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laire Trevisan\GitHub\Global-Electricity-File-Creator\output\SouthKorea_timeslice_results_EPS\"/>
    </mc:Choice>
  </mc:AlternateContent>
  <xr:revisionPtr revIDLastSave="0" documentId="13_ncr:1_{6AA12C57-BA6E-4F4C-82B0-C2B7D1BA5E3F}" xr6:coauthVersionLast="47" xr6:coauthVersionMax="47" xr10:uidLastSave="{00000000-0000-0000-0000-000000000000}"/>
  <bookViews>
    <workbookView xWindow="-110" yWindow="-110" windowWidth="19420" windowHeight="11500" xr2:uid="{00000000-000D-0000-FFFF-FFFF00000000}"/>
  </bookViews>
  <sheets>
    <sheet name="About" sheetId="1" r:id="rId1"/>
    <sheet name="SHELF &amp; SYSHECF relationship" sheetId="2" r:id="rId2"/>
    <sheet name="Clustering" sheetId="3" r:id="rId3"/>
    <sheet name="CF hourly source" sheetId="4" r:id="rId4"/>
    <sheet name="Peak CF statistics" sheetId="5" r:id="rId5"/>
    <sheet name="ELCCAfR-hard-coal" sheetId="6" r:id="rId6"/>
    <sheet name="ELCCAfR-steam-turbine" sheetId="7" r:id="rId7"/>
    <sheet name="ELCCAfR-combined-cycle" sheetId="8" r:id="rId8"/>
    <sheet name="ELCCAfR-nuclear" sheetId="9" r:id="rId9"/>
    <sheet name="ELCCAfR-hydro" sheetId="10" r:id="rId10"/>
    <sheet name="ELCCAfR-onshore-wind" sheetId="11" r:id="rId11"/>
    <sheet name="ELCCAfR-solar-pv" sheetId="12" r:id="rId12"/>
    <sheet name="ELCCAfR-solar-thermal" sheetId="13" r:id="rId13"/>
    <sheet name="ELCCAfR-biomass" sheetId="14" r:id="rId14"/>
    <sheet name="ELCCAfR-geothermal" sheetId="15" r:id="rId15"/>
    <sheet name="ELCCAfR-petroleum" sheetId="16" r:id="rId16"/>
    <sheet name="ELCCAfR-natural-gas-peaker" sheetId="17" r:id="rId17"/>
    <sheet name="ELCCAfR-lignite" sheetId="18" r:id="rId18"/>
    <sheet name="ELCCAfR-offshore-wind" sheetId="19" r:id="rId19"/>
    <sheet name="ELCCAfR-crude-oil" sheetId="20" r:id="rId20"/>
    <sheet name="ELCCAfR-heavy-or-residual-oil" sheetId="21" r:id="rId21"/>
    <sheet name="ELCCAfR-MSW" sheetId="22" r:id="rId22"/>
    <sheet name="ELCCAfR-hard-coal-CCS" sheetId="23" r:id="rId23"/>
    <sheet name="ELCCAfR-combined-cycle-CCS" sheetId="24" r:id="rId24"/>
    <sheet name="ELCCAfR-biomass-CCS" sheetId="25" r:id="rId25"/>
    <sheet name="ELCCAfR-lignite-CCS" sheetId="26" r:id="rId26"/>
    <sheet name="ELCCAfR-SMR" sheetId="27" r:id="rId27"/>
    <sheet name="ELCCAfR-hydrogen-CT" sheetId="28" r:id="rId28"/>
    <sheet name="ELCCAfR-hydrogen-CC" sheetId="29" r:id="rId29"/>
    <sheet name="ELCCAfR-demand-altering-techs" sheetId="30" r:id="rId30"/>
  </sheets>
  <definedNames>
    <definedName name="_xlnm._FilterDatabase" localSheetId="3" hidden="1">'CF hourly source'!$A$1:$AL$8761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13" l="1"/>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8" i="5"/>
  <c r="X58" i="5"/>
  <c r="W58" i="5"/>
  <c r="V58" i="5"/>
  <c r="U58" i="5"/>
  <c r="T58" i="5"/>
  <c r="S58" i="5"/>
  <c r="R58" i="5"/>
  <c r="Q58" i="5"/>
  <c r="P58" i="5"/>
  <c r="O58" i="5"/>
  <c r="N58" i="5"/>
  <c r="M58" i="5"/>
  <c r="L58" i="5"/>
  <c r="K58" i="5"/>
  <c r="J58" i="5"/>
  <c r="I58" i="5"/>
  <c r="H58" i="5"/>
  <c r="G58" i="5"/>
  <c r="F58" i="5"/>
  <c r="E58" i="5"/>
  <c r="D58" i="5"/>
  <c r="C58" i="5"/>
  <c r="Y57" i="5"/>
  <c r="X57" i="5"/>
  <c r="W57" i="5"/>
  <c r="V57" i="5"/>
  <c r="U57" i="5"/>
  <c r="T57" i="5"/>
  <c r="S57" i="5"/>
  <c r="R57" i="5"/>
  <c r="Q57" i="5"/>
  <c r="P57" i="5"/>
  <c r="O57" i="5"/>
  <c r="N57" i="5"/>
  <c r="M57" i="5"/>
  <c r="L57" i="5"/>
  <c r="K57" i="5"/>
  <c r="J57" i="5"/>
  <c r="I57" i="5"/>
  <c r="H57" i="5"/>
  <c r="G57" i="5"/>
  <c r="F57" i="5"/>
  <c r="E57" i="5"/>
  <c r="D57" i="5"/>
  <c r="C57" i="5"/>
  <c r="Y56" i="5"/>
  <c r="X56" i="5"/>
  <c r="W56" i="5"/>
  <c r="V56" i="5"/>
  <c r="U56" i="5"/>
  <c r="T56" i="5"/>
  <c r="S56" i="5"/>
  <c r="R56" i="5"/>
  <c r="Q56" i="5"/>
  <c r="P56" i="5"/>
  <c r="O56" i="5"/>
  <c r="N56" i="5"/>
  <c r="M56" i="5"/>
  <c r="L56" i="5"/>
  <c r="K56" i="5"/>
  <c r="J56" i="5"/>
  <c r="I56" i="5"/>
  <c r="H56" i="5"/>
  <c r="G56" i="5"/>
  <c r="F56" i="5"/>
  <c r="E56" i="5"/>
  <c r="D56" i="5"/>
  <c r="C56" i="5"/>
  <c r="Y55" i="5"/>
  <c r="X55" i="5"/>
  <c r="W55" i="5"/>
  <c r="V55" i="5"/>
  <c r="U55" i="5"/>
  <c r="T55" i="5"/>
  <c r="S55" i="5"/>
  <c r="R55" i="5"/>
  <c r="Q55" i="5"/>
  <c r="P55" i="5"/>
  <c r="O55" i="5"/>
  <c r="N55" i="5"/>
  <c r="M55" i="5"/>
  <c r="L55" i="5"/>
  <c r="K55" i="5"/>
  <c r="J55" i="5"/>
  <c r="I55" i="5"/>
  <c r="H55" i="5"/>
  <c r="G55" i="5"/>
  <c r="F55" i="5"/>
  <c r="E55" i="5"/>
  <c r="D55" i="5"/>
  <c r="C55" i="5"/>
  <c r="Y54" i="5"/>
  <c r="X54" i="5"/>
  <c r="W54" i="5"/>
  <c r="V54" i="5"/>
  <c r="U54" i="5"/>
  <c r="T54" i="5"/>
  <c r="S54" i="5"/>
  <c r="R54" i="5"/>
  <c r="Q54" i="5"/>
  <c r="P54" i="5"/>
  <c r="O54" i="5"/>
  <c r="N54" i="5"/>
  <c r="M54" i="5"/>
  <c r="L54" i="5"/>
  <c r="K54" i="5"/>
  <c r="J54" i="5"/>
  <c r="I54" i="5"/>
  <c r="H54" i="5"/>
  <c r="G54" i="5"/>
  <c r="F54" i="5"/>
  <c r="E54" i="5"/>
  <c r="D54" i="5"/>
  <c r="C54" i="5"/>
  <c r="Y53" i="5"/>
  <c r="X53" i="5"/>
  <c r="W53" i="5"/>
  <c r="V53" i="5"/>
  <c r="U53" i="5"/>
  <c r="T53" i="5"/>
  <c r="S53" i="5"/>
  <c r="R53" i="5"/>
  <c r="Q53" i="5"/>
  <c r="P53" i="5"/>
  <c r="O53" i="5"/>
  <c r="N53" i="5"/>
  <c r="M53" i="5"/>
  <c r="L53" i="5"/>
  <c r="K53" i="5"/>
  <c r="J53" i="5"/>
  <c r="I53" i="5"/>
  <c r="H53" i="5"/>
  <c r="G53" i="5"/>
  <c r="F53" i="5"/>
  <c r="E53" i="5"/>
  <c r="D53" i="5"/>
  <c r="C53" i="5"/>
  <c r="B58" i="5"/>
  <c r="B57" i="5"/>
  <c r="B56" i="5"/>
  <c r="B55" i="5"/>
  <c r="B54" i="5"/>
  <c r="B53" i="5"/>
  <c r="Y66" i="5"/>
  <c r="X66" i="5"/>
  <c r="W66" i="5"/>
  <c r="V66" i="5"/>
  <c r="U66" i="5"/>
  <c r="T66" i="5"/>
  <c r="S66" i="5"/>
  <c r="R66" i="5"/>
  <c r="Q66" i="5"/>
  <c r="P66" i="5"/>
  <c r="O66" i="5"/>
  <c r="N66" i="5"/>
  <c r="M66" i="5"/>
  <c r="L66" i="5"/>
  <c r="K66" i="5"/>
  <c r="J66" i="5"/>
  <c r="I66" i="5"/>
  <c r="H66" i="5"/>
  <c r="G66" i="5"/>
  <c r="F66" i="5"/>
  <c r="E66" i="5"/>
  <c r="D66" i="5"/>
  <c r="C66" i="5"/>
  <c r="Y65" i="5"/>
  <c r="X65" i="5"/>
  <c r="W65" i="5"/>
  <c r="V65" i="5"/>
  <c r="U65" i="5"/>
  <c r="T65" i="5"/>
  <c r="S65" i="5"/>
  <c r="R65" i="5"/>
  <c r="Q65" i="5"/>
  <c r="P65" i="5"/>
  <c r="O65" i="5"/>
  <c r="N65" i="5"/>
  <c r="M65" i="5"/>
  <c r="L65" i="5"/>
  <c r="K65" i="5"/>
  <c r="J65" i="5"/>
  <c r="I65" i="5"/>
  <c r="H65" i="5"/>
  <c r="G65" i="5"/>
  <c r="F65" i="5"/>
  <c r="E65" i="5"/>
  <c r="D65" i="5"/>
  <c r="C65" i="5"/>
  <c r="Y64" i="5"/>
  <c r="X64" i="5"/>
  <c r="W64" i="5"/>
  <c r="V64" i="5"/>
  <c r="U64" i="5"/>
  <c r="T64" i="5"/>
  <c r="S64" i="5"/>
  <c r="R64" i="5"/>
  <c r="Q64" i="5"/>
  <c r="P64" i="5"/>
  <c r="O64" i="5"/>
  <c r="N64" i="5"/>
  <c r="M64" i="5"/>
  <c r="L64" i="5"/>
  <c r="K64" i="5"/>
  <c r="J64" i="5"/>
  <c r="I64" i="5"/>
  <c r="H64" i="5"/>
  <c r="G64" i="5"/>
  <c r="F64" i="5"/>
  <c r="E64" i="5"/>
  <c r="D64" i="5"/>
  <c r="C64" i="5"/>
  <c r="Y63" i="5"/>
  <c r="X63" i="5"/>
  <c r="W63" i="5"/>
  <c r="V63" i="5"/>
  <c r="U63" i="5"/>
  <c r="T63" i="5"/>
  <c r="S63" i="5"/>
  <c r="R63" i="5"/>
  <c r="Q63" i="5"/>
  <c r="P63" i="5"/>
  <c r="O63" i="5"/>
  <c r="N63" i="5"/>
  <c r="M63" i="5"/>
  <c r="L63" i="5"/>
  <c r="K63" i="5"/>
  <c r="J63" i="5"/>
  <c r="I63" i="5"/>
  <c r="H63" i="5"/>
  <c r="G63" i="5"/>
  <c r="F63" i="5"/>
  <c r="E63" i="5"/>
  <c r="D63" i="5"/>
  <c r="C63" i="5"/>
  <c r="Y62" i="5"/>
  <c r="X62" i="5"/>
  <c r="W62" i="5"/>
  <c r="V62" i="5"/>
  <c r="U62" i="5"/>
  <c r="T62" i="5"/>
  <c r="S62" i="5"/>
  <c r="R62" i="5"/>
  <c r="Q62" i="5"/>
  <c r="P62" i="5"/>
  <c r="O62" i="5"/>
  <c r="N62" i="5"/>
  <c r="M62" i="5"/>
  <c r="L62" i="5"/>
  <c r="K62" i="5"/>
  <c r="J62" i="5"/>
  <c r="I62" i="5"/>
  <c r="H62" i="5"/>
  <c r="G62" i="5"/>
  <c r="F62" i="5"/>
  <c r="E62" i="5"/>
  <c r="D62" i="5"/>
  <c r="C62" i="5"/>
  <c r="Y61" i="5"/>
  <c r="X61" i="5"/>
  <c r="W61" i="5"/>
  <c r="V61" i="5"/>
  <c r="U61" i="5"/>
  <c r="T61" i="5"/>
  <c r="S61" i="5"/>
  <c r="R61" i="5"/>
  <c r="Q61" i="5"/>
  <c r="P61" i="5"/>
  <c r="O61" i="5"/>
  <c r="N61" i="5"/>
  <c r="M61" i="5"/>
  <c r="L61" i="5"/>
  <c r="K61" i="5"/>
  <c r="J61" i="5"/>
  <c r="I61" i="5"/>
  <c r="H61" i="5"/>
  <c r="G61" i="5"/>
  <c r="F61" i="5"/>
  <c r="E61" i="5"/>
  <c r="D61" i="5"/>
  <c r="C61" i="5"/>
  <c r="B66" i="5"/>
  <c r="B65" i="5"/>
  <c r="B64" i="5"/>
  <c r="B63" i="5"/>
  <c r="B62" i="5"/>
  <c r="B61" i="5"/>
  <c r="Y43" i="5"/>
  <c r="X43" i="5"/>
  <c r="W43" i="5"/>
  <c r="V43" i="5"/>
  <c r="U43" i="5"/>
  <c r="T43" i="5"/>
  <c r="S43" i="5"/>
  <c r="R43" i="5"/>
  <c r="Q43" i="5"/>
  <c r="P43" i="5"/>
  <c r="O43" i="5"/>
  <c r="N43" i="5"/>
  <c r="M43" i="5"/>
  <c r="L43" i="5"/>
  <c r="K43" i="5"/>
  <c r="J43" i="5"/>
  <c r="I43" i="5"/>
  <c r="H43" i="5"/>
  <c r="G43" i="5"/>
  <c r="F43" i="5"/>
  <c r="E43" i="5"/>
  <c r="D43" i="5"/>
  <c r="C43" i="5"/>
  <c r="B43" i="5"/>
  <c r="Y42" i="5"/>
  <c r="X42" i="5"/>
  <c r="W42" i="5"/>
  <c r="V42" i="5"/>
  <c r="U42" i="5"/>
  <c r="T42" i="5"/>
  <c r="S42" i="5"/>
  <c r="R42" i="5"/>
  <c r="Q42" i="5"/>
  <c r="P42" i="5"/>
  <c r="O42" i="5"/>
  <c r="N42" i="5"/>
  <c r="M42" i="5"/>
  <c r="L42" i="5"/>
  <c r="K42" i="5"/>
  <c r="J42" i="5"/>
  <c r="I42" i="5"/>
  <c r="H42" i="5"/>
  <c r="G42" i="5"/>
  <c r="F42" i="5"/>
  <c r="E42" i="5"/>
  <c r="D42" i="5"/>
  <c r="C42" i="5"/>
  <c r="B42" i="5"/>
  <c r="Y41" i="5"/>
  <c r="X41" i="5"/>
  <c r="W41" i="5"/>
  <c r="V41" i="5"/>
  <c r="U41" i="5"/>
  <c r="T41" i="5"/>
  <c r="S41" i="5"/>
  <c r="R41" i="5"/>
  <c r="Q41" i="5"/>
  <c r="P41" i="5"/>
  <c r="O41" i="5"/>
  <c r="N41" i="5"/>
  <c r="M41" i="5"/>
  <c r="L41" i="5"/>
  <c r="K41" i="5"/>
  <c r="J41" i="5"/>
  <c r="I41" i="5"/>
  <c r="H41" i="5"/>
  <c r="G41" i="5"/>
  <c r="F41" i="5"/>
  <c r="E41" i="5"/>
  <c r="D41" i="5"/>
  <c r="C41" i="5"/>
  <c r="B41" i="5"/>
  <c r="Y40" i="5"/>
  <c r="X40" i="5"/>
  <c r="W40" i="5"/>
  <c r="V40" i="5"/>
  <c r="U40" i="5"/>
  <c r="T40" i="5"/>
  <c r="S40" i="5"/>
  <c r="R40" i="5"/>
  <c r="Q40" i="5"/>
  <c r="P40" i="5"/>
  <c r="O40" i="5"/>
  <c r="N40" i="5"/>
  <c r="M40" i="5"/>
  <c r="L40" i="5"/>
  <c r="K40" i="5"/>
  <c r="J40" i="5"/>
  <c r="I40" i="5"/>
  <c r="H40" i="5"/>
  <c r="G40" i="5"/>
  <c r="F40" i="5"/>
  <c r="E40" i="5"/>
  <c r="D40" i="5"/>
  <c r="C40" i="5"/>
  <c r="B40" i="5"/>
  <c r="Y39" i="5"/>
  <c r="X39" i="5"/>
  <c r="W39" i="5"/>
  <c r="V39" i="5"/>
  <c r="U39" i="5"/>
  <c r="T39" i="5"/>
  <c r="S39" i="5"/>
  <c r="R39" i="5"/>
  <c r="Q39" i="5"/>
  <c r="P39" i="5"/>
  <c r="O39" i="5"/>
  <c r="N39" i="5"/>
  <c r="M39" i="5"/>
  <c r="L39" i="5"/>
  <c r="K39" i="5"/>
  <c r="J39" i="5"/>
  <c r="I39" i="5"/>
  <c r="H39" i="5"/>
  <c r="G39" i="5"/>
  <c r="F39" i="5"/>
  <c r="E39" i="5"/>
  <c r="D39" i="5"/>
  <c r="C39" i="5"/>
  <c r="B39" i="5"/>
  <c r="Y38" i="5"/>
  <c r="X38" i="5"/>
  <c r="W38" i="5"/>
  <c r="V38" i="5"/>
  <c r="U38" i="5"/>
  <c r="T38" i="5"/>
  <c r="S38" i="5"/>
  <c r="R38" i="5"/>
  <c r="Q38" i="5"/>
  <c r="P38" i="5"/>
  <c r="O38" i="5"/>
  <c r="N38" i="5"/>
  <c r="M38" i="5"/>
  <c r="L38" i="5"/>
  <c r="K38" i="5"/>
  <c r="J38" i="5"/>
  <c r="I38" i="5"/>
  <c r="H38" i="5"/>
  <c r="G38" i="5"/>
  <c r="F38" i="5"/>
  <c r="E38" i="5"/>
  <c r="D38" i="5"/>
  <c r="C38" i="5"/>
  <c r="B38" i="5"/>
  <c r="Y35" i="5"/>
  <c r="X35" i="5"/>
  <c r="W35" i="5"/>
  <c r="V35" i="5"/>
  <c r="U35" i="5"/>
  <c r="T35" i="5"/>
  <c r="S35" i="5"/>
  <c r="R35" i="5"/>
  <c r="Q35" i="5"/>
  <c r="P35" i="5"/>
  <c r="O35" i="5"/>
  <c r="N35" i="5"/>
  <c r="M35" i="5"/>
  <c r="L35" i="5"/>
  <c r="K35" i="5"/>
  <c r="J35" i="5"/>
  <c r="I35" i="5"/>
  <c r="H35" i="5"/>
  <c r="G35" i="5"/>
  <c r="F35" i="5"/>
  <c r="E35" i="5"/>
  <c r="D35" i="5"/>
  <c r="C35" i="5"/>
  <c r="B35" i="5"/>
  <c r="Y34" i="5"/>
  <c r="X34" i="5"/>
  <c r="W34" i="5"/>
  <c r="V34" i="5"/>
  <c r="U34" i="5"/>
  <c r="T34" i="5"/>
  <c r="S34" i="5"/>
  <c r="R34" i="5"/>
  <c r="Q34" i="5"/>
  <c r="P34" i="5"/>
  <c r="O34" i="5"/>
  <c r="N34" i="5"/>
  <c r="M34" i="5"/>
  <c r="L34" i="5"/>
  <c r="K34" i="5"/>
  <c r="J34" i="5"/>
  <c r="I34" i="5"/>
  <c r="H34" i="5"/>
  <c r="G34" i="5"/>
  <c r="F34" i="5"/>
  <c r="E34" i="5"/>
  <c r="D34" i="5"/>
  <c r="C34" i="5"/>
  <c r="B34" i="5"/>
  <c r="Y33" i="5"/>
  <c r="X33" i="5"/>
  <c r="W33" i="5"/>
  <c r="V33" i="5"/>
  <c r="U33" i="5"/>
  <c r="T33" i="5"/>
  <c r="S33" i="5"/>
  <c r="R33" i="5"/>
  <c r="Q33" i="5"/>
  <c r="P33" i="5"/>
  <c r="O33" i="5"/>
  <c r="N33" i="5"/>
  <c r="M33" i="5"/>
  <c r="L33" i="5"/>
  <c r="K33" i="5"/>
  <c r="J33" i="5"/>
  <c r="I33" i="5"/>
  <c r="H33" i="5"/>
  <c r="G33" i="5"/>
  <c r="F33" i="5"/>
  <c r="E33" i="5"/>
  <c r="D33" i="5"/>
  <c r="C33" i="5"/>
  <c r="B33" i="5"/>
  <c r="Y32" i="5"/>
  <c r="X32" i="5"/>
  <c r="W32" i="5"/>
  <c r="V32" i="5"/>
  <c r="U32" i="5"/>
  <c r="T32" i="5"/>
  <c r="S32" i="5"/>
  <c r="R32" i="5"/>
  <c r="Q32" i="5"/>
  <c r="P32" i="5"/>
  <c r="O32" i="5"/>
  <c r="N32" i="5"/>
  <c r="M32" i="5"/>
  <c r="L32" i="5"/>
  <c r="K32" i="5"/>
  <c r="J32" i="5"/>
  <c r="I32" i="5"/>
  <c r="H32" i="5"/>
  <c r="G32" i="5"/>
  <c r="F32" i="5"/>
  <c r="E32" i="5"/>
  <c r="D32" i="5"/>
  <c r="C32" i="5"/>
  <c r="B32" i="5"/>
  <c r="Y31" i="5"/>
  <c r="X31" i="5"/>
  <c r="W31" i="5"/>
  <c r="V31" i="5"/>
  <c r="U31" i="5"/>
  <c r="T31" i="5"/>
  <c r="S31" i="5"/>
  <c r="R31" i="5"/>
  <c r="Q31" i="5"/>
  <c r="P31" i="5"/>
  <c r="O31" i="5"/>
  <c r="N31" i="5"/>
  <c r="M31" i="5"/>
  <c r="L31" i="5"/>
  <c r="K31" i="5"/>
  <c r="J31" i="5"/>
  <c r="I31" i="5"/>
  <c r="H31" i="5"/>
  <c r="G31" i="5"/>
  <c r="F31" i="5"/>
  <c r="E31" i="5"/>
  <c r="D31" i="5"/>
  <c r="C31" i="5"/>
  <c r="B31" i="5"/>
  <c r="Y30" i="5"/>
  <c r="X30" i="5"/>
  <c r="W30" i="5"/>
  <c r="V30" i="5"/>
  <c r="U30" i="5"/>
  <c r="T30" i="5"/>
  <c r="S30" i="5"/>
  <c r="R30" i="5"/>
  <c r="Q30" i="5"/>
  <c r="P30" i="5"/>
  <c r="O30" i="5"/>
  <c r="N30" i="5"/>
  <c r="M30" i="5"/>
  <c r="L30" i="5"/>
  <c r="K30" i="5"/>
  <c r="J30" i="5"/>
  <c r="I30" i="5"/>
  <c r="H30" i="5"/>
  <c r="G30" i="5"/>
  <c r="F30" i="5"/>
  <c r="E30" i="5"/>
  <c r="D30" i="5"/>
  <c r="C30" i="5"/>
  <c r="B30" i="5"/>
  <c r="Y20" i="5"/>
  <c r="X20" i="5"/>
  <c r="W20" i="5"/>
  <c r="V20" i="5"/>
  <c r="U20" i="5"/>
  <c r="T20" i="5"/>
  <c r="S20" i="5"/>
  <c r="R20" i="5"/>
  <c r="Q20" i="5"/>
  <c r="P20" i="5"/>
  <c r="O20" i="5"/>
  <c r="N20" i="5"/>
  <c r="M20" i="5"/>
  <c r="L20" i="5"/>
  <c r="K20" i="5"/>
  <c r="J20" i="5"/>
  <c r="I20" i="5"/>
  <c r="H20" i="5"/>
  <c r="G20" i="5"/>
  <c r="F20" i="5"/>
  <c r="E20" i="5"/>
  <c r="D20" i="5"/>
  <c r="C20" i="5"/>
  <c r="Y19" i="5"/>
  <c r="X19" i="5"/>
  <c r="W19" i="5"/>
  <c r="V19" i="5"/>
  <c r="U19" i="5"/>
  <c r="T19" i="5"/>
  <c r="S19" i="5"/>
  <c r="R19" i="5"/>
  <c r="Q19" i="5"/>
  <c r="P19" i="5"/>
  <c r="O19" i="5"/>
  <c r="N19" i="5"/>
  <c r="M19" i="5"/>
  <c r="L19" i="5"/>
  <c r="K19" i="5"/>
  <c r="J19" i="5"/>
  <c r="I19" i="5"/>
  <c r="H19" i="5"/>
  <c r="G19" i="5"/>
  <c r="F19" i="5"/>
  <c r="E19" i="5"/>
  <c r="D19" i="5"/>
  <c r="C19" i="5"/>
  <c r="Y18" i="5"/>
  <c r="X18" i="5"/>
  <c r="W18" i="5"/>
  <c r="V18" i="5"/>
  <c r="U18" i="5"/>
  <c r="T18" i="5"/>
  <c r="S18" i="5"/>
  <c r="R18" i="5"/>
  <c r="Q18" i="5"/>
  <c r="P18" i="5"/>
  <c r="O18" i="5"/>
  <c r="N18" i="5"/>
  <c r="M18" i="5"/>
  <c r="L18" i="5"/>
  <c r="K18" i="5"/>
  <c r="J18" i="5"/>
  <c r="I18" i="5"/>
  <c r="H18" i="5"/>
  <c r="G18" i="5"/>
  <c r="F18" i="5"/>
  <c r="E18" i="5"/>
  <c r="D18" i="5"/>
  <c r="C18" i="5"/>
  <c r="Y17" i="5"/>
  <c r="X17" i="5"/>
  <c r="W17" i="5"/>
  <c r="V17" i="5"/>
  <c r="U17" i="5"/>
  <c r="T17" i="5"/>
  <c r="S17" i="5"/>
  <c r="R17" i="5"/>
  <c r="Q17" i="5"/>
  <c r="P17" i="5"/>
  <c r="O17" i="5"/>
  <c r="N17" i="5"/>
  <c r="M17" i="5"/>
  <c r="L17" i="5"/>
  <c r="K17" i="5"/>
  <c r="J17" i="5"/>
  <c r="I17" i="5"/>
  <c r="H17" i="5"/>
  <c r="G17" i="5"/>
  <c r="F17" i="5"/>
  <c r="E17" i="5"/>
  <c r="D17" i="5"/>
  <c r="C17" i="5"/>
  <c r="Y16" i="5"/>
  <c r="X16" i="5"/>
  <c r="W16" i="5"/>
  <c r="V16" i="5"/>
  <c r="U16" i="5"/>
  <c r="T16" i="5"/>
  <c r="S16" i="5"/>
  <c r="R16" i="5"/>
  <c r="Q16" i="5"/>
  <c r="P16" i="5"/>
  <c r="O16" i="5"/>
  <c r="N16" i="5"/>
  <c r="M16" i="5"/>
  <c r="L16" i="5"/>
  <c r="K16" i="5"/>
  <c r="J16" i="5"/>
  <c r="I16" i="5"/>
  <c r="H16" i="5"/>
  <c r="G16" i="5"/>
  <c r="F16" i="5"/>
  <c r="E16" i="5"/>
  <c r="D16" i="5"/>
  <c r="C16" i="5"/>
  <c r="Y15" i="5"/>
  <c r="X15" i="5"/>
  <c r="W15" i="5"/>
  <c r="V15" i="5"/>
  <c r="U15" i="5"/>
  <c r="T15" i="5"/>
  <c r="S15" i="5"/>
  <c r="R15" i="5"/>
  <c r="Q15" i="5"/>
  <c r="P15" i="5"/>
  <c r="O15" i="5"/>
  <c r="N15" i="5"/>
  <c r="M15" i="5"/>
  <c r="L15" i="5"/>
  <c r="K15" i="5"/>
  <c r="J15" i="5"/>
  <c r="I15" i="5"/>
  <c r="H15" i="5"/>
  <c r="G15" i="5"/>
  <c r="F15" i="5"/>
  <c r="E15" i="5"/>
  <c r="D15" i="5"/>
  <c r="C15" i="5"/>
  <c r="B20" i="5"/>
  <c r="B19" i="5"/>
  <c r="B18" i="5"/>
  <c r="B17" i="5"/>
  <c r="B16" i="5"/>
  <c r="B15" i="5"/>
  <c r="X12" i="5"/>
  <c r="W12" i="5"/>
  <c r="V12" i="5"/>
  <c r="U12" i="5"/>
  <c r="T12" i="5"/>
  <c r="S12" i="5"/>
  <c r="R12" i="5"/>
  <c r="Q12" i="5"/>
  <c r="P12" i="5"/>
  <c r="O12" i="5"/>
  <c r="N12" i="5"/>
  <c r="M12" i="5"/>
  <c r="L12" i="5"/>
  <c r="K12" i="5"/>
  <c r="J12" i="5"/>
  <c r="I12" i="5"/>
  <c r="H12" i="5"/>
  <c r="G12" i="5"/>
  <c r="F12" i="5"/>
  <c r="E12" i="5"/>
  <c r="D12" i="5"/>
  <c r="C12" i="5"/>
  <c r="B12" i="5"/>
  <c r="X11" i="5"/>
  <c r="W11" i="5"/>
  <c r="V11" i="5"/>
  <c r="U11" i="5"/>
  <c r="T11" i="5"/>
  <c r="S11" i="5"/>
  <c r="R11" i="5"/>
  <c r="Q11" i="5"/>
  <c r="P11" i="5"/>
  <c r="O11" i="5"/>
  <c r="N11" i="5"/>
  <c r="M11" i="5"/>
  <c r="L11" i="5"/>
  <c r="K11" i="5"/>
  <c r="J11" i="5"/>
  <c r="I11" i="5"/>
  <c r="H11" i="5"/>
  <c r="G11" i="5"/>
  <c r="F11" i="5"/>
  <c r="E11" i="5"/>
  <c r="D11" i="5"/>
  <c r="C11" i="5"/>
  <c r="B11" i="5"/>
  <c r="X10" i="5"/>
  <c r="W10" i="5"/>
  <c r="V10" i="5"/>
  <c r="U10" i="5"/>
  <c r="T10" i="5"/>
  <c r="S10" i="5"/>
  <c r="R10" i="5"/>
  <c r="Q10" i="5"/>
  <c r="P10" i="5"/>
  <c r="O10" i="5"/>
  <c r="N10" i="5"/>
  <c r="M10" i="5"/>
  <c r="L10" i="5"/>
  <c r="K10" i="5"/>
  <c r="J10" i="5"/>
  <c r="I10" i="5"/>
  <c r="H10" i="5"/>
  <c r="G10" i="5"/>
  <c r="F10" i="5"/>
  <c r="E10" i="5"/>
  <c r="D10" i="5"/>
  <c r="C10" i="5"/>
  <c r="B10" i="5"/>
  <c r="X9" i="5"/>
  <c r="W9" i="5"/>
  <c r="V9" i="5"/>
  <c r="U9" i="5"/>
  <c r="T9" i="5"/>
  <c r="S9" i="5"/>
  <c r="R9" i="5"/>
  <c r="Q9" i="5"/>
  <c r="P9" i="5"/>
  <c r="O9" i="5"/>
  <c r="N9" i="5"/>
  <c r="M9" i="5"/>
  <c r="L9" i="5"/>
  <c r="K9" i="5"/>
  <c r="J9" i="5"/>
  <c r="I9" i="5"/>
  <c r="H9" i="5"/>
  <c r="G9" i="5"/>
  <c r="F9" i="5"/>
  <c r="E9" i="5"/>
  <c r="D9" i="5"/>
  <c r="C9" i="5"/>
  <c r="B9" i="5"/>
  <c r="X8" i="5"/>
  <c r="W8" i="5"/>
  <c r="V8" i="5"/>
  <c r="U8" i="5"/>
  <c r="T8" i="5"/>
  <c r="S8" i="5"/>
  <c r="R8" i="5"/>
  <c r="Q8" i="5"/>
  <c r="P8" i="5"/>
  <c r="O8" i="5"/>
  <c r="N8" i="5"/>
  <c r="M8" i="5"/>
  <c r="L8" i="5"/>
  <c r="K8" i="5"/>
  <c r="J8" i="5"/>
  <c r="I8" i="5"/>
  <c r="H8" i="5"/>
  <c r="G8" i="5"/>
  <c r="F8" i="5"/>
  <c r="E8" i="5"/>
  <c r="D8" i="5"/>
  <c r="C8" i="5"/>
  <c r="B8" i="5"/>
  <c r="X7" i="5"/>
  <c r="W7" i="5"/>
  <c r="V7" i="5"/>
  <c r="U7" i="5"/>
  <c r="T7" i="5"/>
  <c r="S7" i="5"/>
  <c r="R7" i="5"/>
  <c r="Q7" i="5"/>
  <c r="P7" i="5"/>
  <c r="O7" i="5"/>
  <c r="N7" i="5"/>
  <c r="M7" i="5"/>
  <c r="L7" i="5"/>
  <c r="K7" i="5"/>
  <c r="J7" i="5"/>
  <c r="I7" i="5"/>
  <c r="H7" i="5"/>
  <c r="G7" i="5"/>
  <c r="F7" i="5"/>
  <c r="E7" i="5"/>
  <c r="D7" i="5"/>
  <c r="C7" i="5"/>
  <c r="B7" i="5"/>
  <c r="Y8" i="5"/>
  <c r="Y9" i="5"/>
  <c r="Y10" i="5"/>
  <c r="Y11" i="5"/>
  <c r="Y12" i="5"/>
  <c r="Y7" i="5"/>
  <c r="D3" i="5"/>
  <c r="E3" i="5"/>
  <c r="F3" i="5" s="1"/>
  <c r="G3" i="5" s="1"/>
  <c r="H3" i="5" s="1"/>
  <c r="I3" i="5" s="1"/>
  <c r="J3" i="5" s="1"/>
  <c r="K3" i="5" s="1"/>
  <c r="L3" i="5" s="1"/>
  <c r="M3" i="5" s="1"/>
  <c r="N3" i="5" s="1"/>
  <c r="O3" i="5" s="1"/>
  <c r="P3" i="5" s="1"/>
  <c r="Q3" i="5" s="1"/>
  <c r="R3" i="5" s="1"/>
  <c r="S3" i="5" s="1"/>
  <c r="T3" i="5" s="1"/>
  <c r="U3" i="5" s="1"/>
  <c r="V3" i="5" s="1"/>
  <c r="W3" i="5" s="1"/>
  <c r="X3" i="5" s="1"/>
  <c r="Y3" i="5" s="1"/>
  <c r="C3" i="5"/>
  <c r="L8761" i="4"/>
  <c r="L8760" i="4"/>
  <c r="L8759" i="4"/>
  <c r="L8758" i="4"/>
  <c r="L8757" i="4"/>
  <c r="L8756" i="4"/>
  <c r="L8755" i="4"/>
  <c r="L8754" i="4"/>
  <c r="L8753" i="4"/>
  <c r="L8752" i="4"/>
  <c r="L8751" i="4"/>
  <c r="L8750" i="4"/>
  <c r="L8749" i="4"/>
  <c r="L8748" i="4"/>
  <c r="L8747" i="4"/>
  <c r="L8746" i="4"/>
  <c r="L8745" i="4"/>
  <c r="L8744" i="4"/>
  <c r="L8743" i="4"/>
  <c r="L8742" i="4"/>
  <c r="L8741" i="4"/>
  <c r="L8740" i="4"/>
  <c r="L8739" i="4"/>
  <c r="L8738" i="4"/>
  <c r="L8737" i="4"/>
  <c r="L8736" i="4"/>
  <c r="L8735" i="4"/>
  <c r="L8734" i="4"/>
  <c r="L8733" i="4"/>
  <c r="L8732" i="4"/>
  <c r="L8731" i="4"/>
  <c r="L8730" i="4"/>
  <c r="L8729" i="4"/>
  <c r="L8728" i="4"/>
  <c r="L8727" i="4"/>
  <c r="L8726" i="4"/>
  <c r="L8725" i="4"/>
  <c r="L8724" i="4"/>
  <c r="L8723" i="4"/>
  <c r="L8722" i="4"/>
  <c r="L8721" i="4"/>
  <c r="L8720" i="4"/>
  <c r="L8719" i="4"/>
  <c r="L8718" i="4"/>
  <c r="L8717" i="4"/>
  <c r="L8716" i="4"/>
  <c r="L8715" i="4"/>
  <c r="L8714" i="4"/>
  <c r="L8713" i="4"/>
  <c r="L8712" i="4"/>
  <c r="L8711" i="4"/>
  <c r="L8710" i="4"/>
  <c r="L8709" i="4"/>
  <c r="L8708" i="4"/>
  <c r="L8707" i="4"/>
  <c r="L8706" i="4"/>
  <c r="L8705" i="4"/>
  <c r="L8704" i="4"/>
  <c r="L8703" i="4"/>
  <c r="L8702" i="4"/>
  <c r="L8701" i="4"/>
  <c r="L8700" i="4"/>
  <c r="L8699" i="4"/>
  <c r="L8698" i="4"/>
  <c r="L8697" i="4"/>
  <c r="L8696" i="4"/>
  <c r="L8695" i="4"/>
  <c r="L8694" i="4"/>
  <c r="L8693" i="4"/>
  <c r="L8692" i="4"/>
  <c r="L8691" i="4"/>
  <c r="L8690" i="4"/>
  <c r="L8689" i="4"/>
  <c r="L8688" i="4"/>
  <c r="L8687" i="4"/>
  <c r="L8686" i="4"/>
  <c r="L8685" i="4"/>
  <c r="L8684" i="4"/>
  <c r="L8683" i="4"/>
  <c r="L8682" i="4"/>
  <c r="L8681" i="4"/>
  <c r="L8680" i="4"/>
  <c r="L8679" i="4"/>
  <c r="L8678" i="4"/>
  <c r="L8677" i="4"/>
  <c r="L8676" i="4"/>
  <c r="L8675" i="4"/>
  <c r="L8674" i="4"/>
  <c r="L8673" i="4"/>
  <c r="L8672" i="4"/>
  <c r="L8671" i="4"/>
  <c r="L8670" i="4"/>
  <c r="L8669" i="4"/>
  <c r="L8668" i="4"/>
  <c r="L8667" i="4"/>
  <c r="L8666" i="4"/>
  <c r="L8665" i="4"/>
  <c r="L8664" i="4"/>
  <c r="L8663" i="4"/>
  <c r="L8662" i="4"/>
  <c r="L8661" i="4"/>
  <c r="L8660" i="4"/>
  <c r="L8659" i="4"/>
  <c r="L8658" i="4"/>
  <c r="L8657" i="4"/>
  <c r="L8656" i="4"/>
  <c r="L8655" i="4"/>
  <c r="L8654" i="4"/>
  <c r="L8653" i="4"/>
  <c r="L8652" i="4"/>
  <c r="L8651" i="4"/>
  <c r="L8650" i="4"/>
  <c r="L8649" i="4"/>
  <c r="L8648" i="4"/>
  <c r="L8647" i="4"/>
  <c r="L8646" i="4"/>
  <c r="L8645" i="4"/>
  <c r="L8644" i="4"/>
  <c r="L8643" i="4"/>
  <c r="L8642" i="4"/>
  <c r="L8641" i="4"/>
  <c r="L8640" i="4"/>
  <c r="L8639" i="4"/>
  <c r="L8638" i="4"/>
  <c r="L8637" i="4"/>
  <c r="L8636" i="4"/>
  <c r="L8635" i="4"/>
  <c r="L8634" i="4"/>
  <c r="L8633" i="4"/>
  <c r="L8632" i="4"/>
  <c r="L8631" i="4"/>
  <c r="L8630" i="4"/>
  <c r="L8629" i="4"/>
  <c r="L8628" i="4"/>
  <c r="L8627" i="4"/>
  <c r="L8626" i="4"/>
  <c r="L8625" i="4"/>
  <c r="L8624" i="4"/>
  <c r="L8623" i="4"/>
  <c r="L8622" i="4"/>
  <c r="L8621" i="4"/>
  <c r="L8620" i="4"/>
  <c r="L8619" i="4"/>
  <c r="L8618" i="4"/>
  <c r="L8617" i="4"/>
  <c r="L8616" i="4"/>
  <c r="L8615" i="4"/>
  <c r="L8614" i="4"/>
  <c r="L8613" i="4"/>
  <c r="L8612" i="4"/>
  <c r="L8611" i="4"/>
  <c r="L8610" i="4"/>
  <c r="L8609" i="4"/>
  <c r="L8608" i="4"/>
  <c r="L8607" i="4"/>
  <c r="L8606" i="4"/>
  <c r="L8605" i="4"/>
  <c r="L8604" i="4"/>
  <c r="L8603" i="4"/>
  <c r="L8602" i="4"/>
  <c r="L8601" i="4"/>
  <c r="L8600" i="4"/>
  <c r="L8599" i="4"/>
  <c r="L8598" i="4"/>
  <c r="L8597" i="4"/>
  <c r="L8596" i="4"/>
  <c r="L8595" i="4"/>
  <c r="L8594" i="4"/>
  <c r="L8593" i="4"/>
  <c r="L8592" i="4"/>
  <c r="L8591" i="4"/>
  <c r="L8590" i="4"/>
  <c r="L8589" i="4"/>
  <c r="L8588" i="4"/>
  <c r="L8587" i="4"/>
  <c r="L8586" i="4"/>
  <c r="L8585" i="4"/>
  <c r="L8584" i="4"/>
  <c r="L8583" i="4"/>
  <c r="L8582" i="4"/>
  <c r="L8581" i="4"/>
  <c r="L8580" i="4"/>
  <c r="L8579" i="4"/>
  <c r="L8578" i="4"/>
  <c r="L8577" i="4"/>
  <c r="L8576" i="4"/>
  <c r="L8575" i="4"/>
  <c r="L8574" i="4"/>
  <c r="L8573" i="4"/>
  <c r="L8572" i="4"/>
  <c r="L8571" i="4"/>
  <c r="L8570" i="4"/>
  <c r="L8569" i="4"/>
  <c r="L8568" i="4"/>
  <c r="L8567" i="4"/>
  <c r="L8566" i="4"/>
  <c r="L8565" i="4"/>
  <c r="L8564" i="4"/>
  <c r="L8563" i="4"/>
  <c r="L8562" i="4"/>
  <c r="L8561" i="4"/>
  <c r="L8560" i="4"/>
  <c r="L8559" i="4"/>
  <c r="L8558" i="4"/>
  <c r="L8557" i="4"/>
  <c r="L8556" i="4"/>
  <c r="L8555" i="4"/>
  <c r="L8554" i="4"/>
  <c r="L8553" i="4"/>
  <c r="L8552" i="4"/>
  <c r="L8551" i="4"/>
  <c r="L8550" i="4"/>
  <c r="L8549" i="4"/>
  <c r="L8548" i="4"/>
  <c r="L8547" i="4"/>
  <c r="L8546" i="4"/>
  <c r="L8545" i="4"/>
  <c r="L8544" i="4"/>
  <c r="L8543" i="4"/>
  <c r="L8542" i="4"/>
  <c r="L8541" i="4"/>
  <c r="L8540" i="4"/>
  <c r="L8539" i="4"/>
  <c r="L8538" i="4"/>
  <c r="L8537" i="4"/>
  <c r="L8536" i="4"/>
  <c r="L8535" i="4"/>
  <c r="L8534" i="4"/>
  <c r="L8533" i="4"/>
  <c r="L8532" i="4"/>
  <c r="L8531" i="4"/>
  <c r="L8530" i="4"/>
  <c r="L8529" i="4"/>
  <c r="L8528" i="4"/>
  <c r="L8527" i="4"/>
  <c r="L8526" i="4"/>
  <c r="L8525" i="4"/>
  <c r="L8524" i="4"/>
  <c r="L8523" i="4"/>
  <c r="L8522" i="4"/>
  <c r="L8521" i="4"/>
  <c r="L8520" i="4"/>
  <c r="L8519" i="4"/>
  <c r="L8518" i="4"/>
  <c r="L8517" i="4"/>
  <c r="L8516" i="4"/>
  <c r="L8515" i="4"/>
  <c r="L8514" i="4"/>
  <c r="L8513" i="4"/>
  <c r="L8512" i="4"/>
  <c r="L8511" i="4"/>
  <c r="L8510" i="4"/>
  <c r="L8509" i="4"/>
  <c r="L8508" i="4"/>
  <c r="L8507" i="4"/>
  <c r="L8506" i="4"/>
  <c r="L8505" i="4"/>
  <c r="L8504" i="4"/>
  <c r="L8503" i="4"/>
  <c r="L8502" i="4"/>
  <c r="L8501" i="4"/>
  <c r="L8500" i="4"/>
  <c r="L8499" i="4"/>
  <c r="L8498" i="4"/>
  <c r="L8497" i="4"/>
  <c r="L8496" i="4"/>
  <c r="L8495" i="4"/>
  <c r="L8494" i="4"/>
  <c r="L8493" i="4"/>
  <c r="L8492" i="4"/>
  <c r="L8491" i="4"/>
  <c r="L8490" i="4"/>
  <c r="L8489" i="4"/>
  <c r="L8488" i="4"/>
  <c r="L8487" i="4"/>
  <c r="L8486" i="4"/>
  <c r="L8485" i="4"/>
  <c r="L8484" i="4"/>
  <c r="L8483" i="4"/>
  <c r="L8482" i="4"/>
  <c r="L8481" i="4"/>
  <c r="L8480" i="4"/>
  <c r="L8479" i="4"/>
  <c r="L8478" i="4"/>
  <c r="L8477" i="4"/>
  <c r="L8476" i="4"/>
  <c r="L8475" i="4"/>
  <c r="L8474" i="4"/>
  <c r="L8473" i="4"/>
  <c r="L8472" i="4"/>
  <c r="L8471" i="4"/>
  <c r="L8470" i="4"/>
  <c r="L8469" i="4"/>
  <c r="L8468" i="4"/>
  <c r="L8467" i="4"/>
  <c r="L8466" i="4"/>
  <c r="L8465" i="4"/>
  <c r="L8464" i="4"/>
  <c r="L8463" i="4"/>
  <c r="L8462" i="4"/>
  <c r="L8461" i="4"/>
  <c r="L8460" i="4"/>
  <c r="L8459" i="4"/>
  <c r="L8458" i="4"/>
  <c r="L8457" i="4"/>
  <c r="L8456" i="4"/>
  <c r="L8455" i="4"/>
  <c r="L8454" i="4"/>
  <c r="L8453" i="4"/>
  <c r="L8452" i="4"/>
  <c r="L8451" i="4"/>
  <c r="L8450" i="4"/>
  <c r="L8449" i="4"/>
  <c r="L8448" i="4"/>
  <c r="L8447" i="4"/>
  <c r="L8446" i="4"/>
  <c r="L8445" i="4"/>
  <c r="L8444" i="4"/>
  <c r="L8443" i="4"/>
  <c r="L8442" i="4"/>
  <c r="L8441" i="4"/>
  <c r="L8440" i="4"/>
  <c r="L8439" i="4"/>
  <c r="L8438" i="4"/>
  <c r="L8437" i="4"/>
  <c r="L8436" i="4"/>
  <c r="L8435" i="4"/>
  <c r="L8434" i="4"/>
  <c r="L8433" i="4"/>
  <c r="L8432" i="4"/>
  <c r="L8431" i="4"/>
  <c r="L8430" i="4"/>
  <c r="L8429" i="4"/>
  <c r="L8428" i="4"/>
  <c r="L8427" i="4"/>
  <c r="L8426" i="4"/>
  <c r="L8425" i="4"/>
  <c r="L8424" i="4"/>
  <c r="L8423" i="4"/>
  <c r="L8422" i="4"/>
  <c r="L8421" i="4"/>
  <c r="L8420" i="4"/>
  <c r="L8419" i="4"/>
  <c r="L8418" i="4"/>
  <c r="L8417" i="4"/>
  <c r="L8416" i="4"/>
  <c r="L8415" i="4"/>
  <c r="L8414" i="4"/>
  <c r="L8413" i="4"/>
  <c r="L8412" i="4"/>
  <c r="L8411" i="4"/>
  <c r="L8410" i="4"/>
  <c r="L8409" i="4"/>
  <c r="L8408" i="4"/>
  <c r="L8407" i="4"/>
  <c r="L8406" i="4"/>
  <c r="L8405" i="4"/>
  <c r="L8404" i="4"/>
  <c r="L8403" i="4"/>
  <c r="L8402" i="4"/>
  <c r="L8401" i="4"/>
  <c r="L8400" i="4"/>
  <c r="L8399" i="4"/>
  <c r="L8398" i="4"/>
  <c r="L8397" i="4"/>
  <c r="L8396" i="4"/>
  <c r="L8395" i="4"/>
  <c r="L8394" i="4"/>
  <c r="L8393" i="4"/>
  <c r="L8392" i="4"/>
  <c r="L8391" i="4"/>
  <c r="L8390" i="4"/>
  <c r="L8389" i="4"/>
  <c r="L8388" i="4"/>
  <c r="L8387" i="4"/>
  <c r="L8386" i="4"/>
  <c r="L8385" i="4"/>
  <c r="L8384" i="4"/>
  <c r="L8383" i="4"/>
  <c r="L8382" i="4"/>
  <c r="L8381" i="4"/>
  <c r="L8380" i="4"/>
  <c r="L8379" i="4"/>
  <c r="L8378" i="4"/>
  <c r="L8377" i="4"/>
  <c r="L8376" i="4"/>
  <c r="L8375" i="4"/>
  <c r="L8374" i="4"/>
  <c r="L8373" i="4"/>
  <c r="L8372" i="4"/>
  <c r="L8371" i="4"/>
  <c r="L8370" i="4"/>
  <c r="L8369" i="4"/>
  <c r="L8368" i="4"/>
  <c r="L8367" i="4"/>
  <c r="L8366" i="4"/>
  <c r="L8365" i="4"/>
  <c r="L8364" i="4"/>
  <c r="L8363" i="4"/>
  <c r="L8362" i="4"/>
  <c r="L8361" i="4"/>
  <c r="L8360" i="4"/>
  <c r="L8359" i="4"/>
  <c r="L8358" i="4"/>
  <c r="L8357" i="4"/>
  <c r="L8356" i="4"/>
  <c r="L8355" i="4"/>
  <c r="L8354" i="4"/>
  <c r="L8353" i="4"/>
  <c r="L8352" i="4"/>
  <c r="L8351" i="4"/>
  <c r="L8350" i="4"/>
  <c r="L8349" i="4"/>
  <c r="L8348" i="4"/>
  <c r="L8347" i="4"/>
  <c r="L8346" i="4"/>
  <c r="L8345" i="4"/>
  <c r="L8344" i="4"/>
  <c r="L8343" i="4"/>
  <c r="L8342" i="4"/>
  <c r="L8341" i="4"/>
  <c r="L8340" i="4"/>
  <c r="L8339" i="4"/>
  <c r="L8338" i="4"/>
  <c r="L8337" i="4"/>
  <c r="L8336" i="4"/>
  <c r="L8335" i="4"/>
  <c r="L8334" i="4"/>
  <c r="L8333" i="4"/>
  <c r="L8332" i="4"/>
  <c r="L8331" i="4"/>
  <c r="L8330" i="4"/>
  <c r="L8329" i="4"/>
  <c r="L8328" i="4"/>
  <c r="L8327" i="4"/>
  <c r="L8326" i="4"/>
  <c r="L8325" i="4"/>
  <c r="L8324" i="4"/>
  <c r="L8323" i="4"/>
  <c r="L8322" i="4"/>
  <c r="L8321" i="4"/>
  <c r="L8320" i="4"/>
  <c r="L8319" i="4"/>
  <c r="L8318" i="4"/>
  <c r="L8317" i="4"/>
  <c r="L8316" i="4"/>
  <c r="L8315" i="4"/>
  <c r="L8314" i="4"/>
  <c r="L8313" i="4"/>
  <c r="L8312" i="4"/>
  <c r="L8311" i="4"/>
  <c r="L8310" i="4"/>
  <c r="L8309" i="4"/>
  <c r="L8308" i="4"/>
  <c r="L8307" i="4"/>
  <c r="L8306" i="4"/>
  <c r="L8305" i="4"/>
  <c r="L8304" i="4"/>
  <c r="L8303" i="4"/>
  <c r="L8302" i="4"/>
  <c r="L8301" i="4"/>
  <c r="L8300" i="4"/>
  <c r="L8299" i="4"/>
  <c r="L8298" i="4"/>
  <c r="L8297" i="4"/>
  <c r="L8296" i="4"/>
  <c r="L8295" i="4"/>
  <c r="L8294" i="4"/>
  <c r="L8293" i="4"/>
  <c r="L8292" i="4"/>
  <c r="L8291" i="4"/>
  <c r="L8290" i="4"/>
  <c r="L8289" i="4"/>
  <c r="L8288" i="4"/>
  <c r="L8287" i="4"/>
  <c r="L8286" i="4"/>
  <c r="L8285" i="4"/>
  <c r="L8284" i="4"/>
  <c r="L8283" i="4"/>
  <c r="L8282" i="4"/>
  <c r="L8281" i="4"/>
  <c r="L8280" i="4"/>
  <c r="L8279" i="4"/>
  <c r="L8278" i="4"/>
  <c r="L8277" i="4"/>
  <c r="L8276" i="4"/>
  <c r="L8275" i="4"/>
  <c r="L8274" i="4"/>
  <c r="L8273" i="4"/>
  <c r="L8272" i="4"/>
  <c r="L8271" i="4"/>
  <c r="L8270" i="4"/>
  <c r="L8269" i="4"/>
  <c r="L8268" i="4"/>
  <c r="L8267" i="4"/>
  <c r="L8266" i="4"/>
  <c r="L8265" i="4"/>
  <c r="L8264" i="4"/>
  <c r="L8263" i="4"/>
  <c r="L8262" i="4"/>
  <c r="L8261" i="4"/>
  <c r="L8260" i="4"/>
  <c r="L8259" i="4"/>
  <c r="L8258" i="4"/>
  <c r="L8257" i="4"/>
  <c r="L8256" i="4"/>
  <c r="L8255" i="4"/>
  <c r="L8254" i="4"/>
  <c r="L8253" i="4"/>
  <c r="L8252" i="4"/>
  <c r="L8251" i="4"/>
  <c r="L8250" i="4"/>
  <c r="L8249" i="4"/>
  <c r="L8248" i="4"/>
  <c r="L8247" i="4"/>
  <c r="L8246" i="4"/>
  <c r="L8245" i="4"/>
  <c r="L8244" i="4"/>
  <c r="L8243" i="4"/>
  <c r="L8242" i="4"/>
  <c r="L8241" i="4"/>
  <c r="L8240" i="4"/>
  <c r="L8239" i="4"/>
  <c r="L8238" i="4"/>
  <c r="L8237" i="4"/>
  <c r="L8236" i="4"/>
  <c r="L8235" i="4"/>
  <c r="L8234" i="4"/>
  <c r="L8233" i="4"/>
  <c r="L8232" i="4"/>
  <c r="L8231" i="4"/>
  <c r="L8230" i="4"/>
  <c r="L8229" i="4"/>
  <c r="L8228" i="4"/>
  <c r="L8227" i="4"/>
  <c r="L8226" i="4"/>
  <c r="L8225" i="4"/>
  <c r="L8224" i="4"/>
  <c r="L8223" i="4"/>
  <c r="L8222" i="4"/>
  <c r="L8221" i="4"/>
  <c r="L8220" i="4"/>
  <c r="L8219" i="4"/>
  <c r="L8218" i="4"/>
  <c r="L8217" i="4"/>
  <c r="L8216" i="4"/>
  <c r="L8215" i="4"/>
  <c r="L8214" i="4"/>
  <c r="L8213" i="4"/>
  <c r="L8212" i="4"/>
  <c r="L8211" i="4"/>
  <c r="L8210" i="4"/>
  <c r="L8209" i="4"/>
  <c r="L8208" i="4"/>
  <c r="L8207" i="4"/>
  <c r="L8206" i="4"/>
  <c r="L8205" i="4"/>
  <c r="L8204" i="4"/>
  <c r="L8203" i="4"/>
  <c r="L8202" i="4"/>
  <c r="L8201" i="4"/>
  <c r="L8200" i="4"/>
  <c r="L8199" i="4"/>
  <c r="L8198" i="4"/>
  <c r="L8197" i="4"/>
  <c r="L8196" i="4"/>
  <c r="L8195" i="4"/>
  <c r="L8194" i="4"/>
  <c r="L8193" i="4"/>
  <c r="L8192" i="4"/>
  <c r="L8191" i="4"/>
  <c r="L8190" i="4"/>
  <c r="L8189" i="4"/>
  <c r="L8188" i="4"/>
  <c r="L8187" i="4"/>
  <c r="L8186" i="4"/>
  <c r="L8185" i="4"/>
  <c r="L8184" i="4"/>
  <c r="L8183" i="4"/>
  <c r="L8182" i="4"/>
  <c r="L8181" i="4"/>
  <c r="L8180" i="4"/>
  <c r="L8179" i="4"/>
  <c r="L8178" i="4"/>
  <c r="L8177" i="4"/>
  <c r="L8176" i="4"/>
  <c r="L8175" i="4"/>
  <c r="L8174" i="4"/>
  <c r="L8173" i="4"/>
  <c r="L8172" i="4"/>
  <c r="L8171" i="4"/>
  <c r="L8170" i="4"/>
  <c r="L8169" i="4"/>
  <c r="L8168" i="4"/>
  <c r="L8167" i="4"/>
  <c r="L8166" i="4"/>
  <c r="L8165" i="4"/>
  <c r="L8164" i="4"/>
  <c r="L8163" i="4"/>
  <c r="L8162" i="4"/>
  <c r="L8161" i="4"/>
  <c r="L8160" i="4"/>
  <c r="L8159" i="4"/>
  <c r="L8158" i="4"/>
  <c r="L8157" i="4"/>
  <c r="L8156" i="4"/>
  <c r="L8155" i="4"/>
  <c r="L8154" i="4"/>
  <c r="L8153" i="4"/>
  <c r="L8152" i="4"/>
  <c r="L8151" i="4"/>
  <c r="L8150" i="4"/>
  <c r="L8149" i="4"/>
  <c r="L8148" i="4"/>
  <c r="L8147" i="4"/>
  <c r="L8146" i="4"/>
  <c r="L8145" i="4"/>
  <c r="L8144" i="4"/>
  <c r="L8143" i="4"/>
  <c r="L8142" i="4"/>
  <c r="L8141" i="4"/>
  <c r="L8140" i="4"/>
  <c r="L8139" i="4"/>
  <c r="L8138" i="4"/>
  <c r="L8137" i="4"/>
  <c r="L8136" i="4"/>
  <c r="L8135" i="4"/>
  <c r="L8134" i="4"/>
  <c r="L8133" i="4"/>
  <c r="L8132" i="4"/>
  <c r="L8131" i="4"/>
  <c r="L8130" i="4"/>
  <c r="L8129" i="4"/>
  <c r="L8128" i="4"/>
  <c r="L8127" i="4"/>
  <c r="L8126" i="4"/>
  <c r="L8125" i="4"/>
  <c r="L8124" i="4"/>
  <c r="L8123" i="4"/>
  <c r="L8122" i="4"/>
  <c r="L8121" i="4"/>
  <c r="L8120" i="4"/>
  <c r="L8119" i="4"/>
  <c r="L8118" i="4"/>
  <c r="L8117" i="4"/>
  <c r="L8116" i="4"/>
  <c r="L8115" i="4"/>
  <c r="L8114" i="4"/>
  <c r="L8113" i="4"/>
  <c r="L8112" i="4"/>
  <c r="L8111" i="4"/>
  <c r="L8110" i="4"/>
  <c r="L8109" i="4"/>
  <c r="L8108" i="4"/>
  <c r="L8107" i="4"/>
  <c r="L8106" i="4"/>
  <c r="L8105" i="4"/>
  <c r="L8104" i="4"/>
  <c r="L8103" i="4"/>
  <c r="L8102" i="4"/>
  <c r="L8101" i="4"/>
  <c r="L8100" i="4"/>
  <c r="L8099" i="4"/>
  <c r="L8098" i="4"/>
  <c r="L8097" i="4"/>
  <c r="L8096" i="4"/>
  <c r="L8095" i="4"/>
  <c r="L8094" i="4"/>
  <c r="L8093" i="4"/>
  <c r="L8092" i="4"/>
  <c r="L8091" i="4"/>
  <c r="L8090" i="4"/>
  <c r="L8089" i="4"/>
  <c r="L8088" i="4"/>
  <c r="L8087" i="4"/>
  <c r="L8086" i="4"/>
  <c r="L8085" i="4"/>
  <c r="L8084" i="4"/>
  <c r="L8083" i="4"/>
  <c r="L8082" i="4"/>
  <c r="L8081" i="4"/>
  <c r="L8080" i="4"/>
  <c r="L8079" i="4"/>
  <c r="L8078" i="4"/>
  <c r="L8077" i="4"/>
  <c r="L8076" i="4"/>
  <c r="L8075" i="4"/>
  <c r="L8074" i="4"/>
  <c r="L8073" i="4"/>
  <c r="L8072" i="4"/>
  <c r="L8071" i="4"/>
  <c r="L8070" i="4"/>
  <c r="L8069" i="4"/>
  <c r="L8068" i="4"/>
  <c r="L8067" i="4"/>
  <c r="L8066" i="4"/>
  <c r="L8065" i="4"/>
  <c r="L8064" i="4"/>
  <c r="L8063" i="4"/>
  <c r="L8062" i="4"/>
  <c r="L8061" i="4"/>
  <c r="L8060" i="4"/>
  <c r="L8059" i="4"/>
  <c r="L8058" i="4"/>
  <c r="L8057" i="4"/>
  <c r="L8056" i="4"/>
  <c r="L8055" i="4"/>
  <c r="L8054" i="4"/>
  <c r="L8053" i="4"/>
  <c r="L8052" i="4"/>
  <c r="L8051" i="4"/>
  <c r="L8050" i="4"/>
  <c r="L8049" i="4"/>
  <c r="L8048" i="4"/>
  <c r="L8047" i="4"/>
  <c r="L8046" i="4"/>
  <c r="L8045" i="4"/>
  <c r="L8044" i="4"/>
  <c r="L8043" i="4"/>
  <c r="L8042" i="4"/>
  <c r="L8041" i="4"/>
  <c r="L8040" i="4"/>
  <c r="L8039" i="4"/>
  <c r="L8038" i="4"/>
  <c r="L8037" i="4"/>
  <c r="L8036" i="4"/>
  <c r="L8035" i="4"/>
  <c r="L8034" i="4"/>
  <c r="L8033" i="4"/>
  <c r="L8032" i="4"/>
  <c r="L8031" i="4"/>
  <c r="L8030" i="4"/>
  <c r="L8029" i="4"/>
  <c r="L8028" i="4"/>
  <c r="L8027" i="4"/>
  <c r="L8026" i="4"/>
  <c r="L8025" i="4"/>
  <c r="L8024" i="4"/>
  <c r="L8023" i="4"/>
  <c r="L8022" i="4"/>
  <c r="L8021" i="4"/>
  <c r="L8020" i="4"/>
  <c r="L8019" i="4"/>
  <c r="L8018" i="4"/>
  <c r="L8017" i="4"/>
  <c r="L8016" i="4"/>
  <c r="L8015" i="4"/>
  <c r="L8014" i="4"/>
  <c r="L8013" i="4"/>
  <c r="L8012" i="4"/>
  <c r="L8011" i="4"/>
  <c r="L8010" i="4"/>
  <c r="L8009" i="4"/>
  <c r="L8008" i="4"/>
  <c r="L8007" i="4"/>
  <c r="L8006" i="4"/>
  <c r="L8005" i="4"/>
  <c r="L8004" i="4"/>
  <c r="L8003" i="4"/>
  <c r="L8002" i="4"/>
  <c r="L8001" i="4"/>
  <c r="L8000" i="4"/>
  <c r="L7999" i="4"/>
  <c r="L7998" i="4"/>
  <c r="L7997" i="4"/>
  <c r="L7996" i="4"/>
  <c r="L7995" i="4"/>
  <c r="L7994" i="4"/>
  <c r="L7993" i="4"/>
  <c r="L7992" i="4"/>
  <c r="L7991" i="4"/>
  <c r="L7990" i="4"/>
  <c r="L7989" i="4"/>
  <c r="L7988" i="4"/>
  <c r="L7987" i="4"/>
  <c r="L7986" i="4"/>
  <c r="L7985" i="4"/>
  <c r="L7984" i="4"/>
  <c r="L7983" i="4"/>
  <c r="L7982" i="4"/>
  <c r="L7981" i="4"/>
  <c r="L7980" i="4"/>
  <c r="L7979" i="4"/>
  <c r="L7978" i="4"/>
  <c r="L7977" i="4"/>
  <c r="L7976" i="4"/>
  <c r="L7975" i="4"/>
  <c r="L7974" i="4"/>
  <c r="L7973" i="4"/>
  <c r="L7972" i="4"/>
  <c r="L7971" i="4"/>
  <c r="L7970" i="4"/>
  <c r="L7969" i="4"/>
  <c r="L7968" i="4"/>
  <c r="L7967" i="4"/>
  <c r="L7966" i="4"/>
  <c r="L7965" i="4"/>
  <c r="L7964" i="4"/>
  <c r="L7963" i="4"/>
  <c r="L7962" i="4"/>
  <c r="L7961" i="4"/>
  <c r="L7960" i="4"/>
  <c r="L7959" i="4"/>
  <c r="L7958" i="4"/>
  <c r="L7957" i="4"/>
  <c r="L7956" i="4"/>
  <c r="L7955" i="4"/>
  <c r="L7954" i="4"/>
  <c r="L7953" i="4"/>
  <c r="L7952" i="4"/>
  <c r="L7951" i="4"/>
  <c r="L7950" i="4"/>
  <c r="L7949" i="4"/>
  <c r="L7948" i="4"/>
  <c r="L7947" i="4"/>
  <c r="L7946" i="4"/>
  <c r="L7945" i="4"/>
  <c r="L7944" i="4"/>
  <c r="L7943" i="4"/>
  <c r="L7942" i="4"/>
  <c r="L7941" i="4"/>
  <c r="L7940" i="4"/>
  <c r="L7939" i="4"/>
  <c r="L7938" i="4"/>
  <c r="L7937" i="4"/>
  <c r="L7936" i="4"/>
  <c r="L7935" i="4"/>
  <c r="L7934" i="4"/>
  <c r="L7933" i="4"/>
  <c r="L7932" i="4"/>
  <c r="L7931" i="4"/>
  <c r="L7930" i="4"/>
  <c r="L7929" i="4"/>
  <c r="L7928" i="4"/>
  <c r="L7927" i="4"/>
  <c r="L7926" i="4"/>
  <c r="L7925" i="4"/>
  <c r="L7924" i="4"/>
  <c r="L7923" i="4"/>
  <c r="L7922" i="4"/>
  <c r="L7921" i="4"/>
  <c r="L7920" i="4"/>
  <c r="L7919" i="4"/>
  <c r="L7918" i="4"/>
  <c r="L7917" i="4"/>
  <c r="L7916" i="4"/>
  <c r="L7915" i="4"/>
  <c r="L7914" i="4"/>
  <c r="L7913" i="4"/>
  <c r="L7912" i="4"/>
  <c r="L7911" i="4"/>
  <c r="L7910" i="4"/>
  <c r="L7909" i="4"/>
  <c r="L7908" i="4"/>
  <c r="L7907" i="4"/>
  <c r="L7906" i="4"/>
  <c r="L7905" i="4"/>
  <c r="L7904" i="4"/>
  <c r="L7903" i="4"/>
  <c r="L7902" i="4"/>
  <c r="L7901" i="4"/>
  <c r="L7900" i="4"/>
  <c r="L7899" i="4"/>
  <c r="L7898" i="4"/>
  <c r="L7897" i="4"/>
  <c r="L7896" i="4"/>
  <c r="L7895" i="4"/>
  <c r="L7894" i="4"/>
  <c r="L7893" i="4"/>
  <c r="L7892" i="4"/>
  <c r="L7891" i="4"/>
  <c r="L7890" i="4"/>
  <c r="L7889" i="4"/>
  <c r="L7888" i="4"/>
  <c r="L7887" i="4"/>
  <c r="L7886" i="4"/>
  <c r="L7885" i="4"/>
  <c r="L7884" i="4"/>
  <c r="L7883" i="4"/>
  <c r="L7882" i="4"/>
  <c r="L7881" i="4"/>
  <c r="L7880" i="4"/>
  <c r="L7879" i="4"/>
  <c r="L7878" i="4"/>
  <c r="L7877" i="4"/>
  <c r="L7876" i="4"/>
  <c r="L7875" i="4"/>
  <c r="L7874" i="4"/>
  <c r="L7873" i="4"/>
  <c r="L7872" i="4"/>
  <c r="L7871" i="4"/>
  <c r="L7870" i="4"/>
  <c r="L7869" i="4"/>
  <c r="L7868" i="4"/>
  <c r="L7867" i="4"/>
  <c r="L7866" i="4"/>
  <c r="L7865" i="4"/>
  <c r="L7864" i="4"/>
  <c r="L7863" i="4"/>
  <c r="L7862" i="4"/>
  <c r="L7861" i="4"/>
  <c r="L7860" i="4"/>
  <c r="L7859" i="4"/>
  <c r="L7858" i="4"/>
  <c r="L7857" i="4"/>
  <c r="L7856" i="4"/>
  <c r="L7855" i="4"/>
  <c r="L7854" i="4"/>
  <c r="L7853" i="4"/>
  <c r="L7852" i="4"/>
  <c r="L7851" i="4"/>
  <c r="L7850" i="4"/>
  <c r="L7849" i="4"/>
  <c r="L7848" i="4"/>
  <c r="L7847" i="4"/>
  <c r="L7846" i="4"/>
  <c r="L7845" i="4"/>
  <c r="L7844" i="4"/>
  <c r="L7843" i="4"/>
  <c r="L7842" i="4"/>
  <c r="L7841" i="4"/>
  <c r="L7840" i="4"/>
  <c r="L7839" i="4"/>
  <c r="L7838" i="4"/>
  <c r="L7837" i="4"/>
  <c r="L7836" i="4"/>
  <c r="L7835" i="4"/>
  <c r="L7834" i="4"/>
  <c r="L7833" i="4"/>
  <c r="L7832" i="4"/>
  <c r="L7831" i="4"/>
  <c r="L7830" i="4"/>
  <c r="L7829" i="4"/>
  <c r="L7828" i="4"/>
  <c r="L7827" i="4"/>
  <c r="L7826" i="4"/>
  <c r="L7825" i="4"/>
  <c r="L7824" i="4"/>
  <c r="L7823" i="4"/>
  <c r="L7822" i="4"/>
  <c r="L7821" i="4"/>
  <c r="L7820" i="4"/>
  <c r="L7819" i="4"/>
  <c r="L7818" i="4"/>
  <c r="L7817" i="4"/>
  <c r="L7816" i="4"/>
  <c r="L7815" i="4"/>
  <c r="L7814" i="4"/>
  <c r="L7813" i="4"/>
  <c r="L7812" i="4"/>
  <c r="L7811" i="4"/>
  <c r="L7810" i="4"/>
  <c r="L7809" i="4"/>
  <c r="L7808" i="4"/>
  <c r="L7807" i="4"/>
  <c r="L7806" i="4"/>
  <c r="L7805" i="4"/>
  <c r="L7804" i="4"/>
  <c r="L7803" i="4"/>
  <c r="L7802" i="4"/>
  <c r="L7801" i="4"/>
  <c r="L7800" i="4"/>
  <c r="L7799" i="4"/>
  <c r="L7798" i="4"/>
  <c r="L7797" i="4"/>
  <c r="L7796" i="4"/>
  <c r="L7795" i="4"/>
  <c r="L7794" i="4"/>
  <c r="L7793" i="4"/>
  <c r="L7792" i="4"/>
  <c r="L7791" i="4"/>
  <c r="L7790" i="4"/>
  <c r="L7789" i="4"/>
  <c r="L7788" i="4"/>
  <c r="L7787" i="4"/>
  <c r="L7786" i="4"/>
  <c r="L7785" i="4"/>
  <c r="L7784" i="4"/>
  <c r="L7783" i="4"/>
  <c r="L7782" i="4"/>
  <c r="L7781" i="4"/>
  <c r="L7780" i="4"/>
  <c r="L7779" i="4"/>
  <c r="L7778" i="4"/>
  <c r="L7777" i="4"/>
  <c r="L7776" i="4"/>
  <c r="L7775" i="4"/>
  <c r="L7774" i="4"/>
  <c r="L7773" i="4"/>
  <c r="L7772" i="4"/>
  <c r="L7771" i="4"/>
  <c r="L7770" i="4"/>
  <c r="L7769" i="4"/>
  <c r="L7768" i="4"/>
  <c r="L7767" i="4"/>
  <c r="L7766" i="4"/>
  <c r="L7765" i="4"/>
  <c r="L7764" i="4"/>
  <c r="L7763" i="4"/>
  <c r="L7762" i="4"/>
  <c r="L7761" i="4"/>
  <c r="L7760" i="4"/>
  <c r="L7759" i="4"/>
  <c r="L7758" i="4"/>
  <c r="L7757" i="4"/>
  <c r="L7756" i="4"/>
  <c r="L7755" i="4"/>
  <c r="L7754" i="4"/>
  <c r="L7753" i="4"/>
  <c r="L7752" i="4"/>
  <c r="L7751" i="4"/>
  <c r="L7750" i="4"/>
  <c r="L7749" i="4"/>
  <c r="L7748" i="4"/>
  <c r="L7747" i="4"/>
  <c r="L7746" i="4"/>
  <c r="L7745" i="4"/>
  <c r="L7744" i="4"/>
  <c r="L7743" i="4"/>
  <c r="L7742" i="4"/>
  <c r="L7741" i="4"/>
  <c r="L7740" i="4"/>
  <c r="L7739" i="4"/>
  <c r="L7738" i="4"/>
  <c r="L7737" i="4"/>
  <c r="L7736" i="4"/>
  <c r="L7735" i="4"/>
  <c r="L7734" i="4"/>
  <c r="L7733" i="4"/>
  <c r="L7732" i="4"/>
  <c r="L7731" i="4"/>
  <c r="L7730" i="4"/>
  <c r="L7729" i="4"/>
  <c r="L7728" i="4"/>
  <c r="L7727" i="4"/>
  <c r="L7726" i="4"/>
  <c r="L7725" i="4"/>
  <c r="L7724" i="4"/>
  <c r="L7723" i="4"/>
  <c r="L7722" i="4"/>
  <c r="L7721" i="4"/>
  <c r="L7720" i="4"/>
  <c r="L7719" i="4"/>
  <c r="L7718" i="4"/>
  <c r="L7717" i="4"/>
  <c r="L7716" i="4"/>
  <c r="L7715" i="4"/>
  <c r="L7714" i="4"/>
  <c r="L7713" i="4"/>
  <c r="L7712" i="4"/>
  <c r="L7711" i="4"/>
  <c r="L7710" i="4"/>
  <c r="L7709" i="4"/>
  <c r="L7708" i="4"/>
  <c r="L7707" i="4"/>
  <c r="L7706" i="4"/>
  <c r="L7705" i="4"/>
  <c r="L7704" i="4"/>
  <c r="L7703" i="4"/>
  <c r="L7702" i="4"/>
  <c r="L7701" i="4"/>
  <c r="L7700" i="4"/>
  <c r="L7699" i="4"/>
  <c r="L7698" i="4"/>
  <c r="L7697" i="4"/>
  <c r="L7696" i="4"/>
  <c r="L7695" i="4"/>
  <c r="L7694" i="4"/>
  <c r="L7693" i="4"/>
  <c r="L7692" i="4"/>
  <c r="L7691" i="4"/>
  <c r="L7690" i="4"/>
  <c r="L7689" i="4"/>
  <c r="L7688" i="4"/>
  <c r="L7687" i="4"/>
  <c r="L7686" i="4"/>
  <c r="L7685" i="4"/>
  <c r="L7684" i="4"/>
  <c r="L7683" i="4"/>
  <c r="L7682" i="4"/>
  <c r="L7681" i="4"/>
  <c r="L7680" i="4"/>
  <c r="L7679" i="4"/>
  <c r="L7678" i="4"/>
  <c r="L7677" i="4"/>
  <c r="L7676" i="4"/>
  <c r="L7675" i="4"/>
  <c r="L7674" i="4"/>
  <c r="L7673" i="4"/>
  <c r="L7672" i="4"/>
  <c r="L7671" i="4"/>
  <c r="L7670" i="4"/>
  <c r="L7669" i="4"/>
  <c r="L7668" i="4"/>
  <c r="L7667" i="4"/>
  <c r="L7666" i="4"/>
  <c r="L7665" i="4"/>
  <c r="L7664" i="4"/>
  <c r="L7663" i="4"/>
  <c r="L7662" i="4"/>
  <c r="L7661" i="4"/>
  <c r="L7660" i="4"/>
  <c r="L7659" i="4"/>
  <c r="L7658" i="4"/>
  <c r="L7657" i="4"/>
  <c r="L7656" i="4"/>
  <c r="L7655" i="4"/>
  <c r="L7654" i="4"/>
  <c r="L7653" i="4"/>
  <c r="L7652" i="4"/>
  <c r="L7651" i="4"/>
  <c r="L7650" i="4"/>
  <c r="L7649" i="4"/>
  <c r="L7648" i="4"/>
  <c r="L7647" i="4"/>
  <c r="L7646" i="4"/>
  <c r="L7645" i="4"/>
  <c r="L7644" i="4"/>
  <c r="L7643" i="4"/>
  <c r="L7642" i="4"/>
  <c r="L7641" i="4"/>
  <c r="L7640" i="4"/>
  <c r="L7639" i="4"/>
  <c r="L7638" i="4"/>
  <c r="L7637" i="4"/>
  <c r="L7636" i="4"/>
  <c r="L7635" i="4"/>
  <c r="L7634" i="4"/>
  <c r="L7633" i="4"/>
  <c r="L7632" i="4"/>
  <c r="L7631" i="4"/>
  <c r="L7630" i="4"/>
  <c r="L7629" i="4"/>
  <c r="L7628" i="4"/>
  <c r="L7627" i="4"/>
  <c r="L7626" i="4"/>
  <c r="L7625" i="4"/>
  <c r="L7624" i="4"/>
  <c r="L7623" i="4"/>
  <c r="L7622" i="4"/>
  <c r="L7621" i="4"/>
  <c r="L7620" i="4"/>
  <c r="L7619" i="4"/>
  <c r="L7618" i="4"/>
  <c r="L7617" i="4"/>
  <c r="L7616" i="4"/>
  <c r="L7615" i="4"/>
  <c r="L7614" i="4"/>
  <c r="L7613" i="4"/>
  <c r="L7612" i="4"/>
  <c r="L7611" i="4"/>
  <c r="L7610" i="4"/>
  <c r="L7609" i="4"/>
  <c r="L7608" i="4"/>
  <c r="L7607" i="4"/>
  <c r="L7606" i="4"/>
  <c r="L7605" i="4"/>
  <c r="L7604" i="4"/>
  <c r="L7603" i="4"/>
  <c r="L7602" i="4"/>
  <c r="L7601" i="4"/>
  <c r="L7600" i="4"/>
  <c r="L7599" i="4"/>
  <c r="L7598" i="4"/>
  <c r="L7597" i="4"/>
  <c r="L7596" i="4"/>
  <c r="L7595" i="4"/>
  <c r="L7594" i="4"/>
  <c r="L7593" i="4"/>
  <c r="L7592" i="4"/>
  <c r="L7591" i="4"/>
  <c r="L7590" i="4"/>
  <c r="L7589" i="4"/>
  <c r="L7588" i="4"/>
  <c r="L7587" i="4"/>
  <c r="L7586" i="4"/>
  <c r="L7585" i="4"/>
  <c r="L7584" i="4"/>
  <c r="L7583" i="4"/>
  <c r="L7582" i="4"/>
  <c r="L7581" i="4"/>
  <c r="L7580" i="4"/>
  <c r="L7579" i="4"/>
  <c r="L7578" i="4"/>
  <c r="L7577" i="4"/>
  <c r="L7576" i="4"/>
  <c r="L7575" i="4"/>
  <c r="L7574" i="4"/>
  <c r="L7573" i="4"/>
  <c r="L7572" i="4"/>
  <c r="L7571" i="4"/>
  <c r="L7570" i="4"/>
  <c r="L7569" i="4"/>
  <c r="L7568" i="4"/>
  <c r="L7567" i="4"/>
  <c r="L7566" i="4"/>
  <c r="L7565" i="4"/>
  <c r="L7564" i="4"/>
  <c r="L7563" i="4"/>
  <c r="L7562" i="4"/>
  <c r="L7561" i="4"/>
  <c r="L7560" i="4"/>
  <c r="L7559" i="4"/>
  <c r="L7558" i="4"/>
  <c r="L7557" i="4"/>
  <c r="L7556" i="4"/>
  <c r="L7555" i="4"/>
  <c r="L7554" i="4"/>
  <c r="L7553" i="4"/>
  <c r="L7552" i="4"/>
  <c r="L7551" i="4"/>
  <c r="L7550" i="4"/>
  <c r="L7549" i="4"/>
  <c r="L7548" i="4"/>
  <c r="L7547" i="4"/>
  <c r="L7546" i="4"/>
  <c r="L7545" i="4"/>
  <c r="L7544" i="4"/>
  <c r="L7543" i="4"/>
  <c r="L7542" i="4"/>
  <c r="L7541" i="4"/>
  <c r="L7540" i="4"/>
  <c r="L7539" i="4"/>
  <c r="L7538" i="4"/>
  <c r="L7537" i="4"/>
  <c r="L7536" i="4"/>
  <c r="L7535" i="4"/>
  <c r="L7534" i="4"/>
  <c r="L7533" i="4"/>
  <c r="L7532" i="4"/>
  <c r="L7531" i="4"/>
  <c r="L7530" i="4"/>
  <c r="L7529" i="4"/>
  <c r="L7528" i="4"/>
  <c r="L7527" i="4"/>
  <c r="L7526" i="4"/>
  <c r="L7525" i="4"/>
  <c r="L7524" i="4"/>
  <c r="L7523" i="4"/>
  <c r="L7522" i="4"/>
  <c r="L7521" i="4"/>
  <c r="L7520" i="4"/>
  <c r="L7519" i="4"/>
  <c r="L7518" i="4"/>
  <c r="L7517" i="4"/>
  <c r="L7516" i="4"/>
  <c r="L7515" i="4"/>
  <c r="L7514" i="4"/>
  <c r="L7513" i="4"/>
  <c r="L7512" i="4"/>
  <c r="L7511" i="4"/>
  <c r="L7510" i="4"/>
  <c r="L7509" i="4"/>
  <c r="L7508" i="4"/>
  <c r="L7507" i="4"/>
  <c r="L7506" i="4"/>
  <c r="L7505" i="4"/>
  <c r="L7504" i="4"/>
  <c r="L7503" i="4"/>
  <c r="L7502" i="4"/>
  <c r="L7501" i="4"/>
  <c r="L7500" i="4"/>
  <c r="L7499" i="4"/>
  <c r="L7498" i="4"/>
  <c r="L7497" i="4"/>
  <c r="L7496" i="4"/>
  <c r="L7495" i="4"/>
  <c r="L7494" i="4"/>
  <c r="L7493" i="4"/>
  <c r="L7492" i="4"/>
  <c r="L7491" i="4"/>
  <c r="L7490" i="4"/>
  <c r="L7489" i="4"/>
  <c r="L7488" i="4"/>
  <c r="L7487" i="4"/>
  <c r="L7486" i="4"/>
  <c r="L7485" i="4"/>
  <c r="L7484" i="4"/>
  <c r="L7483" i="4"/>
  <c r="L7482" i="4"/>
  <c r="L7481" i="4"/>
  <c r="L7480" i="4"/>
  <c r="L7479" i="4"/>
  <c r="L7478" i="4"/>
  <c r="L7477" i="4"/>
  <c r="L7476" i="4"/>
  <c r="L7475" i="4"/>
  <c r="L7474" i="4"/>
  <c r="L7473" i="4"/>
  <c r="L7472" i="4"/>
  <c r="L7471" i="4"/>
  <c r="L7470" i="4"/>
  <c r="L7469" i="4"/>
  <c r="L7468" i="4"/>
  <c r="L7467" i="4"/>
  <c r="L7466" i="4"/>
  <c r="L7465" i="4"/>
  <c r="L7464" i="4"/>
  <c r="L7463" i="4"/>
  <c r="L7462" i="4"/>
  <c r="L7461" i="4"/>
  <c r="L7460" i="4"/>
  <c r="L7459" i="4"/>
  <c r="L7458" i="4"/>
  <c r="L7457" i="4"/>
  <c r="L7456" i="4"/>
  <c r="L7455" i="4"/>
  <c r="L7454" i="4"/>
  <c r="L7453" i="4"/>
  <c r="L7452" i="4"/>
  <c r="L7451" i="4"/>
  <c r="L7450" i="4"/>
  <c r="L7449" i="4"/>
  <c r="L7448" i="4"/>
  <c r="L7447" i="4"/>
  <c r="L7446" i="4"/>
  <c r="L7445" i="4"/>
  <c r="L7444" i="4"/>
  <c r="L7443" i="4"/>
  <c r="L7442" i="4"/>
  <c r="L7441" i="4"/>
  <c r="L7440" i="4"/>
  <c r="L7439" i="4"/>
  <c r="L7438" i="4"/>
  <c r="L7437" i="4"/>
  <c r="L7436" i="4"/>
  <c r="L7435" i="4"/>
  <c r="L7434" i="4"/>
  <c r="L7433" i="4"/>
  <c r="L7432" i="4"/>
  <c r="L7431" i="4"/>
  <c r="L7430" i="4"/>
  <c r="L7429" i="4"/>
  <c r="L7428" i="4"/>
  <c r="L7427" i="4"/>
  <c r="L7426" i="4"/>
  <c r="L7425" i="4"/>
  <c r="L7424" i="4"/>
  <c r="L7423" i="4"/>
  <c r="L7422" i="4"/>
  <c r="L7421" i="4"/>
  <c r="L7420" i="4"/>
  <c r="L7419" i="4"/>
  <c r="L7418" i="4"/>
  <c r="L7417" i="4"/>
  <c r="L7416" i="4"/>
  <c r="L7415" i="4"/>
  <c r="L7414" i="4"/>
  <c r="L7413" i="4"/>
  <c r="L7412" i="4"/>
  <c r="L7411" i="4"/>
  <c r="L7410" i="4"/>
  <c r="L7409" i="4"/>
  <c r="L7408" i="4"/>
  <c r="L7407" i="4"/>
  <c r="L7406" i="4"/>
  <c r="L7405" i="4"/>
  <c r="L7404" i="4"/>
  <c r="L7403" i="4"/>
  <c r="L7402" i="4"/>
  <c r="L7401" i="4"/>
  <c r="L7400" i="4"/>
  <c r="L7399" i="4"/>
  <c r="L7398" i="4"/>
  <c r="L7397" i="4"/>
  <c r="L7396" i="4"/>
  <c r="L7395" i="4"/>
  <c r="L7394" i="4"/>
  <c r="L7393" i="4"/>
  <c r="L7392" i="4"/>
  <c r="L7391" i="4"/>
  <c r="L7390" i="4"/>
  <c r="L7389" i="4"/>
  <c r="L7388" i="4"/>
  <c r="L7387" i="4"/>
  <c r="L7386" i="4"/>
  <c r="L7385" i="4"/>
  <c r="L7384" i="4"/>
  <c r="L7383" i="4"/>
  <c r="L7382" i="4"/>
  <c r="L7381" i="4"/>
  <c r="L7380" i="4"/>
  <c r="L7379" i="4"/>
  <c r="L7378" i="4"/>
  <c r="L7377" i="4"/>
  <c r="L7376" i="4"/>
  <c r="L7375" i="4"/>
  <c r="L7374" i="4"/>
  <c r="L7373" i="4"/>
  <c r="L7372" i="4"/>
  <c r="L7371" i="4"/>
  <c r="L7370" i="4"/>
  <c r="L7369" i="4"/>
  <c r="L7368" i="4"/>
  <c r="L7367" i="4"/>
  <c r="L7366" i="4"/>
  <c r="L7365" i="4"/>
  <c r="L7364" i="4"/>
  <c r="L7363" i="4"/>
  <c r="L7362" i="4"/>
  <c r="L7361" i="4"/>
  <c r="L7360" i="4"/>
  <c r="L7359" i="4"/>
  <c r="L7358" i="4"/>
  <c r="L7357" i="4"/>
  <c r="L7356" i="4"/>
  <c r="L7355" i="4"/>
  <c r="L7354" i="4"/>
  <c r="L7353" i="4"/>
  <c r="L7352" i="4"/>
  <c r="L7351" i="4"/>
  <c r="L7350" i="4"/>
  <c r="L7349" i="4"/>
  <c r="L7348" i="4"/>
  <c r="L7347" i="4"/>
  <c r="L7346" i="4"/>
  <c r="L7345" i="4"/>
  <c r="L7344" i="4"/>
  <c r="L7343" i="4"/>
  <c r="L7342" i="4"/>
  <c r="L7341" i="4"/>
  <c r="L7340" i="4"/>
  <c r="L7339" i="4"/>
  <c r="L7338" i="4"/>
  <c r="L7337" i="4"/>
  <c r="L7336" i="4"/>
  <c r="L7335" i="4"/>
  <c r="L7334" i="4"/>
  <c r="L7333" i="4"/>
  <c r="L7332" i="4"/>
  <c r="L7331" i="4"/>
  <c r="L7330" i="4"/>
  <c r="L7329" i="4"/>
  <c r="L7328" i="4"/>
  <c r="L7327" i="4"/>
  <c r="L7326" i="4"/>
  <c r="L7325" i="4"/>
  <c r="L7324" i="4"/>
  <c r="L7323" i="4"/>
  <c r="L7322" i="4"/>
  <c r="L7321" i="4"/>
  <c r="L7320" i="4"/>
  <c r="L7319" i="4"/>
  <c r="L7318" i="4"/>
  <c r="L7317" i="4"/>
  <c r="L7316" i="4"/>
  <c r="L7315" i="4"/>
  <c r="L7314" i="4"/>
  <c r="L7313" i="4"/>
  <c r="L7312" i="4"/>
  <c r="L7311" i="4"/>
  <c r="L7310" i="4"/>
  <c r="L7309" i="4"/>
  <c r="L7308" i="4"/>
  <c r="L7307" i="4"/>
  <c r="L7306" i="4"/>
  <c r="L7305" i="4"/>
  <c r="L7304" i="4"/>
  <c r="L7303" i="4"/>
  <c r="L7302" i="4"/>
  <c r="L7301" i="4"/>
  <c r="L7300" i="4"/>
  <c r="L7299" i="4"/>
  <c r="L7298" i="4"/>
  <c r="L7297" i="4"/>
  <c r="L7296" i="4"/>
  <c r="L7295" i="4"/>
  <c r="L7294" i="4"/>
  <c r="L7293" i="4"/>
  <c r="L7292" i="4"/>
  <c r="L7291" i="4"/>
  <c r="L7290" i="4"/>
  <c r="L7289" i="4"/>
  <c r="L7288" i="4"/>
  <c r="L7287" i="4"/>
  <c r="L7286" i="4"/>
  <c r="L7285" i="4"/>
  <c r="L7284" i="4"/>
  <c r="L7283" i="4"/>
  <c r="L7282" i="4"/>
  <c r="L7281" i="4"/>
  <c r="L7280" i="4"/>
  <c r="L7279" i="4"/>
  <c r="L7278" i="4"/>
  <c r="L7277" i="4"/>
  <c r="L7276" i="4"/>
  <c r="L7275" i="4"/>
  <c r="L7274" i="4"/>
  <c r="L7273" i="4"/>
  <c r="L7272" i="4"/>
  <c r="L7271" i="4"/>
  <c r="L7270" i="4"/>
  <c r="L7269" i="4"/>
  <c r="L7268" i="4"/>
  <c r="L7267" i="4"/>
  <c r="L7266" i="4"/>
  <c r="L7265" i="4"/>
  <c r="L7264" i="4"/>
  <c r="L7263" i="4"/>
  <c r="L7262" i="4"/>
  <c r="L7261" i="4"/>
  <c r="L7260" i="4"/>
  <c r="L7259" i="4"/>
  <c r="L7258" i="4"/>
  <c r="L7257" i="4"/>
  <c r="L7256" i="4"/>
  <c r="L7255" i="4"/>
  <c r="L7254" i="4"/>
  <c r="L7253" i="4"/>
  <c r="L7252" i="4"/>
  <c r="L7251" i="4"/>
  <c r="L7250" i="4"/>
  <c r="L7249" i="4"/>
  <c r="L7248" i="4"/>
  <c r="L7247" i="4"/>
  <c r="L7246" i="4"/>
  <c r="L7245" i="4"/>
  <c r="L7244" i="4"/>
  <c r="L7243" i="4"/>
  <c r="L7242" i="4"/>
  <c r="L7241" i="4"/>
  <c r="L7240" i="4"/>
  <c r="L7239" i="4"/>
  <c r="L7238" i="4"/>
  <c r="L7237" i="4"/>
  <c r="L7236" i="4"/>
  <c r="L7235" i="4"/>
  <c r="L7234" i="4"/>
  <c r="L7233" i="4"/>
  <c r="L7232" i="4"/>
  <c r="L7231" i="4"/>
  <c r="L7230" i="4"/>
  <c r="L7229" i="4"/>
  <c r="L7228" i="4"/>
  <c r="L7227" i="4"/>
  <c r="L7226" i="4"/>
  <c r="L7225" i="4"/>
  <c r="L7224" i="4"/>
  <c r="L7223" i="4"/>
  <c r="L7222" i="4"/>
  <c r="L7221" i="4"/>
  <c r="L7220" i="4"/>
  <c r="L7219" i="4"/>
  <c r="L7218" i="4"/>
  <c r="L7217" i="4"/>
  <c r="L7216" i="4"/>
  <c r="L7215" i="4"/>
  <c r="L7214" i="4"/>
  <c r="L7213" i="4"/>
  <c r="L7212" i="4"/>
  <c r="L7211" i="4"/>
  <c r="L7210" i="4"/>
  <c r="L7209" i="4"/>
  <c r="L7208" i="4"/>
  <c r="L7207" i="4"/>
  <c r="L7206" i="4"/>
  <c r="L7205" i="4"/>
  <c r="L7204" i="4"/>
  <c r="L7203" i="4"/>
  <c r="L7202" i="4"/>
  <c r="L7201" i="4"/>
  <c r="L7200" i="4"/>
  <c r="L7199" i="4"/>
  <c r="L7198" i="4"/>
  <c r="L7197" i="4"/>
  <c r="L7196" i="4"/>
  <c r="L7195" i="4"/>
  <c r="L7194" i="4"/>
  <c r="L7193" i="4"/>
  <c r="L7192" i="4"/>
  <c r="L7191" i="4"/>
  <c r="L7190" i="4"/>
  <c r="L7189" i="4"/>
  <c r="L7188" i="4"/>
  <c r="L7187" i="4"/>
  <c r="L7186" i="4"/>
  <c r="L7185" i="4"/>
  <c r="L7184" i="4"/>
  <c r="L7183" i="4"/>
  <c r="L7182" i="4"/>
  <c r="L7181" i="4"/>
  <c r="L7180" i="4"/>
  <c r="L7179" i="4"/>
  <c r="L7178" i="4"/>
  <c r="L7177" i="4"/>
  <c r="L7176" i="4"/>
  <c r="L7175" i="4"/>
  <c r="L7174" i="4"/>
  <c r="L7173" i="4"/>
  <c r="L7172" i="4"/>
  <c r="L7171" i="4"/>
  <c r="L7170" i="4"/>
  <c r="L7169" i="4"/>
  <c r="L7168" i="4"/>
  <c r="L7167" i="4"/>
  <c r="L7166" i="4"/>
  <c r="L7165" i="4"/>
  <c r="L7164" i="4"/>
  <c r="L7163" i="4"/>
  <c r="L7162" i="4"/>
  <c r="L7161" i="4"/>
  <c r="L7160" i="4"/>
  <c r="L7159" i="4"/>
  <c r="L7158" i="4"/>
  <c r="L7157" i="4"/>
  <c r="L7156" i="4"/>
  <c r="L7155" i="4"/>
  <c r="L7154" i="4"/>
  <c r="L7153" i="4"/>
  <c r="L7152" i="4"/>
  <c r="L7151" i="4"/>
  <c r="L7150" i="4"/>
  <c r="L7149" i="4"/>
  <c r="L7148" i="4"/>
  <c r="L7147" i="4"/>
  <c r="L7146" i="4"/>
  <c r="L7145" i="4"/>
  <c r="L7144" i="4"/>
  <c r="L7143" i="4"/>
  <c r="L7142" i="4"/>
  <c r="L7141" i="4"/>
  <c r="L7140" i="4"/>
  <c r="L7139" i="4"/>
  <c r="L7138" i="4"/>
  <c r="L7137" i="4"/>
  <c r="L7136" i="4"/>
  <c r="L7135" i="4"/>
  <c r="L7134" i="4"/>
  <c r="L7133" i="4"/>
  <c r="L7132" i="4"/>
  <c r="L7131" i="4"/>
  <c r="L7130" i="4"/>
  <c r="L7129" i="4"/>
  <c r="L7128" i="4"/>
  <c r="L7127" i="4"/>
  <c r="L7126" i="4"/>
  <c r="L7125" i="4"/>
  <c r="L7124" i="4"/>
  <c r="L7123" i="4"/>
  <c r="L7122" i="4"/>
  <c r="L7121" i="4"/>
  <c r="L7120" i="4"/>
  <c r="L7119" i="4"/>
  <c r="L7118" i="4"/>
  <c r="L7117" i="4"/>
  <c r="L7116" i="4"/>
  <c r="L7115" i="4"/>
  <c r="L7114" i="4"/>
  <c r="L7113" i="4"/>
  <c r="L7112" i="4"/>
  <c r="L7111" i="4"/>
  <c r="L7110" i="4"/>
  <c r="L7109" i="4"/>
  <c r="L7108" i="4"/>
  <c r="L7107" i="4"/>
  <c r="L7106" i="4"/>
  <c r="L7105" i="4"/>
  <c r="L7104" i="4"/>
  <c r="L7103" i="4"/>
  <c r="L7102" i="4"/>
  <c r="L7101" i="4"/>
  <c r="L7100" i="4"/>
  <c r="L7099" i="4"/>
  <c r="L7098" i="4"/>
  <c r="L7097" i="4"/>
  <c r="L7096" i="4"/>
  <c r="L7095" i="4"/>
  <c r="L7094" i="4"/>
  <c r="L7093" i="4"/>
  <c r="L7092" i="4"/>
  <c r="L7091" i="4"/>
  <c r="L7090" i="4"/>
  <c r="L7089" i="4"/>
  <c r="L7088" i="4"/>
  <c r="L7087" i="4"/>
  <c r="L7086" i="4"/>
  <c r="L7085" i="4"/>
  <c r="L7084" i="4"/>
  <c r="L7083" i="4"/>
  <c r="L7082" i="4"/>
  <c r="L7081" i="4"/>
  <c r="L7080" i="4"/>
  <c r="L7079" i="4"/>
  <c r="L7078" i="4"/>
  <c r="L7077" i="4"/>
  <c r="L7076" i="4"/>
  <c r="L7075" i="4"/>
  <c r="L7074" i="4"/>
  <c r="L7073" i="4"/>
  <c r="L7072" i="4"/>
  <c r="L7071" i="4"/>
  <c r="L7070" i="4"/>
  <c r="L7069" i="4"/>
  <c r="L7068" i="4"/>
  <c r="L7067" i="4"/>
  <c r="L7066" i="4"/>
  <c r="L7065" i="4"/>
  <c r="L7064" i="4"/>
  <c r="L7063" i="4"/>
  <c r="L7062" i="4"/>
  <c r="L7061" i="4"/>
  <c r="L7060" i="4"/>
  <c r="L7059" i="4"/>
  <c r="L7058" i="4"/>
  <c r="L7057" i="4"/>
  <c r="L7056" i="4"/>
  <c r="L7055" i="4"/>
  <c r="L7054" i="4"/>
  <c r="L7053" i="4"/>
  <c r="L7052" i="4"/>
  <c r="L7051" i="4"/>
  <c r="L7050" i="4"/>
  <c r="L7049" i="4"/>
  <c r="L7048" i="4"/>
  <c r="L7047" i="4"/>
  <c r="L7046" i="4"/>
  <c r="L7045" i="4"/>
  <c r="L7044" i="4"/>
  <c r="L7043" i="4"/>
  <c r="L7042" i="4"/>
  <c r="L7041" i="4"/>
  <c r="L7040" i="4"/>
  <c r="L7039" i="4"/>
  <c r="L7038" i="4"/>
  <c r="L7037" i="4"/>
  <c r="L7036" i="4"/>
  <c r="L7035" i="4"/>
  <c r="L7034" i="4"/>
  <c r="L7033" i="4"/>
  <c r="L7032" i="4"/>
  <c r="L7031" i="4"/>
  <c r="L7030" i="4"/>
  <c r="L7029" i="4"/>
  <c r="L7028" i="4"/>
  <c r="L7027" i="4"/>
  <c r="L7026" i="4"/>
  <c r="L7025" i="4"/>
  <c r="L7024" i="4"/>
  <c r="L7023" i="4"/>
  <c r="L7022" i="4"/>
  <c r="L7021" i="4"/>
  <c r="L7020" i="4"/>
  <c r="L7019" i="4"/>
  <c r="L7018" i="4"/>
  <c r="L7017" i="4"/>
  <c r="L7016" i="4"/>
  <c r="L7015" i="4"/>
  <c r="L7014" i="4"/>
  <c r="L7013" i="4"/>
  <c r="L7012" i="4"/>
  <c r="L7011" i="4"/>
  <c r="L7010" i="4"/>
  <c r="L7009" i="4"/>
  <c r="L7008" i="4"/>
  <c r="L7007" i="4"/>
  <c r="L7006" i="4"/>
  <c r="L7005" i="4"/>
  <c r="L7004" i="4"/>
  <c r="L7003" i="4"/>
  <c r="L7002" i="4"/>
  <c r="L7001" i="4"/>
  <c r="L7000" i="4"/>
  <c r="L6999" i="4"/>
  <c r="L6998" i="4"/>
  <c r="L6997" i="4"/>
  <c r="L6996" i="4"/>
  <c r="L6995" i="4"/>
  <c r="L6994" i="4"/>
  <c r="L6993" i="4"/>
  <c r="L6992" i="4"/>
  <c r="L6991" i="4"/>
  <c r="L6990" i="4"/>
  <c r="L6989" i="4"/>
  <c r="L6988" i="4"/>
  <c r="L6987" i="4"/>
  <c r="L6986" i="4"/>
  <c r="L6985" i="4"/>
  <c r="L6984" i="4"/>
  <c r="L6983" i="4"/>
  <c r="L6982" i="4"/>
  <c r="L6981" i="4"/>
  <c r="L6980" i="4"/>
  <c r="L6979" i="4"/>
  <c r="L6978" i="4"/>
  <c r="L6977" i="4"/>
  <c r="L6976" i="4"/>
  <c r="L6975" i="4"/>
  <c r="L6974" i="4"/>
  <c r="L6973" i="4"/>
  <c r="L6972" i="4"/>
  <c r="L6971" i="4"/>
  <c r="L6970" i="4"/>
  <c r="L6969" i="4"/>
  <c r="L6968" i="4"/>
  <c r="L6967" i="4"/>
  <c r="L6966" i="4"/>
  <c r="L6965" i="4"/>
  <c r="L6964" i="4"/>
  <c r="L6963" i="4"/>
  <c r="L6962" i="4"/>
  <c r="L6961" i="4"/>
  <c r="L6960" i="4"/>
  <c r="L6959" i="4"/>
  <c r="L6958" i="4"/>
  <c r="L6957" i="4"/>
  <c r="L6956" i="4"/>
  <c r="L6955" i="4"/>
  <c r="L6954" i="4"/>
  <c r="L6953" i="4"/>
  <c r="L6952" i="4"/>
  <c r="L6951" i="4"/>
  <c r="L6950" i="4"/>
  <c r="L6949" i="4"/>
  <c r="L6948" i="4"/>
  <c r="L6947" i="4"/>
  <c r="L6946" i="4"/>
  <c r="L6945" i="4"/>
  <c r="L6944" i="4"/>
  <c r="L6943" i="4"/>
  <c r="L6942" i="4"/>
  <c r="L6941" i="4"/>
  <c r="L6940" i="4"/>
  <c r="L6939" i="4"/>
  <c r="L6938" i="4"/>
  <c r="L6937" i="4"/>
  <c r="L6936" i="4"/>
  <c r="L6935" i="4"/>
  <c r="L6934" i="4"/>
  <c r="L6933" i="4"/>
  <c r="L6932" i="4"/>
  <c r="L6931" i="4"/>
  <c r="L6930" i="4"/>
  <c r="L6929" i="4"/>
  <c r="L6928" i="4"/>
  <c r="L6927" i="4"/>
  <c r="L6926" i="4"/>
  <c r="L6925" i="4"/>
  <c r="L6924" i="4"/>
  <c r="L6923" i="4"/>
  <c r="L6922" i="4"/>
  <c r="L6921" i="4"/>
  <c r="L6920" i="4"/>
  <c r="L6919" i="4"/>
  <c r="L6918" i="4"/>
  <c r="L6917" i="4"/>
  <c r="L6916" i="4"/>
  <c r="L6915" i="4"/>
  <c r="L6914" i="4"/>
  <c r="L6913" i="4"/>
  <c r="L6912" i="4"/>
  <c r="L6911" i="4"/>
  <c r="L6910" i="4"/>
  <c r="L6909" i="4"/>
  <c r="L6908" i="4"/>
  <c r="L6907" i="4"/>
  <c r="L6906" i="4"/>
  <c r="L6905" i="4"/>
  <c r="L6904" i="4"/>
  <c r="L6903" i="4"/>
  <c r="L6902" i="4"/>
  <c r="L6901" i="4"/>
  <c r="L6900" i="4"/>
  <c r="L6899" i="4"/>
  <c r="L6898" i="4"/>
  <c r="L6897" i="4"/>
  <c r="L6896" i="4"/>
  <c r="L6895" i="4"/>
  <c r="L6894" i="4"/>
  <c r="L6893" i="4"/>
  <c r="L6892" i="4"/>
  <c r="L6891" i="4"/>
  <c r="L6890" i="4"/>
  <c r="L6889" i="4"/>
  <c r="L6888" i="4"/>
  <c r="L6887" i="4"/>
  <c r="L6886" i="4"/>
  <c r="L6885" i="4"/>
  <c r="L6884" i="4"/>
  <c r="L6883" i="4"/>
  <c r="L6882" i="4"/>
  <c r="L6881" i="4"/>
  <c r="L6880" i="4"/>
  <c r="L6879" i="4"/>
  <c r="L6878" i="4"/>
  <c r="L6877" i="4"/>
  <c r="L6876" i="4"/>
  <c r="L6875" i="4"/>
  <c r="L6874" i="4"/>
  <c r="L6873" i="4"/>
  <c r="L6872" i="4"/>
  <c r="L6871" i="4"/>
  <c r="L6870" i="4"/>
  <c r="L6869" i="4"/>
  <c r="L6868" i="4"/>
  <c r="L6867" i="4"/>
  <c r="L6866" i="4"/>
  <c r="L6865" i="4"/>
  <c r="L6864" i="4"/>
  <c r="L6863" i="4"/>
  <c r="L6862" i="4"/>
  <c r="L6861" i="4"/>
  <c r="L6860" i="4"/>
  <c r="L6859" i="4"/>
  <c r="L6858" i="4"/>
  <c r="L6857" i="4"/>
  <c r="L6856" i="4"/>
  <c r="L6855" i="4"/>
  <c r="L6854" i="4"/>
  <c r="L6853" i="4"/>
  <c r="L6852" i="4"/>
  <c r="L6851" i="4"/>
  <c r="L6850" i="4"/>
  <c r="L6849" i="4"/>
  <c r="L6848" i="4"/>
  <c r="L6847" i="4"/>
  <c r="L6846" i="4"/>
  <c r="L6845" i="4"/>
  <c r="L6844" i="4"/>
  <c r="L6843" i="4"/>
  <c r="L6842" i="4"/>
  <c r="L6841" i="4"/>
  <c r="L6840" i="4"/>
  <c r="L6839" i="4"/>
  <c r="L6838" i="4"/>
  <c r="L6837" i="4"/>
  <c r="L6836" i="4"/>
  <c r="L6835" i="4"/>
  <c r="L6834" i="4"/>
  <c r="L6833" i="4"/>
  <c r="L6832" i="4"/>
  <c r="L6831" i="4"/>
  <c r="L6830" i="4"/>
  <c r="L6829" i="4"/>
  <c r="L6828" i="4"/>
  <c r="L6827" i="4"/>
  <c r="L6826" i="4"/>
  <c r="L6825" i="4"/>
  <c r="L6824" i="4"/>
  <c r="L6823" i="4"/>
  <c r="L6822" i="4"/>
  <c r="L6821" i="4"/>
  <c r="L6820" i="4"/>
  <c r="L6819" i="4"/>
  <c r="L6818" i="4"/>
  <c r="L6817" i="4"/>
  <c r="L6816" i="4"/>
  <c r="L6815" i="4"/>
  <c r="L6814" i="4"/>
  <c r="L6813" i="4"/>
  <c r="L6812" i="4"/>
  <c r="L6811" i="4"/>
  <c r="L6810" i="4"/>
  <c r="L6809" i="4"/>
  <c r="L6808" i="4"/>
  <c r="L6807" i="4"/>
  <c r="L6806" i="4"/>
  <c r="L6805" i="4"/>
  <c r="L6804" i="4"/>
  <c r="L6803" i="4"/>
  <c r="L6802" i="4"/>
  <c r="L6801" i="4"/>
  <c r="L6800" i="4"/>
  <c r="L6799" i="4"/>
  <c r="L6798" i="4"/>
  <c r="L6797" i="4"/>
  <c r="L6796" i="4"/>
  <c r="L6795" i="4"/>
  <c r="L6794" i="4"/>
  <c r="L6793" i="4"/>
  <c r="L6792" i="4"/>
  <c r="L6791" i="4"/>
  <c r="L6790" i="4"/>
  <c r="L6789" i="4"/>
  <c r="L6788" i="4"/>
  <c r="L6787" i="4"/>
  <c r="L6786" i="4"/>
  <c r="L6785" i="4"/>
  <c r="L6784" i="4"/>
  <c r="L6783" i="4"/>
  <c r="L6782" i="4"/>
  <c r="L6781" i="4"/>
  <c r="L6780" i="4"/>
  <c r="L6779" i="4"/>
  <c r="L6778" i="4"/>
  <c r="L6777" i="4"/>
  <c r="L6776" i="4"/>
  <c r="L6775" i="4"/>
  <c r="L6774" i="4"/>
  <c r="L6773" i="4"/>
  <c r="L6772" i="4"/>
  <c r="L6771" i="4"/>
  <c r="L6770" i="4"/>
  <c r="L6769" i="4"/>
  <c r="L6768" i="4"/>
  <c r="L6767" i="4"/>
  <c r="L6766" i="4"/>
  <c r="L6765" i="4"/>
  <c r="L6764" i="4"/>
  <c r="L6763" i="4"/>
  <c r="L6762" i="4"/>
  <c r="L6761" i="4"/>
  <c r="L6760" i="4"/>
  <c r="L6759" i="4"/>
  <c r="L6758" i="4"/>
  <c r="L6757" i="4"/>
  <c r="L6756" i="4"/>
  <c r="L6755" i="4"/>
  <c r="L6754" i="4"/>
  <c r="L6753" i="4"/>
  <c r="L6752" i="4"/>
  <c r="L6751" i="4"/>
  <c r="L6750" i="4"/>
  <c r="L6749" i="4"/>
  <c r="L6748" i="4"/>
  <c r="L6747" i="4"/>
  <c r="L6746" i="4"/>
  <c r="L6745" i="4"/>
  <c r="L6744" i="4"/>
  <c r="L6743" i="4"/>
  <c r="L6742" i="4"/>
  <c r="L6741" i="4"/>
  <c r="L6740" i="4"/>
  <c r="L6739" i="4"/>
  <c r="L6738" i="4"/>
  <c r="L6737" i="4"/>
  <c r="L6736" i="4"/>
  <c r="L6735" i="4"/>
  <c r="L6734" i="4"/>
  <c r="L6733" i="4"/>
  <c r="L6732" i="4"/>
  <c r="L6731" i="4"/>
  <c r="L6730" i="4"/>
  <c r="L6729" i="4"/>
  <c r="L6728" i="4"/>
  <c r="L6727" i="4"/>
  <c r="L6726" i="4"/>
  <c r="L6725" i="4"/>
  <c r="L6724" i="4"/>
  <c r="L6723" i="4"/>
  <c r="L6722" i="4"/>
  <c r="L6721" i="4"/>
  <c r="L6720" i="4"/>
  <c r="L6719" i="4"/>
  <c r="L6718" i="4"/>
  <c r="L6717" i="4"/>
  <c r="L6716" i="4"/>
  <c r="L6715" i="4"/>
  <c r="L6714" i="4"/>
  <c r="L6713" i="4"/>
  <c r="L6712" i="4"/>
  <c r="L6711" i="4"/>
  <c r="L6710" i="4"/>
  <c r="L6709" i="4"/>
  <c r="L6708" i="4"/>
  <c r="L6707" i="4"/>
  <c r="L6706" i="4"/>
  <c r="L6705" i="4"/>
  <c r="L6704" i="4"/>
  <c r="L6703" i="4"/>
  <c r="L6702" i="4"/>
  <c r="L6701" i="4"/>
  <c r="L6700" i="4"/>
  <c r="L6699" i="4"/>
  <c r="L6698" i="4"/>
  <c r="L6697" i="4"/>
  <c r="L6696" i="4"/>
  <c r="L6695" i="4"/>
  <c r="L6694" i="4"/>
  <c r="L6693" i="4"/>
  <c r="L6692" i="4"/>
  <c r="L6691" i="4"/>
  <c r="L6690" i="4"/>
  <c r="L6689" i="4"/>
  <c r="L6688" i="4"/>
  <c r="L6687" i="4"/>
  <c r="L6686" i="4"/>
  <c r="L6685" i="4"/>
  <c r="L6684" i="4"/>
  <c r="L6683" i="4"/>
  <c r="L6682" i="4"/>
  <c r="L6681" i="4"/>
  <c r="L6680" i="4"/>
  <c r="L6679" i="4"/>
  <c r="L6678" i="4"/>
  <c r="L6677" i="4"/>
  <c r="L6676" i="4"/>
  <c r="L6675" i="4"/>
  <c r="L6674" i="4"/>
  <c r="L6673" i="4"/>
  <c r="L6672" i="4"/>
  <c r="L6671" i="4"/>
  <c r="L6670" i="4"/>
  <c r="L6669" i="4"/>
  <c r="L6668" i="4"/>
  <c r="L6667" i="4"/>
  <c r="L6666" i="4"/>
  <c r="L6665" i="4"/>
  <c r="L6664" i="4"/>
  <c r="L6663" i="4"/>
  <c r="L6662" i="4"/>
  <c r="L6661" i="4"/>
  <c r="L6660" i="4"/>
  <c r="L6659" i="4"/>
  <c r="L6658" i="4"/>
  <c r="L6657" i="4"/>
  <c r="L6656" i="4"/>
  <c r="L6655" i="4"/>
  <c r="L6654" i="4"/>
  <c r="L6653" i="4"/>
  <c r="L6652" i="4"/>
  <c r="L6651" i="4"/>
  <c r="L6650" i="4"/>
  <c r="L6649" i="4"/>
  <c r="L6648" i="4"/>
  <c r="L6647" i="4"/>
  <c r="L6646" i="4"/>
  <c r="L6645" i="4"/>
  <c r="L6644" i="4"/>
  <c r="L6643" i="4"/>
  <c r="L6642" i="4"/>
  <c r="L6641" i="4"/>
  <c r="L6640" i="4"/>
  <c r="L6639" i="4"/>
  <c r="L6638" i="4"/>
  <c r="L6637" i="4"/>
  <c r="L6636" i="4"/>
  <c r="L6635" i="4"/>
  <c r="L6634" i="4"/>
  <c r="L6633" i="4"/>
  <c r="L6632" i="4"/>
  <c r="L6631" i="4"/>
  <c r="L6630" i="4"/>
  <c r="L6629" i="4"/>
  <c r="L6628" i="4"/>
  <c r="L6627" i="4"/>
  <c r="L6626" i="4"/>
  <c r="L6625" i="4"/>
  <c r="L6624" i="4"/>
  <c r="L6623" i="4"/>
  <c r="L6622" i="4"/>
  <c r="L6621" i="4"/>
  <c r="L6620" i="4"/>
  <c r="L6619" i="4"/>
  <c r="L6618" i="4"/>
  <c r="L6617" i="4"/>
  <c r="L6616" i="4"/>
  <c r="L6615" i="4"/>
  <c r="L6614" i="4"/>
  <c r="L6613" i="4"/>
  <c r="L6612" i="4"/>
  <c r="L6611" i="4"/>
  <c r="L6610" i="4"/>
  <c r="L6609" i="4"/>
  <c r="L6608" i="4"/>
  <c r="L6607" i="4"/>
  <c r="L6606" i="4"/>
  <c r="L6605" i="4"/>
  <c r="L6604" i="4"/>
  <c r="L6603" i="4"/>
  <c r="L6602" i="4"/>
  <c r="L6601" i="4"/>
  <c r="L6600" i="4"/>
  <c r="L6599" i="4"/>
  <c r="L6598" i="4"/>
  <c r="L6597" i="4"/>
  <c r="L6596" i="4"/>
  <c r="L6595" i="4"/>
  <c r="L6594" i="4"/>
  <c r="L6593" i="4"/>
  <c r="L6592" i="4"/>
  <c r="L6591" i="4"/>
  <c r="L6590" i="4"/>
  <c r="L6589" i="4"/>
  <c r="L6588" i="4"/>
  <c r="L6587" i="4"/>
  <c r="L6586" i="4"/>
  <c r="L6585" i="4"/>
  <c r="L6584" i="4"/>
  <c r="L6583" i="4"/>
  <c r="L6582" i="4"/>
  <c r="L6581" i="4"/>
  <c r="L6580" i="4"/>
  <c r="L6579" i="4"/>
  <c r="L6578" i="4"/>
  <c r="L6577" i="4"/>
  <c r="L6576" i="4"/>
  <c r="L6575" i="4"/>
  <c r="L6574" i="4"/>
  <c r="L6573" i="4"/>
  <c r="L6572" i="4"/>
  <c r="L6571" i="4"/>
  <c r="L6570" i="4"/>
  <c r="L6569" i="4"/>
  <c r="L6568" i="4"/>
  <c r="L6567" i="4"/>
  <c r="L6566" i="4"/>
  <c r="L6565" i="4"/>
  <c r="L6564" i="4"/>
  <c r="L6563" i="4"/>
  <c r="L6562" i="4"/>
  <c r="L6561" i="4"/>
  <c r="L6560" i="4"/>
  <c r="L6559" i="4"/>
  <c r="L6558" i="4"/>
  <c r="L6557" i="4"/>
  <c r="L6556" i="4"/>
  <c r="L6555" i="4"/>
  <c r="L6554" i="4"/>
  <c r="L6553" i="4"/>
  <c r="L6552" i="4"/>
  <c r="L6551" i="4"/>
  <c r="L6550" i="4"/>
  <c r="L6549" i="4"/>
  <c r="L6548" i="4"/>
  <c r="L6547" i="4"/>
  <c r="L6546" i="4"/>
  <c r="L6545" i="4"/>
  <c r="L6544" i="4"/>
  <c r="L6543" i="4"/>
  <c r="L6542" i="4"/>
  <c r="L6541" i="4"/>
  <c r="L6540" i="4"/>
  <c r="L6539" i="4"/>
  <c r="L6538" i="4"/>
  <c r="L6537" i="4"/>
  <c r="L6536" i="4"/>
  <c r="L6535" i="4"/>
  <c r="L6534" i="4"/>
  <c r="L6533" i="4"/>
  <c r="L6532" i="4"/>
  <c r="L6531" i="4"/>
  <c r="L6530" i="4"/>
  <c r="L6529" i="4"/>
  <c r="L6528" i="4"/>
  <c r="L6527" i="4"/>
  <c r="L6526" i="4"/>
  <c r="L6525" i="4"/>
  <c r="L6524" i="4"/>
  <c r="L6523" i="4"/>
  <c r="L6522" i="4"/>
  <c r="L6521" i="4"/>
  <c r="L6520" i="4"/>
  <c r="L6519" i="4"/>
  <c r="L6518" i="4"/>
  <c r="L6517" i="4"/>
  <c r="L6516" i="4"/>
  <c r="L6515" i="4"/>
  <c r="L6514" i="4"/>
  <c r="L6513" i="4"/>
  <c r="L6512" i="4"/>
  <c r="L6511" i="4"/>
  <c r="L6510" i="4"/>
  <c r="L6509" i="4"/>
  <c r="L6508" i="4"/>
  <c r="L6507" i="4"/>
  <c r="L6506" i="4"/>
  <c r="L6505" i="4"/>
  <c r="L6504" i="4"/>
  <c r="L6503" i="4"/>
  <c r="L6502" i="4"/>
  <c r="L6501" i="4"/>
  <c r="L6500" i="4"/>
  <c r="L6499" i="4"/>
  <c r="L6498" i="4"/>
  <c r="L6497" i="4"/>
  <c r="L6496" i="4"/>
  <c r="L6495" i="4"/>
  <c r="L6494" i="4"/>
  <c r="L6493" i="4"/>
  <c r="L6492" i="4"/>
  <c r="L6491" i="4"/>
  <c r="L6490" i="4"/>
  <c r="L6489" i="4"/>
  <c r="L6488" i="4"/>
  <c r="L6487" i="4"/>
  <c r="L6486" i="4"/>
  <c r="L6485" i="4"/>
  <c r="L6484" i="4"/>
  <c r="L6483" i="4"/>
  <c r="L6482" i="4"/>
  <c r="L6481" i="4"/>
  <c r="L6480" i="4"/>
  <c r="L6479" i="4"/>
  <c r="L6478" i="4"/>
  <c r="L6477" i="4"/>
  <c r="L6476" i="4"/>
  <c r="L6475" i="4"/>
  <c r="L6474" i="4"/>
  <c r="L6473" i="4"/>
  <c r="L6472" i="4"/>
  <c r="L6471" i="4"/>
  <c r="L6470" i="4"/>
  <c r="L6469" i="4"/>
  <c r="L6468" i="4"/>
  <c r="L6467" i="4"/>
  <c r="L6466" i="4"/>
  <c r="L6465" i="4"/>
  <c r="L6464" i="4"/>
  <c r="L6463" i="4"/>
  <c r="L6462" i="4"/>
  <c r="L6461" i="4"/>
  <c r="L6460" i="4"/>
  <c r="L6459" i="4"/>
  <c r="L6458" i="4"/>
  <c r="L6457" i="4"/>
  <c r="L6456" i="4"/>
  <c r="L6455" i="4"/>
  <c r="L6454" i="4"/>
  <c r="L6453" i="4"/>
  <c r="L6452" i="4"/>
  <c r="L6451" i="4"/>
  <c r="L6450" i="4"/>
  <c r="L6449" i="4"/>
  <c r="L6448" i="4"/>
  <c r="L6447" i="4"/>
  <c r="L6446" i="4"/>
  <c r="L6445" i="4"/>
  <c r="L6444" i="4"/>
  <c r="L6443" i="4"/>
  <c r="L6442" i="4"/>
  <c r="L6441" i="4"/>
  <c r="L6440" i="4"/>
  <c r="L6439" i="4"/>
  <c r="L6438" i="4"/>
  <c r="L6437" i="4"/>
  <c r="L6436" i="4"/>
  <c r="L6435" i="4"/>
  <c r="L6434" i="4"/>
  <c r="L6433" i="4"/>
  <c r="L6432" i="4"/>
  <c r="L6431" i="4"/>
  <c r="L6430" i="4"/>
  <c r="L6429" i="4"/>
  <c r="L6428" i="4"/>
  <c r="L6427" i="4"/>
  <c r="L6426" i="4"/>
  <c r="L6425" i="4"/>
  <c r="L6424" i="4"/>
  <c r="L6423" i="4"/>
  <c r="L6422" i="4"/>
  <c r="L6421" i="4"/>
  <c r="L6420" i="4"/>
  <c r="L6419" i="4"/>
  <c r="L6418" i="4"/>
  <c r="L6417" i="4"/>
  <c r="L6416" i="4"/>
  <c r="L6415" i="4"/>
  <c r="L6414" i="4"/>
  <c r="L6413" i="4"/>
  <c r="L6412" i="4"/>
  <c r="L6411" i="4"/>
  <c r="L6410" i="4"/>
  <c r="L6409" i="4"/>
  <c r="L6408" i="4"/>
  <c r="L6407" i="4"/>
  <c r="L6406" i="4"/>
  <c r="L6405" i="4"/>
  <c r="L6404" i="4"/>
  <c r="L6403" i="4"/>
  <c r="L6402" i="4"/>
  <c r="L6401" i="4"/>
  <c r="L6400" i="4"/>
  <c r="L6399" i="4"/>
  <c r="L6398" i="4"/>
  <c r="L6397" i="4"/>
  <c r="L6396" i="4"/>
  <c r="L6395" i="4"/>
  <c r="L6394" i="4"/>
  <c r="L6393" i="4"/>
  <c r="L6392" i="4"/>
  <c r="L6391" i="4"/>
  <c r="L6390" i="4"/>
  <c r="L6389" i="4"/>
  <c r="L6388" i="4"/>
  <c r="L6387" i="4"/>
  <c r="L6386" i="4"/>
  <c r="L6385" i="4"/>
  <c r="L6384" i="4"/>
  <c r="L6383" i="4"/>
  <c r="L6382" i="4"/>
  <c r="L6381" i="4"/>
  <c r="L6380" i="4"/>
  <c r="L6379" i="4"/>
  <c r="L6378" i="4"/>
  <c r="L6377" i="4"/>
  <c r="L6376" i="4"/>
  <c r="L6375" i="4"/>
  <c r="L6374" i="4"/>
  <c r="L6373" i="4"/>
  <c r="L6372" i="4"/>
  <c r="L6371" i="4"/>
  <c r="L6370" i="4"/>
  <c r="L6369" i="4"/>
  <c r="L6368" i="4"/>
  <c r="L6367" i="4"/>
  <c r="L6366" i="4"/>
  <c r="L6365" i="4"/>
  <c r="L6364" i="4"/>
  <c r="L6363" i="4"/>
  <c r="L6362" i="4"/>
  <c r="L6361" i="4"/>
  <c r="L6360" i="4"/>
  <c r="L6359" i="4"/>
  <c r="L6358" i="4"/>
  <c r="L6357" i="4"/>
  <c r="L6356" i="4"/>
  <c r="L6355" i="4"/>
  <c r="L6354" i="4"/>
  <c r="L6353" i="4"/>
  <c r="L6352" i="4"/>
  <c r="L6351" i="4"/>
  <c r="L6350" i="4"/>
  <c r="L6349" i="4"/>
  <c r="L6348" i="4"/>
  <c r="L6347" i="4"/>
  <c r="L6346" i="4"/>
  <c r="L6345" i="4"/>
  <c r="L6344" i="4"/>
  <c r="L6343" i="4"/>
  <c r="L6342" i="4"/>
  <c r="L6341" i="4"/>
  <c r="L6340" i="4"/>
  <c r="L6339" i="4"/>
  <c r="L6338" i="4"/>
  <c r="L6337" i="4"/>
  <c r="L6336" i="4"/>
  <c r="L6335" i="4"/>
  <c r="L6334" i="4"/>
  <c r="L6333" i="4"/>
  <c r="L6332" i="4"/>
  <c r="L6331" i="4"/>
  <c r="L6330" i="4"/>
  <c r="L6329" i="4"/>
  <c r="L6328" i="4"/>
  <c r="L6327" i="4"/>
  <c r="L6326" i="4"/>
  <c r="L6325" i="4"/>
  <c r="L6324" i="4"/>
  <c r="L6323" i="4"/>
  <c r="L6322" i="4"/>
  <c r="L6321" i="4"/>
  <c r="L6320" i="4"/>
  <c r="L6319" i="4"/>
  <c r="L6318" i="4"/>
  <c r="L6317" i="4"/>
  <c r="L6316" i="4"/>
  <c r="L6315" i="4"/>
  <c r="L6314" i="4"/>
  <c r="L6313" i="4"/>
  <c r="L6312" i="4"/>
  <c r="L6311" i="4"/>
  <c r="L6310" i="4"/>
  <c r="L6309" i="4"/>
  <c r="L6308" i="4"/>
  <c r="L6307" i="4"/>
  <c r="L6306" i="4"/>
  <c r="L6305" i="4"/>
  <c r="L6304" i="4"/>
  <c r="L6303" i="4"/>
  <c r="L6302" i="4"/>
  <c r="L6301" i="4"/>
  <c r="L6300" i="4"/>
  <c r="L6299" i="4"/>
  <c r="L6298" i="4"/>
  <c r="L6297" i="4"/>
  <c r="L6296" i="4"/>
  <c r="L6295" i="4"/>
  <c r="L6294" i="4"/>
  <c r="L6293" i="4"/>
  <c r="L6292" i="4"/>
  <c r="L6291" i="4"/>
  <c r="L6290" i="4"/>
  <c r="L6289" i="4"/>
  <c r="L6288" i="4"/>
  <c r="L6287" i="4"/>
  <c r="L6286" i="4"/>
  <c r="L6285" i="4"/>
  <c r="L6284" i="4"/>
  <c r="L6283" i="4"/>
  <c r="L6282" i="4"/>
  <c r="L6281" i="4"/>
  <c r="L6280" i="4"/>
  <c r="L6279" i="4"/>
  <c r="L6278" i="4"/>
  <c r="L6277" i="4"/>
  <c r="L6276" i="4"/>
  <c r="L6275" i="4"/>
  <c r="L6274" i="4"/>
  <c r="L6273" i="4"/>
  <c r="L6272" i="4"/>
  <c r="L6271" i="4"/>
  <c r="L6270" i="4"/>
  <c r="L6269" i="4"/>
  <c r="L6268" i="4"/>
  <c r="L6267" i="4"/>
  <c r="L6266" i="4"/>
  <c r="L6265" i="4"/>
  <c r="L6264" i="4"/>
  <c r="L6263" i="4"/>
  <c r="L6262" i="4"/>
  <c r="L6261" i="4"/>
  <c r="L6260" i="4"/>
  <c r="L6259" i="4"/>
  <c r="L6258" i="4"/>
  <c r="L6257" i="4"/>
  <c r="L6256" i="4"/>
  <c r="L6255" i="4"/>
  <c r="L6254" i="4"/>
  <c r="L6253" i="4"/>
  <c r="L6252" i="4"/>
  <c r="L6251" i="4"/>
  <c r="L6250" i="4"/>
  <c r="L6249" i="4"/>
  <c r="L6248" i="4"/>
  <c r="L6247" i="4"/>
  <c r="L6246" i="4"/>
  <c r="L6245" i="4"/>
  <c r="L6244" i="4"/>
  <c r="L6243" i="4"/>
  <c r="L6242" i="4"/>
  <c r="L6241" i="4"/>
  <c r="L6240" i="4"/>
  <c r="L6239" i="4"/>
  <c r="L6238" i="4"/>
  <c r="L6237" i="4"/>
  <c r="L6236" i="4"/>
  <c r="L6235" i="4"/>
  <c r="L6234" i="4"/>
  <c r="L6233" i="4"/>
  <c r="L6232" i="4"/>
  <c r="L6231" i="4"/>
  <c r="L6230" i="4"/>
  <c r="L6229" i="4"/>
  <c r="L6228" i="4"/>
  <c r="L6227" i="4"/>
  <c r="L6226" i="4"/>
  <c r="L6225" i="4"/>
  <c r="L6224" i="4"/>
  <c r="L6223" i="4"/>
  <c r="L6222" i="4"/>
  <c r="L6221" i="4"/>
  <c r="L6220" i="4"/>
  <c r="L6219" i="4"/>
  <c r="L6218" i="4"/>
  <c r="L6217" i="4"/>
  <c r="L6216" i="4"/>
  <c r="L6215" i="4"/>
  <c r="L6214" i="4"/>
  <c r="L6213" i="4"/>
  <c r="L6212" i="4"/>
  <c r="L6211" i="4"/>
  <c r="L6210" i="4"/>
  <c r="L6209" i="4"/>
  <c r="L6208" i="4"/>
  <c r="L6207" i="4"/>
  <c r="L6206" i="4"/>
  <c r="L6205" i="4"/>
  <c r="L6204" i="4"/>
  <c r="L6203" i="4"/>
  <c r="L6202" i="4"/>
  <c r="L6201" i="4"/>
  <c r="L6200" i="4"/>
  <c r="L6199" i="4"/>
  <c r="L6198" i="4"/>
  <c r="L6197" i="4"/>
  <c r="L6196" i="4"/>
  <c r="L6195" i="4"/>
  <c r="L6194" i="4"/>
  <c r="L6193" i="4"/>
  <c r="L6192" i="4"/>
  <c r="L6191" i="4"/>
  <c r="L6190" i="4"/>
  <c r="L6189" i="4"/>
  <c r="L6188" i="4"/>
  <c r="L6187" i="4"/>
  <c r="L6186" i="4"/>
  <c r="L6185" i="4"/>
  <c r="L6184" i="4"/>
  <c r="L6183" i="4"/>
  <c r="L6182" i="4"/>
  <c r="L6181" i="4"/>
  <c r="L6180" i="4"/>
  <c r="L6179" i="4"/>
  <c r="L6178" i="4"/>
  <c r="L6177" i="4"/>
  <c r="L6176" i="4"/>
  <c r="L6175" i="4"/>
  <c r="L6174" i="4"/>
  <c r="L6173" i="4"/>
  <c r="L6172" i="4"/>
  <c r="L6171" i="4"/>
  <c r="L6170" i="4"/>
  <c r="L6169" i="4"/>
  <c r="L6168" i="4"/>
  <c r="L6167" i="4"/>
  <c r="L6166" i="4"/>
  <c r="L6165" i="4"/>
  <c r="L6164" i="4"/>
  <c r="L6163" i="4"/>
  <c r="L6162" i="4"/>
  <c r="L6161" i="4"/>
  <c r="L6160" i="4"/>
  <c r="L6159" i="4"/>
  <c r="L6158" i="4"/>
  <c r="L6157" i="4"/>
  <c r="L6156" i="4"/>
  <c r="L6155" i="4"/>
  <c r="L6154" i="4"/>
  <c r="L6153" i="4"/>
  <c r="L6152" i="4"/>
  <c r="L6151" i="4"/>
  <c r="L6150" i="4"/>
  <c r="L6149" i="4"/>
  <c r="L6148" i="4"/>
  <c r="L6147" i="4"/>
  <c r="L6146" i="4"/>
  <c r="L6145" i="4"/>
  <c r="L6144" i="4"/>
  <c r="L6143" i="4"/>
  <c r="L6142" i="4"/>
  <c r="L6141" i="4"/>
  <c r="L6140" i="4"/>
  <c r="L6139" i="4"/>
  <c r="L6138" i="4"/>
  <c r="L6137" i="4"/>
  <c r="L6136" i="4"/>
  <c r="L6135" i="4"/>
  <c r="L6134" i="4"/>
  <c r="L6133" i="4"/>
  <c r="L6132" i="4"/>
  <c r="L6131" i="4"/>
  <c r="L6130" i="4"/>
  <c r="L6129" i="4"/>
  <c r="L6128" i="4"/>
  <c r="L6127" i="4"/>
  <c r="L6126" i="4"/>
  <c r="L6125" i="4"/>
  <c r="L6124" i="4"/>
  <c r="L6123" i="4"/>
  <c r="L6122" i="4"/>
  <c r="L6121" i="4"/>
  <c r="L6120" i="4"/>
  <c r="L6119" i="4"/>
  <c r="L6118" i="4"/>
  <c r="L6117" i="4"/>
  <c r="L6116" i="4"/>
  <c r="L6115" i="4"/>
  <c r="L6114" i="4"/>
  <c r="L6113" i="4"/>
  <c r="L6112" i="4"/>
  <c r="L6111" i="4"/>
  <c r="L6110" i="4"/>
  <c r="L6109" i="4"/>
  <c r="L6108" i="4"/>
  <c r="L6107" i="4"/>
  <c r="L6106" i="4"/>
  <c r="L6105" i="4"/>
  <c r="L6104" i="4"/>
  <c r="L6103" i="4"/>
  <c r="L6102" i="4"/>
  <c r="L6101" i="4"/>
  <c r="L6100" i="4"/>
  <c r="L6099" i="4"/>
  <c r="L6098" i="4"/>
  <c r="L6097" i="4"/>
  <c r="L6096" i="4"/>
  <c r="L6095" i="4"/>
  <c r="L6094" i="4"/>
  <c r="L6093" i="4"/>
  <c r="L6092" i="4"/>
  <c r="L6091" i="4"/>
  <c r="L6090" i="4"/>
  <c r="L6089" i="4"/>
  <c r="L6088" i="4"/>
  <c r="L6087" i="4"/>
  <c r="L6086" i="4"/>
  <c r="L6085" i="4"/>
  <c r="L6084" i="4"/>
  <c r="L6083" i="4"/>
  <c r="L6082" i="4"/>
  <c r="L6081" i="4"/>
  <c r="L6080" i="4"/>
  <c r="L6079" i="4"/>
  <c r="L6078" i="4"/>
  <c r="L6077" i="4"/>
  <c r="L6076" i="4"/>
  <c r="L6075" i="4"/>
  <c r="L6074" i="4"/>
  <c r="L6073" i="4"/>
  <c r="L6072" i="4"/>
  <c r="L6071" i="4"/>
  <c r="L6070" i="4"/>
  <c r="L6069" i="4"/>
  <c r="L6068" i="4"/>
  <c r="L6067" i="4"/>
  <c r="L6066" i="4"/>
  <c r="L6065" i="4"/>
  <c r="L6064" i="4"/>
  <c r="L6063" i="4"/>
  <c r="L6062" i="4"/>
  <c r="L6061" i="4"/>
  <c r="L6060" i="4"/>
  <c r="L6059" i="4"/>
  <c r="L6058" i="4"/>
  <c r="L6057" i="4"/>
  <c r="L6056" i="4"/>
  <c r="L6055" i="4"/>
  <c r="L6054" i="4"/>
  <c r="L6053" i="4"/>
  <c r="L6052" i="4"/>
  <c r="L6051" i="4"/>
  <c r="L6050" i="4"/>
  <c r="L6049" i="4"/>
  <c r="L6048" i="4"/>
  <c r="L6047" i="4"/>
  <c r="L6046" i="4"/>
  <c r="L6045" i="4"/>
  <c r="L6044" i="4"/>
  <c r="L6043" i="4"/>
  <c r="L6042" i="4"/>
  <c r="L6041" i="4"/>
  <c r="L6040" i="4"/>
  <c r="L6039" i="4"/>
  <c r="L6038" i="4"/>
  <c r="L6037" i="4"/>
  <c r="L6036" i="4"/>
  <c r="L6035" i="4"/>
  <c r="L6034" i="4"/>
  <c r="L6033" i="4"/>
  <c r="L6032" i="4"/>
  <c r="L6031" i="4"/>
  <c r="L6030" i="4"/>
  <c r="L6029" i="4"/>
  <c r="L6028" i="4"/>
  <c r="L6027" i="4"/>
  <c r="L6026" i="4"/>
  <c r="L6025" i="4"/>
  <c r="L6024" i="4"/>
  <c r="L6023" i="4"/>
  <c r="L6022" i="4"/>
  <c r="L6021" i="4"/>
  <c r="L6020" i="4"/>
  <c r="L6019" i="4"/>
  <c r="L6018" i="4"/>
  <c r="L6017" i="4"/>
  <c r="L6016" i="4"/>
  <c r="L6015" i="4"/>
  <c r="L6014" i="4"/>
  <c r="L6013" i="4"/>
  <c r="L6012" i="4"/>
  <c r="L6011" i="4"/>
  <c r="L6010" i="4"/>
  <c r="L6009" i="4"/>
  <c r="L6008" i="4"/>
  <c r="L6007" i="4"/>
  <c r="L6006" i="4"/>
  <c r="L6005" i="4"/>
  <c r="L6004" i="4"/>
  <c r="L6003" i="4"/>
  <c r="L6002" i="4"/>
  <c r="L6001" i="4"/>
  <c r="L6000" i="4"/>
  <c r="L5999" i="4"/>
  <c r="L5998" i="4"/>
  <c r="L5997" i="4"/>
  <c r="L5996" i="4"/>
  <c r="L5995" i="4"/>
  <c r="L5994" i="4"/>
  <c r="L5993" i="4"/>
  <c r="L5992" i="4"/>
  <c r="L5991" i="4"/>
  <c r="L5990" i="4"/>
  <c r="L5989" i="4"/>
  <c r="L5988" i="4"/>
  <c r="L5987" i="4"/>
  <c r="L5986" i="4"/>
  <c r="L5985" i="4"/>
  <c r="L5984" i="4"/>
  <c r="L5983" i="4"/>
  <c r="L5982" i="4"/>
  <c r="L5981" i="4"/>
  <c r="L5980" i="4"/>
  <c r="L5979" i="4"/>
  <c r="L5978" i="4"/>
  <c r="L5977" i="4"/>
  <c r="L5976" i="4"/>
  <c r="L5975" i="4"/>
  <c r="L5974" i="4"/>
  <c r="L5973" i="4"/>
  <c r="L5972" i="4"/>
  <c r="L5971" i="4"/>
  <c r="L5970" i="4"/>
  <c r="L5969" i="4"/>
  <c r="L5968" i="4"/>
  <c r="L5967" i="4"/>
  <c r="L5966" i="4"/>
  <c r="L5965" i="4"/>
  <c r="L5964" i="4"/>
  <c r="L5963" i="4"/>
  <c r="L5962" i="4"/>
  <c r="L5961" i="4"/>
  <c r="L5960" i="4"/>
  <c r="L5959" i="4"/>
  <c r="L5958" i="4"/>
  <c r="L5957" i="4"/>
  <c r="L5956" i="4"/>
  <c r="L5955" i="4"/>
  <c r="L5954" i="4"/>
  <c r="L5953" i="4"/>
  <c r="L5952" i="4"/>
  <c r="L5951" i="4"/>
  <c r="L5950" i="4"/>
  <c r="L5949" i="4"/>
  <c r="L5948" i="4"/>
  <c r="L5947" i="4"/>
  <c r="L5946" i="4"/>
  <c r="L5945" i="4"/>
  <c r="L5944" i="4"/>
  <c r="L5943" i="4"/>
  <c r="L5942" i="4"/>
  <c r="L5941" i="4"/>
  <c r="L5940" i="4"/>
  <c r="L5939" i="4"/>
  <c r="L5938" i="4"/>
  <c r="L5937" i="4"/>
  <c r="L5936" i="4"/>
  <c r="L5935" i="4"/>
  <c r="L5934" i="4"/>
  <c r="L5933" i="4"/>
  <c r="L5932" i="4"/>
  <c r="L5931" i="4"/>
  <c r="L5930" i="4"/>
  <c r="L5929" i="4"/>
  <c r="L5928" i="4"/>
  <c r="L5927" i="4"/>
  <c r="L5926" i="4"/>
  <c r="L5925" i="4"/>
  <c r="L5924" i="4"/>
  <c r="L5923" i="4"/>
  <c r="L5922" i="4"/>
  <c r="L5921" i="4"/>
  <c r="L5920" i="4"/>
  <c r="L5919" i="4"/>
  <c r="L5918" i="4"/>
  <c r="L5917" i="4"/>
  <c r="L5916" i="4"/>
  <c r="L5915" i="4"/>
  <c r="L5914" i="4"/>
  <c r="L5913" i="4"/>
  <c r="L5912" i="4"/>
  <c r="L5911" i="4"/>
  <c r="L5910" i="4"/>
  <c r="L5909" i="4"/>
  <c r="L5908" i="4"/>
  <c r="L5907" i="4"/>
  <c r="L5906" i="4"/>
  <c r="L5905" i="4"/>
  <c r="L5904" i="4"/>
  <c r="L5903" i="4"/>
  <c r="L5902" i="4"/>
  <c r="L5901" i="4"/>
  <c r="L5900" i="4"/>
  <c r="L5899" i="4"/>
  <c r="L5898" i="4"/>
  <c r="L5897" i="4"/>
  <c r="L5896" i="4"/>
  <c r="L5895" i="4"/>
  <c r="L5894" i="4"/>
  <c r="L5893" i="4"/>
  <c r="L5892" i="4"/>
  <c r="L5891" i="4"/>
  <c r="L5890" i="4"/>
  <c r="L5889" i="4"/>
  <c r="L5888" i="4"/>
  <c r="L5887" i="4"/>
  <c r="L5886" i="4"/>
  <c r="L5885" i="4"/>
  <c r="L5884" i="4"/>
  <c r="L5883" i="4"/>
  <c r="L5882" i="4"/>
  <c r="L5881" i="4"/>
  <c r="L5880" i="4"/>
  <c r="L5879" i="4"/>
  <c r="L5878" i="4"/>
  <c r="L5877" i="4"/>
  <c r="L5876" i="4"/>
  <c r="L5875" i="4"/>
  <c r="L5874" i="4"/>
  <c r="L5873" i="4"/>
  <c r="L5872" i="4"/>
  <c r="L5871" i="4"/>
  <c r="L5870" i="4"/>
  <c r="L5869" i="4"/>
  <c r="L5868" i="4"/>
  <c r="L5867" i="4"/>
  <c r="L5866" i="4"/>
  <c r="L5865" i="4"/>
  <c r="L5864" i="4"/>
  <c r="L5863" i="4"/>
  <c r="L5862" i="4"/>
  <c r="L5861" i="4"/>
  <c r="L5860" i="4"/>
  <c r="L5859" i="4"/>
  <c r="L5858" i="4"/>
  <c r="L5857" i="4"/>
  <c r="L5856" i="4"/>
  <c r="L5855" i="4"/>
  <c r="L5854" i="4"/>
  <c r="L5853" i="4"/>
  <c r="L5852" i="4"/>
  <c r="L5851" i="4"/>
  <c r="L5850" i="4"/>
  <c r="L5849" i="4"/>
  <c r="L5848" i="4"/>
  <c r="L5847" i="4"/>
  <c r="L5846" i="4"/>
  <c r="L5845" i="4"/>
  <c r="L5844" i="4"/>
  <c r="L5843" i="4"/>
  <c r="L5842" i="4"/>
  <c r="L5841" i="4"/>
  <c r="L5840" i="4"/>
  <c r="L5839" i="4"/>
  <c r="L5838" i="4"/>
  <c r="L5837" i="4"/>
  <c r="L5836" i="4"/>
  <c r="L5835" i="4"/>
  <c r="L5834" i="4"/>
  <c r="L5833" i="4"/>
  <c r="L5832" i="4"/>
  <c r="L5831" i="4"/>
  <c r="L5830" i="4"/>
  <c r="L5829" i="4"/>
  <c r="L5828" i="4"/>
  <c r="L5827" i="4"/>
  <c r="L5826" i="4"/>
  <c r="L5825" i="4"/>
  <c r="L5824" i="4"/>
  <c r="L5823" i="4"/>
  <c r="L5822" i="4"/>
  <c r="L5821" i="4"/>
  <c r="L5820" i="4"/>
  <c r="L5819" i="4"/>
  <c r="L5818" i="4"/>
  <c r="L5817" i="4"/>
  <c r="L5816" i="4"/>
  <c r="L5815" i="4"/>
  <c r="L5814" i="4"/>
  <c r="L5813" i="4"/>
  <c r="L5812" i="4"/>
  <c r="L5811" i="4"/>
  <c r="L5810" i="4"/>
  <c r="L5809" i="4"/>
  <c r="L5808" i="4"/>
  <c r="L5807" i="4"/>
  <c r="L5806" i="4"/>
  <c r="L5805" i="4"/>
  <c r="L5804" i="4"/>
  <c r="L5803" i="4"/>
  <c r="L5802" i="4"/>
  <c r="L5801" i="4"/>
  <c r="L5800" i="4"/>
  <c r="L5799" i="4"/>
  <c r="L5798" i="4"/>
  <c r="L5797" i="4"/>
  <c r="L5796" i="4"/>
  <c r="L5795" i="4"/>
  <c r="L5794" i="4"/>
  <c r="L5793" i="4"/>
  <c r="L5792" i="4"/>
  <c r="L5791" i="4"/>
  <c r="L5790" i="4"/>
  <c r="L5789" i="4"/>
  <c r="L5788" i="4"/>
  <c r="L5787" i="4"/>
  <c r="L5786" i="4"/>
  <c r="L5785" i="4"/>
  <c r="L5784" i="4"/>
  <c r="L5783" i="4"/>
  <c r="L5782" i="4"/>
  <c r="L5781" i="4"/>
  <c r="L5780" i="4"/>
  <c r="L5779" i="4"/>
  <c r="L5778" i="4"/>
  <c r="L5777" i="4"/>
  <c r="L5776" i="4"/>
  <c r="L5775" i="4"/>
  <c r="L5774" i="4"/>
  <c r="L5773" i="4"/>
  <c r="L5772" i="4"/>
  <c r="L5771" i="4"/>
  <c r="L5770" i="4"/>
  <c r="L5769" i="4"/>
  <c r="L5768" i="4"/>
  <c r="L5767" i="4"/>
  <c r="L5766" i="4"/>
  <c r="L5765" i="4"/>
  <c r="L5764" i="4"/>
  <c r="L5763" i="4"/>
  <c r="L5762" i="4"/>
  <c r="L5761" i="4"/>
  <c r="L5760" i="4"/>
  <c r="L5759" i="4"/>
  <c r="L5758" i="4"/>
  <c r="L5757" i="4"/>
  <c r="L5756" i="4"/>
  <c r="L5755" i="4"/>
  <c r="L5754" i="4"/>
  <c r="L5753" i="4"/>
  <c r="L5752" i="4"/>
  <c r="L5751" i="4"/>
  <c r="L5750" i="4"/>
  <c r="L5749" i="4"/>
  <c r="L5748" i="4"/>
  <c r="L5747" i="4"/>
  <c r="L5746" i="4"/>
  <c r="L5745" i="4"/>
  <c r="L5744" i="4"/>
  <c r="L5743" i="4"/>
  <c r="L5742" i="4"/>
  <c r="L5741" i="4"/>
  <c r="L5740" i="4"/>
  <c r="L5739" i="4"/>
  <c r="L5738" i="4"/>
  <c r="L5737" i="4"/>
  <c r="L5736" i="4"/>
  <c r="L5735" i="4"/>
  <c r="L5734" i="4"/>
  <c r="L5733" i="4"/>
  <c r="L5732" i="4"/>
  <c r="L5731" i="4"/>
  <c r="L5730" i="4"/>
  <c r="L5729" i="4"/>
  <c r="L5728" i="4"/>
  <c r="L5727" i="4"/>
  <c r="L5726" i="4"/>
  <c r="L5725" i="4"/>
  <c r="L5724" i="4"/>
  <c r="L5723" i="4"/>
  <c r="L5722" i="4"/>
  <c r="L5721" i="4"/>
  <c r="L5720" i="4"/>
  <c r="L5719" i="4"/>
  <c r="L5718" i="4"/>
  <c r="L5717" i="4"/>
  <c r="L5716" i="4"/>
  <c r="L5715" i="4"/>
  <c r="L5714" i="4"/>
  <c r="L5713" i="4"/>
  <c r="L5712" i="4"/>
  <c r="L5711" i="4"/>
  <c r="L5710" i="4"/>
  <c r="L5709" i="4"/>
  <c r="L5708" i="4"/>
  <c r="L5707" i="4"/>
  <c r="L5706" i="4"/>
  <c r="L5705" i="4"/>
  <c r="L5704" i="4"/>
  <c r="L5703" i="4"/>
  <c r="L5702" i="4"/>
  <c r="L5701" i="4"/>
  <c r="L5700" i="4"/>
  <c r="L5699" i="4"/>
  <c r="L5698" i="4"/>
  <c r="L5697" i="4"/>
  <c r="L5696" i="4"/>
  <c r="L5695" i="4"/>
  <c r="L5694" i="4"/>
  <c r="L5693" i="4"/>
  <c r="L5692" i="4"/>
  <c r="L5691" i="4"/>
  <c r="L5690" i="4"/>
  <c r="L5689" i="4"/>
  <c r="L5688" i="4"/>
  <c r="L5687" i="4"/>
  <c r="L5686" i="4"/>
  <c r="L5685" i="4"/>
  <c r="L5684" i="4"/>
  <c r="L5683" i="4"/>
  <c r="L5682" i="4"/>
  <c r="L5681" i="4"/>
  <c r="L5680" i="4"/>
  <c r="L5679" i="4"/>
  <c r="L5678" i="4"/>
  <c r="L5677" i="4"/>
  <c r="L5676" i="4"/>
  <c r="L5675" i="4"/>
  <c r="L5674" i="4"/>
  <c r="L5673" i="4"/>
  <c r="L5672" i="4"/>
  <c r="L5671" i="4"/>
  <c r="L5670" i="4"/>
  <c r="L5669" i="4"/>
  <c r="L5668" i="4"/>
  <c r="L5667" i="4"/>
  <c r="L5666" i="4"/>
  <c r="L5665" i="4"/>
  <c r="L5664" i="4"/>
  <c r="L5663" i="4"/>
  <c r="L5662" i="4"/>
  <c r="L5661" i="4"/>
  <c r="L5660" i="4"/>
  <c r="L5659" i="4"/>
  <c r="L5658" i="4"/>
  <c r="L5657" i="4"/>
  <c r="L5656" i="4"/>
  <c r="L5655" i="4"/>
  <c r="L5654" i="4"/>
  <c r="L5653" i="4"/>
  <c r="L5652" i="4"/>
  <c r="L5651" i="4"/>
  <c r="L5650" i="4"/>
  <c r="L5649" i="4"/>
  <c r="L5648" i="4"/>
  <c r="L5647" i="4"/>
  <c r="L5646" i="4"/>
  <c r="L5645" i="4"/>
  <c r="L5644" i="4"/>
  <c r="L5643" i="4"/>
  <c r="L5642" i="4"/>
  <c r="L5641" i="4"/>
  <c r="L5640" i="4"/>
  <c r="L5639" i="4"/>
  <c r="L5638" i="4"/>
  <c r="L5637" i="4"/>
  <c r="L5636" i="4"/>
  <c r="L5635" i="4"/>
  <c r="L5634" i="4"/>
  <c r="L5633" i="4"/>
  <c r="L5632" i="4"/>
  <c r="L5631" i="4"/>
  <c r="L5630" i="4"/>
  <c r="L5629" i="4"/>
  <c r="L5628" i="4"/>
  <c r="L5627" i="4"/>
  <c r="L5626" i="4"/>
  <c r="L5625" i="4"/>
  <c r="L5624" i="4"/>
  <c r="L5623" i="4"/>
  <c r="L5622" i="4"/>
  <c r="L5621" i="4"/>
  <c r="L5620" i="4"/>
  <c r="L5619" i="4"/>
  <c r="L5618" i="4"/>
  <c r="L5617" i="4"/>
  <c r="L5616" i="4"/>
  <c r="L5615" i="4"/>
  <c r="L5614" i="4"/>
  <c r="L5613" i="4"/>
  <c r="L5612" i="4"/>
  <c r="L5611" i="4"/>
  <c r="L5610" i="4"/>
  <c r="L5609" i="4"/>
  <c r="L5608" i="4"/>
  <c r="L5607" i="4"/>
  <c r="L5606" i="4"/>
  <c r="L5605" i="4"/>
  <c r="L5604" i="4"/>
  <c r="L5603" i="4"/>
  <c r="L5602" i="4"/>
  <c r="L5601" i="4"/>
  <c r="L5600" i="4"/>
  <c r="L5599" i="4"/>
  <c r="L5598" i="4"/>
  <c r="L5597" i="4"/>
  <c r="L5596" i="4"/>
  <c r="L5595" i="4"/>
  <c r="L5594" i="4"/>
  <c r="L5593" i="4"/>
  <c r="L5592" i="4"/>
  <c r="L5591" i="4"/>
  <c r="L5590" i="4"/>
  <c r="L5589" i="4"/>
  <c r="L5588" i="4"/>
  <c r="L5587" i="4"/>
  <c r="L5586" i="4"/>
  <c r="L5585" i="4"/>
  <c r="L5584" i="4"/>
  <c r="L5583" i="4"/>
  <c r="L5582" i="4"/>
  <c r="L5581" i="4"/>
  <c r="L5580" i="4"/>
  <c r="L5579" i="4"/>
  <c r="L5578" i="4"/>
  <c r="L5577" i="4"/>
  <c r="L5576" i="4"/>
  <c r="L5575" i="4"/>
  <c r="L5574" i="4"/>
  <c r="L5573" i="4"/>
  <c r="L5572" i="4"/>
  <c r="L5571" i="4"/>
  <c r="L5570" i="4"/>
  <c r="L5569" i="4"/>
  <c r="L5568" i="4"/>
  <c r="L5567" i="4"/>
  <c r="L5566" i="4"/>
  <c r="L5565" i="4"/>
  <c r="L5564" i="4"/>
  <c r="L5563" i="4"/>
  <c r="L5562" i="4"/>
  <c r="L5561" i="4"/>
  <c r="L5560" i="4"/>
  <c r="L5559" i="4"/>
  <c r="L5558" i="4"/>
  <c r="L5557" i="4"/>
  <c r="L5556" i="4"/>
  <c r="L5555" i="4"/>
  <c r="L5554" i="4"/>
  <c r="L5553" i="4"/>
  <c r="L5552" i="4"/>
  <c r="L5551" i="4"/>
  <c r="L5550" i="4"/>
  <c r="L5549" i="4"/>
  <c r="L5548" i="4"/>
  <c r="L5547" i="4"/>
  <c r="L5546" i="4"/>
  <c r="L5545" i="4"/>
  <c r="L5544" i="4"/>
  <c r="L5543" i="4"/>
  <c r="L5542" i="4"/>
  <c r="L5541" i="4"/>
  <c r="L5540" i="4"/>
  <c r="L5539" i="4"/>
  <c r="L5538" i="4"/>
  <c r="L5537" i="4"/>
  <c r="L5536" i="4"/>
  <c r="L5535" i="4"/>
  <c r="L5534" i="4"/>
  <c r="L5533" i="4"/>
  <c r="L5532" i="4"/>
  <c r="L5531" i="4"/>
  <c r="L5530" i="4"/>
  <c r="L5529" i="4"/>
  <c r="L5528" i="4"/>
  <c r="L5527" i="4"/>
  <c r="L5526" i="4"/>
  <c r="L5525" i="4"/>
  <c r="L5524" i="4"/>
  <c r="L5523" i="4"/>
  <c r="L5522" i="4"/>
  <c r="L5521" i="4"/>
  <c r="L5520" i="4"/>
  <c r="L5519" i="4"/>
  <c r="L5518" i="4"/>
  <c r="L5517" i="4"/>
  <c r="L5516" i="4"/>
  <c r="L5515" i="4"/>
  <c r="L5514" i="4"/>
  <c r="L5513" i="4"/>
  <c r="L5512" i="4"/>
  <c r="L5511" i="4"/>
  <c r="L5510" i="4"/>
  <c r="L5509" i="4"/>
  <c r="L5508" i="4"/>
  <c r="L5507" i="4"/>
  <c r="L5506" i="4"/>
  <c r="L5505" i="4"/>
  <c r="L5504" i="4"/>
  <c r="L5503" i="4"/>
  <c r="L5502" i="4"/>
  <c r="L5501" i="4"/>
  <c r="L5500" i="4"/>
  <c r="L5499" i="4"/>
  <c r="L5498" i="4"/>
  <c r="L5497" i="4"/>
  <c r="L5496" i="4"/>
  <c r="L5495" i="4"/>
  <c r="L5494" i="4"/>
  <c r="L5493" i="4"/>
  <c r="L5492" i="4"/>
  <c r="L5491" i="4"/>
  <c r="L5490" i="4"/>
  <c r="L5489" i="4"/>
  <c r="L5488" i="4"/>
  <c r="L5487" i="4"/>
  <c r="L5486" i="4"/>
  <c r="L5485" i="4"/>
  <c r="L5484" i="4"/>
  <c r="L5483" i="4"/>
  <c r="L5482" i="4"/>
  <c r="L5481" i="4"/>
  <c r="L5480" i="4"/>
  <c r="L5479" i="4"/>
  <c r="L5478" i="4"/>
  <c r="L5477" i="4"/>
  <c r="L5476" i="4"/>
  <c r="L5475" i="4"/>
  <c r="L5474" i="4"/>
  <c r="L5473" i="4"/>
  <c r="L5472" i="4"/>
  <c r="L5471" i="4"/>
  <c r="L5470" i="4"/>
  <c r="L5469" i="4"/>
  <c r="L5468" i="4"/>
  <c r="L5467" i="4"/>
  <c r="L5466" i="4"/>
  <c r="L5465" i="4"/>
  <c r="L5464" i="4"/>
  <c r="L5463" i="4"/>
  <c r="L5462" i="4"/>
  <c r="L5461" i="4"/>
  <c r="L5460" i="4"/>
  <c r="L5459" i="4"/>
  <c r="L5458" i="4"/>
  <c r="L5457" i="4"/>
  <c r="L5456" i="4"/>
  <c r="L5455" i="4"/>
  <c r="L5454" i="4"/>
  <c r="L5453" i="4"/>
  <c r="L5452" i="4"/>
  <c r="L5451" i="4"/>
  <c r="L5450" i="4"/>
  <c r="L5449" i="4"/>
  <c r="L5448" i="4"/>
  <c r="L5447" i="4"/>
  <c r="L5446" i="4"/>
  <c r="L5445" i="4"/>
  <c r="L5444" i="4"/>
  <c r="L5443" i="4"/>
  <c r="L5442" i="4"/>
  <c r="L5441" i="4"/>
  <c r="L5440" i="4"/>
  <c r="L5439" i="4"/>
  <c r="L5438" i="4"/>
  <c r="L5437" i="4"/>
  <c r="L5436" i="4"/>
  <c r="L5435" i="4"/>
  <c r="L5434" i="4"/>
  <c r="L5433" i="4"/>
  <c r="L5432" i="4"/>
  <c r="L5431" i="4"/>
  <c r="L5430" i="4"/>
  <c r="L5429" i="4"/>
  <c r="L5428" i="4"/>
  <c r="L5427" i="4"/>
  <c r="L5426" i="4"/>
  <c r="L5425" i="4"/>
  <c r="L5424" i="4"/>
  <c r="L5423" i="4"/>
  <c r="L5422" i="4"/>
  <c r="L5421" i="4"/>
  <c r="L5420" i="4"/>
  <c r="L5419" i="4"/>
  <c r="L5418" i="4"/>
  <c r="L5417" i="4"/>
  <c r="L5416" i="4"/>
  <c r="L5415" i="4"/>
  <c r="L5414" i="4"/>
  <c r="L5413" i="4"/>
  <c r="L5412" i="4"/>
  <c r="L5411" i="4"/>
  <c r="L5410" i="4"/>
  <c r="L5409" i="4"/>
  <c r="L5408" i="4"/>
  <c r="L5407" i="4"/>
  <c r="L5406" i="4"/>
  <c r="L5405" i="4"/>
  <c r="L5404" i="4"/>
  <c r="L5403" i="4"/>
  <c r="L5402" i="4"/>
  <c r="L5401" i="4"/>
  <c r="L5400" i="4"/>
  <c r="L5399" i="4"/>
  <c r="L5398" i="4"/>
  <c r="L5397" i="4"/>
  <c r="L5396" i="4"/>
  <c r="L5395" i="4"/>
  <c r="L5394" i="4"/>
  <c r="L5393" i="4"/>
  <c r="L5392" i="4"/>
  <c r="L5391" i="4"/>
  <c r="L5390" i="4"/>
  <c r="L5389" i="4"/>
  <c r="L5388" i="4"/>
  <c r="L5387" i="4"/>
  <c r="L5386" i="4"/>
  <c r="L5385" i="4"/>
  <c r="L5384" i="4"/>
  <c r="L5383" i="4"/>
  <c r="L5382" i="4"/>
  <c r="L5381" i="4"/>
  <c r="L5380" i="4"/>
  <c r="L5379" i="4"/>
  <c r="L5378" i="4"/>
  <c r="L5377" i="4"/>
  <c r="L5376" i="4"/>
  <c r="L5375" i="4"/>
  <c r="L5374" i="4"/>
  <c r="L5373" i="4"/>
  <c r="L5372" i="4"/>
  <c r="L5371" i="4"/>
  <c r="L5370" i="4"/>
  <c r="L5369" i="4"/>
  <c r="L5368" i="4"/>
  <c r="L5367" i="4"/>
  <c r="L5366" i="4"/>
  <c r="L5365" i="4"/>
  <c r="L5364" i="4"/>
  <c r="L5363" i="4"/>
  <c r="L5362" i="4"/>
  <c r="L5361" i="4"/>
  <c r="L5360" i="4"/>
  <c r="L5359" i="4"/>
  <c r="L5358" i="4"/>
  <c r="L5357" i="4"/>
  <c r="L5356" i="4"/>
  <c r="L5355" i="4"/>
  <c r="L5354" i="4"/>
  <c r="L5353" i="4"/>
  <c r="L5352" i="4"/>
  <c r="L5351" i="4"/>
  <c r="L5350" i="4"/>
  <c r="L5349" i="4"/>
  <c r="L5348" i="4"/>
  <c r="L5347" i="4"/>
  <c r="L5346" i="4"/>
  <c r="L5345" i="4"/>
  <c r="L5344" i="4"/>
  <c r="L5343" i="4"/>
  <c r="L5342" i="4"/>
  <c r="L5341" i="4"/>
  <c r="L5340" i="4"/>
  <c r="L5339" i="4"/>
  <c r="L5338" i="4"/>
  <c r="L5337" i="4"/>
  <c r="L5336" i="4"/>
  <c r="L5335" i="4"/>
  <c r="L5334" i="4"/>
  <c r="L5333" i="4"/>
  <c r="L5332" i="4"/>
  <c r="L5331" i="4"/>
  <c r="L5330" i="4"/>
  <c r="L5329" i="4"/>
  <c r="L5328" i="4"/>
  <c r="L5327" i="4"/>
  <c r="L5326" i="4"/>
  <c r="L5325" i="4"/>
  <c r="L5324" i="4"/>
  <c r="L5323" i="4"/>
  <c r="L5322" i="4"/>
  <c r="L5321" i="4"/>
  <c r="L5320" i="4"/>
  <c r="L5319" i="4"/>
  <c r="L5318" i="4"/>
  <c r="L5317" i="4"/>
  <c r="L5316" i="4"/>
  <c r="L5315" i="4"/>
  <c r="L5314" i="4"/>
  <c r="L5313" i="4"/>
  <c r="L5312" i="4"/>
  <c r="L5311" i="4"/>
  <c r="L5310" i="4"/>
  <c r="L5309" i="4"/>
  <c r="L5308" i="4"/>
  <c r="L5307" i="4"/>
  <c r="L5306" i="4"/>
  <c r="L5305" i="4"/>
  <c r="L5304" i="4"/>
  <c r="L5303" i="4"/>
  <c r="L5302" i="4"/>
  <c r="L5301" i="4"/>
  <c r="L5300" i="4"/>
  <c r="L5299" i="4"/>
  <c r="L5298" i="4"/>
  <c r="L5297" i="4"/>
  <c r="L5296" i="4"/>
  <c r="L5295" i="4"/>
  <c r="L5294" i="4"/>
  <c r="L5293" i="4"/>
  <c r="L5292" i="4"/>
  <c r="L5291" i="4"/>
  <c r="L5290" i="4"/>
  <c r="L5289" i="4"/>
  <c r="L5288" i="4"/>
  <c r="L5287" i="4"/>
  <c r="L5286" i="4"/>
  <c r="L5285" i="4"/>
  <c r="L5284" i="4"/>
  <c r="L5283" i="4"/>
  <c r="L5282" i="4"/>
  <c r="L5281" i="4"/>
  <c r="L5280" i="4"/>
  <c r="L5279" i="4"/>
  <c r="L5278" i="4"/>
  <c r="L5277" i="4"/>
  <c r="L5276" i="4"/>
  <c r="L5275" i="4"/>
  <c r="L5274" i="4"/>
  <c r="L5273" i="4"/>
  <c r="L5272" i="4"/>
  <c r="L5271" i="4"/>
  <c r="L5270" i="4"/>
  <c r="L5269" i="4"/>
  <c r="L5268" i="4"/>
  <c r="L5267" i="4"/>
  <c r="L5266" i="4"/>
  <c r="L5265" i="4"/>
  <c r="L5264" i="4"/>
  <c r="L5263" i="4"/>
  <c r="L5262" i="4"/>
  <c r="L5261" i="4"/>
  <c r="L5260" i="4"/>
  <c r="L5259" i="4"/>
  <c r="L5258" i="4"/>
  <c r="L5257" i="4"/>
  <c r="L5256" i="4"/>
  <c r="L5255" i="4"/>
  <c r="L5254" i="4"/>
  <c r="L5253" i="4"/>
  <c r="L5252" i="4"/>
  <c r="L5251" i="4"/>
  <c r="L5250" i="4"/>
  <c r="L5249" i="4"/>
  <c r="L5248" i="4"/>
  <c r="L5247" i="4"/>
  <c r="L5246" i="4"/>
  <c r="L5245" i="4"/>
  <c r="L5244" i="4"/>
  <c r="L5243" i="4"/>
  <c r="L5242" i="4"/>
  <c r="L5241" i="4"/>
  <c r="L5240" i="4"/>
  <c r="L5239" i="4"/>
  <c r="L5238" i="4"/>
  <c r="L5237" i="4"/>
  <c r="L5236" i="4"/>
  <c r="L5235" i="4"/>
  <c r="L5234" i="4"/>
  <c r="L5233" i="4"/>
  <c r="L5232" i="4"/>
  <c r="L5231" i="4"/>
  <c r="L5230" i="4"/>
  <c r="L5229" i="4"/>
  <c r="L5228" i="4"/>
  <c r="L5227" i="4"/>
  <c r="L5226" i="4"/>
  <c r="L5225" i="4"/>
  <c r="L5224" i="4"/>
  <c r="L5223" i="4"/>
  <c r="L5222" i="4"/>
  <c r="L5221" i="4"/>
  <c r="L5220" i="4"/>
  <c r="L5219" i="4"/>
  <c r="L5218" i="4"/>
  <c r="L5217" i="4"/>
  <c r="L5216" i="4"/>
  <c r="L5215" i="4"/>
  <c r="L5214" i="4"/>
  <c r="L5213" i="4"/>
  <c r="L5212" i="4"/>
  <c r="L5211" i="4"/>
  <c r="L5210" i="4"/>
  <c r="L5209" i="4"/>
  <c r="L5208" i="4"/>
  <c r="L5207" i="4"/>
  <c r="L5206" i="4"/>
  <c r="L5205" i="4"/>
  <c r="L5204" i="4"/>
  <c r="L5203" i="4"/>
  <c r="L5202" i="4"/>
  <c r="L5201" i="4"/>
  <c r="L5200" i="4"/>
  <c r="L5199" i="4"/>
  <c r="L5198" i="4"/>
  <c r="L5197" i="4"/>
  <c r="L5196" i="4"/>
  <c r="L5195" i="4"/>
  <c r="L5194" i="4"/>
  <c r="L5193" i="4"/>
  <c r="L5192" i="4"/>
  <c r="L5191" i="4"/>
  <c r="L5190" i="4"/>
  <c r="L5189" i="4"/>
  <c r="L5188" i="4"/>
  <c r="L5187" i="4"/>
  <c r="L5186" i="4"/>
  <c r="L5185" i="4"/>
  <c r="L5184" i="4"/>
  <c r="L5183" i="4"/>
  <c r="L5182" i="4"/>
  <c r="L5181" i="4"/>
  <c r="L5180" i="4"/>
  <c r="L5179" i="4"/>
  <c r="L5178" i="4"/>
  <c r="L5177" i="4"/>
  <c r="L5176" i="4"/>
  <c r="L5175" i="4"/>
  <c r="L5174" i="4"/>
  <c r="L5173" i="4"/>
  <c r="L5172" i="4"/>
  <c r="L5171" i="4"/>
  <c r="L5170" i="4"/>
  <c r="L5169" i="4"/>
  <c r="L5168" i="4"/>
  <c r="L5167" i="4"/>
  <c r="L5166" i="4"/>
  <c r="L5165" i="4"/>
  <c r="L5164" i="4"/>
  <c r="L5163" i="4"/>
  <c r="L5162" i="4"/>
  <c r="L5161" i="4"/>
  <c r="L5160" i="4"/>
  <c r="L5159" i="4"/>
  <c r="L5158" i="4"/>
  <c r="L5157" i="4"/>
  <c r="L5156" i="4"/>
  <c r="L5155" i="4"/>
  <c r="L5154" i="4"/>
  <c r="L5153" i="4"/>
  <c r="L5152" i="4"/>
  <c r="L5151" i="4"/>
  <c r="L5150" i="4"/>
  <c r="L5149" i="4"/>
  <c r="L5148" i="4"/>
  <c r="L5147" i="4"/>
  <c r="L5146" i="4"/>
  <c r="L5145" i="4"/>
  <c r="L5144" i="4"/>
  <c r="L5143" i="4"/>
  <c r="L5142" i="4"/>
  <c r="L5141" i="4"/>
  <c r="L5140" i="4"/>
  <c r="L5139" i="4"/>
  <c r="L5138" i="4"/>
  <c r="L5137" i="4"/>
  <c r="L5136" i="4"/>
  <c r="L5135" i="4"/>
  <c r="L5134" i="4"/>
  <c r="L5133" i="4"/>
  <c r="L5132" i="4"/>
  <c r="L5131" i="4"/>
  <c r="L5130" i="4"/>
  <c r="L5129" i="4"/>
  <c r="L5128" i="4"/>
  <c r="L5127" i="4"/>
  <c r="L5126" i="4"/>
  <c r="L5125" i="4"/>
  <c r="L5124" i="4"/>
  <c r="L5123" i="4"/>
  <c r="L5122" i="4"/>
  <c r="L5121" i="4"/>
  <c r="L5120" i="4"/>
  <c r="L5119" i="4"/>
  <c r="L5118" i="4"/>
  <c r="L5117" i="4"/>
  <c r="L5116" i="4"/>
  <c r="L5115" i="4"/>
  <c r="L5114" i="4"/>
  <c r="L5113" i="4"/>
  <c r="L5112" i="4"/>
  <c r="L5111" i="4"/>
  <c r="L5110" i="4"/>
  <c r="L5109" i="4"/>
  <c r="L5108" i="4"/>
  <c r="L5107" i="4"/>
  <c r="L5106" i="4"/>
  <c r="L5105" i="4"/>
  <c r="L5104" i="4"/>
  <c r="L5103" i="4"/>
  <c r="L5102" i="4"/>
  <c r="L5101" i="4"/>
  <c r="L5100" i="4"/>
  <c r="L5099" i="4"/>
  <c r="L5098" i="4"/>
  <c r="L5097" i="4"/>
  <c r="L5096" i="4"/>
  <c r="L5095" i="4"/>
  <c r="L5094" i="4"/>
  <c r="L5093" i="4"/>
  <c r="L5092" i="4"/>
  <c r="L5091" i="4"/>
  <c r="L5090" i="4"/>
  <c r="L5089" i="4"/>
  <c r="L5088" i="4"/>
  <c r="L5087" i="4"/>
  <c r="L5086" i="4"/>
  <c r="L5085" i="4"/>
  <c r="L5084" i="4"/>
  <c r="L5083" i="4"/>
  <c r="L5082" i="4"/>
  <c r="L5081" i="4"/>
  <c r="L5080" i="4"/>
  <c r="L5079" i="4"/>
  <c r="L5078" i="4"/>
  <c r="L5077" i="4"/>
  <c r="L5076" i="4"/>
  <c r="L5075" i="4"/>
  <c r="L5074" i="4"/>
  <c r="L5073" i="4"/>
  <c r="L5072" i="4"/>
  <c r="L5071" i="4"/>
  <c r="L5070" i="4"/>
  <c r="L5069" i="4"/>
  <c r="L5068" i="4"/>
  <c r="L5067" i="4"/>
  <c r="L5066" i="4"/>
  <c r="L5065" i="4"/>
  <c r="L5064" i="4"/>
  <c r="L5063" i="4"/>
  <c r="L5062" i="4"/>
  <c r="L5061" i="4"/>
  <c r="L5060" i="4"/>
  <c r="L5059" i="4"/>
  <c r="L5058" i="4"/>
  <c r="L5057" i="4"/>
  <c r="L5056" i="4"/>
  <c r="L5055" i="4"/>
  <c r="L5054" i="4"/>
  <c r="L5053" i="4"/>
  <c r="L5052" i="4"/>
  <c r="L5051" i="4"/>
  <c r="L5050" i="4"/>
  <c r="L5049" i="4"/>
  <c r="L5048" i="4"/>
  <c r="L5047" i="4"/>
  <c r="L5046" i="4"/>
  <c r="L5045" i="4"/>
  <c r="L5044" i="4"/>
  <c r="L5043" i="4"/>
  <c r="L5042" i="4"/>
  <c r="L5041" i="4"/>
  <c r="L5040" i="4"/>
  <c r="L5039" i="4"/>
  <c r="L5038" i="4"/>
  <c r="L5037" i="4"/>
  <c r="L5036" i="4"/>
  <c r="L5035" i="4"/>
  <c r="L5034" i="4"/>
  <c r="L5033" i="4"/>
  <c r="L5032" i="4"/>
  <c r="L5031" i="4"/>
  <c r="L5030" i="4"/>
  <c r="L5029" i="4"/>
  <c r="L5028" i="4"/>
  <c r="L5027" i="4"/>
  <c r="L5026" i="4"/>
  <c r="L5025" i="4"/>
  <c r="L5024" i="4"/>
  <c r="L5023" i="4"/>
  <c r="L5022" i="4"/>
  <c r="L5021" i="4"/>
  <c r="L5020" i="4"/>
  <c r="L5019" i="4"/>
  <c r="L5018" i="4"/>
  <c r="L5017" i="4"/>
  <c r="L5016" i="4"/>
  <c r="L5015" i="4"/>
  <c r="L5014" i="4"/>
  <c r="L5013" i="4"/>
  <c r="L5012" i="4"/>
  <c r="L5011" i="4"/>
  <c r="L5010" i="4"/>
  <c r="L5009" i="4"/>
  <c r="L5008" i="4"/>
  <c r="L5007" i="4"/>
  <c r="L5006" i="4"/>
  <c r="L5005" i="4"/>
  <c r="L5004" i="4"/>
  <c r="L5003" i="4"/>
  <c r="L5002" i="4"/>
  <c r="L5001" i="4"/>
  <c r="L5000" i="4"/>
  <c r="L4999" i="4"/>
  <c r="L4998" i="4"/>
  <c r="L4997" i="4"/>
  <c r="L4996" i="4"/>
  <c r="L4995" i="4"/>
  <c r="L4994" i="4"/>
  <c r="L4993" i="4"/>
  <c r="L4992" i="4"/>
  <c r="L4991" i="4"/>
  <c r="L4990" i="4"/>
  <c r="L4989" i="4"/>
  <c r="L4988" i="4"/>
  <c r="L4987" i="4"/>
  <c r="L4986" i="4"/>
  <c r="L4985" i="4"/>
  <c r="L4984" i="4"/>
  <c r="L4983" i="4"/>
  <c r="L4982" i="4"/>
  <c r="L4981" i="4"/>
  <c r="L4980" i="4"/>
  <c r="L4979" i="4"/>
  <c r="L4978" i="4"/>
  <c r="L4977" i="4"/>
  <c r="L4976" i="4"/>
  <c r="L4975" i="4"/>
  <c r="L4974" i="4"/>
  <c r="L4973" i="4"/>
  <c r="L4972" i="4"/>
  <c r="L4971" i="4"/>
  <c r="L4970" i="4"/>
  <c r="L4969" i="4"/>
  <c r="L4968" i="4"/>
  <c r="L4967" i="4"/>
  <c r="L4966" i="4"/>
  <c r="L4965" i="4"/>
  <c r="L4964" i="4"/>
  <c r="L4963" i="4"/>
  <c r="L4962" i="4"/>
  <c r="L4961" i="4"/>
  <c r="L4960" i="4"/>
  <c r="L4959" i="4"/>
  <c r="L4958" i="4"/>
  <c r="L4957" i="4"/>
  <c r="L4956" i="4"/>
  <c r="L4955" i="4"/>
  <c r="L4954" i="4"/>
  <c r="L4953" i="4"/>
  <c r="L4952" i="4"/>
  <c r="L4951" i="4"/>
  <c r="L4950" i="4"/>
  <c r="L4949" i="4"/>
  <c r="L4948" i="4"/>
  <c r="L4947" i="4"/>
  <c r="L4946" i="4"/>
  <c r="L4945" i="4"/>
  <c r="L4944" i="4"/>
  <c r="L4943" i="4"/>
  <c r="L4942" i="4"/>
  <c r="L4941" i="4"/>
  <c r="L4940" i="4"/>
  <c r="L4939" i="4"/>
  <c r="L4938" i="4"/>
  <c r="L4937" i="4"/>
  <c r="L4936" i="4"/>
  <c r="L4935" i="4"/>
  <c r="L4934" i="4"/>
  <c r="L4933" i="4"/>
  <c r="L4932" i="4"/>
  <c r="L4931" i="4"/>
  <c r="L4930" i="4"/>
  <c r="L4929" i="4"/>
  <c r="L4928" i="4"/>
  <c r="L4927" i="4"/>
  <c r="L4926" i="4"/>
  <c r="L4925" i="4"/>
  <c r="L4924" i="4"/>
  <c r="L4923" i="4"/>
  <c r="L4922" i="4"/>
  <c r="L4921" i="4"/>
  <c r="L4920" i="4"/>
  <c r="L4919" i="4"/>
  <c r="L4918" i="4"/>
  <c r="L4917" i="4"/>
  <c r="L4916" i="4"/>
  <c r="L4915" i="4"/>
  <c r="L4914" i="4"/>
  <c r="L4913" i="4"/>
  <c r="L4912" i="4"/>
  <c r="L4911" i="4"/>
  <c r="L4910" i="4"/>
  <c r="L4909" i="4"/>
  <c r="L4908" i="4"/>
  <c r="L4907" i="4"/>
  <c r="L4906" i="4"/>
  <c r="L4905" i="4"/>
  <c r="L4904" i="4"/>
  <c r="L4903" i="4"/>
  <c r="L4902" i="4"/>
  <c r="L4901" i="4"/>
  <c r="L4900" i="4"/>
  <c r="L4899" i="4"/>
  <c r="L4898" i="4"/>
  <c r="L4897" i="4"/>
  <c r="L4896" i="4"/>
  <c r="L4895" i="4"/>
  <c r="L4894" i="4"/>
  <c r="L4893" i="4"/>
  <c r="L4892" i="4"/>
  <c r="L4891" i="4"/>
  <c r="L4890" i="4"/>
  <c r="L4889" i="4"/>
  <c r="L4888" i="4"/>
  <c r="L4887" i="4"/>
  <c r="L4886" i="4"/>
  <c r="L4885" i="4"/>
  <c r="L4884" i="4"/>
  <c r="L4883" i="4"/>
  <c r="L4882" i="4"/>
  <c r="L4881" i="4"/>
  <c r="L4880" i="4"/>
  <c r="L4879" i="4"/>
  <c r="L4878" i="4"/>
  <c r="L4877" i="4"/>
  <c r="L4876" i="4"/>
  <c r="L4875" i="4"/>
  <c r="L4874" i="4"/>
  <c r="L4873" i="4"/>
  <c r="L4872" i="4"/>
  <c r="L4871" i="4"/>
  <c r="L4870" i="4"/>
  <c r="L4869" i="4"/>
  <c r="L4868" i="4"/>
  <c r="L4867" i="4"/>
  <c r="L4866" i="4"/>
  <c r="L4865" i="4"/>
  <c r="L4864" i="4"/>
  <c r="L4863" i="4"/>
  <c r="L4862" i="4"/>
  <c r="L4861" i="4"/>
  <c r="L4860" i="4"/>
  <c r="L4859" i="4"/>
  <c r="L4858" i="4"/>
  <c r="L4857" i="4"/>
  <c r="L4856" i="4"/>
  <c r="L4855" i="4"/>
  <c r="L4854" i="4"/>
  <c r="L4853" i="4"/>
  <c r="L4852" i="4"/>
  <c r="L4851" i="4"/>
  <c r="L4850" i="4"/>
  <c r="L4849" i="4"/>
  <c r="L4848" i="4"/>
  <c r="L4847" i="4"/>
  <c r="L4846" i="4"/>
  <c r="L4845" i="4"/>
  <c r="L4844" i="4"/>
  <c r="L4843" i="4"/>
  <c r="L4842" i="4"/>
  <c r="L4841" i="4"/>
  <c r="L4840" i="4"/>
  <c r="L4839" i="4"/>
  <c r="L4838" i="4"/>
  <c r="L4837" i="4"/>
  <c r="L4836" i="4"/>
  <c r="L4835" i="4"/>
  <c r="L4834" i="4"/>
  <c r="L4833" i="4"/>
  <c r="L4832" i="4"/>
  <c r="L4831" i="4"/>
  <c r="L4830" i="4"/>
  <c r="L4829" i="4"/>
  <c r="L4828" i="4"/>
  <c r="L4827" i="4"/>
  <c r="L4826" i="4"/>
  <c r="L4825" i="4"/>
  <c r="L4824" i="4"/>
  <c r="L4823" i="4"/>
  <c r="L4822" i="4"/>
  <c r="L4821" i="4"/>
  <c r="L4820" i="4"/>
  <c r="L4819" i="4"/>
  <c r="L4818" i="4"/>
  <c r="L4817" i="4"/>
  <c r="L4816" i="4"/>
  <c r="L4815" i="4"/>
  <c r="L4814" i="4"/>
  <c r="L4813" i="4"/>
  <c r="L4812" i="4"/>
  <c r="L4811" i="4"/>
  <c r="L4810" i="4"/>
  <c r="L4809" i="4"/>
  <c r="L4808" i="4"/>
  <c r="L4807" i="4"/>
  <c r="L4806" i="4"/>
  <c r="L4805" i="4"/>
  <c r="L4804" i="4"/>
  <c r="L4803" i="4"/>
  <c r="L4802" i="4"/>
  <c r="L4801" i="4"/>
  <c r="L4800" i="4"/>
  <c r="L4799" i="4"/>
  <c r="L4798" i="4"/>
  <c r="L4797" i="4"/>
  <c r="L4796" i="4"/>
  <c r="L4795" i="4"/>
  <c r="L4794" i="4"/>
  <c r="L4793" i="4"/>
  <c r="L4792" i="4"/>
  <c r="L4791" i="4"/>
  <c r="L4790" i="4"/>
  <c r="L4789" i="4"/>
  <c r="L4788" i="4"/>
  <c r="L4787" i="4"/>
  <c r="L4786" i="4"/>
  <c r="L4785" i="4"/>
  <c r="L4784" i="4"/>
  <c r="L4783" i="4"/>
  <c r="L4782" i="4"/>
  <c r="L4781" i="4"/>
  <c r="L4780" i="4"/>
  <c r="L4779" i="4"/>
  <c r="L4778" i="4"/>
  <c r="L4777" i="4"/>
  <c r="L4776" i="4"/>
  <c r="L4775" i="4"/>
  <c r="L4774" i="4"/>
  <c r="L4773" i="4"/>
  <c r="L4772" i="4"/>
  <c r="L4771" i="4"/>
  <c r="L4770" i="4"/>
  <c r="L4769" i="4"/>
  <c r="L4768" i="4"/>
  <c r="L4767" i="4"/>
  <c r="L4766" i="4"/>
  <c r="L4765" i="4"/>
  <c r="L4764" i="4"/>
  <c r="L4763" i="4"/>
  <c r="L4762" i="4"/>
  <c r="L4761" i="4"/>
  <c r="L4760" i="4"/>
  <c r="L4759" i="4"/>
  <c r="L4758" i="4"/>
  <c r="L4757" i="4"/>
  <c r="L4756" i="4"/>
  <c r="L4755" i="4"/>
  <c r="L4754" i="4"/>
  <c r="L4753" i="4"/>
  <c r="L4752" i="4"/>
  <c r="L4751" i="4"/>
  <c r="L4750" i="4"/>
  <c r="L4749" i="4"/>
  <c r="L4748" i="4"/>
  <c r="L4747" i="4"/>
  <c r="L4746" i="4"/>
  <c r="L4745" i="4"/>
  <c r="L4744" i="4"/>
  <c r="L4743" i="4"/>
  <c r="L4742" i="4"/>
  <c r="L4741" i="4"/>
  <c r="L4740" i="4"/>
  <c r="L4739" i="4"/>
  <c r="L4738" i="4"/>
  <c r="L4737" i="4"/>
  <c r="L4736" i="4"/>
  <c r="L4735" i="4"/>
  <c r="L4734" i="4"/>
  <c r="L4733" i="4"/>
  <c r="L4732" i="4"/>
  <c r="L4731" i="4"/>
  <c r="L4730" i="4"/>
  <c r="L4729" i="4"/>
  <c r="L4728" i="4"/>
  <c r="L4727" i="4"/>
  <c r="L4726" i="4"/>
  <c r="L4725" i="4"/>
  <c r="L4724" i="4"/>
  <c r="L4723" i="4"/>
  <c r="L4722" i="4"/>
  <c r="L4721" i="4"/>
  <c r="L4720" i="4"/>
  <c r="L4719" i="4"/>
  <c r="L4718" i="4"/>
  <c r="L4717" i="4"/>
  <c r="L4716" i="4"/>
  <c r="L4715" i="4"/>
  <c r="L4714" i="4"/>
  <c r="L4713" i="4"/>
  <c r="L4712" i="4"/>
  <c r="L4711" i="4"/>
  <c r="L4710" i="4"/>
  <c r="L4709" i="4"/>
  <c r="L4708" i="4"/>
  <c r="L4707" i="4"/>
  <c r="L4706" i="4"/>
  <c r="L4705" i="4"/>
  <c r="L4704" i="4"/>
  <c r="L4703" i="4"/>
  <c r="L4702" i="4"/>
  <c r="L4701" i="4"/>
  <c r="L4700" i="4"/>
  <c r="L4699" i="4"/>
  <c r="L4698" i="4"/>
  <c r="L4697" i="4"/>
  <c r="L4696" i="4"/>
  <c r="L4695" i="4"/>
  <c r="L4694" i="4"/>
  <c r="L4693" i="4"/>
  <c r="L4692" i="4"/>
  <c r="L4691" i="4"/>
  <c r="L4690" i="4"/>
  <c r="L4689" i="4"/>
  <c r="L4688" i="4"/>
  <c r="L4687" i="4"/>
  <c r="L4686" i="4"/>
  <c r="L4685" i="4"/>
  <c r="L4684" i="4"/>
  <c r="L4683" i="4"/>
  <c r="L4682" i="4"/>
  <c r="L4681" i="4"/>
  <c r="L4680" i="4"/>
  <c r="L4679" i="4"/>
  <c r="L4678" i="4"/>
  <c r="L4677" i="4"/>
  <c r="L4676" i="4"/>
  <c r="L4675" i="4"/>
  <c r="L4674" i="4"/>
  <c r="L4673" i="4"/>
  <c r="L4672" i="4"/>
  <c r="L4671" i="4"/>
  <c r="L4670" i="4"/>
  <c r="L4669" i="4"/>
  <c r="L4668" i="4"/>
  <c r="L4667" i="4"/>
  <c r="L4666" i="4"/>
  <c r="L4665" i="4"/>
  <c r="L4664" i="4"/>
  <c r="L4663" i="4"/>
  <c r="L4662" i="4"/>
  <c r="L4661" i="4"/>
  <c r="L4660" i="4"/>
  <c r="L4659" i="4"/>
  <c r="L4658" i="4"/>
  <c r="L4657" i="4"/>
  <c r="L4656" i="4"/>
  <c r="L4655" i="4"/>
  <c r="L4654" i="4"/>
  <c r="L4653" i="4"/>
  <c r="L4652" i="4"/>
  <c r="L4651" i="4"/>
  <c r="L4650" i="4"/>
  <c r="L4649" i="4"/>
  <c r="L4648" i="4"/>
  <c r="L4647" i="4"/>
  <c r="L4646" i="4"/>
  <c r="L4645" i="4"/>
  <c r="L4644" i="4"/>
  <c r="L4643" i="4"/>
  <c r="L4642" i="4"/>
  <c r="L4641" i="4"/>
  <c r="L4640" i="4"/>
  <c r="L4639" i="4"/>
  <c r="L4638" i="4"/>
  <c r="L4637" i="4"/>
  <c r="L4636" i="4"/>
  <c r="L4635" i="4"/>
  <c r="L4634" i="4"/>
  <c r="L4633" i="4"/>
  <c r="L4632" i="4"/>
  <c r="L4631" i="4"/>
  <c r="L4630" i="4"/>
  <c r="L4629" i="4"/>
  <c r="L4628" i="4"/>
  <c r="L4627" i="4"/>
  <c r="L4626" i="4"/>
  <c r="L4625" i="4"/>
  <c r="L4624" i="4"/>
  <c r="L4623" i="4"/>
  <c r="L4622" i="4"/>
  <c r="L4621" i="4"/>
  <c r="L4620" i="4"/>
  <c r="L4619" i="4"/>
  <c r="L4618" i="4"/>
  <c r="L4617" i="4"/>
  <c r="L4616" i="4"/>
  <c r="L4615" i="4"/>
  <c r="L4614" i="4"/>
  <c r="L4613" i="4"/>
  <c r="L4612" i="4"/>
  <c r="L4611" i="4"/>
  <c r="L4610" i="4"/>
  <c r="L4609" i="4"/>
  <c r="L4608" i="4"/>
  <c r="L4607" i="4"/>
  <c r="L4606" i="4"/>
  <c r="L4605" i="4"/>
  <c r="L4604" i="4"/>
  <c r="L4603" i="4"/>
  <c r="L4602" i="4"/>
  <c r="L4601" i="4"/>
  <c r="L4600" i="4"/>
  <c r="L4599" i="4"/>
  <c r="L4598" i="4"/>
  <c r="L4597" i="4"/>
  <c r="L4596" i="4"/>
  <c r="L4595" i="4"/>
  <c r="L4594" i="4"/>
  <c r="L4593" i="4"/>
  <c r="L4592" i="4"/>
  <c r="L4591" i="4"/>
  <c r="L4590" i="4"/>
  <c r="L4589" i="4"/>
  <c r="L4588" i="4"/>
  <c r="L4587" i="4"/>
  <c r="L4586" i="4"/>
  <c r="L4585" i="4"/>
  <c r="L4584" i="4"/>
  <c r="L4583" i="4"/>
  <c r="L4582" i="4"/>
  <c r="L4581" i="4"/>
  <c r="L4580" i="4"/>
  <c r="L4579" i="4"/>
  <c r="L4578" i="4"/>
  <c r="L4577" i="4"/>
  <c r="L4576" i="4"/>
  <c r="L4575" i="4"/>
  <c r="L4574" i="4"/>
  <c r="L4573" i="4"/>
  <c r="L4572" i="4"/>
  <c r="L4571" i="4"/>
  <c r="L4570" i="4"/>
  <c r="L4569" i="4"/>
  <c r="L4568" i="4"/>
  <c r="L4567" i="4"/>
  <c r="L4566" i="4"/>
  <c r="L4565" i="4"/>
  <c r="L4564" i="4"/>
  <c r="L4563" i="4"/>
  <c r="L4562" i="4"/>
  <c r="L4561" i="4"/>
  <c r="L4560" i="4"/>
  <c r="L4559" i="4"/>
  <c r="L4558" i="4"/>
  <c r="L4557" i="4"/>
  <c r="L4556" i="4"/>
  <c r="L4555" i="4"/>
  <c r="L4554" i="4"/>
  <c r="L4553" i="4"/>
  <c r="L4552" i="4"/>
  <c r="L4551" i="4"/>
  <c r="L4550" i="4"/>
  <c r="L4549" i="4"/>
  <c r="L4548" i="4"/>
  <c r="L4547" i="4"/>
  <c r="L4546" i="4"/>
  <c r="L4545" i="4"/>
  <c r="L4544" i="4"/>
  <c r="L4543" i="4"/>
  <c r="L4542" i="4"/>
  <c r="L4541" i="4"/>
  <c r="L4540" i="4"/>
  <c r="L4539" i="4"/>
  <c r="L4538" i="4"/>
  <c r="L4537" i="4"/>
  <c r="L4536" i="4"/>
  <c r="L4535" i="4"/>
  <c r="L4534" i="4"/>
  <c r="L4533" i="4"/>
  <c r="L4532" i="4"/>
  <c r="L4531" i="4"/>
  <c r="L4530" i="4"/>
  <c r="L4529" i="4"/>
  <c r="L4528" i="4"/>
  <c r="L4527" i="4"/>
  <c r="L4526" i="4"/>
  <c r="L4525" i="4"/>
  <c r="L4524" i="4"/>
  <c r="L4523" i="4"/>
  <c r="L4522" i="4"/>
  <c r="L4521" i="4"/>
  <c r="L4520" i="4"/>
  <c r="L4519" i="4"/>
  <c r="L4518" i="4"/>
  <c r="L4517" i="4"/>
  <c r="L4516" i="4"/>
  <c r="L4515" i="4"/>
  <c r="L4514" i="4"/>
  <c r="L4513" i="4"/>
  <c r="L4512" i="4"/>
  <c r="L4511" i="4"/>
  <c r="L4510" i="4"/>
  <c r="L4509" i="4"/>
  <c r="L4508" i="4"/>
  <c r="L4507" i="4"/>
  <c r="L4506" i="4"/>
  <c r="L4505" i="4"/>
  <c r="L4504" i="4"/>
  <c r="L4503" i="4"/>
  <c r="L4502" i="4"/>
  <c r="L4501" i="4"/>
  <c r="L4500" i="4"/>
  <c r="L4499" i="4"/>
  <c r="L4498" i="4"/>
  <c r="L4497" i="4"/>
  <c r="L4496" i="4"/>
  <c r="L4495" i="4"/>
  <c r="L4494" i="4"/>
  <c r="L4493" i="4"/>
  <c r="L4492" i="4"/>
  <c r="L4491" i="4"/>
  <c r="L4490" i="4"/>
  <c r="L4489" i="4"/>
  <c r="L4488" i="4"/>
  <c r="L4487" i="4"/>
  <c r="L4486" i="4"/>
  <c r="L4485" i="4"/>
  <c r="L4484" i="4"/>
  <c r="L4483" i="4"/>
  <c r="L4482" i="4"/>
  <c r="L4481" i="4"/>
  <c r="L4480" i="4"/>
  <c r="L4479" i="4"/>
  <c r="L4478" i="4"/>
  <c r="L4477" i="4"/>
  <c r="L4476" i="4"/>
  <c r="L4475" i="4"/>
  <c r="L4474" i="4"/>
  <c r="L4473" i="4"/>
  <c r="L4472" i="4"/>
  <c r="L4471" i="4"/>
  <c r="L4470" i="4"/>
  <c r="L4469" i="4"/>
  <c r="L4468" i="4"/>
  <c r="L4467" i="4"/>
  <c r="L4466" i="4"/>
  <c r="L4465" i="4"/>
  <c r="L4464" i="4"/>
  <c r="L4463" i="4"/>
  <c r="L4462" i="4"/>
  <c r="L4461" i="4"/>
  <c r="L4460" i="4"/>
  <c r="L4459" i="4"/>
  <c r="L4458" i="4"/>
  <c r="L4457" i="4"/>
  <c r="L4456" i="4"/>
  <c r="L4455" i="4"/>
  <c r="L4454" i="4"/>
  <c r="L4453" i="4"/>
  <c r="L4452" i="4"/>
  <c r="L4451" i="4"/>
  <c r="L4450" i="4"/>
  <c r="L4449" i="4"/>
  <c r="L4448" i="4"/>
  <c r="L4447" i="4"/>
  <c r="L4446" i="4"/>
  <c r="L4445" i="4"/>
  <c r="L4444" i="4"/>
  <c r="L4443" i="4"/>
  <c r="L4442" i="4"/>
  <c r="L4441" i="4"/>
  <c r="L4440" i="4"/>
  <c r="L4439" i="4"/>
  <c r="L4438" i="4"/>
  <c r="L4437" i="4"/>
  <c r="L4436" i="4"/>
  <c r="L4435" i="4"/>
  <c r="L4434" i="4"/>
  <c r="L4433" i="4"/>
  <c r="L4432" i="4"/>
  <c r="L4431" i="4"/>
  <c r="L4430" i="4"/>
  <c r="L4429" i="4"/>
  <c r="L4428" i="4"/>
  <c r="L4427" i="4"/>
  <c r="L4426" i="4"/>
  <c r="L4425" i="4"/>
  <c r="L4424" i="4"/>
  <c r="L4423" i="4"/>
  <c r="L4422" i="4"/>
  <c r="L4421" i="4"/>
  <c r="L4420" i="4"/>
  <c r="L4419" i="4"/>
  <c r="L4418" i="4"/>
  <c r="L4417" i="4"/>
  <c r="L4416" i="4"/>
  <c r="L4415" i="4"/>
  <c r="L4414" i="4"/>
  <c r="L4413" i="4"/>
  <c r="L4412" i="4"/>
  <c r="L4411" i="4"/>
  <c r="L4410" i="4"/>
  <c r="L4409" i="4"/>
  <c r="L4408" i="4"/>
  <c r="L4407" i="4"/>
  <c r="L4406" i="4"/>
  <c r="L4405" i="4"/>
  <c r="L4404" i="4"/>
  <c r="L4403" i="4"/>
  <c r="L4402" i="4"/>
  <c r="L4401" i="4"/>
  <c r="L4400" i="4"/>
  <c r="L4399" i="4"/>
  <c r="L4398" i="4"/>
  <c r="L4397" i="4"/>
  <c r="L4396" i="4"/>
  <c r="L4395" i="4"/>
  <c r="L4394" i="4"/>
  <c r="L4393" i="4"/>
  <c r="L4392" i="4"/>
  <c r="L4391" i="4"/>
  <c r="L4390" i="4"/>
  <c r="L4389" i="4"/>
  <c r="L4388" i="4"/>
  <c r="L4387" i="4"/>
  <c r="L4386" i="4"/>
  <c r="L4385" i="4"/>
  <c r="L4384" i="4"/>
  <c r="L4383" i="4"/>
  <c r="L4382" i="4"/>
  <c r="L4381" i="4"/>
  <c r="L4380" i="4"/>
  <c r="L4379" i="4"/>
  <c r="L4378" i="4"/>
  <c r="L4377" i="4"/>
  <c r="L4376" i="4"/>
  <c r="L4375" i="4"/>
  <c r="L4374" i="4"/>
  <c r="L4373" i="4"/>
  <c r="L4372" i="4"/>
  <c r="L4371" i="4"/>
  <c r="L4370" i="4"/>
  <c r="L4369" i="4"/>
  <c r="L4368" i="4"/>
  <c r="L4367" i="4"/>
  <c r="L4366" i="4"/>
  <c r="L4365" i="4"/>
  <c r="L4364" i="4"/>
  <c r="L4363" i="4"/>
  <c r="L4362" i="4"/>
  <c r="L4361" i="4"/>
  <c r="L4360" i="4"/>
  <c r="L4359" i="4"/>
  <c r="L4358" i="4"/>
  <c r="L4357" i="4"/>
  <c r="L4356" i="4"/>
  <c r="L4355" i="4"/>
  <c r="L4354" i="4"/>
  <c r="L4353" i="4"/>
  <c r="L4352" i="4"/>
  <c r="L4351" i="4"/>
  <c r="L4350" i="4"/>
  <c r="L4349" i="4"/>
  <c r="L4348" i="4"/>
  <c r="L4347" i="4"/>
  <c r="L4346" i="4"/>
  <c r="L4345" i="4"/>
  <c r="L4344" i="4"/>
  <c r="L4343" i="4"/>
  <c r="L4342" i="4"/>
  <c r="L4341" i="4"/>
  <c r="L4340" i="4"/>
  <c r="L4339" i="4"/>
  <c r="L4338" i="4"/>
  <c r="L4337" i="4"/>
  <c r="L4336" i="4"/>
  <c r="L4335" i="4"/>
  <c r="L4334" i="4"/>
  <c r="L4333" i="4"/>
  <c r="L4332" i="4"/>
  <c r="L4331" i="4"/>
  <c r="L4330" i="4"/>
  <c r="L4329" i="4"/>
  <c r="L4328" i="4"/>
  <c r="L4327" i="4"/>
  <c r="L4326" i="4"/>
  <c r="L4325" i="4"/>
  <c r="L4324" i="4"/>
  <c r="L4323" i="4"/>
  <c r="L4322" i="4"/>
  <c r="L4321" i="4"/>
  <c r="L4320" i="4"/>
  <c r="L4319" i="4"/>
  <c r="L4318" i="4"/>
  <c r="L4317" i="4"/>
  <c r="L4316" i="4"/>
  <c r="L4315" i="4"/>
  <c r="L4314" i="4"/>
  <c r="L4313" i="4"/>
  <c r="L4312" i="4"/>
  <c r="L4311" i="4"/>
  <c r="L4310" i="4"/>
  <c r="L4309" i="4"/>
  <c r="L4308" i="4"/>
  <c r="L4307" i="4"/>
  <c r="L4306" i="4"/>
  <c r="L4305" i="4"/>
  <c r="L4304" i="4"/>
  <c r="L4303" i="4"/>
  <c r="L4302" i="4"/>
  <c r="L4301" i="4"/>
  <c r="L4300" i="4"/>
  <c r="L4299" i="4"/>
  <c r="L4298" i="4"/>
  <c r="L4297" i="4"/>
  <c r="L4296" i="4"/>
  <c r="L4295" i="4"/>
  <c r="L4294" i="4"/>
  <c r="L4293" i="4"/>
  <c r="L4292" i="4"/>
  <c r="L4291" i="4"/>
  <c r="L4290" i="4"/>
  <c r="L4289" i="4"/>
  <c r="L4288" i="4"/>
  <c r="L4287" i="4"/>
  <c r="L4286" i="4"/>
  <c r="L4285" i="4"/>
  <c r="L4284" i="4"/>
  <c r="L4283" i="4"/>
  <c r="L4282" i="4"/>
  <c r="L4281" i="4"/>
  <c r="L4280" i="4"/>
  <c r="L4279" i="4"/>
  <c r="L4278" i="4"/>
  <c r="L4277" i="4"/>
  <c r="L4276" i="4"/>
  <c r="L4275" i="4"/>
  <c r="L4274" i="4"/>
  <c r="L4273" i="4"/>
  <c r="L4272" i="4"/>
  <c r="L4271" i="4"/>
  <c r="L4270" i="4"/>
  <c r="L4269" i="4"/>
  <c r="L4268" i="4"/>
  <c r="L4267" i="4"/>
  <c r="L4266" i="4"/>
  <c r="L4265" i="4"/>
  <c r="L4264" i="4"/>
  <c r="L4263" i="4"/>
  <c r="L4262" i="4"/>
  <c r="L4261" i="4"/>
  <c r="L4260" i="4"/>
  <c r="L4259" i="4"/>
  <c r="L4258" i="4"/>
  <c r="L4257" i="4"/>
  <c r="L4256" i="4"/>
  <c r="L4255" i="4"/>
  <c r="L4254" i="4"/>
  <c r="L4253" i="4"/>
  <c r="L4252" i="4"/>
  <c r="L4251" i="4"/>
  <c r="L4250" i="4"/>
  <c r="L4249" i="4"/>
  <c r="L4248" i="4"/>
  <c r="L4247" i="4"/>
  <c r="L4246" i="4"/>
  <c r="L4245" i="4"/>
  <c r="L4244" i="4"/>
  <c r="L4243" i="4"/>
  <c r="L4242" i="4"/>
  <c r="L4241" i="4"/>
  <c r="L4240" i="4"/>
  <c r="L4239" i="4"/>
  <c r="L4238" i="4"/>
  <c r="L4237" i="4"/>
  <c r="L4236" i="4"/>
  <c r="L4235" i="4"/>
  <c r="L4234" i="4"/>
  <c r="L4233" i="4"/>
  <c r="L4232" i="4"/>
  <c r="L4231" i="4"/>
  <c r="L4230" i="4"/>
  <c r="L4229" i="4"/>
  <c r="L4228" i="4"/>
  <c r="L4227" i="4"/>
  <c r="L4226" i="4"/>
  <c r="L4225" i="4"/>
  <c r="L4224" i="4"/>
  <c r="L4223" i="4"/>
  <c r="L4222" i="4"/>
  <c r="L4221" i="4"/>
  <c r="L4220" i="4"/>
  <c r="L4219" i="4"/>
  <c r="L4218" i="4"/>
  <c r="L4217" i="4"/>
  <c r="L4216" i="4"/>
  <c r="L4215" i="4"/>
  <c r="L4214" i="4"/>
  <c r="L4213" i="4"/>
  <c r="L4212" i="4"/>
  <c r="L4211" i="4"/>
  <c r="L4210" i="4"/>
  <c r="L4209" i="4"/>
  <c r="L4208" i="4"/>
  <c r="L4207" i="4"/>
  <c r="L4206" i="4"/>
  <c r="L4205" i="4"/>
  <c r="L4204" i="4"/>
  <c r="L4203" i="4"/>
  <c r="L4202" i="4"/>
  <c r="L4201" i="4"/>
  <c r="L4200" i="4"/>
  <c r="L4199" i="4"/>
  <c r="L4198" i="4"/>
  <c r="L4197" i="4"/>
  <c r="L4196" i="4"/>
  <c r="L4195" i="4"/>
  <c r="L4194" i="4"/>
  <c r="L4193" i="4"/>
  <c r="L4192" i="4"/>
  <c r="L4191" i="4"/>
  <c r="L4190" i="4"/>
  <c r="L4189" i="4"/>
  <c r="L4188" i="4"/>
  <c r="L4187" i="4"/>
  <c r="L4186" i="4"/>
  <c r="L4185" i="4"/>
  <c r="L4184" i="4"/>
  <c r="L4183" i="4"/>
  <c r="L4182" i="4"/>
  <c r="L4181" i="4"/>
  <c r="L4180" i="4"/>
  <c r="L4179" i="4"/>
  <c r="L4178" i="4"/>
  <c r="L4177" i="4"/>
  <c r="L4176" i="4"/>
  <c r="L4175" i="4"/>
  <c r="L4174" i="4"/>
  <c r="L4173" i="4"/>
  <c r="L4172" i="4"/>
  <c r="L4171" i="4"/>
  <c r="L4170" i="4"/>
  <c r="L4169" i="4"/>
  <c r="L4168" i="4"/>
  <c r="L4167" i="4"/>
  <c r="L4166" i="4"/>
  <c r="L4165" i="4"/>
  <c r="L4164" i="4"/>
  <c r="L4163" i="4"/>
  <c r="L4162" i="4"/>
  <c r="L4161" i="4"/>
  <c r="L4160" i="4"/>
  <c r="L4159" i="4"/>
  <c r="L4158" i="4"/>
  <c r="L4157" i="4"/>
  <c r="L4156" i="4"/>
  <c r="L4155" i="4"/>
  <c r="L4154" i="4"/>
  <c r="L4153" i="4"/>
  <c r="L4152" i="4"/>
  <c r="L4151" i="4"/>
  <c r="L4150" i="4"/>
  <c r="L4149" i="4"/>
  <c r="L4148" i="4"/>
  <c r="L4147" i="4"/>
  <c r="L4146" i="4"/>
  <c r="L4145" i="4"/>
  <c r="L4144" i="4"/>
  <c r="L4143" i="4"/>
  <c r="L4142" i="4"/>
  <c r="L4141" i="4"/>
  <c r="L4140" i="4"/>
  <c r="L4139" i="4"/>
  <c r="L4138" i="4"/>
  <c r="L4137" i="4"/>
  <c r="L4136" i="4"/>
  <c r="L4135" i="4"/>
  <c r="L4134" i="4"/>
  <c r="L4133" i="4"/>
  <c r="L4132" i="4"/>
  <c r="L4131" i="4"/>
  <c r="L4130" i="4"/>
  <c r="L4129" i="4"/>
  <c r="L4128" i="4"/>
  <c r="L4127" i="4"/>
  <c r="L4126" i="4"/>
  <c r="L4125" i="4"/>
  <c r="L4124" i="4"/>
  <c r="L4123" i="4"/>
  <c r="L4122" i="4"/>
  <c r="L4121" i="4"/>
  <c r="L4120" i="4"/>
  <c r="L4119" i="4"/>
  <c r="L4118" i="4"/>
  <c r="L4117" i="4"/>
  <c r="L4116" i="4"/>
  <c r="L4115" i="4"/>
  <c r="L4114" i="4"/>
  <c r="L4113" i="4"/>
  <c r="L4112" i="4"/>
  <c r="L4111" i="4"/>
  <c r="L4110" i="4"/>
  <c r="L4109" i="4"/>
  <c r="L4108" i="4"/>
  <c r="L4107" i="4"/>
  <c r="L4106" i="4"/>
  <c r="L4105" i="4"/>
  <c r="L4104" i="4"/>
  <c r="L4103" i="4"/>
  <c r="L4102" i="4"/>
  <c r="L4101" i="4"/>
  <c r="L4100" i="4"/>
  <c r="L4099" i="4"/>
  <c r="L4098" i="4"/>
  <c r="L4097" i="4"/>
  <c r="L4096" i="4"/>
  <c r="L4095" i="4"/>
  <c r="L4094" i="4"/>
  <c r="L4093" i="4"/>
  <c r="L4092" i="4"/>
  <c r="L4091" i="4"/>
  <c r="L4090" i="4"/>
  <c r="L4089" i="4"/>
  <c r="L4088" i="4"/>
  <c r="L4087" i="4"/>
  <c r="L4086" i="4"/>
  <c r="L4085" i="4"/>
  <c r="L4084" i="4"/>
  <c r="L4083" i="4"/>
  <c r="L4082" i="4"/>
  <c r="L4081" i="4"/>
  <c r="L4080" i="4"/>
  <c r="L4079" i="4"/>
  <c r="L4078" i="4"/>
  <c r="L4077" i="4"/>
  <c r="L4076" i="4"/>
  <c r="L4075" i="4"/>
  <c r="L4074" i="4"/>
  <c r="L4073" i="4"/>
  <c r="L4072" i="4"/>
  <c r="L4071" i="4"/>
  <c r="L4070" i="4"/>
  <c r="L4069" i="4"/>
  <c r="L4068" i="4"/>
  <c r="L4067" i="4"/>
  <c r="L4066" i="4"/>
  <c r="L4065" i="4"/>
  <c r="L4064" i="4"/>
  <c r="L4063" i="4"/>
  <c r="L4062" i="4"/>
  <c r="L4061" i="4"/>
  <c r="L4060" i="4"/>
  <c r="L4059" i="4"/>
  <c r="L4058" i="4"/>
  <c r="L4057" i="4"/>
  <c r="L4056" i="4"/>
  <c r="L4055" i="4"/>
  <c r="L4054" i="4"/>
  <c r="L4053" i="4"/>
  <c r="L4052" i="4"/>
  <c r="L4051" i="4"/>
  <c r="L4050" i="4"/>
  <c r="L4049" i="4"/>
  <c r="L4048" i="4"/>
  <c r="L4047" i="4"/>
  <c r="L4046" i="4"/>
  <c r="L4045" i="4"/>
  <c r="L4044" i="4"/>
  <c r="L4043" i="4"/>
  <c r="L4042" i="4"/>
  <c r="L4041" i="4"/>
  <c r="L4040" i="4"/>
  <c r="L4039" i="4"/>
  <c r="L4038" i="4"/>
  <c r="L4037" i="4"/>
  <c r="L4036" i="4"/>
  <c r="L4035" i="4"/>
  <c r="L4034" i="4"/>
  <c r="L4033" i="4"/>
  <c r="L4032" i="4"/>
  <c r="L4031" i="4"/>
  <c r="L4030" i="4"/>
  <c r="L4029" i="4"/>
  <c r="L4028" i="4"/>
  <c r="L4027" i="4"/>
  <c r="L4026" i="4"/>
  <c r="L4025" i="4"/>
  <c r="L4024" i="4"/>
  <c r="L4023" i="4"/>
  <c r="L4022" i="4"/>
  <c r="L4021" i="4"/>
  <c r="L4020" i="4"/>
  <c r="L4019" i="4"/>
  <c r="L4018" i="4"/>
  <c r="L4017" i="4"/>
  <c r="L4016" i="4"/>
  <c r="L4015" i="4"/>
  <c r="L4014" i="4"/>
  <c r="L4013" i="4"/>
  <c r="L4012" i="4"/>
  <c r="L4011" i="4"/>
  <c r="L4010" i="4"/>
  <c r="L4009" i="4"/>
  <c r="L4008" i="4"/>
  <c r="L4007" i="4"/>
  <c r="L4006" i="4"/>
  <c r="L4005" i="4"/>
  <c r="L4004" i="4"/>
  <c r="L4003" i="4"/>
  <c r="L4002" i="4"/>
  <c r="L4001" i="4"/>
  <c r="L4000" i="4"/>
  <c r="L3999" i="4"/>
  <c r="L3998" i="4"/>
  <c r="L3997" i="4"/>
  <c r="L3996" i="4"/>
  <c r="L3995" i="4"/>
  <c r="L3994" i="4"/>
  <c r="L3993" i="4"/>
  <c r="L3992" i="4"/>
  <c r="L3991" i="4"/>
  <c r="L3990" i="4"/>
  <c r="L3989" i="4"/>
  <c r="L3988" i="4"/>
  <c r="L3987" i="4"/>
  <c r="L3986" i="4"/>
  <c r="L3985" i="4"/>
  <c r="L3984" i="4"/>
  <c r="L3983" i="4"/>
  <c r="L3982" i="4"/>
  <c r="L3981" i="4"/>
  <c r="L3980" i="4"/>
  <c r="L3979" i="4"/>
  <c r="L3978" i="4"/>
  <c r="L3977" i="4"/>
  <c r="L3976" i="4"/>
  <c r="L3975" i="4"/>
  <c r="L3974" i="4"/>
  <c r="L3973" i="4"/>
  <c r="L3972" i="4"/>
  <c r="L3971" i="4"/>
  <c r="L3970" i="4"/>
  <c r="L3969" i="4"/>
  <c r="L3968" i="4"/>
  <c r="L3967" i="4"/>
  <c r="L3966" i="4"/>
  <c r="L3965" i="4"/>
  <c r="L3964" i="4"/>
  <c r="L3963" i="4"/>
  <c r="L3962" i="4"/>
  <c r="L3961" i="4"/>
  <c r="L3960" i="4"/>
  <c r="L3959" i="4"/>
  <c r="L3958" i="4"/>
  <c r="L3957" i="4"/>
  <c r="L3956" i="4"/>
  <c r="L3955" i="4"/>
  <c r="L3954" i="4"/>
  <c r="L3953" i="4"/>
  <c r="L3952" i="4"/>
  <c r="L3951" i="4"/>
  <c r="L3950" i="4"/>
  <c r="L3949" i="4"/>
  <c r="L3948" i="4"/>
  <c r="L3947" i="4"/>
  <c r="L3946" i="4"/>
  <c r="L3945" i="4"/>
  <c r="L3944" i="4"/>
  <c r="L3943" i="4"/>
  <c r="L3942" i="4"/>
  <c r="L3941" i="4"/>
  <c r="L3940" i="4"/>
  <c r="L3939" i="4"/>
  <c r="L3938" i="4"/>
  <c r="L3937" i="4"/>
  <c r="L3936" i="4"/>
  <c r="L3935" i="4"/>
  <c r="L3934" i="4"/>
  <c r="L3933" i="4"/>
  <c r="L3932" i="4"/>
  <c r="L3931" i="4"/>
  <c r="L3930" i="4"/>
  <c r="L3929" i="4"/>
  <c r="L3928" i="4"/>
  <c r="L3927" i="4"/>
  <c r="L3926" i="4"/>
  <c r="L3925" i="4"/>
  <c r="L3924" i="4"/>
  <c r="L3923" i="4"/>
  <c r="L3922" i="4"/>
  <c r="L3921" i="4"/>
  <c r="L3920" i="4"/>
  <c r="L3919" i="4"/>
  <c r="L3918" i="4"/>
  <c r="L3917" i="4"/>
  <c r="L3916" i="4"/>
  <c r="L3915" i="4"/>
  <c r="L3914" i="4"/>
  <c r="L3913" i="4"/>
  <c r="L3912" i="4"/>
  <c r="L3911" i="4"/>
  <c r="L3910" i="4"/>
  <c r="L3909" i="4"/>
  <c r="L3908" i="4"/>
  <c r="L3907" i="4"/>
  <c r="L3906" i="4"/>
  <c r="L3905" i="4"/>
  <c r="L3904" i="4"/>
  <c r="L3903" i="4"/>
  <c r="L3902" i="4"/>
  <c r="L3901" i="4"/>
  <c r="L3900" i="4"/>
  <c r="L3899" i="4"/>
  <c r="L3898" i="4"/>
  <c r="L3897" i="4"/>
  <c r="L3896" i="4"/>
  <c r="L3895" i="4"/>
  <c r="L3894" i="4"/>
  <c r="L3893" i="4"/>
  <c r="L3892" i="4"/>
  <c r="L3891" i="4"/>
  <c r="L3890" i="4"/>
  <c r="L3889" i="4"/>
  <c r="L3888" i="4"/>
  <c r="L3887" i="4"/>
  <c r="L3886" i="4"/>
  <c r="L3885" i="4"/>
  <c r="L3884" i="4"/>
  <c r="L3883" i="4"/>
  <c r="L3882" i="4"/>
  <c r="L3881" i="4"/>
  <c r="L3880" i="4"/>
  <c r="L3879" i="4"/>
  <c r="L3878" i="4"/>
  <c r="L3877" i="4"/>
  <c r="L3876" i="4"/>
  <c r="L3875" i="4"/>
  <c r="L3874" i="4"/>
  <c r="L3873" i="4"/>
  <c r="L3872" i="4"/>
  <c r="L3871" i="4"/>
  <c r="L3870" i="4"/>
  <c r="L3869" i="4"/>
  <c r="L3868" i="4"/>
  <c r="L3867" i="4"/>
  <c r="L3866" i="4"/>
  <c r="L3865" i="4"/>
  <c r="L3864" i="4"/>
  <c r="L3863" i="4"/>
  <c r="L3862" i="4"/>
  <c r="L3861" i="4"/>
  <c r="L3860" i="4"/>
  <c r="L3859" i="4"/>
  <c r="L3858" i="4"/>
  <c r="L3857" i="4"/>
  <c r="L3856" i="4"/>
  <c r="L3855" i="4"/>
  <c r="L3854" i="4"/>
  <c r="L3853" i="4"/>
  <c r="L3852" i="4"/>
  <c r="L3851" i="4"/>
  <c r="L3850" i="4"/>
  <c r="L3849" i="4"/>
  <c r="L3848" i="4"/>
  <c r="L3847" i="4"/>
  <c r="L3846" i="4"/>
  <c r="L3845" i="4"/>
  <c r="L3844" i="4"/>
  <c r="L3843" i="4"/>
  <c r="L3842" i="4"/>
  <c r="L3841" i="4"/>
  <c r="L3840" i="4"/>
  <c r="L3839" i="4"/>
  <c r="L3838" i="4"/>
  <c r="L3837" i="4"/>
  <c r="L3836" i="4"/>
  <c r="L3835" i="4"/>
  <c r="L3834" i="4"/>
  <c r="L3833" i="4"/>
  <c r="L3832" i="4"/>
  <c r="L3831" i="4"/>
  <c r="L3830" i="4"/>
  <c r="L3829" i="4"/>
  <c r="L3828" i="4"/>
  <c r="L3827" i="4"/>
  <c r="L3826" i="4"/>
  <c r="L3825" i="4"/>
  <c r="L3824" i="4"/>
  <c r="L3823" i="4"/>
  <c r="L3822" i="4"/>
  <c r="L3821" i="4"/>
  <c r="L3820" i="4"/>
  <c r="L3819" i="4"/>
  <c r="L3818" i="4"/>
  <c r="L3817" i="4"/>
  <c r="L3816" i="4"/>
  <c r="L3815" i="4"/>
  <c r="L3814" i="4"/>
  <c r="L3813" i="4"/>
  <c r="L3812" i="4"/>
  <c r="L3811" i="4"/>
  <c r="L3810" i="4"/>
  <c r="L3809" i="4"/>
  <c r="L3808" i="4"/>
  <c r="L3807" i="4"/>
  <c r="L3806" i="4"/>
  <c r="L3805" i="4"/>
  <c r="L3804" i="4"/>
  <c r="L3803" i="4"/>
  <c r="L3802" i="4"/>
  <c r="L3801" i="4"/>
  <c r="L3800" i="4"/>
  <c r="L3799" i="4"/>
  <c r="L3798" i="4"/>
  <c r="L3797" i="4"/>
  <c r="L3796" i="4"/>
  <c r="L3795" i="4"/>
  <c r="L3794" i="4"/>
  <c r="L3793" i="4"/>
  <c r="L3792" i="4"/>
  <c r="L3791" i="4"/>
  <c r="L3790" i="4"/>
  <c r="L3789" i="4"/>
  <c r="L3788" i="4"/>
  <c r="L3787" i="4"/>
  <c r="L3786" i="4"/>
  <c r="L3785" i="4"/>
  <c r="L3784" i="4"/>
  <c r="L3783" i="4"/>
  <c r="L3782" i="4"/>
  <c r="L3781" i="4"/>
  <c r="L3780" i="4"/>
  <c r="L3779" i="4"/>
  <c r="L3778" i="4"/>
  <c r="L3777" i="4"/>
  <c r="L3776" i="4"/>
  <c r="L3775" i="4"/>
  <c r="L3774" i="4"/>
  <c r="L3773" i="4"/>
  <c r="L3772" i="4"/>
  <c r="L3771" i="4"/>
  <c r="L3770" i="4"/>
  <c r="L3769" i="4"/>
  <c r="L3768" i="4"/>
  <c r="L3767" i="4"/>
  <c r="L3766" i="4"/>
  <c r="L3765" i="4"/>
  <c r="L3764" i="4"/>
  <c r="L3763" i="4"/>
  <c r="L3762" i="4"/>
  <c r="L3761" i="4"/>
  <c r="L3760" i="4"/>
  <c r="L3759" i="4"/>
  <c r="L3758" i="4"/>
  <c r="L3757" i="4"/>
  <c r="L3756" i="4"/>
  <c r="L3755" i="4"/>
  <c r="L3754" i="4"/>
  <c r="L3753" i="4"/>
  <c r="L3752" i="4"/>
  <c r="L3751" i="4"/>
  <c r="L3750" i="4"/>
  <c r="L3749" i="4"/>
  <c r="L3748" i="4"/>
  <c r="L3747" i="4"/>
  <c r="L3746" i="4"/>
  <c r="L3745" i="4"/>
  <c r="L3744" i="4"/>
  <c r="L3743" i="4"/>
  <c r="L3742" i="4"/>
  <c r="L3741" i="4"/>
  <c r="L3740" i="4"/>
  <c r="L3739" i="4"/>
  <c r="L3738" i="4"/>
  <c r="L3737" i="4"/>
  <c r="L3736" i="4"/>
  <c r="L3735" i="4"/>
  <c r="L3734" i="4"/>
  <c r="L3733" i="4"/>
  <c r="L3732" i="4"/>
  <c r="L3731" i="4"/>
  <c r="L3730" i="4"/>
  <c r="L3729" i="4"/>
  <c r="L3728" i="4"/>
  <c r="L3727" i="4"/>
  <c r="L3726" i="4"/>
  <c r="L3725" i="4"/>
  <c r="L3724" i="4"/>
  <c r="L3723" i="4"/>
  <c r="L3722" i="4"/>
  <c r="L3721" i="4"/>
  <c r="L3720" i="4"/>
  <c r="L3719" i="4"/>
  <c r="L3718" i="4"/>
  <c r="L3717" i="4"/>
  <c r="L3716" i="4"/>
  <c r="L3715" i="4"/>
  <c r="L3714" i="4"/>
  <c r="L3713" i="4"/>
  <c r="L3712" i="4"/>
  <c r="L3711" i="4"/>
  <c r="L3710" i="4"/>
  <c r="L3709" i="4"/>
  <c r="L3708" i="4"/>
  <c r="L3707" i="4"/>
  <c r="L3706" i="4"/>
  <c r="L3705" i="4"/>
  <c r="L3704" i="4"/>
  <c r="L3703" i="4"/>
  <c r="L3702" i="4"/>
  <c r="L3701" i="4"/>
  <c r="L3700" i="4"/>
  <c r="L3699" i="4"/>
  <c r="L3698" i="4"/>
  <c r="L3697" i="4"/>
  <c r="L3696" i="4"/>
  <c r="L3695" i="4"/>
  <c r="L3694" i="4"/>
  <c r="L3693" i="4"/>
  <c r="L3692" i="4"/>
  <c r="L3691" i="4"/>
  <c r="L3690" i="4"/>
  <c r="L3689" i="4"/>
  <c r="L3688" i="4"/>
  <c r="L3687" i="4"/>
  <c r="L3686" i="4"/>
  <c r="L3685" i="4"/>
  <c r="L3684" i="4"/>
  <c r="L3683" i="4"/>
  <c r="L3682" i="4"/>
  <c r="L3681" i="4"/>
  <c r="L3680" i="4"/>
  <c r="L3679" i="4"/>
  <c r="L3678" i="4"/>
  <c r="L3677" i="4"/>
  <c r="L3676" i="4"/>
  <c r="L3675" i="4"/>
  <c r="L3674" i="4"/>
  <c r="L3673" i="4"/>
  <c r="L3672" i="4"/>
  <c r="L3671" i="4"/>
  <c r="L3670" i="4"/>
  <c r="L3669" i="4"/>
  <c r="L3668" i="4"/>
  <c r="L3667" i="4"/>
  <c r="L3666" i="4"/>
  <c r="L3665" i="4"/>
  <c r="L3664" i="4"/>
  <c r="L3663" i="4"/>
  <c r="L3662" i="4"/>
  <c r="L3661" i="4"/>
  <c r="L3660" i="4"/>
  <c r="L3659" i="4"/>
  <c r="L3658" i="4"/>
  <c r="L3657" i="4"/>
  <c r="L3656" i="4"/>
  <c r="L3655" i="4"/>
  <c r="L3654" i="4"/>
  <c r="L3653" i="4"/>
  <c r="L3652" i="4"/>
  <c r="L3651" i="4"/>
  <c r="L3650" i="4"/>
  <c r="L3649" i="4"/>
  <c r="L3648" i="4"/>
  <c r="L3647" i="4"/>
  <c r="L3646" i="4"/>
  <c r="L3645" i="4"/>
  <c r="L3644" i="4"/>
  <c r="L3643" i="4"/>
  <c r="L3642" i="4"/>
  <c r="L3641" i="4"/>
  <c r="L3640" i="4"/>
  <c r="L3639" i="4"/>
  <c r="L3638" i="4"/>
  <c r="L3637" i="4"/>
  <c r="L3636" i="4"/>
  <c r="L3635" i="4"/>
  <c r="L3634" i="4"/>
  <c r="L3633" i="4"/>
  <c r="L3632" i="4"/>
  <c r="L3631" i="4"/>
  <c r="L3630" i="4"/>
  <c r="L3629" i="4"/>
  <c r="L3628" i="4"/>
  <c r="L3627" i="4"/>
  <c r="L3626" i="4"/>
  <c r="L3625" i="4"/>
  <c r="L3624" i="4"/>
  <c r="L3623" i="4"/>
  <c r="L3622" i="4"/>
  <c r="L3621" i="4"/>
  <c r="L3620" i="4"/>
  <c r="L3619" i="4"/>
  <c r="L3618" i="4"/>
  <c r="L3617" i="4"/>
  <c r="L3616" i="4"/>
  <c r="L3615" i="4"/>
  <c r="L3614" i="4"/>
  <c r="L3613" i="4"/>
  <c r="L3612" i="4"/>
  <c r="L3611" i="4"/>
  <c r="L3610" i="4"/>
  <c r="L3609" i="4"/>
  <c r="L3608" i="4"/>
  <c r="L3607" i="4"/>
  <c r="L3606" i="4"/>
  <c r="L3605" i="4"/>
  <c r="L3604" i="4"/>
  <c r="L3603" i="4"/>
  <c r="L3602" i="4"/>
  <c r="L3601" i="4"/>
  <c r="L3600" i="4"/>
  <c r="L3599" i="4"/>
  <c r="L3598" i="4"/>
  <c r="L3597" i="4"/>
  <c r="L3596" i="4"/>
  <c r="L3595" i="4"/>
  <c r="L3594" i="4"/>
  <c r="L3593" i="4"/>
  <c r="L3592" i="4"/>
  <c r="L3591" i="4"/>
  <c r="L3590" i="4"/>
  <c r="L3589" i="4"/>
  <c r="L3588" i="4"/>
  <c r="L3587" i="4"/>
  <c r="L3586" i="4"/>
  <c r="L3585" i="4"/>
  <c r="L3584" i="4"/>
  <c r="L3583" i="4"/>
  <c r="L3582" i="4"/>
  <c r="L3581" i="4"/>
  <c r="L3580" i="4"/>
  <c r="L3579" i="4"/>
  <c r="L3578" i="4"/>
  <c r="L3577" i="4"/>
  <c r="L3576" i="4"/>
  <c r="L3575" i="4"/>
  <c r="L3574" i="4"/>
  <c r="L3573" i="4"/>
  <c r="L3572" i="4"/>
  <c r="L3571" i="4"/>
  <c r="L3570" i="4"/>
  <c r="L3569" i="4"/>
  <c r="L3568" i="4"/>
  <c r="L3567" i="4"/>
  <c r="L3566" i="4"/>
  <c r="L3565" i="4"/>
  <c r="L3564" i="4"/>
  <c r="L3563" i="4"/>
  <c r="L3562" i="4"/>
  <c r="L3561" i="4"/>
  <c r="L3560" i="4"/>
  <c r="L3559" i="4"/>
  <c r="L3558" i="4"/>
  <c r="L3557" i="4"/>
  <c r="L3556" i="4"/>
  <c r="L3555" i="4"/>
  <c r="L3554" i="4"/>
  <c r="L3553" i="4"/>
  <c r="L3552" i="4"/>
  <c r="L3551" i="4"/>
  <c r="L3550" i="4"/>
  <c r="L3549" i="4"/>
  <c r="L3548" i="4"/>
  <c r="L3547" i="4"/>
  <c r="L3546" i="4"/>
  <c r="L3545" i="4"/>
  <c r="L3544" i="4"/>
  <c r="L3543" i="4"/>
  <c r="L3542" i="4"/>
  <c r="L3541" i="4"/>
  <c r="L3540" i="4"/>
  <c r="L3539" i="4"/>
  <c r="L3538" i="4"/>
  <c r="L3537" i="4"/>
  <c r="L3536" i="4"/>
  <c r="L3535" i="4"/>
  <c r="L3534" i="4"/>
  <c r="L3533" i="4"/>
  <c r="L3532" i="4"/>
  <c r="L3531" i="4"/>
  <c r="L3530" i="4"/>
  <c r="L3529" i="4"/>
  <c r="L3528" i="4"/>
  <c r="L3527" i="4"/>
  <c r="L3526" i="4"/>
  <c r="L3525" i="4"/>
  <c r="L3524" i="4"/>
  <c r="L3523" i="4"/>
  <c r="L3522" i="4"/>
  <c r="L3521" i="4"/>
  <c r="L3520" i="4"/>
  <c r="L3519" i="4"/>
  <c r="L3518" i="4"/>
  <c r="L3517" i="4"/>
  <c r="L3516" i="4"/>
  <c r="L3515" i="4"/>
  <c r="L3514" i="4"/>
  <c r="L3513" i="4"/>
  <c r="L3512" i="4"/>
  <c r="L3511" i="4"/>
  <c r="L3510" i="4"/>
  <c r="L3509" i="4"/>
  <c r="L3508" i="4"/>
  <c r="L3507" i="4"/>
  <c r="L3506" i="4"/>
  <c r="L3505" i="4"/>
  <c r="L3504" i="4"/>
  <c r="L3503" i="4"/>
  <c r="L3502" i="4"/>
  <c r="L3501" i="4"/>
  <c r="L3500" i="4"/>
  <c r="L3499" i="4"/>
  <c r="L3498" i="4"/>
  <c r="L3497" i="4"/>
  <c r="L3496" i="4"/>
  <c r="L3495" i="4"/>
  <c r="L3494" i="4"/>
  <c r="L3493" i="4"/>
  <c r="L3492" i="4"/>
  <c r="L3491" i="4"/>
  <c r="L3490" i="4"/>
  <c r="L3489" i="4"/>
  <c r="L3488" i="4"/>
  <c r="L3487" i="4"/>
  <c r="L3486" i="4"/>
  <c r="L3485" i="4"/>
  <c r="L3484" i="4"/>
  <c r="L3483" i="4"/>
  <c r="L3482" i="4"/>
  <c r="L3481" i="4"/>
  <c r="L3480" i="4"/>
  <c r="L3479" i="4"/>
  <c r="L3478" i="4"/>
  <c r="L3477" i="4"/>
  <c r="L3476" i="4"/>
  <c r="L3475" i="4"/>
  <c r="L3474" i="4"/>
  <c r="L3473" i="4"/>
  <c r="L3472" i="4"/>
  <c r="L3471" i="4"/>
  <c r="L3470" i="4"/>
  <c r="L3469" i="4"/>
  <c r="L3468" i="4"/>
  <c r="L3467" i="4"/>
  <c r="L3466" i="4"/>
  <c r="L3465" i="4"/>
  <c r="L3464" i="4"/>
  <c r="L3463" i="4"/>
  <c r="L3462" i="4"/>
  <c r="L3461" i="4"/>
  <c r="L3460" i="4"/>
  <c r="L3459" i="4"/>
  <c r="L3458" i="4"/>
  <c r="L3457" i="4"/>
  <c r="L3456" i="4"/>
  <c r="L3455" i="4"/>
  <c r="L3454" i="4"/>
  <c r="L3453" i="4"/>
  <c r="L3452" i="4"/>
  <c r="L3451" i="4"/>
  <c r="L3450" i="4"/>
  <c r="L3449" i="4"/>
  <c r="L3448" i="4"/>
  <c r="L3447" i="4"/>
  <c r="L3446" i="4"/>
  <c r="L3445" i="4"/>
  <c r="L3444" i="4"/>
  <c r="L3443" i="4"/>
  <c r="L3442" i="4"/>
  <c r="L3441" i="4"/>
  <c r="L3440" i="4"/>
  <c r="L3439" i="4"/>
  <c r="L3438" i="4"/>
  <c r="L3437" i="4"/>
  <c r="L3436" i="4"/>
  <c r="L3435" i="4"/>
  <c r="L3434" i="4"/>
  <c r="L3433" i="4"/>
  <c r="L3432" i="4"/>
  <c r="L3431" i="4"/>
  <c r="L3430" i="4"/>
  <c r="L3429" i="4"/>
  <c r="L3428" i="4"/>
  <c r="L3427" i="4"/>
  <c r="L3426" i="4"/>
  <c r="L3425" i="4"/>
  <c r="L3424" i="4"/>
  <c r="L3423" i="4"/>
  <c r="L3422" i="4"/>
  <c r="L3421" i="4"/>
  <c r="L3420" i="4"/>
  <c r="L3419" i="4"/>
  <c r="L3418" i="4"/>
  <c r="L3417" i="4"/>
  <c r="L3416" i="4"/>
  <c r="L3415" i="4"/>
  <c r="L3414" i="4"/>
  <c r="L3413" i="4"/>
  <c r="L3412" i="4"/>
  <c r="L3411" i="4"/>
  <c r="L3410" i="4"/>
  <c r="L3409" i="4"/>
  <c r="L3408" i="4"/>
  <c r="L3407" i="4"/>
  <c r="L3406" i="4"/>
  <c r="L3405" i="4"/>
  <c r="L3404" i="4"/>
  <c r="L3403" i="4"/>
  <c r="L3402" i="4"/>
  <c r="L3401" i="4"/>
  <c r="L3400" i="4"/>
  <c r="L3399" i="4"/>
  <c r="L3398" i="4"/>
  <c r="L3397" i="4"/>
  <c r="L3396" i="4"/>
  <c r="L3395" i="4"/>
  <c r="L3394" i="4"/>
  <c r="L3393" i="4"/>
  <c r="L3392" i="4"/>
  <c r="L3391" i="4"/>
  <c r="L3390" i="4"/>
  <c r="L3389" i="4"/>
  <c r="L3388" i="4"/>
  <c r="L3387" i="4"/>
  <c r="L3386" i="4"/>
  <c r="L3385" i="4"/>
  <c r="L3384" i="4"/>
  <c r="L3383" i="4"/>
  <c r="L3382" i="4"/>
  <c r="L3381" i="4"/>
  <c r="L3380" i="4"/>
  <c r="L3379" i="4"/>
  <c r="L3378" i="4"/>
  <c r="L3377" i="4"/>
  <c r="L3376" i="4"/>
  <c r="L3375" i="4"/>
  <c r="L3374" i="4"/>
  <c r="L3373" i="4"/>
  <c r="L3372" i="4"/>
  <c r="L3371" i="4"/>
  <c r="L3370" i="4"/>
  <c r="L3369" i="4"/>
  <c r="L3368" i="4"/>
  <c r="L3367" i="4"/>
  <c r="L3366" i="4"/>
  <c r="L3365" i="4"/>
  <c r="L3364" i="4"/>
  <c r="L3363" i="4"/>
  <c r="L3362" i="4"/>
  <c r="L3361" i="4"/>
  <c r="L3360" i="4"/>
  <c r="L3359" i="4"/>
  <c r="L3358" i="4"/>
  <c r="L3357" i="4"/>
  <c r="L3356" i="4"/>
  <c r="L3355" i="4"/>
  <c r="L3354" i="4"/>
  <c r="L3353" i="4"/>
  <c r="L3352" i="4"/>
  <c r="L3351" i="4"/>
  <c r="L3350" i="4"/>
  <c r="L3349" i="4"/>
  <c r="L3348" i="4"/>
  <c r="L3347" i="4"/>
  <c r="L3346" i="4"/>
  <c r="L3345" i="4"/>
  <c r="L3344" i="4"/>
  <c r="L3343" i="4"/>
  <c r="L3342" i="4"/>
  <c r="L3341" i="4"/>
  <c r="L3340" i="4"/>
  <c r="L3339" i="4"/>
  <c r="L3338" i="4"/>
  <c r="L3337" i="4"/>
  <c r="L3336" i="4"/>
  <c r="L3335" i="4"/>
  <c r="L3334" i="4"/>
  <c r="L3333" i="4"/>
  <c r="L3332" i="4"/>
  <c r="L3331" i="4"/>
  <c r="L3330" i="4"/>
  <c r="L3329" i="4"/>
  <c r="L3328" i="4"/>
  <c r="L3327" i="4"/>
  <c r="L3326" i="4"/>
  <c r="L3325" i="4"/>
  <c r="L3324" i="4"/>
  <c r="L3323" i="4"/>
  <c r="L3322" i="4"/>
  <c r="L3321" i="4"/>
  <c r="L3320" i="4"/>
  <c r="L3319" i="4"/>
  <c r="L3318" i="4"/>
  <c r="L3317" i="4"/>
  <c r="L3316" i="4"/>
  <c r="L3315" i="4"/>
  <c r="L3314" i="4"/>
  <c r="L3313" i="4"/>
  <c r="L3312" i="4"/>
  <c r="L3311" i="4"/>
  <c r="L3310" i="4"/>
  <c r="L3309" i="4"/>
  <c r="L3308" i="4"/>
  <c r="L3307" i="4"/>
  <c r="L3306" i="4"/>
  <c r="L3305" i="4"/>
  <c r="L3304" i="4"/>
  <c r="L3303" i="4"/>
  <c r="L3302" i="4"/>
  <c r="L3301" i="4"/>
  <c r="L3300" i="4"/>
  <c r="L3299" i="4"/>
  <c r="L3298" i="4"/>
  <c r="L3297" i="4"/>
  <c r="L3296" i="4"/>
  <c r="L3295" i="4"/>
  <c r="L3294" i="4"/>
  <c r="L3293" i="4"/>
  <c r="L3292" i="4"/>
  <c r="L3291" i="4"/>
  <c r="L3290" i="4"/>
  <c r="L3289" i="4"/>
  <c r="L3288" i="4"/>
  <c r="L3287" i="4"/>
  <c r="L3286" i="4"/>
  <c r="L3285" i="4"/>
  <c r="L3284" i="4"/>
  <c r="L3283" i="4"/>
  <c r="L3282" i="4"/>
  <c r="L3281" i="4"/>
  <c r="L3280" i="4"/>
  <c r="L3279" i="4"/>
  <c r="L3278" i="4"/>
  <c r="L3277" i="4"/>
  <c r="L3276" i="4"/>
  <c r="L3275" i="4"/>
  <c r="L3274" i="4"/>
  <c r="L3273" i="4"/>
  <c r="L3272" i="4"/>
  <c r="L3271" i="4"/>
  <c r="L3270" i="4"/>
  <c r="L3269" i="4"/>
  <c r="L3268" i="4"/>
  <c r="L3267" i="4"/>
  <c r="L3266" i="4"/>
  <c r="L3265" i="4"/>
  <c r="L3264" i="4"/>
  <c r="L3263" i="4"/>
  <c r="L3262" i="4"/>
  <c r="L3261" i="4"/>
  <c r="L3260" i="4"/>
  <c r="L3259" i="4"/>
  <c r="L3258" i="4"/>
  <c r="L3257" i="4"/>
  <c r="L3256" i="4"/>
  <c r="L3255" i="4"/>
  <c r="L3254" i="4"/>
  <c r="L3253" i="4"/>
  <c r="L3252" i="4"/>
  <c r="L3251" i="4"/>
  <c r="L3250" i="4"/>
  <c r="L3249" i="4"/>
  <c r="L3248" i="4"/>
  <c r="L3247" i="4"/>
  <c r="L3246" i="4"/>
  <c r="L3245" i="4"/>
  <c r="L3244" i="4"/>
  <c r="L3243" i="4"/>
  <c r="L3242" i="4"/>
  <c r="L3241" i="4"/>
  <c r="L3240" i="4"/>
  <c r="L3239" i="4"/>
  <c r="L3238" i="4"/>
  <c r="L3237" i="4"/>
  <c r="L3236" i="4"/>
  <c r="L3235" i="4"/>
  <c r="L3234" i="4"/>
  <c r="L3233" i="4"/>
  <c r="L3232" i="4"/>
  <c r="L3231" i="4"/>
  <c r="L3230" i="4"/>
  <c r="L3229" i="4"/>
  <c r="L3228" i="4"/>
  <c r="L3227" i="4"/>
  <c r="L3226" i="4"/>
  <c r="L3225" i="4"/>
  <c r="L3224" i="4"/>
  <c r="L3223" i="4"/>
  <c r="L3222" i="4"/>
  <c r="L3221" i="4"/>
  <c r="L3220" i="4"/>
  <c r="L3219" i="4"/>
  <c r="L3218" i="4"/>
  <c r="L3217" i="4"/>
  <c r="L3216" i="4"/>
  <c r="L3215" i="4"/>
  <c r="L3214" i="4"/>
  <c r="L3213" i="4"/>
  <c r="L3212" i="4"/>
  <c r="L3211" i="4"/>
  <c r="L3210" i="4"/>
  <c r="L3209" i="4"/>
  <c r="L3208" i="4"/>
  <c r="L3207" i="4"/>
  <c r="L3206" i="4"/>
  <c r="L3205" i="4"/>
  <c r="L3204" i="4"/>
  <c r="L3203" i="4"/>
  <c r="L3202" i="4"/>
  <c r="L3201" i="4"/>
  <c r="L3200" i="4"/>
  <c r="L3199" i="4"/>
  <c r="L3198" i="4"/>
  <c r="L3197" i="4"/>
  <c r="L3196" i="4"/>
  <c r="L3195" i="4"/>
  <c r="L3194" i="4"/>
  <c r="L3193" i="4"/>
  <c r="L3192" i="4"/>
  <c r="L3191" i="4"/>
  <c r="L3190" i="4"/>
  <c r="L3189" i="4"/>
  <c r="L3188" i="4"/>
  <c r="L3187" i="4"/>
  <c r="L3186" i="4"/>
  <c r="L3185" i="4"/>
  <c r="L3184" i="4"/>
  <c r="L3183" i="4"/>
  <c r="L3182" i="4"/>
  <c r="L3181" i="4"/>
  <c r="L3180" i="4"/>
  <c r="L3179" i="4"/>
  <c r="L3178" i="4"/>
  <c r="L3177" i="4"/>
  <c r="L3176" i="4"/>
  <c r="L3175" i="4"/>
  <c r="L3174" i="4"/>
  <c r="L3173" i="4"/>
  <c r="L3172" i="4"/>
  <c r="L3171" i="4"/>
  <c r="L3170" i="4"/>
  <c r="L3169" i="4"/>
  <c r="L3168" i="4"/>
  <c r="L3167" i="4"/>
  <c r="L3166" i="4"/>
  <c r="L3165" i="4"/>
  <c r="L3164" i="4"/>
  <c r="L3163" i="4"/>
  <c r="L3162" i="4"/>
  <c r="L3161" i="4"/>
  <c r="L3160" i="4"/>
  <c r="L3159" i="4"/>
  <c r="L3158" i="4"/>
  <c r="L3157" i="4"/>
  <c r="L3156" i="4"/>
  <c r="L3155" i="4"/>
  <c r="L3154" i="4"/>
  <c r="L3153" i="4"/>
  <c r="L3152" i="4"/>
  <c r="L3151" i="4"/>
  <c r="L3150" i="4"/>
  <c r="L3149" i="4"/>
  <c r="L3148" i="4"/>
  <c r="L3147" i="4"/>
  <c r="L3146" i="4"/>
  <c r="L3145" i="4"/>
  <c r="L3144" i="4"/>
  <c r="L3143" i="4"/>
  <c r="L3142" i="4"/>
  <c r="L3141" i="4"/>
  <c r="L3140" i="4"/>
  <c r="L3139" i="4"/>
  <c r="L3138" i="4"/>
  <c r="L3137" i="4"/>
  <c r="L3136" i="4"/>
  <c r="L3135" i="4"/>
  <c r="L3134" i="4"/>
  <c r="L3133" i="4"/>
  <c r="L3132" i="4"/>
  <c r="L3131" i="4"/>
  <c r="L3130" i="4"/>
  <c r="L3129" i="4"/>
  <c r="L3128" i="4"/>
  <c r="L3127" i="4"/>
  <c r="L3126" i="4"/>
  <c r="L3125" i="4"/>
  <c r="L3124" i="4"/>
  <c r="L3123" i="4"/>
  <c r="L3122" i="4"/>
  <c r="L3121" i="4"/>
  <c r="L3120" i="4"/>
  <c r="L3119" i="4"/>
  <c r="L3118" i="4"/>
  <c r="L3117" i="4"/>
  <c r="L3116" i="4"/>
  <c r="L3115" i="4"/>
  <c r="L3114" i="4"/>
  <c r="L3113" i="4"/>
  <c r="L3112" i="4"/>
  <c r="L3111" i="4"/>
  <c r="L3110" i="4"/>
  <c r="L3109" i="4"/>
  <c r="L3108" i="4"/>
  <c r="L3107" i="4"/>
  <c r="L3106" i="4"/>
  <c r="L3105" i="4"/>
  <c r="L3104" i="4"/>
  <c r="L3103" i="4"/>
  <c r="L3102" i="4"/>
  <c r="L3101" i="4"/>
  <c r="L3100" i="4"/>
  <c r="L3099" i="4"/>
  <c r="L3098" i="4"/>
  <c r="L3097" i="4"/>
  <c r="L3096" i="4"/>
  <c r="L3095" i="4"/>
  <c r="L3094" i="4"/>
  <c r="L3093" i="4"/>
  <c r="L3092" i="4"/>
  <c r="L3091" i="4"/>
  <c r="L3090" i="4"/>
  <c r="L3089" i="4"/>
  <c r="L3088" i="4"/>
  <c r="L3087" i="4"/>
  <c r="L3086" i="4"/>
  <c r="L3085" i="4"/>
  <c r="L3084" i="4"/>
  <c r="L3083" i="4"/>
  <c r="L3082" i="4"/>
  <c r="L3081" i="4"/>
  <c r="L3080" i="4"/>
  <c r="L3079" i="4"/>
  <c r="L3078" i="4"/>
  <c r="L3077" i="4"/>
  <c r="L3076" i="4"/>
  <c r="L3075" i="4"/>
  <c r="L3074" i="4"/>
  <c r="L3073" i="4"/>
  <c r="L3072" i="4"/>
  <c r="L3071" i="4"/>
  <c r="L3070" i="4"/>
  <c r="L3069" i="4"/>
  <c r="L3068" i="4"/>
  <c r="L3067" i="4"/>
  <c r="L3066" i="4"/>
  <c r="L3065" i="4"/>
  <c r="L3064" i="4"/>
  <c r="L3063" i="4"/>
  <c r="L3062" i="4"/>
  <c r="L3061" i="4"/>
  <c r="L3060" i="4"/>
  <c r="L3059" i="4"/>
  <c r="L3058" i="4"/>
  <c r="L3057" i="4"/>
  <c r="L3056" i="4"/>
  <c r="L3055" i="4"/>
  <c r="L3054" i="4"/>
  <c r="L3053" i="4"/>
  <c r="L3052" i="4"/>
  <c r="L3051" i="4"/>
  <c r="L3050" i="4"/>
  <c r="L3049" i="4"/>
  <c r="L3048" i="4"/>
  <c r="L3047" i="4"/>
  <c r="L3046" i="4"/>
  <c r="L3045" i="4"/>
  <c r="L3044" i="4"/>
  <c r="L3043" i="4"/>
  <c r="L3042" i="4"/>
  <c r="L3041" i="4"/>
  <c r="L3040" i="4"/>
  <c r="L3039" i="4"/>
  <c r="L3038" i="4"/>
  <c r="L3037" i="4"/>
  <c r="L3036" i="4"/>
  <c r="L3035" i="4"/>
  <c r="L3034" i="4"/>
  <c r="L3033" i="4"/>
  <c r="L3032" i="4"/>
  <c r="L3031" i="4"/>
  <c r="L3030" i="4"/>
  <c r="L3029" i="4"/>
  <c r="L3028" i="4"/>
  <c r="L3027" i="4"/>
  <c r="L3026" i="4"/>
  <c r="L3025" i="4"/>
  <c r="L3024" i="4"/>
  <c r="L3023" i="4"/>
  <c r="L3022" i="4"/>
  <c r="L3021" i="4"/>
  <c r="L3020" i="4"/>
  <c r="L3019" i="4"/>
  <c r="L3018" i="4"/>
  <c r="L3017" i="4"/>
  <c r="L3016" i="4"/>
  <c r="L3015" i="4"/>
  <c r="L3014" i="4"/>
  <c r="L3013" i="4"/>
  <c r="L3012" i="4"/>
  <c r="L3011" i="4"/>
  <c r="L3010" i="4"/>
  <c r="L3009" i="4"/>
  <c r="L3008" i="4"/>
  <c r="L3007" i="4"/>
  <c r="L3006" i="4"/>
  <c r="L3005" i="4"/>
  <c r="L3004" i="4"/>
  <c r="L3003" i="4"/>
  <c r="L3002" i="4"/>
  <c r="L3001" i="4"/>
  <c r="L3000" i="4"/>
  <c r="L2999" i="4"/>
  <c r="L2998" i="4"/>
  <c r="L2997" i="4"/>
  <c r="L2996" i="4"/>
  <c r="L2995" i="4"/>
  <c r="L2994" i="4"/>
  <c r="L2993" i="4"/>
  <c r="L2992" i="4"/>
  <c r="L2991" i="4"/>
  <c r="L2990" i="4"/>
  <c r="L2989" i="4"/>
  <c r="L2988" i="4"/>
  <c r="L2987" i="4"/>
  <c r="L2986" i="4"/>
  <c r="L2985" i="4"/>
  <c r="L2984" i="4"/>
  <c r="L2983" i="4"/>
  <c r="L2982" i="4"/>
  <c r="L2981" i="4"/>
  <c r="L2980" i="4"/>
  <c r="L2979" i="4"/>
  <c r="L2978" i="4"/>
  <c r="L2977" i="4"/>
  <c r="L2976" i="4"/>
  <c r="L2975" i="4"/>
  <c r="L2974" i="4"/>
  <c r="L2973" i="4"/>
  <c r="L2972" i="4"/>
  <c r="L2971" i="4"/>
  <c r="L2970" i="4"/>
  <c r="L2969" i="4"/>
  <c r="L2968" i="4"/>
  <c r="L2967" i="4"/>
  <c r="L2966" i="4"/>
  <c r="L2965" i="4"/>
  <c r="L2964" i="4"/>
  <c r="L2963" i="4"/>
  <c r="L2962" i="4"/>
  <c r="L2961" i="4"/>
  <c r="L2960" i="4"/>
  <c r="L2959" i="4"/>
  <c r="L2958" i="4"/>
  <c r="L2957" i="4"/>
  <c r="L2956" i="4"/>
  <c r="L2955" i="4"/>
  <c r="L2954" i="4"/>
  <c r="L2953" i="4"/>
  <c r="L2952" i="4"/>
  <c r="L2951" i="4"/>
  <c r="L2950" i="4"/>
  <c r="L2949" i="4"/>
  <c r="L2948" i="4"/>
  <c r="L2947" i="4"/>
  <c r="L2946" i="4"/>
  <c r="L2945" i="4"/>
  <c r="L2944" i="4"/>
  <c r="L2943" i="4"/>
  <c r="L2942" i="4"/>
  <c r="L2941" i="4"/>
  <c r="L2940" i="4"/>
  <c r="L2939" i="4"/>
  <c r="L2938" i="4"/>
  <c r="L2937" i="4"/>
  <c r="L2936" i="4"/>
  <c r="L2935" i="4"/>
  <c r="L2934" i="4"/>
  <c r="L2933" i="4"/>
  <c r="L2932" i="4"/>
  <c r="L2931" i="4"/>
  <c r="L2930" i="4"/>
  <c r="L2929" i="4"/>
  <c r="L2928" i="4"/>
  <c r="L2927" i="4"/>
  <c r="L2926" i="4"/>
  <c r="L2925" i="4"/>
  <c r="L2924" i="4"/>
  <c r="L2923" i="4"/>
  <c r="L2922" i="4"/>
  <c r="L2921" i="4"/>
  <c r="L2920" i="4"/>
  <c r="L2919" i="4"/>
  <c r="L2918" i="4"/>
  <c r="L2917" i="4"/>
  <c r="L2916" i="4"/>
  <c r="L2915" i="4"/>
  <c r="L2914" i="4"/>
  <c r="L2913" i="4"/>
  <c r="L2912" i="4"/>
  <c r="L2911" i="4"/>
  <c r="L2910" i="4"/>
  <c r="L2909" i="4"/>
  <c r="L2908" i="4"/>
  <c r="L2907" i="4"/>
  <c r="L2906" i="4"/>
  <c r="L2905" i="4"/>
  <c r="L2904" i="4"/>
  <c r="L2903" i="4"/>
  <c r="L2902" i="4"/>
  <c r="L2901" i="4"/>
  <c r="L2900" i="4"/>
  <c r="L2899" i="4"/>
  <c r="L2898" i="4"/>
  <c r="L2897" i="4"/>
  <c r="L2896" i="4"/>
  <c r="L2895" i="4"/>
  <c r="L2894" i="4"/>
  <c r="L2893" i="4"/>
  <c r="L2892" i="4"/>
  <c r="L2891" i="4"/>
  <c r="L2890" i="4"/>
  <c r="L2889" i="4"/>
  <c r="L2888" i="4"/>
  <c r="L2887" i="4"/>
  <c r="L2886" i="4"/>
  <c r="L2885" i="4"/>
  <c r="L2884" i="4"/>
  <c r="L2883" i="4"/>
  <c r="L2882" i="4"/>
  <c r="L2881" i="4"/>
  <c r="L2880" i="4"/>
  <c r="L2879" i="4"/>
  <c r="L2878" i="4"/>
  <c r="L2877" i="4"/>
  <c r="L2876" i="4"/>
  <c r="L2875" i="4"/>
  <c r="L2874" i="4"/>
  <c r="L2873" i="4"/>
  <c r="L2872" i="4"/>
  <c r="L2871" i="4"/>
  <c r="L2870" i="4"/>
  <c r="L2869" i="4"/>
  <c r="L2868" i="4"/>
  <c r="L2867" i="4"/>
  <c r="L2866" i="4"/>
  <c r="L2865" i="4"/>
  <c r="L2864" i="4"/>
  <c r="L2863" i="4"/>
  <c r="L2862" i="4"/>
  <c r="L2861" i="4"/>
  <c r="L2860" i="4"/>
  <c r="L2859" i="4"/>
  <c r="L2858" i="4"/>
  <c r="L2857" i="4"/>
  <c r="L2856" i="4"/>
  <c r="L2855" i="4"/>
  <c r="L2854" i="4"/>
  <c r="L2853" i="4"/>
  <c r="L2852" i="4"/>
  <c r="L2851" i="4"/>
  <c r="L2850" i="4"/>
  <c r="L2849" i="4"/>
  <c r="L2848" i="4"/>
  <c r="L2847" i="4"/>
  <c r="L2846" i="4"/>
  <c r="L2845" i="4"/>
  <c r="L2844" i="4"/>
  <c r="L2843" i="4"/>
  <c r="L2842" i="4"/>
  <c r="L2841" i="4"/>
  <c r="L2840" i="4"/>
  <c r="L2839" i="4"/>
  <c r="L2838" i="4"/>
  <c r="L2837" i="4"/>
  <c r="L2836" i="4"/>
  <c r="L2835" i="4"/>
  <c r="L2834" i="4"/>
  <c r="L2833" i="4"/>
  <c r="L2832" i="4"/>
  <c r="L2831" i="4"/>
  <c r="L2830" i="4"/>
  <c r="L2829" i="4"/>
  <c r="L2828" i="4"/>
  <c r="L2827" i="4"/>
  <c r="L2826" i="4"/>
  <c r="L2825" i="4"/>
  <c r="L2824" i="4"/>
  <c r="L2823" i="4"/>
  <c r="L2822" i="4"/>
  <c r="L2821" i="4"/>
  <c r="L2820" i="4"/>
  <c r="L2819" i="4"/>
  <c r="L2818" i="4"/>
  <c r="L2817" i="4"/>
  <c r="L2816" i="4"/>
  <c r="L2815" i="4"/>
  <c r="L2814" i="4"/>
  <c r="L2813" i="4"/>
  <c r="L2812" i="4"/>
  <c r="L2811" i="4"/>
  <c r="L2810" i="4"/>
  <c r="L2809" i="4"/>
  <c r="L2808" i="4"/>
  <c r="L2807" i="4"/>
  <c r="L2806" i="4"/>
  <c r="L2805" i="4"/>
  <c r="L2804" i="4"/>
  <c r="L2803" i="4"/>
  <c r="L2802" i="4"/>
  <c r="L2801" i="4"/>
  <c r="L2800" i="4"/>
  <c r="L2799" i="4"/>
  <c r="L2798" i="4"/>
  <c r="L2797" i="4"/>
  <c r="L2796" i="4"/>
  <c r="L2795" i="4"/>
  <c r="L2794" i="4"/>
  <c r="L2793" i="4"/>
  <c r="L2792" i="4"/>
  <c r="L2791" i="4"/>
  <c r="L2790" i="4"/>
  <c r="L2789" i="4"/>
  <c r="L2788" i="4"/>
  <c r="L2787" i="4"/>
  <c r="L2786" i="4"/>
  <c r="L2785" i="4"/>
  <c r="L2784" i="4"/>
  <c r="L2783" i="4"/>
  <c r="L2782" i="4"/>
  <c r="L2781" i="4"/>
  <c r="L2780" i="4"/>
  <c r="L2779" i="4"/>
  <c r="L2778" i="4"/>
  <c r="L2777" i="4"/>
  <c r="L2776" i="4"/>
  <c r="L2775" i="4"/>
  <c r="L2774" i="4"/>
  <c r="L2773" i="4"/>
  <c r="L2772" i="4"/>
  <c r="L2771" i="4"/>
  <c r="L2770" i="4"/>
  <c r="L2769" i="4"/>
  <c r="L2768" i="4"/>
  <c r="L2767" i="4"/>
  <c r="L2766" i="4"/>
  <c r="L2765" i="4"/>
  <c r="L2764" i="4"/>
  <c r="L2763" i="4"/>
  <c r="L2762" i="4"/>
  <c r="L2761" i="4"/>
  <c r="L2760" i="4"/>
  <c r="L2759" i="4"/>
  <c r="L2758" i="4"/>
  <c r="L2757" i="4"/>
  <c r="L2756" i="4"/>
  <c r="L2755" i="4"/>
  <c r="L2754" i="4"/>
  <c r="L2753" i="4"/>
  <c r="L2752" i="4"/>
  <c r="L2751" i="4"/>
  <c r="L2750" i="4"/>
  <c r="L2749" i="4"/>
  <c r="L2748" i="4"/>
  <c r="L2747" i="4"/>
  <c r="L2746" i="4"/>
  <c r="L2745" i="4"/>
  <c r="L2744" i="4"/>
  <c r="L2743" i="4"/>
  <c r="L2742" i="4"/>
  <c r="L2741" i="4"/>
  <c r="L2740" i="4"/>
  <c r="L2739" i="4"/>
  <c r="L2738" i="4"/>
  <c r="L2737" i="4"/>
  <c r="L2736" i="4"/>
  <c r="L2735" i="4"/>
  <c r="L2734" i="4"/>
  <c r="L2733" i="4"/>
  <c r="L2732" i="4"/>
  <c r="L2731" i="4"/>
  <c r="L2730" i="4"/>
  <c r="L2729" i="4"/>
  <c r="L2728" i="4"/>
  <c r="L2727" i="4"/>
  <c r="L2726" i="4"/>
  <c r="L2725" i="4"/>
  <c r="L2724" i="4"/>
  <c r="L2723" i="4"/>
  <c r="L2722" i="4"/>
  <c r="L2721" i="4"/>
  <c r="L2720" i="4"/>
  <c r="L2719" i="4"/>
  <c r="L2718" i="4"/>
  <c r="L2717" i="4"/>
  <c r="L2716" i="4"/>
  <c r="L2715" i="4"/>
  <c r="L2714" i="4"/>
  <c r="L2713" i="4"/>
  <c r="L2712" i="4"/>
  <c r="L2711" i="4"/>
  <c r="L2710" i="4"/>
  <c r="L2709" i="4"/>
  <c r="L2708" i="4"/>
  <c r="L2707" i="4"/>
  <c r="L2706" i="4"/>
  <c r="L2705" i="4"/>
  <c r="L2704" i="4"/>
  <c r="L2703" i="4"/>
  <c r="L2702" i="4"/>
  <c r="L2701" i="4"/>
  <c r="L2700" i="4"/>
  <c r="L2699" i="4"/>
  <c r="L2698" i="4"/>
  <c r="L2697" i="4"/>
  <c r="L2696" i="4"/>
  <c r="L2695" i="4"/>
  <c r="L2694" i="4"/>
  <c r="L2693" i="4"/>
  <c r="L2692" i="4"/>
  <c r="L2691" i="4"/>
  <c r="L2690" i="4"/>
  <c r="L2689" i="4"/>
  <c r="L2688" i="4"/>
  <c r="L2687" i="4"/>
  <c r="L2686" i="4"/>
  <c r="L2685" i="4"/>
  <c r="L2684" i="4"/>
  <c r="L2683" i="4"/>
  <c r="L2682" i="4"/>
  <c r="L2681" i="4"/>
  <c r="L2680" i="4"/>
  <c r="L2679" i="4"/>
  <c r="L2678" i="4"/>
  <c r="L2677" i="4"/>
  <c r="L2676" i="4"/>
  <c r="L2675" i="4"/>
  <c r="L2674" i="4"/>
  <c r="L2673" i="4"/>
  <c r="L2672" i="4"/>
  <c r="L2671" i="4"/>
  <c r="L2670" i="4"/>
  <c r="L2669" i="4"/>
  <c r="L2668" i="4"/>
  <c r="L2667" i="4"/>
  <c r="L2666" i="4"/>
  <c r="L2665" i="4"/>
  <c r="L2664" i="4"/>
  <c r="L2663" i="4"/>
  <c r="L2662" i="4"/>
  <c r="L2661" i="4"/>
  <c r="L2660" i="4"/>
  <c r="L2659" i="4"/>
  <c r="L2658" i="4"/>
  <c r="L2657" i="4"/>
  <c r="L2656" i="4"/>
  <c r="L2655" i="4"/>
  <c r="L2654" i="4"/>
  <c r="L2653" i="4"/>
  <c r="L2652" i="4"/>
  <c r="L2651" i="4"/>
  <c r="L2650" i="4"/>
  <c r="L2649" i="4"/>
  <c r="L2648" i="4"/>
  <c r="L2647" i="4"/>
  <c r="L2646" i="4"/>
  <c r="L2645" i="4"/>
  <c r="L2644" i="4"/>
  <c r="L2643" i="4"/>
  <c r="L2642" i="4"/>
  <c r="L2641" i="4"/>
  <c r="L2640" i="4"/>
  <c r="L2639" i="4"/>
  <c r="L2638" i="4"/>
  <c r="L2637" i="4"/>
  <c r="L2636" i="4"/>
  <c r="L2635" i="4"/>
  <c r="L2634" i="4"/>
  <c r="L2633" i="4"/>
  <c r="L2632" i="4"/>
  <c r="L2631" i="4"/>
  <c r="L2630" i="4"/>
  <c r="L2629" i="4"/>
  <c r="L2628" i="4"/>
  <c r="L2627" i="4"/>
  <c r="L2626" i="4"/>
  <c r="L2625" i="4"/>
  <c r="L2624" i="4"/>
  <c r="L2623" i="4"/>
  <c r="L2622" i="4"/>
  <c r="L2621" i="4"/>
  <c r="L2620" i="4"/>
  <c r="L2619" i="4"/>
  <c r="L2618" i="4"/>
  <c r="L2617" i="4"/>
  <c r="L2616" i="4"/>
  <c r="L2615" i="4"/>
  <c r="L2614" i="4"/>
  <c r="L2613" i="4"/>
  <c r="L2612" i="4"/>
  <c r="L2611" i="4"/>
  <c r="L2610" i="4"/>
  <c r="L2609" i="4"/>
  <c r="L2608" i="4"/>
  <c r="L2607" i="4"/>
  <c r="L2606" i="4"/>
  <c r="L2605" i="4"/>
  <c r="L2604" i="4"/>
  <c r="L2603" i="4"/>
  <c r="L2602" i="4"/>
  <c r="L2601" i="4"/>
  <c r="L2600" i="4"/>
  <c r="L2599" i="4"/>
  <c r="L2598" i="4"/>
  <c r="L2597" i="4"/>
  <c r="L2596" i="4"/>
  <c r="L2595" i="4"/>
  <c r="L2594" i="4"/>
  <c r="L2593" i="4"/>
  <c r="L2592" i="4"/>
  <c r="L2591" i="4"/>
  <c r="L2590" i="4"/>
  <c r="L2589" i="4"/>
  <c r="L2588" i="4"/>
  <c r="L2587" i="4"/>
  <c r="L2586" i="4"/>
  <c r="L2585" i="4"/>
  <c r="L2584" i="4"/>
  <c r="L2583" i="4"/>
  <c r="L2582" i="4"/>
  <c r="L2581" i="4"/>
  <c r="L2580" i="4"/>
  <c r="L2579" i="4"/>
  <c r="L2578" i="4"/>
  <c r="L2577" i="4"/>
  <c r="L2576" i="4"/>
  <c r="L2575" i="4"/>
  <c r="L2574" i="4"/>
  <c r="L2573" i="4"/>
  <c r="L2572" i="4"/>
  <c r="L2571" i="4"/>
  <c r="L2570" i="4"/>
  <c r="L2569" i="4"/>
  <c r="L2568" i="4"/>
  <c r="L2567" i="4"/>
  <c r="L2566" i="4"/>
  <c r="L2565" i="4"/>
  <c r="L2564" i="4"/>
  <c r="L2563" i="4"/>
  <c r="L2562" i="4"/>
  <c r="L2561" i="4"/>
  <c r="L2560" i="4"/>
  <c r="L2559" i="4"/>
  <c r="L2558" i="4"/>
  <c r="L2557" i="4"/>
  <c r="L2556" i="4"/>
  <c r="L2555" i="4"/>
  <c r="L2554" i="4"/>
  <c r="L2553" i="4"/>
  <c r="L2552" i="4"/>
  <c r="L2551" i="4"/>
  <c r="L2550" i="4"/>
  <c r="L2549" i="4"/>
  <c r="L2548" i="4"/>
  <c r="L2547" i="4"/>
  <c r="L2546" i="4"/>
  <c r="L2545" i="4"/>
  <c r="L2544" i="4"/>
  <c r="L2543" i="4"/>
  <c r="L2542" i="4"/>
  <c r="L2541" i="4"/>
  <c r="L2540" i="4"/>
  <c r="L2539" i="4"/>
  <c r="L2538" i="4"/>
  <c r="L2537" i="4"/>
  <c r="L2536" i="4"/>
  <c r="L2535" i="4"/>
  <c r="L2534" i="4"/>
  <c r="L2533" i="4"/>
  <c r="L2532" i="4"/>
  <c r="L2531" i="4"/>
  <c r="L2530" i="4"/>
  <c r="L2529" i="4"/>
  <c r="L2528" i="4"/>
  <c r="L2527" i="4"/>
  <c r="L2526" i="4"/>
  <c r="L2525" i="4"/>
  <c r="L2524" i="4"/>
  <c r="L2523" i="4"/>
  <c r="L2522" i="4"/>
  <c r="L2521" i="4"/>
  <c r="L2520" i="4"/>
  <c r="L2519" i="4"/>
  <c r="L2518" i="4"/>
  <c r="L2517" i="4"/>
  <c r="L2516" i="4"/>
  <c r="L2515" i="4"/>
  <c r="L2514" i="4"/>
  <c r="L2513" i="4"/>
  <c r="L2512" i="4"/>
  <c r="L2511" i="4"/>
  <c r="L2510" i="4"/>
  <c r="L2509" i="4"/>
  <c r="L2508" i="4"/>
  <c r="L2507" i="4"/>
  <c r="L2506" i="4"/>
  <c r="L2505" i="4"/>
  <c r="L2504" i="4"/>
  <c r="L2503" i="4"/>
  <c r="L2502" i="4"/>
  <c r="L2501" i="4"/>
  <c r="L2500" i="4"/>
  <c r="L2499" i="4"/>
  <c r="L2498" i="4"/>
  <c r="L2497" i="4"/>
  <c r="L2496" i="4"/>
  <c r="L2495" i="4"/>
  <c r="L2494" i="4"/>
  <c r="L2493" i="4"/>
  <c r="L2492" i="4"/>
  <c r="L2491" i="4"/>
  <c r="L2490" i="4"/>
  <c r="L2489" i="4"/>
  <c r="L2488" i="4"/>
  <c r="L2487" i="4"/>
  <c r="L2486" i="4"/>
  <c r="L2485" i="4"/>
  <c r="L2484" i="4"/>
  <c r="L2483" i="4"/>
  <c r="L2482" i="4"/>
  <c r="L2481" i="4"/>
  <c r="L2480" i="4"/>
  <c r="L2479" i="4"/>
  <c r="L2478" i="4"/>
  <c r="L2477" i="4"/>
  <c r="L2476" i="4"/>
  <c r="L2475" i="4"/>
  <c r="L2474" i="4"/>
  <c r="L2473" i="4"/>
  <c r="L2472" i="4"/>
  <c r="L2471" i="4"/>
  <c r="L2470" i="4"/>
  <c r="L2469" i="4"/>
  <c r="L2468" i="4"/>
  <c r="L2467" i="4"/>
  <c r="L2466" i="4"/>
  <c r="L2465" i="4"/>
  <c r="L2464" i="4"/>
  <c r="L2463" i="4"/>
  <c r="L2462" i="4"/>
  <c r="L2461" i="4"/>
  <c r="L2460" i="4"/>
  <c r="L2459" i="4"/>
  <c r="L2458" i="4"/>
  <c r="L2457" i="4"/>
  <c r="L2456" i="4"/>
  <c r="L2455" i="4"/>
  <c r="L2454" i="4"/>
  <c r="L2453" i="4"/>
  <c r="L2452" i="4"/>
  <c r="L2451" i="4"/>
  <c r="L2450" i="4"/>
  <c r="L2449" i="4"/>
  <c r="L2448" i="4"/>
  <c r="L2447" i="4"/>
  <c r="L2446" i="4"/>
  <c r="L2445" i="4"/>
  <c r="L2444" i="4"/>
  <c r="L2443" i="4"/>
  <c r="L2442" i="4"/>
  <c r="L2441" i="4"/>
  <c r="L2440" i="4"/>
  <c r="L2439" i="4"/>
  <c r="L2438" i="4"/>
  <c r="L2437" i="4"/>
  <c r="L2436" i="4"/>
  <c r="L2435" i="4"/>
  <c r="L2434" i="4"/>
  <c r="L2433" i="4"/>
  <c r="L2432" i="4"/>
  <c r="L2431" i="4"/>
  <c r="L2430" i="4"/>
  <c r="L2429" i="4"/>
  <c r="L2428" i="4"/>
  <c r="L2427" i="4"/>
  <c r="L2426" i="4"/>
  <c r="L2425" i="4"/>
  <c r="L2424" i="4"/>
  <c r="L2423" i="4"/>
  <c r="L2422" i="4"/>
  <c r="L2421" i="4"/>
  <c r="L2420" i="4"/>
  <c r="L2419" i="4"/>
  <c r="L2418" i="4"/>
  <c r="L2417" i="4"/>
  <c r="L2416" i="4"/>
  <c r="L2415" i="4"/>
  <c r="L2414" i="4"/>
  <c r="L2413" i="4"/>
  <c r="L2412" i="4"/>
  <c r="L2411" i="4"/>
  <c r="L2410" i="4"/>
  <c r="L2409" i="4"/>
  <c r="L2408" i="4"/>
  <c r="L2407" i="4"/>
  <c r="L2406" i="4"/>
  <c r="L2405" i="4"/>
  <c r="L2404" i="4"/>
  <c r="L2403" i="4"/>
  <c r="L2402" i="4"/>
  <c r="L2401" i="4"/>
  <c r="L2400" i="4"/>
  <c r="L2399" i="4"/>
  <c r="L2398" i="4"/>
  <c r="L2397" i="4"/>
  <c r="L2396" i="4"/>
  <c r="L2395" i="4"/>
  <c r="L2394" i="4"/>
  <c r="L2393" i="4"/>
  <c r="L2392" i="4"/>
  <c r="L2391" i="4"/>
  <c r="L2390" i="4"/>
  <c r="L2389" i="4"/>
  <c r="L2388" i="4"/>
  <c r="L2387" i="4"/>
  <c r="L2386" i="4"/>
  <c r="L2385" i="4"/>
  <c r="L2384" i="4"/>
  <c r="L2383" i="4"/>
  <c r="L2382" i="4"/>
  <c r="L2381" i="4"/>
  <c r="L2380" i="4"/>
  <c r="L2379" i="4"/>
  <c r="L2378" i="4"/>
  <c r="L2377" i="4"/>
  <c r="L2376" i="4"/>
  <c r="L2375" i="4"/>
  <c r="L2374" i="4"/>
  <c r="L2373" i="4"/>
  <c r="L2372" i="4"/>
  <c r="L2371" i="4"/>
  <c r="L2370" i="4"/>
  <c r="L2369" i="4"/>
  <c r="L2368" i="4"/>
  <c r="L2367" i="4"/>
  <c r="L2366" i="4"/>
  <c r="L2365" i="4"/>
  <c r="L2364" i="4"/>
  <c r="L2363" i="4"/>
  <c r="L2362" i="4"/>
  <c r="L2361" i="4"/>
  <c r="L2360" i="4"/>
  <c r="L2359" i="4"/>
  <c r="L2358" i="4"/>
  <c r="L2357" i="4"/>
  <c r="L2356" i="4"/>
  <c r="L2355" i="4"/>
  <c r="L2354" i="4"/>
  <c r="L2353" i="4"/>
  <c r="L2352" i="4"/>
  <c r="L2351" i="4"/>
  <c r="L2350" i="4"/>
  <c r="L2349" i="4"/>
  <c r="L2348" i="4"/>
  <c r="L2347" i="4"/>
  <c r="L2346" i="4"/>
  <c r="L2345" i="4"/>
  <c r="L2344" i="4"/>
  <c r="L2343" i="4"/>
  <c r="L2342" i="4"/>
  <c r="L2341" i="4"/>
  <c r="L2340" i="4"/>
  <c r="L2339" i="4"/>
  <c r="L2338" i="4"/>
  <c r="L2337" i="4"/>
  <c r="L2336" i="4"/>
  <c r="L2335" i="4"/>
  <c r="L2334" i="4"/>
  <c r="L2333" i="4"/>
  <c r="L2332" i="4"/>
  <c r="L2331" i="4"/>
  <c r="L2330" i="4"/>
  <c r="L2329" i="4"/>
  <c r="L2328" i="4"/>
  <c r="L2327" i="4"/>
  <c r="L2326" i="4"/>
  <c r="L2325" i="4"/>
  <c r="L2324" i="4"/>
  <c r="L2323" i="4"/>
  <c r="L2322" i="4"/>
  <c r="L2321" i="4"/>
  <c r="L2320" i="4"/>
  <c r="L2319" i="4"/>
  <c r="L2318" i="4"/>
  <c r="L2317" i="4"/>
  <c r="L2316" i="4"/>
  <c r="L2315" i="4"/>
  <c r="L2314" i="4"/>
  <c r="L2313" i="4"/>
  <c r="L2312" i="4"/>
  <c r="L2311" i="4"/>
  <c r="L2310" i="4"/>
  <c r="L2309" i="4"/>
  <c r="L2308" i="4"/>
  <c r="L2307" i="4"/>
  <c r="L2306" i="4"/>
  <c r="L2305" i="4"/>
  <c r="L2304" i="4"/>
  <c r="L2303" i="4"/>
  <c r="L2302" i="4"/>
  <c r="L2301" i="4"/>
  <c r="L2300" i="4"/>
  <c r="L2299" i="4"/>
  <c r="L2298" i="4"/>
  <c r="L2297" i="4"/>
  <c r="L2296" i="4"/>
  <c r="L2295" i="4"/>
  <c r="L2294" i="4"/>
  <c r="L2293" i="4"/>
  <c r="L2292" i="4"/>
  <c r="L2291" i="4"/>
  <c r="L2290" i="4"/>
  <c r="L2289" i="4"/>
  <c r="L2288" i="4"/>
  <c r="L2287" i="4"/>
  <c r="L2286" i="4"/>
  <c r="L2285" i="4"/>
  <c r="L2284" i="4"/>
  <c r="L2283" i="4"/>
  <c r="L2282" i="4"/>
  <c r="L2281" i="4"/>
  <c r="L2280" i="4"/>
  <c r="L2279" i="4"/>
  <c r="L2278" i="4"/>
  <c r="L2277" i="4"/>
  <c r="L2276" i="4"/>
  <c r="L2275" i="4"/>
  <c r="L2274" i="4"/>
  <c r="L2273" i="4"/>
  <c r="L2272" i="4"/>
  <c r="L2271" i="4"/>
  <c r="L2270" i="4"/>
  <c r="L2269" i="4"/>
  <c r="L2268" i="4"/>
  <c r="L2267" i="4"/>
  <c r="L2266" i="4"/>
  <c r="L2265" i="4"/>
  <c r="L2264" i="4"/>
  <c r="L2263" i="4"/>
  <c r="L2262" i="4"/>
  <c r="L2261" i="4"/>
  <c r="L2260" i="4"/>
  <c r="L2259" i="4"/>
  <c r="L2258" i="4"/>
  <c r="L2257" i="4"/>
  <c r="L2256" i="4"/>
  <c r="L2255" i="4"/>
  <c r="L2254" i="4"/>
  <c r="L2253" i="4"/>
  <c r="L2252" i="4"/>
  <c r="L2251" i="4"/>
  <c r="L2250" i="4"/>
  <c r="L2249" i="4"/>
  <c r="L2248" i="4"/>
  <c r="L2247" i="4"/>
  <c r="L2246" i="4"/>
  <c r="L2245" i="4"/>
  <c r="L2244" i="4"/>
  <c r="L2243" i="4"/>
  <c r="L2242" i="4"/>
  <c r="L2241" i="4"/>
  <c r="L2240" i="4"/>
  <c r="L2239" i="4"/>
  <c r="L2238" i="4"/>
  <c r="L2237" i="4"/>
  <c r="L2236" i="4"/>
  <c r="L2235" i="4"/>
  <c r="L2234" i="4"/>
  <c r="L2233" i="4"/>
  <c r="L2232" i="4"/>
  <c r="L2231" i="4"/>
  <c r="L2230" i="4"/>
  <c r="L2229" i="4"/>
  <c r="L2228" i="4"/>
  <c r="L2227" i="4"/>
  <c r="L2226" i="4"/>
  <c r="L2225" i="4"/>
  <c r="L2224" i="4"/>
  <c r="L2223" i="4"/>
  <c r="L2222" i="4"/>
  <c r="L2221" i="4"/>
  <c r="L2220" i="4"/>
  <c r="L2219" i="4"/>
  <c r="L2218" i="4"/>
  <c r="L2217" i="4"/>
  <c r="L2216" i="4"/>
  <c r="L2215" i="4"/>
  <c r="L2214" i="4"/>
  <c r="L2213" i="4"/>
  <c r="L2212" i="4"/>
  <c r="L2211" i="4"/>
  <c r="L2210" i="4"/>
  <c r="L2209" i="4"/>
  <c r="L2208" i="4"/>
  <c r="L2207" i="4"/>
  <c r="L2206" i="4"/>
  <c r="L2205" i="4"/>
  <c r="L2204" i="4"/>
  <c r="L2203" i="4"/>
  <c r="L2202" i="4"/>
  <c r="L2201" i="4"/>
  <c r="L2200" i="4"/>
  <c r="L2199" i="4"/>
  <c r="L2198" i="4"/>
  <c r="L2197" i="4"/>
  <c r="L2196" i="4"/>
  <c r="L2195" i="4"/>
  <c r="L2194" i="4"/>
  <c r="L2193" i="4"/>
  <c r="L2192" i="4"/>
  <c r="L2191" i="4"/>
  <c r="L2190" i="4"/>
  <c r="L2189" i="4"/>
  <c r="L2188" i="4"/>
  <c r="L2187" i="4"/>
  <c r="L2186" i="4"/>
  <c r="L2185" i="4"/>
  <c r="L2184" i="4"/>
  <c r="L2183" i="4"/>
  <c r="L2182" i="4"/>
  <c r="L2181" i="4"/>
  <c r="L2180" i="4"/>
  <c r="L2179" i="4"/>
  <c r="L2178" i="4"/>
  <c r="L2177" i="4"/>
  <c r="L2176" i="4"/>
  <c r="L2175" i="4"/>
  <c r="L2174" i="4"/>
  <c r="L2173" i="4"/>
  <c r="L2172" i="4"/>
  <c r="L2171" i="4"/>
  <c r="L2170" i="4"/>
  <c r="L2169" i="4"/>
  <c r="L2168" i="4"/>
  <c r="L2167" i="4"/>
  <c r="L2166" i="4"/>
  <c r="L2165" i="4"/>
  <c r="L2164" i="4"/>
  <c r="L2163" i="4"/>
  <c r="L2162" i="4"/>
  <c r="L2161" i="4"/>
  <c r="L2160" i="4"/>
  <c r="L2159" i="4"/>
  <c r="L2158" i="4"/>
  <c r="L2157" i="4"/>
  <c r="L2156" i="4"/>
  <c r="L2155" i="4"/>
  <c r="L2154" i="4"/>
  <c r="L2153" i="4"/>
  <c r="L2152" i="4"/>
  <c r="L2151" i="4"/>
  <c r="L2150" i="4"/>
  <c r="L2149" i="4"/>
  <c r="L2148" i="4"/>
  <c r="L2147" i="4"/>
  <c r="L2146" i="4"/>
  <c r="L2145" i="4"/>
  <c r="L2144" i="4"/>
  <c r="L2143" i="4"/>
  <c r="L2142" i="4"/>
  <c r="L2141" i="4"/>
  <c r="L2140" i="4"/>
  <c r="L2139" i="4"/>
  <c r="L2138" i="4"/>
  <c r="L2137" i="4"/>
  <c r="L2136" i="4"/>
  <c r="L2135" i="4"/>
  <c r="L2134" i="4"/>
  <c r="L2133" i="4"/>
  <c r="L2132" i="4"/>
  <c r="L2131" i="4"/>
  <c r="L2130" i="4"/>
  <c r="L2129" i="4"/>
  <c r="L2128" i="4"/>
  <c r="L2127" i="4"/>
  <c r="L2126" i="4"/>
  <c r="L2125" i="4"/>
  <c r="L2124" i="4"/>
  <c r="L2123" i="4"/>
  <c r="L2122" i="4"/>
  <c r="L2121" i="4"/>
  <c r="L2120" i="4"/>
  <c r="L2119" i="4"/>
  <c r="L2118" i="4"/>
  <c r="L2117" i="4"/>
  <c r="L2116" i="4"/>
  <c r="L2115" i="4"/>
  <c r="L2114" i="4"/>
  <c r="L2113" i="4"/>
  <c r="L2112" i="4"/>
  <c r="L2111" i="4"/>
  <c r="L2110" i="4"/>
  <c r="L2109" i="4"/>
  <c r="L2108" i="4"/>
  <c r="L2107" i="4"/>
  <c r="L2106" i="4"/>
  <c r="L2105" i="4"/>
  <c r="L2104" i="4"/>
  <c r="L2103" i="4"/>
  <c r="L2102" i="4"/>
  <c r="L2101" i="4"/>
  <c r="L2100" i="4"/>
  <c r="L2099" i="4"/>
  <c r="L2098" i="4"/>
  <c r="L2097" i="4"/>
  <c r="L2096" i="4"/>
  <c r="L2095" i="4"/>
  <c r="L2094" i="4"/>
  <c r="L2093" i="4"/>
  <c r="L2092" i="4"/>
  <c r="L2091" i="4"/>
  <c r="L2090" i="4"/>
  <c r="L2089" i="4"/>
  <c r="L2088" i="4"/>
  <c r="L2087" i="4"/>
  <c r="L2086" i="4"/>
  <c r="L2085" i="4"/>
  <c r="L2084" i="4"/>
  <c r="L2083" i="4"/>
  <c r="L2082" i="4"/>
  <c r="L2081" i="4"/>
  <c r="L2080" i="4"/>
  <c r="L2079" i="4"/>
  <c r="L2078" i="4"/>
  <c r="L2077" i="4"/>
  <c r="L2076" i="4"/>
  <c r="L2075" i="4"/>
  <c r="L2074" i="4"/>
  <c r="L2073" i="4"/>
  <c r="L2072" i="4"/>
  <c r="L2071" i="4"/>
  <c r="L2070" i="4"/>
  <c r="L2069" i="4"/>
  <c r="L2068" i="4"/>
  <c r="L2067" i="4"/>
  <c r="L2066" i="4"/>
  <c r="L2065" i="4"/>
  <c r="L2064" i="4"/>
  <c r="L2063" i="4"/>
  <c r="L2062" i="4"/>
  <c r="L2061" i="4"/>
  <c r="L2060" i="4"/>
  <c r="L2059" i="4"/>
  <c r="L2058" i="4"/>
  <c r="L2057" i="4"/>
  <c r="L2056" i="4"/>
  <c r="L2055" i="4"/>
  <c r="L2054" i="4"/>
  <c r="L2053" i="4"/>
  <c r="L2052" i="4"/>
  <c r="L2051" i="4"/>
  <c r="L2050" i="4"/>
  <c r="L2049" i="4"/>
  <c r="L2048" i="4"/>
  <c r="L2047" i="4"/>
  <c r="L2046" i="4"/>
  <c r="L2045" i="4"/>
  <c r="L2044" i="4"/>
  <c r="L2043" i="4"/>
  <c r="L2042" i="4"/>
  <c r="L2041" i="4"/>
  <c r="L2040" i="4"/>
  <c r="L2039" i="4"/>
  <c r="L2038" i="4"/>
  <c r="L2037" i="4"/>
  <c r="L2036" i="4"/>
  <c r="L2035" i="4"/>
  <c r="L2034" i="4"/>
  <c r="L2033" i="4"/>
  <c r="L2032" i="4"/>
  <c r="L2031" i="4"/>
  <c r="L2030" i="4"/>
  <c r="L2029" i="4"/>
  <c r="L2028" i="4"/>
  <c r="L2027" i="4"/>
  <c r="L2026" i="4"/>
  <c r="L2025" i="4"/>
  <c r="L2024" i="4"/>
  <c r="L2023" i="4"/>
  <c r="L2022" i="4"/>
  <c r="L2021" i="4"/>
  <c r="L2020" i="4"/>
  <c r="L2019" i="4"/>
  <c r="L2018" i="4"/>
  <c r="L2017" i="4"/>
  <c r="L2016" i="4"/>
  <c r="L2015" i="4"/>
  <c r="L2014" i="4"/>
  <c r="L2013" i="4"/>
  <c r="L2012" i="4"/>
  <c r="L2011" i="4"/>
  <c r="L2010" i="4"/>
  <c r="L2009" i="4"/>
  <c r="L2008" i="4"/>
  <c r="L2007" i="4"/>
  <c r="L2006" i="4"/>
  <c r="L2005" i="4"/>
  <c r="L2004" i="4"/>
  <c r="L2003" i="4"/>
  <c r="L2002" i="4"/>
  <c r="L2001" i="4"/>
  <c r="L2000" i="4"/>
  <c r="L1999" i="4"/>
  <c r="L1998" i="4"/>
  <c r="L1997" i="4"/>
  <c r="L1996" i="4"/>
  <c r="L1995" i="4"/>
  <c r="L1994" i="4"/>
  <c r="L1993" i="4"/>
  <c r="L1992" i="4"/>
  <c r="L1991" i="4"/>
  <c r="L1990" i="4"/>
  <c r="L1989" i="4"/>
  <c r="L1988" i="4"/>
  <c r="L1987" i="4"/>
  <c r="L1986" i="4"/>
  <c r="L1985" i="4"/>
  <c r="L1984" i="4"/>
  <c r="L1983" i="4"/>
  <c r="L1982" i="4"/>
  <c r="L1981" i="4"/>
  <c r="L1980" i="4"/>
  <c r="L1979" i="4"/>
  <c r="L1978" i="4"/>
  <c r="L1977" i="4"/>
  <c r="L1976" i="4"/>
  <c r="L1975" i="4"/>
  <c r="L1974" i="4"/>
  <c r="L1973" i="4"/>
  <c r="L1972" i="4"/>
  <c r="L1971" i="4"/>
  <c r="L1970" i="4"/>
  <c r="L1969" i="4"/>
  <c r="L1968" i="4"/>
  <c r="L1967" i="4"/>
  <c r="L1966" i="4"/>
  <c r="L1965" i="4"/>
  <c r="L1964" i="4"/>
  <c r="L1963" i="4"/>
  <c r="L1962" i="4"/>
  <c r="L1961" i="4"/>
  <c r="L1960" i="4"/>
  <c r="L1959" i="4"/>
  <c r="L1958" i="4"/>
  <c r="L1957" i="4"/>
  <c r="L1956" i="4"/>
  <c r="L1955" i="4"/>
  <c r="L1954" i="4"/>
  <c r="L1953" i="4"/>
  <c r="L1952" i="4"/>
  <c r="L1951" i="4"/>
  <c r="L1950" i="4"/>
  <c r="L1949" i="4"/>
  <c r="L1948" i="4"/>
  <c r="L1947" i="4"/>
  <c r="L1946" i="4"/>
  <c r="L1945" i="4"/>
  <c r="L1944" i="4"/>
  <c r="L1943" i="4"/>
  <c r="L1942" i="4"/>
  <c r="L1941" i="4"/>
  <c r="L1940" i="4"/>
  <c r="L1939" i="4"/>
  <c r="L1938" i="4"/>
  <c r="L1937" i="4"/>
  <c r="L1936" i="4"/>
  <c r="L1935" i="4"/>
  <c r="L1934" i="4"/>
  <c r="L1933" i="4"/>
  <c r="L1932" i="4"/>
  <c r="L1931" i="4"/>
  <c r="L1930" i="4"/>
  <c r="L1929" i="4"/>
  <c r="L1928" i="4"/>
  <c r="L1927" i="4"/>
  <c r="L1926" i="4"/>
  <c r="L1925" i="4"/>
  <c r="L1924" i="4"/>
  <c r="L1923" i="4"/>
  <c r="L1922" i="4"/>
  <c r="L1921" i="4"/>
  <c r="L1920" i="4"/>
  <c r="L1919" i="4"/>
  <c r="L1918" i="4"/>
  <c r="L1917" i="4"/>
  <c r="L1916" i="4"/>
  <c r="L1915" i="4"/>
  <c r="L1914" i="4"/>
  <c r="L1913" i="4"/>
  <c r="L1912" i="4"/>
  <c r="L1911" i="4"/>
  <c r="L1910" i="4"/>
  <c r="L1909" i="4"/>
  <c r="L1908" i="4"/>
  <c r="L1907" i="4"/>
  <c r="L1906" i="4"/>
  <c r="L1905" i="4"/>
  <c r="L1904" i="4"/>
  <c r="L1903" i="4"/>
  <c r="L1902" i="4"/>
  <c r="L1901" i="4"/>
  <c r="L1900" i="4"/>
  <c r="L1899" i="4"/>
  <c r="L1898" i="4"/>
  <c r="L1897" i="4"/>
  <c r="L1896" i="4"/>
  <c r="L1895" i="4"/>
  <c r="L1894" i="4"/>
  <c r="L1893" i="4"/>
  <c r="L1892" i="4"/>
  <c r="L1891" i="4"/>
  <c r="L1890" i="4"/>
  <c r="L1889" i="4"/>
  <c r="L1888" i="4"/>
  <c r="L1887" i="4"/>
  <c r="L1886" i="4"/>
  <c r="L1885" i="4"/>
  <c r="L1884" i="4"/>
  <c r="L1883" i="4"/>
  <c r="L1882" i="4"/>
  <c r="L1881" i="4"/>
  <c r="L1880" i="4"/>
  <c r="L1879" i="4"/>
  <c r="L1878" i="4"/>
  <c r="L1877" i="4"/>
  <c r="L1876" i="4"/>
  <c r="L1875" i="4"/>
  <c r="L1874" i="4"/>
  <c r="L1873" i="4"/>
  <c r="L1872" i="4"/>
  <c r="L1871" i="4"/>
  <c r="L1870" i="4"/>
  <c r="L1869" i="4"/>
  <c r="L1868" i="4"/>
  <c r="L1867" i="4"/>
  <c r="L1866" i="4"/>
  <c r="L1865" i="4"/>
  <c r="L1864" i="4"/>
  <c r="L1863" i="4"/>
  <c r="L1862" i="4"/>
  <c r="L1861" i="4"/>
  <c r="L1860" i="4"/>
  <c r="L1859" i="4"/>
  <c r="L1858" i="4"/>
  <c r="L1857" i="4"/>
  <c r="L1856" i="4"/>
  <c r="L1855" i="4"/>
  <c r="L1854" i="4"/>
  <c r="L1853" i="4"/>
  <c r="L1852" i="4"/>
  <c r="L1851" i="4"/>
  <c r="L1850" i="4"/>
  <c r="L1849" i="4"/>
  <c r="L1848" i="4"/>
  <c r="L1847" i="4"/>
  <c r="L1846" i="4"/>
  <c r="L1845" i="4"/>
  <c r="L1844" i="4"/>
  <c r="L1843" i="4"/>
  <c r="L1842" i="4"/>
  <c r="L1841" i="4"/>
  <c r="L1840" i="4"/>
  <c r="L1839" i="4"/>
  <c r="L1838" i="4"/>
  <c r="L1837" i="4"/>
  <c r="L1836" i="4"/>
  <c r="L1835" i="4"/>
  <c r="L1834" i="4"/>
  <c r="L1833" i="4"/>
  <c r="L1832" i="4"/>
  <c r="L1831" i="4"/>
  <c r="L1830" i="4"/>
  <c r="L1829" i="4"/>
  <c r="L1828" i="4"/>
  <c r="L1827" i="4"/>
  <c r="L1826" i="4"/>
  <c r="L1825" i="4"/>
  <c r="L1824" i="4"/>
  <c r="L1823" i="4"/>
  <c r="L1822" i="4"/>
  <c r="L1821" i="4"/>
  <c r="L1820" i="4"/>
  <c r="L1819" i="4"/>
  <c r="L1818" i="4"/>
  <c r="L1817" i="4"/>
  <c r="L1816" i="4"/>
  <c r="L1815" i="4"/>
  <c r="L1814" i="4"/>
  <c r="L1813" i="4"/>
  <c r="L1812" i="4"/>
  <c r="L1811" i="4"/>
  <c r="L1810" i="4"/>
  <c r="L1809" i="4"/>
  <c r="L1808" i="4"/>
  <c r="L1807" i="4"/>
  <c r="L1806" i="4"/>
  <c r="L1805" i="4"/>
  <c r="L1804" i="4"/>
  <c r="L1803" i="4"/>
  <c r="L1802" i="4"/>
  <c r="L1801" i="4"/>
  <c r="L1800" i="4"/>
  <c r="L1799" i="4"/>
  <c r="L1798" i="4"/>
  <c r="L1797" i="4"/>
  <c r="L1796" i="4"/>
  <c r="L1795" i="4"/>
  <c r="L1794" i="4"/>
  <c r="L1793" i="4"/>
  <c r="L1792" i="4"/>
  <c r="L1791" i="4"/>
  <c r="L1790" i="4"/>
  <c r="L1789" i="4"/>
  <c r="L1788" i="4"/>
  <c r="L1787" i="4"/>
  <c r="L1786" i="4"/>
  <c r="L1785" i="4"/>
  <c r="L1784" i="4"/>
  <c r="L1783" i="4"/>
  <c r="L1782" i="4"/>
  <c r="L1781" i="4"/>
  <c r="L1780" i="4"/>
  <c r="L1779" i="4"/>
  <c r="L1778" i="4"/>
  <c r="L1777" i="4"/>
  <c r="L1776" i="4"/>
  <c r="L1775" i="4"/>
  <c r="L1774" i="4"/>
  <c r="L1773" i="4"/>
  <c r="L1772" i="4"/>
  <c r="L1771" i="4"/>
  <c r="L1770" i="4"/>
  <c r="L1769" i="4"/>
  <c r="L1768" i="4"/>
  <c r="L1767" i="4"/>
  <c r="L1766" i="4"/>
  <c r="L1765" i="4"/>
  <c r="L1764" i="4"/>
  <c r="L1763" i="4"/>
  <c r="L1762" i="4"/>
  <c r="L1761" i="4"/>
  <c r="L1760" i="4"/>
  <c r="L1759" i="4"/>
  <c r="L1758" i="4"/>
  <c r="L1757" i="4"/>
  <c r="L1756" i="4"/>
  <c r="L1755" i="4"/>
  <c r="L1754" i="4"/>
  <c r="L1753" i="4"/>
  <c r="L1752" i="4"/>
  <c r="L1751" i="4"/>
  <c r="L1750" i="4"/>
  <c r="L1749" i="4"/>
  <c r="L1748" i="4"/>
  <c r="L1747" i="4"/>
  <c r="L1746" i="4"/>
  <c r="L1745" i="4"/>
  <c r="L1744" i="4"/>
  <c r="L1743" i="4"/>
  <c r="L1742" i="4"/>
  <c r="L1741" i="4"/>
  <c r="L1740" i="4"/>
  <c r="L1739" i="4"/>
  <c r="L1738" i="4"/>
  <c r="L1737" i="4"/>
  <c r="L1736" i="4"/>
  <c r="L1735" i="4"/>
  <c r="L1734" i="4"/>
  <c r="L1733" i="4"/>
  <c r="L1732" i="4"/>
  <c r="L1731" i="4"/>
  <c r="L1730" i="4"/>
  <c r="L1729" i="4"/>
  <c r="L1728" i="4"/>
  <c r="L1727" i="4"/>
  <c r="L1726" i="4"/>
  <c r="L1725" i="4"/>
  <c r="L1724" i="4"/>
  <c r="L1723" i="4"/>
  <c r="L1722" i="4"/>
  <c r="L1721" i="4"/>
  <c r="L1720" i="4"/>
  <c r="L1719" i="4"/>
  <c r="L1718" i="4"/>
  <c r="L1717" i="4"/>
  <c r="L1716" i="4"/>
  <c r="L1715" i="4"/>
  <c r="L1714" i="4"/>
  <c r="L1713" i="4"/>
  <c r="L1712" i="4"/>
  <c r="L1711" i="4"/>
  <c r="L1710" i="4"/>
  <c r="L1709" i="4"/>
  <c r="L1708" i="4"/>
  <c r="L1707" i="4"/>
  <c r="L1706" i="4"/>
  <c r="L1705" i="4"/>
  <c r="L1704" i="4"/>
  <c r="L1703" i="4"/>
  <c r="L1702" i="4"/>
  <c r="L1701" i="4"/>
  <c r="L1700" i="4"/>
  <c r="L1699" i="4"/>
  <c r="L1698" i="4"/>
  <c r="L1697" i="4"/>
  <c r="L1696" i="4"/>
  <c r="L1695" i="4"/>
  <c r="L1694" i="4"/>
  <c r="L1693" i="4"/>
  <c r="L1692" i="4"/>
  <c r="L1691" i="4"/>
  <c r="L1690" i="4"/>
  <c r="L1689" i="4"/>
  <c r="L1688" i="4"/>
  <c r="L1687" i="4"/>
  <c r="L1686" i="4"/>
  <c r="L1685" i="4"/>
  <c r="L1684" i="4"/>
  <c r="L1683" i="4"/>
  <c r="L1682" i="4"/>
  <c r="L1681" i="4"/>
  <c r="L1680" i="4"/>
  <c r="L1679" i="4"/>
  <c r="L1678" i="4"/>
  <c r="L1677" i="4"/>
  <c r="L1676" i="4"/>
  <c r="L1675" i="4"/>
  <c r="L1674" i="4"/>
  <c r="L1673" i="4"/>
  <c r="L1672" i="4"/>
  <c r="L1671" i="4"/>
  <c r="L1670" i="4"/>
  <c r="L1669" i="4"/>
  <c r="L1668" i="4"/>
  <c r="L1667" i="4"/>
  <c r="L1666" i="4"/>
  <c r="L1665" i="4"/>
  <c r="L1664" i="4"/>
  <c r="L1663" i="4"/>
  <c r="L1662" i="4"/>
  <c r="L1661" i="4"/>
  <c r="L1660" i="4"/>
  <c r="L1659" i="4"/>
  <c r="L1658" i="4"/>
  <c r="L1657" i="4"/>
  <c r="L1656" i="4"/>
  <c r="L1655" i="4"/>
  <c r="L1654" i="4"/>
  <c r="L1653" i="4"/>
  <c r="L1652" i="4"/>
  <c r="L1651" i="4"/>
  <c r="L1650" i="4"/>
  <c r="L1649" i="4"/>
  <c r="L1648" i="4"/>
  <c r="L1647" i="4"/>
  <c r="L1646" i="4"/>
  <c r="L1645" i="4"/>
  <c r="L1644" i="4"/>
  <c r="L1643" i="4"/>
  <c r="L1642" i="4"/>
  <c r="L1641" i="4"/>
  <c r="L1640" i="4"/>
  <c r="L1639" i="4"/>
  <c r="L1638" i="4"/>
  <c r="L1637" i="4"/>
  <c r="L1636" i="4"/>
  <c r="L1635" i="4"/>
  <c r="L1634" i="4"/>
  <c r="L1633" i="4"/>
  <c r="L1632" i="4"/>
  <c r="L1631" i="4"/>
  <c r="L1630" i="4"/>
  <c r="L1629" i="4"/>
  <c r="L1628" i="4"/>
  <c r="L1627" i="4"/>
  <c r="L1626" i="4"/>
  <c r="L1625" i="4"/>
  <c r="L1624" i="4"/>
  <c r="L1623" i="4"/>
  <c r="L1622" i="4"/>
  <c r="L1621" i="4"/>
  <c r="L1620" i="4"/>
  <c r="L1619" i="4"/>
  <c r="L1618" i="4"/>
  <c r="L1617" i="4"/>
  <c r="L1616" i="4"/>
  <c r="L1615" i="4"/>
  <c r="L1614" i="4"/>
  <c r="L1613" i="4"/>
  <c r="L1612" i="4"/>
  <c r="L1611" i="4"/>
  <c r="L1610" i="4"/>
  <c r="L1609" i="4"/>
  <c r="L1608" i="4"/>
  <c r="L1607" i="4"/>
  <c r="L1606" i="4"/>
  <c r="L1605" i="4"/>
  <c r="L1604" i="4"/>
  <c r="L1603" i="4"/>
  <c r="L1602" i="4"/>
  <c r="L1601" i="4"/>
  <c r="L1600" i="4"/>
  <c r="L1599" i="4"/>
  <c r="L1598" i="4"/>
  <c r="L1597" i="4"/>
  <c r="L1596" i="4"/>
  <c r="L1595" i="4"/>
  <c r="L1594" i="4"/>
  <c r="L1593" i="4"/>
  <c r="L1592" i="4"/>
  <c r="L1591" i="4"/>
  <c r="L1590" i="4"/>
  <c r="L1589" i="4"/>
  <c r="L1588" i="4"/>
  <c r="L1587" i="4"/>
  <c r="L1586" i="4"/>
  <c r="L1585" i="4"/>
  <c r="L1584" i="4"/>
  <c r="L1583" i="4"/>
  <c r="L1582" i="4"/>
  <c r="L1581" i="4"/>
  <c r="L1580" i="4"/>
  <c r="L1579" i="4"/>
  <c r="L1578" i="4"/>
  <c r="L1577" i="4"/>
  <c r="L1576" i="4"/>
  <c r="L1575" i="4"/>
  <c r="L1574" i="4"/>
  <c r="L1573" i="4"/>
  <c r="L1572" i="4"/>
  <c r="L1571" i="4"/>
  <c r="L1570" i="4"/>
  <c r="L1569" i="4"/>
  <c r="L1568" i="4"/>
  <c r="L1567" i="4"/>
  <c r="L1566" i="4"/>
  <c r="L1565" i="4"/>
  <c r="L1564" i="4"/>
  <c r="L1563" i="4"/>
  <c r="L1562" i="4"/>
  <c r="L1561" i="4"/>
  <c r="L1560" i="4"/>
  <c r="L1559" i="4"/>
  <c r="L1558" i="4"/>
  <c r="L1557" i="4"/>
  <c r="L1556" i="4"/>
  <c r="L1555" i="4"/>
  <c r="L1554" i="4"/>
  <c r="L1553" i="4"/>
  <c r="L1552" i="4"/>
  <c r="L1551" i="4"/>
  <c r="L1550" i="4"/>
  <c r="L1549" i="4"/>
  <c r="L1548" i="4"/>
  <c r="L1547" i="4"/>
  <c r="L1546" i="4"/>
  <c r="L1545" i="4"/>
  <c r="L1544" i="4"/>
  <c r="L1543" i="4"/>
  <c r="L1542" i="4"/>
  <c r="L1541" i="4"/>
  <c r="L1540" i="4"/>
  <c r="L1539" i="4"/>
  <c r="L1538" i="4"/>
  <c r="L1537" i="4"/>
  <c r="L1536" i="4"/>
  <c r="L1535" i="4"/>
  <c r="L1534" i="4"/>
  <c r="L1533" i="4"/>
  <c r="L1532" i="4"/>
  <c r="L1531" i="4"/>
  <c r="L1530" i="4"/>
  <c r="L1529" i="4"/>
  <c r="L1528" i="4"/>
  <c r="L1527" i="4"/>
  <c r="L1526" i="4"/>
  <c r="L1525" i="4"/>
  <c r="L1524" i="4"/>
  <c r="L1523" i="4"/>
  <c r="L1522" i="4"/>
  <c r="L1521" i="4"/>
  <c r="L1520" i="4"/>
  <c r="L1519" i="4"/>
  <c r="L1518" i="4"/>
  <c r="L1517" i="4"/>
  <c r="L1516" i="4"/>
  <c r="L1515" i="4"/>
  <c r="L1514" i="4"/>
  <c r="L1513" i="4"/>
  <c r="L1512" i="4"/>
  <c r="L1511" i="4"/>
  <c r="L1510" i="4"/>
  <c r="L1509" i="4"/>
  <c r="L1508" i="4"/>
  <c r="L1507" i="4"/>
  <c r="L1506" i="4"/>
  <c r="L1505" i="4"/>
  <c r="L1504" i="4"/>
  <c r="L1503" i="4"/>
  <c r="L1502" i="4"/>
  <c r="L1501" i="4"/>
  <c r="L1500" i="4"/>
  <c r="L1499" i="4"/>
  <c r="L1498" i="4"/>
  <c r="L1497" i="4"/>
  <c r="L1496" i="4"/>
  <c r="L1495" i="4"/>
  <c r="L1494" i="4"/>
  <c r="L1493" i="4"/>
  <c r="L1492" i="4"/>
  <c r="L1491" i="4"/>
  <c r="L1490" i="4"/>
  <c r="L1489" i="4"/>
  <c r="L1488" i="4"/>
  <c r="L1487" i="4"/>
  <c r="L1486" i="4"/>
  <c r="L1485" i="4"/>
  <c r="L1484" i="4"/>
  <c r="L1483" i="4"/>
  <c r="L1482" i="4"/>
  <c r="L1481" i="4"/>
  <c r="L1480" i="4"/>
  <c r="L1479" i="4"/>
  <c r="L1478" i="4"/>
  <c r="L1477" i="4"/>
  <c r="L1476" i="4"/>
  <c r="L1475" i="4"/>
  <c r="L1474" i="4"/>
  <c r="L1473" i="4"/>
  <c r="L1472" i="4"/>
  <c r="L1471" i="4"/>
  <c r="L1470" i="4"/>
  <c r="L1469" i="4"/>
  <c r="L1468" i="4"/>
  <c r="L1467" i="4"/>
  <c r="L1466" i="4"/>
  <c r="L1465" i="4"/>
  <c r="L1464" i="4"/>
  <c r="L1463" i="4"/>
  <c r="L1462" i="4"/>
  <c r="L1461" i="4"/>
  <c r="L1460" i="4"/>
  <c r="L1459" i="4"/>
  <c r="L1458" i="4"/>
  <c r="L1457" i="4"/>
  <c r="L1456" i="4"/>
  <c r="L1455" i="4"/>
  <c r="L1454" i="4"/>
  <c r="L1453" i="4"/>
  <c r="L1452" i="4"/>
  <c r="L1451" i="4"/>
  <c r="L1450" i="4"/>
  <c r="L1449" i="4"/>
  <c r="L1448" i="4"/>
  <c r="L1447" i="4"/>
  <c r="L1446" i="4"/>
  <c r="L1445" i="4"/>
  <c r="L1444" i="4"/>
  <c r="L1443" i="4"/>
  <c r="L1442" i="4"/>
  <c r="L1441" i="4"/>
  <c r="L1440" i="4"/>
  <c r="L1439" i="4"/>
  <c r="L1438" i="4"/>
  <c r="L1437" i="4"/>
  <c r="L1436" i="4"/>
  <c r="L1435" i="4"/>
  <c r="L1434" i="4"/>
  <c r="L1433" i="4"/>
  <c r="L1432" i="4"/>
  <c r="L1431" i="4"/>
  <c r="L1430" i="4"/>
  <c r="L1429" i="4"/>
  <c r="L1428" i="4"/>
  <c r="L1427" i="4"/>
  <c r="L1426" i="4"/>
  <c r="L1425" i="4"/>
  <c r="L1424" i="4"/>
  <c r="L1423" i="4"/>
  <c r="L1422" i="4"/>
  <c r="L1421" i="4"/>
  <c r="L1420" i="4"/>
  <c r="L1419" i="4"/>
  <c r="L1418" i="4"/>
  <c r="L1417" i="4"/>
  <c r="L1416" i="4"/>
  <c r="L1415" i="4"/>
  <c r="L1414" i="4"/>
  <c r="L1413" i="4"/>
  <c r="L1412" i="4"/>
  <c r="L1411" i="4"/>
  <c r="L1410" i="4"/>
  <c r="L1409" i="4"/>
  <c r="L1408" i="4"/>
  <c r="L1407" i="4"/>
  <c r="L1406" i="4"/>
  <c r="L1405" i="4"/>
  <c r="L1404" i="4"/>
  <c r="L1403" i="4"/>
  <c r="L1402" i="4"/>
  <c r="L1401" i="4"/>
  <c r="L1400" i="4"/>
  <c r="L1399" i="4"/>
  <c r="L1398" i="4"/>
  <c r="L1397" i="4"/>
  <c r="L1396" i="4"/>
  <c r="L1395" i="4"/>
  <c r="L1394" i="4"/>
  <c r="L1393" i="4"/>
  <c r="L1392" i="4"/>
  <c r="L1391" i="4"/>
  <c r="L1390" i="4"/>
  <c r="L1389" i="4"/>
  <c r="L1388" i="4"/>
  <c r="L1387" i="4"/>
  <c r="L1386" i="4"/>
  <c r="L1385" i="4"/>
  <c r="L1384" i="4"/>
  <c r="L1383" i="4"/>
  <c r="L1382" i="4"/>
  <c r="L1381" i="4"/>
  <c r="L1380" i="4"/>
  <c r="L1379" i="4"/>
  <c r="L1378" i="4"/>
  <c r="L1377" i="4"/>
  <c r="L1376" i="4"/>
  <c r="L1375" i="4"/>
  <c r="L1374" i="4"/>
  <c r="L1373" i="4"/>
  <c r="L1372" i="4"/>
  <c r="L1371" i="4"/>
  <c r="L1370" i="4"/>
  <c r="L1369" i="4"/>
  <c r="L1368" i="4"/>
  <c r="L1367" i="4"/>
  <c r="L1366" i="4"/>
  <c r="L1365" i="4"/>
  <c r="L1364" i="4"/>
  <c r="L1363" i="4"/>
  <c r="L1362" i="4"/>
  <c r="L1361" i="4"/>
  <c r="L1360" i="4"/>
  <c r="L1359" i="4"/>
  <c r="L1358" i="4"/>
  <c r="L1357" i="4"/>
  <c r="L1356" i="4"/>
  <c r="L1355" i="4"/>
  <c r="L1354" i="4"/>
  <c r="L1353" i="4"/>
  <c r="L1352" i="4"/>
  <c r="L1351" i="4"/>
  <c r="L1350" i="4"/>
  <c r="L1349" i="4"/>
  <c r="L1348" i="4"/>
  <c r="L1347" i="4"/>
  <c r="L1346" i="4"/>
  <c r="L1345" i="4"/>
  <c r="L1344" i="4"/>
  <c r="L1343" i="4"/>
  <c r="L1342" i="4"/>
  <c r="L1341" i="4"/>
  <c r="L1340" i="4"/>
  <c r="L1339" i="4"/>
  <c r="L1338" i="4"/>
  <c r="L1337" i="4"/>
  <c r="L1336" i="4"/>
  <c r="L1335" i="4"/>
  <c r="L1334" i="4"/>
  <c r="L1333" i="4"/>
  <c r="L1332" i="4"/>
  <c r="L1331" i="4"/>
  <c r="L1330" i="4"/>
  <c r="L1329" i="4"/>
  <c r="L1328" i="4"/>
  <c r="L1327" i="4"/>
  <c r="L1326" i="4"/>
  <c r="L1325" i="4"/>
  <c r="L1324" i="4"/>
  <c r="L1323" i="4"/>
  <c r="L1322" i="4"/>
  <c r="L1321" i="4"/>
  <c r="L1320" i="4"/>
  <c r="L1319" i="4"/>
  <c r="L1318" i="4"/>
  <c r="L1317" i="4"/>
  <c r="L1316" i="4"/>
  <c r="L1315" i="4"/>
  <c r="L1314" i="4"/>
  <c r="L1313" i="4"/>
  <c r="L1312" i="4"/>
  <c r="L1311" i="4"/>
  <c r="L1310" i="4"/>
  <c r="L1309" i="4"/>
  <c r="L1308" i="4"/>
  <c r="L1307" i="4"/>
  <c r="L1306" i="4"/>
  <c r="L1305" i="4"/>
  <c r="L1304" i="4"/>
  <c r="L1303" i="4"/>
  <c r="L1302" i="4"/>
  <c r="L1301" i="4"/>
  <c r="L1300" i="4"/>
  <c r="L1299" i="4"/>
  <c r="L1298" i="4"/>
  <c r="L1297" i="4"/>
  <c r="L1296" i="4"/>
  <c r="L1295" i="4"/>
  <c r="L1294" i="4"/>
  <c r="L1293" i="4"/>
  <c r="L1292" i="4"/>
  <c r="L1291" i="4"/>
  <c r="L1290" i="4"/>
  <c r="L1289" i="4"/>
  <c r="L1288" i="4"/>
  <c r="L1287" i="4"/>
  <c r="L1286" i="4"/>
  <c r="L1285" i="4"/>
  <c r="L1284" i="4"/>
  <c r="L1283" i="4"/>
  <c r="L1282" i="4"/>
  <c r="L1281" i="4"/>
  <c r="L1280" i="4"/>
  <c r="L1279" i="4"/>
  <c r="L1278" i="4"/>
  <c r="L1277" i="4"/>
  <c r="L1276" i="4"/>
  <c r="L1275" i="4"/>
  <c r="L1274" i="4"/>
  <c r="L1273" i="4"/>
  <c r="L1272" i="4"/>
  <c r="L1271" i="4"/>
  <c r="L1270" i="4"/>
  <c r="L1269" i="4"/>
  <c r="L1268" i="4"/>
  <c r="L1267" i="4"/>
  <c r="L1266" i="4"/>
  <c r="L1265" i="4"/>
  <c r="L1264" i="4"/>
  <c r="L1263" i="4"/>
  <c r="L1262" i="4"/>
  <c r="L1261" i="4"/>
  <c r="L1260" i="4"/>
  <c r="L1259" i="4"/>
  <c r="L1258" i="4"/>
  <c r="L1257" i="4"/>
  <c r="L1256" i="4"/>
  <c r="L1255" i="4"/>
  <c r="L1254" i="4"/>
  <c r="L1253" i="4"/>
  <c r="L1252" i="4"/>
  <c r="L1251" i="4"/>
  <c r="L1250" i="4"/>
  <c r="L1249" i="4"/>
  <c r="L1248" i="4"/>
  <c r="L1247" i="4"/>
  <c r="L1246" i="4"/>
  <c r="L1245" i="4"/>
  <c r="L1244" i="4"/>
  <c r="L1243" i="4"/>
  <c r="L1242" i="4"/>
  <c r="L1241" i="4"/>
  <c r="L1240" i="4"/>
  <c r="L1239" i="4"/>
  <c r="L1238" i="4"/>
  <c r="L1237" i="4"/>
  <c r="L1236" i="4"/>
  <c r="L1235" i="4"/>
  <c r="L1234" i="4"/>
  <c r="L1233" i="4"/>
  <c r="L1232" i="4"/>
  <c r="L1231" i="4"/>
  <c r="L1230" i="4"/>
  <c r="L1229" i="4"/>
  <c r="L1228" i="4"/>
  <c r="L1227" i="4"/>
  <c r="L1226" i="4"/>
  <c r="L1225" i="4"/>
  <c r="L1224" i="4"/>
  <c r="L1223" i="4"/>
  <c r="L1222" i="4"/>
  <c r="L1221" i="4"/>
  <c r="L1220" i="4"/>
  <c r="L1219" i="4"/>
  <c r="L1218" i="4"/>
  <c r="L1217" i="4"/>
  <c r="L1216" i="4"/>
  <c r="L1215" i="4"/>
  <c r="L1214" i="4"/>
  <c r="L1213" i="4"/>
  <c r="L1212" i="4"/>
  <c r="L1211" i="4"/>
  <c r="L1210" i="4"/>
  <c r="L1209" i="4"/>
  <c r="L1208" i="4"/>
  <c r="L1207" i="4"/>
  <c r="L1206" i="4"/>
  <c r="L1205" i="4"/>
  <c r="L1204" i="4"/>
  <c r="L1203" i="4"/>
  <c r="L1202" i="4"/>
  <c r="L1201" i="4"/>
  <c r="L1200" i="4"/>
  <c r="L1199" i="4"/>
  <c r="L1198" i="4"/>
  <c r="L1197" i="4"/>
  <c r="L1196" i="4"/>
  <c r="L1195" i="4"/>
  <c r="L1194" i="4"/>
  <c r="L1193" i="4"/>
  <c r="L1192" i="4"/>
  <c r="L1191" i="4"/>
  <c r="L1190" i="4"/>
  <c r="L1189" i="4"/>
  <c r="L1188" i="4"/>
  <c r="L1187" i="4"/>
  <c r="L1186" i="4"/>
  <c r="L1185" i="4"/>
  <c r="L1184" i="4"/>
  <c r="L1183" i="4"/>
  <c r="L1182" i="4"/>
  <c r="L1181" i="4"/>
  <c r="L1180" i="4"/>
  <c r="L1179" i="4"/>
  <c r="L1178" i="4"/>
  <c r="L1177" i="4"/>
  <c r="L1176" i="4"/>
  <c r="L1175" i="4"/>
  <c r="L1174" i="4"/>
  <c r="L1173" i="4"/>
  <c r="L1172" i="4"/>
  <c r="L1171" i="4"/>
  <c r="L1170" i="4"/>
  <c r="L1169" i="4"/>
  <c r="L1168" i="4"/>
  <c r="L1167" i="4"/>
  <c r="L1166" i="4"/>
  <c r="L1165" i="4"/>
  <c r="L1164" i="4"/>
  <c r="L1163" i="4"/>
  <c r="L1162" i="4"/>
  <c r="L1161" i="4"/>
  <c r="L1160" i="4"/>
  <c r="L1159" i="4"/>
  <c r="L1158" i="4"/>
  <c r="L1157" i="4"/>
  <c r="L1156" i="4"/>
  <c r="L1155" i="4"/>
  <c r="L1154" i="4"/>
  <c r="L1153" i="4"/>
  <c r="L1152" i="4"/>
  <c r="L1151" i="4"/>
  <c r="L1150" i="4"/>
  <c r="L1149" i="4"/>
  <c r="L1148" i="4"/>
  <c r="L1147" i="4"/>
  <c r="L1146" i="4"/>
  <c r="L1145" i="4"/>
  <c r="L1144" i="4"/>
  <c r="L1143" i="4"/>
  <c r="L1142" i="4"/>
  <c r="L1141" i="4"/>
  <c r="L1140" i="4"/>
  <c r="L1139" i="4"/>
  <c r="L1138" i="4"/>
  <c r="L1137" i="4"/>
  <c r="L1136" i="4"/>
  <c r="L1135" i="4"/>
  <c r="L1134" i="4"/>
  <c r="L1133" i="4"/>
  <c r="L1132" i="4"/>
  <c r="L1131" i="4"/>
  <c r="L1130" i="4"/>
  <c r="L1129" i="4"/>
  <c r="L1128" i="4"/>
  <c r="L1127" i="4"/>
  <c r="L1126" i="4"/>
  <c r="L1125" i="4"/>
  <c r="L1124" i="4"/>
  <c r="L1123" i="4"/>
  <c r="L1122" i="4"/>
  <c r="L1121" i="4"/>
  <c r="L1120" i="4"/>
  <c r="L1119" i="4"/>
  <c r="L1118" i="4"/>
  <c r="L1117" i="4"/>
  <c r="L1116" i="4"/>
  <c r="L1115" i="4"/>
  <c r="L1114" i="4"/>
  <c r="L1113" i="4"/>
  <c r="L1112" i="4"/>
  <c r="L1111" i="4"/>
  <c r="L1110" i="4"/>
  <c r="L1109" i="4"/>
  <c r="L1108" i="4"/>
  <c r="L1107" i="4"/>
  <c r="L1106" i="4"/>
  <c r="L1105" i="4"/>
  <c r="L1104" i="4"/>
  <c r="L1103" i="4"/>
  <c r="L1102" i="4"/>
  <c r="L1101" i="4"/>
  <c r="L1100" i="4"/>
  <c r="L1099" i="4"/>
  <c r="L1098" i="4"/>
  <c r="L1097" i="4"/>
  <c r="L1096" i="4"/>
  <c r="L1095" i="4"/>
  <c r="L1094" i="4"/>
  <c r="L1093" i="4"/>
  <c r="L1092" i="4"/>
  <c r="L1091" i="4"/>
  <c r="L1090" i="4"/>
  <c r="L1089" i="4"/>
  <c r="L1088" i="4"/>
  <c r="L1087" i="4"/>
  <c r="L1086" i="4"/>
  <c r="L1085" i="4"/>
  <c r="L1084" i="4"/>
  <c r="L1083" i="4"/>
  <c r="L1082" i="4"/>
  <c r="L1081" i="4"/>
  <c r="L1080" i="4"/>
  <c r="L1079" i="4"/>
  <c r="L1078" i="4"/>
  <c r="L1077" i="4"/>
  <c r="L1076" i="4"/>
  <c r="L1075" i="4"/>
  <c r="L1074" i="4"/>
  <c r="L1073" i="4"/>
  <c r="L1072" i="4"/>
  <c r="L1071" i="4"/>
  <c r="L1070" i="4"/>
  <c r="L1069" i="4"/>
  <c r="L1068" i="4"/>
  <c r="L1067" i="4"/>
  <c r="L1066" i="4"/>
  <c r="L1065" i="4"/>
  <c r="L1064" i="4"/>
  <c r="L1063" i="4"/>
  <c r="L1062" i="4"/>
  <c r="L1061" i="4"/>
  <c r="L1060" i="4"/>
  <c r="L1059" i="4"/>
  <c r="L1058" i="4"/>
  <c r="L1057" i="4"/>
  <c r="L1056" i="4"/>
  <c r="L1055" i="4"/>
  <c r="L1054" i="4"/>
  <c r="L1053" i="4"/>
  <c r="L1052" i="4"/>
  <c r="L1051" i="4"/>
  <c r="L1050" i="4"/>
  <c r="L1049" i="4"/>
  <c r="L1048" i="4"/>
  <c r="L1047" i="4"/>
  <c r="L1046" i="4"/>
  <c r="L1045" i="4"/>
  <c r="L1044" i="4"/>
  <c r="L1043" i="4"/>
  <c r="L1042" i="4"/>
  <c r="L1041" i="4"/>
  <c r="L1040" i="4"/>
  <c r="L1039" i="4"/>
  <c r="L1038" i="4"/>
  <c r="L1037" i="4"/>
  <c r="L1036" i="4"/>
  <c r="L1035" i="4"/>
  <c r="L1034" i="4"/>
  <c r="L1033" i="4"/>
  <c r="L1032" i="4"/>
  <c r="L1031" i="4"/>
  <c r="L1030" i="4"/>
  <c r="L1029" i="4"/>
  <c r="L1028" i="4"/>
  <c r="L1027" i="4"/>
  <c r="L1026" i="4"/>
  <c r="L1025" i="4"/>
  <c r="L1024" i="4"/>
  <c r="L1023" i="4"/>
  <c r="L1022" i="4"/>
  <c r="L1021" i="4"/>
  <c r="L1020" i="4"/>
  <c r="L1019" i="4"/>
  <c r="L1018" i="4"/>
  <c r="L1017" i="4"/>
  <c r="L1016" i="4"/>
  <c r="L1015" i="4"/>
  <c r="L1014" i="4"/>
  <c r="L1013" i="4"/>
  <c r="L1012" i="4"/>
  <c r="L1011" i="4"/>
  <c r="L1010" i="4"/>
  <c r="L1009" i="4"/>
  <c r="L1008" i="4"/>
  <c r="L1007" i="4"/>
  <c r="L1006" i="4"/>
  <c r="L1005" i="4"/>
  <c r="L1004" i="4"/>
  <c r="L1003" i="4"/>
  <c r="L1002" i="4"/>
  <c r="L1001" i="4"/>
  <c r="L1000" i="4"/>
  <c r="L999" i="4"/>
  <c r="L998" i="4"/>
  <c r="L997" i="4"/>
  <c r="L996" i="4"/>
  <c r="L995" i="4"/>
  <c r="L994" i="4"/>
  <c r="L993" i="4"/>
  <c r="L992" i="4"/>
  <c r="L991" i="4"/>
  <c r="L990" i="4"/>
  <c r="L989" i="4"/>
  <c r="L988" i="4"/>
  <c r="L987" i="4"/>
  <c r="L986" i="4"/>
  <c r="L985" i="4"/>
  <c r="L984" i="4"/>
  <c r="L983" i="4"/>
  <c r="L982" i="4"/>
  <c r="L981" i="4"/>
  <c r="L980" i="4"/>
  <c r="L979" i="4"/>
  <c r="L978" i="4"/>
  <c r="L977" i="4"/>
  <c r="L976" i="4"/>
  <c r="L975" i="4"/>
  <c r="L974" i="4"/>
  <c r="L973" i="4"/>
  <c r="L972" i="4"/>
  <c r="L971" i="4"/>
  <c r="L970" i="4"/>
  <c r="L969" i="4"/>
  <c r="L968" i="4"/>
  <c r="L967" i="4"/>
  <c r="L966" i="4"/>
  <c r="L965" i="4"/>
  <c r="L964" i="4"/>
  <c r="L963" i="4"/>
  <c r="L962" i="4"/>
  <c r="L961" i="4"/>
  <c r="L960" i="4"/>
  <c r="L959" i="4"/>
  <c r="L958" i="4"/>
  <c r="L957" i="4"/>
  <c r="L956" i="4"/>
  <c r="L955" i="4"/>
  <c r="L954" i="4"/>
  <c r="L953" i="4"/>
  <c r="L952" i="4"/>
  <c r="L951" i="4"/>
  <c r="L950" i="4"/>
  <c r="L949" i="4"/>
  <c r="L948" i="4"/>
  <c r="L947" i="4"/>
  <c r="L946" i="4"/>
  <c r="L945" i="4"/>
  <c r="L944" i="4"/>
  <c r="L943" i="4"/>
  <c r="L942" i="4"/>
  <c r="L941" i="4"/>
  <c r="L940" i="4"/>
  <c r="L939" i="4"/>
  <c r="L938" i="4"/>
  <c r="L937" i="4"/>
  <c r="L936" i="4"/>
  <c r="L935" i="4"/>
  <c r="L934" i="4"/>
  <c r="L933" i="4"/>
  <c r="L932" i="4"/>
  <c r="L931" i="4"/>
  <c r="L930" i="4"/>
  <c r="L929" i="4"/>
  <c r="L928" i="4"/>
  <c r="L927" i="4"/>
  <c r="L926" i="4"/>
  <c r="L925" i="4"/>
  <c r="L924" i="4"/>
  <c r="L923" i="4"/>
  <c r="L922" i="4"/>
  <c r="L921" i="4"/>
  <c r="L920" i="4"/>
  <c r="L919" i="4"/>
  <c r="L918" i="4"/>
  <c r="L917" i="4"/>
  <c r="L916" i="4"/>
  <c r="L915" i="4"/>
  <c r="L914" i="4"/>
  <c r="L913" i="4"/>
  <c r="L912" i="4"/>
  <c r="L911" i="4"/>
  <c r="L910" i="4"/>
  <c r="L909" i="4"/>
  <c r="L908" i="4"/>
  <c r="L907" i="4"/>
  <c r="L906" i="4"/>
  <c r="L905" i="4"/>
  <c r="L904" i="4"/>
  <c r="L903" i="4"/>
  <c r="L902" i="4"/>
  <c r="L901" i="4"/>
  <c r="L900" i="4"/>
  <c r="L899" i="4"/>
  <c r="L898" i="4"/>
  <c r="L897" i="4"/>
  <c r="L896" i="4"/>
  <c r="L895" i="4"/>
  <c r="L894" i="4"/>
  <c r="L893" i="4"/>
  <c r="L892" i="4"/>
  <c r="L891" i="4"/>
  <c r="L890" i="4"/>
  <c r="L889" i="4"/>
  <c r="L888" i="4"/>
  <c r="L887" i="4"/>
  <c r="L886" i="4"/>
  <c r="L885" i="4"/>
  <c r="L884" i="4"/>
  <c r="L883" i="4"/>
  <c r="L882" i="4"/>
  <c r="L881" i="4"/>
  <c r="L880" i="4"/>
  <c r="L879" i="4"/>
  <c r="L878" i="4"/>
  <c r="L877" i="4"/>
  <c r="L876" i="4"/>
  <c r="L875" i="4"/>
  <c r="L874" i="4"/>
  <c r="L873" i="4"/>
  <c r="L872" i="4"/>
  <c r="L871" i="4"/>
  <c r="L870" i="4"/>
  <c r="L869" i="4"/>
  <c r="L868" i="4"/>
  <c r="L867" i="4"/>
  <c r="L866" i="4"/>
  <c r="L865" i="4"/>
  <c r="L864" i="4"/>
  <c r="L863" i="4"/>
  <c r="L862" i="4"/>
  <c r="L861" i="4"/>
  <c r="L860" i="4"/>
  <c r="L859" i="4"/>
  <c r="L858" i="4"/>
  <c r="L857" i="4"/>
  <c r="L856" i="4"/>
  <c r="L855" i="4"/>
  <c r="L854" i="4"/>
  <c r="L853" i="4"/>
  <c r="L852" i="4"/>
  <c r="L851" i="4"/>
  <c r="L850" i="4"/>
  <c r="L849" i="4"/>
  <c r="L848" i="4"/>
  <c r="L847" i="4"/>
  <c r="L846" i="4"/>
  <c r="L845" i="4"/>
  <c r="L844" i="4"/>
  <c r="L843" i="4"/>
  <c r="L842" i="4"/>
  <c r="L841" i="4"/>
  <c r="L840" i="4"/>
  <c r="L839" i="4"/>
  <c r="L838" i="4"/>
  <c r="L837" i="4"/>
  <c r="L836" i="4"/>
  <c r="L835" i="4"/>
  <c r="L834" i="4"/>
  <c r="L833" i="4"/>
  <c r="L832" i="4"/>
  <c r="L831" i="4"/>
  <c r="L830" i="4"/>
  <c r="L829" i="4"/>
  <c r="L828" i="4"/>
  <c r="L827" i="4"/>
  <c r="L826" i="4"/>
  <c r="L825" i="4"/>
  <c r="L824" i="4"/>
  <c r="L823" i="4"/>
  <c r="L822" i="4"/>
  <c r="L821" i="4"/>
  <c r="L820" i="4"/>
  <c r="L819" i="4"/>
  <c r="L818" i="4"/>
  <c r="L817" i="4"/>
  <c r="L816" i="4"/>
  <c r="L815" i="4"/>
  <c r="L814" i="4"/>
  <c r="L813" i="4"/>
  <c r="L812" i="4"/>
  <c r="L811" i="4"/>
  <c r="L810" i="4"/>
  <c r="L809" i="4"/>
  <c r="L808" i="4"/>
  <c r="L807" i="4"/>
  <c r="L806" i="4"/>
  <c r="L805" i="4"/>
  <c r="L804" i="4"/>
  <c r="L803" i="4"/>
  <c r="L802" i="4"/>
  <c r="L801" i="4"/>
  <c r="L800" i="4"/>
  <c r="L799" i="4"/>
  <c r="L798" i="4"/>
  <c r="L797" i="4"/>
  <c r="L796" i="4"/>
  <c r="L795" i="4"/>
  <c r="L794" i="4"/>
  <c r="L793" i="4"/>
  <c r="L792" i="4"/>
  <c r="L791" i="4"/>
  <c r="L790" i="4"/>
  <c r="L789" i="4"/>
  <c r="L788" i="4"/>
  <c r="L787" i="4"/>
  <c r="L786" i="4"/>
  <c r="L785" i="4"/>
  <c r="L784" i="4"/>
  <c r="L783" i="4"/>
  <c r="L782" i="4"/>
  <c r="L781" i="4"/>
  <c r="L780" i="4"/>
  <c r="L779" i="4"/>
  <c r="L778" i="4"/>
  <c r="L777" i="4"/>
  <c r="L776" i="4"/>
  <c r="L775" i="4"/>
  <c r="L774" i="4"/>
  <c r="L773" i="4"/>
  <c r="L772" i="4"/>
  <c r="L771" i="4"/>
  <c r="L770" i="4"/>
  <c r="L769" i="4"/>
  <c r="L768" i="4"/>
  <c r="L767" i="4"/>
  <c r="L766" i="4"/>
  <c r="L765" i="4"/>
  <c r="L764" i="4"/>
  <c r="L763" i="4"/>
  <c r="L762" i="4"/>
  <c r="L761" i="4"/>
  <c r="L760" i="4"/>
  <c r="L759" i="4"/>
  <c r="L758" i="4"/>
  <c r="L757" i="4"/>
  <c r="L756" i="4"/>
  <c r="L755" i="4"/>
  <c r="L754" i="4"/>
  <c r="L753" i="4"/>
  <c r="L752" i="4"/>
  <c r="L751" i="4"/>
  <c r="L750" i="4"/>
  <c r="L749" i="4"/>
  <c r="L748" i="4"/>
  <c r="L747" i="4"/>
  <c r="L746" i="4"/>
  <c r="L745" i="4"/>
  <c r="L744" i="4"/>
  <c r="L743" i="4"/>
  <c r="L742" i="4"/>
  <c r="L741" i="4"/>
  <c r="L740" i="4"/>
  <c r="L739" i="4"/>
  <c r="L738" i="4"/>
  <c r="L737" i="4"/>
  <c r="L736" i="4"/>
  <c r="L735" i="4"/>
  <c r="L734" i="4"/>
  <c r="L733" i="4"/>
  <c r="L732" i="4"/>
  <c r="L731" i="4"/>
  <c r="L730" i="4"/>
  <c r="L729" i="4"/>
  <c r="L728" i="4"/>
  <c r="L727" i="4"/>
  <c r="L726" i="4"/>
  <c r="L725" i="4"/>
  <c r="L724" i="4"/>
  <c r="L723" i="4"/>
  <c r="L722" i="4"/>
  <c r="L721" i="4"/>
  <c r="L720" i="4"/>
  <c r="L719" i="4"/>
  <c r="L718" i="4"/>
  <c r="L717" i="4"/>
  <c r="L716" i="4"/>
  <c r="L715" i="4"/>
  <c r="L714" i="4"/>
  <c r="L713" i="4"/>
  <c r="L712" i="4"/>
  <c r="L711" i="4"/>
  <c r="L710" i="4"/>
  <c r="L709" i="4"/>
  <c r="L708" i="4"/>
  <c r="L707" i="4"/>
  <c r="L706" i="4"/>
  <c r="L705" i="4"/>
  <c r="L704" i="4"/>
  <c r="L703" i="4"/>
  <c r="L702" i="4"/>
  <c r="L701" i="4"/>
  <c r="L700" i="4"/>
  <c r="L699" i="4"/>
  <c r="L698" i="4"/>
  <c r="L697" i="4"/>
  <c r="L696" i="4"/>
  <c r="L695" i="4"/>
  <c r="L694" i="4"/>
  <c r="L693" i="4"/>
  <c r="L692" i="4"/>
  <c r="L691" i="4"/>
  <c r="L690" i="4"/>
  <c r="L689" i="4"/>
  <c r="L688" i="4"/>
  <c r="L687" i="4"/>
  <c r="L686" i="4"/>
  <c r="L685" i="4"/>
  <c r="L684" i="4"/>
  <c r="L683" i="4"/>
  <c r="L682" i="4"/>
  <c r="L681" i="4"/>
  <c r="L680" i="4"/>
  <c r="L679" i="4"/>
  <c r="L678" i="4"/>
  <c r="L677" i="4"/>
  <c r="L676" i="4"/>
  <c r="L675" i="4"/>
  <c r="L674" i="4"/>
  <c r="L673" i="4"/>
  <c r="L672" i="4"/>
  <c r="L671" i="4"/>
  <c r="L670" i="4"/>
  <c r="L669" i="4"/>
  <c r="L668" i="4"/>
  <c r="L667" i="4"/>
  <c r="L666" i="4"/>
  <c r="L665" i="4"/>
  <c r="L664" i="4"/>
  <c r="L663" i="4"/>
  <c r="L662" i="4"/>
  <c r="L661" i="4"/>
  <c r="L660" i="4"/>
  <c r="L659" i="4"/>
  <c r="L658" i="4"/>
  <c r="L657" i="4"/>
  <c r="L656" i="4"/>
  <c r="L655" i="4"/>
  <c r="L654" i="4"/>
  <c r="L653" i="4"/>
  <c r="L652" i="4"/>
  <c r="L651" i="4"/>
  <c r="L650" i="4"/>
  <c r="L649" i="4"/>
  <c r="L648" i="4"/>
  <c r="L647" i="4"/>
  <c r="L646" i="4"/>
  <c r="L645" i="4"/>
  <c r="L644" i="4"/>
  <c r="L643" i="4"/>
  <c r="L642" i="4"/>
  <c r="L641" i="4"/>
  <c r="L640" i="4"/>
  <c r="L639" i="4"/>
  <c r="L638" i="4"/>
  <c r="L637" i="4"/>
  <c r="L636" i="4"/>
  <c r="L635" i="4"/>
  <c r="L634" i="4"/>
  <c r="L633" i="4"/>
  <c r="L632" i="4"/>
  <c r="L631" i="4"/>
  <c r="L630" i="4"/>
  <c r="L629" i="4"/>
  <c r="L628" i="4"/>
  <c r="L627" i="4"/>
  <c r="L626" i="4"/>
  <c r="L625" i="4"/>
  <c r="L624" i="4"/>
  <c r="L623" i="4"/>
  <c r="L622" i="4"/>
  <c r="L621" i="4"/>
  <c r="L620" i="4"/>
  <c r="L619" i="4"/>
  <c r="L618" i="4"/>
  <c r="L617" i="4"/>
  <c r="L616" i="4"/>
  <c r="L615" i="4"/>
  <c r="L614" i="4"/>
  <c r="L613" i="4"/>
  <c r="L612" i="4"/>
  <c r="L611" i="4"/>
  <c r="L610" i="4"/>
  <c r="L609" i="4"/>
  <c r="L608" i="4"/>
  <c r="L607" i="4"/>
  <c r="L606" i="4"/>
  <c r="L605" i="4"/>
  <c r="L604" i="4"/>
  <c r="L603" i="4"/>
  <c r="L602" i="4"/>
  <c r="L601" i="4"/>
  <c r="L600" i="4"/>
  <c r="L599" i="4"/>
  <c r="L598" i="4"/>
  <c r="L597" i="4"/>
  <c r="L596" i="4"/>
  <c r="L595" i="4"/>
  <c r="L594" i="4"/>
  <c r="L593" i="4"/>
  <c r="L592" i="4"/>
  <c r="L591" i="4"/>
  <c r="L590" i="4"/>
  <c r="L589" i="4"/>
  <c r="L588" i="4"/>
  <c r="L587" i="4"/>
  <c r="L586" i="4"/>
  <c r="L585" i="4"/>
  <c r="L584" i="4"/>
  <c r="L583" i="4"/>
  <c r="L582" i="4"/>
  <c r="L581" i="4"/>
  <c r="L580" i="4"/>
  <c r="L579" i="4"/>
  <c r="L578" i="4"/>
  <c r="L577" i="4"/>
  <c r="L576" i="4"/>
  <c r="L575" i="4"/>
  <c r="L574" i="4"/>
  <c r="L573" i="4"/>
  <c r="L572" i="4"/>
  <c r="L571" i="4"/>
  <c r="L570" i="4"/>
  <c r="L569" i="4"/>
  <c r="L568" i="4"/>
  <c r="L567" i="4"/>
  <c r="L566" i="4"/>
  <c r="L565" i="4"/>
  <c r="L564" i="4"/>
  <c r="L563" i="4"/>
  <c r="L562" i="4"/>
  <c r="L561" i="4"/>
  <c r="L560" i="4"/>
  <c r="L559" i="4"/>
  <c r="L558" i="4"/>
  <c r="L557" i="4"/>
  <c r="L556" i="4"/>
  <c r="L555" i="4"/>
  <c r="L554" i="4"/>
  <c r="L553" i="4"/>
  <c r="L552" i="4"/>
  <c r="L551" i="4"/>
  <c r="L550" i="4"/>
  <c r="L549" i="4"/>
  <c r="L548" i="4"/>
  <c r="L547" i="4"/>
  <c r="L546" i="4"/>
  <c r="L545" i="4"/>
  <c r="L544" i="4"/>
  <c r="L543" i="4"/>
  <c r="L542" i="4"/>
  <c r="L541" i="4"/>
  <c r="L540" i="4"/>
  <c r="L539" i="4"/>
  <c r="L538" i="4"/>
  <c r="L537" i="4"/>
  <c r="L536" i="4"/>
  <c r="L535" i="4"/>
  <c r="L534" i="4"/>
  <c r="L533" i="4"/>
  <c r="L532" i="4"/>
  <c r="L531" i="4"/>
  <c r="L530" i="4"/>
  <c r="L529" i="4"/>
  <c r="L528" i="4"/>
  <c r="L527" i="4"/>
  <c r="L526" i="4"/>
  <c r="L525" i="4"/>
  <c r="L524" i="4"/>
  <c r="L523" i="4"/>
  <c r="L522" i="4"/>
  <c r="L521" i="4"/>
  <c r="L520" i="4"/>
  <c r="L519" i="4"/>
  <c r="L518" i="4"/>
  <c r="L517" i="4"/>
  <c r="L516" i="4"/>
  <c r="L515" i="4"/>
  <c r="L514" i="4"/>
  <c r="L513" i="4"/>
  <c r="L512" i="4"/>
  <c r="L511" i="4"/>
  <c r="L510" i="4"/>
  <c r="L509" i="4"/>
  <c r="L508" i="4"/>
  <c r="L507" i="4"/>
  <c r="L506" i="4"/>
  <c r="L505" i="4"/>
  <c r="L504" i="4"/>
  <c r="L503" i="4"/>
  <c r="L502" i="4"/>
  <c r="L501" i="4"/>
  <c r="L500" i="4"/>
  <c r="L499" i="4"/>
  <c r="L498" i="4"/>
  <c r="L497" i="4"/>
  <c r="L496" i="4"/>
  <c r="L495" i="4"/>
  <c r="L494" i="4"/>
  <c r="L493" i="4"/>
  <c r="L492" i="4"/>
  <c r="L491" i="4"/>
  <c r="L490" i="4"/>
  <c r="L489" i="4"/>
  <c r="L488" i="4"/>
  <c r="L487" i="4"/>
  <c r="L486" i="4"/>
  <c r="L485" i="4"/>
  <c r="L484" i="4"/>
  <c r="L483" i="4"/>
  <c r="L482" i="4"/>
  <c r="L481" i="4"/>
  <c r="L480" i="4"/>
  <c r="L479" i="4"/>
  <c r="L478" i="4"/>
  <c r="L477" i="4"/>
  <c r="L476" i="4"/>
  <c r="L475" i="4"/>
  <c r="L474" i="4"/>
  <c r="L473" i="4"/>
  <c r="L472" i="4"/>
  <c r="L471" i="4"/>
  <c r="L470" i="4"/>
  <c r="L469" i="4"/>
  <c r="L468" i="4"/>
  <c r="L467" i="4"/>
  <c r="L466" i="4"/>
  <c r="L465" i="4"/>
  <c r="L464" i="4"/>
  <c r="L463" i="4"/>
  <c r="L462" i="4"/>
  <c r="L461" i="4"/>
  <c r="L460" i="4"/>
  <c r="L459" i="4"/>
  <c r="L458" i="4"/>
  <c r="L457" i="4"/>
  <c r="L456" i="4"/>
  <c r="L455" i="4"/>
  <c r="L454" i="4"/>
  <c r="L453" i="4"/>
  <c r="L452" i="4"/>
  <c r="L451" i="4"/>
  <c r="L450" i="4"/>
  <c r="L449" i="4"/>
  <c r="L448" i="4"/>
  <c r="L447" i="4"/>
  <c r="L446" i="4"/>
  <c r="L445" i="4"/>
  <c r="L444" i="4"/>
  <c r="L443" i="4"/>
  <c r="L442" i="4"/>
  <c r="L441" i="4"/>
  <c r="L440" i="4"/>
  <c r="L439" i="4"/>
  <c r="L438" i="4"/>
  <c r="L437" i="4"/>
  <c r="L436" i="4"/>
  <c r="L435" i="4"/>
  <c r="L434" i="4"/>
  <c r="L433" i="4"/>
  <c r="L432" i="4"/>
  <c r="L431" i="4"/>
  <c r="L430" i="4"/>
  <c r="L429" i="4"/>
  <c r="L428" i="4"/>
  <c r="L427" i="4"/>
  <c r="L426" i="4"/>
  <c r="L425" i="4"/>
  <c r="L424" i="4"/>
  <c r="L423" i="4"/>
  <c r="L422" i="4"/>
  <c r="L421" i="4"/>
  <c r="L420" i="4"/>
  <c r="L419" i="4"/>
  <c r="L418" i="4"/>
  <c r="L417" i="4"/>
  <c r="L416" i="4"/>
  <c r="L415" i="4"/>
  <c r="L414" i="4"/>
  <c r="L413" i="4"/>
  <c r="L412" i="4"/>
  <c r="L411" i="4"/>
  <c r="L410" i="4"/>
  <c r="L409" i="4"/>
  <c r="L408" i="4"/>
  <c r="L407" i="4"/>
  <c r="L406" i="4"/>
  <c r="L405" i="4"/>
  <c r="L404" i="4"/>
  <c r="L403" i="4"/>
  <c r="L402" i="4"/>
  <c r="L401" i="4"/>
  <c r="L400" i="4"/>
  <c r="L399" i="4"/>
  <c r="L398" i="4"/>
  <c r="L397" i="4"/>
  <c r="L396" i="4"/>
  <c r="L395" i="4"/>
  <c r="L394" i="4"/>
  <c r="L393" i="4"/>
  <c r="L392" i="4"/>
  <c r="L391" i="4"/>
  <c r="L390" i="4"/>
  <c r="L389" i="4"/>
  <c r="L388" i="4"/>
  <c r="L387" i="4"/>
  <c r="L386" i="4"/>
  <c r="L385" i="4"/>
  <c r="L384" i="4"/>
  <c r="L383" i="4"/>
  <c r="L382" i="4"/>
  <c r="L381" i="4"/>
  <c r="L380" i="4"/>
  <c r="L379" i="4"/>
  <c r="L378" i="4"/>
  <c r="L377" i="4"/>
  <c r="L376" i="4"/>
  <c r="L375" i="4"/>
  <c r="L374" i="4"/>
  <c r="L373" i="4"/>
  <c r="L372" i="4"/>
  <c r="L371" i="4"/>
  <c r="L370" i="4"/>
  <c r="L369"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 r="C6" i="12" l="1"/>
  <c r="C46" i="5" s="1"/>
  <c r="Y6" i="12"/>
  <c r="Y46" i="5" s="1"/>
  <c r="U7" i="12"/>
  <c r="U47" i="5" s="1"/>
  <c r="K7" i="11"/>
  <c r="K24" i="5" s="1"/>
  <c r="P6" i="11"/>
  <c r="P23" i="5" s="1"/>
  <c r="Y6" i="11"/>
  <c r="Y23" i="5" s="1"/>
  <c r="K7" i="12"/>
  <c r="K47" i="5" s="1"/>
  <c r="C6" i="19"/>
  <c r="C69" i="5" s="1"/>
  <c r="B6" i="11"/>
  <c r="H6" i="19"/>
  <c r="H69" i="5" s="1"/>
  <c r="E6" i="12"/>
  <c r="M6" i="12" l="1"/>
  <c r="M46" i="5" s="1"/>
  <c r="G6" i="11"/>
  <c r="G23" i="5" s="1"/>
  <c r="Q6" i="19"/>
  <c r="Q69" i="5" s="1"/>
  <c r="U7" i="11"/>
  <c r="U24" i="5" s="1"/>
  <c r="D6" i="12"/>
  <c r="D46" i="5" s="1"/>
  <c r="J6" i="11"/>
  <c r="J23" i="5" s="1"/>
  <c r="M7" i="11"/>
  <c r="M24" i="5" s="1"/>
  <c r="R6" i="19"/>
  <c r="R69" i="5" s="1"/>
  <c r="B6" i="19"/>
  <c r="B69" i="5" s="1"/>
  <c r="T7" i="11"/>
  <c r="T24" i="5" s="1"/>
  <c r="U7" i="19"/>
  <c r="U70" i="5" s="1"/>
  <c r="F6" i="11"/>
  <c r="F23" i="5" s="1"/>
  <c r="N7" i="19"/>
  <c r="N70" i="5" s="1"/>
  <c r="W7" i="19"/>
  <c r="W70" i="5" s="1"/>
  <c r="Y7" i="19"/>
  <c r="Y70" i="5" s="1"/>
  <c r="Y7" i="11"/>
  <c r="Y24" i="5" s="1"/>
  <c r="O7" i="19"/>
  <c r="O70" i="5" s="1"/>
  <c r="P7" i="12"/>
  <c r="P47" i="5" s="1"/>
  <c r="D7" i="12"/>
  <c r="D47" i="5" s="1"/>
  <c r="Y7" i="12"/>
  <c r="Y47" i="5" s="1"/>
  <c r="C7" i="11"/>
  <c r="C24" i="5" s="1"/>
  <c r="D6" i="19"/>
  <c r="D69" i="5" s="1"/>
  <c r="X7" i="11"/>
  <c r="X24" i="5" s="1"/>
  <c r="J7" i="11"/>
  <c r="J24" i="5" s="1"/>
  <c r="B7" i="19"/>
  <c r="B70" i="5" s="1"/>
  <c r="S7" i="11"/>
  <c r="S24" i="5" s="1"/>
  <c r="Y6" i="19"/>
  <c r="Y69" i="5" s="1"/>
  <c r="N6" i="11"/>
  <c r="N23" i="5" s="1"/>
  <c r="V7" i="19"/>
  <c r="V70" i="5" s="1"/>
  <c r="G6" i="12"/>
  <c r="G46" i="5" s="1"/>
  <c r="P6" i="19"/>
  <c r="P69" i="5" s="1"/>
  <c r="S6" i="11"/>
  <c r="S23" i="5" s="1"/>
  <c r="E7" i="19"/>
  <c r="E70" i="5" s="1"/>
  <c r="K6" i="12"/>
  <c r="K46" i="5" s="1"/>
  <c r="M7" i="19"/>
  <c r="M70" i="5" s="1"/>
  <c r="V7" i="12"/>
  <c r="V47" i="5" s="1"/>
  <c r="Q7" i="19"/>
  <c r="Q70" i="5" s="1"/>
  <c r="R6" i="12"/>
  <c r="R46" i="5" s="1"/>
  <c r="M7" i="12"/>
  <c r="M47" i="5" s="1"/>
  <c r="R6" i="11"/>
  <c r="R23" i="5" s="1"/>
  <c r="L7" i="11"/>
  <c r="L24" i="5" s="1"/>
  <c r="T7" i="12"/>
  <c r="T47" i="5" s="1"/>
  <c r="X6" i="11"/>
  <c r="X23" i="5" s="1"/>
  <c r="L6" i="19"/>
  <c r="L69" i="5" s="1"/>
  <c r="I7" i="11"/>
  <c r="I24" i="5" s="1"/>
  <c r="K6" i="19"/>
  <c r="K69" i="5" s="1"/>
  <c r="R7" i="11"/>
  <c r="R24" i="5" s="1"/>
  <c r="V6" i="11"/>
  <c r="V23" i="5" s="1"/>
  <c r="F6" i="12"/>
  <c r="F46" i="5" s="1"/>
  <c r="G7" i="11"/>
  <c r="G24" i="5" s="1"/>
  <c r="O6" i="12"/>
  <c r="O46" i="5" s="1"/>
  <c r="X6" i="19"/>
  <c r="X69" i="5" s="1"/>
  <c r="E6" i="19"/>
  <c r="E69" i="5" s="1"/>
  <c r="C7" i="12"/>
  <c r="C47" i="5" s="1"/>
  <c r="I6" i="11"/>
  <c r="I23" i="5" s="1"/>
  <c r="X7" i="12"/>
  <c r="X47" i="5" s="1"/>
  <c r="B7" i="11"/>
  <c r="B24" i="5" s="1"/>
  <c r="J7" i="12"/>
  <c r="J47" i="5" s="1"/>
  <c r="O6" i="11"/>
  <c r="O23" i="5" s="1"/>
  <c r="W6" i="11"/>
  <c r="W23" i="5" s="1"/>
  <c r="H7" i="11"/>
  <c r="H24" i="5" s="1"/>
  <c r="U6" i="19"/>
  <c r="U69" i="5" s="1"/>
  <c r="Q7" i="12"/>
  <c r="Q47" i="5" s="1"/>
  <c r="Q7" i="11"/>
  <c r="Q24" i="5" s="1"/>
  <c r="J7" i="19"/>
  <c r="J70" i="5" s="1"/>
  <c r="F7" i="11"/>
  <c r="F24" i="5" s="1"/>
  <c r="N6" i="12"/>
  <c r="N46" i="5" s="1"/>
  <c r="O7" i="11"/>
  <c r="O24" i="5" s="1"/>
  <c r="W6" i="12"/>
  <c r="W46" i="5" s="1"/>
  <c r="G6" i="19"/>
  <c r="G69" i="5" s="1"/>
  <c r="H7" i="19"/>
  <c r="H70" i="5" s="1"/>
  <c r="F7" i="19"/>
  <c r="F70" i="5" s="1"/>
  <c r="H6" i="12"/>
  <c r="H46" i="5" s="1"/>
  <c r="L7" i="19"/>
  <c r="L70" i="5" s="1"/>
  <c r="Q6" i="12"/>
  <c r="Q46" i="5" s="1"/>
  <c r="L7" i="12"/>
  <c r="L47" i="5" s="1"/>
  <c r="Q6" i="11"/>
  <c r="Q23" i="5" s="1"/>
  <c r="D7" i="19"/>
  <c r="D70" i="5" s="1"/>
  <c r="X6" i="12"/>
  <c r="X46" i="5" s="1"/>
  <c r="E6" i="11"/>
  <c r="E23" i="5" s="1"/>
  <c r="S7" i="12"/>
  <c r="S47" i="5" s="1"/>
  <c r="M6" i="11"/>
  <c r="M23" i="5" s="1"/>
  <c r="R7" i="12"/>
  <c r="R47" i="5" s="1"/>
  <c r="U6" i="11"/>
  <c r="U23" i="5" s="1"/>
  <c r="J6" i="19"/>
  <c r="J69" i="5" s="1"/>
  <c r="E7" i="12"/>
  <c r="E47" i="5" s="1"/>
  <c r="E7" i="11"/>
  <c r="E24" i="5" s="1"/>
  <c r="R7" i="19"/>
  <c r="R70" i="5" s="1"/>
  <c r="N7" i="11"/>
  <c r="N24" i="5" s="1"/>
  <c r="V6" i="12"/>
  <c r="V46" i="5" s="1"/>
  <c r="F6" i="19"/>
  <c r="F69" i="5" s="1"/>
  <c r="W7" i="11"/>
  <c r="W24" i="5" s="1"/>
  <c r="G7" i="12"/>
  <c r="G47" i="5" s="1"/>
  <c r="O6" i="19"/>
  <c r="O69" i="5" s="1"/>
  <c r="P7" i="19"/>
  <c r="P70" i="5" s="1"/>
  <c r="M6" i="19"/>
  <c r="M69" i="5" s="1"/>
  <c r="T6" i="19"/>
  <c r="T69" i="5" s="1"/>
  <c r="P7" i="11"/>
  <c r="P24" i="5" s="1"/>
  <c r="K7" i="19"/>
  <c r="K70" i="5" s="1"/>
  <c r="E46" i="5"/>
  <c r="B7" i="12"/>
  <c r="B47" i="5" s="1"/>
  <c r="H6" i="11"/>
  <c r="H23" i="5" s="1"/>
  <c r="L6" i="12"/>
  <c r="L46" i="5" s="1"/>
  <c r="I7" i="12"/>
  <c r="I47" i="5" s="1"/>
  <c r="D6" i="11"/>
  <c r="D23" i="5" s="1"/>
  <c r="H7" i="12"/>
  <c r="H47" i="5" s="1"/>
  <c r="L6" i="11"/>
  <c r="L23" i="5" s="1"/>
  <c r="S6" i="12"/>
  <c r="S46" i="5" s="1"/>
  <c r="T6" i="11"/>
  <c r="T23" i="5" s="1"/>
  <c r="S7" i="19"/>
  <c r="S70" i="5" s="1"/>
  <c r="V7" i="11"/>
  <c r="V24" i="5" s="1"/>
  <c r="F7" i="12"/>
  <c r="F47" i="5" s="1"/>
  <c r="N6" i="19"/>
  <c r="N69" i="5" s="1"/>
  <c r="O7" i="12"/>
  <c r="O47" i="5" s="1"/>
  <c r="W6" i="19"/>
  <c r="W69" i="5" s="1"/>
  <c r="X7" i="19"/>
  <c r="X70" i="5" s="1"/>
  <c r="J6" i="12"/>
  <c r="J46" i="5" s="1"/>
  <c r="B23" i="5"/>
  <c r="I6" i="19"/>
  <c r="I69" i="5" s="1"/>
  <c r="D7" i="11"/>
  <c r="D24" i="5" s="1"/>
  <c r="S6" i="19"/>
  <c r="S69" i="5" s="1"/>
  <c r="P6" i="12"/>
  <c r="P46" i="5" s="1"/>
  <c r="C7" i="19"/>
  <c r="C70" i="5" s="1"/>
  <c r="B6" i="12"/>
  <c r="B46" i="5" s="1"/>
  <c r="U6" i="12"/>
  <c r="U46" i="5" s="1"/>
  <c r="T6" i="12"/>
  <c r="T46" i="5" s="1"/>
  <c r="C6" i="11"/>
  <c r="C23" i="5" s="1"/>
  <c r="I6" i="12"/>
  <c r="I46" i="5" s="1"/>
  <c r="K6" i="11"/>
  <c r="K23" i="5" s="1"/>
  <c r="T7" i="19"/>
  <c r="T70" i="5" s="1"/>
  <c r="N7" i="12"/>
  <c r="N47" i="5" s="1"/>
  <c r="V6" i="19"/>
  <c r="V69" i="5" s="1"/>
  <c r="W7" i="12"/>
  <c r="W47" i="5" s="1"/>
  <c r="G7" i="19"/>
  <c r="G70" i="5" s="1"/>
  <c r="I7" i="19"/>
  <c r="I70" i="5" s="1"/>
</calcChain>
</file>

<file path=xl/sharedStrings.xml><?xml version="1.0" encoding="utf-8"?>
<sst xmlns="http://schemas.openxmlformats.org/spreadsheetml/2006/main" count="10343" uniqueCount="8971">
  <si>
    <t>ELCCAfR ELCCAfR ELCC Adjustment for Reliability</t>
  </si>
  <si>
    <t>Sources:</t>
  </si>
  <si>
    <t>Hourly Solar (weather-derived) and Wind (per-site simulation) Capacity Factors</t>
  </si>
  <si>
    <t>Renewables.ninja / MERRA-2</t>
  </si>
  <si>
    <t>Renewables.ninja country weather (solar) + per-site wind simulation (wind)</t>
  </si>
  <si>
    <t>https://www.renewables.ninja/</t>
  </si>
  <si>
    <t>SOLAR PV (orientation x1.1) from the ninja country-aggregated weather (irradiance / temperature) over the preset calibration window. WIND from the ninja per-site SIMULATION output (hub-height, power-curve, bias-corrected) — the electricity column (capacity=1) IS the hourly CF — averaged across the sites in data/weather/ninja_sim/&lt;ISO2&gt;/, UTC then converted to the preset timezone. This REPLACES the 2 m wind-speed → power-curve estimate, whose diurnal cycle is inverted vs hub height (see DECISIONS.md 2026-07-10). Sites are classified onshore vs offshore (their type in scripts/fetch_ninja_sites.py), so onshore-wind and offshore-wind derive from separate site-type CF series, each scaled by the factor the blended series needed to hit the Ember fleet-wide wind CF (see DECISIONS.md 2026-08-11). Both are pasted into the "CF hourly source" tab, with derived CF_&lt;tech&gt; columns for every SYSHECF technology.</t>
  </si>
  <si>
    <t>Annual Capacity Factor Targets and Installed Capacity (calibration)</t>
  </si>
  <si>
    <t>Ember</t>
  </si>
  <si>
    <t>Ember Yearly Electricity Data (full release, long format)</t>
  </si>
  <si>
    <t>https://ember-energy.org/data/yearly-electricity-data/</t>
  </si>
  <si>
    <t>Country solar/wind annual CF targets and installed capacity. Calibration mode per preset: cap_redistribute (bounded [0,1]) for international presets; multiplicative for the U.S. master-parity pin.</t>
  </si>
  <si>
    <t>Energy Innovation</t>
  </si>
  <si>
    <t>https://energyinnovation.org/</t>
  </si>
  <si>
    <t>Non-Derived ELCCAfR Values (judgment parameters)</t>
  </si>
  <si>
    <t>eps-us InputData/elec/ELCCAfR (US reference values)</t>
  </si>
  <si>
    <t>Two ELCCAfR inputs are not derived from capacity-factor data. (1) The demand-altering-technologies derate on peak slices, carried over from the eps-us value pending a regional view on demand-response reliability. (2) Technologies whose SYSHECF table is a borrowed constant have no within-slice CF variation, so their derate is exactly 1.0 by construction rather than by measurement — including HYDRO, whose real capacity credit does vary between wet and dry years. Both are flagged for staff review.</t>
  </si>
  <si>
    <t>Notes:</t>
  </si>
  <si>
    <t>What this file is</t>
  </si>
  <si>
    <t>ELCCAfR — ELCC Adjustment for Reliability — is a per-(technology, timeslice, hour) capacity-adequacy derate between 0 and 1. EPS multiplies it into the RELIABILITY calculation only, never into dispatch: "Last Year Hourly Bid Electricity Capacity Factors for Reliability by Plant Type" = the bid capacity factors x ELCCAfR, and the demand-altering file scales the peak-load-reduction term in "Total Electricity Demand by Hour Plus Reserve Margin After Demand Altering Technologies". A cell of 1.0 means no derate.</t>
  </si>
  <si>
    <t>How each cell is computed</t>
  </si>
  <si>
    <t>For each peak slice and hour-of-day, over the days the clustering assigned to that slice: ELCCAfR = worst day (minimum) capacity factor / mean capacity factor. Both statistics are taken over the identical day set. See the "Peak CF statistics" tab, which shows the two blocks the ratio is built from, and the "SHELF &amp; SYSHECF relationship" tab for how this ties back to SHELF and SYSHECF.</t>
  </si>
  <si>
    <t>Why the four non-peak rows are 1.0</t>
  </si>
  <si>
    <t>Degenerate cells</t>
  </si>
  <si>
    <t>Where the mean capacity factor over a slice's days is below 0.001 — solar overnight, for example — the ratio would be 0/0, so the cell is set to 1.0. SYSHECF is ~0 in those cells anyway, so the product is unchanged.</t>
  </si>
  <si>
    <t>Which technologies are derived</t>
  </si>
  <si>
    <t>Derived from the run's hourly CF series (3): onshore-wind, solar-pv, offshore-wind. Constant 1.0 (21): these technologies' SYSHECF tables are borrowed constants per (slice, hour), so their minimum and mean over a slice's days coincide and the derate is 1.0 by construction, not by measurement. Distributed solar PV and pumped hydro have NO ELCCAfR file — neither is a member of the EPS "Electricity Source" subscript.</t>
  </si>
  <si>
    <t>Sample-size caveat on the statistic</t>
  </si>
  <si>
    <t>Days per timeslice in this run: Winter=57  Spring=83  Summer=68  Fall=88  Summer Peak=30  Winter Peak=39. A straight minimum takes the worst of however many days a slice happens to hold, so slices with more days get a deeper derate for reasons that are an artifact of clustering rather than of the resource. The eps-us peak slices hold 11 and 10 days. Set the preset key "elccafr_statistic" to "p05" for a sample-size-stable alternative; "min" reproduces the documented eps-us methodology.</t>
  </si>
  <si>
    <t>Caveat on the underlying wind capacity factors</t>
  </si>
  <si>
    <t>Where the preset takes wind from Renewables.ninja per-site simulations, the hourly CF is a day-of-year x hour climatology averaged across sites and years. That averaging removes interannual and cross-site variability, so the day-to-day spread this derate measures is narrower than a single-weather-year fleet series would show, and the derate is likely too generous. Verify against unaveraged site-year data before relying on the wind values.</t>
  </si>
  <si>
    <t>Run configuration</t>
  </si>
  <si>
    <t>country: SouthKorea; statistic: min; demand-altering peak value: 0.9; timezone: Asia/Seoul; built: 2026-08-18; build script: scripts/build_run_workbooks.py; source-of-record CSVs: workbook_sources/ next to this file. Requires MINIFS (Excel 2019+/365 or LibreOffice 7+).</t>
  </si>
  <si>
    <t>Caveats</t>
  </si>
  <si>
    <t>All values are inputs for staff review. The US ELCCAfR files that regional EPS models currently carry are byte-identical copies of the eps-us tables; replacing them changes reliability-driven capacity build, so diff and review before deploying. Verify against the primary sources above and against CLAUDE.md / DECISIONS.md before use in any work product.</t>
  </si>
  <si>
    <t>How ELCCAfR relates to the SHELF and SYSHECF files</t>
  </si>
  <si>
    <t>All three families share one grid</t>
  </si>
  <si>
    <t>SHELF</t>
  </si>
  <si>
    <t>SYSHECF</t>
  </si>
  <si>
    <t>ELCCAfR (this file)</t>
  </si>
  <si>
    <t>Grid</t>
  </si>
  <si>
    <t>6 timeslices x 24 hours</t>
  </si>
  <si>
    <t>One file per</t>
  </si>
  <si>
    <t>demand category (22)</t>
  </si>
  <si>
    <t>generation technology (25)</t>
  </si>
  <si>
    <t>Electricity Source technology (24) + demand-altering technologies (1)</t>
  </si>
  <si>
    <t>What a cell means</t>
  </si>
  <si>
    <t>share of the category's ANNUAL demand falling in that slice-hour</t>
  </si>
  <si>
    <t>expected capacity factor in that slice-hour</t>
  </si>
  <si>
    <t>fraction of the SYSHECF capacity factor that can be counted on for capacity adequacy</t>
  </si>
  <si>
    <t>How the cell is computed</t>
  </si>
  <si>
    <t>AVERAGEIFS(demand col, slice, hour) / SUM(demand col)</t>
  </si>
  <si>
    <t>AVERAGEIFS(CF col, slice, hour) — the MEAN over the slice's days</t>
  </si>
  <si>
    <t>worst day (minimum) CF over the SAME days / that SAME mean</t>
  </si>
  <si>
    <t>EPS reads it into</t>
  </si>
  <si>
    <t>SHELF Seasonal Hourly Equipment Load Factors by End Use</t>
  </si>
  <si>
    <t>SYSHECF Start Year Seasonal Expected Hourly Electricity Capacity Factors</t>
  </si>
  <si>
    <t>ELCCAfR ELCC Adjustment for Reliability for Generation Sources / for Demand Altering Technologies</t>
  </si>
  <si>
    <t>Used in</t>
  </si>
  <si>
    <t>hourly demand allocation</t>
  </si>
  <si>
    <t>DISPATCH and reliability</t>
  </si>
  <si>
    <t>RELIABILITY ONLY — never dispatch</t>
  </si>
  <si>
    <t>Built from</t>
  </si>
  <si>
    <t>workbook_sources/demand_hourly_source.csv</t>
  </si>
  <si>
    <t>workbook_sources/cf_hourly_source.csv</t>
  </si>
  <si>
    <t>workbook_sources/cf_hourly_source.csv (the same columns as SYSHECF)</t>
  </si>
  <si>
    <t>The identity that ties ELCCAfR to SYSHECF</t>
  </si>
  <si>
    <t>A SYSHECF cell is the MEAN capacity factor over the days the clustering assigned to that slice, at that hour (CLAUDE.md section 6). ELCCAfR divides a LOW statistic over those same days by that same mean. So the two multiply back to the low statistic:</t>
  </si>
  <si>
    <t xml:space="preserve">        SYSHECF[slice, hour]  x  ELCCAfR[slice, hour]  =  worst day (minimum) capacity factor at that hour</t>
  </si>
  <si>
    <t>That is exactly the quantity EPS wants when it evaluates whether firm capacity is adequate in the binding peak hour: not what a technology produces on an average peak day, but what it can be counted on to produce on a bad one.</t>
  </si>
  <si>
    <t>The "Peak CF statistics" tab computes both blocks from the CF hourly source and checks the identity live — the Check rows there must be 0. Keeping both statistics over the identical day set is what makes it hold; computing ELCCAfR over a separately pinned set of peak days would break it.</t>
  </si>
  <si>
    <t>Two places where the identity deliberately does not hold: (1) degenerate cells, where the mean is below 0.001 and the derate is forced to 1.0; (2) the four non-peak rows, which are forced to 1.0 because they can never bind.</t>
  </si>
  <si>
    <t>What changes if you edit something</t>
  </si>
  <si>
    <t>Edit a CF hourly source value and the derate for that technology recomputes. Note that a calibration multiplier applied uniformly to a CF series does NOT change ELCCAfR — it cancels in the ratio. Only the day-to-day SHAPE matters here.</t>
  </si>
  <si>
    <t>Derived technologies in this run: onshore-wind, solar-pv, offshore-wind. Every other technology tab holds literal 1.0 values and can be edited directly if a region has evidence for a non-unity derate (hydro is the likely candidate).</t>
  </si>
  <si>
    <t>Days per timeslice (snapshot)</t>
  </si>
  <si>
    <t>DOY → slice (edit to reassign days)</t>
  </si>
  <si>
    <t>Representative day per slice (edit to re-derive outputs)</t>
  </si>
  <si>
    <t>Slice</t>
  </si>
  <si>
    <t>Days</t>
  </si>
  <si>
    <t>DOY</t>
  </si>
  <si>
    <t>Rep DOY</t>
  </si>
  <si>
    <t>Winter</t>
  </si>
  <si>
    <t>Spring</t>
  </si>
  <si>
    <t>Summer</t>
  </si>
  <si>
    <t>Fall</t>
  </si>
  <si>
    <t>Summer Peak</t>
  </si>
  <si>
    <t>Winter Peak</t>
  </si>
  <si>
    <t>timestamp</t>
  </si>
  <si>
    <t>load</t>
  </si>
  <si>
    <t>net_load</t>
  </si>
  <si>
    <t>solar_gen</t>
  </si>
  <si>
    <t>wind_gen</t>
  </si>
  <si>
    <t>solar_cf</t>
  </si>
  <si>
    <t>wind_cf</t>
  </si>
  <si>
    <t>wind_onshore_cf</t>
  </si>
  <si>
    <t>wind_offshore_cf</t>
  </si>
  <si>
    <t>day_of_year</t>
  </si>
  <si>
    <t>hour_of_day</t>
  </si>
  <si>
    <t>slice</t>
  </si>
  <si>
    <t>CF_hard-coal</t>
  </si>
  <si>
    <t>CF_steam-turbine</t>
  </si>
  <si>
    <t>CF_combined-cycle</t>
  </si>
  <si>
    <t>CF_nuclear</t>
  </si>
  <si>
    <t>CF_hydro</t>
  </si>
  <si>
    <t>CF_onshore-wind</t>
  </si>
  <si>
    <t>CF_solar-pv</t>
  </si>
  <si>
    <t>CF_solar-thermal</t>
  </si>
  <si>
    <t>CF_biomass</t>
  </si>
  <si>
    <t>CF_geothermal</t>
  </si>
  <si>
    <t>CF_petroleum</t>
  </si>
  <si>
    <t>CF_natural-gas-peaker</t>
  </si>
  <si>
    <t>CF_offshore-wind</t>
  </si>
  <si>
    <t>CF_lignite</t>
  </si>
  <si>
    <t>CF_MSW</t>
  </si>
  <si>
    <t>CF_crude-oil</t>
  </si>
  <si>
    <t>CF_heavy-or-residual-oil</t>
  </si>
  <si>
    <t>CF_hard-coal-CCS</t>
  </si>
  <si>
    <t>CF_combined-cycle-CCS</t>
  </si>
  <si>
    <t>CF_biomass-CCS</t>
  </si>
  <si>
    <t>CF_lignite-CCS</t>
  </si>
  <si>
    <t>CF_SMR</t>
  </si>
  <si>
    <t>CF_hydrogen-CT</t>
  </si>
  <si>
    <t>CF_hydrogen-CC</t>
  </si>
  <si>
    <t>CF_solar-pv-dist</t>
  </si>
  <si>
    <t>CF_pumped-hydro</t>
  </si>
  <si>
    <t>2025-01-01 00:00</t>
  </si>
  <si>
    <t>2025-01-01 01:00</t>
  </si>
  <si>
    <t>2025-01-01 02:00</t>
  </si>
  <si>
    <t>2025-01-01 03:00</t>
  </si>
  <si>
    <t>2025-01-01 04:00</t>
  </si>
  <si>
    <t>2025-01-01 05:00</t>
  </si>
  <si>
    <t>2025-01-01 06:00</t>
  </si>
  <si>
    <t>2025-01-01 07:00</t>
  </si>
  <si>
    <t>2025-01-01 08:00</t>
  </si>
  <si>
    <t>2025-01-01 09:00</t>
  </si>
  <si>
    <t>2025-01-01 10:00</t>
  </si>
  <si>
    <t>2025-01-01 11:00</t>
  </si>
  <si>
    <t>2025-01-01 12:00</t>
  </si>
  <si>
    <t>2025-01-01 13:00</t>
  </si>
  <si>
    <t>2025-01-01 14:00</t>
  </si>
  <si>
    <t>2025-01-01 15:00</t>
  </si>
  <si>
    <t>2025-01-01 16:00</t>
  </si>
  <si>
    <t>2025-01-01 17:00</t>
  </si>
  <si>
    <t>2025-01-01 18:00</t>
  </si>
  <si>
    <t>2025-01-01 19:00</t>
  </si>
  <si>
    <t>2025-01-01 20:00</t>
  </si>
  <si>
    <t>2025-01-01 21:00</t>
  </si>
  <si>
    <t>2025-01-01 22:00</t>
  </si>
  <si>
    <t>2025-01-01 23:00</t>
  </si>
  <si>
    <t>2025-01-02 00:00</t>
  </si>
  <si>
    <t>2025-01-02 01:00</t>
  </si>
  <si>
    <t>2025-01-02 02:00</t>
  </si>
  <si>
    <t>2025-01-02 03:00</t>
  </si>
  <si>
    <t>2025-01-02 04:00</t>
  </si>
  <si>
    <t>2025-01-02 05:00</t>
  </si>
  <si>
    <t>2025-01-02 06:00</t>
  </si>
  <si>
    <t>2025-01-02 07:00</t>
  </si>
  <si>
    <t>2025-01-02 08:00</t>
  </si>
  <si>
    <t>2025-01-02 09:00</t>
  </si>
  <si>
    <t>2025-01-02 10:00</t>
  </si>
  <si>
    <t>2025-01-02 11:00</t>
  </si>
  <si>
    <t>2025-01-02 12:00</t>
  </si>
  <si>
    <t>2025-01-02 13:00</t>
  </si>
  <si>
    <t>2025-01-02 14:00</t>
  </si>
  <si>
    <t>2025-01-02 15:00</t>
  </si>
  <si>
    <t>2025-01-02 16:00</t>
  </si>
  <si>
    <t>2025-01-02 17:00</t>
  </si>
  <si>
    <t>2025-01-02 18:00</t>
  </si>
  <si>
    <t>2025-01-02 19:00</t>
  </si>
  <si>
    <t>2025-01-02 20:00</t>
  </si>
  <si>
    <t>2025-01-02 21:00</t>
  </si>
  <si>
    <t>2025-01-02 22:00</t>
  </si>
  <si>
    <t>2025-01-02 23:00</t>
  </si>
  <si>
    <t>2025-01-03 00:00</t>
  </si>
  <si>
    <t>2025-01-03 01:00</t>
  </si>
  <si>
    <t>2025-01-03 02:00</t>
  </si>
  <si>
    <t>2025-01-03 03:00</t>
  </si>
  <si>
    <t>2025-01-03 04:00</t>
  </si>
  <si>
    <t>2025-01-03 05:00</t>
  </si>
  <si>
    <t>2025-01-03 06:00</t>
  </si>
  <si>
    <t>2025-01-03 07:00</t>
  </si>
  <si>
    <t>2025-01-03 08:00</t>
  </si>
  <si>
    <t>2025-01-03 09:00</t>
  </si>
  <si>
    <t>2025-01-03 10:00</t>
  </si>
  <si>
    <t>2025-01-03 11:00</t>
  </si>
  <si>
    <t>2025-01-03 12:00</t>
  </si>
  <si>
    <t>2025-01-03 13:00</t>
  </si>
  <si>
    <t>2025-01-03 14:00</t>
  </si>
  <si>
    <t>2025-01-03 15:00</t>
  </si>
  <si>
    <t>2025-01-03 16:00</t>
  </si>
  <si>
    <t>2025-01-03 17:00</t>
  </si>
  <si>
    <t>2025-01-03 18:00</t>
  </si>
  <si>
    <t>2025-01-03 19:00</t>
  </si>
  <si>
    <t>2025-01-03 20:00</t>
  </si>
  <si>
    <t>2025-01-03 21:00</t>
  </si>
  <si>
    <t>2025-01-03 22:00</t>
  </si>
  <si>
    <t>2025-01-03 23:00</t>
  </si>
  <si>
    <t>2025-01-04 00:00</t>
  </si>
  <si>
    <t>2025-01-04 01:00</t>
  </si>
  <si>
    <t>2025-01-04 02:00</t>
  </si>
  <si>
    <t>2025-01-04 03:00</t>
  </si>
  <si>
    <t>2025-01-04 04:00</t>
  </si>
  <si>
    <t>2025-01-04 05:00</t>
  </si>
  <si>
    <t>2025-01-04 06:00</t>
  </si>
  <si>
    <t>2025-01-04 07:00</t>
  </si>
  <si>
    <t>2025-01-04 08:00</t>
  </si>
  <si>
    <t>2025-01-04 09:00</t>
  </si>
  <si>
    <t>2025-01-04 10:00</t>
  </si>
  <si>
    <t>2025-01-04 11:00</t>
  </si>
  <si>
    <t>2025-01-04 12:00</t>
  </si>
  <si>
    <t>2025-01-04 13:00</t>
  </si>
  <si>
    <t>2025-01-04 14:00</t>
  </si>
  <si>
    <t>2025-01-04 15:00</t>
  </si>
  <si>
    <t>2025-01-04 16:00</t>
  </si>
  <si>
    <t>2025-01-04 17:00</t>
  </si>
  <si>
    <t>2025-01-04 18:00</t>
  </si>
  <si>
    <t>2025-01-04 19:00</t>
  </si>
  <si>
    <t>2025-01-04 20:00</t>
  </si>
  <si>
    <t>2025-01-04 21:00</t>
  </si>
  <si>
    <t>2025-01-04 22:00</t>
  </si>
  <si>
    <t>2025-01-04 23:00</t>
  </si>
  <si>
    <t>2025-01-05 00:00</t>
  </si>
  <si>
    <t>2025-01-05 01:00</t>
  </si>
  <si>
    <t>2025-01-05 02:00</t>
  </si>
  <si>
    <t>2025-01-05 03:00</t>
  </si>
  <si>
    <t>2025-01-05 04:00</t>
  </si>
  <si>
    <t>2025-01-05 05:00</t>
  </si>
  <si>
    <t>2025-01-05 06:00</t>
  </si>
  <si>
    <t>2025-01-05 07:00</t>
  </si>
  <si>
    <t>2025-01-05 08:00</t>
  </si>
  <si>
    <t>2025-01-05 09:00</t>
  </si>
  <si>
    <t>2025-01-05 10:00</t>
  </si>
  <si>
    <t>2025-01-05 11:00</t>
  </si>
  <si>
    <t>2025-01-05 12:00</t>
  </si>
  <si>
    <t>2025-01-05 13:00</t>
  </si>
  <si>
    <t>2025-01-05 14:00</t>
  </si>
  <si>
    <t>2025-01-05 15:00</t>
  </si>
  <si>
    <t>2025-01-05 16:00</t>
  </si>
  <si>
    <t>2025-01-05 17:00</t>
  </si>
  <si>
    <t>2025-01-05 18:00</t>
  </si>
  <si>
    <t>2025-01-05 19:00</t>
  </si>
  <si>
    <t>2025-01-05 20:00</t>
  </si>
  <si>
    <t>2025-01-05 21:00</t>
  </si>
  <si>
    <t>2025-01-05 22:00</t>
  </si>
  <si>
    <t>2025-01-05 23:00</t>
  </si>
  <si>
    <t>2025-01-06 00:00</t>
  </si>
  <si>
    <t>2025-01-06 01:00</t>
  </si>
  <si>
    <t>2025-01-06 02:00</t>
  </si>
  <si>
    <t>2025-01-06 03:00</t>
  </si>
  <si>
    <t>2025-01-06 04:00</t>
  </si>
  <si>
    <t>2025-01-06 05:00</t>
  </si>
  <si>
    <t>2025-01-06 06:00</t>
  </si>
  <si>
    <t>2025-01-06 07:00</t>
  </si>
  <si>
    <t>2025-01-06 08:00</t>
  </si>
  <si>
    <t>2025-01-06 09:00</t>
  </si>
  <si>
    <t>2025-01-06 10:00</t>
  </si>
  <si>
    <t>2025-01-06 11:00</t>
  </si>
  <si>
    <t>2025-01-06 12:00</t>
  </si>
  <si>
    <t>2025-01-06 13:00</t>
  </si>
  <si>
    <t>2025-01-06 14:00</t>
  </si>
  <si>
    <t>2025-01-06 15:00</t>
  </si>
  <si>
    <t>2025-01-06 16:00</t>
  </si>
  <si>
    <t>2025-01-06 17:00</t>
  </si>
  <si>
    <t>2025-01-06 18:00</t>
  </si>
  <si>
    <t>2025-01-06 19:00</t>
  </si>
  <si>
    <t>2025-01-06 20:00</t>
  </si>
  <si>
    <t>2025-01-06 21:00</t>
  </si>
  <si>
    <t>2025-01-06 22:00</t>
  </si>
  <si>
    <t>2025-01-06 23:00</t>
  </si>
  <si>
    <t>2025-01-07 00:00</t>
  </si>
  <si>
    <t>2025-01-07 01:00</t>
  </si>
  <si>
    <t>2025-01-07 02:00</t>
  </si>
  <si>
    <t>2025-01-07 03:00</t>
  </si>
  <si>
    <t>2025-01-07 04:00</t>
  </si>
  <si>
    <t>2025-01-07 05:00</t>
  </si>
  <si>
    <t>2025-01-07 06:00</t>
  </si>
  <si>
    <t>2025-01-07 07:00</t>
  </si>
  <si>
    <t>2025-01-07 08:00</t>
  </si>
  <si>
    <t>2025-01-07 09:00</t>
  </si>
  <si>
    <t>2025-01-07 10:00</t>
  </si>
  <si>
    <t>2025-01-07 11:00</t>
  </si>
  <si>
    <t>2025-01-07 12:00</t>
  </si>
  <si>
    <t>2025-01-07 13:00</t>
  </si>
  <si>
    <t>2025-01-07 14:00</t>
  </si>
  <si>
    <t>2025-01-07 15:00</t>
  </si>
  <si>
    <t>2025-01-07 16:00</t>
  </si>
  <si>
    <t>2025-01-07 17:00</t>
  </si>
  <si>
    <t>2025-01-07 18:00</t>
  </si>
  <si>
    <t>2025-01-07 19:00</t>
  </si>
  <si>
    <t>2025-01-07 20:00</t>
  </si>
  <si>
    <t>2025-01-07 21:00</t>
  </si>
  <si>
    <t>2025-01-07 22:00</t>
  </si>
  <si>
    <t>2025-01-07 23:00</t>
  </si>
  <si>
    <t>2025-01-08 00:00</t>
  </si>
  <si>
    <t>2025-01-08 01:00</t>
  </si>
  <si>
    <t>2025-01-08 02:00</t>
  </si>
  <si>
    <t>2025-01-08 03:00</t>
  </si>
  <si>
    <t>2025-01-08 04:00</t>
  </si>
  <si>
    <t>2025-01-08 05:00</t>
  </si>
  <si>
    <t>2025-01-08 06:00</t>
  </si>
  <si>
    <t>2025-01-08 07:00</t>
  </si>
  <si>
    <t>2025-01-08 08:00</t>
  </si>
  <si>
    <t>2025-01-08 09:00</t>
  </si>
  <si>
    <t>2025-01-08 10:00</t>
  </si>
  <si>
    <t>2025-01-08 11:00</t>
  </si>
  <si>
    <t>2025-01-08 12:00</t>
  </si>
  <si>
    <t>2025-01-08 13:00</t>
  </si>
  <si>
    <t>2025-01-08 14:00</t>
  </si>
  <si>
    <t>2025-01-08 15:00</t>
  </si>
  <si>
    <t>2025-01-08 16:00</t>
  </si>
  <si>
    <t>2025-01-08 17:00</t>
  </si>
  <si>
    <t>2025-01-08 18:00</t>
  </si>
  <si>
    <t>2025-01-08 19:00</t>
  </si>
  <si>
    <t>2025-01-08 20:00</t>
  </si>
  <si>
    <t>2025-01-08 21:00</t>
  </si>
  <si>
    <t>2025-01-08 22:00</t>
  </si>
  <si>
    <t>2025-01-08 23:00</t>
  </si>
  <si>
    <t>2025-01-09 00:00</t>
  </si>
  <si>
    <t>2025-01-09 01:00</t>
  </si>
  <si>
    <t>2025-01-09 02:00</t>
  </si>
  <si>
    <t>2025-01-09 03:00</t>
  </si>
  <si>
    <t>2025-01-09 04:00</t>
  </si>
  <si>
    <t>2025-01-09 05:00</t>
  </si>
  <si>
    <t>2025-01-09 06:00</t>
  </si>
  <si>
    <t>2025-01-09 07:00</t>
  </si>
  <si>
    <t>2025-01-09 08:00</t>
  </si>
  <si>
    <t>2025-01-09 09:00</t>
  </si>
  <si>
    <t>2025-01-09 10:00</t>
  </si>
  <si>
    <t>2025-01-09 11:00</t>
  </si>
  <si>
    <t>2025-01-09 12:00</t>
  </si>
  <si>
    <t>2025-01-09 13:00</t>
  </si>
  <si>
    <t>2025-01-09 14:00</t>
  </si>
  <si>
    <t>2025-01-09 15:00</t>
  </si>
  <si>
    <t>2025-01-09 16:00</t>
  </si>
  <si>
    <t>2025-01-09 17:00</t>
  </si>
  <si>
    <t>2025-01-09 18:00</t>
  </si>
  <si>
    <t>2025-01-09 19:00</t>
  </si>
  <si>
    <t>2025-01-09 20:00</t>
  </si>
  <si>
    <t>2025-01-09 21:00</t>
  </si>
  <si>
    <t>2025-01-09 22:00</t>
  </si>
  <si>
    <t>2025-01-09 23:00</t>
  </si>
  <si>
    <t>2025-01-10 00:00</t>
  </si>
  <si>
    <t>2025-01-10 01:00</t>
  </si>
  <si>
    <t>2025-01-10 02:00</t>
  </si>
  <si>
    <t>2025-01-10 03:00</t>
  </si>
  <si>
    <t>2025-01-10 04:00</t>
  </si>
  <si>
    <t>2025-01-10 05:00</t>
  </si>
  <si>
    <t>2025-01-10 06:00</t>
  </si>
  <si>
    <t>2025-01-10 07:00</t>
  </si>
  <si>
    <t>2025-01-10 08:00</t>
  </si>
  <si>
    <t>2025-01-10 09:00</t>
  </si>
  <si>
    <t>2025-01-10 10:00</t>
  </si>
  <si>
    <t>2025-01-10 11:00</t>
  </si>
  <si>
    <t>2025-01-10 12:00</t>
  </si>
  <si>
    <t>2025-01-10 13:00</t>
  </si>
  <si>
    <t>2025-01-10 14:00</t>
  </si>
  <si>
    <t>2025-01-10 15:00</t>
  </si>
  <si>
    <t>2025-01-10 16:00</t>
  </si>
  <si>
    <t>2025-01-10 17:00</t>
  </si>
  <si>
    <t>2025-01-10 18:00</t>
  </si>
  <si>
    <t>2025-01-10 19:00</t>
  </si>
  <si>
    <t>2025-01-10 20:00</t>
  </si>
  <si>
    <t>2025-01-10 21:00</t>
  </si>
  <si>
    <t>2025-01-10 22:00</t>
  </si>
  <si>
    <t>2025-01-10 23:00</t>
  </si>
  <si>
    <t>2025-01-11 00:00</t>
  </si>
  <si>
    <t>2025-01-11 01:00</t>
  </si>
  <si>
    <t>2025-01-11 02:00</t>
  </si>
  <si>
    <t>2025-01-11 03:00</t>
  </si>
  <si>
    <t>2025-01-11 04:00</t>
  </si>
  <si>
    <t>2025-01-11 05:00</t>
  </si>
  <si>
    <t>2025-01-11 06:00</t>
  </si>
  <si>
    <t>2025-01-11 07:00</t>
  </si>
  <si>
    <t>2025-01-11 08:00</t>
  </si>
  <si>
    <t>2025-01-11 09:00</t>
  </si>
  <si>
    <t>2025-01-11 10:00</t>
  </si>
  <si>
    <t>2025-01-11 11:00</t>
  </si>
  <si>
    <t>2025-01-11 12:00</t>
  </si>
  <si>
    <t>2025-01-11 13:00</t>
  </si>
  <si>
    <t>2025-01-11 14:00</t>
  </si>
  <si>
    <t>2025-01-11 15:00</t>
  </si>
  <si>
    <t>2025-01-11 16:00</t>
  </si>
  <si>
    <t>2025-01-11 17:00</t>
  </si>
  <si>
    <t>2025-01-11 18:00</t>
  </si>
  <si>
    <t>2025-01-11 19:00</t>
  </si>
  <si>
    <t>2025-01-11 20:00</t>
  </si>
  <si>
    <t>2025-01-11 21:00</t>
  </si>
  <si>
    <t>2025-01-11 22:00</t>
  </si>
  <si>
    <t>2025-01-11 23:00</t>
  </si>
  <si>
    <t>2025-01-12 00:00</t>
  </si>
  <si>
    <t>2025-01-12 01:00</t>
  </si>
  <si>
    <t>2025-01-12 02:00</t>
  </si>
  <si>
    <t>2025-01-12 03:00</t>
  </si>
  <si>
    <t>2025-01-12 04:00</t>
  </si>
  <si>
    <t>2025-01-12 05:00</t>
  </si>
  <si>
    <t>2025-01-12 06:00</t>
  </si>
  <si>
    <t>2025-01-12 07:00</t>
  </si>
  <si>
    <t>2025-01-12 08:00</t>
  </si>
  <si>
    <t>2025-01-12 09:00</t>
  </si>
  <si>
    <t>2025-01-12 10:00</t>
  </si>
  <si>
    <t>2025-01-12 11:00</t>
  </si>
  <si>
    <t>2025-01-12 12:00</t>
  </si>
  <si>
    <t>2025-01-12 13:00</t>
  </si>
  <si>
    <t>2025-01-12 14:00</t>
  </si>
  <si>
    <t>2025-01-12 15:00</t>
  </si>
  <si>
    <t>2025-01-12 16:00</t>
  </si>
  <si>
    <t>2025-01-12 17:00</t>
  </si>
  <si>
    <t>2025-01-12 18:00</t>
  </si>
  <si>
    <t>2025-01-12 19:00</t>
  </si>
  <si>
    <t>2025-01-12 20:00</t>
  </si>
  <si>
    <t>2025-01-12 21:00</t>
  </si>
  <si>
    <t>2025-01-12 22:00</t>
  </si>
  <si>
    <t>2025-01-12 23:00</t>
  </si>
  <si>
    <t>2025-01-13 00:00</t>
  </si>
  <si>
    <t>2025-01-13 01:00</t>
  </si>
  <si>
    <t>2025-01-13 02:00</t>
  </si>
  <si>
    <t>2025-01-13 03:00</t>
  </si>
  <si>
    <t>2025-01-13 04:00</t>
  </si>
  <si>
    <t>2025-01-13 05:00</t>
  </si>
  <si>
    <t>2025-01-13 06:00</t>
  </si>
  <si>
    <t>2025-01-13 07:00</t>
  </si>
  <si>
    <t>2025-01-13 08:00</t>
  </si>
  <si>
    <t>2025-01-13 09:00</t>
  </si>
  <si>
    <t>2025-01-13 10:00</t>
  </si>
  <si>
    <t>2025-01-13 11:00</t>
  </si>
  <si>
    <t>2025-01-13 12:00</t>
  </si>
  <si>
    <t>2025-01-13 13:00</t>
  </si>
  <si>
    <t>2025-01-13 14:00</t>
  </si>
  <si>
    <t>2025-01-13 15:00</t>
  </si>
  <si>
    <t>2025-01-13 16:00</t>
  </si>
  <si>
    <t>2025-01-13 17:00</t>
  </si>
  <si>
    <t>2025-01-13 18:00</t>
  </si>
  <si>
    <t>2025-01-13 19:00</t>
  </si>
  <si>
    <t>2025-01-13 20:00</t>
  </si>
  <si>
    <t>2025-01-13 21:00</t>
  </si>
  <si>
    <t>2025-01-13 22:00</t>
  </si>
  <si>
    <t>2025-01-13 23:00</t>
  </si>
  <si>
    <t>2025-01-14 00:00</t>
  </si>
  <si>
    <t>2025-01-14 01:00</t>
  </si>
  <si>
    <t>2025-01-14 02:00</t>
  </si>
  <si>
    <t>2025-01-14 03:00</t>
  </si>
  <si>
    <t>2025-01-14 04:00</t>
  </si>
  <si>
    <t>2025-01-14 05:00</t>
  </si>
  <si>
    <t>2025-01-14 06:00</t>
  </si>
  <si>
    <t>2025-01-14 07:00</t>
  </si>
  <si>
    <t>2025-01-14 08:00</t>
  </si>
  <si>
    <t>2025-01-14 09:00</t>
  </si>
  <si>
    <t>2025-01-14 10:00</t>
  </si>
  <si>
    <t>2025-01-14 11:00</t>
  </si>
  <si>
    <t>2025-01-14 12:00</t>
  </si>
  <si>
    <t>2025-01-14 13:00</t>
  </si>
  <si>
    <t>2025-01-14 14:00</t>
  </si>
  <si>
    <t>2025-01-14 15:00</t>
  </si>
  <si>
    <t>2025-01-14 16:00</t>
  </si>
  <si>
    <t>2025-01-14 17:00</t>
  </si>
  <si>
    <t>2025-01-14 18:00</t>
  </si>
  <si>
    <t>2025-01-14 19:00</t>
  </si>
  <si>
    <t>2025-01-14 20:00</t>
  </si>
  <si>
    <t>2025-01-14 21:00</t>
  </si>
  <si>
    <t>2025-01-14 22:00</t>
  </si>
  <si>
    <t>2025-01-14 23:00</t>
  </si>
  <si>
    <t>2025-01-15 00:00</t>
  </si>
  <si>
    <t>2025-01-15 01:00</t>
  </si>
  <si>
    <t>2025-01-15 02:00</t>
  </si>
  <si>
    <t>2025-01-15 03:00</t>
  </si>
  <si>
    <t>2025-01-15 04:00</t>
  </si>
  <si>
    <t>2025-01-15 05:00</t>
  </si>
  <si>
    <t>2025-01-15 06:00</t>
  </si>
  <si>
    <t>2025-01-15 07:00</t>
  </si>
  <si>
    <t>2025-01-15 08:00</t>
  </si>
  <si>
    <t>2025-01-15 09:00</t>
  </si>
  <si>
    <t>2025-01-15 10:00</t>
  </si>
  <si>
    <t>2025-01-15 11:00</t>
  </si>
  <si>
    <t>2025-01-15 12:00</t>
  </si>
  <si>
    <t>2025-01-15 13:00</t>
  </si>
  <si>
    <t>2025-01-15 14:00</t>
  </si>
  <si>
    <t>2025-01-15 15:00</t>
  </si>
  <si>
    <t>2025-01-15 16:00</t>
  </si>
  <si>
    <t>2025-01-15 17:00</t>
  </si>
  <si>
    <t>2025-01-15 18:00</t>
  </si>
  <si>
    <t>2025-01-15 19:00</t>
  </si>
  <si>
    <t>2025-01-15 20:00</t>
  </si>
  <si>
    <t>2025-01-15 21:00</t>
  </si>
  <si>
    <t>2025-01-15 22:00</t>
  </si>
  <si>
    <t>2025-01-15 23:00</t>
  </si>
  <si>
    <t>2025-01-16 00:00</t>
  </si>
  <si>
    <t>2025-01-16 01:00</t>
  </si>
  <si>
    <t>2025-01-16 02:00</t>
  </si>
  <si>
    <t>2025-01-16 03:00</t>
  </si>
  <si>
    <t>2025-01-16 04:00</t>
  </si>
  <si>
    <t>2025-01-16 05:00</t>
  </si>
  <si>
    <t>2025-01-16 06:00</t>
  </si>
  <si>
    <t>2025-01-16 07:00</t>
  </si>
  <si>
    <t>2025-01-16 08:00</t>
  </si>
  <si>
    <t>2025-01-16 09:00</t>
  </si>
  <si>
    <t>2025-01-16 10:00</t>
  </si>
  <si>
    <t>2025-01-16 11:00</t>
  </si>
  <si>
    <t>2025-01-16 12:00</t>
  </si>
  <si>
    <t>2025-01-16 13:00</t>
  </si>
  <si>
    <t>2025-01-16 14:00</t>
  </si>
  <si>
    <t>2025-01-16 15:00</t>
  </si>
  <si>
    <t>2025-01-16 16:00</t>
  </si>
  <si>
    <t>2025-01-16 17:00</t>
  </si>
  <si>
    <t>2025-01-16 18:00</t>
  </si>
  <si>
    <t>2025-01-16 19:00</t>
  </si>
  <si>
    <t>2025-01-16 20:00</t>
  </si>
  <si>
    <t>2025-01-16 21:00</t>
  </si>
  <si>
    <t>2025-01-16 22:00</t>
  </si>
  <si>
    <t>2025-01-16 23:00</t>
  </si>
  <si>
    <t>2025-01-17 00:00</t>
  </si>
  <si>
    <t>2025-01-17 01:00</t>
  </si>
  <si>
    <t>2025-01-17 02:00</t>
  </si>
  <si>
    <t>2025-01-17 03:00</t>
  </si>
  <si>
    <t>2025-01-17 04:00</t>
  </si>
  <si>
    <t>2025-01-17 05:00</t>
  </si>
  <si>
    <t>2025-01-17 06:00</t>
  </si>
  <si>
    <t>2025-01-17 07:00</t>
  </si>
  <si>
    <t>2025-01-17 08:00</t>
  </si>
  <si>
    <t>2025-01-17 09:00</t>
  </si>
  <si>
    <t>2025-01-17 10:00</t>
  </si>
  <si>
    <t>2025-01-17 11:00</t>
  </si>
  <si>
    <t>2025-01-17 12:00</t>
  </si>
  <si>
    <t>2025-01-17 13:00</t>
  </si>
  <si>
    <t>2025-01-17 14:00</t>
  </si>
  <si>
    <t>2025-01-17 15:00</t>
  </si>
  <si>
    <t>2025-01-17 16:00</t>
  </si>
  <si>
    <t>2025-01-17 17:00</t>
  </si>
  <si>
    <t>2025-01-17 18:00</t>
  </si>
  <si>
    <t>2025-01-17 19:00</t>
  </si>
  <si>
    <t>2025-01-17 20:00</t>
  </si>
  <si>
    <t>2025-01-17 21:00</t>
  </si>
  <si>
    <t>2025-01-17 22:00</t>
  </si>
  <si>
    <t>2025-01-17 23:00</t>
  </si>
  <si>
    <t>2025-01-18 00:00</t>
  </si>
  <si>
    <t>2025-01-18 01:00</t>
  </si>
  <si>
    <t>2025-01-18 02:00</t>
  </si>
  <si>
    <t>2025-01-18 03:00</t>
  </si>
  <si>
    <t>2025-01-18 04:00</t>
  </si>
  <si>
    <t>2025-01-18 05:00</t>
  </si>
  <si>
    <t>2025-01-18 06:00</t>
  </si>
  <si>
    <t>2025-01-18 07:00</t>
  </si>
  <si>
    <t>2025-01-18 08:00</t>
  </si>
  <si>
    <t>2025-01-18 09:00</t>
  </si>
  <si>
    <t>2025-01-18 10:00</t>
  </si>
  <si>
    <t>2025-01-18 11:00</t>
  </si>
  <si>
    <t>2025-01-18 12:00</t>
  </si>
  <si>
    <t>2025-01-18 13:00</t>
  </si>
  <si>
    <t>2025-01-18 14:00</t>
  </si>
  <si>
    <t>2025-01-18 15:00</t>
  </si>
  <si>
    <t>2025-01-18 16:00</t>
  </si>
  <si>
    <t>2025-01-18 17:00</t>
  </si>
  <si>
    <t>2025-01-18 18:00</t>
  </si>
  <si>
    <t>2025-01-18 19:00</t>
  </si>
  <si>
    <t>2025-01-18 20:00</t>
  </si>
  <si>
    <t>2025-01-18 21:00</t>
  </si>
  <si>
    <t>2025-01-18 22:00</t>
  </si>
  <si>
    <t>2025-01-18 23:00</t>
  </si>
  <si>
    <t>2025-01-19 00:00</t>
  </si>
  <si>
    <t>2025-01-19 01:00</t>
  </si>
  <si>
    <t>2025-01-19 02:00</t>
  </si>
  <si>
    <t>2025-01-19 03:00</t>
  </si>
  <si>
    <t>2025-01-19 04:00</t>
  </si>
  <si>
    <t>2025-01-19 05:00</t>
  </si>
  <si>
    <t>2025-01-19 06:00</t>
  </si>
  <si>
    <t>2025-01-19 07:00</t>
  </si>
  <si>
    <t>2025-01-19 08:00</t>
  </si>
  <si>
    <t>2025-01-19 09:00</t>
  </si>
  <si>
    <t>2025-01-19 10:00</t>
  </si>
  <si>
    <t>2025-01-19 11:00</t>
  </si>
  <si>
    <t>2025-01-19 12:00</t>
  </si>
  <si>
    <t>2025-01-19 13:00</t>
  </si>
  <si>
    <t>2025-01-19 14:00</t>
  </si>
  <si>
    <t>2025-01-19 15:00</t>
  </si>
  <si>
    <t>2025-01-19 16:00</t>
  </si>
  <si>
    <t>2025-01-19 17:00</t>
  </si>
  <si>
    <t>2025-01-19 18:00</t>
  </si>
  <si>
    <t>2025-01-19 19:00</t>
  </si>
  <si>
    <t>2025-01-19 20:00</t>
  </si>
  <si>
    <t>2025-01-19 21:00</t>
  </si>
  <si>
    <t>2025-01-19 22:00</t>
  </si>
  <si>
    <t>2025-01-19 23:00</t>
  </si>
  <si>
    <t>2025-01-20 00:00</t>
  </si>
  <si>
    <t>2025-01-20 01:00</t>
  </si>
  <si>
    <t>2025-01-20 02:00</t>
  </si>
  <si>
    <t>2025-01-20 03:00</t>
  </si>
  <si>
    <t>2025-01-20 04:00</t>
  </si>
  <si>
    <t>2025-01-20 05:00</t>
  </si>
  <si>
    <t>2025-01-20 06:00</t>
  </si>
  <si>
    <t>2025-01-20 07:00</t>
  </si>
  <si>
    <t>2025-01-20 08:00</t>
  </si>
  <si>
    <t>2025-01-20 09:00</t>
  </si>
  <si>
    <t>2025-01-20 10:00</t>
  </si>
  <si>
    <t>2025-01-20 11:00</t>
  </si>
  <si>
    <t>2025-01-20 12:00</t>
  </si>
  <si>
    <t>2025-01-20 13:00</t>
  </si>
  <si>
    <t>2025-01-20 14:00</t>
  </si>
  <si>
    <t>2025-01-20 15:00</t>
  </si>
  <si>
    <t>2025-01-20 16:00</t>
  </si>
  <si>
    <t>2025-01-20 17:00</t>
  </si>
  <si>
    <t>2025-01-20 18:00</t>
  </si>
  <si>
    <t>2025-01-20 19:00</t>
  </si>
  <si>
    <t>2025-01-20 20:00</t>
  </si>
  <si>
    <t>2025-01-20 21:00</t>
  </si>
  <si>
    <t>2025-01-20 22:00</t>
  </si>
  <si>
    <t>2025-01-20 23:00</t>
  </si>
  <si>
    <t>2025-01-21 00:00</t>
  </si>
  <si>
    <t>2025-01-21 01:00</t>
  </si>
  <si>
    <t>2025-01-21 02:00</t>
  </si>
  <si>
    <t>2025-01-21 03:00</t>
  </si>
  <si>
    <t>2025-01-21 04:00</t>
  </si>
  <si>
    <t>2025-01-21 05:00</t>
  </si>
  <si>
    <t>2025-01-21 06:00</t>
  </si>
  <si>
    <t>2025-01-21 07:00</t>
  </si>
  <si>
    <t>2025-01-21 08:00</t>
  </si>
  <si>
    <t>2025-01-21 09:00</t>
  </si>
  <si>
    <t>2025-01-21 10:00</t>
  </si>
  <si>
    <t>2025-01-21 11:00</t>
  </si>
  <si>
    <t>2025-01-21 12:00</t>
  </si>
  <si>
    <t>2025-01-21 13:00</t>
  </si>
  <si>
    <t>2025-01-21 14:00</t>
  </si>
  <si>
    <t>2025-01-21 15:00</t>
  </si>
  <si>
    <t>2025-01-21 16:00</t>
  </si>
  <si>
    <t>2025-01-21 17:00</t>
  </si>
  <si>
    <t>2025-01-21 18:00</t>
  </si>
  <si>
    <t>2025-01-21 19:00</t>
  </si>
  <si>
    <t>2025-01-21 20:00</t>
  </si>
  <si>
    <t>2025-01-21 21:00</t>
  </si>
  <si>
    <t>2025-01-21 22:00</t>
  </si>
  <si>
    <t>2025-01-21 23:00</t>
  </si>
  <si>
    <t>2025-01-22 00:00</t>
  </si>
  <si>
    <t>2025-01-22 01:00</t>
  </si>
  <si>
    <t>2025-01-22 02:00</t>
  </si>
  <si>
    <t>2025-01-22 03:00</t>
  </si>
  <si>
    <t>2025-01-22 04:00</t>
  </si>
  <si>
    <t>2025-01-22 05:00</t>
  </si>
  <si>
    <t>2025-01-22 06:00</t>
  </si>
  <si>
    <t>2025-01-22 07:00</t>
  </si>
  <si>
    <t>2025-01-22 08:00</t>
  </si>
  <si>
    <t>2025-01-22 09:00</t>
  </si>
  <si>
    <t>2025-01-22 10:00</t>
  </si>
  <si>
    <t>2025-01-22 11:00</t>
  </si>
  <si>
    <t>2025-01-22 12:00</t>
  </si>
  <si>
    <t>2025-01-22 13:00</t>
  </si>
  <si>
    <t>2025-01-22 14:00</t>
  </si>
  <si>
    <t>2025-01-22 15:00</t>
  </si>
  <si>
    <t>2025-01-22 16:00</t>
  </si>
  <si>
    <t>2025-01-22 17:00</t>
  </si>
  <si>
    <t>2025-01-22 18:00</t>
  </si>
  <si>
    <t>2025-01-22 19:00</t>
  </si>
  <si>
    <t>2025-01-22 20:00</t>
  </si>
  <si>
    <t>2025-01-22 21:00</t>
  </si>
  <si>
    <t>2025-01-22 22:00</t>
  </si>
  <si>
    <t>2025-01-22 23:00</t>
  </si>
  <si>
    <t>2025-01-23 00:00</t>
  </si>
  <si>
    <t>2025-01-23 01:00</t>
  </si>
  <si>
    <t>2025-01-23 02:00</t>
  </si>
  <si>
    <t>2025-01-23 03:00</t>
  </si>
  <si>
    <t>2025-01-23 04:00</t>
  </si>
  <si>
    <t>2025-01-23 05:00</t>
  </si>
  <si>
    <t>2025-01-23 06:00</t>
  </si>
  <si>
    <t>2025-01-23 07:00</t>
  </si>
  <si>
    <t>2025-01-23 08:00</t>
  </si>
  <si>
    <t>2025-01-23 09:00</t>
  </si>
  <si>
    <t>2025-01-23 10:00</t>
  </si>
  <si>
    <t>2025-01-23 11:00</t>
  </si>
  <si>
    <t>2025-01-23 12:00</t>
  </si>
  <si>
    <t>2025-01-23 13:00</t>
  </si>
  <si>
    <t>2025-01-23 14:00</t>
  </si>
  <si>
    <t>2025-01-23 15:00</t>
  </si>
  <si>
    <t>2025-01-23 16:00</t>
  </si>
  <si>
    <t>2025-01-23 17:00</t>
  </si>
  <si>
    <t>2025-01-23 18:00</t>
  </si>
  <si>
    <t>2025-01-23 19:00</t>
  </si>
  <si>
    <t>2025-01-23 20:00</t>
  </si>
  <si>
    <t>2025-01-23 21:00</t>
  </si>
  <si>
    <t>2025-01-23 22:00</t>
  </si>
  <si>
    <t>2025-01-23 23:00</t>
  </si>
  <si>
    <t>2025-01-24 00:00</t>
  </si>
  <si>
    <t>2025-01-24 01:00</t>
  </si>
  <si>
    <t>2025-01-24 02:00</t>
  </si>
  <si>
    <t>2025-01-24 03:00</t>
  </si>
  <si>
    <t>2025-01-24 04:00</t>
  </si>
  <si>
    <t>2025-01-24 05:00</t>
  </si>
  <si>
    <t>2025-01-24 06:00</t>
  </si>
  <si>
    <t>2025-01-24 07:00</t>
  </si>
  <si>
    <t>2025-01-24 08:00</t>
  </si>
  <si>
    <t>2025-01-24 09:00</t>
  </si>
  <si>
    <t>2025-01-24 10:00</t>
  </si>
  <si>
    <t>2025-01-24 11:00</t>
  </si>
  <si>
    <t>2025-01-24 12:00</t>
  </si>
  <si>
    <t>2025-01-24 13:00</t>
  </si>
  <si>
    <t>2025-01-24 14:00</t>
  </si>
  <si>
    <t>2025-01-24 15:00</t>
  </si>
  <si>
    <t>2025-01-24 16:00</t>
  </si>
  <si>
    <t>2025-01-24 17:00</t>
  </si>
  <si>
    <t>2025-01-24 18:00</t>
  </si>
  <si>
    <t>2025-01-24 19:00</t>
  </si>
  <si>
    <t>2025-01-24 20:00</t>
  </si>
  <si>
    <t>2025-01-24 21:00</t>
  </si>
  <si>
    <t>2025-01-24 22:00</t>
  </si>
  <si>
    <t>2025-01-24 23:00</t>
  </si>
  <si>
    <t>2025-01-25 00:00</t>
  </si>
  <si>
    <t>2025-01-25 01:00</t>
  </si>
  <si>
    <t>2025-01-25 02:00</t>
  </si>
  <si>
    <t>2025-01-25 03:00</t>
  </si>
  <si>
    <t>2025-01-25 04:00</t>
  </si>
  <si>
    <t>2025-01-25 05:00</t>
  </si>
  <si>
    <t>2025-01-25 06:00</t>
  </si>
  <si>
    <t>2025-01-25 07:00</t>
  </si>
  <si>
    <t>2025-01-25 08:00</t>
  </si>
  <si>
    <t>2025-01-25 09:00</t>
  </si>
  <si>
    <t>2025-01-25 10:00</t>
  </si>
  <si>
    <t>2025-01-25 11:00</t>
  </si>
  <si>
    <t>2025-01-25 12:00</t>
  </si>
  <si>
    <t>2025-01-25 13:00</t>
  </si>
  <si>
    <t>2025-01-25 14:00</t>
  </si>
  <si>
    <t>2025-01-25 15:00</t>
  </si>
  <si>
    <t>2025-01-25 16:00</t>
  </si>
  <si>
    <t>2025-01-25 17:00</t>
  </si>
  <si>
    <t>2025-01-25 18:00</t>
  </si>
  <si>
    <t>2025-01-25 19:00</t>
  </si>
  <si>
    <t>2025-01-25 20:00</t>
  </si>
  <si>
    <t>2025-01-25 21:00</t>
  </si>
  <si>
    <t>2025-01-25 22:00</t>
  </si>
  <si>
    <t>2025-01-25 23:00</t>
  </si>
  <si>
    <t>2025-01-26 00:00</t>
  </si>
  <si>
    <t>2025-01-26 01:00</t>
  </si>
  <si>
    <t>2025-01-26 02:00</t>
  </si>
  <si>
    <t>2025-01-26 03:00</t>
  </si>
  <si>
    <t>2025-01-26 04:00</t>
  </si>
  <si>
    <t>2025-01-26 05:00</t>
  </si>
  <si>
    <t>2025-01-26 06:00</t>
  </si>
  <si>
    <t>2025-01-26 07:00</t>
  </si>
  <si>
    <t>2025-01-26 08:00</t>
  </si>
  <si>
    <t>2025-01-26 09:00</t>
  </si>
  <si>
    <t>2025-01-26 10:00</t>
  </si>
  <si>
    <t>2025-01-26 11:00</t>
  </si>
  <si>
    <t>2025-01-26 12:00</t>
  </si>
  <si>
    <t>2025-01-26 13:00</t>
  </si>
  <si>
    <t>2025-01-26 14:00</t>
  </si>
  <si>
    <t>2025-01-26 15:00</t>
  </si>
  <si>
    <t>2025-01-26 16:00</t>
  </si>
  <si>
    <t>2025-01-26 17:00</t>
  </si>
  <si>
    <t>2025-01-26 18:00</t>
  </si>
  <si>
    <t>2025-01-26 19:00</t>
  </si>
  <si>
    <t>2025-01-26 20:00</t>
  </si>
  <si>
    <t>2025-01-26 21:00</t>
  </si>
  <si>
    <t>2025-01-26 22:00</t>
  </si>
  <si>
    <t>2025-01-26 23:00</t>
  </si>
  <si>
    <t>2025-01-27 00:00</t>
  </si>
  <si>
    <t>2025-01-27 01:00</t>
  </si>
  <si>
    <t>2025-01-27 02:00</t>
  </si>
  <si>
    <t>2025-01-27 03:00</t>
  </si>
  <si>
    <t>2025-01-27 04:00</t>
  </si>
  <si>
    <t>2025-01-27 05:00</t>
  </si>
  <si>
    <t>2025-01-27 06:00</t>
  </si>
  <si>
    <t>2025-01-27 07:00</t>
  </si>
  <si>
    <t>2025-01-27 08:00</t>
  </si>
  <si>
    <t>2025-01-27 09:00</t>
  </si>
  <si>
    <t>2025-01-27 10:00</t>
  </si>
  <si>
    <t>2025-01-27 11:00</t>
  </si>
  <si>
    <t>2025-01-27 12:00</t>
  </si>
  <si>
    <t>2025-01-27 13:00</t>
  </si>
  <si>
    <t>2025-01-27 14:00</t>
  </si>
  <si>
    <t>2025-01-27 15:00</t>
  </si>
  <si>
    <t>2025-01-27 16:00</t>
  </si>
  <si>
    <t>2025-01-27 17:00</t>
  </si>
  <si>
    <t>2025-01-27 18:00</t>
  </si>
  <si>
    <t>2025-01-27 19:00</t>
  </si>
  <si>
    <t>2025-01-27 20:00</t>
  </si>
  <si>
    <t>2025-01-27 21:00</t>
  </si>
  <si>
    <t>2025-01-27 22:00</t>
  </si>
  <si>
    <t>2025-01-27 23:00</t>
  </si>
  <si>
    <t>2025-01-28 00:00</t>
  </si>
  <si>
    <t>2025-01-28 01:00</t>
  </si>
  <si>
    <t>2025-01-28 02:00</t>
  </si>
  <si>
    <t>2025-01-28 03:00</t>
  </si>
  <si>
    <t>2025-01-28 04:00</t>
  </si>
  <si>
    <t>2025-01-28 05:00</t>
  </si>
  <si>
    <t>2025-01-28 06:00</t>
  </si>
  <si>
    <t>2025-01-28 07:00</t>
  </si>
  <si>
    <t>2025-01-28 08:00</t>
  </si>
  <si>
    <t>2025-01-28 09:00</t>
  </si>
  <si>
    <t>2025-01-28 10:00</t>
  </si>
  <si>
    <t>2025-01-28 11:00</t>
  </si>
  <si>
    <t>2025-01-28 12:00</t>
  </si>
  <si>
    <t>2025-01-28 13:00</t>
  </si>
  <si>
    <t>2025-01-28 14:00</t>
  </si>
  <si>
    <t>2025-01-28 15:00</t>
  </si>
  <si>
    <t>2025-01-28 16:00</t>
  </si>
  <si>
    <t>2025-01-28 17:00</t>
  </si>
  <si>
    <t>2025-01-28 18:00</t>
  </si>
  <si>
    <t>2025-01-28 19:00</t>
  </si>
  <si>
    <t>2025-01-28 20:00</t>
  </si>
  <si>
    <t>2025-01-28 21:00</t>
  </si>
  <si>
    <t>2025-01-28 22:00</t>
  </si>
  <si>
    <t>2025-01-28 23:00</t>
  </si>
  <si>
    <t>2025-01-29 00:00</t>
  </si>
  <si>
    <t>2025-01-29 01:00</t>
  </si>
  <si>
    <t>2025-01-29 02:00</t>
  </si>
  <si>
    <t>2025-01-29 03:00</t>
  </si>
  <si>
    <t>2025-01-29 04:00</t>
  </si>
  <si>
    <t>2025-01-29 05:00</t>
  </si>
  <si>
    <t>2025-01-29 06:00</t>
  </si>
  <si>
    <t>2025-01-29 07:00</t>
  </si>
  <si>
    <t>2025-01-29 08:00</t>
  </si>
  <si>
    <t>2025-01-29 09:00</t>
  </si>
  <si>
    <t>2025-01-29 10:00</t>
  </si>
  <si>
    <t>2025-01-29 11:00</t>
  </si>
  <si>
    <t>2025-01-29 12:00</t>
  </si>
  <si>
    <t>2025-01-29 13:00</t>
  </si>
  <si>
    <t>2025-01-29 14:00</t>
  </si>
  <si>
    <t>2025-01-29 15:00</t>
  </si>
  <si>
    <t>2025-01-29 16:00</t>
  </si>
  <si>
    <t>2025-01-29 17:00</t>
  </si>
  <si>
    <t>2025-01-29 18:00</t>
  </si>
  <si>
    <t>2025-01-29 19:00</t>
  </si>
  <si>
    <t>2025-01-29 20:00</t>
  </si>
  <si>
    <t>2025-01-29 21:00</t>
  </si>
  <si>
    <t>2025-01-29 22:00</t>
  </si>
  <si>
    <t>2025-01-29 23:00</t>
  </si>
  <si>
    <t>2025-01-30 00:00</t>
  </si>
  <si>
    <t>2025-01-30 01:00</t>
  </si>
  <si>
    <t>2025-01-30 02:00</t>
  </si>
  <si>
    <t>2025-01-30 03:00</t>
  </si>
  <si>
    <t>2025-01-30 04:00</t>
  </si>
  <si>
    <t>2025-01-30 05:00</t>
  </si>
  <si>
    <t>2025-01-30 06:00</t>
  </si>
  <si>
    <t>2025-01-30 07:00</t>
  </si>
  <si>
    <t>2025-01-30 08:00</t>
  </si>
  <si>
    <t>2025-01-30 09:00</t>
  </si>
  <si>
    <t>2025-01-30 10:00</t>
  </si>
  <si>
    <t>2025-01-30 11:00</t>
  </si>
  <si>
    <t>2025-01-30 12:00</t>
  </si>
  <si>
    <t>2025-01-30 13:00</t>
  </si>
  <si>
    <t>2025-01-30 14:00</t>
  </si>
  <si>
    <t>2025-01-30 15:00</t>
  </si>
  <si>
    <t>2025-01-30 16:00</t>
  </si>
  <si>
    <t>2025-01-30 17:00</t>
  </si>
  <si>
    <t>2025-01-30 18:00</t>
  </si>
  <si>
    <t>2025-01-30 19:00</t>
  </si>
  <si>
    <t>2025-01-30 20:00</t>
  </si>
  <si>
    <t>2025-01-30 21:00</t>
  </si>
  <si>
    <t>2025-01-30 22:00</t>
  </si>
  <si>
    <t>2025-01-30 23:00</t>
  </si>
  <si>
    <t>2025-01-31 00:00</t>
  </si>
  <si>
    <t>2025-01-31 01:00</t>
  </si>
  <si>
    <t>2025-01-31 02:00</t>
  </si>
  <si>
    <t>2025-01-31 03:00</t>
  </si>
  <si>
    <t>2025-01-31 04:00</t>
  </si>
  <si>
    <t>2025-01-31 05:00</t>
  </si>
  <si>
    <t>2025-01-31 06:00</t>
  </si>
  <si>
    <t>2025-01-31 07:00</t>
  </si>
  <si>
    <t>2025-01-31 08:00</t>
  </si>
  <si>
    <t>2025-01-31 09:00</t>
  </si>
  <si>
    <t>2025-01-31 10:00</t>
  </si>
  <si>
    <t>2025-01-31 11:00</t>
  </si>
  <si>
    <t>2025-01-31 12:00</t>
  </si>
  <si>
    <t>2025-01-31 13:00</t>
  </si>
  <si>
    <t>2025-01-31 14:00</t>
  </si>
  <si>
    <t>2025-01-31 15:00</t>
  </si>
  <si>
    <t>2025-01-31 16:00</t>
  </si>
  <si>
    <t>2025-01-31 17:00</t>
  </si>
  <si>
    <t>2025-01-31 18:00</t>
  </si>
  <si>
    <t>2025-01-31 19:00</t>
  </si>
  <si>
    <t>2025-01-31 20:00</t>
  </si>
  <si>
    <t>2025-01-31 21:00</t>
  </si>
  <si>
    <t>2025-01-31 22:00</t>
  </si>
  <si>
    <t>2025-01-31 23:00</t>
  </si>
  <si>
    <t>2025-02-01 00:00</t>
  </si>
  <si>
    <t>2025-02-01 01:00</t>
  </si>
  <si>
    <t>2025-02-01 02:00</t>
  </si>
  <si>
    <t>2025-02-01 03:00</t>
  </si>
  <si>
    <t>2025-02-01 04:00</t>
  </si>
  <si>
    <t>2025-02-01 05:00</t>
  </si>
  <si>
    <t>2025-02-01 06:00</t>
  </si>
  <si>
    <t>2025-02-01 07:00</t>
  </si>
  <si>
    <t>2025-02-01 08:00</t>
  </si>
  <si>
    <t>2025-02-01 09:00</t>
  </si>
  <si>
    <t>2025-02-01 10:00</t>
  </si>
  <si>
    <t>2025-02-01 11:00</t>
  </si>
  <si>
    <t>2025-02-01 12:00</t>
  </si>
  <si>
    <t>2025-02-01 13:00</t>
  </si>
  <si>
    <t>2025-02-01 14:00</t>
  </si>
  <si>
    <t>2025-02-01 15:00</t>
  </si>
  <si>
    <t>2025-02-01 16:00</t>
  </si>
  <si>
    <t>2025-02-01 17:00</t>
  </si>
  <si>
    <t>2025-02-01 18:00</t>
  </si>
  <si>
    <t>2025-02-01 19:00</t>
  </si>
  <si>
    <t>2025-02-01 20:00</t>
  </si>
  <si>
    <t>2025-02-01 21:00</t>
  </si>
  <si>
    <t>2025-02-01 22:00</t>
  </si>
  <si>
    <t>2025-02-01 23:00</t>
  </si>
  <si>
    <t>2025-02-02 00:00</t>
  </si>
  <si>
    <t>2025-02-02 01:00</t>
  </si>
  <si>
    <t>2025-02-02 02:00</t>
  </si>
  <si>
    <t>2025-02-02 03:00</t>
  </si>
  <si>
    <t>2025-02-02 04:00</t>
  </si>
  <si>
    <t>2025-02-02 05:00</t>
  </si>
  <si>
    <t>2025-02-02 06:00</t>
  </si>
  <si>
    <t>2025-02-02 07:00</t>
  </si>
  <si>
    <t>2025-02-02 08:00</t>
  </si>
  <si>
    <t>2025-02-02 09:00</t>
  </si>
  <si>
    <t>2025-02-02 10:00</t>
  </si>
  <si>
    <t>2025-02-02 11:00</t>
  </si>
  <si>
    <t>2025-02-02 12:00</t>
  </si>
  <si>
    <t>2025-02-02 13:00</t>
  </si>
  <si>
    <t>2025-02-02 14:00</t>
  </si>
  <si>
    <t>2025-02-02 15:00</t>
  </si>
  <si>
    <t>2025-02-02 16:00</t>
  </si>
  <si>
    <t>2025-02-02 17:00</t>
  </si>
  <si>
    <t>2025-02-02 18:00</t>
  </si>
  <si>
    <t>2025-02-02 19:00</t>
  </si>
  <si>
    <t>2025-02-02 20:00</t>
  </si>
  <si>
    <t>2025-02-02 21:00</t>
  </si>
  <si>
    <t>2025-02-02 22:00</t>
  </si>
  <si>
    <t>2025-02-02 23:00</t>
  </si>
  <si>
    <t>2025-02-03 00:00</t>
  </si>
  <si>
    <t>2025-02-03 01:00</t>
  </si>
  <si>
    <t>2025-02-03 02:00</t>
  </si>
  <si>
    <t>2025-02-03 03:00</t>
  </si>
  <si>
    <t>2025-02-03 04:00</t>
  </si>
  <si>
    <t>2025-02-03 05:00</t>
  </si>
  <si>
    <t>2025-02-03 06:00</t>
  </si>
  <si>
    <t>2025-02-03 07:00</t>
  </si>
  <si>
    <t>2025-02-03 08:00</t>
  </si>
  <si>
    <t>2025-02-03 09:00</t>
  </si>
  <si>
    <t>2025-02-03 10:00</t>
  </si>
  <si>
    <t>2025-02-03 11:00</t>
  </si>
  <si>
    <t>2025-02-03 12:00</t>
  </si>
  <si>
    <t>2025-02-03 13:00</t>
  </si>
  <si>
    <t>2025-02-03 14:00</t>
  </si>
  <si>
    <t>2025-02-03 15:00</t>
  </si>
  <si>
    <t>2025-02-03 16:00</t>
  </si>
  <si>
    <t>2025-02-03 17:00</t>
  </si>
  <si>
    <t>2025-02-03 18:00</t>
  </si>
  <si>
    <t>2025-02-03 19:00</t>
  </si>
  <si>
    <t>2025-02-03 20:00</t>
  </si>
  <si>
    <t>2025-02-03 21:00</t>
  </si>
  <si>
    <t>2025-02-03 22:00</t>
  </si>
  <si>
    <t>2025-02-03 23:00</t>
  </si>
  <si>
    <t>2025-02-04 00:00</t>
  </si>
  <si>
    <t>2025-02-04 01:00</t>
  </si>
  <si>
    <t>2025-02-04 02:00</t>
  </si>
  <si>
    <t>2025-02-04 03:00</t>
  </si>
  <si>
    <t>2025-02-04 04:00</t>
  </si>
  <si>
    <t>2025-02-04 05:00</t>
  </si>
  <si>
    <t>2025-02-04 06:00</t>
  </si>
  <si>
    <t>2025-02-04 07:00</t>
  </si>
  <si>
    <t>2025-02-04 08:00</t>
  </si>
  <si>
    <t>2025-02-04 09:00</t>
  </si>
  <si>
    <t>2025-02-04 10:00</t>
  </si>
  <si>
    <t>2025-02-04 11:00</t>
  </si>
  <si>
    <t>2025-02-04 12:00</t>
  </si>
  <si>
    <t>2025-02-04 13:00</t>
  </si>
  <si>
    <t>2025-02-04 14:00</t>
  </si>
  <si>
    <t>2025-02-04 15:00</t>
  </si>
  <si>
    <t>2025-02-04 16:00</t>
  </si>
  <si>
    <t>2025-02-04 17:00</t>
  </si>
  <si>
    <t>2025-02-04 18:00</t>
  </si>
  <si>
    <t>2025-02-04 19:00</t>
  </si>
  <si>
    <t>2025-02-04 20:00</t>
  </si>
  <si>
    <t>2025-02-04 21:00</t>
  </si>
  <si>
    <t>2025-02-04 22:00</t>
  </si>
  <si>
    <t>2025-02-04 23:00</t>
  </si>
  <si>
    <t>2025-02-05 00:00</t>
  </si>
  <si>
    <t>2025-02-05 01:00</t>
  </si>
  <si>
    <t>2025-02-05 02:00</t>
  </si>
  <si>
    <t>2025-02-05 03:00</t>
  </si>
  <si>
    <t>2025-02-05 04:00</t>
  </si>
  <si>
    <t>2025-02-05 05:00</t>
  </si>
  <si>
    <t>2025-02-05 06:00</t>
  </si>
  <si>
    <t>2025-02-05 07:00</t>
  </si>
  <si>
    <t>2025-02-05 08:00</t>
  </si>
  <si>
    <t>2025-02-05 09:00</t>
  </si>
  <si>
    <t>2025-02-05 10:00</t>
  </si>
  <si>
    <t>2025-02-05 11:00</t>
  </si>
  <si>
    <t>2025-02-05 12:00</t>
  </si>
  <si>
    <t>2025-02-05 13:00</t>
  </si>
  <si>
    <t>2025-02-05 14:00</t>
  </si>
  <si>
    <t>2025-02-05 15:00</t>
  </si>
  <si>
    <t>2025-02-05 16:00</t>
  </si>
  <si>
    <t>2025-02-05 17:00</t>
  </si>
  <si>
    <t>2025-02-05 18:00</t>
  </si>
  <si>
    <t>2025-02-05 19:00</t>
  </si>
  <si>
    <t>2025-02-05 20:00</t>
  </si>
  <si>
    <t>2025-02-05 21:00</t>
  </si>
  <si>
    <t>2025-02-05 22:00</t>
  </si>
  <si>
    <t>2025-02-05 23:00</t>
  </si>
  <si>
    <t>2025-02-06 00:00</t>
  </si>
  <si>
    <t>2025-02-06 01:00</t>
  </si>
  <si>
    <t>2025-02-06 02:00</t>
  </si>
  <si>
    <t>2025-02-06 03:00</t>
  </si>
  <si>
    <t>2025-02-06 04:00</t>
  </si>
  <si>
    <t>2025-02-06 05:00</t>
  </si>
  <si>
    <t>2025-02-06 06:00</t>
  </si>
  <si>
    <t>2025-02-06 07:00</t>
  </si>
  <si>
    <t>2025-02-06 08:00</t>
  </si>
  <si>
    <t>2025-02-06 09:00</t>
  </si>
  <si>
    <t>2025-02-06 10:00</t>
  </si>
  <si>
    <t>2025-02-06 11:00</t>
  </si>
  <si>
    <t>2025-02-06 12:00</t>
  </si>
  <si>
    <t>2025-02-06 13:00</t>
  </si>
  <si>
    <t>2025-02-06 14:00</t>
  </si>
  <si>
    <t>2025-02-06 15:00</t>
  </si>
  <si>
    <t>2025-02-06 16:00</t>
  </si>
  <si>
    <t>2025-02-06 17:00</t>
  </si>
  <si>
    <t>2025-02-06 18:00</t>
  </si>
  <si>
    <t>2025-02-06 19:00</t>
  </si>
  <si>
    <t>2025-02-06 20:00</t>
  </si>
  <si>
    <t>2025-02-06 21:00</t>
  </si>
  <si>
    <t>2025-02-06 22:00</t>
  </si>
  <si>
    <t>2025-02-06 23:00</t>
  </si>
  <si>
    <t>2025-02-07 00:00</t>
  </si>
  <si>
    <t>2025-02-07 01:00</t>
  </si>
  <si>
    <t>2025-02-07 02:00</t>
  </si>
  <si>
    <t>2025-02-07 03:00</t>
  </si>
  <si>
    <t>2025-02-07 04:00</t>
  </si>
  <si>
    <t>2025-02-07 05:00</t>
  </si>
  <si>
    <t>2025-02-07 06:00</t>
  </si>
  <si>
    <t>2025-02-07 07:00</t>
  </si>
  <si>
    <t>2025-02-07 08:00</t>
  </si>
  <si>
    <t>2025-02-07 09:00</t>
  </si>
  <si>
    <t>2025-02-07 10:00</t>
  </si>
  <si>
    <t>2025-02-07 11:00</t>
  </si>
  <si>
    <t>2025-02-07 12:00</t>
  </si>
  <si>
    <t>2025-02-07 13:00</t>
  </si>
  <si>
    <t>2025-02-07 14:00</t>
  </si>
  <si>
    <t>2025-02-07 15:00</t>
  </si>
  <si>
    <t>2025-02-07 16:00</t>
  </si>
  <si>
    <t>2025-02-07 17:00</t>
  </si>
  <si>
    <t>2025-02-07 18:00</t>
  </si>
  <si>
    <t>2025-02-07 19:00</t>
  </si>
  <si>
    <t>2025-02-07 20:00</t>
  </si>
  <si>
    <t>2025-02-07 21:00</t>
  </si>
  <si>
    <t>2025-02-07 22:00</t>
  </si>
  <si>
    <t>2025-02-07 23:00</t>
  </si>
  <si>
    <t>2025-02-08 00:00</t>
  </si>
  <si>
    <t>2025-02-08 01:00</t>
  </si>
  <si>
    <t>2025-02-08 02:00</t>
  </si>
  <si>
    <t>2025-02-08 03:00</t>
  </si>
  <si>
    <t>2025-02-08 04:00</t>
  </si>
  <si>
    <t>2025-02-08 05:00</t>
  </si>
  <si>
    <t>2025-02-08 06:00</t>
  </si>
  <si>
    <t>2025-02-08 07:00</t>
  </si>
  <si>
    <t>2025-02-08 08:00</t>
  </si>
  <si>
    <t>2025-02-08 09:00</t>
  </si>
  <si>
    <t>2025-02-08 10:00</t>
  </si>
  <si>
    <t>2025-02-08 11:00</t>
  </si>
  <si>
    <t>2025-02-08 12:00</t>
  </si>
  <si>
    <t>2025-02-08 13:00</t>
  </si>
  <si>
    <t>2025-02-08 14:00</t>
  </si>
  <si>
    <t>2025-02-08 15:00</t>
  </si>
  <si>
    <t>2025-02-08 16:00</t>
  </si>
  <si>
    <t>2025-02-08 17:00</t>
  </si>
  <si>
    <t>2025-02-08 18:00</t>
  </si>
  <si>
    <t>2025-02-08 19:00</t>
  </si>
  <si>
    <t>2025-02-08 20:00</t>
  </si>
  <si>
    <t>2025-02-08 21:00</t>
  </si>
  <si>
    <t>2025-02-08 22:00</t>
  </si>
  <si>
    <t>2025-02-08 23:00</t>
  </si>
  <si>
    <t>2025-02-09 00:00</t>
  </si>
  <si>
    <t>2025-02-09 01:00</t>
  </si>
  <si>
    <t>2025-02-09 02:00</t>
  </si>
  <si>
    <t>2025-02-09 03:00</t>
  </si>
  <si>
    <t>2025-02-09 04:00</t>
  </si>
  <si>
    <t>2025-02-09 05:00</t>
  </si>
  <si>
    <t>2025-02-09 06:00</t>
  </si>
  <si>
    <t>2025-02-09 07:00</t>
  </si>
  <si>
    <t>2025-02-09 08:00</t>
  </si>
  <si>
    <t>2025-02-09 09:00</t>
  </si>
  <si>
    <t>2025-02-09 10:00</t>
  </si>
  <si>
    <t>2025-02-09 11:00</t>
  </si>
  <si>
    <t>2025-02-09 12:00</t>
  </si>
  <si>
    <t>2025-02-09 13:00</t>
  </si>
  <si>
    <t>2025-02-09 14:00</t>
  </si>
  <si>
    <t>2025-02-09 15:00</t>
  </si>
  <si>
    <t>2025-02-09 16:00</t>
  </si>
  <si>
    <t>2025-02-09 17:00</t>
  </si>
  <si>
    <t>2025-02-09 18:00</t>
  </si>
  <si>
    <t>2025-02-09 19:00</t>
  </si>
  <si>
    <t>2025-02-09 20:00</t>
  </si>
  <si>
    <t>2025-02-09 21:00</t>
  </si>
  <si>
    <t>2025-02-09 22:00</t>
  </si>
  <si>
    <t>2025-02-09 23:00</t>
  </si>
  <si>
    <t>2025-02-10 00:00</t>
  </si>
  <si>
    <t>2025-02-10 01:00</t>
  </si>
  <si>
    <t>2025-02-10 02:00</t>
  </si>
  <si>
    <t>2025-02-10 03:00</t>
  </si>
  <si>
    <t>2025-02-10 04:00</t>
  </si>
  <si>
    <t>2025-02-10 05:00</t>
  </si>
  <si>
    <t>2025-02-10 06:00</t>
  </si>
  <si>
    <t>2025-02-10 07:00</t>
  </si>
  <si>
    <t>2025-02-10 08:00</t>
  </si>
  <si>
    <t>2025-02-10 09:00</t>
  </si>
  <si>
    <t>2025-02-10 10:00</t>
  </si>
  <si>
    <t>2025-02-10 11:00</t>
  </si>
  <si>
    <t>2025-02-10 12:00</t>
  </si>
  <si>
    <t>2025-02-10 13:00</t>
  </si>
  <si>
    <t>2025-02-10 14:00</t>
  </si>
  <si>
    <t>2025-02-10 15:00</t>
  </si>
  <si>
    <t>2025-02-10 16:00</t>
  </si>
  <si>
    <t>2025-02-10 17:00</t>
  </si>
  <si>
    <t>2025-02-10 18:00</t>
  </si>
  <si>
    <t>2025-02-10 19:00</t>
  </si>
  <si>
    <t>2025-02-10 20:00</t>
  </si>
  <si>
    <t>2025-02-10 21:00</t>
  </si>
  <si>
    <t>2025-02-10 22:00</t>
  </si>
  <si>
    <t>2025-02-10 23:00</t>
  </si>
  <si>
    <t>2025-02-11 00:00</t>
  </si>
  <si>
    <t>2025-02-11 01:00</t>
  </si>
  <si>
    <t>2025-02-11 02:00</t>
  </si>
  <si>
    <t>2025-02-11 03:00</t>
  </si>
  <si>
    <t>2025-02-11 04:00</t>
  </si>
  <si>
    <t>2025-02-11 05:00</t>
  </si>
  <si>
    <t>2025-02-11 06:00</t>
  </si>
  <si>
    <t>2025-02-11 07:00</t>
  </si>
  <si>
    <t>2025-02-11 08:00</t>
  </si>
  <si>
    <t>2025-02-11 09:00</t>
  </si>
  <si>
    <t>2025-02-11 10:00</t>
  </si>
  <si>
    <t>2025-02-11 11:00</t>
  </si>
  <si>
    <t>2025-02-11 12:00</t>
  </si>
  <si>
    <t>2025-02-11 13:00</t>
  </si>
  <si>
    <t>2025-02-11 14:00</t>
  </si>
  <si>
    <t>2025-02-11 15:00</t>
  </si>
  <si>
    <t>2025-02-11 16:00</t>
  </si>
  <si>
    <t>2025-02-11 17:00</t>
  </si>
  <si>
    <t>2025-02-11 18:00</t>
  </si>
  <si>
    <t>2025-02-11 19:00</t>
  </si>
  <si>
    <t>2025-02-11 20:00</t>
  </si>
  <si>
    <t>2025-02-11 21:00</t>
  </si>
  <si>
    <t>2025-02-11 22:00</t>
  </si>
  <si>
    <t>2025-02-11 23:00</t>
  </si>
  <si>
    <t>2025-02-12 00:00</t>
  </si>
  <si>
    <t>2025-02-12 01:00</t>
  </si>
  <si>
    <t>2025-02-12 02:00</t>
  </si>
  <si>
    <t>2025-02-12 03:00</t>
  </si>
  <si>
    <t>2025-02-12 04:00</t>
  </si>
  <si>
    <t>2025-02-12 05:00</t>
  </si>
  <si>
    <t>2025-02-12 06:00</t>
  </si>
  <si>
    <t>2025-02-12 07:00</t>
  </si>
  <si>
    <t>2025-02-12 08:00</t>
  </si>
  <si>
    <t>2025-02-12 09:00</t>
  </si>
  <si>
    <t>2025-02-12 10:00</t>
  </si>
  <si>
    <t>2025-02-12 11:00</t>
  </si>
  <si>
    <t>2025-02-12 12:00</t>
  </si>
  <si>
    <t>2025-02-12 13:00</t>
  </si>
  <si>
    <t>2025-02-12 14:00</t>
  </si>
  <si>
    <t>2025-02-12 15:00</t>
  </si>
  <si>
    <t>2025-02-12 16:00</t>
  </si>
  <si>
    <t>2025-02-12 17:00</t>
  </si>
  <si>
    <t>2025-02-12 18:00</t>
  </si>
  <si>
    <t>2025-02-12 19:00</t>
  </si>
  <si>
    <t>2025-02-12 20:00</t>
  </si>
  <si>
    <t>2025-02-12 21:00</t>
  </si>
  <si>
    <t>2025-02-12 22:00</t>
  </si>
  <si>
    <t>2025-02-12 23:00</t>
  </si>
  <si>
    <t>2025-02-13 00:00</t>
  </si>
  <si>
    <t>2025-02-13 01:00</t>
  </si>
  <si>
    <t>2025-02-13 02:00</t>
  </si>
  <si>
    <t>2025-02-13 03:00</t>
  </si>
  <si>
    <t>2025-02-13 04:00</t>
  </si>
  <si>
    <t>2025-02-13 05:00</t>
  </si>
  <si>
    <t>2025-02-13 06:00</t>
  </si>
  <si>
    <t>2025-02-13 07:00</t>
  </si>
  <si>
    <t>2025-02-13 08:00</t>
  </si>
  <si>
    <t>2025-02-13 09:00</t>
  </si>
  <si>
    <t>2025-02-13 10:00</t>
  </si>
  <si>
    <t>2025-02-13 11:00</t>
  </si>
  <si>
    <t>2025-02-13 12:00</t>
  </si>
  <si>
    <t>2025-02-13 13:00</t>
  </si>
  <si>
    <t>2025-02-13 14:00</t>
  </si>
  <si>
    <t>2025-02-13 15:00</t>
  </si>
  <si>
    <t>2025-02-13 16:00</t>
  </si>
  <si>
    <t>2025-02-13 17:00</t>
  </si>
  <si>
    <t>2025-02-13 18:00</t>
  </si>
  <si>
    <t>2025-02-13 19:00</t>
  </si>
  <si>
    <t>2025-02-13 20:00</t>
  </si>
  <si>
    <t>2025-02-13 21:00</t>
  </si>
  <si>
    <t>2025-02-13 22:00</t>
  </si>
  <si>
    <t>2025-02-13 23:00</t>
  </si>
  <si>
    <t>2025-02-14 00:00</t>
  </si>
  <si>
    <t>2025-02-14 01:00</t>
  </si>
  <si>
    <t>2025-02-14 02:00</t>
  </si>
  <si>
    <t>2025-02-14 03:00</t>
  </si>
  <si>
    <t>2025-02-14 04:00</t>
  </si>
  <si>
    <t>2025-02-14 05:00</t>
  </si>
  <si>
    <t>2025-02-14 06:00</t>
  </si>
  <si>
    <t>2025-02-14 07:00</t>
  </si>
  <si>
    <t>2025-02-14 08:00</t>
  </si>
  <si>
    <t>2025-02-14 09:00</t>
  </si>
  <si>
    <t>2025-02-14 10:00</t>
  </si>
  <si>
    <t>2025-02-14 11:00</t>
  </si>
  <si>
    <t>2025-02-14 12:00</t>
  </si>
  <si>
    <t>2025-02-14 13:00</t>
  </si>
  <si>
    <t>2025-02-14 14:00</t>
  </si>
  <si>
    <t>2025-02-14 15:00</t>
  </si>
  <si>
    <t>2025-02-14 16:00</t>
  </si>
  <si>
    <t>2025-02-14 17:00</t>
  </si>
  <si>
    <t>2025-02-14 18:00</t>
  </si>
  <si>
    <t>2025-02-14 19:00</t>
  </si>
  <si>
    <t>2025-02-14 20:00</t>
  </si>
  <si>
    <t>2025-02-14 21:00</t>
  </si>
  <si>
    <t>2025-02-14 22:00</t>
  </si>
  <si>
    <t>2025-02-14 23:00</t>
  </si>
  <si>
    <t>2025-02-15 00:00</t>
  </si>
  <si>
    <t>2025-02-15 01:00</t>
  </si>
  <si>
    <t>2025-02-15 02:00</t>
  </si>
  <si>
    <t>2025-02-15 03:00</t>
  </si>
  <si>
    <t>2025-02-15 04:00</t>
  </si>
  <si>
    <t>2025-02-15 05:00</t>
  </si>
  <si>
    <t>2025-02-15 06:00</t>
  </si>
  <si>
    <t>2025-02-15 07:00</t>
  </si>
  <si>
    <t>2025-02-15 08:00</t>
  </si>
  <si>
    <t>2025-02-15 09:00</t>
  </si>
  <si>
    <t>2025-02-15 10:00</t>
  </si>
  <si>
    <t>2025-02-15 11:00</t>
  </si>
  <si>
    <t>2025-02-15 12:00</t>
  </si>
  <si>
    <t>2025-02-15 13:00</t>
  </si>
  <si>
    <t>2025-02-15 14:00</t>
  </si>
  <si>
    <t>2025-02-15 15:00</t>
  </si>
  <si>
    <t>2025-02-15 16:00</t>
  </si>
  <si>
    <t>2025-02-15 17:00</t>
  </si>
  <si>
    <t>2025-02-15 18:00</t>
  </si>
  <si>
    <t>2025-02-15 19:00</t>
  </si>
  <si>
    <t>2025-02-15 20:00</t>
  </si>
  <si>
    <t>2025-02-15 21:00</t>
  </si>
  <si>
    <t>2025-02-15 22:00</t>
  </si>
  <si>
    <t>2025-02-15 23:00</t>
  </si>
  <si>
    <t>2025-02-16 00:00</t>
  </si>
  <si>
    <t>2025-02-16 01:00</t>
  </si>
  <si>
    <t>2025-02-16 02:00</t>
  </si>
  <si>
    <t>2025-02-16 03:00</t>
  </si>
  <si>
    <t>2025-02-16 04:00</t>
  </si>
  <si>
    <t>2025-02-16 05:00</t>
  </si>
  <si>
    <t>2025-02-16 06:00</t>
  </si>
  <si>
    <t>2025-02-16 07:00</t>
  </si>
  <si>
    <t>2025-02-16 08:00</t>
  </si>
  <si>
    <t>2025-02-16 09:00</t>
  </si>
  <si>
    <t>2025-02-16 10:00</t>
  </si>
  <si>
    <t>2025-02-16 11:00</t>
  </si>
  <si>
    <t>2025-02-16 12:00</t>
  </si>
  <si>
    <t>2025-02-16 13:00</t>
  </si>
  <si>
    <t>2025-02-16 14:00</t>
  </si>
  <si>
    <t>2025-02-16 15:00</t>
  </si>
  <si>
    <t>2025-02-16 16:00</t>
  </si>
  <si>
    <t>2025-02-16 17:00</t>
  </si>
  <si>
    <t>2025-02-16 18:00</t>
  </si>
  <si>
    <t>2025-02-16 19:00</t>
  </si>
  <si>
    <t>2025-02-16 20:00</t>
  </si>
  <si>
    <t>2025-02-16 21:00</t>
  </si>
  <si>
    <t>2025-02-16 22:00</t>
  </si>
  <si>
    <t>2025-02-16 23:00</t>
  </si>
  <si>
    <t>2025-02-17 00:00</t>
  </si>
  <si>
    <t>2025-02-17 01:00</t>
  </si>
  <si>
    <t>2025-02-17 02:00</t>
  </si>
  <si>
    <t>2025-02-17 03:00</t>
  </si>
  <si>
    <t>2025-02-17 04:00</t>
  </si>
  <si>
    <t>2025-02-17 05:00</t>
  </si>
  <si>
    <t>2025-02-17 06:00</t>
  </si>
  <si>
    <t>2025-02-17 07:00</t>
  </si>
  <si>
    <t>2025-02-17 08:00</t>
  </si>
  <si>
    <t>2025-02-17 09:00</t>
  </si>
  <si>
    <t>2025-02-17 10:00</t>
  </si>
  <si>
    <t>2025-02-17 11:00</t>
  </si>
  <si>
    <t>2025-02-17 12:00</t>
  </si>
  <si>
    <t>2025-02-17 13:00</t>
  </si>
  <si>
    <t>2025-02-17 14:00</t>
  </si>
  <si>
    <t>2025-02-17 15:00</t>
  </si>
  <si>
    <t>2025-02-17 16:00</t>
  </si>
  <si>
    <t>2025-02-17 17:00</t>
  </si>
  <si>
    <t>2025-02-17 18:00</t>
  </si>
  <si>
    <t>2025-02-17 19:00</t>
  </si>
  <si>
    <t>2025-02-17 20:00</t>
  </si>
  <si>
    <t>2025-02-17 21:00</t>
  </si>
  <si>
    <t>2025-02-17 22:00</t>
  </si>
  <si>
    <t>2025-02-17 23:00</t>
  </si>
  <si>
    <t>2025-02-18 00:00</t>
  </si>
  <si>
    <t>2025-02-18 01:00</t>
  </si>
  <si>
    <t>2025-02-18 02:00</t>
  </si>
  <si>
    <t>2025-02-18 03:00</t>
  </si>
  <si>
    <t>2025-02-18 04:00</t>
  </si>
  <si>
    <t>2025-02-18 05:00</t>
  </si>
  <si>
    <t>2025-02-18 06:00</t>
  </si>
  <si>
    <t>2025-02-18 07:00</t>
  </si>
  <si>
    <t>2025-02-18 08:00</t>
  </si>
  <si>
    <t>2025-02-18 09:00</t>
  </si>
  <si>
    <t>2025-02-18 10:00</t>
  </si>
  <si>
    <t>2025-02-18 11:00</t>
  </si>
  <si>
    <t>2025-02-18 12:00</t>
  </si>
  <si>
    <t>2025-02-18 13:00</t>
  </si>
  <si>
    <t>2025-02-18 14:00</t>
  </si>
  <si>
    <t>2025-02-18 15:00</t>
  </si>
  <si>
    <t>2025-02-18 16:00</t>
  </si>
  <si>
    <t>2025-02-18 17:00</t>
  </si>
  <si>
    <t>2025-02-18 18:00</t>
  </si>
  <si>
    <t>2025-02-18 19:00</t>
  </si>
  <si>
    <t>2025-02-18 20:00</t>
  </si>
  <si>
    <t>2025-02-18 21:00</t>
  </si>
  <si>
    <t>2025-02-18 22:00</t>
  </si>
  <si>
    <t>2025-02-18 23:00</t>
  </si>
  <si>
    <t>2025-02-19 00:00</t>
  </si>
  <si>
    <t>2025-02-19 01:00</t>
  </si>
  <si>
    <t>2025-02-19 02:00</t>
  </si>
  <si>
    <t>2025-02-19 03:00</t>
  </si>
  <si>
    <t>2025-02-19 04:00</t>
  </si>
  <si>
    <t>2025-02-19 05:00</t>
  </si>
  <si>
    <t>2025-02-19 06:00</t>
  </si>
  <si>
    <t>2025-02-19 07:00</t>
  </si>
  <si>
    <t>2025-02-19 08:00</t>
  </si>
  <si>
    <t>2025-02-19 09:00</t>
  </si>
  <si>
    <t>2025-02-19 10:00</t>
  </si>
  <si>
    <t>2025-02-19 11:00</t>
  </si>
  <si>
    <t>2025-02-19 12:00</t>
  </si>
  <si>
    <t>2025-02-19 13:00</t>
  </si>
  <si>
    <t>2025-02-19 14:00</t>
  </si>
  <si>
    <t>2025-02-19 15:00</t>
  </si>
  <si>
    <t>2025-02-19 16:00</t>
  </si>
  <si>
    <t>2025-02-19 17:00</t>
  </si>
  <si>
    <t>2025-02-19 18:00</t>
  </si>
  <si>
    <t>2025-02-19 19:00</t>
  </si>
  <si>
    <t>2025-02-19 20:00</t>
  </si>
  <si>
    <t>2025-02-19 21:00</t>
  </si>
  <si>
    <t>2025-02-19 22:00</t>
  </si>
  <si>
    <t>2025-02-19 23:00</t>
  </si>
  <si>
    <t>2025-02-20 00:00</t>
  </si>
  <si>
    <t>2025-02-20 01:00</t>
  </si>
  <si>
    <t>2025-02-20 02:00</t>
  </si>
  <si>
    <t>2025-02-20 03:00</t>
  </si>
  <si>
    <t>2025-02-20 04:00</t>
  </si>
  <si>
    <t>2025-02-20 05:00</t>
  </si>
  <si>
    <t>2025-02-20 06:00</t>
  </si>
  <si>
    <t>2025-02-20 07:00</t>
  </si>
  <si>
    <t>2025-02-20 08:00</t>
  </si>
  <si>
    <t>2025-02-20 09:00</t>
  </si>
  <si>
    <t>2025-02-20 10:00</t>
  </si>
  <si>
    <t>2025-02-20 11:00</t>
  </si>
  <si>
    <t>2025-02-20 12:00</t>
  </si>
  <si>
    <t>2025-02-20 13:00</t>
  </si>
  <si>
    <t>2025-02-20 14:00</t>
  </si>
  <si>
    <t>2025-02-20 15:00</t>
  </si>
  <si>
    <t>2025-02-20 16:00</t>
  </si>
  <si>
    <t>2025-02-20 17:00</t>
  </si>
  <si>
    <t>2025-02-20 18:00</t>
  </si>
  <si>
    <t>2025-02-20 19:00</t>
  </si>
  <si>
    <t>2025-02-20 20:00</t>
  </si>
  <si>
    <t>2025-02-20 21:00</t>
  </si>
  <si>
    <t>2025-02-20 22:00</t>
  </si>
  <si>
    <t>2025-02-20 23:00</t>
  </si>
  <si>
    <t>2025-02-21 00:00</t>
  </si>
  <si>
    <t>2025-02-21 01:00</t>
  </si>
  <si>
    <t>2025-02-21 02:00</t>
  </si>
  <si>
    <t>2025-02-21 03:00</t>
  </si>
  <si>
    <t>2025-02-21 04:00</t>
  </si>
  <si>
    <t>2025-02-21 05:00</t>
  </si>
  <si>
    <t>2025-02-21 06:00</t>
  </si>
  <si>
    <t>2025-02-21 07:00</t>
  </si>
  <si>
    <t>2025-02-21 08:00</t>
  </si>
  <si>
    <t>2025-02-21 09:00</t>
  </si>
  <si>
    <t>2025-02-21 10:00</t>
  </si>
  <si>
    <t>2025-02-21 11:00</t>
  </si>
  <si>
    <t>2025-02-21 12:00</t>
  </si>
  <si>
    <t>2025-02-21 13:00</t>
  </si>
  <si>
    <t>2025-02-21 14:00</t>
  </si>
  <si>
    <t>2025-02-21 15:00</t>
  </si>
  <si>
    <t>2025-02-21 16:00</t>
  </si>
  <si>
    <t>2025-02-21 17:00</t>
  </si>
  <si>
    <t>2025-02-21 18:00</t>
  </si>
  <si>
    <t>2025-02-21 19:00</t>
  </si>
  <si>
    <t>2025-02-21 20:00</t>
  </si>
  <si>
    <t>2025-02-21 21:00</t>
  </si>
  <si>
    <t>2025-02-21 22:00</t>
  </si>
  <si>
    <t>2025-02-21 23:00</t>
  </si>
  <si>
    <t>2025-02-22 00:00</t>
  </si>
  <si>
    <t>2025-02-22 01:00</t>
  </si>
  <si>
    <t>2025-02-22 02:00</t>
  </si>
  <si>
    <t>2025-02-22 03:00</t>
  </si>
  <si>
    <t>2025-02-22 04:00</t>
  </si>
  <si>
    <t>2025-02-22 05:00</t>
  </si>
  <si>
    <t>2025-02-22 06:00</t>
  </si>
  <si>
    <t>2025-02-22 07:00</t>
  </si>
  <si>
    <t>2025-02-22 08:00</t>
  </si>
  <si>
    <t>2025-02-22 09:00</t>
  </si>
  <si>
    <t>2025-02-22 10:00</t>
  </si>
  <si>
    <t>2025-02-22 11:00</t>
  </si>
  <si>
    <t>2025-02-22 12:00</t>
  </si>
  <si>
    <t>2025-02-22 13:00</t>
  </si>
  <si>
    <t>2025-02-22 14:00</t>
  </si>
  <si>
    <t>2025-02-22 15:00</t>
  </si>
  <si>
    <t>2025-02-22 16:00</t>
  </si>
  <si>
    <t>2025-02-22 17:00</t>
  </si>
  <si>
    <t>2025-02-22 18:00</t>
  </si>
  <si>
    <t>2025-02-22 19:00</t>
  </si>
  <si>
    <t>2025-02-22 20:00</t>
  </si>
  <si>
    <t>2025-02-22 21:00</t>
  </si>
  <si>
    <t>2025-02-22 22:00</t>
  </si>
  <si>
    <t>2025-02-22 23:00</t>
  </si>
  <si>
    <t>2025-02-23 00:00</t>
  </si>
  <si>
    <t>2025-02-23 01:00</t>
  </si>
  <si>
    <t>2025-02-23 02:00</t>
  </si>
  <si>
    <t>2025-02-23 03:00</t>
  </si>
  <si>
    <t>2025-02-23 04:00</t>
  </si>
  <si>
    <t>2025-02-23 05:00</t>
  </si>
  <si>
    <t>2025-02-23 06:00</t>
  </si>
  <si>
    <t>2025-02-23 07:00</t>
  </si>
  <si>
    <t>2025-02-23 08:00</t>
  </si>
  <si>
    <t>2025-02-23 09:00</t>
  </si>
  <si>
    <t>2025-02-23 10:00</t>
  </si>
  <si>
    <t>2025-02-23 11:00</t>
  </si>
  <si>
    <t>2025-02-23 12:00</t>
  </si>
  <si>
    <t>2025-02-23 13:00</t>
  </si>
  <si>
    <t>2025-02-23 14:00</t>
  </si>
  <si>
    <t>2025-02-23 15:00</t>
  </si>
  <si>
    <t>2025-02-23 16:00</t>
  </si>
  <si>
    <t>2025-02-23 17:00</t>
  </si>
  <si>
    <t>2025-02-23 18:00</t>
  </si>
  <si>
    <t>2025-02-23 19:00</t>
  </si>
  <si>
    <t>2025-02-23 20:00</t>
  </si>
  <si>
    <t>2025-02-23 21:00</t>
  </si>
  <si>
    <t>2025-02-23 22:00</t>
  </si>
  <si>
    <t>2025-02-23 23:00</t>
  </si>
  <si>
    <t>2025-02-24 00:00</t>
  </si>
  <si>
    <t>2025-02-24 01:00</t>
  </si>
  <si>
    <t>2025-02-24 02:00</t>
  </si>
  <si>
    <t>2025-02-24 03:00</t>
  </si>
  <si>
    <t>2025-02-24 04:00</t>
  </si>
  <si>
    <t>2025-02-24 05:00</t>
  </si>
  <si>
    <t>2025-02-24 06:00</t>
  </si>
  <si>
    <t>2025-02-24 07:00</t>
  </si>
  <si>
    <t>2025-02-24 08:00</t>
  </si>
  <si>
    <t>2025-02-24 09:00</t>
  </si>
  <si>
    <t>2025-02-24 10:00</t>
  </si>
  <si>
    <t>2025-02-24 11:00</t>
  </si>
  <si>
    <t>2025-02-24 12:00</t>
  </si>
  <si>
    <t>2025-02-24 13:00</t>
  </si>
  <si>
    <t>2025-02-24 14:00</t>
  </si>
  <si>
    <t>2025-02-24 15:00</t>
  </si>
  <si>
    <t>2025-02-24 16:00</t>
  </si>
  <si>
    <t>2025-02-24 17:00</t>
  </si>
  <si>
    <t>2025-02-24 18:00</t>
  </si>
  <si>
    <t>2025-02-24 19:00</t>
  </si>
  <si>
    <t>2025-02-24 20:00</t>
  </si>
  <si>
    <t>2025-02-24 21:00</t>
  </si>
  <si>
    <t>2025-02-24 22:00</t>
  </si>
  <si>
    <t>2025-02-24 23:00</t>
  </si>
  <si>
    <t>2025-02-25 00:00</t>
  </si>
  <si>
    <t>2025-02-25 01:00</t>
  </si>
  <si>
    <t>2025-02-25 02:00</t>
  </si>
  <si>
    <t>2025-02-25 03:00</t>
  </si>
  <si>
    <t>2025-02-25 04:00</t>
  </si>
  <si>
    <t>2025-02-25 05:00</t>
  </si>
  <si>
    <t>2025-02-25 06:00</t>
  </si>
  <si>
    <t>2025-02-25 07:00</t>
  </si>
  <si>
    <t>2025-02-25 08:00</t>
  </si>
  <si>
    <t>2025-02-25 09:00</t>
  </si>
  <si>
    <t>2025-02-25 10:00</t>
  </si>
  <si>
    <t>2025-02-25 11:00</t>
  </si>
  <si>
    <t>2025-02-25 12:00</t>
  </si>
  <si>
    <t>2025-02-25 13:00</t>
  </si>
  <si>
    <t>2025-02-25 14:00</t>
  </si>
  <si>
    <t>2025-02-25 15:00</t>
  </si>
  <si>
    <t>2025-02-25 16:00</t>
  </si>
  <si>
    <t>2025-02-25 17:00</t>
  </si>
  <si>
    <t>2025-02-25 18:00</t>
  </si>
  <si>
    <t>2025-02-25 19:00</t>
  </si>
  <si>
    <t>2025-02-25 20:00</t>
  </si>
  <si>
    <t>2025-02-25 21:00</t>
  </si>
  <si>
    <t>2025-02-25 22:00</t>
  </si>
  <si>
    <t>2025-02-25 23:00</t>
  </si>
  <si>
    <t>2025-02-26 00:00</t>
  </si>
  <si>
    <t>2025-02-26 01:00</t>
  </si>
  <si>
    <t>2025-02-26 02:00</t>
  </si>
  <si>
    <t>2025-02-26 03:00</t>
  </si>
  <si>
    <t>2025-02-26 04:00</t>
  </si>
  <si>
    <t>2025-02-26 05:00</t>
  </si>
  <si>
    <t>2025-02-26 06:00</t>
  </si>
  <si>
    <t>2025-02-26 07:00</t>
  </si>
  <si>
    <t>2025-02-26 08:00</t>
  </si>
  <si>
    <t>2025-02-26 09:00</t>
  </si>
  <si>
    <t>2025-02-26 10:00</t>
  </si>
  <si>
    <t>2025-02-26 11:00</t>
  </si>
  <si>
    <t>2025-02-26 12:00</t>
  </si>
  <si>
    <t>2025-02-26 13:00</t>
  </si>
  <si>
    <t>2025-02-26 14:00</t>
  </si>
  <si>
    <t>2025-02-26 15:00</t>
  </si>
  <si>
    <t>2025-02-26 16:00</t>
  </si>
  <si>
    <t>2025-02-26 17:00</t>
  </si>
  <si>
    <t>2025-02-26 18:00</t>
  </si>
  <si>
    <t>2025-02-26 19:00</t>
  </si>
  <si>
    <t>2025-02-26 20:00</t>
  </si>
  <si>
    <t>2025-02-26 21:00</t>
  </si>
  <si>
    <t>2025-02-26 22:00</t>
  </si>
  <si>
    <t>2025-02-26 23:00</t>
  </si>
  <si>
    <t>2025-02-27 00:00</t>
  </si>
  <si>
    <t>2025-02-27 01:00</t>
  </si>
  <si>
    <t>2025-02-27 02:00</t>
  </si>
  <si>
    <t>2025-02-27 03:00</t>
  </si>
  <si>
    <t>2025-02-27 04:00</t>
  </si>
  <si>
    <t>2025-02-27 05:00</t>
  </si>
  <si>
    <t>2025-02-27 06:00</t>
  </si>
  <si>
    <t>2025-02-27 07:00</t>
  </si>
  <si>
    <t>2025-02-27 08:00</t>
  </si>
  <si>
    <t>2025-02-27 09:00</t>
  </si>
  <si>
    <t>2025-02-27 10:00</t>
  </si>
  <si>
    <t>2025-02-27 11:00</t>
  </si>
  <si>
    <t>2025-02-27 12:00</t>
  </si>
  <si>
    <t>2025-02-27 13:00</t>
  </si>
  <si>
    <t>2025-02-27 14:00</t>
  </si>
  <si>
    <t>2025-02-27 15:00</t>
  </si>
  <si>
    <t>2025-02-27 16:00</t>
  </si>
  <si>
    <t>2025-02-27 17:00</t>
  </si>
  <si>
    <t>2025-02-27 18:00</t>
  </si>
  <si>
    <t>2025-02-27 19:00</t>
  </si>
  <si>
    <t>2025-02-27 20:00</t>
  </si>
  <si>
    <t>2025-02-27 21:00</t>
  </si>
  <si>
    <t>2025-02-27 22:00</t>
  </si>
  <si>
    <t>2025-02-27 23:00</t>
  </si>
  <si>
    <t>2025-02-28 00:00</t>
  </si>
  <si>
    <t>2025-02-28 01:00</t>
  </si>
  <si>
    <t>2025-02-28 02:00</t>
  </si>
  <si>
    <t>2025-02-28 03:00</t>
  </si>
  <si>
    <t>2025-02-28 04:00</t>
  </si>
  <si>
    <t>2025-02-28 05:00</t>
  </si>
  <si>
    <t>2025-02-28 06:00</t>
  </si>
  <si>
    <t>2025-02-28 07:00</t>
  </si>
  <si>
    <t>2025-02-28 08:00</t>
  </si>
  <si>
    <t>2025-02-28 09:00</t>
  </si>
  <si>
    <t>2025-02-28 10:00</t>
  </si>
  <si>
    <t>2025-02-28 11:00</t>
  </si>
  <si>
    <t>2025-02-28 12:00</t>
  </si>
  <si>
    <t>2025-02-28 13:00</t>
  </si>
  <si>
    <t>2025-02-28 14:00</t>
  </si>
  <si>
    <t>2025-02-28 15:00</t>
  </si>
  <si>
    <t>2025-02-28 16:00</t>
  </si>
  <si>
    <t>2025-02-28 17:00</t>
  </si>
  <si>
    <t>2025-02-28 18:00</t>
  </si>
  <si>
    <t>2025-02-28 19:00</t>
  </si>
  <si>
    <t>2025-02-28 20:00</t>
  </si>
  <si>
    <t>2025-02-28 21:00</t>
  </si>
  <si>
    <t>2025-02-28 22:00</t>
  </si>
  <si>
    <t>2025-02-28 23:00</t>
  </si>
  <si>
    <t>2025-03-01 00:00</t>
  </si>
  <si>
    <t>2025-03-01 01:00</t>
  </si>
  <si>
    <t>2025-03-01 02:00</t>
  </si>
  <si>
    <t>2025-03-01 03:00</t>
  </si>
  <si>
    <t>2025-03-01 04:00</t>
  </si>
  <si>
    <t>2025-03-01 05:00</t>
  </si>
  <si>
    <t>2025-03-01 06:00</t>
  </si>
  <si>
    <t>2025-03-01 07:00</t>
  </si>
  <si>
    <t>2025-03-01 08:00</t>
  </si>
  <si>
    <t>2025-03-01 09:00</t>
  </si>
  <si>
    <t>2025-03-01 10:00</t>
  </si>
  <si>
    <t>2025-03-01 11:00</t>
  </si>
  <si>
    <t>2025-03-01 12:00</t>
  </si>
  <si>
    <t>2025-03-01 13:00</t>
  </si>
  <si>
    <t>2025-03-01 14:00</t>
  </si>
  <si>
    <t>2025-03-01 15:00</t>
  </si>
  <si>
    <t>2025-03-01 16:00</t>
  </si>
  <si>
    <t>2025-03-01 17:00</t>
  </si>
  <si>
    <t>2025-03-01 18:00</t>
  </si>
  <si>
    <t>2025-03-01 19:00</t>
  </si>
  <si>
    <t>2025-03-01 20:00</t>
  </si>
  <si>
    <t>2025-03-01 21:00</t>
  </si>
  <si>
    <t>2025-03-01 22:00</t>
  </si>
  <si>
    <t>2025-03-01 23:00</t>
  </si>
  <si>
    <t>2025-03-02 00:00</t>
  </si>
  <si>
    <t>2025-03-02 01:00</t>
  </si>
  <si>
    <t>2025-03-02 02:00</t>
  </si>
  <si>
    <t>2025-03-02 03:00</t>
  </si>
  <si>
    <t>2025-03-02 04:00</t>
  </si>
  <si>
    <t>2025-03-02 05:00</t>
  </si>
  <si>
    <t>2025-03-02 06:00</t>
  </si>
  <si>
    <t>2025-03-02 07:00</t>
  </si>
  <si>
    <t>2025-03-02 08:00</t>
  </si>
  <si>
    <t>2025-03-02 09:00</t>
  </si>
  <si>
    <t>2025-03-02 10:00</t>
  </si>
  <si>
    <t>2025-03-02 11:00</t>
  </si>
  <si>
    <t>2025-03-02 12:00</t>
  </si>
  <si>
    <t>2025-03-02 13:00</t>
  </si>
  <si>
    <t>2025-03-02 14:00</t>
  </si>
  <si>
    <t>2025-03-02 15:00</t>
  </si>
  <si>
    <t>2025-03-02 16:00</t>
  </si>
  <si>
    <t>2025-03-02 17:00</t>
  </si>
  <si>
    <t>2025-03-02 18:00</t>
  </si>
  <si>
    <t>2025-03-02 19:00</t>
  </si>
  <si>
    <t>2025-03-02 20:00</t>
  </si>
  <si>
    <t>2025-03-02 21:00</t>
  </si>
  <si>
    <t>2025-03-02 22:00</t>
  </si>
  <si>
    <t>2025-03-02 23:00</t>
  </si>
  <si>
    <t>2025-03-03 00:00</t>
  </si>
  <si>
    <t>2025-03-03 01:00</t>
  </si>
  <si>
    <t>2025-03-03 02:00</t>
  </si>
  <si>
    <t>2025-03-03 03:00</t>
  </si>
  <si>
    <t>2025-03-03 04:00</t>
  </si>
  <si>
    <t>2025-03-03 05:00</t>
  </si>
  <si>
    <t>2025-03-03 06:00</t>
  </si>
  <si>
    <t>2025-03-03 07:00</t>
  </si>
  <si>
    <t>2025-03-03 08:00</t>
  </si>
  <si>
    <t>2025-03-03 09:00</t>
  </si>
  <si>
    <t>2025-03-03 10:00</t>
  </si>
  <si>
    <t>2025-03-03 11:00</t>
  </si>
  <si>
    <t>2025-03-03 12:00</t>
  </si>
  <si>
    <t>2025-03-03 13:00</t>
  </si>
  <si>
    <t>2025-03-03 14:00</t>
  </si>
  <si>
    <t>2025-03-03 15:00</t>
  </si>
  <si>
    <t>2025-03-03 16:00</t>
  </si>
  <si>
    <t>2025-03-03 17:00</t>
  </si>
  <si>
    <t>2025-03-03 18:00</t>
  </si>
  <si>
    <t>2025-03-03 19:00</t>
  </si>
  <si>
    <t>2025-03-03 20:00</t>
  </si>
  <si>
    <t>2025-03-03 21:00</t>
  </si>
  <si>
    <t>2025-03-03 22:00</t>
  </si>
  <si>
    <t>2025-03-03 23:00</t>
  </si>
  <si>
    <t>2025-03-04 00:00</t>
  </si>
  <si>
    <t>2025-03-04 01:00</t>
  </si>
  <si>
    <t>2025-03-04 02:00</t>
  </si>
  <si>
    <t>2025-03-04 03:00</t>
  </si>
  <si>
    <t>2025-03-04 04:00</t>
  </si>
  <si>
    <t>2025-03-04 05:00</t>
  </si>
  <si>
    <t>2025-03-04 06:00</t>
  </si>
  <si>
    <t>2025-03-04 07:00</t>
  </si>
  <si>
    <t>2025-03-04 08:00</t>
  </si>
  <si>
    <t>2025-03-04 09:00</t>
  </si>
  <si>
    <t>2025-03-04 10:00</t>
  </si>
  <si>
    <t>2025-03-04 11:00</t>
  </si>
  <si>
    <t>2025-03-04 12:00</t>
  </si>
  <si>
    <t>2025-03-04 13:00</t>
  </si>
  <si>
    <t>2025-03-04 14:00</t>
  </si>
  <si>
    <t>2025-03-04 15:00</t>
  </si>
  <si>
    <t>2025-03-04 16:00</t>
  </si>
  <si>
    <t>2025-03-04 17:00</t>
  </si>
  <si>
    <t>2025-03-04 18:00</t>
  </si>
  <si>
    <t>2025-03-04 19:00</t>
  </si>
  <si>
    <t>2025-03-04 20:00</t>
  </si>
  <si>
    <t>2025-03-04 21:00</t>
  </si>
  <si>
    <t>2025-03-04 22:00</t>
  </si>
  <si>
    <t>2025-03-04 23:00</t>
  </si>
  <si>
    <t>2025-03-05 00:00</t>
  </si>
  <si>
    <t>2025-03-05 01:00</t>
  </si>
  <si>
    <t>2025-03-05 02:00</t>
  </si>
  <si>
    <t>2025-03-05 03:00</t>
  </si>
  <si>
    <t>2025-03-05 04:00</t>
  </si>
  <si>
    <t>2025-03-05 05:00</t>
  </si>
  <si>
    <t>2025-03-05 06:00</t>
  </si>
  <si>
    <t>2025-03-05 07:00</t>
  </si>
  <si>
    <t>2025-03-05 08:00</t>
  </si>
  <si>
    <t>2025-03-05 09:00</t>
  </si>
  <si>
    <t>2025-03-05 10:00</t>
  </si>
  <si>
    <t>2025-03-05 11:00</t>
  </si>
  <si>
    <t>2025-03-05 12:00</t>
  </si>
  <si>
    <t>2025-03-05 13:00</t>
  </si>
  <si>
    <t>2025-03-05 14:00</t>
  </si>
  <si>
    <t>2025-03-05 15:00</t>
  </si>
  <si>
    <t>2025-03-05 16:00</t>
  </si>
  <si>
    <t>2025-03-05 17:00</t>
  </si>
  <si>
    <t>2025-03-05 18:00</t>
  </si>
  <si>
    <t>2025-03-05 19:00</t>
  </si>
  <si>
    <t>2025-03-05 20:00</t>
  </si>
  <si>
    <t>2025-03-05 21:00</t>
  </si>
  <si>
    <t>2025-03-05 22:00</t>
  </si>
  <si>
    <t>2025-03-05 23:00</t>
  </si>
  <si>
    <t>2025-03-06 00:00</t>
  </si>
  <si>
    <t>2025-03-06 01:00</t>
  </si>
  <si>
    <t>2025-03-06 02:00</t>
  </si>
  <si>
    <t>2025-03-06 03:00</t>
  </si>
  <si>
    <t>2025-03-06 04:00</t>
  </si>
  <si>
    <t>2025-03-06 05:00</t>
  </si>
  <si>
    <t>2025-03-06 06:00</t>
  </si>
  <si>
    <t>2025-03-06 07:00</t>
  </si>
  <si>
    <t>2025-03-06 08:00</t>
  </si>
  <si>
    <t>2025-03-06 09:00</t>
  </si>
  <si>
    <t>2025-03-06 10:00</t>
  </si>
  <si>
    <t>2025-03-06 11:00</t>
  </si>
  <si>
    <t>2025-03-06 12:00</t>
  </si>
  <si>
    <t>2025-03-06 13:00</t>
  </si>
  <si>
    <t>2025-03-06 14:00</t>
  </si>
  <si>
    <t>2025-03-06 15:00</t>
  </si>
  <si>
    <t>2025-03-06 16:00</t>
  </si>
  <si>
    <t>2025-03-06 17:00</t>
  </si>
  <si>
    <t>2025-03-06 18:00</t>
  </si>
  <si>
    <t>2025-03-06 19:00</t>
  </si>
  <si>
    <t>2025-03-06 20:00</t>
  </si>
  <si>
    <t>2025-03-06 21:00</t>
  </si>
  <si>
    <t>2025-03-06 22:00</t>
  </si>
  <si>
    <t>2025-03-06 23:00</t>
  </si>
  <si>
    <t>2025-03-07 00:00</t>
  </si>
  <si>
    <t>2025-03-07 01:00</t>
  </si>
  <si>
    <t>2025-03-07 02:00</t>
  </si>
  <si>
    <t>2025-03-07 03:00</t>
  </si>
  <si>
    <t>2025-03-07 04:00</t>
  </si>
  <si>
    <t>2025-03-07 05:00</t>
  </si>
  <si>
    <t>2025-03-07 06:00</t>
  </si>
  <si>
    <t>2025-03-07 07:00</t>
  </si>
  <si>
    <t>2025-03-07 08:00</t>
  </si>
  <si>
    <t>2025-03-07 09:00</t>
  </si>
  <si>
    <t>2025-03-07 10:00</t>
  </si>
  <si>
    <t>2025-03-07 11:00</t>
  </si>
  <si>
    <t>2025-03-07 12:00</t>
  </si>
  <si>
    <t>2025-03-07 13:00</t>
  </si>
  <si>
    <t>2025-03-07 14:00</t>
  </si>
  <si>
    <t>2025-03-07 15:00</t>
  </si>
  <si>
    <t>2025-03-07 16:00</t>
  </si>
  <si>
    <t>2025-03-07 17:00</t>
  </si>
  <si>
    <t>2025-03-07 18:00</t>
  </si>
  <si>
    <t>2025-03-07 19:00</t>
  </si>
  <si>
    <t>2025-03-07 20:00</t>
  </si>
  <si>
    <t>2025-03-07 21:00</t>
  </si>
  <si>
    <t>2025-03-07 22:00</t>
  </si>
  <si>
    <t>2025-03-07 23:00</t>
  </si>
  <si>
    <t>2025-03-08 00:00</t>
  </si>
  <si>
    <t>2025-03-08 01:00</t>
  </si>
  <si>
    <t>2025-03-08 02:00</t>
  </si>
  <si>
    <t>2025-03-08 03:00</t>
  </si>
  <si>
    <t>2025-03-08 04:00</t>
  </si>
  <si>
    <t>2025-03-08 05:00</t>
  </si>
  <si>
    <t>2025-03-08 06:00</t>
  </si>
  <si>
    <t>2025-03-08 07:00</t>
  </si>
  <si>
    <t>2025-03-08 08:00</t>
  </si>
  <si>
    <t>2025-03-08 09:00</t>
  </si>
  <si>
    <t>2025-03-08 10:00</t>
  </si>
  <si>
    <t>2025-03-08 11:00</t>
  </si>
  <si>
    <t>2025-03-08 12:00</t>
  </si>
  <si>
    <t>2025-03-08 13:00</t>
  </si>
  <si>
    <t>2025-03-08 14:00</t>
  </si>
  <si>
    <t>2025-03-08 15:00</t>
  </si>
  <si>
    <t>2025-03-08 16:00</t>
  </si>
  <si>
    <t>2025-03-08 17:00</t>
  </si>
  <si>
    <t>2025-03-08 18:00</t>
  </si>
  <si>
    <t>2025-03-08 19:00</t>
  </si>
  <si>
    <t>2025-03-08 20:00</t>
  </si>
  <si>
    <t>2025-03-08 21:00</t>
  </si>
  <si>
    <t>2025-03-08 22:00</t>
  </si>
  <si>
    <t>2025-03-08 23:00</t>
  </si>
  <si>
    <t>2025-03-09 00:00</t>
  </si>
  <si>
    <t>2025-03-09 01:00</t>
  </si>
  <si>
    <t>2025-03-09 02:00</t>
  </si>
  <si>
    <t>2025-03-09 03:00</t>
  </si>
  <si>
    <t>2025-03-09 04:00</t>
  </si>
  <si>
    <t>2025-03-09 05:00</t>
  </si>
  <si>
    <t>2025-03-09 06:00</t>
  </si>
  <si>
    <t>2025-03-09 07:00</t>
  </si>
  <si>
    <t>2025-03-09 08:00</t>
  </si>
  <si>
    <t>2025-03-09 09:00</t>
  </si>
  <si>
    <t>2025-03-09 10:00</t>
  </si>
  <si>
    <t>2025-03-09 11:00</t>
  </si>
  <si>
    <t>2025-03-09 12:00</t>
  </si>
  <si>
    <t>2025-03-09 13:00</t>
  </si>
  <si>
    <t>2025-03-09 14:00</t>
  </si>
  <si>
    <t>2025-03-09 15:00</t>
  </si>
  <si>
    <t>2025-03-09 16:00</t>
  </si>
  <si>
    <t>2025-03-09 17:00</t>
  </si>
  <si>
    <t>2025-03-09 18:00</t>
  </si>
  <si>
    <t>2025-03-09 19:00</t>
  </si>
  <si>
    <t>2025-03-09 20:00</t>
  </si>
  <si>
    <t>2025-03-09 21:00</t>
  </si>
  <si>
    <t>2025-03-09 22:00</t>
  </si>
  <si>
    <t>2025-03-09 23:00</t>
  </si>
  <si>
    <t>2025-03-10 00:00</t>
  </si>
  <si>
    <t>2025-03-10 01:00</t>
  </si>
  <si>
    <t>2025-03-10 02:00</t>
  </si>
  <si>
    <t>2025-03-10 03:00</t>
  </si>
  <si>
    <t>2025-03-10 04:00</t>
  </si>
  <si>
    <t>2025-03-10 05:00</t>
  </si>
  <si>
    <t>2025-03-10 06:00</t>
  </si>
  <si>
    <t>2025-03-10 07:00</t>
  </si>
  <si>
    <t>2025-03-10 08:00</t>
  </si>
  <si>
    <t>2025-03-10 09:00</t>
  </si>
  <si>
    <t>2025-03-10 10:00</t>
  </si>
  <si>
    <t>2025-03-10 11:00</t>
  </si>
  <si>
    <t>2025-03-10 12:00</t>
  </si>
  <si>
    <t>2025-03-10 13:00</t>
  </si>
  <si>
    <t>2025-03-10 14:00</t>
  </si>
  <si>
    <t>2025-03-10 15:00</t>
  </si>
  <si>
    <t>2025-03-10 16:00</t>
  </si>
  <si>
    <t>2025-03-10 17:00</t>
  </si>
  <si>
    <t>2025-03-10 18:00</t>
  </si>
  <si>
    <t>2025-03-10 19:00</t>
  </si>
  <si>
    <t>2025-03-10 20:00</t>
  </si>
  <si>
    <t>2025-03-10 21:00</t>
  </si>
  <si>
    <t>2025-03-10 22:00</t>
  </si>
  <si>
    <t>2025-03-10 23:00</t>
  </si>
  <si>
    <t>2025-03-11 00:00</t>
  </si>
  <si>
    <t>2025-03-11 01:00</t>
  </si>
  <si>
    <t>2025-03-11 02:00</t>
  </si>
  <si>
    <t>2025-03-11 03:00</t>
  </si>
  <si>
    <t>2025-03-11 04:00</t>
  </si>
  <si>
    <t>2025-03-11 05:00</t>
  </si>
  <si>
    <t>2025-03-11 06:00</t>
  </si>
  <si>
    <t>2025-03-11 07:00</t>
  </si>
  <si>
    <t>2025-03-11 08:00</t>
  </si>
  <si>
    <t>2025-03-11 09:00</t>
  </si>
  <si>
    <t>2025-03-11 10:00</t>
  </si>
  <si>
    <t>2025-03-11 11:00</t>
  </si>
  <si>
    <t>2025-03-11 12:00</t>
  </si>
  <si>
    <t>2025-03-11 13:00</t>
  </si>
  <si>
    <t>2025-03-11 14:00</t>
  </si>
  <si>
    <t>2025-03-11 15:00</t>
  </si>
  <si>
    <t>2025-03-11 16:00</t>
  </si>
  <si>
    <t>2025-03-11 17:00</t>
  </si>
  <si>
    <t>2025-03-11 18:00</t>
  </si>
  <si>
    <t>2025-03-11 19:00</t>
  </si>
  <si>
    <t>2025-03-11 20:00</t>
  </si>
  <si>
    <t>2025-03-11 21:00</t>
  </si>
  <si>
    <t>2025-03-11 22:00</t>
  </si>
  <si>
    <t>2025-03-11 23:00</t>
  </si>
  <si>
    <t>2025-03-12 00:00</t>
  </si>
  <si>
    <t>2025-03-12 01:00</t>
  </si>
  <si>
    <t>2025-03-12 02:00</t>
  </si>
  <si>
    <t>2025-03-12 03:00</t>
  </si>
  <si>
    <t>2025-03-12 04:00</t>
  </si>
  <si>
    <t>2025-03-12 05:00</t>
  </si>
  <si>
    <t>2025-03-12 06:00</t>
  </si>
  <si>
    <t>2025-03-12 07:00</t>
  </si>
  <si>
    <t>2025-03-12 08:00</t>
  </si>
  <si>
    <t>2025-03-12 09:00</t>
  </si>
  <si>
    <t>2025-03-12 10:00</t>
  </si>
  <si>
    <t>2025-03-12 11:00</t>
  </si>
  <si>
    <t>2025-03-12 12:00</t>
  </si>
  <si>
    <t>2025-03-12 13:00</t>
  </si>
  <si>
    <t>2025-03-12 14:00</t>
  </si>
  <si>
    <t>2025-03-12 15:00</t>
  </si>
  <si>
    <t>2025-03-12 16:00</t>
  </si>
  <si>
    <t>2025-03-12 17:00</t>
  </si>
  <si>
    <t>2025-03-12 18:00</t>
  </si>
  <si>
    <t>2025-03-12 19:00</t>
  </si>
  <si>
    <t>2025-03-12 20:00</t>
  </si>
  <si>
    <t>2025-03-12 21:00</t>
  </si>
  <si>
    <t>2025-03-12 22:00</t>
  </si>
  <si>
    <t>2025-03-12 23:00</t>
  </si>
  <si>
    <t>2025-03-13 00:00</t>
  </si>
  <si>
    <t>2025-03-13 01:00</t>
  </si>
  <si>
    <t>2025-03-13 02:00</t>
  </si>
  <si>
    <t>2025-03-13 03:00</t>
  </si>
  <si>
    <t>2025-03-13 04:00</t>
  </si>
  <si>
    <t>2025-03-13 05:00</t>
  </si>
  <si>
    <t>2025-03-13 06:00</t>
  </si>
  <si>
    <t>2025-03-13 07:00</t>
  </si>
  <si>
    <t>2025-03-13 08:00</t>
  </si>
  <si>
    <t>2025-03-13 09:00</t>
  </si>
  <si>
    <t>2025-03-13 10:00</t>
  </si>
  <si>
    <t>2025-03-13 11:00</t>
  </si>
  <si>
    <t>2025-03-13 12:00</t>
  </si>
  <si>
    <t>2025-03-13 13:00</t>
  </si>
  <si>
    <t>2025-03-13 14:00</t>
  </si>
  <si>
    <t>2025-03-13 15:00</t>
  </si>
  <si>
    <t>2025-03-13 16:00</t>
  </si>
  <si>
    <t>2025-03-13 17:00</t>
  </si>
  <si>
    <t>2025-03-13 18:00</t>
  </si>
  <si>
    <t>2025-03-13 19:00</t>
  </si>
  <si>
    <t>2025-03-13 20:00</t>
  </si>
  <si>
    <t>2025-03-13 21:00</t>
  </si>
  <si>
    <t>2025-03-13 22:00</t>
  </si>
  <si>
    <t>2025-03-13 23:00</t>
  </si>
  <si>
    <t>2025-03-14 00:00</t>
  </si>
  <si>
    <t>2025-03-14 01:00</t>
  </si>
  <si>
    <t>2025-03-14 02:00</t>
  </si>
  <si>
    <t>2025-03-14 03:00</t>
  </si>
  <si>
    <t>2025-03-14 04:00</t>
  </si>
  <si>
    <t>2025-03-14 05:00</t>
  </si>
  <si>
    <t>2025-03-14 06:00</t>
  </si>
  <si>
    <t>2025-03-14 07:00</t>
  </si>
  <si>
    <t>2025-03-14 08:00</t>
  </si>
  <si>
    <t>2025-03-14 09:00</t>
  </si>
  <si>
    <t>2025-03-14 10:00</t>
  </si>
  <si>
    <t>2025-03-14 11:00</t>
  </si>
  <si>
    <t>2025-03-14 12:00</t>
  </si>
  <si>
    <t>2025-03-14 13:00</t>
  </si>
  <si>
    <t>2025-03-14 14:00</t>
  </si>
  <si>
    <t>2025-03-14 15:00</t>
  </si>
  <si>
    <t>2025-03-14 16:00</t>
  </si>
  <si>
    <t>2025-03-14 17:00</t>
  </si>
  <si>
    <t>2025-03-14 18:00</t>
  </si>
  <si>
    <t>2025-03-14 19:00</t>
  </si>
  <si>
    <t>2025-03-14 20:00</t>
  </si>
  <si>
    <t>2025-03-14 21:00</t>
  </si>
  <si>
    <t>2025-03-14 22:00</t>
  </si>
  <si>
    <t>2025-03-14 23:00</t>
  </si>
  <si>
    <t>2025-03-15 00:00</t>
  </si>
  <si>
    <t>2025-03-15 01:00</t>
  </si>
  <si>
    <t>2025-03-15 02:00</t>
  </si>
  <si>
    <t>2025-03-15 03:00</t>
  </si>
  <si>
    <t>2025-03-15 04:00</t>
  </si>
  <si>
    <t>2025-03-15 05:00</t>
  </si>
  <si>
    <t>2025-03-15 06:00</t>
  </si>
  <si>
    <t>2025-03-15 07:00</t>
  </si>
  <si>
    <t>2025-03-15 08:00</t>
  </si>
  <si>
    <t>2025-03-15 09:00</t>
  </si>
  <si>
    <t>2025-03-15 10:00</t>
  </si>
  <si>
    <t>2025-03-15 11:00</t>
  </si>
  <si>
    <t>2025-03-15 12:00</t>
  </si>
  <si>
    <t>2025-03-15 13:00</t>
  </si>
  <si>
    <t>2025-03-15 14:00</t>
  </si>
  <si>
    <t>2025-03-15 15:00</t>
  </si>
  <si>
    <t>2025-03-15 16:00</t>
  </si>
  <si>
    <t>2025-03-15 17:00</t>
  </si>
  <si>
    <t>2025-03-15 18:00</t>
  </si>
  <si>
    <t>2025-03-15 19:00</t>
  </si>
  <si>
    <t>2025-03-15 20:00</t>
  </si>
  <si>
    <t>2025-03-15 21:00</t>
  </si>
  <si>
    <t>2025-03-15 22:00</t>
  </si>
  <si>
    <t>2025-03-15 23:00</t>
  </si>
  <si>
    <t>2025-03-16 00:00</t>
  </si>
  <si>
    <t>2025-03-16 01:00</t>
  </si>
  <si>
    <t>2025-03-16 02:00</t>
  </si>
  <si>
    <t>2025-03-16 03:00</t>
  </si>
  <si>
    <t>2025-03-16 04:00</t>
  </si>
  <si>
    <t>2025-03-16 05:00</t>
  </si>
  <si>
    <t>2025-03-16 06:00</t>
  </si>
  <si>
    <t>2025-03-16 07:00</t>
  </si>
  <si>
    <t>2025-03-16 08:00</t>
  </si>
  <si>
    <t>2025-03-16 09:00</t>
  </si>
  <si>
    <t>2025-03-16 10:00</t>
  </si>
  <si>
    <t>2025-03-16 11:00</t>
  </si>
  <si>
    <t>2025-03-16 12:00</t>
  </si>
  <si>
    <t>2025-03-16 13:00</t>
  </si>
  <si>
    <t>2025-03-16 14:00</t>
  </si>
  <si>
    <t>2025-03-16 15:00</t>
  </si>
  <si>
    <t>2025-03-16 16:00</t>
  </si>
  <si>
    <t>2025-03-16 17:00</t>
  </si>
  <si>
    <t>2025-03-16 18:00</t>
  </si>
  <si>
    <t>2025-03-16 19:00</t>
  </si>
  <si>
    <t>2025-03-16 20:00</t>
  </si>
  <si>
    <t>2025-03-16 21:00</t>
  </si>
  <si>
    <t>2025-03-16 22:00</t>
  </si>
  <si>
    <t>2025-03-16 23:00</t>
  </si>
  <si>
    <t>2025-03-17 00:00</t>
  </si>
  <si>
    <t>2025-03-17 01:00</t>
  </si>
  <si>
    <t>2025-03-17 02:00</t>
  </si>
  <si>
    <t>2025-03-17 03:00</t>
  </si>
  <si>
    <t>2025-03-17 04:00</t>
  </si>
  <si>
    <t>2025-03-17 05:00</t>
  </si>
  <si>
    <t>2025-03-17 06:00</t>
  </si>
  <si>
    <t>2025-03-17 07:00</t>
  </si>
  <si>
    <t>2025-03-17 08:00</t>
  </si>
  <si>
    <t>2025-03-17 09:00</t>
  </si>
  <si>
    <t>2025-03-17 10:00</t>
  </si>
  <si>
    <t>2025-03-17 11:00</t>
  </si>
  <si>
    <t>2025-03-17 12:00</t>
  </si>
  <si>
    <t>2025-03-17 13:00</t>
  </si>
  <si>
    <t>2025-03-17 14:00</t>
  </si>
  <si>
    <t>2025-03-17 15:00</t>
  </si>
  <si>
    <t>2025-03-17 16:00</t>
  </si>
  <si>
    <t>2025-03-17 17:00</t>
  </si>
  <si>
    <t>2025-03-17 18:00</t>
  </si>
  <si>
    <t>2025-03-17 19:00</t>
  </si>
  <si>
    <t>2025-03-17 20:00</t>
  </si>
  <si>
    <t>2025-03-17 21:00</t>
  </si>
  <si>
    <t>2025-03-17 22:00</t>
  </si>
  <si>
    <t>2025-03-17 23:00</t>
  </si>
  <si>
    <t>2025-03-18 00:00</t>
  </si>
  <si>
    <t>2025-03-18 01:00</t>
  </si>
  <si>
    <t>2025-03-18 02:00</t>
  </si>
  <si>
    <t>2025-03-18 03:00</t>
  </si>
  <si>
    <t>2025-03-18 04:00</t>
  </si>
  <si>
    <t>2025-03-18 05:00</t>
  </si>
  <si>
    <t>2025-03-18 06:00</t>
  </si>
  <si>
    <t>2025-03-18 07:00</t>
  </si>
  <si>
    <t>2025-03-18 08:00</t>
  </si>
  <si>
    <t>2025-03-18 09:00</t>
  </si>
  <si>
    <t>2025-03-18 10:00</t>
  </si>
  <si>
    <t>2025-03-18 11:00</t>
  </si>
  <si>
    <t>2025-03-18 12:00</t>
  </si>
  <si>
    <t>2025-03-18 13:00</t>
  </si>
  <si>
    <t>2025-03-18 14:00</t>
  </si>
  <si>
    <t>2025-03-18 15:00</t>
  </si>
  <si>
    <t>2025-03-18 16:00</t>
  </si>
  <si>
    <t>2025-03-18 17:00</t>
  </si>
  <si>
    <t>2025-03-18 18:00</t>
  </si>
  <si>
    <t>2025-03-18 19:00</t>
  </si>
  <si>
    <t>2025-03-18 20:00</t>
  </si>
  <si>
    <t>2025-03-18 21:00</t>
  </si>
  <si>
    <t>2025-03-18 22:00</t>
  </si>
  <si>
    <t>2025-03-18 23:00</t>
  </si>
  <si>
    <t>2025-03-19 00:00</t>
  </si>
  <si>
    <t>2025-03-19 01:00</t>
  </si>
  <si>
    <t>2025-03-19 02:00</t>
  </si>
  <si>
    <t>2025-03-19 03:00</t>
  </si>
  <si>
    <t>2025-03-19 04:00</t>
  </si>
  <si>
    <t>2025-03-19 05:00</t>
  </si>
  <si>
    <t>2025-03-19 06:00</t>
  </si>
  <si>
    <t>2025-03-19 07:00</t>
  </si>
  <si>
    <t>2025-03-19 08:00</t>
  </si>
  <si>
    <t>2025-03-19 09:00</t>
  </si>
  <si>
    <t>2025-03-19 10:00</t>
  </si>
  <si>
    <t>2025-03-19 11:00</t>
  </si>
  <si>
    <t>2025-03-19 12:00</t>
  </si>
  <si>
    <t>2025-03-19 13:00</t>
  </si>
  <si>
    <t>2025-03-19 14:00</t>
  </si>
  <si>
    <t>2025-03-19 15:00</t>
  </si>
  <si>
    <t>2025-03-19 16:00</t>
  </si>
  <si>
    <t>2025-03-19 17:00</t>
  </si>
  <si>
    <t>2025-03-19 18:00</t>
  </si>
  <si>
    <t>2025-03-19 19:00</t>
  </si>
  <si>
    <t>2025-03-19 20:00</t>
  </si>
  <si>
    <t>2025-03-19 21:00</t>
  </si>
  <si>
    <t>2025-03-19 22:00</t>
  </si>
  <si>
    <t>2025-03-19 23:00</t>
  </si>
  <si>
    <t>2025-03-20 00:00</t>
  </si>
  <si>
    <t>2025-03-20 01:00</t>
  </si>
  <si>
    <t>2025-03-20 02:00</t>
  </si>
  <si>
    <t>2025-03-20 03:00</t>
  </si>
  <si>
    <t>2025-03-20 04:00</t>
  </si>
  <si>
    <t>2025-03-20 05:00</t>
  </si>
  <si>
    <t>2025-03-20 06:00</t>
  </si>
  <si>
    <t>2025-03-20 07:00</t>
  </si>
  <si>
    <t>2025-03-20 08:00</t>
  </si>
  <si>
    <t>2025-03-20 09:00</t>
  </si>
  <si>
    <t>2025-03-20 10:00</t>
  </si>
  <si>
    <t>2025-03-20 11:00</t>
  </si>
  <si>
    <t>2025-03-20 12:00</t>
  </si>
  <si>
    <t>2025-03-20 13:00</t>
  </si>
  <si>
    <t>2025-03-20 14:00</t>
  </si>
  <si>
    <t>2025-03-20 15:00</t>
  </si>
  <si>
    <t>2025-03-20 16:00</t>
  </si>
  <si>
    <t>2025-03-20 17:00</t>
  </si>
  <si>
    <t>2025-03-20 18:00</t>
  </si>
  <si>
    <t>2025-03-20 19:00</t>
  </si>
  <si>
    <t>2025-03-20 20:00</t>
  </si>
  <si>
    <t>2025-03-20 21:00</t>
  </si>
  <si>
    <t>2025-03-20 22:00</t>
  </si>
  <si>
    <t>2025-03-20 23:00</t>
  </si>
  <si>
    <t>2025-03-21 00:00</t>
  </si>
  <si>
    <t>2025-03-21 01:00</t>
  </si>
  <si>
    <t>2025-03-21 02:00</t>
  </si>
  <si>
    <t>2025-03-21 03:00</t>
  </si>
  <si>
    <t>2025-03-21 04:00</t>
  </si>
  <si>
    <t>2025-03-21 05:00</t>
  </si>
  <si>
    <t>2025-03-21 06:00</t>
  </si>
  <si>
    <t>2025-03-21 07:00</t>
  </si>
  <si>
    <t>2025-03-21 08:00</t>
  </si>
  <si>
    <t>2025-03-21 09:00</t>
  </si>
  <si>
    <t>2025-03-21 10:00</t>
  </si>
  <si>
    <t>2025-03-21 11:00</t>
  </si>
  <si>
    <t>2025-03-21 12:00</t>
  </si>
  <si>
    <t>2025-03-21 13:00</t>
  </si>
  <si>
    <t>2025-03-21 14:00</t>
  </si>
  <si>
    <t>2025-03-21 15:00</t>
  </si>
  <si>
    <t>2025-03-21 16:00</t>
  </si>
  <si>
    <t>2025-03-21 17:00</t>
  </si>
  <si>
    <t>2025-03-21 18:00</t>
  </si>
  <si>
    <t>2025-03-21 19:00</t>
  </si>
  <si>
    <t>2025-03-21 20:00</t>
  </si>
  <si>
    <t>2025-03-21 21:00</t>
  </si>
  <si>
    <t>2025-03-21 22:00</t>
  </si>
  <si>
    <t>2025-03-21 23:00</t>
  </si>
  <si>
    <t>2025-03-22 00:00</t>
  </si>
  <si>
    <t>2025-03-22 01:00</t>
  </si>
  <si>
    <t>2025-03-22 02:00</t>
  </si>
  <si>
    <t>2025-03-22 03:00</t>
  </si>
  <si>
    <t>2025-03-22 04:00</t>
  </si>
  <si>
    <t>2025-03-22 05:00</t>
  </si>
  <si>
    <t>2025-03-22 06:00</t>
  </si>
  <si>
    <t>2025-03-22 07:00</t>
  </si>
  <si>
    <t>2025-03-22 08:00</t>
  </si>
  <si>
    <t>2025-03-22 09:00</t>
  </si>
  <si>
    <t>2025-03-22 10:00</t>
  </si>
  <si>
    <t>2025-03-22 11:00</t>
  </si>
  <si>
    <t>2025-03-22 12:00</t>
  </si>
  <si>
    <t>2025-03-22 13:00</t>
  </si>
  <si>
    <t>2025-03-22 14:00</t>
  </si>
  <si>
    <t>2025-03-22 15:00</t>
  </si>
  <si>
    <t>2025-03-22 16:00</t>
  </si>
  <si>
    <t>2025-03-22 17:00</t>
  </si>
  <si>
    <t>2025-03-22 18:00</t>
  </si>
  <si>
    <t>2025-03-22 19:00</t>
  </si>
  <si>
    <t>2025-03-22 20:00</t>
  </si>
  <si>
    <t>2025-03-22 21:00</t>
  </si>
  <si>
    <t>2025-03-22 22:00</t>
  </si>
  <si>
    <t>2025-03-22 23:00</t>
  </si>
  <si>
    <t>2025-03-23 00:00</t>
  </si>
  <si>
    <t>2025-03-23 01:00</t>
  </si>
  <si>
    <t>2025-03-23 02:00</t>
  </si>
  <si>
    <t>2025-03-23 03:00</t>
  </si>
  <si>
    <t>2025-03-23 04:00</t>
  </si>
  <si>
    <t>2025-03-23 05:00</t>
  </si>
  <si>
    <t>2025-03-23 06:00</t>
  </si>
  <si>
    <t>2025-03-23 07:00</t>
  </si>
  <si>
    <t>2025-03-23 08:00</t>
  </si>
  <si>
    <t>2025-03-23 09:00</t>
  </si>
  <si>
    <t>2025-03-23 10:00</t>
  </si>
  <si>
    <t>2025-03-23 11:00</t>
  </si>
  <si>
    <t>2025-03-23 12:00</t>
  </si>
  <si>
    <t>2025-03-23 13:00</t>
  </si>
  <si>
    <t>2025-03-23 14:00</t>
  </si>
  <si>
    <t>2025-03-23 15:00</t>
  </si>
  <si>
    <t>2025-03-23 16:00</t>
  </si>
  <si>
    <t>2025-03-23 17:00</t>
  </si>
  <si>
    <t>2025-03-23 18:00</t>
  </si>
  <si>
    <t>2025-03-23 19:00</t>
  </si>
  <si>
    <t>2025-03-23 20:00</t>
  </si>
  <si>
    <t>2025-03-23 21:00</t>
  </si>
  <si>
    <t>2025-03-23 22:00</t>
  </si>
  <si>
    <t>2025-03-23 23:00</t>
  </si>
  <si>
    <t>2025-03-24 00:00</t>
  </si>
  <si>
    <t>2025-03-24 01:00</t>
  </si>
  <si>
    <t>2025-03-24 02:00</t>
  </si>
  <si>
    <t>2025-03-24 03:00</t>
  </si>
  <si>
    <t>2025-03-24 04:00</t>
  </si>
  <si>
    <t>2025-03-24 05:00</t>
  </si>
  <si>
    <t>2025-03-24 06:00</t>
  </si>
  <si>
    <t>2025-03-24 07:00</t>
  </si>
  <si>
    <t>2025-03-24 08:00</t>
  </si>
  <si>
    <t>2025-03-24 09:00</t>
  </si>
  <si>
    <t>2025-03-24 10:00</t>
  </si>
  <si>
    <t>2025-03-24 11:00</t>
  </si>
  <si>
    <t>2025-03-24 12:00</t>
  </si>
  <si>
    <t>2025-03-24 13:00</t>
  </si>
  <si>
    <t>2025-03-24 14:00</t>
  </si>
  <si>
    <t>2025-03-24 15:00</t>
  </si>
  <si>
    <t>2025-03-24 16:00</t>
  </si>
  <si>
    <t>2025-03-24 17:00</t>
  </si>
  <si>
    <t>2025-03-24 18:00</t>
  </si>
  <si>
    <t>2025-03-24 19:00</t>
  </si>
  <si>
    <t>2025-03-24 20:00</t>
  </si>
  <si>
    <t>2025-03-24 21:00</t>
  </si>
  <si>
    <t>2025-03-24 22:00</t>
  </si>
  <si>
    <t>2025-03-24 23:00</t>
  </si>
  <si>
    <t>2025-03-25 00:00</t>
  </si>
  <si>
    <t>2025-03-25 01:00</t>
  </si>
  <si>
    <t>2025-03-25 02:00</t>
  </si>
  <si>
    <t>2025-03-25 03:00</t>
  </si>
  <si>
    <t>2025-03-25 04:00</t>
  </si>
  <si>
    <t>2025-03-25 05:00</t>
  </si>
  <si>
    <t>2025-03-25 06:00</t>
  </si>
  <si>
    <t>2025-03-25 07:00</t>
  </si>
  <si>
    <t>2025-03-25 08:00</t>
  </si>
  <si>
    <t>2025-03-25 09:00</t>
  </si>
  <si>
    <t>2025-03-25 10:00</t>
  </si>
  <si>
    <t>2025-03-25 11:00</t>
  </si>
  <si>
    <t>2025-03-25 12:00</t>
  </si>
  <si>
    <t>2025-03-25 13:00</t>
  </si>
  <si>
    <t>2025-03-25 14:00</t>
  </si>
  <si>
    <t>2025-03-25 15:00</t>
  </si>
  <si>
    <t>2025-03-25 16:00</t>
  </si>
  <si>
    <t>2025-03-25 17:00</t>
  </si>
  <si>
    <t>2025-03-25 18:00</t>
  </si>
  <si>
    <t>2025-03-25 19:00</t>
  </si>
  <si>
    <t>2025-03-25 20:00</t>
  </si>
  <si>
    <t>2025-03-25 21:00</t>
  </si>
  <si>
    <t>2025-03-25 22:00</t>
  </si>
  <si>
    <t>2025-03-25 23:00</t>
  </si>
  <si>
    <t>2025-03-26 00:00</t>
  </si>
  <si>
    <t>2025-03-26 01:00</t>
  </si>
  <si>
    <t>2025-03-26 02:00</t>
  </si>
  <si>
    <t>2025-03-26 03:00</t>
  </si>
  <si>
    <t>2025-03-26 04:00</t>
  </si>
  <si>
    <t>2025-03-26 05:00</t>
  </si>
  <si>
    <t>2025-03-26 06:00</t>
  </si>
  <si>
    <t>2025-03-26 07:00</t>
  </si>
  <si>
    <t>2025-03-26 08:00</t>
  </si>
  <si>
    <t>2025-03-26 09:00</t>
  </si>
  <si>
    <t>2025-03-26 10:00</t>
  </si>
  <si>
    <t>2025-03-26 11:00</t>
  </si>
  <si>
    <t>2025-03-26 12:00</t>
  </si>
  <si>
    <t>2025-03-26 13:00</t>
  </si>
  <si>
    <t>2025-03-26 14:00</t>
  </si>
  <si>
    <t>2025-03-26 15:00</t>
  </si>
  <si>
    <t>2025-03-26 16:00</t>
  </si>
  <si>
    <t>2025-03-26 17:00</t>
  </si>
  <si>
    <t>2025-03-26 18:00</t>
  </si>
  <si>
    <t>2025-03-26 19:00</t>
  </si>
  <si>
    <t>2025-03-26 20:00</t>
  </si>
  <si>
    <t>2025-03-26 21:00</t>
  </si>
  <si>
    <t>2025-03-26 22:00</t>
  </si>
  <si>
    <t>2025-03-26 23:00</t>
  </si>
  <si>
    <t>2025-03-27 00:00</t>
  </si>
  <si>
    <t>2025-03-27 01:00</t>
  </si>
  <si>
    <t>2025-03-27 02:00</t>
  </si>
  <si>
    <t>2025-03-27 03:00</t>
  </si>
  <si>
    <t>2025-03-27 04:00</t>
  </si>
  <si>
    <t>2025-03-27 05:00</t>
  </si>
  <si>
    <t>2025-03-27 06:00</t>
  </si>
  <si>
    <t>2025-03-27 07:00</t>
  </si>
  <si>
    <t>2025-03-27 08:00</t>
  </si>
  <si>
    <t>2025-03-27 09:00</t>
  </si>
  <si>
    <t>2025-03-27 10:00</t>
  </si>
  <si>
    <t>2025-03-27 11:00</t>
  </si>
  <si>
    <t>2025-03-27 12:00</t>
  </si>
  <si>
    <t>2025-03-27 13:00</t>
  </si>
  <si>
    <t>2025-03-27 14:00</t>
  </si>
  <si>
    <t>2025-03-27 15:00</t>
  </si>
  <si>
    <t>2025-03-27 16:00</t>
  </si>
  <si>
    <t>2025-03-27 17:00</t>
  </si>
  <si>
    <t>2025-03-27 18:00</t>
  </si>
  <si>
    <t>2025-03-27 19:00</t>
  </si>
  <si>
    <t>2025-03-27 20:00</t>
  </si>
  <si>
    <t>2025-03-27 21:00</t>
  </si>
  <si>
    <t>2025-03-27 22:00</t>
  </si>
  <si>
    <t>2025-03-27 23:00</t>
  </si>
  <si>
    <t>2025-03-28 00:00</t>
  </si>
  <si>
    <t>2025-03-28 01:00</t>
  </si>
  <si>
    <t>2025-03-28 02:00</t>
  </si>
  <si>
    <t>2025-03-28 03:00</t>
  </si>
  <si>
    <t>2025-03-28 04:00</t>
  </si>
  <si>
    <t>2025-03-28 05:00</t>
  </si>
  <si>
    <t>2025-03-28 06:00</t>
  </si>
  <si>
    <t>2025-03-28 07:00</t>
  </si>
  <si>
    <t>2025-03-28 08:00</t>
  </si>
  <si>
    <t>2025-03-28 09:00</t>
  </si>
  <si>
    <t>2025-03-28 10:00</t>
  </si>
  <si>
    <t>2025-03-28 11:00</t>
  </si>
  <si>
    <t>2025-03-28 12:00</t>
  </si>
  <si>
    <t>2025-03-28 13:00</t>
  </si>
  <si>
    <t>2025-03-28 14:00</t>
  </si>
  <si>
    <t>2025-03-28 15:00</t>
  </si>
  <si>
    <t>2025-03-28 16:00</t>
  </si>
  <si>
    <t>2025-03-28 17:00</t>
  </si>
  <si>
    <t>2025-03-28 18:00</t>
  </si>
  <si>
    <t>2025-03-28 19:00</t>
  </si>
  <si>
    <t>2025-03-28 20:00</t>
  </si>
  <si>
    <t>2025-03-28 21:00</t>
  </si>
  <si>
    <t>2025-03-28 22:00</t>
  </si>
  <si>
    <t>2025-03-28 23:00</t>
  </si>
  <si>
    <t>2025-03-29 00:00</t>
  </si>
  <si>
    <t>2025-03-29 01:00</t>
  </si>
  <si>
    <t>2025-03-29 02:00</t>
  </si>
  <si>
    <t>2025-03-29 03:00</t>
  </si>
  <si>
    <t>2025-03-29 04:00</t>
  </si>
  <si>
    <t>2025-03-29 05:00</t>
  </si>
  <si>
    <t>2025-03-29 06:00</t>
  </si>
  <si>
    <t>2025-03-29 07:00</t>
  </si>
  <si>
    <t>2025-03-29 08:00</t>
  </si>
  <si>
    <t>2025-03-29 09:00</t>
  </si>
  <si>
    <t>2025-03-29 10:00</t>
  </si>
  <si>
    <t>2025-03-29 11:00</t>
  </si>
  <si>
    <t>2025-03-29 12:00</t>
  </si>
  <si>
    <t>2025-03-29 13:00</t>
  </si>
  <si>
    <t>2025-03-29 14:00</t>
  </si>
  <si>
    <t>2025-03-29 15:00</t>
  </si>
  <si>
    <t>2025-03-29 16:00</t>
  </si>
  <si>
    <t>2025-03-29 17:00</t>
  </si>
  <si>
    <t>2025-03-29 18:00</t>
  </si>
  <si>
    <t>2025-03-29 19:00</t>
  </si>
  <si>
    <t>2025-03-29 20:00</t>
  </si>
  <si>
    <t>2025-03-29 21:00</t>
  </si>
  <si>
    <t>2025-03-29 22:00</t>
  </si>
  <si>
    <t>2025-03-29 23:00</t>
  </si>
  <si>
    <t>2025-03-30 00:00</t>
  </si>
  <si>
    <t>2025-03-30 01:00</t>
  </si>
  <si>
    <t>2025-03-30 02:00</t>
  </si>
  <si>
    <t>2025-03-30 03:00</t>
  </si>
  <si>
    <t>2025-03-30 04:00</t>
  </si>
  <si>
    <t>2025-03-30 05:00</t>
  </si>
  <si>
    <t>2025-03-30 06:00</t>
  </si>
  <si>
    <t>2025-03-30 07:00</t>
  </si>
  <si>
    <t>2025-03-30 08:00</t>
  </si>
  <si>
    <t>2025-03-30 09:00</t>
  </si>
  <si>
    <t>2025-03-30 10:00</t>
  </si>
  <si>
    <t>2025-03-30 11:00</t>
  </si>
  <si>
    <t>2025-03-30 12:00</t>
  </si>
  <si>
    <t>2025-03-30 13:00</t>
  </si>
  <si>
    <t>2025-03-30 14:00</t>
  </si>
  <si>
    <t>2025-03-30 15:00</t>
  </si>
  <si>
    <t>2025-03-30 16:00</t>
  </si>
  <si>
    <t>2025-03-30 17:00</t>
  </si>
  <si>
    <t>2025-03-30 18:00</t>
  </si>
  <si>
    <t>2025-03-30 19:00</t>
  </si>
  <si>
    <t>2025-03-30 20:00</t>
  </si>
  <si>
    <t>2025-03-30 21:00</t>
  </si>
  <si>
    <t>2025-03-30 22:00</t>
  </si>
  <si>
    <t>2025-03-30 23:00</t>
  </si>
  <si>
    <t>2025-03-31 00:00</t>
  </si>
  <si>
    <t>2025-03-31 01:00</t>
  </si>
  <si>
    <t>2025-03-31 02:00</t>
  </si>
  <si>
    <t>2025-03-31 03:00</t>
  </si>
  <si>
    <t>2025-03-31 04:00</t>
  </si>
  <si>
    <t>2025-03-31 05:00</t>
  </si>
  <si>
    <t>2025-03-31 06:00</t>
  </si>
  <si>
    <t>2025-03-31 07:00</t>
  </si>
  <si>
    <t>2025-03-31 08:00</t>
  </si>
  <si>
    <t>2025-03-31 09:00</t>
  </si>
  <si>
    <t>2025-03-31 10:00</t>
  </si>
  <si>
    <t>2025-03-31 11:00</t>
  </si>
  <si>
    <t>2025-03-31 12:00</t>
  </si>
  <si>
    <t>2025-03-31 13:00</t>
  </si>
  <si>
    <t>2025-03-31 14:00</t>
  </si>
  <si>
    <t>2025-03-31 15:00</t>
  </si>
  <si>
    <t>2025-03-31 16:00</t>
  </si>
  <si>
    <t>2025-03-31 17:00</t>
  </si>
  <si>
    <t>2025-03-31 18:00</t>
  </si>
  <si>
    <t>2025-03-31 19:00</t>
  </si>
  <si>
    <t>2025-03-31 20:00</t>
  </si>
  <si>
    <t>2025-03-31 21:00</t>
  </si>
  <si>
    <t>2025-03-31 22:00</t>
  </si>
  <si>
    <t>2025-03-31 23:00</t>
  </si>
  <si>
    <t>2025-04-01 00:00</t>
  </si>
  <si>
    <t>2025-04-01 01:00</t>
  </si>
  <si>
    <t>2025-04-01 02:00</t>
  </si>
  <si>
    <t>2025-04-01 03:00</t>
  </si>
  <si>
    <t>2025-04-01 04:00</t>
  </si>
  <si>
    <t>2025-04-01 05:00</t>
  </si>
  <si>
    <t>2025-04-01 06:00</t>
  </si>
  <si>
    <t>2025-04-01 07:00</t>
  </si>
  <si>
    <t>2025-04-01 08:00</t>
  </si>
  <si>
    <t>2025-04-01 09:00</t>
  </si>
  <si>
    <t>2025-04-01 10:00</t>
  </si>
  <si>
    <t>2025-04-01 11:00</t>
  </si>
  <si>
    <t>2025-04-01 12:00</t>
  </si>
  <si>
    <t>2025-04-01 13:00</t>
  </si>
  <si>
    <t>2025-04-01 14:00</t>
  </si>
  <si>
    <t>2025-04-01 15:00</t>
  </si>
  <si>
    <t>2025-04-01 16:00</t>
  </si>
  <si>
    <t>2025-04-01 17:00</t>
  </si>
  <si>
    <t>2025-04-01 18:00</t>
  </si>
  <si>
    <t>2025-04-01 19:00</t>
  </si>
  <si>
    <t>2025-04-01 20:00</t>
  </si>
  <si>
    <t>2025-04-01 21:00</t>
  </si>
  <si>
    <t>2025-04-01 22:00</t>
  </si>
  <si>
    <t>2025-04-01 23:00</t>
  </si>
  <si>
    <t>2025-04-02 00:00</t>
  </si>
  <si>
    <t>2025-04-02 01:00</t>
  </si>
  <si>
    <t>2025-04-02 02:00</t>
  </si>
  <si>
    <t>2025-04-02 03:00</t>
  </si>
  <si>
    <t>2025-04-02 04:00</t>
  </si>
  <si>
    <t>2025-04-02 05:00</t>
  </si>
  <si>
    <t>2025-04-02 06:00</t>
  </si>
  <si>
    <t>2025-04-02 07:00</t>
  </si>
  <si>
    <t>2025-04-02 08:00</t>
  </si>
  <si>
    <t>2025-04-02 09:00</t>
  </si>
  <si>
    <t>2025-04-02 10:00</t>
  </si>
  <si>
    <t>2025-04-02 11:00</t>
  </si>
  <si>
    <t>2025-04-02 12:00</t>
  </si>
  <si>
    <t>2025-04-02 13:00</t>
  </si>
  <si>
    <t>2025-04-02 14:00</t>
  </si>
  <si>
    <t>2025-04-02 15:00</t>
  </si>
  <si>
    <t>2025-04-02 16:00</t>
  </si>
  <si>
    <t>2025-04-02 17:00</t>
  </si>
  <si>
    <t>2025-04-02 18:00</t>
  </si>
  <si>
    <t>2025-04-02 19:00</t>
  </si>
  <si>
    <t>2025-04-02 20:00</t>
  </si>
  <si>
    <t>2025-04-02 21:00</t>
  </si>
  <si>
    <t>2025-04-02 22:00</t>
  </si>
  <si>
    <t>2025-04-02 23:00</t>
  </si>
  <si>
    <t>2025-04-03 00:00</t>
  </si>
  <si>
    <t>2025-04-03 01:00</t>
  </si>
  <si>
    <t>2025-04-03 02:00</t>
  </si>
  <si>
    <t>2025-04-03 03:00</t>
  </si>
  <si>
    <t>2025-04-03 04:00</t>
  </si>
  <si>
    <t>2025-04-03 05:00</t>
  </si>
  <si>
    <t>2025-04-03 06:00</t>
  </si>
  <si>
    <t>2025-04-03 07:00</t>
  </si>
  <si>
    <t>2025-04-03 08:00</t>
  </si>
  <si>
    <t>2025-04-03 09:00</t>
  </si>
  <si>
    <t>2025-04-03 10:00</t>
  </si>
  <si>
    <t>2025-04-03 11:00</t>
  </si>
  <si>
    <t>2025-04-03 12:00</t>
  </si>
  <si>
    <t>2025-04-03 13:00</t>
  </si>
  <si>
    <t>2025-04-03 14:00</t>
  </si>
  <si>
    <t>2025-04-03 15:00</t>
  </si>
  <si>
    <t>2025-04-03 16:00</t>
  </si>
  <si>
    <t>2025-04-03 17:00</t>
  </si>
  <si>
    <t>2025-04-03 18:00</t>
  </si>
  <si>
    <t>2025-04-03 19:00</t>
  </si>
  <si>
    <t>2025-04-03 20:00</t>
  </si>
  <si>
    <t>2025-04-03 21:00</t>
  </si>
  <si>
    <t>2025-04-03 22:00</t>
  </si>
  <si>
    <t>2025-04-03 23:00</t>
  </si>
  <si>
    <t>2025-04-04 00:00</t>
  </si>
  <si>
    <t>2025-04-04 01:00</t>
  </si>
  <si>
    <t>2025-04-04 02:00</t>
  </si>
  <si>
    <t>2025-04-04 03:00</t>
  </si>
  <si>
    <t>2025-04-04 04:00</t>
  </si>
  <si>
    <t>2025-04-04 05:00</t>
  </si>
  <si>
    <t>2025-04-04 06:00</t>
  </si>
  <si>
    <t>2025-04-04 07:00</t>
  </si>
  <si>
    <t>2025-04-04 08:00</t>
  </si>
  <si>
    <t>2025-04-04 09:00</t>
  </si>
  <si>
    <t>2025-04-04 10:00</t>
  </si>
  <si>
    <t>2025-04-04 11:00</t>
  </si>
  <si>
    <t>2025-04-04 12:00</t>
  </si>
  <si>
    <t>2025-04-04 13:00</t>
  </si>
  <si>
    <t>2025-04-04 14:00</t>
  </si>
  <si>
    <t>2025-04-04 15:00</t>
  </si>
  <si>
    <t>2025-04-04 16:00</t>
  </si>
  <si>
    <t>2025-04-04 17:00</t>
  </si>
  <si>
    <t>2025-04-04 18:00</t>
  </si>
  <si>
    <t>2025-04-04 19:00</t>
  </si>
  <si>
    <t>2025-04-04 20:00</t>
  </si>
  <si>
    <t>2025-04-04 21:00</t>
  </si>
  <si>
    <t>2025-04-04 22:00</t>
  </si>
  <si>
    <t>2025-04-04 23:00</t>
  </si>
  <si>
    <t>2025-04-05 00:00</t>
  </si>
  <si>
    <t>2025-04-05 01:00</t>
  </si>
  <si>
    <t>2025-04-05 02:00</t>
  </si>
  <si>
    <t>2025-04-05 03:00</t>
  </si>
  <si>
    <t>2025-04-05 04:00</t>
  </si>
  <si>
    <t>2025-04-05 05:00</t>
  </si>
  <si>
    <t>2025-04-05 06:00</t>
  </si>
  <si>
    <t>2025-04-05 07:00</t>
  </si>
  <si>
    <t>2025-04-05 08:00</t>
  </si>
  <si>
    <t>2025-04-05 09:00</t>
  </si>
  <si>
    <t>2025-04-05 10:00</t>
  </si>
  <si>
    <t>2025-04-05 11:00</t>
  </si>
  <si>
    <t>2025-04-05 12:00</t>
  </si>
  <si>
    <t>2025-04-05 13:00</t>
  </si>
  <si>
    <t>2025-04-05 14:00</t>
  </si>
  <si>
    <t>2025-04-05 15:00</t>
  </si>
  <si>
    <t>2025-04-05 16:00</t>
  </si>
  <si>
    <t>2025-04-05 17:00</t>
  </si>
  <si>
    <t>2025-04-05 18:00</t>
  </si>
  <si>
    <t>2025-04-05 19:00</t>
  </si>
  <si>
    <t>2025-04-05 20:00</t>
  </si>
  <si>
    <t>2025-04-05 21:00</t>
  </si>
  <si>
    <t>2025-04-05 22:00</t>
  </si>
  <si>
    <t>2025-04-05 23:00</t>
  </si>
  <si>
    <t>2025-04-06 00:00</t>
  </si>
  <si>
    <t>2025-04-06 01:00</t>
  </si>
  <si>
    <t>2025-04-06 02:00</t>
  </si>
  <si>
    <t>2025-04-06 03:00</t>
  </si>
  <si>
    <t>2025-04-06 04:00</t>
  </si>
  <si>
    <t>2025-04-06 05:00</t>
  </si>
  <si>
    <t>2025-04-06 06:00</t>
  </si>
  <si>
    <t>2025-04-06 07:00</t>
  </si>
  <si>
    <t>2025-04-06 08:00</t>
  </si>
  <si>
    <t>2025-04-06 09:00</t>
  </si>
  <si>
    <t>2025-04-06 10:00</t>
  </si>
  <si>
    <t>2025-04-06 11:00</t>
  </si>
  <si>
    <t>2025-04-06 12:00</t>
  </si>
  <si>
    <t>2025-04-06 13:00</t>
  </si>
  <si>
    <t>2025-04-06 14:00</t>
  </si>
  <si>
    <t>2025-04-06 15:00</t>
  </si>
  <si>
    <t>2025-04-06 16:00</t>
  </si>
  <si>
    <t>2025-04-06 17:00</t>
  </si>
  <si>
    <t>2025-04-06 18:00</t>
  </si>
  <si>
    <t>2025-04-06 19:00</t>
  </si>
  <si>
    <t>2025-04-06 20:00</t>
  </si>
  <si>
    <t>2025-04-06 21:00</t>
  </si>
  <si>
    <t>2025-04-06 22:00</t>
  </si>
  <si>
    <t>2025-04-06 23:00</t>
  </si>
  <si>
    <t>2025-04-07 00:00</t>
  </si>
  <si>
    <t>2025-04-07 01:00</t>
  </si>
  <si>
    <t>2025-04-07 02:00</t>
  </si>
  <si>
    <t>2025-04-07 03:00</t>
  </si>
  <si>
    <t>2025-04-07 04:00</t>
  </si>
  <si>
    <t>2025-04-07 05:00</t>
  </si>
  <si>
    <t>2025-04-07 06:00</t>
  </si>
  <si>
    <t>2025-04-07 07:00</t>
  </si>
  <si>
    <t>2025-04-07 08:00</t>
  </si>
  <si>
    <t>2025-04-07 09:00</t>
  </si>
  <si>
    <t>2025-04-07 10:00</t>
  </si>
  <si>
    <t>2025-04-07 11:00</t>
  </si>
  <si>
    <t>2025-04-07 12:00</t>
  </si>
  <si>
    <t>2025-04-07 13:00</t>
  </si>
  <si>
    <t>2025-04-07 14:00</t>
  </si>
  <si>
    <t>2025-04-07 15:00</t>
  </si>
  <si>
    <t>2025-04-07 16:00</t>
  </si>
  <si>
    <t>2025-04-07 17:00</t>
  </si>
  <si>
    <t>2025-04-07 18:00</t>
  </si>
  <si>
    <t>2025-04-07 19:00</t>
  </si>
  <si>
    <t>2025-04-07 20:00</t>
  </si>
  <si>
    <t>2025-04-07 21:00</t>
  </si>
  <si>
    <t>2025-04-07 22:00</t>
  </si>
  <si>
    <t>2025-04-07 23:00</t>
  </si>
  <si>
    <t>2025-04-08 00:00</t>
  </si>
  <si>
    <t>2025-04-08 01:00</t>
  </si>
  <si>
    <t>2025-04-08 02:00</t>
  </si>
  <si>
    <t>2025-04-08 03:00</t>
  </si>
  <si>
    <t>2025-04-08 04:00</t>
  </si>
  <si>
    <t>2025-04-08 05:00</t>
  </si>
  <si>
    <t>2025-04-08 06:00</t>
  </si>
  <si>
    <t>2025-04-08 07:00</t>
  </si>
  <si>
    <t>2025-04-08 08:00</t>
  </si>
  <si>
    <t>2025-04-08 09:00</t>
  </si>
  <si>
    <t>2025-04-08 10:00</t>
  </si>
  <si>
    <t>2025-04-08 11:00</t>
  </si>
  <si>
    <t>2025-04-08 12:00</t>
  </si>
  <si>
    <t>2025-04-08 13:00</t>
  </si>
  <si>
    <t>2025-04-08 14:00</t>
  </si>
  <si>
    <t>2025-04-08 15:00</t>
  </si>
  <si>
    <t>2025-04-08 16:00</t>
  </si>
  <si>
    <t>2025-04-08 17:00</t>
  </si>
  <si>
    <t>2025-04-08 18:00</t>
  </si>
  <si>
    <t>2025-04-08 19:00</t>
  </si>
  <si>
    <t>2025-04-08 20:00</t>
  </si>
  <si>
    <t>2025-04-08 21:00</t>
  </si>
  <si>
    <t>2025-04-08 22:00</t>
  </si>
  <si>
    <t>2025-04-08 23:00</t>
  </si>
  <si>
    <t>2025-04-09 00:00</t>
  </si>
  <si>
    <t>2025-04-09 01:00</t>
  </si>
  <si>
    <t>2025-04-09 02:00</t>
  </si>
  <si>
    <t>2025-04-09 03:00</t>
  </si>
  <si>
    <t>2025-04-09 04:00</t>
  </si>
  <si>
    <t>2025-04-09 05:00</t>
  </si>
  <si>
    <t>2025-04-09 06:00</t>
  </si>
  <si>
    <t>2025-04-09 07:00</t>
  </si>
  <si>
    <t>2025-04-09 08:00</t>
  </si>
  <si>
    <t>2025-04-09 09:00</t>
  </si>
  <si>
    <t>2025-04-09 10:00</t>
  </si>
  <si>
    <t>2025-04-09 11:00</t>
  </si>
  <si>
    <t>2025-04-09 12:00</t>
  </si>
  <si>
    <t>2025-04-09 13:00</t>
  </si>
  <si>
    <t>2025-04-09 14:00</t>
  </si>
  <si>
    <t>2025-04-09 15:00</t>
  </si>
  <si>
    <t>2025-04-09 16:00</t>
  </si>
  <si>
    <t>2025-04-09 17:00</t>
  </si>
  <si>
    <t>2025-04-09 18:00</t>
  </si>
  <si>
    <t>2025-04-09 19:00</t>
  </si>
  <si>
    <t>2025-04-09 20:00</t>
  </si>
  <si>
    <t>2025-04-09 21:00</t>
  </si>
  <si>
    <t>2025-04-09 22:00</t>
  </si>
  <si>
    <t>2025-04-09 23:00</t>
  </si>
  <si>
    <t>2025-04-10 00:00</t>
  </si>
  <si>
    <t>2025-04-10 01:00</t>
  </si>
  <si>
    <t>2025-04-10 02:00</t>
  </si>
  <si>
    <t>2025-04-10 03:00</t>
  </si>
  <si>
    <t>2025-04-10 04:00</t>
  </si>
  <si>
    <t>2025-04-10 05:00</t>
  </si>
  <si>
    <t>2025-04-10 06:00</t>
  </si>
  <si>
    <t>2025-04-10 07:00</t>
  </si>
  <si>
    <t>2025-04-10 08:00</t>
  </si>
  <si>
    <t>2025-04-10 09:00</t>
  </si>
  <si>
    <t>2025-04-10 10:00</t>
  </si>
  <si>
    <t>2025-04-10 11:00</t>
  </si>
  <si>
    <t>2025-04-10 12:00</t>
  </si>
  <si>
    <t>2025-04-10 13:00</t>
  </si>
  <si>
    <t>2025-04-10 14:00</t>
  </si>
  <si>
    <t>2025-04-10 15:00</t>
  </si>
  <si>
    <t>2025-04-10 16:00</t>
  </si>
  <si>
    <t>2025-04-10 17:00</t>
  </si>
  <si>
    <t>2025-04-10 18:00</t>
  </si>
  <si>
    <t>2025-04-10 19:00</t>
  </si>
  <si>
    <t>2025-04-10 20:00</t>
  </si>
  <si>
    <t>2025-04-10 21:00</t>
  </si>
  <si>
    <t>2025-04-10 22:00</t>
  </si>
  <si>
    <t>2025-04-10 23:00</t>
  </si>
  <si>
    <t>2025-04-11 00:00</t>
  </si>
  <si>
    <t>2025-04-11 01:00</t>
  </si>
  <si>
    <t>2025-04-11 02:00</t>
  </si>
  <si>
    <t>2025-04-11 03:00</t>
  </si>
  <si>
    <t>2025-04-11 04:00</t>
  </si>
  <si>
    <t>2025-04-11 05:00</t>
  </si>
  <si>
    <t>2025-04-11 06:00</t>
  </si>
  <si>
    <t>2025-04-11 07:00</t>
  </si>
  <si>
    <t>2025-04-11 08:00</t>
  </si>
  <si>
    <t>2025-04-11 09:00</t>
  </si>
  <si>
    <t>2025-04-11 10:00</t>
  </si>
  <si>
    <t>2025-04-11 11:00</t>
  </si>
  <si>
    <t>2025-04-11 12:00</t>
  </si>
  <si>
    <t>2025-04-11 13:00</t>
  </si>
  <si>
    <t>2025-04-11 14:00</t>
  </si>
  <si>
    <t>2025-04-11 15:00</t>
  </si>
  <si>
    <t>2025-04-11 16:00</t>
  </si>
  <si>
    <t>2025-04-11 17:00</t>
  </si>
  <si>
    <t>2025-04-11 18:00</t>
  </si>
  <si>
    <t>2025-04-11 19:00</t>
  </si>
  <si>
    <t>2025-04-11 20:00</t>
  </si>
  <si>
    <t>2025-04-11 21:00</t>
  </si>
  <si>
    <t>2025-04-11 22:00</t>
  </si>
  <si>
    <t>2025-04-11 23:00</t>
  </si>
  <si>
    <t>2025-04-12 00:00</t>
  </si>
  <si>
    <t>2025-04-12 01:00</t>
  </si>
  <si>
    <t>2025-04-12 02:00</t>
  </si>
  <si>
    <t>2025-04-12 03:00</t>
  </si>
  <si>
    <t>2025-04-12 04:00</t>
  </si>
  <si>
    <t>2025-04-12 05:00</t>
  </si>
  <si>
    <t>2025-04-12 06:00</t>
  </si>
  <si>
    <t>2025-04-12 07:00</t>
  </si>
  <si>
    <t>2025-04-12 08:00</t>
  </si>
  <si>
    <t>2025-04-12 09:00</t>
  </si>
  <si>
    <t>2025-04-12 10:00</t>
  </si>
  <si>
    <t>2025-04-12 11:00</t>
  </si>
  <si>
    <t>2025-04-12 12:00</t>
  </si>
  <si>
    <t>2025-04-12 13:00</t>
  </si>
  <si>
    <t>2025-04-12 14:00</t>
  </si>
  <si>
    <t>2025-04-12 15:00</t>
  </si>
  <si>
    <t>2025-04-12 16:00</t>
  </si>
  <si>
    <t>2025-04-12 17:00</t>
  </si>
  <si>
    <t>2025-04-12 18:00</t>
  </si>
  <si>
    <t>2025-04-12 19:00</t>
  </si>
  <si>
    <t>2025-04-12 20:00</t>
  </si>
  <si>
    <t>2025-04-12 21:00</t>
  </si>
  <si>
    <t>2025-04-12 22:00</t>
  </si>
  <si>
    <t>2025-04-12 23:00</t>
  </si>
  <si>
    <t>2025-04-13 00:00</t>
  </si>
  <si>
    <t>2025-04-13 01:00</t>
  </si>
  <si>
    <t>2025-04-13 02:00</t>
  </si>
  <si>
    <t>2025-04-13 03:00</t>
  </si>
  <si>
    <t>2025-04-13 04:00</t>
  </si>
  <si>
    <t>2025-04-13 05:00</t>
  </si>
  <si>
    <t>2025-04-13 06:00</t>
  </si>
  <si>
    <t>2025-04-13 07:00</t>
  </si>
  <si>
    <t>2025-04-13 08:00</t>
  </si>
  <si>
    <t>2025-04-13 09:00</t>
  </si>
  <si>
    <t>2025-04-13 10:00</t>
  </si>
  <si>
    <t>2025-04-13 11:00</t>
  </si>
  <si>
    <t>2025-04-13 12:00</t>
  </si>
  <si>
    <t>2025-04-13 13:00</t>
  </si>
  <si>
    <t>2025-04-13 14:00</t>
  </si>
  <si>
    <t>2025-04-13 15:00</t>
  </si>
  <si>
    <t>2025-04-13 16:00</t>
  </si>
  <si>
    <t>2025-04-13 17:00</t>
  </si>
  <si>
    <t>2025-04-13 18:00</t>
  </si>
  <si>
    <t>2025-04-13 19:00</t>
  </si>
  <si>
    <t>2025-04-13 20:00</t>
  </si>
  <si>
    <t>2025-04-13 21:00</t>
  </si>
  <si>
    <t>2025-04-13 22:00</t>
  </si>
  <si>
    <t>2025-04-13 23:00</t>
  </si>
  <si>
    <t>2025-04-14 00:00</t>
  </si>
  <si>
    <t>2025-04-14 01:00</t>
  </si>
  <si>
    <t>2025-04-14 02:00</t>
  </si>
  <si>
    <t>2025-04-14 03:00</t>
  </si>
  <si>
    <t>2025-04-14 04:00</t>
  </si>
  <si>
    <t>2025-04-14 05:00</t>
  </si>
  <si>
    <t>2025-04-14 06:00</t>
  </si>
  <si>
    <t>2025-04-14 07:00</t>
  </si>
  <si>
    <t>2025-04-14 08:00</t>
  </si>
  <si>
    <t>2025-04-14 09:00</t>
  </si>
  <si>
    <t>2025-04-14 10:00</t>
  </si>
  <si>
    <t>2025-04-14 11:00</t>
  </si>
  <si>
    <t>2025-04-14 12:00</t>
  </si>
  <si>
    <t>2025-04-14 13:00</t>
  </si>
  <si>
    <t>2025-04-14 14:00</t>
  </si>
  <si>
    <t>2025-04-14 15:00</t>
  </si>
  <si>
    <t>2025-04-14 16:00</t>
  </si>
  <si>
    <t>2025-04-14 17:00</t>
  </si>
  <si>
    <t>2025-04-14 18:00</t>
  </si>
  <si>
    <t>2025-04-14 19:00</t>
  </si>
  <si>
    <t>2025-04-14 20:00</t>
  </si>
  <si>
    <t>2025-04-14 21:00</t>
  </si>
  <si>
    <t>2025-04-14 22:00</t>
  </si>
  <si>
    <t>2025-04-14 23:00</t>
  </si>
  <si>
    <t>2025-04-15 00:00</t>
  </si>
  <si>
    <t>2025-04-15 01:00</t>
  </si>
  <si>
    <t>2025-04-15 02:00</t>
  </si>
  <si>
    <t>2025-04-15 03:00</t>
  </si>
  <si>
    <t>2025-04-15 04:00</t>
  </si>
  <si>
    <t>2025-04-15 05:00</t>
  </si>
  <si>
    <t>2025-04-15 06:00</t>
  </si>
  <si>
    <t>2025-04-15 07:00</t>
  </si>
  <si>
    <t>2025-04-15 08:00</t>
  </si>
  <si>
    <t>2025-04-15 09:00</t>
  </si>
  <si>
    <t>2025-04-15 10:00</t>
  </si>
  <si>
    <t>2025-04-15 11:00</t>
  </si>
  <si>
    <t>2025-04-15 12:00</t>
  </si>
  <si>
    <t>2025-04-15 13:00</t>
  </si>
  <si>
    <t>2025-04-15 14:00</t>
  </si>
  <si>
    <t>2025-04-15 15:00</t>
  </si>
  <si>
    <t>2025-04-15 16:00</t>
  </si>
  <si>
    <t>2025-04-15 17:00</t>
  </si>
  <si>
    <t>2025-04-15 18:00</t>
  </si>
  <si>
    <t>2025-04-15 19:00</t>
  </si>
  <si>
    <t>2025-04-15 20:00</t>
  </si>
  <si>
    <t>2025-04-15 21:00</t>
  </si>
  <si>
    <t>2025-04-15 22:00</t>
  </si>
  <si>
    <t>2025-04-15 23:00</t>
  </si>
  <si>
    <t>2025-04-16 00:00</t>
  </si>
  <si>
    <t>2025-04-16 01:00</t>
  </si>
  <si>
    <t>2025-04-16 02:00</t>
  </si>
  <si>
    <t>2025-04-16 03:00</t>
  </si>
  <si>
    <t>2025-04-16 04:00</t>
  </si>
  <si>
    <t>2025-04-16 05:00</t>
  </si>
  <si>
    <t>2025-04-16 06:00</t>
  </si>
  <si>
    <t>2025-04-16 07:00</t>
  </si>
  <si>
    <t>2025-04-16 08:00</t>
  </si>
  <si>
    <t>2025-04-16 09:00</t>
  </si>
  <si>
    <t>2025-04-16 10:00</t>
  </si>
  <si>
    <t>2025-04-16 11:00</t>
  </si>
  <si>
    <t>2025-04-16 12:00</t>
  </si>
  <si>
    <t>2025-04-16 13:00</t>
  </si>
  <si>
    <t>2025-04-16 14:00</t>
  </si>
  <si>
    <t>2025-04-16 15:00</t>
  </si>
  <si>
    <t>2025-04-16 16:00</t>
  </si>
  <si>
    <t>2025-04-16 17:00</t>
  </si>
  <si>
    <t>2025-04-16 18:00</t>
  </si>
  <si>
    <t>2025-04-16 19:00</t>
  </si>
  <si>
    <t>2025-04-16 20:00</t>
  </si>
  <si>
    <t>2025-04-16 21:00</t>
  </si>
  <si>
    <t>2025-04-16 22:00</t>
  </si>
  <si>
    <t>2025-04-16 23:00</t>
  </si>
  <si>
    <t>2025-04-17 00:00</t>
  </si>
  <si>
    <t>2025-04-17 01:00</t>
  </si>
  <si>
    <t>2025-04-17 02:00</t>
  </si>
  <si>
    <t>2025-04-17 03:00</t>
  </si>
  <si>
    <t>2025-04-17 04:00</t>
  </si>
  <si>
    <t>2025-04-17 05:00</t>
  </si>
  <si>
    <t>2025-04-17 06:00</t>
  </si>
  <si>
    <t>2025-04-17 07:00</t>
  </si>
  <si>
    <t>2025-04-17 08:00</t>
  </si>
  <si>
    <t>2025-04-17 09:00</t>
  </si>
  <si>
    <t>2025-04-17 10:00</t>
  </si>
  <si>
    <t>2025-04-17 11:00</t>
  </si>
  <si>
    <t>2025-04-17 12:00</t>
  </si>
  <si>
    <t>2025-04-17 13:00</t>
  </si>
  <si>
    <t>2025-04-17 14:00</t>
  </si>
  <si>
    <t>2025-04-17 15:00</t>
  </si>
  <si>
    <t>2025-04-17 16:00</t>
  </si>
  <si>
    <t>2025-04-17 17:00</t>
  </si>
  <si>
    <t>2025-04-17 18:00</t>
  </si>
  <si>
    <t>2025-04-17 19:00</t>
  </si>
  <si>
    <t>2025-04-17 20:00</t>
  </si>
  <si>
    <t>2025-04-17 21:00</t>
  </si>
  <si>
    <t>2025-04-17 22:00</t>
  </si>
  <si>
    <t>2025-04-17 23:00</t>
  </si>
  <si>
    <t>2025-04-18 00:00</t>
  </si>
  <si>
    <t>2025-04-18 01:00</t>
  </si>
  <si>
    <t>2025-04-18 02:00</t>
  </si>
  <si>
    <t>2025-04-18 03:00</t>
  </si>
  <si>
    <t>2025-04-18 04:00</t>
  </si>
  <si>
    <t>2025-04-18 05:00</t>
  </si>
  <si>
    <t>2025-04-18 06:00</t>
  </si>
  <si>
    <t>2025-04-18 07:00</t>
  </si>
  <si>
    <t>2025-04-18 08:00</t>
  </si>
  <si>
    <t>2025-04-18 09:00</t>
  </si>
  <si>
    <t>2025-04-18 10:00</t>
  </si>
  <si>
    <t>2025-04-18 11:00</t>
  </si>
  <si>
    <t>2025-04-18 12:00</t>
  </si>
  <si>
    <t>2025-04-18 13:00</t>
  </si>
  <si>
    <t>2025-04-18 14:00</t>
  </si>
  <si>
    <t>2025-04-18 15:00</t>
  </si>
  <si>
    <t>2025-04-18 16:00</t>
  </si>
  <si>
    <t>2025-04-18 17:00</t>
  </si>
  <si>
    <t>2025-04-18 18:00</t>
  </si>
  <si>
    <t>2025-04-18 19:00</t>
  </si>
  <si>
    <t>2025-04-18 20:00</t>
  </si>
  <si>
    <t>2025-04-18 21:00</t>
  </si>
  <si>
    <t>2025-04-18 22:00</t>
  </si>
  <si>
    <t>2025-04-18 23:00</t>
  </si>
  <si>
    <t>2025-04-19 00:00</t>
  </si>
  <si>
    <t>2025-04-19 01:00</t>
  </si>
  <si>
    <t>2025-04-19 02:00</t>
  </si>
  <si>
    <t>2025-04-19 03:00</t>
  </si>
  <si>
    <t>2025-04-19 04:00</t>
  </si>
  <si>
    <t>2025-04-19 05:00</t>
  </si>
  <si>
    <t>2025-04-19 06:00</t>
  </si>
  <si>
    <t>2025-04-19 07:00</t>
  </si>
  <si>
    <t>2025-04-19 08:00</t>
  </si>
  <si>
    <t>2025-04-19 09:00</t>
  </si>
  <si>
    <t>2025-04-19 10:00</t>
  </si>
  <si>
    <t>2025-04-19 11:00</t>
  </si>
  <si>
    <t>2025-04-19 12:00</t>
  </si>
  <si>
    <t>2025-04-19 13:00</t>
  </si>
  <si>
    <t>2025-04-19 14:00</t>
  </si>
  <si>
    <t>2025-04-19 15:00</t>
  </si>
  <si>
    <t>2025-04-19 16:00</t>
  </si>
  <si>
    <t>2025-04-19 17:00</t>
  </si>
  <si>
    <t>2025-04-19 18:00</t>
  </si>
  <si>
    <t>2025-04-19 19:00</t>
  </si>
  <si>
    <t>2025-04-19 20:00</t>
  </si>
  <si>
    <t>2025-04-19 21:00</t>
  </si>
  <si>
    <t>2025-04-19 22:00</t>
  </si>
  <si>
    <t>2025-04-19 23:00</t>
  </si>
  <si>
    <t>2025-04-20 00:00</t>
  </si>
  <si>
    <t>2025-04-20 01:00</t>
  </si>
  <si>
    <t>2025-04-20 02:00</t>
  </si>
  <si>
    <t>2025-04-20 03:00</t>
  </si>
  <si>
    <t>2025-04-20 04:00</t>
  </si>
  <si>
    <t>2025-04-20 05:00</t>
  </si>
  <si>
    <t>2025-04-20 06:00</t>
  </si>
  <si>
    <t>2025-04-20 07:00</t>
  </si>
  <si>
    <t>2025-04-20 08:00</t>
  </si>
  <si>
    <t>2025-04-20 09:00</t>
  </si>
  <si>
    <t>2025-04-20 10:00</t>
  </si>
  <si>
    <t>2025-04-20 11:00</t>
  </si>
  <si>
    <t>2025-04-20 12:00</t>
  </si>
  <si>
    <t>2025-04-20 13:00</t>
  </si>
  <si>
    <t>2025-04-20 14:00</t>
  </si>
  <si>
    <t>2025-04-20 15:00</t>
  </si>
  <si>
    <t>2025-04-20 16:00</t>
  </si>
  <si>
    <t>2025-04-20 17:00</t>
  </si>
  <si>
    <t>2025-04-20 18:00</t>
  </si>
  <si>
    <t>2025-04-20 19:00</t>
  </si>
  <si>
    <t>2025-04-20 20:00</t>
  </si>
  <si>
    <t>2025-04-20 21:00</t>
  </si>
  <si>
    <t>2025-04-20 22:00</t>
  </si>
  <si>
    <t>2025-04-20 23:00</t>
  </si>
  <si>
    <t>2025-04-21 00:00</t>
  </si>
  <si>
    <t>2025-04-21 01:00</t>
  </si>
  <si>
    <t>2025-04-21 02:00</t>
  </si>
  <si>
    <t>2025-04-21 03:00</t>
  </si>
  <si>
    <t>2025-04-21 04:00</t>
  </si>
  <si>
    <t>2025-04-21 05:00</t>
  </si>
  <si>
    <t>2025-04-21 06:00</t>
  </si>
  <si>
    <t>2025-04-21 07:00</t>
  </si>
  <si>
    <t>2025-04-21 08:00</t>
  </si>
  <si>
    <t>2025-04-21 09:00</t>
  </si>
  <si>
    <t>2025-04-21 10:00</t>
  </si>
  <si>
    <t>2025-04-21 11:00</t>
  </si>
  <si>
    <t>2025-04-21 12:00</t>
  </si>
  <si>
    <t>2025-04-21 13:00</t>
  </si>
  <si>
    <t>2025-04-21 14:00</t>
  </si>
  <si>
    <t>2025-04-21 15:00</t>
  </si>
  <si>
    <t>2025-04-21 16:00</t>
  </si>
  <si>
    <t>2025-04-21 17:00</t>
  </si>
  <si>
    <t>2025-04-21 18:00</t>
  </si>
  <si>
    <t>2025-04-21 19:00</t>
  </si>
  <si>
    <t>2025-04-21 20:00</t>
  </si>
  <si>
    <t>2025-04-21 21:00</t>
  </si>
  <si>
    <t>2025-04-21 22:00</t>
  </si>
  <si>
    <t>2025-04-21 23:00</t>
  </si>
  <si>
    <t>2025-04-22 00:00</t>
  </si>
  <si>
    <t>2025-04-22 01:00</t>
  </si>
  <si>
    <t>2025-04-22 02:00</t>
  </si>
  <si>
    <t>2025-04-22 03:00</t>
  </si>
  <si>
    <t>2025-04-22 04:00</t>
  </si>
  <si>
    <t>2025-04-22 05:00</t>
  </si>
  <si>
    <t>2025-04-22 06:00</t>
  </si>
  <si>
    <t>2025-04-22 07:00</t>
  </si>
  <si>
    <t>2025-04-22 08:00</t>
  </si>
  <si>
    <t>2025-04-22 09:00</t>
  </si>
  <si>
    <t>2025-04-22 10:00</t>
  </si>
  <si>
    <t>2025-04-22 11:00</t>
  </si>
  <si>
    <t>2025-04-22 12:00</t>
  </si>
  <si>
    <t>2025-04-22 13:00</t>
  </si>
  <si>
    <t>2025-04-22 14:00</t>
  </si>
  <si>
    <t>2025-04-22 15:00</t>
  </si>
  <si>
    <t>2025-04-22 16:00</t>
  </si>
  <si>
    <t>2025-04-22 17:00</t>
  </si>
  <si>
    <t>2025-04-22 18:00</t>
  </si>
  <si>
    <t>2025-04-22 19:00</t>
  </si>
  <si>
    <t>2025-04-22 20:00</t>
  </si>
  <si>
    <t>2025-04-22 21:00</t>
  </si>
  <si>
    <t>2025-04-22 22:00</t>
  </si>
  <si>
    <t>2025-04-22 23:00</t>
  </si>
  <si>
    <t>2025-04-23 00:00</t>
  </si>
  <si>
    <t>2025-04-23 01:00</t>
  </si>
  <si>
    <t>2025-04-23 02:00</t>
  </si>
  <si>
    <t>2025-04-23 03:00</t>
  </si>
  <si>
    <t>2025-04-23 04:00</t>
  </si>
  <si>
    <t>2025-04-23 05:00</t>
  </si>
  <si>
    <t>2025-04-23 06:00</t>
  </si>
  <si>
    <t>2025-04-23 07:00</t>
  </si>
  <si>
    <t>2025-04-23 08:00</t>
  </si>
  <si>
    <t>2025-04-23 09:00</t>
  </si>
  <si>
    <t>2025-04-23 10:00</t>
  </si>
  <si>
    <t>2025-04-23 11:00</t>
  </si>
  <si>
    <t>2025-04-23 12:00</t>
  </si>
  <si>
    <t>2025-04-23 13:00</t>
  </si>
  <si>
    <t>2025-04-23 14:00</t>
  </si>
  <si>
    <t>2025-04-23 15:00</t>
  </si>
  <si>
    <t>2025-04-23 16:00</t>
  </si>
  <si>
    <t>2025-04-23 17:00</t>
  </si>
  <si>
    <t>2025-04-23 18:00</t>
  </si>
  <si>
    <t>2025-04-23 19:00</t>
  </si>
  <si>
    <t>2025-04-23 20:00</t>
  </si>
  <si>
    <t>2025-04-23 21:00</t>
  </si>
  <si>
    <t>2025-04-23 22:00</t>
  </si>
  <si>
    <t>2025-04-23 23:00</t>
  </si>
  <si>
    <t>2025-04-24 00:00</t>
  </si>
  <si>
    <t>2025-04-24 01:00</t>
  </si>
  <si>
    <t>2025-04-24 02:00</t>
  </si>
  <si>
    <t>2025-04-24 03:00</t>
  </si>
  <si>
    <t>2025-04-24 04:00</t>
  </si>
  <si>
    <t>2025-04-24 05:00</t>
  </si>
  <si>
    <t>2025-04-24 06:00</t>
  </si>
  <si>
    <t>2025-04-24 07:00</t>
  </si>
  <si>
    <t>2025-04-24 08:00</t>
  </si>
  <si>
    <t>2025-04-24 09:00</t>
  </si>
  <si>
    <t>2025-04-24 10:00</t>
  </si>
  <si>
    <t>2025-04-24 11:00</t>
  </si>
  <si>
    <t>2025-04-24 12:00</t>
  </si>
  <si>
    <t>2025-04-24 13:00</t>
  </si>
  <si>
    <t>2025-04-24 14:00</t>
  </si>
  <si>
    <t>2025-04-24 15:00</t>
  </si>
  <si>
    <t>2025-04-24 16:00</t>
  </si>
  <si>
    <t>2025-04-24 17:00</t>
  </si>
  <si>
    <t>2025-04-24 18:00</t>
  </si>
  <si>
    <t>2025-04-24 19:00</t>
  </si>
  <si>
    <t>2025-04-24 20:00</t>
  </si>
  <si>
    <t>2025-04-24 21:00</t>
  </si>
  <si>
    <t>2025-04-24 22:00</t>
  </si>
  <si>
    <t>2025-04-24 23:00</t>
  </si>
  <si>
    <t>2025-04-25 00:00</t>
  </si>
  <si>
    <t>2025-04-25 01:00</t>
  </si>
  <si>
    <t>2025-04-25 02:00</t>
  </si>
  <si>
    <t>2025-04-25 03:00</t>
  </si>
  <si>
    <t>2025-04-25 04:00</t>
  </si>
  <si>
    <t>2025-04-25 05:00</t>
  </si>
  <si>
    <t>2025-04-25 06:00</t>
  </si>
  <si>
    <t>2025-04-25 07:00</t>
  </si>
  <si>
    <t>2025-04-25 08:00</t>
  </si>
  <si>
    <t>2025-04-25 09:00</t>
  </si>
  <si>
    <t>2025-04-25 10:00</t>
  </si>
  <si>
    <t>2025-04-25 11:00</t>
  </si>
  <si>
    <t>2025-04-25 12:00</t>
  </si>
  <si>
    <t>2025-04-25 13:00</t>
  </si>
  <si>
    <t>2025-04-25 14:00</t>
  </si>
  <si>
    <t>2025-04-25 15:00</t>
  </si>
  <si>
    <t>2025-04-25 16:00</t>
  </si>
  <si>
    <t>2025-04-25 17:00</t>
  </si>
  <si>
    <t>2025-04-25 18:00</t>
  </si>
  <si>
    <t>2025-04-25 19:00</t>
  </si>
  <si>
    <t>2025-04-25 20:00</t>
  </si>
  <si>
    <t>2025-04-25 21:00</t>
  </si>
  <si>
    <t>2025-04-25 22:00</t>
  </si>
  <si>
    <t>2025-04-25 23:00</t>
  </si>
  <si>
    <t>2025-04-26 00:00</t>
  </si>
  <si>
    <t>2025-04-26 01:00</t>
  </si>
  <si>
    <t>2025-04-26 02:00</t>
  </si>
  <si>
    <t>2025-04-26 03:00</t>
  </si>
  <si>
    <t>2025-04-26 04:00</t>
  </si>
  <si>
    <t>2025-04-26 05:00</t>
  </si>
  <si>
    <t>2025-04-26 06:00</t>
  </si>
  <si>
    <t>2025-04-26 07:00</t>
  </si>
  <si>
    <t>2025-04-26 08:00</t>
  </si>
  <si>
    <t>2025-04-26 09:00</t>
  </si>
  <si>
    <t>2025-04-26 10:00</t>
  </si>
  <si>
    <t>2025-04-26 11:00</t>
  </si>
  <si>
    <t>2025-04-26 12:00</t>
  </si>
  <si>
    <t>2025-04-26 13:00</t>
  </si>
  <si>
    <t>2025-04-26 14:00</t>
  </si>
  <si>
    <t>2025-04-26 15:00</t>
  </si>
  <si>
    <t>2025-04-26 16:00</t>
  </si>
  <si>
    <t>2025-04-26 17:00</t>
  </si>
  <si>
    <t>2025-04-26 18:00</t>
  </si>
  <si>
    <t>2025-04-26 19:00</t>
  </si>
  <si>
    <t>2025-04-26 20:00</t>
  </si>
  <si>
    <t>2025-04-26 21:00</t>
  </si>
  <si>
    <t>2025-04-26 22:00</t>
  </si>
  <si>
    <t>2025-04-26 23:00</t>
  </si>
  <si>
    <t>2025-04-27 00:00</t>
  </si>
  <si>
    <t>2025-04-27 01:00</t>
  </si>
  <si>
    <t>2025-04-27 02:00</t>
  </si>
  <si>
    <t>2025-04-27 03:00</t>
  </si>
  <si>
    <t>2025-04-27 04:00</t>
  </si>
  <si>
    <t>2025-04-27 05:00</t>
  </si>
  <si>
    <t>2025-04-27 06:00</t>
  </si>
  <si>
    <t>2025-04-27 07:00</t>
  </si>
  <si>
    <t>2025-04-27 08:00</t>
  </si>
  <si>
    <t>2025-04-27 09:00</t>
  </si>
  <si>
    <t>2025-04-27 10:00</t>
  </si>
  <si>
    <t>2025-04-27 11:00</t>
  </si>
  <si>
    <t>2025-04-27 12:00</t>
  </si>
  <si>
    <t>2025-04-27 13:00</t>
  </si>
  <si>
    <t>2025-04-27 14:00</t>
  </si>
  <si>
    <t>2025-04-27 15:00</t>
  </si>
  <si>
    <t>2025-04-27 16:00</t>
  </si>
  <si>
    <t>2025-04-27 17:00</t>
  </si>
  <si>
    <t>2025-04-27 18:00</t>
  </si>
  <si>
    <t>2025-04-27 19:00</t>
  </si>
  <si>
    <t>2025-04-27 20:00</t>
  </si>
  <si>
    <t>2025-04-27 21:00</t>
  </si>
  <si>
    <t>2025-04-27 22:00</t>
  </si>
  <si>
    <t>2025-04-27 23:00</t>
  </si>
  <si>
    <t>2025-04-28 00:00</t>
  </si>
  <si>
    <t>2025-04-28 01:00</t>
  </si>
  <si>
    <t>2025-04-28 02:00</t>
  </si>
  <si>
    <t>2025-04-28 03:00</t>
  </si>
  <si>
    <t>2025-04-28 04:00</t>
  </si>
  <si>
    <t>2025-04-28 05:00</t>
  </si>
  <si>
    <t>2025-04-28 06:00</t>
  </si>
  <si>
    <t>2025-04-28 07:00</t>
  </si>
  <si>
    <t>2025-04-28 08:00</t>
  </si>
  <si>
    <t>2025-04-28 09:00</t>
  </si>
  <si>
    <t>2025-04-28 10:00</t>
  </si>
  <si>
    <t>2025-04-28 11:00</t>
  </si>
  <si>
    <t>2025-04-28 12:00</t>
  </si>
  <si>
    <t>2025-04-28 13:00</t>
  </si>
  <si>
    <t>2025-04-28 14:00</t>
  </si>
  <si>
    <t>2025-04-28 15:00</t>
  </si>
  <si>
    <t>2025-04-28 16:00</t>
  </si>
  <si>
    <t>2025-04-28 17:00</t>
  </si>
  <si>
    <t>2025-04-28 18:00</t>
  </si>
  <si>
    <t>2025-04-28 19:00</t>
  </si>
  <si>
    <t>2025-04-28 20:00</t>
  </si>
  <si>
    <t>2025-04-28 21:00</t>
  </si>
  <si>
    <t>2025-04-28 22:00</t>
  </si>
  <si>
    <t>2025-04-28 23:00</t>
  </si>
  <si>
    <t>2025-04-29 00:00</t>
  </si>
  <si>
    <t>2025-04-29 01:00</t>
  </si>
  <si>
    <t>2025-04-29 02:00</t>
  </si>
  <si>
    <t>2025-04-29 03:00</t>
  </si>
  <si>
    <t>2025-04-29 04:00</t>
  </si>
  <si>
    <t>2025-04-29 05:00</t>
  </si>
  <si>
    <t>2025-04-29 06:00</t>
  </si>
  <si>
    <t>2025-04-29 07:00</t>
  </si>
  <si>
    <t>2025-04-29 08:00</t>
  </si>
  <si>
    <t>2025-04-29 09:00</t>
  </si>
  <si>
    <t>2025-04-29 10:00</t>
  </si>
  <si>
    <t>2025-04-29 11:00</t>
  </si>
  <si>
    <t>2025-04-29 12:00</t>
  </si>
  <si>
    <t>2025-04-29 13:00</t>
  </si>
  <si>
    <t>2025-04-29 14:00</t>
  </si>
  <si>
    <t>2025-04-29 15:00</t>
  </si>
  <si>
    <t>2025-04-29 16:00</t>
  </si>
  <si>
    <t>2025-04-29 17:00</t>
  </si>
  <si>
    <t>2025-04-29 18:00</t>
  </si>
  <si>
    <t>2025-04-29 19:00</t>
  </si>
  <si>
    <t>2025-04-29 20:00</t>
  </si>
  <si>
    <t>2025-04-29 21:00</t>
  </si>
  <si>
    <t>2025-04-29 22:00</t>
  </si>
  <si>
    <t>2025-04-29 23:00</t>
  </si>
  <si>
    <t>2025-04-30 00:00</t>
  </si>
  <si>
    <t>2025-04-30 01:00</t>
  </si>
  <si>
    <t>2025-04-30 02:00</t>
  </si>
  <si>
    <t>2025-04-30 03:00</t>
  </si>
  <si>
    <t>2025-04-30 04:00</t>
  </si>
  <si>
    <t>2025-04-30 05:00</t>
  </si>
  <si>
    <t>2025-04-30 06:00</t>
  </si>
  <si>
    <t>2025-04-30 07:00</t>
  </si>
  <si>
    <t>2025-04-30 08:00</t>
  </si>
  <si>
    <t>2025-04-30 09:00</t>
  </si>
  <si>
    <t>2025-04-30 10:00</t>
  </si>
  <si>
    <t>2025-04-30 11:00</t>
  </si>
  <si>
    <t>2025-04-30 12:00</t>
  </si>
  <si>
    <t>2025-04-30 13:00</t>
  </si>
  <si>
    <t>2025-04-30 14:00</t>
  </si>
  <si>
    <t>2025-04-30 15:00</t>
  </si>
  <si>
    <t>2025-04-30 16:00</t>
  </si>
  <si>
    <t>2025-04-30 17:00</t>
  </si>
  <si>
    <t>2025-04-30 18:00</t>
  </si>
  <si>
    <t>2025-04-30 19:00</t>
  </si>
  <si>
    <t>2025-04-30 20:00</t>
  </si>
  <si>
    <t>2025-04-30 21:00</t>
  </si>
  <si>
    <t>2025-04-30 22:00</t>
  </si>
  <si>
    <t>2025-04-30 23:00</t>
  </si>
  <si>
    <t>2025-05-01 00:00</t>
  </si>
  <si>
    <t>2025-05-01 01:00</t>
  </si>
  <si>
    <t>2025-05-01 02:00</t>
  </si>
  <si>
    <t>2025-05-01 03:00</t>
  </si>
  <si>
    <t>2025-05-01 04:00</t>
  </si>
  <si>
    <t>2025-05-01 05:00</t>
  </si>
  <si>
    <t>2025-05-01 06:00</t>
  </si>
  <si>
    <t>2025-05-01 07:00</t>
  </si>
  <si>
    <t>2025-05-01 08:00</t>
  </si>
  <si>
    <t>2025-05-01 09:00</t>
  </si>
  <si>
    <t>2025-05-01 10:00</t>
  </si>
  <si>
    <t>2025-05-01 11:00</t>
  </si>
  <si>
    <t>2025-05-01 12:00</t>
  </si>
  <si>
    <t>2025-05-01 13:00</t>
  </si>
  <si>
    <t>2025-05-01 14:00</t>
  </si>
  <si>
    <t>2025-05-01 15:00</t>
  </si>
  <si>
    <t>2025-05-01 16:00</t>
  </si>
  <si>
    <t>2025-05-01 17:00</t>
  </si>
  <si>
    <t>2025-05-01 18:00</t>
  </si>
  <si>
    <t>2025-05-01 19:00</t>
  </si>
  <si>
    <t>2025-05-01 20:00</t>
  </si>
  <si>
    <t>2025-05-01 21:00</t>
  </si>
  <si>
    <t>2025-05-01 22:00</t>
  </si>
  <si>
    <t>2025-05-01 23:00</t>
  </si>
  <si>
    <t>2025-05-02 00:00</t>
  </si>
  <si>
    <t>2025-05-02 01:00</t>
  </si>
  <si>
    <t>2025-05-02 02:00</t>
  </si>
  <si>
    <t>2025-05-02 03:00</t>
  </si>
  <si>
    <t>2025-05-02 04:00</t>
  </si>
  <si>
    <t>2025-05-02 05:00</t>
  </si>
  <si>
    <t>2025-05-02 06:00</t>
  </si>
  <si>
    <t>2025-05-02 07:00</t>
  </si>
  <si>
    <t>2025-05-02 08:00</t>
  </si>
  <si>
    <t>2025-05-02 09:00</t>
  </si>
  <si>
    <t>2025-05-02 10:00</t>
  </si>
  <si>
    <t>2025-05-02 11:00</t>
  </si>
  <si>
    <t>2025-05-02 12:00</t>
  </si>
  <si>
    <t>2025-05-02 13:00</t>
  </si>
  <si>
    <t>2025-05-02 14:00</t>
  </si>
  <si>
    <t>2025-05-02 15:00</t>
  </si>
  <si>
    <t>2025-05-02 16:00</t>
  </si>
  <si>
    <t>2025-05-02 17:00</t>
  </si>
  <si>
    <t>2025-05-02 18:00</t>
  </si>
  <si>
    <t>2025-05-02 19:00</t>
  </si>
  <si>
    <t>2025-05-02 20:00</t>
  </si>
  <si>
    <t>2025-05-02 21:00</t>
  </si>
  <si>
    <t>2025-05-02 22:00</t>
  </si>
  <si>
    <t>2025-05-02 23:00</t>
  </si>
  <si>
    <t>2025-05-03 00:00</t>
  </si>
  <si>
    <t>2025-05-03 01:00</t>
  </si>
  <si>
    <t>2025-05-03 02:00</t>
  </si>
  <si>
    <t>2025-05-03 03:00</t>
  </si>
  <si>
    <t>2025-05-03 04:00</t>
  </si>
  <si>
    <t>2025-05-03 05:00</t>
  </si>
  <si>
    <t>2025-05-03 06:00</t>
  </si>
  <si>
    <t>2025-05-03 07:00</t>
  </si>
  <si>
    <t>2025-05-03 08:00</t>
  </si>
  <si>
    <t>2025-05-03 09:00</t>
  </si>
  <si>
    <t>2025-05-03 10:00</t>
  </si>
  <si>
    <t>2025-05-03 11:00</t>
  </si>
  <si>
    <t>2025-05-03 12:00</t>
  </si>
  <si>
    <t>2025-05-03 13:00</t>
  </si>
  <si>
    <t>2025-05-03 14:00</t>
  </si>
  <si>
    <t>2025-05-03 15:00</t>
  </si>
  <si>
    <t>2025-05-03 16:00</t>
  </si>
  <si>
    <t>2025-05-03 17:00</t>
  </si>
  <si>
    <t>2025-05-03 18:00</t>
  </si>
  <si>
    <t>2025-05-03 19:00</t>
  </si>
  <si>
    <t>2025-05-03 20:00</t>
  </si>
  <si>
    <t>2025-05-03 21:00</t>
  </si>
  <si>
    <t>2025-05-03 22:00</t>
  </si>
  <si>
    <t>2025-05-03 23:00</t>
  </si>
  <si>
    <t>2025-05-04 00:00</t>
  </si>
  <si>
    <t>2025-05-04 01:00</t>
  </si>
  <si>
    <t>2025-05-04 02:00</t>
  </si>
  <si>
    <t>2025-05-04 03:00</t>
  </si>
  <si>
    <t>2025-05-04 04:00</t>
  </si>
  <si>
    <t>2025-05-04 05:00</t>
  </si>
  <si>
    <t>2025-05-04 06:00</t>
  </si>
  <si>
    <t>2025-05-04 07:00</t>
  </si>
  <si>
    <t>2025-05-04 08:00</t>
  </si>
  <si>
    <t>2025-05-04 09:00</t>
  </si>
  <si>
    <t>2025-05-04 10:00</t>
  </si>
  <si>
    <t>2025-05-04 11:00</t>
  </si>
  <si>
    <t>2025-05-04 12:00</t>
  </si>
  <si>
    <t>2025-05-04 13:00</t>
  </si>
  <si>
    <t>2025-05-04 14:00</t>
  </si>
  <si>
    <t>2025-05-04 15:00</t>
  </si>
  <si>
    <t>2025-05-04 16:00</t>
  </si>
  <si>
    <t>2025-05-04 17:00</t>
  </si>
  <si>
    <t>2025-05-04 18:00</t>
  </si>
  <si>
    <t>2025-05-04 19:00</t>
  </si>
  <si>
    <t>2025-05-04 20:00</t>
  </si>
  <si>
    <t>2025-05-04 21:00</t>
  </si>
  <si>
    <t>2025-05-04 22:00</t>
  </si>
  <si>
    <t>2025-05-04 23:00</t>
  </si>
  <si>
    <t>2025-05-05 00:00</t>
  </si>
  <si>
    <t>2025-05-05 01:00</t>
  </si>
  <si>
    <t>2025-05-05 02:00</t>
  </si>
  <si>
    <t>2025-05-05 03:00</t>
  </si>
  <si>
    <t>2025-05-05 04:00</t>
  </si>
  <si>
    <t>2025-05-05 05:00</t>
  </si>
  <si>
    <t>2025-05-05 06:00</t>
  </si>
  <si>
    <t>2025-05-05 07:00</t>
  </si>
  <si>
    <t>2025-05-05 08:00</t>
  </si>
  <si>
    <t>2025-05-05 09:00</t>
  </si>
  <si>
    <t>2025-05-05 10:00</t>
  </si>
  <si>
    <t>2025-05-05 11:00</t>
  </si>
  <si>
    <t>2025-05-05 12:00</t>
  </si>
  <si>
    <t>2025-05-05 13:00</t>
  </si>
  <si>
    <t>2025-05-05 14:00</t>
  </si>
  <si>
    <t>2025-05-05 15:00</t>
  </si>
  <si>
    <t>2025-05-05 16:00</t>
  </si>
  <si>
    <t>2025-05-05 17:00</t>
  </si>
  <si>
    <t>2025-05-05 18:00</t>
  </si>
  <si>
    <t>2025-05-05 19:00</t>
  </si>
  <si>
    <t>2025-05-05 20:00</t>
  </si>
  <si>
    <t>2025-05-05 21:00</t>
  </si>
  <si>
    <t>2025-05-05 22:00</t>
  </si>
  <si>
    <t>2025-05-05 23:00</t>
  </si>
  <si>
    <t>2025-05-06 00:00</t>
  </si>
  <si>
    <t>2025-05-06 01:00</t>
  </si>
  <si>
    <t>2025-05-06 02:00</t>
  </si>
  <si>
    <t>2025-05-06 03:00</t>
  </si>
  <si>
    <t>2025-05-06 04:00</t>
  </si>
  <si>
    <t>2025-05-06 05:00</t>
  </si>
  <si>
    <t>2025-05-06 06:00</t>
  </si>
  <si>
    <t>2025-05-06 07:00</t>
  </si>
  <si>
    <t>2025-05-06 08:00</t>
  </si>
  <si>
    <t>2025-05-06 09:00</t>
  </si>
  <si>
    <t>2025-05-06 10:00</t>
  </si>
  <si>
    <t>2025-05-06 11:00</t>
  </si>
  <si>
    <t>2025-05-06 12:00</t>
  </si>
  <si>
    <t>2025-05-06 13:00</t>
  </si>
  <si>
    <t>2025-05-06 14:00</t>
  </si>
  <si>
    <t>2025-05-06 15:00</t>
  </si>
  <si>
    <t>2025-05-06 16:00</t>
  </si>
  <si>
    <t>2025-05-06 17:00</t>
  </si>
  <si>
    <t>2025-05-06 18:00</t>
  </si>
  <si>
    <t>2025-05-06 19:00</t>
  </si>
  <si>
    <t>2025-05-06 20:00</t>
  </si>
  <si>
    <t>2025-05-06 21:00</t>
  </si>
  <si>
    <t>2025-05-06 22:00</t>
  </si>
  <si>
    <t>2025-05-06 23:00</t>
  </si>
  <si>
    <t>2025-05-07 00:00</t>
  </si>
  <si>
    <t>2025-05-07 01:00</t>
  </si>
  <si>
    <t>2025-05-07 02:00</t>
  </si>
  <si>
    <t>2025-05-07 03:00</t>
  </si>
  <si>
    <t>2025-05-07 04:00</t>
  </si>
  <si>
    <t>2025-05-07 05:00</t>
  </si>
  <si>
    <t>2025-05-07 06:00</t>
  </si>
  <si>
    <t>2025-05-07 07:00</t>
  </si>
  <si>
    <t>2025-05-07 08:00</t>
  </si>
  <si>
    <t>2025-05-07 09:00</t>
  </si>
  <si>
    <t>2025-05-07 10:00</t>
  </si>
  <si>
    <t>2025-05-07 11:00</t>
  </si>
  <si>
    <t>2025-05-07 12:00</t>
  </si>
  <si>
    <t>2025-05-07 13:00</t>
  </si>
  <si>
    <t>2025-05-07 14:00</t>
  </si>
  <si>
    <t>2025-05-07 15:00</t>
  </si>
  <si>
    <t>2025-05-07 16:00</t>
  </si>
  <si>
    <t>2025-05-07 17:00</t>
  </si>
  <si>
    <t>2025-05-07 18:00</t>
  </si>
  <si>
    <t>2025-05-07 19:00</t>
  </si>
  <si>
    <t>2025-05-07 20:00</t>
  </si>
  <si>
    <t>2025-05-07 21:00</t>
  </si>
  <si>
    <t>2025-05-07 22:00</t>
  </si>
  <si>
    <t>2025-05-07 23:00</t>
  </si>
  <si>
    <t>2025-05-08 00:00</t>
  </si>
  <si>
    <t>2025-05-08 01:00</t>
  </si>
  <si>
    <t>2025-05-08 02:00</t>
  </si>
  <si>
    <t>2025-05-08 03:00</t>
  </si>
  <si>
    <t>2025-05-08 04:00</t>
  </si>
  <si>
    <t>2025-05-08 05:00</t>
  </si>
  <si>
    <t>2025-05-08 06:00</t>
  </si>
  <si>
    <t>2025-05-08 07:00</t>
  </si>
  <si>
    <t>2025-05-08 08:00</t>
  </si>
  <si>
    <t>2025-05-08 09:00</t>
  </si>
  <si>
    <t>2025-05-08 10:00</t>
  </si>
  <si>
    <t>2025-05-08 11:00</t>
  </si>
  <si>
    <t>2025-05-08 12:00</t>
  </si>
  <si>
    <t>2025-05-08 13:00</t>
  </si>
  <si>
    <t>2025-05-08 14:00</t>
  </si>
  <si>
    <t>2025-05-08 15:00</t>
  </si>
  <si>
    <t>2025-05-08 16:00</t>
  </si>
  <si>
    <t>2025-05-08 17:00</t>
  </si>
  <si>
    <t>2025-05-08 18:00</t>
  </si>
  <si>
    <t>2025-05-08 19:00</t>
  </si>
  <si>
    <t>2025-05-08 20:00</t>
  </si>
  <si>
    <t>2025-05-08 21:00</t>
  </si>
  <si>
    <t>2025-05-08 22:00</t>
  </si>
  <si>
    <t>2025-05-08 23:00</t>
  </si>
  <si>
    <t>2025-05-09 00:00</t>
  </si>
  <si>
    <t>2025-05-09 01:00</t>
  </si>
  <si>
    <t>2025-05-09 02:00</t>
  </si>
  <si>
    <t>2025-05-09 03:00</t>
  </si>
  <si>
    <t>2025-05-09 04:00</t>
  </si>
  <si>
    <t>2025-05-09 05:00</t>
  </si>
  <si>
    <t>2025-05-09 06:00</t>
  </si>
  <si>
    <t>2025-05-09 07:00</t>
  </si>
  <si>
    <t>2025-05-09 08:00</t>
  </si>
  <si>
    <t>2025-05-09 09:00</t>
  </si>
  <si>
    <t>2025-05-09 10:00</t>
  </si>
  <si>
    <t>2025-05-09 11:00</t>
  </si>
  <si>
    <t>2025-05-09 12:00</t>
  </si>
  <si>
    <t>2025-05-09 13:00</t>
  </si>
  <si>
    <t>2025-05-09 14:00</t>
  </si>
  <si>
    <t>2025-05-09 15:00</t>
  </si>
  <si>
    <t>2025-05-09 16:00</t>
  </si>
  <si>
    <t>2025-05-09 17:00</t>
  </si>
  <si>
    <t>2025-05-09 18:00</t>
  </si>
  <si>
    <t>2025-05-09 19:00</t>
  </si>
  <si>
    <t>2025-05-09 20:00</t>
  </si>
  <si>
    <t>2025-05-09 21:00</t>
  </si>
  <si>
    <t>2025-05-09 22:00</t>
  </si>
  <si>
    <t>2025-05-09 23:00</t>
  </si>
  <si>
    <t>2025-05-10 00:00</t>
  </si>
  <si>
    <t>2025-05-10 01:00</t>
  </si>
  <si>
    <t>2025-05-10 02:00</t>
  </si>
  <si>
    <t>2025-05-10 03:00</t>
  </si>
  <si>
    <t>2025-05-10 04:00</t>
  </si>
  <si>
    <t>2025-05-10 05:00</t>
  </si>
  <si>
    <t>2025-05-10 06:00</t>
  </si>
  <si>
    <t>2025-05-10 07:00</t>
  </si>
  <si>
    <t>2025-05-10 08:00</t>
  </si>
  <si>
    <t>2025-05-10 09:00</t>
  </si>
  <si>
    <t>2025-05-10 10:00</t>
  </si>
  <si>
    <t>2025-05-10 11:00</t>
  </si>
  <si>
    <t>2025-05-10 12:00</t>
  </si>
  <si>
    <t>2025-05-10 13:00</t>
  </si>
  <si>
    <t>2025-05-10 14:00</t>
  </si>
  <si>
    <t>2025-05-10 15:00</t>
  </si>
  <si>
    <t>2025-05-10 16:00</t>
  </si>
  <si>
    <t>2025-05-10 17:00</t>
  </si>
  <si>
    <t>2025-05-10 18:00</t>
  </si>
  <si>
    <t>2025-05-10 19:00</t>
  </si>
  <si>
    <t>2025-05-10 20:00</t>
  </si>
  <si>
    <t>2025-05-10 21:00</t>
  </si>
  <si>
    <t>2025-05-10 22:00</t>
  </si>
  <si>
    <t>2025-05-10 23:00</t>
  </si>
  <si>
    <t>2025-05-11 00:00</t>
  </si>
  <si>
    <t>2025-05-11 01:00</t>
  </si>
  <si>
    <t>2025-05-11 02:00</t>
  </si>
  <si>
    <t>2025-05-11 03:00</t>
  </si>
  <si>
    <t>2025-05-11 04:00</t>
  </si>
  <si>
    <t>2025-05-11 05:00</t>
  </si>
  <si>
    <t>2025-05-11 06:00</t>
  </si>
  <si>
    <t>2025-05-11 07:00</t>
  </si>
  <si>
    <t>2025-05-11 08:00</t>
  </si>
  <si>
    <t>2025-05-11 09:00</t>
  </si>
  <si>
    <t>2025-05-11 10:00</t>
  </si>
  <si>
    <t>2025-05-11 11:00</t>
  </si>
  <si>
    <t>2025-05-11 12:00</t>
  </si>
  <si>
    <t>2025-05-11 13:00</t>
  </si>
  <si>
    <t>2025-05-11 14:00</t>
  </si>
  <si>
    <t>2025-05-11 15:00</t>
  </si>
  <si>
    <t>2025-05-11 16:00</t>
  </si>
  <si>
    <t>2025-05-11 17:00</t>
  </si>
  <si>
    <t>2025-05-11 18:00</t>
  </si>
  <si>
    <t>2025-05-11 19:00</t>
  </si>
  <si>
    <t>2025-05-11 20:00</t>
  </si>
  <si>
    <t>2025-05-11 21:00</t>
  </si>
  <si>
    <t>2025-05-11 22:00</t>
  </si>
  <si>
    <t>2025-05-11 23:00</t>
  </si>
  <si>
    <t>2025-05-12 00:00</t>
  </si>
  <si>
    <t>2025-05-12 01:00</t>
  </si>
  <si>
    <t>2025-05-12 02:00</t>
  </si>
  <si>
    <t>2025-05-12 03:00</t>
  </si>
  <si>
    <t>2025-05-12 04:00</t>
  </si>
  <si>
    <t>2025-05-12 05:00</t>
  </si>
  <si>
    <t>2025-05-12 06:00</t>
  </si>
  <si>
    <t>2025-05-12 07:00</t>
  </si>
  <si>
    <t>2025-05-12 08:00</t>
  </si>
  <si>
    <t>2025-05-12 09:00</t>
  </si>
  <si>
    <t>2025-05-12 10:00</t>
  </si>
  <si>
    <t>2025-05-12 11:00</t>
  </si>
  <si>
    <t>2025-05-12 12:00</t>
  </si>
  <si>
    <t>2025-05-12 13:00</t>
  </si>
  <si>
    <t>2025-05-12 14:00</t>
  </si>
  <si>
    <t>2025-05-12 15:00</t>
  </si>
  <si>
    <t>2025-05-12 16:00</t>
  </si>
  <si>
    <t>2025-05-12 17:00</t>
  </si>
  <si>
    <t>2025-05-12 18:00</t>
  </si>
  <si>
    <t>2025-05-12 19:00</t>
  </si>
  <si>
    <t>2025-05-12 20:00</t>
  </si>
  <si>
    <t>2025-05-12 21:00</t>
  </si>
  <si>
    <t>2025-05-12 22:00</t>
  </si>
  <si>
    <t>2025-05-12 23:00</t>
  </si>
  <si>
    <t>2025-05-13 00:00</t>
  </si>
  <si>
    <t>2025-05-13 01:00</t>
  </si>
  <si>
    <t>2025-05-13 02:00</t>
  </si>
  <si>
    <t>2025-05-13 03:00</t>
  </si>
  <si>
    <t>2025-05-13 04:00</t>
  </si>
  <si>
    <t>2025-05-13 05:00</t>
  </si>
  <si>
    <t>2025-05-13 06:00</t>
  </si>
  <si>
    <t>2025-05-13 07:00</t>
  </si>
  <si>
    <t>2025-05-13 08:00</t>
  </si>
  <si>
    <t>2025-05-13 09:00</t>
  </si>
  <si>
    <t>2025-05-13 10:00</t>
  </si>
  <si>
    <t>2025-05-13 11:00</t>
  </si>
  <si>
    <t>2025-05-13 12:00</t>
  </si>
  <si>
    <t>2025-05-13 13:00</t>
  </si>
  <si>
    <t>2025-05-13 14:00</t>
  </si>
  <si>
    <t>2025-05-13 15:00</t>
  </si>
  <si>
    <t>2025-05-13 16:00</t>
  </si>
  <si>
    <t>2025-05-13 17:00</t>
  </si>
  <si>
    <t>2025-05-13 18:00</t>
  </si>
  <si>
    <t>2025-05-13 19:00</t>
  </si>
  <si>
    <t>2025-05-13 20:00</t>
  </si>
  <si>
    <t>2025-05-13 21:00</t>
  </si>
  <si>
    <t>2025-05-13 22:00</t>
  </si>
  <si>
    <t>2025-05-13 23:00</t>
  </si>
  <si>
    <t>2025-05-14 00:00</t>
  </si>
  <si>
    <t>2025-05-14 01:00</t>
  </si>
  <si>
    <t>2025-05-14 02:00</t>
  </si>
  <si>
    <t>2025-05-14 03:00</t>
  </si>
  <si>
    <t>2025-05-14 04:00</t>
  </si>
  <si>
    <t>2025-05-14 05:00</t>
  </si>
  <si>
    <t>2025-05-14 06:00</t>
  </si>
  <si>
    <t>2025-05-14 07:00</t>
  </si>
  <si>
    <t>2025-05-14 08:00</t>
  </si>
  <si>
    <t>2025-05-14 09:00</t>
  </si>
  <si>
    <t>2025-05-14 10:00</t>
  </si>
  <si>
    <t>2025-05-14 11:00</t>
  </si>
  <si>
    <t>2025-05-14 12:00</t>
  </si>
  <si>
    <t>2025-05-14 13:00</t>
  </si>
  <si>
    <t>2025-05-14 14:00</t>
  </si>
  <si>
    <t>2025-05-14 15:00</t>
  </si>
  <si>
    <t>2025-05-14 16:00</t>
  </si>
  <si>
    <t>2025-05-14 17:00</t>
  </si>
  <si>
    <t>2025-05-14 18:00</t>
  </si>
  <si>
    <t>2025-05-14 19:00</t>
  </si>
  <si>
    <t>2025-05-14 20:00</t>
  </si>
  <si>
    <t>2025-05-14 21:00</t>
  </si>
  <si>
    <t>2025-05-14 22:00</t>
  </si>
  <si>
    <t>2025-05-14 23:00</t>
  </si>
  <si>
    <t>2025-05-15 00:00</t>
  </si>
  <si>
    <t>2025-05-15 01:00</t>
  </si>
  <si>
    <t>2025-05-15 02:00</t>
  </si>
  <si>
    <t>2025-05-15 03:00</t>
  </si>
  <si>
    <t>2025-05-15 04:00</t>
  </si>
  <si>
    <t>2025-05-15 05:00</t>
  </si>
  <si>
    <t>2025-05-15 06:00</t>
  </si>
  <si>
    <t>2025-05-15 07:00</t>
  </si>
  <si>
    <t>2025-05-15 08:00</t>
  </si>
  <si>
    <t>2025-05-15 09:00</t>
  </si>
  <si>
    <t>2025-05-15 10:00</t>
  </si>
  <si>
    <t>2025-05-15 11:00</t>
  </si>
  <si>
    <t>2025-05-15 12:00</t>
  </si>
  <si>
    <t>2025-05-15 13:00</t>
  </si>
  <si>
    <t>2025-05-15 14:00</t>
  </si>
  <si>
    <t>2025-05-15 15:00</t>
  </si>
  <si>
    <t>2025-05-15 16:00</t>
  </si>
  <si>
    <t>2025-05-15 17:00</t>
  </si>
  <si>
    <t>2025-05-15 18:00</t>
  </si>
  <si>
    <t>2025-05-15 19:00</t>
  </si>
  <si>
    <t>2025-05-15 20:00</t>
  </si>
  <si>
    <t>2025-05-15 21:00</t>
  </si>
  <si>
    <t>2025-05-15 22:00</t>
  </si>
  <si>
    <t>2025-05-15 23:00</t>
  </si>
  <si>
    <t>2025-05-16 00:00</t>
  </si>
  <si>
    <t>2025-05-16 01:00</t>
  </si>
  <si>
    <t>2025-05-16 02:00</t>
  </si>
  <si>
    <t>2025-05-16 03:00</t>
  </si>
  <si>
    <t>2025-05-16 04:00</t>
  </si>
  <si>
    <t>2025-05-16 05:00</t>
  </si>
  <si>
    <t>2025-05-16 06:00</t>
  </si>
  <si>
    <t>2025-05-16 07:00</t>
  </si>
  <si>
    <t>2025-05-16 08:00</t>
  </si>
  <si>
    <t>2025-05-16 09:00</t>
  </si>
  <si>
    <t>2025-05-16 10:00</t>
  </si>
  <si>
    <t>2025-05-16 11:00</t>
  </si>
  <si>
    <t>2025-05-16 12:00</t>
  </si>
  <si>
    <t>2025-05-16 13:00</t>
  </si>
  <si>
    <t>2025-05-16 14:00</t>
  </si>
  <si>
    <t>2025-05-16 15:00</t>
  </si>
  <si>
    <t>2025-05-16 16:00</t>
  </si>
  <si>
    <t>2025-05-16 17:00</t>
  </si>
  <si>
    <t>2025-05-16 18:00</t>
  </si>
  <si>
    <t>2025-05-16 19:00</t>
  </si>
  <si>
    <t>2025-05-16 20:00</t>
  </si>
  <si>
    <t>2025-05-16 21:00</t>
  </si>
  <si>
    <t>2025-05-16 22:00</t>
  </si>
  <si>
    <t>2025-05-16 23:00</t>
  </si>
  <si>
    <t>2025-05-17 00:00</t>
  </si>
  <si>
    <t>2025-05-17 01:00</t>
  </si>
  <si>
    <t>2025-05-17 02:00</t>
  </si>
  <si>
    <t>2025-05-17 03:00</t>
  </si>
  <si>
    <t>2025-05-17 04:00</t>
  </si>
  <si>
    <t>2025-05-17 05:00</t>
  </si>
  <si>
    <t>2025-05-17 06:00</t>
  </si>
  <si>
    <t>2025-05-17 07:00</t>
  </si>
  <si>
    <t>2025-05-17 08:00</t>
  </si>
  <si>
    <t>2025-05-17 09:00</t>
  </si>
  <si>
    <t>2025-05-17 10:00</t>
  </si>
  <si>
    <t>2025-05-17 11:00</t>
  </si>
  <si>
    <t>2025-05-17 12:00</t>
  </si>
  <si>
    <t>2025-05-17 13:00</t>
  </si>
  <si>
    <t>2025-05-17 14:00</t>
  </si>
  <si>
    <t>2025-05-17 15:00</t>
  </si>
  <si>
    <t>2025-05-17 16:00</t>
  </si>
  <si>
    <t>2025-05-17 17:00</t>
  </si>
  <si>
    <t>2025-05-17 18:00</t>
  </si>
  <si>
    <t>2025-05-17 19:00</t>
  </si>
  <si>
    <t>2025-05-17 20:00</t>
  </si>
  <si>
    <t>2025-05-17 21:00</t>
  </si>
  <si>
    <t>2025-05-17 22:00</t>
  </si>
  <si>
    <t>2025-05-17 23:00</t>
  </si>
  <si>
    <t>2025-05-18 00:00</t>
  </si>
  <si>
    <t>2025-05-18 01:00</t>
  </si>
  <si>
    <t>2025-05-18 02:00</t>
  </si>
  <si>
    <t>2025-05-18 03:00</t>
  </si>
  <si>
    <t>2025-05-18 04:00</t>
  </si>
  <si>
    <t>2025-05-18 05:00</t>
  </si>
  <si>
    <t>2025-05-18 06:00</t>
  </si>
  <si>
    <t>2025-05-18 07:00</t>
  </si>
  <si>
    <t>2025-05-18 08:00</t>
  </si>
  <si>
    <t>2025-05-18 09:00</t>
  </si>
  <si>
    <t>2025-05-18 10:00</t>
  </si>
  <si>
    <t>2025-05-18 11:00</t>
  </si>
  <si>
    <t>2025-05-18 12:00</t>
  </si>
  <si>
    <t>2025-05-18 13:00</t>
  </si>
  <si>
    <t>2025-05-18 14:00</t>
  </si>
  <si>
    <t>2025-05-18 15:00</t>
  </si>
  <si>
    <t>2025-05-18 16:00</t>
  </si>
  <si>
    <t>2025-05-18 17:00</t>
  </si>
  <si>
    <t>2025-05-18 18:00</t>
  </si>
  <si>
    <t>2025-05-18 19:00</t>
  </si>
  <si>
    <t>2025-05-18 20:00</t>
  </si>
  <si>
    <t>2025-05-18 21:00</t>
  </si>
  <si>
    <t>2025-05-18 22:00</t>
  </si>
  <si>
    <t>2025-05-18 23:00</t>
  </si>
  <si>
    <t>2025-05-19 00:00</t>
  </si>
  <si>
    <t>2025-05-19 01:00</t>
  </si>
  <si>
    <t>2025-05-19 02:00</t>
  </si>
  <si>
    <t>2025-05-19 03:00</t>
  </si>
  <si>
    <t>2025-05-19 04:00</t>
  </si>
  <si>
    <t>2025-05-19 05:00</t>
  </si>
  <si>
    <t>2025-05-19 06:00</t>
  </si>
  <si>
    <t>2025-05-19 07:00</t>
  </si>
  <si>
    <t>2025-05-19 08:00</t>
  </si>
  <si>
    <t>2025-05-19 09:00</t>
  </si>
  <si>
    <t>2025-05-19 10:00</t>
  </si>
  <si>
    <t>2025-05-19 11:00</t>
  </si>
  <si>
    <t>2025-05-19 12:00</t>
  </si>
  <si>
    <t>2025-05-19 13:00</t>
  </si>
  <si>
    <t>2025-05-19 14:00</t>
  </si>
  <si>
    <t>2025-05-19 15:00</t>
  </si>
  <si>
    <t>2025-05-19 16:00</t>
  </si>
  <si>
    <t>2025-05-19 17:00</t>
  </si>
  <si>
    <t>2025-05-19 18:00</t>
  </si>
  <si>
    <t>2025-05-19 19:00</t>
  </si>
  <si>
    <t>2025-05-19 20:00</t>
  </si>
  <si>
    <t>2025-05-19 21:00</t>
  </si>
  <si>
    <t>2025-05-19 22:00</t>
  </si>
  <si>
    <t>2025-05-19 23:00</t>
  </si>
  <si>
    <t>2025-05-20 00:00</t>
  </si>
  <si>
    <t>2025-05-20 01:00</t>
  </si>
  <si>
    <t>2025-05-20 02:00</t>
  </si>
  <si>
    <t>2025-05-20 03:00</t>
  </si>
  <si>
    <t>2025-05-20 04:00</t>
  </si>
  <si>
    <t>2025-05-20 05:00</t>
  </si>
  <si>
    <t>2025-05-20 06:00</t>
  </si>
  <si>
    <t>2025-05-20 07:00</t>
  </si>
  <si>
    <t>2025-05-20 08:00</t>
  </si>
  <si>
    <t>2025-05-20 09:00</t>
  </si>
  <si>
    <t>2025-05-20 10:00</t>
  </si>
  <si>
    <t>2025-05-20 11:00</t>
  </si>
  <si>
    <t>2025-05-20 12:00</t>
  </si>
  <si>
    <t>2025-05-20 13:00</t>
  </si>
  <si>
    <t>2025-05-20 14:00</t>
  </si>
  <si>
    <t>2025-05-20 15:00</t>
  </si>
  <si>
    <t>2025-05-20 16:00</t>
  </si>
  <si>
    <t>2025-05-20 17:00</t>
  </si>
  <si>
    <t>2025-05-20 18:00</t>
  </si>
  <si>
    <t>2025-05-20 19:00</t>
  </si>
  <si>
    <t>2025-05-20 20:00</t>
  </si>
  <si>
    <t>2025-05-20 21:00</t>
  </si>
  <si>
    <t>2025-05-20 22:00</t>
  </si>
  <si>
    <t>2025-05-20 23:00</t>
  </si>
  <si>
    <t>2025-05-21 00:00</t>
  </si>
  <si>
    <t>2025-05-21 01:00</t>
  </si>
  <si>
    <t>2025-05-21 02:00</t>
  </si>
  <si>
    <t>2025-05-21 03:00</t>
  </si>
  <si>
    <t>2025-05-21 04:00</t>
  </si>
  <si>
    <t>2025-05-21 05:00</t>
  </si>
  <si>
    <t>2025-05-21 06:00</t>
  </si>
  <si>
    <t>2025-05-21 07:00</t>
  </si>
  <si>
    <t>2025-05-21 08:00</t>
  </si>
  <si>
    <t>2025-05-21 09:00</t>
  </si>
  <si>
    <t>2025-05-21 10:00</t>
  </si>
  <si>
    <t>2025-05-21 11:00</t>
  </si>
  <si>
    <t>2025-05-21 12:00</t>
  </si>
  <si>
    <t>2025-05-21 13:00</t>
  </si>
  <si>
    <t>2025-05-21 14:00</t>
  </si>
  <si>
    <t>2025-05-21 15:00</t>
  </si>
  <si>
    <t>2025-05-21 16:00</t>
  </si>
  <si>
    <t>2025-05-21 17:00</t>
  </si>
  <si>
    <t>2025-05-21 18:00</t>
  </si>
  <si>
    <t>2025-05-21 19:00</t>
  </si>
  <si>
    <t>2025-05-21 20:00</t>
  </si>
  <si>
    <t>2025-05-21 21:00</t>
  </si>
  <si>
    <t>2025-05-21 22:00</t>
  </si>
  <si>
    <t>2025-05-21 23:00</t>
  </si>
  <si>
    <t>2025-05-22 00:00</t>
  </si>
  <si>
    <t>2025-05-22 01:00</t>
  </si>
  <si>
    <t>2025-05-22 02:00</t>
  </si>
  <si>
    <t>2025-05-22 03:00</t>
  </si>
  <si>
    <t>2025-05-22 04:00</t>
  </si>
  <si>
    <t>2025-05-22 05:00</t>
  </si>
  <si>
    <t>2025-05-22 06:00</t>
  </si>
  <si>
    <t>2025-05-22 07:00</t>
  </si>
  <si>
    <t>2025-05-22 08:00</t>
  </si>
  <si>
    <t>2025-05-22 09:00</t>
  </si>
  <si>
    <t>2025-05-22 10:00</t>
  </si>
  <si>
    <t>2025-05-22 11:00</t>
  </si>
  <si>
    <t>2025-05-22 12:00</t>
  </si>
  <si>
    <t>2025-05-22 13:00</t>
  </si>
  <si>
    <t>2025-05-22 14:00</t>
  </si>
  <si>
    <t>2025-05-22 15:00</t>
  </si>
  <si>
    <t>2025-05-22 16:00</t>
  </si>
  <si>
    <t>2025-05-22 17:00</t>
  </si>
  <si>
    <t>2025-05-22 18:00</t>
  </si>
  <si>
    <t>2025-05-22 19:00</t>
  </si>
  <si>
    <t>2025-05-22 20:00</t>
  </si>
  <si>
    <t>2025-05-22 21:00</t>
  </si>
  <si>
    <t>2025-05-22 22:00</t>
  </si>
  <si>
    <t>2025-05-22 23:00</t>
  </si>
  <si>
    <t>2025-05-23 00:00</t>
  </si>
  <si>
    <t>2025-05-23 01:00</t>
  </si>
  <si>
    <t>2025-05-23 02:00</t>
  </si>
  <si>
    <t>2025-05-23 03:00</t>
  </si>
  <si>
    <t>2025-05-23 04:00</t>
  </si>
  <si>
    <t>2025-05-23 05:00</t>
  </si>
  <si>
    <t>2025-05-23 06:00</t>
  </si>
  <si>
    <t>2025-05-23 07:00</t>
  </si>
  <si>
    <t>2025-05-23 08:00</t>
  </si>
  <si>
    <t>2025-05-23 09:00</t>
  </si>
  <si>
    <t>2025-05-23 10:00</t>
  </si>
  <si>
    <t>2025-05-23 11:00</t>
  </si>
  <si>
    <t>2025-05-23 12:00</t>
  </si>
  <si>
    <t>2025-05-23 13:00</t>
  </si>
  <si>
    <t>2025-05-23 14:00</t>
  </si>
  <si>
    <t>2025-05-23 15:00</t>
  </si>
  <si>
    <t>2025-05-23 16:00</t>
  </si>
  <si>
    <t>2025-05-23 17:00</t>
  </si>
  <si>
    <t>2025-05-23 18:00</t>
  </si>
  <si>
    <t>2025-05-23 19:00</t>
  </si>
  <si>
    <t>2025-05-23 20:00</t>
  </si>
  <si>
    <t>2025-05-23 21:00</t>
  </si>
  <si>
    <t>2025-05-23 22:00</t>
  </si>
  <si>
    <t>2025-05-23 23:00</t>
  </si>
  <si>
    <t>2025-05-24 00:00</t>
  </si>
  <si>
    <t>2025-05-24 01:00</t>
  </si>
  <si>
    <t>2025-05-24 02:00</t>
  </si>
  <si>
    <t>2025-05-24 03:00</t>
  </si>
  <si>
    <t>2025-05-24 04:00</t>
  </si>
  <si>
    <t>2025-05-24 05:00</t>
  </si>
  <si>
    <t>2025-05-24 06:00</t>
  </si>
  <si>
    <t>2025-05-24 07:00</t>
  </si>
  <si>
    <t>2025-05-24 08:00</t>
  </si>
  <si>
    <t>2025-05-24 09:00</t>
  </si>
  <si>
    <t>2025-05-24 10:00</t>
  </si>
  <si>
    <t>2025-05-24 11:00</t>
  </si>
  <si>
    <t>2025-05-24 12:00</t>
  </si>
  <si>
    <t>2025-05-24 13:00</t>
  </si>
  <si>
    <t>2025-05-24 14:00</t>
  </si>
  <si>
    <t>2025-05-24 15:00</t>
  </si>
  <si>
    <t>2025-05-24 16:00</t>
  </si>
  <si>
    <t>2025-05-24 17:00</t>
  </si>
  <si>
    <t>2025-05-24 18:00</t>
  </si>
  <si>
    <t>2025-05-24 19:00</t>
  </si>
  <si>
    <t>2025-05-24 20:00</t>
  </si>
  <si>
    <t>2025-05-24 21:00</t>
  </si>
  <si>
    <t>2025-05-24 22:00</t>
  </si>
  <si>
    <t>2025-05-24 23:00</t>
  </si>
  <si>
    <t>2025-05-25 00:00</t>
  </si>
  <si>
    <t>2025-05-25 01:00</t>
  </si>
  <si>
    <t>2025-05-25 02:00</t>
  </si>
  <si>
    <t>2025-05-25 03:00</t>
  </si>
  <si>
    <t>2025-05-25 04:00</t>
  </si>
  <si>
    <t>2025-05-25 05:00</t>
  </si>
  <si>
    <t>2025-05-25 06:00</t>
  </si>
  <si>
    <t>2025-05-25 07:00</t>
  </si>
  <si>
    <t>2025-05-25 08:00</t>
  </si>
  <si>
    <t>2025-05-25 09:00</t>
  </si>
  <si>
    <t>2025-05-25 10:00</t>
  </si>
  <si>
    <t>2025-05-25 11:00</t>
  </si>
  <si>
    <t>2025-05-25 12:00</t>
  </si>
  <si>
    <t>2025-05-25 13:00</t>
  </si>
  <si>
    <t>2025-05-25 14:00</t>
  </si>
  <si>
    <t>2025-05-25 15:00</t>
  </si>
  <si>
    <t>2025-05-25 16:00</t>
  </si>
  <si>
    <t>2025-05-25 17:00</t>
  </si>
  <si>
    <t>2025-05-25 18:00</t>
  </si>
  <si>
    <t>2025-05-25 19:00</t>
  </si>
  <si>
    <t>2025-05-25 20:00</t>
  </si>
  <si>
    <t>2025-05-25 21:00</t>
  </si>
  <si>
    <t>2025-05-25 22:00</t>
  </si>
  <si>
    <t>2025-05-25 23:00</t>
  </si>
  <si>
    <t>2025-05-26 00:00</t>
  </si>
  <si>
    <t>2025-05-26 01:00</t>
  </si>
  <si>
    <t>2025-05-26 02:00</t>
  </si>
  <si>
    <t>2025-05-26 03:00</t>
  </si>
  <si>
    <t>2025-05-26 04:00</t>
  </si>
  <si>
    <t>2025-05-26 05:00</t>
  </si>
  <si>
    <t>2025-05-26 06:00</t>
  </si>
  <si>
    <t>2025-05-26 07:00</t>
  </si>
  <si>
    <t>2025-05-26 08:00</t>
  </si>
  <si>
    <t>2025-05-26 09:00</t>
  </si>
  <si>
    <t>2025-05-26 10:00</t>
  </si>
  <si>
    <t>2025-05-26 11:00</t>
  </si>
  <si>
    <t>2025-05-26 12:00</t>
  </si>
  <si>
    <t>2025-05-26 13:00</t>
  </si>
  <si>
    <t>2025-05-26 14:00</t>
  </si>
  <si>
    <t>2025-05-26 15:00</t>
  </si>
  <si>
    <t>2025-05-26 16:00</t>
  </si>
  <si>
    <t>2025-05-26 17:00</t>
  </si>
  <si>
    <t>2025-05-26 18:00</t>
  </si>
  <si>
    <t>2025-05-26 19:00</t>
  </si>
  <si>
    <t>2025-05-26 20:00</t>
  </si>
  <si>
    <t>2025-05-26 21:00</t>
  </si>
  <si>
    <t>2025-05-26 22:00</t>
  </si>
  <si>
    <t>2025-05-26 23:00</t>
  </si>
  <si>
    <t>2025-05-27 00:00</t>
  </si>
  <si>
    <t>2025-05-27 01:00</t>
  </si>
  <si>
    <t>2025-05-27 02:00</t>
  </si>
  <si>
    <t>2025-05-27 03:00</t>
  </si>
  <si>
    <t>2025-05-27 04:00</t>
  </si>
  <si>
    <t>2025-05-27 05:00</t>
  </si>
  <si>
    <t>2025-05-27 06:00</t>
  </si>
  <si>
    <t>2025-05-27 07:00</t>
  </si>
  <si>
    <t>2025-05-27 08:00</t>
  </si>
  <si>
    <t>2025-05-27 09:00</t>
  </si>
  <si>
    <t>2025-05-27 10:00</t>
  </si>
  <si>
    <t>2025-05-27 11:00</t>
  </si>
  <si>
    <t>2025-05-27 12:00</t>
  </si>
  <si>
    <t>2025-05-27 13:00</t>
  </si>
  <si>
    <t>2025-05-27 14:00</t>
  </si>
  <si>
    <t>2025-05-27 15:00</t>
  </si>
  <si>
    <t>2025-05-27 16:00</t>
  </si>
  <si>
    <t>2025-05-27 17:00</t>
  </si>
  <si>
    <t>2025-05-27 18:00</t>
  </si>
  <si>
    <t>2025-05-27 19:00</t>
  </si>
  <si>
    <t>2025-05-27 20:00</t>
  </si>
  <si>
    <t>2025-05-27 21:00</t>
  </si>
  <si>
    <t>2025-05-27 22:00</t>
  </si>
  <si>
    <t>2025-05-27 23:00</t>
  </si>
  <si>
    <t>2025-05-28 00:00</t>
  </si>
  <si>
    <t>2025-05-28 01:00</t>
  </si>
  <si>
    <t>2025-05-28 02:00</t>
  </si>
  <si>
    <t>2025-05-28 03:00</t>
  </si>
  <si>
    <t>2025-05-28 04:00</t>
  </si>
  <si>
    <t>2025-05-28 05:00</t>
  </si>
  <si>
    <t>2025-05-28 06:00</t>
  </si>
  <si>
    <t>2025-05-28 07:00</t>
  </si>
  <si>
    <t>2025-05-28 08:00</t>
  </si>
  <si>
    <t>2025-05-28 09:00</t>
  </si>
  <si>
    <t>2025-05-28 10:00</t>
  </si>
  <si>
    <t>2025-05-28 11:00</t>
  </si>
  <si>
    <t>2025-05-28 12:00</t>
  </si>
  <si>
    <t>2025-05-28 13:00</t>
  </si>
  <si>
    <t>2025-05-28 14:00</t>
  </si>
  <si>
    <t>2025-05-28 15:00</t>
  </si>
  <si>
    <t>2025-05-28 16:00</t>
  </si>
  <si>
    <t>2025-05-28 17:00</t>
  </si>
  <si>
    <t>2025-05-28 18:00</t>
  </si>
  <si>
    <t>2025-05-28 19:00</t>
  </si>
  <si>
    <t>2025-05-28 20:00</t>
  </si>
  <si>
    <t>2025-05-28 21:00</t>
  </si>
  <si>
    <t>2025-05-28 22:00</t>
  </si>
  <si>
    <t>2025-05-28 23:00</t>
  </si>
  <si>
    <t>2025-05-29 00:00</t>
  </si>
  <si>
    <t>2025-05-29 01:00</t>
  </si>
  <si>
    <t>2025-05-29 02:00</t>
  </si>
  <si>
    <t>2025-05-29 03:00</t>
  </si>
  <si>
    <t>2025-05-29 04:00</t>
  </si>
  <si>
    <t>2025-05-29 05:00</t>
  </si>
  <si>
    <t>2025-05-29 06:00</t>
  </si>
  <si>
    <t>2025-05-29 07:00</t>
  </si>
  <si>
    <t>2025-05-29 08:00</t>
  </si>
  <si>
    <t>2025-05-29 09:00</t>
  </si>
  <si>
    <t>2025-05-29 10:00</t>
  </si>
  <si>
    <t>2025-05-29 11:00</t>
  </si>
  <si>
    <t>2025-05-29 12:00</t>
  </si>
  <si>
    <t>2025-05-29 13:00</t>
  </si>
  <si>
    <t>2025-05-29 14:00</t>
  </si>
  <si>
    <t>2025-05-29 15:00</t>
  </si>
  <si>
    <t>2025-05-29 16:00</t>
  </si>
  <si>
    <t>2025-05-29 17:00</t>
  </si>
  <si>
    <t>2025-05-29 18:00</t>
  </si>
  <si>
    <t>2025-05-29 19:00</t>
  </si>
  <si>
    <t>2025-05-29 20:00</t>
  </si>
  <si>
    <t>2025-05-29 21:00</t>
  </si>
  <si>
    <t>2025-05-29 22:00</t>
  </si>
  <si>
    <t>2025-05-29 23:00</t>
  </si>
  <si>
    <t>2025-05-30 00:00</t>
  </si>
  <si>
    <t>2025-05-30 01:00</t>
  </si>
  <si>
    <t>2025-05-30 02:00</t>
  </si>
  <si>
    <t>2025-05-30 03:00</t>
  </si>
  <si>
    <t>2025-05-30 04:00</t>
  </si>
  <si>
    <t>2025-05-30 05:00</t>
  </si>
  <si>
    <t>2025-05-30 06:00</t>
  </si>
  <si>
    <t>2025-05-30 07:00</t>
  </si>
  <si>
    <t>2025-05-30 08:00</t>
  </si>
  <si>
    <t>2025-05-30 09:00</t>
  </si>
  <si>
    <t>2025-05-30 10:00</t>
  </si>
  <si>
    <t>2025-05-30 11:00</t>
  </si>
  <si>
    <t>2025-05-30 12:00</t>
  </si>
  <si>
    <t>2025-05-30 13:00</t>
  </si>
  <si>
    <t>2025-05-30 14:00</t>
  </si>
  <si>
    <t>2025-05-30 15:00</t>
  </si>
  <si>
    <t>2025-05-30 16:00</t>
  </si>
  <si>
    <t>2025-05-30 17:00</t>
  </si>
  <si>
    <t>2025-05-30 18:00</t>
  </si>
  <si>
    <t>2025-05-30 19:00</t>
  </si>
  <si>
    <t>2025-05-30 20:00</t>
  </si>
  <si>
    <t>2025-05-30 21:00</t>
  </si>
  <si>
    <t>2025-05-30 22:00</t>
  </si>
  <si>
    <t>2025-05-30 23:00</t>
  </si>
  <si>
    <t>2025-05-31 00:00</t>
  </si>
  <si>
    <t>2025-05-31 01:00</t>
  </si>
  <si>
    <t>2025-05-31 02:00</t>
  </si>
  <si>
    <t>2025-05-31 03:00</t>
  </si>
  <si>
    <t>2025-05-31 04:00</t>
  </si>
  <si>
    <t>2025-05-31 05:00</t>
  </si>
  <si>
    <t>2025-05-31 06:00</t>
  </si>
  <si>
    <t>2025-05-31 07:00</t>
  </si>
  <si>
    <t>2025-05-31 08:00</t>
  </si>
  <si>
    <t>2025-05-31 09:00</t>
  </si>
  <si>
    <t>2025-05-31 10:00</t>
  </si>
  <si>
    <t>2025-05-31 11:00</t>
  </si>
  <si>
    <t>2025-05-31 12:00</t>
  </si>
  <si>
    <t>2025-05-31 13:00</t>
  </si>
  <si>
    <t>2025-05-31 14:00</t>
  </si>
  <si>
    <t>2025-05-31 15:00</t>
  </si>
  <si>
    <t>2025-05-31 16:00</t>
  </si>
  <si>
    <t>2025-05-31 17:00</t>
  </si>
  <si>
    <t>2025-05-31 18:00</t>
  </si>
  <si>
    <t>2025-05-31 19:00</t>
  </si>
  <si>
    <t>2025-05-31 20:00</t>
  </si>
  <si>
    <t>2025-05-31 21:00</t>
  </si>
  <si>
    <t>2025-05-31 22:00</t>
  </si>
  <si>
    <t>2025-05-31 23:00</t>
  </si>
  <si>
    <t>2025-06-01 00:00</t>
  </si>
  <si>
    <t>2025-06-01 01:00</t>
  </si>
  <si>
    <t>2025-06-01 02:00</t>
  </si>
  <si>
    <t>2025-06-01 03:00</t>
  </si>
  <si>
    <t>2025-06-01 04:00</t>
  </si>
  <si>
    <t>2025-06-01 05:00</t>
  </si>
  <si>
    <t>2025-06-01 06:00</t>
  </si>
  <si>
    <t>2025-06-01 07:00</t>
  </si>
  <si>
    <t>2025-06-01 08:00</t>
  </si>
  <si>
    <t>2025-06-01 09:00</t>
  </si>
  <si>
    <t>2025-06-01 10:00</t>
  </si>
  <si>
    <t>2025-06-01 11:00</t>
  </si>
  <si>
    <t>2025-06-01 12:00</t>
  </si>
  <si>
    <t>2025-06-01 13:00</t>
  </si>
  <si>
    <t>2025-06-01 14:00</t>
  </si>
  <si>
    <t>2025-06-01 15:00</t>
  </si>
  <si>
    <t>2025-06-01 16:00</t>
  </si>
  <si>
    <t>2025-06-01 17:00</t>
  </si>
  <si>
    <t>2025-06-01 18:00</t>
  </si>
  <si>
    <t>2025-06-01 19:00</t>
  </si>
  <si>
    <t>2025-06-01 20:00</t>
  </si>
  <si>
    <t>2025-06-01 21:00</t>
  </si>
  <si>
    <t>2025-06-01 22:00</t>
  </si>
  <si>
    <t>2025-06-01 23:00</t>
  </si>
  <si>
    <t>2025-06-02 00:00</t>
  </si>
  <si>
    <t>2025-06-02 01:00</t>
  </si>
  <si>
    <t>2025-06-02 02:00</t>
  </si>
  <si>
    <t>2025-06-02 03:00</t>
  </si>
  <si>
    <t>2025-06-02 04:00</t>
  </si>
  <si>
    <t>2025-06-02 05:00</t>
  </si>
  <si>
    <t>2025-06-02 06:00</t>
  </si>
  <si>
    <t>2025-06-02 07:00</t>
  </si>
  <si>
    <t>2025-06-02 08:00</t>
  </si>
  <si>
    <t>2025-06-02 09:00</t>
  </si>
  <si>
    <t>2025-06-02 10:00</t>
  </si>
  <si>
    <t>2025-06-02 11:00</t>
  </si>
  <si>
    <t>2025-06-02 12:00</t>
  </si>
  <si>
    <t>2025-06-02 13:00</t>
  </si>
  <si>
    <t>2025-06-02 14:00</t>
  </si>
  <si>
    <t>2025-06-02 15:00</t>
  </si>
  <si>
    <t>2025-06-02 16:00</t>
  </si>
  <si>
    <t>2025-06-02 17:00</t>
  </si>
  <si>
    <t>2025-06-02 18:00</t>
  </si>
  <si>
    <t>2025-06-02 19:00</t>
  </si>
  <si>
    <t>2025-06-02 20:00</t>
  </si>
  <si>
    <t>2025-06-02 21:00</t>
  </si>
  <si>
    <t>2025-06-02 22:00</t>
  </si>
  <si>
    <t>2025-06-02 23:00</t>
  </si>
  <si>
    <t>2025-06-03 00:00</t>
  </si>
  <si>
    <t>2025-06-03 01:00</t>
  </si>
  <si>
    <t>2025-06-03 02:00</t>
  </si>
  <si>
    <t>2025-06-03 03:00</t>
  </si>
  <si>
    <t>2025-06-03 04:00</t>
  </si>
  <si>
    <t>2025-06-03 05:00</t>
  </si>
  <si>
    <t>2025-06-03 06:00</t>
  </si>
  <si>
    <t>2025-06-03 07:00</t>
  </si>
  <si>
    <t>2025-06-03 08:00</t>
  </si>
  <si>
    <t>2025-06-03 09:00</t>
  </si>
  <si>
    <t>2025-06-03 10:00</t>
  </si>
  <si>
    <t>2025-06-03 11:00</t>
  </si>
  <si>
    <t>2025-06-03 12:00</t>
  </si>
  <si>
    <t>2025-06-03 13:00</t>
  </si>
  <si>
    <t>2025-06-03 14:00</t>
  </si>
  <si>
    <t>2025-06-03 15:00</t>
  </si>
  <si>
    <t>2025-06-03 16:00</t>
  </si>
  <si>
    <t>2025-06-03 17:00</t>
  </si>
  <si>
    <t>2025-06-03 18:00</t>
  </si>
  <si>
    <t>2025-06-03 19:00</t>
  </si>
  <si>
    <t>2025-06-03 20:00</t>
  </si>
  <si>
    <t>2025-06-03 21:00</t>
  </si>
  <si>
    <t>2025-06-03 22:00</t>
  </si>
  <si>
    <t>2025-06-03 23:00</t>
  </si>
  <si>
    <t>2025-06-04 00:00</t>
  </si>
  <si>
    <t>2025-06-04 01:00</t>
  </si>
  <si>
    <t>2025-06-04 02:00</t>
  </si>
  <si>
    <t>2025-06-04 03:00</t>
  </si>
  <si>
    <t>2025-06-04 04:00</t>
  </si>
  <si>
    <t>2025-06-04 05:00</t>
  </si>
  <si>
    <t>2025-06-04 06:00</t>
  </si>
  <si>
    <t>2025-06-04 07:00</t>
  </si>
  <si>
    <t>2025-06-04 08:00</t>
  </si>
  <si>
    <t>2025-06-04 09:00</t>
  </si>
  <si>
    <t>2025-06-04 10:00</t>
  </si>
  <si>
    <t>2025-06-04 11:00</t>
  </si>
  <si>
    <t>2025-06-04 12:00</t>
  </si>
  <si>
    <t>2025-06-04 13:00</t>
  </si>
  <si>
    <t>2025-06-04 14:00</t>
  </si>
  <si>
    <t>2025-06-04 15:00</t>
  </si>
  <si>
    <t>2025-06-04 16:00</t>
  </si>
  <si>
    <t>2025-06-04 17:00</t>
  </si>
  <si>
    <t>2025-06-04 18:00</t>
  </si>
  <si>
    <t>2025-06-04 19:00</t>
  </si>
  <si>
    <t>2025-06-04 20:00</t>
  </si>
  <si>
    <t>2025-06-04 21:00</t>
  </si>
  <si>
    <t>2025-06-04 22:00</t>
  </si>
  <si>
    <t>2025-06-04 23:00</t>
  </si>
  <si>
    <t>2025-06-05 00:00</t>
  </si>
  <si>
    <t>2025-06-05 01:00</t>
  </si>
  <si>
    <t>2025-06-05 02:00</t>
  </si>
  <si>
    <t>2025-06-05 03:00</t>
  </si>
  <si>
    <t>2025-06-05 04:00</t>
  </si>
  <si>
    <t>2025-06-05 05:00</t>
  </si>
  <si>
    <t>2025-06-05 06:00</t>
  </si>
  <si>
    <t>2025-06-05 07:00</t>
  </si>
  <si>
    <t>2025-06-05 08:00</t>
  </si>
  <si>
    <t>2025-06-05 09:00</t>
  </si>
  <si>
    <t>2025-06-05 10:00</t>
  </si>
  <si>
    <t>2025-06-05 11:00</t>
  </si>
  <si>
    <t>2025-06-05 12:00</t>
  </si>
  <si>
    <t>2025-06-05 13:00</t>
  </si>
  <si>
    <t>2025-06-05 14:00</t>
  </si>
  <si>
    <t>2025-06-05 15:00</t>
  </si>
  <si>
    <t>2025-06-05 16:00</t>
  </si>
  <si>
    <t>2025-06-05 17:00</t>
  </si>
  <si>
    <t>2025-06-05 18:00</t>
  </si>
  <si>
    <t>2025-06-05 19:00</t>
  </si>
  <si>
    <t>2025-06-05 20:00</t>
  </si>
  <si>
    <t>2025-06-05 21:00</t>
  </si>
  <si>
    <t>2025-06-05 22:00</t>
  </si>
  <si>
    <t>2025-06-05 23:00</t>
  </si>
  <si>
    <t>2025-06-06 00:00</t>
  </si>
  <si>
    <t>2025-06-06 01:00</t>
  </si>
  <si>
    <t>2025-06-06 02:00</t>
  </si>
  <si>
    <t>2025-06-06 03:00</t>
  </si>
  <si>
    <t>2025-06-06 04:00</t>
  </si>
  <si>
    <t>2025-06-06 05:00</t>
  </si>
  <si>
    <t>2025-06-06 06:00</t>
  </si>
  <si>
    <t>2025-06-06 07:00</t>
  </si>
  <si>
    <t>2025-06-06 08:00</t>
  </si>
  <si>
    <t>2025-06-06 09:00</t>
  </si>
  <si>
    <t>2025-06-06 10:00</t>
  </si>
  <si>
    <t>2025-06-06 11:00</t>
  </si>
  <si>
    <t>2025-06-06 12:00</t>
  </si>
  <si>
    <t>2025-06-06 13:00</t>
  </si>
  <si>
    <t>2025-06-06 14:00</t>
  </si>
  <si>
    <t>2025-06-06 15:00</t>
  </si>
  <si>
    <t>2025-06-06 16:00</t>
  </si>
  <si>
    <t>2025-06-06 17:00</t>
  </si>
  <si>
    <t>2025-06-06 18:00</t>
  </si>
  <si>
    <t>2025-06-06 19:00</t>
  </si>
  <si>
    <t>2025-06-06 20:00</t>
  </si>
  <si>
    <t>2025-06-06 21:00</t>
  </si>
  <si>
    <t>2025-06-06 22:00</t>
  </si>
  <si>
    <t>2025-06-06 23:00</t>
  </si>
  <si>
    <t>2025-06-07 00:00</t>
  </si>
  <si>
    <t>2025-06-07 01:00</t>
  </si>
  <si>
    <t>2025-06-07 02:00</t>
  </si>
  <si>
    <t>2025-06-07 03:00</t>
  </si>
  <si>
    <t>2025-06-07 04:00</t>
  </si>
  <si>
    <t>2025-06-07 05:00</t>
  </si>
  <si>
    <t>2025-06-07 06:00</t>
  </si>
  <si>
    <t>2025-06-07 07:00</t>
  </si>
  <si>
    <t>2025-06-07 08:00</t>
  </si>
  <si>
    <t>2025-06-07 09:00</t>
  </si>
  <si>
    <t>2025-06-07 10:00</t>
  </si>
  <si>
    <t>2025-06-07 11:00</t>
  </si>
  <si>
    <t>2025-06-07 12:00</t>
  </si>
  <si>
    <t>2025-06-07 13:00</t>
  </si>
  <si>
    <t>2025-06-07 14:00</t>
  </si>
  <si>
    <t>2025-06-07 15:00</t>
  </si>
  <si>
    <t>2025-06-07 16:00</t>
  </si>
  <si>
    <t>2025-06-07 17:00</t>
  </si>
  <si>
    <t>2025-06-07 18:00</t>
  </si>
  <si>
    <t>2025-06-07 19:00</t>
  </si>
  <si>
    <t>2025-06-07 20:00</t>
  </si>
  <si>
    <t>2025-06-07 21:00</t>
  </si>
  <si>
    <t>2025-06-07 22:00</t>
  </si>
  <si>
    <t>2025-06-07 23:00</t>
  </si>
  <si>
    <t>2025-06-08 00:00</t>
  </si>
  <si>
    <t>2025-06-08 01:00</t>
  </si>
  <si>
    <t>2025-06-08 02:00</t>
  </si>
  <si>
    <t>2025-06-08 03:00</t>
  </si>
  <si>
    <t>2025-06-08 04:00</t>
  </si>
  <si>
    <t>2025-06-08 05:00</t>
  </si>
  <si>
    <t>2025-06-08 06:00</t>
  </si>
  <si>
    <t>2025-06-08 07:00</t>
  </si>
  <si>
    <t>2025-06-08 08:00</t>
  </si>
  <si>
    <t>2025-06-08 09:00</t>
  </si>
  <si>
    <t>2025-06-08 10:00</t>
  </si>
  <si>
    <t>2025-06-08 11:00</t>
  </si>
  <si>
    <t>2025-06-08 12:00</t>
  </si>
  <si>
    <t>2025-06-08 13:00</t>
  </si>
  <si>
    <t>2025-06-08 14:00</t>
  </si>
  <si>
    <t>2025-06-08 15:00</t>
  </si>
  <si>
    <t>2025-06-08 16:00</t>
  </si>
  <si>
    <t>2025-06-08 17:00</t>
  </si>
  <si>
    <t>2025-06-08 18:00</t>
  </si>
  <si>
    <t>2025-06-08 19:00</t>
  </si>
  <si>
    <t>2025-06-08 20:00</t>
  </si>
  <si>
    <t>2025-06-08 21:00</t>
  </si>
  <si>
    <t>2025-06-08 22:00</t>
  </si>
  <si>
    <t>2025-06-08 23:00</t>
  </si>
  <si>
    <t>2025-06-09 00:00</t>
  </si>
  <si>
    <t>2025-06-09 01:00</t>
  </si>
  <si>
    <t>2025-06-09 02:00</t>
  </si>
  <si>
    <t>2025-06-09 03:00</t>
  </si>
  <si>
    <t>2025-06-09 04:00</t>
  </si>
  <si>
    <t>2025-06-09 05:00</t>
  </si>
  <si>
    <t>2025-06-09 06:00</t>
  </si>
  <si>
    <t>2025-06-09 07:00</t>
  </si>
  <si>
    <t>2025-06-09 08:00</t>
  </si>
  <si>
    <t>2025-06-09 09:00</t>
  </si>
  <si>
    <t>2025-06-09 10:00</t>
  </si>
  <si>
    <t>2025-06-09 11:00</t>
  </si>
  <si>
    <t>2025-06-09 12:00</t>
  </si>
  <si>
    <t>2025-06-09 13:00</t>
  </si>
  <si>
    <t>2025-06-09 14:00</t>
  </si>
  <si>
    <t>2025-06-09 15:00</t>
  </si>
  <si>
    <t>2025-06-09 16:00</t>
  </si>
  <si>
    <t>2025-06-09 17:00</t>
  </si>
  <si>
    <t>2025-06-09 18:00</t>
  </si>
  <si>
    <t>2025-06-09 19:00</t>
  </si>
  <si>
    <t>2025-06-09 20:00</t>
  </si>
  <si>
    <t>2025-06-09 21:00</t>
  </si>
  <si>
    <t>2025-06-09 22:00</t>
  </si>
  <si>
    <t>2025-06-09 23:00</t>
  </si>
  <si>
    <t>2025-06-10 00:00</t>
  </si>
  <si>
    <t>2025-06-10 01:00</t>
  </si>
  <si>
    <t>2025-06-10 02:00</t>
  </si>
  <si>
    <t>2025-06-10 03:00</t>
  </si>
  <si>
    <t>2025-06-10 04:00</t>
  </si>
  <si>
    <t>2025-06-10 05:00</t>
  </si>
  <si>
    <t>2025-06-10 06:00</t>
  </si>
  <si>
    <t>2025-06-10 07:00</t>
  </si>
  <si>
    <t>2025-06-10 08:00</t>
  </si>
  <si>
    <t>2025-06-10 09:00</t>
  </si>
  <si>
    <t>2025-06-10 10:00</t>
  </si>
  <si>
    <t>2025-06-10 11:00</t>
  </si>
  <si>
    <t>2025-06-10 12:00</t>
  </si>
  <si>
    <t>2025-06-10 13:00</t>
  </si>
  <si>
    <t>2025-06-10 14:00</t>
  </si>
  <si>
    <t>2025-06-10 15:00</t>
  </si>
  <si>
    <t>2025-06-10 16:00</t>
  </si>
  <si>
    <t>2025-06-10 17:00</t>
  </si>
  <si>
    <t>2025-06-10 18:00</t>
  </si>
  <si>
    <t>2025-06-10 19:00</t>
  </si>
  <si>
    <t>2025-06-10 20:00</t>
  </si>
  <si>
    <t>2025-06-10 21:00</t>
  </si>
  <si>
    <t>2025-06-10 22:00</t>
  </si>
  <si>
    <t>2025-06-10 23:00</t>
  </si>
  <si>
    <t>2025-06-11 00:00</t>
  </si>
  <si>
    <t>2025-06-11 01:00</t>
  </si>
  <si>
    <t>2025-06-11 02:00</t>
  </si>
  <si>
    <t>2025-06-11 03:00</t>
  </si>
  <si>
    <t>2025-06-11 04:00</t>
  </si>
  <si>
    <t>2025-06-11 05:00</t>
  </si>
  <si>
    <t>2025-06-11 06:00</t>
  </si>
  <si>
    <t>2025-06-11 07:00</t>
  </si>
  <si>
    <t>2025-06-11 08:00</t>
  </si>
  <si>
    <t>2025-06-11 09:00</t>
  </si>
  <si>
    <t>2025-06-11 10:00</t>
  </si>
  <si>
    <t>2025-06-11 11:00</t>
  </si>
  <si>
    <t>2025-06-11 12:00</t>
  </si>
  <si>
    <t>2025-06-11 13:00</t>
  </si>
  <si>
    <t>2025-06-11 14:00</t>
  </si>
  <si>
    <t>2025-06-11 15:00</t>
  </si>
  <si>
    <t>2025-06-11 16:00</t>
  </si>
  <si>
    <t>2025-06-11 17:00</t>
  </si>
  <si>
    <t>2025-06-11 18:00</t>
  </si>
  <si>
    <t>2025-06-11 19:00</t>
  </si>
  <si>
    <t>2025-06-11 20:00</t>
  </si>
  <si>
    <t>2025-06-11 21:00</t>
  </si>
  <si>
    <t>2025-06-11 22:00</t>
  </si>
  <si>
    <t>2025-06-11 23:00</t>
  </si>
  <si>
    <t>2025-06-12 00:00</t>
  </si>
  <si>
    <t>2025-06-12 01:00</t>
  </si>
  <si>
    <t>2025-06-12 02:00</t>
  </si>
  <si>
    <t>2025-06-12 03:00</t>
  </si>
  <si>
    <t>2025-06-12 04:00</t>
  </si>
  <si>
    <t>2025-06-12 05:00</t>
  </si>
  <si>
    <t>2025-06-12 06:00</t>
  </si>
  <si>
    <t>2025-06-12 07:00</t>
  </si>
  <si>
    <t>2025-06-12 08:00</t>
  </si>
  <si>
    <t>2025-06-12 09:00</t>
  </si>
  <si>
    <t>2025-06-12 10:00</t>
  </si>
  <si>
    <t>2025-06-12 11:00</t>
  </si>
  <si>
    <t>2025-06-12 12:00</t>
  </si>
  <si>
    <t>2025-06-12 13:00</t>
  </si>
  <si>
    <t>2025-06-12 14:00</t>
  </si>
  <si>
    <t>2025-06-12 15:00</t>
  </si>
  <si>
    <t>2025-06-12 16:00</t>
  </si>
  <si>
    <t>2025-06-12 17:00</t>
  </si>
  <si>
    <t>2025-06-12 18:00</t>
  </si>
  <si>
    <t>2025-06-12 19:00</t>
  </si>
  <si>
    <t>2025-06-12 20:00</t>
  </si>
  <si>
    <t>2025-06-12 21:00</t>
  </si>
  <si>
    <t>2025-06-12 22:00</t>
  </si>
  <si>
    <t>2025-06-12 23:00</t>
  </si>
  <si>
    <t>2025-06-13 00:00</t>
  </si>
  <si>
    <t>2025-06-13 01:00</t>
  </si>
  <si>
    <t>2025-06-13 02:00</t>
  </si>
  <si>
    <t>2025-06-13 03:00</t>
  </si>
  <si>
    <t>2025-06-13 04:00</t>
  </si>
  <si>
    <t>2025-06-13 05:00</t>
  </si>
  <si>
    <t>2025-06-13 06:00</t>
  </si>
  <si>
    <t>2025-06-13 07:00</t>
  </si>
  <si>
    <t>2025-06-13 08:00</t>
  </si>
  <si>
    <t>2025-06-13 09:00</t>
  </si>
  <si>
    <t>2025-06-13 10:00</t>
  </si>
  <si>
    <t>2025-06-13 11:00</t>
  </si>
  <si>
    <t>2025-06-13 12:00</t>
  </si>
  <si>
    <t>2025-06-13 13:00</t>
  </si>
  <si>
    <t>2025-06-13 14:00</t>
  </si>
  <si>
    <t>2025-06-13 15:00</t>
  </si>
  <si>
    <t>2025-06-13 16:00</t>
  </si>
  <si>
    <t>2025-06-13 17:00</t>
  </si>
  <si>
    <t>2025-06-13 18:00</t>
  </si>
  <si>
    <t>2025-06-13 19:00</t>
  </si>
  <si>
    <t>2025-06-13 20:00</t>
  </si>
  <si>
    <t>2025-06-13 21:00</t>
  </si>
  <si>
    <t>2025-06-13 22:00</t>
  </si>
  <si>
    <t>2025-06-13 23:00</t>
  </si>
  <si>
    <t>2025-06-14 00:00</t>
  </si>
  <si>
    <t>2025-06-14 01:00</t>
  </si>
  <si>
    <t>2025-06-14 02:00</t>
  </si>
  <si>
    <t>2025-06-14 03:00</t>
  </si>
  <si>
    <t>2025-06-14 04:00</t>
  </si>
  <si>
    <t>2025-06-14 05:00</t>
  </si>
  <si>
    <t>2025-06-14 06:00</t>
  </si>
  <si>
    <t>2025-06-14 07:00</t>
  </si>
  <si>
    <t>2025-06-14 08:00</t>
  </si>
  <si>
    <t>2025-06-14 09:00</t>
  </si>
  <si>
    <t>2025-06-14 10:00</t>
  </si>
  <si>
    <t>2025-06-14 11:00</t>
  </si>
  <si>
    <t>2025-06-14 12:00</t>
  </si>
  <si>
    <t>2025-06-14 13:00</t>
  </si>
  <si>
    <t>2025-06-14 14:00</t>
  </si>
  <si>
    <t>2025-06-14 15:00</t>
  </si>
  <si>
    <t>2025-06-14 16:00</t>
  </si>
  <si>
    <t>2025-06-14 17:00</t>
  </si>
  <si>
    <t>2025-06-14 18:00</t>
  </si>
  <si>
    <t>2025-06-14 19:00</t>
  </si>
  <si>
    <t>2025-06-14 20:00</t>
  </si>
  <si>
    <t>2025-06-14 21:00</t>
  </si>
  <si>
    <t>2025-06-14 22:00</t>
  </si>
  <si>
    <t>2025-06-14 23:00</t>
  </si>
  <si>
    <t>2025-06-15 00:00</t>
  </si>
  <si>
    <t>2025-06-15 01:00</t>
  </si>
  <si>
    <t>2025-06-15 02:00</t>
  </si>
  <si>
    <t>2025-06-15 03:00</t>
  </si>
  <si>
    <t>2025-06-15 04:00</t>
  </si>
  <si>
    <t>2025-06-15 05:00</t>
  </si>
  <si>
    <t>2025-06-15 06:00</t>
  </si>
  <si>
    <t>2025-06-15 07:00</t>
  </si>
  <si>
    <t>2025-06-15 08:00</t>
  </si>
  <si>
    <t>2025-06-15 09:00</t>
  </si>
  <si>
    <t>2025-06-15 10:00</t>
  </si>
  <si>
    <t>2025-06-15 11:00</t>
  </si>
  <si>
    <t>2025-06-15 12:00</t>
  </si>
  <si>
    <t>2025-06-15 13:00</t>
  </si>
  <si>
    <t>2025-06-15 14:00</t>
  </si>
  <si>
    <t>2025-06-15 15:00</t>
  </si>
  <si>
    <t>2025-06-15 16:00</t>
  </si>
  <si>
    <t>2025-06-15 17:00</t>
  </si>
  <si>
    <t>2025-06-15 18:00</t>
  </si>
  <si>
    <t>2025-06-15 19:00</t>
  </si>
  <si>
    <t>2025-06-15 20:00</t>
  </si>
  <si>
    <t>2025-06-15 21:00</t>
  </si>
  <si>
    <t>2025-06-15 22:00</t>
  </si>
  <si>
    <t>2025-06-15 23:00</t>
  </si>
  <si>
    <t>2025-06-16 00:00</t>
  </si>
  <si>
    <t>2025-06-16 01:00</t>
  </si>
  <si>
    <t>2025-06-16 02:00</t>
  </si>
  <si>
    <t>2025-06-16 03:00</t>
  </si>
  <si>
    <t>2025-06-16 04:00</t>
  </si>
  <si>
    <t>2025-06-16 05:00</t>
  </si>
  <si>
    <t>2025-06-16 06:00</t>
  </si>
  <si>
    <t>2025-06-16 07:00</t>
  </si>
  <si>
    <t>2025-06-16 08:00</t>
  </si>
  <si>
    <t>2025-06-16 09:00</t>
  </si>
  <si>
    <t>2025-06-16 10:00</t>
  </si>
  <si>
    <t>2025-06-16 11:00</t>
  </si>
  <si>
    <t>2025-06-16 12:00</t>
  </si>
  <si>
    <t>2025-06-16 13:00</t>
  </si>
  <si>
    <t>2025-06-16 14:00</t>
  </si>
  <si>
    <t>2025-06-16 15:00</t>
  </si>
  <si>
    <t>2025-06-16 16:00</t>
  </si>
  <si>
    <t>2025-06-16 17:00</t>
  </si>
  <si>
    <t>2025-06-16 18:00</t>
  </si>
  <si>
    <t>2025-06-16 19:00</t>
  </si>
  <si>
    <t>2025-06-16 20:00</t>
  </si>
  <si>
    <t>2025-06-16 21:00</t>
  </si>
  <si>
    <t>2025-06-16 22:00</t>
  </si>
  <si>
    <t>2025-06-16 23:00</t>
  </si>
  <si>
    <t>2025-06-17 00:00</t>
  </si>
  <si>
    <t>2025-06-17 01:00</t>
  </si>
  <si>
    <t>2025-06-17 02:00</t>
  </si>
  <si>
    <t>2025-06-17 03:00</t>
  </si>
  <si>
    <t>2025-06-17 04:00</t>
  </si>
  <si>
    <t>2025-06-17 05:00</t>
  </si>
  <si>
    <t>2025-06-17 06:00</t>
  </si>
  <si>
    <t>2025-06-17 07:00</t>
  </si>
  <si>
    <t>2025-06-17 08:00</t>
  </si>
  <si>
    <t>2025-06-17 09:00</t>
  </si>
  <si>
    <t>2025-06-17 10:00</t>
  </si>
  <si>
    <t>2025-06-17 11:00</t>
  </si>
  <si>
    <t>2025-06-17 12:00</t>
  </si>
  <si>
    <t>2025-06-17 13:00</t>
  </si>
  <si>
    <t>2025-06-17 14:00</t>
  </si>
  <si>
    <t>2025-06-17 15:00</t>
  </si>
  <si>
    <t>2025-06-17 16:00</t>
  </si>
  <si>
    <t>2025-06-17 17:00</t>
  </si>
  <si>
    <t>2025-06-17 18:00</t>
  </si>
  <si>
    <t>2025-06-17 19:00</t>
  </si>
  <si>
    <t>2025-06-17 20:00</t>
  </si>
  <si>
    <t>2025-06-17 21:00</t>
  </si>
  <si>
    <t>2025-06-17 22:00</t>
  </si>
  <si>
    <t>2025-06-17 23:00</t>
  </si>
  <si>
    <t>2025-06-18 00:00</t>
  </si>
  <si>
    <t>2025-06-18 01:00</t>
  </si>
  <si>
    <t>2025-06-18 02:00</t>
  </si>
  <si>
    <t>2025-06-18 03:00</t>
  </si>
  <si>
    <t>2025-06-18 04:00</t>
  </si>
  <si>
    <t>2025-06-18 05:00</t>
  </si>
  <si>
    <t>2025-06-18 06:00</t>
  </si>
  <si>
    <t>2025-06-18 07:00</t>
  </si>
  <si>
    <t>2025-06-18 08:00</t>
  </si>
  <si>
    <t>2025-06-18 09:00</t>
  </si>
  <si>
    <t>2025-06-18 10:00</t>
  </si>
  <si>
    <t>2025-06-18 11:00</t>
  </si>
  <si>
    <t>2025-06-18 12:00</t>
  </si>
  <si>
    <t>2025-06-18 13:00</t>
  </si>
  <si>
    <t>2025-06-18 14:00</t>
  </si>
  <si>
    <t>2025-06-18 15:00</t>
  </si>
  <si>
    <t>2025-06-18 16:00</t>
  </si>
  <si>
    <t>2025-06-18 17:00</t>
  </si>
  <si>
    <t>2025-06-18 18:00</t>
  </si>
  <si>
    <t>2025-06-18 19:00</t>
  </si>
  <si>
    <t>2025-06-18 20:00</t>
  </si>
  <si>
    <t>2025-06-18 21:00</t>
  </si>
  <si>
    <t>2025-06-18 22:00</t>
  </si>
  <si>
    <t>2025-06-18 23:00</t>
  </si>
  <si>
    <t>2025-06-19 00:00</t>
  </si>
  <si>
    <t>2025-06-19 01:00</t>
  </si>
  <si>
    <t>2025-06-19 02:00</t>
  </si>
  <si>
    <t>2025-06-19 03:00</t>
  </si>
  <si>
    <t>2025-06-19 04:00</t>
  </si>
  <si>
    <t>2025-06-19 05:00</t>
  </si>
  <si>
    <t>2025-06-19 06:00</t>
  </si>
  <si>
    <t>2025-06-19 07:00</t>
  </si>
  <si>
    <t>2025-06-19 08:00</t>
  </si>
  <si>
    <t>2025-06-19 09:00</t>
  </si>
  <si>
    <t>2025-06-19 10:00</t>
  </si>
  <si>
    <t>2025-06-19 11:00</t>
  </si>
  <si>
    <t>2025-06-19 12:00</t>
  </si>
  <si>
    <t>2025-06-19 13:00</t>
  </si>
  <si>
    <t>2025-06-19 14:00</t>
  </si>
  <si>
    <t>2025-06-19 15:00</t>
  </si>
  <si>
    <t>2025-06-19 16:00</t>
  </si>
  <si>
    <t>2025-06-19 17:00</t>
  </si>
  <si>
    <t>2025-06-19 18:00</t>
  </si>
  <si>
    <t>2025-06-19 19:00</t>
  </si>
  <si>
    <t>2025-06-19 20:00</t>
  </si>
  <si>
    <t>2025-06-19 21:00</t>
  </si>
  <si>
    <t>2025-06-19 22:00</t>
  </si>
  <si>
    <t>2025-06-19 23:00</t>
  </si>
  <si>
    <t>2025-06-20 00:00</t>
  </si>
  <si>
    <t>2025-06-20 01:00</t>
  </si>
  <si>
    <t>2025-06-20 02:00</t>
  </si>
  <si>
    <t>2025-06-20 03:00</t>
  </si>
  <si>
    <t>2025-06-20 04:00</t>
  </si>
  <si>
    <t>2025-06-20 05:00</t>
  </si>
  <si>
    <t>2025-06-20 06:00</t>
  </si>
  <si>
    <t>2025-06-20 07:00</t>
  </si>
  <si>
    <t>2025-06-20 08:00</t>
  </si>
  <si>
    <t>2025-06-20 09:00</t>
  </si>
  <si>
    <t>2025-06-20 10:00</t>
  </si>
  <si>
    <t>2025-06-20 11:00</t>
  </si>
  <si>
    <t>2025-06-20 12:00</t>
  </si>
  <si>
    <t>2025-06-20 13:00</t>
  </si>
  <si>
    <t>2025-06-20 14:00</t>
  </si>
  <si>
    <t>2025-06-20 15:00</t>
  </si>
  <si>
    <t>2025-06-20 16:00</t>
  </si>
  <si>
    <t>2025-06-20 17:00</t>
  </si>
  <si>
    <t>2025-06-20 18:00</t>
  </si>
  <si>
    <t>2025-06-20 19:00</t>
  </si>
  <si>
    <t>2025-06-20 20:00</t>
  </si>
  <si>
    <t>2025-06-20 21:00</t>
  </si>
  <si>
    <t>2025-06-20 22:00</t>
  </si>
  <si>
    <t>2025-06-20 23:00</t>
  </si>
  <si>
    <t>2025-06-21 00:00</t>
  </si>
  <si>
    <t>2025-06-21 01:00</t>
  </si>
  <si>
    <t>2025-06-21 02:00</t>
  </si>
  <si>
    <t>2025-06-21 03:00</t>
  </si>
  <si>
    <t>2025-06-21 04:00</t>
  </si>
  <si>
    <t>2025-06-21 05:00</t>
  </si>
  <si>
    <t>2025-06-21 06:00</t>
  </si>
  <si>
    <t>2025-06-21 07:00</t>
  </si>
  <si>
    <t>2025-06-21 08:00</t>
  </si>
  <si>
    <t>2025-06-21 09:00</t>
  </si>
  <si>
    <t>2025-06-21 10:00</t>
  </si>
  <si>
    <t>2025-06-21 11:00</t>
  </si>
  <si>
    <t>2025-06-21 12:00</t>
  </si>
  <si>
    <t>2025-06-21 13:00</t>
  </si>
  <si>
    <t>2025-06-21 14:00</t>
  </si>
  <si>
    <t>2025-06-21 15:00</t>
  </si>
  <si>
    <t>2025-06-21 16:00</t>
  </si>
  <si>
    <t>2025-06-21 17:00</t>
  </si>
  <si>
    <t>2025-06-21 18:00</t>
  </si>
  <si>
    <t>2025-06-21 19:00</t>
  </si>
  <si>
    <t>2025-06-21 20:00</t>
  </si>
  <si>
    <t>2025-06-21 21:00</t>
  </si>
  <si>
    <t>2025-06-21 22:00</t>
  </si>
  <si>
    <t>2025-06-21 23:00</t>
  </si>
  <si>
    <t>2025-06-22 00:00</t>
  </si>
  <si>
    <t>2025-06-22 01:00</t>
  </si>
  <si>
    <t>2025-06-22 02:00</t>
  </si>
  <si>
    <t>2025-06-22 03:00</t>
  </si>
  <si>
    <t>2025-06-22 04:00</t>
  </si>
  <si>
    <t>2025-06-22 05:00</t>
  </si>
  <si>
    <t>2025-06-22 06:00</t>
  </si>
  <si>
    <t>2025-06-22 07:00</t>
  </si>
  <si>
    <t>2025-06-22 08:00</t>
  </si>
  <si>
    <t>2025-06-22 09:00</t>
  </si>
  <si>
    <t>2025-06-22 10:00</t>
  </si>
  <si>
    <t>2025-06-22 11:00</t>
  </si>
  <si>
    <t>2025-06-22 12:00</t>
  </si>
  <si>
    <t>2025-06-22 13:00</t>
  </si>
  <si>
    <t>2025-06-22 14:00</t>
  </si>
  <si>
    <t>2025-06-22 15:00</t>
  </si>
  <si>
    <t>2025-06-22 16:00</t>
  </si>
  <si>
    <t>2025-06-22 17:00</t>
  </si>
  <si>
    <t>2025-06-22 18:00</t>
  </si>
  <si>
    <t>2025-06-22 19:00</t>
  </si>
  <si>
    <t>2025-06-22 20:00</t>
  </si>
  <si>
    <t>2025-06-22 21:00</t>
  </si>
  <si>
    <t>2025-06-22 22:00</t>
  </si>
  <si>
    <t>2025-06-22 23:00</t>
  </si>
  <si>
    <t>2025-06-23 00:00</t>
  </si>
  <si>
    <t>2025-06-23 01:00</t>
  </si>
  <si>
    <t>2025-06-23 02:00</t>
  </si>
  <si>
    <t>2025-06-23 03:00</t>
  </si>
  <si>
    <t>2025-06-23 04:00</t>
  </si>
  <si>
    <t>2025-06-23 05:00</t>
  </si>
  <si>
    <t>2025-06-23 06:00</t>
  </si>
  <si>
    <t>2025-06-23 07:00</t>
  </si>
  <si>
    <t>2025-06-23 08:00</t>
  </si>
  <si>
    <t>2025-06-23 09:00</t>
  </si>
  <si>
    <t>2025-06-23 10:00</t>
  </si>
  <si>
    <t>2025-06-23 11:00</t>
  </si>
  <si>
    <t>2025-06-23 12:00</t>
  </si>
  <si>
    <t>2025-06-23 13:00</t>
  </si>
  <si>
    <t>2025-06-23 14:00</t>
  </si>
  <si>
    <t>2025-06-23 15:00</t>
  </si>
  <si>
    <t>2025-06-23 16:00</t>
  </si>
  <si>
    <t>2025-06-23 17:00</t>
  </si>
  <si>
    <t>2025-06-23 18:00</t>
  </si>
  <si>
    <t>2025-06-23 19:00</t>
  </si>
  <si>
    <t>2025-06-23 20:00</t>
  </si>
  <si>
    <t>2025-06-23 21:00</t>
  </si>
  <si>
    <t>2025-06-23 22:00</t>
  </si>
  <si>
    <t>2025-06-23 23:00</t>
  </si>
  <si>
    <t>2025-06-24 00:00</t>
  </si>
  <si>
    <t>2025-06-24 01:00</t>
  </si>
  <si>
    <t>2025-06-24 02:00</t>
  </si>
  <si>
    <t>2025-06-24 03:00</t>
  </si>
  <si>
    <t>2025-06-24 04:00</t>
  </si>
  <si>
    <t>2025-06-24 05:00</t>
  </si>
  <si>
    <t>2025-06-24 06:00</t>
  </si>
  <si>
    <t>2025-06-24 07:00</t>
  </si>
  <si>
    <t>2025-06-24 08:00</t>
  </si>
  <si>
    <t>2025-06-24 09:00</t>
  </si>
  <si>
    <t>2025-06-24 10:00</t>
  </si>
  <si>
    <t>2025-06-24 11:00</t>
  </si>
  <si>
    <t>2025-06-24 12:00</t>
  </si>
  <si>
    <t>2025-06-24 13:00</t>
  </si>
  <si>
    <t>2025-06-24 14:00</t>
  </si>
  <si>
    <t>2025-06-24 15:00</t>
  </si>
  <si>
    <t>2025-06-24 16:00</t>
  </si>
  <si>
    <t>2025-06-24 17:00</t>
  </si>
  <si>
    <t>2025-06-24 18:00</t>
  </si>
  <si>
    <t>2025-06-24 19:00</t>
  </si>
  <si>
    <t>2025-06-24 20:00</t>
  </si>
  <si>
    <t>2025-06-24 21:00</t>
  </si>
  <si>
    <t>2025-06-24 22:00</t>
  </si>
  <si>
    <t>2025-06-24 23:00</t>
  </si>
  <si>
    <t>2025-06-25 00:00</t>
  </si>
  <si>
    <t>2025-06-25 01:00</t>
  </si>
  <si>
    <t>2025-06-25 02:00</t>
  </si>
  <si>
    <t>2025-06-25 03:00</t>
  </si>
  <si>
    <t>2025-06-25 04:00</t>
  </si>
  <si>
    <t>2025-06-25 05:00</t>
  </si>
  <si>
    <t>2025-06-25 06:00</t>
  </si>
  <si>
    <t>2025-06-25 07:00</t>
  </si>
  <si>
    <t>2025-06-25 08:00</t>
  </si>
  <si>
    <t>2025-06-25 09:00</t>
  </si>
  <si>
    <t>2025-06-25 10:00</t>
  </si>
  <si>
    <t>2025-06-25 11:00</t>
  </si>
  <si>
    <t>2025-06-25 12:00</t>
  </si>
  <si>
    <t>2025-06-25 13:00</t>
  </si>
  <si>
    <t>2025-06-25 14:00</t>
  </si>
  <si>
    <t>2025-06-25 15:00</t>
  </si>
  <si>
    <t>2025-06-25 16:00</t>
  </si>
  <si>
    <t>2025-06-25 17:00</t>
  </si>
  <si>
    <t>2025-06-25 18:00</t>
  </si>
  <si>
    <t>2025-06-25 19:00</t>
  </si>
  <si>
    <t>2025-06-25 20:00</t>
  </si>
  <si>
    <t>2025-06-25 21:00</t>
  </si>
  <si>
    <t>2025-06-25 22:00</t>
  </si>
  <si>
    <t>2025-06-25 23:00</t>
  </si>
  <si>
    <t>2025-06-26 00:00</t>
  </si>
  <si>
    <t>2025-06-26 01:00</t>
  </si>
  <si>
    <t>2025-06-26 02:00</t>
  </si>
  <si>
    <t>2025-06-26 03:00</t>
  </si>
  <si>
    <t>2025-06-26 04:00</t>
  </si>
  <si>
    <t>2025-06-26 05:00</t>
  </si>
  <si>
    <t>2025-06-26 06:00</t>
  </si>
  <si>
    <t>2025-06-26 07:00</t>
  </si>
  <si>
    <t>2025-06-26 08:00</t>
  </si>
  <si>
    <t>2025-06-26 09:00</t>
  </si>
  <si>
    <t>2025-06-26 10:00</t>
  </si>
  <si>
    <t>2025-06-26 11:00</t>
  </si>
  <si>
    <t>2025-06-26 12:00</t>
  </si>
  <si>
    <t>2025-06-26 13:00</t>
  </si>
  <si>
    <t>2025-06-26 14:00</t>
  </si>
  <si>
    <t>2025-06-26 15:00</t>
  </si>
  <si>
    <t>2025-06-26 16:00</t>
  </si>
  <si>
    <t>2025-06-26 17:00</t>
  </si>
  <si>
    <t>2025-06-26 18:00</t>
  </si>
  <si>
    <t>2025-06-26 19:00</t>
  </si>
  <si>
    <t>2025-06-26 20:00</t>
  </si>
  <si>
    <t>2025-06-26 21:00</t>
  </si>
  <si>
    <t>2025-06-26 22:00</t>
  </si>
  <si>
    <t>2025-06-26 23:00</t>
  </si>
  <si>
    <t>2025-06-27 00:00</t>
  </si>
  <si>
    <t>2025-06-27 01:00</t>
  </si>
  <si>
    <t>2025-06-27 02:00</t>
  </si>
  <si>
    <t>2025-06-27 03:00</t>
  </si>
  <si>
    <t>2025-06-27 04:00</t>
  </si>
  <si>
    <t>2025-06-27 05:00</t>
  </si>
  <si>
    <t>2025-06-27 06:00</t>
  </si>
  <si>
    <t>2025-06-27 07:00</t>
  </si>
  <si>
    <t>2025-06-27 08:00</t>
  </si>
  <si>
    <t>2025-06-27 09:00</t>
  </si>
  <si>
    <t>2025-06-27 10:00</t>
  </si>
  <si>
    <t>2025-06-27 11:00</t>
  </si>
  <si>
    <t>2025-06-27 12:00</t>
  </si>
  <si>
    <t>2025-06-27 13:00</t>
  </si>
  <si>
    <t>2025-06-27 14:00</t>
  </si>
  <si>
    <t>2025-06-27 15:00</t>
  </si>
  <si>
    <t>2025-06-27 16:00</t>
  </si>
  <si>
    <t>2025-06-27 17:00</t>
  </si>
  <si>
    <t>2025-06-27 18:00</t>
  </si>
  <si>
    <t>2025-06-27 19:00</t>
  </si>
  <si>
    <t>2025-06-27 20:00</t>
  </si>
  <si>
    <t>2025-06-27 21:00</t>
  </si>
  <si>
    <t>2025-06-27 22:00</t>
  </si>
  <si>
    <t>2025-06-27 23:00</t>
  </si>
  <si>
    <t>2025-06-28 00:00</t>
  </si>
  <si>
    <t>2025-06-28 01:00</t>
  </si>
  <si>
    <t>2025-06-28 02:00</t>
  </si>
  <si>
    <t>2025-06-28 03:00</t>
  </si>
  <si>
    <t>2025-06-28 04:00</t>
  </si>
  <si>
    <t>2025-06-28 05:00</t>
  </si>
  <si>
    <t>2025-06-28 06:00</t>
  </si>
  <si>
    <t>2025-06-28 07:00</t>
  </si>
  <si>
    <t>2025-06-28 08:00</t>
  </si>
  <si>
    <t>2025-06-28 09:00</t>
  </si>
  <si>
    <t>2025-06-28 10:00</t>
  </si>
  <si>
    <t>2025-06-28 11:00</t>
  </si>
  <si>
    <t>2025-06-28 12:00</t>
  </si>
  <si>
    <t>2025-06-28 13:00</t>
  </si>
  <si>
    <t>2025-06-28 14:00</t>
  </si>
  <si>
    <t>2025-06-28 15:00</t>
  </si>
  <si>
    <t>2025-06-28 16:00</t>
  </si>
  <si>
    <t>2025-06-28 17:00</t>
  </si>
  <si>
    <t>2025-06-28 18:00</t>
  </si>
  <si>
    <t>2025-06-28 19:00</t>
  </si>
  <si>
    <t>2025-06-28 20:00</t>
  </si>
  <si>
    <t>2025-06-28 21:00</t>
  </si>
  <si>
    <t>2025-06-28 22:00</t>
  </si>
  <si>
    <t>2025-06-28 23:00</t>
  </si>
  <si>
    <t>2025-06-29 00:00</t>
  </si>
  <si>
    <t>2025-06-29 01:00</t>
  </si>
  <si>
    <t>2025-06-29 02:00</t>
  </si>
  <si>
    <t>2025-06-29 03:00</t>
  </si>
  <si>
    <t>2025-06-29 04:00</t>
  </si>
  <si>
    <t>2025-06-29 05:00</t>
  </si>
  <si>
    <t>2025-06-29 06:00</t>
  </si>
  <si>
    <t>2025-06-29 07:00</t>
  </si>
  <si>
    <t>2025-06-29 08:00</t>
  </si>
  <si>
    <t>2025-06-29 09:00</t>
  </si>
  <si>
    <t>2025-06-29 10:00</t>
  </si>
  <si>
    <t>2025-06-29 11:00</t>
  </si>
  <si>
    <t>2025-06-29 12:00</t>
  </si>
  <si>
    <t>2025-06-29 13:00</t>
  </si>
  <si>
    <t>2025-06-29 14:00</t>
  </si>
  <si>
    <t>2025-06-29 15:00</t>
  </si>
  <si>
    <t>2025-06-29 16:00</t>
  </si>
  <si>
    <t>2025-06-29 17:00</t>
  </si>
  <si>
    <t>2025-06-29 18:00</t>
  </si>
  <si>
    <t>2025-06-29 19:00</t>
  </si>
  <si>
    <t>2025-06-29 20:00</t>
  </si>
  <si>
    <t>2025-06-29 21:00</t>
  </si>
  <si>
    <t>2025-06-29 22:00</t>
  </si>
  <si>
    <t>2025-06-29 23:00</t>
  </si>
  <si>
    <t>2025-06-30 00:00</t>
  </si>
  <si>
    <t>2025-06-30 01:00</t>
  </si>
  <si>
    <t>2025-06-30 02:00</t>
  </si>
  <si>
    <t>2025-06-30 03:00</t>
  </si>
  <si>
    <t>2025-06-30 04:00</t>
  </si>
  <si>
    <t>2025-06-30 05:00</t>
  </si>
  <si>
    <t>2025-06-30 06:00</t>
  </si>
  <si>
    <t>2025-06-30 07:00</t>
  </si>
  <si>
    <t>2025-06-30 08:00</t>
  </si>
  <si>
    <t>2025-06-30 09:00</t>
  </si>
  <si>
    <t>2025-06-30 10:00</t>
  </si>
  <si>
    <t>2025-06-30 11:00</t>
  </si>
  <si>
    <t>2025-06-30 12:00</t>
  </si>
  <si>
    <t>2025-06-30 13:00</t>
  </si>
  <si>
    <t>2025-06-30 14:00</t>
  </si>
  <si>
    <t>2025-06-30 15:00</t>
  </si>
  <si>
    <t>2025-06-30 16:00</t>
  </si>
  <si>
    <t>2025-06-30 17:00</t>
  </si>
  <si>
    <t>2025-06-30 18:00</t>
  </si>
  <si>
    <t>2025-06-30 19:00</t>
  </si>
  <si>
    <t>2025-06-30 20:00</t>
  </si>
  <si>
    <t>2025-06-30 21:00</t>
  </si>
  <si>
    <t>2025-06-30 22:00</t>
  </si>
  <si>
    <t>2025-06-30 23:00</t>
  </si>
  <si>
    <t>2025-07-01 00:00</t>
  </si>
  <si>
    <t>2025-07-01 01:00</t>
  </si>
  <si>
    <t>2025-07-01 02:00</t>
  </si>
  <si>
    <t>2025-07-01 03:00</t>
  </si>
  <si>
    <t>2025-07-01 04:00</t>
  </si>
  <si>
    <t>2025-07-01 05:00</t>
  </si>
  <si>
    <t>2025-07-01 06:00</t>
  </si>
  <si>
    <t>2025-07-01 07:00</t>
  </si>
  <si>
    <t>2025-07-01 08:00</t>
  </si>
  <si>
    <t>2025-07-01 09:00</t>
  </si>
  <si>
    <t>2025-07-01 10:00</t>
  </si>
  <si>
    <t>2025-07-01 11:00</t>
  </si>
  <si>
    <t>2025-07-01 12:00</t>
  </si>
  <si>
    <t>2025-07-01 13:00</t>
  </si>
  <si>
    <t>2025-07-01 14:00</t>
  </si>
  <si>
    <t>2025-07-01 15:00</t>
  </si>
  <si>
    <t>2025-07-01 16:00</t>
  </si>
  <si>
    <t>2025-07-01 17:00</t>
  </si>
  <si>
    <t>2025-07-01 18:00</t>
  </si>
  <si>
    <t>2025-07-01 19:00</t>
  </si>
  <si>
    <t>2025-07-01 20:00</t>
  </si>
  <si>
    <t>2025-07-01 21:00</t>
  </si>
  <si>
    <t>2025-07-01 22:00</t>
  </si>
  <si>
    <t>2025-07-01 23:00</t>
  </si>
  <si>
    <t>2025-07-02 00:00</t>
  </si>
  <si>
    <t>2025-07-02 01:00</t>
  </si>
  <si>
    <t>2025-07-02 02:00</t>
  </si>
  <si>
    <t>2025-07-02 03:00</t>
  </si>
  <si>
    <t>2025-07-02 04:00</t>
  </si>
  <si>
    <t>2025-07-02 05:00</t>
  </si>
  <si>
    <t>2025-07-02 06:00</t>
  </si>
  <si>
    <t>2025-07-02 07:00</t>
  </si>
  <si>
    <t>2025-07-02 08:00</t>
  </si>
  <si>
    <t>2025-07-02 09:00</t>
  </si>
  <si>
    <t>2025-07-02 10:00</t>
  </si>
  <si>
    <t>2025-07-02 11:00</t>
  </si>
  <si>
    <t>2025-07-02 12:00</t>
  </si>
  <si>
    <t>2025-07-02 13:00</t>
  </si>
  <si>
    <t>2025-07-02 14:00</t>
  </si>
  <si>
    <t>2025-07-02 15:00</t>
  </si>
  <si>
    <t>2025-07-02 16:00</t>
  </si>
  <si>
    <t>2025-07-02 17:00</t>
  </si>
  <si>
    <t>2025-07-02 18:00</t>
  </si>
  <si>
    <t>2025-07-02 19:00</t>
  </si>
  <si>
    <t>2025-07-02 20:00</t>
  </si>
  <si>
    <t>2025-07-02 21:00</t>
  </si>
  <si>
    <t>2025-07-02 22:00</t>
  </si>
  <si>
    <t>2025-07-02 23:00</t>
  </si>
  <si>
    <t>2025-07-03 00:00</t>
  </si>
  <si>
    <t>2025-07-03 01:00</t>
  </si>
  <si>
    <t>2025-07-03 02:00</t>
  </si>
  <si>
    <t>2025-07-03 03:00</t>
  </si>
  <si>
    <t>2025-07-03 04:00</t>
  </si>
  <si>
    <t>2025-07-03 05:00</t>
  </si>
  <si>
    <t>2025-07-03 06:00</t>
  </si>
  <si>
    <t>2025-07-03 07:00</t>
  </si>
  <si>
    <t>2025-07-03 08:00</t>
  </si>
  <si>
    <t>2025-07-03 09:00</t>
  </si>
  <si>
    <t>2025-07-03 10:00</t>
  </si>
  <si>
    <t>2025-07-03 11:00</t>
  </si>
  <si>
    <t>2025-07-03 12:00</t>
  </si>
  <si>
    <t>2025-07-03 13:00</t>
  </si>
  <si>
    <t>2025-07-03 14:00</t>
  </si>
  <si>
    <t>2025-07-03 15:00</t>
  </si>
  <si>
    <t>2025-07-03 16:00</t>
  </si>
  <si>
    <t>2025-07-03 17:00</t>
  </si>
  <si>
    <t>2025-07-03 18:00</t>
  </si>
  <si>
    <t>2025-07-03 19:00</t>
  </si>
  <si>
    <t>2025-07-03 20:00</t>
  </si>
  <si>
    <t>2025-07-03 21:00</t>
  </si>
  <si>
    <t>2025-07-03 22:00</t>
  </si>
  <si>
    <t>2025-07-03 23:00</t>
  </si>
  <si>
    <t>2025-07-04 00:00</t>
  </si>
  <si>
    <t>2025-07-04 01:00</t>
  </si>
  <si>
    <t>2025-07-04 02:00</t>
  </si>
  <si>
    <t>2025-07-04 03:00</t>
  </si>
  <si>
    <t>2025-07-04 04:00</t>
  </si>
  <si>
    <t>2025-07-04 05:00</t>
  </si>
  <si>
    <t>2025-07-04 06:00</t>
  </si>
  <si>
    <t>2025-07-04 07:00</t>
  </si>
  <si>
    <t>2025-07-04 08:00</t>
  </si>
  <si>
    <t>2025-07-04 09:00</t>
  </si>
  <si>
    <t>2025-07-04 10:00</t>
  </si>
  <si>
    <t>2025-07-04 11:00</t>
  </si>
  <si>
    <t>2025-07-04 12:00</t>
  </si>
  <si>
    <t>2025-07-04 13:00</t>
  </si>
  <si>
    <t>2025-07-04 14:00</t>
  </si>
  <si>
    <t>2025-07-04 15:00</t>
  </si>
  <si>
    <t>2025-07-04 16:00</t>
  </si>
  <si>
    <t>2025-07-04 17:00</t>
  </si>
  <si>
    <t>2025-07-04 18:00</t>
  </si>
  <si>
    <t>2025-07-04 19:00</t>
  </si>
  <si>
    <t>2025-07-04 20:00</t>
  </si>
  <si>
    <t>2025-07-04 21:00</t>
  </si>
  <si>
    <t>2025-07-04 22:00</t>
  </si>
  <si>
    <t>2025-07-04 23:00</t>
  </si>
  <si>
    <t>2025-07-05 00:00</t>
  </si>
  <si>
    <t>2025-07-05 01:00</t>
  </si>
  <si>
    <t>2025-07-05 02:00</t>
  </si>
  <si>
    <t>2025-07-05 03:00</t>
  </si>
  <si>
    <t>2025-07-05 04:00</t>
  </si>
  <si>
    <t>2025-07-05 05:00</t>
  </si>
  <si>
    <t>2025-07-05 06:00</t>
  </si>
  <si>
    <t>2025-07-05 07:00</t>
  </si>
  <si>
    <t>2025-07-05 08:00</t>
  </si>
  <si>
    <t>2025-07-05 09:00</t>
  </si>
  <si>
    <t>2025-07-05 10:00</t>
  </si>
  <si>
    <t>2025-07-05 11:00</t>
  </si>
  <si>
    <t>2025-07-05 12:00</t>
  </si>
  <si>
    <t>2025-07-05 13:00</t>
  </si>
  <si>
    <t>2025-07-05 14:00</t>
  </si>
  <si>
    <t>2025-07-05 15:00</t>
  </si>
  <si>
    <t>2025-07-05 16:00</t>
  </si>
  <si>
    <t>2025-07-05 17:00</t>
  </si>
  <si>
    <t>2025-07-05 18:00</t>
  </si>
  <si>
    <t>2025-07-05 19:00</t>
  </si>
  <si>
    <t>2025-07-05 20:00</t>
  </si>
  <si>
    <t>2025-07-05 21:00</t>
  </si>
  <si>
    <t>2025-07-05 22:00</t>
  </si>
  <si>
    <t>2025-07-05 23:00</t>
  </si>
  <si>
    <t>2025-07-06 00:00</t>
  </si>
  <si>
    <t>2025-07-06 01:00</t>
  </si>
  <si>
    <t>2025-07-06 02:00</t>
  </si>
  <si>
    <t>2025-07-06 03:00</t>
  </si>
  <si>
    <t>2025-07-06 04:00</t>
  </si>
  <si>
    <t>2025-07-06 05:00</t>
  </si>
  <si>
    <t>2025-07-06 06:00</t>
  </si>
  <si>
    <t>2025-07-06 07:00</t>
  </si>
  <si>
    <t>2025-07-06 08:00</t>
  </si>
  <si>
    <t>2025-07-06 09:00</t>
  </si>
  <si>
    <t>2025-07-06 10:00</t>
  </si>
  <si>
    <t>2025-07-06 11:00</t>
  </si>
  <si>
    <t>2025-07-06 12:00</t>
  </si>
  <si>
    <t>2025-07-06 13:00</t>
  </si>
  <si>
    <t>2025-07-06 14:00</t>
  </si>
  <si>
    <t>2025-07-06 15:00</t>
  </si>
  <si>
    <t>2025-07-06 16:00</t>
  </si>
  <si>
    <t>2025-07-06 17:00</t>
  </si>
  <si>
    <t>2025-07-06 18:00</t>
  </si>
  <si>
    <t>2025-07-06 19:00</t>
  </si>
  <si>
    <t>2025-07-06 20:00</t>
  </si>
  <si>
    <t>2025-07-06 21:00</t>
  </si>
  <si>
    <t>2025-07-06 22:00</t>
  </si>
  <si>
    <t>2025-07-06 23:00</t>
  </si>
  <si>
    <t>2025-07-07 00:00</t>
  </si>
  <si>
    <t>2025-07-07 01:00</t>
  </si>
  <si>
    <t>2025-07-07 02:00</t>
  </si>
  <si>
    <t>2025-07-07 03:00</t>
  </si>
  <si>
    <t>2025-07-07 04:00</t>
  </si>
  <si>
    <t>2025-07-07 05:00</t>
  </si>
  <si>
    <t>2025-07-07 06:00</t>
  </si>
  <si>
    <t>2025-07-07 07:00</t>
  </si>
  <si>
    <t>2025-07-07 08:00</t>
  </si>
  <si>
    <t>2025-07-07 09:00</t>
  </si>
  <si>
    <t>2025-07-07 10:00</t>
  </si>
  <si>
    <t>2025-07-07 11:00</t>
  </si>
  <si>
    <t>2025-07-07 12:00</t>
  </si>
  <si>
    <t>2025-07-07 13:00</t>
  </si>
  <si>
    <t>2025-07-07 14:00</t>
  </si>
  <si>
    <t>2025-07-07 15:00</t>
  </si>
  <si>
    <t>2025-07-07 16:00</t>
  </si>
  <si>
    <t>2025-07-07 17:00</t>
  </si>
  <si>
    <t>2025-07-07 18:00</t>
  </si>
  <si>
    <t>2025-07-07 19:00</t>
  </si>
  <si>
    <t>2025-07-07 20:00</t>
  </si>
  <si>
    <t>2025-07-07 21:00</t>
  </si>
  <si>
    <t>2025-07-07 22:00</t>
  </si>
  <si>
    <t>2025-07-07 23:00</t>
  </si>
  <si>
    <t>2025-07-08 00:00</t>
  </si>
  <si>
    <t>2025-07-08 01:00</t>
  </si>
  <si>
    <t>2025-07-08 02:00</t>
  </si>
  <si>
    <t>2025-07-08 03:00</t>
  </si>
  <si>
    <t>2025-07-08 04:00</t>
  </si>
  <si>
    <t>2025-07-08 05:00</t>
  </si>
  <si>
    <t>2025-07-08 06:00</t>
  </si>
  <si>
    <t>2025-07-08 07:00</t>
  </si>
  <si>
    <t>2025-07-08 08:00</t>
  </si>
  <si>
    <t>2025-07-08 09:00</t>
  </si>
  <si>
    <t>2025-07-08 10:00</t>
  </si>
  <si>
    <t>2025-07-08 11:00</t>
  </si>
  <si>
    <t>2025-07-08 12:00</t>
  </si>
  <si>
    <t>2025-07-08 13:00</t>
  </si>
  <si>
    <t>2025-07-08 14:00</t>
  </si>
  <si>
    <t>2025-07-08 15:00</t>
  </si>
  <si>
    <t>2025-07-08 16:00</t>
  </si>
  <si>
    <t>2025-07-08 17:00</t>
  </si>
  <si>
    <t>2025-07-08 18:00</t>
  </si>
  <si>
    <t>2025-07-08 19:00</t>
  </si>
  <si>
    <t>2025-07-08 20:00</t>
  </si>
  <si>
    <t>2025-07-08 21:00</t>
  </si>
  <si>
    <t>2025-07-08 22:00</t>
  </si>
  <si>
    <t>2025-07-08 23:00</t>
  </si>
  <si>
    <t>2025-07-09 00:00</t>
  </si>
  <si>
    <t>2025-07-09 01:00</t>
  </si>
  <si>
    <t>2025-07-09 02:00</t>
  </si>
  <si>
    <t>2025-07-09 03:00</t>
  </si>
  <si>
    <t>2025-07-09 04:00</t>
  </si>
  <si>
    <t>2025-07-09 05:00</t>
  </si>
  <si>
    <t>2025-07-09 06:00</t>
  </si>
  <si>
    <t>2025-07-09 07:00</t>
  </si>
  <si>
    <t>2025-07-09 08:00</t>
  </si>
  <si>
    <t>2025-07-09 09:00</t>
  </si>
  <si>
    <t>2025-07-09 10:00</t>
  </si>
  <si>
    <t>2025-07-09 11:00</t>
  </si>
  <si>
    <t>2025-07-09 12:00</t>
  </si>
  <si>
    <t>2025-07-09 13:00</t>
  </si>
  <si>
    <t>2025-07-09 14:00</t>
  </si>
  <si>
    <t>2025-07-09 15:00</t>
  </si>
  <si>
    <t>2025-07-09 16:00</t>
  </si>
  <si>
    <t>2025-07-09 17:00</t>
  </si>
  <si>
    <t>2025-07-09 18:00</t>
  </si>
  <si>
    <t>2025-07-09 19:00</t>
  </si>
  <si>
    <t>2025-07-09 20:00</t>
  </si>
  <si>
    <t>2025-07-09 21:00</t>
  </si>
  <si>
    <t>2025-07-09 22:00</t>
  </si>
  <si>
    <t>2025-07-09 23:00</t>
  </si>
  <si>
    <t>2025-07-10 00:00</t>
  </si>
  <si>
    <t>2025-07-10 01:00</t>
  </si>
  <si>
    <t>2025-07-10 02:00</t>
  </si>
  <si>
    <t>2025-07-10 03:00</t>
  </si>
  <si>
    <t>2025-07-10 04:00</t>
  </si>
  <si>
    <t>2025-07-10 05:00</t>
  </si>
  <si>
    <t>2025-07-10 06:00</t>
  </si>
  <si>
    <t>2025-07-10 07:00</t>
  </si>
  <si>
    <t>2025-07-10 08:00</t>
  </si>
  <si>
    <t>2025-07-10 09:00</t>
  </si>
  <si>
    <t>2025-07-10 10:00</t>
  </si>
  <si>
    <t>2025-07-10 11:00</t>
  </si>
  <si>
    <t>2025-07-10 12:00</t>
  </si>
  <si>
    <t>2025-07-10 13:00</t>
  </si>
  <si>
    <t>2025-07-10 14:00</t>
  </si>
  <si>
    <t>2025-07-10 15:00</t>
  </si>
  <si>
    <t>2025-07-10 16:00</t>
  </si>
  <si>
    <t>2025-07-10 17:00</t>
  </si>
  <si>
    <t>2025-07-10 18:00</t>
  </si>
  <si>
    <t>2025-07-10 19:00</t>
  </si>
  <si>
    <t>2025-07-10 20:00</t>
  </si>
  <si>
    <t>2025-07-10 21:00</t>
  </si>
  <si>
    <t>2025-07-10 22:00</t>
  </si>
  <si>
    <t>2025-07-10 23:00</t>
  </si>
  <si>
    <t>2025-07-11 00:00</t>
  </si>
  <si>
    <t>2025-07-11 01:00</t>
  </si>
  <si>
    <t>2025-07-11 02:00</t>
  </si>
  <si>
    <t>2025-07-11 03:00</t>
  </si>
  <si>
    <t>2025-07-11 04:00</t>
  </si>
  <si>
    <t>2025-07-11 05:00</t>
  </si>
  <si>
    <t>2025-07-11 06:00</t>
  </si>
  <si>
    <t>2025-07-11 07:00</t>
  </si>
  <si>
    <t>2025-07-11 08:00</t>
  </si>
  <si>
    <t>2025-07-11 09:00</t>
  </si>
  <si>
    <t>2025-07-11 10:00</t>
  </si>
  <si>
    <t>2025-07-11 11:00</t>
  </si>
  <si>
    <t>2025-07-11 12:00</t>
  </si>
  <si>
    <t>2025-07-11 13:00</t>
  </si>
  <si>
    <t>2025-07-11 14:00</t>
  </si>
  <si>
    <t>2025-07-11 15:00</t>
  </si>
  <si>
    <t>2025-07-11 16:00</t>
  </si>
  <si>
    <t>2025-07-11 17:00</t>
  </si>
  <si>
    <t>2025-07-11 18:00</t>
  </si>
  <si>
    <t>2025-07-11 19:00</t>
  </si>
  <si>
    <t>2025-07-11 20:00</t>
  </si>
  <si>
    <t>2025-07-11 21:00</t>
  </si>
  <si>
    <t>2025-07-11 22:00</t>
  </si>
  <si>
    <t>2025-07-11 23:00</t>
  </si>
  <si>
    <t>2025-07-12 00:00</t>
  </si>
  <si>
    <t>2025-07-12 01:00</t>
  </si>
  <si>
    <t>2025-07-12 02:00</t>
  </si>
  <si>
    <t>2025-07-12 03:00</t>
  </si>
  <si>
    <t>2025-07-12 04:00</t>
  </si>
  <si>
    <t>2025-07-12 05:00</t>
  </si>
  <si>
    <t>2025-07-12 06:00</t>
  </si>
  <si>
    <t>2025-07-12 07:00</t>
  </si>
  <si>
    <t>2025-07-12 08:00</t>
  </si>
  <si>
    <t>2025-07-12 09:00</t>
  </si>
  <si>
    <t>2025-07-12 10:00</t>
  </si>
  <si>
    <t>2025-07-12 11:00</t>
  </si>
  <si>
    <t>2025-07-12 12:00</t>
  </si>
  <si>
    <t>2025-07-12 13:00</t>
  </si>
  <si>
    <t>2025-07-12 14:00</t>
  </si>
  <si>
    <t>2025-07-12 15:00</t>
  </si>
  <si>
    <t>2025-07-12 16:00</t>
  </si>
  <si>
    <t>2025-07-12 17:00</t>
  </si>
  <si>
    <t>2025-07-12 18:00</t>
  </si>
  <si>
    <t>2025-07-12 19:00</t>
  </si>
  <si>
    <t>2025-07-12 20:00</t>
  </si>
  <si>
    <t>2025-07-12 21:00</t>
  </si>
  <si>
    <t>2025-07-12 22:00</t>
  </si>
  <si>
    <t>2025-07-12 23:00</t>
  </si>
  <si>
    <t>2025-07-13 00:00</t>
  </si>
  <si>
    <t>2025-07-13 01:00</t>
  </si>
  <si>
    <t>2025-07-13 02:00</t>
  </si>
  <si>
    <t>2025-07-13 03:00</t>
  </si>
  <si>
    <t>2025-07-13 04:00</t>
  </si>
  <si>
    <t>2025-07-13 05:00</t>
  </si>
  <si>
    <t>2025-07-13 06:00</t>
  </si>
  <si>
    <t>2025-07-13 07:00</t>
  </si>
  <si>
    <t>2025-07-13 08:00</t>
  </si>
  <si>
    <t>2025-07-13 09:00</t>
  </si>
  <si>
    <t>2025-07-13 10:00</t>
  </si>
  <si>
    <t>2025-07-13 11:00</t>
  </si>
  <si>
    <t>2025-07-13 12:00</t>
  </si>
  <si>
    <t>2025-07-13 13:00</t>
  </si>
  <si>
    <t>2025-07-13 14:00</t>
  </si>
  <si>
    <t>2025-07-13 15:00</t>
  </si>
  <si>
    <t>2025-07-13 16:00</t>
  </si>
  <si>
    <t>2025-07-13 17:00</t>
  </si>
  <si>
    <t>2025-07-13 18:00</t>
  </si>
  <si>
    <t>2025-07-13 19:00</t>
  </si>
  <si>
    <t>2025-07-13 20:00</t>
  </si>
  <si>
    <t>2025-07-13 21:00</t>
  </si>
  <si>
    <t>2025-07-13 22:00</t>
  </si>
  <si>
    <t>2025-07-13 23:00</t>
  </si>
  <si>
    <t>2025-07-14 00:00</t>
  </si>
  <si>
    <t>2025-07-14 01:00</t>
  </si>
  <si>
    <t>2025-07-14 02:00</t>
  </si>
  <si>
    <t>2025-07-14 03:00</t>
  </si>
  <si>
    <t>2025-07-14 04:00</t>
  </si>
  <si>
    <t>2025-07-14 05:00</t>
  </si>
  <si>
    <t>2025-07-14 06:00</t>
  </si>
  <si>
    <t>2025-07-14 07:00</t>
  </si>
  <si>
    <t>2025-07-14 08:00</t>
  </si>
  <si>
    <t>2025-07-14 09:00</t>
  </si>
  <si>
    <t>2025-07-14 10:00</t>
  </si>
  <si>
    <t>2025-07-14 11:00</t>
  </si>
  <si>
    <t>2025-07-14 12:00</t>
  </si>
  <si>
    <t>2025-07-14 13:00</t>
  </si>
  <si>
    <t>2025-07-14 14:00</t>
  </si>
  <si>
    <t>2025-07-14 15:00</t>
  </si>
  <si>
    <t>2025-07-14 16:00</t>
  </si>
  <si>
    <t>2025-07-14 17:00</t>
  </si>
  <si>
    <t>2025-07-14 18:00</t>
  </si>
  <si>
    <t>2025-07-14 19:00</t>
  </si>
  <si>
    <t>2025-07-14 20:00</t>
  </si>
  <si>
    <t>2025-07-14 21:00</t>
  </si>
  <si>
    <t>2025-07-14 22:00</t>
  </si>
  <si>
    <t>2025-07-14 23:00</t>
  </si>
  <si>
    <t>2025-07-15 00:00</t>
  </si>
  <si>
    <t>2025-07-15 01:00</t>
  </si>
  <si>
    <t>2025-07-15 02:00</t>
  </si>
  <si>
    <t>2025-07-15 03:00</t>
  </si>
  <si>
    <t>2025-07-15 04:00</t>
  </si>
  <si>
    <t>2025-07-15 05:00</t>
  </si>
  <si>
    <t>2025-07-15 06:00</t>
  </si>
  <si>
    <t>2025-07-15 07:00</t>
  </si>
  <si>
    <t>2025-07-15 08:00</t>
  </si>
  <si>
    <t>2025-07-15 09:00</t>
  </si>
  <si>
    <t>2025-07-15 10:00</t>
  </si>
  <si>
    <t>2025-07-15 11:00</t>
  </si>
  <si>
    <t>2025-07-15 12:00</t>
  </si>
  <si>
    <t>2025-07-15 13:00</t>
  </si>
  <si>
    <t>2025-07-15 14:00</t>
  </si>
  <si>
    <t>2025-07-15 15:00</t>
  </si>
  <si>
    <t>2025-07-15 16:00</t>
  </si>
  <si>
    <t>2025-07-15 17:00</t>
  </si>
  <si>
    <t>2025-07-15 18:00</t>
  </si>
  <si>
    <t>2025-07-15 19:00</t>
  </si>
  <si>
    <t>2025-07-15 20:00</t>
  </si>
  <si>
    <t>2025-07-15 21:00</t>
  </si>
  <si>
    <t>2025-07-15 22:00</t>
  </si>
  <si>
    <t>2025-07-15 23:00</t>
  </si>
  <si>
    <t>2025-07-16 00:00</t>
  </si>
  <si>
    <t>2025-07-16 01:00</t>
  </si>
  <si>
    <t>2025-07-16 02:00</t>
  </si>
  <si>
    <t>2025-07-16 03:00</t>
  </si>
  <si>
    <t>2025-07-16 04:00</t>
  </si>
  <si>
    <t>2025-07-16 05:00</t>
  </si>
  <si>
    <t>2025-07-16 06:00</t>
  </si>
  <si>
    <t>2025-07-16 07:00</t>
  </si>
  <si>
    <t>2025-07-16 08:00</t>
  </si>
  <si>
    <t>2025-07-16 09:00</t>
  </si>
  <si>
    <t>2025-07-16 10:00</t>
  </si>
  <si>
    <t>2025-07-16 11:00</t>
  </si>
  <si>
    <t>2025-07-16 12:00</t>
  </si>
  <si>
    <t>2025-07-16 13:00</t>
  </si>
  <si>
    <t>2025-07-16 14:00</t>
  </si>
  <si>
    <t>2025-07-16 15:00</t>
  </si>
  <si>
    <t>2025-07-16 16:00</t>
  </si>
  <si>
    <t>2025-07-16 17:00</t>
  </si>
  <si>
    <t>2025-07-16 18:00</t>
  </si>
  <si>
    <t>2025-07-16 19:00</t>
  </si>
  <si>
    <t>2025-07-16 20:00</t>
  </si>
  <si>
    <t>2025-07-16 21:00</t>
  </si>
  <si>
    <t>2025-07-16 22:00</t>
  </si>
  <si>
    <t>2025-07-16 23:00</t>
  </si>
  <si>
    <t>2025-07-17 00:00</t>
  </si>
  <si>
    <t>2025-07-17 01:00</t>
  </si>
  <si>
    <t>2025-07-17 02:00</t>
  </si>
  <si>
    <t>2025-07-17 03:00</t>
  </si>
  <si>
    <t>2025-07-17 04:00</t>
  </si>
  <si>
    <t>2025-07-17 05:00</t>
  </si>
  <si>
    <t>2025-07-17 06:00</t>
  </si>
  <si>
    <t>2025-07-17 07:00</t>
  </si>
  <si>
    <t>2025-07-17 08:00</t>
  </si>
  <si>
    <t>2025-07-17 09:00</t>
  </si>
  <si>
    <t>2025-07-17 10:00</t>
  </si>
  <si>
    <t>2025-07-17 11:00</t>
  </si>
  <si>
    <t>2025-07-17 12:00</t>
  </si>
  <si>
    <t>2025-07-17 13:00</t>
  </si>
  <si>
    <t>2025-07-17 14:00</t>
  </si>
  <si>
    <t>2025-07-17 15:00</t>
  </si>
  <si>
    <t>2025-07-17 16:00</t>
  </si>
  <si>
    <t>2025-07-17 17:00</t>
  </si>
  <si>
    <t>2025-07-17 18:00</t>
  </si>
  <si>
    <t>2025-07-17 19:00</t>
  </si>
  <si>
    <t>2025-07-17 20:00</t>
  </si>
  <si>
    <t>2025-07-17 21:00</t>
  </si>
  <si>
    <t>2025-07-17 22:00</t>
  </si>
  <si>
    <t>2025-07-17 23:00</t>
  </si>
  <si>
    <t>2025-07-18 00:00</t>
  </si>
  <si>
    <t>2025-07-18 01:00</t>
  </si>
  <si>
    <t>2025-07-18 02:00</t>
  </si>
  <si>
    <t>2025-07-18 03:00</t>
  </si>
  <si>
    <t>2025-07-18 04:00</t>
  </si>
  <si>
    <t>2025-07-18 05:00</t>
  </si>
  <si>
    <t>2025-07-18 06:00</t>
  </si>
  <si>
    <t>2025-07-18 07:00</t>
  </si>
  <si>
    <t>2025-07-18 08:00</t>
  </si>
  <si>
    <t>2025-07-18 09:00</t>
  </si>
  <si>
    <t>2025-07-18 10:00</t>
  </si>
  <si>
    <t>2025-07-18 11:00</t>
  </si>
  <si>
    <t>2025-07-18 12:00</t>
  </si>
  <si>
    <t>2025-07-18 13:00</t>
  </si>
  <si>
    <t>2025-07-18 14:00</t>
  </si>
  <si>
    <t>2025-07-18 15:00</t>
  </si>
  <si>
    <t>2025-07-18 16:00</t>
  </si>
  <si>
    <t>2025-07-18 17:00</t>
  </si>
  <si>
    <t>2025-07-18 18:00</t>
  </si>
  <si>
    <t>2025-07-18 19:00</t>
  </si>
  <si>
    <t>2025-07-18 20:00</t>
  </si>
  <si>
    <t>2025-07-18 21:00</t>
  </si>
  <si>
    <t>2025-07-18 22:00</t>
  </si>
  <si>
    <t>2025-07-18 23:00</t>
  </si>
  <si>
    <t>2025-07-19 00:00</t>
  </si>
  <si>
    <t>2025-07-19 01:00</t>
  </si>
  <si>
    <t>2025-07-19 02:00</t>
  </si>
  <si>
    <t>2025-07-19 03:00</t>
  </si>
  <si>
    <t>2025-07-19 04:00</t>
  </si>
  <si>
    <t>2025-07-19 05:00</t>
  </si>
  <si>
    <t>2025-07-19 06:00</t>
  </si>
  <si>
    <t>2025-07-19 07:00</t>
  </si>
  <si>
    <t>2025-07-19 08:00</t>
  </si>
  <si>
    <t>2025-07-19 09:00</t>
  </si>
  <si>
    <t>2025-07-19 10:00</t>
  </si>
  <si>
    <t>2025-07-19 11:00</t>
  </si>
  <si>
    <t>2025-07-19 12:00</t>
  </si>
  <si>
    <t>2025-07-19 13:00</t>
  </si>
  <si>
    <t>2025-07-19 14:00</t>
  </si>
  <si>
    <t>2025-07-19 15:00</t>
  </si>
  <si>
    <t>2025-07-19 16:00</t>
  </si>
  <si>
    <t>2025-07-19 17:00</t>
  </si>
  <si>
    <t>2025-07-19 18:00</t>
  </si>
  <si>
    <t>2025-07-19 19:00</t>
  </si>
  <si>
    <t>2025-07-19 20:00</t>
  </si>
  <si>
    <t>2025-07-19 21:00</t>
  </si>
  <si>
    <t>2025-07-19 22:00</t>
  </si>
  <si>
    <t>2025-07-19 23:00</t>
  </si>
  <si>
    <t>2025-07-20 00:00</t>
  </si>
  <si>
    <t>2025-07-20 01:00</t>
  </si>
  <si>
    <t>2025-07-20 02:00</t>
  </si>
  <si>
    <t>2025-07-20 03:00</t>
  </si>
  <si>
    <t>2025-07-20 04:00</t>
  </si>
  <si>
    <t>2025-07-20 05:00</t>
  </si>
  <si>
    <t>2025-07-20 06:00</t>
  </si>
  <si>
    <t>2025-07-20 07:00</t>
  </si>
  <si>
    <t>2025-07-20 08:00</t>
  </si>
  <si>
    <t>2025-07-20 09:00</t>
  </si>
  <si>
    <t>2025-07-20 10:00</t>
  </si>
  <si>
    <t>2025-07-20 11:00</t>
  </si>
  <si>
    <t>2025-07-20 12:00</t>
  </si>
  <si>
    <t>2025-07-20 13:00</t>
  </si>
  <si>
    <t>2025-07-20 14:00</t>
  </si>
  <si>
    <t>2025-07-20 15:00</t>
  </si>
  <si>
    <t>2025-07-20 16:00</t>
  </si>
  <si>
    <t>2025-07-20 17:00</t>
  </si>
  <si>
    <t>2025-07-20 18:00</t>
  </si>
  <si>
    <t>2025-07-20 19:00</t>
  </si>
  <si>
    <t>2025-07-20 20:00</t>
  </si>
  <si>
    <t>2025-07-20 21:00</t>
  </si>
  <si>
    <t>2025-07-20 22:00</t>
  </si>
  <si>
    <t>2025-07-20 23:00</t>
  </si>
  <si>
    <t>2025-07-21 00:00</t>
  </si>
  <si>
    <t>2025-07-21 01:00</t>
  </si>
  <si>
    <t>2025-07-21 02:00</t>
  </si>
  <si>
    <t>2025-07-21 03:00</t>
  </si>
  <si>
    <t>2025-07-21 04:00</t>
  </si>
  <si>
    <t>2025-07-21 05:00</t>
  </si>
  <si>
    <t>2025-07-21 06:00</t>
  </si>
  <si>
    <t>2025-07-21 07:00</t>
  </si>
  <si>
    <t>2025-07-21 08:00</t>
  </si>
  <si>
    <t>2025-07-21 09:00</t>
  </si>
  <si>
    <t>2025-07-21 10:00</t>
  </si>
  <si>
    <t>2025-07-21 11:00</t>
  </si>
  <si>
    <t>2025-07-21 12:00</t>
  </si>
  <si>
    <t>2025-07-21 13:00</t>
  </si>
  <si>
    <t>2025-07-21 14:00</t>
  </si>
  <si>
    <t>2025-07-21 15:00</t>
  </si>
  <si>
    <t>2025-07-21 16:00</t>
  </si>
  <si>
    <t>2025-07-21 17:00</t>
  </si>
  <si>
    <t>2025-07-21 18:00</t>
  </si>
  <si>
    <t>2025-07-21 19:00</t>
  </si>
  <si>
    <t>2025-07-21 20:00</t>
  </si>
  <si>
    <t>2025-07-21 21:00</t>
  </si>
  <si>
    <t>2025-07-21 22:00</t>
  </si>
  <si>
    <t>2025-07-21 23:00</t>
  </si>
  <si>
    <t>2025-07-22 00:00</t>
  </si>
  <si>
    <t>2025-07-22 01:00</t>
  </si>
  <si>
    <t>2025-07-22 02:00</t>
  </si>
  <si>
    <t>2025-07-22 03:00</t>
  </si>
  <si>
    <t>2025-07-22 04:00</t>
  </si>
  <si>
    <t>2025-07-22 05:00</t>
  </si>
  <si>
    <t>2025-07-22 06:00</t>
  </si>
  <si>
    <t>2025-07-22 07:00</t>
  </si>
  <si>
    <t>2025-07-22 08:00</t>
  </si>
  <si>
    <t>2025-07-22 09:00</t>
  </si>
  <si>
    <t>2025-07-22 10:00</t>
  </si>
  <si>
    <t>2025-07-22 11:00</t>
  </si>
  <si>
    <t>2025-07-22 12:00</t>
  </si>
  <si>
    <t>2025-07-22 13:00</t>
  </si>
  <si>
    <t>2025-07-22 14:00</t>
  </si>
  <si>
    <t>2025-07-22 15:00</t>
  </si>
  <si>
    <t>2025-07-22 16:00</t>
  </si>
  <si>
    <t>2025-07-22 17:00</t>
  </si>
  <si>
    <t>2025-07-22 18:00</t>
  </si>
  <si>
    <t>2025-07-22 19:00</t>
  </si>
  <si>
    <t>2025-07-22 20:00</t>
  </si>
  <si>
    <t>2025-07-22 21:00</t>
  </si>
  <si>
    <t>2025-07-22 22:00</t>
  </si>
  <si>
    <t>2025-07-22 23:00</t>
  </si>
  <si>
    <t>2025-07-23 00:00</t>
  </si>
  <si>
    <t>2025-07-23 01:00</t>
  </si>
  <si>
    <t>2025-07-23 02:00</t>
  </si>
  <si>
    <t>2025-07-23 03:00</t>
  </si>
  <si>
    <t>2025-07-23 04:00</t>
  </si>
  <si>
    <t>2025-07-23 05:00</t>
  </si>
  <si>
    <t>2025-07-23 06:00</t>
  </si>
  <si>
    <t>2025-07-23 07:00</t>
  </si>
  <si>
    <t>2025-07-23 08:00</t>
  </si>
  <si>
    <t>2025-07-23 09:00</t>
  </si>
  <si>
    <t>2025-07-23 10:00</t>
  </si>
  <si>
    <t>2025-07-23 11:00</t>
  </si>
  <si>
    <t>2025-07-23 12:00</t>
  </si>
  <si>
    <t>2025-07-23 13:00</t>
  </si>
  <si>
    <t>2025-07-23 14:00</t>
  </si>
  <si>
    <t>2025-07-23 15:00</t>
  </si>
  <si>
    <t>2025-07-23 16:00</t>
  </si>
  <si>
    <t>2025-07-23 17:00</t>
  </si>
  <si>
    <t>2025-07-23 18:00</t>
  </si>
  <si>
    <t>2025-07-23 19:00</t>
  </si>
  <si>
    <t>2025-07-23 20:00</t>
  </si>
  <si>
    <t>2025-07-23 21:00</t>
  </si>
  <si>
    <t>2025-07-23 22:00</t>
  </si>
  <si>
    <t>2025-07-23 23:00</t>
  </si>
  <si>
    <t>2025-07-24 00:00</t>
  </si>
  <si>
    <t>2025-07-24 01:00</t>
  </si>
  <si>
    <t>2025-07-24 02:00</t>
  </si>
  <si>
    <t>2025-07-24 03:00</t>
  </si>
  <si>
    <t>2025-07-24 04:00</t>
  </si>
  <si>
    <t>2025-07-24 05:00</t>
  </si>
  <si>
    <t>2025-07-24 06:00</t>
  </si>
  <si>
    <t>2025-07-24 07:00</t>
  </si>
  <si>
    <t>2025-07-24 08:00</t>
  </si>
  <si>
    <t>2025-07-24 09:00</t>
  </si>
  <si>
    <t>2025-07-24 10:00</t>
  </si>
  <si>
    <t>2025-07-24 11:00</t>
  </si>
  <si>
    <t>2025-07-24 12:00</t>
  </si>
  <si>
    <t>2025-07-24 13:00</t>
  </si>
  <si>
    <t>2025-07-24 14:00</t>
  </si>
  <si>
    <t>2025-07-24 15:00</t>
  </si>
  <si>
    <t>2025-07-24 16:00</t>
  </si>
  <si>
    <t>2025-07-24 17:00</t>
  </si>
  <si>
    <t>2025-07-24 18:00</t>
  </si>
  <si>
    <t>2025-07-24 19:00</t>
  </si>
  <si>
    <t>2025-07-24 20:00</t>
  </si>
  <si>
    <t>2025-07-24 21:00</t>
  </si>
  <si>
    <t>2025-07-24 22:00</t>
  </si>
  <si>
    <t>2025-07-24 23:00</t>
  </si>
  <si>
    <t>2025-07-25 00:00</t>
  </si>
  <si>
    <t>2025-07-25 01:00</t>
  </si>
  <si>
    <t>2025-07-25 02:00</t>
  </si>
  <si>
    <t>2025-07-25 03:00</t>
  </si>
  <si>
    <t>2025-07-25 04:00</t>
  </si>
  <si>
    <t>2025-07-25 05:00</t>
  </si>
  <si>
    <t>2025-07-25 06:00</t>
  </si>
  <si>
    <t>2025-07-25 07:00</t>
  </si>
  <si>
    <t>2025-07-25 08:00</t>
  </si>
  <si>
    <t>2025-07-25 09:00</t>
  </si>
  <si>
    <t>2025-07-25 10:00</t>
  </si>
  <si>
    <t>2025-07-25 11:00</t>
  </si>
  <si>
    <t>2025-07-25 12:00</t>
  </si>
  <si>
    <t>2025-07-25 13:00</t>
  </si>
  <si>
    <t>2025-07-25 14:00</t>
  </si>
  <si>
    <t>2025-07-25 15:00</t>
  </si>
  <si>
    <t>2025-07-25 16:00</t>
  </si>
  <si>
    <t>2025-07-25 17:00</t>
  </si>
  <si>
    <t>2025-07-25 18:00</t>
  </si>
  <si>
    <t>2025-07-25 19:00</t>
  </si>
  <si>
    <t>2025-07-25 20:00</t>
  </si>
  <si>
    <t>2025-07-25 21:00</t>
  </si>
  <si>
    <t>2025-07-25 22:00</t>
  </si>
  <si>
    <t>2025-07-25 23:00</t>
  </si>
  <si>
    <t>2025-07-26 00:00</t>
  </si>
  <si>
    <t>2025-07-26 01:00</t>
  </si>
  <si>
    <t>2025-07-26 02:00</t>
  </si>
  <si>
    <t>2025-07-26 03:00</t>
  </si>
  <si>
    <t>2025-07-26 04:00</t>
  </si>
  <si>
    <t>2025-07-26 05:00</t>
  </si>
  <si>
    <t>2025-07-26 06:00</t>
  </si>
  <si>
    <t>2025-07-26 07:00</t>
  </si>
  <si>
    <t>2025-07-26 08:00</t>
  </si>
  <si>
    <t>2025-07-26 09:00</t>
  </si>
  <si>
    <t>2025-07-26 10:00</t>
  </si>
  <si>
    <t>2025-07-26 11:00</t>
  </si>
  <si>
    <t>2025-07-26 12:00</t>
  </si>
  <si>
    <t>2025-07-26 13:00</t>
  </si>
  <si>
    <t>2025-07-26 14:00</t>
  </si>
  <si>
    <t>2025-07-26 15:00</t>
  </si>
  <si>
    <t>2025-07-26 16:00</t>
  </si>
  <si>
    <t>2025-07-26 17:00</t>
  </si>
  <si>
    <t>2025-07-26 18:00</t>
  </si>
  <si>
    <t>2025-07-26 19:00</t>
  </si>
  <si>
    <t>2025-07-26 20:00</t>
  </si>
  <si>
    <t>2025-07-26 21:00</t>
  </si>
  <si>
    <t>2025-07-26 22:00</t>
  </si>
  <si>
    <t>2025-07-26 23:00</t>
  </si>
  <si>
    <t>2025-07-27 00:00</t>
  </si>
  <si>
    <t>2025-07-27 01:00</t>
  </si>
  <si>
    <t>2025-07-27 02:00</t>
  </si>
  <si>
    <t>2025-07-27 03:00</t>
  </si>
  <si>
    <t>2025-07-27 04:00</t>
  </si>
  <si>
    <t>2025-07-27 05:00</t>
  </si>
  <si>
    <t>2025-07-27 06:00</t>
  </si>
  <si>
    <t>2025-07-27 07:00</t>
  </si>
  <si>
    <t>2025-07-27 08:00</t>
  </si>
  <si>
    <t>2025-07-27 09:00</t>
  </si>
  <si>
    <t>2025-07-27 10:00</t>
  </si>
  <si>
    <t>2025-07-27 11:00</t>
  </si>
  <si>
    <t>2025-07-27 12:00</t>
  </si>
  <si>
    <t>2025-07-27 13:00</t>
  </si>
  <si>
    <t>2025-07-27 14:00</t>
  </si>
  <si>
    <t>2025-07-27 15:00</t>
  </si>
  <si>
    <t>2025-07-27 16:00</t>
  </si>
  <si>
    <t>2025-07-27 17:00</t>
  </si>
  <si>
    <t>2025-07-27 18:00</t>
  </si>
  <si>
    <t>2025-07-27 19:00</t>
  </si>
  <si>
    <t>2025-07-27 20:00</t>
  </si>
  <si>
    <t>2025-07-27 21:00</t>
  </si>
  <si>
    <t>2025-07-27 22:00</t>
  </si>
  <si>
    <t>2025-07-27 23:00</t>
  </si>
  <si>
    <t>2025-07-28 00:00</t>
  </si>
  <si>
    <t>2025-07-28 01:00</t>
  </si>
  <si>
    <t>2025-07-28 02:00</t>
  </si>
  <si>
    <t>2025-07-28 03:00</t>
  </si>
  <si>
    <t>2025-07-28 04:00</t>
  </si>
  <si>
    <t>2025-07-28 05:00</t>
  </si>
  <si>
    <t>2025-07-28 06:00</t>
  </si>
  <si>
    <t>2025-07-28 07:00</t>
  </si>
  <si>
    <t>2025-07-28 08:00</t>
  </si>
  <si>
    <t>2025-07-28 09:00</t>
  </si>
  <si>
    <t>2025-07-28 10:00</t>
  </si>
  <si>
    <t>2025-07-28 11:00</t>
  </si>
  <si>
    <t>2025-07-28 12:00</t>
  </si>
  <si>
    <t>2025-07-28 13:00</t>
  </si>
  <si>
    <t>2025-07-28 14:00</t>
  </si>
  <si>
    <t>2025-07-28 15:00</t>
  </si>
  <si>
    <t>2025-07-28 16:00</t>
  </si>
  <si>
    <t>2025-07-28 17:00</t>
  </si>
  <si>
    <t>2025-07-28 18:00</t>
  </si>
  <si>
    <t>2025-07-28 19:00</t>
  </si>
  <si>
    <t>2025-07-28 20:00</t>
  </si>
  <si>
    <t>2025-07-28 21:00</t>
  </si>
  <si>
    <t>2025-07-28 22:00</t>
  </si>
  <si>
    <t>2025-07-28 23:00</t>
  </si>
  <si>
    <t>2025-07-29 00:00</t>
  </si>
  <si>
    <t>2025-07-29 01:00</t>
  </si>
  <si>
    <t>2025-07-29 02:00</t>
  </si>
  <si>
    <t>2025-07-29 03:00</t>
  </si>
  <si>
    <t>2025-07-29 04:00</t>
  </si>
  <si>
    <t>2025-07-29 05:00</t>
  </si>
  <si>
    <t>2025-07-29 06:00</t>
  </si>
  <si>
    <t>2025-07-29 07:00</t>
  </si>
  <si>
    <t>2025-07-29 08:00</t>
  </si>
  <si>
    <t>2025-07-29 09:00</t>
  </si>
  <si>
    <t>2025-07-29 10:00</t>
  </si>
  <si>
    <t>2025-07-29 11:00</t>
  </si>
  <si>
    <t>2025-07-29 12:00</t>
  </si>
  <si>
    <t>2025-07-29 13:00</t>
  </si>
  <si>
    <t>2025-07-29 14:00</t>
  </si>
  <si>
    <t>2025-07-29 15:00</t>
  </si>
  <si>
    <t>2025-07-29 16:00</t>
  </si>
  <si>
    <t>2025-07-29 17:00</t>
  </si>
  <si>
    <t>2025-07-29 18:00</t>
  </si>
  <si>
    <t>2025-07-29 19:00</t>
  </si>
  <si>
    <t>2025-07-29 20:00</t>
  </si>
  <si>
    <t>2025-07-29 21:00</t>
  </si>
  <si>
    <t>2025-07-29 22:00</t>
  </si>
  <si>
    <t>2025-07-29 23:00</t>
  </si>
  <si>
    <t>2025-07-30 00:00</t>
  </si>
  <si>
    <t>2025-07-30 01:00</t>
  </si>
  <si>
    <t>2025-07-30 02:00</t>
  </si>
  <si>
    <t>2025-07-30 03:00</t>
  </si>
  <si>
    <t>2025-07-30 04:00</t>
  </si>
  <si>
    <t>2025-07-30 05:00</t>
  </si>
  <si>
    <t>2025-07-30 06:00</t>
  </si>
  <si>
    <t>2025-07-30 07:00</t>
  </si>
  <si>
    <t>2025-07-30 08:00</t>
  </si>
  <si>
    <t>2025-07-30 09:00</t>
  </si>
  <si>
    <t>2025-07-30 10:00</t>
  </si>
  <si>
    <t>2025-07-30 11:00</t>
  </si>
  <si>
    <t>2025-07-30 12:00</t>
  </si>
  <si>
    <t>2025-07-30 13:00</t>
  </si>
  <si>
    <t>2025-07-30 14:00</t>
  </si>
  <si>
    <t>2025-07-30 15:00</t>
  </si>
  <si>
    <t>2025-07-30 16:00</t>
  </si>
  <si>
    <t>2025-07-30 17:00</t>
  </si>
  <si>
    <t>2025-07-30 18:00</t>
  </si>
  <si>
    <t>2025-07-30 19:00</t>
  </si>
  <si>
    <t>2025-07-30 20:00</t>
  </si>
  <si>
    <t>2025-07-30 21:00</t>
  </si>
  <si>
    <t>2025-07-30 22:00</t>
  </si>
  <si>
    <t>2025-07-30 23:00</t>
  </si>
  <si>
    <t>2025-07-31 00:00</t>
  </si>
  <si>
    <t>2025-07-31 01:00</t>
  </si>
  <si>
    <t>2025-07-31 02:00</t>
  </si>
  <si>
    <t>2025-07-31 03:00</t>
  </si>
  <si>
    <t>2025-07-31 04:00</t>
  </si>
  <si>
    <t>2025-07-31 05:00</t>
  </si>
  <si>
    <t>2025-07-31 06:00</t>
  </si>
  <si>
    <t>2025-07-31 07:00</t>
  </si>
  <si>
    <t>2025-07-31 08:00</t>
  </si>
  <si>
    <t>2025-07-31 09:00</t>
  </si>
  <si>
    <t>2025-07-31 10:00</t>
  </si>
  <si>
    <t>2025-07-31 11:00</t>
  </si>
  <si>
    <t>2025-07-31 12:00</t>
  </si>
  <si>
    <t>2025-07-31 13:00</t>
  </si>
  <si>
    <t>2025-07-31 14:00</t>
  </si>
  <si>
    <t>2025-07-31 15:00</t>
  </si>
  <si>
    <t>2025-07-31 16:00</t>
  </si>
  <si>
    <t>2025-07-31 17:00</t>
  </si>
  <si>
    <t>2025-07-31 18:00</t>
  </si>
  <si>
    <t>2025-07-31 19:00</t>
  </si>
  <si>
    <t>2025-07-31 20:00</t>
  </si>
  <si>
    <t>2025-07-31 21:00</t>
  </si>
  <si>
    <t>2025-07-31 22:00</t>
  </si>
  <si>
    <t>2025-07-31 23:00</t>
  </si>
  <si>
    <t>2025-08-01 00:00</t>
  </si>
  <si>
    <t>2025-08-01 01:00</t>
  </si>
  <si>
    <t>2025-08-01 02:00</t>
  </si>
  <si>
    <t>2025-08-01 03:00</t>
  </si>
  <si>
    <t>2025-08-01 04:00</t>
  </si>
  <si>
    <t>2025-08-01 05:00</t>
  </si>
  <si>
    <t>2025-08-01 06:00</t>
  </si>
  <si>
    <t>2025-08-01 07:00</t>
  </si>
  <si>
    <t>2025-08-01 08:00</t>
  </si>
  <si>
    <t>2025-08-01 09:00</t>
  </si>
  <si>
    <t>2025-08-01 10:00</t>
  </si>
  <si>
    <t>2025-08-01 11:00</t>
  </si>
  <si>
    <t>2025-08-01 12:00</t>
  </si>
  <si>
    <t>2025-08-01 13:00</t>
  </si>
  <si>
    <t>2025-08-01 14:00</t>
  </si>
  <si>
    <t>2025-08-01 15:00</t>
  </si>
  <si>
    <t>2025-08-01 16:00</t>
  </si>
  <si>
    <t>2025-08-01 17:00</t>
  </si>
  <si>
    <t>2025-08-01 18:00</t>
  </si>
  <si>
    <t>2025-08-01 19:00</t>
  </si>
  <si>
    <t>2025-08-01 20:00</t>
  </si>
  <si>
    <t>2025-08-01 21:00</t>
  </si>
  <si>
    <t>2025-08-01 22:00</t>
  </si>
  <si>
    <t>2025-08-01 23:00</t>
  </si>
  <si>
    <t>2025-08-02 00:00</t>
  </si>
  <si>
    <t>2025-08-02 01:00</t>
  </si>
  <si>
    <t>2025-08-02 02:00</t>
  </si>
  <si>
    <t>2025-08-02 03:00</t>
  </si>
  <si>
    <t>2025-08-02 04:00</t>
  </si>
  <si>
    <t>2025-08-02 05:00</t>
  </si>
  <si>
    <t>2025-08-02 06:00</t>
  </si>
  <si>
    <t>2025-08-02 07:00</t>
  </si>
  <si>
    <t>2025-08-02 08:00</t>
  </si>
  <si>
    <t>2025-08-02 09:00</t>
  </si>
  <si>
    <t>2025-08-02 10:00</t>
  </si>
  <si>
    <t>2025-08-02 11:00</t>
  </si>
  <si>
    <t>2025-08-02 12:00</t>
  </si>
  <si>
    <t>2025-08-02 13:00</t>
  </si>
  <si>
    <t>2025-08-02 14:00</t>
  </si>
  <si>
    <t>2025-08-02 15:00</t>
  </si>
  <si>
    <t>2025-08-02 16:00</t>
  </si>
  <si>
    <t>2025-08-02 17:00</t>
  </si>
  <si>
    <t>2025-08-02 18:00</t>
  </si>
  <si>
    <t>2025-08-02 19:00</t>
  </si>
  <si>
    <t>2025-08-02 20:00</t>
  </si>
  <si>
    <t>2025-08-02 21:00</t>
  </si>
  <si>
    <t>2025-08-02 22:00</t>
  </si>
  <si>
    <t>2025-08-02 23:00</t>
  </si>
  <si>
    <t>2025-08-03 00:00</t>
  </si>
  <si>
    <t>2025-08-03 01:00</t>
  </si>
  <si>
    <t>2025-08-03 02:00</t>
  </si>
  <si>
    <t>2025-08-03 03:00</t>
  </si>
  <si>
    <t>2025-08-03 04:00</t>
  </si>
  <si>
    <t>2025-08-03 05:00</t>
  </si>
  <si>
    <t>2025-08-03 06:00</t>
  </si>
  <si>
    <t>2025-08-03 07:00</t>
  </si>
  <si>
    <t>2025-08-03 08:00</t>
  </si>
  <si>
    <t>2025-08-03 09:00</t>
  </si>
  <si>
    <t>2025-08-03 10:00</t>
  </si>
  <si>
    <t>2025-08-03 11:00</t>
  </si>
  <si>
    <t>2025-08-03 12:00</t>
  </si>
  <si>
    <t>2025-08-03 13:00</t>
  </si>
  <si>
    <t>2025-08-03 14:00</t>
  </si>
  <si>
    <t>2025-08-03 15:00</t>
  </si>
  <si>
    <t>2025-08-03 16:00</t>
  </si>
  <si>
    <t>2025-08-03 17:00</t>
  </si>
  <si>
    <t>2025-08-03 18:00</t>
  </si>
  <si>
    <t>2025-08-03 19:00</t>
  </si>
  <si>
    <t>2025-08-03 20:00</t>
  </si>
  <si>
    <t>2025-08-03 21:00</t>
  </si>
  <si>
    <t>2025-08-03 22:00</t>
  </si>
  <si>
    <t>2025-08-03 23:00</t>
  </si>
  <si>
    <t>2025-08-04 00:00</t>
  </si>
  <si>
    <t>2025-08-04 01:00</t>
  </si>
  <si>
    <t>2025-08-04 02:00</t>
  </si>
  <si>
    <t>2025-08-04 03:00</t>
  </si>
  <si>
    <t>2025-08-04 04:00</t>
  </si>
  <si>
    <t>2025-08-04 05:00</t>
  </si>
  <si>
    <t>2025-08-04 06:00</t>
  </si>
  <si>
    <t>2025-08-04 07:00</t>
  </si>
  <si>
    <t>2025-08-04 08:00</t>
  </si>
  <si>
    <t>2025-08-04 09:00</t>
  </si>
  <si>
    <t>2025-08-04 10:00</t>
  </si>
  <si>
    <t>2025-08-04 11:00</t>
  </si>
  <si>
    <t>2025-08-04 12:00</t>
  </si>
  <si>
    <t>2025-08-04 13:00</t>
  </si>
  <si>
    <t>2025-08-04 14:00</t>
  </si>
  <si>
    <t>2025-08-04 15:00</t>
  </si>
  <si>
    <t>2025-08-04 16:00</t>
  </si>
  <si>
    <t>2025-08-04 17:00</t>
  </si>
  <si>
    <t>2025-08-04 18:00</t>
  </si>
  <si>
    <t>2025-08-04 19:00</t>
  </si>
  <si>
    <t>2025-08-04 20:00</t>
  </si>
  <si>
    <t>2025-08-04 21:00</t>
  </si>
  <si>
    <t>2025-08-04 22:00</t>
  </si>
  <si>
    <t>2025-08-04 23:00</t>
  </si>
  <si>
    <t>2025-08-05 00:00</t>
  </si>
  <si>
    <t>2025-08-05 01:00</t>
  </si>
  <si>
    <t>2025-08-05 02:00</t>
  </si>
  <si>
    <t>2025-08-05 03:00</t>
  </si>
  <si>
    <t>2025-08-05 04:00</t>
  </si>
  <si>
    <t>2025-08-05 05:00</t>
  </si>
  <si>
    <t>2025-08-05 06:00</t>
  </si>
  <si>
    <t>2025-08-05 07:00</t>
  </si>
  <si>
    <t>2025-08-05 08:00</t>
  </si>
  <si>
    <t>2025-08-05 09:00</t>
  </si>
  <si>
    <t>2025-08-05 10:00</t>
  </si>
  <si>
    <t>2025-08-05 11:00</t>
  </si>
  <si>
    <t>2025-08-05 12:00</t>
  </si>
  <si>
    <t>2025-08-05 13:00</t>
  </si>
  <si>
    <t>2025-08-05 14:00</t>
  </si>
  <si>
    <t>2025-08-05 15:00</t>
  </si>
  <si>
    <t>2025-08-05 16:00</t>
  </si>
  <si>
    <t>2025-08-05 17:00</t>
  </si>
  <si>
    <t>2025-08-05 18:00</t>
  </si>
  <si>
    <t>2025-08-05 19:00</t>
  </si>
  <si>
    <t>2025-08-05 20:00</t>
  </si>
  <si>
    <t>2025-08-05 21:00</t>
  </si>
  <si>
    <t>2025-08-05 22:00</t>
  </si>
  <si>
    <t>2025-08-05 23:00</t>
  </si>
  <si>
    <t>2025-08-06 00:00</t>
  </si>
  <si>
    <t>2025-08-06 01:00</t>
  </si>
  <si>
    <t>2025-08-06 02:00</t>
  </si>
  <si>
    <t>2025-08-06 03:00</t>
  </si>
  <si>
    <t>2025-08-06 04:00</t>
  </si>
  <si>
    <t>2025-08-06 05:00</t>
  </si>
  <si>
    <t>2025-08-06 06:00</t>
  </si>
  <si>
    <t>2025-08-06 07:00</t>
  </si>
  <si>
    <t>2025-08-06 08:00</t>
  </si>
  <si>
    <t>2025-08-06 09:00</t>
  </si>
  <si>
    <t>2025-08-06 10:00</t>
  </si>
  <si>
    <t>2025-08-06 11:00</t>
  </si>
  <si>
    <t>2025-08-06 12:00</t>
  </si>
  <si>
    <t>2025-08-06 13:00</t>
  </si>
  <si>
    <t>2025-08-06 14:00</t>
  </si>
  <si>
    <t>2025-08-06 15:00</t>
  </si>
  <si>
    <t>2025-08-06 16:00</t>
  </si>
  <si>
    <t>2025-08-06 17:00</t>
  </si>
  <si>
    <t>2025-08-06 18:00</t>
  </si>
  <si>
    <t>2025-08-06 19:00</t>
  </si>
  <si>
    <t>2025-08-06 20:00</t>
  </si>
  <si>
    <t>2025-08-06 21:00</t>
  </si>
  <si>
    <t>2025-08-06 22:00</t>
  </si>
  <si>
    <t>2025-08-06 23:00</t>
  </si>
  <si>
    <t>2025-08-07 00:00</t>
  </si>
  <si>
    <t>2025-08-07 01:00</t>
  </si>
  <si>
    <t>2025-08-07 02:00</t>
  </si>
  <si>
    <t>2025-08-07 03:00</t>
  </si>
  <si>
    <t>2025-08-07 04:00</t>
  </si>
  <si>
    <t>2025-08-07 05:00</t>
  </si>
  <si>
    <t>2025-08-07 06:00</t>
  </si>
  <si>
    <t>2025-08-07 07:00</t>
  </si>
  <si>
    <t>2025-08-07 08:00</t>
  </si>
  <si>
    <t>2025-08-07 09:00</t>
  </si>
  <si>
    <t>2025-08-07 10:00</t>
  </si>
  <si>
    <t>2025-08-07 11:00</t>
  </si>
  <si>
    <t>2025-08-07 12:00</t>
  </si>
  <si>
    <t>2025-08-07 13:00</t>
  </si>
  <si>
    <t>2025-08-07 14:00</t>
  </si>
  <si>
    <t>2025-08-07 15:00</t>
  </si>
  <si>
    <t>2025-08-07 16:00</t>
  </si>
  <si>
    <t>2025-08-07 17:00</t>
  </si>
  <si>
    <t>2025-08-07 18:00</t>
  </si>
  <si>
    <t>2025-08-07 19:00</t>
  </si>
  <si>
    <t>2025-08-07 20:00</t>
  </si>
  <si>
    <t>2025-08-07 21:00</t>
  </si>
  <si>
    <t>2025-08-07 22:00</t>
  </si>
  <si>
    <t>2025-08-07 23:00</t>
  </si>
  <si>
    <t>2025-08-08 00:00</t>
  </si>
  <si>
    <t>2025-08-08 01:00</t>
  </si>
  <si>
    <t>2025-08-08 02:00</t>
  </si>
  <si>
    <t>2025-08-08 03:00</t>
  </si>
  <si>
    <t>2025-08-08 04:00</t>
  </si>
  <si>
    <t>2025-08-08 05:00</t>
  </si>
  <si>
    <t>2025-08-08 06:00</t>
  </si>
  <si>
    <t>2025-08-08 07:00</t>
  </si>
  <si>
    <t>2025-08-08 08:00</t>
  </si>
  <si>
    <t>2025-08-08 09:00</t>
  </si>
  <si>
    <t>2025-08-08 10:00</t>
  </si>
  <si>
    <t>2025-08-08 11:00</t>
  </si>
  <si>
    <t>2025-08-08 12:00</t>
  </si>
  <si>
    <t>2025-08-08 13:00</t>
  </si>
  <si>
    <t>2025-08-08 14:00</t>
  </si>
  <si>
    <t>2025-08-08 15:00</t>
  </si>
  <si>
    <t>2025-08-08 16:00</t>
  </si>
  <si>
    <t>2025-08-08 17:00</t>
  </si>
  <si>
    <t>2025-08-08 18:00</t>
  </si>
  <si>
    <t>2025-08-08 19:00</t>
  </si>
  <si>
    <t>2025-08-08 20:00</t>
  </si>
  <si>
    <t>2025-08-08 21:00</t>
  </si>
  <si>
    <t>2025-08-08 22:00</t>
  </si>
  <si>
    <t>2025-08-08 23:00</t>
  </si>
  <si>
    <t>2025-08-09 00:00</t>
  </si>
  <si>
    <t>2025-08-09 01:00</t>
  </si>
  <si>
    <t>2025-08-09 02:00</t>
  </si>
  <si>
    <t>2025-08-09 03:00</t>
  </si>
  <si>
    <t>2025-08-09 04:00</t>
  </si>
  <si>
    <t>2025-08-09 05:00</t>
  </si>
  <si>
    <t>2025-08-09 06:00</t>
  </si>
  <si>
    <t>2025-08-09 07:00</t>
  </si>
  <si>
    <t>2025-08-09 08:00</t>
  </si>
  <si>
    <t>2025-08-09 09:00</t>
  </si>
  <si>
    <t>2025-08-09 10:00</t>
  </si>
  <si>
    <t>2025-08-09 11:00</t>
  </si>
  <si>
    <t>2025-08-09 12:00</t>
  </si>
  <si>
    <t>2025-08-09 13:00</t>
  </si>
  <si>
    <t>2025-08-09 14:00</t>
  </si>
  <si>
    <t>2025-08-09 15:00</t>
  </si>
  <si>
    <t>2025-08-09 16:00</t>
  </si>
  <si>
    <t>2025-08-09 17:00</t>
  </si>
  <si>
    <t>2025-08-09 18:00</t>
  </si>
  <si>
    <t>2025-08-09 19:00</t>
  </si>
  <si>
    <t>2025-08-09 20:00</t>
  </si>
  <si>
    <t>2025-08-09 21:00</t>
  </si>
  <si>
    <t>2025-08-09 22:00</t>
  </si>
  <si>
    <t>2025-08-09 23:00</t>
  </si>
  <si>
    <t>2025-08-10 00:00</t>
  </si>
  <si>
    <t>2025-08-10 01:00</t>
  </si>
  <si>
    <t>2025-08-10 02:00</t>
  </si>
  <si>
    <t>2025-08-10 03:00</t>
  </si>
  <si>
    <t>2025-08-10 04:00</t>
  </si>
  <si>
    <t>2025-08-10 05:00</t>
  </si>
  <si>
    <t>2025-08-10 06:00</t>
  </si>
  <si>
    <t>2025-08-10 07:00</t>
  </si>
  <si>
    <t>2025-08-10 08:00</t>
  </si>
  <si>
    <t>2025-08-10 09:00</t>
  </si>
  <si>
    <t>2025-08-10 10:00</t>
  </si>
  <si>
    <t>2025-08-10 11:00</t>
  </si>
  <si>
    <t>2025-08-10 12:00</t>
  </si>
  <si>
    <t>2025-08-10 13:00</t>
  </si>
  <si>
    <t>2025-08-10 14:00</t>
  </si>
  <si>
    <t>2025-08-10 15:00</t>
  </si>
  <si>
    <t>2025-08-10 16:00</t>
  </si>
  <si>
    <t>2025-08-10 17:00</t>
  </si>
  <si>
    <t>2025-08-10 18:00</t>
  </si>
  <si>
    <t>2025-08-10 19:00</t>
  </si>
  <si>
    <t>2025-08-10 20:00</t>
  </si>
  <si>
    <t>2025-08-10 21:00</t>
  </si>
  <si>
    <t>2025-08-10 22:00</t>
  </si>
  <si>
    <t>2025-08-10 23:00</t>
  </si>
  <si>
    <t>2025-08-11 00:00</t>
  </si>
  <si>
    <t>2025-08-11 01:00</t>
  </si>
  <si>
    <t>2025-08-11 02:00</t>
  </si>
  <si>
    <t>2025-08-11 03:00</t>
  </si>
  <si>
    <t>2025-08-11 04:00</t>
  </si>
  <si>
    <t>2025-08-11 05:00</t>
  </si>
  <si>
    <t>2025-08-11 06:00</t>
  </si>
  <si>
    <t>2025-08-11 07:00</t>
  </si>
  <si>
    <t>2025-08-11 08:00</t>
  </si>
  <si>
    <t>2025-08-11 09:00</t>
  </si>
  <si>
    <t>2025-08-11 10:00</t>
  </si>
  <si>
    <t>2025-08-11 11:00</t>
  </si>
  <si>
    <t>2025-08-11 12:00</t>
  </si>
  <si>
    <t>2025-08-11 13:00</t>
  </si>
  <si>
    <t>2025-08-11 14:00</t>
  </si>
  <si>
    <t>2025-08-11 15:00</t>
  </si>
  <si>
    <t>2025-08-11 16:00</t>
  </si>
  <si>
    <t>2025-08-11 17:00</t>
  </si>
  <si>
    <t>2025-08-11 18:00</t>
  </si>
  <si>
    <t>2025-08-11 19:00</t>
  </si>
  <si>
    <t>2025-08-11 20:00</t>
  </si>
  <si>
    <t>2025-08-11 21:00</t>
  </si>
  <si>
    <t>2025-08-11 22:00</t>
  </si>
  <si>
    <t>2025-08-11 23:00</t>
  </si>
  <si>
    <t>2025-08-12 00:00</t>
  </si>
  <si>
    <t>2025-08-12 01:00</t>
  </si>
  <si>
    <t>2025-08-12 02:00</t>
  </si>
  <si>
    <t>2025-08-12 03:00</t>
  </si>
  <si>
    <t>2025-08-12 04:00</t>
  </si>
  <si>
    <t>2025-08-12 05:00</t>
  </si>
  <si>
    <t>2025-08-12 06:00</t>
  </si>
  <si>
    <t>2025-08-12 07:00</t>
  </si>
  <si>
    <t>2025-08-12 08:00</t>
  </si>
  <si>
    <t>2025-08-12 09:00</t>
  </si>
  <si>
    <t>2025-08-12 10:00</t>
  </si>
  <si>
    <t>2025-08-12 11:00</t>
  </si>
  <si>
    <t>2025-08-12 12:00</t>
  </si>
  <si>
    <t>2025-08-12 13:00</t>
  </si>
  <si>
    <t>2025-08-12 14:00</t>
  </si>
  <si>
    <t>2025-08-12 15:00</t>
  </si>
  <si>
    <t>2025-08-12 16:00</t>
  </si>
  <si>
    <t>2025-08-12 17:00</t>
  </si>
  <si>
    <t>2025-08-12 18:00</t>
  </si>
  <si>
    <t>2025-08-12 19:00</t>
  </si>
  <si>
    <t>2025-08-12 20:00</t>
  </si>
  <si>
    <t>2025-08-12 21:00</t>
  </si>
  <si>
    <t>2025-08-12 22:00</t>
  </si>
  <si>
    <t>2025-08-12 23:00</t>
  </si>
  <si>
    <t>2025-08-13 00:00</t>
  </si>
  <si>
    <t>2025-08-13 01:00</t>
  </si>
  <si>
    <t>2025-08-13 02:00</t>
  </si>
  <si>
    <t>2025-08-13 03:00</t>
  </si>
  <si>
    <t>2025-08-13 04:00</t>
  </si>
  <si>
    <t>2025-08-13 05:00</t>
  </si>
  <si>
    <t>2025-08-13 06:00</t>
  </si>
  <si>
    <t>2025-08-13 07:00</t>
  </si>
  <si>
    <t>2025-08-13 08:00</t>
  </si>
  <si>
    <t>2025-08-13 09:00</t>
  </si>
  <si>
    <t>2025-08-13 10:00</t>
  </si>
  <si>
    <t>2025-08-13 11:00</t>
  </si>
  <si>
    <t>2025-08-13 12:00</t>
  </si>
  <si>
    <t>2025-08-13 13:00</t>
  </si>
  <si>
    <t>2025-08-13 14:00</t>
  </si>
  <si>
    <t>2025-08-13 15:00</t>
  </si>
  <si>
    <t>2025-08-13 16:00</t>
  </si>
  <si>
    <t>2025-08-13 17:00</t>
  </si>
  <si>
    <t>2025-08-13 18:00</t>
  </si>
  <si>
    <t>2025-08-13 19:00</t>
  </si>
  <si>
    <t>2025-08-13 20:00</t>
  </si>
  <si>
    <t>2025-08-13 21:00</t>
  </si>
  <si>
    <t>2025-08-13 22:00</t>
  </si>
  <si>
    <t>2025-08-13 23:00</t>
  </si>
  <si>
    <t>2025-08-14 00:00</t>
  </si>
  <si>
    <t>2025-08-14 01:00</t>
  </si>
  <si>
    <t>2025-08-14 02:00</t>
  </si>
  <si>
    <t>2025-08-14 03:00</t>
  </si>
  <si>
    <t>2025-08-14 04:00</t>
  </si>
  <si>
    <t>2025-08-14 05:00</t>
  </si>
  <si>
    <t>2025-08-14 06:00</t>
  </si>
  <si>
    <t>2025-08-14 07:00</t>
  </si>
  <si>
    <t>2025-08-14 08:00</t>
  </si>
  <si>
    <t>2025-08-14 09:00</t>
  </si>
  <si>
    <t>2025-08-14 10:00</t>
  </si>
  <si>
    <t>2025-08-14 11:00</t>
  </si>
  <si>
    <t>2025-08-14 12:00</t>
  </si>
  <si>
    <t>2025-08-14 13:00</t>
  </si>
  <si>
    <t>2025-08-14 14:00</t>
  </si>
  <si>
    <t>2025-08-14 15:00</t>
  </si>
  <si>
    <t>2025-08-14 16:00</t>
  </si>
  <si>
    <t>2025-08-14 17:00</t>
  </si>
  <si>
    <t>2025-08-14 18:00</t>
  </si>
  <si>
    <t>2025-08-14 19:00</t>
  </si>
  <si>
    <t>2025-08-14 20:00</t>
  </si>
  <si>
    <t>2025-08-14 21:00</t>
  </si>
  <si>
    <t>2025-08-14 22:00</t>
  </si>
  <si>
    <t>2025-08-14 23:00</t>
  </si>
  <si>
    <t>2025-08-15 00:00</t>
  </si>
  <si>
    <t>2025-08-15 01:00</t>
  </si>
  <si>
    <t>2025-08-15 02:00</t>
  </si>
  <si>
    <t>2025-08-15 03:00</t>
  </si>
  <si>
    <t>2025-08-15 04:00</t>
  </si>
  <si>
    <t>2025-08-15 05:00</t>
  </si>
  <si>
    <t>2025-08-15 06:00</t>
  </si>
  <si>
    <t>2025-08-15 07:00</t>
  </si>
  <si>
    <t>2025-08-15 08:00</t>
  </si>
  <si>
    <t>2025-08-15 09:00</t>
  </si>
  <si>
    <t>2025-08-15 10:00</t>
  </si>
  <si>
    <t>2025-08-15 11:00</t>
  </si>
  <si>
    <t>2025-08-15 12:00</t>
  </si>
  <si>
    <t>2025-08-15 13:00</t>
  </si>
  <si>
    <t>2025-08-15 14:00</t>
  </si>
  <si>
    <t>2025-08-15 15:00</t>
  </si>
  <si>
    <t>2025-08-15 16:00</t>
  </si>
  <si>
    <t>2025-08-15 17:00</t>
  </si>
  <si>
    <t>2025-08-15 18:00</t>
  </si>
  <si>
    <t>2025-08-15 19:00</t>
  </si>
  <si>
    <t>2025-08-15 20:00</t>
  </si>
  <si>
    <t>2025-08-15 21:00</t>
  </si>
  <si>
    <t>2025-08-15 22:00</t>
  </si>
  <si>
    <t>2025-08-15 23:00</t>
  </si>
  <si>
    <t>2025-08-16 00:00</t>
  </si>
  <si>
    <t>2025-08-16 01:00</t>
  </si>
  <si>
    <t>2025-08-16 02:00</t>
  </si>
  <si>
    <t>2025-08-16 03:00</t>
  </si>
  <si>
    <t>2025-08-16 04:00</t>
  </si>
  <si>
    <t>2025-08-16 05:00</t>
  </si>
  <si>
    <t>2025-08-16 06:00</t>
  </si>
  <si>
    <t>2025-08-16 07:00</t>
  </si>
  <si>
    <t>2025-08-16 08:00</t>
  </si>
  <si>
    <t>2025-08-16 09:00</t>
  </si>
  <si>
    <t>2025-08-16 10:00</t>
  </si>
  <si>
    <t>2025-08-16 11:00</t>
  </si>
  <si>
    <t>2025-08-16 12:00</t>
  </si>
  <si>
    <t>2025-08-16 13:00</t>
  </si>
  <si>
    <t>2025-08-16 14:00</t>
  </si>
  <si>
    <t>2025-08-16 15:00</t>
  </si>
  <si>
    <t>2025-08-16 16:00</t>
  </si>
  <si>
    <t>2025-08-16 17:00</t>
  </si>
  <si>
    <t>2025-08-16 18:00</t>
  </si>
  <si>
    <t>2025-08-16 19:00</t>
  </si>
  <si>
    <t>2025-08-16 20:00</t>
  </si>
  <si>
    <t>2025-08-16 21:00</t>
  </si>
  <si>
    <t>2025-08-16 22:00</t>
  </si>
  <si>
    <t>2025-08-16 23:00</t>
  </si>
  <si>
    <t>2025-08-17 00:00</t>
  </si>
  <si>
    <t>2025-08-17 01:00</t>
  </si>
  <si>
    <t>2025-08-17 02:00</t>
  </si>
  <si>
    <t>2025-08-17 03:00</t>
  </si>
  <si>
    <t>2025-08-17 04:00</t>
  </si>
  <si>
    <t>2025-08-17 05:00</t>
  </si>
  <si>
    <t>2025-08-17 06:00</t>
  </si>
  <si>
    <t>2025-08-17 07:00</t>
  </si>
  <si>
    <t>2025-08-17 08:00</t>
  </si>
  <si>
    <t>2025-08-17 09:00</t>
  </si>
  <si>
    <t>2025-08-17 10:00</t>
  </si>
  <si>
    <t>2025-08-17 11:00</t>
  </si>
  <si>
    <t>2025-08-17 12:00</t>
  </si>
  <si>
    <t>2025-08-17 13:00</t>
  </si>
  <si>
    <t>2025-08-17 14:00</t>
  </si>
  <si>
    <t>2025-08-17 15:00</t>
  </si>
  <si>
    <t>2025-08-17 16:00</t>
  </si>
  <si>
    <t>2025-08-17 17:00</t>
  </si>
  <si>
    <t>2025-08-17 18:00</t>
  </si>
  <si>
    <t>2025-08-17 19:00</t>
  </si>
  <si>
    <t>2025-08-17 20:00</t>
  </si>
  <si>
    <t>2025-08-17 21:00</t>
  </si>
  <si>
    <t>2025-08-17 22:00</t>
  </si>
  <si>
    <t>2025-08-17 23:00</t>
  </si>
  <si>
    <t>2025-08-18 00:00</t>
  </si>
  <si>
    <t>2025-08-18 01:00</t>
  </si>
  <si>
    <t>2025-08-18 02:00</t>
  </si>
  <si>
    <t>2025-08-18 03:00</t>
  </si>
  <si>
    <t>2025-08-18 04:00</t>
  </si>
  <si>
    <t>2025-08-18 05:00</t>
  </si>
  <si>
    <t>2025-08-18 06:00</t>
  </si>
  <si>
    <t>2025-08-18 07:00</t>
  </si>
  <si>
    <t>2025-08-18 08:00</t>
  </si>
  <si>
    <t>2025-08-18 09:00</t>
  </si>
  <si>
    <t>2025-08-18 10:00</t>
  </si>
  <si>
    <t>2025-08-18 11:00</t>
  </si>
  <si>
    <t>2025-08-18 12:00</t>
  </si>
  <si>
    <t>2025-08-18 13:00</t>
  </si>
  <si>
    <t>2025-08-18 14:00</t>
  </si>
  <si>
    <t>2025-08-18 15:00</t>
  </si>
  <si>
    <t>2025-08-18 16:00</t>
  </si>
  <si>
    <t>2025-08-18 17:00</t>
  </si>
  <si>
    <t>2025-08-18 18:00</t>
  </si>
  <si>
    <t>2025-08-18 19:00</t>
  </si>
  <si>
    <t>2025-08-18 20:00</t>
  </si>
  <si>
    <t>2025-08-18 21:00</t>
  </si>
  <si>
    <t>2025-08-18 22:00</t>
  </si>
  <si>
    <t>2025-08-18 23:00</t>
  </si>
  <si>
    <t>2025-08-19 00:00</t>
  </si>
  <si>
    <t>2025-08-19 01:00</t>
  </si>
  <si>
    <t>2025-08-19 02:00</t>
  </si>
  <si>
    <t>2025-08-19 03:00</t>
  </si>
  <si>
    <t>2025-08-19 04:00</t>
  </si>
  <si>
    <t>2025-08-19 05:00</t>
  </si>
  <si>
    <t>2025-08-19 06:00</t>
  </si>
  <si>
    <t>2025-08-19 07:00</t>
  </si>
  <si>
    <t>2025-08-19 08:00</t>
  </si>
  <si>
    <t>2025-08-19 09:00</t>
  </si>
  <si>
    <t>2025-08-19 10:00</t>
  </si>
  <si>
    <t>2025-08-19 11:00</t>
  </si>
  <si>
    <t>2025-08-19 12:00</t>
  </si>
  <si>
    <t>2025-08-19 13:00</t>
  </si>
  <si>
    <t>2025-08-19 14:00</t>
  </si>
  <si>
    <t>2025-08-19 15:00</t>
  </si>
  <si>
    <t>2025-08-19 16:00</t>
  </si>
  <si>
    <t>2025-08-19 17:00</t>
  </si>
  <si>
    <t>2025-08-19 18:00</t>
  </si>
  <si>
    <t>2025-08-19 19:00</t>
  </si>
  <si>
    <t>2025-08-19 20:00</t>
  </si>
  <si>
    <t>2025-08-19 21:00</t>
  </si>
  <si>
    <t>2025-08-19 22:00</t>
  </si>
  <si>
    <t>2025-08-19 23:00</t>
  </si>
  <si>
    <t>2025-08-20 00:00</t>
  </si>
  <si>
    <t>2025-08-20 01:00</t>
  </si>
  <si>
    <t>2025-08-20 02:00</t>
  </si>
  <si>
    <t>2025-08-20 03:00</t>
  </si>
  <si>
    <t>2025-08-20 04:00</t>
  </si>
  <si>
    <t>2025-08-20 05:00</t>
  </si>
  <si>
    <t>2025-08-20 06:00</t>
  </si>
  <si>
    <t>2025-08-20 07:00</t>
  </si>
  <si>
    <t>2025-08-20 08:00</t>
  </si>
  <si>
    <t>2025-08-20 09:00</t>
  </si>
  <si>
    <t>2025-08-20 10:00</t>
  </si>
  <si>
    <t>2025-08-20 11:00</t>
  </si>
  <si>
    <t>2025-08-20 12:00</t>
  </si>
  <si>
    <t>2025-08-20 13:00</t>
  </si>
  <si>
    <t>2025-08-20 14:00</t>
  </si>
  <si>
    <t>2025-08-20 15:00</t>
  </si>
  <si>
    <t>2025-08-20 16:00</t>
  </si>
  <si>
    <t>2025-08-20 17:00</t>
  </si>
  <si>
    <t>2025-08-20 18:00</t>
  </si>
  <si>
    <t>2025-08-20 19:00</t>
  </si>
  <si>
    <t>2025-08-20 20:00</t>
  </si>
  <si>
    <t>2025-08-20 21:00</t>
  </si>
  <si>
    <t>2025-08-20 22:00</t>
  </si>
  <si>
    <t>2025-08-20 23:00</t>
  </si>
  <si>
    <t>2025-08-21 00:00</t>
  </si>
  <si>
    <t>2025-08-21 01:00</t>
  </si>
  <si>
    <t>2025-08-21 02:00</t>
  </si>
  <si>
    <t>2025-08-21 03:00</t>
  </si>
  <si>
    <t>2025-08-21 04:00</t>
  </si>
  <si>
    <t>2025-08-21 05:00</t>
  </si>
  <si>
    <t>2025-08-21 06:00</t>
  </si>
  <si>
    <t>2025-08-21 07:00</t>
  </si>
  <si>
    <t>2025-08-21 08:00</t>
  </si>
  <si>
    <t>2025-08-21 09:00</t>
  </si>
  <si>
    <t>2025-08-21 10:00</t>
  </si>
  <si>
    <t>2025-08-21 11:00</t>
  </si>
  <si>
    <t>2025-08-21 12:00</t>
  </si>
  <si>
    <t>2025-08-21 13:00</t>
  </si>
  <si>
    <t>2025-08-21 14:00</t>
  </si>
  <si>
    <t>2025-08-21 15:00</t>
  </si>
  <si>
    <t>2025-08-21 16:00</t>
  </si>
  <si>
    <t>2025-08-21 17:00</t>
  </si>
  <si>
    <t>2025-08-21 18:00</t>
  </si>
  <si>
    <t>2025-08-21 19:00</t>
  </si>
  <si>
    <t>2025-08-21 20:00</t>
  </si>
  <si>
    <t>2025-08-21 21:00</t>
  </si>
  <si>
    <t>2025-08-21 22:00</t>
  </si>
  <si>
    <t>2025-08-21 23:00</t>
  </si>
  <si>
    <t>2025-08-22 00:00</t>
  </si>
  <si>
    <t>2025-08-22 01:00</t>
  </si>
  <si>
    <t>2025-08-22 02:00</t>
  </si>
  <si>
    <t>2025-08-22 03:00</t>
  </si>
  <si>
    <t>2025-08-22 04:00</t>
  </si>
  <si>
    <t>2025-08-22 05:00</t>
  </si>
  <si>
    <t>2025-08-22 06:00</t>
  </si>
  <si>
    <t>2025-08-22 07:00</t>
  </si>
  <si>
    <t>2025-08-22 08:00</t>
  </si>
  <si>
    <t>2025-08-22 09:00</t>
  </si>
  <si>
    <t>2025-08-22 10:00</t>
  </si>
  <si>
    <t>2025-08-22 11:00</t>
  </si>
  <si>
    <t>2025-08-22 12:00</t>
  </si>
  <si>
    <t>2025-08-22 13:00</t>
  </si>
  <si>
    <t>2025-08-22 14:00</t>
  </si>
  <si>
    <t>2025-08-22 15:00</t>
  </si>
  <si>
    <t>2025-08-22 16:00</t>
  </si>
  <si>
    <t>2025-08-22 17:00</t>
  </si>
  <si>
    <t>2025-08-22 18:00</t>
  </si>
  <si>
    <t>2025-08-22 19:00</t>
  </si>
  <si>
    <t>2025-08-22 20:00</t>
  </si>
  <si>
    <t>2025-08-22 21:00</t>
  </si>
  <si>
    <t>2025-08-22 22:00</t>
  </si>
  <si>
    <t>2025-08-22 23:00</t>
  </si>
  <si>
    <t>2025-08-23 00:00</t>
  </si>
  <si>
    <t>2025-08-23 01:00</t>
  </si>
  <si>
    <t>2025-08-23 02:00</t>
  </si>
  <si>
    <t>2025-08-23 03:00</t>
  </si>
  <si>
    <t>2025-08-23 04:00</t>
  </si>
  <si>
    <t>2025-08-23 05:00</t>
  </si>
  <si>
    <t>2025-08-23 06:00</t>
  </si>
  <si>
    <t>2025-08-23 07:00</t>
  </si>
  <si>
    <t>2025-08-23 08:00</t>
  </si>
  <si>
    <t>2025-08-23 09:00</t>
  </si>
  <si>
    <t>2025-08-23 10:00</t>
  </si>
  <si>
    <t>2025-08-23 11:00</t>
  </si>
  <si>
    <t>2025-08-23 12:00</t>
  </si>
  <si>
    <t>2025-08-23 13:00</t>
  </si>
  <si>
    <t>2025-08-23 14:00</t>
  </si>
  <si>
    <t>2025-08-23 15:00</t>
  </si>
  <si>
    <t>2025-08-23 16:00</t>
  </si>
  <si>
    <t>2025-08-23 17:00</t>
  </si>
  <si>
    <t>2025-08-23 18:00</t>
  </si>
  <si>
    <t>2025-08-23 19:00</t>
  </si>
  <si>
    <t>2025-08-23 20:00</t>
  </si>
  <si>
    <t>2025-08-23 21:00</t>
  </si>
  <si>
    <t>2025-08-23 22:00</t>
  </si>
  <si>
    <t>2025-08-23 23:00</t>
  </si>
  <si>
    <t>2025-08-24 00:00</t>
  </si>
  <si>
    <t>2025-08-24 01:00</t>
  </si>
  <si>
    <t>2025-08-24 02:00</t>
  </si>
  <si>
    <t>2025-08-24 03:00</t>
  </si>
  <si>
    <t>2025-08-24 04:00</t>
  </si>
  <si>
    <t>2025-08-24 05:00</t>
  </si>
  <si>
    <t>2025-08-24 06:00</t>
  </si>
  <si>
    <t>2025-08-24 07:00</t>
  </si>
  <si>
    <t>2025-08-24 08:00</t>
  </si>
  <si>
    <t>2025-08-24 09:00</t>
  </si>
  <si>
    <t>2025-08-24 10:00</t>
  </si>
  <si>
    <t>2025-08-24 11:00</t>
  </si>
  <si>
    <t>2025-08-24 12:00</t>
  </si>
  <si>
    <t>2025-08-24 13:00</t>
  </si>
  <si>
    <t>2025-08-24 14:00</t>
  </si>
  <si>
    <t>2025-08-24 15:00</t>
  </si>
  <si>
    <t>2025-08-24 16:00</t>
  </si>
  <si>
    <t>2025-08-24 17:00</t>
  </si>
  <si>
    <t>2025-08-24 18:00</t>
  </si>
  <si>
    <t>2025-08-24 19:00</t>
  </si>
  <si>
    <t>2025-08-24 20:00</t>
  </si>
  <si>
    <t>2025-08-24 21:00</t>
  </si>
  <si>
    <t>2025-08-24 22:00</t>
  </si>
  <si>
    <t>2025-08-24 23:00</t>
  </si>
  <si>
    <t>2025-08-25 00:00</t>
  </si>
  <si>
    <t>2025-08-25 01:00</t>
  </si>
  <si>
    <t>2025-08-25 02:00</t>
  </si>
  <si>
    <t>2025-08-25 03:00</t>
  </si>
  <si>
    <t>2025-08-25 04:00</t>
  </si>
  <si>
    <t>2025-08-25 05:00</t>
  </si>
  <si>
    <t>2025-08-25 06:00</t>
  </si>
  <si>
    <t>2025-08-25 07:00</t>
  </si>
  <si>
    <t>2025-08-25 08:00</t>
  </si>
  <si>
    <t>2025-08-25 09:00</t>
  </si>
  <si>
    <t>2025-08-25 10:00</t>
  </si>
  <si>
    <t>2025-08-25 11:00</t>
  </si>
  <si>
    <t>2025-08-25 12:00</t>
  </si>
  <si>
    <t>2025-08-25 13:00</t>
  </si>
  <si>
    <t>2025-08-25 14:00</t>
  </si>
  <si>
    <t>2025-08-25 15:00</t>
  </si>
  <si>
    <t>2025-08-25 16:00</t>
  </si>
  <si>
    <t>2025-08-25 17:00</t>
  </si>
  <si>
    <t>2025-08-25 18:00</t>
  </si>
  <si>
    <t>2025-08-25 19:00</t>
  </si>
  <si>
    <t>2025-08-25 20:00</t>
  </si>
  <si>
    <t>2025-08-25 21:00</t>
  </si>
  <si>
    <t>2025-08-25 22:00</t>
  </si>
  <si>
    <t>2025-08-25 23:00</t>
  </si>
  <si>
    <t>2025-08-26 00:00</t>
  </si>
  <si>
    <t>2025-08-26 01:00</t>
  </si>
  <si>
    <t>2025-08-26 02:00</t>
  </si>
  <si>
    <t>2025-08-26 03:00</t>
  </si>
  <si>
    <t>2025-08-26 04:00</t>
  </si>
  <si>
    <t>2025-08-26 05:00</t>
  </si>
  <si>
    <t>2025-08-26 06:00</t>
  </si>
  <si>
    <t>2025-08-26 07:00</t>
  </si>
  <si>
    <t>2025-08-26 08:00</t>
  </si>
  <si>
    <t>2025-08-26 09:00</t>
  </si>
  <si>
    <t>2025-08-26 10:00</t>
  </si>
  <si>
    <t>2025-08-26 11:00</t>
  </si>
  <si>
    <t>2025-08-26 12:00</t>
  </si>
  <si>
    <t>2025-08-26 13:00</t>
  </si>
  <si>
    <t>2025-08-26 14:00</t>
  </si>
  <si>
    <t>2025-08-26 15:00</t>
  </si>
  <si>
    <t>2025-08-26 16:00</t>
  </si>
  <si>
    <t>2025-08-26 17:00</t>
  </si>
  <si>
    <t>2025-08-26 18:00</t>
  </si>
  <si>
    <t>2025-08-26 19:00</t>
  </si>
  <si>
    <t>2025-08-26 20:00</t>
  </si>
  <si>
    <t>2025-08-26 21:00</t>
  </si>
  <si>
    <t>2025-08-26 22:00</t>
  </si>
  <si>
    <t>2025-08-26 23:00</t>
  </si>
  <si>
    <t>2025-08-27 00:00</t>
  </si>
  <si>
    <t>2025-08-27 01:00</t>
  </si>
  <si>
    <t>2025-08-27 02:00</t>
  </si>
  <si>
    <t>2025-08-27 03:00</t>
  </si>
  <si>
    <t>2025-08-27 04:00</t>
  </si>
  <si>
    <t>2025-08-27 05:00</t>
  </si>
  <si>
    <t>2025-08-27 06:00</t>
  </si>
  <si>
    <t>2025-08-27 07:00</t>
  </si>
  <si>
    <t>2025-08-27 08:00</t>
  </si>
  <si>
    <t>2025-08-27 09:00</t>
  </si>
  <si>
    <t>2025-08-27 10:00</t>
  </si>
  <si>
    <t>2025-08-27 11:00</t>
  </si>
  <si>
    <t>2025-08-27 12:00</t>
  </si>
  <si>
    <t>2025-08-27 13:00</t>
  </si>
  <si>
    <t>2025-08-27 14:00</t>
  </si>
  <si>
    <t>2025-08-27 15:00</t>
  </si>
  <si>
    <t>2025-08-27 16:00</t>
  </si>
  <si>
    <t>2025-08-27 17:00</t>
  </si>
  <si>
    <t>2025-08-27 18:00</t>
  </si>
  <si>
    <t>2025-08-27 19:00</t>
  </si>
  <si>
    <t>2025-08-27 20:00</t>
  </si>
  <si>
    <t>2025-08-27 21:00</t>
  </si>
  <si>
    <t>2025-08-27 22:00</t>
  </si>
  <si>
    <t>2025-08-27 23:00</t>
  </si>
  <si>
    <t>2025-08-28 00:00</t>
  </si>
  <si>
    <t>2025-08-28 01:00</t>
  </si>
  <si>
    <t>2025-08-28 02:00</t>
  </si>
  <si>
    <t>2025-08-28 03:00</t>
  </si>
  <si>
    <t>2025-08-28 04:00</t>
  </si>
  <si>
    <t>2025-08-28 05:00</t>
  </si>
  <si>
    <t>2025-08-28 06:00</t>
  </si>
  <si>
    <t>2025-08-28 07:00</t>
  </si>
  <si>
    <t>2025-08-28 08:00</t>
  </si>
  <si>
    <t>2025-08-28 09:00</t>
  </si>
  <si>
    <t>2025-08-28 10:00</t>
  </si>
  <si>
    <t>2025-08-28 11:00</t>
  </si>
  <si>
    <t>2025-08-28 12:00</t>
  </si>
  <si>
    <t>2025-08-28 13:00</t>
  </si>
  <si>
    <t>2025-08-28 14:00</t>
  </si>
  <si>
    <t>2025-08-28 15:00</t>
  </si>
  <si>
    <t>2025-08-28 16:00</t>
  </si>
  <si>
    <t>2025-08-28 17:00</t>
  </si>
  <si>
    <t>2025-08-28 18:00</t>
  </si>
  <si>
    <t>2025-08-28 19:00</t>
  </si>
  <si>
    <t>2025-08-28 20:00</t>
  </si>
  <si>
    <t>2025-08-28 21:00</t>
  </si>
  <si>
    <t>2025-08-28 22:00</t>
  </si>
  <si>
    <t>2025-08-28 23:00</t>
  </si>
  <si>
    <t>2025-08-29 00:00</t>
  </si>
  <si>
    <t>2025-08-29 01:00</t>
  </si>
  <si>
    <t>2025-08-29 02:00</t>
  </si>
  <si>
    <t>2025-08-29 03:00</t>
  </si>
  <si>
    <t>2025-08-29 04:00</t>
  </si>
  <si>
    <t>2025-08-29 05:00</t>
  </si>
  <si>
    <t>2025-08-29 06:00</t>
  </si>
  <si>
    <t>2025-08-29 07:00</t>
  </si>
  <si>
    <t>2025-08-29 08:00</t>
  </si>
  <si>
    <t>2025-08-29 09:00</t>
  </si>
  <si>
    <t>2025-08-29 10:00</t>
  </si>
  <si>
    <t>2025-08-29 11:00</t>
  </si>
  <si>
    <t>2025-08-29 12:00</t>
  </si>
  <si>
    <t>2025-08-29 13:00</t>
  </si>
  <si>
    <t>2025-08-29 14:00</t>
  </si>
  <si>
    <t>2025-08-29 15:00</t>
  </si>
  <si>
    <t>2025-08-29 16:00</t>
  </si>
  <si>
    <t>2025-08-29 17:00</t>
  </si>
  <si>
    <t>2025-08-29 18:00</t>
  </si>
  <si>
    <t>2025-08-29 19:00</t>
  </si>
  <si>
    <t>2025-08-29 20:00</t>
  </si>
  <si>
    <t>2025-08-29 21:00</t>
  </si>
  <si>
    <t>2025-08-29 22:00</t>
  </si>
  <si>
    <t>2025-08-29 23:00</t>
  </si>
  <si>
    <t>2025-08-30 00:00</t>
  </si>
  <si>
    <t>2025-08-30 01:00</t>
  </si>
  <si>
    <t>2025-08-30 02:00</t>
  </si>
  <si>
    <t>2025-08-30 03:00</t>
  </si>
  <si>
    <t>2025-08-30 04:00</t>
  </si>
  <si>
    <t>2025-08-30 05:00</t>
  </si>
  <si>
    <t>2025-08-30 06:00</t>
  </si>
  <si>
    <t>2025-08-30 07:00</t>
  </si>
  <si>
    <t>2025-08-30 08:00</t>
  </si>
  <si>
    <t>2025-08-30 09:00</t>
  </si>
  <si>
    <t>2025-08-30 10:00</t>
  </si>
  <si>
    <t>2025-08-30 11:00</t>
  </si>
  <si>
    <t>2025-08-30 12:00</t>
  </si>
  <si>
    <t>2025-08-30 13:00</t>
  </si>
  <si>
    <t>2025-08-30 14:00</t>
  </si>
  <si>
    <t>2025-08-30 15:00</t>
  </si>
  <si>
    <t>2025-08-30 16:00</t>
  </si>
  <si>
    <t>2025-08-30 17:00</t>
  </si>
  <si>
    <t>2025-08-30 18:00</t>
  </si>
  <si>
    <t>2025-08-30 19:00</t>
  </si>
  <si>
    <t>2025-08-30 20:00</t>
  </si>
  <si>
    <t>2025-08-30 21:00</t>
  </si>
  <si>
    <t>2025-08-30 22:00</t>
  </si>
  <si>
    <t>2025-08-30 23:00</t>
  </si>
  <si>
    <t>2025-08-31 00:00</t>
  </si>
  <si>
    <t>2025-08-31 01:00</t>
  </si>
  <si>
    <t>2025-08-31 02:00</t>
  </si>
  <si>
    <t>2025-08-31 03:00</t>
  </si>
  <si>
    <t>2025-08-31 04:00</t>
  </si>
  <si>
    <t>2025-08-31 05:00</t>
  </si>
  <si>
    <t>2025-08-31 06:00</t>
  </si>
  <si>
    <t>2025-08-31 07:00</t>
  </si>
  <si>
    <t>2025-08-31 08:00</t>
  </si>
  <si>
    <t>2025-08-31 09:00</t>
  </si>
  <si>
    <t>2025-08-31 10:00</t>
  </si>
  <si>
    <t>2025-08-31 11:00</t>
  </si>
  <si>
    <t>2025-08-31 12:00</t>
  </si>
  <si>
    <t>2025-08-31 13:00</t>
  </si>
  <si>
    <t>2025-08-31 14:00</t>
  </si>
  <si>
    <t>2025-08-31 15:00</t>
  </si>
  <si>
    <t>2025-08-31 16:00</t>
  </si>
  <si>
    <t>2025-08-31 17:00</t>
  </si>
  <si>
    <t>2025-08-31 18:00</t>
  </si>
  <si>
    <t>2025-08-31 19:00</t>
  </si>
  <si>
    <t>2025-08-31 20:00</t>
  </si>
  <si>
    <t>2025-08-31 21:00</t>
  </si>
  <si>
    <t>2025-08-31 22:00</t>
  </si>
  <si>
    <t>2025-08-31 23:00</t>
  </si>
  <si>
    <t>2025-09-01 00:00</t>
  </si>
  <si>
    <t>2025-09-01 01:00</t>
  </si>
  <si>
    <t>2025-09-01 02:00</t>
  </si>
  <si>
    <t>2025-09-01 03:00</t>
  </si>
  <si>
    <t>2025-09-01 04:00</t>
  </si>
  <si>
    <t>2025-09-01 05:00</t>
  </si>
  <si>
    <t>2025-09-01 06:00</t>
  </si>
  <si>
    <t>2025-09-01 07:00</t>
  </si>
  <si>
    <t>2025-09-01 08:00</t>
  </si>
  <si>
    <t>2025-09-01 09:00</t>
  </si>
  <si>
    <t>2025-09-01 10:00</t>
  </si>
  <si>
    <t>2025-09-01 11:00</t>
  </si>
  <si>
    <t>2025-09-01 12:00</t>
  </si>
  <si>
    <t>2025-09-01 13:00</t>
  </si>
  <si>
    <t>2025-09-01 14:00</t>
  </si>
  <si>
    <t>2025-09-01 15:00</t>
  </si>
  <si>
    <t>2025-09-01 16:00</t>
  </si>
  <si>
    <t>2025-09-01 17:00</t>
  </si>
  <si>
    <t>2025-09-01 18:00</t>
  </si>
  <si>
    <t>2025-09-01 19:00</t>
  </si>
  <si>
    <t>2025-09-01 20:00</t>
  </si>
  <si>
    <t>2025-09-01 21:00</t>
  </si>
  <si>
    <t>2025-09-01 22:00</t>
  </si>
  <si>
    <t>2025-09-01 23:00</t>
  </si>
  <si>
    <t>2025-09-02 00:00</t>
  </si>
  <si>
    <t>2025-09-02 01:00</t>
  </si>
  <si>
    <t>2025-09-02 02:00</t>
  </si>
  <si>
    <t>2025-09-02 03:00</t>
  </si>
  <si>
    <t>2025-09-02 04:00</t>
  </si>
  <si>
    <t>2025-09-02 05:00</t>
  </si>
  <si>
    <t>2025-09-02 06:00</t>
  </si>
  <si>
    <t>2025-09-02 07:00</t>
  </si>
  <si>
    <t>2025-09-02 08:00</t>
  </si>
  <si>
    <t>2025-09-02 09:00</t>
  </si>
  <si>
    <t>2025-09-02 10:00</t>
  </si>
  <si>
    <t>2025-09-02 11:00</t>
  </si>
  <si>
    <t>2025-09-02 12:00</t>
  </si>
  <si>
    <t>2025-09-02 13:00</t>
  </si>
  <si>
    <t>2025-09-02 14:00</t>
  </si>
  <si>
    <t>2025-09-02 15:00</t>
  </si>
  <si>
    <t>2025-09-02 16:00</t>
  </si>
  <si>
    <t>2025-09-02 17:00</t>
  </si>
  <si>
    <t>2025-09-02 18:00</t>
  </si>
  <si>
    <t>2025-09-02 19:00</t>
  </si>
  <si>
    <t>2025-09-02 20:00</t>
  </si>
  <si>
    <t>2025-09-02 21:00</t>
  </si>
  <si>
    <t>2025-09-02 22:00</t>
  </si>
  <si>
    <t>2025-09-02 23:00</t>
  </si>
  <si>
    <t>2025-09-03 00:00</t>
  </si>
  <si>
    <t>2025-09-03 01:00</t>
  </si>
  <si>
    <t>2025-09-03 02:00</t>
  </si>
  <si>
    <t>2025-09-03 03:00</t>
  </si>
  <si>
    <t>2025-09-03 04:00</t>
  </si>
  <si>
    <t>2025-09-03 05:00</t>
  </si>
  <si>
    <t>2025-09-03 06:00</t>
  </si>
  <si>
    <t>2025-09-03 07:00</t>
  </si>
  <si>
    <t>2025-09-03 08:00</t>
  </si>
  <si>
    <t>2025-09-03 09:00</t>
  </si>
  <si>
    <t>2025-09-03 10:00</t>
  </si>
  <si>
    <t>2025-09-03 11:00</t>
  </si>
  <si>
    <t>2025-09-03 12:00</t>
  </si>
  <si>
    <t>2025-09-03 13:00</t>
  </si>
  <si>
    <t>2025-09-03 14:00</t>
  </si>
  <si>
    <t>2025-09-03 15:00</t>
  </si>
  <si>
    <t>2025-09-03 16:00</t>
  </si>
  <si>
    <t>2025-09-03 17:00</t>
  </si>
  <si>
    <t>2025-09-03 18:00</t>
  </si>
  <si>
    <t>2025-09-03 19:00</t>
  </si>
  <si>
    <t>2025-09-03 20:00</t>
  </si>
  <si>
    <t>2025-09-03 21:00</t>
  </si>
  <si>
    <t>2025-09-03 22:00</t>
  </si>
  <si>
    <t>2025-09-03 23:00</t>
  </si>
  <si>
    <t>2025-09-04 00:00</t>
  </si>
  <si>
    <t>2025-09-04 01:00</t>
  </si>
  <si>
    <t>2025-09-04 02:00</t>
  </si>
  <si>
    <t>2025-09-04 03:00</t>
  </si>
  <si>
    <t>2025-09-04 04:00</t>
  </si>
  <si>
    <t>2025-09-04 05:00</t>
  </si>
  <si>
    <t>2025-09-04 06:00</t>
  </si>
  <si>
    <t>2025-09-04 07:00</t>
  </si>
  <si>
    <t>2025-09-04 08:00</t>
  </si>
  <si>
    <t>2025-09-04 09:00</t>
  </si>
  <si>
    <t>2025-09-04 10:00</t>
  </si>
  <si>
    <t>2025-09-04 11:00</t>
  </si>
  <si>
    <t>2025-09-04 12:00</t>
  </si>
  <si>
    <t>2025-09-04 13:00</t>
  </si>
  <si>
    <t>2025-09-04 14:00</t>
  </si>
  <si>
    <t>2025-09-04 15:00</t>
  </si>
  <si>
    <t>2025-09-04 16:00</t>
  </si>
  <si>
    <t>2025-09-04 17:00</t>
  </si>
  <si>
    <t>2025-09-04 18:00</t>
  </si>
  <si>
    <t>2025-09-04 19:00</t>
  </si>
  <si>
    <t>2025-09-04 20:00</t>
  </si>
  <si>
    <t>2025-09-04 21:00</t>
  </si>
  <si>
    <t>2025-09-04 22:00</t>
  </si>
  <si>
    <t>2025-09-04 23:00</t>
  </si>
  <si>
    <t>2025-09-05 00:00</t>
  </si>
  <si>
    <t>2025-09-05 01:00</t>
  </si>
  <si>
    <t>2025-09-05 02:00</t>
  </si>
  <si>
    <t>2025-09-05 03:00</t>
  </si>
  <si>
    <t>2025-09-05 04:00</t>
  </si>
  <si>
    <t>2025-09-05 05:00</t>
  </si>
  <si>
    <t>2025-09-05 06:00</t>
  </si>
  <si>
    <t>2025-09-05 07:00</t>
  </si>
  <si>
    <t>2025-09-05 08:00</t>
  </si>
  <si>
    <t>2025-09-05 09:00</t>
  </si>
  <si>
    <t>2025-09-05 10:00</t>
  </si>
  <si>
    <t>2025-09-05 11:00</t>
  </si>
  <si>
    <t>2025-09-05 12:00</t>
  </si>
  <si>
    <t>2025-09-05 13:00</t>
  </si>
  <si>
    <t>2025-09-05 14:00</t>
  </si>
  <si>
    <t>2025-09-05 15:00</t>
  </si>
  <si>
    <t>2025-09-05 16:00</t>
  </si>
  <si>
    <t>2025-09-05 17:00</t>
  </si>
  <si>
    <t>2025-09-05 18:00</t>
  </si>
  <si>
    <t>2025-09-05 19:00</t>
  </si>
  <si>
    <t>2025-09-05 20:00</t>
  </si>
  <si>
    <t>2025-09-05 21:00</t>
  </si>
  <si>
    <t>2025-09-05 22:00</t>
  </si>
  <si>
    <t>2025-09-05 23:00</t>
  </si>
  <si>
    <t>2025-09-06 00:00</t>
  </si>
  <si>
    <t>2025-09-06 01:00</t>
  </si>
  <si>
    <t>2025-09-06 02:00</t>
  </si>
  <si>
    <t>2025-09-06 03:00</t>
  </si>
  <si>
    <t>2025-09-06 04:00</t>
  </si>
  <si>
    <t>2025-09-06 05:00</t>
  </si>
  <si>
    <t>2025-09-06 06:00</t>
  </si>
  <si>
    <t>2025-09-06 07:00</t>
  </si>
  <si>
    <t>2025-09-06 08:00</t>
  </si>
  <si>
    <t>2025-09-06 09:00</t>
  </si>
  <si>
    <t>2025-09-06 10:00</t>
  </si>
  <si>
    <t>2025-09-06 11:00</t>
  </si>
  <si>
    <t>2025-09-06 12:00</t>
  </si>
  <si>
    <t>2025-09-06 13:00</t>
  </si>
  <si>
    <t>2025-09-06 14:00</t>
  </si>
  <si>
    <t>2025-09-06 15:00</t>
  </si>
  <si>
    <t>2025-09-06 16:00</t>
  </si>
  <si>
    <t>2025-09-06 17:00</t>
  </si>
  <si>
    <t>2025-09-06 18:00</t>
  </si>
  <si>
    <t>2025-09-06 19:00</t>
  </si>
  <si>
    <t>2025-09-06 20:00</t>
  </si>
  <si>
    <t>2025-09-06 21:00</t>
  </si>
  <si>
    <t>2025-09-06 22:00</t>
  </si>
  <si>
    <t>2025-09-06 23:00</t>
  </si>
  <si>
    <t>2025-09-07 00:00</t>
  </si>
  <si>
    <t>2025-09-07 01:00</t>
  </si>
  <si>
    <t>2025-09-07 02:00</t>
  </si>
  <si>
    <t>2025-09-07 03:00</t>
  </si>
  <si>
    <t>2025-09-07 04:00</t>
  </si>
  <si>
    <t>2025-09-07 05:00</t>
  </si>
  <si>
    <t>2025-09-07 06:00</t>
  </si>
  <si>
    <t>2025-09-07 07:00</t>
  </si>
  <si>
    <t>2025-09-07 08:00</t>
  </si>
  <si>
    <t>2025-09-07 09:00</t>
  </si>
  <si>
    <t>2025-09-07 10:00</t>
  </si>
  <si>
    <t>2025-09-07 11:00</t>
  </si>
  <si>
    <t>2025-09-07 12:00</t>
  </si>
  <si>
    <t>2025-09-07 13:00</t>
  </si>
  <si>
    <t>2025-09-07 14:00</t>
  </si>
  <si>
    <t>2025-09-07 15:00</t>
  </si>
  <si>
    <t>2025-09-07 16:00</t>
  </si>
  <si>
    <t>2025-09-07 17:00</t>
  </si>
  <si>
    <t>2025-09-07 18:00</t>
  </si>
  <si>
    <t>2025-09-07 19:00</t>
  </si>
  <si>
    <t>2025-09-07 20:00</t>
  </si>
  <si>
    <t>2025-09-07 21:00</t>
  </si>
  <si>
    <t>2025-09-07 22:00</t>
  </si>
  <si>
    <t>2025-09-07 23:00</t>
  </si>
  <si>
    <t>2025-09-08 00:00</t>
  </si>
  <si>
    <t>2025-09-08 01:00</t>
  </si>
  <si>
    <t>2025-09-08 02:00</t>
  </si>
  <si>
    <t>2025-09-08 03:00</t>
  </si>
  <si>
    <t>2025-09-08 04:00</t>
  </si>
  <si>
    <t>2025-09-08 05:00</t>
  </si>
  <si>
    <t>2025-09-08 06:00</t>
  </si>
  <si>
    <t>2025-09-08 07:00</t>
  </si>
  <si>
    <t>2025-09-08 08:00</t>
  </si>
  <si>
    <t>2025-09-08 09:00</t>
  </si>
  <si>
    <t>2025-09-08 10:00</t>
  </si>
  <si>
    <t>2025-09-08 11:00</t>
  </si>
  <si>
    <t>2025-09-08 12:00</t>
  </si>
  <si>
    <t>2025-09-08 13:00</t>
  </si>
  <si>
    <t>2025-09-08 14:00</t>
  </si>
  <si>
    <t>2025-09-08 15:00</t>
  </si>
  <si>
    <t>2025-09-08 16:00</t>
  </si>
  <si>
    <t>2025-09-08 17:00</t>
  </si>
  <si>
    <t>2025-09-08 18:00</t>
  </si>
  <si>
    <t>2025-09-08 19:00</t>
  </si>
  <si>
    <t>2025-09-08 20:00</t>
  </si>
  <si>
    <t>2025-09-08 21:00</t>
  </si>
  <si>
    <t>2025-09-08 22:00</t>
  </si>
  <si>
    <t>2025-09-08 23:00</t>
  </si>
  <si>
    <t>2025-09-09 00:00</t>
  </si>
  <si>
    <t>2025-09-09 01:00</t>
  </si>
  <si>
    <t>2025-09-09 02:00</t>
  </si>
  <si>
    <t>2025-09-09 03:00</t>
  </si>
  <si>
    <t>2025-09-09 04:00</t>
  </si>
  <si>
    <t>2025-09-09 05:00</t>
  </si>
  <si>
    <t>2025-09-09 06:00</t>
  </si>
  <si>
    <t>2025-09-09 07:00</t>
  </si>
  <si>
    <t>2025-09-09 08:00</t>
  </si>
  <si>
    <t>2025-09-09 09:00</t>
  </si>
  <si>
    <t>2025-09-09 10:00</t>
  </si>
  <si>
    <t>2025-09-09 11:00</t>
  </si>
  <si>
    <t>2025-09-09 12:00</t>
  </si>
  <si>
    <t>2025-09-09 13:00</t>
  </si>
  <si>
    <t>2025-09-09 14:00</t>
  </si>
  <si>
    <t>2025-09-09 15:00</t>
  </si>
  <si>
    <t>2025-09-09 16:00</t>
  </si>
  <si>
    <t>2025-09-09 17:00</t>
  </si>
  <si>
    <t>2025-09-09 18:00</t>
  </si>
  <si>
    <t>2025-09-09 19:00</t>
  </si>
  <si>
    <t>2025-09-09 20:00</t>
  </si>
  <si>
    <t>2025-09-09 21:00</t>
  </si>
  <si>
    <t>2025-09-09 22:00</t>
  </si>
  <si>
    <t>2025-09-09 23:00</t>
  </si>
  <si>
    <t>2025-09-10 00:00</t>
  </si>
  <si>
    <t>2025-09-10 01:00</t>
  </si>
  <si>
    <t>2025-09-10 02:00</t>
  </si>
  <si>
    <t>2025-09-10 03:00</t>
  </si>
  <si>
    <t>2025-09-10 04:00</t>
  </si>
  <si>
    <t>2025-09-10 05:00</t>
  </si>
  <si>
    <t>2025-09-10 06:00</t>
  </si>
  <si>
    <t>2025-09-10 07:00</t>
  </si>
  <si>
    <t>2025-09-10 08:00</t>
  </si>
  <si>
    <t>2025-09-10 09:00</t>
  </si>
  <si>
    <t>2025-09-10 10:00</t>
  </si>
  <si>
    <t>2025-09-10 11:00</t>
  </si>
  <si>
    <t>2025-09-10 12:00</t>
  </si>
  <si>
    <t>2025-09-10 13:00</t>
  </si>
  <si>
    <t>2025-09-10 14:00</t>
  </si>
  <si>
    <t>2025-09-10 15:00</t>
  </si>
  <si>
    <t>2025-09-10 16:00</t>
  </si>
  <si>
    <t>2025-09-10 17:00</t>
  </si>
  <si>
    <t>2025-09-10 18:00</t>
  </si>
  <si>
    <t>2025-09-10 19:00</t>
  </si>
  <si>
    <t>2025-09-10 20:00</t>
  </si>
  <si>
    <t>2025-09-10 21:00</t>
  </si>
  <si>
    <t>2025-09-10 22:00</t>
  </si>
  <si>
    <t>2025-09-10 23:00</t>
  </si>
  <si>
    <t>2025-09-11 00:00</t>
  </si>
  <si>
    <t>2025-09-11 01:00</t>
  </si>
  <si>
    <t>2025-09-11 02:00</t>
  </si>
  <si>
    <t>2025-09-11 03:00</t>
  </si>
  <si>
    <t>2025-09-11 04:00</t>
  </si>
  <si>
    <t>2025-09-11 05:00</t>
  </si>
  <si>
    <t>2025-09-11 06:00</t>
  </si>
  <si>
    <t>2025-09-11 07:00</t>
  </si>
  <si>
    <t>2025-09-11 08:00</t>
  </si>
  <si>
    <t>2025-09-11 09:00</t>
  </si>
  <si>
    <t>2025-09-11 10:00</t>
  </si>
  <si>
    <t>2025-09-11 11:00</t>
  </si>
  <si>
    <t>2025-09-11 12:00</t>
  </si>
  <si>
    <t>2025-09-11 13:00</t>
  </si>
  <si>
    <t>2025-09-11 14:00</t>
  </si>
  <si>
    <t>2025-09-11 15:00</t>
  </si>
  <si>
    <t>2025-09-11 16:00</t>
  </si>
  <si>
    <t>2025-09-11 17:00</t>
  </si>
  <si>
    <t>2025-09-11 18:00</t>
  </si>
  <si>
    <t>2025-09-11 19:00</t>
  </si>
  <si>
    <t>2025-09-11 20:00</t>
  </si>
  <si>
    <t>2025-09-11 21:00</t>
  </si>
  <si>
    <t>2025-09-11 22:00</t>
  </si>
  <si>
    <t>2025-09-11 23:00</t>
  </si>
  <si>
    <t>2025-09-12 00:00</t>
  </si>
  <si>
    <t>2025-09-12 01:00</t>
  </si>
  <si>
    <t>2025-09-12 02:00</t>
  </si>
  <si>
    <t>2025-09-12 03:00</t>
  </si>
  <si>
    <t>2025-09-12 04:00</t>
  </si>
  <si>
    <t>2025-09-12 05:00</t>
  </si>
  <si>
    <t>2025-09-12 06:00</t>
  </si>
  <si>
    <t>2025-09-12 07:00</t>
  </si>
  <si>
    <t>2025-09-12 08:00</t>
  </si>
  <si>
    <t>2025-09-12 09:00</t>
  </si>
  <si>
    <t>2025-09-12 10:00</t>
  </si>
  <si>
    <t>2025-09-12 11:00</t>
  </si>
  <si>
    <t>2025-09-12 12:00</t>
  </si>
  <si>
    <t>2025-09-12 13:00</t>
  </si>
  <si>
    <t>2025-09-12 14:00</t>
  </si>
  <si>
    <t>2025-09-12 15:00</t>
  </si>
  <si>
    <t>2025-09-12 16:00</t>
  </si>
  <si>
    <t>2025-09-12 17:00</t>
  </si>
  <si>
    <t>2025-09-12 18:00</t>
  </si>
  <si>
    <t>2025-09-12 19:00</t>
  </si>
  <si>
    <t>2025-09-12 20:00</t>
  </si>
  <si>
    <t>2025-09-12 21:00</t>
  </si>
  <si>
    <t>2025-09-12 22:00</t>
  </si>
  <si>
    <t>2025-09-12 23:00</t>
  </si>
  <si>
    <t>2025-09-13 00:00</t>
  </si>
  <si>
    <t>2025-09-13 01:00</t>
  </si>
  <si>
    <t>2025-09-13 02:00</t>
  </si>
  <si>
    <t>2025-09-13 03:00</t>
  </si>
  <si>
    <t>2025-09-13 04:00</t>
  </si>
  <si>
    <t>2025-09-13 05:00</t>
  </si>
  <si>
    <t>2025-09-13 06:00</t>
  </si>
  <si>
    <t>2025-09-13 07:00</t>
  </si>
  <si>
    <t>2025-09-13 08:00</t>
  </si>
  <si>
    <t>2025-09-13 09:00</t>
  </si>
  <si>
    <t>2025-09-13 10:00</t>
  </si>
  <si>
    <t>2025-09-13 11:00</t>
  </si>
  <si>
    <t>2025-09-13 12:00</t>
  </si>
  <si>
    <t>2025-09-13 13:00</t>
  </si>
  <si>
    <t>2025-09-13 14:00</t>
  </si>
  <si>
    <t>2025-09-13 15:00</t>
  </si>
  <si>
    <t>2025-09-13 16:00</t>
  </si>
  <si>
    <t>2025-09-13 17:00</t>
  </si>
  <si>
    <t>2025-09-13 18:00</t>
  </si>
  <si>
    <t>2025-09-13 19:00</t>
  </si>
  <si>
    <t>2025-09-13 20:00</t>
  </si>
  <si>
    <t>2025-09-13 21:00</t>
  </si>
  <si>
    <t>2025-09-13 22:00</t>
  </si>
  <si>
    <t>2025-09-13 23:00</t>
  </si>
  <si>
    <t>2025-09-14 00:00</t>
  </si>
  <si>
    <t>2025-09-14 01:00</t>
  </si>
  <si>
    <t>2025-09-14 02:00</t>
  </si>
  <si>
    <t>2025-09-14 03:00</t>
  </si>
  <si>
    <t>2025-09-14 04:00</t>
  </si>
  <si>
    <t>2025-09-14 05:00</t>
  </si>
  <si>
    <t>2025-09-14 06:00</t>
  </si>
  <si>
    <t>2025-09-14 07:00</t>
  </si>
  <si>
    <t>2025-09-14 08:00</t>
  </si>
  <si>
    <t>2025-09-14 09:00</t>
  </si>
  <si>
    <t>2025-09-14 10:00</t>
  </si>
  <si>
    <t>2025-09-14 11:00</t>
  </si>
  <si>
    <t>2025-09-14 12:00</t>
  </si>
  <si>
    <t>2025-09-14 13:00</t>
  </si>
  <si>
    <t>2025-09-14 14:00</t>
  </si>
  <si>
    <t>2025-09-14 15:00</t>
  </si>
  <si>
    <t>2025-09-14 16:00</t>
  </si>
  <si>
    <t>2025-09-14 17:00</t>
  </si>
  <si>
    <t>2025-09-14 18:00</t>
  </si>
  <si>
    <t>2025-09-14 19:00</t>
  </si>
  <si>
    <t>2025-09-14 20:00</t>
  </si>
  <si>
    <t>2025-09-14 21:00</t>
  </si>
  <si>
    <t>2025-09-14 22:00</t>
  </si>
  <si>
    <t>2025-09-14 23:00</t>
  </si>
  <si>
    <t>2025-09-15 00:00</t>
  </si>
  <si>
    <t>2025-09-15 01:00</t>
  </si>
  <si>
    <t>2025-09-15 02:00</t>
  </si>
  <si>
    <t>2025-09-15 03:00</t>
  </si>
  <si>
    <t>2025-09-15 04:00</t>
  </si>
  <si>
    <t>2025-09-15 05:00</t>
  </si>
  <si>
    <t>2025-09-15 06:00</t>
  </si>
  <si>
    <t>2025-09-15 07:00</t>
  </si>
  <si>
    <t>2025-09-15 08:00</t>
  </si>
  <si>
    <t>2025-09-15 09:00</t>
  </si>
  <si>
    <t>2025-09-15 10:00</t>
  </si>
  <si>
    <t>2025-09-15 11:00</t>
  </si>
  <si>
    <t>2025-09-15 12:00</t>
  </si>
  <si>
    <t>2025-09-15 13:00</t>
  </si>
  <si>
    <t>2025-09-15 14:00</t>
  </si>
  <si>
    <t>2025-09-15 15:00</t>
  </si>
  <si>
    <t>2025-09-15 16:00</t>
  </si>
  <si>
    <t>2025-09-15 17:00</t>
  </si>
  <si>
    <t>2025-09-15 18:00</t>
  </si>
  <si>
    <t>2025-09-15 19:00</t>
  </si>
  <si>
    <t>2025-09-15 20:00</t>
  </si>
  <si>
    <t>2025-09-15 21:00</t>
  </si>
  <si>
    <t>2025-09-15 22:00</t>
  </si>
  <si>
    <t>2025-09-15 23:00</t>
  </si>
  <si>
    <t>2025-09-16 00:00</t>
  </si>
  <si>
    <t>2025-09-16 01:00</t>
  </si>
  <si>
    <t>2025-09-16 02:00</t>
  </si>
  <si>
    <t>2025-09-16 03:00</t>
  </si>
  <si>
    <t>2025-09-16 04:00</t>
  </si>
  <si>
    <t>2025-09-16 05:00</t>
  </si>
  <si>
    <t>2025-09-16 06:00</t>
  </si>
  <si>
    <t>2025-09-16 07:00</t>
  </si>
  <si>
    <t>2025-09-16 08:00</t>
  </si>
  <si>
    <t>2025-09-16 09:00</t>
  </si>
  <si>
    <t>2025-09-16 10:00</t>
  </si>
  <si>
    <t>2025-09-16 11:00</t>
  </si>
  <si>
    <t>2025-09-16 12:00</t>
  </si>
  <si>
    <t>2025-09-16 13:00</t>
  </si>
  <si>
    <t>2025-09-16 14:00</t>
  </si>
  <si>
    <t>2025-09-16 15:00</t>
  </si>
  <si>
    <t>2025-09-16 16:00</t>
  </si>
  <si>
    <t>2025-09-16 17:00</t>
  </si>
  <si>
    <t>2025-09-16 18:00</t>
  </si>
  <si>
    <t>2025-09-16 19:00</t>
  </si>
  <si>
    <t>2025-09-16 20:00</t>
  </si>
  <si>
    <t>2025-09-16 21:00</t>
  </si>
  <si>
    <t>2025-09-16 22:00</t>
  </si>
  <si>
    <t>2025-09-16 23:00</t>
  </si>
  <si>
    <t>2025-09-17 00:00</t>
  </si>
  <si>
    <t>2025-09-17 01:00</t>
  </si>
  <si>
    <t>2025-09-17 02:00</t>
  </si>
  <si>
    <t>2025-09-17 03:00</t>
  </si>
  <si>
    <t>2025-09-17 04:00</t>
  </si>
  <si>
    <t>2025-09-17 05:00</t>
  </si>
  <si>
    <t>2025-09-17 06:00</t>
  </si>
  <si>
    <t>2025-09-17 07:00</t>
  </si>
  <si>
    <t>2025-09-17 08:00</t>
  </si>
  <si>
    <t>2025-09-17 09:00</t>
  </si>
  <si>
    <t>2025-09-17 10:00</t>
  </si>
  <si>
    <t>2025-09-17 11:00</t>
  </si>
  <si>
    <t>2025-09-17 12:00</t>
  </si>
  <si>
    <t>2025-09-17 13:00</t>
  </si>
  <si>
    <t>2025-09-17 14:00</t>
  </si>
  <si>
    <t>2025-09-17 15:00</t>
  </si>
  <si>
    <t>2025-09-17 16:00</t>
  </si>
  <si>
    <t>2025-09-17 17:00</t>
  </si>
  <si>
    <t>2025-09-17 18:00</t>
  </si>
  <si>
    <t>2025-09-17 19:00</t>
  </si>
  <si>
    <t>2025-09-17 20:00</t>
  </si>
  <si>
    <t>2025-09-17 21:00</t>
  </si>
  <si>
    <t>2025-09-17 22:00</t>
  </si>
  <si>
    <t>2025-09-17 23:00</t>
  </si>
  <si>
    <t>2025-09-18 00:00</t>
  </si>
  <si>
    <t>2025-09-18 01:00</t>
  </si>
  <si>
    <t>2025-09-18 02:00</t>
  </si>
  <si>
    <t>2025-09-18 03:00</t>
  </si>
  <si>
    <t>2025-09-18 04:00</t>
  </si>
  <si>
    <t>2025-09-18 05:00</t>
  </si>
  <si>
    <t>2025-09-18 06:00</t>
  </si>
  <si>
    <t>2025-09-18 07:00</t>
  </si>
  <si>
    <t>2025-09-18 08:00</t>
  </si>
  <si>
    <t>2025-09-18 09:00</t>
  </si>
  <si>
    <t>2025-09-18 10:00</t>
  </si>
  <si>
    <t>2025-09-18 11:00</t>
  </si>
  <si>
    <t>2025-09-18 12:00</t>
  </si>
  <si>
    <t>2025-09-18 13:00</t>
  </si>
  <si>
    <t>2025-09-18 14:00</t>
  </si>
  <si>
    <t>2025-09-18 15:00</t>
  </si>
  <si>
    <t>2025-09-18 16:00</t>
  </si>
  <si>
    <t>2025-09-18 17:00</t>
  </si>
  <si>
    <t>2025-09-18 18:00</t>
  </si>
  <si>
    <t>2025-09-18 19:00</t>
  </si>
  <si>
    <t>2025-09-18 20:00</t>
  </si>
  <si>
    <t>2025-09-18 21:00</t>
  </si>
  <si>
    <t>2025-09-18 22:00</t>
  </si>
  <si>
    <t>2025-09-18 23:00</t>
  </si>
  <si>
    <t>2025-09-19 00:00</t>
  </si>
  <si>
    <t>2025-09-19 01:00</t>
  </si>
  <si>
    <t>2025-09-19 02:00</t>
  </si>
  <si>
    <t>2025-09-19 03:00</t>
  </si>
  <si>
    <t>2025-09-19 04:00</t>
  </si>
  <si>
    <t>2025-09-19 05:00</t>
  </si>
  <si>
    <t>2025-09-19 06:00</t>
  </si>
  <si>
    <t>2025-09-19 07:00</t>
  </si>
  <si>
    <t>2025-09-19 08:00</t>
  </si>
  <si>
    <t>2025-09-19 09:00</t>
  </si>
  <si>
    <t>2025-09-19 10:00</t>
  </si>
  <si>
    <t>2025-09-19 11:00</t>
  </si>
  <si>
    <t>2025-09-19 12:00</t>
  </si>
  <si>
    <t>2025-09-19 13:00</t>
  </si>
  <si>
    <t>2025-09-19 14:00</t>
  </si>
  <si>
    <t>2025-09-19 15:00</t>
  </si>
  <si>
    <t>2025-09-19 16:00</t>
  </si>
  <si>
    <t>2025-09-19 17:00</t>
  </si>
  <si>
    <t>2025-09-19 18:00</t>
  </si>
  <si>
    <t>2025-09-19 19:00</t>
  </si>
  <si>
    <t>2025-09-19 20:00</t>
  </si>
  <si>
    <t>2025-09-19 21:00</t>
  </si>
  <si>
    <t>2025-09-19 22:00</t>
  </si>
  <si>
    <t>2025-09-19 23:00</t>
  </si>
  <si>
    <t>2025-09-20 00:00</t>
  </si>
  <si>
    <t>2025-09-20 01:00</t>
  </si>
  <si>
    <t>2025-09-20 02:00</t>
  </si>
  <si>
    <t>2025-09-20 03:00</t>
  </si>
  <si>
    <t>2025-09-20 04:00</t>
  </si>
  <si>
    <t>2025-09-20 05:00</t>
  </si>
  <si>
    <t>2025-09-20 06:00</t>
  </si>
  <si>
    <t>2025-09-20 07:00</t>
  </si>
  <si>
    <t>2025-09-20 08:00</t>
  </si>
  <si>
    <t>2025-09-20 09:00</t>
  </si>
  <si>
    <t>2025-09-20 10:00</t>
  </si>
  <si>
    <t>2025-09-20 11:00</t>
  </si>
  <si>
    <t>2025-09-20 12:00</t>
  </si>
  <si>
    <t>2025-09-20 13:00</t>
  </si>
  <si>
    <t>2025-09-20 14:00</t>
  </si>
  <si>
    <t>2025-09-20 15:00</t>
  </si>
  <si>
    <t>2025-09-20 16:00</t>
  </si>
  <si>
    <t>2025-09-20 17:00</t>
  </si>
  <si>
    <t>2025-09-20 18:00</t>
  </si>
  <si>
    <t>2025-09-20 19:00</t>
  </si>
  <si>
    <t>2025-09-20 20:00</t>
  </si>
  <si>
    <t>2025-09-20 21:00</t>
  </si>
  <si>
    <t>2025-09-20 22:00</t>
  </si>
  <si>
    <t>2025-09-20 23:00</t>
  </si>
  <si>
    <t>2025-09-21 00:00</t>
  </si>
  <si>
    <t>2025-09-21 01:00</t>
  </si>
  <si>
    <t>2025-09-21 02:00</t>
  </si>
  <si>
    <t>2025-09-21 03:00</t>
  </si>
  <si>
    <t>2025-09-21 04:00</t>
  </si>
  <si>
    <t>2025-09-21 05:00</t>
  </si>
  <si>
    <t>2025-09-21 06:00</t>
  </si>
  <si>
    <t>2025-09-21 07:00</t>
  </si>
  <si>
    <t>2025-09-21 08:00</t>
  </si>
  <si>
    <t>2025-09-21 09:00</t>
  </si>
  <si>
    <t>2025-09-21 10:00</t>
  </si>
  <si>
    <t>2025-09-21 11:00</t>
  </si>
  <si>
    <t>2025-09-21 12:00</t>
  </si>
  <si>
    <t>2025-09-21 13:00</t>
  </si>
  <si>
    <t>2025-09-21 14:00</t>
  </si>
  <si>
    <t>2025-09-21 15:00</t>
  </si>
  <si>
    <t>2025-09-21 16:00</t>
  </si>
  <si>
    <t>2025-09-21 17:00</t>
  </si>
  <si>
    <t>2025-09-21 18:00</t>
  </si>
  <si>
    <t>2025-09-21 19:00</t>
  </si>
  <si>
    <t>2025-09-21 20:00</t>
  </si>
  <si>
    <t>2025-09-21 21:00</t>
  </si>
  <si>
    <t>2025-09-21 22:00</t>
  </si>
  <si>
    <t>2025-09-21 23:00</t>
  </si>
  <si>
    <t>2025-09-22 00:00</t>
  </si>
  <si>
    <t>2025-09-22 01:00</t>
  </si>
  <si>
    <t>2025-09-22 02:00</t>
  </si>
  <si>
    <t>2025-09-22 03:00</t>
  </si>
  <si>
    <t>2025-09-22 04:00</t>
  </si>
  <si>
    <t>2025-09-22 05:00</t>
  </si>
  <si>
    <t>2025-09-22 06:00</t>
  </si>
  <si>
    <t>2025-09-22 07:00</t>
  </si>
  <si>
    <t>2025-09-22 08:00</t>
  </si>
  <si>
    <t>2025-09-22 09:00</t>
  </si>
  <si>
    <t>2025-09-22 10:00</t>
  </si>
  <si>
    <t>2025-09-22 11:00</t>
  </si>
  <si>
    <t>2025-09-22 12:00</t>
  </si>
  <si>
    <t>2025-09-22 13:00</t>
  </si>
  <si>
    <t>2025-09-22 14:00</t>
  </si>
  <si>
    <t>2025-09-22 15:00</t>
  </si>
  <si>
    <t>2025-09-22 16:00</t>
  </si>
  <si>
    <t>2025-09-22 17:00</t>
  </si>
  <si>
    <t>2025-09-22 18:00</t>
  </si>
  <si>
    <t>2025-09-22 19:00</t>
  </si>
  <si>
    <t>2025-09-22 20:00</t>
  </si>
  <si>
    <t>2025-09-22 21:00</t>
  </si>
  <si>
    <t>2025-09-22 22:00</t>
  </si>
  <si>
    <t>2025-09-22 23:00</t>
  </si>
  <si>
    <t>2025-09-23 00:00</t>
  </si>
  <si>
    <t>2025-09-23 01:00</t>
  </si>
  <si>
    <t>2025-09-23 02:00</t>
  </si>
  <si>
    <t>2025-09-23 03:00</t>
  </si>
  <si>
    <t>2025-09-23 04:00</t>
  </si>
  <si>
    <t>2025-09-23 05:00</t>
  </si>
  <si>
    <t>2025-09-23 06:00</t>
  </si>
  <si>
    <t>2025-09-23 07:00</t>
  </si>
  <si>
    <t>2025-09-23 08:00</t>
  </si>
  <si>
    <t>2025-09-23 09:00</t>
  </si>
  <si>
    <t>2025-09-23 10:00</t>
  </si>
  <si>
    <t>2025-09-23 11:00</t>
  </si>
  <si>
    <t>2025-09-23 12:00</t>
  </si>
  <si>
    <t>2025-09-23 13:00</t>
  </si>
  <si>
    <t>2025-09-23 14:00</t>
  </si>
  <si>
    <t>2025-09-23 15:00</t>
  </si>
  <si>
    <t>2025-09-23 16:00</t>
  </si>
  <si>
    <t>2025-09-23 17:00</t>
  </si>
  <si>
    <t>2025-09-23 18:00</t>
  </si>
  <si>
    <t>2025-09-23 19:00</t>
  </si>
  <si>
    <t>2025-09-23 20:00</t>
  </si>
  <si>
    <t>2025-09-23 21:00</t>
  </si>
  <si>
    <t>2025-09-23 22:00</t>
  </si>
  <si>
    <t>2025-09-23 23:00</t>
  </si>
  <si>
    <t>2025-09-24 00:00</t>
  </si>
  <si>
    <t>2025-09-24 01:00</t>
  </si>
  <si>
    <t>2025-09-24 02:00</t>
  </si>
  <si>
    <t>2025-09-24 03:00</t>
  </si>
  <si>
    <t>2025-09-24 04:00</t>
  </si>
  <si>
    <t>2025-09-24 05:00</t>
  </si>
  <si>
    <t>2025-09-24 06:00</t>
  </si>
  <si>
    <t>2025-09-24 07:00</t>
  </si>
  <si>
    <t>2025-09-24 08:00</t>
  </si>
  <si>
    <t>2025-09-24 09:00</t>
  </si>
  <si>
    <t>2025-09-24 10:00</t>
  </si>
  <si>
    <t>2025-09-24 11:00</t>
  </si>
  <si>
    <t>2025-09-24 12:00</t>
  </si>
  <si>
    <t>2025-09-24 13:00</t>
  </si>
  <si>
    <t>2025-09-24 14:00</t>
  </si>
  <si>
    <t>2025-09-24 15:00</t>
  </si>
  <si>
    <t>2025-09-24 16:00</t>
  </si>
  <si>
    <t>2025-09-24 17:00</t>
  </si>
  <si>
    <t>2025-09-24 18:00</t>
  </si>
  <si>
    <t>2025-09-24 19:00</t>
  </si>
  <si>
    <t>2025-09-24 20:00</t>
  </si>
  <si>
    <t>2025-09-24 21:00</t>
  </si>
  <si>
    <t>2025-09-24 22:00</t>
  </si>
  <si>
    <t>2025-09-24 23:00</t>
  </si>
  <si>
    <t>2025-09-25 00:00</t>
  </si>
  <si>
    <t>2025-09-25 01:00</t>
  </si>
  <si>
    <t>2025-09-25 02:00</t>
  </si>
  <si>
    <t>2025-09-25 03:00</t>
  </si>
  <si>
    <t>2025-09-25 04:00</t>
  </si>
  <si>
    <t>2025-09-25 05:00</t>
  </si>
  <si>
    <t>2025-09-25 06:00</t>
  </si>
  <si>
    <t>2025-09-25 07:00</t>
  </si>
  <si>
    <t>2025-09-25 08:00</t>
  </si>
  <si>
    <t>2025-09-25 09:00</t>
  </si>
  <si>
    <t>2025-09-25 10:00</t>
  </si>
  <si>
    <t>2025-09-25 11:00</t>
  </si>
  <si>
    <t>2025-09-25 12:00</t>
  </si>
  <si>
    <t>2025-09-25 13:00</t>
  </si>
  <si>
    <t>2025-09-25 14:00</t>
  </si>
  <si>
    <t>2025-09-25 15:00</t>
  </si>
  <si>
    <t>2025-09-25 16:00</t>
  </si>
  <si>
    <t>2025-09-25 17:00</t>
  </si>
  <si>
    <t>2025-09-25 18:00</t>
  </si>
  <si>
    <t>2025-09-25 19:00</t>
  </si>
  <si>
    <t>2025-09-25 20:00</t>
  </si>
  <si>
    <t>2025-09-25 21:00</t>
  </si>
  <si>
    <t>2025-09-25 22:00</t>
  </si>
  <si>
    <t>2025-09-25 23:00</t>
  </si>
  <si>
    <t>2025-09-26 00:00</t>
  </si>
  <si>
    <t>2025-09-26 01:00</t>
  </si>
  <si>
    <t>2025-09-26 02:00</t>
  </si>
  <si>
    <t>2025-09-26 03:00</t>
  </si>
  <si>
    <t>2025-09-26 04:00</t>
  </si>
  <si>
    <t>2025-09-26 05:00</t>
  </si>
  <si>
    <t>2025-09-26 06:00</t>
  </si>
  <si>
    <t>2025-09-26 07:00</t>
  </si>
  <si>
    <t>2025-09-26 08:00</t>
  </si>
  <si>
    <t>2025-09-26 09:00</t>
  </si>
  <si>
    <t>2025-09-26 10:00</t>
  </si>
  <si>
    <t>2025-09-26 11:00</t>
  </si>
  <si>
    <t>2025-09-26 12:00</t>
  </si>
  <si>
    <t>2025-09-26 13:00</t>
  </si>
  <si>
    <t>2025-09-26 14:00</t>
  </si>
  <si>
    <t>2025-09-26 15:00</t>
  </si>
  <si>
    <t>2025-09-26 16:00</t>
  </si>
  <si>
    <t>2025-09-26 17:00</t>
  </si>
  <si>
    <t>2025-09-26 18:00</t>
  </si>
  <si>
    <t>2025-09-26 19:00</t>
  </si>
  <si>
    <t>2025-09-26 20:00</t>
  </si>
  <si>
    <t>2025-09-26 21:00</t>
  </si>
  <si>
    <t>2025-09-26 22:00</t>
  </si>
  <si>
    <t>2025-09-26 23:00</t>
  </si>
  <si>
    <t>2025-09-27 00:00</t>
  </si>
  <si>
    <t>2025-09-27 01:00</t>
  </si>
  <si>
    <t>2025-09-27 02:00</t>
  </si>
  <si>
    <t>2025-09-27 03:00</t>
  </si>
  <si>
    <t>2025-09-27 04:00</t>
  </si>
  <si>
    <t>2025-09-27 05:00</t>
  </si>
  <si>
    <t>2025-09-27 06:00</t>
  </si>
  <si>
    <t>2025-09-27 07:00</t>
  </si>
  <si>
    <t>2025-09-27 08:00</t>
  </si>
  <si>
    <t>2025-09-27 09:00</t>
  </si>
  <si>
    <t>2025-09-27 10:00</t>
  </si>
  <si>
    <t>2025-09-27 11:00</t>
  </si>
  <si>
    <t>2025-09-27 12:00</t>
  </si>
  <si>
    <t>2025-09-27 13:00</t>
  </si>
  <si>
    <t>2025-09-27 14:00</t>
  </si>
  <si>
    <t>2025-09-27 15:00</t>
  </si>
  <si>
    <t>2025-09-27 16:00</t>
  </si>
  <si>
    <t>2025-09-27 17:00</t>
  </si>
  <si>
    <t>2025-09-27 18:00</t>
  </si>
  <si>
    <t>2025-09-27 19:00</t>
  </si>
  <si>
    <t>2025-09-27 20:00</t>
  </si>
  <si>
    <t>2025-09-27 21:00</t>
  </si>
  <si>
    <t>2025-09-27 22:00</t>
  </si>
  <si>
    <t>2025-09-27 23:00</t>
  </si>
  <si>
    <t>2025-09-28 00:00</t>
  </si>
  <si>
    <t>2025-09-28 01:00</t>
  </si>
  <si>
    <t>2025-09-28 02:00</t>
  </si>
  <si>
    <t>2025-09-28 03:00</t>
  </si>
  <si>
    <t>2025-09-28 04:00</t>
  </si>
  <si>
    <t>2025-09-28 05:00</t>
  </si>
  <si>
    <t>2025-09-28 06:00</t>
  </si>
  <si>
    <t>2025-09-28 07:00</t>
  </si>
  <si>
    <t>2025-09-28 08:00</t>
  </si>
  <si>
    <t>2025-09-28 09:00</t>
  </si>
  <si>
    <t>2025-09-28 10:00</t>
  </si>
  <si>
    <t>2025-09-28 11:00</t>
  </si>
  <si>
    <t>2025-09-28 12:00</t>
  </si>
  <si>
    <t>2025-09-28 13:00</t>
  </si>
  <si>
    <t>2025-09-28 14:00</t>
  </si>
  <si>
    <t>2025-09-28 15:00</t>
  </si>
  <si>
    <t>2025-09-28 16:00</t>
  </si>
  <si>
    <t>2025-09-28 17:00</t>
  </si>
  <si>
    <t>2025-09-28 18:00</t>
  </si>
  <si>
    <t>2025-09-28 19:00</t>
  </si>
  <si>
    <t>2025-09-28 20:00</t>
  </si>
  <si>
    <t>2025-09-28 21:00</t>
  </si>
  <si>
    <t>2025-09-28 22:00</t>
  </si>
  <si>
    <t>2025-09-28 23:00</t>
  </si>
  <si>
    <t>2025-09-29 00:00</t>
  </si>
  <si>
    <t>2025-09-29 01:00</t>
  </si>
  <si>
    <t>2025-09-29 02:00</t>
  </si>
  <si>
    <t>2025-09-29 03:00</t>
  </si>
  <si>
    <t>2025-09-29 04:00</t>
  </si>
  <si>
    <t>2025-09-29 05:00</t>
  </si>
  <si>
    <t>2025-09-29 06:00</t>
  </si>
  <si>
    <t>2025-09-29 07:00</t>
  </si>
  <si>
    <t>2025-09-29 08:00</t>
  </si>
  <si>
    <t>2025-09-29 09:00</t>
  </si>
  <si>
    <t>2025-09-29 10:00</t>
  </si>
  <si>
    <t>2025-09-29 11:00</t>
  </si>
  <si>
    <t>2025-09-29 12:00</t>
  </si>
  <si>
    <t>2025-09-29 13:00</t>
  </si>
  <si>
    <t>2025-09-29 14:00</t>
  </si>
  <si>
    <t>2025-09-29 15:00</t>
  </si>
  <si>
    <t>2025-09-29 16:00</t>
  </si>
  <si>
    <t>2025-09-29 17:00</t>
  </si>
  <si>
    <t>2025-09-29 18:00</t>
  </si>
  <si>
    <t>2025-09-29 19:00</t>
  </si>
  <si>
    <t>2025-09-29 20:00</t>
  </si>
  <si>
    <t>2025-09-29 21:00</t>
  </si>
  <si>
    <t>2025-09-29 22:00</t>
  </si>
  <si>
    <t>2025-09-29 23:00</t>
  </si>
  <si>
    <t>2025-09-30 00:00</t>
  </si>
  <si>
    <t>2025-09-30 01:00</t>
  </si>
  <si>
    <t>2025-09-30 02:00</t>
  </si>
  <si>
    <t>2025-09-30 03:00</t>
  </si>
  <si>
    <t>2025-09-30 04:00</t>
  </si>
  <si>
    <t>2025-09-30 05:00</t>
  </si>
  <si>
    <t>2025-09-30 06:00</t>
  </si>
  <si>
    <t>2025-09-30 07:00</t>
  </si>
  <si>
    <t>2025-09-30 08:00</t>
  </si>
  <si>
    <t>2025-09-30 09:00</t>
  </si>
  <si>
    <t>2025-09-30 10:00</t>
  </si>
  <si>
    <t>2025-09-30 11:00</t>
  </si>
  <si>
    <t>2025-09-30 12:00</t>
  </si>
  <si>
    <t>2025-09-30 13:00</t>
  </si>
  <si>
    <t>2025-09-30 14:00</t>
  </si>
  <si>
    <t>2025-09-30 15:00</t>
  </si>
  <si>
    <t>2025-09-30 16:00</t>
  </si>
  <si>
    <t>2025-09-30 17:00</t>
  </si>
  <si>
    <t>2025-09-30 18:00</t>
  </si>
  <si>
    <t>2025-09-30 19:00</t>
  </si>
  <si>
    <t>2025-09-30 20:00</t>
  </si>
  <si>
    <t>2025-09-30 21:00</t>
  </si>
  <si>
    <t>2025-09-30 22:00</t>
  </si>
  <si>
    <t>2025-09-30 23:00</t>
  </si>
  <si>
    <t>2025-10-01 00:00</t>
  </si>
  <si>
    <t>2025-10-01 01:00</t>
  </si>
  <si>
    <t>2025-10-01 02:00</t>
  </si>
  <si>
    <t>2025-10-01 03:00</t>
  </si>
  <si>
    <t>2025-10-01 04:00</t>
  </si>
  <si>
    <t>2025-10-01 05:00</t>
  </si>
  <si>
    <t>2025-10-01 06:00</t>
  </si>
  <si>
    <t>2025-10-01 07:00</t>
  </si>
  <si>
    <t>2025-10-01 08:00</t>
  </si>
  <si>
    <t>2025-10-01 09:00</t>
  </si>
  <si>
    <t>2025-10-01 10:00</t>
  </si>
  <si>
    <t>2025-10-01 11:00</t>
  </si>
  <si>
    <t>2025-10-01 12:00</t>
  </si>
  <si>
    <t>2025-10-01 13:00</t>
  </si>
  <si>
    <t>2025-10-01 14:00</t>
  </si>
  <si>
    <t>2025-10-01 15:00</t>
  </si>
  <si>
    <t>2025-10-01 16:00</t>
  </si>
  <si>
    <t>2025-10-01 17:00</t>
  </si>
  <si>
    <t>2025-10-01 18:00</t>
  </si>
  <si>
    <t>2025-10-01 19:00</t>
  </si>
  <si>
    <t>2025-10-01 20:00</t>
  </si>
  <si>
    <t>2025-10-01 21:00</t>
  </si>
  <si>
    <t>2025-10-01 22:00</t>
  </si>
  <si>
    <t>2025-10-01 23:00</t>
  </si>
  <si>
    <t>2025-10-02 00:00</t>
  </si>
  <si>
    <t>2025-10-02 01:00</t>
  </si>
  <si>
    <t>2025-10-02 02:00</t>
  </si>
  <si>
    <t>2025-10-02 03:00</t>
  </si>
  <si>
    <t>2025-10-02 04:00</t>
  </si>
  <si>
    <t>2025-10-02 05:00</t>
  </si>
  <si>
    <t>2025-10-02 06:00</t>
  </si>
  <si>
    <t>2025-10-02 07:00</t>
  </si>
  <si>
    <t>2025-10-02 08:00</t>
  </si>
  <si>
    <t>2025-10-02 09:00</t>
  </si>
  <si>
    <t>2025-10-02 10:00</t>
  </si>
  <si>
    <t>2025-10-02 11:00</t>
  </si>
  <si>
    <t>2025-10-02 12:00</t>
  </si>
  <si>
    <t>2025-10-02 13:00</t>
  </si>
  <si>
    <t>2025-10-02 14:00</t>
  </si>
  <si>
    <t>2025-10-02 15:00</t>
  </si>
  <si>
    <t>2025-10-02 16:00</t>
  </si>
  <si>
    <t>2025-10-02 17:00</t>
  </si>
  <si>
    <t>2025-10-02 18:00</t>
  </si>
  <si>
    <t>2025-10-02 19:00</t>
  </si>
  <si>
    <t>2025-10-02 20:00</t>
  </si>
  <si>
    <t>2025-10-02 21:00</t>
  </si>
  <si>
    <t>2025-10-02 22:00</t>
  </si>
  <si>
    <t>2025-10-02 23:00</t>
  </si>
  <si>
    <t>2025-10-03 00:00</t>
  </si>
  <si>
    <t>2025-10-03 01:00</t>
  </si>
  <si>
    <t>2025-10-03 02:00</t>
  </si>
  <si>
    <t>2025-10-03 03:00</t>
  </si>
  <si>
    <t>2025-10-03 04:00</t>
  </si>
  <si>
    <t>2025-10-03 05:00</t>
  </si>
  <si>
    <t>2025-10-03 06:00</t>
  </si>
  <si>
    <t>2025-10-03 07:00</t>
  </si>
  <si>
    <t>2025-10-03 08:00</t>
  </si>
  <si>
    <t>2025-10-03 09:00</t>
  </si>
  <si>
    <t>2025-10-03 10:00</t>
  </si>
  <si>
    <t>2025-10-03 11:00</t>
  </si>
  <si>
    <t>2025-10-03 12:00</t>
  </si>
  <si>
    <t>2025-10-03 13:00</t>
  </si>
  <si>
    <t>2025-10-03 14:00</t>
  </si>
  <si>
    <t>2025-10-03 15:00</t>
  </si>
  <si>
    <t>2025-10-03 16:00</t>
  </si>
  <si>
    <t>2025-10-03 17:00</t>
  </si>
  <si>
    <t>2025-10-03 18:00</t>
  </si>
  <si>
    <t>2025-10-03 19:00</t>
  </si>
  <si>
    <t>2025-10-03 20:00</t>
  </si>
  <si>
    <t>2025-10-03 21:00</t>
  </si>
  <si>
    <t>2025-10-03 22:00</t>
  </si>
  <si>
    <t>2025-10-03 23:00</t>
  </si>
  <si>
    <t>2025-10-04 00:00</t>
  </si>
  <si>
    <t>2025-10-04 01:00</t>
  </si>
  <si>
    <t>2025-10-04 02:00</t>
  </si>
  <si>
    <t>2025-10-04 03:00</t>
  </si>
  <si>
    <t>2025-10-04 04:00</t>
  </si>
  <si>
    <t>2025-10-04 05:00</t>
  </si>
  <si>
    <t>2025-10-04 06:00</t>
  </si>
  <si>
    <t>2025-10-04 07:00</t>
  </si>
  <si>
    <t>2025-10-04 08:00</t>
  </si>
  <si>
    <t>2025-10-04 09:00</t>
  </si>
  <si>
    <t>2025-10-04 10:00</t>
  </si>
  <si>
    <t>2025-10-04 11:00</t>
  </si>
  <si>
    <t>2025-10-04 12:00</t>
  </si>
  <si>
    <t>2025-10-04 13:00</t>
  </si>
  <si>
    <t>2025-10-04 14:00</t>
  </si>
  <si>
    <t>2025-10-04 15:00</t>
  </si>
  <si>
    <t>2025-10-04 16:00</t>
  </si>
  <si>
    <t>2025-10-04 17:00</t>
  </si>
  <si>
    <t>2025-10-04 18:00</t>
  </si>
  <si>
    <t>2025-10-04 19:00</t>
  </si>
  <si>
    <t>2025-10-04 20:00</t>
  </si>
  <si>
    <t>2025-10-04 21:00</t>
  </si>
  <si>
    <t>2025-10-04 22:00</t>
  </si>
  <si>
    <t>2025-10-04 23:00</t>
  </si>
  <si>
    <t>2025-10-05 00:00</t>
  </si>
  <si>
    <t>2025-10-05 01:00</t>
  </si>
  <si>
    <t>2025-10-05 02:00</t>
  </si>
  <si>
    <t>2025-10-05 03:00</t>
  </si>
  <si>
    <t>2025-10-05 04:00</t>
  </si>
  <si>
    <t>2025-10-05 05:00</t>
  </si>
  <si>
    <t>2025-10-05 06:00</t>
  </si>
  <si>
    <t>2025-10-05 07:00</t>
  </si>
  <si>
    <t>2025-10-05 08:00</t>
  </si>
  <si>
    <t>2025-10-05 09:00</t>
  </si>
  <si>
    <t>2025-10-05 10:00</t>
  </si>
  <si>
    <t>2025-10-05 11:00</t>
  </si>
  <si>
    <t>2025-10-05 12:00</t>
  </si>
  <si>
    <t>2025-10-05 13:00</t>
  </si>
  <si>
    <t>2025-10-05 14:00</t>
  </si>
  <si>
    <t>2025-10-05 15:00</t>
  </si>
  <si>
    <t>2025-10-05 16:00</t>
  </si>
  <si>
    <t>2025-10-05 17:00</t>
  </si>
  <si>
    <t>2025-10-05 18:00</t>
  </si>
  <si>
    <t>2025-10-05 19:00</t>
  </si>
  <si>
    <t>2025-10-05 20:00</t>
  </si>
  <si>
    <t>2025-10-05 21:00</t>
  </si>
  <si>
    <t>2025-10-05 22:00</t>
  </si>
  <si>
    <t>2025-10-05 23:00</t>
  </si>
  <si>
    <t>2025-10-06 00:00</t>
  </si>
  <si>
    <t>2025-10-06 01:00</t>
  </si>
  <si>
    <t>2025-10-06 02:00</t>
  </si>
  <si>
    <t>2025-10-06 03:00</t>
  </si>
  <si>
    <t>2025-10-06 04:00</t>
  </si>
  <si>
    <t>2025-10-06 05:00</t>
  </si>
  <si>
    <t>2025-10-06 06:00</t>
  </si>
  <si>
    <t>2025-10-06 07:00</t>
  </si>
  <si>
    <t>2025-10-06 08:00</t>
  </si>
  <si>
    <t>2025-10-06 09:00</t>
  </si>
  <si>
    <t>2025-10-06 10:00</t>
  </si>
  <si>
    <t>2025-10-06 11:00</t>
  </si>
  <si>
    <t>2025-10-06 12:00</t>
  </si>
  <si>
    <t>2025-10-06 13:00</t>
  </si>
  <si>
    <t>2025-10-06 14:00</t>
  </si>
  <si>
    <t>2025-10-06 15:00</t>
  </si>
  <si>
    <t>2025-10-06 16:00</t>
  </si>
  <si>
    <t>2025-10-06 17:00</t>
  </si>
  <si>
    <t>2025-10-06 18:00</t>
  </si>
  <si>
    <t>2025-10-06 19:00</t>
  </si>
  <si>
    <t>2025-10-06 20:00</t>
  </si>
  <si>
    <t>2025-10-06 21:00</t>
  </si>
  <si>
    <t>2025-10-06 22:00</t>
  </si>
  <si>
    <t>2025-10-06 23:00</t>
  </si>
  <si>
    <t>2025-10-07 00:00</t>
  </si>
  <si>
    <t>2025-10-07 01:00</t>
  </si>
  <si>
    <t>2025-10-07 02:00</t>
  </si>
  <si>
    <t>2025-10-07 03:00</t>
  </si>
  <si>
    <t>2025-10-07 04:00</t>
  </si>
  <si>
    <t>2025-10-07 05:00</t>
  </si>
  <si>
    <t>2025-10-07 06:00</t>
  </si>
  <si>
    <t>2025-10-07 07:00</t>
  </si>
  <si>
    <t>2025-10-07 08:00</t>
  </si>
  <si>
    <t>2025-10-07 09:00</t>
  </si>
  <si>
    <t>2025-10-07 10:00</t>
  </si>
  <si>
    <t>2025-10-07 11:00</t>
  </si>
  <si>
    <t>2025-10-07 12:00</t>
  </si>
  <si>
    <t>2025-10-07 13:00</t>
  </si>
  <si>
    <t>2025-10-07 14:00</t>
  </si>
  <si>
    <t>2025-10-07 15:00</t>
  </si>
  <si>
    <t>2025-10-07 16:00</t>
  </si>
  <si>
    <t>2025-10-07 17:00</t>
  </si>
  <si>
    <t>2025-10-07 18:00</t>
  </si>
  <si>
    <t>2025-10-07 19:00</t>
  </si>
  <si>
    <t>2025-10-07 20:00</t>
  </si>
  <si>
    <t>2025-10-07 21:00</t>
  </si>
  <si>
    <t>2025-10-07 22:00</t>
  </si>
  <si>
    <t>2025-10-07 23:00</t>
  </si>
  <si>
    <t>2025-10-08 00:00</t>
  </si>
  <si>
    <t>2025-10-08 01:00</t>
  </si>
  <si>
    <t>2025-10-08 02:00</t>
  </si>
  <si>
    <t>2025-10-08 03:00</t>
  </si>
  <si>
    <t>2025-10-08 04:00</t>
  </si>
  <si>
    <t>2025-10-08 05:00</t>
  </si>
  <si>
    <t>2025-10-08 06:00</t>
  </si>
  <si>
    <t>2025-10-08 07:00</t>
  </si>
  <si>
    <t>2025-10-08 08:00</t>
  </si>
  <si>
    <t>2025-10-08 09:00</t>
  </si>
  <si>
    <t>2025-10-08 10:00</t>
  </si>
  <si>
    <t>2025-10-08 11:00</t>
  </si>
  <si>
    <t>2025-10-08 12:00</t>
  </si>
  <si>
    <t>2025-10-08 13:00</t>
  </si>
  <si>
    <t>2025-10-08 14:00</t>
  </si>
  <si>
    <t>2025-10-08 15:00</t>
  </si>
  <si>
    <t>2025-10-08 16:00</t>
  </si>
  <si>
    <t>2025-10-08 17:00</t>
  </si>
  <si>
    <t>2025-10-08 18:00</t>
  </si>
  <si>
    <t>2025-10-08 19:00</t>
  </si>
  <si>
    <t>2025-10-08 20:00</t>
  </si>
  <si>
    <t>2025-10-08 21:00</t>
  </si>
  <si>
    <t>2025-10-08 22:00</t>
  </si>
  <si>
    <t>2025-10-08 23:00</t>
  </si>
  <si>
    <t>2025-10-09 00:00</t>
  </si>
  <si>
    <t>2025-10-09 01:00</t>
  </si>
  <si>
    <t>2025-10-09 02:00</t>
  </si>
  <si>
    <t>2025-10-09 03:00</t>
  </si>
  <si>
    <t>2025-10-09 04:00</t>
  </si>
  <si>
    <t>2025-10-09 05:00</t>
  </si>
  <si>
    <t>2025-10-09 06:00</t>
  </si>
  <si>
    <t>2025-10-09 07:00</t>
  </si>
  <si>
    <t>2025-10-09 08:00</t>
  </si>
  <si>
    <t>2025-10-09 09:00</t>
  </si>
  <si>
    <t>2025-10-09 10:00</t>
  </si>
  <si>
    <t>2025-10-09 11:00</t>
  </si>
  <si>
    <t>2025-10-09 12:00</t>
  </si>
  <si>
    <t>2025-10-09 13:00</t>
  </si>
  <si>
    <t>2025-10-09 14:00</t>
  </si>
  <si>
    <t>2025-10-09 15:00</t>
  </si>
  <si>
    <t>2025-10-09 16:00</t>
  </si>
  <si>
    <t>2025-10-09 17:00</t>
  </si>
  <si>
    <t>2025-10-09 18:00</t>
  </si>
  <si>
    <t>2025-10-09 19:00</t>
  </si>
  <si>
    <t>2025-10-09 20:00</t>
  </si>
  <si>
    <t>2025-10-09 21:00</t>
  </si>
  <si>
    <t>2025-10-09 22:00</t>
  </si>
  <si>
    <t>2025-10-09 23:00</t>
  </si>
  <si>
    <t>2025-10-10 00:00</t>
  </si>
  <si>
    <t>2025-10-10 01:00</t>
  </si>
  <si>
    <t>2025-10-10 02:00</t>
  </si>
  <si>
    <t>2025-10-10 03:00</t>
  </si>
  <si>
    <t>2025-10-10 04:00</t>
  </si>
  <si>
    <t>2025-10-10 05:00</t>
  </si>
  <si>
    <t>2025-10-10 06:00</t>
  </si>
  <si>
    <t>2025-10-10 07:00</t>
  </si>
  <si>
    <t>2025-10-10 08:00</t>
  </si>
  <si>
    <t>2025-10-10 09:00</t>
  </si>
  <si>
    <t>2025-10-10 10:00</t>
  </si>
  <si>
    <t>2025-10-10 11:00</t>
  </si>
  <si>
    <t>2025-10-10 12:00</t>
  </si>
  <si>
    <t>2025-10-10 13:00</t>
  </si>
  <si>
    <t>2025-10-10 14:00</t>
  </si>
  <si>
    <t>2025-10-10 15:00</t>
  </si>
  <si>
    <t>2025-10-10 16:00</t>
  </si>
  <si>
    <t>2025-10-10 17:00</t>
  </si>
  <si>
    <t>2025-10-10 18:00</t>
  </si>
  <si>
    <t>2025-10-10 19:00</t>
  </si>
  <si>
    <t>2025-10-10 20:00</t>
  </si>
  <si>
    <t>2025-10-10 21:00</t>
  </si>
  <si>
    <t>2025-10-10 22:00</t>
  </si>
  <si>
    <t>2025-10-10 23:00</t>
  </si>
  <si>
    <t>2025-10-11 00:00</t>
  </si>
  <si>
    <t>2025-10-11 01:00</t>
  </si>
  <si>
    <t>2025-10-11 02:00</t>
  </si>
  <si>
    <t>2025-10-11 03:00</t>
  </si>
  <si>
    <t>2025-10-11 04:00</t>
  </si>
  <si>
    <t>2025-10-11 05:00</t>
  </si>
  <si>
    <t>2025-10-11 06:00</t>
  </si>
  <si>
    <t>2025-10-11 07:00</t>
  </si>
  <si>
    <t>2025-10-11 08:00</t>
  </si>
  <si>
    <t>2025-10-11 09:00</t>
  </si>
  <si>
    <t>2025-10-11 10:00</t>
  </si>
  <si>
    <t>2025-10-11 11:00</t>
  </si>
  <si>
    <t>2025-10-11 12:00</t>
  </si>
  <si>
    <t>2025-10-11 13:00</t>
  </si>
  <si>
    <t>2025-10-11 14:00</t>
  </si>
  <si>
    <t>2025-10-11 15:00</t>
  </si>
  <si>
    <t>2025-10-11 16:00</t>
  </si>
  <si>
    <t>2025-10-11 17:00</t>
  </si>
  <si>
    <t>2025-10-11 18:00</t>
  </si>
  <si>
    <t>2025-10-11 19:00</t>
  </si>
  <si>
    <t>2025-10-11 20:00</t>
  </si>
  <si>
    <t>2025-10-11 21:00</t>
  </si>
  <si>
    <t>2025-10-11 22:00</t>
  </si>
  <si>
    <t>2025-10-11 23:00</t>
  </si>
  <si>
    <t>2025-10-12 00:00</t>
  </si>
  <si>
    <t>2025-10-12 01:00</t>
  </si>
  <si>
    <t>2025-10-12 02:00</t>
  </si>
  <si>
    <t>2025-10-12 03:00</t>
  </si>
  <si>
    <t>2025-10-12 04:00</t>
  </si>
  <si>
    <t>2025-10-12 05:00</t>
  </si>
  <si>
    <t>2025-10-12 06:00</t>
  </si>
  <si>
    <t>2025-10-12 07:00</t>
  </si>
  <si>
    <t>2025-10-12 08:00</t>
  </si>
  <si>
    <t>2025-10-12 09:00</t>
  </si>
  <si>
    <t>2025-10-12 10:00</t>
  </si>
  <si>
    <t>2025-10-12 11:00</t>
  </si>
  <si>
    <t>2025-10-12 12:00</t>
  </si>
  <si>
    <t>2025-10-12 13:00</t>
  </si>
  <si>
    <t>2025-10-12 14:00</t>
  </si>
  <si>
    <t>2025-10-12 15:00</t>
  </si>
  <si>
    <t>2025-10-12 16:00</t>
  </si>
  <si>
    <t>2025-10-12 17:00</t>
  </si>
  <si>
    <t>2025-10-12 18:00</t>
  </si>
  <si>
    <t>2025-10-12 19:00</t>
  </si>
  <si>
    <t>2025-10-12 20:00</t>
  </si>
  <si>
    <t>2025-10-12 21:00</t>
  </si>
  <si>
    <t>2025-10-12 22:00</t>
  </si>
  <si>
    <t>2025-10-12 23:00</t>
  </si>
  <si>
    <t>2025-10-13 00:00</t>
  </si>
  <si>
    <t>2025-10-13 01:00</t>
  </si>
  <si>
    <t>2025-10-13 02:00</t>
  </si>
  <si>
    <t>2025-10-13 03:00</t>
  </si>
  <si>
    <t>2025-10-13 04:00</t>
  </si>
  <si>
    <t>2025-10-13 05:00</t>
  </si>
  <si>
    <t>2025-10-13 06:00</t>
  </si>
  <si>
    <t>2025-10-13 07:00</t>
  </si>
  <si>
    <t>2025-10-13 08:00</t>
  </si>
  <si>
    <t>2025-10-13 09:00</t>
  </si>
  <si>
    <t>2025-10-13 10:00</t>
  </si>
  <si>
    <t>2025-10-13 11:00</t>
  </si>
  <si>
    <t>2025-10-13 12:00</t>
  </si>
  <si>
    <t>2025-10-13 13:00</t>
  </si>
  <si>
    <t>2025-10-13 14:00</t>
  </si>
  <si>
    <t>2025-10-13 15:00</t>
  </si>
  <si>
    <t>2025-10-13 16:00</t>
  </si>
  <si>
    <t>2025-10-13 17:00</t>
  </si>
  <si>
    <t>2025-10-13 18:00</t>
  </si>
  <si>
    <t>2025-10-13 19:00</t>
  </si>
  <si>
    <t>2025-10-13 20:00</t>
  </si>
  <si>
    <t>2025-10-13 21:00</t>
  </si>
  <si>
    <t>2025-10-13 22:00</t>
  </si>
  <si>
    <t>2025-10-13 23:00</t>
  </si>
  <si>
    <t>2025-10-14 00:00</t>
  </si>
  <si>
    <t>2025-10-14 01:00</t>
  </si>
  <si>
    <t>2025-10-14 02:00</t>
  </si>
  <si>
    <t>2025-10-14 03:00</t>
  </si>
  <si>
    <t>2025-10-14 04:00</t>
  </si>
  <si>
    <t>2025-10-14 05:00</t>
  </si>
  <si>
    <t>2025-10-14 06:00</t>
  </si>
  <si>
    <t>2025-10-14 07:00</t>
  </si>
  <si>
    <t>2025-10-14 08:00</t>
  </si>
  <si>
    <t>2025-10-14 09:00</t>
  </si>
  <si>
    <t>2025-10-14 10:00</t>
  </si>
  <si>
    <t>2025-10-14 11:00</t>
  </si>
  <si>
    <t>2025-10-14 12:00</t>
  </si>
  <si>
    <t>2025-10-14 13:00</t>
  </si>
  <si>
    <t>2025-10-14 14:00</t>
  </si>
  <si>
    <t>2025-10-14 15:00</t>
  </si>
  <si>
    <t>2025-10-14 16:00</t>
  </si>
  <si>
    <t>2025-10-14 17:00</t>
  </si>
  <si>
    <t>2025-10-14 18:00</t>
  </si>
  <si>
    <t>2025-10-14 19:00</t>
  </si>
  <si>
    <t>2025-10-14 20:00</t>
  </si>
  <si>
    <t>2025-10-14 21:00</t>
  </si>
  <si>
    <t>2025-10-14 22:00</t>
  </si>
  <si>
    <t>2025-10-14 23:00</t>
  </si>
  <si>
    <t>2025-10-15 00:00</t>
  </si>
  <si>
    <t>2025-10-15 01:00</t>
  </si>
  <si>
    <t>2025-10-15 02:00</t>
  </si>
  <si>
    <t>2025-10-15 03:00</t>
  </si>
  <si>
    <t>2025-10-15 04:00</t>
  </si>
  <si>
    <t>2025-10-15 05:00</t>
  </si>
  <si>
    <t>2025-10-15 06:00</t>
  </si>
  <si>
    <t>2025-10-15 07:00</t>
  </si>
  <si>
    <t>2025-10-15 08:00</t>
  </si>
  <si>
    <t>2025-10-15 09:00</t>
  </si>
  <si>
    <t>2025-10-15 10:00</t>
  </si>
  <si>
    <t>2025-10-15 11:00</t>
  </si>
  <si>
    <t>2025-10-15 12:00</t>
  </si>
  <si>
    <t>2025-10-15 13:00</t>
  </si>
  <si>
    <t>2025-10-15 14:00</t>
  </si>
  <si>
    <t>2025-10-15 15:00</t>
  </si>
  <si>
    <t>2025-10-15 16:00</t>
  </si>
  <si>
    <t>2025-10-15 17:00</t>
  </si>
  <si>
    <t>2025-10-15 18:00</t>
  </si>
  <si>
    <t>2025-10-15 19:00</t>
  </si>
  <si>
    <t>2025-10-15 20:00</t>
  </si>
  <si>
    <t>2025-10-15 21:00</t>
  </si>
  <si>
    <t>2025-10-15 22:00</t>
  </si>
  <si>
    <t>2025-10-15 23:00</t>
  </si>
  <si>
    <t>2025-10-16 00:00</t>
  </si>
  <si>
    <t>2025-10-16 01:00</t>
  </si>
  <si>
    <t>2025-10-16 02:00</t>
  </si>
  <si>
    <t>2025-10-16 03:00</t>
  </si>
  <si>
    <t>2025-10-16 04:00</t>
  </si>
  <si>
    <t>2025-10-16 05:00</t>
  </si>
  <si>
    <t>2025-10-16 06:00</t>
  </si>
  <si>
    <t>2025-10-16 07:00</t>
  </si>
  <si>
    <t>2025-10-16 08:00</t>
  </si>
  <si>
    <t>2025-10-16 09:00</t>
  </si>
  <si>
    <t>2025-10-16 10:00</t>
  </si>
  <si>
    <t>2025-10-16 11:00</t>
  </si>
  <si>
    <t>2025-10-16 12:00</t>
  </si>
  <si>
    <t>2025-10-16 13:00</t>
  </si>
  <si>
    <t>2025-10-16 14:00</t>
  </si>
  <si>
    <t>2025-10-16 15:00</t>
  </si>
  <si>
    <t>2025-10-16 16:00</t>
  </si>
  <si>
    <t>2025-10-16 17:00</t>
  </si>
  <si>
    <t>2025-10-16 18:00</t>
  </si>
  <si>
    <t>2025-10-16 19:00</t>
  </si>
  <si>
    <t>2025-10-16 20:00</t>
  </si>
  <si>
    <t>2025-10-16 21:00</t>
  </si>
  <si>
    <t>2025-10-16 22:00</t>
  </si>
  <si>
    <t>2025-10-16 23:00</t>
  </si>
  <si>
    <t>2025-10-17 00:00</t>
  </si>
  <si>
    <t>2025-10-17 01:00</t>
  </si>
  <si>
    <t>2025-10-17 02:00</t>
  </si>
  <si>
    <t>2025-10-17 03:00</t>
  </si>
  <si>
    <t>2025-10-17 04:00</t>
  </si>
  <si>
    <t>2025-10-17 05:00</t>
  </si>
  <si>
    <t>2025-10-17 06:00</t>
  </si>
  <si>
    <t>2025-10-17 07:00</t>
  </si>
  <si>
    <t>2025-10-17 08:00</t>
  </si>
  <si>
    <t>2025-10-17 09:00</t>
  </si>
  <si>
    <t>2025-10-17 10:00</t>
  </si>
  <si>
    <t>2025-10-17 11:00</t>
  </si>
  <si>
    <t>2025-10-17 12:00</t>
  </si>
  <si>
    <t>2025-10-17 13:00</t>
  </si>
  <si>
    <t>2025-10-17 14:00</t>
  </si>
  <si>
    <t>2025-10-17 15:00</t>
  </si>
  <si>
    <t>2025-10-17 16:00</t>
  </si>
  <si>
    <t>2025-10-17 17:00</t>
  </si>
  <si>
    <t>2025-10-17 18:00</t>
  </si>
  <si>
    <t>2025-10-17 19:00</t>
  </si>
  <si>
    <t>2025-10-17 20:00</t>
  </si>
  <si>
    <t>2025-10-17 21:00</t>
  </si>
  <si>
    <t>2025-10-17 22:00</t>
  </si>
  <si>
    <t>2025-10-17 23:00</t>
  </si>
  <si>
    <t>2025-10-18 00:00</t>
  </si>
  <si>
    <t>2025-10-18 01:00</t>
  </si>
  <si>
    <t>2025-10-18 02:00</t>
  </si>
  <si>
    <t>2025-10-18 03:00</t>
  </si>
  <si>
    <t>2025-10-18 04:00</t>
  </si>
  <si>
    <t>2025-10-18 05:00</t>
  </si>
  <si>
    <t>2025-10-18 06:00</t>
  </si>
  <si>
    <t>2025-10-18 07:00</t>
  </si>
  <si>
    <t>2025-10-18 08:00</t>
  </si>
  <si>
    <t>2025-10-18 09:00</t>
  </si>
  <si>
    <t>2025-10-18 10:00</t>
  </si>
  <si>
    <t>2025-10-18 11:00</t>
  </si>
  <si>
    <t>2025-10-18 12:00</t>
  </si>
  <si>
    <t>2025-10-18 13:00</t>
  </si>
  <si>
    <t>2025-10-18 14:00</t>
  </si>
  <si>
    <t>2025-10-18 15:00</t>
  </si>
  <si>
    <t>2025-10-18 16:00</t>
  </si>
  <si>
    <t>2025-10-18 17:00</t>
  </si>
  <si>
    <t>2025-10-18 18:00</t>
  </si>
  <si>
    <t>2025-10-18 19:00</t>
  </si>
  <si>
    <t>2025-10-18 20:00</t>
  </si>
  <si>
    <t>2025-10-18 21:00</t>
  </si>
  <si>
    <t>2025-10-18 22:00</t>
  </si>
  <si>
    <t>2025-10-18 23:00</t>
  </si>
  <si>
    <t>2025-10-19 00:00</t>
  </si>
  <si>
    <t>2025-10-19 01:00</t>
  </si>
  <si>
    <t>2025-10-19 02:00</t>
  </si>
  <si>
    <t>2025-10-19 03:00</t>
  </si>
  <si>
    <t>2025-10-19 04:00</t>
  </si>
  <si>
    <t>2025-10-19 05:00</t>
  </si>
  <si>
    <t>2025-10-19 06:00</t>
  </si>
  <si>
    <t>2025-10-19 07:00</t>
  </si>
  <si>
    <t>2025-10-19 08:00</t>
  </si>
  <si>
    <t>2025-10-19 09:00</t>
  </si>
  <si>
    <t>2025-10-19 10:00</t>
  </si>
  <si>
    <t>2025-10-19 11:00</t>
  </si>
  <si>
    <t>2025-10-19 12:00</t>
  </si>
  <si>
    <t>2025-10-19 13:00</t>
  </si>
  <si>
    <t>2025-10-19 14:00</t>
  </si>
  <si>
    <t>2025-10-19 15:00</t>
  </si>
  <si>
    <t>2025-10-19 16:00</t>
  </si>
  <si>
    <t>2025-10-19 17:00</t>
  </si>
  <si>
    <t>2025-10-19 18:00</t>
  </si>
  <si>
    <t>2025-10-19 19:00</t>
  </si>
  <si>
    <t>2025-10-19 20:00</t>
  </si>
  <si>
    <t>2025-10-19 21:00</t>
  </si>
  <si>
    <t>2025-10-19 22:00</t>
  </si>
  <si>
    <t>2025-10-19 23:00</t>
  </si>
  <si>
    <t>2025-10-20 00:00</t>
  </si>
  <si>
    <t>2025-10-20 01:00</t>
  </si>
  <si>
    <t>2025-10-20 02:00</t>
  </si>
  <si>
    <t>2025-10-20 03:00</t>
  </si>
  <si>
    <t>2025-10-20 04:00</t>
  </si>
  <si>
    <t>2025-10-20 05:00</t>
  </si>
  <si>
    <t>2025-10-20 06:00</t>
  </si>
  <si>
    <t>2025-10-20 07:00</t>
  </si>
  <si>
    <t>2025-10-20 08:00</t>
  </si>
  <si>
    <t>2025-10-20 09:00</t>
  </si>
  <si>
    <t>2025-10-20 10:00</t>
  </si>
  <si>
    <t>2025-10-20 11:00</t>
  </si>
  <si>
    <t>2025-10-20 12:00</t>
  </si>
  <si>
    <t>2025-10-20 13:00</t>
  </si>
  <si>
    <t>2025-10-20 14:00</t>
  </si>
  <si>
    <t>2025-10-20 15:00</t>
  </si>
  <si>
    <t>2025-10-20 16:00</t>
  </si>
  <si>
    <t>2025-10-20 17:00</t>
  </si>
  <si>
    <t>2025-10-20 18:00</t>
  </si>
  <si>
    <t>2025-10-20 19:00</t>
  </si>
  <si>
    <t>2025-10-20 20:00</t>
  </si>
  <si>
    <t>2025-10-20 21:00</t>
  </si>
  <si>
    <t>2025-10-20 22:00</t>
  </si>
  <si>
    <t>2025-10-20 23:00</t>
  </si>
  <si>
    <t>2025-10-21 00:00</t>
  </si>
  <si>
    <t>2025-10-21 01:00</t>
  </si>
  <si>
    <t>2025-10-21 02:00</t>
  </si>
  <si>
    <t>2025-10-21 03:00</t>
  </si>
  <si>
    <t>2025-10-21 04:00</t>
  </si>
  <si>
    <t>2025-10-21 05:00</t>
  </si>
  <si>
    <t>2025-10-21 06:00</t>
  </si>
  <si>
    <t>2025-10-21 07:00</t>
  </si>
  <si>
    <t>2025-10-21 08:00</t>
  </si>
  <si>
    <t>2025-10-21 09:00</t>
  </si>
  <si>
    <t>2025-10-21 10:00</t>
  </si>
  <si>
    <t>2025-10-21 11:00</t>
  </si>
  <si>
    <t>2025-10-21 12:00</t>
  </si>
  <si>
    <t>2025-10-21 13:00</t>
  </si>
  <si>
    <t>2025-10-21 14:00</t>
  </si>
  <si>
    <t>2025-10-21 15:00</t>
  </si>
  <si>
    <t>2025-10-21 16:00</t>
  </si>
  <si>
    <t>2025-10-21 17:00</t>
  </si>
  <si>
    <t>2025-10-21 18:00</t>
  </si>
  <si>
    <t>2025-10-21 19:00</t>
  </si>
  <si>
    <t>2025-10-21 20:00</t>
  </si>
  <si>
    <t>2025-10-21 21:00</t>
  </si>
  <si>
    <t>2025-10-21 22:00</t>
  </si>
  <si>
    <t>2025-10-21 23:00</t>
  </si>
  <si>
    <t>2025-10-22 00:00</t>
  </si>
  <si>
    <t>2025-10-22 01:00</t>
  </si>
  <si>
    <t>2025-10-22 02:00</t>
  </si>
  <si>
    <t>2025-10-22 03:00</t>
  </si>
  <si>
    <t>2025-10-22 04:00</t>
  </si>
  <si>
    <t>2025-10-22 05:00</t>
  </si>
  <si>
    <t>2025-10-22 06:00</t>
  </si>
  <si>
    <t>2025-10-22 07:00</t>
  </si>
  <si>
    <t>2025-10-22 08:00</t>
  </si>
  <si>
    <t>2025-10-22 09:00</t>
  </si>
  <si>
    <t>2025-10-22 10:00</t>
  </si>
  <si>
    <t>2025-10-22 11:00</t>
  </si>
  <si>
    <t>2025-10-22 12:00</t>
  </si>
  <si>
    <t>2025-10-22 13:00</t>
  </si>
  <si>
    <t>2025-10-22 14:00</t>
  </si>
  <si>
    <t>2025-10-22 15:00</t>
  </si>
  <si>
    <t>2025-10-22 16:00</t>
  </si>
  <si>
    <t>2025-10-22 17:00</t>
  </si>
  <si>
    <t>2025-10-22 18:00</t>
  </si>
  <si>
    <t>2025-10-22 19:00</t>
  </si>
  <si>
    <t>2025-10-22 20:00</t>
  </si>
  <si>
    <t>2025-10-22 21:00</t>
  </si>
  <si>
    <t>2025-10-22 22:00</t>
  </si>
  <si>
    <t>2025-10-22 23:00</t>
  </si>
  <si>
    <t>2025-10-23 00:00</t>
  </si>
  <si>
    <t>2025-10-23 01:00</t>
  </si>
  <si>
    <t>2025-10-23 02:00</t>
  </si>
  <si>
    <t>2025-10-23 03:00</t>
  </si>
  <si>
    <t>2025-10-23 04:00</t>
  </si>
  <si>
    <t>2025-10-23 05:00</t>
  </si>
  <si>
    <t>2025-10-23 06:00</t>
  </si>
  <si>
    <t>2025-10-23 07:00</t>
  </si>
  <si>
    <t>2025-10-23 08:00</t>
  </si>
  <si>
    <t>2025-10-23 09:00</t>
  </si>
  <si>
    <t>2025-10-23 10:00</t>
  </si>
  <si>
    <t>2025-10-23 11:00</t>
  </si>
  <si>
    <t>2025-10-23 12:00</t>
  </si>
  <si>
    <t>2025-10-23 13:00</t>
  </si>
  <si>
    <t>2025-10-23 14:00</t>
  </si>
  <si>
    <t>2025-10-23 15:00</t>
  </si>
  <si>
    <t>2025-10-23 16:00</t>
  </si>
  <si>
    <t>2025-10-23 17:00</t>
  </si>
  <si>
    <t>2025-10-23 18:00</t>
  </si>
  <si>
    <t>2025-10-23 19:00</t>
  </si>
  <si>
    <t>2025-10-23 20:00</t>
  </si>
  <si>
    <t>2025-10-23 21:00</t>
  </si>
  <si>
    <t>2025-10-23 22:00</t>
  </si>
  <si>
    <t>2025-10-23 23:00</t>
  </si>
  <si>
    <t>2025-10-24 00:00</t>
  </si>
  <si>
    <t>2025-10-24 01:00</t>
  </si>
  <si>
    <t>2025-10-24 02:00</t>
  </si>
  <si>
    <t>2025-10-24 03:00</t>
  </si>
  <si>
    <t>2025-10-24 04:00</t>
  </si>
  <si>
    <t>2025-10-24 05:00</t>
  </si>
  <si>
    <t>2025-10-24 06:00</t>
  </si>
  <si>
    <t>2025-10-24 07:00</t>
  </si>
  <si>
    <t>2025-10-24 08:00</t>
  </si>
  <si>
    <t>2025-10-24 09:00</t>
  </si>
  <si>
    <t>2025-10-24 10:00</t>
  </si>
  <si>
    <t>2025-10-24 11:00</t>
  </si>
  <si>
    <t>2025-10-24 12:00</t>
  </si>
  <si>
    <t>2025-10-24 13:00</t>
  </si>
  <si>
    <t>2025-10-24 14:00</t>
  </si>
  <si>
    <t>2025-10-24 15:00</t>
  </si>
  <si>
    <t>2025-10-24 16:00</t>
  </si>
  <si>
    <t>2025-10-24 17:00</t>
  </si>
  <si>
    <t>2025-10-24 18:00</t>
  </si>
  <si>
    <t>2025-10-24 19:00</t>
  </si>
  <si>
    <t>2025-10-24 20:00</t>
  </si>
  <si>
    <t>2025-10-24 21:00</t>
  </si>
  <si>
    <t>2025-10-24 22:00</t>
  </si>
  <si>
    <t>2025-10-24 23:00</t>
  </si>
  <si>
    <t>2025-10-25 00:00</t>
  </si>
  <si>
    <t>2025-10-25 01:00</t>
  </si>
  <si>
    <t>2025-10-25 02:00</t>
  </si>
  <si>
    <t>2025-10-25 03:00</t>
  </si>
  <si>
    <t>2025-10-25 04:00</t>
  </si>
  <si>
    <t>2025-10-25 05:00</t>
  </si>
  <si>
    <t>2025-10-25 06:00</t>
  </si>
  <si>
    <t>2025-10-25 07:00</t>
  </si>
  <si>
    <t>2025-10-25 08:00</t>
  </si>
  <si>
    <t>2025-10-25 09:00</t>
  </si>
  <si>
    <t>2025-10-25 10:00</t>
  </si>
  <si>
    <t>2025-10-25 11:00</t>
  </si>
  <si>
    <t>2025-10-25 12:00</t>
  </si>
  <si>
    <t>2025-10-25 13:00</t>
  </si>
  <si>
    <t>2025-10-25 14:00</t>
  </si>
  <si>
    <t>2025-10-25 15:00</t>
  </si>
  <si>
    <t>2025-10-25 16:00</t>
  </si>
  <si>
    <t>2025-10-25 17:00</t>
  </si>
  <si>
    <t>2025-10-25 18:00</t>
  </si>
  <si>
    <t>2025-10-25 19:00</t>
  </si>
  <si>
    <t>2025-10-25 20:00</t>
  </si>
  <si>
    <t>2025-10-25 21:00</t>
  </si>
  <si>
    <t>2025-10-25 22:00</t>
  </si>
  <si>
    <t>2025-10-25 23:00</t>
  </si>
  <si>
    <t>2025-10-26 00:00</t>
  </si>
  <si>
    <t>2025-10-26 01:00</t>
  </si>
  <si>
    <t>2025-10-26 02:00</t>
  </si>
  <si>
    <t>2025-10-26 03:00</t>
  </si>
  <si>
    <t>2025-10-26 04:00</t>
  </si>
  <si>
    <t>2025-10-26 05:00</t>
  </si>
  <si>
    <t>2025-10-26 06:00</t>
  </si>
  <si>
    <t>2025-10-26 07:00</t>
  </si>
  <si>
    <t>2025-10-26 08:00</t>
  </si>
  <si>
    <t>2025-10-26 09:00</t>
  </si>
  <si>
    <t>2025-10-26 10:00</t>
  </si>
  <si>
    <t>2025-10-26 11:00</t>
  </si>
  <si>
    <t>2025-10-26 12:00</t>
  </si>
  <si>
    <t>2025-10-26 13:00</t>
  </si>
  <si>
    <t>2025-10-26 14:00</t>
  </si>
  <si>
    <t>2025-10-26 15:00</t>
  </si>
  <si>
    <t>2025-10-26 16:00</t>
  </si>
  <si>
    <t>2025-10-26 17:00</t>
  </si>
  <si>
    <t>2025-10-26 18:00</t>
  </si>
  <si>
    <t>2025-10-26 19:00</t>
  </si>
  <si>
    <t>2025-10-26 20:00</t>
  </si>
  <si>
    <t>2025-10-26 21:00</t>
  </si>
  <si>
    <t>2025-10-26 22:00</t>
  </si>
  <si>
    <t>2025-10-26 23:00</t>
  </si>
  <si>
    <t>2025-10-27 00:00</t>
  </si>
  <si>
    <t>2025-10-27 01:00</t>
  </si>
  <si>
    <t>2025-10-27 02:00</t>
  </si>
  <si>
    <t>2025-10-27 03:00</t>
  </si>
  <si>
    <t>2025-10-27 04:00</t>
  </si>
  <si>
    <t>2025-10-27 05:00</t>
  </si>
  <si>
    <t>2025-10-27 06:00</t>
  </si>
  <si>
    <t>2025-10-27 07:00</t>
  </si>
  <si>
    <t>2025-10-27 08:00</t>
  </si>
  <si>
    <t>2025-10-27 09:00</t>
  </si>
  <si>
    <t>2025-10-27 10:00</t>
  </si>
  <si>
    <t>2025-10-27 11:00</t>
  </si>
  <si>
    <t>2025-10-27 12:00</t>
  </si>
  <si>
    <t>2025-10-27 13:00</t>
  </si>
  <si>
    <t>2025-10-27 14:00</t>
  </si>
  <si>
    <t>2025-10-27 15:00</t>
  </si>
  <si>
    <t>2025-10-27 16:00</t>
  </si>
  <si>
    <t>2025-10-27 17:00</t>
  </si>
  <si>
    <t>2025-10-27 18:00</t>
  </si>
  <si>
    <t>2025-10-27 19:00</t>
  </si>
  <si>
    <t>2025-10-27 20:00</t>
  </si>
  <si>
    <t>2025-10-27 21:00</t>
  </si>
  <si>
    <t>2025-10-27 22:00</t>
  </si>
  <si>
    <t>2025-10-27 23:00</t>
  </si>
  <si>
    <t>2025-10-28 00:00</t>
  </si>
  <si>
    <t>2025-10-28 01:00</t>
  </si>
  <si>
    <t>2025-10-28 02:00</t>
  </si>
  <si>
    <t>2025-10-28 03:00</t>
  </si>
  <si>
    <t>2025-10-28 04:00</t>
  </si>
  <si>
    <t>2025-10-28 05:00</t>
  </si>
  <si>
    <t>2025-10-28 06:00</t>
  </si>
  <si>
    <t>2025-10-28 07:00</t>
  </si>
  <si>
    <t>2025-10-28 08:00</t>
  </si>
  <si>
    <t>2025-10-28 09:00</t>
  </si>
  <si>
    <t>2025-10-28 10:00</t>
  </si>
  <si>
    <t>2025-10-28 11:00</t>
  </si>
  <si>
    <t>2025-10-28 12:00</t>
  </si>
  <si>
    <t>2025-10-28 13:00</t>
  </si>
  <si>
    <t>2025-10-28 14:00</t>
  </si>
  <si>
    <t>2025-10-28 15:00</t>
  </si>
  <si>
    <t>2025-10-28 16:00</t>
  </si>
  <si>
    <t>2025-10-28 17:00</t>
  </si>
  <si>
    <t>2025-10-28 18:00</t>
  </si>
  <si>
    <t>2025-10-28 19:00</t>
  </si>
  <si>
    <t>2025-10-28 20:00</t>
  </si>
  <si>
    <t>2025-10-28 21:00</t>
  </si>
  <si>
    <t>2025-10-28 22:00</t>
  </si>
  <si>
    <t>2025-10-28 23:00</t>
  </si>
  <si>
    <t>2025-10-29 00:00</t>
  </si>
  <si>
    <t>2025-10-29 01:00</t>
  </si>
  <si>
    <t>2025-10-29 02:00</t>
  </si>
  <si>
    <t>2025-10-29 03:00</t>
  </si>
  <si>
    <t>2025-10-29 04:00</t>
  </si>
  <si>
    <t>2025-10-29 05:00</t>
  </si>
  <si>
    <t>2025-10-29 06:00</t>
  </si>
  <si>
    <t>2025-10-29 07:00</t>
  </si>
  <si>
    <t>2025-10-29 08:00</t>
  </si>
  <si>
    <t>2025-10-29 09:00</t>
  </si>
  <si>
    <t>2025-10-29 10:00</t>
  </si>
  <si>
    <t>2025-10-29 11:00</t>
  </si>
  <si>
    <t>2025-10-29 12:00</t>
  </si>
  <si>
    <t>2025-10-29 13:00</t>
  </si>
  <si>
    <t>2025-10-29 14:00</t>
  </si>
  <si>
    <t>2025-10-29 15:00</t>
  </si>
  <si>
    <t>2025-10-29 16:00</t>
  </si>
  <si>
    <t>2025-10-29 17:00</t>
  </si>
  <si>
    <t>2025-10-29 18:00</t>
  </si>
  <si>
    <t>2025-10-29 19:00</t>
  </si>
  <si>
    <t>2025-10-29 20:00</t>
  </si>
  <si>
    <t>2025-10-29 21:00</t>
  </si>
  <si>
    <t>2025-10-29 22:00</t>
  </si>
  <si>
    <t>2025-10-29 23:00</t>
  </si>
  <si>
    <t>2025-10-30 00:00</t>
  </si>
  <si>
    <t>2025-10-30 01:00</t>
  </si>
  <si>
    <t>2025-10-30 02:00</t>
  </si>
  <si>
    <t>2025-10-30 03:00</t>
  </si>
  <si>
    <t>2025-10-30 04:00</t>
  </si>
  <si>
    <t>2025-10-30 05:00</t>
  </si>
  <si>
    <t>2025-10-30 06:00</t>
  </si>
  <si>
    <t>2025-10-30 07:00</t>
  </si>
  <si>
    <t>2025-10-30 08:00</t>
  </si>
  <si>
    <t>2025-10-30 09:00</t>
  </si>
  <si>
    <t>2025-10-30 10:00</t>
  </si>
  <si>
    <t>2025-10-30 11:00</t>
  </si>
  <si>
    <t>2025-10-30 12:00</t>
  </si>
  <si>
    <t>2025-10-30 13:00</t>
  </si>
  <si>
    <t>2025-10-30 14:00</t>
  </si>
  <si>
    <t>2025-10-30 15:00</t>
  </si>
  <si>
    <t>2025-10-30 16:00</t>
  </si>
  <si>
    <t>2025-10-30 17:00</t>
  </si>
  <si>
    <t>2025-10-30 18:00</t>
  </si>
  <si>
    <t>2025-10-30 19:00</t>
  </si>
  <si>
    <t>2025-10-30 20:00</t>
  </si>
  <si>
    <t>2025-10-30 21:00</t>
  </si>
  <si>
    <t>2025-10-30 22:00</t>
  </si>
  <si>
    <t>2025-10-30 23:00</t>
  </si>
  <si>
    <t>2025-10-31 00:00</t>
  </si>
  <si>
    <t>2025-10-31 01:00</t>
  </si>
  <si>
    <t>2025-10-31 02:00</t>
  </si>
  <si>
    <t>2025-10-31 03:00</t>
  </si>
  <si>
    <t>2025-10-31 04:00</t>
  </si>
  <si>
    <t>2025-10-31 05:00</t>
  </si>
  <si>
    <t>2025-10-31 06:00</t>
  </si>
  <si>
    <t>2025-10-31 07:00</t>
  </si>
  <si>
    <t>2025-10-31 08:00</t>
  </si>
  <si>
    <t>2025-10-31 09:00</t>
  </si>
  <si>
    <t>2025-10-31 10:00</t>
  </si>
  <si>
    <t>2025-10-31 11:00</t>
  </si>
  <si>
    <t>2025-10-31 12:00</t>
  </si>
  <si>
    <t>2025-10-31 13:00</t>
  </si>
  <si>
    <t>2025-10-31 14:00</t>
  </si>
  <si>
    <t>2025-10-31 15:00</t>
  </si>
  <si>
    <t>2025-10-31 16:00</t>
  </si>
  <si>
    <t>2025-10-31 17:00</t>
  </si>
  <si>
    <t>2025-10-31 18:00</t>
  </si>
  <si>
    <t>2025-10-31 19:00</t>
  </si>
  <si>
    <t>2025-10-31 20:00</t>
  </si>
  <si>
    <t>2025-10-31 21:00</t>
  </si>
  <si>
    <t>2025-10-31 22:00</t>
  </si>
  <si>
    <t>2025-10-31 23:00</t>
  </si>
  <si>
    <t>2025-11-01 00:00</t>
  </si>
  <si>
    <t>2025-11-01 01:00</t>
  </si>
  <si>
    <t>2025-11-01 02:00</t>
  </si>
  <si>
    <t>2025-11-01 03:00</t>
  </si>
  <si>
    <t>2025-11-01 04:00</t>
  </si>
  <si>
    <t>2025-11-01 05:00</t>
  </si>
  <si>
    <t>2025-11-01 06:00</t>
  </si>
  <si>
    <t>2025-11-01 07:00</t>
  </si>
  <si>
    <t>2025-11-01 08:00</t>
  </si>
  <si>
    <t>2025-11-01 09:00</t>
  </si>
  <si>
    <t>2025-11-01 10:00</t>
  </si>
  <si>
    <t>2025-11-01 11:00</t>
  </si>
  <si>
    <t>2025-11-01 12:00</t>
  </si>
  <si>
    <t>2025-11-01 13:00</t>
  </si>
  <si>
    <t>2025-11-01 14:00</t>
  </si>
  <si>
    <t>2025-11-01 15:00</t>
  </si>
  <si>
    <t>2025-11-01 16:00</t>
  </si>
  <si>
    <t>2025-11-01 17:00</t>
  </si>
  <si>
    <t>2025-11-01 18:00</t>
  </si>
  <si>
    <t>2025-11-01 19:00</t>
  </si>
  <si>
    <t>2025-11-01 20:00</t>
  </si>
  <si>
    <t>2025-11-01 21:00</t>
  </si>
  <si>
    <t>2025-11-01 22:00</t>
  </si>
  <si>
    <t>2025-11-01 23:00</t>
  </si>
  <si>
    <t>2025-11-02 00:00</t>
  </si>
  <si>
    <t>2025-11-02 01:00</t>
  </si>
  <si>
    <t>2025-11-02 02:00</t>
  </si>
  <si>
    <t>2025-11-02 03:00</t>
  </si>
  <si>
    <t>2025-11-02 04:00</t>
  </si>
  <si>
    <t>2025-11-02 05:00</t>
  </si>
  <si>
    <t>2025-11-02 06:00</t>
  </si>
  <si>
    <t>2025-11-02 07:00</t>
  </si>
  <si>
    <t>2025-11-02 08:00</t>
  </si>
  <si>
    <t>2025-11-02 09:00</t>
  </si>
  <si>
    <t>2025-11-02 10:00</t>
  </si>
  <si>
    <t>2025-11-02 11:00</t>
  </si>
  <si>
    <t>2025-11-02 12:00</t>
  </si>
  <si>
    <t>2025-11-02 13:00</t>
  </si>
  <si>
    <t>2025-11-02 14:00</t>
  </si>
  <si>
    <t>2025-11-02 15:00</t>
  </si>
  <si>
    <t>2025-11-02 16:00</t>
  </si>
  <si>
    <t>2025-11-02 17:00</t>
  </si>
  <si>
    <t>2025-11-02 18:00</t>
  </si>
  <si>
    <t>2025-11-02 19:00</t>
  </si>
  <si>
    <t>2025-11-02 20:00</t>
  </si>
  <si>
    <t>2025-11-02 21:00</t>
  </si>
  <si>
    <t>2025-11-02 22:00</t>
  </si>
  <si>
    <t>2025-11-02 23:00</t>
  </si>
  <si>
    <t>2025-11-03 00:00</t>
  </si>
  <si>
    <t>2025-11-03 01:00</t>
  </si>
  <si>
    <t>2025-11-03 02:00</t>
  </si>
  <si>
    <t>2025-11-03 03:00</t>
  </si>
  <si>
    <t>2025-11-03 04:00</t>
  </si>
  <si>
    <t>2025-11-03 05:00</t>
  </si>
  <si>
    <t>2025-11-03 06:00</t>
  </si>
  <si>
    <t>2025-11-03 07:00</t>
  </si>
  <si>
    <t>2025-11-03 08:00</t>
  </si>
  <si>
    <t>2025-11-03 09:00</t>
  </si>
  <si>
    <t>2025-11-03 10:00</t>
  </si>
  <si>
    <t>2025-11-03 11:00</t>
  </si>
  <si>
    <t>2025-11-03 12:00</t>
  </si>
  <si>
    <t>2025-11-03 13:00</t>
  </si>
  <si>
    <t>2025-11-03 14:00</t>
  </si>
  <si>
    <t>2025-11-03 15:00</t>
  </si>
  <si>
    <t>2025-11-03 16:00</t>
  </si>
  <si>
    <t>2025-11-03 17:00</t>
  </si>
  <si>
    <t>2025-11-03 18:00</t>
  </si>
  <si>
    <t>2025-11-03 19:00</t>
  </si>
  <si>
    <t>2025-11-03 20:00</t>
  </si>
  <si>
    <t>2025-11-03 21:00</t>
  </si>
  <si>
    <t>2025-11-03 22:00</t>
  </si>
  <si>
    <t>2025-11-03 23:00</t>
  </si>
  <si>
    <t>2025-11-04 00:00</t>
  </si>
  <si>
    <t>2025-11-04 01:00</t>
  </si>
  <si>
    <t>2025-11-04 02:00</t>
  </si>
  <si>
    <t>2025-11-04 03:00</t>
  </si>
  <si>
    <t>2025-11-04 04:00</t>
  </si>
  <si>
    <t>2025-11-04 05:00</t>
  </si>
  <si>
    <t>2025-11-04 06:00</t>
  </si>
  <si>
    <t>2025-11-04 07:00</t>
  </si>
  <si>
    <t>2025-11-04 08:00</t>
  </si>
  <si>
    <t>2025-11-04 09:00</t>
  </si>
  <si>
    <t>2025-11-04 10:00</t>
  </si>
  <si>
    <t>2025-11-04 11:00</t>
  </si>
  <si>
    <t>2025-11-04 12:00</t>
  </si>
  <si>
    <t>2025-11-04 13:00</t>
  </si>
  <si>
    <t>2025-11-04 14:00</t>
  </si>
  <si>
    <t>2025-11-04 15:00</t>
  </si>
  <si>
    <t>2025-11-04 16:00</t>
  </si>
  <si>
    <t>2025-11-04 17:00</t>
  </si>
  <si>
    <t>2025-11-04 18:00</t>
  </si>
  <si>
    <t>2025-11-04 19:00</t>
  </si>
  <si>
    <t>2025-11-04 20:00</t>
  </si>
  <si>
    <t>2025-11-04 21:00</t>
  </si>
  <si>
    <t>2025-11-04 22:00</t>
  </si>
  <si>
    <t>2025-11-04 23:00</t>
  </si>
  <si>
    <t>2025-11-05 00:00</t>
  </si>
  <si>
    <t>2025-11-05 01:00</t>
  </si>
  <si>
    <t>2025-11-05 02:00</t>
  </si>
  <si>
    <t>2025-11-05 03:00</t>
  </si>
  <si>
    <t>2025-11-05 04:00</t>
  </si>
  <si>
    <t>2025-11-05 05:00</t>
  </si>
  <si>
    <t>2025-11-05 06:00</t>
  </si>
  <si>
    <t>2025-11-05 07:00</t>
  </si>
  <si>
    <t>2025-11-05 08:00</t>
  </si>
  <si>
    <t>2025-11-05 09:00</t>
  </si>
  <si>
    <t>2025-11-05 10:00</t>
  </si>
  <si>
    <t>2025-11-05 11:00</t>
  </si>
  <si>
    <t>2025-11-05 12:00</t>
  </si>
  <si>
    <t>2025-11-05 13:00</t>
  </si>
  <si>
    <t>2025-11-05 14:00</t>
  </si>
  <si>
    <t>2025-11-05 15:00</t>
  </si>
  <si>
    <t>2025-11-05 16:00</t>
  </si>
  <si>
    <t>2025-11-05 17:00</t>
  </si>
  <si>
    <t>2025-11-05 18:00</t>
  </si>
  <si>
    <t>2025-11-05 19:00</t>
  </si>
  <si>
    <t>2025-11-05 20:00</t>
  </si>
  <si>
    <t>2025-11-05 21:00</t>
  </si>
  <si>
    <t>2025-11-05 22:00</t>
  </si>
  <si>
    <t>2025-11-05 23:00</t>
  </si>
  <si>
    <t>2025-11-06 00:00</t>
  </si>
  <si>
    <t>2025-11-06 01:00</t>
  </si>
  <si>
    <t>2025-11-06 02:00</t>
  </si>
  <si>
    <t>2025-11-06 03:00</t>
  </si>
  <si>
    <t>2025-11-06 04:00</t>
  </si>
  <si>
    <t>2025-11-06 05:00</t>
  </si>
  <si>
    <t>2025-11-06 06:00</t>
  </si>
  <si>
    <t>2025-11-06 07:00</t>
  </si>
  <si>
    <t>2025-11-06 08:00</t>
  </si>
  <si>
    <t>2025-11-06 09:00</t>
  </si>
  <si>
    <t>2025-11-06 10:00</t>
  </si>
  <si>
    <t>2025-11-06 11:00</t>
  </si>
  <si>
    <t>2025-11-06 12:00</t>
  </si>
  <si>
    <t>2025-11-06 13:00</t>
  </si>
  <si>
    <t>2025-11-06 14:00</t>
  </si>
  <si>
    <t>2025-11-06 15:00</t>
  </si>
  <si>
    <t>2025-11-06 16:00</t>
  </si>
  <si>
    <t>2025-11-06 17:00</t>
  </si>
  <si>
    <t>2025-11-06 18:00</t>
  </si>
  <si>
    <t>2025-11-06 19:00</t>
  </si>
  <si>
    <t>2025-11-06 20:00</t>
  </si>
  <si>
    <t>2025-11-06 21:00</t>
  </si>
  <si>
    <t>2025-11-06 22:00</t>
  </si>
  <si>
    <t>2025-11-06 23:00</t>
  </si>
  <si>
    <t>2025-11-07 00:00</t>
  </si>
  <si>
    <t>2025-11-07 01:00</t>
  </si>
  <si>
    <t>2025-11-07 02:00</t>
  </si>
  <si>
    <t>2025-11-07 03:00</t>
  </si>
  <si>
    <t>2025-11-07 04:00</t>
  </si>
  <si>
    <t>2025-11-07 05:00</t>
  </si>
  <si>
    <t>2025-11-07 06:00</t>
  </si>
  <si>
    <t>2025-11-07 07:00</t>
  </si>
  <si>
    <t>2025-11-07 08:00</t>
  </si>
  <si>
    <t>2025-11-07 09:00</t>
  </si>
  <si>
    <t>2025-11-07 10:00</t>
  </si>
  <si>
    <t>2025-11-07 11:00</t>
  </si>
  <si>
    <t>2025-11-07 12:00</t>
  </si>
  <si>
    <t>2025-11-07 13:00</t>
  </si>
  <si>
    <t>2025-11-07 14:00</t>
  </si>
  <si>
    <t>2025-11-07 15:00</t>
  </si>
  <si>
    <t>2025-11-07 16:00</t>
  </si>
  <si>
    <t>2025-11-07 17:00</t>
  </si>
  <si>
    <t>2025-11-07 18:00</t>
  </si>
  <si>
    <t>2025-11-07 19:00</t>
  </si>
  <si>
    <t>2025-11-07 20:00</t>
  </si>
  <si>
    <t>2025-11-07 21:00</t>
  </si>
  <si>
    <t>2025-11-07 22:00</t>
  </si>
  <si>
    <t>2025-11-07 23:00</t>
  </si>
  <si>
    <t>2025-11-08 00:00</t>
  </si>
  <si>
    <t>2025-11-08 01:00</t>
  </si>
  <si>
    <t>2025-11-08 02:00</t>
  </si>
  <si>
    <t>2025-11-08 03:00</t>
  </si>
  <si>
    <t>2025-11-08 04:00</t>
  </si>
  <si>
    <t>2025-11-08 05:00</t>
  </si>
  <si>
    <t>2025-11-08 06:00</t>
  </si>
  <si>
    <t>2025-11-08 07:00</t>
  </si>
  <si>
    <t>2025-11-08 08:00</t>
  </si>
  <si>
    <t>2025-11-08 09:00</t>
  </si>
  <si>
    <t>2025-11-08 10:00</t>
  </si>
  <si>
    <t>2025-11-08 11:00</t>
  </si>
  <si>
    <t>2025-11-08 12:00</t>
  </si>
  <si>
    <t>2025-11-08 13:00</t>
  </si>
  <si>
    <t>2025-11-08 14:00</t>
  </si>
  <si>
    <t>2025-11-08 15:00</t>
  </si>
  <si>
    <t>2025-11-08 16:00</t>
  </si>
  <si>
    <t>2025-11-08 17:00</t>
  </si>
  <si>
    <t>2025-11-08 18:00</t>
  </si>
  <si>
    <t>2025-11-08 19:00</t>
  </si>
  <si>
    <t>2025-11-08 20:00</t>
  </si>
  <si>
    <t>2025-11-08 21:00</t>
  </si>
  <si>
    <t>2025-11-08 22:00</t>
  </si>
  <si>
    <t>2025-11-08 23:00</t>
  </si>
  <si>
    <t>2025-11-09 00:00</t>
  </si>
  <si>
    <t>2025-11-09 01:00</t>
  </si>
  <si>
    <t>2025-11-09 02:00</t>
  </si>
  <si>
    <t>2025-11-09 03:00</t>
  </si>
  <si>
    <t>2025-11-09 04:00</t>
  </si>
  <si>
    <t>2025-11-09 05:00</t>
  </si>
  <si>
    <t>2025-11-09 06:00</t>
  </si>
  <si>
    <t>2025-11-09 07:00</t>
  </si>
  <si>
    <t>2025-11-09 08:00</t>
  </si>
  <si>
    <t>2025-11-09 09:00</t>
  </si>
  <si>
    <t>2025-11-09 10:00</t>
  </si>
  <si>
    <t>2025-11-09 11:00</t>
  </si>
  <si>
    <t>2025-11-09 12:00</t>
  </si>
  <si>
    <t>2025-11-09 13:00</t>
  </si>
  <si>
    <t>2025-11-09 14:00</t>
  </si>
  <si>
    <t>2025-11-09 15:00</t>
  </si>
  <si>
    <t>2025-11-09 16:00</t>
  </si>
  <si>
    <t>2025-11-09 17:00</t>
  </si>
  <si>
    <t>2025-11-09 18:00</t>
  </si>
  <si>
    <t>2025-11-09 19:00</t>
  </si>
  <si>
    <t>2025-11-09 20:00</t>
  </si>
  <si>
    <t>2025-11-09 21:00</t>
  </si>
  <si>
    <t>2025-11-09 22:00</t>
  </si>
  <si>
    <t>2025-11-09 23:00</t>
  </si>
  <si>
    <t>2025-11-10 00:00</t>
  </si>
  <si>
    <t>2025-11-10 01:00</t>
  </si>
  <si>
    <t>2025-11-10 02:00</t>
  </si>
  <si>
    <t>2025-11-10 03:00</t>
  </si>
  <si>
    <t>2025-11-10 04:00</t>
  </si>
  <si>
    <t>2025-11-10 05:00</t>
  </si>
  <si>
    <t>2025-11-10 06:00</t>
  </si>
  <si>
    <t>2025-11-10 07:00</t>
  </si>
  <si>
    <t>2025-11-10 08:00</t>
  </si>
  <si>
    <t>2025-11-10 09:00</t>
  </si>
  <si>
    <t>2025-11-10 10:00</t>
  </si>
  <si>
    <t>2025-11-10 11:00</t>
  </si>
  <si>
    <t>2025-11-10 12:00</t>
  </si>
  <si>
    <t>2025-11-10 13:00</t>
  </si>
  <si>
    <t>2025-11-10 14:00</t>
  </si>
  <si>
    <t>2025-11-10 15:00</t>
  </si>
  <si>
    <t>2025-11-10 16:00</t>
  </si>
  <si>
    <t>2025-11-10 17:00</t>
  </si>
  <si>
    <t>2025-11-10 18:00</t>
  </si>
  <si>
    <t>2025-11-10 19:00</t>
  </si>
  <si>
    <t>2025-11-10 20:00</t>
  </si>
  <si>
    <t>2025-11-10 21:00</t>
  </si>
  <si>
    <t>2025-11-10 22:00</t>
  </si>
  <si>
    <t>2025-11-10 23:00</t>
  </si>
  <si>
    <t>2025-11-11 00:00</t>
  </si>
  <si>
    <t>2025-11-11 01:00</t>
  </si>
  <si>
    <t>2025-11-11 02:00</t>
  </si>
  <si>
    <t>2025-11-11 03:00</t>
  </si>
  <si>
    <t>2025-11-11 04:00</t>
  </si>
  <si>
    <t>2025-11-11 05:00</t>
  </si>
  <si>
    <t>2025-11-11 06:00</t>
  </si>
  <si>
    <t>2025-11-11 07:00</t>
  </si>
  <si>
    <t>2025-11-11 08:00</t>
  </si>
  <si>
    <t>2025-11-11 09:00</t>
  </si>
  <si>
    <t>2025-11-11 10:00</t>
  </si>
  <si>
    <t>2025-11-11 11:00</t>
  </si>
  <si>
    <t>2025-11-11 12:00</t>
  </si>
  <si>
    <t>2025-11-11 13:00</t>
  </si>
  <si>
    <t>2025-11-11 14:00</t>
  </si>
  <si>
    <t>2025-11-11 15:00</t>
  </si>
  <si>
    <t>2025-11-11 16:00</t>
  </si>
  <si>
    <t>2025-11-11 17:00</t>
  </si>
  <si>
    <t>2025-11-11 18:00</t>
  </si>
  <si>
    <t>2025-11-11 19:00</t>
  </si>
  <si>
    <t>2025-11-11 20:00</t>
  </si>
  <si>
    <t>2025-11-11 21:00</t>
  </si>
  <si>
    <t>2025-11-11 22:00</t>
  </si>
  <si>
    <t>2025-11-11 23:00</t>
  </si>
  <si>
    <t>2025-11-12 00:00</t>
  </si>
  <si>
    <t>2025-11-12 01:00</t>
  </si>
  <si>
    <t>2025-11-12 02:00</t>
  </si>
  <si>
    <t>2025-11-12 03:00</t>
  </si>
  <si>
    <t>2025-11-12 04:00</t>
  </si>
  <si>
    <t>2025-11-12 05:00</t>
  </si>
  <si>
    <t>2025-11-12 06:00</t>
  </si>
  <si>
    <t>2025-11-12 07:00</t>
  </si>
  <si>
    <t>2025-11-12 08:00</t>
  </si>
  <si>
    <t>2025-11-12 09:00</t>
  </si>
  <si>
    <t>2025-11-12 10:00</t>
  </si>
  <si>
    <t>2025-11-12 11:00</t>
  </si>
  <si>
    <t>2025-11-12 12:00</t>
  </si>
  <si>
    <t>2025-11-12 13:00</t>
  </si>
  <si>
    <t>2025-11-12 14:00</t>
  </si>
  <si>
    <t>2025-11-12 15:00</t>
  </si>
  <si>
    <t>2025-11-12 16:00</t>
  </si>
  <si>
    <t>2025-11-12 17:00</t>
  </si>
  <si>
    <t>2025-11-12 18:00</t>
  </si>
  <si>
    <t>2025-11-12 19:00</t>
  </si>
  <si>
    <t>2025-11-12 20:00</t>
  </si>
  <si>
    <t>2025-11-12 21:00</t>
  </si>
  <si>
    <t>2025-11-12 22:00</t>
  </si>
  <si>
    <t>2025-11-12 23:00</t>
  </si>
  <si>
    <t>2025-11-13 00:00</t>
  </si>
  <si>
    <t>2025-11-13 01:00</t>
  </si>
  <si>
    <t>2025-11-13 02:00</t>
  </si>
  <si>
    <t>2025-11-13 03:00</t>
  </si>
  <si>
    <t>2025-11-13 04:00</t>
  </si>
  <si>
    <t>2025-11-13 05:00</t>
  </si>
  <si>
    <t>2025-11-13 06:00</t>
  </si>
  <si>
    <t>2025-11-13 07:00</t>
  </si>
  <si>
    <t>2025-11-13 08:00</t>
  </si>
  <si>
    <t>2025-11-13 09:00</t>
  </si>
  <si>
    <t>2025-11-13 10:00</t>
  </si>
  <si>
    <t>2025-11-13 11:00</t>
  </si>
  <si>
    <t>2025-11-13 12:00</t>
  </si>
  <si>
    <t>2025-11-13 13:00</t>
  </si>
  <si>
    <t>2025-11-13 14:00</t>
  </si>
  <si>
    <t>2025-11-13 15:00</t>
  </si>
  <si>
    <t>2025-11-13 16:00</t>
  </si>
  <si>
    <t>2025-11-13 17:00</t>
  </si>
  <si>
    <t>2025-11-13 18:00</t>
  </si>
  <si>
    <t>2025-11-13 19:00</t>
  </si>
  <si>
    <t>2025-11-13 20:00</t>
  </si>
  <si>
    <t>2025-11-13 21:00</t>
  </si>
  <si>
    <t>2025-11-13 22:00</t>
  </si>
  <si>
    <t>2025-11-13 23:00</t>
  </si>
  <si>
    <t>2025-11-14 00:00</t>
  </si>
  <si>
    <t>2025-11-14 01:00</t>
  </si>
  <si>
    <t>2025-11-14 02:00</t>
  </si>
  <si>
    <t>2025-11-14 03:00</t>
  </si>
  <si>
    <t>2025-11-14 04:00</t>
  </si>
  <si>
    <t>2025-11-14 05:00</t>
  </si>
  <si>
    <t>2025-11-14 06:00</t>
  </si>
  <si>
    <t>2025-11-14 07:00</t>
  </si>
  <si>
    <t>2025-11-14 08:00</t>
  </si>
  <si>
    <t>2025-11-14 09:00</t>
  </si>
  <si>
    <t>2025-11-14 10:00</t>
  </si>
  <si>
    <t>2025-11-14 11:00</t>
  </si>
  <si>
    <t>2025-11-14 12:00</t>
  </si>
  <si>
    <t>2025-11-14 13:00</t>
  </si>
  <si>
    <t>2025-11-14 14:00</t>
  </si>
  <si>
    <t>2025-11-14 15:00</t>
  </si>
  <si>
    <t>2025-11-14 16:00</t>
  </si>
  <si>
    <t>2025-11-14 17:00</t>
  </si>
  <si>
    <t>2025-11-14 18:00</t>
  </si>
  <si>
    <t>2025-11-14 19:00</t>
  </si>
  <si>
    <t>2025-11-14 20:00</t>
  </si>
  <si>
    <t>2025-11-14 21:00</t>
  </si>
  <si>
    <t>2025-11-14 22:00</t>
  </si>
  <si>
    <t>2025-11-14 23:00</t>
  </si>
  <si>
    <t>2025-11-15 00:00</t>
  </si>
  <si>
    <t>2025-11-15 01:00</t>
  </si>
  <si>
    <t>2025-11-15 02:00</t>
  </si>
  <si>
    <t>2025-11-15 03:00</t>
  </si>
  <si>
    <t>2025-11-15 04:00</t>
  </si>
  <si>
    <t>2025-11-15 05:00</t>
  </si>
  <si>
    <t>2025-11-15 06:00</t>
  </si>
  <si>
    <t>2025-11-15 07:00</t>
  </si>
  <si>
    <t>2025-11-15 08:00</t>
  </si>
  <si>
    <t>2025-11-15 09:00</t>
  </si>
  <si>
    <t>2025-11-15 10:00</t>
  </si>
  <si>
    <t>2025-11-15 11:00</t>
  </si>
  <si>
    <t>2025-11-15 12:00</t>
  </si>
  <si>
    <t>2025-11-15 13:00</t>
  </si>
  <si>
    <t>2025-11-15 14:00</t>
  </si>
  <si>
    <t>2025-11-15 15:00</t>
  </si>
  <si>
    <t>2025-11-15 16:00</t>
  </si>
  <si>
    <t>2025-11-15 17:00</t>
  </si>
  <si>
    <t>2025-11-15 18:00</t>
  </si>
  <si>
    <t>2025-11-15 19:00</t>
  </si>
  <si>
    <t>2025-11-15 20:00</t>
  </si>
  <si>
    <t>2025-11-15 21:00</t>
  </si>
  <si>
    <t>2025-11-15 22:00</t>
  </si>
  <si>
    <t>2025-11-15 23:00</t>
  </si>
  <si>
    <t>2025-11-16 00:00</t>
  </si>
  <si>
    <t>2025-11-16 01:00</t>
  </si>
  <si>
    <t>2025-11-16 02:00</t>
  </si>
  <si>
    <t>2025-11-16 03:00</t>
  </si>
  <si>
    <t>2025-11-16 04:00</t>
  </si>
  <si>
    <t>2025-11-16 05:00</t>
  </si>
  <si>
    <t>2025-11-16 06:00</t>
  </si>
  <si>
    <t>2025-11-16 07:00</t>
  </si>
  <si>
    <t>2025-11-16 08:00</t>
  </si>
  <si>
    <t>2025-11-16 09:00</t>
  </si>
  <si>
    <t>2025-11-16 10:00</t>
  </si>
  <si>
    <t>2025-11-16 11:00</t>
  </si>
  <si>
    <t>2025-11-16 12:00</t>
  </si>
  <si>
    <t>2025-11-16 13:00</t>
  </si>
  <si>
    <t>2025-11-16 14:00</t>
  </si>
  <si>
    <t>2025-11-16 15:00</t>
  </si>
  <si>
    <t>2025-11-16 16:00</t>
  </si>
  <si>
    <t>2025-11-16 17:00</t>
  </si>
  <si>
    <t>2025-11-16 18:00</t>
  </si>
  <si>
    <t>2025-11-16 19:00</t>
  </si>
  <si>
    <t>2025-11-16 20:00</t>
  </si>
  <si>
    <t>2025-11-16 21:00</t>
  </si>
  <si>
    <t>2025-11-16 22:00</t>
  </si>
  <si>
    <t>2025-11-16 23:00</t>
  </si>
  <si>
    <t>2025-11-17 00:00</t>
  </si>
  <si>
    <t>2025-11-17 01:00</t>
  </si>
  <si>
    <t>2025-11-17 02:00</t>
  </si>
  <si>
    <t>2025-11-17 03:00</t>
  </si>
  <si>
    <t>2025-11-17 04:00</t>
  </si>
  <si>
    <t>2025-11-17 05:00</t>
  </si>
  <si>
    <t>2025-11-17 06:00</t>
  </si>
  <si>
    <t>2025-11-17 07:00</t>
  </si>
  <si>
    <t>2025-11-17 08:00</t>
  </si>
  <si>
    <t>2025-11-17 09:00</t>
  </si>
  <si>
    <t>2025-11-17 10:00</t>
  </si>
  <si>
    <t>2025-11-17 11:00</t>
  </si>
  <si>
    <t>2025-11-17 12:00</t>
  </si>
  <si>
    <t>2025-11-17 13:00</t>
  </si>
  <si>
    <t>2025-11-17 14:00</t>
  </si>
  <si>
    <t>2025-11-17 15:00</t>
  </si>
  <si>
    <t>2025-11-17 16:00</t>
  </si>
  <si>
    <t>2025-11-17 17:00</t>
  </si>
  <si>
    <t>2025-11-17 18:00</t>
  </si>
  <si>
    <t>2025-11-17 19:00</t>
  </si>
  <si>
    <t>2025-11-17 20:00</t>
  </si>
  <si>
    <t>2025-11-17 21:00</t>
  </si>
  <si>
    <t>2025-11-17 22:00</t>
  </si>
  <si>
    <t>2025-11-17 23:00</t>
  </si>
  <si>
    <t>2025-11-18 00:00</t>
  </si>
  <si>
    <t>2025-11-18 01:00</t>
  </si>
  <si>
    <t>2025-11-18 02:00</t>
  </si>
  <si>
    <t>2025-11-18 03:00</t>
  </si>
  <si>
    <t>2025-11-18 04:00</t>
  </si>
  <si>
    <t>2025-11-18 05:00</t>
  </si>
  <si>
    <t>2025-11-18 06:00</t>
  </si>
  <si>
    <t>2025-11-18 07:00</t>
  </si>
  <si>
    <t>2025-11-18 08:00</t>
  </si>
  <si>
    <t>2025-11-18 09:00</t>
  </si>
  <si>
    <t>2025-11-18 10:00</t>
  </si>
  <si>
    <t>2025-11-18 11:00</t>
  </si>
  <si>
    <t>2025-11-18 12:00</t>
  </si>
  <si>
    <t>2025-11-18 13:00</t>
  </si>
  <si>
    <t>2025-11-18 14:00</t>
  </si>
  <si>
    <t>2025-11-18 15:00</t>
  </si>
  <si>
    <t>2025-11-18 16:00</t>
  </si>
  <si>
    <t>2025-11-18 17:00</t>
  </si>
  <si>
    <t>2025-11-18 18:00</t>
  </si>
  <si>
    <t>2025-11-18 19:00</t>
  </si>
  <si>
    <t>2025-11-18 20:00</t>
  </si>
  <si>
    <t>2025-11-18 21:00</t>
  </si>
  <si>
    <t>2025-11-18 22:00</t>
  </si>
  <si>
    <t>2025-11-18 23:00</t>
  </si>
  <si>
    <t>2025-11-19 00:00</t>
  </si>
  <si>
    <t>2025-11-19 01:00</t>
  </si>
  <si>
    <t>2025-11-19 02:00</t>
  </si>
  <si>
    <t>2025-11-19 03:00</t>
  </si>
  <si>
    <t>2025-11-19 04:00</t>
  </si>
  <si>
    <t>2025-11-19 05:00</t>
  </si>
  <si>
    <t>2025-11-19 06:00</t>
  </si>
  <si>
    <t>2025-11-19 07:00</t>
  </si>
  <si>
    <t>2025-11-19 08:00</t>
  </si>
  <si>
    <t>2025-11-19 09:00</t>
  </si>
  <si>
    <t>2025-11-19 10:00</t>
  </si>
  <si>
    <t>2025-11-19 11:00</t>
  </si>
  <si>
    <t>2025-11-19 12:00</t>
  </si>
  <si>
    <t>2025-11-19 13:00</t>
  </si>
  <si>
    <t>2025-11-19 14:00</t>
  </si>
  <si>
    <t>2025-11-19 15:00</t>
  </si>
  <si>
    <t>2025-11-19 16:00</t>
  </si>
  <si>
    <t>2025-11-19 17:00</t>
  </si>
  <si>
    <t>2025-11-19 18:00</t>
  </si>
  <si>
    <t>2025-11-19 19:00</t>
  </si>
  <si>
    <t>2025-11-19 20:00</t>
  </si>
  <si>
    <t>2025-11-19 21:00</t>
  </si>
  <si>
    <t>2025-11-19 22:00</t>
  </si>
  <si>
    <t>2025-11-19 23:00</t>
  </si>
  <si>
    <t>2025-11-20 00:00</t>
  </si>
  <si>
    <t>2025-11-20 01:00</t>
  </si>
  <si>
    <t>2025-11-20 02:00</t>
  </si>
  <si>
    <t>2025-11-20 03:00</t>
  </si>
  <si>
    <t>2025-11-20 04:00</t>
  </si>
  <si>
    <t>2025-11-20 05:00</t>
  </si>
  <si>
    <t>2025-11-20 06:00</t>
  </si>
  <si>
    <t>2025-11-20 07:00</t>
  </si>
  <si>
    <t>2025-11-20 08:00</t>
  </si>
  <si>
    <t>2025-11-20 09:00</t>
  </si>
  <si>
    <t>2025-11-20 10:00</t>
  </si>
  <si>
    <t>2025-11-20 11:00</t>
  </si>
  <si>
    <t>2025-11-20 12:00</t>
  </si>
  <si>
    <t>2025-11-20 13:00</t>
  </si>
  <si>
    <t>2025-11-20 14:00</t>
  </si>
  <si>
    <t>2025-11-20 15:00</t>
  </si>
  <si>
    <t>2025-11-20 16:00</t>
  </si>
  <si>
    <t>2025-11-20 17:00</t>
  </si>
  <si>
    <t>2025-11-20 18:00</t>
  </si>
  <si>
    <t>2025-11-20 19:00</t>
  </si>
  <si>
    <t>2025-11-20 20:00</t>
  </si>
  <si>
    <t>2025-11-20 21:00</t>
  </si>
  <si>
    <t>2025-11-20 22:00</t>
  </si>
  <si>
    <t>2025-11-20 23:00</t>
  </si>
  <si>
    <t>2025-11-21 00:00</t>
  </si>
  <si>
    <t>2025-11-21 01:00</t>
  </si>
  <si>
    <t>2025-11-21 02:00</t>
  </si>
  <si>
    <t>2025-11-21 03:00</t>
  </si>
  <si>
    <t>2025-11-21 04:00</t>
  </si>
  <si>
    <t>2025-11-21 05:00</t>
  </si>
  <si>
    <t>2025-11-21 06:00</t>
  </si>
  <si>
    <t>2025-11-21 07:00</t>
  </si>
  <si>
    <t>2025-11-21 08:00</t>
  </si>
  <si>
    <t>2025-11-21 09:00</t>
  </si>
  <si>
    <t>2025-11-21 10:00</t>
  </si>
  <si>
    <t>2025-11-21 11:00</t>
  </si>
  <si>
    <t>2025-11-21 12:00</t>
  </si>
  <si>
    <t>2025-11-21 13:00</t>
  </si>
  <si>
    <t>2025-11-21 14:00</t>
  </si>
  <si>
    <t>2025-11-21 15:00</t>
  </si>
  <si>
    <t>2025-11-21 16:00</t>
  </si>
  <si>
    <t>2025-11-21 17:00</t>
  </si>
  <si>
    <t>2025-11-21 18:00</t>
  </si>
  <si>
    <t>2025-11-21 19:00</t>
  </si>
  <si>
    <t>2025-11-21 20:00</t>
  </si>
  <si>
    <t>2025-11-21 21:00</t>
  </si>
  <si>
    <t>2025-11-21 22:00</t>
  </si>
  <si>
    <t>2025-11-21 23:00</t>
  </si>
  <si>
    <t>2025-11-22 00:00</t>
  </si>
  <si>
    <t>2025-11-22 01:00</t>
  </si>
  <si>
    <t>2025-11-22 02:00</t>
  </si>
  <si>
    <t>2025-11-22 03:00</t>
  </si>
  <si>
    <t>2025-11-22 04:00</t>
  </si>
  <si>
    <t>2025-11-22 05:00</t>
  </si>
  <si>
    <t>2025-11-22 06:00</t>
  </si>
  <si>
    <t>2025-11-22 07:00</t>
  </si>
  <si>
    <t>2025-11-22 08:00</t>
  </si>
  <si>
    <t>2025-11-22 09:00</t>
  </si>
  <si>
    <t>2025-11-22 10:00</t>
  </si>
  <si>
    <t>2025-11-22 11:00</t>
  </si>
  <si>
    <t>2025-11-22 12:00</t>
  </si>
  <si>
    <t>2025-11-22 13:00</t>
  </si>
  <si>
    <t>2025-11-22 14:00</t>
  </si>
  <si>
    <t>2025-11-22 15:00</t>
  </si>
  <si>
    <t>2025-11-22 16:00</t>
  </si>
  <si>
    <t>2025-11-22 17:00</t>
  </si>
  <si>
    <t>2025-11-22 18:00</t>
  </si>
  <si>
    <t>2025-11-22 19:00</t>
  </si>
  <si>
    <t>2025-11-22 20:00</t>
  </si>
  <si>
    <t>2025-11-22 21:00</t>
  </si>
  <si>
    <t>2025-11-22 22:00</t>
  </si>
  <si>
    <t>2025-11-22 23:00</t>
  </si>
  <si>
    <t>2025-11-23 00:00</t>
  </si>
  <si>
    <t>2025-11-23 01:00</t>
  </si>
  <si>
    <t>2025-11-23 02:00</t>
  </si>
  <si>
    <t>2025-11-23 03:00</t>
  </si>
  <si>
    <t>2025-11-23 04:00</t>
  </si>
  <si>
    <t>2025-11-23 05:00</t>
  </si>
  <si>
    <t>2025-11-23 06:00</t>
  </si>
  <si>
    <t>2025-11-23 07:00</t>
  </si>
  <si>
    <t>2025-11-23 08:00</t>
  </si>
  <si>
    <t>2025-11-23 09:00</t>
  </si>
  <si>
    <t>2025-11-23 10:00</t>
  </si>
  <si>
    <t>2025-11-23 11:00</t>
  </si>
  <si>
    <t>2025-11-23 12:00</t>
  </si>
  <si>
    <t>2025-11-23 13:00</t>
  </si>
  <si>
    <t>2025-11-23 14:00</t>
  </si>
  <si>
    <t>2025-11-23 15:00</t>
  </si>
  <si>
    <t>2025-11-23 16:00</t>
  </si>
  <si>
    <t>2025-11-23 17:00</t>
  </si>
  <si>
    <t>2025-11-23 18:00</t>
  </si>
  <si>
    <t>2025-11-23 19:00</t>
  </si>
  <si>
    <t>2025-11-23 20:00</t>
  </si>
  <si>
    <t>2025-11-23 21:00</t>
  </si>
  <si>
    <t>2025-11-23 22:00</t>
  </si>
  <si>
    <t>2025-11-23 23:00</t>
  </si>
  <si>
    <t>2025-11-24 00:00</t>
  </si>
  <si>
    <t>2025-11-24 01:00</t>
  </si>
  <si>
    <t>2025-11-24 02:00</t>
  </si>
  <si>
    <t>2025-11-24 03:00</t>
  </si>
  <si>
    <t>2025-11-24 04:00</t>
  </si>
  <si>
    <t>2025-11-24 05:00</t>
  </si>
  <si>
    <t>2025-11-24 06:00</t>
  </si>
  <si>
    <t>2025-11-24 07:00</t>
  </si>
  <si>
    <t>2025-11-24 08:00</t>
  </si>
  <si>
    <t>2025-11-24 09:00</t>
  </si>
  <si>
    <t>2025-11-24 10:00</t>
  </si>
  <si>
    <t>2025-11-24 11:00</t>
  </si>
  <si>
    <t>2025-11-24 12:00</t>
  </si>
  <si>
    <t>2025-11-24 13:00</t>
  </si>
  <si>
    <t>2025-11-24 14:00</t>
  </si>
  <si>
    <t>2025-11-24 15:00</t>
  </si>
  <si>
    <t>2025-11-24 16:00</t>
  </si>
  <si>
    <t>2025-11-24 17:00</t>
  </si>
  <si>
    <t>2025-11-24 18:00</t>
  </si>
  <si>
    <t>2025-11-24 19:00</t>
  </si>
  <si>
    <t>2025-11-24 20:00</t>
  </si>
  <si>
    <t>2025-11-24 21:00</t>
  </si>
  <si>
    <t>2025-11-24 22:00</t>
  </si>
  <si>
    <t>2025-11-24 23:00</t>
  </si>
  <si>
    <t>2025-11-25 00:00</t>
  </si>
  <si>
    <t>2025-11-25 01:00</t>
  </si>
  <si>
    <t>2025-11-25 02:00</t>
  </si>
  <si>
    <t>2025-11-25 03:00</t>
  </si>
  <si>
    <t>2025-11-25 04:00</t>
  </si>
  <si>
    <t>2025-11-25 05:00</t>
  </si>
  <si>
    <t>2025-11-25 06:00</t>
  </si>
  <si>
    <t>2025-11-25 07:00</t>
  </si>
  <si>
    <t>2025-11-25 08:00</t>
  </si>
  <si>
    <t>2025-11-25 09:00</t>
  </si>
  <si>
    <t>2025-11-25 10:00</t>
  </si>
  <si>
    <t>2025-11-25 11:00</t>
  </si>
  <si>
    <t>2025-11-25 12:00</t>
  </si>
  <si>
    <t>2025-11-25 13:00</t>
  </si>
  <si>
    <t>2025-11-25 14:00</t>
  </si>
  <si>
    <t>2025-11-25 15:00</t>
  </si>
  <si>
    <t>2025-11-25 16:00</t>
  </si>
  <si>
    <t>2025-11-25 17:00</t>
  </si>
  <si>
    <t>2025-11-25 18:00</t>
  </si>
  <si>
    <t>2025-11-25 19:00</t>
  </si>
  <si>
    <t>2025-11-25 20:00</t>
  </si>
  <si>
    <t>2025-11-25 21:00</t>
  </si>
  <si>
    <t>2025-11-25 22:00</t>
  </si>
  <si>
    <t>2025-11-25 23:00</t>
  </si>
  <si>
    <t>2025-11-26 00:00</t>
  </si>
  <si>
    <t>2025-11-26 01:00</t>
  </si>
  <si>
    <t>2025-11-26 02:00</t>
  </si>
  <si>
    <t>2025-11-26 03:00</t>
  </si>
  <si>
    <t>2025-11-26 04:00</t>
  </si>
  <si>
    <t>2025-11-26 05:00</t>
  </si>
  <si>
    <t>2025-11-26 06:00</t>
  </si>
  <si>
    <t>2025-11-26 07:00</t>
  </si>
  <si>
    <t>2025-11-26 08:00</t>
  </si>
  <si>
    <t>2025-11-26 09:00</t>
  </si>
  <si>
    <t>2025-11-26 10:00</t>
  </si>
  <si>
    <t>2025-11-26 11:00</t>
  </si>
  <si>
    <t>2025-11-26 12:00</t>
  </si>
  <si>
    <t>2025-11-26 13:00</t>
  </si>
  <si>
    <t>2025-11-26 14:00</t>
  </si>
  <si>
    <t>2025-11-26 15:00</t>
  </si>
  <si>
    <t>2025-11-26 16:00</t>
  </si>
  <si>
    <t>2025-11-26 17:00</t>
  </si>
  <si>
    <t>2025-11-26 18:00</t>
  </si>
  <si>
    <t>2025-11-26 19:00</t>
  </si>
  <si>
    <t>2025-11-26 20:00</t>
  </si>
  <si>
    <t>2025-11-26 21:00</t>
  </si>
  <si>
    <t>2025-11-26 22:00</t>
  </si>
  <si>
    <t>2025-11-26 23:00</t>
  </si>
  <si>
    <t>2025-11-27 00:00</t>
  </si>
  <si>
    <t>2025-11-27 01:00</t>
  </si>
  <si>
    <t>2025-11-27 02:00</t>
  </si>
  <si>
    <t>2025-11-27 03:00</t>
  </si>
  <si>
    <t>2025-11-27 04:00</t>
  </si>
  <si>
    <t>2025-11-27 05:00</t>
  </si>
  <si>
    <t>2025-11-27 06:00</t>
  </si>
  <si>
    <t>2025-11-27 07:00</t>
  </si>
  <si>
    <t>2025-11-27 08:00</t>
  </si>
  <si>
    <t>2025-11-27 09:00</t>
  </si>
  <si>
    <t>2025-11-27 10:00</t>
  </si>
  <si>
    <t>2025-11-27 11:00</t>
  </si>
  <si>
    <t>2025-11-27 12:00</t>
  </si>
  <si>
    <t>2025-11-27 13:00</t>
  </si>
  <si>
    <t>2025-11-27 14:00</t>
  </si>
  <si>
    <t>2025-11-27 15:00</t>
  </si>
  <si>
    <t>2025-11-27 16:00</t>
  </si>
  <si>
    <t>2025-11-27 17:00</t>
  </si>
  <si>
    <t>2025-11-27 18:00</t>
  </si>
  <si>
    <t>2025-11-27 19:00</t>
  </si>
  <si>
    <t>2025-11-27 20:00</t>
  </si>
  <si>
    <t>2025-11-27 21:00</t>
  </si>
  <si>
    <t>2025-11-27 22:00</t>
  </si>
  <si>
    <t>2025-11-27 23:00</t>
  </si>
  <si>
    <t>2025-11-28 00:00</t>
  </si>
  <si>
    <t>2025-11-28 01:00</t>
  </si>
  <si>
    <t>2025-11-28 02:00</t>
  </si>
  <si>
    <t>2025-11-28 03:00</t>
  </si>
  <si>
    <t>2025-11-28 04:00</t>
  </si>
  <si>
    <t>2025-11-28 05:00</t>
  </si>
  <si>
    <t>2025-11-28 06:00</t>
  </si>
  <si>
    <t>2025-11-28 07:00</t>
  </si>
  <si>
    <t>2025-11-28 08:00</t>
  </si>
  <si>
    <t>2025-11-28 09:00</t>
  </si>
  <si>
    <t>2025-11-28 10:00</t>
  </si>
  <si>
    <t>2025-11-28 11:00</t>
  </si>
  <si>
    <t>2025-11-28 12:00</t>
  </si>
  <si>
    <t>2025-11-28 13:00</t>
  </si>
  <si>
    <t>2025-11-28 14:00</t>
  </si>
  <si>
    <t>2025-11-28 15:00</t>
  </si>
  <si>
    <t>2025-11-28 16:00</t>
  </si>
  <si>
    <t>2025-11-28 17:00</t>
  </si>
  <si>
    <t>2025-11-28 18:00</t>
  </si>
  <si>
    <t>2025-11-28 19:00</t>
  </si>
  <si>
    <t>2025-11-28 20:00</t>
  </si>
  <si>
    <t>2025-11-28 21:00</t>
  </si>
  <si>
    <t>2025-11-28 22:00</t>
  </si>
  <si>
    <t>2025-11-28 23:00</t>
  </si>
  <si>
    <t>2025-11-29 00:00</t>
  </si>
  <si>
    <t>2025-11-29 01:00</t>
  </si>
  <si>
    <t>2025-11-29 02:00</t>
  </si>
  <si>
    <t>2025-11-29 03:00</t>
  </si>
  <si>
    <t>2025-11-29 04:00</t>
  </si>
  <si>
    <t>2025-11-29 05:00</t>
  </si>
  <si>
    <t>2025-11-29 06:00</t>
  </si>
  <si>
    <t>2025-11-29 07:00</t>
  </si>
  <si>
    <t>2025-11-29 08:00</t>
  </si>
  <si>
    <t>2025-11-29 09:00</t>
  </si>
  <si>
    <t>2025-11-29 10:00</t>
  </si>
  <si>
    <t>2025-11-29 11:00</t>
  </si>
  <si>
    <t>2025-11-29 12:00</t>
  </si>
  <si>
    <t>2025-11-29 13:00</t>
  </si>
  <si>
    <t>2025-11-29 14:00</t>
  </si>
  <si>
    <t>2025-11-29 15:00</t>
  </si>
  <si>
    <t>2025-11-29 16:00</t>
  </si>
  <si>
    <t>2025-11-29 17:00</t>
  </si>
  <si>
    <t>2025-11-29 18:00</t>
  </si>
  <si>
    <t>2025-11-29 19:00</t>
  </si>
  <si>
    <t>2025-11-29 20:00</t>
  </si>
  <si>
    <t>2025-11-29 21:00</t>
  </si>
  <si>
    <t>2025-11-29 22:00</t>
  </si>
  <si>
    <t>2025-11-29 23:00</t>
  </si>
  <si>
    <t>2025-11-30 00:00</t>
  </si>
  <si>
    <t>2025-11-30 01:00</t>
  </si>
  <si>
    <t>2025-11-30 02:00</t>
  </si>
  <si>
    <t>2025-11-30 03:00</t>
  </si>
  <si>
    <t>2025-11-30 04:00</t>
  </si>
  <si>
    <t>2025-11-30 05:00</t>
  </si>
  <si>
    <t>2025-11-30 06:00</t>
  </si>
  <si>
    <t>2025-11-30 07:00</t>
  </si>
  <si>
    <t>2025-11-30 08:00</t>
  </si>
  <si>
    <t>2025-11-30 09:00</t>
  </si>
  <si>
    <t>2025-11-30 10:00</t>
  </si>
  <si>
    <t>2025-11-30 11:00</t>
  </si>
  <si>
    <t>2025-11-30 12:00</t>
  </si>
  <si>
    <t>2025-11-30 13:00</t>
  </si>
  <si>
    <t>2025-11-30 14:00</t>
  </si>
  <si>
    <t>2025-11-30 15:00</t>
  </si>
  <si>
    <t>2025-11-30 16:00</t>
  </si>
  <si>
    <t>2025-11-30 17:00</t>
  </si>
  <si>
    <t>2025-11-30 18:00</t>
  </si>
  <si>
    <t>2025-11-30 19:00</t>
  </si>
  <si>
    <t>2025-11-30 20:00</t>
  </si>
  <si>
    <t>2025-11-30 21:00</t>
  </si>
  <si>
    <t>2025-11-30 22:00</t>
  </si>
  <si>
    <t>2025-11-30 23:00</t>
  </si>
  <si>
    <t>2025-12-01 00:00</t>
  </si>
  <si>
    <t>2025-12-01 01:00</t>
  </si>
  <si>
    <t>2025-12-01 02:00</t>
  </si>
  <si>
    <t>2025-12-01 03:00</t>
  </si>
  <si>
    <t>2025-12-01 04:00</t>
  </si>
  <si>
    <t>2025-12-01 05:00</t>
  </si>
  <si>
    <t>2025-12-01 06:00</t>
  </si>
  <si>
    <t>2025-12-01 07:00</t>
  </si>
  <si>
    <t>2025-12-01 08:00</t>
  </si>
  <si>
    <t>2025-12-01 09:00</t>
  </si>
  <si>
    <t>2025-12-01 10:00</t>
  </si>
  <si>
    <t>2025-12-01 11:00</t>
  </si>
  <si>
    <t>2025-12-01 12:00</t>
  </si>
  <si>
    <t>2025-12-01 13:00</t>
  </si>
  <si>
    <t>2025-12-01 14:00</t>
  </si>
  <si>
    <t>2025-12-01 15:00</t>
  </si>
  <si>
    <t>2025-12-01 16:00</t>
  </si>
  <si>
    <t>2025-12-01 17:00</t>
  </si>
  <si>
    <t>2025-12-01 18:00</t>
  </si>
  <si>
    <t>2025-12-01 19:00</t>
  </si>
  <si>
    <t>2025-12-01 20:00</t>
  </si>
  <si>
    <t>2025-12-01 21:00</t>
  </si>
  <si>
    <t>2025-12-01 22:00</t>
  </si>
  <si>
    <t>2025-12-01 23:00</t>
  </si>
  <si>
    <t>2025-12-02 00:00</t>
  </si>
  <si>
    <t>2025-12-02 01:00</t>
  </si>
  <si>
    <t>2025-12-02 02:00</t>
  </si>
  <si>
    <t>2025-12-02 03:00</t>
  </si>
  <si>
    <t>2025-12-02 04:00</t>
  </si>
  <si>
    <t>2025-12-02 05:00</t>
  </si>
  <si>
    <t>2025-12-02 06:00</t>
  </si>
  <si>
    <t>2025-12-02 07:00</t>
  </si>
  <si>
    <t>2025-12-02 08:00</t>
  </si>
  <si>
    <t>2025-12-02 09:00</t>
  </si>
  <si>
    <t>2025-12-02 10:00</t>
  </si>
  <si>
    <t>2025-12-02 11:00</t>
  </si>
  <si>
    <t>2025-12-02 12:00</t>
  </si>
  <si>
    <t>2025-12-02 13:00</t>
  </si>
  <si>
    <t>2025-12-02 14:00</t>
  </si>
  <si>
    <t>2025-12-02 15:00</t>
  </si>
  <si>
    <t>2025-12-02 16:00</t>
  </si>
  <si>
    <t>2025-12-02 17:00</t>
  </si>
  <si>
    <t>2025-12-02 18:00</t>
  </si>
  <si>
    <t>2025-12-02 19:00</t>
  </si>
  <si>
    <t>2025-12-02 20:00</t>
  </si>
  <si>
    <t>2025-12-02 21:00</t>
  </si>
  <si>
    <t>2025-12-02 22:00</t>
  </si>
  <si>
    <t>2025-12-02 23:00</t>
  </si>
  <si>
    <t>2025-12-03 00:00</t>
  </si>
  <si>
    <t>2025-12-03 01:00</t>
  </si>
  <si>
    <t>2025-12-03 02:00</t>
  </si>
  <si>
    <t>2025-12-03 03:00</t>
  </si>
  <si>
    <t>2025-12-03 04:00</t>
  </si>
  <si>
    <t>2025-12-03 05:00</t>
  </si>
  <si>
    <t>2025-12-03 06:00</t>
  </si>
  <si>
    <t>2025-12-03 07:00</t>
  </si>
  <si>
    <t>2025-12-03 08:00</t>
  </si>
  <si>
    <t>2025-12-03 09:00</t>
  </si>
  <si>
    <t>2025-12-03 10:00</t>
  </si>
  <si>
    <t>2025-12-03 11:00</t>
  </si>
  <si>
    <t>2025-12-03 12:00</t>
  </si>
  <si>
    <t>2025-12-03 13:00</t>
  </si>
  <si>
    <t>2025-12-03 14:00</t>
  </si>
  <si>
    <t>2025-12-03 15:00</t>
  </si>
  <si>
    <t>2025-12-03 16:00</t>
  </si>
  <si>
    <t>2025-12-03 17:00</t>
  </si>
  <si>
    <t>2025-12-03 18:00</t>
  </si>
  <si>
    <t>2025-12-03 19:00</t>
  </si>
  <si>
    <t>2025-12-03 20:00</t>
  </si>
  <si>
    <t>2025-12-03 21:00</t>
  </si>
  <si>
    <t>2025-12-03 22:00</t>
  </si>
  <si>
    <t>2025-12-03 23:00</t>
  </si>
  <si>
    <t>2025-12-04 00:00</t>
  </si>
  <si>
    <t>2025-12-04 01:00</t>
  </si>
  <si>
    <t>2025-12-04 02:00</t>
  </si>
  <si>
    <t>2025-12-04 03:00</t>
  </si>
  <si>
    <t>2025-12-04 04:00</t>
  </si>
  <si>
    <t>2025-12-04 05:00</t>
  </si>
  <si>
    <t>2025-12-04 06:00</t>
  </si>
  <si>
    <t>2025-12-04 07:00</t>
  </si>
  <si>
    <t>2025-12-04 08:00</t>
  </si>
  <si>
    <t>2025-12-04 09:00</t>
  </si>
  <si>
    <t>2025-12-04 10:00</t>
  </si>
  <si>
    <t>2025-12-04 11:00</t>
  </si>
  <si>
    <t>2025-12-04 12:00</t>
  </si>
  <si>
    <t>2025-12-04 13:00</t>
  </si>
  <si>
    <t>2025-12-04 14:00</t>
  </si>
  <si>
    <t>2025-12-04 15:00</t>
  </si>
  <si>
    <t>2025-12-04 16:00</t>
  </si>
  <si>
    <t>2025-12-04 17:00</t>
  </si>
  <si>
    <t>2025-12-04 18:00</t>
  </si>
  <si>
    <t>2025-12-04 19:00</t>
  </si>
  <si>
    <t>2025-12-04 20:00</t>
  </si>
  <si>
    <t>2025-12-04 21:00</t>
  </si>
  <si>
    <t>2025-12-04 22:00</t>
  </si>
  <si>
    <t>2025-12-04 23:00</t>
  </si>
  <si>
    <t>2025-12-05 00:00</t>
  </si>
  <si>
    <t>2025-12-05 01:00</t>
  </si>
  <si>
    <t>2025-12-05 02:00</t>
  </si>
  <si>
    <t>2025-12-05 03:00</t>
  </si>
  <si>
    <t>2025-12-05 04:00</t>
  </si>
  <si>
    <t>2025-12-05 05:00</t>
  </si>
  <si>
    <t>2025-12-05 06:00</t>
  </si>
  <si>
    <t>2025-12-05 07:00</t>
  </si>
  <si>
    <t>2025-12-05 08:00</t>
  </si>
  <si>
    <t>2025-12-05 09:00</t>
  </si>
  <si>
    <t>2025-12-05 10:00</t>
  </si>
  <si>
    <t>2025-12-05 11:00</t>
  </si>
  <si>
    <t>2025-12-05 12:00</t>
  </si>
  <si>
    <t>2025-12-05 13:00</t>
  </si>
  <si>
    <t>2025-12-05 14:00</t>
  </si>
  <si>
    <t>2025-12-05 15:00</t>
  </si>
  <si>
    <t>2025-12-05 16:00</t>
  </si>
  <si>
    <t>2025-12-05 17:00</t>
  </si>
  <si>
    <t>2025-12-05 18:00</t>
  </si>
  <si>
    <t>2025-12-05 19:00</t>
  </si>
  <si>
    <t>2025-12-05 20:00</t>
  </si>
  <si>
    <t>2025-12-05 21:00</t>
  </si>
  <si>
    <t>2025-12-05 22:00</t>
  </si>
  <si>
    <t>2025-12-05 23:00</t>
  </si>
  <si>
    <t>2025-12-06 00:00</t>
  </si>
  <si>
    <t>2025-12-06 01:00</t>
  </si>
  <si>
    <t>2025-12-06 02:00</t>
  </si>
  <si>
    <t>2025-12-06 03:00</t>
  </si>
  <si>
    <t>2025-12-06 04:00</t>
  </si>
  <si>
    <t>2025-12-06 05:00</t>
  </si>
  <si>
    <t>2025-12-06 06:00</t>
  </si>
  <si>
    <t>2025-12-06 07:00</t>
  </si>
  <si>
    <t>2025-12-06 08:00</t>
  </si>
  <si>
    <t>2025-12-06 09:00</t>
  </si>
  <si>
    <t>2025-12-06 10:00</t>
  </si>
  <si>
    <t>2025-12-06 11:00</t>
  </si>
  <si>
    <t>2025-12-06 12:00</t>
  </si>
  <si>
    <t>2025-12-06 13:00</t>
  </si>
  <si>
    <t>2025-12-06 14:00</t>
  </si>
  <si>
    <t>2025-12-06 15:00</t>
  </si>
  <si>
    <t>2025-12-06 16:00</t>
  </si>
  <si>
    <t>2025-12-06 17:00</t>
  </si>
  <si>
    <t>2025-12-06 18:00</t>
  </si>
  <si>
    <t>2025-12-06 19:00</t>
  </si>
  <si>
    <t>2025-12-06 20:00</t>
  </si>
  <si>
    <t>2025-12-06 21:00</t>
  </si>
  <si>
    <t>2025-12-06 22:00</t>
  </si>
  <si>
    <t>2025-12-06 23:00</t>
  </si>
  <si>
    <t>2025-12-07 00:00</t>
  </si>
  <si>
    <t>2025-12-07 01:00</t>
  </si>
  <si>
    <t>2025-12-07 02:00</t>
  </si>
  <si>
    <t>2025-12-07 03:00</t>
  </si>
  <si>
    <t>2025-12-07 04:00</t>
  </si>
  <si>
    <t>2025-12-07 05:00</t>
  </si>
  <si>
    <t>2025-12-07 06:00</t>
  </si>
  <si>
    <t>2025-12-07 07:00</t>
  </si>
  <si>
    <t>2025-12-07 08:00</t>
  </si>
  <si>
    <t>2025-12-07 09:00</t>
  </si>
  <si>
    <t>2025-12-07 10:00</t>
  </si>
  <si>
    <t>2025-12-07 11:00</t>
  </si>
  <si>
    <t>2025-12-07 12:00</t>
  </si>
  <si>
    <t>2025-12-07 13:00</t>
  </si>
  <si>
    <t>2025-12-07 14:00</t>
  </si>
  <si>
    <t>2025-12-07 15:00</t>
  </si>
  <si>
    <t>2025-12-07 16:00</t>
  </si>
  <si>
    <t>2025-12-07 17:00</t>
  </si>
  <si>
    <t>2025-12-07 18:00</t>
  </si>
  <si>
    <t>2025-12-07 19:00</t>
  </si>
  <si>
    <t>2025-12-07 20:00</t>
  </si>
  <si>
    <t>2025-12-07 21:00</t>
  </si>
  <si>
    <t>2025-12-07 22:00</t>
  </si>
  <si>
    <t>2025-12-07 23:00</t>
  </si>
  <si>
    <t>2025-12-08 00:00</t>
  </si>
  <si>
    <t>2025-12-08 01:00</t>
  </si>
  <si>
    <t>2025-12-08 02:00</t>
  </si>
  <si>
    <t>2025-12-08 03:00</t>
  </si>
  <si>
    <t>2025-12-08 04:00</t>
  </si>
  <si>
    <t>2025-12-08 05:00</t>
  </si>
  <si>
    <t>2025-12-08 06:00</t>
  </si>
  <si>
    <t>2025-12-08 07:00</t>
  </si>
  <si>
    <t>2025-12-08 08:00</t>
  </si>
  <si>
    <t>2025-12-08 09:00</t>
  </si>
  <si>
    <t>2025-12-08 10:00</t>
  </si>
  <si>
    <t>2025-12-08 11:00</t>
  </si>
  <si>
    <t>2025-12-08 12:00</t>
  </si>
  <si>
    <t>2025-12-08 13:00</t>
  </si>
  <si>
    <t>2025-12-08 14:00</t>
  </si>
  <si>
    <t>2025-12-08 15:00</t>
  </si>
  <si>
    <t>2025-12-08 16:00</t>
  </si>
  <si>
    <t>2025-12-08 17:00</t>
  </si>
  <si>
    <t>2025-12-08 18:00</t>
  </si>
  <si>
    <t>2025-12-08 19:00</t>
  </si>
  <si>
    <t>2025-12-08 20:00</t>
  </si>
  <si>
    <t>2025-12-08 21:00</t>
  </si>
  <si>
    <t>2025-12-08 22:00</t>
  </si>
  <si>
    <t>2025-12-08 23:00</t>
  </si>
  <si>
    <t>2025-12-09 00:00</t>
  </si>
  <si>
    <t>2025-12-09 01:00</t>
  </si>
  <si>
    <t>2025-12-09 02:00</t>
  </si>
  <si>
    <t>2025-12-09 03:00</t>
  </si>
  <si>
    <t>2025-12-09 04:00</t>
  </si>
  <si>
    <t>2025-12-09 05:00</t>
  </si>
  <si>
    <t>2025-12-09 06:00</t>
  </si>
  <si>
    <t>2025-12-09 07:00</t>
  </si>
  <si>
    <t>2025-12-09 08:00</t>
  </si>
  <si>
    <t>2025-12-09 09:00</t>
  </si>
  <si>
    <t>2025-12-09 10:00</t>
  </si>
  <si>
    <t>2025-12-09 11:00</t>
  </si>
  <si>
    <t>2025-12-09 12:00</t>
  </si>
  <si>
    <t>2025-12-09 13:00</t>
  </si>
  <si>
    <t>2025-12-09 14:00</t>
  </si>
  <si>
    <t>2025-12-09 15:00</t>
  </si>
  <si>
    <t>2025-12-09 16:00</t>
  </si>
  <si>
    <t>2025-12-09 17:00</t>
  </si>
  <si>
    <t>2025-12-09 18:00</t>
  </si>
  <si>
    <t>2025-12-09 19:00</t>
  </si>
  <si>
    <t>2025-12-09 20:00</t>
  </si>
  <si>
    <t>2025-12-09 21:00</t>
  </si>
  <si>
    <t>2025-12-09 22:00</t>
  </si>
  <si>
    <t>2025-12-09 23:00</t>
  </si>
  <si>
    <t>2025-12-10 00:00</t>
  </si>
  <si>
    <t>2025-12-10 01:00</t>
  </si>
  <si>
    <t>2025-12-10 02:00</t>
  </si>
  <si>
    <t>2025-12-10 03:00</t>
  </si>
  <si>
    <t>2025-12-10 04:00</t>
  </si>
  <si>
    <t>2025-12-10 05:00</t>
  </si>
  <si>
    <t>2025-12-10 06:00</t>
  </si>
  <si>
    <t>2025-12-10 07:00</t>
  </si>
  <si>
    <t>2025-12-10 08:00</t>
  </si>
  <si>
    <t>2025-12-10 09:00</t>
  </si>
  <si>
    <t>2025-12-10 10:00</t>
  </si>
  <si>
    <t>2025-12-10 11:00</t>
  </si>
  <si>
    <t>2025-12-10 12:00</t>
  </si>
  <si>
    <t>2025-12-10 13:00</t>
  </si>
  <si>
    <t>2025-12-10 14:00</t>
  </si>
  <si>
    <t>2025-12-10 15:00</t>
  </si>
  <si>
    <t>2025-12-10 16:00</t>
  </si>
  <si>
    <t>2025-12-10 17:00</t>
  </si>
  <si>
    <t>2025-12-10 18:00</t>
  </si>
  <si>
    <t>2025-12-10 19:00</t>
  </si>
  <si>
    <t>2025-12-10 20:00</t>
  </si>
  <si>
    <t>2025-12-10 21:00</t>
  </si>
  <si>
    <t>2025-12-10 22:00</t>
  </si>
  <si>
    <t>2025-12-10 23:00</t>
  </si>
  <si>
    <t>2025-12-11 00:00</t>
  </si>
  <si>
    <t>2025-12-11 01:00</t>
  </si>
  <si>
    <t>2025-12-11 02:00</t>
  </si>
  <si>
    <t>2025-12-11 03:00</t>
  </si>
  <si>
    <t>2025-12-11 04:00</t>
  </si>
  <si>
    <t>2025-12-11 05:00</t>
  </si>
  <si>
    <t>2025-12-11 06:00</t>
  </si>
  <si>
    <t>2025-12-11 07:00</t>
  </si>
  <si>
    <t>2025-12-11 08:00</t>
  </si>
  <si>
    <t>2025-12-11 09:00</t>
  </si>
  <si>
    <t>2025-12-11 10:00</t>
  </si>
  <si>
    <t>2025-12-11 11:00</t>
  </si>
  <si>
    <t>2025-12-11 12:00</t>
  </si>
  <si>
    <t>2025-12-11 13:00</t>
  </si>
  <si>
    <t>2025-12-11 14:00</t>
  </si>
  <si>
    <t>2025-12-11 15:00</t>
  </si>
  <si>
    <t>2025-12-11 16:00</t>
  </si>
  <si>
    <t>2025-12-11 17:00</t>
  </si>
  <si>
    <t>2025-12-11 18:00</t>
  </si>
  <si>
    <t>2025-12-11 19:00</t>
  </si>
  <si>
    <t>2025-12-11 20:00</t>
  </si>
  <si>
    <t>2025-12-11 21:00</t>
  </si>
  <si>
    <t>2025-12-11 22:00</t>
  </si>
  <si>
    <t>2025-12-11 23:00</t>
  </si>
  <si>
    <t>2025-12-12 00:00</t>
  </si>
  <si>
    <t>2025-12-12 01:00</t>
  </si>
  <si>
    <t>2025-12-12 02:00</t>
  </si>
  <si>
    <t>2025-12-12 03:00</t>
  </si>
  <si>
    <t>2025-12-12 04:00</t>
  </si>
  <si>
    <t>2025-12-12 05:00</t>
  </si>
  <si>
    <t>2025-12-12 06:00</t>
  </si>
  <si>
    <t>2025-12-12 07:00</t>
  </si>
  <si>
    <t>2025-12-12 08:00</t>
  </si>
  <si>
    <t>2025-12-12 09:00</t>
  </si>
  <si>
    <t>2025-12-12 10:00</t>
  </si>
  <si>
    <t>2025-12-12 11:00</t>
  </si>
  <si>
    <t>2025-12-12 12:00</t>
  </si>
  <si>
    <t>2025-12-12 13:00</t>
  </si>
  <si>
    <t>2025-12-12 14:00</t>
  </si>
  <si>
    <t>2025-12-12 15:00</t>
  </si>
  <si>
    <t>2025-12-12 16:00</t>
  </si>
  <si>
    <t>2025-12-12 17:00</t>
  </si>
  <si>
    <t>2025-12-12 18:00</t>
  </si>
  <si>
    <t>2025-12-12 19:00</t>
  </si>
  <si>
    <t>2025-12-12 20:00</t>
  </si>
  <si>
    <t>2025-12-12 21:00</t>
  </si>
  <si>
    <t>2025-12-12 22:00</t>
  </si>
  <si>
    <t>2025-12-12 23:00</t>
  </si>
  <si>
    <t>2025-12-13 00:00</t>
  </si>
  <si>
    <t>2025-12-13 01:00</t>
  </si>
  <si>
    <t>2025-12-13 02:00</t>
  </si>
  <si>
    <t>2025-12-13 03:00</t>
  </si>
  <si>
    <t>2025-12-13 04:00</t>
  </si>
  <si>
    <t>2025-12-13 05:00</t>
  </si>
  <si>
    <t>2025-12-13 06:00</t>
  </si>
  <si>
    <t>2025-12-13 07:00</t>
  </si>
  <si>
    <t>2025-12-13 08:00</t>
  </si>
  <si>
    <t>2025-12-13 09:00</t>
  </si>
  <si>
    <t>2025-12-13 10:00</t>
  </si>
  <si>
    <t>2025-12-13 11:00</t>
  </si>
  <si>
    <t>2025-12-13 12:00</t>
  </si>
  <si>
    <t>2025-12-13 13:00</t>
  </si>
  <si>
    <t>2025-12-13 14:00</t>
  </si>
  <si>
    <t>2025-12-13 15:00</t>
  </si>
  <si>
    <t>2025-12-13 16:00</t>
  </si>
  <si>
    <t>2025-12-13 17:00</t>
  </si>
  <si>
    <t>2025-12-13 18:00</t>
  </si>
  <si>
    <t>2025-12-13 19:00</t>
  </si>
  <si>
    <t>2025-12-13 20:00</t>
  </si>
  <si>
    <t>2025-12-13 21:00</t>
  </si>
  <si>
    <t>2025-12-13 22:00</t>
  </si>
  <si>
    <t>2025-12-13 23:00</t>
  </si>
  <si>
    <t>2025-12-14 00:00</t>
  </si>
  <si>
    <t>2025-12-14 01:00</t>
  </si>
  <si>
    <t>2025-12-14 02:00</t>
  </si>
  <si>
    <t>2025-12-14 03:00</t>
  </si>
  <si>
    <t>2025-12-14 04:00</t>
  </si>
  <si>
    <t>2025-12-14 05:00</t>
  </si>
  <si>
    <t>2025-12-14 06:00</t>
  </si>
  <si>
    <t>2025-12-14 07:00</t>
  </si>
  <si>
    <t>2025-12-14 08:00</t>
  </si>
  <si>
    <t>2025-12-14 09:00</t>
  </si>
  <si>
    <t>2025-12-14 10:00</t>
  </si>
  <si>
    <t>2025-12-14 11:00</t>
  </si>
  <si>
    <t>2025-12-14 12:00</t>
  </si>
  <si>
    <t>2025-12-14 13:00</t>
  </si>
  <si>
    <t>2025-12-14 14:00</t>
  </si>
  <si>
    <t>2025-12-14 15:00</t>
  </si>
  <si>
    <t>2025-12-14 16:00</t>
  </si>
  <si>
    <t>2025-12-14 17:00</t>
  </si>
  <si>
    <t>2025-12-14 18:00</t>
  </si>
  <si>
    <t>2025-12-14 19:00</t>
  </si>
  <si>
    <t>2025-12-14 20:00</t>
  </si>
  <si>
    <t>2025-12-14 21:00</t>
  </si>
  <si>
    <t>2025-12-14 22:00</t>
  </si>
  <si>
    <t>2025-12-14 23:00</t>
  </si>
  <si>
    <t>2025-12-15 00:00</t>
  </si>
  <si>
    <t>2025-12-15 01:00</t>
  </si>
  <si>
    <t>2025-12-15 02:00</t>
  </si>
  <si>
    <t>2025-12-15 03:00</t>
  </si>
  <si>
    <t>2025-12-15 04:00</t>
  </si>
  <si>
    <t>2025-12-15 05:00</t>
  </si>
  <si>
    <t>2025-12-15 06:00</t>
  </si>
  <si>
    <t>2025-12-15 07:00</t>
  </si>
  <si>
    <t>2025-12-15 08:00</t>
  </si>
  <si>
    <t>2025-12-15 09:00</t>
  </si>
  <si>
    <t>2025-12-15 10:00</t>
  </si>
  <si>
    <t>2025-12-15 11:00</t>
  </si>
  <si>
    <t>2025-12-15 12:00</t>
  </si>
  <si>
    <t>2025-12-15 13:00</t>
  </si>
  <si>
    <t>2025-12-15 14:00</t>
  </si>
  <si>
    <t>2025-12-15 15:00</t>
  </si>
  <si>
    <t>2025-12-15 16:00</t>
  </si>
  <si>
    <t>2025-12-15 17:00</t>
  </si>
  <si>
    <t>2025-12-15 18:00</t>
  </si>
  <si>
    <t>2025-12-15 19:00</t>
  </si>
  <si>
    <t>2025-12-15 20:00</t>
  </si>
  <si>
    <t>2025-12-15 21:00</t>
  </si>
  <si>
    <t>2025-12-15 22:00</t>
  </si>
  <si>
    <t>2025-12-15 23:00</t>
  </si>
  <si>
    <t>2025-12-16 00:00</t>
  </si>
  <si>
    <t>2025-12-16 01:00</t>
  </si>
  <si>
    <t>2025-12-16 02:00</t>
  </si>
  <si>
    <t>2025-12-16 03:00</t>
  </si>
  <si>
    <t>2025-12-16 04:00</t>
  </si>
  <si>
    <t>2025-12-16 05:00</t>
  </si>
  <si>
    <t>2025-12-16 06:00</t>
  </si>
  <si>
    <t>2025-12-16 07:00</t>
  </si>
  <si>
    <t>2025-12-16 08:00</t>
  </si>
  <si>
    <t>2025-12-16 09:00</t>
  </si>
  <si>
    <t>2025-12-16 10:00</t>
  </si>
  <si>
    <t>2025-12-16 11:00</t>
  </si>
  <si>
    <t>2025-12-16 12:00</t>
  </si>
  <si>
    <t>2025-12-16 13:00</t>
  </si>
  <si>
    <t>2025-12-16 14:00</t>
  </si>
  <si>
    <t>2025-12-16 15:00</t>
  </si>
  <si>
    <t>2025-12-16 16:00</t>
  </si>
  <si>
    <t>2025-12-16 17:00</t>
  </si>
  <si>
    <t>2025-12-16 18:00</t>
  </si>
  <si>
    <t>2025-12-16 19:00</t>
  </si>
  <si>
    <t>2025-12-16 20:00</t>
  </si>
  <si>
    <t>2025-12-16 21:00</t>
  </si>
  <si>
    <t>2025-12-16 22:00</t>
  </si>
  <si>
    <t>2025-12-16 23:00</t>
  </si>
  <si>
    <t>2025-12-17 00:00</t>
  </si>
  <si>
    <t>2025-12-17 01:00</t>
  </si>
  <si>
    <t>2025-12-17 02:00</t>
  </si>
  <si>
    <t>2025-12-17 03:00</t>
  </si>
  <si>
    <t>2025-12-17 04:00</t>
  </si>
  <si>
    <t>2025-12-17 05:00</t>
  </si>
  <si>
    <t>2025-12-17 06:00</t>
  </si>
  <si>
    <t>2025-12-17 07:00</t>
  </si>
  <si>
    <t>2025-12-17 08:00</t>
  </si>
  <si>
    <t>2025-12-17 09:00</t>
  </si>
  <si>
    <t>2025-12-17 10:00</t>
  </si>
  <si>
    <t>2025-12-17 11:00</t>
  </si>
  <si>
    <t>2025-12-17 12:00</t>
  </si>
  <si>
    <t>2025-12-17 13:00</t>
  </si>
  <si>
    <t>2025-12-17 14:00</t>
  </si>
  <si>
    <t>2025-12-17 15:00</t>
  </si>
  <si>
    <t>2025-12-17 16:00</t>
  </si>
  <si>
    <t>2025-12-17 17:00</t>
  </si>
  <si>
    <t>2025-12-17 18:00</t>
  </si>
  <si>
    <t>2025-12-17 19:00</t>
  </si>
  <si>
    <t>2025-12-17 20:00</t>
  </si>
  <si>
    <t>2025-12-17 21:00</t>
  </si>
  <si>
    <t>2025-12-17 22:00</t>
  </si>
  <si>
    <t>2025-12-17 23:00</t>
  </si>
  <si>
    <t>2025-12-18 00:00</t>
  </si>
  <si>
    <t>2025-12-18 01:00</t>
  </si>
  <si>
    <t>2025-12-18 02:00</t>
  </si>
  <si>
    <t>2025-12-18 03:00</t>
  </si>
  <si>
    <t>2025-12-18 04:00</t>
  </si>
  <si>
    <t>2025-12-18 05:00</t>
  </si>
  <si>
    <t>2025-12-18 06:00</t>
  </si>
  <si>
    <t>2025-12-18 07:00</t>
  </si>
  <si>
    <t>2025-12-18 08:00</t>
  </si>
  <si>
    <t>2025-12-18 09:00</t>
  </si>
  <si>
    <t>2025-12-18 10:00</t>
  </si>
  <si>
    <t>2025-12-18 11:00</t>
  </si>
  <si>
    <t>2025-12-18 12:00</t>
  </si>
  <si>
    <t>2025-12-18 13:00</t>
  </si>
  <si>
    <t>2025-12-18 14:00</t>
  </si>
  <si>
    <t>2025-12-18 15:00</t>
  </si>
  <si>
    <t>2025-12-18 16:00</t>
  </si>
  <si>
    <t>2025-12-18 17:00</t>
  </si>
  <si>
    <t>2025-12-18 18:00</t>
  </si>
  <si>
    <t>2025-12-18 19:00</t>
  </si>
  <si>
    <t>2025-12-18 20:00</t>
  </si>
  <si>
    <t>2025-12-18 21:00</t>
  </si>
  <si>
    <t>2025-12-18 22:00</t>
  </si>
  <si>
    <t>2025-12-18 23:00</t>
  </si>
  <si>
    <t>2025-12-19 00:00</t>
  </si>
  <si>
    <t>2025-12-19 01:00</t>
  </si>
  <si>
    <t>2025-12-19 02:00</t>
  </si>
  <si>
    <t>2025-12-19 03:00</t>
  </si>
  <si>
    <t>2025-12-19 04:00</t>
  </si>
  <si>
    <t>2025-12-19 05:00</t>
  </si>
  <si>
    <t>2025-12-19 06:00</t>
  </si>
  <si>
    <t>2025-12-19 07:00</t>
  </si>
  <si>
    <t>2025-12-19 08:00</t>
  </si>
  <si>
    <t>2025-12-19 09:00</t>
  </si>
  <si>
    <t>2025-12-19 10:00</t>
  </si>
  <si>
    <t>2025-12-19 11:00</t>
  </si>
  <si>
    <t>2025-12-19 12:00</t>
  </si>
  <si>
    <t>2025-12-19 13:00</t>
  </si>
  <si>
    <t>2025-12-19 14:00</t>
  </si>
  <si>
    <t>2025-12-19 15:00</t>
  </si>
  <si>
    <t>2025-12-19 16:00</t>
  </si>
  <si>
    <t>2025-12-19 17:00</t>
  </si>
  <si>
    <t>2025-12-19 18:00</t>
  </si>
  <si>
    <t>2025-12-19 19:00</t>
  </si>
  <si>
    <t>2025-12-19 20:00</t>
  </si>
  <si>
    <t>2025-12-19 21:00</t>
  </si>
  <si>
    <t>2025-12-19 22:00</t>
  </si>
  <si>
    <t>2025-12-19 23:00</t>
  </si>
  <si>
    <t>2025-12-20 00:00</t>
  </si>
  <si>
    <t>2025-12-20 01:00</t>
  </si>
  <si>
    <t>2025-12-20 02:00</t>
  </si>
  <si>
    <t>2025-12-20 03:00</t>
  </si>
  <si>
    <t>2025-12-20 04:00</t>
  </si>
  <si>
    <t>2025-12-20 05:00</t>
  </si>
  <si>
    <t>2025-12-20 06:00</t>
  </si>
  <si>
    <t>2025-12-20 07:00</t>
  </si>
  <si>
    <t>2025-12-20 08:00</t>
  </si>
  <si>
    <t>2025-12-20 09:00</t>
  </si>
  <si>
    <t>2025-12-20 10:00</t>
  </si>
  <si>
    <t>2025-12-20 11:00</t>
  </si>
  <si>
    <t>2025-12-20 12:00</t>
  </si>
  <si>
    <t>2025-12-20 13:00</t>
  </si>
  <si>
    <t>2025-12-20 14:00</t>
  </si>
  <si>
    <t>2025-12-20 15:00</t>
  </si>
  <si>
    <t>2025-12-20 16:00</t>
  </si>
  <si>
    <t>2025-12-20 17:00</t>
  </si>
  <si>
    <t>2025-12-20 18:00</t>
  </si>
  <si>
    <t>2025-12-20 19:00</t>
  </si>
  <si>
    <t>2025-12-20 20:00</t>
  </si>
  <si>
    <t>2025-12-20 21:00</t>
  </si>
  <si>
    <t>2025-12-20 22:00</t>
  </si>
  <si>
    <t>2025-12-20 23:00</t>
  </si>
  <si>
    <t>2025-12-21 00:00</t>
  </si>
  <si>
    <t>2025-12-21 01:00</t>
  </si>
  <si>
    <t>2025-12-21 02:00</t>
  </si>
  <si>
    <t>2025-12-21 03:00</t>
  </si>
  <si>
    <t>2025-12-21 04:00</t>
  </si>
  <si>
    <t>2025-12-21 05:00</t>
  </si>
  <si>
    <t>2025-12-21 06:00</t>
  </si>
  <si>
    <t>2025-12-21 07:00</t>
  </si>
  <si>
    <t>2025-12-21 08:00</t>
  </si>
  <si>
    <t>2025-12-21 09:00</t>
  </si>
  <si>
    <t>2025-12-21 10:00</t>
  </si>
  <si>
    <t>2025-12-21 11:00</t>
  </si>
  <si>
    <t>2025-12-21 12:00</t>
  </si>
  <si>
    <t>2025-12-21 13:00</t>
  </si>
  <si>
    <t>2025-12-21 14:00</t>
  </si>
  <si>
    <t>2025-12-21 15:00</t>
  </si>
  <si>
    <t>2025-12-21 16:00</t>
  </si>
  <si>
    <t>2025-12-21 17:00</t>
  </si>
  <si>
    <t>2025-12-21 18:00</t>
  </si>
  <si>
    <t>2025-12-21 19:00</t>
  </si>
  <si>
    <t>2025-12-21 20:00</t>
  </si>
  <si>
    <t>2025-12-21 21:00</t>
  </si>
  <si>
    <t>2025-12-21 22:00</t>
  </si>
  <si>
    <t>2025-12-21 23:00</t>
  </si>
  <si>
    <t>2025-12-22 00:00</t>
  </si>
  <si>
    <t>2025-12-22 01:00</t>
  </si>
  <si>
    <t>2025-12-22 02:00</t>
  </si>
  <si>
    <t>2025-12-22 03:00</t>
  </si>
  <si>
    <t>2025-12-22 04:00</t>
  </si>
  <si>
    <t>2025-12-22 05:00</t>
  </si>
  <si>
    <t>2025-12-22 06:00</t>
  </si>
  <si>
    <t>2025-12-22 07:00</t>
  </si>
  <si>
    <t>2025-12-22 08:00</t>
  </si>
  <si>
    <t>2025-12-22 09:00</t>
  </si>
  <si>
    <t>2025-12-22 10:00</t>
  </si>
  <si>
    <t>2025-12-22 11:00</t>
  </si>
  <si>
    <t>2025-12-22 12:00</t>
  </si>
  <si>
    <t>2025-12-22 13:00</t>
  </si>
  <si>
    <t>2025-12-22 14:00</t>
  </si>
  <si>
    <t>2025-12-22 15:00</t>
  </si>
  <si>
    <t>2025-12-22 16:00</t>
  </si>
  <si>
    <t>2025-12-22 17:00</t>
  </si>
  <si>
    <t>2025-12-22 18:00</t>
  </si>
  <si>
    <t>2025-12-22 19:00</t>
  </si>
  <si>
    <t>2025-12-22 20:00</t>
  </si>
  <si>
    <t>2025-12-22 21:00</t>
  </si>
  <si>
    <t>2025-12-22 22:00</t>
  </si>
  <si>
    <t>2025-12-22 23:00</t>
  </si>
  <si>
    <t>2025-12-23 00:00</t>
  </si>
  <si>
    <t>2025-12-23 01:00</t>
  </si>
  <si>
    <t>2025-12-23 02:00</t>
  </si>
  <si>
    <t>2025-12-23 03:00</t>
  </si>
  <si>
    <t>2025-12-23 04:00</t>
  </si>
  <si>
    <t>2025-12-23 05:00</t>
  </si>
  <si>
    <t>2025-12-23 06:00</t>
  </si>
  <si>
    <t>2025-12-23 07:00</t>
  </si>
  <si>
    <t>2025-12-23 08:00</t>
  </si>
  <si>
    <t>2025-12-23 09:00</t>
  </si>
  <si>
    <t>2025-12-23 10:00</t>
  </si>
  <si>
    <t>2025-12-23 11:00</t>
  </si>
  <si>
    <t>2025-12-23 12:00</t>
  </si>
  <si>
    <t>2025-12-23 13:00</t>
  </si>
  <si>
    <t>2025-12-23 14:00</t>
  </si>
  <si>
    <t>2025-12-23 15:00</t>
  </si>
  <si>
    <t>2025-12-23 16:00</t>
  </si>
  <si>
    <t>2025-12-23 17:00</t>
  </si>
  <si>
    <t>2025-12-23 18:00</t>
  </si>
  <si>
    <t>2025-12-23 19:00</t>
  </si>
  <si>
    <t>2025-12-23 20:00</t>
  </si>
  <si>
    <t>2025-12-23 21:00</t>
  </si>
  <si>
    <t>2025-12-23 22:00</t>
  </si>
  <si>
    <t>2025-12-23 23:00</t>
  </si>
  <si>
    <t>2025-12-24 00:00</t>
  </si>
  <si>
    <t>2025-12-24 01:00</t>
  </si>
  <si>
    <t>2025-12-24 02:00</t>
  </si>
  <si>
    <t>2025-12-24 03:00</t>
  </si>
  <si>
    <t>2025-12-24 04:00</t>
  </si>
  <si>
    <t>2025-12-24 05:00</t>
  </si>
  <si>
    <t>2025-12-24 06:00</t>
  </si>
  <si>
    <t>2025-12-24 07:00</t>
  </si>
  <si>
    <t>2025-12-24 08:00</t>
  </si>
  <si>
    <t>2025-12-24 09:00</t>
  </si>
  <si>
    <t>2025-12-24 10:00</t>
  </si>
  <si>
    <t>2025-12-24 11:00</t>
  </si>
  <si>
    <t>2025-12-24 12:00</t>
  </si>
  <si>
    <t>2025-12-24 13:00</t>
  </si>
  <si>
    <t>2025-12-24 14:00</t>
  </si>
  <si>
    <t>2025-12-24 15:00</t>
  </si>
  <si>
    <t>2025-12-24 16:00</t>
  </si>
  <si>
    <t>2025-12-24 17:00</t>
  </si>
  <si>
    <t>2025-12-24 18:00</t>
  </si>
  <si>
    <t>2025-12-24 19:00</t>
  </si>
  <si>
    <t>2025-12-24 20:00</t>
  </si>
  <si>
    <t>2025-12-24 21:00</t>
  </si>
  <si>
    <t>2025-12-24 22:00</t>
  </si>
  <si>
    <t>2025-12-24 23:00</t>
  </si>
  <si>
    <t>2025-12-25 00:00</t>
  </si>
  <si>
    <t>2025-12-25 01:00</t>
  </si>
  <si>
    <t>2025-12-25 02:00</t>
  </si>
  <si>
    <t>2025-12-25 03:00</t>
  </si>
  <si>
    <t>2025-12-25 04:00</t>
  </si>
  <si>
    <t>2025-12-25 05:00</t>
  </si>
  <si>
    <t>2025-12-25 06:00</t>
  </si>
  <si>
    <t>2025-12-25 07:00</t>
  </si>
  <si>
    <t>2025-12-25 08:00</t>
  </si>
  <si>
    <t>2025-12-25 09:00</t>
  </si>
  <si>
    <t>2025-12-25 10:00</t>
  </si>
  <si>
    <t>2025-12-25 11:00</t>
  </si>
  <si>
    <t>2025-12-25 12:00</t>
  </si>
  <si>
    <t>2025-12-25 13:00</t>
  </si>
  <si>
    <t>2025-12-25 14:00</t>
  </si>
  <si>
    <t>2025-12-25 15:00</t>
  </si>
  <si>
    <t>2025-12-25 16:00</t>
  </si>
  <si>
    <t>2025-12-25 17:00</t>
  </si>
  <si>
    <t>2025-12-25 18:00</t>
  </si>
  <si>
    <t>2025-12-25 19:00</t>
  </si>
  <si>
    <t>2025-12-25 20:00</t>
  </si>
  <si>
    <t>2025-12-25 21:00</t>
  </si>
  <si>
    <t>2025-12-25 22:00</t>
  </si>
  <si>
    <t>2025-12-25 23:00</t>
  </si>
  <si>
    <t>2025-12-26 00:00</t>
  </si>
  <si>
    <t>2025-12-26 01:00</t>
  </si>
  <si>
    <t>2025-12-26 02:00</t>
  </si>
  <si>
    <t>2025-12-26 03:00</t>
  </si>
  <si>
    <t>2025-12-26 04:00</t>
  </si>
  <si>
    <t>2025-12-26 05:00</t>
  </si>
  <si>
    <t>2025-12-26 06:00</t>
  </si>
  <si>
    <t>2025-12-26 07:00</t>
  </si>
  <si>
    <t>2025-12-26 08:00</t>
  </si>
  <si>
    <t>2025-12-26 09:00</t>
  </si>
  <si>
    <t>2025-12-26 10:00</t>
  </si>
  <si>
    <t>2025-12-26 11:00</t>
  </si>
  <si>
    <t>2025-12-26 12:00</t>
  </si>
  <si>
    <t>2025-12-26 13:00</t>
  </si>
  <si>
    <t>2025-12-26 14:00</t>
  </si>
  <si>
    <t>2025-12-26 15:00</t>
  </si>
  <si>
    <t>2025-12-26 16:00</t>
  </si>
  <si>
    <t>2025-12-26 17:00</t>
  </si>
  <si>
    <t>2025-12-26 18:00</t>
  </si>
  <si>
    <t>2025-12-26 19:00</t>
  </si>
  <si>
    <t>2025-12-26 20:00</t>
  </si>
  <si>
    <t>2025-12-26 21:00</t>
  </si>
  <si>
    <t>2025-12-26 22:00</t>
  </si>
  <si>
    <t>2025-12-26 23:00</t>
  </si>
  <si>
    <t>2025-12-27 00:00</t>
  </si>
  <si>
    <t>2025-12-27 01:00</t>
  </si>
  <si>
    <t>2025-12-27 02:00</t>
  </si>
  <si>
    <t>2025-12-27 03:00</t>
  </si>
  <si>
    <t>2025-12-27 04:00</t>
  </si>
  <si>
    <t>2025-12-27 05:00</t>
  </si>
  <si>
    <t>2025-12-27 06:00</t>
  </si>
  <si>
    <t>2025-12-27 07:00</t>
  </si>
  <si>
    <t>2025-12-27 08:00</t>
  </si>
  <si>
    <t>2025-12-27 09:00</t>
  </si>
  <si>
    <t>2025-12-27 10:00</t>
  </si>
  <si>
    <t>2025-12-27 11:00</t>
  </si>
  <si>
    <t>2025-12-27 12:00</t>
  </si>
  <si>
    <t>2025-12-27 13:00</t>
  </si>
  <si>
    <t>2025-12-27 14:00</t>
  </si>
  <si>
    <t>2025-12-27 15:00</t>
  </si>
  <si>
    <t>2025-12-27 16:00</t>
  </si>
  <si>
    <t>2025-12-27 17:00</t>
  </si>
  <si>
    <t>2025-12-27 18:00</t>
  </si>
  <si>
    <t>2025-12-27 19:00</t>
  </si>
  <si>
    <t>2025-12-27 20:00</t>
  </si>
  <si>
    <t>2025-12-27 21:00</t>
  </si>
  <si>
    <t>2025-12-27 22:00</t>
  </si>
  <si>
    <t>2025-12-27 23:00</t>
  </si>
  <si>
    <t>2025-12-28 00:00</t>
  </si>
  <si>
    <t>2025-12-28 01:00</t>
  </si>
  <si>
    <t>2025-12-28 02:00</t>
  </si>
  <si>
    <t>2025-12-28 03:00</t>
  </si>
  <si>
    <t>2025-12-28 04:00</t>
  </si>
  <si>
    <t>2025-12-28 05:00</t>
  </si>
  <si>
    <t>2025-12-28 06:00</t>
  </si>
  <si>
    <t>2025-12-28 07:00</t>
  </si>
  <si>
    <t>2025-12-28 08:00</t>
  </si>
  <si>
    <t>2025-12-28 09:00</t>
  </si>
  <si>
    <t>2025-12-28 10:00</t>
  </si>
  <si>
    <t>2025-12-28 11:00</t>
  </si>
  <si>
    <t>2025-12-28 12:00</t>
  </si>
  <si>
    <t>2025-12-28 13:00</t>
  </si>
  <si>
    <t>2025-12-28 14:00</t>
  </si>
  <si>
    <t>2025-12-28 15:00</t>
  </si>
  <si>
    <t>2025-12-28 16:00</t>
  </si>
  <si>
    <t>2025-12-28 17:00</t>
  </si>
  <si>
    <t>2025-12-28 18:00</t>
  </si>
  <si>
    <t>2025-12-28 19:00</t>
  </si>
  <si>
    <t>2025-12-28 20:00</t>
  </si>
  <si>
    <t>2025-12-28 21:00</t>
  </si>
  <si>
    <t>2025-12-28 22:00</t>
  </si>
  <si>
    <t>2025-12-28 23:00</t>
  </si>
  <si>
    <t>2025-12-29 00:00</t>
  </si>
  <si>
    <t>2025-12-29 01:00</t>
  </si>
  <si>
    <t>2025-12-29 02:00</t>
  </si>
  <si>
    <t>2025-12-29 03:00</t>
  </si>
  <si>
    <t>2025-12-29 04:00</t>
  </si>
  <si>
    <t>2025-12-29 05:00</t>
  </si>
  <si>
    <t>2025-12-29 06:00</t>
  </si>
  <si>
    <t>2025-12-29 07:00</t>
  </si>
  <si>
    <t>2025-12-29 08:00</t>
  </si>
  <si>
    <t>2025-12-29 09:00</t>
  </si>
  <si>
    <t>2025-12-29 10:00</t>
  </si>
  <si>
    <t>2025-12-29 11:00</t>
  </si>
  <si>
    <t>2025-12-29 12:00</t>
  </si>
  <si>
    <t>2025-12-29 13:00</t>
  </si>
  <si>
    <t>2025-12-29 14:00</t>
  </si>
  <si>
    <t>2025-12-29 15:00</t>
  </si>
  <si>
    <t>2025-12-29 16:00</t>
  </si>
  <si>
    <t>2025-12-29 17:00</t>
  </si>
  <si>
    <t>2025-12-29 18:00</t>
  </si>
  <si>
    <t>2025-12-29 19:00</t>
  </si>
  <si>
    <t>2025-12-29 20:00</t>
  </si>
  <si>
    <t>2025-12-29 21:00</t>
  </si>
  <si>
    <t>2025-12-29 22:00</t>
  </si>
  <si>
    <t>2025-12-29 23:00</t>
  </si>
  <si>
    <t>2025-12-30 00:00</t>
  </si>
  <si>
    <t>2025-12-30 01:00</t>
  </si>
  <si>
    <t>2025-12-30 02:00</t>
  </si>
  <si>
    <t>2025-12-30 03:00</t>
  </si>
  <si>
    <t>2025-12-30 04:00</t>
  </si>
  <si>
    <t>2025-12-30 05:00</t>
  </si>
  <si>
    <t>2025-12-30 06:00</t>
  </si>
  <si>
    <t>2025-12-30 07:00</t>
  </si>
  <si>
    <t>2025-12-30 08:00</t>
  </si>
  <si>
    <t>2025-12-30 09:00</t>
  </si>
  <si>
    <t>2025-12-30 10:00</t>
  </si>
  <si>
    <t>2025-12-30 11:00</t>
  </si>
  <si>
    <t>2025-12-30 12:00</t>
  </si>
  <si>
    <t>2025-12-30 13:00</t>
  </si>
  <si>
    <t>2025-12-30 14:00</t>
  </si>
  <si>
    <t>2025-12-30 15:00</t>
  </si>
  <si>
    <t>2025-12-30 16:00</t>
  </si>
  <si>
    <t>2025-12-30 17:00</t>
  </si>
  <si>
    <t>2025-12-30 18:00</t>
  </si>
  <si>
    <t>2025-12-30 19:00</t>
  </si>
  <si>
    <t>2025-12-30 20:00</t>
  </si>
  <si>
    <t>2025-12-30 21:00</t>
  </si>
  <si>
    <t>2025-12-30 22:00</t>
  </si>
  <si>
    <t>2025-12-30 23:00</t>
  </si>
  <si>
    <t>2025-12-31 00:00</t>
  </si>
  <si>
    <t>2025-12-31 01:00</t>
  </si>
  <si>
    <t>2025-12-31 02:00</t>
  </si>
  <si>
    <t>2025-12-31 03:00</t>
  </si>
  <si>
    <t>2025-12-31 04:00</t>
  </si>
  <si>
    <t>2025-12-31 05:00</t>
  </si>
  <si>
    <t>2025-12-31 06:00</t>
  </si>
  <si>
    <t>2025-12-31 07:00</t>
  </si>
  <si>
    <t>2025-12-31 08:00</t>
  </si>
  <si>
    <t>2025-12-31 09:00</t>
  </si>
  <si>
    <t>2025-12-31 10:00</t>
  </si>
  <si>
    <t>2025-12-31 11:00</t>
  </si>
  <si>
    <t>2025-12-31 12:00</t>
  </si>
  <si>
    <t>2025-12-31 13:00</t>
  </si>
  <si>
    <t>2025-12-31 14:00</t>
  </si>
  <si>
    <t>2025-12-31 15:00</t>
  </si>
  <si>
    <t>2025-12-31 16:00</t>
  </si>
  <si>
    <t>2025-12-31 17:00</t>
  </si>
  <si>
    <t>2025-12-31 18:00</t>
  </si>
  <si>
    <t>2025-12-31 19:00</t>
  </si>
  <si>
    <t>2025-12-31 20:00</t>
  </si>
  <si>
    <t>2025-12-31 21:00</t>
  </si>
  <si>
    <t>2025-12-31 22:00</t>
  </si>
  <si>
    <t>2025-12-31 23:00</t>
  </si>
  <si>
    <t>Peak capacity-factor statistics — the two blocks every ELCCAfR cell is built from</t>
  </si>
  <si>
    <t>Step 1 is the mean over each slice's days: it reproduces the SYSHECF table. Step 2 is the worst day (minimum) over the same days. ELCCAfR = Step 2 / Step 1, so Step 1 x ELCCAfR = Step 2 — the Check rows verify that.</t>
  </si>
  <si>
    <t>onshore-wind   (CF hourly source column: wind_onshore_cf)</t>
  </si>
  <si>
    <t>Step 1 — mean CF over the days in each slice   (reproduces SYSHECF-onshore-wind)</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</si>
  <si>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</si>
  <si>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</si>
  <si>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</si>
  <si>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</si>
  <si>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</si>
  <si>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</si>
  <si>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</si>
  <si>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</si>
  <si>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</si>
  <si>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</si>
  <si>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</si>
  <si>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</si>
  <si>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</si>
  <si>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</si>
  <si>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</si>
  <si>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</si>
  <si>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</si>
  <si>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</si>
  <si>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</si>
  <si>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</si>
  <si>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</si>
  <si>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</si>
  <si>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</si>
  <si>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</si>
  <si>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Step 2 — worst day (minimum) CF over exactly the same days</t>
  </si>
  <si>
    <t>Check — Step 1 x ELCCAfR - Step 2 must be 0 on the peak rows</t>
  </si>
  <si>
    <t>solar-pv   (CF hourly source column: solar_cf)</t>
  </si>
  <si>
    <t>Step 1 — mean CF over the days in each slice   (reproduces SYSHECF-solar-pv)</t>
  </si>
  <si>
    <t>offshore-wind   (CF hourly source column: wind_offshore_cf)</t>
  </si>
  <si>
    <t>Step 1 — mean CF over the days in each slice   (reproduces SYSHECF-offshore-wind)</t>
  </si>
  <si>
    <t>Check rows read 0 except where the Step 1 mean is below 0.001 and the derate is forced to 1.0 (solar overnight).</t>
  </si>
  <si>
    <t>hard coal</t>
  </si>
  <si>
    <t>Constant 1.0: SYSHECF-hard-coal is a borrowed constant per (slice, hour), so its minimum and mean over a slice's days coincide. Edit directly if this region has evidence for a real derate.</t>
  </si>
  <si>
    <t>natural gas steam turbine</t>
  </si>
  <si>
    <t>Constant 1.0: SYSHECF-steam-turbine is a borrowed constant per (slice, hour), so its minimum and mean over a slice's days coincide. Edit directly if this region has evidence for a real derate.</t>
  </si>
  <si>
    <t>natural gas combined cycle</t>
  </si>
  <si>
    <t>Constant 1.0: SYSHECF-combined-cycle is a borrowed constant per (slice, hour), so its minimum and mean over a slice's days coincide. Edit directly if this region has evidence for a real derate.</t>
  </si>
  <si>
    <t>nuclear</t>
  </si>
  <si>
    <t>Constant 1.0: SYSHECF-nuclear is a borrowed constant per (slice, hour), so its minimum and mean over a slice's days coincide. Edit directly if this region has evidence for a real derate.</t>
  </si>
  <si>
    <t>hydro</t>
  </si>
  <si>
    <t>Constant 1.0: SYSHECF-hydro is a borrowed constant per (slice, hour), so its minimum and mean over a slice's days coincide. Edit directly if this region has evidence for a real derate.</t>
  </si>
  <si>
    <t>onshore wind</t>
  </si>
  <si>
    <t>solar pv</t>
  </si>
  <si>
    <t>solar thermal</t>
  </si>
  <si>
    <t>biomass</t>
  </si>
  <si>
    <t>Constant 1.0: SYSHECF-biomass is a borrowed constant per (slice, hour), so its minimum and mean over a slice's days coincide. Edit directly if this region has evidence for a real derate.</t>
  </si>
  <si>
    <t>geothermal</t>
  </si>
  <si>
    <t>Constant 1.0: SYSHECF-geothermal is a borrowed constant per (slice, hour), so its minimum and mean over a slice's days coincide. Edit directly if this region has evidence for a real derate.</t>
  </si>
  <si>
    <t>petroleum</t>
  </si>
  <si>
    <t>Constant 1.0: SYSHECF-petroleum is a borrowed constant per (slice, hour), so its minimum and mean over a slice's days coincide. Edit directly if this region has evidence for a real derate.</t>
  </si>
  <si>
    <t>natural gas peaker</t>
  </si>
  <si>
    <t>Constant 1.0: SYSHECF-natural-gas-peaker is a borrowed constant per (slice, hour), so its minimum and mean over a slice's days coincide. Edit directly if this region has evidence for a real derate.</t>
  </si>
  <si>
    <t>lignite</t>
  </si>
  <si>
    <t>Constant 1.0: SYSHECF-lignite is a borrowed constant per (slice, hour), so its minimum and mean over a slice's days coincide. Edit directly if this region has evidence for a real derate.</t>
  </si>
  <si>
    <t>offshore wind</t>
  </si>
  <si>
    <t>crude oil</t>
  </si>
  <si>
    <t>Constant 1.0: SYSHECF-crude-oil is a borrowed constant per (slice, hour), so its minimum and mean over a slice's days coincide. Edit directly if this region has evidence for a real derate.</t>
  </si>
  <si>
    <t>heavy or residual fuel oil</t>
  </si>
  <si>
    <t>Constant 1.0: SYSHECF-heavy-or-residual-oil is a borrowed constant per (slice, hour), so its minimum and mean over a slice's days coincide. Edit directly if this region has evidence for a real derate.</t>
  </si>
  <si>
    <t>municipal solid waste</t>
  </si>
  <si>
    <t>Constant 1.0: SYSHECF-MSW is a borrowed constant per (slice, hour), so its minimum and mean over a slice's days coincide. Edit directly if this region has evidence for a real derate.</t>
  </si>
  <si>
    <t>hard coal w CCS</t>
  </si>
  <si>
    <t>Constant 1.0: SYSHECF-hard-coal-CCS is a borrowed constant per (slice, hour), so its minimum and mean over a slice's days coincide. Edit directly if this region has evidence for a real derate.</t>
  </si>
  <si>
    <t>natural gas combined cycle w CCS</t>
  </si>
  <si>
    <t>Constant 1.0: SYSHECF-combined-cycle-CCS is a borrowed constant per (slice, hour), so its minimum and mean over a slice's days coincide. Edit directly if this region has evidence for a real derate.</t>
  </si>
  <si>
    <t>biomass w CCS</t>
  </si>
  <si>
    <t>Constant 1.0: SYSHECF-biomass-CCS is a borrowed constant per (slice, hour), so its minimum and mean over a slice's days coincide. Edit directly if this region has evidence for a real derate.</t>
  </si>
  <si>
    <t>lignite w CCS</t>
  </si>
  <si>
    <t>Constant 1.0: SYSHECF-lignite-CCS is a borrowed constant per (slice, hour), so its minimum and mean over a slice's days coincide. Edit directly if this region has evidence for a real derate.</t>
  </si>
  <si>
    <t>small modular reactor</t>
  </si>
  <si>
    <t>Constant 1.0: SYSHECF-SMR is a borrowed constant per (slice, hour), so its minimum and mean over a slice's days coincide. Edit directly if this region has evidence for a real derate.</t>
  </si>
  <si>
    <t>hydrogen combustion turbine</t>
  </si>
  <si>
    <t>Constant 1.0: SYSHECF-hydrogen-CT is a borrowed constant per (slice, hour), so its minimum and mean over a slice's days coincide. Edit directly if this region has evidence for a real derate.</t>
  </si>
  <si>
    <t>hydrogen combined cycle</t>
  </si>
  <si>
    <t>Constant 1.0: SYSHECF-hydrogen-CC is a borrowed constant per (slice, hour), so its minimum and mean over a slice's days coincide. Edit directly if this region has evidence for a real derate.</t>
  </si>
  <si>
    <t>Unit: dimensionless (ELCC fraction at hour)</t>
  </si>
  <si>
    <t>Judgment parameter, not derived: 0.9 on the peak slices, 1.0 elsewhere. Carried over from the eps-us value pending a regional view on how much demand-response peak reduction can be counted on for capacity adequacy.</t>
  </si>
  <si>
    <t>Edit the Clustering tab (DOY to slice assignment) and every ELCCAfR cell recomputes, because the slice column on the CF hourly source tab is a VLOOKUP into it. The same edit changes SYSHECF and SHELF in their workbooks, so re-run all three builders together rather than editing one in isolation. Clusters are defined around net peak load shapes so both SYSHECF and SHELF impact clusters.</t>
  </si>
  <si>
    <t>Both reliability variables are summed over "Binding Peak Hour for Reliability Additions[peak day electricity timeslice!, Hour!]", so only Summer Peak and Winter Peak can ever bind. Leaving Winter/Spring/Summer/Fall at 1.0 also prevents the derate from being read as a midday dispatch penalty on solar.  Non-peak rows are 1.0 by definition — they can never bind in the EPS reliability calculation.</t>
  </si>
  <si>
    <t>Hour (Numeric)</t>
  </si>
  <si>
    <t>SYSHECF-solar-thermal mirrors solar-pv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</si>
</sst>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ont>
    <font>
      <u/>
      <sz val="11"/>
      <color rgb="FF0563C1"/>
      <name val="Calibri"/>
    </font>
    <font>
      <b/>
      <sz val="12"/>
      <name val="Calibri"/>
    </font>
    <font>
      <b/>
      <sz val="11"/>
      <color rgb="FFFFFFFF"/>
      <name val="Calibri"/>
    </font>
    <font>
      <b/>
      <i/>
      <sz val="11"/>
      <name val="Calibri"/>
    </font>
    <font>
      <i/>
      <sz val="11"/>
      <name val="Calibri"/>
    </font>
    <font>
      <i/>
      <sz val="11"/>
      <color theme="0" tint="-0.499984740745262"/>
      <name val="Calibri"/>
      <family val="2"/>
      <scheme val="minor"/>
    </font>
    <font>
      <i/>
      <sz val="11"/>
      <color theme="0" tint="-0.499984740745262"/>
      <name val="Calibri"/>
      <family val="2"/>
    </font>
    <font>
      <b/>
      <sz val="11"/>
      <name val="Calibri"/>
      <family val="2"/>
    </font>
    <font>
      <i/>
      <sz val="11"/>
      <color theme="1"/>
      <name val="Calibri"/>
      <family val="2"/>
      <scheme val="minor"/>
    </font>
    <font>
      <b/>
      <sz val="11"/>
      <color theme="0" tint="-0.499984740745262"/>
      <name val="Calibri"/>
      <family val="2"/>
      <scheme val="minor"/>
    </font>
  </fonts>
  <fills count="7">
    <fill>
      <patternFill patternType="none"/>
    </fill>
    <fill>
      <patternFill patternType="gray125"/>
    </fill>
    <fill>
      <patternFill patternType="solid">
        <fgColor rgb="FFD9D9D9"/>
        <bgColor rgb="FFD9D9D9"/>
      </patternFill>
    </fill>
    <fill>
      <patternFill patternType="solid">
        <fgColor rgb="FFD9E1F2"/>
        <bgColor rgb="FFD9E1F2"/>
      </patternFill>
    </fill>
    <fill>
      <patternFill patternType="solid">
        <fgColor rgb="FF305496"/>
        <bgColor rgb="FF305496"/>
      </patternFill>
    </fill>
    <fill>
      <patternFill patternType="solid">
        <fgColor theme="0" tint="-0.34998626667073579"/>
        <bgColor rgb="FF305496"/>
      </patternFill>
    </fill>
    <fill>
      <patternFill patternType="solid">
        <fgColor rgb="FFF8CBAD"/>
        <bgColor rgb="FFF8CBAD"/>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23">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3" fillId="0" borderId="0" xfId="0" applyFont="1"/>
    <xf numFmtId="0" fontId="1" fillId="3" borderId="0" xfId="0" applyFont="1" applyFill="1"/>
    <xf numFmtId="0" fontId="4" fillId="4" borderId="0" xfId="0" applyFont="1" applyFill="1"/>
    <xf numFmtId="0" fontId="5" fillId="0" borderId="0" xfId="0" applyFont="1"/>
    <xf numFmtId="0" fontId="6" fillId="0" borderId="0" xfId="0" applyFont="1"/>
    <xf numFmtId="0" fontId="0" fillId="0" borderId="0" xfId="0" applyAlignment="1">
      <alignment horizontal="left" vertical="top" wrapText="1"/>
    </xf>
    <xf numFmtId="0" fontId="0" fillId="0" borderId="0" xfId="0"/>
    <xf numFmtId="0" fontId="1" fillId="3" borderId="0" xfId="0" applyFont="1" applyFill="1"/>
    <xf numFmtId="0" fontId="1" fillId="0" borderId="0" xfId="0" applyFont="1" applyAlignment="1">
      <alignment wrapText="1"/>
    </xf>
    <xf numFmtId="0" fontId="0" fillId="0" borderId="0" xfId="0" applyAlignment="1">
      <alignment wrapText="1"/>
    </xf>
    <xf numFmtId="0" fontId="4" fillId="5" borderId="0" xfId="0" applyFont="1" applyFill="1"/>
    <xf numFmtId="0" fontId="7" fillId="0" borderId="0" xfId="0" applyFont="1"/>
    <xf numFmtId="0" fontId="8" fillId="0" borderId="0" xfId="0" applyFont="1"/>
    <xf numFmtId="0" fontId="9" fillId="6" borderId="1" xfId="0" applyFont="1" applyFill="1" applyBorder="1"/>
    <xf numFmtId="0" fontId="10" fillId="0" borderId="0" xfId="0" applyFont="1"/>
    <xf numFmtId="0" fontId="11" fillId="0" borderId="0" xfId="0" applyFont="1"/>
    <xf numFmtId="0" fontId="1" fillId="0" borderId="0" xfId="0" applyFont="1" applyFill="1" applyAlignment="1">
      <alignment wrapText="1"/>
    </xf>
    <xf numFmtId="0" fontId="0" fillId="0" borderId="0" xfId="0" applyFill="1" applyAlignment="1">
      <alignment horizontal="left" vertical="top" wrapText="1"/>
    </xf>
  </cellXfs>
  <cellStyles count="1">
    <cellStyle name="Normal" xfId="0" builtinId="0"/>
  </cellStyles>
  <dxfs count="7">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 TargetMode="External"/><Relationship Id="rId2" Type="http://schemas.openxmlformats.org/officeDocument/2006/relationships/hyperlink" Target="https://ember-energy.org/data/yearly-electricity-data/" TargetMode="External"/><Relationship Id="rId1" Type="http://schemas.openxmlformats.org/officeDocument/2006/relationships/hyperlink" Target="https://www.renewables.nin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abSelected="1" workbookViewId="0">
      <selection activeCell="C6" sqref="C6"/>
    </sheetView>
  </sheetViews>
  <sheetFormatPr defaultRowHeight="14.5" x14ac:dyDescent="0.35"/>
  <cols>
    <col min="1" max="1" width="18.08984375" style="14" customWidth="1"/>
    <col min="2" max="2" width="110" customWidth="1"/>
  </cols>
  <sheetData>
    <row r="1" spans="1:2" ht="43.5" x14ac:dyDescent="0.35">
      <c r="A1" s="13" t="s">
        <v>0</v>
      </c>
    </row>
    <row r="3" spans="1:2" x14ac:dyDescent="0.35">
      <c r="A3" s="13" t="s">
        <v>1</v>
      </c>
      <c r="B3" s="2" t="s">
        <v>2</v>
      </c>
    </row>
    <row r="4" spans="1:2" x14ac:dyDescent="0.35">
      <c r="B4" s="3" t="s">
        <v>3</v>
      </c>
    </row>
    <row r="5" spans="1:2" x14ac:dyDescent="0.35">
      <c r="B5" s="3" t="s">
        <v>4</v>
      </c>
    </row>
    <row r="6" spans="1:2" x14ac:dyDescent="0.35">
      <c r="B6" s="3">
        <v>2025</v>
      </c>
    </row>
    <row r="7" spans="1:2" x14ac:dyDescent="0.35">
      <c r="B7" s="4" t="s">
        <v>5</v>
      </c>
    </row>
    <row r="8" spans="1:2" ht="116" x14ac:dyDescent="0.35">
      <c r="B8" s="3" t="s">
        <v>6</v>
      </c>
    </row>
    <row r="10" spans="1:2" x14ac:dyDescent="0.35">
      <c r="B10" s="2" t="s">
        <v>7</v>
      </c>
    </row>
    <row r="11" spans="1:2" x14ac:dyDescent="0.35">
      <c r="B11" s="3" t="s">
        <v>8</v>
      </c>
    </row>
    <row r="12" spans="1:2" x14ac:dyDescent="0.35">
      <c r="B12" s="3" t="s">
        <v>9</v>
      </c>
    </row>
    <row r="13" spans="1:2" x14ac:dyDescent="0.35">
      <c r="B13" s="3">
        <v>2025</v>
      </c>
    </row>
    <row r="14" spans="1:2" x14ac:dyDescent="0.35">
      <c r="B14" s="4" t="s">
        <v>10</v>
      </c>
    </row>
    <row r="15" spans="1:2" ht="29" x14ac:dyDescent="0.35">
      <c r="B15" s="3" t="s">
        <v>11</v>
      </c>
    </row>
    <row r="17" spans="1:2" x14ac:dyDescent="0.35">
      <c r="B17" s="2" t="s">
        <v>14</v>
      </c>
    </row>
    <row r="18" spans="1:2" x14ac:dyDescent="0.35">
      <c r="B18" s="3" t="s">
        <v>12</v>
      </c>
    </row>
    <row r="19" spans="1:2" x14ac:dyDescent="0.35">
      <c r="B19" s="3" t="s">
        <v>15</v>
      </c>
    </row>
    <row r="20" spans="1:2" x14ac:dyDescent="0.35">
      <c r="B20" s="3">
        <v>2026</v>
      </c>
    </row>
    <row r="21" spans="1:2" x14ac:dyDescent="0.35">
      <c r="B21" s="4" t="s">
        <v>13</v>
      </c>
    </row>
    <row r="22" spans="1:2" ht="72.5" x14ac:dyDescent="0.35">
      <c r="B22" s="3" t="s">
        <v>16</v>
      </c>
    </row>
    <row r="25" spans="1:2" x14ac:dyDescent="0.35">
      <c r="A25" s="13" t="s">
        <v>17</v>
      </c>
    </row>
    <row r="26" spans="1:2" ht="90" customHeight="1" x14ac:dyDescent="0.35">
      <c r="A26" s="13" t="s">
        <v>18</v>
      </c>
      <c r="B26" s="3" t="s">
        <v>19</v>
      </c>
    </row>
    <row r="27" spans="1:2" ht="72" customHeight="1" x14ac:dyDescent="0.35">
      <c r="A27" s="13" t="s">
        <v>20</v>
      </c>
      <c r="B27" s="3" t="s">
        <v>21</v>
      </c>
    </row>
    <row r="28" spans="1:2" ht="63.5" customHeight="1" x14ac:dyDescent="0.35">
      <c r="A28" s="13" t="s">
        <v>22</v>
      </c>
      <c r="B28" s="3" t="s">
        <v>8968</v>
      </c>
    </row>
    <row r="29" spans="1:2" ht="36" customHeight="1" x14ac:dyDescent="0.35">
      <c r="A29" s="13" t="s">
        <v>23</v>
      </c>
      <c r="B29" s="3" t="s">
        <v>24</v>
      </c>
    </row>
    <row r="30" spans="1:2" ht="72" customHeight="1" x14ac:dyDescent="0.35">
      <c r="A30" s="13" t="s">
        <v>25</v>
      </c>
      <c r="B30" s="3" t="s">
        <v>26</v>
      </c>
    </row>
    <row r="31" spans="1:2" ht="90" customHeight="1" x14ac:dyDescent="0.35">
      <c r="A31" s="21" t="s">
        <v>27</v>
      </c>
      <c r="B31" s="22" t="s">
        <v>28</v>
      </c>
    </row>
    <row r="32" spans="1:2" ht="90" customHeight="1" x14ac:dyDescent="0.35">
      <c r="A32" s="21" t="s">
        <v>29</v>
      </c>
      <c r="B32" s="22" t="s">
        <v>30</v>
      </c>
    </row>
    <row r="33" spans="1:2" ht="54" customHeight="1" x14ac:dyDescent="0.35">
      <c r="A33" s="13" t="s">
        <v>31</v>
      </c>
      <c r="B33" s="3" t="s">
        <v>32</v>
      </c>
    </row>
    <row r="34" spans="1:2" ht="72" customHeight="1" x14ac:dyDescent="0.35">
      <c r="A34" s="13" t="s">
        <v>33</v>
      </c>
      <c r="B34" s="3" t="s">
        <v>34</v>
      </c>
    </row>
  </sheetData>
  <hyperlinks>
    <hyperlink ref="B7" r:id="rId1" xr:uid="{00000000-0004-0000-0000-000000000000}"/>
    <hyperlink ref="B14" r:id="rId2" xr:uid="{00000000-0004-0000-0000-000001000000}"/>
    <hyperlink ref="B21" r:id="rId3"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workbookViewId="0">
      <selection activeCell="B31" sqref="B31"/>
    </sheetView>
  </sheetViews>
  <sheetFormatPr defaultRowHeight="14.5" x14ac:dyDescent="0.35"/>
  <cols>
    <col min="1" max="1" width="30" customWidth="1"/>
    <col min="2" max="4" width="44" customWidth="1"/>
  </cols>
  <sheetData>
    <row r="1" spans="1:4" ht="15.5" x14ac:dyDescent="0.35">
      <c r="A1" s="5" t="s">
        <v>35</v>
      </c>
    </row>
    <row r="3" spans="1:4" x14ac:dyDescent="0.35">
      <c r="A3" s="6" t="s">
        <v>36</v>
      </c>
    </row>
    <row r="4" spans="1:4" x14ac:dyDescent="0.35">
      <c r="A4" s="7"/>
      <c r="B4" s="7" t="s">
        <v>37</v>
      </c>
      <c r="C4" s="7" t="s">
        <v>38</v>
      </c>
      <c r="D4" s="7" t="s">
        <v>39</v>
      </c>
    </row>
    <row r="5" spans="1:4" ht="46" customHeight="1" x14ac:dyDescent="0.35">
      <c r="A5" s="1" t="s">
        <v>40</v>
      </c>
      <c r="B5" s="3" t="s">
        <v>41</v>
      </c>
      <c r="C5" s="3" t="s">
        <v>41</v>
      </c>
      <c r="D5" s="3" t="s">
        <v>41</v>
      </c>
    </row>
    <row r="6" spans="1:4" ht="46" customHeight="1" x14ac:dyDescent="0.35">
      <c r="A6" s="1" t="s">
        <v>42</v>
      </c>
      <c r="B6" s="3" t="s">
        <v>43</v>
      </c>
      <c r="C6" s="3" t="s">
        <v>44</v>
      </c>
      <c r="D6" s="3" t="s">
        <v>45</v>
      </c>
    </row>
    <row r="7" spans="1:4" ht="46" customHeight="1" x14ac:dyDescent="0.35">
      <c r="A7" s="1" t="s">
        <v>46</v>
      </c>
      <c r="B7" s="3" t="s">
        <v>47</v>
      </c>
      <c r="C7" s="3" t="s">
        <v>48</v>
      </c>
      <c r="D7" s="3" t="s">
        <v>49</v>
      </c>
    </row>
    <row r="8" spans="1:4" ht="46" customHeight="1" x14ac:dyDescent="0.35">
      <c r="A8" s="1" t="s">
        <v>50</v>
      </c>
      <c r="B8" s="3" t="s">
        <v>51</v>
      </c>
      <c r="C8" s="3" t="s">
        <v>52</v>
      </c>
      <c r="D8" s="3" t="s">
        <v>53</v>
      </c>
    </row>
    <row r="9" spans="1:4" ht="46" customHeight="1" x14ac:dyDescent="0.35">
      <c r="A9" s="1" t="s">
        <v>54</v>
      </c>
      <c r="B9" s="3" t="s">
        <v>55</v>
      </c>
      <c r="C9" s="3" t="s">
        <v>56</v>
      </c>
      <c r="D9" s="3" t="s">
        <v>57</v>
      </c>
    </row>
    <row r="10" spans="1:4" ht="46" customHeight="1" x14ac:dyDescent="0.35">
      <c r="A10" s="1" t="s">
        <v>58</v>
      </c>
      <c r="B10" s="3" t="s">
        <v>59</v>
      </c>
      <c r="C10" s="3" t="s">
        <v>60</v>
      </c>
      <c r="D10" s="3" t="s">
        <v>61</v>
      </c>
    </row>
    <row r="11" spans="1:4" ht="46" customHeight="1" x14ac:dyDescent="0.35">
      <c r="A11" s="1" t="s">
        <v>62</v>
      </c>
      <c r="B11" s="3" t="s">
        <v>63</v>
      </c>
      <c r="C11" s="3" t="s">
        <v>64</v>
      </c>
      <c r="D11" s="3" t="s">
        <v>65</v>
      </c>
    </row>
    <row r="13" spans="1:4" x14ac:dyDescent="0.35">
      <c r="A13" s="6" t="s">
        <v>66</v>
      </c>
      <c r="B13" s="6"/>
    </row>
    <row r="14" spans="1:4" ht="30" customHeight="1" x14ac:dyDescent="0.35">
      <c r="A14" s="10" t="s">
        <v>67</v>
      </c>
      <c r="B14" s="11"/>
      <c r="C14" s="11"/>
      <c r="D14" s="11"/>
    </row>
    <row r="15" spans="1:4" ht="8" customHeight="1" x14ac:dyDescent="0.35">
      <c r="A15" s="10"/>
      <c r="B15" s="11"/>
      <c r="C15" s="11"/>
      <c r="D15" s="11"/>
    </row>
    <row r="16" spans="1:4" ht="30" customHeight="1" x14ac:dyDescent="0.35">
      <c r="A16" s="10" t="s">
        <v>68</v>
      </c>
      <c r="B16" s="11"/>
      <c r="C16" s="11"/>
      <c r="D16" s="11"/>
    </row>
    <row r="17" spans="1:4" ht="8" customHeight="1" x14ac:dyDescent="0.35">
      <c r="A17" s="10"/>
      <c r="B17" s="11"/>
      <c r="C17" s="11"/>
      <c r="D17" s="11"/>
    </row>
    <row r="18" spans="1:4" ht="30" customHeight="1" x14ac:dyDescent="0.35">
      <c r="A18" s="10" t="s">
        <v>69</v>
      </c>
      <c r="B18" s="11"/>
      <c r="C18" s="11"/>
      <c r="D18" s="11"/>
    </row>
    <row r="19" spans="1:4" ht="8" customHeight="1" x14ac:dyDescent="0.35">
      <c r="A19" s="10"/>
      <c r="B19" s="11"/>
      <c r="C19" s="11"/>
      <c r="D19" s="11"/>
    </row>
    <row r="20" spans="1:4" ht="30" customHeight="1" x14ac:dyDescent="0.35">
      <c r="A20" s="10" t="s">
        <v>70</v>
      </c>
      <c r="B20" s="11"/>
      <c r="C20" s="11"/>
      <c r="D20" s="11"/>
    </row>
    <row r="21" spans="1:4" ht="8" customHeight="1" x14ac:dyDescent="0.35">
      <c r="A21" s="10"/>
      <c r="B21" s="11"/>
      <c r="C21" s="11"/>
      <c r="D21" s="11"/>
    </row>
    <row r="22" spans="1:4" ht="30" customHeight="1" x14ac:dyDescent="0.35">
      <c r="A22" s="10" t="s">
        <v>71</v>
      </c>
      <c r="B22" s="11"/>
      <c r="C22" s="11"/>
      <c r="D22" s="11"/>
    </row>
    <row r="24" spans="1:4" x14ac:dyDescent="0.35">
      <c r="A24" s="6" t="s">
        <v>72</v>
      </c>
      <c r="B24" s="6"/>
    </row>
    <row r="25" spans="1:4" ht="44" customHeight="1" x14ac:dyDescent="0.35">
      <c r="A25" s="10" t="s">
        <v>8967</v>
      </c>
      <c r="B25" s="11"/>
      <c r="C25" s="11"/>
      <c r="D25" s="11"/>
    </row>
    <row r="26" spans="1:4" ht="44" customHeight="1" x14ac:dyDescent="0.35">
      <c r="A26" s="10" t="s">
        <v>73</v>
      </c>
      <c r="B26" s="11"/>
      <c r="C26" s="11"/>
      <c r="D26" s="11"/>
    </row>
    <row r="27" spans="1:4" ht="44" customHeight="1" x14ac:dyDescent="0.35">
      <c r="A27" s="10" t="s">
        <v>74</v>
      </c>
      <c r="B27" s="11"/>
      <c r="C27" s="11"/>
      <c r="D27" s="11"/>
    </row>
  </sheetData>
  <mergeCells count="12">
    <mergeCell ref="A15:D15"/>
    <mergeCell ref="A25:D25"/>
    <mergeCell ref="A16:D16"/>
    <mergeCell ref="A19:D19"/>
    <mergeCell ref="A14:D14"/>
    <mergeCell ref="A17:D17"/>
    <mergeCell ref="A18:D18"/>
    <mergeCell ref="A27:D27"/>
    <mergeCell ref="A22:D22"/>
    <mergeCell ref="A20:D20"/>
    <mergeCell ref="A21:D21"/>
    <mergeCell ref="A26:D2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7"/>
  <sheetViews>
    <sheetView workbookViewId="0"/>
  </sheetViews>
  <sheetFormatPr defaultRowHeight="14.5" x14ac:dyDescent="0.35"/>
  <cols>
    <col min="1" max="1" width="14" customWidth="1"/>
    <col min="2" max="2" width="8" customWidth="1"/>
    <col min="4" max="4" width="8" customWidth="1"/>
    <col min="5" max="5" width="14" customWidth="1"/>
    <col min="7" max="7" width="14" customWidth="1"/>
    <col min="8" max="8" width="10" customWidth="1"/>
  </cols>
  <sheetData>
    <row r="1" spans="1:8" x14ac:dyDescent="0.35">
      <c r="A1" s="6" t="s">
        <v>75</v>
      </c>
      <c r="D1" s="6" t="s">
        <v>76</v>
      </c>
      <c r="G1" s="6" t="s">
        <v>77</v>
      </c>
    </row>
    <row r="2" spans="1:8" x14ac:dyDescent="0.35">
      <c r="A2" s="7" t="s">
        <v>78</v>
      </c>
      <c r="B2" s="7" t="s">
        <v>79</v>
      </c>
      <c r="D2" s="7" t="s">
        <v>80</v>
      </c>
      <c r="E2" s="7" t="s">
        <v>78</v>
      </c>
      <c r="G2" s="7" t="s">
        <v>78</v>
      </c>
      <c r="H2" s="7" t="s">
        <v>81</v>
      </c>
    </row>
    <row r="3" spans="1:8" x14ac:dyDescent="0.35">
      <c r="A3" t="s">
        <v>82</v>
      </c>
      <c r="B3">
        <v>57</v>
      </c>
      <c r="D3">
        <v>1</v>
      </c>
      <c r="E3" t="s">
        <v>82</v>
      </c>
      <c r="G3" t="s">
        <v>82</v>
      </c>
      <c r="H3">
        <v>245</v>
      </c>
    </row>
    <row r="4" spans="1:8" x14ac:dyDescent="0.35">
      <c r="A4" t="s">
        <v>83</v>
      </c>
      <c r="B4">
        <v>83</v>
      </c>
      <c r="D4">
        <v>2</v>
      </c>
      <c r="E4" t="s">
        <v>82</v>
      </c>
      <c r="G4" t="s">
        <v>83</v>
      </c>
      <c r="H4">
        <v>145</v>
      </c>
    </row>
    <row r="5" spans="1:8" x14ac:dyDescent="0.35">
      <c r="A5" t="s">
        <v>84</v>
      </c>
      <c r="B5">
        <v>68</v>
      </c>
      <c r="D5">
        <v>3</v>
      </c>
      <c r="E5" t="s">
        <v>82</v>
      </c>
      <c r="G5" t="s">
        <v>84</v>
      </c>
      <c r="H5">
        <v>160</v>
      </c>
    </row>
    <row r="6" spans="1:8" x14ac:dyDescent="0.35">
      <c r="A6" t="s">
        <v>85</v>
      </c>
      <c r="B6">
        <v>88</v>
      </c>
      <c r="D6">
        <v>4</v>
      </c>
      <c r="E6" t="s">
        <v>83</v>
      </c>
      <c r="G6" t="s">
        <v>85</v>
      </c>
      <c r="H6">
        <v>273</v>
      </c>
    </row>
    <row r="7" spans="1:8" x14ac:dyDescent="0.35">
      <c r="A7" t="s">
        <v>86</v>
      </c>
      <c r="B7">
        <v>30</v>
      </c>
      <c r="D7">
        <v>5</v>
      </c>
      <c r="E7" t="s">
        <v>83</v>
      </c>
      <c r="G7" t="s">
        <v>86</v>
      </c>
      <c r="H7">
        <v>231</v>
      </c>
    </row>
    <row r="8" spans="1:8" x14ac:dyDescent="0.35">
      <c r="A8" t="s">
        <v>87</v>
      </c>
      <c r="B8">
        <v>39</v>
      </c>
      <c r="D8">
        <v>6</v>
      </c>
      <c r="E8" t="s">
        <v>82</v>
      </c>
      <c r="G8" t="s">
        <v>87</v>
      </c>
      <c r="H8">
        <v>38</v>
      </c>
    </row>
    <row r="9" spans="1:8" x14ac:dyDescent="0.35">
      <c r="D9">
        <v>7</v>
      </c>
      <c r="E9" t="s">
        <v>87</v>
      </c>
    </row>
    <row r="10" spans="1:8" x14ac:dyDescent="0.35">
      <c r="D10">
        <v>8</v>
      </c>
      <c r="E10" t="s">
        <v>87</v>
      </c>
    </row>
    <row r="11" spans="1:8" x14ac:dyDescent="0.35">
      <c r="D11">
        <v>9</v>
      </c>
      <c r="E11" t="s">
        <v>82</v>
      </c>
    </row>
    <row r="12" spans="1:8" x14ac:dyDescent="0.35">
      <c r="D12">
        <v>10</v>
      </c>
      <c r="E12" t="s">
        <v>82</v>
      </c>
    </row>
    <row r="13" spans="1:8" x14ac:dyDescent="0.35">
      <c r="D13">
        <v>11</v>
      </c>
      <c r="E13" t="s">
        <v>83</v>
      </c>
    </row>
    <row r="14" spans="1:8" x14ac:dyDescent="0.35">
      <c r="D14">
        <v>12</v>
      </c>
      <c r="E14" t="s">
        <v>83</v>
      </c>
    </row>
    <row r="15" spans="1:8" x14ac:dyDescent="0.35">
      <c r="D15">
        <v>13</v>
      </c>
      <c r="E15" t="s">
        <v>87</v>
      </c>
    </row>
    <row r="16" spans="1:8" x14ac:dyDescent="0.35">
      <c r="D16">
        <v>14</v>
      </c>
      <c r="E16" t="s">
        <v>82</v>
      </c>
    </row>
    <row r="17" spans="4:5" x14ac:dyDescent="0.35">
      <c r="D17">
        <v>15</v>
      </c>
      <c r="E17" t="s">
        <v>87</v>
      </c>
    </row>
    <row r="18" spans="4:5" x14ac:dyDescent="0.35">
      <c r="D18">
        <v>16</v>
      </c>
      <c r="E18" t="s">
        <v>87</v>
      </c>
    </row>
    <row r="19" spans="4:5" x14ac:dyDescent="0.35">
      <c r="D19">
        <v>17</v>
      </c>
      <c r="E19" t="s">
        <v>82</v>
      </c>
    </row>
    <row r="20" spans="4:5" x14ac:dyDescent="0.35">
      <c r="D20">
        <v>18</v>
      </c>
      <c r="E20" t="s">
        <v>83</v>
      </c>
    </row>
    <row r="21" spans="4:5" x14ac:dyDescent="0.35">
      <c r="D21">
        <v>19</v>
      </c>
      <c r="E21" t="s">
        <v>83</v>
      </c>
    </row>
    <row r="22" spans="4:5" x14ac:dyDescent="0.35">
      <c r="D22">
        <v>20</v>
      </c>
      <c r="E22" t="s">
        <v>82</v>
      </c>
    </row>
    <row r="23" spans="4:5" x14ac:dyDescent="0.35">
      <c r="D23">
        <v>21</v>
      </c>
      <c r="E23" t="s">
        <v>82</v>
      </c>
    </row>
    <row r="24" spans="4:5" x14ac:dyDescent="0.35">
      <c r="D24">
        <v>22</v>
      </c>
      <c r="E24" t="s">
        <v>87</v>
      </c>
    </row>
    <row r="25" spans="4:5" x14ac:dyDescent="0.35">
      <c r="D25">
        <v>23</v>
      </c>
      <c r="E25" t="s">
        <v>87</v>
      </c>
    </row>
    <row r="26" spans="4:5" x14ac:dyDescent="0.35">
      <c r="D26">
        <v>24</v>
      </c>
      <c r="E26" t="s">
        <v>87</v>
      </c>
    </row>
    <row r="27" spans="4:5" x14ac:dyDescent="0.35">
      <c r="D27">
        <v>25</v>
      </c>
      <c r="E27" t="s">
        <v>83</v>
      </c>
    </row>
    <row r="28" spans="4:5" x14ac:dyDescent="0.35">
      <c r="D28">
        <v>26</v>
      </c>
      <c r="E28" t="s">
        <v>83</v>
      </c>
    </row>
    <row r="29" spans="4:5" x14ac:dyDescent="0.35">
      <c r="D29">
        <v>27</v>
      </c>
      <c r="E29" t="s">
        <v>87</v>
      </c>
    </row>
    <row r="30" spans="4:5" x14ac:dyDescent="0.35">
      <c r="D30">
        <v>28</v>
      </c>
      <c r="E30" t="s">
        <v>82</v>
      </c>
    </row>
    <row r="31" spans="4:5" x14ac:dyDescent="0.35">
      <c r="D31">
        <v>29</v>
      </c>
      <c r="E31" t="s">
        <v>87</v>
      </c>
    </row>
    <row r="32" spans="4:5" x14ac:dyDescent="0.35">
      <c r="D32">
        <v>30</v>
      </c>
      <c r="E32" t="s">
        <v>87</v>
      </c>
    </row>
    <row r="33" spans="4:5" x14ac:dyDescent="0.35">
      <c r="D33">
        <v>31</v>
      </c>
      <c r="E33" t="s">
        <v>82</v>
      </c>
    </row>
    <row r="34" spans="4:5" x14ac:dyDescent="0.35">
      <c r="D34">
        <v>32</v>
      </c>
      <c r="E34" t="s">
        <v>83</v>
      </c>
    </row>
    <row r="35" spans="4:5" x14ac:dyDescent="0.35">
      <c r="D35">
        <v>33</v>
      </c>
      <c r="E35" t="s">
        <v>83</v>
      </c>
    </row>
    <row r="36" spans="4:5" x14ac:dyDescent="0.35">
      <c r="D36">
        <v>34</v>
      </c>
      <c r="E36" t="s">
        <v>87</v>
      </c>
    </row>
    <row r="37" spans="4:5" x14ac:dyDescent="0.35">
      <c r="D37">
        <v>35</v>
      </c>
      <c r="E37" t="s">
        <v>87</v>
      </c>
    </row>
    <row r="38" spans="4:5" x14ac:dyDescent="0.35">
      <c r="D38">
        <v>36</v>
      </c>
      <c r="E38" t="s">
        <v>87</v>
      </c>
    </row>
    <row r="39" spans="4:5" x14ac:dyDescent="0.35">
      <c r="D39">
        <v>37</v>
      </c>
      <c r="E39" t="s">
        <v>87</v>
      </c>
    </row>
    <row r="40" spans="4:5" x14ac:dyDescent="0.35">
      <c r="D40">
        <v>38</v>
      </c>
      <c r="E40" t="s">
        <v>87</v>
      </c>
    </row>
    <row r="41" spans="4:5" x14ac:dyDescent="0.35">
      <c r="D41">
        <v>39</v>
      </c>
      <c r="E41" t="s">
        <v>83</v>
      </c>
    </row>
    <row r="42" spans="4:5" x14ac:dyDescent="0.35">
      <c r="D42">
        <v>40</v>
      </c>
      <c r="E42" t="s">
        <v>83</v>
      </c>
    </row>
    <row r="43" spans="4:5" x14ac:dyDescent="0.35">
      <c r="D43">
        <v>41</v>
      </c>
      <c r="E43" t="s">
        <v>87</v>
      </c>
    </row>
    <row r="44" spans="4:5" x14ac:dyDescent="0.35">
      <c r="D44">
        <v>42</v>
      </c>
      <c r="E44" t="s">
        <v>87</v>
      </c>
    </row>
    <row r="45" spans="4:5" x14ac:dyDescent="0.35">
      <c r="D45">
        <v>43</v>
      </c>
      <c r="E45" t="s">
        <v>87</v>
      </c>
    </row>
    <row r="46" spans="4:5" x14ac:dyDescent="0.35">
      <c r="D46">
        <v>44</v>
      </c>
      <c r="E46" t="s">
        <v>87</v>
      </c>
    </row>
    <row r="47" spans="4:5" x14ac:dyDescent="0.35">
      <c r="D47">
        <v>45</v>
      </c>
      <c r="E47" t="s">
        <v>87</v>
      </c>
    </row>
    <row r="48" spans="4:5" x14ac:dyDescent="0.35">
      <c r="D48">
        <v>46</v>
      </c>
      <c r="E48" t="s">
        <v>83</v>
      </c>
    </row>
    <row r="49" spans="4:5" x14ac:dyDescent="0.35">
      <c r="D49">
        <v>47</v>
      </c>
      <c r="E49" t="s">
        <v>83</v>
      </c>
    </row>
    <row r="50" spans="4:5" x14ac:dyDescent="0.35">
      <c r="D50">
        <v>48</v>
      </c>
      <c r="E50" t="s">
        <v>87</v>
      </c>
    </row>
    <row r="51" spans="4:5" x14ac:dyDescent="0.35">
      <c r="D51">
        <v>49</v>
      </c>
      <c r="E51" t="s">
        <v>87</v>
      </c>
    </row>
    <row r="52" spans="4:5" x14ac:dyDescent="0.35">
      <c r="D52">
        <v>50</v>
      </c>
      <c r="E52" t="s">
        <v>87</v>
      </c>
    </row>
    <row r="53" spans="4:5" x14ac:dyDescent="0.35">
      <c r="D53">
        <v>51</v>
      </c>
      <c r="E53" t="s">
        <v>87</v>
      </c>
    </row>
    <row r="54" spans="4:5" x14ac:dyDescent="0.35">
      <c r="D54">
        <v>52</v>
      </c>
      <c r="E54" t="s">
        <v>87</v>
      </c>
    </row>
    <row r="55" spans="4:5" x14ac:dyDescent="0.35">
      <c r="D55">
        <v>53</v>
      </c>
      <c r="E55" t="s">
        <v>83</v>
      </c>
    </row>
    <row r="56" spans="4:5" x14ac:dyDescent="0.35">
      <c r="D56">
        <v>54</v>
      </c>
      <c r="E56" t="s">
        <v>83</v>
      </c>
    </row>
    <row r="57" spans="4:5" x14ac:dyDescent="0.35">
      <c r="D57">
        <v>55</v>
      </c>
      <c r="E57" t="s">
        <v>87</v>
      </c>
    </row>
    <row r="58" spans="4:5" x14ac:dyDescent="0.35">
      <c r="D58">
        <v>56</v>
      </c>
      <c r="E58" t="s">
        <v>87</v>
      </c>
    </row>
    <row r="59" spans="4:5" x14ac:dyDescent="0.35">
      <c r="D59">
        <v>57</v>
      </c>
      <c r="E59" t="s">
        <v>87</v>
      </c>
    </row>
    <row r="60" spans="4:5" x14ac:dyDescent="0.35">
      <c r="D60">
        <v>58</v>
      </c>
      <c r="E60" t="s">
        <v>87</v>
      </c>
    </row>
    <row r="61" spans="4:5" x14ac:dyDescent="0.35">
      <c r="D61">
        <v>59</v>
      </c>
      <c r="E61" t="s">
        <v>87</v>
      </c>
    </row>
    <row r="62" spans="4:5" x14ac:dyDescent="0.35">
      <c r="D62">
        <v>60</v>
      </c>
      <c r="E62" t="s">
        <v>83</v>
      </c>
    </row>
    <row r="63" spans="4:5" x14ac:dyDescent="0.35">
      <c r="D63">
        <v>61</v>
      </c>
      <c r="E63" t="s">
        <v>83</v>
      </c>
    </row>
    <row r="64" spans="4:5" x14ac:dyDescent="0.35">
      <c r="D64">
        <v>62</v>
      </c>
      <c r="E64" t="s">
        <v>85</v>
      </c>
    </row>
    <row r="65" spans="4:5" x14ac:dyDescent="0.35">
      <c r="D65">
        <v>63</v>
      </c>
      <c r="E65" t="s">
        <v>85</v>
      </c>
    </row>
    <row r="66" spans="4:5" x14ac:dyDescent="0.35">
      <c r="D66">
        <v>64</v>
      </c>
      <c r="E66" t="s">
        <v>85</v>
      </c>
    </row>
    <row r="67" spans="4:5" x14ac:dyDescent="0.35">
      <c r="D67">
        <v>65</v>
      </c>
      <c r="E67" t="s">
        <v>85</v>
      </c>
    </row>
    <row r="68" spans="4:5" x14ac:dyDescent="0.35">
      <c r="D68">
        <v>66</v>
      </c>
      <c r="E68" t="s">
        <v>85</v>
      </c>
    </row>
    <row r="69" spans="4:5" x14ac:dyDescent="0.35">
      <c r="D69">
        <v>67</v>
      </c>
      <c r="E69" t="s">
        <v>83</v>
      </c>
    </row>
    <row r="70" spans="4:5" x14ac:dyDescent="0.35">
      <c r="D70">
        <v>68</v>
      </c>
      <c r="E70" t="s">
        <v>83</v>
      </c>
    </row>
    <row r="71" spans="4:5" x14ac:dyDescent="0.35">
      <c r="D71">
        <v>69</v>
      </c>
      <c r="E71" t="s">
        <v>85</v>
      </c>
    </row>
    <row r="72" spans="4:5" x14ac:dyDescent="0.35">
      <c r="D72">
        <v>70</v>
      </c>
      <c r="E72" t="s">
        <v>85</v>
      </c>
    </row>
    <row r="73" spans="4:5" x14ac:dyDescent="0.35">
      <c r="D73">
        <v>71</v>
      </c>
      <c r="E73" t="s">
        <v>85</v>
      </c>
    </row>
    <row r="74" spans="4:5" x14ac:dyDescent="0.35">
      <c r="D74">
        <v>72</v>
      </c>
      <c r="E74" t="s">
        <v>85</v>
      </c>
    </row>
    <row r="75" spans="4:5" x14ac:dyDescent="0.35">
      <c r="D75">
        <v>73</v>
      </c>
      <c r="E75" t="s">
        <v>85</v>
      </c>
    </row>
    <row r="76" spans="4:5" x14ac:dyDescent="0.35">
      <c r="D76">
        <v>74</v>
      </c>
      <c r="E76" t="s">
        <v>83</v>
      </c>
    </row>
    <row r="77" spans="4:5" x14ac:dyDescent="0.35">
      <c r="D77">
        <v>75</v>
      </c>
      <c r="E77" t="s">
        <v>83</v>
      </c>
    </row>
    <row r="78" spans="4:5" x14ac:dyDescent="0.35">
      <c r="D78">
        <v>76</v>
      </c>
      <c r="E78" t="s">
        <v>85</v>
      </c>
    </row>
    <row r="79" spans="4:5" x14ac:dyDescent="0.35">
      <c r="D79">
        <v>77</v>
      </c>
      <c r="E79" t="s">
        <v>85</v>
      </c>
    </row>
    <row r="80" spans="4:5" x14ac:dyDescent="0.35">
      <c r="D80">
        <v>78</v>
      </c>
      <c r="E80" t="s">
        <v>85</v>
      </c>
    </row>
    <row r="81" spans="4:5" x14ac:dyDescent="0.35">
      <c r="D81">
        <v>79</v>
      </c>
      <c r="E81" t="s">
        <v>85</v>
      </c>
    </row>
    <row r="82" spans="4:5" x14ac:dyDescent="0.35">
      <c r="D82">
        <v>80</v>
      </c>
      <c r="E82" t="s">
        <v>85</v>
      </c>
    </row>
    <row r="83" spans="4:5" x14ac:dyDescent="0.35">
      <c r="D83">
        <v>81</v>
      </c>
      <c r="E83" t="s">
        <v>83</v>
      </c>
    </row>
    <row r="84" spans="4:5" x14ac:dyDescent="0.35">
      <c r="D84">
        <v>82</v>
      </c>
      <c r="E84" t="s">
        <v>83</v>
      </c>
    </row>
    <row r="85" spans="4:5" x14ac:dyDescent="0.35">
      <c r="D85">
        <v>83</v>
      </c>
      <c r="E85" t="s">
        <v>85</v>
      </c>
    </row>
    <row r="86" spans="4:5" x14ac:dyDescent="0.35">
      <c r="D86">
        <v>84</v>
      </c>
      <c r="E86" t="s">
        <v>85</v>
      </c>
    </row>
    <row r="87" spans="4:5" x14ac:dyDescent="0.35">
      <c r="D87">
        <v>85</v>
      </c>
      <c r="E87" t="s">
        <v>85</v>
      </c>
    </row>
    <row r="88" spans="4:5" x14ac:dyDescent="0.35">
      <c r="D88">
        <v>86</v>
      </c>
      <c r="E88" t="s">
        <v>85</v>
      </c>
    </row>
    <row r="89" spans="4:5" x14ac:dyDescent="0.35">
      <c r="D89">
        <v>87</v>
      </c>
      <c r="E89" t="s">
        <v>85</v>
      </c>
    </row>
    <row r="90" spans="4:5" x14ac:dyDescent="0.35">
      <c r="D90">
        <v>88</v>
      </c>
      <c r="E90" t="s">
        <v>83</v>
      </c>
    </row>
    <row r="91" spans="4:5" x14ac:dyDescent="0.35">
      <c r="D91">
        <v>89</v>
      </c>
      <c r="E91" t="s">
        <v>83</v>
      </c>
    </row>
    <row r="92" spans="4:5" x14ac:dyDescent="0.35">
      <c r="D92">
        <v>90</v>
      </c>
      <c r="E92" t="s">
        <v>85</v>
      </c>
    </row>
    <row r="93" spans="4:5" x14ac:dyDescent="0.35">
      <c r="D93">
        <v>91</v>
      </c>
      <c r="E93" t="s">
        <v>85</v>
      </c>
    </row>
    <row r="94" spans="4:5" x14ac:dyDescent="0.35">
      <c r="D94">
        <v>92</v>
      </c>
      <c r="E94" t="s">
        <v>85</v>
      </c>
    </row>
    <row r="95" spans="4:5" x14ac:dyDescent="0.35">
      <c r="D95">
        <v>93</v>
      </c>
      <c r="E95" t="s">
        <v>85</v>
      </c>
    </row>
    <row r="96" spans="4:5" x14ac:dyDescent="0.35">
      <c r="D96">
        <v>94</v>
      </c>
      <c r="E96" t="s">
        <v>85</v>
      </c>
    </row>
    <row r="97" spans="4:5" x14ac:dyDescent="0.35">
      <c r="D97">
        <v>95</v>
      </c>
      <c r="E97" t="s">
        <v>83</v>
      </c>
    </row>
    <row r="98" spans="4:5" x14ac:dyDescent="0.35">
      <c r="D98">
        <v>96</v>
      </c>
      <c r="E98" t="s">
        <v>83</v>
      </c>
    </row>
    <row r="99" spans="4:5" x14ac:dyDescent="0.35">
      <c r="D99">
        <v>97</v>
      </c>
      <c r="E99" t="s">
        <v>85</v>
      </c>
    </row>
    <row r="100" spans="4:5" x14ac:dyDescent="0.35">
      <c r="D100">
        <v>98</v>
      </c>
      <c r="E100" t="s">
        <v>85</v>
      </c>
    </row>
    <row r="101" spans="4:5" x14ac:dyDescent="0.35">
      <c r="D101">
        <v>99</v>
      </c>
      <c r="E101" t="s">
        <v>85</v>
      </c>
    </row>
    <row r="102" spans="4:5" x14ac:dyDescent="0.35">
      <c r="D102">
        <v>100</v>
      </c>
      <c r="E102" t="s">
        <v>85</v>
      </c>
    </row>
    <row r="103" spans="4:5" x14ac:dyDescent="0.35">
      <c r="D103">
        <v>101</v>
      </c>
      <c r="E103" t="s">
        <v>85</v>
      </c>
    </row>
    <row r="104" spans="4:5" x14ac:dyDescent="0.35">
      <c r="D104">
        <v>102</v>
      </c>
      <c r="E104" t="s">
        <v>83</v>
      </c>
    </row>
    <row r="105" spans="4:5" x14ac:dyDescent="0.35">
      <c r="D105">
        <v>103</v>
      </c>
      <c r="E105" t="s">
        <v>83</v>
      </c>
    </row>
    <row r="106" spans="4:5" x14ac:dyDescent="0.35">
      <c r="D106">
        <v>104</v>
      </c>
      <c r="E106" t="s">
        <v>84</v>
      </c>
    </row>
    <row r="107" spans="4:5" x14ac:dyDescent="0.35">
      <c r="D107">
        <v>105</v>
      </c>
      <c r="E107" t="s">
        <v>85</v>
      </c>
    </row>
    <row r="108" spans="4:5" x14ac:dyDescent="0.35">
      <c r="D108">
        <v>106</v>
      </c>
      <c r="E108" t="s">
        <v>85</v>
      </c>
    </row>
    <row r="109" spans="4:5" x14ac:dyDescent="0.35">
      <c r="D109">
        <v>107</v>
      </c>
      <c r="E109" t="s">
        <v>85</v>
      </c>
    </row>
    <row r="110" spans="4:5" x14ac:dyDescent="0.35">
      <c r="D110">
        <v>108</v>
      </c>
      <c r="E110" t="s">
        <v>84</v>
      </c>
    </row>
    <row r="111" spans="4:5" x14ac:dyDescent="0.35">
      <c r="D111">
        <v>109</v>
      </c>
      <c r="E111" t="s">
        <v>83</v>
      </c>
    </row>
    <row r="112" spans="4:5" x14ac:dyDescent="0.35">
      <c r="D112">
        <v>110</v>
      </c>
      <c r="E112" t="s">
        <v>83</v>
      </c>
    </row>
    <row r="113" spans="4:5" x14ac:dyDescent="0.35">
      <c r="D113">
        <v>111</v>
      </c>
      <c r="E113" t="s">
        <v>85</v>
      </c>
    </row>
    <row r="114" spans="4:5" x14ac:dyDescent="0.35">
      <c r="D114">
        <v>112</v>
      </c>
      <c r="E114" t="s">
        <v>85</v>
      </c>
    </row>
    <row r="115" spans="4:5" x14ac:dyDescent="0.35">
      <c r="D115">
        <v>113</v>
      </c>
      <c r="E115" t="s">
        <v>85</v>
      </c>
    </row>
    <row r="116" spans="4:5" x14ac:dyDescent="0.35">
      <c r="D116">
        <v>114</v>
      </c>
      <c r="E116" t="s">
        <v>84</v>
      </c>
    </row>
    <row r="117" spans="4:5" x14ac:dyDescent="0.35">
      <c r="D117">
        <v>115</v>
      </c>
      <c r="E117" t="s">
        <v>84</v>
      </c>
    </row>
    <row r="118" spans="4:5" x14ac:dyDescent="0.35">
      <c r="D118">
        <v>116</v>
      </c>
      <c r="E118" t="s">
        <v>83</v>
      </c>
    </row>
    <row r="119" spans="4:5" x14ac:dyDescent="0.35">
      <c r="D119">
        <v>117</v>
      </c>
      <c r="E119" t="s">
        <v>83</v>
      </c>
    </row>
    <row r="120" spans="4:5" x14ac:dyDescent="0.35">
      <c r="D120">
        <v>118</v>
      </c>
      <c r="E120" t="s">
        <v>84</v>
      </c>
    </row>
    <row r="121" spans="4:5" x14ac:dyDescent="0.35">
      <c r="D121">
        <v>119</v>
      </c>
      <c r="E121" t="s">
        <v>84</v>
      </c>
    </row>
    <row r="122" spans="4:5" x14ac:dyDescent="0.35">
      <c r="D122">
        <v>120</v>
      </c>
      <c r="E122" t="s">
        <v>84</v>
      </c>
    </row>
    <row r="123" spans="4:5" x14ac:dyDescent="0.35">
      <c r="D123">
        <v>121</v>
      </c>
      <c r="E123" t="s">
        <v>84</v>
      </c>
    </row>
    <row r="124" spans="4:5" x14ac:dyDescent="0.35">
      <c r="D124">
        <v>122</v>
      </c>
      <c r="E124" t="s">
        <v>84</v>
      </c>
    </row>
    <row r="125" spans="4:5" x14ac:dyDescent="0.35">
      <c r="D125">
        <v>123</v>
      </c>
      <c r="E125" t="s">
        <v>83</v>
      </c>
    </row>
    <row r="126" spans="4:5" x14ac:dyDescent="0.35">
      <c r="D126">
        <v>124</v>
      </c>
      <c r="E126" t="s">
        <v>83</v>
      </c>
    </row>
    <row r="127" spans="4:5" x14ac:dyDescent="0.35">
      <c r="D127">
        <v>125</v>
      </c>
      <c r="E127" t="s">
        <v>84</v>
      </c>
    </row>
    <row r="128" spans="4:5" x14ac:dyDescent="0.35">
      <c r="D128">
        <v>126</v>
      </c>
      <c r="E128" t="s">
        <v>84</v>
      </c>
    </row>
    <row r="129" spans="4:5" x14ac:dyDescent="0.35">
      <c r="D129">
        <v>127</v>
      </c>
      <c r="E129" t="s">
        <v>84</v>
      </c>
    </row>
    <row r="130" spans="4:5" x14ac:dyDescent="0.35">
      <c r="D130">
        <v>128</v>
      </c>
      <c r="E130" t="s">
        <v>84</v>
      </c>
    </row>
    <row r="131" spans="4:5" x14ac:dyDescent="0.35">
      <c r="D131">
        <v>129</v>
      </c>
      <c r="E131" t="s">
        <v>84</v>
      </c>
    </row>
    <row r="132" spans="4:5" x14ac:dyDescent="0.35">
      <c r="D132">
        <v>130</v>
      </c>
      <c r="E132" t="s">
        <v>83</v>
      </c>
    </row>
    <row r="133" spans="4:5" x14ac:dyDescent="0.35">
      <c r="D133">
        <v>131</v>
      </c>
      <c r="E133" t="s">
        <v>83</v>
      </c>
    </row>
    <row r="134" spans="4:5" x14ac:dyDescent="0.35">
      <c r="D134">
        <v>132</v>
      </c>
      <c r="E134" t="s">
        <v>84</v>
      </c>
    </row>
    <row r="135" spans="4:5" x14ac:dyDescent="0.35">
      <c r="D135">
        <v>133</v>
      </c>
      <c r="E135" t="s">
        <v>84</v>
      </c>
    </row>
    <row r="136" spans="4:5" x14ac:dyDescent="0.35">
      <c r="D136">
        <v>134</v>
      </c>
      <c r="E136" t="s">
        <v>84</v>
      </c>
    </row>
    <row r="137" spans="4:5" x14ac:dyDescent="0.35">
      <c r="D137">
        <v>135</v>
      </c>
      <c r="E137" t="s">
        <v>84</v>
      </c>
    </row>
    <row r="138" spans="4:5" x14ac:dyDescent="0.35">
      <c r="D138">
        <v>136</v>
      </c>
      <c r="E138" t="s">
        <v>84</v>
      </c>
    </row>
    <row r="139" spans="4:5" x14ac:dyDescent="0.35">
      <c r="D139">
        <v>137</v>
      </c>
      <c r="E139" t="s">
        <v>83</v>
      </c>
    </row>
    <row r="140" spans="4:5" x14ac:dyDescent="0.35">
      <c r="D140">
        <v>138</v>
      </c>
      <c r="E140" t="s">
        <v>83</v>
      </c>
    </row>
    <row r="141" spans="4:5" x14ac:dyDescent="0.35">
      <c r="D141">
        <v>139</v>
      </c>
      <c r="E141" t="s">
        <v>84</v>
      </c>
    </row>
    <row r="142" spans="4:5" x14ac:dyDescent="0.35">
      <c r="D142">
        <v>140</v>
      </c>
      <c r="E142" t="s">
        <v>84</v>
      </c>
    </row>
    <row r="143" spans="4:5" x14ac:dyDescent="0.35">
      <c r="D143">
        <v>141</v>
      </c>
      <c r="E143" t="s">
        <v>84</v>
      </c>
    </row>
    <row r="144" spans="4:5" x14ac:dyDescent="0.35">
      <c r="D144">
        <v>142</v>
      </c>
      <c r="E144" t="s">
        <v>84</v>
      </c>
    </row>
    <row r="145" spans="4:5" x14ac:dyDescent="0.35">
      <c r="D145">
        <v>143</v>
      </c>
      <c r="E145" t="s">
        <v>84</v>
      </c>
    </row>
    <row r="146" spans="4:5" x14ac:dyDescent="0.35">
      <c r="D146">
        <v>144</v>
      </c>
      <c r="E146" t="s">
        <v>83</v>
      </c>
    </row>
    <row r="147" spans="4:5" x14ac:dyDescent="0.35">
      <c r="D147">
        <v>145</v>
      </c>
      <c r="E147" t="s">
        <v>83</v>
      </c>
    </row>
    <row r="148" spans="4:5" x14ac:dyDescent="0.35">
      <c r="D148">
        <v>146</v>
      </c>
      <c r="E148" t="s">
        <v>84</v>
      </c>
    </row>
    <row r="149" spans="4:5" x14ac:dyDescent="0.35">
      <c r="D149">
        <v>147</v>
      </c>
      <c r="E149" t="s">
        <v>84</v>
      </c>
    </row>
    <row r="150" spans="4:5" x14ac:dyDescent="0.35">
      <c r="D150">
        <v>148</v>
      </c>
      <c r="E150" t="s">
        <v>84</v>
      </c>
    </row>
    <row r="151" spans="4:5" x14ac:dyDescent="0.35">
      <c r="D151">
        <v>149</v>
      </c>
      <c r="E151" t="s">
        <v>84</v>
      </c>
    </row>
    <row r="152" spans="4:5" x14ac:dyDescent="0.35">
      <c r="D152">
        <v>150</v>
      </c>
      <c r="E152" t="s">
        <v>84</v>
      </c>
    </row>
    <row r="153" spans="4:5" x14ac:dyDescent="0.35">
      <c r="D153">
        <v>151</v>
      </c>
      <c r="E153" t="s">
        <v>83</v>
      </c>
    </row>
    <row r="154" spans="4:5" x14ac:dyDescent="0.35">
      <c r="D154">
        <v>152</v>
      </c>
      <c r="E154" t="s">
        <v>83</v>
      </c>
    </row>
    <row r="155" spans="4:5" x14ac:dyDescent="0.35">
      <c r="D155">
        <v>153</v>
      </c>
      <c r="E155" t="s">
        <v>84</v>
      </c>
    </row>
    <row r="156" spans="4:5" x14ac:dyDescent="0.35">
      <c r="D156">
        <v>154</v>
      </c>
      <c r="E156" t="s">
        <v>84</v>
      </c>
    </row>
    <row r="157" spans="4:5" x14ac:dyDescent="0.35">
      <c r="D157">
        <v>155</v>
      </c>
      <c r="E157" t="s">
        <v>84</v>
      </c>
    </row>
    <row r="158" spans="4:5" x14ac:dyDescent="0.35">
      <c r="D158">
        <v>156</v>
      </c>
      <c r="E158" t="s">
        <v>84</v>
      </c>
    </row>
    <row r="159" spans="4:5" x14ac:dyDescent="0.35">
      <c r="D159">
        <v>157</v>
      </c>
      <c r="E159" t="s">
        <v>84</v>
      </c>
    </row>
    <row r="160" spans="4:5" x14ac:dyDescent="0.35">
      <c r="D160">
        <v>158</v>
      </c>
      <c r="E160" t="s">
        <v>83</v>
      </c>
    </row>
    <row r="161" spans="4:5" x14ac:dyDescent="0.35">
      <c r="D161">
        <v>159</v>
      </c>
      <c r="E161" t="s">
        <v>83</v>
      </c>
    </row>
    <row r="162" spans="4:5" x14ac:dyDescent="0.35">
      <c r="D162">
        <v>160</v>
      </c>
      <c r="E162" t="s">
        <v>84</v>
      </c>
    </row>
    <row r="163" spans="4:5" x14ac:dyDescent="0.35">
      <c r="D163">
        <v>161</v>
      </c>
      <c r="E163" t="s">
        <v>84</v>
      </c>
    </row>
    <row r="164" spans="4:5" x14ac:dyDescent="0.35">
      <c r="D164">
        <v>162</v>
      </c>
      <c r="E164" t="s">
        <v>84</v>
      </c>
    </row>
    <row r="165" spans="4:5" x14ac:dyDescent="0.35">
      <c r="D165">
        <v>163</v>
      </c>
      <c r="E165" t="s">
        <v>84</v>
      </c>
    </row>
    <row r="166" spans="4:5" x14ac:dyDescent="0.35">
      <c r="D166">
        <v>164</v>
      </c>
      <c r="E166" t="s">
        <v>85</v>
      </c>
    </row>
    <row r="167" spans="4:5" x14ac:dyDescent="0.35">
      <c r="D167">
        <v>165</v>
      </c>
      <c r="E167" t="s">
        <v>83</v>
      </c>
    </row>
    <row r="168" spans="4:5" x14ac:dyDescent="0.35">
      <c r="D168">
        <v>166</v>
      </c>
      <c r="E168" t="s">
        <v>83</v>
      </c>
    </row>
    <row r="169" spans="4:5" x14ac:dyDescent="0.35">
      <c r="D169">
        <v>167</v>
      </c>
      <c r="E169" t="s">
        <v>84</v>
      </c>
    </row>
    <row r="170" spans="4:5" x14ac:dyDescent="0.35">
      <c r="D170">
        <v>168</v>
      </c>
      <c r="E170" t="s">
        <v>84</v>
      </c>
    </row>
    <row r="171" spans="4:5" x14ac:dyDescent="0.35">
      <c r="D171">
        <v>169</v>
      </c>
      <c r="E171" t="s">
        <v>84</v>
      </c>
    </row>
    <row r="172" spans="4:5" x14ac:dyDescent="0.35">
      <c r="D172">
        <v>170</v>
      </c>
      <c r="E172" t="s">
        <v>85</v>
      </c>
    </row>
    <row r="173" spans="4:5" x14ac:dyDescent="0.35">
      <c r="D173">
        <v>171</v>
      </c>
      <c r="E173" t="s">
        <v>84</v>
      </c>
    </row>
    <row r="174" spans="4:5" x14ac:dyDescent="0.35">
      <c r="D174">
        <v>172</v>
      </c>
      <c r="E174" t="s">
        <v>83</v>
      </c>
    </row>
    <row r="175" spans="4:5" x14ac:dyDescent="0.35">
      <c r="D175">
        <v>173</v>
      </c>
      <c r="E175" t="s">
        <v>83</v>
      </c>
    </row>
    <row r="176" spans="4:5" x14ac:dyDescent="0.35">
      <c r="D176">
        <v>174</v>
      </c>
      <c r="E176" t="s">
        <v>84</v>
      </c>
    </row>
    <row r="177" spans="4:5" x14ac:dyDescent="0.35">
      <c r="D177">
        <v>175</v>
      </c>
      <c r="E177" t="s">
        <v>84</v>
      </c>
    </row>
    <row r="178" spans="4:5" x14ac:dyDescent="0.35">
      <c r="D178">
        <v>176</v>
      </c>
      <c r="E178" t="s">
        <v>84</v>
      </c>
    </row>
    <row r="179" spans="4:5" x14ac:dyDescent="0.35">
      <c r="D179">
        <v>177</v>
      </c>
      <c r="E179" t="s">
        <v>84</v>
      </c>
    </row>
    <row r="180" spans="4:5" x14ac:dyDescent="0.35">
      <c r="D180">
        <v>178</v>
      </c>
      <c r="E180" t="s">
        <v>84</v>
      </c>
    </row>
    <row r="181" spans="4:5" x14ac:dyDescent="0.35">
      <c r="D181">
        <v>179</v>
      </c>
      <c r="E181" t="s">
        <v>83</v>
      </c>
    </row>
    <row r="182" spans="4:5" x14ac:dyDescent="0.35">
      <c r="D182">
        <v>180</v>
      </c>
      <c r="E182" t="s">
        <v>83</v>
      </c>
    </row>
    <row r="183" spans="4:5" x14ac:dyDescent="0.35">
      <c r="D183">
        <v>181</v>
      </c>
      <c r="E183" t="s">
        <v>86</v>
      </c>
    </row>
    <row r="184" spans="4:5" x14ac:dyDescent="0.35">
      <c r="D184">
        <v>182</v>
      </c>
      <c r="E184" t="s">
        <v>82</v>
      </c>
    </row>
    <row r="185" spans="4:5" x14ac:dyDescent="0.35">
      <c r="D185">
        <v>183</v>
      </c>
      <c r="E185" t="s">
        <v>82</v>
      </c>
    </row>
    <row r="186" spans="4:5" x14ac:dyDescent="0.35">
      <c r="D186">
        <v>184</v>
      </c>
      <c r="E186" t="s">
        <v>82</v>
      </c>
    </row>
    <row r="187" spans="4:5" x14ac:dyDescent="0.35">
      <c r="D187">
        <v>185</v>
      </c>
      <c r="E187" t="s">
        <v>82</v>
      </c>
    </row>
    <row r="188" spans="4:5" x14ac:dyDescent="0.35">
      <c r="D188">
        <v>186</v>
      </c>
      <c r="E188" t="s">
        <v>84</v>
      </c>
    </row>
    <row r="189" spans="4:5" x14ac:dyDescent="0.35">
      <c r="D189">
        <v>187</v>
      </c>
      <c r="E189" t="s">
        <v>84</v>
      </c>
    </row>
    <row r="190" spans="4:5" x14ac:dyDescent="0.35">
      <c r="D190">
        <v>188</v>
      </c>
      <c r="E190" t="s">
        <v>82</v>
      </c>
    </row>
    <row r="191" spans="4:5" x14ac:dyDescent="0.35">
      <c r="D191">
        <v>189</v>
      </c>
      <c r="E191" t="s">
        <v>82</v>
      </c>
    </row>
    <row r="192" spans="4:5" x14ac:dyDescent="0.35">
      <c r="D192">
        <v>190</v>
      </c>
      <c r="E192" t="s">
        <v>82</v>
      </c>
    </row>
    <row r="193" spans="4:5" x14ac:dyDescent="0.35">
      <c r="D193">
        <v>191</v>
      </c>
      <c r="E193" t="s">
        <v>82</v>
      </c>
    </row>
    <row r="194" spans="4:5" x14ac:dyDescent="0.35">
      <c r="D194">
        <v>192</v>
      </c>
      <c r="E194" t="s">
        <v>82</v>
      </c>
    </row>
    <row r="195" spans="4:5" x14ac:dyDescent="0.35">
      <c r="D195">
        <v>193</v>
      </c>
      <c r="E195" t="s">
        <v>84</v>
      </c>
    </row>
    <row r="196" spans="4:5" x14ac:dyDescent="0.35">
      <c r="D196">
        <v>194</v>
      </c>
      <c r="E196" t="s">
        <v>84</v>
      </c>
    </row>
    <row r="197" spans="4:5" x14ac:dyDescent="0.35">
      <c r="D197">
        <v>195</v>
      </c>
      <c r="E197" t="s">
        <v>82</v>
      </c>
    </row>
    <row r="198" spans="4:5" x14ac:dyDescent="0.35">
      <c r="D198">
        <v>196</v>
      </c>
      <c r="E198" t="s">
        <v>82</v>
      </c>
    </row>
    <row r="199" spans="4:5" x14ac:dyDescent="0.35">
      <c r="D199">
        <v>197</v>
      </c>
      <c r="E199" t="s">
        <v>82</v>
      </c>
    </row>
    <row r="200" spans="4:5" x14ac:dyDescent="0.35">
      <c r="D200">
        <v>198</v>
      </c>
      <c r="E200" t="s">
        <v>86</v>
      </c>
    </row>
    <row r="201" spans="4:5" x14ac:dyDescent="0.35">
      <c r="D201">
        <v>199</v>
      </c>
      <c r="E201" t="s">
        <v>86</v>
      </c>
    </row>
    <row r="202" spans="4:5" x14ac:dyDescent="0.35">
      <c r="D202">
        <v>200</v>
      </c>
      <c r="E202" t="s">
        <v>84</v>
      </c>
    </row>
    <row r="203" spans="4:5" x14ac:dyDescent="0.35">
      <c r="D203">
        <v>201</v>
      </c>
      <c r="E203" t="s">
        <v>84</v>
      </c>
    </row>
    <row r="204" spans="4:5" x14ac:dyDescent="0.35">
      <c r="D204">
        <v>202</v>
      </c>
      <c r="E204" t="s">
        <v>86</v>
      </c>
    </row>
    <row r="205" spans="4:5" x14ac:dyDescent="0.35">
      <c r="D205">
        <v>203</v>
      </c>
      <c r="E205" t="s">
        <v>86</v>
      </c>
    </row>
    <row r="206" spans="4:5" x14ac:dyDescent="0.35">
      <c r="D206">
        <v>204</v>
      </c>
      <c r="E206" t="s">
        <v>86</v>
      </c>
    </row>
    <row r="207" spans="4:5" x14ac:dyDescent="0.35">
      <c r="D207">
        <v>205</v>
      </c>
      <c r="E207" t="s">
        <v>86</v>
      </c>
    </row>
    <row r="208" spans="4:5" x14ac:dyDescent="0.35">
      <c r="D208">
        <v>206</v>
      </c>
      <c r="E208" t="s">
        <v>86</v>
      </c>
    </row>
    <row r="209" spans="4:5" x14ac:dyDescent="0.35">
      <c r="D209">
        <v>207</v>
      </c>
      <c r="E209" t="s">
        <v>84</v>
      </c>
    </row>
    <row r="210" spans="4:5" x14ac:dyDescent="0.35">
      <c r="D210">
        <v>208</v>
      </c>
      <c r="E210" t="s">
        <v>84</v>
      </c>
    </row>
    <row r="211" spans="4:5" x14ac:dyDescent="0.35">
      <c r="D211">
        <v>209</v>
      </c>
      <c r="E211" t="s">
        <v>86</v>
      </c>
    </row>
    <row r="212" spans="4:5" x14ac:dyDescent="0.35">
      <c r="D212">
        <v>210</v>
      </c>
      <c r="E212" t="s">
        <v>86</v>
      </c>
    </row>
    <row r="213" spans="4:5" x14ac:dyDescent="0.35">
      <c r="D213">
        <v>211</v>
      </c>
      <c r="E213" t="s">
        <v>86</v>
      </c>
    </row>
    <row r="214" spans="4:5" x14ac:dyDescent="0.35">
      <c r="D214">
        <v>212</v>
      </c>
      <c r="E214" t="s">
        <v>86</v>
      </c>
    </row>
    <row r="215" spans="4:5" x14ac:dyDescent="0.35">
      <c r="D215">
        <v>213</v>
      </c>
      <c r="E215" t="s">
        <v>86</v>
      </c>
    </row>
    <row r="216" spans="4:5" x14ac:dyDescent="0.35">
      <c r="D216">
        <v>214</v>
      </c>
      <c r="E216" t="s">
        <v>84</v>
      </c>
    </row>
    <row r="217" spans="4:5" x14ac:dyDescent="0.35">
      <c r="D217">
        <v>215</v>
      </c>
      <c r="E217" t="s">
        <v>84</v>
      </c>
    </row>
    <row r="218" spans="4:5" x14ac:dyDescent="0.35">
      <c r="D218">
        <v>216</v>
      </c>
      <c r="E218" t="s">
        <v>86</v>
      </c>
    </row>
    <row r="219" spans="4:5" x14ac:dyDescent="0.35">
      <c r="D219">
        <v>217</v>
      </c>
      <c r="E219" t="s">
        <v>86</v>
      </c>
    </row>
    <row r="220" spans="4:5" x14ac:dyDescent="0.35">
      <c r="D220">
        <v>218</v>
      </c>
      <c r="E220" t="s">
        <v>86</v>
      </c>
    </row>
    <row r="221" spans="4:5" x14ac:dyDescent="0.35">
      <c r="D221">
        <v>219</v>
      </c>
      <c r="E221" t="s">
        <v>86</v>
      </c>
    </row>
    <row r="222" spans="4:5" x14ac:dyDescent="0.35">
      <c r="D222">
        <v>220</v>
      </c>
      <c r="E222" t="s">
        <v>86</v>
      </c>
    </row>
    <row r="223" spans="4:5" x14ac:dyDescent="0.35">
      <c r="D223">
        <v>221</v>
      </c>
      <c r="E223" t="s">
        <v>84</v>
      </c>
    </row>
    <row r="224" spans="4:5" x14ac:dyDescent="0.35">
      <c r="D224">
        <v>222</v>
      </c>
      <c r="E224" t="s">
        <v>84</v>
      </c>
    </row>
    <row r="225" spans="4:5" x14ac:dyDescent="0.35">
      <c r="D225">
        <v>223</v>
      </c>
      <c r="E225" t="s">
        <v>86</v>
      </c>
    </row>
    <row r="226" spans="4:5" x14ac:dyDescent="0.35">
      <c r="D226">
        <v>224</v>
      </c>
      <c r="E226" t="s">
        <v>86</v>
      </c>
    </row>
    <row r="227" spans="4:5" x14ac:dyDescent="0.35">
      <c r="D227">
        <v>225</v>
      </c>
      <c r="E227" t="s">
        <v>86</v>
      </c>
    </row>
    <row r="228" spans="4:5" x14ac:dyDescent="0.35">
      <c r="D228">
        <v>226</v>
      </c>
      <c r="E228" t="s">
        <v>86</v>
      </c>
    </row>
    <row r="229" spans="4:5" x14ac:dyDescent="0.35">
      <c r="D229">
        <v>227</v>
      </c>
      <c r="E229" t="s">
        <v>86</v>
      </c>
    </row>
    <row r="230" spans="4:5" x14ac:dyDescent="0.35">
      <c r="D230">
        <v>228</v>
      </c>
      <c r="E230" t="s">
        <v>84</v>
      </c>
    </row>
    <row r="231" spans="4:5" x14ac:dyDescent="0.35">
      <c r="D231">
        <v>229</v>
      </c>
      <c r="E231" t="s">
        <v>84</v>
      </c>
    </row>
    <row r="232" spans="4:5" x14ac:dyDescent="0.35">
      <c r="D232">
        <v>230</v>
      </c>
      <c r="E232" t="s">
        <v>86</v>
      </c>
    </row>
    <row r="233" spans="4:5" x14ac:dyDescent="0.35">
      <c r="D233">
        <v>231</v>
      </c>
      <c r="E233" t="s">
        <v>86</v>
      </c>
    </row>
    <row r="234" spans="4:5" x14ac:dyDescent="0.35">
      <c r="D234">
        <v>232</v>
      </c>
      <c r="E234" t="s">
        <v>86</v>
      </c>
    </row>
    <row r="235" spans="4:5" x14ac:dyDescent="0.35">
      <c r="D235">
        <v>233</v>
      </c>
      <c r="E235" t="s">
        <v>86</v>
      </c>
    </row>
    <row r="236" spans="4:5" x14ac:dyDescent="0.35">
      <c r="D236">
        <v>234</v>
      </c>
      <c r="E236" t="s">
        <v>86</v>
      </c>
    </row>
    <row r="237" spans="4:5" x14ac:dyDescent="0.35">
      <c r="D237">
        <v>235</v>
      </c>
      <c r="E237" t="s">
        <v>84</v>
      </c>
    </row>
    <row r="238" spans="4:5" x14ac:dyDescent="0.35">
      <c r="D238">
        <v>236</v>
      </c>
      <c r="E238" t="s">
        <v>84</v>
      </c>
    </row>
    <row r="239" spans="4:5" x14ac:dyDescent="0.35">
      <c r="D239">
        <v>237</v>
      </c>
      <c r="E239" t="s">
        <v>86</v>
      </c>
    </row>
    <row r="240" spans="4:5" x14ac:dyDescent="0.35">
      <c r="D240">
        <v>238</v>
      </c>
      <c r="E240" t="s">
        <v>86</v>
      </c>
    </row>
    <row r="241" spans="4:5" x14ac:dyDescent="0.35">
      <c r="D241">
        <v>239</v>
      </c>
      <c r="E241" t="s">
        <v>82</v>
      </c>
    </row>
    <row r="242" spans="4:5" x14ac:dyDescent="0.35">
      <c r="D242">
        <v>240</v>
      </c>
      <c r="E242" t="s">
        <v>82</v>
      </c>
    </row>
    <row r="243" spans="4:5" x14ac:dyDescent="0.35">
      <c r="D243">
        <v>241</v>
      </c>
      <c r="E243" t="s">
        <v>82</v>
      </c>
    </row>
    <row r="244" spans="4:5" x14ac:dyDescent="0.35">
      <c r="D244">
        <v>242</v>
      </c>
      <c r="E244" t="s">
        <v>84</v>
      </c>
    </row>
    <row r="245" spans="4:5" x14ac:dyDescent="0.35">
      <c r="D245">
        <v>243</v>
      </c>
      <c r="E245" t="s">
        <v>84</v>
      </c>
    </row>
    <row r="246" spans="4:5" x14ac:dyDescent="0.35">
      <c r="D246">
        <v>244</v>
      </c>
      <c r="E246" t="s">
        <v>82</v>
      </c>
    </row>
    <row r="247" spans="4:5" x14ac:dyDescent="0.35">
      <c r="D247">
        <v>245</v>
      </c>
      <c r="E247" t="s">
        <v>82</v>
      </c>
    </row>
    <row r="248" spans="4:5" x14ac:dyDescent="0.35">
      <c r="D248">
        <v>246</v>
      </c>
      <c r="E248" t="s">
        <v>82</v>
      </c>
    </row>
    <row r="249" spans="4:5" x14ac:dyDescent="0.35">
      <c r="D249">
        <v>247</v>
      </c>
      <c r="E249" t="s">
        <v>82</v>
      </c>
    </row>
    <row r="250" spans="4:5" x14ac:dyDescent="0.35">
      <c r="D250">
        <v>248</v>
      </c>
      <c r="E250" t="s">
        <v>82</v>
      </c>
    </row>
    <row r="251" spans="4:5" x14ac:dyDescent="0.35">
      <c r="D251">
        <v>249</v>
      </c>
      <c r="E251" t="s">
        <v>83</v>
      </c>
    </row>
    <row r="252" spans="4:5" x14ac:dyDescent="0.35">
      <c r="D252">
        <v>250</v>
      </c>
      <c r="E252" t="s">
        <v>83</v>
      </c>
    </row>
    <row r="253" spans="4:5" x14ac:dyDescent="0.35">
      <c r="D253">
        <v>251</v>
      </c>
      <c r="E253" t="s">
        <v>82</v>
      </c>
    </row>
    <row r="254" spans="4:5" x14ac:dyDescent="0.35">
      <c r="D254">
        <v>252</v>
      </c>
      <c r="E254" t="s">
        <v>82</v>
      </c>
    </row>
    <row r="255" spans="4:5" x14ac:dyDescent="0.35">
      <c r="D255">
        <v>253</v>
      </c>
      <c r="E255" t="s">
        <v>82</v>
      </c>
    </row>
    <row r="256" spans="4:5" x14ac:dyDescent="0.35">
      <c r="D256">
        <v>254</v>
      </c>
      <c r="E256" t="s">
        <v>82</v>
      </c>
    </row>
    <row r="257" spans="4:5" x14ac:dyDescent="0.35">
      <c r="D257">
        <v>255</v>
      </c>
      <c r="E257" t="s">
        <v>82</v>
      </c>
    </row>
    <row r="258" spans="4:5" x14ac:dyDescent="0.35">
      <c r="D258">
        <v>256</v>
      </c>
      <c r="E258" t="s">
        <v>84</v>
      </c>
    </row>
    <row r="259" spans="4:5" x14ac:dyDescent="0.35">
      <c r="D259">
        <v>257</v>
      </c>
      <c r="E259" t="s">
        <v>84</v>
      </c>
    </row>
    <row r="260" spans="4:5" x14ac:dyDescent="0.35">
      <c r="D260">
        <v>258</v>
      </c>
      <c r="E260" t="s">
        <v>82</v>
      </c>
    </row>
    <row r="261" spans="4:5" x14ac:dyDescent="0.35">
      <c r="D261">
        <v>259</v>
      </c>
      <c r="E261" t="s">
        <v>82</v>
      </c>
    </row>
    <row r="262" spans="4:5" x14ac:dyDescent="0.35">
      <c r="D262">
        <v>260</v>
      </c>
      <c r="E262" t="s">
        <v>82</v>
      </c>
    </row>
    <row r="263" spans="4:5" x14ac:dyDescent="0.35">
      <c r="D263">
        <v>261</v>
      </c>
      <c r="E263" t="s">
        <v>82</v>
      </c>
    </row>
    <row r="264" spans="4:5" x14ac:dyDescent="0.35">
      <c r="D264">
        <v>262</v>
      </c>
      <c r="E264" t="s">
        <v>82</v>
      </c>
    </row>
    <row r="265" spans="4:5" x14ac:dyDescent="0.35">
      <c r="D265">
        <v>263</v>
      </c>
      <c r="E265" t="s">
        <v>84</v>
      </c>
    </row>
    <row r="266" spans="4:5" x14ac:dyDescent="0.35">
      <c r="D266">
        <v>264</v>
      </c>
      <c r="E266" t="s">
        <v>83</v>
      </c>
    </row>
    <row r="267" spans="4:5" x14ac:dyDescent="0.35">
      <c r="D267">
        <v>265</v>
      </c>
      <c r="E267" t="s">
        <v>85</v>
      </c>
    </row>
    <row r="268" spans="4:5" x14ac:dyDescent="0.35">
      <c r="D268">
        <v>266</v>
      </c>
      <c r="E268" t="s">
        <v>85</v>
      </c>
    </row>
    <row r="269" spans="4:5" x14ac:dyDescent="0.35">
      <c r="D269">
        <v>267</v>
      </c>
      <c r="E269" t="s">
        <v>85</v>
      </c>
    </row>
    <row r="270" spans="4:5" x14ac:dyDescent="0.35">
      <c r="D270">
        <v>268</v>
      </c>
      <c r="E270" t="s">
        <v>85</v>
      </c>
    </row>
    <row r="271" spans="4:5" x14ac:dyDescent="0.35">
      <c r="D271">
        <v>269</v>
      </c>
      <c r="E271" t="s">
        <v>85</v>
      </c>
    </row>
    <row r="272" spans="4:5" x14ac:dyDescent="0.35">
      <c r="D272">
        <v>270</v>
      </c>
      <c r="E272" t="s">
        <v>83</v>
      </c>
    </row>
    <row r="273" spans="4:5" x14ac:dyDescent="0.35">
      <c r="D273">
        <v>271</v>
      </c>
      <c r="E273" t="s">
        <v>83</v>
      </c>
    </row>
    <row r="274" spans="4:5" x14ac:dyDescent="0.35">
      <c r="D274">
        <v>272</v>
      </c>
      <c r="E274" t="s">
        <v>85</v>
      </c>
    </row>
    <row r="275" spans="4:5" x14ac:dyDescent="0.35">
      <c r="D275">
        <v>273</v>
      </c>
      <c r="E275" t="s">
        <v>85</v>
      </c>
    </row>
    <row r="276" spans="4:5" x14ac:dyDescent="0.35">
      <c r="D276">
        <v>274</v>
      </c>
      <c r="E276" t="s">
        <v>85</v>
      </c>
    </row>
    <row r="277" spans="4:5" x14ac:dyDescent="0.35">
      <c r="D277">
        <v>275</v>
      </c>
      <c r="E277" t="s">
        <v>85</v>
      </c>
    </row>
    <row r="278" spans="4:5" x14ac:dyDescent="0.35">
      <c r="D278">
        <v>276</v>
      </c>
      <c r="E278" t="s">
        <v>85</v>
      </c>
    </row>
    <row r="279" spans="4:5" x14ac:dyDescent="0.35">
      <c r="D279">
        <v>277</v>
      </c>
      <c r="E279" t="s">
        <v>83</v>
      </c>
    </row>
    <row r="280" spans="4:5" x14ac:dyDescent="0.35">
      <c r="D280">
        <v>278</v>
      </c>
      <c r="E280" t="s">
        <v>83</v>
      </c>
    </row>
    <row r="281" spans="4:5" x14ac:dyDescent="0.35">
      <c r="D281">
        <v>279</v>
      </c>
      <c r="E281" t="s">
        <v>85</v>
      </c>
    </row>
    <row r="282" spans="4:5" x14ac:dyDescent="0.35">
      <c r="D282">
        <v>280</v>
      </c>
      <c r="E282" t="s">
        <v>85</v>
      </c>
    </row>
    <row r="283" spans="4:5" x14ac:dyDescent="0.35">
      <c r="D283">
        <v>281</v>
      </c>
      <c r="E283" t="s">
        <v>85</v>
      </c>
    </row>
    <row r="284" spans="4:5" x14ac:dyDescent="0.35">
      <c r="D284">
        <v>282</v>
      </c>
      <c r="E284" t="s">
        <v>85</v>
      </c>
    </row>
    <row r="285" spans="4:5" x14ac:dyDescent="0.35">
      <c r="D285">
        <v>283</v>
      </c>
      <c r="E285" t="s">
        <v>85</v>
      </c>
    </row>
    <row r="286" spans="4:5" x14ac:dyDescent="0.35">
      <c r="D286">
        <v>284</v>
      </c>
      <c r="E286" t="s">
        <v>83</v>
      </c>
    </row>
    <row r="287" spans="4:5" x14ac:dyDescent="0.35">
      <c r="D287">
        <v>285</v>
      </c>
      <c r="E287" t="s">
        <v>83</v>
      </c>
    </row>
    <row r="288" spans="4:5" x14ac:dyDescent="0.35">
      <c r="D288">
        <v>286</v>
      </c>
      <c r="E288" t="s">
        <v>85</v>
      </c>
    </row>
    <row r="289" spans="4:5" x14ac:dyDescent="0.35">
      <c r="D289">
        <v>287</v>
      </c>
      <c r="E289" t="s">
        <v>85</v>
      </c>
    </row>
    <row r="290" spans="4:5" x14ac:dyDescent="0.35">
      <c r="D290">
        <v>288</v>
      </c>
      <c r="E290" t="s">
        <v>85</v>
      </c>
    </row>
    <row r="291" spans="4:5" x14ac:dyDescent="0.35">
      <c r="D291">
        <v>289</v>
      </c>
      <c r="E291" t="s">
        <v>85</v>
      </c>
    </row>
    <row r="292" spans="4:5" x14ac:dyDescent="0.35">
      <c r="D292">
        <v>290</v>
      </c>
      <c r="E292" t="s">
        <v>85</v>
      </c>
    </row>
    <row r="293" spans="4:5" x14ac:dyDescent="0.35">
      <c r="D293">
        <v>291</v>
      </c>
      <c r="E293" t="s">
        <v>83</v>
      </c>
    </row>
    <row r="294" spans="4:5" x14ac:dyDescent="0.35">
      <c r="D294">
        <v>292</v>
      </c>
      <c r="E294" t="s">
        <v>83</v>
      </c>
    </row>
    <row r="295" spans="4:5" x14ac:dyDescent="0.35">
      <c r="D295">
        <v>293</v>
      </c>
      <c r="E295" t="s">
        <v>85</v>
      </c>
    </row>
    <row r="296" spans="4:5" x14ac:dyDescent="0.35">
      <c r="D296">
        <v>294</v>
      </c>
      <c r="E296" t="s">
        <v>85</v>
      </c>
    </row>
    <row r="297" spans="4:5" x14ac:dyDescent="0.35">
      <c r="D297">
        <v>295</v>
      </c>
      <c r="E297" t="s">
        <v>85</v>
      </c>
    </row>
    <row r="298" spans="4:5" x14ac:dyDescent="0.35">
      <c r="D298">
        <v>296</v>
      </c>
      <c r="E298" t="s">
        <v>85</v>
      </c>
    </row>
    <row r="299" spans="4:5" x14ac:dyDescent="0.35">
      <c r="D299">
        <v>297</v>
      </c>
      <c r="E299" t="s">
        <v>85</v>
      </c>
    </row>
    <row r="300" spans="4:5" x14ac:dyDescent="0.35">
      <c r="D300">
        <v>298</v>
      </c>
      <c r="E300" t="s">
        <v>83</v>
      </c>
    </row>
    <row r="301" spans="4:5" x14ac:dyDescent="0.35">
      <c r="D301">
        <v>299</v>
      </c>
      <c r="E301" t="s">
        <v>83</v>
      </c>
    </row>
    <row r="302" spans="4:5" x14ac:dyDescent="0.35">
      <c r="D302">
        <v>300</v>
      </c>
      <c r="E302" t="s">
        <v>85</v>
      </c>
    </row>
    <row r="303" spans="4:5" x14ac:dyDescent="0.35">
      <c r="D303">
        <v>301</v>
      </c>
      <c r="E303" t="s">
        <v>85</v>
      </c>
    </row>
    <row r="304" spans="4:5" x14ac:dyDescent="0.35">
      <c r="D304">
        <v>302</v>
      </c>
      <c r="E304" t="s">
        <v>85</v>
      </c>
    </row>
    <row r="305" spans="4:5" x14ac:dyDescent="0.35">
      <c r="D305">
        <v>303</v>
      </c>
      <c r="E305" t="s">
        <v>85</v>
      </c>
    </row>
    <row r="306" spans="4:5" x14ac:dyDescent="0.35">
      <c r="D306">
        <v>304</v>
      </c>
      <c r="E306" t="s">
        <v>85</v>
      </c>
    </row>
    <row r="307" spans="4:5" x14ac:dyDescent="0.35">
      <c r="D307">
        <v>305</v>
      </c>
      <c r="E307" t="s">
        <v>83</v>
      </c>
    </row>
    <row r="308" spans="4:5" x14ac:dyDescent="0.35">
      <c r="D308">
        <v>306</v>
      </c>
      <c r="E308" t="s">
        <v>83</v>
      </c>
    </row>
    <row r="309" spans="4:5" x14ac:dyDescent="0.35">
      <c r="D309">
        <v>307</v>
      </c>
      <c r="E309" t="s">
        <v>85</v>
      </c>
    </row>
    <row r="310" spans="4:5" x14ac:dyDescent="0.35">
      <c r="D310">
        <v>308</v>
      </c>
      <c r="E310" t="s">
        <v>85</v>
      </c>
    </row>
    <row r="311" spans="4:5" x14ac:dyDescent="0.35">
      <c r="D311">
        <v>309</v>
      </c>
      <c r="E311" t="s">
        <v>85</v>
      </c>
    </row>
    <row r="312" spans="4:5" x14ac:dyDescent="0.35">
      <c r="D312">
        <v>310</v>
      </c>
      <c r="E312" t="s">
        <v>85</v>
      </c>
    </row>
    <row r="313" spans="4:5" x14ac:dyDescent="0.35">
      <c r="D313">
        <v>311</v>
      </c>
      <c r="E313" t="s">
        <v>85</v>
      </c>
    </row>
    <row r="314" spans="4:5" x14ac:dyDescent="0.35">
      <c r="D314">
        <v>312</v>
      </c>
      <c r="E314" t="s">
        <v>83</v>
      </c>
    </row>
    <row r="315" spans="4:5" x14ac:dyDescent="0.35">
      <c r="D315">
        <v>313</v>
      </c>
      <c r="E315" t="s">
        <v>83</v>
      </c>
    </row>
    <row r="316" spans="4:5" x14ac:dyDescent="0.35">
      <c r="D316">
        <v>314</v>
      </c>
      <c r="E316" t="s">
        <v>85</v>
      </c>
    </row>
    <row r="317" spans="4:5" x14ac:dyDescent="0.35">
      <c r="D317">
        <v>315</v>
      </c>
      <c r="E317" t="s">
        <v>85</v>
      </c>
    </row>
    <row r="318" spans="4:5" x14ac:dyDescent="0.35">
      <c r="D318">
        <v>316</v>
      </c>
      <c r="E318" t="s">
        <v>85</v>
      </c>
    </row>
    <row r="319" spans="4:5" x14ac:dyDescent="0.35">
      <c r="D319">
        <v>317</v>
      </c>
      <c r="E319" t="s">
        <v>85</v>
      </c>
    </row>
    <row r="320" spans="4:5" x14ac:dyDescent="0.35">
      <c r="D320">
        <v>318</v>
      </c>
      <c r="E320" t="s">
        <v>85</v>
      </c>
    </row>
    <row r="321" spans="4:5" x14ac:dyDescent="0.35">
      <c r="D321">
        <v>319</v>
      </c>
      <c r="E321" t="s">
        <v>83</v>
      </c>
    </row>
    <row r="322" spans="4:5" x14ac:dyDescent="0.35">
      <c r="D322">
        <v>320</v>
      </c>
      <c r="E322" t="s">
        <v>83</v>
      </c>
    </row>
    <row r="323" spans="4:5" x14ac:dyDescent="0.35">
      <c r="D323">
        <v>321</v>
      </c>
      <c r="E323" t="s">
        <v>85</v>
      </c>
    </row>
    <row r="324" spans="4:5" x14ac:dyDescent="0.35">
      <c r="D324">
        <v>322</v>
      </c>
      <c r="E324" t="s">
        <v>85</v>
      </c>
    </row>
    <row r="325" spans="4:5" x14ac:dyDescent="0.35">
      <c r="D325">
        <v>323</v>
      </c>
      <c r="E325" t="s">
        <v>85</v>
      </c>
    </row>
    <row r="326" spans="4:5" x14ac:dyDescent="0.35">
      <c r="D326">
        <v>324</v>
      </c>
      <c r="E326" t="s">
        <v>85</v>
      </c>
    </row>
    <row r="327" spans="4:5" x14ac:dyDescent="0.35">
      <c r="D327">
        <v>325</v>
      </c>
      <c r="E327" t="s">
        <v>85</v>
      </c>
    </row>
    <row r="328" spans="4:5" x14ac:dyDescent="0.35">
      <c r="D328">
        <v>326</v>
      </c>
      <c r="E328" t="s">
        <v>83</v>
      </c>
    </row>
    <row r="329" spans="4:5" x14ac:dyDescent="0.35">
      <c r="D329">
        <v>327</v>
      </c>
      <c r="E329" t="s">
        <v>83</v>
      </c>
    </row>
    <row r="330" spans="4:5" x14ac:dyDescent="0.35">
      <c r="D330">
        <v>328</v>
      </c>
      <c r="E330" t="s">
        <v>85</v>
      </c>
    </row>
    <row r="331" spans="4:5" x14ac:dyDescent="0.35">
      <c r="D331">
        <v>329</v>
      </c>
      <c r="E331" t="s">
        <v>85</v>
      </c>
    </row>
    <row r="332" spans="4:5" x14ac:dyDescent="0.35">
      <c r="D332">
        <v>330</v>
      </c>
      <c r="E332" t="s">
        <v>85</v>
      </c>
    </row>
    <row r="333" spans="4:5" x14ac:dyDescent="0.35">
      <c r="D333">
        <v>331</v>
      </c>
      <c r="E333" t="s">
        <v>85</v>
      </c>
    </row>
    <row r="334" spans="4:5" x14ac:dyDescent="0.35">
      <c r="D334">
        <v>332</v>
      </c>
      <c r="E334" t="s">
        <v>85</v>
      </c>
    </row>
    <row r="335" spans="4:5" x14ac:dyDescent="0.35">
      <c r="D335">
        <v>333</v>
      </c>
      <c r="E335" t="s">
        <v>83</v>
      </c>
    </row>
    <row r="336" spans="4:5" x14ac:dyDescent="0.35">
      <c r="D336">
        <v>334</v>
      </c>
      <c r="E336" t="s">
        <v>83</v>
      </c>
    </row>
    <row r="337" spans="4:5" x14ac:dyDescent="0.35">
      <c r="D337">
        <v>335</v>
      </c>
      <c r="E337" t="s">
        <v>82</v>
      </c>
    </row>
    <row r="338" spans="4:5" x14ac:dyDescent="0.35">
      <c r="D338">
        <v>336</v>
      </c>
      <c r="E338" t="s">
        <v>82</v>
      </c>
    </row>
    <row r="339" spans="4:5" x14ac:dyDescent="0.35">
      <c r="D339">
        <v>337</v>
      </c>
      <c r="E339" t="s">
        <v>82</v>
      </c>
    </row>
    <row r="340" spans="4:5" x14ac:dyDescent="0.35">
      <c r="D340">
        <v>338</v>
      </c>
      <c r="E340" t="s">
        <v>82</v>
      </c>
    </row>
    <row r="341" spans="4:5" x14ac:dyDescent="0.35">
      <c r="D341">
        <v>339</v>
      </c>
      <c r="E341" t="s">
        <v>82</v>
      </c>
    </row>
    <row r="342" spans="4:5" x14ac:dyDescent="0.35">
      <c r="D342">
        <v>340</v>
      </c>
      <c r="E342" t="s">
        <v>83</v>
      </c>
    </row>
    <row r="343" spans="4:5" x14ac:dyDescent="0.35">
      <c r="D343">
        <v>341</v>
      </c>
      <c r="E343" t="s">
        <v>83</v>
      </c>
    </row>
    <row r="344" spans="4:5" x14ac:dyDescent="0.35">
      <c r="D344">
        <v>342</v>
      </c>
      <c r="E344" t="s">
        <v>87</v>
      </c>
    </row>
    <row r="345" spans="4:5" x14ac:dyDescent="0.35">
      <c r="D345">
        <v>343</v>
      </c>
      <c r="E345" t="s">
        <v>87</v>
      </c>
    </row>
    <row r="346" spans="4:5" x14ac:dyDescent="0.35">
      <c r="D346">
        <v>344</v>
      </c>
      <c r="E346" t="s">
        <v>82</v>
      </c>
    </row>
    <row r="347" spans="4:5" x14ac:dyDescent="0.35">
      <c r="D347">
        <v>345</v>
      </c>
      <c r="E347" t="s">
        <v>82</v>
      </c>
    </row>
    <row r="348" spans="4:5" x14ac:dyDescent="0.35">
      <c r="D348">
        <v>346</v>
      </c>
      <c r="E348" t="s">
        <v>82</v>
      </c>
    </row>
    <row r="349" spans="4:5" x14ac:dyDescent="0.35">
      <c r="D349">
        <v>347</v>
      </c>
      <c r="E349" t="s">
        <v>83</v>
      </c>
    </row>
    <row r="350" spans="4:5" x14ac:dyDescent="0.35">
      <c r="D350">
        <v>348</v>
      </c>
      <c r="E350" t="s">
        <v>83</v>
      </c>
    </row>
    <row r="351" spans="4:5" x14ac:dyDescent="0.35">
      <c r="D351">
        <v>349</v>
      </c>
      <c r="E351" t="s">
        <v>82</v>
      </c>
    </row>
    <row r="352" spans="4:5" x14ac:dyDescent="0.35">
      <c r="D352">
        <v>350</v>
      </c>
      <c r="E352" t="s">
        <v>82</v>
      </c>
    </row>
    <row r="353" spans="4:5" x14ac:dyDescent="0.35">
      <c r="D353">
        <v>351</v>
      </c>
      <c r="E353" t="s">
        <v>82</v>
      </c>
    </row>
    <row r="354" spans="4:5" x14ac:dyDescent="0.35">
      <c r="D354">
        <v>352</v>
      </c>
      <c r="E354" t="s">
        <v>87</v>
      </c>
    </row>
    <row r="355" spans="4:5" x14ac:dyDescent="0.35">
      <c r="D355">
        <v>353</v>
      </c>
      <c r="E355" t="s">
        <v>87</v>
      </c>
    </row>
    <row r="356" spans="4:5" x14ac:dyDescent="0.35">
      <c r="D356">
        <v>354</v>
      </c>
      <c r="E356" t="s">
        <v>83</v>
      </c>
    </row>
    <row r="357" spans="4:5" x14ac:dyDescent="0.35">
      <c r="D357">
        <v>355</v>
      </c>
      <c r="E357" t="s">
        <v>83</v>
      </c>
    </row>
    <row r="358" spans="4:5" x14ac:dyDescent="0.35">
      <c r="D358">
        <v>356</v>
      </c>
      <c r="E358" t="s">
        <v>87</v>
      </c>
    </row>
    <row r="359" spans="4:5" x14ac:dyDescent="0.35">
      <c r="D359">
        <v>357</v>
      </c>
      <c r="E359" t="s">
        <v>87</v>
      </c>
    </row>
    <row r="360" spans="4:5" x14ac:dyDescent="0.35">
      <c r="D360">
        <v>358</v>
      </c>
      <c r="E360" t="s">
        <v>87</v>
      </c>
    </row>
    <row r="361" spans="4:5" x14ac:dyDescent="0.35">
      <c r="D361">
        <v>359</v>
      </c>
      <c r="E361" t="s">
        <v>82</v>
      </c>
    </row>
    <row r="362" spans="4:5" x14ac:dyDescent="0.35">
      <c r="D362">
        <v>360</v>
      </c>
      <c r="E362" t="s">
        <v>82</v>
      </c>
    </row>
    <row r="363" spans="4:5" x14ac:dyDescent="0.35">
      <c r="D363">
        <v>361</v>
      </c>
      <c r="E363" t="s">
        <v>83</v>
      </c>
    </row>
    <row r="364" spans="4:5" x14ac:dyDescent="0.35">
      <c r="D364">
        <v>362</v>
      </c>
      <c r="E364" t="s">
        <v>83</v>
      </c>
    </row>
    <row r="365" spans="4:5" x14ac:dyDescent="0.35">
      <c r="D365">
        <v>363</v>
      </c>
      <c r="E365" t="s">
        <v>87</v>
      </c>
    </row>
    <row r="366" spans="4:5" x14ac:dyDescent="0.35">
      <c r="D366">
        <v>364</v>
      </c>
      <c r="E366" t="s">
        <v>82</v>
      </c>
    </row>
    <row r="367" spans="4:5" x14ac:dyDescent="0.35">
      <c r="D367">
        <v>365</v>
      </c>
      <c r="E367" t="s">
        <v>82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8761"/>
  <sheetViews>
    <sheetView workbookViewId="0">
      <pane xSplit="1" ySplit="1" topLeftCell="AF2" activePane="bottomRight" state="frozen"/>
      <selection pane="topRight"/>
      <selection pane="bottomLeft"/>
      <selection pane="bottomRight" activeCell="H11" sqref="H11"/>
    </sheetView>
  </sheetViews>
  <sheetFormatPr defaultRowHeight="14.5" x14ac:dyDescent="0.35"/>
  <cols>
    <col min="1" max="1" width="18" customWidth="1"/>
    <col min="2" max="38" width="15" customWidth="1"/>
  </cols>
  <sheetData>
    <row r="1" spans="1:38" x14ac:dyDescent="0.35">
      <c r="A1" s="1" t="s">
        <v>88</v>
      </c>
      <c r="B1" s="1" t="s">
        <v>89</v>
      </c>
      <c r="C1" s="1" t="s">
        <v>90</v>
      </c>
      <c r="D1" s="1" t="s">
        <v>91</v>
      </c>
      <c r="E1" s="1" t="s">
        <v>92</v>
      </c>
      <c r="F1" s="1" t="s">
        <v>93</v>
      </c>
      <c r="G1" s="1" t="s">
        <v>94</v>
      </c>
      <c r="H1" s="1" t="s">
        <v>95</v>
      </c>
      <c r="I1" s="1" t="s">
        <v>96</v>
      </c>
      <c r="J1" s="8" t="s">
        <v>97</v>
      </c>
      <c r="K1" s="8" t="s">
        <v>98</v>
      </c>
      <c r="L1" s="8" t="s">
        <v>99</v>
      </c>
      <c r="M1" s="1" t="s">
        <v>100</v>
      </c>
      <c r="N1" s="1" t="s">
        <v>101</v>
      </c>
      <c r="O1" s="1" t="s">
        <v>102</v>
      </c>
      <c r="P1" s="1" t="s">
        <v>103</v>
      </c>
      <c r="Q1" s="1" t="s">
        <v>104</v>
      </c>
      <c r="R1" s="1" t="s">
        <v>105</v>
      </c>
      <c r="S1" s="1" t="s">
        <v>106</v>
      </c>
      <c r="T1" s="1" t="s">
        <v>107</v>
      </c>
      <c r="U1" s="1" t="s">
        <v>108</v>
      </c>
      <c r="V1" s="1" t="s">
        <v>109</v>
      </c>
      <c r="W1" s="1" t="s">
        <v>110</v>
      </c>
      <c r="X1" s="1" t="s">
        <v>111</v>
      </c>
      <c r="Y1" s="1" t="s">
        <v>112</v>
      </c>
      <c r="Z1" s="1" t="s">
        <v>113</v>
      </c>
      <c r="AA1" s="1" t="s">
        <v>114</v>
      </c>
      <c r="AB1" s="1" t="s">
        <v>115</v>
      </c>
      <c r="AC1" s="1" t="s">
        <v>116</v>
      </c>
      <c r="AD1" s="1" t="s">
        <v>117</v>
      </c>
      <c r="AE1" s="1" t="s">
        <v>118</v>
      </c>
      <c r="AF1" s="1" t="s">
        <v>119</v>
      </c>
      <c r="AG1" s="1" t="s">
        <v>120</v>
      </c>
      <c r="AH1" s="1" t="s">
        <v>121</v>
      </c>
      <c r="AI1" s="1" t="s">
        <v>122</v>
      </c>
      <c r="AJ1" s="1" t="s">
        <v>123</v>
      </c>
      <c r="AK1" s="1" t="s">
        <v>124</v>
      </c>
      <c r="AL1" s="1" t="s">
        <v>125</v>
      </c>
    </row>
    <row r="2" spans="1:38" x14ac:dyDescent="0.35">
      <c r="A2" t="s">
        <v>126</v>
      </c>
      <c r="B2">
        <v>62601.115360958152</v>
      </c>
      <c r="C2">
        <v>62005.624836060349</v>
      </c>
      <c r="D2">
        <v>0</v>
      </c>
      <c r="E2">
        <v>595.49052489780581</v>
      </c>
      <c r="F2">
        <v>0</v>
      </c>
      <c r="G2">
        <v>0.291907120047944</v>
      </c>
      <c r="H2">
        <v>0.29517168969943092</v>
      </c>
      <c r="I2">
        <v>0.23290163950512049</v>
      </c>
      <c r="J2">
        <v>1</v>
      </c>
      <c r="K2">
        <v>0</v>
      </c>
      <c r="L2" t="str">
        <f>VLOOKUP(J2,Clustering!$D$3:$E$367,2,FALSE)</f>
        <v>Winter</v>
      </c>
      <c r="M2">
        <v>0.38111982700000002</v>
      </c>
      <c r="N2">
        <v>0.34822317600000002</v>
      </c>
      <c r="O2">
        <v>0.34822317600000002</v>
      </c>
      <c r="P2">
        <v>0.87184444400000005</v>
      </c>
      <c r="Q2">
        <v>0.31588367499999997</v>
      </c>
      <c r="R2">
        <v>0.29517168969943092</v>
      </c>
      <c r="S2">
        <v>0</v>
      </c>
      <c r="T2">
        <v>0</v>
      </c>
      <c r="U2">
        <v>0.657144646</v>
      </c>
      <c r="V2">
        <v>0.85008076700000001</v>
      </c>
      <c r="W2">
        <v>1.1798644E-2</v>
      </c>
      <c r="X2">
        <v>1.215481E-3</v>
      </c>
      <c r="Y2">
        <v>0.23290163950512049</v>
      </c>
      <c r="Z2">
        <v>0.39122171900000002</v>
      </c>
      <c r="AA2">
        <v>0.657144646</v>
      </c>
      <c r="AB2">
        <v>0</v>
      </c>
      <c r="AC2">
        <v>0</v>
      </c>
      <c r="AD2">
        <v>0.85</v>
      </c>
      <c r="AE2">
        <v>0.85</v>
      </c>
      <c r="AF2">
        <v>0.85</v>
      </c>
      <c r="AG2">
        <v>0.85</v>
      </c>
      <c r="AH2">
        <v>0.87184444400000005</v>
      </c>
      <c r="AI2">
        <v>1.1798644E-2</v>
      </c>
      <c r="AJ2">
        <v>0.48528400100000002</v>
      </c>
      <c r="AK2">
        <v>0</v>
      </c>
      <c r="AL2">
        <v>2.92049E-3</v>
      </c>
    </row>
    <row r="3" spans="1:38" x14ac:dyDescent="0.35">
      <c r="A3" t="s">
        <v>127</v>
      </c>
      <c r="B3">
        <v>61797.18477297551</v>
      </c>
      <c r="C3">
        <v>61198.359361737683</v>
      </c>
      <c r="D3">
        <v>0</v>
      </c>
      <c r="E3">
        <v>598.82541123782835</v>
      </c>
      <c r="F3">
        <v>0</v>
      </c>
      <c r="G3">
        <v>0.29354186825383738</v>
      </c>
      <c r="H3">
        <v>0.29629668899318767</v>
      </c>
      <c r="I3">
        <v>0.2437498469806321</v>
      </c>
      <c r="J3">
        <v>1</v>
      </c>
      <c r="K3">
        <v>1</v>
      </c>
      <c r="L3" t="str">
        <f>VLOOKUP(J3,Clustering!$D$3:$E$367,2,FALSE)</f>
        <v>Winter</v>
      </c>
      <c r="M3">
        <v>0.36674381499999997</v>
      </c>
      <c r="N3">
        <v>0.332310679</v>
      </c>
      <c r="O3">
        <v>0.332310679</v>
      </c>
      <c r="P3">
        <v>0.87604598099999997</v>
      </c>
      <c r="Q3">
        <v>0.28157679000000002</v>
      </c>
      <c r="R3">
        <v>0.29629668899318767</v>
      </c>
      <c r="S3">
        <v>0</v>
      </c>
      <c r="T3">
        <v>0</v>
      </c>
      <c r="U3">
        <v>0.657144646</v>
      </c>
      <c r="V3">
        <v>0.85008076700000001</v>
      </c>
      <c r="W3">
        <v>9.7740250000000004E-3</v>
      </c>
      <c r="X3">
        <v>8.1967499999999996E-4</v>
      </c>
      <c r="Y3">
        <v>0.2437498469806321</v>
      </c>
      <c r="Z3">
        <v>0.37856238800000003</v>
      </c>
      <c r="AA3">
        <v>0.657144646</v>
      </c>
      <c r="AB3">
        <v>0</v>
      </c>
      <c r="AC3">
        <v>0</v>
      </c>
      <c r="AD3">
        <v>0.85</v>
      </c>
      <c r="AE3">
        <v>0.85</v>
      </c>
      <c r="AF3">
        <v>0.85</v>
      </c>
      <c r="AG3">
        <v>0.85</v>
      </c>
      <c r="AH3">
        <v>0.87604598099999997</v>
      </c>
      <c r="AI3">
        <v>9.7740250000000004E-3</v>
      </c>
      <c r="AJ3">
        <v>0.47769700399999998</v>
      </c>
      <c r="AK3">
        <v>0</v>
      </c>
      <c r="AL3">
        <v>0</v>
      </c>
    </row>
    <row r="4" spans="1:38" x14ac:dyDescent="0.35">
      <c r="A4" t="s">
        <v>128</v>
      </c>
      <c r="B4">
        <v>61584.23942742552</v>
      </c>
      <c r="C4">
        <v>60989.466105806401</v>
      </c>
      <c r="D4">
        <v>0</v>
      </c>
      <c r="E4">
        <v>594.77332161911738</v>
      </c>
      <c r="F4">
        <v>0</v>
      </c>
      <c r="G4">
        <v>0.29155554981329279</v>
      </c>
      <c r="H4">
        <v>0.29360472639741247</v>
      </c>
      <c r="I4">
        <v>0.25451769736373259</v>
      </c>
      <c r="J4">
        <v>1</v>
      </c>
      <c r="K4">
        <v>2</v>
      </c>
      <c r="L4" t="str">
        <f>VLOOKUP(J4,Clustering!$D$3:$E$367,2,FALSE)</f>
        <v>Winter</v>
      </c>
      <c r="M4">
        <v>0.34678673100000001</v>
      </c>
      <c r="N4">
        <v>0.32201064499999998</v>
      </c>
      <c r="O4">
        <v>0.32201064499999998</v>
      </c>
      <c r="P4">
        <v>0.87630031100000005</v>
      </c>
      <c r="Q4">
        <v>0.249247464</v>
      </c>
      <c r="R4">
        <v>0.29360472639741247</v>
      </c>
      <c r="S4">
        <v>0</v>
      </c>
      <c r="T4">
        <v>0</v>
      </c>
      <c r="U4">
        <v>0.657144646</v>
      </c>
      <c r="V4">
        <v>0.85008076700000001</v>
      </c>
      <c r="W4">
        <v>9.8438390000000001E-3</v>
      </c>
      <c r="X4">
        <v>7.9998899999999997E-4</v>
      </c>
      <c r="Y4">
        <v>0.25451769736373259</v>
      </c>
      <c r="Z4">
        <v>0.37270639</v>
      </c>
      <c r="AA4">
        <v>0.657144646</v>
      </c>
      <c r="AB4">
        <v>0</v>
      </c>
      <c r="AC4">
        <v>0</v>
      </c>
      <c r="AD4">
        <v>0.85</v>
      </c>
      <c r="AE4">
        <v>0.85</v>
      </c>
      <c r="AF4">
        <v>0.85</v>
      </c>
      <c r="AG4">
        <v>0.85</v>
      </c>
      <c r="AH4">
        <v>0.87630031100000005</v>
      </c>
      <c r="AI4">
        <v>9.8438390000000001E-3</v>
      </c>
      <c r="AJ4">
        <v>0.47490738599999999</v>
      </c>
      <c r="AK4">
        <v>0</v>
      </c>
      <c r="AL4">
        <v>0</v>
      </c>
    </row>
    <row r="5" spans="1:38" x14ac:dyDescent="0.35">
      <c r="A5" t="s">
        <v>129</v>
      </c>
      <c r="B5">
        <v>61621.016145437781</v>
      </c>
      <c r="C5">
        <v>61032.329839180798</v>
      </c>
      <c r="D5">
        <v>0</v>
      </c>
      <c r="E5">
        <v>588.68630625698347</v>
      </c>
      <c r="F5">
        <v>0</v>
      </c>
      <c r="G5">
        <v>0.28857171875342319</v>
      </c>
      <c r="H5">
        <v>0.29024981778924502</v>
      </c>
      <c r="I5">
        <v>0.25824090931211813</v>
      </c>
      <c r="J5">
        <v>1</v>
      </c>
      <c r="K5">
        <v>3</v>
      </c>
      <c r="L5" t="str">
        <f>VLOOKUP(J5,Clustering!$D$3:$E$367,2,FALSE)</f>
        <v>Winter</v>
      </c>
      <c r="M5">
        <v>0.33380454700000001</v>
      </c>
      <c r="N5">
        <v>0.317062764</v>
      </c>
      <c r="O5">
        <v>0.317062764</v>
      </c>
      <c r="P5">
        <v>0.87560853299999997</v>
      </c>
      <c r="Q5">
        <v>0.23437822699999999</v>
      </c>
      <c r="R5">
        <v>0.29024981778924502</v>
      </c>
      <c r="S5">
        <v>0</v>
      </c>
      <c r="T5">
        <v>0</v>
      </c>
      <c r="U5">
        <v>0.657144646</v>
      </c>
      <c r="V5">
        <v>0.85008076700000001</v>
      </c>
      <c r="W5">
        <v>9.8089319999999994E-3</v>
      </c>
      <c r="X5">
        <v>7.9998899999999997E-4</v>
      </c>
      <c r="Y5">
        <v>0.25824090931211813</v>
      </c>
      <c r="Z5">
        <v>0.37638828099999999</v>
      </c>
      <c r="AA5">
        <v>0.657144646</v>
      </c>
      <c r="AB5">
        <v>0</v>
      </c>
      <c r="AC5">
        <v>0</v>
      </c>
      <c r="AD5">
        <v>0.85</v>
      </c>
      <c r="AE5">
        <v>0.85</v>
      </c>
      <c r="AF5">
        <v>0.85</v>
      </c>
      <c r="AG5">
        <v>0.85</v>
      </c>
      <c r="AH5">
        <v>0.87560853299999997</v>
      </c>
      <c r="AI5">
        <v>9.8089319999999994E-3</v>
      </c>
      <c r="AJ5">
        <v>0.47707787299999999</v>
      </c>
      <c r="AK5">
        <v>0</v>
      </c>
      <c r="AL5">
        <v>0</v>
      </c>
    </row>
    <row r="6" spans="1:38" x14ac:dyDescent="0.35">
      <c r="A6" t="s">
        <v>130</v>
      </c>
      <c r="B6">
        <v>62419.148244832199</v>
      </c>
      <c r="C6">
        <v>61847.767067107787</v>
      </c>
      <c r="D6">
        <v>0</v>
      </c>
      <c r="E6">
        <v>571.38117772441137</v>
      </c>
      <c r="F6">
        <v>0</v>
      </c>
      <c r="G6">
        <v>0.28008881261000551</v>
      </c>
      <c r="H6">
        <v>0.28151098398952729</v>
      </c>
      <c r="I6">
        <v>0.25438376887638059</v>
      </c>
      <c r="J6">
        <v>1</v>
      </c>
      <c r="K6">
        <v>4</v>
      </c>
      <c r="L6" t="str">
        <f>VLOOKUP(J6,Clustering!$D$3:$E$367,2,FALSE)</f>
        <v>Winter</v>
      </c>
      <c r="M6">
        <v>0.33501406700000003</v>
      </c>
      <c r="N6">
        <v>0.31839192799999999</v>
      </c>
      <c r="O6">
        <v>0.31839192799999999</v>
      </c>
      <c r="P6">
        <v>0.87687001099999995</v>
      </c>
      <c r="Q6">
        <v>0.21500316</v>
      </c>
      <c r="R6">
        <v>0.28151098398952729</v>
      </c>
      <c r="S6">
        <v>0</v>
      </c>
      <c r="T6">
        <v>0</v>
      </c>
      <c r="U6">
        <v>0.657144646</v>
      </c>
      <c r="V6">
        <v>0.85008076700000001</v>
      </c>
      <c r="W6">
        <v>9.9485609999999999E-3</v>
      </c>
      <c r="X6">
        <v>7.9998899999999997E-4</v>
      </c>
      <c r="Y6">
        <v>0.25438376887638059</v>
      </c>
      <c r="Z6">
        <v>0.39651858499999998</v>
      </c>
      <c r="AA6">
        <v>0.657144646</v>
      </c>
      <c r="AB6">
        <v>0</v>
      </c>
      <c r="AC6">
        <v>0</v>
      </c>
      <c r="AD6">
        <v>0.85</v>
      </c>
      <c r="AE6">
        <v>0.85</v>
      </c>
      <c r="AF6">
        <v>0.85</v>
      </c>
      <c r="AG6">
        <v>0.85</v>
      </c>
      <c r="AH6">
        <v>0.87687001099999995</v>
      </c>
      <c r="AI6">
        <v>9.9485609999999999E-3</v>
      </c>
      <c r="AJ6">
        <v>0.49013609200000002</v>
      </c>
      <c r="AK6">
        <v>0</v>
      </c>
      <c r="AL6">
        <v>0</v>
      </c>
    </row>
    <row r="7" spans="1:38" x14ac:dyDescent="0.35">
      <c r="A7" t="s">
        <v>131</v>
      </c>
      <c r="B7">
        <v>67302.163253700361</v>
      </c>
      <c r="C7">
        <v>66762.850312912968</v>
      </c>
      <c r="D7">
        <v>0</v>
      </c>
      <c r="E7">
        <v>539.3129407873862</v>
      </c>
      <c r="F7">
        <v>0</v>
      </c>
      <c r="G7">
        <v>0.26436908862126768</v>
      </c>
      <c r="H7">
        <v>0.26560027969211031</v>
      </c>
      <c r="I7">
        <v>0.24211591943493779</v>
      </c>
      <c r="J7">
        <v>1</v>
      </c>
      <c r="K7">
        <v>5</v>
      </c>
      <c r="L7" t="str">
        <f>VLOOKUP(J7,Clustering!$D$3:$E$367,2,FALSE)</f>
        <v>Winter</v>
      </c>
      <c r="M7">
        <v>0.34255341</v>
      </c>
      <c r="N7">
        <v>0.32120210399999999</v>
      </c>
      <c r="O7">
        <v>0.32120210399999999</v>
      </c>
      <c r="P7">
        <v>0.878192529</v>
      </c>
      <c r="Q7">
        <v>0.21182404699999999</v>
      </c>
      <c r="R7">
        <v>0.26560027969211031</v>
      </c>
      <c r="S7">
        <v>0</v>
      </c>
      <c r="T7">
        <v>0</v>
      </c>
      <c r="U7">
        <v>0.657144646</v>
      </c>
      <c r="V7">
        <v>0.85008076700000001</v>
      </c>
      <c r="W7">
        <v>1.0053282E-2</v>
      </c>
      <c r="X7">
        <v>7.9998899999999997E-4</v>
      </c>
      <c r="Y7">
        <v>0.24211591943493779</v>
      </c>
      <c r="Z7">
        <v>0.45896482500000002</v>
      </c>
      <c r="AA7">
        <v>0.657144646</v>
      </c>
      <c r="AB7">
        <v>0</v>
      </c>
      <c r="AC7">
        <v>0</v>
      </c>
      <c r="AD7">
        <v>0.85</v>
      </c>
      <c r="AE7">
        <v>0.85</v>
      </c>
      <c r="AF7">
        <v>0.85</v>
      </c>
      <c r="AG7">
        <v>0.85</v>
      </c>
      <c r="AH7">
        <v>0.878192529</v>
      </c>
      <c r="AI7">
        <v>1.0053282E-2</v>
      </c>
      <c r="AJ7">
        <v>0.52414909300000001</v>
      </c>
      <c r="AK7">
        <v>0</v>
      </c>
      <c r="AL7">
        <v>0</v>
      </c>
    </row>
    <row r="8" spans="1:38" x14ac:dyDescent="0.35">
      <c r="A8" t="s">
        <v>132</v>
      </c>
      <c r="B8">
        <v>75234.759176838459</v>
      </c>
      <c r="C8">
        <v>74747.745146917849</v>
      </c>
      <c r="D8">
        <v>0</v>
      </c>
      <c r="E8">
        <v>487.01402992061497</v>
      </c>
      <c r="F8">
        <v>0</v>
      </c>
      <c r="G8">
        <v>0.23873236760814459</v>
      </c>
      <c r="H8">
        <v>0.23996636721293829</v>
      </c>
      <c r="I8">
        <v>0.216428435560825</v>
      </c>
      <c r="J8">
        <v>1</v>
      </c>
      <c r="K8">
        <v>6</v>
      </c>
      <c r="L8" t="str">
        <f>VLOOKUP(J8,Clustering!$D$3:$E$367,2,FALSE)</f>
        <v>Winter</v>
      </c>
      <c r="M8">
        <v>0.35350244800000002</v>
      </c>
      <c r="N8">
        <v>0.33148044500000001</v>
      </c>
      <c r="O8">
        <v>0.33148044500000001</v>
      </c>
      <c r="P8">
        <v>0.87913863800000003</v>
      </c>
      <c r="Q8">
        <v>0.24668164400000001</v>
      </c>
      <c r="R8">
        <v>0.23996636721293829</v>
      </c>
      <c r="S8">
        <v>0</v>
      </c>
      <c r="T8">
        <v>0</v>
      </c>
      <c r="U8">
        <v>0.657144646</v>
      </c>
      <c r="V8">
        <v>0.85008076700000001</v>
      </c>
      <c r="W8">
        <v>1.008819E-2</v>
      </c>
      <c r="X8">
        <v>7.9998899999999997E-4</v>
      </c>
      <c r="Y8">
        <v>0.216428435560825</v>
      </c>
      <c r="Z8">
        <v>0.54133725899999996</v>
      </c>
      <c r="AA8">
        <v>0.657144646</v>
      </c>
      <c r="AB8">
        <v>0</v>
      </c>
      <c r="AC8">
        <v>0</v>
      </c>
      <c r="AD8">
        <v>0.85</v>
      </c>
      <c r="AE8">
        <v>0.85</v>
      </c>
      <c r="AF8">
        <v>0.85</v>
      </c>
      <c r="AG8">
        <v>0.85</v>
      </c>
      <c r="AH8">
        <v>0.87913863800000003</v>
      </c>
      <c r="AI8">
        <v>1.008819E-2</v>
      </c>
      <c r="AJ8">
        <v>0.55420657600000001</v>
      </c>
      <c r="AK8">
        <v>0</v>
      </c>
      <c r="AL8">
        <v>1.7778800000000001E-4</v>
      </c>
    </row>
    <row r="9" spans="1:38" x14ac:dyDescent="0.35">
      <c r="A9" t="s">
        <v>133</v>
      </c>
      <c r="B9">
        <v>83239.165691624366</v>
      </c>
      <c r="C9">
        <v>82727.65392171788</v>
      </c>
      <c r="D9">
        <v>78.78988663581984</v>
      </c>
      <c r="E9">
        <v>432.72188327067738</v>
      </c>
      <c r="F9">
        <v>3.5583103369456002E-3</v>
      </c>
      <c r="G9">
        <v>0.2121185702307242</v>
      </c>
      <c r="H9">
        <v>0.2135087945365515</v>
      </c>
      <c r="I9">
        <v>0.18699095404085639</v>
      </c>
      <c r="J9">
        <v>1</v>
      </c>
      <c r="K9">
        <v>7</v>
      </c>
      <c r="L9" t="str">
        <f>VLOOKUP(J9,Clustering!$D$3:$E$367,2,FALSE)</f>
        <v>Winter</v>
      </c>
      <c r="M9">
        <v>0.393335981</v>
      </c>
      <c r="N9">
        <v>0.34858800600000001</v>
      </c>
      <c r="O9">
        <v>0.34858800600000001</v>
      </c>
      <c r="P9">
        <v>0.87990162900000002</v>
      </c>
      <c r="Q9">
        <v>0.30623369</v>
      </c>
      <c r="R9">
        <v>0.2135087945365515</v>
      </c>
      <c r="S9">
        <v>3.5583103369456002E-3</v>
      </c>
      <c r="T9">
        <v>0</v>
      </c>
      <c r="U9">
        <v>0.657144646</v>
      </c>
      <c r="V9">
        <v>0.85008076700000001</v>
      </c>
      <c r="W9">
        <v>1.1938272999999999E-2</v>
      </c>
      <c r="X9">
        <v>1.7261339000000001E-2</v>
      </c>
      <c r="Y9">
        <v>0.18699095404085639</v>
      </c>
      <c r="Z9">
        <v>0.53641226900000005</v>
      </c>
      <c r="AA9">
        <v>0.657144646</v>
      </c>
      <c r="AB9">
        <v>0</v>
      </c>
      <c r="AC9">
        <v>0</v>
      </c>
      <c r="AD9">
        <v>0.85</v>
      </c>
      <c r="AE9">
        <v>0.85</v>
      </c>
      <c r="AF9">
        <v>0.85</v>
      </c>
      <c r="AG9">
        <v>0.85</v>
      </c>
      <c r="AH9">
        <v>0.87990162900000002</v>
      </c>
      <c r="AI9">
        <v>1.1938272999999999E-2</v>
      </c>
      <c r="AJ9">
        <v>0.56215237900000004</v>
      </c>
      <c r="AK9">
        <v>2.4908172358619001E-3</v>
      </c>
      <c r="AL9">
        <v>3.8224380000000001E-3</v>
      </c>
    </row>
    <row r="10" spans="1:38" x14ac:dyDescent="0.35">
      <c r="A10" t="s">
        <v>134</v>
      </c>
      <c r="B10">
        <v>80450.07046267156</v>
      </c>
      <c r="C10">
        <v>78070.185843703803</v>
      </c>
      <c r="D10">
        <v>2016.111061222337</v>
      </c>
      <c r="E10">
        <v>363.77355774540951</v>
      </c>
      <c r="F10">
        <v>9.1051645533355999E-2</v>
      </c>
      <c r="G10">
        <v>0.1783203714438282</v>
      </c>
      <c r="H10">
        <v>0.1794574766273066</v>
      </c>
      <c r="I10">
        <v>0.15776775810065091</v>
      </c>
      <c r="J10">
        <v>1</v>
      </c>
      <c r="K10">
        <v>8</v>
      </c>
      <c r="L10" t="str">
        <f>VLOOKUP(J10,Clustering!$D$3:$E$367,2,FALSE)</f>
        <v>Winter</v>
      </c>
      <c r="M10">
        <v>0.43013995399999999</v>
      </c>
      <c r="N10">
        <v>0.36226813899999999</v>
      </c>
      <c r="O10">
        <v>0.36226813899999999</v>
      </c>
      <c r="P10">
        <v>0.88068496699999999</v>
      </c>
      <c r="Q10">
        <v>0.34684873599999999</v>
      </c>
      <c r="R10">
        <v>0.1794574766273066</v>
      </c>
      <c r="S10">
        <v>9.1051645533355999E-2</v>
      </c>
      <c r="T10">
        <v>0</v>
      </c>
      <c r="U10">
        <v>0.657144646</v>
      </c>
      <c r="V10">
        <v>0.85008076700000001</v>
      </c>
      <c r="W10">
        <v>1.0821241000000001E-2</v>
      </c>
      <c r="X10">
        <v>9.6505510000000003E-3</v>
      </c>
      <c r="Y10">
        <v>0.15776775810065091</v>
      </c>
      <c r="Z10">
        <v>0.48510019300000001</v>
      </c>
      <c r="AA10">
        <v>0.657144646</v>
      </c>
      <c r="AB10">
        <v>0</v>
      </c>
      <c r="AC10">
        <v>0</v>
      </c>
      <c r="AD10">
        <v>0.85</v>
      </c>
      <c r="AE10">
        <v>0.85</v>
      </c>
      <c r="AF10">
        <v>0.85</v>
      </c>
      <c r="AG10">
        <v>0.85</v>
      </c>
      <c r="AH10">
        <v>0.88068496699999999</v>
      </c>
      <c r="AI10">
        <v>1.0821241000000001E-2</v>
      </c>
      <c r="AJ10">
        <v>0.53052959700000002</v>
      </c>
      <c r="AK10">
        <v>6.3736151873349203E-2</v>
      </c>
      <c r="AL10">
        <v>8.8893899999999999E-5</v>
      </c>
    </row>
    <row r="11" spans="1:38" x14ac:dyDescent="0.35">
      <c r="A11" t="s">
        <v>135</v>
      </c>
      <c r="B11">
        <v>78435.777785192593</v>
      </c>
      <c r="C11">
        <v>72917.966713184971</v>
      </c>
      <c r="D11">
        <v>5170.4348349132524</v>
      </c>
      <c r="E11">
        <v>347.37623709436951</v>
      </c>
      <c r="F11">
        <v>0.2335072749198713</v>
      </c>
      <c r="G11">
        <v>0.1702824691639066</v>
      </c>
      <c r="H11">
        <v>0.17104007119723361</v>
      </c>
      <c r="I11">
        <v>0.1565891874119533</v>
      </c>
      <c r="J11">
        <v>1</v>
      </c>
      <c r="K11">
        <v>9</v>
      </c>
      <c r="L11" t="str">
        <f>VLOOKUP(J11,Clustering!$D$3:$E$367,2,FALSE)</f>
        <v>Winter</v>
      </c>
      <c r="M11">
        <v>0.432276773</v>
      </c>
      <c r="N11">
        <v>0.35522199300000001</v>
      </c>
      <c r="O11">
        <v>0.35522199300000001</v>
      </c>
      <c r="P11">
        <v>0.88103085599999997</v>
      </c>
      <c r="Q11">
        <v>0.35923976600000002</v>
      </c>
      <c r="R11">
        <v>0.17104007119723361</v>
      </c>
      <c r="S11">
        <v>0.2335072749198713</v>
      </c>
      <c r="T11">
        <v>4.0275049E-2</v>
      </c>
      <c r="U11">
        <v>0.657144646</v>
      </c>
      <c r="V11">
        <v>0.85008076700000001</v>
      </c>
      <c r="W11">
        <v>1.0960869999999999E-2</v>
      </c>
      <c r="X11">
        <v>7.9998899999999997E-4</v>
      </c>
      <c r="Y11">
        <v>0.1565891874119533</v>
      </c>
      <c r="Z11">
        <v>0.44069996</v>
      </c>
      <c r="AA11">
        <v>0.657144646</v>
      </c>
      <c r="AB11">
        <v>0</v>
      </c>
      <c r="AC11">
        <v>0</v>
      </c>
      <c r="AD11">
        <v>0.85</v>
      </c>
      <c r="AE11">
        <v>0.85</v>
      </c>
      <c r="AF11">
        <v>0.85</v>
      </c>
      <c r="AG11">
        <v>0.85</v>
      </c>
      <c r="AH11">
        <v>0.88103085599999997</v>
      </c>
      <c r="AI11">
        <v>1.0960869999999999E-2</v>
      </c>
      <c r="AJ11">
        <v>0.500474584</v>
      </c>
      <c r="AK11">
        <v>0.16345509244390991</v>
      </c>
      <c r="AL11">
        <v>0</v>
      </c>
    </row>
    <row r="12" spans="1:38" x14ac:dyDescent="0.35">
      <c r="A12" t="s">
        <v>136</v>
      </c>
      <c r="B12">
        <v>76758.301955103903</v>
      </c>
      <c r="C12">
        <v>68440.439160401744</v>
      </c>
      <c r="D12">
        <v>7921.7207963399633</v>
      </c>
      <c r="E12">
        <v>396.14199836218933</v>
      </c>
      <c r="F12">
        <v>0.35776090307508018</v>
      </c>
      <c r="G12">
        <v>0.19418725409911239</v>
      </c>
      <c r="H12">
        <v>0.1963726445798637</v>
      </c>
      <c r="I12">
        <v>0.154687402891555</v>
      </c>
      <c r="J12">
        <v>1</v>
      </c>
      <c r="K12">
        <v>10</v>
      </c>
      <c r="L12" t="str">
        <f>VLOOKUP(J12,Clustering!$D$3:$E$367,2,FALSE)</f>
        <v>Winter</v>
      </c>
      <c r="M12">
        <v>0.4060993</v>
      </c>
      <c r="N12">
        <v>0.33486645999999998</v>
      </c>
      <c r="O12">
        <v>0.33486645999999998</v>
      </c>
      <c r="P12">
        <v>0.88084773800000005</v>
      </c>
      <c r="Q12">
        <v>0.369640723</v>
      </c>
      <c r="R12">
        <v>0.1963726445798637</v>
      </c>
      <c r="S12">
        <v>0.35776090307508018</v>
      </c>
      <c r="T12">
        <v>0.405659665</v>
      </c>
      <c r="U12">
        <v>0.65161143899999996</v>
      </c>
      <c r="V12">
        <v>0.85008076700000001</v>
      </c>
      <c r="W12">
        <v>1.3544005E-2</v>
      </c>
      <c r="X12">
        <v>7.9998899999999997E-4</v>
      </c>
      <c r="Y12">
        <v>0.154687402891555</v>
      </c>
      <c r="Z12">
        <v>0.43351368800000001</v>
      </c>
      <c r="AA12">
        <v>0.65161143899999996</v>
      </c>
      <c r="AB12">
        <v>0</v>
      </c>
      <c r="AC12">
        <v>0</v>
      </c>
      <c r="AD12">
        <v>0.85</v>
      </c>
      <c r="AE12">
        <v>0.85</v>
      </c>
      <c r="AF12">
        <v>0.85</v>
      </c>
      <c r="AG12">
        <v>0.85</v>
      </c>
      <c r="AH12">
        <v>0.88084773800000005</v>
      </c>
      <c r="AI12">
        <v>1.3544005E-2</v>
      </c>
      <c r="AJ12">
        <v>0.48025683000000002</v>
      </c>
      <c r="AK12">
        <v>0.25043263215255612</v>
      </c>
      <c r="AL12">
        <v>0</v>
      </c>
    </row>
    <row r="13" spans="1:38" x14ac:dyDescent="0.35">
      <c r="A13" t="s">
        <v>137</v>
      </c>
      <c r="B13">
        <v>73524.903952714885</v>
      </c>
      <c r="C13">
        <v>63538.295434666077</v>
      </c>
      <c r="D13">
        <v>9558.3629291710768</v>
      </c>
      <c r="E13">
        <v>428.2455888777348</v>
      </c>
      <c r="F13">
        <v>0.43167496575233488</v>
      </c>
      <c r="G13">
        <v>0.20992430827339939</v>
      </c>
      <c r="H13">
        <v>0.21276549143174789</v>
      </c>
      <c r="I13">
        <v>0.1585713290247629</v>
      </c>
      <c r="J13">
        <v>1</v>
      </c>
      <c r="K13">
        <v>11</v>
      </c>
      <c r="L13" t="str">
        <f>VLOOKUP(J13,Clustering!$D$3:$E$367,2,FALSE)</f>
        <v>Winter</v>
      </c>
      <c r="M13">
        <v>0.39250083600000002</v>
      </c>
      <c r="N13">
        <v>0.32320965400000001</v>
      </c>
      <c r="O13">
        <v>0.32320965400000001</v>
      </c>
      <c r="P13">
        <v>0.87126457099999999</v>
      </c>
      <c r="Q13">
        <v>0.35241844100000003</v>
      </c>
      <c r="R13">
        <v>0.21276549143174789</v>
      </c>
      <c r="S13">
        <v>0.43167496575233488</v>
      </c>
      <c r="T13">
        <v>0.54926703899999996</v>
      </c>
      <c r="U13">
        <v>0.65161143899999996</v>
      </c>
      <c r="V13">
        <v>0.85008076700000001</v>
      </c>
      <c r="W13">
        <v>1.3648726999999999E-2</v>
      </c>
      <c r="X13">
        <v>7.9998899999999997E-4</v>
      </c>
      <c r="Y13">
        <v>0.1585713290247629</v>
      </c>
      <c r="Z13">
        <v>0.42796056399999999</v>
      </c>
      <c r="AA13">
        <v>0.65161143899999996</v>
      </c>
      <c r="AB13">
        <v>0</v>
      </c>
      <c r="AC13">
        <v>0</v>
      </c>
      <c r="AD13">
        <v>0.85</v>
      </c>
      <c r="AE13">
        <v>0.85</v>
      </c>
      <c r="AF13">
        <v>0.85</v>
      </c>
      <c r="AG13">
        <v>0.85</v>
      </c>
      <c r="AH13">
        <v>0.87126457099999999</v>
      </c>
      <c r="AI13">
        <v>1.3648726999999999E-2</v>
      </c>
      <c r="AJ13">
        <v>0.46853888399999999</v>
      </c>
      <c r="AK13">
        <v>0.30217247602663438</v>
      </c>
      <c r="AL13">
        <v>0</v>
      </c>
    </row>
    <row r="14" spans="1:38" x14ac:dyDescent="0.35">
      <c r="A14" t="s">
        <v>138</v>
      </c>
      <c r="B14">
        <v>71958.789824201682</v>
      </c>
      <c r="C14">
        <v>61480.714088165492</v>
      </c>
      <c r="D14">
        <v>10024.527532095601</v>
      </c>
      <c r="E14">
        <v>453.54820394060022</v>
      </c>
      <c r="F14">
        <v>0.45272790028658</v>
      </c>
      <c r="G14">
        <v>0.2223275509512746</v>
      </c>
      <c r="H14">
        <v>0.2255422691251284</v>
      </c>
      <c r="I14">
        <v>0.1642231111910171</v>
      </c>
      <c r="J14">
        <v>1</v>
      </c>
      <c r="K14">
        <v>12</v>
      </c>
      <c r="L14" t="str">
        <f>VLOOKUP(J14,Clustering!$D$3:$E$367,2,FALSE)</f>
        <v>Winter</v>
      </c>
      <c r="M14">
        <v>0.38149996200000003</v>
      </c>
      <c r="N14">
        <v>0.31623450199999997</v>
      </c>
      <c r="O14">
        <v>0.31623450199999997</v>
      </c>
      <c r="P14">
        <v>0.87097972099999998</v>
      </c>
      <c r="Q14">
        <v>0.31489489500000001</v>
      </c>
      <c r="R14">
        <v>0.2255422691251284</v>
      </c>
      <c r="S14">
        <v>0.45272790028658</v>
      </c>
      <c r="T14">
        <v>0.54412875900000002</v>
      </c>
      <c r="U14">
        <v>0.65161143899999996</v>
      </c>
      <c r="V14">
        <v>0.85008076700000001</v>
      </c>
      <c r="W14">
        <v>1.3788356E-2</v>
      </c>
      <c r="X14">
        <v>7.9998899999999997E-4</v>
      </c>
      <c r="Y14">
        <v>0.1642231111910171</v>
      </c>
      <c r="Z14">
        <v>0.41662307900000001</v>
      </c>
      <c r="AA14">
        <v>0.65161143899999996</v>
      </c>
      <c r="AB14">
        <v>0</v>
      </c>
      <c r="AC14">
        <v>0</v>
      </c>
      <c r="AD14">
        <v>0.85</v>
      </c>
      <c r="AE14">
        <v>0.85</v>
      </c>
      <c r="AF14">
        <v>0.85</v>
      </c>
      <c r="AG14">
        <v>0.85</v>
      </c>
      <c r="AH14">
        <v>0.87097972099999998</v>
      </c>
      <c r="AI14">
        <v>1.3788356E-2</v>
      </c>
      <c r="AJ14">
        <v>0.46441040500000003</v>
      </c>
      <c r="AK14">
        <v>0.31690953020060592</v>
      </c>
      <c r="AL14">
        <v>0</v>
      </c>
    </row>
    <row r="15" spans="1:38" x14ac:dyDescent="0.35">
      <c r="A15" t="s">
        <v>139</v>
      </c>
      <c r="B15">
        <v>71702.355223137711</v>
      </c>
      <c r="C15">
        <v>61846.541968835423</v>
      </c>
      <c r="D15">
        <v>9385.734681021504</v>
      </c>
      <c r="E15">
        <v>470.07857328079461</v>
      </c>
      <c r="F15">
        <v>0.42387872557396428</v>
      </c>
      <c r="G15">
        <v>0.23043067317686</v>
      </c>
      <c r="H15">
        <v>0.23393958528209849</v>
      </c>
      <c r="I15">
        <v>0.1670088237279386</v>
      </c>
      <c r="J15">
        <v>1</v>
      </c>
      <c r="K15">
        <v>13</v>
      </c>
      <c r="L15" t="str">
        <f>VLOOKUP(J15,Clustering!$D$3:$E$367,2,FALSE)</f>
        <v>Winter</v>
      </c>
      <c r="M15">
        <v>0.37364384</v>
      </c>
      <c r="N15">
        <v>0.31802907000000002</v>
      </c>
      <c r="O15">
        <v>0.31802907000000002</v>
      </c>
      <c r="P15">
        <v>0.87056261899999998</v>
      </c>
      <c r="Q15">
        <v>0.27101312300000002</v>
      </c>
      <c r="R15">
        <v>0.23393958528209849</v>
      </c>
      <c r="S15">
        <v>0.42387872557396428</v>
      </c>
      <c r="T15">
        <v>0.51601934400000005</v>
      </c>
      <c r="U15">
        <v>0.65161143899999996</v>
      </c>
      <c r="V15">
        <v>0.85008076700000001</v>
      </c>
      <c r="W15">
        <v>1.0995777999999999E-2</v>
      </c>
      <c r="X15">
        <v>7.9998899999999997E-4</v>
      </c>
      <c r="Y15">
        <v>0.1670088237279386</v>
      </c>
      <c r="Z15">
        <v>0.39215825700000001</v>
      </c>
      <c r="AA15">
        <v>0.65161143899999996</v>
      </c>
      <c r="AB15">
        <v>0</v>
      </c>
      <c r="AC15">
        <v>0</v>
      </c>
      <c r="AD15">
        <v>0.85</v>
      </c>
      <c r="AE15">
        <v>0.85</v>
      </c>
      <c r="AF15">
        <v>0.85</v>
      </c>
      <c r="AG15">
        <v>0.85</v>
      </c>
      <c r="AH15">
        <v>0.87056261899999998</v>
      </c>
      <c r="AI15">
        <v>1.0995777999999999E-2</v>
      </c>
      <c r="AJ15">
        <v>0.45540865600000002</v>
      </c>
      <c r="AK15">
        <v>0.29671510790177491</v>
      </c>
      <c r="AL15">
        <v>0</v>
      </c>
    </row>
    <row r="16" spans="1:38" x14ac:dyDescent="0.35">
      <c r="A16" t="s">
        <v>140</v>
      </c>
      <c r="B16">
        <v>71926.453831627587</v>
      </c>
      <c r="C16">
        <v>63855.792263063202</v>
      </c>
      <c r="D16">
        <v>7588.9692077227965</v>
      </c>
      <c r="E16">
        <v>481.69236084158928</v>
      </c>
      <c r="F16">
        <v>0.3427331695934423</v>
      </c>
      <c r="G16">
        <v>0.2361237062948966</v>
      </c>
      <c r="H16">
        <v>0.23990609939362981</v>
      </c>
      <c r="I16">
        <v>0.16775882325710981</v>
      </c>
      <c r="J16">
        <v>1</v>
      </c>
      <c r="K16">
        <v>14</v>
      </c>
      <c r="L16" t="str">
        <f>VLOOKUP(J16,Clustering!$D$3:$E$367,2,FALSE)</f>
        <v>Winter</v>
      </c>
      <c r="M16">
        <v>0.36662286300000002</v>
      </c>
      <c r="N16">
        <v>0.31876464599999998</v>
      </c>
      <c r="O16">
        <v>0.31876464599999998</v>
      </c>
      <c r="P16">
        <v>0.871305263</v>
      </c>
      <c r="Q16">
        <v>0.252226318</v>
      </c>
      <c r="R16">
        <v>0.23990609939362981</v>
      </c>
      <c r="S16">
        <v>0.3427331695934423</v>
      </c>
      <c r="T16">
        <v>0.50430708800000001</v>
      </c>
      <c r="U16">
        <v>0.65161143899999996</v>
      </c>
      <c r="V16">
        <v>0.85008076700000001</v>
      </c>
      <c r="W16">
        <v>1.1519386E-2</v>
      </c>
      <c r="X16">
        <v>7.9998899999999997E-4</v>
      </c>
      <c r="Y16">
        <v>0.16775882325710981</v>
      </c>
      <c r="Z16">
        <v>0.38683531700000001</v>
      </c>
      <c r="AA16">
        <v>0.65161143899999996</v>
      </c>
      <c r="AB16">
        <v>0</v>
      </c>
      <c r="AC16">
        <v>0</v>
      </c>
      <c r="AD16">
        <v>0.85</v>
      </c>
      <c r="AE16">
        <v>0.85</v>
      </c>
      <c r="AF16">
        <v>0.85</v>
      </c>
      <c r="AG16">
        <v>0.85</v>
      </c>
      <c r="AH16">
        <v>0.871305263</v>
      </c>
      <c r="AI16">
        <v>1.1519386E-2</v>
      </c>
      <c r="AJ16">
        <v>0.45706043600000001</v>
      </c>
      <c r="AK16">
        <v>0.2399132187154096</v>
      </c>
      <c r="AL16">
        <v>0</v>
      </c>
    </row>
    <row r="17" spans="1:38" x14ac:dyDescent="0.35">
      <c r="A17" t="s">
        <v>141</v>
      </c>
      <c r="B17">
        <v>72478.255948845603</v>
      </c>
      <c r="C17">
        <v>67121.936908042917</v>
      </c>
      <c r="D17">
        <v>4878.1567197003969</v>
      </c>
      <c r="E17">
        <v>478.16232110229282</v>
      </c>
      <c r="F17">
        <v>0.22030740520268241</v>
      </c>
      <c r="G17">
        <v>0.23439329465798661</v>
      </c>
      <c r="H17">
        <v>0.2380177077219667</v>
      </c>
      <c r="I17">
        <v>0.16888382255086651</v>
      </c>
      <c r="J17">
        <v>1</v>
      </c>
      <c r="K17">
        <v>15</v>
      </c>
      <c r="L17" t="str">
        <f>VLOOKUP(J17,Clustering!$D$3:$E$367,2,FALSE)</f>
        <v>Winter</v>
      </c>
      <c r="M17">
        <v>0.356439854</v>
      </c>
      <c r="N17">
        <v>0.32324712300000003</v>
      </c>
      <c r="O17">
        <v>0.32324712300000003</v>
      </c>
      <c r="P17">
        <v>0.87285159199999995</v>
      </c>
      <c r="Q17">
        <v>0.24653145000000001</v>
      </c>
      <c r="R17">
        <v>0.2380177077219667</v>
      </c>
      <c r="S17">
        <v>0.22030740520268241</v>
      </c>
      <c r="T17">
        <v>0.52622034200000001</v>
      </c>
      <c r="U17">
        <v>0.65161143899999996</v>
      </c>
      <c r="V17">
        <v>0.85008076700000001</v>
      </c>
      <c r="W17">
        <v>1.1763737E-2</v>
      </c>
      <c r="X17">
        <v>1.1920259999999999E-3</v>
      </c>
      <c r="Y17">
        <v>0.16888382255086651</v>
      </c>
      <c r="Z17">
        <v>0.41153664400000001</v>
      </c>
      <c r="AA17">
        <v>0.65161143899999996</v>
      </c>
      <c r="AB17">
        <v>0</v>
      </c>
      <c r="AC17">
        <v>0</v>
      </c>
      <c r="AD17">
        <v>0.85</v>
      </c>
      <c r="AE17">
        <v>0.85</v>
      </c>
      <c r="AF17">
        <v>0.85</v>
      </c>
      <c r="AG17">
        <v>0.85</v>
      </c>
      <c r="AH17">
        <v>0.87285159199999995</v>
      </c>
      <c r="AI17">
        <v>1.1763737E-2</v>
      </c>
      <c r="AJ17">
        <v>0.48176406300000002</v>
      </c>
      <c r="AK17">
        <v>0.1542151836418777</v>
      </c>
      <c r="AL17">
        <v>0</v>
      </c>
    </row>
    <row r="18" spans="1:38" x14ac:dyDescent="0.35">
      <c r="A18" t="s">
        <v>142</v>
      </c>
      <c r="B18">
        <v>74436.187666433136</v>
      </c>
      <c r="C18">
        <v>72156.805033704688</v>
      </c>
      <c r="D18">
        <v>1823.824013109931</v>
      </c>
      <c r="E18">
        <v>455.5586196185173</v>
      </c>
      <c r="F18">
        <v>8.2367574262613999E-2</v>
      </c>
      <c r="G18">
        <v>0.2233130488326065</v>
      </c>
      <c r="H18">
        <v>0.22618512586441791</v>
      </c>
      <c r="I18">
        <v>0.1714016781130841</v>
      </c>
      <c r="J18">
        <v>1</v>
      </c>
      <c r="K18">
        <v>16</v>
      </c>
      <c r="L18" t="str">
        <f>VLOOKUP(J18,Clustering!$D$3:$E$367,2,FALSE)</f>
        <v>Winter</v>
      </c>
      <c r="M18">
        <v>0.34271467900000002</v>
      </c>
      <c r="N18">
        <v>0.328885223</v>
      </c>
      <c r="O18">
        <v>0.328885223</v>
      </c>
      <c r="P18">
        <v>0.87551697399999995</v>
      </c>
      <c r="Q18">
        <v>0.27001182800000001</v>
      </c>
      <c r="R18">
        <v>0.22618512586441791</v>
      </c>
      <c r="S18">
        <v>8.2367574262613999E-2</v>
      </c>
      <c r="T18">
        <v>0.54155961900000005</v>
      </c>
      <c r="U18">
        <v>0.66087779999999996</v>
      </c>
      <c r="V18">
        <v>0.85008076700000001</v>
      </c>
      <c r="W18">
        <v>1.2566603000000001E-2</v>
      </c>
      <c r="X18">
        <v>1.332757E-3</v>
      </c>
      <c r="Y18">
        <v>0.1714016781130841</v>
      </c>
      <c r="Z18">
        <v>0.50478961899999997</v>
      </c>
      <c r="AA18">
        <v>0.66087779999999996</v>
      </c>
      <c r="AB18">
        <v>0</v>
      </c>
      <c r="AC18">
        <v>0</v>
      </c>
      <c r="AD18">
        <v>0.85</v>
      </c>
      <c r="AE18">
        <v>0.85</v>
      </c>
      <c r="AF18">
        <v>0.85</v>
      </c>
      <c r="AG18">
        <v>0.85</v>
      </c>
      <c r="AH18">
        <v>0.87551697399999995</v>
      </c>
      <c r="AI18">
        <v>1.2566603000000001E-2</v>
      </c>
      <c r="AJ18">
        <v>0.52016057199999999</v>
      </c>
      <c r="AK18">
        <v>5.7657301983829803E-2</v>
      </c>
      <c r="AL18">
        <v>0</v>
      </c>
    </row>
    <row r="19" spans="1:38" x14ac:dyDescent="0.35">
      <c r="A19" t="s">
        <v>143</v>
      </c>
      <c r="B19">
        <v>78099.614157371543</v>
      </c>
      <c r="C19">
        <v>77597.339512654959</v>
      </c>
      <c r="D19">
        <v>55.537627770113282</v>
      </c>
      <c r="E19">
        <v>446.73701694647389</v>
      </c>
      <c r="F19">
        <v>2.5081913862531999E-3</v>
      </c>
      <c r="G19">
        <v>0.21898873379729111</v>
      </c>
      <c r="H19">
        <v>0.22136370031974609</v>
      </c>
      <c r="I19">
        <v>0.17606238947293351</v>
      </c>
      <c r="J19">
        <v>1</v>
      </c>
      <c r="K19">
        <v>17</v>
      </c>
      <c r="L19" t="str">
        <f>VLOOKUP(J19,Clustering!$D$3:$E$367,2,FALSE)</f>
        <v>Winter</v>
      </c>
      <c r="M19">
        <v>0.35239084100000001</v>
      </c>
      <c r="N19">
        <v>0.34088911</v>
      </c>
      <c r="O19">
        <v>0.34088911</v>
      </c>
      <c r="P19">
        <v>0.87812131699999996</v>
      </c>
      <c r="Q19">
        <v>0.31217888100000002</v>
      </c>
      <c r="R19">
        <v>0.22136370031974609</v>
      </c>
      <c r="S19">
        <v>2.5081913862531999E-3</v>
      </c>
      <c r="T19">
        <v>0.47483754</v>
      </c>
      <c r="U19">
        <v>0.666411007</v>
      </c>
      <c r="V19">
        <v>0.85008076700000001</v>
      </c>
      <c r="W19">
        <v>1.2810953999999999E-2</v>
      </c>
      <c r="X19">
        <v>1.3817619999999999E-3</v>
      </c>
      <c r="Y19">
        <v>0.17606238947293351</v>
      </c>
      <c r="Z19">
        <v>0.55841433200000001</v>
      </c>
      <c r="AA19">
        <v>0.666411007</v>
      </c>
      <c r="AB19">
        <v>0</v>
      </c>
      <c r="AC19">
        <v>0</v>
      </c>
      <c r="AD19">
        <v>0.85</v>
      </c>
      <c r="AE19">
        <v>0.85</v>
      </c>
      <c r="AF19">
        <v>0.85</v>
      </c>
      <c r="AG19">
        <v>0.85</v>
      </c>
      <c r="AH19">
        <v>0.87812131699999996</v>
      </c>
      <c r="AI19">
        <v>1.2810953999999999E-2</v>
      </c>
      <c r="AJ19">
        <v>0.56299829999999995</v>
      </c>
      <c r="AK19">
        <v>1.7557339703772E-3</v>
      </c>
      <c r="AL19">
        <v>0.10800175200000001</v>
      </c>
    </row>
    <row r="20" spans="1:38" x14ac:dyDescent="0.35">
      <c r="A20" t="s">
        <v>144</v>
      </c>
      <c r="B20">
        <v>79248.596629785519</v>
      </c>
      <c r="C20">
        <v>78807.069363280651</v>
      </c>
      <c r="D20">
        <v>0</v>
      </c>
      <c r="E20">
        <v>441.52726650486733</v>
      </c>
      <c r="F20">
        <v>0</v>
      </c>
      <c r="G20">
        <v>0.21643493456120941</v>
      </c>
      <c r="H20">
        <v>0.21863155917776531</v>
      </c>
      <c r="I20">
        <v>0.1767320319096935</v>
      </c>
      <c r="J20">
        <v>1</v>
      </c>
      <c r="K20">
        <v>18</v>
      </c>
      <c r="L20" t="str">
        <f>VLOOKUP(J20,Clustering!$D$3:$E$367,2,FALSE)</f>
        <v>Winter</v>
      </c>
      <c r="M20">
        <v>0.36907646100000002</v>
      </c>
      <c r="N20">
        <v>0.35647227500000001</v>
      </c>
      <c r="O20">
        <v>0.35647227500000001</v>
      </c>
      <c r="P20">
        <v>0.87950487399999999</v>
      </c>
      <c r="Q20">
        <v>0.33256775999999999</v>
      </c>
      <c r="R20">
        <v>0.21863155917776531</v>
      </c>
      <c r="S20">
        <v>0</v>
      </c>
      <c r="T20">
        <v>0.15048360299999999</v>
      </c>
      <c r="U20">
        <v>0.666411007</v>
      </c>
      <c r="V20">
        <v>0.85008076700000001</v>
      </c>
      <c r="W20">
        <v>1.1554293E-2</v>
      </c>
      <c r="X20">
        <v>5.485162E-3</v>
      </c>
      <c r="Y20">
        <v>0.1767320319096935</v>
      </c>
      <c r="Z20">
        <v>0.57233151100000001</v>
      </c>
      <c r="AA20">
        <v>0.666411007</v>
      </c>
      <c r="AB20">
        <v>0</v>
      </c>
      <c r="AC20">
        <v>0</v>
      </c>
      <c r="AD20">
        <v>0.85</v>
      </c>
      <c r="AE20">
        <v>0.85</v>
      </c>
      <c r="AF20">
        <v>0.85</v>
      </c>
      <c r="AG20">
        <v>0.85</v>
      </c>
      <c r="AH20">
        <v>0.87950487399999999</v>
      </c>
      <c r="AI20">
        <v>1.1554293E-2</v>
      </c>
      <c r="AJ20">
        <v>0.600362336</v>
      </c>
      <c r="AK20">
        <v>0</v>
      </c>
      <c r="AL20">
        <v>0.318959985</v>
      </c>
    </row>
    <row r="21" spans="1:38" x14ac:dyDescent="0.35">
      <c r="A21" t="s">
        <v>145</v>
      </c>
      <c r="B21">
        <v>78062.813332406324</v>
      </c>
      <c r="C21">
        <v>77629.921437773446</v>
      </c>
      <c r="D21">
        <v>0</v>
      </c>
      <c r="E21">
        <v>432.89189463287772</v>
      </c>
      <c r="F21">
        <v>0</v>
      </c>
      <c r="G21">
        <v>0.21220190913376349</v>
      </c>
      <c r="H21">
        <v>0.21435254400686909</v>
      </c>
      <c r="I21">
        <v>0.17333024833095281</v>
      </c>
      <c r="J21">
        <v>1</v>
      </c>
      <c r="K21">
        <v>19</v>
      </c>
      <c r="L21" t="str">
        <f>VLOOKUP(J21,Clustering!$D$3:$E$367,2,FALSE)</f>
        <v>Winter</v>
      </c>
      <c r="M21">
        <v>0.390830546</v>
      </c>
      <c r="N21">
        <v>0.35979912800000002</v>
      </c>
      <c r="O21">
        <v>0.35979912800000002</v>
      </c>
      <c r="P21">
        <v>0.87990162900000002</v>
      </c>
      <c r="Q21">
        <v>0.35170501799999998</v>
      </c>
      <c r="R21">
        <v>0.21435254400686909</v>
      </c>
      <c r="S21">
        <v>0</v>
      </c>
      <c r="T21">
        <v>0</v>
      </c>
      <c r="U21">
        <v>0.666411007</v>
      </c>
      <c r="V21">
        <v>0.85008076700000001</v>
      </c>
      <c r="W21">
        <v>1.1624107999999999E-2</v>
      </c>
      <c r="X21">
        <v>5.485162E-3</v>
      </c>
      <c r="Y21">
        <v>0.17333024833095281</v>
      </c>
      <c r="Z21">
        <v>0.56127240700000003</v>
      </c>
      <c r="AA21">
        <v>0.666411007</v>
      </c>
      <c r="AB21">
        <v>0</v>
      </c>
      <c r="AC21">
        <v>0</v>
      </c>
      <c r="AD21">
        <v>0.85</v>
      </c>
      <c r="AE21">
        <v>0.85</v>
      </c>
      <c r="AF21">
        <v>0.85</v>
      </c>
      <c r="AG21">
        <v>0.85</v>
      </c>
      <c r="AH21">
        <v>0.87990162900000002</v>
      </c>
      <c r="AI21">
        <v>1.1624107999999999E-2</v>
      </c>
      <c r="AJ21">
        <v>0.603304795</v>
      </c>
      <c r="AK21">
        <v>0</v>
      </c>
      <c r="AL21">
        <v>0.169455622</v>
      </c>
    </row>
    <row r="22" spans="1:38" x14ac:dyDescent="0.35">
      <c r="A22" t="s">
        <v>146</v>
      </c>
      <c r="B22">
        <v>75836.163666836452</v>
      </c>
      <c r="C22">
        <v>75411.836478583675</v>
      </c>
      <c r="D22">
        <v>0</v>
      </c>
      <c r="E22">
        <v>424.32718825277612</v>
      </c>
      <c r="F22">
        <v>0</v>
      </c>
      <c r="G22">
        <v>0.20800352365332159</v>
      </c>
      <c r="H22">
        <v>0.2101337966552812</v>
      </c>
      <c r="I22">
        <v>0.16949989359268569</v>
      </c>
      <c r="J22">
        <v>1</v>
      </c>
      <c r="K22">
        <v>20</v>
      </c>
      <c r="L22" t="str">
        <f>VLOOKUP(J22,Clustering!$D$3:$E$367,2,FALSE)</f>
        <v>Winter</v>
      </c>
      <c r="M22">
        <v>0.38392476199999997</v>
      </c>
      <c r="N22">
        <v>0.35255577700000001</v>
      </c>
      <c r="O22">
        <v>0.35255577700000001</v>
      </c>
      <c r="P22">
        <v>0.88014578600000004</v>
      </c>
      <c r="Q22">
        <v>0.35331960699999998</v>
      </c>
      <c r="R22">
        <v>0.2101337966552812</v>
      </c>
      <c r="S22">
        <v>0</v>
      </c>
      <c r="T22">
        <v>0</v>
      </c>
      <c r="U22">
        <v>0.66539358599999998</v>
      </c>
      <c r="V22">
        <v>0.85008076700000001</v>
      </c>
      <c r="W22">
        <v>1.1728829E-2</v>
      </c>
      <c r="X22">
        <v>7.9215689999999998E-3</v>
      </c>
      <c r="Y22">
        <v>0.16949989359268569</v>
      </c>
      <c r="Z22">
        <v>0.55127099000000002</v>
      </c>
      <c r="AA22">
        <v>0.66539358599999998</v>
      </c>
      <c r="AB22">
        <v>0</v>
      </c>
      <c r="AC22">
        <v>0</v>
      </c>
      <c r="AD22">
        <v>0.85</v>
      </c>
      <c r="AE22">
        <v>0.85</v>
      </c>
      <c r="AF22">
        <v>0.85</v>
      </c>
      <c r="AG22">
        <v>0.85</v>
      </c>
      <c r="AH22">
        <v>0.88014578600000004</v>
      </c>
      <c r="AI22">
        <v>1.1728829E-2</v>
      </c>
      <c r="AJ22">
        <v>0.58651979099999996</v>
      </c>
      <c r="AK22">
        <v>0</v>
      </c>
      <c r="AL22">
        <v>0.163168005</v>
      </c>
    </row>
    <row r="23" spans="1:38" x14ac:dyDescent="0.35">
      <c r="A23" t="s">
        <v>147</v>
      </c>
      <c r="B23">
        <v>73233.719402093207</v>
      </c>
      <c r="C23">
        <v>72813.727243913847</v>
      </c>
      <c r="D23">
        <v>0</v>
      </c>
      <c r="E23">
        <v>419.99215817936579</v>
      </c>
      <c r="F23">
        <v>0</v>
      </c>
      <c r="G23">
        <v>0.20587850891145379</v>
      </c>
      <c r="H23">
        <v>0.20806460152569289</v>
      </c>
      <c r="I23">
        <v>0.166365966988649</v>
      </c>
      <c r="J23">
        <v>1</v>
      </c>
      <c r="K23">
        <v>21</v>
      </c>
      <c r="L23" t="str">
        <f>VLOOKUP(J23,Clustering!$D$3:$E$367,2,FALSE)</f>
        <v>Winter</v>
      </c>
      <c r="M23">
        <v>0.36841410499999999</v>
      </c>
      <c r="N23">
        <v>0.34678160499999999</v>
      </c>
      <c r="O23">
        <v>0.34678160499999999</v>
      </c>
      <c r="P23">
        <v>0.88021699900000006</v>
      </c>
      <c r="Q23">
        <v>0.34293116699999998</v>
      </c>
      <c r="R23">
        <v>0.20806460152569289</v>
      </c>
      <c r="S23">
        <v>0</v>
      </c>
      <c r="T23">
        <v>0</v>
      </c>
      <c r="U23">
        <v>0.66205957400000004</v>
      </c>
      <c r="V23">
        <v>0.85008076700000001</v>
      </c>
      <c r="W23">
        <v>1.1763737E-2</v>
      </c>
      <c r="X23">
        <v>6.6981300000000001E-3</v>
      </c>
      <c r="Y23">
        <v>0.166365966988649</v>
      </c>
      <c r="Z23">
        <v>0.52536606900000005</v>
      </c>
      <c r="AA23">
        <v>0.66205957400000004</v>
      </c>
      <c r="AB23">
        <v>0</v>
      </c>
      <c r="AC23">
        <v>0</v>
      </c>
      <c r="AD23">
        <v>0.85</v>
      </c>
      <c r="AE23">
        <v>0.85</v>
      </c>
      <c r="AF23">
        <v>0.85</v>
      </c>
      <c r="AG23">
        <v>0.85</v>
      </c>
      <c r="AH23">
        <v>0.88021699900000006</v>
      </c>
      <c r="AI23">
        <v>1.1763737E-2</v>
      </c>
      <c r="AJ23">
        <v>0.56856129799999999</v>
      </c>
      <c r="AK23">
        <v>0</v>
      </c>
      <c r="AL23">
        <v>0.143390197</v>
      </c>
    </row>
    <row r="24" spans="1:38" x14ac:dyDescent="0.35">
      <c r="A24" t="s">
        <v>148</v>
      </c>
      <c r="B24">
        <v>68992.272066488018</v>
      </c>
      <c r="C24">
        <v>68571.564667608909</v>
      </c>
      <c r="D24">
        <v>0</v>
      </c>
      <c r="E24">
        <v>420.70739887910781</v>
      </c>
      <c r="F24">
        <v>0</v>
      </c>
      <c r="G24">
        <v>0.20622911709760181</v>
      </c>
      <c r="H24">
        <v>0.20848647626085171</v>
      </c>
      <c r="I24">
        <v>0.1654284675771851</v>
      </c>
      <c r="J24">
        <v>1</v>
      </c>
      <c r="K24">
        <v>22</v>
      </c>
      <c r="L24" t="str">
        <f>VLOOKUP(J24,Clustering!$D$3:$E$367,2,FALSE)</f>
        <v>Winter</v>
      </c>
      <c r="M24">
        <v>0.35456797800000001</v>
      </c>
      <c r="N24">
        <v>0.33612857400000001</v>
      </c>
      <c r="O24">
        <v>0.33612857400000001</v>
      </c>
      <c r="P24">
        <v>0.87928106299999997</v>
      </c>
      <c r="Q24">
        <v>0.32007659900000002</v>
      </c>
      <c r="R24">
        <v>0.20848647626085171</v>
      </c>
      <c r="S24">
        <v>0</v>
      </c>
      <c r="T24">
        <v>0</v>
      </c>
      <c r="U24">
        <v>0.66205957400000004</v>
      </c>
      <c r="V24">
        <v>0.85008076700000001</v>
      </c>
      <c r="W24">
        <v>1.1868458E-2</v>
      </c>
      <c r="X24">
        <v>1.3817619999999999E-3</v>
      </c>
      <c r="Y24">
        <v>0.1654284675771851</v>
      </c>
      <c r="Z24">
        <v>0.46434280900000002</v>
      </c>
      <c r="AA24">
        <v>0.66205957400000004</v>
      </c>
      <c r="AB24">
        <v>0</v>
      </c>
      <c r="AC24">
        <v>0</v>
      </c>
      <c r="AD24">
        <v>0.85</v>
      </c>
      <c r="AE24">
        <v>0.85</v>
      </c>
      <c r="AF24">
        <v>0.85</v>
      </c>
      <c r="AG24">
        <v>0.85</v>
      </c>
      <c r="AH24">
        <v>0.87928106299999997</v>
      </c>
      <c r="AI24">
        <v>1.1868458E-2</v>
      </c>
      <c r="AJ24">
        <v>0.54641555500000005</v>
      </c>
      <c r="AK24">
        <v>0</v>
      </c>
      <c r="AL24">
        <v>0.12674318800000001</v>
      </c>
    </row>
    <row r="25" spans="1:38" x14ac:dyDescent="0.35">
      <c r="A25" t="s">
        <v>149</v>
      </c>
      <c r="B25">
        <v>64363.08021368186</v>
      </c>
      <c r="C25">
        <v>63937.385879350732</v>
      </c>
      <c r="D25">
        <v>0</v>
      </c>
      <c r="E25">
        <v>425.6943343311271</v>
      </c>
      <c r="F25">
        <v>0</v>
      </c>
      <c r="G25">
        <v>0.20867369329957211</v>
      </c>
      <c r="H25">
        <v>0.21111817103731839</v>
      </c>
      <c r="I25">
        <v>0.16449096816572109</v>
      </c>
      <c r="J25">
        <v>1</v>
      </c>
      <c r="K25">
        <v>23</v>
      </c>
      <c r="L25" t="str">
        <f>VLOOKUP(J25,Clustering!$D$3:$E$367,2,FALSE)</f>
        <v>Winter</v>
      </c>
      <c r="M25">
        <v>0.33817033899999999</v>
      </c>
      <c r="N25">
        <v>0.32402214000000001</v>
      </c>
      <c r="O25">
        <v>0.32402214000000001</v>
      </c>
      <c r="P25">
        <v>0.876727586</v>
      </c>
      <c r="Q25">
        <v>0.303329933</v>
      </c>
      <c r="R25">
        <v>0.21111817103731839</v>
      </c>
      <c r="S25">
        <v>0</v>
      </c>
      <c r="T25">
        <v>0</v>
      </c>
      <c r="U25">
        <v>0.660439526</v>
      </c>
      <c r="V25">
        <v>0.85008076700000001</v>
      </c>
      <c r="W25">
        <v>1.1659015E-2</v>
      </c>
      <c r="X25">
        <v>1.3817619999999999E-3</v>
      </c>
      <c r="Y25">
        <v>0.16449096816572109</v>
      </c>
      <c r="Z25">
        <v>0.41028221999999998</v>
      </c>
      <c r="AA25">
        <v>0.660439526</v>
      </c>
      <c r="AB25">
        <v>0</v>
      </c>
      <c r="AC25">
        <v>0</v>
      </c>
      <c r="AD25">
        <v>0.85</v>
      </c>
      <c r="AE25">
        <v>0.85</v>
      </c>
      <c r="AF25">
        <v>0.85</v>
      </c>
      <c r="AG25">
        <v>0.85</v>
      </c>
      <c r="AH25">
        <v>0.876727586</v>
      </c>
      <c r="AI25">
        <v>1.1659015E-2</v>
      </c>
      <c r="AJ25">
        <v>0.51855926799999996</v>
      </c>
      <c r="AK25">
        <v>0</v>
      </c>
      <c r="AL25">
        <v>3.9796281000000003E-2</v>
      </c>
    </row>
    <row r="26" spans="1:38" x14ac:dyDescent="0.35">
      <c r="A26" t="s">
        <v>150</v>
      </c>
      <c r="B26">
        <v>62137.567962529283</v>
      </c>
      <c r="C26">
        <v>61695.52500752583</v>
      </c>
      <c r="D26">
        <v>0</v>
      </c>
      <c r="E26">
        <v>442.04295500345381</v>
      </c>
      <c r="F26">
        <v>0</v>
      </c>
      <c r="G26">
        <v>0.21668772304090869</v>
      </c>
      <c r="H26">
        <v>0.2195355764673913</v>
      </c>
      <c r="I26">
        <v>0.1652141819974218</v>
      </c>
      <c r="J26">
        <v>2</v>
      </c>
      <c r="K26">
        <v>0</v>
      </c>
      <c r="L26" t="str">
        <f>VLOOKUP(J26,Clustering!$D$3:$E$367,2,FALSE)</f>
        <v>Winter</v>
      </c>
      <c r="M26">
        <v>0.38111982700000002</v>
      </c>
      <c r="N26">
        <v>0.34822317600000002</v>
      </c>
      <c r="O26">
        <v>0.34822317600000002</v>
      </c>
      <c r="P26">
        <v>0.87184444400000005</v>
      </c>
      <c r="Q26">
        <v>0.31588367499999997</v>
      </c>
      <c r="R26">
        <v>0.2195355764673913</v>
      </c>
      <c r="S26">
        <v>0</v>
      </c>
      <c r="T26">
        <v>0</v>
      </c>
      <c r="U26">
        <v>0.657144646</v>
      </c>
      <c r="V26">
        <v>0.85008076700000001</v>
      </c>
      <c r="W26">
        <v>1.1798644E-2</v>
      </c>
      <c r="X26">
        <v>1.215481E-3</v>
      </c>
      <c r="Y26">
        <v>0.1652141819974218</v>
      </c>
      <c r="Z26">
        <v>0.39122171900000002</v>
      </c>
      <c r="AA26">
        <v>0.657144646</v>
      </c>
      <c r="AB26">
        <v>0</v>
      </c>
      <c r="AC26">
        <v>0</v>
      </c>
      <c r="AD26">
        <v>0.85</v>
      </c>
      <c r="AE26">
        <v>0.85</v>
      </c>
      <c r="AF26">
        <v>0.85</v>
      </c>
      <c r="AG26">
        <v>0.85</v>
      </c>
      <c r="AH26">
        <v>0.87184444400000005</v>
      </c>
      <c r="AI26">
        <v>1.1798644E-2</v>
      </c>
      <c r="AJ26">
        <v>0.48528400100000002</v>
      </c>
      <c r="AK26">
        <v>0</v>
      </c>
      <c r="AL26">
        <v>2.92049E-3</v>
      </c>
    </row>
    <row r="27" spans="1:38" x14ac:dyDescent="0.35">
      <c r="A27" t="s">
        <v>151</v>
      </c>
      <c r="B27">
        <v>61348.531383888148</v>
      </c>
      <c r="C27">
        <v>60890.38745341976</v>
      </c>
      <c r="D27">
        <v>0</v>
      </c>
      <c r="E27">
        <v>458.14393046838831</v>
      </c>
      <c r="F27">
        <v>0</v>
      </c>
      <c r="G27">
        <v>0.22458035807273929</v>
      </c>
      <c r="H27">
        <v>0.22779226771264191</v>
      </c>
      <c r="I27">
        <v>0.16652668117347141</v>
      </c>
      <c r="J27">
        <v>2</v>
      </c>
      <c r="K27">
        <v>1</v>
      </c>
      <c r="L27" t="str">
        <f>VLOOKUP(J27,Clustering!$D$3:$E$367,2,FALSE)</f>
        <v>Winter</v>
      </c>
      <c r="M27">
        <v>0.36674381499999997</v>
      </c>
      <c r="N27">
        <v>0.332310679</v>
      </c>
      <c r="O27">
        <v>0.332310679</v>
      </c>
      <c r="P27">
        <v>0.87604598099999997</v>
      </c>
      <c r="Q27">
        <v>0.28157679000000002</v>
      </c>
      <c r="R27">
        <v>0.22779226771264191</v>
      </c>
      <c r="S27">
        <v>0</v>
      </c>
      <c r="T27">
        <v>0</v>
      </c>
      <c r="U27">
        <v>0.657144646</v>
      </c>
      <c r="V27">
        <v>0.85008076700000001</v>
      </c>
      <c r="W27">
        <v>9.7740250000000004E-3</v>
      </c>
      <c r="X27">
        <v>8.1967499999999996E-4</v>
      </c>
      <c r="Y27">
        <v>0.16652668117347141</v>
      </c>
      <c r="Z27">
        <v>0.37856238800000003</v>
      </c>
      <c r="AA27">
        <v>0.657144646</v>
      </c>
      <c r="AB27">
        <v>0</v>
      </c>
      <c r="AC27">
        <v>0</v>
      </c>
      <c r="AD27">
        <v>0.85</v>
      </c>
      <c r="AE27">
        <v>0.85</v>
      </c>
      <c r="AF27">
        <v>0.85</v>
      </c>
      <c r="AG27">
        <v>0.85</v>
      </c>
      <c r="AH27">
        <v>0.87604598099999997</v>
      </c>
      <c r="AI27">
        <v>9.7740250000000004E-3</v>
      </c>
      <c r="AJ27">
        <v>0.47769700399999998</v>
      </c>
      <c r="AK27">
        <v>0</v>
      </c>
      <c r="AL27">
        <v>0</v>
      </c>
    </row>
    <row r="28" spans="1:38" x14ac:dyDescent="0.35">
      <c r="A28" t="s">
        <v>152</v>
      </c>
      <c r="B28">
        <v>61128.024464364767</v>
      </c>
      <c r="C28">
        <v>60656.266820686273</v>
      </c>
      <c r="D28">
        <v>0</v>
      </c>
      <c r="E28">
        <v>471.75764367850661</v>
      </c>
      <c r="F28">
        <v>0</v>
      </c>
      <c r="G28">
        <v>0.23125374690122871</v>
      </c>
      <c r="H28">
        <v>0.23470297766000481</v>
      </c>
      <c r="I28">
        <v>0.16891060824833701</v>
      </c>
      <c r="J28">
        <v>2</v>
      </c>
      <c r="K28">
        <v>2</v>
      </c>
      <c r="L28" t="str">
        <f>VLOOKUP(J28,Clustering!$D$3:$E$367,2,FALSE)</f>
        <v>Winter</v>
      </c>
      <c r="M28">
        <v>0.34678673100000001</v>
      </c>
      <c r="N28">
        <v>0.32201064499999998</v>
      </c>
      <c r="O28">
        <v>0.32201064499999998</v>
      </c>
      <c r="P28">
        <v>0.87630031100000005</v>
      </c>
      <c r="Q28">
        <v>0.249247464</v>
      </c>
      <c r="R28">
        <v>0.23470297766000481</v>
      </c>
      <c r="S28">
        <v>0</v>
      </c>
      <c r="T28">
        <v>0</v>
      </c>
      <c r="U28">
        <v>0.657144646</v>
      </c>
      <c r="V28">
        <v>0.85008076700000001</v>
      </c>
      <c r="W28">
        <v>9.8438390000000001E-3</v>
      </c>
      <c r="X28">
        <v>7.9998899999999997E-4</v>
      </c>
      <c r="Y28">
        <v>0.16891060824833701</v>
      </c>
      <c r="Z28">
        <v>0.37270639</v>
      </c>
      <c r="AA28">
        <v>0.657144646</v>
      </c>
      <c r="AB28">
        <v>0</v>
      </c>
      <c r="AC28">
        <v>0</v>
      </c>
      <c r="AD28">
        <v>0.85</v>
      </c>
      <c r="AE28">
        <v>0.85</v>
      </c>
      <c r="AF28">
        <v>0.85</v>
      </c>
      <c r="AG28">
        <v>0.85</v>
      </c>
      <c r="AH28">
        <v>0.87630031100000005</v>
      </c>
      <c r="AI28">
        <v>9.8438390000000001E-3</v>
      </c>
      <c r="AJ28">
        <v>0.47490738599999999</v>
      </c>
      <c r="AK28">
        <v>0</v>
      </c>
      <c r="AL28">
        <v>0</v>
      </c>
    </row>
    <row r="29" spans="1:38" x14ac:dyDescent="0.35">
      <c r="A29" t="s">
        <v>153</v>
      </c>
      <c r="B29">
        <v>61142.116460456877</v>
      </c>
      <c r="C29">
        <v>60655.275476760849</v>
      </c>
      <c r="D29">
        <v>0</v>
      </c>
      <c r="E29">
        <v>486.8409836960343</v>
      </c>
      <c r="F29">
        <v>0</v>
      </c>
      <c r="G29">
        <v>0.2386475410274678</v>
      </c>
      <c r="H29">
        <v>0.2423369014390685</v>
      </c>
      <c r="I29">
        <v>0.17196417775996239</v>
      </c>
      <c r="J29">
        <v>2</v>
      </c>
      <c r="K29">
        <v>3</v>
      </c>
      <c r="L29" t="str">
        <f>VLOOKUP(J29,Clustering!$D$3:$E$367,2,FALSE)</f>
        <v>Winter</v>
      </c>
      <c r="M29">
        <v>0.33380454700000001</v>
      </c>
      <c r="N29">
        <v>0.317062764</v>
      </c>
      <c r="O29">
        <v>0.317062764</v>
      </c>
      <c r="P29">
        <v>0.87560853299999997</v>
      </c>
      <c r="Q29">
        <v>0.23437822699999999</v>
      </c>
      <c r="R29">
        <v>0.2423369014390685</v>
      </c>
      <c r="S29">
        <v>0</v>
      </c>
      <c r="T29">
        <v>0</v>
      </c>
      <c r="U29">
        <v>0.657144646</v>
      </c>
      <c r="V29">
        <v>0.85008076700000001</v>
      </c>
      <c r="W29">
        <v>9.8089319999999994E-3</v>
      </c>
      <c r="X29">
        <v>7.9998899999999997E-4</v>
      </c>
      <c r="Y29">
        <v>0.17196417775996239</v>
      </c>
      <c r="Z29">
        <v>0.37638828099999999</v>
      </c>
      <c r="AA29">
        <v>0.657144646</v>
      </c>
      <c r="AB29">
        <v>0</v>
      </c>
      <c r="AC29">
        <v>0</v>
      </c>
      <c r="AD29">
        <v>0.85</v>
      </c>
      <c r="AE29">
        <v>0.85</v>
      </c>
      <c r="AF29">
        <v>0.85</v>
      </c>
      <c r="AG29">
        <v>0.85</v>
      </c>
      <c r="AH29">
        <v>0.87560853299999997</v>
      </c>
      <c r="AI29">
        <v>9.8089319999999994E-3</v>
      </c>
      <c r="AJ29">
        <v>0.47707787299999999</v>
      </c>
      <c r="AK29">
        <v>0</v>
      </c>
      <c r="AL29">
        <v>0</v>
      </c>
    </row>
    <row r="30" spans="1:38" x14ac:dyDescent="0.35">
      <c r="A30" t="s">
        <v>154</v>
      </c>
      <c r="B30">
        <v>61930.166461220128</v>
      </c>
      <c r="C30">
        <v>61434.683415785948</v>
      </c>
      <c r="D30">
        <v>0</v>
      </c>
      <c r="E30">
        <v>495.48304543418152</v>
      </c>
      <c r="F30">
        <v>0</v>
      </c>
      <c r="G30">
        <v>0.24288384580106931</v>
      </c>
      <c r="H30">
        <v>0.24673645224858159</v>
      </c>
      <c r="I30">
        <v>0.17324989123854159</v>
      </c>
      <c r="J30">
        <v>2</v>
      </c>
      <c r="K30">
        <v>4</v>
      </c>
      <c r="L30" t="str">
        <f>VLOOKUP(J30,Clustering!$D$3:$E$367,2,FALSE)</f>
        <v>Winter</v>
      </c>
      <c r="M30">
        <v>0.33501406700000003</v>
      </c>
      <c r="N30">
        <v>0.31839192799999999</v>
      </c>
      <c r="O30">
        <v>0.31839192799999999</v>
      </c>
      <c r="P30">
        <v>0.87687001099999995</v>
      </c>
      <c r="Q30">
        <v>0.21500316</v>
      </c>
      <c r="R30">
        <v>0.24673645224858159</v>
      </c>
      <c r="S30">
        <v>0</v>
      </c>
      <c r="T30">
        <v>0</v>
      </c>
      <c r="U30">
        <v>0.657144646</v>
      </c>
      <c r="V30">
        <v>0.85008076700000001</v>
      </c>
      <c r="W30">
        <v>9.9485609999999999E-3</v>
      </c>
      <c r="X30">
        <v>7.9998899999999997E-4</v>
      </c>
      <c r="Y30">
        <v>0.17324989123854159</v>
      </c>
      <c r="Z30">
        <v>0.39651858499999998</v>
      </c>
      <c r="AA30">
        <v>0.657144646</v>
      </c>
      <c r="AB30">
        <v>0</v>
      </c>
      <c r="AC30">
        <v>0</v>
      </c>
      <c r="AD30">
        <v>0.85</v>
      </c>
      <c r="AE30">
        <v>0.85</v>
      </c>
      <c r="AF30">
        <v>0.85</v>
      </c>
      <c r="AG30">
        <v>0.85</v>
      </c>
      <c r="AH30">
        <v>0.87687001099999995</v>
      </c>
      <c r="AI30">
        <v>9.9485609999999999E-3</v>
      </c>
      <c r="AJ30">
        <v>0.49013609200000002</v>
      </c>
      <c r="AK30">
        <v>0</v>
      </c>
      <c r="AL30">
        <v>0</v>
      </c>
    </row>
    <row r="31" spans="1:38" x14ac:dyDescent="0.35">
      <c r="A31" t="s">
        <v>155</v>
      </c>
      <c r="B31">
        <v>66814.556301719815</v>
      </c>
      <c r="C31">
        <v>66322.134740075679</v>
      </c>
      <c r="D31">
        <v>0</v>
      </c>
      <c r="E31">
        <v>492.42156164413137</v>
      </c>
      <c r="F31">
        <v>0</v>
      </c>
      <c r="G31">
        <v>0.24138311845300561</v>
      </c>
      <c r="H31">
        <v>0.24522975676587169</v>
      </c>
      <c r="I31">
        <v>0.17185703497008081</v>
      </c>
      <c r="J31">
        <v>2</v>
      </c>
      <c r="K31">
        <v>5</v>
      </c>
      <c r="L31" t="str">
        <f>VLOOKUP(J31,Clustering!$D$3:$E$367,2,FALSE)</f>
        <v>Winter</v>
      </c>
      <c r="M31">
        <v>0.34255341</v>
      </c>
      <c r="N31">
        <v>0.32120210399999999</v>
      </c>
      <c r="O31">
        <v>0.32120210399999999</v>
      </c>
      <c r="P31">
        <v>0.878192529</v>
      </c>
      <c r="Q31">
        <v>0.21182404699999999</v>
      </c>
      <c r="R31">
        <v>0.24522975676587169</v>
      </c>
      <c r="S31">
        <v>0</v>
      </c>
      <c r="T31">
        <v>0</v>
      </c>
      <c r="U31">
        <v>0.657144646</v>
      </c>
      <c r="V31">
        <v>0.85008076700000001</v>
      </c>
      <c r="W31">
        <v>1.0053282E-2</v>
      </c>
      <c r="X31">
        <v>7.9998899999999997E-4</v>
      </c>
      <c r="Y31">
        <v>0.17185703497008081</v>
      </c>
      <c r="Z31">
        <v>0.45896482500000002</v>
      </c>
      <c r="AA31">
        <v>0.657144646</v>
      </c>
      <c r="AB31">
        <v>0</v>
      </c>
      <c r="AC31">
        <v>0</v>
      </c>
      <c r="AD31">
        <v>0.85</v>
      </c>
      <c r="AE31">
        <v>0.85</v>
      </c>
      <c r="AF31">
        <v>0.85</v>
      </c>
      <c r="AG31">
        <v>0.85</v>
      </c>
      <c r="AH31">
        <v>0.878192529</v>
      </c>
      <c r="AI31">
        <v>1.0053282E-2</v>
      </c>
      <c r="AJ31">
        <v>0.52414909300000001</v>
      </c>
      <c r="AK31">
        <v>0</v>
      </c>
      <c r="AL31">
        <v>0</v>
      </c>
    </row>
    <row r="32" spans="1:38" x14ac:dyDescent="0.35">
      <c r="A32" t="s">
        <v>156</v>
      </c>
      <c r="B32">
        <v>74754.255521620784</v>
      </c>
      <c r="C32">
        <v>74282.385505824073</v>
      </c>
      <c r="D32">
        <v>0</v>
      </c>
      <c r="E32">
        <v>471.87001579671261</v>
      </c>
      <c r="F32">
        <v>0</v>
      </c>
      <c r="G32">
        <v>0.23130883127289831</v>
      </c>
      <c r="H32">
        <v>0.23496413821034121</v>
      </c>
      <c r="I32">
        <v>0.1652409676948923</v>
      </c>
      <c r="J32">
        <v>2</v>
      </c>
      <c r="K32">
        <v>6</v>
      </c>
      <c r="L32" t="str">
        <f>VLOOKUP(J32,Clustering!$D$3:$E$367,2,FALSE)</f>
        <v>Winter</v>
      </c>
      <c r="M32">
        <v>0.35350244800000002</v>
      </c>
      <c r="N32">
        <v>0.33148044500000001</v>
      </c>
      <c r="O32">
        <v>0.33148044500000001</v>
      </c>
      <c r="P32">
        <v>0.87913863800000003</v>
      </c>
      <c r="Q32">
        <v>0.24668164400000001</v>
      </c>
      <c r="R32">
        <v>0.23496413821034121</v>
      </c>
      <c r="S32">
        <v>0</v>
      </c>
      <c r="T32">
        <v>0</v>
      </c>
      <c r="U32">
        <v>0.657144646</v>
      </c>
      <c r="V32">
        <v>0.85008076700000001</v>
      </c>
      <c r="W32">
        <v>1.008819E-2</v>
      </c>
      <c r="X32">
        <v>7.9998899999999997E-4</v>
      </c>
      <c r="Y32">
        <v>0.1652409676948923</v>
      </c>
      <c r="Z32">
        <v>0.54133725899999996</v>
      </c>
      <c r="AA32">
        <v>0.657144646</v>
      </c>
      <c r="AB32">
        <v>0</v>
      </c>
      <c r="AC32">
        <v>0</v>
      </c>
      <c r="AD32">
        <v>0.85</v>
      </c>
      <c r="AE32">
        <v>0.85</v>
      </c>
      <c r="AF32">
        <v>0.85</v>
      </c>
      <c r="AG32">
        <v>0.85</v>
      </c>
      <c r="AH32">
        <v>0.87913863800000003</v>
      </c>
      <c r="AI32">
        <v>1.008819E-2</v>
      </c>
      <c r="AJ32">
        <v>0.55420657600000001</v>
      </c>
      <c r="AK32">
        <v>0</v>
      </c>
      <c r="AL32">
        <v>1.7778800000000001E-4</v>
      </c>
    </row>
    <row r="33" spans="1:38" x14ac:dyDescent="0.35">
      <c r="A33" t="s">
        <v>157</v>
      </c>
      <c r="B33">
        <v>82744.684581486188</v>
      </c>
      <c r="C33">
        <v>82224.401529446608</v>
      </c>
      <c r="D33">
        <v>68.645319267126752</v>
      </c>
      <c r="E33">
        <v>451.63773277244098</v>
      </c>
      <c r="F33">
        <v>3.1001611953088001E-3</v>
      </c>
      <c r="G33">
        <v>0.2213910454766867</v>
      </c>
      <c r="H33">
        <v>0.22485923383963319</v>
      </c>
      <c r="I33">
        <v>0.15870525751211489</v>
      </c>
      <c r="J33">
        <v>2</v>
      </c>
      <c r="K33">
        <v>7</v>
      </c>
      <c r="L33" t="str">
        <f>VLOOKUP(J33,Clustering!$D$3:$E$367,2,FALSE)</f>
        <v>Winter</v>
      </c>
      <c r="M33">
        <v>0.393335981</v>
      </c>
      <c r="N33">
        <v>0.34858800600000001</v>
      </c>
      <c r="O33">
        <v>0.34858800600000001</v>
      </c>
      <c r="P33">
        <v>0.87990162900000002</v>
      </c>
      <c r="Q33">
        <v>0.30623369</v>
      </c>
      <c r="R33">
        <v>0.22485923383963319</v>
      </c>
      <c r="S33">
        <v>3.1001611953088001E-3</v>
      </c>
      <c r="T33">
        <v>0</v>
      </c>
      <c r="U33">
        <v>0.657144646</v>
      </c>
      <c r="V33">
        <v>0.85008076700000001</v>
      </c>
      <c r="W33">
        <v>1.1938272999999999E-2</v>
      </c>
      <c r="X33">
        <v>1.7261339000000001E-2</v>
      </c>
      <c r="Y33">
        <v>0.15870525751211489</v>
      </c>
      <c r="Z33">
        <v>0.53641226900000005</v>
      </c>
      <c r="AA33">
        <v>0.657144646</v>
      </c>
      <c r="AB33">
        <v>0</v>
      </c>
      <c r="AC33">
        <v>0</v>
      </c>
      <c r="AD33">
        <v>0.85</v>
      </c>
      <c r="AE33">
        <v>0.85</v>
      </c>
      <c r="AF33">
        <v>0.85</v>
      </c>
      <c r="AG33">
        <v>0.85</v>
      </c>
      <c r="AH33">
        <v>0.87990162900000002</v>
      </c>
      <c r="AI33">
        <v>1.1938272999999999E-2</v>
      </c>
      <c r="AJ33">
        <v>0.56215237900000004</v>
      </c>
      <c r="AK33">
        <v>2.1701128367161999E-3</v>
      </c>
      <c r="AL33">
        <v>3.8224380000000001E-3</v>
      </c>
    </row>
    <row r="34" spans="1:38" x14ac:dyDescent="0.35">
      <c r="A34" t="s">
        <v>158</v>
      </c>
      <c r="B34">
        <v>80119.693843670218</v>
      </c>
      <c r="C34">
        <v>78063.401636927505</v>
      </c>
      <c r="D34">
        <v>1639.237356265277</v>
      </c>
      <c r="E34">
        <v>417.05485047743298</v>
      </c>
      <c r="F34">
        <v>7.4031268206628698E-2</v>
      </c>
      <c r="G34">
        <v>0.2044386521948201</v>
      </c>
      <c r="H34">
        <v>0.2074016555133005</v>
      </c>
      <c r="I34">
        <v>0.15088383385075829</v>
      </c>
      <c r="J34">
        <v>2</v>
      </c>
      <c r="K34">
        <v>8</v>
      </c>
      <c r="L34" t="str">
        <f>VLOOKUP(J34,Clustering!$D$3:$E$367,2,FALSE)</f>
        <v>Winter</v>
      </c>
      <c r="M34">
        <v>0.43013995399999999</v>
      </c>
      <c r="N34">
        <v>0.36226813899999999</v>
      </c>
      <c r="O34">
        <v>0.36226813899999999</v>
      </c>
      <c r="P34">
        <v>0.88068496699999999</v>
      </c>
      <c r="Q34">
        <v>0.34684873599999999</v>
      </c>
      <c r="R34">
        <v>0.2074016555133005</v>
      </c>
      <c r="S34">
        <v>7.4031268206628698E-2</v>
      </c>
      <c r="T34">
        <v>0</v>
      </c>
      <c r="U34">
        <v>0.657144646</v>
      </c>
      <c r="V34">
        <v>0.85008076700000001</v>
      </c>
      <c r="W34">
        <v>1.0821241000000001E-2</v>
      </c>
      <c r="X34">
        <v>9.6505510000000003E-3</v>
      </c>
      <c r="Y34">
        <v>0.15088383385075829</v>
      </c>
      <c r="Z34">
        <v>0.48510019300000001</v>
      </c>
      <c r="AA34">
        <v>0.657144646</v>
      </c>
      <c r="AB34">
        <v>0</v>
      </c>
      <c r="AC34">
        <v>0</v>
      </c>
      <c r="AD34">
        <v>0.85</v>
      </c>
      <c r="AE34">
        <v>0.85</v>
      </c>
      <c r="AF34">
        <v>0.85</v>
      </c>
      <c r="AG34">
        <v>0.85</v>
      </c>
      <c r="AH34">
        <v>0.88068496699999999</v>
      </c>
      <c r="AI34">
        <v>1.0821241000000001E-2</v>
      </c>
      <c r="AJ34">
        <v>0.53052959700000002</v>
      </c>
      <c r="AK34">
        <v>5.1821887744640097E-2</v>
      </c>
      <c r="AL34">
        <v>8.8893899999999999E-5</v>
      </c>
    </row>
    <row r="35" spans="1:38" x14ac:dyDescent="0.35">
      <c r="A35" t="s">
        <v>159</v>
      </c>
      <c r="B35">
        <v>78348.705115196077</v>
      </c>
      <c r="C35">
        <v>73816.950403134382</v>
      </c>
      <c r="D35">
        <v>4139.0701503670534</v>
      </c>
      <c r="E35">
        <v>392.6845616946361</v>
      </c>
      <c r="F35">
        <v>0.18692876370631381</v>
      </c>
      <c r="G35">
        <v>0.19249243220325299</v>
      </c>
      <c r="H35">
        <v>0.1951471989205929</v>
      </c>
      <c r="I35">
        <v>0.1445088378528033</v>
      </c>
      <c r="J35">
        <v>2</v>
      </c>
      <c r="K35">
        <v>9</v>
      </c>
      <c r="L35" t="str">
        <f>VLOOKUP(J35,Clustering!$D$3:$E$367,2,FALSE)</f>
        <v>Winter</v>
      </c>
      <c r="M35">
        <v>0.432276773</v>
      </c>
      <c r="N35">
        <v>0.35522199300000001</v>
      </c>
      <c r="O35">
        <v>0.35522199300000001</v>
      </c>
      <c r="P35">
        <v>0.88103085599999997</v>
      </c>
      <c r="Q35">
        <v>0.35923976600000002</v>
      </c>
      <c r="R35">
        <v>0.1951471989205929</v>
      </c>
      <c r="S35">
        <v>0.18692876370631381</v>
      </c>
      <c r="T35">
        <v>4.0275049E-2</v>
      </c>
      <c r="U35">
        <v>0.657144646</v>
      </c>
      <c r="V35">
        <v>0.85008076700000001</v>
      </c>
      <c r="W35">
        <v>1.0960869999999999E-2</v>
      </c>
      <c r="X35">
        <v>7.9998899999999997E-4</v>
      </c>
      <c r="Y35">
        <v>0.1445088378528033</v>
      </c>
      <c r="Z35">
        <v>0.44069996</v>
      </c>
      <c r="AA35">
        <v>0.657144646</v>
      </c>
      <c r="AB35">
        <v>0</v>
      </c>
      <c r="AC35">
        <v>0</v>
      </c>
      <c r="AD35">
        <v>0.85</v>
      </c>
      <c r="AE35">
        <v>0.85</v>
      </c>
      <c r="AF35">
        <v>0.85</v>
      </c>
      <c r="AG35">
        <v>0.85</v>
      </c>
      <c r="AH35">
        <v>0.88103085599999997</v>
      </c>
      <c r="AI35">
        <v>1.0960869999999999E-2</v>
      </c>
      <c r="AJ35">
        <v>0.500474584</v>
      </c>
      <c r="AK35">
        <v>0.1308501345944196</v>
      </c>
      <c r="AL35">
        <v>0</v>
      </c>
    </row>
    <row r="36" spans="1:38" x14ac:dyDescent="0.35">
      <c r="A36" t="s">
        <v>160</v>
      </c>
      <c r="B36">
        <v>76800.234319865383</v>
      </c>
      <c r="C36">
        <v>69824.140503898758</v>
      </c>
      <c r="D36">
        <v>6530.7318239105289</v>
      </c>
      <c r="E36">
        <v>445.36199205610478</v>
      </c>
      <c r="F36">
        <v>0.294941033031976</v>
      </c>
      <c r="G36">
        <v>0.21831470198828659</v>
      </c>
      <c r="H36">
        <v>0.2220869141514468</v>
      </c>
      <c r="I36">
        <v>0.15013383432158711</v>
      </c>
      <c r="J36">
        <v>2</v>
      </c>
      <c r="K36">
        <v>10</v>
      </c>
      <c r="L36" t="str">
        <f>VLOOKUP(J36,Clustering!$D$3:$E$367,2,FALSE)</f>
        <v>Winter</v>
      </c>
      <c r="M36">
        <v>0.4060993</v>
      </c>
      <c r="N36">
        <v>0.33486645999999998</v>
      </c>
      <c r="O36">
        <v>0.33486645999999998</v>
      </c>
      <c r="P36">
        <v>0.88084773800000005</v>
      </c>
      <c r="Q36">
        <v>0.369640723</v>
      </c>
      <c r="R36">
        <v>0.2220869141514468</v>
      </c>
      <c r="S36">
        <v>0.294941033031976</v>
      </c>
      <c r="T36">
        <v>0.405659665</v>
      </c>
      <c r="U36">
        <v>0.65161143899999996</v>
      </c>
      <c r="V36">
        <v>0.85008076700000001</v>
      </c>
      <c r="W36">
        <v>1.3544005E-2</v>
      </c>
      <c r="X36">
        <v>7.9998899999999997E-4</v>
      </c>
      <c r="Y36">
        <v>0.15013383432158711</v>
      </c>
      <c r="Z36">
        <v>0.43351368800000001</v>
      </c>
      <c r="AA36">
        <v>0.65161143899999996</v>
      </c>
      <c r="AB36">
        <v>0</v>
      </c>
      <c r="AC36">
        <v>0</v>
      </c>
      <c r="AD36">
        <v>0.85</v>
      </c>
      <c r="AE36">
        <v>0.85</v>
      </c>
      <c r="AF36">
        <v>0.85</v>
      </c>
      <c r="AG36">
        <v>0.85</v>
      </c>
      <c r="AH36">
        <v>0.88084773800000005</v>
      </c>
      <c r="AI36">
        <v>1.3544005E-2</v>
      </c>
      <c r="AJ36">
        <v>0.48025683000000002</v>
      </c>
      <c r="AK36">
        <v>0.2064587231223832</v>
      </c>
      <c r="AL36">
        <v>0</v>
      </c>
    </row>
    <row r="37" spans="1:38" x14ac:dyDescent="0.35">
      <c r="A37" t="s">
        <v>161</v>
      </c>
      <c r="B37">
        <v>73648.409660946811</v>
      </c>
      <c r="C37">
        <v>64941.06846367268</v>
      </c>
      <c r="D37">
        <v>8189.9308574672614</v>
      </c>
      <c r="E37">
        <v>517.41033980687223</v>
      </c>
      <c r="F37">
        <v>0.36987381088256788</v>
      </c>
      <c r="G37">
        <v>0.25363251951317262</v>
      </c>
      <c r="H37">
        <v>0.25816724864407448</v>
      </c>
      <c r="I37">
        <v>0.17166953508778801</v>
      </c>
      <c r="J37">
        <v>2</v>
      </c>
      <c r="K37">
        <v>11</v>
      </c>
      <c r="L37" t="str">
        <f>VLOOKUP(J37,Clustering!$D$3:$E$367,2,FALSE)</f>
        <v>Winter</v>
      </c>
      <c r="M37">
        <v>0.39250083600000002</v>
      </c>
      <c r="N37">
        <v>0.32320965400000001</v>
      </c>
      <c r="O37">
        <v>0.32320965400000001</v>
      </c>
      <c r="P37">
        <v>0.87126457099999999</v>
      </c>
      <c r="Q37">
        <v>0.35241844100000003</v>
      </c>
      <c r="R37">
        <v>0.25816724864407448</v>
      </c>
      <c r="S37">
        <v>0.36987381088256788</v>
      </c>
      <c r="T37">
        <v>0.54926703899999996</v>
      </c>
      <c r="U37">
        <v>0.65161143899999996</v>
      </c>
      <c r="V37">
        <v>0.85008076700000001</v>
      </c>
      <c r="W37">
        <v>1.3648726999999999E-2</v>
      </c>
      <c r="X37">
        <v>7.9998899999999997E-4</v>
      </c>
      <c r="Y37">
        <v>0.17166953508778801</v>
      </c>
      <c r="Z37">
        <v>0.42796056399999999</v>
      </c>
      <c r="AA37">
        <v>0.65161143899999996</v>
      </c>
      <c r="AB37">
        <v>0</v>
      </c>
      <c r="AC37">
        <v>0</v>
      </c>
      <c r="AD37">
        <v>0.85</v>
      </c>
      <c r="AE37">
        <v>0.85</v>
      </c>
      <c r="AF37">
        <v>0.85</v>
      </c>
      <c r="AG37">
        <v>0.85</v>
      </c>
      <c r="AH37">
        <v>0.87126457099999999</v>
      </c>
      <c r="AI37">
        <v>1.3648726999999999E-2</v>
      </c>
      <c r="AJ37">
        <v>0.46853888399999999</v>
      </c>
      <c r="AK37">
        <v>0.25891166761779749</v>
      </c>
      <c r="AL37">
        <v>0</v>
      </c>
    </row>
    <row r="38" spans="1:38" x14ac:dyDescent="0.35">
      <c r="A38" t="s">
        <v>162</v>
      </c>
      <c r="B38">
        <v>72143.24640143117</v>
      </c>
      <c r="C38">
        <v>62825.919489303313</v>
      </c>
      <c r="D38">
        <v>8750.3926581151809</v>
      </c>
      <c r="E38">
        <v>566.93425401267336</v>
      </c>
      <c r="F38">
        <v>0.39518539722773749</v>
      </c>
      <c r="G38">
        <v>0.27790894804542809</v>
      </c>
      <c r="H38">
        <v>0.28265607255638697</v>
      </c>
      <c r="I38">
        <v>0.1921070222577026</v>
      </c>
      <c r="J38">
        <v>2</v>
      </c>
      <c r="K38">
        <v>12</v>
      </c>
      <c r="L38" t="str">
        <f>VLOOKUP(J38,Clustering!$D$3:$E$367,2,FALSE)</f>
        <v>Winter</v>
      </c>
      <c r="M38">
        <v>0.38149996200000003</v>
      </c>
      <c r="N38">
        <v>0.31623450199999997</v>
      </c>
      <c r="O38">
        <v>0.31623450199999997</v>
      </c>
      <c r="P38">
        <v>0.87097972099999998</v>
      </c>
      <c r="Q38">
        <v>0.31489489500000001</v>
      </c>
      <c r="R38">
        <v>0.28265607255638697</v>
      </c>
      <c r="S38">
        <v>0.39518539722773749</v>
      </c>
      <c r="T38">
        <v>0.54412875900000002</v>
      </c>
      <c r="U38">
        <v>0.65161143899999996</v>
      </c>
      <c r="V38">
        <v>0.85008076700000001</v>
      </c>
      <c r="W38">
        <v>1.3788356E-2</v>
      </c>
      <c r="X38">
        <v>7.9998899999999997E-4</v>
      </c>
      <c r="Y38">
        <v>0.1921070222577026</v>
      </c>
      <c r="Z38">
        <v>0.41662307900000001</v>
      </c>
      <c r="AA38">
        <v>0.65161143899999996</v>
      </c>
      <c r="AB38">
        <v>0</v>
      </c>
      <c r="AC38">
        <v>0</v>
      </c>
      <c r="AD38">
        <v>0.85</v>
      </c>
      <c r="AE38">
        <v>0.85</v>
      </c>
      <c r="AF38">
        <v>0.85</v>
      </c>
      <c r="AG38">
        <v>0.85</v>
      </c>
      <c r="AH38">
        <v>0.87097972099999998</v>
      </c>
      <c r="AI38">
        <v>1.3788356E-2</v>
      </c>
      <c r="AJ38">
        <v>0.46441040500000003</v>
      </c>
      <c r="AK38">
        <v>0.27662977805941619</v>
      </c>
      <c r="AL38">
        <v>0</v>
      </c>
    </row>
    <row r="39" spans="1:38" x14ac:dyDescent="0.35">
      <c r="A39" t="s">
        <v>163</v>
      </c>
      <c r="B39">
        <v>71911.329631129382</v>
      </c>
      <c r="C39">
        <v>62905.973095227368</v>
      </c>
      <c r="D39">
        <v>8415.4392004503334</v>
      </c>
      <c r="E39">
        <v>589.91733545167756</v>
      </c>
      <c r="F39">
        <v>0.38005822289490049</v>
      </c>
      <c r="G39">
        <v>0.28917516443709679</v>
      </c>
      <c r="H39">
        <v>0.29374535130913221</v>
      </c>
      <c r="I39">
        <v>0.2065712988917181</v>
      </c>
      <c r="J39">
        <v>2</v>
      </c>
      <c r="K39">
        <v>13</v>
      </c>
      <c r="L39" t="str">
        <f>VLOOKUP(J39,Clustering!$D$3:$E$367,2,FALSE)</f>
        <v>Winter</v>
      </c>
      <c r="M39">
        <v>0.37364384</v>
      </c>
      <c r="N39">
        <v>0.31802907000000002</v>
      </c>
      <c r="O39">
        <v>0.31802907000000002</v>
      </c>
      <c r="P39">
        <v>0.87056261899999998</v>
      </c>
      <c r="Q39">
        <v>0.27101312300000002</v>
      </c>
      <c r="R39">
        <v>0.29374535130913221</v>
      </c>
      <c r="S39">
        <v>0.38005822289490049</v>
      </c>
      <c r="T39">
        <v>0.51601934400000005</v>
      </c>
      <c r="U39">
        <v>0.65161143899999996</v>
      </c>
      <c r="V39">
        <v>0.85008076700000001</v>
      </c>
      <c r="W39">
        <v>1.0995777999999999E-2</v>
      </c>
      <c r="X39">
        <v>7.9998899999999997E-4</v>
      </c>
      <c r="Y39">
        <v>0.2065712988917181</v>
      </c>
      <c r="Z39">
        <v>0.39215825700000001</v>
      </c>
      <c r="AA39">
        <v>0.65161143899999996</v>
      </c>
      <c r="AB39">
        <v>0</v>
      </c>
      <c r="AC39">
        <v>0</v>
      </c>
      <c r="AD39">
        <v>0.85</v>
      </c>
      <c r="AE39">
        <v>0.85</v>
      </c>
      <c r="AF39">
        <v>0.85</v>
      </c>
      <c r="AG39">
        <v>0.85</v>
      </c>
      <c r="AH39">
        <v>0.87056261899999998</v>
      </c>
      <c r="AI39">
        <v>1.0995777999999999E-2</v>
      </c>
      <c r="AJ39">
        <v>0.45540865600000002</v>
      </c>
      <c r="AK39">
        <v>0.26604075602643029</v>
      </c>
      <c r="AL39">
        <v>0</v>
      </c>
    </row>
    <row r="40" spans="1:38" x14ac:dyDescent="0.35">
      <c r="A40" t="s">
        <v>164</v>
      </c>
      <c r="B40">
        <v>72150.322248960772</v>
      </c>
      <c r="C40">
        <v>64626.876033442401</v>
      </c>
      <c r="D40">
        <v>6928.3697588506284</v>
      </c>
      <c r="E40">
        <v>595.07645666774613</v>
      </c>
      <c r="F40">
        <v>0.31289916490236552</v>
      </c>
      <c r="G40">
        <v>0.29170414542536571</v>
      </c>
      <c r="H40">
        <v>0.29605561771595401</v>
      </c>
      <c r="I40">
        <v>0.2130534376795547</v>
      </c>
      <c r="J40">
        <v>2</v>
      </c>
      <c r="K40">
        <v>14</v>
      </c>
      <c r="L40" t="str">
        <f>VLOOKUP(J40,Clustering!$D$3:$E$367,2,FALSE)</f>
        <v>Winter</v>
      </c>
      <c r="M40">
        <v>0.36662286300000002</v>
      </c>
      <c r="N40">
        <v>0.31876464599999998</v>
      </c>
      <c r="O40">
        <v>0.31876464599999998</v>
      </c>
      <c r="P40">
        <v>0.871305263</v>
      </c>
      <c r="Q40">
        <v>0.252226318</v>
      </c>
      <c r="R40">
        <v>0.29605561771595401</v>
      </c>
      <c r="S40">
        <v>0.31289916490236552</v>
      </c>
      <c r="T40">
        <v>0.50430708800000001</v>
      </c>
      <c r="U40">
        <v>0.65161143899999996</v>
      </c>
      <c r="V40">
        <v>0.85008076700000001</v>
      </c>
      <c r="W40">
        <v>1.1519386E-2</v>
      </c>
      <c r="X40">
        <v>7.9998899999999997E-4</v>
      </c>
      <c r="Y40">
        <v>0.2130534376795547</v>
      </c>
      <c r="Z40">
        <v>0.38683531700000001</v>
      </c>
      <c r="AA40">
        <v>0.65161143899999996</v>
      </c>
      <c r="AB40">
        <v>0</v>
      </c>
      <c r="AC40">
        <v>0</v>
      </c>
      <c r="AD40">
        <v>0.85</v>
      </c>
      <c r="AE40">
        <v>0.85</v>
      </c>
      <c r="AF40">
        <v>0.85</v>
      </c>
      <c r="AG40">
        <v>0.85</v>
      </c>
      <c r="AH40">
        <v>0.871305263</v>
      </c>
      <c r="AI40">
        <v>1.1519386E-2</v>
      </c>
      <c r="AJ40">
        <v>0.45706043600000001</v>
      </c>
      <c r="AK40">
        <v>0.2190294154316558</v>
      </c>
      <c r="AL40">
        <v>0</v>
      </c>
    </row>
    <row r="41" spans="1:38" x14ac:dyDescent="0.35">
      <c r="A41" t="s">
        <v>165</v>
      </c>
      <c r="B41">
        <v>72729.62099880926</v>
      </c>
      <c r="C41">
        <v>67534.855872088534</v>
      </c>
      <c r="D41">
        <v>4622.2987245845616</v>
      </c>
      <c r="E41">
        <v>572.46640213617343</v>
      </c>
      <c r="F41">
        <v>0.2087523416319097</v>
      </c>
      <c r="G41">
        <v>0.28062078536086932</v>
      </c>
      <c r="H41">
        <v>0.28450428568184438</v>
      </c>
      <c r="I41">
        <v>0.21042843932745561</v>
      </c>
      <c r="J41">
        <v>2</v>
      </c>
      <c r="K41">
        <v>15</v>
      </c>
      <c r="L41" t="str">
        <f>VLOOKUP(J41,Clustering!$D$3:$E$367,2,FALSE)</f>
        <v>Winter</v>
      </c>
      <c r="M41">
        <v>0.356439854</v>
      </c>
      <c r="N41">
        <v>0.32324712300000003</v>
      </c>
      <c r="O41">
        <v>0.32324712300000003</v>
      </c>
      <c r="P41">
        <v>0.87285159199999995</v>
      </c>
      <c r="Q41">
        <v>0.24653145000000001</v>
      </c>
      <c r="R41">
        <v>0.28450428568184438</v>
      </c>
      <c r="S41">
        <v>0.2087523416319097</v>
      </c>
      <c r="T41">
        <v>0.52622034200000001</v>
      </c>
      <c r="U41">
        <v>0.65161143899999996</v>
      </c>
      <c r="V41">
        <v>0.85008076700000001</v>
      </c>
      <c r="W41">
        <v>1.1763737E-2</v>
      </c>
      <c r="X41">
        <v>1.1920259999999999E-3</v>
      </c>
      <c r="Y41">
        <v>0.21042843932745561</v>
      </c>
      <c r="Z41">
        <v>0.41153664400000001</v>
      </c>
      <c r="AA41">
        <v>0.65161143899999996</v>
      </c>
      <c r="AB41">
        <v>0</v>
      </c>
      <c r="AC41">
        <v>0</v>
      </c>
      <c r="AD41">
        <v>0.85</v>
      </c>
      <c r="AE41">
        <v>0.85</v>
      </c>
      <c r="AF41">
        <v>0.85</v>
      </c>
      <c r="AG41">
        <v>0.85</v>
      </c>
      <c r="AH41">
        <v>0.87285159199999995</v>
      </c>
      <c r="AI41">
        <v>1.1763737E-2</v>
      </c>
      <c r="AJ41">
        <v>0.48176406300000002</v>
      </c>
      <c r="AK41">
        <v>0.14612663914233681</v>
      </c>
      <c r="AL41">
        <v>0</v>
      </c>
    </row>
    <row r="42" spans="1:38" x14ac:dyDescent="0.35">
      <c r="A42" t="s">
        <v>166</v>
      </c>
      <c r="B42">
        <v>74704.088772690418</v>
      </c>
      <c r="C42">
        <v>72330.901022279897</v>
      </c>
      <c r="D42">
        <v>1827.093491953292</v>
      </c>
      <c r="E42">
        <v>546.09425845722808</v>
      </c>
      <c r="F42">
        <v>8.2515230527415204E-2</v>
      </c>
      <c r="G42">
        <v>0.26769326394962162</v>
      </c>
      <c r="H42">
        <v>0.2708837585181465</v>
      </c>
      <c r="I42">
        <v>0.21002665386539959</v>
      </c>
      <c r="J42">
        <v>2</v>
      </c>
      <c r="K42">
        <v>16</v>
      </c>
      <c r="L42" t="str">
        <f>VLOOKUP(J42,Clustering!$D$3:$E$367,2,FALSE)</f>
        <v>Winter</v>
      </c>
      <c r="M42">
        <v>0.34271467900000002</v>
      </c>
      <c r="N42">
        <v>0.328885223</v>
      </c>
      <c r="O42">
        <v>0.328885223</v>
      </c>
      <c r="P42">
        <v>0.87551697399999995</v>
      </c>
      <c r="Q42">
        <v>0.27001182800000001</v>
      </c>
      <c r="R42">
        <v>0.2708837585181465</v>
      </c>
      <c r="S42">
        <v>8.2515230527415204E-2</v>
      </c>
      <c r="T42">
        <v>0.54155961900000005</v>
      </c>
      <c r="U42">
        <v>0.66087779999999996</v>
      </c>
      <c r="V42">
        <v>0.85008076700000001</v>
      </c>
      <c r="W42">
        <v>1.2566603000000001E-2</v>
      </c>
      <c r="X42">
        <v>1.332757E-3</v>
      </c>
      <c r="Y42">
        <v>0.21002665386539959</v>
      </c>
      <c r="Z42">
        <v>0.50478961899999997</v>
      </c>
      <c r="AA42">
        <v>0.66087779999999996</v>
      </c>
      <c r="AB42">
        <v>0</v>
      </c>
      <c r="AC42">
        <v>0</v>
      </c>
      <c r="AD42">
        <v>0.85</v>
      </c>
      <c r="AE42">
        <v>0.85</v>
      </c>
      <c r="AF42">
        <v>0.85</v>
      </c>
      <c r="AG42">
        <v>0.85</v>
      </c>
      <c r="AH42">
        <v>0.87551697399999995</v>
      </c>
      <c r="AI42">
        <v>1.2566603000000001E-2</v>
      </c>
      <c r="AJ42">
        <v>0.52016057199999999</v>
      </c>
      <c r="AK42">
        <v>5.77606613691906E-2</v>
      </c>
      <c r="AL42">
        <v>0</v>
      </c>
    </row>
    <row r="43" spans="1:38" x14ac:dyDescent="0.35">
      <c r="A43" t="s">
        <v>167</v>
      </c>
      <c r="B43">
        <v>78441.947233621046</v>
      </c>
      <c r="C43">
        <v>77828.707548750244</v>
      </c>
      <c r="D43">
        <v>61.833515395212594</v>
      </c>
      <c r="E43">
        <v>551.40616947559397</v>
      </c>
      <c r="F43">
        <v>2.7925263811770002E-3</v>
      </c>
      <c r="G43">
        <v>0.27029714189980097</v>
      </c>
      <c r="H43">
        <v>0.27331456056358527</v>
      </c>
      <c r="I43">
        <v>0.21575879312406501</v>
      </c>
      <c r="J43">
        <v>2</v>
      </c>
      <c r="K43">
        <v>17</v>
      </c>
      <c r="L43" t="str">
        <f>VLOOKUP(J43,Clustering!$D$3:$E$367,2,FALSE)</f>
        <v>Winter</v>
      </c>
      <c r="M43">
        <v>0.35239084100000001</v>
      </c>
      <c r="N43">
        <v>0.34088911</v>
      </c>
      <c r="O43">
        <v>0.34088911</v>
      </c>
      <c r="P43">
        <v>0.87812131699999996</v>
      </c>
      <c r="Q43">
        <v>0.31217888100000002</v>
      </c>
      <c r="R43">
        <v>0.27331456056358527</v>
      </c>
      <c r="S43">
        <v>2.7925263811770002E-3</v>
      </c>
      <c r="T43">
        <v>0.47483754</v>
      </c>
      <c r="U43">
        <v>0.666411007</v>
      </c>
      <c r="V43">
        <v>0.85008076700000001</v>
      </c>
      <c r="W43">
        <v>1.2810953999999999E-2</v>
      </c>
      <c r="X43">
        <v>1.3817619999999999E-3</v>
      </c>
      <c r="Y43">
        <v>0.21575879312406501</v>
      </c>
      <c r="Z43">
        <v>0.55841433200000001</v>
      </c>
      <c r="AA43">
        <v>0.666411007</v>
      </c>
      <c r="AB43">
        <v>0</v>
      </c>
      <c r="AC43">
        <v>0</v>
      </c>
      <c r="AD43">
        <v>0.85</v>
      </c>
      <c r="AE43">
        <v>0.85</v>
      </c>
      <c r="AF43">
        <v>0.85</v>
      </c>
      <c r="AG43">
        <v>0.85</v>
      </c>
      <c r="AH43">
        <v>0.87812131699999996</v>
      </c>
      <c r="AI43">
        <v>1.2810953999999999E-2</v>
      </c>
      <c r="AJ43">
        <v>0.56299829999999995</v>
      </c>
      <c r="AK43">
        <v>1.9547684668238998E-3</v>
      </c>
      <c r="AL43">
        <v>0.10800175200000001</v>
      </c>
    </row>
    <row r="44" spans="1:38" x14ac:dyDescent="0.35">
      <c r="A44" t="s">
        <v>168</v>
      </c>
      <c r="B44">
        <v>79587.492626956213</v>
      </c>
      <c r="C44">
        <v>79040.404636144609</v>
      </c>
      <c r="D44">
        <v>0</v>
      </c>
      <c r="E44">
        <v>547.08799081160475</v>
      </c>
      <c r="F44">
        <v>0</v>
      </c>
      <c r="G44">
        <v>0.26818038765274738</v>
      </c>
      <c r="H44">
        <v>0.27084357997194092</v>
      </c>
      <c r="I44">
        <v>0.2200445047193289</v>
      </c>
      <c r="J44">
        <v>2</v>
      </c>
      <c r="K44">
        <v>18</v>
      </c>
      <c r="L44" t="str">
        <f>VLOOKUP(J44,Clustering!$D$3:$E$367,2,FALSE)</f>
        <v>Winter</v>
      </c>
      <c r="M44">
        <v>0.36907646100000002</v>
      </c>
      <c r="N44">
        <v>0.35647227500000001</v>
      </c>
      <c r="O44">
        <v>0.35647227500000001</v>
      </c>
      <c r="P44">
        <v>0.87950487399999999</v>
      </c>
      <c r="Q44">
        <v>0.33256775999999999</v>
      </c>
      <c r="R44">
        <v>0.27084357997194092</v>
      </c>
      <c r="S44">
        <v>0</v>
      </c>
      <c r="T44">
        <v>0.15048360299999999</v>
      </c>
      <c r="U44">
        <v>0.666411007</v>
      </c>
      <c r="V44">
        <v>0.85008076700000001</v>
      </c>
      <c r="W44">
        <v>1.1554293E-2</v>
      </c>
      <c r="X44">
        <v>5.485162E-3</v>
      </c>
      <c r="Y44">
        <v>0.2200445047193289</v>
      </c>
      <c r="Z44">
        <v>0.57233151100000001</v>
      </c>
      <c r="AA44">
        <v>0.666411007</v>
      </c>
      <c r="AB44">
        <v>0</v>
      </c>
      <c r="AC44">
        <v>0</v>
      </c>
      <c r="AD44">
        <v>0.85</v>
      </c>
      <c r="AE44">
        <v>0.85</v>
      </c>
      <c r="AF44">
        <v>0.85</v>
      </c>
      <c r="AG44">
        <v>0.85</v>
      </c>
      <c r="AH44">
        <v>0.87950487399999999</v>
      </c>
      <c r="AI44">
        <v>1.1554293E-2</v>
      </c>
      <c r="AJ44">
        <v>0.600362336</v>
      </c>
      <c r="AK44">
        <v>0</v>
      </c>
      <c r="AL44">
        <v>0.318959985</v>
      </c>
    </row>
    <row r="45" spans="1:38" x14ac:dyDescent="0.35">
      <c r="A45" t="s">
        <v>169</v>
      </c>
      <c r="B45">
        <v>78360.693519236549</v>
      </c>
      <c r="C45">
        <v>77826.440665614195</v>
      </c>
      <c r="D45">
        <v>0</v>
      </c>
      <c r="E45">
        <v>534.25285362236093</v>
      </c>
      <c r="F45">
        <v>0</v>
      </c>
      <c r="G45">
        <v>0.26188865373645143</v>
      </c>
      <c r="H45">
        <v>0.26421411984801713</v>
      </c>
      <c r="I45">
        <v>0.2198570048370361</v>
      </c>
      <c r="J45">
        <v>2</v>
      </c>
      <c r="K45">
        <v>19</v>
      </c>
      <c r="L45" t="str">
        <f>VLOOKUP(J45,Clustering!$D$3:$E$367,2,FALSE)</f>
        <v>Winter</v>
      </c>
      <c r="M45">
        <v>0.390830546</v>
      </c>
      <c r="N45">
        <v>0.35979912800000002</v>
      </c>
      <c r="O45">
        <v>0.35979912800000002</v>
      </c>
      <c r="P45">
        <v>0.87990162900000002</v>
      </c>
      <c r="Q45">
        <v>0.35170501799999998</v>
      </c>
      <c r="R45">
        <v>0.26421411984801713</v>
      </c>
      <c r="S45">
        <v>0</v>
      </c>
      <c r="T45">
        <v>0</v>
      </c>
      <c r="U45">
        <v>0.666411007</v>
      </c>
      <c r="V45">
        <v>0.85008076700000001</v>
      </c>
      <c r="W45">
        <v>1.1624107999999999E-2</v>
      </c>
      <c r="X45">
        <v>5.485162E-3</v>
      </c>
      <c r="Y45">
        <v>0.2198570048370361</v>
      </c>
      <c r="Z45">
        <v>0.56127240700000003</v>
      </c>
      <c r="AA45">
        <v>0.666411007</v>
      </c>
      <c r="AB45">
        <v>0</v>
      </c>
      <c r="AC45">
        <v>0</v>
      </c>
      <c r="AD45">
        <v>0.85</v>
      </c>
      <c r="AE45">
        <v>0.85</v>
      </c>
      <c r="AF45">
        <v>0.85</v>
      </c>
      <c r="AG45">
        <v>0.85</v>
      </c>
      <c r="AH45">
        <v>0.87990162900000002</v>
      </c>
      <c r="AI45">
        <v>1.1624107999999999E-2</v>
      </c>
      <c r="AJ45">
        <v>0.603304795</v>
      </c>
      <c r="AK45">
        <v>0</v>
      </c>
      <c r="AL45">
        <v>0.169455622</v>
      </c>
    </row>
    <row r="46" spans="1:38" x14ac:dyDescent="0.35">
      <c r="A46" t="s">
        <v>170</v>
      </c>
      <c r="B46">
        <v>76079.050588405706</v>
      </c>
      <c r="C46">
        <v>75568.836981772169</v>
      </c>
      <c r="D46">
        <v>0</v>
      </c>
      <c r="E46">
        <v>510.2136066335309</v>
      </c>
      <c r="F46">
        <v>0</v>
      </c>
      <c r="G46">
        <v>0.25010470913408378</v>
      </c>
      <c r="H46">
        <v>0.25216055598633752</v>
      </c>
      <c r="I46">
        <v>0.21294629488967309</v>
      </c>
      <c r="J46">
        <v>2</v>
      </c>
      <c r="K46">
        <v>20</v>
      </c>
      <c r="L46" t="str">
        <f>VLOOKUP(J46,Clustering!$D$3:$E$367,2,FALSE)</f>
        <v>Winter</v>
      </c>
      <c r="M46">
        <v>0.38392476199999997</v>
      </c>
      <c r="N46">
        <v>0.35255577700000001</v>
      </c>
      <c r="O46">
        <v>0.35255577700000001</v>
      </c>
      <c r="P46">
        <v>0.88014578600000004</v>
      </c>
      <c r="Q46">
        <v>0.35331960699999998</v>
      </c>
      <c r="R46">
        <v>0.25216055598633752</v>
      </c>
      <c r="S46">
        <v>0</v>
      </c>
      <c r="T46">
        <v>0</v>
      </c>
      <c r="U46">
        <v>0.66539358599999998</v>
      </c>
      <c r="V46">
        <v>0.85008076700000001</v>
      </c>
      <c r="W46">
        <v>1.1728829E-2</v>
      </c>
      <c r="X46">
        <v>7.9215689999999998E-3</v>
      </c>
      <c r="Y46">
        <v>0.21294629488967309</v>
      </c>
      <c r="Z46">
        <v>0.55127099000000002</v>
      </c>
      <c r="AA46">
        <v>0.66539358599999998</v>
      </c>
      <c r="AB46">
        <v>0</v>
      </c>
      <c r="AC46">
        <v>0</v>
      </c>
      <c r="AD46">
        <v>0.85</v>
      </c>
      <c r="AE46">
        <v>0.85</v>
      </c>
      <c r="AF46">
        <v>0.85</v>
      </c>
      <c r="AG46">
        <v>0.85</v>
      </c>
      <c r="AH46">
        <v>0.88014578600000004</v>
      </c>
      <c r="AI46">
        <v>1.1728829E-2</v>
      </c>
      <c r="AJ46">
        <v>0.58651979099999996</v>
      </c>
      <c r="AK46">
        <v>0</v>
      </c>
      <c r="AL46">
        <v>0.163168005</v>
      </c>
    </row>
    <row r="47" spans="1:38" x14ac:dyDescent="0.35">
      <c r="A47" t="s">
        <v>171</v>
      </c>
      <c r="B47">
        <v>73420.46736537524</v>
      </c>
      <c r="C47">
        <v>72937.002442670346</v>
      </c>
      <c r="D47">
        <v>0</v>
      </c>
      <c r="E47">
        <v>483.46492270489568</v>
      </c>
      <c r="F47">
        <v>0</v>
      </c>
      <c r="G47">
        <v>0.2369926091690665</v>
      </c>
      <c r="H47">
        <v>0.2387409215536675</v>
      </c>
      <c r="I47">
        <v>0.2053927282030206</v>
      </c>
      <c r="J47">
        <v>2</v>
      </c>
      <c r="K47">
        <v>21</v>
      </c>
      <c r="L47" t="str">
        <f>VLOOKUP(J47,Clustering!$D$3:$E$367,2,FALSE)</f>
        <v>Winter</v>
      </c>
      <c r="M47">
        <v>0.36841410499999999</v>
      </c>
      <c r="N47">
        <v>0.34678160499999999</v>
      </c>
      <c r="O47">
        <v>0.34678160499999999</v>
      </c>
      <c r="P47">
        <v>0.88021699900000006</v>
      </c>
      <c r="Q47">
        <v>0.34293116699999998</v>
      </c>
      <c r="R47">
        <v>0.2387409215536675</v>
      </c>
      <c r="S47">
        <v>0</v>
      </c>
      <c r="T47">
        <v>0</v>
      </c>
      <c r="U47">
        <v>0.66205957400000004</v>
      </c>
      <c r="V47">
        <v>0.85008076700000001</v>
      </c>
      <c r="W47">
        <v>1.1763737E-2</v>
      </c>
      <c r="X47">
        <v>6.6981300000000001E-3</v>
      </c>
      <c r="Y47">
        <v>0.2053927282030206</v>
      </c>
      <c r="Z47">
        <v>0.52536606900000005</v>
      </c>
      <c r="AA47">
        <v>0.66205957400000004</v>
      </c>
      <c r="AB47">
        <v>0</v>
      </c>
      <c r="AC47">
        <v>0</v>
      </c>
      <c r="AD47">
        <v>0.85</v>
      </c>
      <c r="AE47">
        <v>0.85</v>
      </c>
      <c r="AF47">
        <v>0.85</v>
      </c>
      <c r="AG47">
        <v>0.85</v>
      </c>
      <c r="AH47">
        <v>0.88021699900000006</v>
      </c>
      <c r="AI47">
        <v>1.1763737E-2</v>
      </c>
      <c r="AJ47">
        <v>0.56856129799999999</v>
      </c>
      <c r="AK47">
        <v>0</v>
      </c>
      <c r="AL47">
        <v>0.143390197</v>
      </c>
    </row>
    <row r="48" spans="1:38" x14ac:dyDescent="0.35">
      <c r="A48" t="s">
        <v>172</v>
      </c>
      <c r="B48">
        <v>69129.526091035179</v>
      </c>
      <c r="C48">
        <v>68661.705358483756</v>
      </c>
      <c r="D48">
        <v>0</v>
      </c>
      <c r="E48">
        <v>467.82073255141842</v>
      </c>
      <c r="F48">
        <v>0</v>
      </c>
      <c r="G48">
        <v>0.22932388850559729</v>
      </c>
      <c r="H48">
        <v>0.23100655140908979</v>
      </c>
      <c r="I48">
        <v>0.198910589415184</v>
      </c>
      <c r="J48">
        <v>2</v>
      </c>
      <c r="K48">
        <v>22</v>
      </c>
      <c r="L48" t="str">
        <f>VLOOKUP(J48,Clustering!$D$3:$E$367,2,FALSE)</f>
        <v>Winter</v>
      </c>
      <c r="M48">
        <v>0.35456797800000001</v>
      </c>
      <c r="N48">
        <v>0.33612857400000001</v>
      </c>
      <c r="O48">
        <v>0.33612857400000001</v>
      </c>
      <c r="P48">
        <v>0.87928106299999997</v>
      </c>
      <c r="Q48">
        <v>0.32007659900000002</v>
      </c>
      <c r="R48">
        <v>0.23100655140908979</v>
      </c>
      <c r="S48">
        <v>0</v>
      </c>
      <c r="T48">
        <v>0</v>
      </c>
      <c r="U48">
        <v>0.66205957400000004</v>
      </c>
      <c r="V48">
        <v>0.85008076700000001</v>
      </c>
      <c r="W48">
        <v>1.1868458E-2</v>
      </c>
      <c r="X48">
        <v>1.3817619999999999E-3</v>
      </c>
      <c r="Y48">
        <v>0.198910589415184</v>
      </c>
      <c r="Z48">
        <v>0.46434280900000002</v>
      </c>
      <c r="AA48">
        <v>0.66205957400000004</v>
      </c>
      <c r="AB48">
        <v>0</v>
      </c>
      <c r="AC48">
        <v>0</v>
      </c>
      <c r="AD48">
        <v>0.85</v>
      </c>
      <c r="AE48">
        <v>0.85</v>
      </c>
      <c r="AF48">
        <v>0.85</v>
      </c>
      <c r="AG48">
        <v>0.85</v>
      </c>
      <c r="AH48">
        <v>0.87928106299999997</v>
      </c>
      <c r="AI48">
        <v>1.1868458E-2</v>
      </c>
      <c r="AJ48">
        <v>0.54641555500000005</v>
      </c>
      <c r="AK48">
        <v>0</v>
      </c>
      <c r="AL48">
        <v>0.12674318800000001</v>
      </c>
    </row>
    <row r="49" spans="1:38" x14ac:dyDescent="0.35">
      <c r="A49" t="s">
        <v>173</v>
      </c>
      <c r="B49">
        <v>64490.939555413614</v>
      </c>
      <c r="C49">
        <v>64018.347388895061</v>
      </c>
      <c r="D49">
        <v>0</v>
      </c>
      <c r="E49">
        <v>472.59216651854501</v>
      </c>
      <c r="F49">
        <v>0</v>
      </c>
      <c r="G49">
        <v>0.231662826724777</v>
      </c>
      <c r="H49">
        <v>0.23337708563522</v>
      </c>
      <c r="I49">
        <v>0.2006784454482303</v>
      </c>
      <c r="J49">
        <v>2</v>
      </c>
      <c r="K49">
        <v>23</v>
      </c>
      <c r="L49" t="str">
        <f>VLOOKUP(J49,Clustering!$D$3:$E$367,2,FALSE)</f>
        <v>Winter</v>
      </c>
      <c r="M49">
        <v>0.33817033899999999</v>
      </c>
      <c r="N49">
        <v>0.32402214000000001</v>
      </c>
      <c r="O49">
        <v>0.32402214000000001</v>
      </c>
      <c r="P49">
        <v>0.876727586</v>
      </c>
      <c r="Q49">
        <v>0.303329933</v>
      </c>
      <c r="R49">
        <v>0.23337708563522</v>
      </c>
      <c r="S49">
        <v>0</v>
      </c>
      <c r="T49">
        <v>0</v>
      </c>
      <c r="U49">
        <v>0.660439526</v>
      </c>
      <c r="V49">
        <v>0.85008076700000001</v>
      </c>
      <c r="W49">
        <v>1.1659015E-2</v>
      </c>
      <c r="X49">
        <v>1.3817619999999999E-3</v>
      </c>
      <c r="Y49">
        <v>0.2006784454482303</v>
      </c>
      <c r="Z49">
        <v>0.41028221999999998</v>
      </c>
      <c r="AA49">
        <v>0.660439526</v>
      </c>
      <c r="AB49">
        <v>0</v>
      </c>
      <c r="AC49">
        <v>0</v>
      </c>
      <c r="AD49">
        <v>0.85</v>
      </c>
      <c r="AE49">
        <v>0.85</v>
      </c>
      <c r="AF49">
        <v>0.85</v>
      </c>
      <c r="AG49">
        <v>0.85</v>
      </c>
      <c r="AH49">
        <v>0.876727586</v>
      </c>
      <c r="AI49">
        <v>1.1659015E-2</v>
      </c>
      <c r="AJ49">
        <v>0.51855926799999996</v>
      </c>
      <c r="AK49">
        <v>0</v>
      </c>
      <c r="AL49">
        <v>3.9796281000000003E-2</v>
      </c>
    </row>
    <row r="50" spans="1:38" x14ac:dyDescent="0.35">
      <c r="A50" t="s">
        <v>174</v>
      </c>
      <c r="B50">
        <v>62256.720037261373</v>
      </c>
      <c r="C50">
        <v>61755.892380112033</v>
      </c>
      <c r="D50">
        <v>0</v>
      </c>
      <c r="E50">
        <v>500.82765714933998</v>
      </c>
      <c r="F50">
        <v>0</v>
      </c>
      <c r="G50">
        <v>0.2455037535045784</v>
      </c>
      <c r="H50">
        <v>0.24733913044166561</v>
      </c>
      <c r="I50">
        <v>0.21233022384785391</v>
      </c>
      <c r="J50">
        <v>3</v>
      </c>
      <c r="K50">
        <v>0</v>
      </c>
      <c r="L50" t="str">
        <f>VLOOKUP(J50,Clustering!$D$3:$E$367,2,FALSE)</f>
        <v>Winter</v>
      </c>
      <c r="M50">
        <v>0.38111982700000002</v>
      </c>
      <c r="N50">
        <v>0.34822317600000002</v>
      </c>
      <c r="O50">
        <v>0.34822317600000002</v>
      </c>
      <c r="P50">
        <v>0.87184444400000005</v>
      </c>
      <c r="Q50">
        <v>0.31588367499999997</v>
      </c>
      <c r="R50">
        <v>0.24733913044166561</v>
      </c>
      <c r="S50">
        <v>0</v>
      </c>
      <c r="T50">
        <v>0</v>
      </c>
      <c r="U50">
        <v>0.657144646</v>
      </c>
      <c r="V50">
        <v>0.85008076700000001</v>
      </c>
      <c r="W50">
        <v>1.1798644E-2</v>
      </c>
      <c r="X50">
        <v>1.215481E-3</v>
      </c>
      <c r="Y50">
        <v>0.21233022384785391</v>
      </c>
      <c r="Z50">
        <v>0.39122171900000002</v>
      </c>
      <c r="AA50">
        <v>0.657144646</v>
      </c>
      <c r="AB50">
        <v>0</v>
      </c>
      <c r="AC50">
        <v>0</v>
      </c>
      <c r="AD50">
        <v>0.85</v>
      </c>
      <c r="AE50">
        <v>0.85</v>
      </c>
      <c r="AF50">
        <v>0.85</v>
      </c>
      <c r="AG50">
        <v>0.85</v>
      </c>
      <c r="AH50">
        <v>0.87184444400000005</v>
      </c>
      <c r="AI50">
        <v>1.1798644E-2</v>
      </c>
      <c r="AJ50">
        <v>0.48528400100000002</v>
      </c>
      <c r="AK50">
        <v>0</v>
      </c>
      <c r="AL50">
        <v>2.92049E-3</v>
      </c>
    </row>
    <row r="51" spans="1:38" x14ac:dyDescent="0.35">
      <c r="A51" t="s">
        <v>175</v>
      </c>
      <c r="B51">
        <v>61450.039786015681</v>
      </c>
      <c r="C51">
        <v>60926.790858020177</v>
      </c>
      <c r="D51">
        <v>0</v>
      </c>
      <c r="E51">
        <v>523.24892799549764</v>
      </c>
      <c r="F51">
        <v>0</v>
      </c>
      <c r="G51">
        <v>0.25649457254681252</v>
      </c>
      <c r="H51">
        <v>0.25820742719028011</v>
      </c>
      <c r="I51">
        <v>0.22553557270076069</v>
      </c>
      <c r="J51">
        <v>3</v>
      </c>
      <c r="K51">
        <v>1</v>
      </c>
      <c r="L51" t="str">
        <f>VLOOKUP(J51,Clustering!$D$3:$E$367,2,FALSE)</f>
        <v>Winter</v>
      </c>
      <c r="M51">
        <v>0.36674381499999997</v>
      </c>
      <c r="N51">
        <v>0.332310679</v>
      </c>
      <c r="O51">
        <v>0.332310679</v>
      </c>
      <c r="P51">
        <v>0.87604598099999997</v>
      </c>
      <c r="Q51">
        <v>0.28157679000000002</v>
      </c>
      <c r="R51">
        <v>0.25820742719028011</v>
      </c>
      <c r="S51">
        <v>0</v>
      </c>
      <c r="T51">
        <v>0</v>
      </c>
      <c r="U51">
        <v>0.657144646</v>
      </c>
      <c r="V51">
        <v>0.85008076700000001</v>
      </c>
      <c r="W51">
        <v>9.7740250000000004E-3</v>
      </c>
      <c r="X51">
        <v>8.1967499999999996E-4</v>
      </c>
      <c r="Y51">
        <v>0.22553557270076069</v>
      </c>
      <c r="Z51">
        <v>0.37856238800000003</v>
      </c>
      <c r="AA51">
        <v>0.657144646</v>
      </c>
      <c r="AB51">
        <v>0</v>
      </c>
      <c r="AC51">
        <v>0</v>
      </c>
      <c r="AD51">
        <v>0.85</v>
      </c>
      <c r="AE51">
        <v>0.85</v>
      </c>
      <c r="AF51">
        <v>0.85</v>
      </c>
      <c r="AG51">
        <v>0.85</v>
      </c>
      <c r="AH51">
        <v>0.87604598099999997</v>
      </c>
      <c r="AI51">
        <v>9.7740250000000004E-3</v>
      </c>
      <c r="AJ51">
        <v>0.47769700399999998</v>
      </c>
      <c r="AK51">
        <v>0</v>
      </c>
      <c r="AL51">
        <v>0</v>
      </c>
    </row>
    <row r="52" spans="1:38" x14ac:dyDescent="0.35">
      <c r="A52" t="s">
        <v>176</v>
      </c>
      <c r="B52">
        <v>61226.554064623997</v>
      </c>
      <c r="C52">
        <v>60686.046180188379</v>
      </c>
      <c r="D52">
        <v>0</v>
      </c>
      <c r="E52">
        <v>540.50788443562669</v>
      </c>
      <c r="F52">
        <v>0</v>
      </c>
      <c r="G52">
        <v>0.2649548453115817</v>
      </c>
      <c r="H52">
        <v>0.2665444755279418</v>
      </c>
      <c r="I52">
        <v>0.23622306599144999</v>
      </c>
      <c r="J52">
        <v>3</v>
      </c>
      <c r="K52">
        <v>2</v>
      </c>
      <c r="L52" t="str">
        <f>VLOOKUP(J52,Clustering!$D$3:$E$367,2,FALSE)</f>
        <v>Winter</v>
      </c>
      <c r="M52">
        <v>0.34678673100000001</v>
      </c>
      <c r="N52">
        <v>0.32201064499999998</v>
      </c>
      <c r="O52">
        <v>0.32201064499999998</v>
      </c>
      <c r="P52">
        <v>0.87630031100000005</v>
      </c>
      <c r="Q52">
        <v>0.249247464</v>
      </c>
      <c r="R52">
        <v>0.2665444755279418</v>
      </c>
      <c r="S52">
        <v>0</v>
      </c>
      <c r="T52">
        <v>0</v>
      </c>
      <c r="U52">
        <v>0.657144646</v>
      </c>
      <c r="V52">
        <v>0.85008076700000001</v>
      </c>
      <c r="W52">
        <v>9.8438390000000001E-3</v>
      </c>
      <c r="X52">
        <v>7.9998899999999997E-4</v>
      </c>
      <c r="Y52">
        <v>0.23622306599144999</v>
      </c>
      <c r="Z52">
        <v>0.37270639</v>
      </c>
      <c r="AA52">
        <v>0.657144646</v>
      </c>
      <c r="AB52">
        <v>0</v>
      </c>
      <c r="AC52">
        <v>0</v>
      </c>
      <c r="AD52">
        <v>0.85</v>
      </c>
      <c r="AE52">
        <v>0.85</v>
      </c>
      <c r="AF52">
        <v>0.85</v>
      </c>
      <c r="AG52">
        <v>0.85</v>
      </c>
      <c r="AH52">
        <v>0.87630031100000005</v>
      </c>
      <c r="AI52">
        <v>9.8438390000000001E-3</v>
      </c>
      <c r="AJ52">
        <v>0.47490738599999999</v>
      </c>
      <c r="AK52">
        <v>0</v>
      </c>
      <c r="AL52">
        <v>0</v>
      </c>
    </row>
    <row r="53" spans="1:38" x14ac:dyDescent="0.35">
      <c r="A53" t="s">
        <v>177</v>
      </c>
      <c r="B53">
        <v>61252.790406794578</v>
      </c>
      <c r="C53">
        <v>60695.37020351211</v>
      </c>
      <c r="D53">
        <v>0</v>
      </c>
      <c r="E53">
        <v>557.42020328247236</v>
      </c>
      <c r="F53">
        <v>0</v>
      </c>
      <c r="G53">
        <v>0.2732451976874864</v>
      </c>
      <c r="H53">
        <v>0.27470072040767829</v>
      </c>
      <c r="I53">
        <v>0.24693734497960959</v>
      </c>
      <c r="J53">
        <v>3</v>
      </c>
      <c r="K53">
        <v>3</v>
      </c>
      <c r="L53" t="str">
        <f>VLOOKUP(J53,Clustering!$D$3:$E$367,2,FALSE)</f>
        <v>Winter</v>
      </c>
      <c r="M53">
        <v>0.33380454700000001</v>
      </c>
      <c r="N53">
        <v>0.317062764</v>
      </c>
      <c r="O53">
        <v>0.317062764</v>
      </c>
      <c r="P53">
        <v>0.87560853299999997</v>
      </c>
      <c r="Q53">
        <v>0.23437822699999999</v>
      </c>
      <c r="R53">
        <v>0.27470072040767829</v>
      </c>
      <c r="S53">
        <v>0</v>
      </c>
      <c r="T53">
        <v>0</v>
      </c>
      <c r="U53">
        <v>0.657144646</v>
      </c>
      <c r="V53">
        <v>0.85008076700000001</v>
      </c>
      <c r="W53">
        <v>9.8089319999999994E-3</v>
      </c>
      <c r="X53">
        <v>7.9998899999999997E-4</v>
      </c>
      <c r="Y53">
        <v>0.24693734497960959</v>
      </c>
      <c r="Z53">
        <v>0.37638828099999999</v>
      </c>
      <c r="AA53">
        <v>0.657144646</v>
      </c>
      <c r="AB53">
        <v>0</v>
      </c>
      <c r="AC53">
        <v>0</v>
      </c>
      <c r="AD53">
        <v>0.85</v>
      </c>
      <c r="AE53">
        <v>0.85</v>
      </c>
      <c r="AF53">
        <v>0.85</v>
      </c>
      <c r="AG53">
        <v>0.85</v>
      </c>
      <c r="AH53">
        <v>0.87560853299999997</v>
      </c>
      <c r="AI53">
        <v>9.8089319999999994E-3</v>
      </c>
      <c r="AJ53">
        <v>0.47707787299999999</v>
      </c>
      <c r="AK53">
        <v>0</v>
      </c>
      <c r="AL53">
        <v>0</v>
      </c>
    </row>
    <row r="54" spans="1:38" x14ac:dyDescent="0.35">
      <c r="A54" t="s">
        <v>178</v>
      </c>
      <c r="B54">
        <v>62044.277486636631</v>
      </c>
      <c r="C54">
        <v>61484.312431853527</v>
      </c>
      <c r="D54">
        <v>0</v>
      </c>
      <c r="E54">
        <v>559.96505478309973</v>
      </c>
      <c r="F54">
        <v>0</v>
      </c>
      <c r="G54">
        <v>0.27449267391328419</v>
      </c>
      <c r="H54">
        <v>0.27554446987799591</v>
      </c>
      <c r="I54">
        <v>0.25548198247266701</v>
      </c>
      <c r="J54">
        <v>3</v>
      </c>
      <c r="K54">
        <v>4</v>
      </c>
      <c r="L54" t="str">
        <f>VLOOKUP(J54,Clustering!$D$3:$E$367,2,FALSE)</f>
        <v>Winter</v>
      </c>
      <c r="M54">
        <v>0.33501406700000003</v>
      </c>
      <c r="N54">
        <v>0.31839192799999999</v>
      </c>
      <c r="O54">
        <v>0.31839192799999999</v>
      </c>
      <c r="P54">
        <v>0.87687001099999995</v>
      </c>
      <c r="Q54">
        <v>0.21500316</v>
      </c>
      <c r="R54">
        <v>0.27554446987799591</v>
      </c>
      <c r="S54">
        <v>0</v>
      </c>
      <c r="T54">
        <v>0</v>
      </c>
      <c r="U54">
        <v>0.657144646</v>
      </c>
      <c r="V54">
        <v>0.85008076700000001</v>
      </c>
      <c r="W54">
        <v>9.9485609999999999E-3</v>
      </c>
      <c r="X54">
        <v>7.9998899999999997E-4</v>
      </c>
      <c r="Y54">
        <v>0.25548198247266701</v>
      </c>
      <c r="Z54">
        <v>0.39651858499999998</v>
      </c>
      <c r="AA54">
        <v>0.657144646</v>
      </c>
      <c r="AB54">
        <v>0</v>
      </c>
      <c r="AC54">
        <v>0</v>
      </c>
      <c r="AD54">
        <v>0.85</v>
      </c>
      <c r="AE54">
        <v>0.85</v>
      </c>
      <c r="AF54">
        <v>0.85</v>
      </c>
      <c r="AG54">
        <v>0.85</v>
      </c>
      <c r="AH54">
        <v>0.87687001099999995</v>
      </c>
      <c r="AI54">
        <v>9.9485609999999999E-3</v>
      </c>
      <c r="AJ54">
        <v>0.49013609200000002</v>
      </c>
      <c r="AK54">
        <v>0</v>
      </c>
      <c r="AL54">
        <v>0</v>
      </c>
    </row>
    <row r="55" spans="1:38" x14ac:dyDescent="0.35">
      <c r="A55" t="s">
        <v>179</v>
      </c>
      <c r="B55">
        <v>66935.083208083423</v>
      </c>
      <c r="C55">
        <v>66381.04218398477</v>
      </c>
      <c r="D55">
        <v>0</v>
      </c>
      <c r="E55">
        <v>554.04102409864845</v>
      </c>
      <c r="F55">
        <v>0</v>
      </c>
      <c r="G55">
        <v>0.271588737303259</v>
      </c>
      <c r="H55">
        <v>0.27251098963947318</v>
      </c>
      <c r="I55">
        <v>0.25491948282578858</v>
      </c>
      <c r="J55">
        <v>3</v>
      </c>
      <c r="K55">
        <v>5</v>
      </c>
      <c r="L55" t="str">
        <f>VLOOKUP(J55,Clustering!$D$3:$E$367,2,FALSE)</f>
        <v>Winter</v>
      </c>
      <c r="M55">
        <v>0.34255341</v>
      </c>
      <c r="N55">
        <v>0.32120210399999999</v>
      </c>
      <c r="O55">
        <v>0.32120210399999999</v>
      </c>
      <c r="P55">
        <v>0.878192529</v>
      </c>
      <c r="Q55">
        <v>0.21182404699999999</v>
      </c>
      <c r="R55">
        <v>0.27251098963947318</v>
      </c>
      <c r="S55">
        <v>0</v>
      </c>
      <c r="T55">
        <v>0</v>
      </c>
      <c r="U55">
        <v>0.657144646</v>
      </c>
      <c r="V55">
        <v>0.85008076700000001</v>
      </c>
      <c r="W55">
        <v>1.0053282E-2</v>
      </c>
      <c r="X55">
        <v>7.9998899999999997E-4</v>
      </c>
      <c r="Y55">
        <v>0.25491948282578858</v>
      </c>
      <c r="Z55">
        <v>0.45896482500000002</v>
      </c>
      <c r="AA55">
        <v>0.657144646</v>
      </c>
      <c r="AB55">
        <v>0</v>
      </c>
      <c r="AC55">
        <v>0</v>
      </c>
      <c r="AD55">
        <v>0.85</v>
      </c>
      <c r="AE55">
        <v>0.85</v>
      </c>
      <c r="AF55">
        <v>0.85</v>
      </c>
      <c r="AG55">
        <v>0.85</v>
      </c>
      <c r="AH55">
        <v>0.878192529</v>
      </c>
      <c r="AI55">
        <v>1.0053282E-2</v>
      </c>
      <c r="AJ55">
        <v>0.52414909300000001</v>
      </c>
      <c r="AK55">
        <v>0</v>
      </c>
      <c r="AL55">
        <v>0</v>
      </c>
    </row>
    <row r="56" spans="1:38" x14ac:dyDescent="0.35">
      <c r="A56" t="s">
        <v>180</v>
      </c>
      <c r="B56">
        <v>74894.259209430995</v>
      </c>
      <c r="C56">
        <v>74363.29007261488</v>
      </c>
      <c r="D56">
        <v>0</v>
      </c>
      <c r="E56">
        <v>530.9691368161084</v>
      </c>
      <c r="F56">
        <v>0</v>
      </c>
      <c r="G56">
        <v>0.26027898863534721</v>
      </c>
      <c r="H56">
        <v>0.261421710886728</v>
      </c>
      <c r="I56">
        <v>0.2396248495701907</v>
      </c>
      <c r="J56">
        <v>3</v>
      </c>
      <c r="K56">
        <v>6</v>
      </c>
      <c r="L56" t="str">
        <f>VLOOKUP(J56,Clustering!$D$3:$E$367,2,FALSE)</f>
        <v>Winter</v>
      </c>
      <c r="M56">
        <v>0.35350244800000002</v>
      </c>
      <c r="N56">
        <v>0.33148044500000001</v>
      </c>
      <c r="O56">
        <v>0.33148044500000001</v>
      </c>
      <c r="P56">
        <v>0.87913863800000003</v>
      </c>
      <c r="Q56">
        <v>0.24668164400000001</v>
      </c>
      <c r="R56">
        <v>0.261421710886728</v>
      </c>
      <c r="S56">
        <v>0</v>
      </c>
      <c r="T56">
        <v>0</v>
      </c>
      <c r="U56">
        <v>0.657144646</v>
      </c>
      <c r="V56">
        <v>0.85008076700000001</v>
      </c>
      <c r="W56">
        <v>1.008819E-2</v>
      </c>
      <c r="X56">
        <v>7.9998899999999997E-4</v>
      </c>
      <c r="Y56">
        <v>0.2396248495701907</v>
      </c>
      <c r="Z56">
        <v>0.54133725899999996</v>
      </c>
      <c r="AA56">
        <v>0.657144646</v>
      </c>
      <c r="AB56">
        <v>0</v>
      </c>
      <c r="AC56">
        <v>0</v>
      </c>
      <c r="AD56">
        <v>0.85</v>
      </c>
      <c r="AE56">
        <v>0.85</v>
      </c>
      <c r="AF56">
        <v>0.85</v>
      </c>
      <c r="AG56">
        <v>0.85</v>
      </c>
      <c r="AH56">
        <v>0.87913863800000003</v>
      </c>
      <c r="AI56">
        <v>1.008819E-2</v>
      </c>
      <c r="AJ56">
        <v>0.55420657600000001</v>
      </c>
      <c r="AK56">
        <v>0</v>
      </c>
      <c r="AL56">
        <v>1.7778800000000001E-4</v>
      </c>
    </row>
    <row r="57" spans="1:38" x14ac:dyDescent="0.35">
      <c r="A57" t="s">
        <v>181</v>
      </c>
      <c r="B57">
        <v>82922.725277768564</v>
      </c>
      <c r="C57">
        <v>82344.106011982483</v>
      </c>
      <c r="D57">
        <v>74.264770420422522</v>
      </c>
      <c r="E57">
        <v>504.35449536564641</v>
      </c>
      <c r="F57">
        <v>3.3539469536151001E-3</v>
      </c>
      <c r="G57">
        <v>0.2472325957674737</v>
      </c>
      <c r="H57">
        <v>0.24882573665127281</v>
      </c>
      <c r="I57">
        <v>0.21843736287110491</v>
      </c>
      <c r="J57">
        <v>3</v>
      </c>
      <c r="K57">
        <v>7</v>
      </c>
      <c r="L57" t="str">
        <f>VLOOKUP(J57,Clustering!$D$3:$E$367,2,FALSE)</f>
        <v>Winter</v>
      </c>
      <c r="M57">
        <v>0.393335981</v>
      </c>
      <c r="N57">
        <v>0.34858800600000001</v>
      </c>
      <c r="O57">
        <v>0.34858800600000001</v>
      </c>
      <c r="P57">
        <v>0.87990162900000002</v>
      </c>
      <c r="Q57">
        <v>0.30623369</v>
      </c>
      <c r="R57">
        <v>0.24882573665127281</v>
      </c>
      <c r="S57">
        <v>3.3539469536151001E-3</v>
      </c>
      <c r="T57">
        <v>0</v>
      </c>
      <c r="U57">
        <v>0.657144646</v>
      </c>
      <c r="V57">
        <v>0.85008076700000001</v>
      </c>
      <c r="W57">
        <v>1.1938272999999999E-2</v>
      </c>
      <c r="X57">
        <v>1.7261339000000001E-2</v>
      </c>
      <c r="Y57">
        <v>0.21843736287110491</v>
      </c>
      <c r="Z57">
        <v>0.53641226900000005</v>
      </c>
      <c r="AA57">
        <v>0.657144646</v>
      </c>
      <c r="AB57">
        <v>0</v>
      </c>
      <c r="AC57">
        <v>0</v>
      </c>
      <c r="AD57">
        <v>0.85</v>
      </c>
      <c r="AE57">
        <v>0.85</v>
      </c>
      <c r="AF57">
        <v>0.85</v>
      </c>
      <c r="AG57">
        <v>0.85</v>
      </c>
      <c r="AH57">
        <v>0.87990162900000002</v>
      </c>
      <c r="AI57">
        <v>1.1938272999999999E-2</v>
      </c>
      <c r="AJ57">
        <v>0.56215237900000004</v>
      </c>
      <c r="AK57">
        <v>2.3477628675304999E-3</v>
      </c>
      <c r="AL57">
        <v>3.8224380000000001E-3</v>
      </c>
    </row>
    <row r="58" spans="1:38" x14ac:dyDescent="0.35">
      <c r="A58" t="s">
        <v>182</v>
      </c>
      <c r="B58">
        <v>80366.731563028588</v>
      </c>
      <c r="C58">
        <v>78046.409666612977</v>
      </c>
      <c r="D58">
        <v>1870.665080147279</v>
      </c>
      <c r="E58">
        <v>449.65681626832662</v>
      </c>
      <c r="F58">
        <v>8.4483011410061107E-2</v>
      </c>
      <c r="G58">
        <v>0.22042000797466979</v>
      </c>
      <c r="H58">
        <v>0.22198646778593289</v>
      </c>
      <c r="I58">
        <v>0.1921070222577026</v>
      </c>
      <c r="J58">
        <v>3</v>
      </c>
      <c r="K58">
        <v>8</v>
      </c>
      <c r="L58" t="str">
        <f>VLOOKUP(J58,Clustering!$D$3:$E$367,2,FALSE)</f>
        <v>Winter</v>
      </c>
      <c r="M58">
        <v>0.43013995399999999</v>
      </c>
      <c r="N58">
        <v>0.36226813899999999</v>
      </c>
      <c r="O58">
        <v>0.36226813899999999</v>
      </c>
      <c r="P58">
        <v>0.88068496699999999</v>
      </c>
      <c r="Q58">
        <v>0.34684873599999999</v>
      </c>
      <c r="R58">
        <v>0.22198646778593289</v>
      </c>
      <c r="S58">
        <v>8.4483011410061107E-2</v>
      </c>
      <c r="T58">
        <v>0</v>
      </c>
      <c r="U58">
        <v>0.657144646</v>
      </c>
      <c r="V58">
        <v>0.85008076700000001</v>
      </c>
      <c r="W58">
        <v>1.0821241000000001E-2</v>
      </c>
      <c r="X58">
        <v>9.6505510000000003E-3</v>
      </c>
      <c r="Y58">
        <v>0.1921070222577026</v>
      </c>
      <c r="Z58">
        <v>0.48510019300000001</v>
      </c>
      <c r="AA58">
        <v>0.657144646</v>
      </c>
      <c r="AB58">
        <v>0</v>
      </c>
      <c r="AC58">
        <v>0</v>
      </c>
      <c r="AD58">
        <v>0.85</v>
      </c>
      <c r="AE58">
        <v>0.85</v>
      </c>
      <c r="AF58">
        <v>0.85</v>
      </c>
      <c r="AG58">
        <v>0.85</v>
      </c>
      <c r="AH58">
        <v>0.88068496699999999</v>
      </c>
      <c r="AI58">
        <v>1.0821241000000001E-2</v>
      </c>
      <c r="AJ58">
        <v>0.53052959700000002</v>
      </c>
      <c r="AK58">
        <v>5.9138107987042797E-2</v>
      </c>
      <c r="AL58">
        <v>8.8893899999999999E-5</v>
      </c>
    </row>
    <row r="59" spans="1:38" x14ac:dyDescent="0.35">
      <c r="A59" t="s">
        <v>183</v>
      </c>
      <c r="B59">
        <v>78619.317808001055</v>
      </c>
      <c r="C59">
        <v>73451.754088784859</v>
      </c>
      <c r="D59">
        <v>4753.8104140773876</v>
      </c>
      <c r="E59">
        <v>413.75330513880118</v>
      </c>
      <c r="F59">
        <v>0.21469167501760811</v>
      </c>
      <c r="G59">
        <v>0.20282024761705941</v>
      </c>
      <c r="H59">
        <v>0.20452888945960021</v>
      </c>
      <c r="I59">
        <v>0.17193739206249209</v>
      </c>
      <c r="J59">
        <v>3</v>
      </c>
      <c r="K59">
        <v>9</v>
      </c>
      <c r="L59" t="str">
        <f>VLOOKUP(J59,Clustering!$D$3:$E$367,2,FALSE)</f>
        <v>Winter</v>
      </c>
      <c r="M59">
        <v>0.432276773</v>
      </c>
      <c r="N59">
        <v>0.35522199300000001</v>
      </c>
      <c r="O59">
        <v>0.35522199300000001</v>
      </c>
      <c r="P59">
        <v>0.88103085599999997</v>
      </c>
      <c r="Q59">
        <v>0.35923976600000002</v>
      </c>
      <c r="R59">
        <v>0.20452888945960021</v>
      </c>
      <c r="S59">
        <v>0.21469167501760811</v>
      </c>
      <c r="T59">
        <v>4.0275049E-2</v>
      </c>
      <c r="U59">
        <v>0.657144646</v>
      </c>
      <c r="V59">
        <v>0.85008076700000001</v>
      </c>
      <c r="W59">
        <v>1.0960869999999999E-2</v>
      </c>
      <c r="X59">
        <v>7.9998899999999997E-4</v>
      </c>
      <c r="Y59">
        <v>0.17193739206249209</v>
      </c>
      <c r="Z59">
        <v>0.44069996</v>
      </c>
      <c r="AA59">
        <v>0.657144646</v>
      </c>
      <c r="AB59">
        <v>0</v>
      </c>
      <c r="AC59">
        <v>0</v>
      </c>
      <c r="AD59">
        <v>0.85</v>
      </c>
      <c r="AE59">
        <v>0.85</v>
      </c>
      <c r="AF59">
        <v>0.85</v>
      </c>
      <c r="AG59">
        <v>0.85</v>
      </c>
      <c r="AH59">
        <v>0.88103085599999997</v>
      </c>
      <c r="AI59">
        <v>1.0960869999999999E-2</v>
      </c>
      <c r="AJ59">
        <v>0.500474584</v>
      </c>
      <c r="AK59">
        <v>0.15028417251232559</v>
      </c>
      <c r="AL59">
        <v>0</v>
      </c>
    </row>
    <row r="60" spans="1:38" x14ac:dyDescent="0.35">
      <c r="A60" t="s">
        <v>184</v>
      </c>
      <c r="B60">
        <v>77071.992705696655</v>
      </c>
      <c r="C60">
        <v>69170.201874721155</v>
      </c>
      <c r="D60">
        <v>7446.5199540961621</v>
      </c>
      <c r="E60">
        <v>455.27087687933272</v>
      </c>
      <c r="F60">
        <v>0.33629987373133841</v>
      </c>
      <c r="G60">
        <v>0.22317199847026109</v>
      </c>
      <c r="H60">
        <v>0.2262052151375207</v>
      </c>
      <c r="I60">
        <v>0.16834810860145849</v>
      </c>
      <c r="J60">
        <v>3</v>
      </c>
      <c r="K60">
        <v>10</v>
      </c>
      <c r="L60" t="str">
        <f>VLOOKUP(J60,Clustering!$D$3:$E$367,2,FALSE)</f>
        <v>Winter</v>
      </c>
      <c r="M60">
        <v>0.4060993</v>
      </c>
      <c r="N60">
        <v>0.33486645999999998</v>
      </c>
      <c r="O60">
        <v>0.33486645999999998</v>
      </c>
      <c r="P60">
        <v>0.88084773800000005</v>
      </c>
      <c r="Q60">
        <v>0.369640723</v>
      </c>
      <c r="R60">
        <v>0.2262052151375207</v>
      </c>
      <c r="S60">
        <v>0.33629987373133841</v>
      </c>
      <c r="T60">
        <v>0.405659665</v>
      </c>
      <c r="U60">
        <v>0.65161143899999996</v>
      </c>
      <c r="V60">
        <v>0.85008076700000001</v>
      </c>
      <c r="W60">
        <v>1.3544005E-2</v>
      </c>
      <c r="X60">
        <v>7.9998899999999997E-4</v>
      </c>
      <c r="Y60">
        <v>0.16834810860145849</v>
      </c>
      <c r="Z60">
        <v>0.43351368800000001</v>
      </c>
      <c r="AA60">
        <v>0.65161143899999996</v>
      </c>
      <c r="AB60">
        <v>0</v>
      </c>
      <c r="AC60">
        <v>0</v>
      </c>
      <c r="AD60">
        <v>0.85</v>
      </c>
      <c r="AE60">
        <v>0.85</v>
      </c>
      <c r="AF60">
        <v>0.85</v>
      </c>
      <c r="AG60">
        <v>0.85</v>
      </c>
      <c r="AH60">
        <v>0.88084773800000005</v>
      </c>
      <c r="AI60">
        <v>1.3544005E-2</v>
      </c>
      <c r="AJ60">
        <v>0.48025683000000002</v>
      </c>
      <c r="AK60">
        <v>0.23540991161193689</v>
      </c>
      <c r="AL60">
        <v>0</v>
      </c>
    </row>
    <row r="61" spans="1:38" x14ac:dyDescent="0.35">
      <c r="A61" t="s">
        <v>185</v>
      </c>
      <c r="B61">
        <v>73868.382721990667</v>
      </c>
      <c r="C61">
        <v>64283.65207052324</v>
      </c>
      <c r="D61">
        <v>9086.5120749325033</v>
      </c>
      <c r="E61">
        <v>498.21857653492702</v>
      </c>
      <c r="F61">
        <v>0.41036522862967151</v>
      </c>
      <c r="G61">
        <v>0.24422479241908179</v>
      </c>
      <c r="H61">
        <v>0.24796189790785239</v>
      </c>
      <c r="I61">
        <v>0.17667846051475269</v>
      </c>
      <c r="J61">
        <v>3</v>
      </c>
      <c r="K61">
        <v>11</v>
      </c>
      <c r="L61" t="str">
        <f>VLOOKUP(J61,Clustering!$D$3:$E$367,2,FALSE)</f>
        <v>Winter</v>
      </c>
      <c r="M61">
        <v>0.39250083600000002</v>
      </c>
      <c r="N61">
        <v>0.32320965400000001</v>
      </c>
      <c r="O61">
        <v>0.32320965400000001</v>
      </c>
      <c r="P61">
        <v>0.87126457099999999</v>
      </c>
      <c r="Q61">
        <v>0.35241844100000003</v>
      </c>
      <c r="R61">
        <v>0.24796189790785239</v>
      </c>
      <c r="S61">
        <v>0.41036522862967151</v>
      </c>
      <c r="T61">
        <v>0.54926703899999996</v>
      </c>
      <c r="U61">
        <v>0.65161143899999996</v>
      </c>
      <c r="V61">
        <v>0.85008076700000001</v>
      </c>
      <c r="W61">
        <v>1.3648726999999999E-2</v>
      </c>
      <c r="X61">
        <v>7.9998899999999997E-4</v>
      </c>
      <c r="Y61">
        <v>0.17667846051475269</v>
      </c>
      <c r="Z61">
        <v>0.42796056399999999</v>
      </c>
      <c r="AA61">
        <v>0.65161143899999996</v>
      </c>
      <c r="AB61">
        <v>0</v>
      </c>
      <c r="AC61">
        <v>0</v>
      </c>
      <c r="AD61">
        <v>0.85</v>
      </c>
      <c r="AE61">
        <v>0.85</v>
      </c>
      <c r="AF61">
        <v>0.85</v>
      </c>
      <c r="AG61">
        <v>0.85</v>
      </c>
      <c r="AH61">
        <v>0.87126457099999999</v>
      </c>
      <c r="AI61">
        <v>1.3648726999999999E-2</v>
      </c>
      <c r="AJ61">
        <v>0.46853888399999999</v>
      </c>
      <c r="AK61">
        <v>0.28725566004077008</v>
      </c>
      <c r="AL61">
        <v>0</v>
      </c>
    </row>
    <row r="62" spans="1:38" x14ac:dyDescent="0.35">
      <c r="A62" t="s">
        <v>186</v>
      </c>
      <c r="B62">
        <v>72318.537434450496</v>
      </c>
      <c r="C62">
        <v>62188.089548818964</v>
      </c>
      <c r="D62">
        <v>9600.2065872813619</v>
      </c>
      <c r="E62">
        <v>530.24129835016799</v>
      </c>
      <c r="F62">
        <v>0.4335647098241554</v>
      </c>
      <c r="G62">
        <v>0.25992220507361169</v>
      </c>
      <c r="H62">
        <v>0.26391278075147512</v>
      </c>
      <c r="I62">
        <v>0.18779452496496829</v>
      </c>
      <c r="J62">
        <v>3</v>
      </c>
      <c r="K62">
        <v>12</v>
      </c>
      <c r="L62" t="str">
        <f>VLOOKUP(J62,Clustering!$D$3:$E$367,2,FALSE)</f>
        <v>Winter</v>
      </c>
      <c r="M62">
        <v>0.38149996200000003</v>
      </c>
      <c r="N62">
        <v>0.31623450199999997</v>
      </c>
      <c r="O62">
        <v>0.31623450199999997</v>
      </c>
      <c r="P62">
        <v>0.87097972099999998</v>
      </c>
      <c r="Q62">
        <v>0.31489489500000001</v>
      </c>
      <c r="R62">
        <v>0.26391278075147512</v>
      </c>
      <c r="S62">
        <v>0.4335647098241554</v>
      </c>
      <c r="T62">
        <v>0.54412875900000002</v>
      </c>
      <c r="U62">
        <v>0.65161143899999996</v>
      </c>
      <c r="V62">
        <v>0.85008076700000001</v>
      </c>
      <c r="W62">
        <v>1.3788356E-2</v>
      </c>
      <c r="X62">
        <v>7.9998899999999997E-4</v>
      </c>
      <c r="Y62">
        <v>0.18779452496496829</v>
      </c>
      <c r="Z62">
        <v>0.41662307900000001</v>
      </c>
      <c r="AA62">
        <v>0.65161143899999996</v>
      </c>
      <c r="AB62">
        <v>0</v>
      </c>
      <c r="AC62">
        <v>0</v>
      </c>
      <c r="AD62">
        <v>0.85</v>
      </c>
      <c r="AE62">
        <v>0.85</v>
      </c>
      <c r="AF62">
        <v>0.85</v>
      </c>
      <c r="AG62">
        <v>0.85</v>
      </c>
      <c r="AH62">
        <v>0.87097972099999998</v>
      </c>
      <c r="AI62">
        <v>1.3788356E-2</v>
      </c>
      <c r="AJ62">
        <v>0.46441040500000003</v>
      </c>
      <c r="AK62">
        <v>0.30349529687690879</v>
      </c>
      <c r="AL62">
        <v>0</v>
      </c>
    </row>
    <row r="63" spans="1:38" x14ac:dyDescent="0.35">
      <c r="A63" t="s">
        <v>187</v>
      </c>
      <c r="B63">
        <v>72088.453772990732</v>
      </c>
      <c r="C63">
        <v>62629.509971184118</v>
      </c>
      <c r="D63">
        <v>8913.0745494068778</v>
      </c>
      <c r="E63">
        <v>545.8692523997305</v>
      </c>
      <c r="F63">
        <v>0.40253243985127601</v>
      </c>
      <c r="G63">
        <v>0.26758296686261301</v>
      </c>
      <c r="H63">
        <v>0.2715868830767445</v>
      </c>
      <c r="I63">
        <v>0.1952141631642689</v>
      </c>
      <c r="J63">
        <v>3</v>
      </c>
      <c r="K63">
        <v>13</v>
      </c>
      <c r="L63" t="str">
        <f>VLOOKUP(J63,Clustering!$D$3:$E$367,2,FALSE)</f>
        <v>Winter</v>
      </c>
      <c r="M63">
        <v>0.37364384</v>
      </c>
      <c r="N63">
        <v>0.31802907000000002</v>
      </c>
      <c r="O63">
        <v>0.31802907000000002</v>
      </c>
      <c r="P63">
        <v>0.87056261899999998</v>
      </c>
      <c r="Q63">
        <v>0.27101312300000002</v>
      </c>
      <c r="R63">
        <v>0.2715868830767445</v>
      </c>
      <c r="S63">
        <v>0.40253243985127601</v>
      </c>
      <c r="T63">
        <v>0.51601934400000005</v>
      </c>
      <c r="U63">
        <v>0.65161143899999996</v>
      </c>
      <c r="V63">
        <v>0.85008076700000001</v>
      </c>
      <c r="W63">
        <v>1.0995777999999999E-2</v>
      </c>
      <c r="X63">
        <v>7.9998899999999997E-4</v>
      </c>
      <c r="Y63">
        <v>0.1952141631642689</v>
      </c>
      <c r="Z63">
        <v>0.39215825700000001</v>
      </c>
      <c r="AA63">
        <v>0.65161143899999996</v>
      </c>
      <c r="AB63">
        <v>0</v>
      </c>
      <c r="AC63">
        <v>0</v>
      </c>
      <c r="AD63">
        <v>0.85</v>
      </c>
      <c r="AE63">
        <v>0.85</v>
      </c>
      <c r="AF63">
        <v>0.85</v>
      </c>
      <c r="AG63">
        <v>0.85</v>
      </c>
      <c r="AH63">
        <v>0.87056261899999998</v>
      </c>
      <c r="AI63">
        <v>1.0995777999999999E-2</v>
      </c>
      <c r="AJ63">
        <v>0.45540865600000002</v>
      </c>
      <c r="AK63">
        <v>0.2817727078958932</v>
      </c>
      <c r="AL63">
        <v>0</v>
      </c>
    </row>
    <row r="64" spans="1:38" x14ac:dyDescent="0.35">
      <c r="A64" t="s">
        <v>188</v>
      </c>
      <c r="B64">
        <v>72327.675529427375</v>
      </c>
      <c r="C64">
        <v>64464.048368992131</v>
      </c>
      <c r="D64">
        <v>7309.9574624861643</v>
      </c>
      <c r="E64">
        <v>553.66969794907811</v>
      </c>
      <c r="F64">
        <v>0.33013243592576108</v>
      </c>
      <c r="G64">
        <v>0.27140671468092059</v>
      </c>
      <c r="H64">
        <v>0.27534357714696789</v>
      </c>
      <c r="I64">
        <v>0.20024987428870389</v>
      </c>
      <c r="J64">
        <v>3</v>
      </c>
      <c r="K64">
        <v>14</v>
      </c>
      <c r="L64" t="str">
        <f>VLOOKUP(J64,Clustering!$D$3:$E$367,2,FALSE)</f>
        <v>Winter</v>
      </c>
      <c r="M64">
        <v>0.36662286300000002</v>
      </c>
      <c r="N64">
        <v>0.31876464599999998</v>
      </c>
      <c r="O64">
        <v>0.31876464599999998</v>
      </c>
      <c r="P64">
        <v>0.871305263</v>
      </c>
      <c r="Q64">
        <v>0.252226318</v>
      </c>
      <c r="R64">
        <v>0.27534357714696789</v>
      </c>
      <c r="S64">
        <v>0.33013243592576108</v>
      </c>
      <c r="T64">
        <v>0.50430708800000001</v>
      </c>
      <c r="U64">
        <v>0.65161143899999996</v>
      </c>
      <c r="V64">
        <v>0.85008076700000001</v>
      </c>
      <c r="W64">
        <v>1.1519386E-2</v>
      </c>
      <c r="X64">
        <v>7.9998899999999997E-4</v>
      </c>
      <c r="Y64">
        <v>0.20024987428870389</v>
      </c>
      <c r="Z64">
        <v>0.38683531700000001</v>
      </c>
      <c r="AA64">
        <v>0.65161143899999996</v>
      </c>
      <c r="AB64">
        <v>0</v>
      </c>
      <c r="AC64">
        <v>0</v>
      </c>
      <c r="AD64">
        <v>0.85</v>
      </c>
      <c r="AE64">
        <v>0.85</v>
      </c>
      <c r="AF64">
        <v>0.85</v>
      </c>
      <c r="AG64">
        <v>0.85</v>
      </c>
      <c r="AH64">
        <v>0.871305263</v>
      </c>
      <c r="AI64">
        <v>1.1519386E-2</v>
      </c>
      <c r="AJ64">
        <v>0.45706043600000001</v>
      </c>
      <c r="AK64">
        <v>0.23109270514803271</v>
      </c>
      <c r="AL64">
        <v>0</v>
      </c>
    </row>
    <row r="65" spans="1:38" x14ac:dyDescent="0.35">
      <c r="A65" t="s">
        <v>189</v>
      </c>
      <c r="B65">
        <v>72898.725289486727</v>
      </c>
      <c r="C65">
        <v>67543.988472753728</v>
      </c>
      <c r="D65">
        <v>4810.498911875221</v>
      </c>
      <c r="E65">
        <v>544.23790485777374</v>
      </c>
      <c r="F65">
        <v>0.2172518420176231</v>
      </c>
      <c r="G65">
        <v>0.26678328669498708</v>
      </c>
      <c r="H65">
        <v>0.27034134814437089</v>
      </c>
      <c r="I65">
        <v>0.2024730871787471</v>
      </c>
      <c r="J65">
        <v>3</v>
      </c>
      <c r="K65">
        <v>15</v>
      </c>
      <c r="L65" t="str">
        <f>VLOOKUP(J65,Clustering!$D$3:$E$367,2,FALSE)</f>
        <v>Winter</v>
      </c>
      <c r="M65">
        <v>0.356439854</v>
      </c>
      <c r="N65">
        <v>0.32324712300000003</v>
      </c>
      <c r="O65">
        <v>0.32324712300000003</v>
      </c>
      <c r="P65">
        <v>0.87285159199999995</v>
      </c>
      <c r="Q65">
        <v>0.24653145000000001</v>
      </c>
      <c r="R65">
        <v>0.27034134814437089</v>
      </c>
      <c r="S65">
        <v>0.2172518420176231</v>
      </c>
      <c r="T65">
        <v>0.52622034200000001</v>
      </c>
      <c r="U65">
        <v>0.65161143899999996</v>
      </c>
      <c r="V65">
        <v>0.85008076700000001</v>
      </c>
      <c r="W65">
        <v>1.1763737E-2</v>
      </c>
      <c r="X65">
        <v>1.1920259999999999E-3</v>
      </c>
      <c r="Y65">
        <v>0.2024730871787471</v>
      </c>
      <c r="Z65">
        <v>0.41153664400000001</v>
      </c>
      <c r="AA65">
        <v>0.65161143899999996</v>
      </c>
      <c r="AB65">
        <v>0</v>
      </c>
      <c r="AC65">
        <v>0</v>
      </c>
      <c r="AD65">
        <v>0.85</v>
      </c>
      <c r="AE65">
        <v>0.85</v>
      </c>
      <c r="AF65">
        <v>0.85</v>
      </c>
      <c r="AG65">
        <v>0.85</v>
      </c>
      <c r="AH65">
        <v>0.87285159199999995</v>
      </c>
      <c r="AI65">
        <v>1.1763737E-2</v>
      </c>
      <c r="AJ65">
        <v>0.48176406300000002</v>
      </c>
      <c r="AK65">
        <v>0.1520762894123362</v>
      </c>
      <c r="AL65">
        <v>0</v>
      </c>
    </row>
    <row r="66" spans="1:38" x14ac:dyDescent="0.35">
      <c r="A66" t="s">
        <v>190</v>
      </c>
      <c r="B66">
        <v>74846.690142893043</v>
      </c>
      <c r="C66">
        <v>72441.506430154186</v>
      </c>
      <c r="D66">
        <v>1885.024865581516</v>
      </c>
      <c r="E66">
        <v>520.15884715732864</v>
      </c>
      <c r="F66">
        <v>8.5131528308976606E-2</v>
      </c>
      <c r="G66">
        <v>0.25497982703790611</v>
      </c>
      <c r="H66">
        <v>0.2577855524551213</v>
      </c>
      <c r="I66">
        <v>0.20426772890926381</v>
      </c>
      <c r="J66">
        <v>3</v>
      </c>
      <c r="K66">
        <v>16</v>
      </c>
      <c r="L66" t="str">
        <f>VLOOKUP(J66,Clustering!$D$3:$E$367,2,FALSE)</f>
        <v>Winter</v>
      </c>
      <c r="M66">
        <v>0.34271467900000002</v>
      </c>
      <c r="N66">
        <v>0.328885223</v>
      </c>
      <c r="O66">
        <v>0.328885223</v>
      </c>
      <c r="P66">
        <v>0.87551697399999995</v>
      </c>
      <c r="Q66">
        <v>0.27001182800000001</v>
      </c>
      <c r="R66">
        <v>0.2577855524551213</v>
      </c>
      <c r="S66">
        <v>8.5131528308976606E-2</v>
      </c>
      <c r="T66">
        <v>0.54155961900000005</v>
      </c>
      <c r="U66">
        <v>0.66087779999999996</v>
      </c>
      <c r="V66">
        <v>0.85008076700000001</v>
      </c>
      <c r="W66">
        <v>1.2566603000000001E-2</v>
      </c>
      <c r="X66">
        <v>1.332757E-3</v>
      </c>
      <c r="Y66">
        <v>0.20426772890926381</v>
      </c>
      <c r="Z66">
        <v>0.50478961899999997</v>
      </c>
      <c r="AA66">
        <v>0.66087779999999996</v>
      </c>
      <c r="AB66">
        <v>0</v>
      </c>
      <c r="AC66">
        <v>0</v>
      </c>
      <c r="AD66">
        <v>0.85</v>
      </c>
      <c r="AE66">
        <v>0.85</v>
      </c>
      <c r="AF66">
        <v>0.85</v>
      </c>
      <c r="AG66">
        <v>0.85</v>
      </c>
      <c r="AH66">
        <v>0.87551697399999995</v>
      </c>
      <c r="AI66">
        <v>1.2566603000000001E-2</v>
      </c>
      <c r="AJ66">
        <v>0.52016057199999999</v>
      </c>
      <c r="AK66">
        <v>5.9592069816283601E-2</v>
      </c>
      <c r="AL66">
        <v>0</v>
      </c>
    </row>
    <row r="67" spans="1:38" x14ac:dyDescent="0.35">
      <c r="A67" t="s">
        <v>191</v>
      </c>
      <c r="B67">
        <v>78696.520224058258</v>
      </c>
      <c r="C67">
        <v>78113.197241609829</v>
      </c>
      <c r="D67">
        <v>63.881928876204718</v>
      </c>
      <c r="E67">
        <v>519.4410535722252</v>
      </c>
      <c r="F67">
        <v>2.8850368691973999E-3</v>
      </c>
      <c r="G67">
        <v>0.25462796743736532</v>
      </c>
      <c r="H67">
        <v>0.25722305280824292</v>
      </c>
      <c r="I67">
        <v>0.2077230838829453</v>
      </c>
      <c r="J67">
        <v>3</v>
      </c>
      <c r="K67">
        <v>17</v>
      </c>
      <c r="L67" t="str">
        <f>VLOOKUP(J67,Clustering!$D$3:$E$367,2,FALSE)</f>
        <v>Winter</v>
      </c>
      <c r="M67">
        <v>0.35239084100000001</v>
      </c>
      <c r="N67">
        <v>0.34088911</v>
      </c>
      <c r="O67">
        <v>0.34088911</v>
      </c>
      <c r="P67">
        <v>0.87812131699999996</v>
      </c>
      <c r="Q67">
        <v>0.31217888100000002</v>
      </c>
      <c r="R67">
        <v>0.25722305280824292</v>
      </c>
      <c r="S67">
        <v>2.8850368691973999E-3</v>
      </c>
      <c r="T67">
        <v>0.47483754</v>
      </c>
      <c r="U67">
        <v>0.666411007</v>
      </c>
      <c r="V67">
        <v>0.85008076700000001</v>
      </c>
      <c r="W67">
        <v>1.2810953999999999E-2</v>
      </c>
      <c r="X67">
        <v>1.3817619999999999E-3</v>
      </c>
      <c r="Y67">
        <v>0.2077230838829453</v>
      </c>
      <c r="Z67">
        <v>0.55841433200000001</v>
      </c>
      <c r="AA67">
        <v>0.666411007</v>
      </c>
      <c r="AB67">
        <v>0</v>
      </c>
      <c r="AC67">
        <v>0</v>
      </c>
      <c r="AD67">
        <v>0.85</v>
      </c>
      <c r="AE67">
        <v>0.85</v>
      </c>
      <c r="AF67">
        <v>0.85</v>
      </c>
      <c r="AG67">
        <v>0.85</v>
      </c>
      <c r="AH67">
        <v>0.87812131699999996</v>
      </c>
      <c r="AI67">
        <v>1.2810953999999999E-2</v>
      </c>
      <c r="AJ67">
        <v>0.56299829999999995</v>
      </c>
      <c r="AK67">
        <v>2.0195258084381999E-3</v>
      </c>
      <c r="AL67">
        <v>0.10800175200000001</v>
      </c>
    </row>
    <row r="68" spans="1:38" x14ac:dyDescent="0.35">
      <c r="A68" t="s">
        <v>192</v>
      </c>
      <c r="B68">
        <v>79891.78869473355</v>
      </c>
      <c r="C68">
        <v>79377.64714957033</v>
      </c>
      <c r="D68">
        <v>0</v>
      </c>
      <c r="E68">
        <v>514.14154516321616</v>
      </c>
      <c r="F68">
        <v>0</v>
      </c>
      <c r="G68">
        <v>0.25203016919765497</v>
      </c>
      <c r="H68">
        <v>0.2545511794855706</v>
      </c>
      <c r="I68">
        <v>0.2064641561018366</v>
      </c>
      <c r="J68">
        <v>3</v>
      </c>
      <c r="K68">
        <v>18</v>
      </c>
      <c r="L68" t="str">
        <f>VLOOKUP(J68,Clustering!$D$3:$E$367,2,FALSE)</f>
        <v>Winter</v>
      </c>
      <c r="M68">
        <v>0.36907646100000002</v>
      </c>
      <c r="N68">
        <v>0.35647227500000001</v>
      </c>
      <c r="O68">
        <v>0.35647227500000001</v>
      </c>
      <c r="P68">
        <v>0.87950487399999999</v>
      </c>
      <c r="Q68">
        <v>0.33256775999999999</v>
      </c>
      <c r="R68">
        <v>0.2545511794855706</v>
      </c>
      <c r="S68">
        <v>0</v>
      </c>
      <c r="T68">
        <v>0.15048360299999999</v>
      </c>
      <c r="U68">
        <v>0.666411007</v>
      </c>
      <c r="V68">
        <v>0.85008076700000001</v>
      </c>
      <c r="W68">
        <v>1.1554293E-2</v>
      </c>
      <c r="X68">
        <v>5.485162E-3</v>
      </c>
      <c r="Y68">
        <v>0.2064641561018366</v>
      </c>
      <c r="Z68">
        <v>0.57233151100000001</v>
      </c>
      <c r="AA68">
        <v>0.666411007</v>
      </c>
      <c r="AB68">
        <v>0</v>
      </c>
      <c r="AC68">
        <v>0</v>
      </c>
      <c r="AD68">
        <v>0.85</v>
      </c>
      <c r="AE68">
        <v>0.85</v>
      </c>
      <c r="AF68">
        <v>0.85</v>
      </c>
      <c r="AG68">
        <v>0.85</v>
      </c>
      <c r="AH68">
        <v>0.87950487399999999</v>
      </c>
      <c r="AI68">
        <v>1.1554293E-2</v>
      </c>
      <c r="AJ68">
        <v>0.600362336</v>
      </c>
      <c r="AK68">
        <v>0</v>
      </c>
      <c r="AL68">
        <v>0.318959985</v>
      </c>
    </row>
    <row r="69" spans="1:38" x14ac:dyDescent="0.35">
      <c r="A69" t="s">
        <v>193</v>
      </c>
      <c r="B69">
        <v>78718.837159248578</v>
      </c>
      <c r="C69">
        <v>78216.529975569647</v>
      </c>
      <c r="D69">
        <v>0</v>
      </c>
      <c r="E69">
        <v>502.3071836789274</v>
      </c>
      <c r="F69">
        <v>0</v>
      </c>
      <c r="G69">
        <v>0.24622901160731731</v>
      </c>
      <c r="H69">
        <v>0.2487654688319644</v>
      </c>
      <c r="I69">
        <v>0.20038380277605591</v>
      </c>
      <c r="J69">
        <v>3</v>
      </c>
      <c r="K69">
        <v>19</v>
      </c>
      <c r="L69" t="str">
        <f>VLOOKUP(J69,Clustering!$D$3:$E$367,2,FALSE)</f>
        <v>Winter</v>
      </c>
      <c r="M69">
        <v>0.390830546</v>
      </c>
      <c r="N69">
        <v>0.35979912800000002</v>
      </c>
      <c r="O69">
        <v>0.35979912800000002</v>
      </c>
      <c r="P69">
        <v>0.87990162900000002</v>
      </c>
      <c r="Q69">
        <v>0.35170501799999998</v>
      </c>
      <c r="R69">
        <v>0.2487654688319644</v>
      </c>
      <c r="S69">
        <v>0</v>
      </c>
      <c r="T69">
        <v>0</v>
      </c>
      <c r="U69">
        <v>0.666411007</v>
      </c>
      <c r="V69">
        <v>0.85008076700000001</v>
      </c>
      <c r="W69">
        <v>1.1624107999999999E-2</v>
      </c>
      <c r="X69">
        <v>5.485162E-3</v>
      </c>
      <c r="Y69">
        <v>0.20038380277605591</v>
      </c>
      <c r="Z69">
        <v>0.56127240700000003</v>
      </c>
      <c r="AA69">
        <v>0.666411007</v>
      </c>
      <c r="AB69">
        <v>0</v>
      </c>
      <c r="AC69">
        <v>0</v>
      </c>
      <c r="AD69">
        <v>0.85</v>
      </c>
      <c r="AE69">
        <v>0.85</v>
      </c>
      <c r="AF69">
        <v>0.85</v>
      </c>
      <c r="AG69">
        <v>0.85</v>
      </c>
      <c r="AH69">
        <v>0.87990162900000002</v>
      </c>
      <c r="AI69">
        <v>1.1624107999999999E-2</v>
      </c>
      <c r="AJ69">
        <v>0.603304795</v>
      </c>
      <c r="AK69">
        <v>0</v>
      </c>
      <c r="AL69">
        <v>0.169455622</v>
      </c>
    </row>
    <row r="70" spans="1:38" x14ac:dyDescent="0.35">
      <c r="A70" t="s">
        <v>194</v>
      </c>
      <c r="B70">
        <v>76532.05761099291</v>
      </c>
      <c r="C70">
        <v>76042.345536286768</v>
      </c>
      <c r="D70">
        <v>0</v>
      </c>
      <c r="E70">
        <v>489.71207470614331</v>
      </c>
      <c r="F70">
        <v>0</v>
      </c>
      <c r="G70">
        <v>0.24005493858144281</v>
      </c>
      <c r="H70">
        <v>0.24277886544733021</v>
      </c>
      <c r="I70">
        <v>0.1908213087791234</v>
      </c>
      <c r="J70">
        <v>3</v>
      </c>
      <c r="K70">
        <v>20</v>
      </c>
      <c r="L70" t="str">
        <f>VLOOKUP(J70,Clustering!$D$3:$E$367,2,FALSE)</f>
        <v>Winter</v>
      </c>
      <c r="M70">
        <v>0.38392476199999997</v>
      </c>
      <c r="N70">
        <v>0.35255577700000001</v>
      </c>
      <c r="O70">
        <v>0.35255577700000001</v>
      </c>
      <c r="P70">
        <v>0.88014578600000004</v>
      </c>
      <c r="Q70">
        <v>0.35331960699999998</v>
      </c>
      <c r="R70">
        <v>0.24277886544733021</v>
      </c>
      <c r="S70">
        <v>0</v>
      </c>
      <c r="T70">
        <v>0</v>
      </c>
      <c r="U70">
        <v>0.66539358599999998</v>
      </c>
      <c r="V70">
        <v>0.85008076700000001</v>
      </c>
      <c r="W70">
        <v>1.1728829E-2</v>
      </c>
      <c r="X70">
        <v>7.9215689999999998E-3</v>
      </c>
      <c r="Y70">
        <v>0.1908213087791234</v>
      </c>
      <c r="Z70">
        <v>0.55127099000000002</v>
      </c>
      <c r="AA70">
        <v>0.66539358599999998</v>
      </c>
      <c r="AB70">
        <v>0</v>
      </c>
      <c r="AC70">
        <v>0</v>
      </c>
      <c r="AD70">
        <v>0.85</v>
      </c>
      <c r="AE70">
        <v>0.85</v>
      </c>
      <c r="AF70">
        <v>0.85</v>
      </c>
      <c r="AG70">
        <v>0.85</v>
      </c>
      <c r="AH70">
        <v>0.88014578600000004</v>
      </c>
      <c r="AI70">
        <v>1.1728829E-2</v>
      </c>
      <c r="AJ70">
        <v>0.58651979099999996</v>
      </c>
      <c r="AK70">
        <v>0</v>
      </c>
      <c r="AL70">
        <v>0.163168005</v>
      </c>
    </row>
    <row r="71" spans="1:38" x14ac:dyDescent="0.35">
      <c r="A71" t="s">
        <v>195</v>
      </c>
      <c r="B71">
        <v>73966.275523090299</v>
      </c>
      <c r="C71">
        <v>73490.813749660709</v>
      </c>
      <c r="D71">
        <v>0</v>
      </c>
      <c r="E71">
        <v>475.46177342958572</v>
      </c>
      <c r="F71">
        <v>0</v>
      </c>
      <c r="G71">
        <v>0.23306949677920871</v>
      </c>
      <c r="H71">
        <v>0.23614940532340639</v>
      </c>
      <c r="I71">
        <v>0.17740167434645349</v>
      </c>
      <c r="J71">
        <v>3</v>
      </c>
      <c r="K71">
        <v>21</v>
      </c>
      <c r="L71" t="str">
        <f>VLOOKUP(J71,Clustering!$D$3:$E$367,2,FALSE)</f>
        <v>Winter</v>
      </c>
      <c r="M71">
        <v>0.36841410499999999</v>
      </c>
      <c r="N71">
        <v>0.34678160499999999</v>
      </c>
      <c r="O71">
        <v>0.34678160499999999</v>
      </c>
      <c r="P71">
        <v>0.88021699900000006</v>
      </c>
      <c r="Q71">
        <v>0.34293116699999998</v>
      </c>
      <c r="R71">
        <v>0.23614940532340639</v>
      </c>
      <c r="S71">
        <v>0</v>
      </c>
      <c r="T71">
        <v>0</v>
      </c>
      <c r="U71">
        <v>0.66205957400000004</v>
      </c>
      <c r="V71">
        <v>0.85008076700000001</v>
      </c>
      <c r="W71">
        <v>1.1763737E-2</v>
      </c>
      <c r="X71">
        <v>6.6981300000000001E-3</v>
      </c>
      <c r="Y71">
        <v>0.17740167434645349</v>
      </c>
      <c r="Z71">
        <v>0.52536606900000005</v>
      </c>
      <c r="AA71">
        <v>0.66205957400000004</v>
      </c>
      <c r="AB71">
        <v>0</v>
      </c>
      <c r="AC71">
        <v>0</v>
      </c>
      <c r="AD71">
        <v>0.85</v>
      </c>
      <c r="AE71">
        <v>0.85</v>
      </c>
      <c r="AF71">
        <v>0.85</v>
      </c>
      <c r="AG71">
        <v>0.85</v>
      </c>
      <c r="AH71">
        <v>0.88021699900000006</v>
      </c>
      <c r="AI71">
        <v>1.1763737E-2</v>
      </c>
      <c r="AJ71">
        <v>0.56856129799999999</v>
      </c>
      <c r="AK71">
        <v>0</v>
      </c>
      <c r="AL71">
        <v>0.143390197</v>
      </c>
    </row>
    <row r="72" spans="1:38" x14ac:dyDescent="0.35">
      <c r="A72" t="s">
        <v>196</v>
      </c>
      <c r="B72">
        <v>69746.138077773721</v>
      </c>
      <c r="C72">
        <v>69283.347159580444</v>
      </c>
      <c r="D72">
        <v>0</v>
      </c>
      <c r="E72">
        <v>462.79091819328158</v>
      </c>
      <c r="F72">
        <v>0</v>
      </c>
      <c r="G72">
        <v>0.2268582932320008</v>
      </c>
      <c r="H72">
        <v>0.2303636946698002</v>
      </c>
      <c r="I72">
        <v>0.1634998973593163</v>
      </c>
      <c r="J72">
        <v>3</v>
      </c>
      <c r="K72">
        <v>22</v>
      </c>
      <c r="L72" t="str">
        <f>VLOOKUP(J72,Clustering!$D$3:$E$367,2,FALSE)</f>
        <v>Winter</v>
      </c>
      <c r="M72">
        <v>0.35456797800000001</v>
      </c>
      <c r="N72">
        <v>0.33612857400000001</v>
      </c>
      <c r="O72">
        <v>0.33612857400000001</v>
      </c>
      <c r="P72">
        <v>0.87928106299999997</v>
      </c>
      <c r="Q72">
        <v>0.32007659900000002</v>
      </c>
      <c r="R72">
        <v>0.2303636946698002</v>
      </c>
      <c r="S72">
        <v>0</v>
      </c>
      <c r="T72">
        <v>0</v>
      </c>
      <c r="U72">
        <v>0.66205957400000004</v>
      </c>
      <c r="V72">
        <v>0.85008076700000001</v>
      </c>
      <c r="W72">
        <v>1.1868458E-2</v>
      </c>
      <c r="X72">
        <v>1.3817619999999999E-3</v>
      </c>
      <c r="Y72">
        <v>0.1634998973593163</v>
      </c>
      <c r="Z72">
        <v>0.46434280900000002</v>
      </c>
      <c r="AA72">
        <v>0.66205957400000004</v>
      </c>
      <c r="AB72">
        <v>0</v>
      </c>
      <c r="AC72">
        <v>0</v>
      </c>
      <c r="AD72">
        <v>0.85</v>
      </c>
      <c r="AE72">
        <v>0.85</v>
      </c>
      <c r="AF72">
        <v>0.85</v>
      </c>
      <c r="AG72">
        <v>0.85</v>
      </c>
      <c r="AH72">
        <v>0.87928106299999997</v>
      </c>
      <c r="AI72">
        <v>1.1868458E-2</v>
      </c>
      <c r="AJ72">
        <v>0.54641555500000005</v>
      </c>
      <c r="AK72">
        <v>0</v>
      </c>
      <c r="AL72">
        <v>0.12674318800000001</v>
      </c>
    </row>
    <row r="73" spans="1:38" x14ac:dyDescent="0.35">
      <c r="A73" t="s">
        <v>197</v>
      </c>
      <c r="B73">
        <v>65138.026976650952</v>
      </c>
      <c r="C73">
        <v>64680.333099962707</v>
      </c>
      <c r="D73">
        <v>0</v>
      </c>
      <c r="E73">
        <v>457.69387668824089</v>
      </c>
      <c r="F73">
        <v>0</v>
      </c>
      <c r="G73">
        <v>0.22435974347462789</v>
      </c>
      <c r="H73">
        <v>0.22829449954021189</v>
      </c>
      <c r="I73">
        <v>0.15324097522815339</v>
      </c>
      <c r="J73">
        <v>3</v>
      </c>
      <c r="K73">
        <v>23</v>
      </c>
      <c r="L73" t="str">
        <f>VLOOKUP(J73,Clustering!$D$3:$E$367,2,FALSE)</f>
        <v>Winter</v>
      </c>
      <c r="M73">
        <v>0.33817033899999999</v>
      </c>
      <c r="N73">
        <v>0.32402214000000001</v>
      </c>
      <c r="O73">
        <v>0.32402214000000001</v>
      </c>
      <c r="P73">
        <v>0.876727586</v>
      </c>
      <c r="Q73">
        <v>0.303329933</v>
      </c>
      <c r="R73">
        <v>0.22829449954021189</v>
      </c>
      <c r="S73">
        <v>0</v>
      </c>
      <c r="T73">
        <v>0</v>
      </c>
      <c r="U73">
        <v>0.660439526</v>
      </c>
      <c r="V73">
        <v>0.85008076700000001</v>
      </c>
      <c r="W73">
        <v>1.1659015E-2</v>
      </c>
      <c r="X73">
        <v>1.3817619999999999E-3</v>
      </c>
      <c r="Y73">
        <v>0.15324097522815339</v>
      </c>
      <c r="Z73">
        <v>0.41028221999999998</v>
      </c>
      <c r="AA73">
        <v>0.660439526</v>
      </c>
      <c r="AB73">
        <v>0</v>
      </c>
      <c r="AC73">
        <v>0</v>
      </c>
      <c r="AD73">
        <v>0.85</v>
      </c>
      <c r="AE73">
        <v>0.85</v>
      </c>
      <c r="AF73">
        <v>0.85</v>
      </c>
      <c r="AG73">
        <v>0.85</v>
      </c>
      <c r="AH73">
        <v>0.876727586</v>
      </c>
      <c r="AI73">
        <v>1.1659015E-2</v>
      </c>
      <c r="AJ73">
        <v>0.51855926799999996</v>
      </c>
      <c r="AK73">
        <v>0</v>
      </c>
      <c r="AL73">
        <v>3.9796281000000003E-2</v>
      </c>
    </row>
    <row r="74" spans="1:38" x14ac:dyDescent="0.35">
      <c r="A74" t="s">
        <v>198</v>
      </c>
      <c r="B74">
        <v>39151.737562752547</v>
      </c>
      <c r="C74">
        <v>38690.62441768172</v>
      </c>
      <c r="D74">
        <v>0</v>
      </c>
      <c r="E74">
        <v>461.11314507082648</v>
      </c>
      <c r="F74">
        <v>0</v>
      </c>
      <c r="G74">
        <v>0.22603585542687571</v>
      </c>
      <c r="H74">
        <v>0.23012262339256659</v>
      </c>
      <c r="I74">
        <v>0.15216954732933749</v>
      </c>
      <c r="J74">
        <v>4</v>
      </c>
      <c r="K74">
        <v>0</v>
      </c>
      <c r="L74" t="str">
        <f>VLOOKUP(J74,Clustering!$D$3:$E$367,2,FALSE)</f>
        <v>Spring</v>
      </c>
      <c r="M74">
        <v>0.27876561700000002</v>
      </c>
      <c r="N74">
        <v>0.32806879300000003</v>
      </c>
      <c r="O74">
        <v>0.32806879300000003</v>
      </c>
      <c r="P74">
        <v>0.86806000800000005</v>
      </c>
      <c r="Q74">
        <v>0.415262246</v>
      </c>
      <c r="R74">
        <v>0.23012262339256659</v>
      </c>
      <c r="S74">
        <v>0</v>
      </c>
      <c r="T74">
        <v>0</v>
      </c>
      <c r="U74">
        <v>0.64562430500000001</v>
      </c>
      <c r="V74">
        <v>0.85008076700000001</v>
      </c>
      <c r="W74">
        <v>1.3299655000000001E-2</v>
      </c>
      <c r="X74">
        <v>7.9998899999999997E-4</v>
      </c>
      <c r="Y74">
        <v>0.15216954732933749</v>
      </c>
      <c r="Z74">
        <v>0.228916697</v>
      </c>
      <c r="AA74">
        <v>0.64562430500000001</v>
      </c>
      <c r="AB74">
        <v>0</v>
      </c>
      <c r="AC74">
        <v>0</v>
      </c>
      <c r="AD74">
        <v>0.85</v>
      </c>
      <c r="AE74">
        <v>0.85</v>
      </c>
      <c r="AF74">
        <v>0.85</v>
      </c>
      <c r="AG74">
        <v>0.85</v>
      </c>
      <c r="AH74">
        <v>0.86806000800000005</v>
      </c>
      <c r="AI74">
        <v>1.3299655000000001E-2</v>
      </c>
      <c r="AJ74">
        <v>0.36460789900000001</v>
      </c>
      <c r="AK74">
        <v>0</v>
      </c>
      <c r="AL74">
        <v>4.8952352999999997E-2</v>
      </c>
    </row>
    <row r="75" spans="1:38" x14ac:dyDescent="0.35">
      <c r="A75" t="s">
        <v>199</v>
      </c>
      <c r="B75">
        <v>38359.113501099331</v>
      </c>
      <c r="C75">
        <v>37900.656964341833</v>
      </c>
      <c r="D75">
        <v>0</v>
      </c>
      <c r="E75">
        <v>458.45653675749992</v>
      </c>
      <c r="F75">
        <v>0</v>
      </c>
      <c r="G75">
        <v>0.2247335964497548</v>
      </c>
      <c r="H75">
        <v>0.2285556600905482</v>
      </c>
      <c r="I75">
        <v>0.1556516880004894</v>
      </c>
      <c r="J75">
        <v>4</v>
      </c>
      <c r="K75">
        <v>1</v>
      </c>
      <c r="L75" t="str">
        <f>VLOOKUP(J75,Clustering!$D$3:$E$367,2,FALSE)</f>
        <v>Spring</v>
      </c>
      <c r="M75">
        <v>0.27125507199999999</v>
      </c>
      <c r="N75">
        <v>0.31736251599999998</v>
      </c>
      <c r="O75">
        <v>0.31736251599999998</v>
      </c>
      <c r="P75">
        <v>0.877256594</v>
      </c>
      <c r="Q75">
        <v>0.38000413</v>
      </c>
      <c r="R75">
        <v>0.2285556600905482</v>
      </c>
      <c r="S75">
        <v>0</v>
      </c>
      <c r="T75">
        <v>0</v>
      </c>
      <c r="U75">
        <v>0.64562430500000001</v>
      </c>
      <c r="V75">
        <v>0.85008076700000001</v>
      </c>
      <c r="W75">
        <v>1.2357160000000001E-2</v>
      </c>
      <c r="X75">
        <v>7.9998899999999997E-4</v>
      </c>
      <c r="Y75">
        <v>0.1556516880004894</v>
      </c>
      <c r="Z75">
        <v>0.22480498900000001</v>
      </c>
      <c r="AA75">
        <v>0.64562430500000001</v>
      </c>
      <c r="AB75">
        <v>0</v>
      </c>
      <c r="AC75">
        <v>0</v>
      </c>
      <c r="AD75">
        <v>0.85</v>
      </c>
      <c r="AE75">
        <v>0.85</v>
      </c>
      <c r="AF75">
        <v>0.85</v>
      </c>
      <c r="AG75">
        <v>0.85</v>
      </c>
      <c r="AH75">
        <v>0.877256594</v>
      </c>
      <c r="AI75">
        <v>1.2357160000000001E-2</v>
      </c>
      <c r="AJ75">
        <v>0.36019315200000002</v>
      </c>
      <c r="AK75">
        <v>0</v>
      </c>
      <c r="AL75">
        <v>0</v>
      </c>
    </row>
    <row r="76" spans="1:38" x14ac:dyDescent="0.35">
      <c r="A76" t="s">
        <v>200</v>
      </c>
      <c r="B76">
        <v>38248.45181091252</v>
      </c>
      <c r="C76">
        <v>37794.771813892869</v>
      </c>
      <c r="D76">
        <v>0</v>
      </c>
      <c r="E76">
        <v>453.67999701964999</v>
      </c>
      <c r="F76">
        <v>0</v>
      </c>
      <c r="G76">
        <v>0.22239215540178919</v>
      </c>
      <c r="H76">
        <v>0.2259038760409787</v>
      </c>
      <c r="I76">
        <v>0.15891954309187811</v>
      </c>
      <c r="J76">
        <v>4</v>
      </c>
      <c r="K76">
        <v>2</v>
      </c>
      <c r="L76" t="str">
        <f>VLOOKUP(J76,Clustering!$D$3:$E$367,2,FALSE)</f>
        <v>Spring</v>
      </c>
      <c r="M76">
        <v>0.26109510200000002</v>
      </c>
      <c r="N76">
        <v>0.30560907900000001</v>
      </c>
      <c r="O76">
        <v>0.30560907900000001</v>
      </c>
      <c r="P76">
        <v>0.876442736</v>
      </c>
      <c r="Q76">
        <v>0.34552201900000001</v>
      </c>
      <c r="R76">
        <v>0.2259038760409787</v>
      </c>
      <c r="S76">
        <v>0</v>
      </c>
      <c r="T76">
        <v>0</v>
      </c>
      <c r="U76">
        <v>0.64562430500000001</v>
      </c>
      <c r="V76">
        <v>0.85008076700000001</v>
      </c>
      <c r="W76">
        <v>1.2461880999999999E-2</v>
      </c>
      <c r="X76">
        <v>7.9998899999999997E-4</v>
      </c>
      <c r="Y76">
        <v>0.15891954309187811</v>
      </c>
      <c r="Z76">
        <v>0.21959398099999999</v>
      </c>
      <c r="AA76">
        <v>0.64562430500000001</v>
      </c>
      <c r="AB76">
        <v>0</v>
      </c>
      <c r="AC76">
        <v>0</v>
      </c>
      <c r="AD76">
        <v>0.85</v>
      </c>
      <c r="AE76">
        <v>0.85</v>
      </c>
      <c r="AF76">
        <v>0.85</v>
      </c>
      <c r="AG76">
        <v>0.85</v>
      </c>
      <c r="AH76">
        <v>0.876442736</v>
      </c>
      <c r="AI76">
        <v>1.2461880999999999E-2</v>
      </c>
      <c r="AJ76">
        <v>0.35506891099999999</v>
      </c>
      <c r="AK76">
        <v>0</v>
      </c>
      <c r="AL76">
        <v>7.6969109999999999E-3</v>
      </c>
    </row>
    <row r="77" spans="1:38" x14ac:dyDescent="0.35">
      <c r="A77" t="s">
        <v>201</v>
      </c>
      <c r="B77">
        <v>38317.210451688094</v>
      </c>
      <c r="C77">
        <v>37863.409193283143</v>
      </c>
      <c r="D77">
        <v>0</v>
      </c>
      <c r="E77">
        <v>453.80125840495401</v>
      </c>
      <c r="F77">
        <v>0</v>
      </c>
      <c r="G77">
        <v>0.2224515972573303</v>
      </c>
      <c r="H77">
        <v>0.22566280476374509</v>
      </c>
      <c r="I77">
        <v>0.1644106110733099</v>
      </c>
      <c r="J77">
        <v>4</v>
      </c>
      <c r="K77">
        <v>3</v>
      </c>
      <c r="L77" t="str">
        <f>VLOOKUP(J77,Clustering!$D$3:$E$367,2,FALSE)</f>
        <v>Spring</v>
      </c>
      <c r="M77">
        <v>0.25348088400000002</v>
      </c>
      <c r="N77">
        <v>0.29808175199999998</v>
      </c>
      <c r="O77">
        <v>0.29808175199999998</v>
      </c>
      <c r="P77">
        <v>0.87591372899999997</v>
      </c>
      <c r="Q77">
        <v>0.33421989699999999</v>
      </c>
      <c r="R77">
        <v>0.22566280476374509</v>
      </c>
      <c r="S77">
        <v>0</v>
      </c>
      <c r="T77">
        <v>0</v>
      </c>
      <c r="U77">
        <v>0.64562430500000001</v>
      </c>
      <c r="V77">
        <v>0.85008076700000001</v>
      </c>
      <c r="W77">
        <v>1.3439283999999999E-2</v>
      </c>
      <c r="X77">
        <v>7.9998899999999997E-4</v>
      </c>
      <c r="Y77">
        <v>0.1644106110733099</v>
      </c>
      <c r="Z77">
        <v>0.21761502999999999</v>
      </c>
      <c r="AA77">
        <v>0.64562430500000001</v>
      </c>
      <c r="AB77">
        <v>0</v>
      </c>
      <c r="AC77">
        <v>0</v>
      </c>
      <c r="AD77">
        <v>0.85</v>
      </c>
      <c r="AE77">
        <v>0.85</v>
      </c>
      <c r="AF77">
        <v>0.85</v>
      </c>
      <c r="AG77">
        <v>0.85</v>
      </c>
      <c r="AH77">
        <v>0.87591372899999997</v>
      </c>
      <c r="AI77">
        <v>1.3439283999999999E-2</v>
      </c>
      <c r="AJ77">
        <v>0.35470286899999998</v>
      </c>
      <c r="AK77">
        <v>0</v>
      </c>
      <c r="AL77">
        <v>0</v>
      </c>
    </row>
    <row r="78" spans="1:38" x14ac:dyDescent="0.35">
      <c r="A78" t="s">
        <v>202</v>
      </c>
      <c r="B78">
        <v>38749.759101957003</v>
      </c>
      <c r="C78">
        <v>38301.612280181987</v>
      </c>
      <c r="D78">
        <v>0</v>
      </c>
      <c r="E78">
        <v>448.14682177500907</v>
      </c>
      <c r="F78">
        <v>0</v>
      </c>
      <c r="G78">
        <v>0.2196798145955926</v>
      </c>
      <c r="H78">
        <v>0.22248869961350279</v>
      </c>
      <c r="I78">
        <v>0.16891060824833701</v>
      </c>
      <c r="J78">
        <v>4</v>
      </c>
      <c r="K78">
        <v>4</v>
      </c>
      <c r="L78" t="str">
        <f>VLOOKUP(J78,Clustering!$D$3:$E$367,2,FALSE)</f>
        <v>Spring</v>
      </c>
      <c r="M78">
        <v>0.24516975199999999</v>
      </c>
      <c r="N78">
        <v>0.29515917000000003</v>
      </c>
      <c r="O78">
        <v>0.29515917000000003</v>
      </c>
      <c r="P78">
        <v>0.87706330300000002</v>
      </c>
      <c r="Q78">
        <v>0.32768644400000002</v>
      </c>
      <c r="R78">
        <v>0.22248869961350279</v>
      </c>
      <c r="S78">
        <v>0</v>
      </c>
      <c r="T78">
        <v>0</v>
      </c>
      <c r="U78">
        <v>0.64562430500000001</v>
      </c>
      <c r="V78">
        <v>0.85008076700000001</v>
      </c>
      <c r="W78">
        <v>1.3578913E-2</v>
      </c>
      <c r="X78">
        <v>7.9998899999999997E-4</v>
      </c>
      <c r="Y78">
        <v>0.16891060824833701</v>
      </c>
      <c r="Z78">
        <v>0.22054157999999999</v>
      </c>
      <c r="AA78">
        <v>0.64562430500000001</v>
      </c>
      <c r="AB78">
        <v>0</v>
      </c>
      <c r="AC78">
        <v>0</v>
      </c>
      <c r="AD78">
        <v>0.85</v>
      </c>
      <c r="AE78">
        <v>0.85</v>
      </c>
      <c r="AF78">
        <v>0.85</v>
      </c>
      <c r="AG78">
        <v>0.85</v>
      </c>
      <c r="AH78">
        <v>0.87706330300000002</v>
      </c>
      <c r="AI78">
        <v>1.3578913E-2</v>
      </c>
      <c r="AJ78">
        <v>0.36068450299999999</v>
      </c>
      <c r="AK78">
        <v>0</v>
      </c>
      <c r="AL78">
        <v>0</v>
      </c>
    </row>
    <row r="79" spans="1:38" x14ac:dyDescent="0.35">
      <c r="A79" t="s">
        <v>203</v>
      </c>
      <c r="B79">
        <v>40782.71393831195</v>
      </c>
      <c r="C79">
        <v>40347.157161404153</v>
      </c>
      <c r="D79">
        <v>0</v>
      </c>
      <c r="E79">
        <v>435.55677690779578</v>
      </c>
      <c r="F79">
        <v>0</v>
      </c>
      <c r="G79">
        <v>0.21350822397440969</v>
      </c>
      <c r="H79">
        <v>0.21587932876268179</v>
      </c>
      <c r="I79">
        <v>0.17065167858391289</v>
      </c>
      <c r="J79">
        <v>4</v>
      </c>
      <c r="K79">
        <v>5</v>
      </c>
      <c r="L79" t="str">
        <f>VLOOKUP(J79,Clustering!$D$3:$E$367,2,FALSE)</f>
        <v>Spring</v>
      </c>
      <c r="M79">
        <v>0.243194202</v>
      </c>
      <c r="N79">
        <v>0.29541750900000002</v>
      </c>
      <c r="O79">
        <v>0.29541750900000002</v>
      </c>
      <c r="P79">
        <v>0.87925054400000002</v>
      </c>
      <c r="Q79">
        <v>0.32324319600000001</v>
      </c>
      <c r="R79">
        <v>0.21587932876268179</v>
      </c>
      <c r="S79">
        <v>0</v>
      </c>
      <c r="T79">
        <v>0</v>
      </c>
      <c r="U79">
        <v>0.64562430500000001</v>
      </c>
      <c r="V79">
        <v>0.85008076700000001</v>
      </c>
      <c r="W79">
        <v>1.3718542E-2</v>
      </c>
      <c r="X79">
        <v>7.9998899999999997E-4</v>
      </c>
      <c r="Y79">
        <v>0.17065167858391289</v>
      </c>
      <c r="Z79">
        <v>0.24902803900000001</v>
      </c>
      <c r="AA79">
        <v>0.64562430500000001</v>
      </c>
      <c r="AB79">
        <v>0</v>
      </c>
      <c r="AC79">
        <v>0</v>
      </c>
      <c r="AD79">
        <v>0.85</v>
      </c>
      <c r="AE79">
        <v>0.85</v>
      </c>
      <c r="AF79">
        <v>0.85</v>
      </c>
      <c r="AG79">
        <v>0.85</v>
      </c>
      <c r="AH79">
        <v>0.87925054400000002</v>
      </c>
      <c r="AI79">
        <v>1.3718542E-2</v>
      </c>
      <c r="AJ79">
        <v>0.38812709499999998</v>
      </c>
      <c r="AK79">
        <v>0</v>
      </c>
      <c r="AL79">
        <v>0</v>
      </c>
    </row>
    <row r="80" spans="1:38" x14ac:dyDescent="0.35">
      <c r="A80" t="s">
        <v>204</v>
      </c>
      <c r="B80">
        <v>42967.151747103031</v>
      </c>
      <c r="C80">
        <v>42564.168380603172</v>
      </c>
      <c r="D80">
        <v>0</v>
      </c>
      <c r="E80">
        <v>402.98336649986891</v>
      </c>
      <c r="F80">
        <v>0</v>
      </c>
      <c r="G80">
        <v>0.19754086593130829</v>
      </c>
      <c r="H80">
        <v>0.19930567845287239</v>
      </c>
      <c r="I80">
        <v>0.16564275315694821</v>
      </c>
      <c r="J80">
        <v>4</v>
      </c>
      <c r="K80">
        <v>6</v>
      </c>
      <c r="L80" t="str">
        <f>VLOOKUP(J80,Clustering!$D$3:$E$367,2,FALSE)</f>
        <v>Spring</v>
      </c>
      <c r="M80">
        <v>0.25416051899999997</v>
      </c>
      <c r="N80">
        <v>0.29825726499999999</v>
      </c>
      <c r="O80">
        <v>0.29825726499999999</v>
      </c>
      <c r="P80">
        <v>0.88123432000000002</v>
      </c>
      <c r="Q80">
        <v>0.35611071799999999</v>
      </c>
      <c r="R80">
        <v>0.19930567845287239</v>
      </c>
      <c r="S80">
        <v>0</v>
      </c>
      <c r="T80">
        <v>0</v>
      </c>
      <c r="U80">
        <v>0.65010095999999995</v>
      </c>
      <c r="V80">
        <v>0.85008076700000001</v>
      </c>
      <c r="W80">
        <v>1.3404377E-2</v>
      </c>
      <c r="X80">
        <v>8.3936000000000004E-4</v>
      </c>
      <c r="Y80">
        <v>0.16564275315694821</v>
      </c>
      <c r="Z80">
        <v>0.30316553099999999</v>
      </c>
      <c r="AA80">
        <v>0.65010095999999995</v>
      </c>
      <c r="AB80">
        <v>0</v>
      </c>
      <c r="AC80">
        <v>0</v>
      </c>
      <c r="AD80">
        <v>0.85</v>
      </c>
      <c r="AE80">
        <v>0.85</v>
      </c>
      <c r="AF80">
        <v>0.85</v>
      </c>
      <c r="AG80">
        <v>0.85</v>
      </c>
      <c r="AH80">
        <v>0.88123432000000002</v>
      </c>
      <c r="AI80">
        <v>1.3404377E-2</v>
      </c>
      <c r="AJ80">
        <v>0.41510233800000002</v>
      </c>
      <c r="AK80">
        <v>0</v>
      </c>
      <c r="AL80">
        <v>0</v>
      </c>
    </row>
    <row r="81" spans="1:38" x14ac:dyDescent="0.35">
      <c r="A81" t="s">
        <v>205</v>
      </c>
      <c r="B81">
        <v>46662.984034105713</v>
      </c>
      <c r="C81">
        <v>46212.570876138401</v>
      </c>
      <c r="D81">
        <v>89.017987034702344</v>
      </c>
      <c r="E81">
        <v>361.39517093260167</v>
      </c>
      <c r="F81">
        <v>4.0202319988575002E-3</v>
      </c>
      <c r="G81">
        <v>0.17715449555519691</v>
      </c>
      <c r="H81">
        <v>0.17847310224526941</v>
      </c>
      <c r="I81">
        <v>0.15332133232056469</v>
      </c>
      <c r="J81">
        <v>4</v>
      </c>
      <c r="K81">
        <v>7</v>
      </c>
      <c r="L81" t="str">
        <f>VLOOKUP(J81,Clustering!$D$3:$E$367,2,FALSE)</f>
        <v>Spring</v>
      </c>
      <c r="M81">
        <v>0.263825162</v>
      </c>
      <c r="N81">
        <v>0.30635254299999998</v>
      </c>
      <c r="O81">
        <v>0.30635254299999998</v>
      </c>
      <c r="P81">
        <v>0.882109217</v>
      </c>
      <c r="Q81">
        <v>0.39696357199999999</v>
      </c>
      <c r="R81">
        <v>0.17847310224526941</v>
      </c>
      <c r="S81">
        <v>4.0202319988575002E-3</v>
      </c>
      <c r="T81">
        <v>0</v>
      </c>
      <c r="U81">
        <v>0.65669071999999995</v>
      </c>
      <c r="V81">
        <v>0.85008076700000001</v>
      </c>
      <c r="W81">
        <v>1.2671325000000001E-2</v>
      </c>
      <c r="X81">
        <v>1.0881529999999999E-3</v>
      </c>
      <c r="Y81">
        <v>0.15332133232056469</v>
      </c>
      <c r="Z81">
        <v>0.289997108</v>
      </c>
      <c r="AA81">
        <v>0.65669071999999995</v>
      </c>
      <c r="AB81">
        <v>0</v>
      </c>
      <c r="AC81">
        <v>0</v>
      </c>
      <c r="AD81">
        <v>0.85</v>
      </c>
      <c r="AE81">
        <v>0.85</v>
      </c>
      <c r="AF81">
        <v>0.85</v>
      </c>
      <c r="AG81">
        <v>0.85</v>
      </c>
      <c r="AH81">
        <v>0.882109217</v>
      </c>
      <c r="AI81">
        <v>1.2671325000000001E-2</v>
      </c>
      <c r="AJ81">
        <v>0.40054112200000003</v>
      </c>
      <c r="AK81">
        <v>2.8141623992002001E-3</v>
      </c>
      <c r="AL81">
        <v>9.6655850000000008E-3</v>
      </c>
    </row>
    <row r="82" spans="1:38" x14ac:dyDescent="0.35">
      <c r="A82" t="s">
        <v>206</v>
      </c>
      <c r="B82">
        <v>47754.905360712211</v>
      </c>
      <c r="C82">
        <v>45324.963414209211</v>
      </c>
      <c r="D82">
        <v>2129.876420880239</v>
      </c>
      <c r="E82">
        <v>300.06552562275272</v>
      </c>
      <c r="F82">
        <v>9.6189518838443594E-2</v>
      </c>
      <c r="G82">
        <v>0.1470909439327219</v>
      </c>
      <c r="H82">
        <v>0.14783696076350039</v>
      </c>
      <c r="I82">
        <v>0.1336070589823509</v>
      </c>
      <c r="J82">
        <v>4</v>
      </c>
      <c r="K82">
        <v>8</v>
      </c>
      <c r="L82" t="str">
        <f>VLOOKUP(J82,Clustering!$D$3:$E$367,2,FALSE)</f>
        <v>Spring</v>
      </c>
      <c r="M82">
        <v>0.26440688400000001</v>
      </c>
      <c r="N82">
        <v>0.30254648099999998</v>
      </c>
      <c r="O82">
        <v>0.30254648099999998</v>
      </c>
      <c r="P82">
        <v>0.88441853599999998</v>
      </c>
      <c r="Q82">
        <v>0.42632656000000002</v>
      </c>
      <c r="R82">
        <v>0.14783696076350039</v>
      </c>
      <c r="S82">
        <v>9.6189518838443594E-2</v>
      </c>
      <c r="T82">
        <v>0</v>
      </c>
      <c r="U82">
        <v>0.65669071999999995</v>
      </c>
      <c r="V82">
        <v>0.85008076700000001</v>
      </c>
      <c r="W82">
        <v>1.2182623E-2</v>
      </c>
      <c r="X82">
        <v>1.0228139999999999E-3</v>
      </c>
      <c r="Y82">
        <v>0.1336070589823509</v>
      </c>
      <c r="Z82">
        <v>0.28372103799999998</v>
      </c>
      <c r="AA82">
        <v>0.65669071999999995</v>
      </c>
      <c r="AB82">
        <v>0</v>
      </c>
      <c r="AC82">
        <v>0</v>
      </c>
      <c r="AD82">
        <v>0.85</v>
      </c>
      <c r="AE82">
        <v>0.85</v>
      </c>
      <c r="AF82">
        <v>0.85</v>
      </c>
      <c r="AG82">
        <v>0.85</v>
      </c>
      <c r="AH82">
        <v>0.88441853599999998</v>
      </c>
      <c r="AI82">
        <v>1.2182623E-2</v>
      </c>
      <c r="AJ82">
        <v>0.39226333899999999</v>
      </c>
      <c r="AK82">
        <v>6.7332663186910502E-2</v>
      </c>
      <c r="AL82">
        <v>2.9612508999999999E-2</v>
      </c>
    </row>
    <row r="83" spans="1:38" x14ac:dyDescent="0.35">
      <c r="A83" t="s">
        <v>207</v>
      </c>
      <c r="B83">
        <v>48471.228939482877</v>
      </c>
      <c r="C83">
        <v>42883.856493268358</v>
      </c>
      <c r="D83">
        <v>5351.151826565103</v>
      </c>
      <c r="E83">
        <v>236.2206196494144</v>
      </c>
      <c r="F83">
        <v>0.24166881908389309</v>
      </c>
      <c r="G83">
        <v>0.11579442139677169</v>
      </c>
      <c r="H83">
        <v>0.1161159985341802</v>
      </c>
      <c r="I83">
        <v>0.1099820738134588</v>
      </c>
      <c r="J83">
        <v>4</v>
      </c>
      <c r="K83">
        <v>9</v>
      </c>
      <c r="L83" t="str">
        <f>VLOOKUP(J83,Clustering!$D$3:$E$367,2,FALSE)</f>
        <v>Spring</v>
      </c>
      <c r="M83">
        <v>0.25910803300000002</v>
      </c>
      <c r="N83">
        <v>0.30094911800000002</v>
      </c>
      <c r="O83">
        <v>0.30094911800000002</v>
      </c>
      <c r="P83">
        <v>0.88541551100000004</v>
      </c>
      <c r="Q83">
        <v>0.45108358900000001</v>
      </c>
      <c r="R83">
        <v>0.1161159985341802</v>
      </c>
      <c r="S83">
        <v>0.24166881908389309</v>
      </c>
      <c r="T83">
        <v>0.38061054900000002</v>
      </c>
      <c r="U83">
        <v>0.65642462499999998</v>
      </c>
      <c r="V83">
        <v>0.85008076700000001</v>
      </c>
      <c r="W83">
        <v>1.1659015E-2</v>
      </c>
      <c r="X83">
        <v>7.9998899999999997E-4</v>
      </c>
      <c r="Y83">
        <v>0.1099820738134588</v>
      </c>
      <c r="Z83">
        <v>0.260725812</v>
      </c>
      <c r="AA83">
        <v>0.65642462499999998</v>
      </c>
      <c r="AB83">
        <v>0</v>
      </c>
      <c r="AC83">
        <v>0</v>
      </c>
      <c r="AD83">
        <v>0.85</v>
      </c>
      <c r="AE83">
        <v>0.85</v>
      </c>
      <c r="AF83">
        <v>0.85</v>
      </c>
      <c r="AG83">
        <v>0.85</v>
      </c>
      <c r="AH83">
        <v>0.88541551100000004</v>
      </c>
      <c r="AI83">
        <v>1.1659015E-2</v>
      </c>
      <c r="AJ83">
        <v>0.37527642900000002</v>
      </c>
      <c r="AK83">
        <v>0.16916817335872511</v>
      </c>
      <c r="AL83">
        <v>0</v>
      </c>
    </row>
    <row r="84" spans="1:38" x14ac:dyDescent="0.35">
      <c r="A84" t="s">
        <v>208</v>
      </c>
      <c r="B84">
        <v>48036.742597169447</v>
      </c>
      <c r="C84">
        <v>39743.884733270621</v>
      </c>
      <c r="D84">
        <v>8045.6186666140766</v>
      </c>
      <c r="E84">
        <v>247.23919728475801</v>
      </c>
      <c r="F84">
        <v>0.363356381014523</v>
      </c>
      <c r="G84">
        <v>0.1211956849435088</v>
      </c>
      <c r="H84">
        <v>0.122343673196048</v>
      </c>
      <c r="I84">
        <v>0.1004463655139967</v>
      </c>
      <c r="J84">
        <v>4</v>
      </c>
      <c r="K84">
        <v>10</v>
      </c>
      <c r="L84" t="str">
        <f>VLOOKUP(J84,Clustering!$D$3:$E$367,2,FALSE)</f>
        <v>Spring</v>
      </c>
      <c r="M84">
        <v>0.26146371800000001</v>
      </c>
      <c r="N84">
        <v>0.297210105</v>
      </c>
      <c r="O84">
        <v>0.297210105</v>
      </c>
      <c r="P84">
        <v>0.886412486</v>
      </c>
      <c r="Q84">
        <v>0.44630240399999999</v>
      </c>
      <c r="R84">
        <v>0.122343673196048</v>
      </c>
      <c r="S84">
        <v>0.363356381014523</v>
      </c>
      <c r="T84">
        <v>0.64870787399999996</v>
      </c>
      <c r="U84">
        <v>0.65687855100000003</v>
      </c>
      <c r="V84">
        <v>0.85008076700000001</v>
      </c>
      <c r="W84">
        <v>1.1484479000000001E-2</v>
      </c>
      <c r="X84">
        <v>7.9998899999999997E-4</v>
      </c>
      <c r="Y84">
        <v>0.1004463655139967</v>
      </c>
      <c r="Z84">
        <v>0.27476282400000002</v>
      </c>
      <c r="AA84">
        <v>0.65687855100000003</v>
      </c>
      <c r="AB84">
        <v>0</v>
      </c>
      <c r="AC84">
        <v>0</v>
      </c>
      <c r="AD84">
        <v>0.85</v>
      </c>
      <c r="AE84">
        <v>0.85</v>
      </c>
      <c r="AF84">
        <v>0.85</v>
      </c>
      <c r="AG84">
        <v>0.85</v>
      </c>
      <c r="AH84">
        <v>0.886412486</v>
      </c>
      <c r="AI84">
        <v>1.1484479000000001E-2</v>
      </c>
      <c r="AJ84">
        <v>0.37825136199999998</v>
      </c>
      <c r="AK84">
        <v>0.25434946671016612</v>
      </c>
      <c r="AL84">
        <v>0</v>
      </c>
    </row>
    <row r="85" spans="1:38" x14ac:dyDescent="0.35">
      <c r="A85" t="s">
        <v>209</v>
      </c>
      <c r="B85">
        <v>47131.082742779887</v>
      </c>
      <c r="C85">
        <v>37147.807106676933</v>
      </c>
      <c r="D85">
        <v>9714.9100144648928</v>
      </c>
      <c r="E85">
        <v>268.36562163806991</v>
      </c>
      <c r="F85">
        <v>0.43874494815241688</v>
      </c>
      <c r="G85">
        <v>0.13155177531277931</v>
      </c>
      <c r="H85">
        <v>0.1332119699446625</v>
      </c>
      <c r="I85">
        <v>0.1015445791102831</v>
      </c>
      <c r="J85">
        <v>4</v>
      </c>
      <c r="K85">
        <v>11</v>
      </c>
      <c r="L85" t="str">
        <f>VLOOKUP(J85,Clustering!$D$3:$E$367,2,FALSE)</f>
        <v>Spring</v>
      </c>
      <c r="M85">
        <v>0.25473072200000002</v>
      </c>
      <c r="N85">
        <v>0.28310598100000001</v>
      </c>
      <c r="O85">
        <v>0.28310598100000001</v>
      </c>
      <c r="P85">
        <v>0.88809106699999996</v>
      </c>
      <c r="Q85">
        <v>0.41275900700000001</v>
      </c>
      <c r="R85">
        <v>0.1332119699446625</v>
      </c>
      <c r="S85">
        <v>0.43874494815241688</v>
      </c>
      <c r="T85">
        <v>0.69147650000000005</v>
      </c>
      <c r="U85">
        <v>0.65687855100000003</v>
      </c>
      <c r="V85">
        <v>0.85008076700000001</v>
      </c>
      <c r="W85">
        <v>1.1379757000000001E-2</v>
      </c>
      <c r="X85">
        <v>7.9998899999999997E-4</v>
      </c>
      <c r="Y85">
        <v>0.1015445791102831</v>
      </c>
      <c r="Z85">
        <v>0.29694740200000003</v>
      </c>
      <c r="AA85">
        <v>0.65687855100000003</v>
      </c>
      <c r="AB85">
        <v>0</v>
      </c>
      <c r="AC85">
        <v>0</v>
      </c>
      <c r="AD85">
        <v>0.85</v>
      </c>
      <c r="AE85">
        <v>0.85</v>
      </c>
      <c r="AF85">
        <v>0.85</v>
      </c>
      <c r="AG85">
        <v>0.85</v>
      </c>
      <c r="AH85">
        <v>0.88809106699999996</v>
      </c>
      <c r="AI85">
        <v>1.1379757000000001E-2</v>
      </c>
      <c r="AJ85">
        <v>0.383757177</v>
      </c>
      <c r="AK85">
        <v>0.3071214637066918</v>
      </c>
      <c r="AL85">
        <v>9.2362929999999996E-3</v>
      </c>
    </row>
    <row r="86" spans="1:38" x14ac:dyDescent="0.35">
      <c r="A86" t="s">
        <v>210</v>
      </c>
      <c r="B86">
        <v>45946.842178337021</v>
      </c>
      <c r="C86">
        <v>35409.504090559247</v>
      </c>
      <c r="D86">
        <v>10234.63117949052</v>
      </c>
      <c r="E86">
        <v>302.7069082872448</v>
      </c>
      <c r="F86">
        <v>0.46221660514804203</v>
      </c>
      <c r="G86">
        <v>0.14838573935649249</v>
      </c>
      <c r="H86">
        <v>0.1505490126323783</v>
      </c>
      <c r="I86">
        <v>0.1092856456792284</v>
      </c>
      <c r="J86">
        <v>4</v>
      </c>
      <c r="K86">
        <v>12</v>
      </c>
      <c r="L86" t="str">
        <f>VLOOKUP(J86,Clustering!$D$3:$E$367,2,FALSE)</f>
        <v>Spring</v>
      </c>
      <c r="M86">
        <v>0.249788968</v>
      </c>
      <c r="N86">
        <v>0.27224391199999998</v>
      </c>
      <c r="O86">
        <v>0.27224391199999998</v>
      </c>
      <c r="P86">
        <v>0.88874215199999995</v>
      </c>
      <c r="Q86">
        <v>0.38151858999999999</v>
      </c>
      <c r="R86">
        <v>0.1505490126323783</v>
      </c>
      <c r="S86">
        <v>0.46221660514804203</v>
      </c>
      <c r="T86">
        <v>0.675532719</v>
      </c>
      <c r="U86">
        <v>0.65687855100000003</v>
      </c>
      <c r="V86">
        <v>0.85008076700000001</v>
      </c>
      <c r="W86">
        <v>1.1484479000000001E-2</v>
      </c>
      <c r="X86">
        <v>8.0166500000000002E-4</v>
      </c>
      <c r="Y86">
        <v>0.1092856456792284</v>
      </c>
      <c r="Z86">
        <v>0.31904980900000002</v>
      </c>
      <c r="AA86">
        <v>0.65687855100000003</v>
      </c>
      <c r="AB86">
        <v>0</v>
      </c>
      <c r="AC86">
        <v>0</v>
      </c>
      <c r="AD86">
        <v>0.85</v>
      </c>
      <c r="AE86">
        <v>0.85</v>
      </c>
      <c r="AF86">
        <v>0.85</v>
      </c>
      <c r="AG86">
        <v>0.85</v>
      </c>
      <c r="AH86">
        <v>0.88874215199999995</v>
      </c>
      <c r="AI86">
        <v>1.1484479000000001E-2</v>
      </c>
      <c r="AJ86">
        <v>0.392426416</v>
      </c>
      <c r="AK86">
        <v>0.32355162360362938</v>
      </c>
      <c r="AL86">
        <v>9.2362929999999996E-3</v>
      </c>
    </row>
    <row r="87" spans="1:38" x14ac:dyDescent="0.35">
      <c r="A87" t="s">
        <v>211</v>
      </c>
      <c r="B87">
        <v>43681.395809781963</v>
      </c>
      <c r="C87">
        <v>33713.494364838058</v>
      </c>
      <c r="D87">
        <v>9637.5778222259705</v>
      </c>
      <c r="E87">
        <v>330.32362271791891</v>
      </c>
      <c r="F87">
        <v>0.43525247023714447</v>
      </c>
      <c r="G87">
        <v>0.1619233444695681</v>
      </c>
      <c r="H87">
        <v>0.16451105743882391</v>
      </c>
      <c r="I87">
        <v>0.1151517134252458</v>
      </c>
      <c r="J87">
        <v>4</v>
      </c>
      <c r="K87">
        <v>13</v>
      </c>
      <c r="L87" t="str">
        <f>VLOOKUP(J87,Clustering!$D$3:$E$367,2,FALSE)</f>
        <v>Spring</v>
      </c>
      <c r="M87">
        <v>0.24479537700000001</v>
      </c>
      <c r="N87">
        <v>0.25992843999999998</v>
      </c>
      <c r="O87">
        <v>0.25992843999999998</v>
      </c>
      <c r="P87">
        <v>0.88865059300000004</v>
      </c>
      <c r="Q87">
        <v>0.356448655</v>
      </c>
      <c r="R87">
        <v>0.16451105743882391</v>
      </c>
      <c r="S87">
        <v>0.43525247023714447</v>
      </c>
      <c r="T87">
        <v>0.66427384</v>
      </c>
      <c r="U87">
        <v>0.65687855100000003</v>
      </c>
      <c r="V87">
        <v>0.85008076700000001</v>
      </c>
      <c r="W87">
        <v>1.0123096999999999E-2</v>
      </c>
      <c r="X87">
        <v>7.9998899999999997E-4</v>
      </c>
      <c r="Y87">
        <v>0.1151517134252458</v>
      </c>
      <c r="Z87">
        <v>0.32334850900000001</v>
      </c>
      <c r="AA87">
        <v>0.65687855100000003</v>
      </c>
      <c r="AB87">
        <v>0</v>
      </c>
      <c r="AC87">
        <v>0</v>
      </c>
      <c r="AD87">
        <v>0.85</v>
      </c>
      <c r="AE87">
        <v>0.85</v>
      </c>
      <c r="AF87">
        <v>0.85</v>
      </c>
      <c r="AG87">
        <v>0.85</v>
      </c>
      <c r="AH87">
        <v>0.88865059300000004</v>
      </c>
      <c r="AI87">
        <v>1.0123096999999999E-2</v>
      </c>
      <c r="AJ87">
        <v>0.40027920900000002</v>
      </c>
      <c r="AK87">
        <v>0.30467672916600108</v>
      </c>
      <c r="AL87">
        <v>9.2362929999999996E-3</v>
      </c>
    </row>
    <row r="88" spans="1:38" x14ac:dyDescent="0.35">
      <c r="A88" t="s">
        <v>212</v>
      </c>
      <c r="B88">
        <v>43174.789231695322</v>
      </c>
      <c r="C88">
        <v>34910.910118431209</v>
      </c>
      <c r="D88">
        <v>7913.201609318261</v>
      </c>
      <c r="E88">
        <v>350.67750394585471</v>
      </c>
      <c r="F88">
        <v>0.35737615939113748</v>
      </c>
      <c r="G88">
        <v>0.17190073722836011</v>
      </c>
      <c r="H88">
        <v>0.1747766759943544</v>
      </c>
      <c r="I88">
        <v>0.1199195675749769</v>
      </c>
      <c r="J88">
        <v>4</v>
      </c>
      <c r="K88">
        <v>14</v>
      </c>
      <c r="L88" t="str">
        <f>VLOOKUP(J88,Clustering!$D$3:$E$367,2,FALSE)</f>
        <v>Spring</v>
      </c>
      <c r="M88">
        <v>0.24384503900000001</v>
      </c>
      <c r="N88">
        <v>0.25880831399999998</v>
      </c>
      <c r="O88">
        <v>0.25880831399999998</v>
      </c>
      <c r="P88">
        <v>0.88747050100000002</v>
      </c>
      <c r="Q88">
        <v>0.34975249200000003</v>
      </c>
      <c r="R88">
        <v>0.1747766759943544</v>
      </c>
      <c r="S88">
        <v>0.35737615939113748</v>
      </c>
      <c r="T88">
        <v>0.65679310899999999</v>
      </c>
      <c r="U88">
        <v>0.65687855100000003</v>
      </c>
      <c r="V88">
        <v>0.85008076700000001</v>
      </c>
      <c r="W88">
        <v>9.9834680000000006E-3</v>
      </c>
      <c r="X88">
        <v>1.332757E-3</v>
      </c>
      <c r="Y88">
        <v>0.1199195675749769</v>
      </c>
      <c r="Z88">
        <v>0.32489395500000001</v>
      </c>
      <c r="AA88">
        <v>0.65687855100000003</v>
      </c>
      <c r="AB88">
        <v>0</v>
      </c>
      <c r="AC88">
        <v>0</v>
      </c>
      <c r="AD88">
        <v>0.85</v>
      </c>
      <c r="AE88">
        <v>0.85</v>
      </c>
      <c r="AF88">
        <v>0.85</v>
      </c>
      <c r="AG88">
        <v>0.85</v>
      </c>
      <c r="AH88">
        <v>0.88747050100000002</v>
      </c>
      <c r="AI88">
        <v>9.9834680000000006E-3</v>
      </c>
      <c r="AJ88">
        <v>0.40114683899999998</v>
      </c>
      <c r="AK88">
        <v>0.25016331157379618</v>
      </c>
      <c r="AL88">
        <v>9.4140809999999995E-3</v>
      </c>
    </row>
    <row r="89" spans="1:38" x14ac:dyDescent="0.35">
      <c r="A89" t="s">
        <v>213</v>
      </c>
      <c r="B89">
        <v>43176.256703019993</v>
      </c>
      <c r="C89">
        <v>37529.343878536652</v>
      </c>
      <c r="D89">
        <v>5294.1449966161636</v>
      </c>
      <c r="E89">
        <v>352.76782786717888</v>
      </c>
      <c r="F89">
        <v>0.23909427556130361</v>
      </c>
      <c r="G89">
        <v>0.1729254058172445</v>
      </c>
      <c r="H89">
        <v>0.17574096110328871</v>
      </c>
      <c r="I89">
        <v>0.12203563767513841</v>
      </c>
      <c r="J89">
        <v>4</v>
      </c>
      <c r="K89">
        <v>15</v>
      </c>
      <c r="L89" t="str">
        <f>VLOOKUP(J89,Clustering!$D$3:$E$367,2,FALSE)</f>
        <v>Spring</v>
      </c>
      <c r="M89">
        <v>0.24371832800000001</v>
      </c>
      <c r="N89">
        <v>0.26350968800000002</v>
      </c>
      <c r="O89">
        <v>0.26350968800000002</v>
      </c>
      <c r="P89">
        <v>0.88662612399999996</v>
      </c>
      <c r="Q89">
        <v>0.34492124200000002</v>
      </c>
      <c r="R89">
        <v>0.17574096110328871</v>
      </c>
      <c r="S89">
        <v>0.23909427556130361</v>
      </c>
      <c r="T89">
        <v>0.66691854299999997</v>
      </c>
      <c r="U89">
        <v>0.65687855100000003</v>
      </c>
      <c r="V89">
        <v>0.85008076700000001</v>
      </c>
      <c r="W89">
        <v>1.008819E-2</v>
      </c>
      <c r="X89">
        <v>1.332757E-3</v>
      </c>
      <c r="Y89">
        <v>0.12203563767513841</v>
      </c>
      <c r="Z89">
        <v>0.335184814</v>
      </c>
      <c r="AA89">
        <v>0.65687855100000003</v>
      </c>
      <c r="AB89">
        <v>0</v>
      </c>
      <c r="AC89">
        <v>0</v>
      </c>
      <c r="AD89">
        <v>0.85</v>
      </c>
      <c r="AE89">
        <v>0.85</v>
      </c>
      <c r="AF89">
        <v>0.85</v>
      </c>
      <c r="AG89">
        <v>0.85</v>
      </c>
      <c r="AH89">
        <v>0.88662612399999996</v>
      </c>
      <c r="AI89">
        <v>1.008819E-2</v>
      </c>
      <c r="AJ89">
        <v>0.41580300799999997</v>
      </c>
      <c r="AK89">
        <v>0.16736599289291251</v>
      </c>
      <c r="AL89">
        <v>9.4140809999999995E-3</v>
      </c>
    </row>
    <row r="90" spans="1:38" x14ac:dyDescent="0.35">
      <c r="A90" t="s">
        <v>214</v>
      </c>
      <c r="B90">
        <v>44789.348448246747</v>
      </c>
      <c r="C90">
        <v>42353.408919274363</v>
      </c>
      <c r="D90">
        <v>2088.3954715837322</v>
      </c>
      <c r="E90">
        <v>347.54405738865938</v>
      </c>
      <c r="F90">
        <v>9.4316155428868995E-2</v>
      </c>
      <c r="G90">
        <v>0.1703647340140487</v>
      </c>
      <c r="H90">
        <v>0.17268739159166319</v>
      </c>
      <c r="I90">
        <v>0.12838384797562299</v>
      </c>
      <c r="J90">
        <v>4</v>
      </c>
      <c r="K90">
        <v>16</v>
      </c>
      <c r="L90" t="str">
        <f>VLOOKUP(J90,Clustering!$D$3:$E$367,2,FALSE)</f>
        <v>Spring</v>
      </c>
      <c r="M90">
        <v>0.24177733600000001</v>
      </c>
      <c r="N90">
        <v>0.279079048</v>
      </c>
      <c r="O90">
        <v>0.279079048</v>
      </c>
      <c r="P90">
        <v>0.876290138</v>
      </c>
      <c r="Q90">
        <v>0.34370717099999998</v>
      </c>
      <c r="R90">
        <v>0.17268739159166319</v>
      </c>
      <c r="S90">
        <v>9.4316155428868995E-2</v>
      </c>
      <c r="T90">
        <v>0.67651503700000004</v>
      </c>
      <c r="U90">
        <v>0.66614491200000003</v>
      </c>
      <c r="V90">
        <v>0.85008076700000001</v>
      </c>
      <c r="W90">
        <v>1.0018375E-2</v>
      </c>
      <c r="X90">
        <v>1.332757E-3</v>
      </c>
      <c r="Y90">
        <v>0.12838384797562299</v>
      </c>
      <c r="Z90">
        <v>0.36046607800000002</v>
      </c>
      <c r="AA90">
        <v>0.66614491200000003</v>
      </c>
      <c r="AB90">
        <v>0</v>
      </c>
      <c r="AC90">
        <v>0</v>
      </c>
      <c r="AD90">
        <v>0.85</v>
      </c>
      <c r="AE90">
        <v>0.85</v>
      </c>
      <c r="AF90">
        <v>0.85</v>
      </c>
      <c r="AG90">
        <v>0.85</v>
      </c>
      <c r="AH90">
        <v>0.876290138</v>
      </c>
      <c r="AI90">
        <v>1.0018375E-2</v>
      </c>
      <c r="AJ90">
        <v>0.43847681199999999</v>
      </c>
      <c r="AK90">
        <v>6.6021308800208206E-2</v>
      </c>
      <c r="AL90">
        <v>9.2362929999999996E-3</v>
      </c>
    </row>
    <row r="91" spans="1:38" x14ac:dyDescent="0.35">
      <c r="A91" t="s">
        <v>215</v>
      </c>
      <c r="B91">
        <v>49132.902229872081</v>
      </c>
      <c r="C91">
        <v>48706.668349669977</v>
      </c>
      <c r="D91">
        <v>70.974366279131075</v>
      </c>
      <c r="E91">
        <v>355.25951392296781</v>
      </c>
      <c r="F91">
        <v>3.2053456601165002E-3</v>
      </c>
      <c r="G91">
        <v>0.1741468205504744</v>
      </c>
      <c r="H91">
        <v>0.17638381784257831</v>
      </c>
      <c r="I91">
        <v>0.1337142017722325</v>
      </c>
      <c r="J91">
        <v>4</v>
      </c>
      <c r="K91">
        <v>17</v>
      </c>
      <c r="L91" t="str">
        <f>VLOOKUP(J91,Clustering!$D$3:$E$367,2,FALSE)</f>
        <v>Spring</v>
      </c>
      <c r="M91">
        <v>0.243626174</v>
      </c>
      <c r="N91">
        <v>0.29822965600000001</v>
      </c>
      <c r="O91">
        <v>0.29822965600000001</v>
      </c>
      <c r="P91">
        <v>0.87688018499999998</v>
      </c>
      <c r="Q91">
        <v>0.36264417100000002</v>
      </c>
      <c r="R91">
        <v>0.17638381784257831</v>
      </c>
      <c r="S91">
        <v>3.2053456601165002E-3</v>
      </c>
      <c r="T91">
        <v>0.66790086100000001</v>
      </c>
      <c r="U91">
        <v>0.66614491200000003</v>
      </c>
      <c r="V91">
        <v>0.85008076700000001</v>
      </c>
      <c r="W91">
        <v>1.0018375E-2</v>
      </c>
      <c r="X91">
        <v>3.5316800000000001E-3</v>
      </c>
      <c r="Y91">
        <v>0.1337142017722325</v>
      </c>
      <c r="Z91">
        <v>0.37417071899999998</v>
      </c>
      <c r="AA91">
        <v>0.66614491200000003</v>
      </c>
      <c r="AB91">
        <v>0</v>
      </c>
      <c r="AC91">
        <v>0</v>
      </c>
      <c r="AD91">
        <v>0.85</v>
      </c>
      <c r="AE91">
        <v>0.85</v>
      </c>
      <c r="AF91">
        <v>0.85</v>
      </c>
      <c r="AG91">
        <v>0.85</v>
      </c>
      <c r="AH91">
        <v>0.87688018499999998</v>
      </c>
      <c r="AI91">
        <v>1.0018375E-2</v>
      </c>
      <c r="AJ91">
        <v>0.48342131399999999</v>
      </c>
      <c r="AK91">
        <v>2.2437419620815E-3</v>
      </c>
      <c r="AL91">
        <v>0.282721628</v>
      </c>
    </row>
    <row r="92" spans="1:38" x14ac:dyDescent="0.35">
      <c r="A92" t="s">
        <v>216</v>
      </c>
      <c r="B92">
        <v>50218.533332275132</v>
      </c>
      <c r="C92">
        <v>49864.841485421603</v>
      </c>
      <c r="D92">
        <v>0</v>
      </c>
      <c r="E92">
        <v>353.69184685353412</v>
      </c>
      <c r="F92">
        <v>0</v>
      </c>
      <c r="G92">
        <v>0.17337835630075199</v>
      </c>
      <c r="H92">
        <v>0.1755802469184663</v>
      </c>
      <c r="I92">
        <v>0.13358027328488051</v>
      </c>
      <c r="J92">
        <v>4</v>
      </c>
      <c r="K92">
        <v>18</v>
      </c>
      <c r="L92" t="str">
        <f>VLOOKUP(J92,Clustering!$D$3:$E$367,2,FALSE)</f>
        <v>Spring</v>
      </c>
      <c r="M92">
        <v>0.25065866999999997</v>
      </c>
      <c r="N92">
        <v>0.313836485</v>
      </c>
      <c r="O92">
        <v>0.313836485</v>
      </c>
      <c r="P92">
        <v>0.87696156999999997</v>
      </c>
      <c r="Q92">
        <v>0.40118152899999998</v>
      </c>
      <c r="R92">
        <v>0.1755802469184663</v>
      </c>
      <c r="S92">
        <v>0</v>
      </c>
      <c r="T92">
        <v>0.587728578</v>
      </c>
      <c r="U92">
        <v>0.66614491200000003</v>
      </c>
      <c r="V92">
        <v>0.85008076700000001</v>
      </c>
      <c r="W92">
        <v>1.0158004E-2</v>
      </c>
      <c r="X92">
        <v>2.7398167000000001E-2</v>
      </c>
      <c r="Y92">
        <v>0.13358027328488051</v>
      </c>
      <c r="Z92">
        <v>0.39619727599999999</v>
      </c>
      <c r="AA92">
        <v>0.66614491200000003</v>
      </c>
      <c r="AB92">
        <v>0</v>
      </c>
      <c r="AC92">
        <v>0</v>
      </c>
      <c r="AD92">
        <v>0.85</v>
      </c>
      <c r="AE92">
        <v>0.85</v>
      </c>
      <c r="AF92">
        <v>0.85</v>
      </c>
      <c r="AG92">
        <v>0.85</v>
      </c>
      <c r="AH92">
        <v>0.87696156999999997</v>
      </c>
      <c r="AI92">
        <v>1.0158004E-2</v>
      </c>
      <c r="AJ92">
        <v>0.50598851700000003</v>
      </c>
      <c r="AK92">
        <v>0</v>
      </c>
      <c r="AL92">
        <v>0.422111599</v>
      </c>
    </row>
    <row r="93" spans="1:38" x14ac:dyDescent="0.35">
      <c r="A93" t="s">
        <v>217</v>
      </c>
      <c r="B93">
        <v>50172.898707215201</v>
      </c>
      <c r="C93">
        <v>49834.839600029649</v>
      </c>
      <c r="D93">
        <v>0</v>
      </c>
      <c r="E93">
        <v>338.05910718554708</v>
      </c>
      <c r="F93">
        <v>0</v>
      </c>
      <c r="G93">
        <v>0.16571524862036621</v>
      </c>
      <c r="H93">
        <v>0.16766507331596339</v>
      </c>
      <c r="I93">
        <v>0.1304731323783142</v>
      </c>
      <c r="J93">
        <v>4</v>
      </c>
      <c r="K93">
        <v>19</v>
      </c>
      <c r="L93" t="str">
        <f>VLOOKUP(J93,Clustering!$D$3:$E$367,2,FALSE)</f>
        <v>Spring</v>
      </c>
      <c r="M93">
        <v>0.26664161600000003</v>
      </c>
      <c r="N93">
        <v>0.33066993099999997</v>
      </c>
      <c r="O93">
        <v>0.33066993099999997</v>
      </c>
      <c r="P93">
        <v>0.87750075100000002</v>
      </c>
      <c r="Q93">
        <v>0.424874682</v>
      </c>
      <c r="R93">
        <v>0.16766507331596339</v>
      </c>
      <c r="S93">
        <v>0</v>
      </c>
      <c r="T93">
        <v>0.23069366799999999</v>
      </c>
      <c r="U93">
        <v>0.666411007</v>
      </c>
      <c r="V93">
        <v>0.85008076700000001</v>
      </c>
      <c r="W93">
        <v>1.0611798E-2</v>
      </c>
      <c r="X93">
        <v>2.7398167000000001E-2</v>
      </c>
      <c r="Y93">
        <v>0.1304731323783142</v>
      </c>
      <c r="Z93">
        <v>0.413633847</v>
      </c>
      <c r="AA93">
        <v>0.666411007</v>
      </c>
      <c r="AB93">
        <v>0</v>
      </c>
      <c r="AC93">
        <v>0</v>
      </c>
      <c r="AD93">
        <v>0.85</v>
      </c>
      <c r="AE93">
        <v>0.85</v>
      </c>
      <c r="AF93">
        <v>0.85</v>
      </c>
      <c r="AG93">
        <v>0.85</v>
      </c>
      <c r="AH93">
        <v>0.87750075100000002</v>
      </c>
      <c r="AI93">
        <v>1.0611798E-2</v>
      </c>
      <c r="AJ93">
        <v>0.524523607</v>
      </c>
      <c r="AK93">
        <v>0</v>
      </c>
      <c r="AL93">
        <v>0.39185298200000002</v>
      </c>
    </row>
    <row r="94" spans="1:38" x14ac:dyDescent="0.35">
      <c r="A94" t="s">
        <v>218</v>
      </c>
      <c r="B94">
        <v>49474.042138791527</v>
      </c>
      <c r="C94">
        <v>49156.788280555389</v>
      </c>
      <c r="D94">
        <v>0</v>
      </c>
      <c r="E94">
        <v>317.25385823614602</v>
      </c>
      <c r="F94">
        <v>0</v>
      </c>
      <c r="G94">
        <v>0.1555165971745813</v>
      </c>
      <c r="H94">
        <v>0.1570177585714797</v>
      </c>
      <c r="I94">
        <v>0.12838384797562311</v>
      </c>
      <c r="J94">
        <v>4</v>
      </c>
      <c r="K94">
        <v>20</v>
      </c>
      <c r="L94" t="str">
        <f>VLOOKUP(J94,Clustering!$D$3:$E$367,2,FALSE)</f>
        <v>Spring</v>
      </c>
      <c r="M94">
        <v>0.283920477</v>
      </c>
      <c r="N94">
        <v>0.33907087699999999</v>
      </c>
      <c r="O94">
        <v>0.33907087699999999</v>
      </c>
      <c r="P94">
        <v>0.87706330300000002</v>
      </c>
      <c r="Q94">
        <v>0.44582678799999997</v>
      </c>
      <c r="R94">
        <v>0.1570177585714797</v>
      </c>
      <c r="S94">
        <v>0</v>
      </c>
      <c r="T94">
        <v>0</v>
      </c>
      <c r="U94">
        <v>0.666411007</v>
      </c>
      <c r="V94">
        <v>0.85008076700000001</v>
      </c>
      <c r="W94">
        <v>1.071652E-2</v>
      </c>
      <c r="X94">
        <v>1.3216158E-2</v>
      </c>
      <c r="Y94">
        <v>0.12838384797562311</v>
      </c>
      <c r="Z94">
        <v>0.41376237100000002</v>
      </c>
      <c r="AA94">
        <v>0.666411007</v>
      </c>
      <c r="AB94">
        <v>0</v>
      </c>
      <c r="AC94">
        <v>0</v>
      </c>
      <c r="AD94">
        <v>0.85</v>
      </c>
      <c r="AE94">
        <v>0.85</v>
      </c>
      <c r="AF94">
        <v>0.85</v>
      </c>
      <c r="AG94">
        <v>0.85</v>
      </c>
      <c r="AH94">
        <v>0.87706330300000002</v>
      </c>
      <c r="AI94">
        <v>1.071652E-2</v>
      </c>
      <c r="AJ94">
        <v>0.52178234800000001</v>
      </c>
      <c r="AK94">
        <v>0</v>
      </c>
      <c r="AL94">
        <v>0.34357275399999998</v>
      </c>
    </row>
    <row r="95" spans="1:38" x14ac:dyDescent="0.35">
      <c r="A95" t="s">
        <v>219</v>
      </c>
      <c r="B95">
        <v>47454.890858196959</v>
      </c>
      <c r="C95">
        <v>47152.450737590807</v>
      </c>
      <c r="D95">
        <v>0</v>
      </c>
      <c r="E95">
        <v>302.44012060615518</v>
      </c>
      <c r="F95">
        <v>0</v>
      </c>
      <c r="G95">
        <v>0.14825496108144859</v>
      </c>
      <c r="H95">
        <v>0.1494240133386216</v>
      </c>
      <c r="I95">
        <v>0.1271249201945143</v>
      </c>
      <c r="J95">
        <v>4</v>
      </c>
      <c r="K95">
        <v>21</v>
      </c>
      <c r="L95" t="str">
        <f>VLOOKUP(J95,Clustering!$D$3:$E$367,2,FALSE)</f>
        <v>Spring</v>
      </c>
      <c r="M95">
        <v>0.28851665399999998</v>
      </c>
      <c r="N95">
        <v>0.33774368599999999</v>
      </c>
      <c r="O95">
        <v>0.33774368599999999</v>
      </c>
      <c r="P95">
        <v>0.87764317599999997</v>
      </c>
      <c r="Q95">
        <v>0.446878149</v>
      </c>
      <c r="R95">
        <v>0.1494240133386216</v>
      </c>
      <c r="S95">
        <v>0</v>
      </c>
      <c r="T95">
        <v>0</v>
      </c>
      <c r="U95">
        <v>0.666411007</v>
      </c>
      <c r="V95">
        <v>0.85008076700000001</v>
      </c>
      <c r="W95">
        <v>1.0681613E-2</v>
      </c>
      <c r="X95">
        <v>1.332757E-3</v>
      </c>
      <c r="Y95">
        <v>0.1271249201945143</v>
      </c>
      <c r="Z95">
        <v>0.40820529700000002</v>
      </c>
      <c r="AA95">
        <v>0.666411007</v>
      </c>
      <c r="AB95">
        <v>0</v>
      </c>
      <c r="AC95">
        <v>0</v>
      </c>
      <c r="AD95">
        <v>0.85</v>
      </c>
      <c r="AE95">
        <v>0.85</v>
      </c>
      <c r="AF95">
        <v>0.85</v>
      </c>
      <c r="AG95">
        <v>0.85</v>
      </c>
      <c r="AH95">
        <v>0.87764317599999997</v>
      </c>
      <c r="AI95">
        <v>1.0681613E-2</v>
      </c>
      <c r="AJ95">
        <v>0.49218974199999999</v>
      </c>
      <c r="AK95">
        <v>0</v>
      </c>
      <c r="AL95">
        <v>0.10074931099999999</v>
      </c>
    </row>
    <row r="96" spans="1:38" x14ac:dyDescent="0.35">
      <c r="A96" t="s">
        <v>220</v>
      </c>
      <c r="B96">
        <v>44635.753726454102</v>
      </c>
      <c r="C96">
        <v>44334.9535225047</v>
      </c>
      <c r="D96">
        <v>0</v>
      </c>
      <c r="E96">
        <v>300.80020394939919</v>
      </c>
      <c r="F96">
        <v>0</v>
      </c>
      <c r="G96">
        <v>0.14745108036735249</v>
      </c>
      <c r="H96">
        <v>0.1487208887800236</v>
      </c>
      <c r="I96">
        <v>0.1244999218424151</v>
      </c>
      <c r="J96">
        <v>4</v>
      </c>
      <c r="K96">
        <v>22</v>
      </c>
      <c r="L96" t="str">
        <f>VLOOKUP(J96,Clustering!$D$3:$E$367,2,FALSE)</f>
        <v>Spring</v>
      </c>
      <c r="M96">
        <v>0.27883473199999997</v>
      </c>
      <c r="N96">
        <v>0.331924157</v>
      </c>
      <c r="O96">
        <v>0.331924157</v>
      </c>
      <c r="P96">
        <v>0.87862997799999998</v>
      </c>
      <c r="Q96">
        <v>0.45016990699999998</v>
      </c>
      <c r="R96">
        <v>0.1487208887800236</v>
      </c>
      <c r="S96">
        <v>0</v>
      </c>
      <c r="T96">
        <v>0</v>
      </c>
      <c r="U96">
        <v>0.666411007</v>
      </c>
      <c r="V96">
        <v>0.85008076700000001</v>
      </c>
      <c r="W96">
        <v>1.071652E-2</v>
      </c>
      <c r="X96">
        <v>1.332757E-3</v>
      </c>
      <c r="Y96">
        <v>0.1244999218424151</v>
      </c>
      <c r="Z96">
        <v>0.36384298799999998</v>
      </c>
      <c r="AA96">
        <v>0.666411007</v>
      </c>
      <c r="AB96">
        <v>0</v>
      </c>
      <c r="AC96">
        <v>0</v>
      </c>
      <c r="AD96">
        <v>0.85</v>
      </c>
      <c r="AE96">
        <v>0.85</v>
      </c>
      <c r="AF96">
        <v>0.85</v>
      </c>
      <c r="AG96">
        <v>0.85</v>
      </c>
      <c r="AH96">
        <v>0.87862997799999998</v>
      </c>
      <c r="AI96">
        <v>1.071652E-2</v>
      </c>
      <c r="AJ96">
        <v>0.4362915</v>
      </c>
      <c r="AK96">
        <v>0</v>
      </c>
      <c r="AL96">
        <v>8.1543892000000007E-2</v>
      </c>
    </row>
    <row r="97" spans="1:38" x14ac:dyDescent="0.35">
      <c r="A97" t="s">
        <v>221</v>
      </c>
      <c r="B97">
        <v>41230.19992182705</v>
      </c>
      <c r="C97">
        <v>40931.087702541547</v>
      </c>
      <c r="D97">
        <v>0</v>
      </c>
      <c r="E97">
        <v>299.11221928549759</v>
      </c>
      <c r="F97">
        <v>0</v>
      </c>
      <c r="G97">
        <v>0.1466236369046556</v>
      </c>
      <c r="H97">
        <v>0.14791731785591161</v>
      </c>
      <c r="I97">
        <v>0.1232409940613064</v>
      </c>
      <c r="J97">
        <v>4</v>
      </c>
      <c r="K97">
        <v>23</v>
      </c>
      <c r="L97" t="str">
        <f>VLOOKUP(J97,Clustering!$D$3:$E$367,2,FALSE)</f>
        <v>Spring</v>
      </c>
      <c r="M97">
        <v>0.26601381800000001</v>
      </c>
      <c r="N97">
        <v>0.32931907399999999</v>
      </c>
      <c r="O97">
        <v>0.32931907399999999</v>
      </c>
      <c r="P97">
        <v>0.87266847400000003</v>
      </c>
      <c r="Q97">
        <v>0.42104472700000001</v>
      </c>
      <c r="R97">
        <v>0.14791731785591161</v>
      </c>
      <c r="S97">
        <v>0</v>
      </c>
      <c r="T97">
        <v>0</v>
      </c>
      <c r="U97">
        <v>0.65528198199999999</v>
      </c>
      <c r="V97">
        <v>0.85008076700000001</v>
      </c>
      <c r="W97">
        <v>1.197318E-2</v>
      </c>
      <c r="X97">
        <v>1.332757E-3</v>
      </c>
      <c r="Y97">
        <v>0.1232409940613064</v>
      </c>
      <c r="Z97">
        <v>0.304329619</v>
      </c>
      <c r="AA97">
        <v>0.65528198199999999</v>
      </c>
      <c r="AB97">
        <v>0</v>
      </c>
      <c r="AC97">
        <v>0</v>
      </c>
      <c r="AD97">
        <v>0.85</v>
      </c>
      <c r="AE97">
        <v>0.85</v>
      </c>
      <c r="AF97">
        <v>0.85</v>
      </c>
      <c r="AG97">
        <v>0.85</v>
      </c>
      <c r="AH97">
        <v>0.87266847400000003</v>
      </c>
      <c r="AI97">
        <v>1.197318E-2</v>
      </c>
      <c r="AJ97">
        <v>0.38142008199999999</v>
      </c>
      <c r="AK97">
        <v>0</v>
      </c>
      <c r="AL97">
        <v>3.9464554999999998E-2</v>
      </c>
    </row>
    <row r="98" spans="1:38" x14ac:dyDescent="0.35">
      <c r="A98" t="s">
        <v>222</v>
      </c>
      <c r="B98">
        <v>38737.615361476957</v>
      </c>
      <c r="C98">
        <v>38424.067250419437</v>
      </c>
      <c r="D98">
        <v>0</v>
      </c>
      <c r="E98">
        <v>313.54811105751088</v>
      </c>
      <c r="F98">
        <v>0</v>
      </c>
      <c r="G98">
        <v>0.1537000544399563</v>
      </c>
      <c r="H98">
        <v>0.1550088312611998</v>
      </c>
      <c r="I98">
        <v>0.1300445612187878</v>
      </c>
      <c r="J98">
        <v>5</v>
      </c>
      <c r="K98">
        <v>0</v>
      </c>
      <c r="L98" t="str">
        <f>VLOOKUP(J98,Clustering!$D$3:$E$367,2,FALSE)</f>
        <v>Spring</v>
      </c>
      <c r="M98">
        <v>0.27876561700000002</v>
      </c>
      <c r="N98">
        <v>0.32806879300000003</v>
      </c>
      <c r="O98">
        <v>0.32806879300000003</v>
      </c>
      <c r="P98">
        <v>0.86806000800000005</v>
      </c>
      <c r="Q98">
        <v>0.415262246</v>
      </c>
      <c r="R98">
        <v>0.1550088312611998</v>
      </c>
      <c r="S98">
        <v>0</v>
      </c>
      <c r="T98">
        <v>0</v>
      </c>
      <c r="U98">
        <v>0.64562430500000001</v>
      </c>
      <c r="V98">
        <v>0.85008076700000001</v>
      </c>
      <c r="W98">
        <v>1.3299655000000001E-2</v>
      </c>
      <c r="X98">
        <v>7.9998899999999997E-4</v>
      </c>
      <c r="Y98">
        <v>0.1300445612187878</v>
      </c>
      <c r="Z98">
        <v>0.228916697</v>
      </c>
      <c r="AA98">
        <v>0.64562430500000001</v>
      </c>
      <c r="AB98">
        <v>0</v>
      </c>
      <c r="AC98">
        <v>0</v>
      </c>
      <c r="AD98">
        <v>0.85</v>
      </c>
      <c r="AE98">
        <v>0.85</v>
      </c>
      <c r="AF98">
        <v>0.85</v>
      </c>
      <c r="AG98">
        <v>0.85</v>
      </c>
      <c r="AH98">
        <v>0.86806000800000005</v>
      </c>
      <c r="AI98">
        <v>1.3299655000000001E-2</v>
      </c>
      <c r="AJ98">
        <v>0.36460789900000001</v>
      </c>
      <c r="AK98">
        <v>0</v>
      </c>
      <c r="AL98">
        <v>4.8952352999999997E-2</v>
      </c>
    </row>
    <row r="99" spans="1:38" x14ac:dyDescent="0.35">
      <c r="A99" t="s">
        <v>223</v>
      </c>
      <c r="B99">
        <v>37834.592319812371</v>
      </c>
      <c r="C99">
        <v>37494.130020595287</v>
      </c>
      <c r="D99">
        <v>0</v>
      </c>
      <c r="E99">
        <v>340.46229921706862</v>
      </c>
      <c r="F99">
        <v>0</v>
      </c>
      <c r="G99">
        <v>0.1668932839299356</v>
      </c>
      <c r="H99">
        <v>0.1681673051435334</v>
      </c>
      <c r="I99">
        <v>0.1438659811135137</v>
      </c>
      <c r="J99">
        <v>5</v>
      </c>
      <c r="K99">
        <v>1</v>
      </c>
      <c r="L99" t="str">
        <f>VLOOKUP(J99,Clustering!$D$3:$E$367,2,FALSE)</f>
        <v>Spring</v>
      </c>
      <c r="M99">
        <v>0.27125507199999999</v>
      </c>
      <c r="N99">
        <v>0.31736251599999998</v>
      </c>
      <c r="O99">
        <v>0.31736251599999998</v>
      </c>
      <c r="P99">
        <v>0.877256594</v>
      </c>
      <c r="Q99">
        <v>0.38000413</v>
      </c>
      <c r="R99">
        <v>0.1681673051435334</v>
      </c>
      <c r="S99">
        <v>0</v>
      </c>
      <c r="T99">
        <v>0</v>
      </c>
      <c r="U99">
        <v>0.64562430500000001</v>
      </c>
      <c r="V99">
        <v>0.85008076700000001</v>
      </c>
      <c r="W99">
        <v>1.2357160000000001E-2</v>
      </c>
      <c r="X99">
        <v>7.9998899999999997E-4</v>
      </c>
      <c r="Y99">
        <v>0.1438659811135137</v>
      </c>
      <c r="Z99">
        <v>0.22480498900000001</v>
      </c>
      <c r="AA99">
        <v>0.64562430500000001</v>
      </c>
      <c r="AB99">
        <v>0</v>
      </c>
      <c r="AC99">
        <v>0</v>
      </c>
      <c r="AD99">
        <v>0.85</v>
      </c>
      <c r="AE99">
        <v>0.85</v>
      </c>
      <c r="AF99">
        <v>0.85</v>
      </c>
      <c r="AG99">
        <v>0.85</v>
      </c>
      <c r="AH99">
        <v>0.877256594</v>
      </c>
      <c r="AI99">
        <v>1.2357160000000001E-2</v>
      </c>
      <c r="AJ99">
        <v>0.36019315200000002</v>
      </c>
      <c r="AK99">
        <v>0</v>
      </c>
      <c r="AL99">
        <v>0</v>
      </c>
    </row>
    <row r="100" spans="1:38" x14ac:dyDescent="0.35">
      <c r="A100" t="s">
        <v>224</v>
      </c>
      <c r="B100">
        <v>37588.578455502</v>
      </c>
      <c r="C100">
        <v>37222.540787309721</v>
      </c>
      <c r="D100">
        <v>0</v>
      </c>
      <c r="E100">
        <v>366.03766819227832</v>
      </c>
      <c r="F100">
        <v>0</v>
      </c>
      <c r="G100">
        <v>0.17943022950601881</v>
      </c>
      <c r="H100">
        <v>0.1803012260976242</v>
      </c>
      <c r="I100">
        <v>0.16368739724160911</v>
      </c>
      <c r="J100">
        <v>5</v>
      </c>
      <c r="K100">
        <v>2</v>
      </c>
      <c r="L100" t="str">
        <f>VLOOKUP(J100,Clustering!$D$3:$E$367,2,FALSE)</f>
        <v>Spring</v>
      </c>
      <c r="M100">
        <v>0.26109510200000002</v>
      </c>
      <c r="N100">
        <v>0.30560907900000001</v>
      </c>
      <c r="O100">
        <v>0.30560907900000001</v>
      </c>
      <c r="P100">
        <v>0.876442736</v>
      </c>
      <c r="Q100">
        <v>0.34552201900000001</v>
      </c>
      <c r="R100">
        <v>0.1803012260976242</v>
      </c>
      <c r="S100">
        <v>0</v>
      </c>
      <c r="T100">
        <v>0</v>
      </c>
      <c r="U100">
        <v>0.64562430500000001</v>
      </c>
      <c r="V100">
        <v>0.85008076700000001</v>
      </c>
      <c r="W100">
        <v>1.2461880999999999E-2</v>
      </c>
      <c r="X100">
        <v>7.9998899999999997E-4</v>
      </c>
      <c r="Y100">
        <v>0.16368739724160911</v>
      </c>
      <c r="Z100">
        <v>0.21959398099999999</v>
      </c>
      <c r="AA100">
        <v>0.64562430500000001</v>
      </c>
      <c r="AB100">
        <v>0</v>
      </c>
      <c r="AC100">
        <v>0</v>
      </c>
      <c r="AD100">
        <v>0.85</v>
      </c>
      <c r="AE100">
        <v>0.85</v>
      </c>
      <c r="AF100">
        <v>0.85</v>
      </c>
      <c r="AG100">
        <v>0.85</v>
      </c>
      <c r="AH100">
        <v>0.876442736</v>
      </c>
      <c r="AI100">
        <v>1.2461880999999999E-2</v>
      </c>
      <c r="AJ100">
        <v>0.35506891099999999</v>
      </c>
      <c r="AK100">
        <v>0</v>
      </c>
      <c r="AL100">
        <v>7.6969109999999999E-3</v>
      </c>
    </row>
    <row r="101" spans="1:38" x14ac:dyDescent="0.35">
      <c r="A101" t="s">
        <v>225</v>
      </c>
      <c r="B101">
        <v>37552.735322979119</v>
      </c>
      <c r="C101">
        <v>37163.602866533322</v>
      </c>
      <c r="D101">
        <v>0</v>
      </c>
      <c r="E101">
        <v>389.13245644579882</v>
      </c>
      <c r="F101">
        <v>0</v>
      </c>
      <c r="G101">
        <v>0.19075120414009741</v>
      </c>
      <c r="H101">
        <v>0.19102889793451899</v>
      </c>
      <c r="I101">
        <v>0.18573202625974761</v>
      </c>
      <c r="J101">
        <v>5</v>
      </c>
      <c r="K101">
        <v>3</v>
      </c>
      <c r="L101" t="str">
        <f>VLOOKUP(J101,Clustering!$D$3:$E$367,2,FALSE)</f>
        <v>Spring</v>
      </c>
      <c r="M101">
        <v>0.25348088400000002</v>
      </c>
      <c r="N101">
        <v>0.29808175199999998</v>
      </c>
      <c r="O101">
        <v>0.29808175199999998</v>
      </c>
      <c r="P101">
        <v>0.87591372899999997</v>
      </c>
      <c r="Q101">
        <v>0.33421989699999999</v>
      </c>
      <c r="R101">
        <v>0.19102889793451899</v>
      </c>
      <c r="S101">
        <v>0</v>
      </c>
      <c r="T101">
        <v>0</v>
      </c>
      <c r="U101">
        <v>0.64562430500000001</v>
      </c>
      <c r="V101">
        <v>0.85008076700000001</v>
      </c>
      <c r="W101">
        <v>1.3439283999999999E-2</v>
      </c>
      <c r="X101">
        <v>7.9998899999999997E-4</v>
      </c>
      <c r="Y101">
        <v>0.18573202625974761</v>
      </c>
      <c r="Z101">
        <v>0.21761502999999999</v>
      </c>
      <c r="AA101">
        <v>0.64562430500000001</v>
      </c>
      <c r="AB101">
        <v>0</v>
      </c>
      <c r="AC101">
        <v>0</v>
      </c>
      <c r="AD101">
        <v>0.85</v>
      </c>
      <c r="AE101">
        <v>0.85</v>
      </c>
      <c r="AF101">
        <v>0.85</v>
      </c>
      <c r="AG101">
        <v>0.85</v>
      </c>
      <c r="AH101">
        <v>0.87591372899999997</v>
      </c>
      <c r="AI101">
        <v>1.3439283999999999E-2</v>
      </c>
      <c r="AJ101">
        <v>0.35470286899999998</v>
      </c>
      <c r="AK101">
        <v>0</v>
      </c>
      <c r="AL101">
        <v>0</v>
      </c>
    </row>
    <row r="102" spans="1:38" x14ac:dyDescent="0.35">
      <c r="A102" t="s">
        <v>226</v>
      </c>
      <c r="B102">
        <v>37882.44656721002</v>
      </c>
      <c r="C102">
        <v>37470.432894748767</v>
      </c>
      <c r="D102">
        <v>0</v>
      </c>
      <c r="E102">
        <v>412.01367246125142</v>
      </c>
      <c r="F102">
        <v>0</v>
      </c>
      <c r="G102">
        <v>0.20196748650061341</v>
      </c>
      <c r="H102">
        <v>0.20191728395623629</v>
      </c>
      <c r="I102">
        <v>0.20287487264080301</v>
      </c>
      <c r="J102">
        <v>5</v>
      </c>
      <c r="K102">
        <v>4</v>
      </c>
      <c r="L102" t="str">
        <f>VLOOKUP(J102,Clustering!$D$3:$E$367,2,FALSE)</f>
        <v>Spring</v>
      </c>
      <c r="M102">
        <v>0.24516975199999999</v>
      </c>
      <c r="N102">
        <v>0.29515917000000003</v>
      </c>
      <c r="O102">
        <v>0.29515917000000003</v>
      </c>
      <c r="P102">
        <v>0.87706330300000002</v>
      </c>
      <c r="Q102">
        <v>0.32768644400000002</v>
      </c>
      <c r="R102">
        <v>0.20191728395623629</v>
      </c>
      <c r="S102">
        <v>0</v>
      </c>
      <c r="T102">
        <v>0</v>
      </c>
      <c r="U102">
        <v>0.64562430500000001</v>
      </c>
      <c r="V102">
        <v>0.85008076700000001</v>
      </c>
      <c r="W102">
        <v>1.3578913E-2</v>
      </c>
      <c r="X102">
        <v>7.9998899999999997E-4</v>
      </c>
      <c r="Y102">
        <v>0.20287487264080301</v>
      </c>
      <c r="Z102">
        <v>0.22054157999999999</v>
      </c>
      <c r="AA102">
        <v>0.64562430500000001</v>
      </c>
      <c r="AB102">
        <v>0</v>
      </c>
      <c r="AC102">
        <v>0</v>
      </c>
      <c r="AD102">
        <v>0.85</v>
      </c>
      <c r="AE102">
        <v>0.85</v>
      </c>
      <c r="AF102">
        <v>0.85</v>
      </c>
      <c r="AG102">
        <v>0.85</v>
      </c>
      <c r="AH102">
        <v>0.87706330300000002</v>
      </c>
      <c r="AI102">
        <v>1.3578913E-2</v>
      </c>
      <c r="AJ102">
        <v>0.36068450299999999</v>
      </c>
      <c r="AK102">
        <v>0</v>
      </c>
      <c r="AL102">
        <v>0</v>
      </c>
    </row>
    <row r="103" spans="1:38" x14ac:dyDescent="0.35">
      <c r="A103" t="s">
        <v>227</v>
      </c>
      <c r="B103">
        <v>39923.673307214638</v>
      </c>
      <c r="C103">
        <v>39507.585941438949</v>
      </c>
      <c r="D103">
        <v>0</v>
      </c>
      <c r="E103">
        <v>416.08736577568578</v>
      </c>
      <c r="F103">
        <v>0</v>
      </c>
      <c r="G103">
        <v>0.2039643949880813</v>
      </c>
      <c r="H103">
        <v>0.2037253185354882</v>
      </c>
      <c r="I103">
        <v>0.20828558352982371</v>
      </c>
      <c r="J103">
        <v>5</v>
      </c>
      <c r="K103">
        <v>5</v>
      </c>
      <c r="L103" t="str">
        <f>VLOOKUP(J103,Clustering!$D$3:$E$367,2,FALSE)</f>
        <v>Spring</v>
      </c>
      <c r="M103">
        <v>0.243194202</v>
      </c>
      <c r="N103">
        <v>0.29541750900000002</v>
      </c>
      <c r="O103">
        <v>0.29541750900000002</v>
      </c>
      <c r="P103">
        <v>0.87925054400000002</v>
      </c>
      <c r="Q103">
        <v>0.32324319600000001</v>
      </c>
      <c r="R103">
        <v>0.2037253185354882</v>
      </c>
      <c r="S103">
        <v>0</v>
      </c>
      <c r="T103">
        <v>0</v>
      </c>
      <c r="U103">
        <v>0.64562430500000001</v>
      </c>
      <c r="V103">
        <v>0.85008076700000001</v>
      </c>
      <c r="W103">
        <v>1.3718542E-2</v>
      </c>
      <c r="X103">
        <v>7.9998899999999997E-4</v>
      </c>
      <c r="Y103">
        <v>0.20828558352982371</v>
      </c>
      <c r="Z103">
        <v>0.24902803900000001</v>
      </c>
      <c r="AA103">
        <v>0.64562430500000001</v>
      </c>
      <c r="AB103">
        <v>0</v>
      </c>
      <c r="AC103">
        <v>0</v>
      </c>
      <c r="AD103">
        <v>0.85</v>
      </c>
      <c r="AE103">
        <v>0.85</v>
      </c>
      <c r="AF103">
        <v>0.85</v>
      </c>
      <c r="AG103">
        <v>0.85</v>
      </c>
      <c r="AH103">
        <v>0.87925054400000002</v>
      </c>
      <c r="AI103">
        <v>1.3718542E-2</v>
      </c>
      <c r="AJ103">
        <v>0.38812709499999998</v>
      </c>
      <c r="AK103">
        <v>0</v>
      </c>
      <c r="AL103">
        <v>0</v>
      </c>
    </row>
    <row r="104" spans="1:38" x14ac:dyDescent="0.35">
      <c r="A104" t="s">
        <v>228</v>
      </c>
      <c r="B104">
        <v>42035.015900929677</v>
      </c>
      <c r="C104">
        <v>41631.770657362613</v>
      </c>
      <c r="D104">
        <v>0</v>
      </c>
      <c r="E104">
        <v>403.2452435670769</v>
      </c>
      <c r="F104">
        <v>0</v>
      </c>
      <c r="G104">
        <v>0.19766923704268469</v>
      </c>
      <c r="H104">
        <v>0.19747755460051761</v>
      </c>
      <c r="I104">
        <v>0.20113380230522709</v>
      </c>
      <c r="J104">
        <v>5</v>
      </c>
      <c r="K104">
        <v>6</v>
      </c>
      <c r="L104" t="str">
        <f>VLOOKUP(J104,Clustering!$D$3:$E$367,2,FALSE)</f>
        <v>Spring</v>
      </c>
      <c r="M104">
        <v>0.25416051899999997</v>
      </c>
      <c r="N104">
        <v>0.29825726499999999</v>
      </c>
      <c r="O104">
        <v>0.29825726499999999</v>
      </c>
      <c r="P104">
        <v>0.88123432000000002</v>
      </c>
      <c r="Q104">
        <v>0.35611071799999999</v>
      </c>
      <c r="R104">
        <v>0.19747755460051761</v>
      </c>
      <c r="S104">
        <v>0</v>
      </c>
      <c r="T104">
        <v>0</v>
      </c>
      <c r="U104">
        <v>0.65010095999999995</v>
      </c>
      <c r="V104">
        <v>0.85008076700000001</v>
      </c>
      <c r="W104">
        <v>1.3404377E-2</v>
      </c>
      <c r="X104">
        <v>8.3936000000000004E-4</v>
      </c>
      <c r="Y104">
        <v>0.20113380230522709</v>
      </c>
      <c r="Z104">
        <v>0.30316553099999999</v>
      </c>
      <c r="AA104">
        <v>0.65010095999999995</v>
      </c>
      <c r="AB104">
        <v>0</v>
      </c>
      <c r="AC104">
        <v>0</v>
      </c>
      <c r="AD104">
        <v>0.85</v>
      </c>
      <c r="AE104">
        <v>0.85</v>
      </c>
      <c r="AF104">
        <v>0.85</v>
      </c>
      <c r="AG104">
        <v>0.85</v>
      </c>
      <c r="AH104">
        <v>0.88123432000000002</v>
      </c>
      <c r="AI104">
        <v>1.3404377E-2</v>
      </c>
      <c r="AJ104">
        <v>0.41510233800000002</v>
      </c>
      <c r="AK104">
        <v>0</v>
      </c>
      <c r="AL104">
        <v>0</v>
      </c>
    </row>
    <row r="105" spans="1:38" x14ac:dyDescent="0.35">
      <c r="A105" t="s">
        <v>229</v>
      </c>
      <c r="B105">
        <v>45665.543685434968</v>
      </c>
      <c r="C105">
        <v>45208.527994121898</v>
      </c>
      <c r="D105">
        <v>68.19709676648931</v>
      </c>
      <c r="E105">
        <v>388.81859454658269</v>
      </c>
      <c r="F105">
        <v>3.0799185623342999E-3</v>
      </c>
      <c r="G105">
        <v>0.1905973502679327</v>
      </c>
      <c r="H105">
        <v>0.1906472017455659</v>
      </c>
      <c r="I105">
        <v>0.1896963094853667</v>
      </c>
      <c r="J105">
        <v>5</v>
      </c>
      <c r="K105">
        <v>7</v>
      </c>
      <c r="L105" t="str">
        <f>VLOOKUP(J105,Clustering!$D$3:$E$367,2,FALSE)</f>
        <v>Spring</v>
      </c>
      <c r="M105">
        <v>0.263825162</v>
      </c>
      <c r="N105">
        <v>0.30635254299999998</v>
      </c>
      <c r="O105">
        <v>0.30635254299999998</v>
      </c>
      <c r="P105">
        <v>0.882109217</v>
      </c>
      <c r="Q105">
        <v>0.39696357199999999</v>
      </c>
      <c r="R105">
        <v>0.1906472017455659</v>
      </c>
      <c r="S105">
        <v>3.0799185623342999E-3</v>
      </c>
      <c r="T105">
        <v>0</v>
      </c>
      <c r="U105">
        <v>0.65669071999999995</v>
      </c>
      <c r="V105">
        <v>0.85008076700000001</v>
      </c>
      <c r="W105">
        <v>1.2671325000000001E-2</v>
      </c>
      <c r="X105">
        <v>1.0881529999999999E-3</v>
      </c>
      <c r="Y105">
        <v>0.1896963094853667</v>
      </c>
      <c r="Z105">
        <v>0.289997108</v>
      </c>
      <c r="AA105">
        <v>0.65669071999999995</v>
      </c>
      <c r="AB105">
        <v>0</v>
      </c>
      <c r="AC105">
        <v>0</v>
      </c>
      <c r="AD105">
        <v>0.85</v>
      </c>
      <c r="AE105">
        <v>0.85</v>
      </c>
      <c r="AF105">
        <v>0.85</v>
      </c>
      <c r="AG105">
        <v>0.85</v>
      </c>
      <c r="AH105">
        <v>0.882109217</v>
      </c>
      <c r="AI105">
        <v>1.2671325000000001E-2</v>
      </c>
      <c r="AJ105">
        <v>0.40054112200000003</v>
      </c>
      <c r="AK105">
        <v>2.1559429936339998E-3</v>
      </c>
      <c r="AL105">
        <v>9.6655850000000008E-3</v>
      </c>
    </row>
    <row r="106" spans="1:38" x14ac:dyDescent="0.35">
      <c r="A106" t="s">
        <v>230</v>
      </c>
      <c r="B106">
        <v>46734.826893977981</v>
      </c>
      <c r="C106">
        <v>44998.16793490509</v>
      </c>
      <c r="D106">
        <v>1366.7554820601381</v>
      </c>
      <c r="E106">
        <v>369.90347701275249</v>
      </c>
      <c r="F106">
        <v>6.1725436696856102E-2</v>
      </c>
      <c r="G106">
        <v>0.18132523382978069</v>
      </c>
      <c r="H106">
        <v>0.18136595757207249</v>
      </c>
      <c r="I106">
        <v>0.18058917234543101</v>
      </c>
      <c r="J106">
        <v>5</v>
      </c>
      <c r="K106">
        <v>8</v>
      </c>
      <c r="L106" t="str">
        <f>VLOOKUP(J106,Clustering!$D$3:$E$367,2,FALSE)</f>
        <v>Spring</v>
      </c>
      <c r="M106">
        <v>0.26440688400000001</v>
      </c>
      <c r="N106">
        <v>0.30254648099999998</v>
      </c>
      <c r="O106">
        <v>0.30254648099999998</v>
      </c>
      <c r="P106">
        <v>0.88441853599999998</v>
      </c>
      <c r="Q106">
        <v>0.42632656000000002</v>
      </c>
      <c r="R106">
        <v>0.18136595757207249</v>
      </c>
      <c r="S106">
        <v>6.1725436696856102E-2</v>
      </c>
      <c r="T106">
        <v>0</v>
      </c>
      <c r="U106">
        <v>0.65669071999999995</v>
      </c>
      <c r="V106">
        <v>0.85008076700000001</v>
      </c>
      <c r="W106">
        <v>1.2182623E-2</v>
      </c>
      <c r="X106">
        <v>1.0228139999999999E-3</v>
      </c>
      <c r="Y106">
        <v>0.18058917234543101</v>
      </c>
      <c r="Z106">
        <v>0.28372103799999998</v>
      </c>
      <c r="AA106">
        <v>0.65669071999999995</v>
      </c>
      <c r="AB106">
        <v>0</v>
      </c>
      <c r="AC106">
        <v>0</v>
      </c>
      <c r="AD106">
        <v>0.85</v>
      </c>
      <c r="AE106">
        <v>0.85</v>
      </c>
      <c r="AF106">
        <v>0.85</v>
      </c>
      <c r="AG106">
        <v>0.85</v>
      </c>
      <c r="AH106">
        <v>0.88441853599999998</v>
      </c>
      <c r="AI106">
        <v>1.2182623E-2</v>
      </c>
      <c r="AJ106">
        <v>0.39226333899999999</v>
      </c>
      <c r="AK106">
        <v>4.3207805687799299E-2</v>
      </c>
      <c r="AL106">
        <v>2.9612508999999999E-2</v>
      </c>
    </row>
    <row r="107" spans="1:38" x14ac:dyDescent="0.35">
      <c r="A107" t="s">
        <v>231</v>
      </c>
      <c r="B107">
        <v>47501.972639258383</v>
      </c>
      <c r="C107">
        <v>43700.108621193227</v>
      </c>
      <c r="D107">
        <v>3442.196339021828</v>
      </c>
      <c r="E107">
        <v>359.66767904332301</v>
      </c>
      <c r="F107">
        <v>0.155456535577366</v>
      </c>
      <c r="G107">
        <v>0.1763076858055504</v>
      </c>
      <c r="H107">
        <v>0.17684587112394271</v>
      </c>
      <c r="I107">
        <v>0.16658025256841219</v>
      </c>
      <c r="J107">
        <v>5</v>
      </c>
      <c r="K107">
        <v>9</v>
      </c>
      <c r="L107" t="str">
        <f>VLOOKUP(J107,Clustering!$D$3:$E$367,2,FALSE)</f>
        <v>Spring</v>
      </c>
      <c r="M107">
        <v>0.25910803300000002</v>
      </c>
      <c r="N107">
        <v>0.30094911800000002</v>
      </c>
      <c r="O107">
        <v>0.30094911800000002</v>
      </c>
      <c r="P107">
        <v>0.88541551100000004</v>
      </c>
      <c r="Q107">
        <v>0.45108358900000001</v>
      </c>
      <c r="R107">
        <v>0.17684587112394271</v>
      </c>
      <c r="S107">
        <v>0.155456535577366</v>
      </c>
      <c r="T107">
        <v>0.38061054900000002</v>
      </c>
      <c r="U107">
        <v>0.65642462499999998</v>
      </c>
      <c r="V107">
        <v>0.85008076700000001</v>
      </c>
      <c r="W107">
        <v>1.1659015E-2</v>
      </c>
      <c r="X107">
        <v>7.9998899999999997E-4</v>
      </c>
      <c r="Y107">
        <v>0.16658025256841219</v>
      </c>
      <c r="Z107">
        <v>0.260725812</v>
      </c>
      <c r="AA107">
        <v>0.65642462499999998</v>
      </c>
      <c r="AB107">
        <v>0</v>
      </c>
      <c r="AC107">
        <v>0</v>
      </c>
      <c r="AD107">
        <v>0.85</v>
      </c>
      <c r="AE107">
        <v>0.85</v>
      </c>
      <c r="AF107">
        <v>0.85</v>
      </c>
      <c r="AG107">
        <v>0.85</v>
      </c>
      <c r="AH107">
        <v>0.88541551100000004</v>
      </c>
      <c r="AI107">
        <v>1.1659015E-2</v>
      </c>
      <c r="AJ107">
        <v>0.37527642900000002</v>
      </c>
      <c r="AK107">
        <v>0.1088195749041562</v>
      </c>
      <c r="AL107">
        <v>0</v>
      </c>
    </row>
    <row r="108" spans="1:38" x14ac:dyDescent="0.35">
      <c r="A108" t="s">
        <v>232</v>
      </c>
      <c r="B108">
        <v>47163.724511151653</v>
      </c>
      <c r="C108">
        <v>41190.402121870982</v>
      </c>
      <c r="D108">
        <v>5596.0073679124644</v>
      </c>
      <c r="E108">
        <v>377.31502136820569</v>
      </c>
      <c r="F108">
        <v>0.25272698963136331</v>
      </c>
      <c r="G108">
        <v>0.1849583438079439</v>
      </c>
      <c r="H108">
        <v>0.18646863294018359</v>
      </c>
      <c r="I108">
        <v>0.1576606153107693</v>
      </c>
      <c r="J108">
        <v>5</v>
      </c>
      <c r="K108">
        <v>10</v>
      </c>
      <c r="L108" t="str">
        <f>VLOOKUP(J108,Clustering!$D$3:$E$367,2,FALSE)</f>
        <v>Spring</v>
      </c>
      <c r="M108">
        <v>0.26146371800000001</v>
      </c>
      <c r="N108">
        <v>0.297210105</v>
      </c>
      <c r="O108">
        <v>0.297210105</v>
      </c>
      <c r="P108">
        <v>0.886412486</v>
      </c>
      <c r="Q108">
        <v>0.44630240399999999</v>
      </c>
      <c r="R108">
        <v>0.18646863294018359</v>
      </c>
      <c r="S108">
        <v>0.25272698963136331</v>
      </c>
      <c r="T108">
        <v>0.64870787399999996</v>
      </c>
      <c r="U108">
        <v>0.65687855100000003</v>
      </c>
      <c r="V108">
        <v>0.85008076700000001</v>
      </c>
      <c r="W108">
        <v>1.1484479000000001E-2</v>
      </c>
      <c r="X108">
        <v>7.9998899999999997E-4</v>
      </c>
      <c r="Y108">
        <v>0.1576606153107693</v>
      </c>
      <c r="Z108">
        <v>0.27476282400000002</v>
      </c>
      <c r="AA108">
        <v>0.65687855100000003</v>
      </c>
      <c r="AB108">
        <v>0</v>
      </c>
      <c r="AC108">
        <v>0</v>
      </c>
      <c r="AD108">
        <v>0.85</v>
      </c>
      <c r="AE108">
        <v>0.85</v>
      </c>
      <c r="AF108">
        <v>0.85</v>
      </c>
      <c r="AG108">
        <v>0.85</v>
      </c>
      <c r="AH108">
        <v>0.886412486</v>
      </c>
      <c r="AI108">
        <v>1.1484479000000001E-2</v>
      </c>
      <c r="AJ108">
        <v>0.37825136199999998</v>
      </c>
      <c r="AK108">
        <v>0.17690889274195429</v>
      </c>
      <c r="AL108">
        <v>0</v>
      </c>
    </row>
    <row r="109" spans="1:38" x14ac:dyDescent="0.35">
      <c r="A109" t="s">
        <v>233</v>
      </c>
      <c r="B109">
        <v>46315.807585286107</v>
      </c>
      <c r="C109">
        <v>38983.108738447867</v>
      </c>
      <c r="D109">
        <v>6931.844309363024</v>
      </c>
      <c r="E109">
        <v>400.85453747521711</v>
      </c>
      <c r="F109">
        <v>0.3130560826177271</v>
      </c>
      <c r="G109">
        <v>0.196497322291773</v>
      </c>
      <c r="H109">
        <v>0.19854228607496599</v>
      </c>
      <c r="I109">
        <v>0.15953561413369721</v>
      </c>
      <c r="J109">
        <v>5</v>
      </c>
      <c r="K109">
        <v>11</v>
      </c>
      <c r="L109" t="str">
        <f>VLOOKUP(J109,Clustering!$D$3:$E$367,2,FALSE)</f>
        <v>Spring</v>
      </c>
      <c r="M109">
        <v>0.25473072200000002</v>
      </c>
      <c r="N109">
        <v>0.28310598100000001</v>
      </c>
      <c r="O109">
        <v>0.28310598100000001</v>
      </c>
      <c r="P109">
        <v>0.88809106699999996</v>
      </c>
      <c r="Q109">
        <v>0.41275900700000001</v>
      </c>
      <c r="R109">
        <v>0.19854228607496599</v>
      </c>
      <c r="S109">
        <v>0.3130560826177271</v>
      </c>
      <c r="T109">
        <v>0.69147650000000005</v>
      </c>
      <c r="U109">
        <v>0.65687855100000003</v>
      </c>
      <c r="V109">
        <v>0.85008076700000001</v>
      </c>
      <c r="W109">
        <v>1.1379757000000001E-2</v>
      </c>
      <c r="X109">
        <v>7.9998899999999997E-4</v>
      </c>
      <c r="Y109">
        <v>0.15953561413369721</v>
      </c>
      <c r="Z109">
        <v>0.29694740200000003</v>
      </c>
      <c r="AA109">
        <v>0.65687855100000003</v>
      </c>
      <c r="AB109">
        <v>0</v>
      </c>
      <c r="AC109">
        <v>0</v>
      </c>
      <c r="AD109">
        <v>0.85</v>
      </c>
      <c r="AE109">
        <v>0.85</v>
      </c>
      <c r="AF109">
        <v>0.85</v>
      </c>
      <c r="AG109">
        <v>0.85</v>
      </c>
      <c r="AH109">
        <v>0.88809106699999996</v>
      </c>
      <c r="AI109">
        <v>1.1379757000000001E-2</v>
      </c>
      <c r="AJ109">
        <v>0.383757177</v>
      </c>
      <c r="AK109">
        <v>0.21913925783240901</v>
      </c>
      <c r="AL109">
        <v>9.2362929999999996E-3</v>
      </c>
    </row>
    <row r="110" spans="1:38" x14ac:dyDescent="0.35">
      <c r="A110" t="s">
        <v>234</v>
      </c>
      <c r="B110">
        <v>45223.680740155352</v>
      </c>
      <c r="C110">
        <v>37517.068753420623</v>
      </c>
      <c r="D110">
        <v>7290.5276974865728</v>
      </c>
      <c r="E110">
        <v>416.08428924815303</v>
      </c>
      <c r="F110">
        <v>0.32925494851469223</v>
      </c>
      <c r="G110">
        <v>0.2039628868863495</v>
      </c>
      <c r="H110">
        <v>0.2060355849423102</v>
      </c>
      <c r="I110">
        <v>0.166499895476001</v>
      </c>
      <c r="J110">
        <v>5</v>
      </c>
      <c r="K110">
        <v>12</v>
      </c>
      <c r="L110" t="str">
        <f>VLOOKUP(J110,Clustering!$D$3:$E$367,2,FALSE)</f>
        <v>Spring</v>
      </c>
      <c r="M110">
        <v>0.249788968</v>
      </c>
      <c r="N110">
        <v>0.27224391199999998</v>
      </c>
      <c r="O110">
        <v>0.27224391199999998</v>
      </c>
      <c r="P110">
        <v>0.88874215199999995</v>
      </c>
      <c r="Q110">
        <v>0.38151858999999999</v>
      </c>
      <c r="R110">
        <v>0.2060355849423102</v>
      </c>
      <c r="S110">
        <v>0.32925494851469223</v>
      </c>
      <c r="T110">
        <v>0.675532719</v>
      </c>
      <c r="U110">
        <v>0.65687855100000003</v>
      </c>
      <c r="V110">
        <v>0.85008076700000001</v>
      </c>
      <c r="W110">
        <v>1.1484479000000001E-2</v>
      </c>
      <c r="X110">
        <v>8.0166500000000002E-4</v>
      </c>
      <c r="Y110">
        <v>0.166499895476001</v>
      </c>
      <c r="Z110">
        <v>0.31904980900000002</v>
      </c>
      <c r="AA110">
        <v>0.65687855100000003</v>
      </c>
      <c r="AB110">
        <v>0</v>
      </c>
      <c r="AC110">
        <v>0</v>
      </c>
      <c r="AD110">
        <v>0.85</v>
      </c>
      <c r="AE110">
        <v>0.85</v>
      </c>
      <c r="AF110">
        <v>0.85</v>
      </c>
      <c r="AG110">
        <v>0.85</v>
      </c>
      <c r="AH110">
        <v>0.88874215199999995</v>
      </c>
      <c r="AI110">
        <v>1.1484479000000001E-2</v>
      </c>
      <c r="AJ110">
        <v>0.392426416</v>
      </c>
      <c r="AK110">
        <v>0.23047846396028451</v>
      </c>
      <c r="AL110">
        <v>9.2362929999999996E-3</v>
      </c>
    </row>
    <row r="111" spans="1:38" x14ac:dyDescent="0.35">
      <c r="A111" t="s">
        <v>235</v>
      </c>
      <c r="B111">
        <v>42967.079121763083</v>
      </c>
      <c r="C111">
        <v>36082.968636139507</v>
      </c>
      <c r="D111">
        <v>6462.1862192482095</v>
      </c>
      <c r="E111">
        <v>421.92426637537068</v>
      </c>
      <c r="F111">
        <v>0.2918453751495183</v>
      </c>
      <c r="G111">
        <v>0.20682562077224051</v>
      </c>
      <c r="H111">
        <v>0.20858692262636569</v>
      </c>
      <c r="I111">
        <v>0.1749909615741175</v>
      </c>
      <c r="J111">
        <v>5</v>
      </c>
      <c r="K111">
        <v>13</v>
      </c>
      <c r="L111" t="str">
        <f>VLOOKUP(J111,Clustering!$D$3:$E$367,2,FALSE)</f>
        <v>Spring</v>
      </c>
      <c r="M111">
        <v>0.24479537700000001</v>
      </c>
      <c r="N111">
        <v>0.25992843999999998</v>
      </c>
      <c r="O111">
        <v>0.25992843999999998</v>
      </c>
      <c r="P111">
        <v>0.88865059300000004</v>
      </c>
      <c r="Q111">
        <v>0.356448655</v>
      </c>
      <c r="R111">
        <v>0.20858692262636569</v>
      </c>
      <c r="S111">
        <v>0.2918453751495183</v>
      </c>
      <c r="T111">
        <v>0.66427384</v>
      </c>
      <c r="U111">
        <v>0.65687855100000003</v>
      </c>
      <c r="V111">
        <v>0.85008076700000001</v>
      </c>
      <c r="W111">
        <v>1.0123096999999999E-2</v>
      </c>
      <c r="X111">
        <v>7.9998899999999997E-4</v>
      </c>
      <c r="Y111">
        <v>0.1749909615741175</v>
      </c>
      <c r="Z111">
        <v>0.32334850900000001</v>
      </c>
      <c r="AA111">
        <v>0.65687855100000003</v>
      </c>
      <c r="AB111">
        <v>0</v>
      </c>
      <c r="AC111">
        <v>0</v>
      </c>
      <c r="AD111">
        <v>0.85</v>
      </c>
      <c r="AE111">
        <v>0.85</v>
      </c>
      <c r="AF111">
        <v>0.85</v>
      </c>
      <c r="AG111">
        <v>0.85</v>
      </c>
      <c r="AH111">
        <v>0.88865059300000004</v>
      </c>
      <c r="AI111">
        <v>1.0123096999999999E-2</v>
      </c>
      <c r="AJ111">
        <v>0.40027920900000002</v>
      </c>
      <c r="AK111">
        <v>0.20429176260466281</v>
      </c>
      <c r="AL111">
        <v>9.2362929999999996E-3</v>
      </c>
    </row>
    <row r="112" spans="1:38" x14ac:dyDescent="0.35">
      <c r="A112" t="s">
        <v>236</v>
      </c>
      <c r="B112">
        <v>42532.559548889367</v>
      </c>
      <c r="C112">
        <v>36995.205498708063</v>
      </c>
      <c r="D112">
        <v>5120.5488241562807</v>
      </c>
      <c r="E112">
        <v>416.80522602503322</v>
      </c>
      <c r="F112">
        <v>0.2312543219670895</v>
      </c>
      <c r="G112">
        <v>0.2043162872671731</v>
      </c>
      <c r="H112">
        <v>0.20573424584576819</v>
      </c>
      <c r="I112">
        <v>0.1786873878250326</v>
      </c>
      <c r="J112">
        <v>5</v>
      </c>
      <c r="K112">
        <v>14</v>
      </c>
      <c r="L112" t="str">
        <f>VLOOKUP(J112,Clustering!$D$3:$E$367,2,FALSE)</f>
        <v>Spring</v>
      </c>
      <c r="M112">
        <v>0.24384503900000001</v>
      </c>
      <c r="N112">
        <v>0.25880831399999998</v>
      </c>
      <c r="O112">
        <v>0.25880831399999998</v>
      </c>
      <c r="P112">
        <v>0.88747050100000002</v>
      </c>
      <c r="Q112">
        <v>0.34975249200000003</v>
      </c>
      <c r="R112">
        <v>0.20573424584576819</v>
      </c>
      <c r="S112">
        <v>0.2312543219670895</v>
      </c>
      <c r="T112">
        <v>0.65679310899999999</v>
      </c>
      <c r="U112">
        <v>0.65687855100000003</v>
      </c>
      <c r="V112">
        <v>0.85008076700000001</v>
      </c>
      <c r="W112">
        <v>9.9834680000000006E-3</v>
      </c>
      <c r="X112">
        <v>1.332757E-3</v>
      </c>
      <c r="Y112">
        <v>0.1786873878250326</v>
      </c>
      <c r="Z112">
        <v>0.32489395500000001</v>
      </c>
      <c r="AA112">
        <v>0.65687855100000003</v>
      </c>
      <c r="AB112">
        <v>0</v>
      </c>
      <c r="AC112">
        <v>0</v>
      </c>
      <c r="AD112">
        <v>0.85</v>
      </c>
      <c r="AE112">
        <v>0.85</v>
      </c>
      <c r="AF112">
        <v>0.85</v>
      </c>
      <c r="AG112">
        <v>0.85</v>
      </c>
      <c r="AH112">
        <v>0.88747050100000002</v>
      </c>
      <c r="AI112">
        <v>9.9834680000000006E-3</v>
      </c>
      <c r="AJ112">
        <v>0.40114683899999998</v>
      </c>
      <c r="AK112">
        <v>0.16187802537696261</v>
      </c>
      <c r="AL112">
        <v>9.4140809999999995E-3</v>
      </c>
    </row>
    <row r="113" spans="1:38" x14ac:dyDescent="0.35">
      <c r="A113" t="s">
        <v>237</v>
      </c>
      <c r="B113">
        <v>42635.856216388922</v>
      </c>
      <c r="C113">
        <v>38917.752655364959</v>
      </c>
      <c r="D113">
        <v>3312.6905965123551</v>
      </c>
      <c r="E113">
        <v>405.41296451159923</v>
      </c>
      <c r="F113">
        <v>0.14960779480692579</v>
      </c>
      <c r="G113">
        <v>0.1987318453488231</v>
      </c>
      <c r="H113">
        <v>0.1995266604570031</v>
      </c>
      <c r="I113">
        <v>0.18436595568875719</v>
      </c>
      <c r="J113">
        <v>5</v>
      </c>
      <c r="K113">
        <v>15</v>
      </c>
      <c r="L113" t="str">
        <f>VLOOKUP(J113,Clustering!$D$3:$E$367,2,FALSE)</f>
        <v>Spring</v>
      </c>
      <c r="M113">
        <v>0.24371832800000001</v>
      </c>
      <c r="N113">
        <v>0.26350968800000002</v>
      </c>
      <c r="O113">
        <v>0.26350968800000002</v>
      </c>
      <c r="P113">
        <v>0.88662612399999996</v>
      </c>
      <c r="Q113">
        <v>0.34492124200000002</v>
      </c>
      <c r="R113">
        <v>0.1995266604570031</v>
      </c>
      <c r="S113">
        <v>0.14960779480692579</v>
      </c>
      <c r="T113">
        <v>0.66691854299999997</v>
      </c>
      <c r="U113">
        <v>0.65687855100000003</v>
      </c>
      <c r="V113">
        <v>0.85008076700000001</v>
      </c>
      <c r="W113">
        <v>1.008819E-2</v>
      </c>
      <c r="X113">
        <v>1.332757E-3</v>
      </c>
      <c r="Y113">
        <v>0.18436595568875719</v>
      </c>
      <c r="Z113">
        <v>0.335184814</v>
      </c>
      <c r="AA113">
        <v>0.65687855100000003</v>
      </c>
      <c r="AB113">
        <v>0</v>
      </c>
      <c r="AC113">
        <v>0</v>
      </c>
      <c r="AD113">
        <v>0.85</v>
      </c>
      <c r="AE113">
        <v>0.85</v>
      </c>
      <c r="AF113">
        <v>0.85</v>
      </c>
      <c r="AG113">
        <v>0.85</v>
      </c>
      <c r="AH113">
        <v>0.88662612399999996</v>
      </c>
      <c r="AI113">
        <v>1.008819E-2</v>
      </c>
      <c r="AJ113">
        <v>0.41580300799999997</v>
      </c>
      <c r="AK113">
        <v>0.10472545636484799</v>
      </c>
      <c r="AL113">
        <v>9.4140809999999995E-3</v>
      </c>
    </row>
    <row r="114" spans="1:38" x14ac:dyDescent="0.35">
      <c r="A114" t="s">
        <v>238</v>
      </c>
      <c r="B114">
        <v>44335.53879257082</v>
      </c>
      <c r="C114">
        <v>42732.343666862776</v>
      </c>
      <c r="D114">
        <v>1208.278065313835</v>
      </c>
      <c r="E114">
        <v>394.917060394207</v>
      </c>
      <c r="F114">
        <v>5.4568276631538203E-2</v>
      </c>
      <c r="G114">
        <v>0.1935867943108858</v>
      </c>
      <c r="H114">
        <v>0.1938213068958082</v>
      </c>
      <c r="I114">
        <v>0.18934809541825151</v>
      </c>
      <c r="J114">
        <v>5</v>
      </c>
      <c r="K114">
        <v>16</v>
      </c>
      <c r="L114" t="str">
        <f>VLOOKUP(J114,Clustering!$D$3:$E$367,2,FALSE)</f>
        <v>Spring</v>
      </c>
      <c r="M114">
        <v>0.24177733600000001</v>
      </c>
      <c r="N114">
        <v>0.279079048</v>
      </c>
      <c r="O114">
        <v>0.279079048</v>
      </c>
      <c r="P114">
        <v>0.876290138</v>
      </c>
      <c r="Q114">
        <v>0.34370717099999998</v>
      </c>
      <c r="R114">
        <v>0.1938213068958082</v>
      </c>
      <c r="S114">
        <v>5.4568276631538203E-2</v>
      </c>
      <c r="T114">
        <v>0.67651503700000004</v>
      </c>
      <c r="U114">
        <v>0.66614491200000003</v>
      </c>
      <c r="V114">
        <v>0.85008076700000001</v>
      </c>
      <c r="W114">
        <v>1.0018375E-2</v>
      </c>
      <c r="X114">
        <v>1.332757E-3</v>
      </c>
      <c r="Y114">
        <v>0.18934809541825151</v>
      </c>
      <c r="Z114">
        <v>0.36046607800000002</v>
      </c>
      <c r="AA114">
        <v>0.66614491200000003</v>
      </c>
      <c r="AB114">
        <v>0</v>
      </c>
      <c r="AC114">
        <v>0</v>
      </c>
      <c r="AD114">
        <v>0.85</v>
      </c>
      <c r="AE114">
        <v>0.85</v>
      </c>
      <c r="AF114">
        <v>0.85</v>
      </c>
      <c r="AG114">
        <v>0.85</v>
      </c>
      <c r="AH114">
        <v>0.876290138</v>
      </c>
      <c r="AI114">
        <v>1.0018375E-2</v>
      </c>
      <c r="AJ114">
        <v>0.43847681199999999</v>
      </c>
      <c r="AK114">
        <v>3.8197793642076698E-2</v>
      </c>
      <c r="AL114">
        <v>9.2362929999999996E-3</v>
      </c>
    </row>
    <row r="115" spans="1:38" x14ac:dyDescent="0.35">
      <c r="A115" t="s">
        <v>239</v>
      </c>
      <c r="B115">
        <v>48567.04444419728</v>
      </c>
      <c r="C115">
        <v>48128.157574339042</v>
      </c>
      <c r="D115">
        <v>39.538660042393978</v>
      </c>
      <c r="E115">
        <v>399.34820981584772</v>
      </c>
      <c r="F115">
        <v>1.7856457058775001E-3</v>
      </c>
      <c r="G115">
        <v>0.19575892638031739</v>
      </c>
      <c r="H115">
        <v>0.1957297878405741</v>
      </c>
      <c r="I115">
        <v>0.1962855910630848</v>
      </c>
      <c r="J115">
        <v>5</v>
      </c>
      <c r="K115">
        <v>17</v>
      </c>
      <c r="L115" t="str">
        <f>VLOOKUP(J115,Clustering!$D$3:$E$367,2,FALSE)</f>
        <v>Spring</v>
      </c>
      <c r="M115">
        <v>0.243626174</v>
      </c>
      <c r="N115">
        <v>0.29822965600000001</v>
      </c>
      <c r="O115">
        <v>0.29822965600000001</v>
      </c>
      <c r="P115">
        <v>0.87688018499999998</v>
      </c>
      <c r="Q115">
        <v>0.36264417100000002</v>
      </c>
      <c r="R115">
        <v>0.1957297878405741</v>
      </c>
      <c r="S115">
        <v>1.7856457058775001E-3</v>
      </c>
      <c r="T115">
        <v>0.66790086100000001</v>
      </c>
      <c r="U115">
        <v>0.66614491200000003</v>
      </c>
      <c r="V115">
        <v>0.85008076700000001</v>
      </c>
      <c r="W115">
        <v>1.0018375E-2</v>
      </c>
      <c r="X115">
        <v>3.5316800000000001E-3</v>
      </c>
      <c r="Y115">
        <v>0.1962855910630848</v>
      </c>
      <c r="Z115">
        <v>0.37417071899999998</v>
      </c>
      <c r="AA115">
        <v>0.66614491200000003</v>
      </c>
      <c r="AB115">
        <v>0</v>
      </c>
      <c r="AC115">
        <v>0</v>
      </c>
      <c r="AD115">
        <v>0.85</v>
      </c>
      <c r="AE115">
        <v>0.85</v>
      </c>
      <c r="AF115">
        <v>0.85</v>
      </c>
      <c r="AG115">
        <v>0.85</v>
      </c>
      <c r="AH115">
        <v>0.87688018499999998</v>
      </c>
      <c r="AI115">
        <v>1.0018375E-2</v>
      </c>
      <c r="AJ115">
        <v>0.48342131399999999</v>
      </c>
      <c r="AK115">
        <v>1.2499519941142E-3</v>
      </c>
      <c r="AL115">
        <v>0.282721628</v>
      </c>
    </row>
    <row r="116" spans="1:38" x14ac:dyDescent="0.35">
      <c r="A116" t="s">
        <v>240</v>
      </c>
      <c r="B116">
        <v>49709.639403866488</v>
      </c>
      <c r="C116">
        <v>49318.99055821442</v>
      </c>
      <c r="D116">
        <v>0</v>
      </c>
      <c r="E116">
        <v>390.64884565206631</v>
      </c>
      <c r="F116">
        <v>0</v>
      </c>
      <c r="G116">
        <v>0.19149453218238541</v>
      </c>
      <c r="H116">
        <v>0.1911494335731358</v>
      </c>
      <c r="I116">
        <v>0.19773201872648641</v>
      </c>
      <c r="J116">
        <v>5</v>
      </c>
      <c r="K116">
        <v>18</v>
      </c>
      <c r="L116" t="str">
        <f>VLOOKUP(J116,Clustering!$D$3:$E$367,2,FALSE)</f>
        <v>Spring</v>
      </c>
      <c r="M116">
        <v>0.25065866999999997</v>
      </c>
      <c r="N116">
        <v>0.313836485</v>
      </c>
      <c r="O116">
        <v>0.313836485</v>
      </c>
      <c r="P116">
        <v>0.87696156999999997</v>
      </c>
      <c r="Q116">
        <v>0.40118152899999998</v>
      </c>
      <c r="R116">
        <v>0.1911494335731358</v>
      </c>
      <c r="S116">
        <v>0</v>
      </c>
      <c r="T116">
        <v>0.587728578</v>
      </c>
      <c r="U116">
        <v>0.66614491200000003</v>
      </c>
      <c r="V116">
        <v>0.85008076700000001</v>
      </c>
      <c r="W116">
        <v>1.0158004E-2</v>
      </c>
      <c r="X116">
        <v>2.7398167000000001E-2</v>
      </c>
      <c r="Y116">
        <v>0.19773201872648641</v>
      </c>
      <c r="Z116">
        <v>0.39619727599999999</v>
      </c>
      <c r="AA116">
        <v>0.66614491200000003</v>
      </c>
      <c r="AB116">
        <v>0</v>
      </c>
      <c r="AC116">
        <v>0</v>
      </c>
      <c r="AD116">
        <v>0.85</v>
      </c>
      <c r="AE116">
        <v>0.85</v>
      </c>
      <c r="AF116">
        <v>0.85</v>
      </c>
      <c r="AG116">
        <v>0.85</v>
      </c>
      <c r="AH116">
        <v>0.87696156999999997</v>
      </c>
      <c r="AI116">
        <v>1.0158004E-2</v>
      </c>
      <c r="AJ116">
        <v>0.50598851700000003</v>
      </c>
      <c r="AK116">
        <v>0</v>
      </c>
      <c r="AL116">
        <v>0.422111599</v>
      </c>
    </row>
    <row r="117" spans="1:38" x14ac:dyDescent="0.35">
      <c r="A117" t="s">
        <v>241</v>
      </c>
      <c r="B117">
        <v>49758.776505939612</v>
      </c>
      <c r="C117">
        <v>49387.503691780599</v>
      </c>
      <c r="D117">
        <v>0</v>
      </c>
      <c r="E117">
        <v>371.27281415901371</v>
      </c>
      <c r="F117">
        <v>0</v>
      </c>
      <c r="G117">
        <v>0.1819964775289282</v>
      </c>
      <c r="H117">
        <v>0.1815467610299977</v>
      </c>
      <c r="I117">
        <v>0.19012488064489311</v>
      </c>
      <c r="J117">
        <v>5</v>
      </c>
      <c r="K117">
        <v>19</v>
      </c>
      <c r="L117" t="str">
        <f>VLOOKUP(J117,Clustering!$D$3:$E$367,2,FALSE)</f>
        <v>Spring</v>
      </c>
      <c r="M117">
        <v>0.26664161600000003</v>
      </c>
      <c r="N117">
        <v>0.33066993099999997</v>
      </c>
      <c r="O117">
        <v>0.33066993099999997</v>
      </c>
      <c r="P117">
        <v>0.87750075100000002</v>
      </c>
      <c r="Q117">
        <v>0.424874682</v>
      </c>
      <c r="R117">
        <v>0.1815467610299977</v>
      </c>
      <c r="S117">
        <v>0</v>
      </c>
      <c r="T117">
        <v>0.23069366799999999</v>
      </c>
      <c r="U117">
        <v>0.666411007</v>
      </c>
      <c r="V117">
        <v>0.85008076700000001</v>
      </c>
      <c r="W117">
        <v>1.0611798E-2</v>
      </c>
      <c r="X117">
        <v>2.7398167000000001E-2</v>
      </c>
      <c r="Y117">
        <v>0.19012488064489311</v>
      </c>
      <c r="Z117">
        <v>0.413633847</v>
      </c>
      <c r="AA117">
        <v>0.666411007</v>
      </c>
      <c r="AB117">
        <v>0</v>
      </c>
      <c r="AC117">
        <v>0</v>
      </c>
      <c r="AD117">
        <v>0.85</v>
      </c>
      <c r="AE117">
        <v>0.85</v>
      </c>
      <c r="AF117">
        <v>0.85</v>
      </c>
      <c r="AG117">
        <v>0.85</v>
      </c>
      <c r="AH117">
        <v>0.87750075100000002</v>
      </c>
      <c r="AI117">
        <v>1.0611798E-2</v>
      </c>
      <c r="AJ117">
        <v>0.524523607</v>
      </c>
      <c r="AK117">
        <v>0</v>
      </c>
      <c r="AL117">
        <v>0.39185298200000002</v>
      </c>
    </row>
    <row r="118" spans="1:38" x14ac:dyDescent="0.35">
      <c r="A118" t="s">
        <v>242</v>
      </c>
      <c r="B118">
        <v>49145.113670949388</v>
      </c>
      <c r="C118">
        <v>48795.793588353343</v>
      </c>
      <c r="D118">
        <v>0</v>
      </c>
      <c r="E118">
        <v>349.32008259604169</v>
      </c>
      <c r="F118">
        <v>0</v>
      </c>
      <c r="G118">
        <v>0.17123533460590279</v>
      </c>
      <c r="H118">
        <v>0.1706985535544861</v>
      </c>
      <c r="I118">
        <v>0.1809373864125462</v>
      </c>
      <c r="J118">
        <v>5</v>
      </c>
      <c r="K118">
        <v>20</v>
      </c>
      <c r="L118" t="str">
        <f>VLOOKUP(J118,Clustering!$D$3:$E$367,2,FALSE)</f>
        <v>Spring</v>
      </c>
      <c r="M118">
        <v>0.283920477</v>
      </c>
      <c r="N118">
        <v>0.33907087699999999</v>
      </c>
      <c r="O118">
        <v>0.33907087699999999</v>
      </c>
      <c r="P118">
        <v>0.87706330300000002</v>
      </c>
      <c r="Q118">
        <v>0.44582678799999997</v>
      </c>
      <c r="R118">
        <v>0.1706985535544861</v>
      </c>
      <c r="S118">
        <v>0</v>
      </c>
      <c r="T118">
        <v>0</v>
      </c>
      <c r="U118">
        <v>0.666411007</v>
      </c>
      <c r="V118">
        <v>0.85008076700000001</v>
      </c>
      <c r="W118">
        <v>1.071652E-2</v>
      </c>
      <c r="X118">
        <v>1.3216158E-2</v>
      </c>
      <c r="Y118">
        <v>0.1809373864125462</v>
      </c>
      <c r="Z118">
        <v>0.41376237100000002</v>
      </c>
      <c r="AA118">
        <v>0.666411007</v>
      </c>
      <c r="AB118">
        <v>0</v>
      </c>
      <c r="AC118">
        <v>0</v>
      </c>
      <c r="AD118">
        <v>0.85</v>
      </c>
      <c r="AE118">
        <v>0.85</v>
      </c>
      <c r="AF118">
        <v>0.85</v>
      </c>
      <c r="AG118">
        <v>0.85</v>
      </c>
      <c r="AH118">
        <v>0.87706330300000002</v>
      </c>
      <c r="AI118">
        <v>1.071652E-2</v>
      </c>
      <c r="AJ118">
        <v>0.52178234800000001</v>
      </c>
      <c r="AK118">
        <v>0</v>
      </c>
      <c r="AL118">
        <v>0.34357275399999998</v>
      </c>
    </row>
    <row r="119" spans="1:38" x14ac:dyDescent="0.35">
      <c r="A119" t="s">
        <v>243</v>
      </c>
      <c r="B119">
        <v>47196.537080773051</v>
      </c>
      <c r="C119">
        <v>46866.532879205857</v>
      </c>
      <c r="D119">
        <v>0</v>
      </c>
      <c r="E119">
        <v>330.00420156719258</v>
      </c>
      <c r="F119">
        <v>0</v>
      </c>
      <c r="G119">
        <v>0.161766765474114</v>
      </c>
      <c r="H119">
        <v>0.1609150775534228</v>
      </c>
      <c r="I119">
        <v>0.17716060306921991</v>
      </c>
      <c r="J119">
        <v>5</v>
      </c>
      <c r="K119">
        <v>21</v>
      </c>
      <c r="L119" t="str">
        <f>VLOOKUP(J119,Clustering!$D$3:$E$367,2,FALSE)</f>
        <v>Spring</v>
      </c>
      <c r="M119">
        <v>0.28851665399999998</v>
      </c>
      <c r="N119">
        <v>0.33774368599999999</v>
      </c>
      <c r="O119">
        <v>0.33774368599999999</v>
      </c>
      <c r="P119">
        <v>0.87764317599999997</v>
      </c>
      <c r="Q119">
        <v>0.446878149</v>
      </c>
      <c r="R119">
        <v>0.1609150775534228</v>
      </c>
      <c r="S119">
        <v>0</v>
      </c>
      <c r="T119">
        <v>0</v>
      </c>
      <c r="U119">
        <v>0.666411007</v>
      </c>
      <c r="V119">
        <v>0.85008076700000001</v>
      </c>
      <c r="W119">
        <v>1.0681613E-2</v>
      </c>
      <c r="X119">
        <v>1.332757E-3</v>
      </c>
      <c r="Y119">
        <v>0.17716060306921991</v>
      </c>
      <c r="Z119">
        <v>0.40820529700000002</v>
      </c>
      <c r="AA119">
        <v>0.666411007</v>
      </c>
      <c r="AB119">
        <v>0</v>
      </c>
      <c r="AC119">
        <v>0</v>
      </c>
      <c r="AD119">
        <v>0.85</v>
      </c>
      <c r="AE119">
        <v>0.85</v>
      </c>
      <c r="AF119">
        <v>0.85</v>
      </c>
      <c r="AG119">
        <v>0.85</v>
      </c>
      <c r="AH119">
        <v>0.87764317599999997</v>
      </c>
      <c r="AI119">
        <v>1.0681613E-2</v>
      </c>
      <c r="AJ119">
        <v>0.49218974199999999</v>
      </c>
      <c r="AK119">
        <v>0</v>
      </c>
      <c r="AL119">
        <v>0.10074931099999999</v>
      </c>
    </row>
    <row r="120" spans="1:38" x14ac:dyDescent="0.35">
      <c r="A120" t="s">
        <v>244</v>
      </c>
      <c r="B120">
        <v>44452.511583832471</v>
      </c>
      <c r="C120">
        <v>44129.544215621499</v>
      </c>
      <c r="D120">
        <v>0</v>
      </c>
      <c r="E120">
        <v>322.96736821097062</v>
      </c>
      <c r="F120">
        <v>0</v>
      </c>
      <c r="G120">
        <v>0.1583173373583189</v>
      </c>
      <c r="H120">
        <v>0.15735927621422729</v>
      </c>
      <c r="I120">
        <v>0.17563381831340719</v>
      </c>
      <c r="J120">
        <v>5</v>
      </c>
      <c r="K120">
        <v>22</v>
      </c>
      <c r="L120" t="str">
        <f>VLOOKUP(J120,Clustering!$D$3:$E$367,2,FALSE)</f>
        <v>Spring</v>
      </c>
      <c r="M120">
        <v>0.27883473199999997</v>
      </c>
      <c r="N120">
        <v>0.331924157</v>
      </c>
      <c r="O120">
        <v>0.331924157</v>
      </c>
      <c r="P120">
        <v>0.87862997799999998</v>
      </c>
      <c r="Q120">
        <v>0.45016990699999998</v>
      </c>
      <c r="R120">
        <v>0.15735927621422729</v>
      </c>
      <c r="S120">
        <v>0</v>
      </c>
      <c r="T120">
        <v>0</v>
      </c>
      <c r="U120">
        <v>0.666411007</v>
      </c>
      <c r="V120">
        <v>0.85008076700000001</v>
      </c>
      <c r="W120">
        <v>1.071652E-2</v>
      </c>
      <c r="X120">
        <v>1.332757E-3</v>
      </c>
      <c r="Y120">
        <v>0.17563381831340719</v>
      </c>
      <c r="Z120">
        <v>0.36384298799999998</v>
      </c>
      <c r="AA120">
        <v>0.666411007</v>
      </c>
      <c r="AB120">
        <v>0</v>
      </c>
      <c r="AC120">
        <v>0</v>
      </c>
      <c r="AD120">
        <v>0.85</v>
      </c>
      <c r="AE120">
        <v>0.85</v>
      </c>
      <c r="AF120">
        <v>0.85</v>
      </c>
      <c r="AG120">
        <v>0.85</v>
      </c>
      <c r="AH120">
        <v>0.87862997799999998</v>
      </c>
      <c r="AI120">
        <v>1.071652E-2</v>
      </c>
      <c r="AJ120">
        <v>0.4362915</v>
      </c>
      <c r="AK120">
        <v>0</v>
      </c>
      <c r="AL120">
        <v>8.1543892000000007E-2</v>
      </c>
    </row>
    <row r="121" spans="1:38" x14ac:dyDescent="0.35">
      <c r="A121" t="s">
        <v>245</v>
      </c>
      <c r="B121">
        <v>41123.329676336572</v>
      </c>
      <c r="C121">
        <v>40795.278309534522</v>
      </c>
      <c r="D121">
        <v>0</v>
      </c>
      <c r="E121">
        <v>328.05136680205652</v>
      </c>
      <c r="F121">
        <v>0</v>
      </c>
      <c r="G121">
        <v>0.16080949353041979</v>
      </c>
      <c r="H121">
        <v>0.1595891855286381</v>
      </c>
      <c r="I121">
        <v>0.18286595663041491</v>
      </c>
      <c r="J121">
        <v>5</v>
      </c>
      <c r="K121">
        <v>23</v>
      </c>
      <c r="L121" t="str">
        <f>VLOOKUP(J121,Clustering!$D$3:$E$367,2,FALSE)</f>
        <v>Spring</v>
      </c>
      <c r="M121">
        <v>0.26601381800000001</v>
      </c>
      <c r="N121">
        <v>0.32931907399999999</v>
      </c>
      <c r="O121">
        <v>0.32931907399999999</v>
      </c>
      <c r="P121">
        <v>0.87266847400000003</v>
      </c>
      <c r="Q121">
        <v>0.42104472700000001</v>
      </c>
      <c r="R121">
        <v>0.1595891855286381</v>
      </c>
      <c r="S121">
        <v>0</v>
      </c>
      <c r="T121">
        <v>0</v>
      </c>
      <c r="U121">
        <v>0.65528198199999999</v>
      </c>
      <c r="V121">
        <v>0.85008076700000001</v>
      </c>
      <c r="W121">
        <v>1.197318E-2</v>
      </c>
      <c r="X121">
        <v>1.332757E-3</v>
      </c>
      <c r="Y121">
        <v>0.18286595663041491</v>
      </c>
      <c r="Z121">
        <v>0.304329619</v>
      </c>
      <c r="AA121">
        <v>0.65528198199999999</v>
      </c>
      <c r="AB121">
        <v>0</v>
      </c>
      <c r="AC121">
        <v>0</v>
      </c>
      <c r="AD121">
        <v>0.85</v>
      </c>
      <c r="AE121">
        <v>0.85</v>
      </c>
      <c r="AF121">
        <v>0.85</v>
      </c>
      <c r="AG121">
        <v>0.85</v>
      </c>
      <c r="AH121">
        <v>0.87266847400000003</v>
      </c>
      <c r="AI121">
        <v>1.197318E-2</v>
      </c>
      <c r="AJ121">
        <v>0.38142008199999999</v>
      </c>
      <c r="AK121">
        <v>0</v>
      </c>
      <c r="AL121">
        <v>3.9464554999999998E-2</v>
      </c>
    </row>
    <row r="122" spans="1:38" x14ac:dyDescent="0.35">
      <c r="A122" t="s">
        <v>246</v>
      </c>
      <c r="B122">
        <v>62543.601571039399</v>
      </c>
      <c r="C122">
        <v>62188.349545614758</v>
      </c>
      <c r="D122">
        <v>0</v>
      </c>
      <c r="E122">
        <v>355.25202542463308</v>
      </c>
      <c r="F122">
        <v>0</v>
      </c>
      <c r="G122">
        <v>0.1741431497179573</v>
      </c>
      <c r="H122">
        <v>0.17274765941097159</v>
      </c>
      <c r="I122">
        <v>0.19936594627218071</v>
      </c>
      <c r="J122">
        <v>6</v>
      </c>
      <c r="K122">
        <v>0</v>
      </c>
      <c r="L122" t="str">
        <f>VLOOKUP(J122,Clustering!$D$3:$E$367,2,FALSE)</f>
        <v>Winter</v>
      </c>
      <c r="M122">
        <v>0.38111982700000002</v>
      </c>
      <c r="N122">
        <v>0.34822317600000002</v>
      </c>
      <c r="O122">
        <v>0.34822317600000002</v>
      </c>
      <c r="P122">
        <v>0.87184444400000005</v>
      </c>
      <c r="Q122">
        <v>0.31588367499999997</v>
      </c>
      <c r="R122">
        <v>0.17274765941097159</v>
      </c>
      <c r="S122">
        <v>0</v>
      </c>
      <c r="T122">
        <v>0</v>
      </c>
      <c r="U122">
        <v>0.657144646</v>
      </c>
      <c r="V122">
        <v>0.85008076700000001</v>
      </c>
      <c r="W122">
        <v>1.1798644E-2</v>
      </c>
      <c r="X122">
        <v>1.215481E-3</v>
      </c>
      <c r="Y122">
        <v>0.19936594627218071</v>
      </c>
      <c r="Z122">
        <v>0.39122171900000002</v>
      </c>
      <c r="AA122">
        <v>0.657144646</v>
      </c>
      <c r="AB122">
        <v>0</v>
      </c>
      <c r="AC122">
        <v>0</v>
      </c>
      <c r="AD122">
        <v>0.85</v>
      </c>
      <c r="AE122">
        <v>0.85</v>
      </c>
      <c r="AF122">
        <v>0.85</v>
      </c>
      <c r="AG122">
        <v>0.85</v>
      </c>
      <c r="AH122">
        <v>0.87184444400000005</v>
      </c>
      <c r="AI122">
        <v>1.1798644E-2</v>
      </c>
      <c r="AJ122">
        <v>0.48528400100000002</v>
      </c>
      <c r="AK122">
        <v>0</v>
      </c>
      <c r="AL122">
        <v>2.92049E-3</v>
      </c>
    </row>
    <row r="123" spans="1:38" x14ac:dyDescent="0.35">
      <c r="A123" t="s">
        <v>247</v>
      </c>
      <c r="B123">
        <v>61788.935783186367</v>
      </c>
      <c r="C123">
        <v>61401.229417671202</v>
      </c>
      <c r="D123">
        <v>0</v>
      </c>
      <c r="E123">
        <v>387.70636551516623</v>
      </c>
      <c r="F123">
        <v>0</v>
      </c>
      <c r="G123">
        <v>0.1900521399584148</v>
      </c>
      <c r="H123">
        <v>0.18875881007390269</v>
      </c>
      <c r="I123">
        <v>0.21342843744414031</v>
      </c>
      <c r="J123">
        <v>6</v>
      </c>
      <c r="K123">
        <v>1</v>
      </c>
      <c r="L123" t="str">
        <f>VLOOKUP(J123,Clustering!$D$3:$E$367,2,FALSE)</f>
        <v>Winter</v>
      </c>
      <c r="M123">
        <v>0.36674381499999997</v>
      </c>
      <c r="N123">
        <v>0.332310679</v>
      </c>
      <c r="O123">
        <v>0.332310679</v>
      </c>
      <c r="P123">
        <v>0.87604598099999997</v>
      </c>
      <c r="Q123">
        <v>0.28157679000000002</v>
      </c>
      <c r="R123">
        <v>0.18875881007390269</v>
      </c>
      <c r="S123">
        <v>0</v>
      </c>
      <c r="T123">
        <v>0</v>
      </c>
      <c r="U123">
        <v>0.657144646</v>
      </c>
      <c r="V123">
        <v>0.85008076700000001</v>
      </c>
      <c r="W123">
        <v>9.7740250000000004E-3</v>
      </c>
      <c r="X123">
        <v>8.1967499999999996E-4</v>
      </c>
      <c r="Y123">
        <v>0.21342843744414031</v>
      </c>
      <c r="Z123">
        <v>0.37856238800000003</v>
      </c>
      <c r="AA123">
        <v>0.657144646</v>
      </c>
      <c r="AB123">
        <v>0</v>
      </c>
      <c r="AC123">
        <v>0</v>
      </c>
      <c r="AD123">
        <v>0.85</v>
      </c>
      <c r="AE123">
        <v>0.85</v>
      </c>
      <c r="AF123">
        <v>0.85</v>
      </c>
      <c r="AG123">
        <v>0.85</v>
      </c>
      <c r="AH123">
        <v>0.87604598099999997</v>
      </c>
      <c r="AI123">
        <v>9.7740250000000004E-3</v>
      </c>
      <c r="AJ123">
        <v>0.47769700399999998</v>
      </c>
      <c r="AK123">
        <v>0</v>
      </c>
      <c r="AL123">
        <v>0</v>
      </c>
    </row>
    <row r="124" spans="1:38" x14ac:dyDescent="0.35">
      <c r="A124" t="s">
        <v>248</v>
      </c>
      <c r="B124">
        <v>61635.33733639717</v>
      </c>
      <c r="C124">
        <v>61218.642669905938</v>
      </c>
      <c r="D124">
        <v>0</v>
      </c>
      <c r="E124">
        <v>416.69466649122512</v>
      </c>
      <c r="F124">
        <v>0</v>
      </c>
      <c r="G124">
        <v>0.20426209141726709</v>
      </c>
      <c r="H124">
        <v>0.2033637116196379</v>
      </c>
      <c r="I124">
        <v>0.2204998615763257</v>
      </c>
      <c r="J124">
        <v>6</v>
      </c>
      <c r="K124">
        <v>2</v>
      </c>
      <c r="L124" t="str">
        <f>VLOOKUP(J124,Clustering!$D$3:$E$367,2,FALSE)</f>
        <v>Winter</v>
      </c>
      <c r="M124">
        <v>0.34678673100000001</v>
      </c>
      <c r="N124">
        <v>0.32201064499999998</v>
      </c>
      <c r="O124">
        <v>0.32201064499999998</v>
      </c>
      <c r="P124">
        <v>0.87630031100000005</v>
      </c>
      <c r="Q124">
        <v>0.249247464</v>
      </c>
      <c r="R124">
        <v>0.2033637116196379</v>
      </c>
      <c r="S124">
        <v>0</v>
      </c>
      <c r="T124">
        <v>0</v>
      </c>
      <c r="U124">
        <v>0.657144646</v>
      </c>
      <c r="V124">
        <v>0.85008076700000001</v>
      </c>
      <c r="W124">
        <v>9.8438390000000001E-3</v>
      </c>
      <c r="X124">
        <v>7.9998899999999997E-4</v>
      </c>
      <c r="Y124">
        <v>0.2204998615763257</v>
      </c>
      <c r="Z124">
        <v>0.37270639</v>
      </c>
      <c r="AA124">
        <v>0.657144646</v>
      </c>
      <c r="AB124">
        <v>0</v>
      </c>
      <c r="AC124">
        <v>0</v>
      </c>
      <c r="AD124">
        <v>0.85</v>
      </c>
      <c r="AE124">
        <v>0.85</v>
      </c>
      <c r="AF124">
        <v>0.85</v>
      </c>
      <c r="AG124">
        <v>0.85</v>
      </c>
      <c r="AH124">
        <v>0.87630031100000005</v>
      </c>
      <c r="AI124">
        <v>9.8438390000000001E-3</v>
      </c>
      <c r="AJ124">
        <v>0.47490738599999999</v>
      </c>
      <c r="AK124">
        <v>0</v>
      </c>
      <c r="AL124">
        <v>0</v>
      </c>
    </row>
    <row r="125" spans="1:38" x14ac:dyDescent="0.35">
      <c r="A125" t="s">
        <v>249</v>
      </c>
      <c r="B125">
        <v>61745.438408090711</v>
      </c>
      <c r="C125">
        <v>61307.024626873957</v>
      </c>
      <c r="D125">
        <v>0</v>
      </c>
      <c r="E125">
        <v>438.41378121674808</v>
      </c>
      <c r="F125">
        <v>0</v>
      </c>
      <c r="G125">
        <v>0.2149087162827196</v>
      </c>
      <c r="H125">
        <v>0.21455343673789709</v>
      </c>
      <c r="I125">
        <v>0.2213302181979081</v>
      </c>
      <c r="J125">
        <v>6</v>
      </c>
      <c r="K125">
        <v>3</v>
      </c>
      <c r="L125" t="str">
        <f>VLOOKUP(J125,Clustering!$D$3:$E$367,2,FALSE)</f>
        <v>Winter</v>
      </c>
      <c r="M125">
        <v>0.33380454700000001</v>
      </c>
      <c r="N125">
        <v>0.317062764</v>
      </c>
      <c r="O125">
        <v>0.317062764</v>
      </c>
      <c r="P125">
        <v>0.87560853299999997</v>
      </c>
      <c r="Q125">
        <v>0.23437822699999999</v>
      </c>
      <c r="R125">
        <v>0.21455343673789709</v>
      </c>
      <c r="S125">
        <v>0</v>
      </c>
      <c r="T125">
        <v>0</v>
      </c>
      <c r="U125">
        <v>0.657144646</v>
      </c>
      <c r="V125">
        <v>0.85008076700000001</v>
      </c>
      <c r="W125">
        <v>9.8089319999999994E-3</v>
      </c>
      <c r="X125">
        <v>7.9998899999999997E-4</v>
      </c>
      <c r="Y125">
        <v>0.2213302181979081</v>
      </c>
      <c r="Z125">
        <v>0.37638828099999999</v>
      </c>
      <c r="AA125">
        <v>0.657144646</v>
      </c>
      <c r="AB125">
        <v>0</v>
      </c>
      <c r="AC125">
        <v>0</v>
      </c>
      <c r="AD125">
        <v>0.85</v>
      </c>
      <c r="AE125">
        <v>0.85</v>
      </c>
      <c r="AF125">
        <v>0.85</v>
      </c>
      <c r="AG125">
        <v>0.85</v>
      </c>
      <c r="AH125">
        <v>0.87560853299999997</v>
      </c>
      <c r="AI125">
        <v>9.8089319999999994E-3</v>
      </c>
      <c r="AJ125">
        <v>0.47707787299999999</v>
      </c>
      <c r="AK125">
        <v>0</v>
      </c>
      <c r="AL125">
        <v>0</v>
      </c>
    </row>
    <row r="126" spans="1:38" x14ac:dyDescent="0.35">
      <c r="A126" t="s">
        <v>250</v>
      </c>
      <c r="B126">
        <v>62624.914712350313</v>
      </c>
      <c r="C126">
        <v>62175.194307272788</v>
      </c>
      <c r="D126">
        <v>0</v>
      </c>
      <c r="E126">
        <v>449.72040507751439</v>
      </c>
      <c r="F126">
        <v>0</v>
      </c>
      <c r="G126">
        <v>0.2204511789595659</v>
      </c>
      <c r="H126">
        <v>0.2204395937570173</v>
      </c>
      <c r="I126">
        <v>0.22066057576114809</v>
      </c>
      <c r="J126">
        <v>6</v>
      </c>
      <c r="K126">
        <v>4</v>
      </c>
      <c r="L126" t="str">
        <f>VLOOKUP(J126,Clustering!$D$3:$E$367,2,FALSE)</f>
        <v>Winter</v>
      </c>
      <c r="M126">
        <v>0.33501406700000003</v>
      </c>
      <c r="N126">
        <v>0.31839192799999999</v>
      </c>
      <c r="O126">
        <v>0.31839192799999999</v>
      </c>
      <c r="P126">
        <v>0.87687001099999995</v>
      </c>
      <c r="Q126">
        <v>0.21500316</v>
      </c>
      <c r="R126">
        <v>0.2204395937570173</v>
      </c>
      <c r="S126">
        <v>0</v>
      </c>
      <c r="T126">
        <v>0</v>
      </c>
      <c r="U126">
        <v>0.657144646</v>
      </c>
      <c r="V126">
        <v>0.85008076700000001</v>
      </c>
      <c r="W126">
        <v>9.9485609999999999E-3</v>
      </c>
      <c r="X126">
        <v>7.9998899999999997E-4</v>
      </c>
      <c r="Y126">
        <v>0.22066057576114809</v>
      </c>
      <c r="Z126">
        <v>0.39651858499999998</v>
      </c>
      <c r="AA126">
        <v>0.657144646</v>
      </c>
      <c r="AB126">
        <v>0</v>
      </c>
      <c r="AC126">
        <v>0</v>
      </c>
      <c r="AD126">
        <v>0.85</v>
      </c>
      <c r="AE126">
        <v>0.85</v>
      </c>
      <c r="AF126">
        <v>0.85</v>
      </c>
      <c r="AG126">
        <v>0.85</v>
      </c>
      <c r="AH126">
        <v>0.87687001099999995</v>
      </c>
      <c r="AI126">
        <v>9.9485609999999999E-3</v>
      </c>
      <c r="AJ126">
        <v>0.49013609200000002</v>
      </c>
      <c r="AK126">
        <v>0</v>
      </c>
      <c r="AL126">
        <v>0</v>
      </c>
    </row>
    <row r="127" spans="1:38" x14ac:dyDescent="0.35">
      <c r="A127" t="s">
        <v>251</v>
      </c>
      <c r="B127">
        <v>67605.542767056686</v>
      </c>
      <c r="C127">
        <v>67149.780549919553</v>
      </c>
      <c r="D127">
        <v>0</v>
      </c>
      <c r="E127">
        <v>455.76221713713312</v>
      </c>
      <c r="F127">
        <v>0</v>
      </c>
      <c r="G127">
        <v>0.22341285153781029</v>
      </c>
      <c r="H127">
        <v>0.22369405599967079</v>
      </c>
      <c r="I127">
        <v>0.21833022008122341</v>
      </c>
      <c r="J127">
        <v>6</v>
      </c>
      <c r="K127">
        <v>5</v>
      </c>
      <c r="L127" t="str">
        <f>VLOOKUP(J127,Clustering!$D$3:$E$367,2,FALSE)</f>
        <v>Winter</v>
      </c>
      <c r="M127">
        <v>0.34255341</v>
      </c>
      <c r="N127">
        <v>0.32120210399999999</v>
      </c>
      <c r="O127">
        <v>0.32120210399999999</v>
      </c>
      <c r="P127">
        <v>0.878192529</v>
      </c>
      <c r="Q127">
        <v>0.21182404699999999</v>
      </c>
      <c r="R127">
        <v>0.22369405599967079</v>
      </c>
      <c r="S127">
        <v>0</v>
      </c>
      <c r="T127">
        <v>0</v>
      </c>
      <c r="U127">
        <v>0.657144646</v>
      </c>
      <c r="V127">
        <v>0.85008076700000001</v>
      </c>
      <c r="W127">
        <v>1.0053282E-2</v>
      </c>
      <c r="X127">
        <v>7.9998899999999997E-4</v>
      </c>
      <c r="Y127">
        <v>0.21833022008122341</v>
      </c>
      <c r="Z127">
        <v>0.45896482500000002</v>
      </c>
      <c r="AA127">
        <v>0.657144646</v>
      </c>
      <c r="AB127">
        <v>0</v>
      </c>
      <c r="AC127">
        <v>0</v>
      </c>
      <c r="AD127">
        <v>0.85</v>
      </c>
      <c r="AE127">
        <v>0.85</v>
      </c>
      <c r="AF127">
        <v>0.85</v>
      </c>
      <c r="AG127">
        <v>0.85</v>
      </c>
      <c r="AH127">
        <v>0.878192529</v>
      </c>
      <c r="AI127">
        <v>1.0053282E-2</v>
      </c>
      <c r="AJ127">
        <v>0.52414909300000001</v>
      </c>
      <c r="AK127">
        <v>0</v>
      </c>
      <c r="AL127">
        <v>0</v>
      </c>
    </row>
    <row r="128" spans="1:38" x14ac:dyDescent="0.35">
      <c r="A128" t="s">
        <v>252</v>
      </c>
      <c r="B128">
        <v>75638.50139929603</v>
      </c>
      <c r="C128">
        <v>75191.868243684177</v>
      </c>
      <c r="D128">
        <v>0</v>
      </c>
      <c r="E128">
        <v>446.63315561185368</v>
      </c>
      <c r="F128">
        <v>0</v>
      </c>
      <c r="G128">
        <v>0.2189378213783596</v>
      </c>
      <c r="H128">
        <v>0.2192945051901577</v>
      </c>
      <c r="I128">
        <v>0.21249093803267641</v>
      </c>
      <c r="J128">
        <v>6</v>
      </c>
      <c r="K128">
        <v>6</v>
      </c>
      <c r="L128" t="str">
        <f>VLOOKUP(J128,Clustering!$D$3:$E$367,2,FALSE)</f>
        <v>Winter</v>
      </c>
      <c r="M128">
        <v>0.35350244800000002</v>
      </c>
      <c r="N128">
        <v>0.33148044500000001</v>
      </c>
      <c r="O128">
        <v>0.33148044500000001</v>
      </c>
      <c r="P128">
        <v>0.87913863800000003</v>
      </c>
      <c r="Q128">
        <v>0.24668164400000001</v>
      </c>
      <c r="R128">
        <v>0.2192945051901577</v>
      </c>
      <c r="S128">
        <v>0</v>
      </c>
      <c r="T128">
        <v>0</v>
      </c>
      <c r="U128">
        <v>0.657144646</v>
      </c>
      <c r="V128">
        <v>0.85008076700000001</v>
      </c>
      <c r="W128">
        <v>1.008819E-2</v>
      </c>
      <c r="X128">
        <v>7.9998899999999997E-4</v>
      </c>
      <c r="Y128">
        <v>0.21249093803267641</v>
      </c>
      <c r="Z128">
        <v>0.54133725899999996</v>
      </c>
      <c r="AA128">
        <v>0.657144646</v>
      </c>
      <c r="AB128">
        <v>0</v>
      </c>
      <c r="AC128">
        <v>0</v>
      </c>
      <c r="AD128">
        <v>0.85</v>
      </c>
      <c r="AE128">
        <v>0.85</v>
      </c>
      <c r="AF128">
        <v>0.85</v>
      </c>
      <c r="AG128">
        <v>0.85</v>
      </c>
      <c r="AH128">
        <v>0.87913863800000003</v>
      </c>
      <c r="AI128">
        <v>1.008819E-2</v>
      </c>
      <c r="AJ128">
        <v>0.55420657600000001</v>
      </c>
      <c r="AK128">
        <v>0</v>
      </c>
      <c r="AL128">
        <v>1.7778800000000001E-4</v>
      </c>
    </row>
    <row r="129" spans="1:38" x14ac:dyDescent="0.35">
      <c r="A129" t="s">
        <v>253</v>
      </c>
      <c r="B129">
        <v>83697.213763527136</v>
      </c>
      <c r="C129">
        <v>83159.12765780378</v>
      </c>
      <c r="D129">
        <v>99.464448345678434</v>
      </c>
      <c r="E129">
        <v>438.62165737767782</v>
      </c>
      <c r="F129">
        <v>4.4920152803737999E-3</v>
      </c>
      <c r="G129">
        <v>0.2150106163616067</v>
      </c>
      <c r="H129">
        <v>0.2151159363847755</v>
      </c>
      <c r="I129">
        <v>0.21310700907449559</v>
      </c>
      <c r="J129">
        <v>6</v>
      </c>
      <c r="K129">
        <v>7</v>
      </c>
      <c r="L129" t="str">
        <f>VLOOKUP(J129,Clustering!$D$3:$E$367,2,FALSE)</f>
        <v>Winter</v>
      </c>
      <c r="M129">
        <v>0.393335981</v>
      </c>
      <c r="N129">
        <v>0.34858800600000001</v>
      </c>
      <c r="O129">
        <v>0.34858800600000001</v>
      </c>
      <c r="P129">
        <v>0.87990162900000002</v>
      </c>
      <c r="Q129">
        <v>0.30623369</v>
      </c>
      <c r="R129">
        <v>0.2151159363847755</v>
      </c>
      <c r="S129">
        <v>4.4920152803737999E-3</v>
      </c>
      <c r="T129">
        <v>0</v>
      </c>
      <c r="U129">
        <v>0.657144646</v>
      </c>
      <c r="V129">
        <v>0.85008076700000001</v>
      </c>
      <c r="W129">
        <v>1.1938272999999999E-2</v>
      </c>
      <c r="X129">
        <v>1.7261339000000001E-2</v>
      </c>
      <c r="Y129">
        <v>0.21310700907449559</v>
      </c>
      <c r="Z129">
        <v>0.53641226900000005</v>
      </c>
      <c r="AA129">
        <v>0.657144646</v>
      </c>
      <c r="AB129">
        <v>0</v>
      </c>
      <c r="AC129">
        <v>0</v>
      </c>
      <c r="AD129">
        <v>0.85</v>
      </c>
      <c r="AE129">
        <v>0.85</v>
      </c>
      <c r="AF129">
        <v>0.85</v>
      </c>
      <c r="AG129">
        <v>0.85</v>
      </c>
      <c r="AH129">
        <v>0.87990162900000002</v>
      </c>
      <c r="AI129">
        <v>1.1938272999999999E-2</v>
      </c>
      <c r="AJ129">
        <v>0.56215237900000004</v>
      </c>
      <c r="AK129">
        <v>3.1444106962617E-3</v>
      </c>
      <c r="AL129">
        <v>3.8224380000000001E-3</v>
      </c>
    </row>
    <row r="130" spans="1:38" x14ac:dyDescent="0.35">
      <c r="A130" t="s">
        <v>254</v>
      </c>
      <c r="B130">
        <v>80857.02255886796</v>
      </c>
      <c r="C130">
        <v>78190.827430682824</v>
      </c>
      <c r="D130">
        <v>2261.9418037414498</v>
      </c>
      <c r="E130">
        <v>404.25332444369599</v>
      </c>
      <c r="F130">
        <v>0.1021538581344225</v>
      </c>
      <c r="G130">
        <v>0.1981633943351451</v>
      </c>
      <c r="H130">
        <v>0.19797978642808761</v>
      </c>
      <c r="I130">
        <v>0.20148201637234239</v>
      </c>
      <c r="J130">
        <v>6</v>
      </c>
      <c r="K130">
        <v>8</v>
      </c>
      <c r="L130" t="str">
        <f>VLOOKUP(J130,Clustering!$D$3:$E$367,2,FALSE)</f>
        <v>Winter</v>
      </c>
      <c r="M130">
        <v>0.43013995399999999</v>
      </c>
      <c r="N130">
        <v>0.36226813899999999</v>
      </c>
      <c r="O130">
        <v>0.36226813899999999</v>
      </c>
      <c r="P130">
        <v>0.88068496699999999</v>
      </c>
      <c r="Q130">
        <v>0.34684873599999999</v>
      </c>
      <c r="R130">
        <v>0.19797978642808761</v>
      </c>
      <c r="S130">
        <v>0.1021538581344225</v>
      </c>
      <c r="T130">
        <v>0</v>
      </c>
      <c r="U130">
        <v>0.657144646</v>
      </c>
      <c r="V130">
        <v>0.85008076700000001</v>
      </c>
      <c r="W130">
        <v>1.0821241000000001E-2</v>
      </c>
      <c r="X130">
        <v>9.6505510000000003E-3</v>
      </c>
      <c r="Y130">
        <v>0.20148201637234239</v>
      </c>
      <c r="Z130">
        <v>0.48510019300000001</v>
      </c>
      <c r="AA130">
        <v>0.657144646</v>
      </c>
      <c r="AB130">
        <v>0</v>
      </c>
      <c r="AC130">
        <v>0</v>
      </c>
      <c r="AD130">
        <v>0.85</v>
      </c>
      <c r="AE130">
        <v>0.85</v>
      </c>
      <c r="AF130">
        <v>0.85</v>
      </c>
      <c r="AG130">
        <v>0.85</v>
      </c>
      <c r="AH130">
        <v>0.88068496699999999</v>
      </c>
      <c r="AI130">
        <v>1.0821241000000001E-2</v>
      </c>
      <c r="AJ130">
        <v>0.53052959700000002</v>
      </c>
      <c r="AK130">
        <v>7.1507700694095705E-2</v>
      </c>
      <c r="AL130">
        <v>8.8893899999999999E-5</v>
      </c>
    </row>
    <row r="131" spans="1:38" x14ac:dyDescent="0.35">
      <c r="A131" t="s">
        <v>255</v>
      </c>
      <c r="B131">
        <v>78942.632380014475</v>
      </c>
      <c r="C131">
        <v>72998.69580666715</v>
      </c>
      <c r="D131">
        <v>5565.8137636046167</v>
      </c>
      <c r="E131">
        <v>378.12280974270578</v>
      </c>
      <c r="F131">
        <v>0.2513633855077167</v>
      </c>
      <c r="G131">
        <v>0.1853543185013263</v>
      </c>
      <c r="H131">
        <v>0.18520300873470719</v>
      </c>
      <c r="I131">
        <v>0.1880891676371427</v>
      </c>
      <c r="J131">
        <v>6</v>
      </c>
      <c r="K131">
        <v>9</v>
      </c>
      <c r="L131" t="str">
        <f>VLOOKUP(J131,Clustering!$D$3:$E$367,2,FALSE)</f>
        <v>Winter</v>
      </c>
      <c r="M131">
        <v>0.432276773</v>
      </c>
      <c r="N131">
        <v>0.35522199300000001</v>
      </c>
      <c r="O131">
        <v>0.35522199300000001</v>
      </c>
      <c r="P131">
        <v>0.88103085599999997</v>
      </c>
      <c r="Q131">
        <v>0.35923976600000002</v>
      </c>
      <c r="R131">
        <v>0.18520300873470719</v>
      </c>
      <c r="S131">
        <v>0.2513633855077167</v>
      </c>
      <c r="T131">
        <v>4.0275049E-2</v>
      </c>
      <c r="U131">
        <v>0.657144646</v>
      </c>
      <c r="V131">
        <v>0.85008076700000001</v>
      </c>
      <c r="W131">
        <v>1.0960869999999999E-2</v>
      </c>
      <c r="X131">
        <v>7.9998899999999997E-4</v>
      </c>
      <c r="Y131">
        <v>0.1880891676371427</v>
      </c>
      <c r="Z131">
        <v>0.44069996</v>
      </c>
      <c r="AA131">
        <v>0.657144646</v>
      </c>
      <c r="AB131">
        <v>0</v>
      </c>
      <c r="AC131">
        <v>0</v>
      </c>
      <c r="AD131">
        <v>0.85</v>
      </c>
      <c r="AE131">
        <v>0.85</v>
      </c>
      <c r="AF131">
        <v>0.85</v>
      </c>
      <c r="AG131">
        <v>0.85</v>
      </c>
      <c r="AH131">
        <v>0.88103085599999997</v>
      </c>
      <c r="AI131">
        <v>1.0960869999999999E-2</v>
      </c>
      <c r="AJ131">
        <v>0.500474584</v>
      </c>
      <c r="AK131">
        <v>0.17595436985540161</v>
      </c>
      <c r="AL131">
        <v>0</v>
      </c>
    </row>
    <row r="132" spans="1:38" x14ac:dyDescent="0.35">
      <c r="A132" t="s">
        <v>256</v>
      </c>
      <c r="B132">
        <v>77290.590935108979</v>
      </c>
      <c r="C132">
        <v>68716.153887742417</v>
      </c>
      <c r="D132">
        <v>8180.2052916835673</v>
      </c>
      <c r="E132">
        <v>394.23175568299371</v>
      </c>
      <c r="F132">
        <v>0.36943458469836588</v>
      </c>
      <c r="G132">
        <v>0.19325086062891841</v>
      </c>
      <c r="H132">
        <v>0.1937409498033969</v>
      </c>
      <c r="I132">
        <v>0.18439274138622769</v>
      </c>
      <c r="J132">
        <v>6</v>
      </c>
      <c r="K132">
        <v>10</v>
      </c>
      <c r="L132" t="str">
        <f>VLOOKUP(J132,Clustering!$D$3:$E$367,2,FALSE)</f>
        <v>Winter</v>
      </c>
      <c r="M132">
        <v>0.4060993</v>
      </c>
      <c r="N132">
        <v>0.33486645999999998</v>
      </c>
      <c r="O132">
        <v>0.33486645999999998</v>
      </c>
      <c r="P132">
        <v>0.88084773800000005</v>
      </c>
      <c r="Q132">
        <v>0.369640723</v>
      </c>
      <c r="R132">
        <v>0.1937409498033969</v>
      </c>
      <c r="S132">
        <v>0.36943458469836588</v>
      </c>
      <c r="T132">
        <v>0.405659665</v>
      </c>
      <c r="U132">
        <v>0.65161143899999996</v>
      </c>
      <c r="V132">
        <v>0.85008076700000001</v>
      </c>
      <c r="W132">
        <v>1.3544005E-2</v>
      </c>
      <c r="X132">
        <v>7.9998899999999997E-4</v>
      </c>
      <c r="Y132">
        <v>0.18439274138622769</v>
      </c>
      <c r="Z132">
        <v>0.43351368800000001</v>
      </c>
      <c r="AA132">
        <v>0.65161143899999996</v>
      </c>
      <c r="AB132">
        <v>0</v>
      </c>
      <c r="AC132">
        <v>0</v>
      </c>
      <c r="AD132">
        <v>0.85</v>
      </c>
      <c r="AE132">
        <v>0.85</v>
      </c>
      <c r="AF132">
        <v>0.85</v>
      </c>
      <c r="AG132">
        <v>0.85</v>
      </c>
      <c r="AH132">
        <v>0.88084773800000005</v>
      </c>
      <c r="AI132">
        <v>1.3544005E-2</v>
      </c>
      <c r="AJ132">
        <v>0.48025683000000002</v>
      </c>
      <c r="AK132">
        <v>0.25860420928885608</v>
      </c>
      <c r="AL132">
        <v>0</v>
      </c>
    </row>
    <row r="133" spans="1:38" x14ac:dyDescent="0.35">
      <c r="A133" t="s">
        <v>257</v>
      </c>
      <c r="B133">
        <v>74024.19697356339</v>
      </c>
      <c r="C133">
        <v>63890.05846019015</v>
      </c>
      <c r="D133">
        <v>9726.9006820140276</v>
      </c>
      <c r="E133">
        <v>407.23783135921292</v>
      </c>
      <c r="F133">
        <v>0.43928647090500289</v>
      </c>
      <c r="G133">
        <v>0.1996263879211827</v>
      </c>
      <c r="H133">
        <v>0.2006114812045543</v>
      </c>
      <c r="I133">
        <v>0.18182131442906929</v>
      </c>
      <c r="J133">
        <v>6</v>
      </c>
      <c r="K133">
        <v>11</v>
      </c>
      <c r="L133" t="str">
        <f>VLOOKUP(J133,Clustering!$D$3:$E$367,2,FALSE)</f>
        <v>Winter</v>
      </c>
      <c r="M133">
        <v>0.39250083600000002</v>
      </c>
      <c r="N133">
        <v>0.32320965400000001</v>
      </c>
      <c r="O133">
        <v>0.32320965400000001</v>
      </c>
      <c r="P133">
        <v>0.87126457099999999</v>
      </c>
      <c r="Q133">
        <v>0.35241844100000003</v>
      </c>
      <c r="R133">
        <v>0.2006114812045543</v>
      </c>
      <c r="S133">
        <v>0.43928647090500289</v>
      </c>
      <c r="T133">
        <v>0.54926703899999996</v>
      </c>
      <c r="U133">
        <v>0.65161143899999996</v>
      </c>
      <c r="V133">
        <v>0.85008076700000001</v>
      </c>
      <c r="W133">
        <v>1.3648726999999999E-2</v>
      </c>
      <c r="X133">
        <v>7.9998899999999997E-4</v>
      </c>
      <c r="Y133">
        <v>0.18182131442906929</v>
      </c>
      <c r="Z133">
        <v>0.42796056399999999</v>
      </c>
      <c r="AA133">
        <v>0.65161143899999996</v>
      </c>
      <c r="AB133">
        <v>0</v>
      </c>
      <c r="AC133">
        <v>0</v>
      </c>
      <c r="AD133">
        <v>0.85</v>
      </c>
      <c r="AE133">
        <v>0.85</v>
      </c>
      <c r="AF133">
        <v>0.85</v>
      </c>
      <c r="AG133">
        <v>0.85</v>
      </c>
      <c r="AH133">
        <v>0.87126457099999999</v>
      </c>
      <c r="AI133">
        <v>1.3648726999999999E-2</v>
      </c>
      <c r="AJ133">
        <v>0.46853888399999999</v>
      </c>
      <c r="AK133">
        <v>0.307500529633502</v>
      </c>
      <c r="AL133">
        <v>0</v>
      </c>
    </row>
    <row r="134" spans="1:38" x14ac:dyDescent="0.35">
      <c r="A134" t="s">
        <v>258</v>
      </c>
      <c r="B134">
        <v>72437.23123197208</v>
      </c>
      <c r="C134">
        <v>61920.776655869136</v>
      </c>
      <c r="D134">
        <v>10106.53658682179</v>
      </c>
      <c r="E134">
        <v>409.91798928114872</v>
      </c>
      <c r="F134">
        <v>0.45643159475315759</v>
      </c>
      <c r="G134">
        <v>0.20094019082409251</v>
      </c>
      <c r="H134">
        <v>0.2020779981410587</v>
      </c>
      <c r="I134">
        <v>0.18037488676566771</v>
      </c>
      <c r="J134">
        <v>6</v>
      </c>
      <c r="K134">
        <v>12</v>
      </c>
      <c r="L134" t="str">
        <f>VLOOKUP(J134,Clustering!$D$3:$E$367,2,FALSE)</f>
        <v>Winter</v>
      </c>
      <c r="M134">
        <v>0.38149996200000003</v>
      </c>
      <c r="N134">
        <v>0.31623450199999997</v>
      </c>
      <c r="O134">
        <v>0.31623450199999997</v>
      </c>
      <c r="P134">
        <v>0.87097972099999998</v>
      </c>
      <c r="Q134">
        <v>0.31489489500000001</v>
      </c>
      <c r="R134">
        <v>0.2020779981410587</v>
      </c>
      <c r="S134">
        <v>0.45643159475315759</v>
      </c>
      <c r="T134">
        <v>0.54412875900000002</v>
      </c>
      <c r="U134">
        <v>0.65161143899999996</v>
      </c>
      <c r="V134">
        <v>0.85008076700000001</v>
      </c>
      <c r="W134">
        <v>1.3788356E-2</v>
      </c>
      <c r="X134">
        <v>7.9998899999999997E-4</v>
      </c>
      <c r="Y134">
        <v>0.18037488676566771</v>
      </c>
      <c r="Z134">
        <v>0.41662307900000001</v>
      </c>
      <c r="AA134">
        <v>0.65161143899999996</v>
      </c>
      <c r="AB134">
        <v>0</v>
      </c>
      <c r="AC134">
        <v>0</v>
      </c>
      <c r="AD134">
        <v>0.85</v>
      </c>
      <c r="AE134">
        <v>0.85</v>
      </c>
      <c r="AF134">
        <v>0.85</v>
      </c>
      <c r="AG134">
        <v>0.85</v>
      </c>
      <c r="AH134">
        <v>0.87097972099999998</v>
      </c>
      <c r="AI134">
        <v>1.3788356E-2</v>
      </c>
      <c r="AJ134">
        <v>0.46441040500000003</v>
      </c>
      <c r="AK134">
        <v>0.31950211632721032</v>
      </c>
      <c r="AL134">
        <v>0</v>
      </c>
    </row>
    <row r="135" spans="1:38" x14ac:dyDescent="0.35">
      <c r="A135" t="s">
        <v>259</v>
      </c>
      <c r="B135">
        <v>72180.796630908095</v>
      </c>
      <c r="C135">
        <v>62485.028369199157</v>
      </c>
      <c r="D135">
        <v>9294.6915828808487</v>
      </c>
      <c r="E135">
        <v>401.07667882808443</v>
      </c>
      <c r="F135">
        <v>0.41976703546938449</v>
      </c>
      <c r="G135">
        <v>0.19660621511180601</v>
      </c>
      <c r="H135">
        <v>0.19783916151636799</v>
      </c>
      <c r="I135">
        <v>0.1743213191373576</v>
      </c>
      <c r="J135">
        <v>6</v>
      </c>
      <c r="K135">
        <v>13</v>
      </c>
      <c r="L135" t="str">
        <f>VLOOKUP(J135,Clustering!$D$3:$E$367,2,FALSE)</f>
        <v>Winter</v>
      </c>
      <c r="M135">
        <v>0.37364384</v>
      </c>
      <c r="N135">
        <v>0.31802907000000002</v>
      </c>
      <c r="O135">
        <v>0.31802907000000002</v>
      </c>
      <c r="P135">
        <v>0.87056261899999998</v>
      </c>
      <c r="Q135">
        <v>0.27101312300000002</v>
      </c>
      <c r="R135">
        <v>0.19783916151636799</v>
      </c>
      <c r="S135">
        <v>0.41976703546938449</v>
      </c>
      <c r="T135">
        <v>0.51601934400000005</v>
      </c>
      <c r="U135">
        <v>0.65161143899999996</v>
      </c>
      <c r="V135">
        <v>0.85008076700000001</v>
      </c>
      <c r="W135">
        <v>1.0995777999999999E-2</v>
      </c>
      <c r="X135">
        <v>7.9998899999999997E-4</v>
      </c>
      <c r="Y135">
        <v>0.1743213191373576</v>
      </c>
      <c r="Z135">
        <v>0.39215825700000001</v>
      </c>
      <c r="AA135">
        <v>0.65161143899999996</v>
      </c>
      <c r="AB135">
        <v>0</v>
      </c>
      <c r="AC135">
        <v>0</v>
      </c>
      <c r="AD135">
        <v>0.85</v>
      </c>
      <c r="AE135">
        <v>0.85</v>
      </c>
      <c r="AF135">
        <v>0.85</v>
      </c>
      <c r="AG135">
        <v>0.85</v>
      </c>
      <c r="AH135">
        <v>0.87056261899999998</v>
      </c>
      <c r="AI135">
        <v>1.0995777999999999E-2</v>
      </c>
      <c r="AJ135">
        <v>0.45540865600000002</v>
      </c>
      <c r="AK135">
        <v>0.2938369248285691</v>
      </c>
      <c r="AL135">
        <v>0</v>
      </c>
    </row>
    <row r="136" spans="1:38" x14ac:dyDescent="0.35">
      <c r="A136" t="s">
        <v>260</v>
      </c>
      <c r="B136">
        <v>72401.687298924415</v>
      </c>
      <c r="C136">
        <v>64441.734135311657</v>
      </c>
      <c r="D136">
        <v>7576.0211898579537</v>
      </c>
      <c r="E136">
        <v>383.93197375480293</v>
      </c>
      <c r="F136">
        <v>0.3421484109679554</v>
      </c>
      <c r="G136">
        <v>0.18820194791902101</v>
      </c>
      <c r="H136">
        <v>0.18910032771665031</v>
      </c>
      <c r="I136">
        <v>0.17196417775996239</v>
      </c>
      <c r="J136">
        <v>6</v>
      </c>
      <c r="K136">
        <v>14</v>
      </c>
      <c r="L136" t="str">
        <f>VLOOKUP(J136,Clustering!$D$3:$E$367,2,FALSE)</f>
        <v>Winter</v>
      </c>
      <c r="M136">
        <v>0.36662286300000002</v>
      </c>
      <c r="N136">
        <v>0.31876464599999998</v>
      </c>
      <c r="O136">
        <v>0.31876464599999998</v>
      </c>
      <c r="P136">
        <v>0.871305263</v>
      </c>
      <c r="Q136">
        <v>0.252226318</v>
      </c>
      <c r="R136">
        <v>0.18910032771665031</v>
      </c>
      <c r="S136">
        <v>0.3421484109679554</v>
      </c>
      <c r="T136">
        <v>0.50430708800000001</v>
      </c>
      <c r="U136">
        <v>0.65161143899999996</v>
      </c>
      <c r="V136">
        <v>0.85008076700000001</v>
      </c>
      <c r="W136">
        <v>1.1519386E-2</v>
      </c>
      <c r="X136">
        <v>7.9998899999999997E-4</v>
      </c>
      <c r="Y136">
        <v>0.17196417775996239</v>
      </c>
      <c r="Z136">
        <v>0.38683531700000001</v>
      </c>
      <c r="AA136">
        <v>0.65161143899999996</v>
      </c>
      <c r="AB136">
        <v>0</v>
      </c>
      <c r="AC136">
        <v>0</v>
      </c>
      <c r="AD136">
        <v>0.85</v>
      </c>
      <c r="AE136">
        <v>0.85</v>
      </c>
      <c r="AF136">
        <v>0.85</v>
      </c>
      <c r="AG136">
        <v>0.85</v>
      </c>
      <c r="AH136">
        <v>0.871305263</v>
      </c>
      <c r="AI136">
        <v>1.1519386E-2</v>
      </c>
      <c r="AJ136">
        <v>0.45706043600000001</v>
      </c>
      <c r="AK136">
        <v>0.23950388767756869</v>
      </c>
      <c r="AL136">
        <v>0</v>
      </c>
    </row>
    <row r="137" spans="1:38" x14ac:dyDescent="0.35">
      <c r="A137" t="s">
        <v>261</v>
      </c>
      <c r="B137">
        <v>72969.070841299705</v>
      </c>
      <c r="C137">
        <v>67627.396080886378</v>
      </c>
      <c r="D137">
        <v>4978.982223434632</v>
      </c>
      <c r="E137">
        <v>362.69253697868709</v>
      </c>
      <c r="F137">
        <v>0.22486088849202349</v>
      </c>
      <c r="G137">
        <v>0.177790459303278</v>
      </c>
      <c r="H137">
        <v>0.1778905133252883</v>
      </c>
      <c r="I137">
        <v>0.17598203238052229</v>
      </c>
      <c r="J137">
        <v>6</v>
      </c>
      <c r="K137">
        <v>15</v>
      </c>
      <c r="L137" t="str">
        <f>VLOOKUP(J137,Clustering!$D$3:$E$367,2,FALSE)</f>
        <v>Winter</v>
      </c>
      <c r="M137">
        <v>0.356439854</v>
      </c>
      <c r="N137">
        <v>0.32324712300000003</v>
      </c>
      <c r="O137">
        <v>0.32324712300000003</v>
      </c>
      <c r="P137">
        <v>0.87285159199999995</v>
      </c>
      <c r="Q137">
        <v>0.24653145000000001</v>
      </c>
      <c r="R137">
        <v>0.1778905133252883</v>
      </c>
      <c r="S137">
        <v>0.22486088849202349</v>
      </c>
      <c r="T137">
        <v>0.52622034200000001</v>
      </c>
      <c r="U137">
        <v>0.65161143899999996</v>
      </c>
      <c r="V137">
        <v>0.85008076700000001</v>
      </c>
      <c r="W137">
        <v>1.1763737E-2</v>
      </c>
      <c r="X137">
        <v>1.1920259999999999E-3</v>
      </c>
      <c r="Y137">
        <v>0.17598203238052229</v>
      </c>
      <c r="Z137">
        <v>0.41153664400000001</v>
      </c>
      <c r="AA137">
        <v>0.65161143899999996</v>
      </c>
      <c r="AB137">
        <v>0</v>
      </c>
      <c r="AC137">
        <v>0</v>
      </c>
      <c r="AD137">
        <v>0.85</v>
      </c>
      <c r="AE137">
        <v>0.85</v>
      </c>
      <c r="AF137">
        <v>0.85</v>
      </c>
      <c r="AG137">
        <v>0.85</v>
      </c>
      <c r="AH137">
        <v>0.87285159199999995</v>
      </c>
      <c r="AI137">
        <v>1.1763737E-2</v>
      </c>
      <c r="AJ137">
        <v>0.48176406300000002</v>
      </c>
      <c r="AK137">
        <v>0.1574026219444164</v>
      </c>
      <c r="AL137">
        <v>0</v>
      </c>
    </row>
    <row r="138" spans="1:38" x14ac:dyDescent="0.35">
      <c r="A138" t="s">
        <v>262</v>
      </c>
      <c r="B138">
        <v>74983.178553820137</v>
      </c>
      <c r="C138">
        <v>72679.099668481038</v>
      </c>
      <c r="D138">
        <v>1952.374694854024</v>
      </c>
      <c r="E138">
        <v>351.70419048507938</v>
      </c>
      <c r="F138">
        <v>8.8173182560868202E-2</v>
      </c>
      <c r="G138">
        <v>0.17240401494366639</v>
      </c>
      <c r="H138">
        <v>0.171502124478598</v>
      </c>
      <c r="I138">
        <v>0.18870523867896191</v>
      </c>
      <c r="J138">
        <v>6</v>
      </c>
      <c r="K138">
        <v>16</v>
      </c>
      <c r="L138" t="str">
        <f>VLOOKUP(J138,Clustering!$D$3:$E$367,2,FALSE)</f>
        <v>Winter</v>
      </c>
      <c r="M138">
        <v>0.34271467900000002</v>
      </c>
      <c r="N138">
        <v>0.328885223</v>
      </c>
      <c r="O138">
        <v>0.328885223</v>
      </c>
      <c r="P138">
        <v>0.87551697399999995</v>
      </c>
      <c r="Q138">
        <v>0.27001182800000001</v>
      </c>
      <c r="R138">
        <v>0.171502124478598</v>
      </c>
      <c r="S138">
        <v>8.8173182560868202E-2</v>
      </c>
      <c r="T138">
        <v>0.54155961900000005</v>
      </c>
      <c r="U138">
        <v>0.66087779999999996</v>
      </c>
      <c r="V138">
        <v>0.85008076700000001</v>
      </c>
      <c r="W138">
        <v>1.2566603000000001E-2</v>
      </c>
      <c r="X138">
        <v>1.332757E-3</v>
      </c>
      <c r="Y138">
        <v>0.18870523867896191</v>
      </c>
      <c r="Z138">
        <v>0.50478961899999997</v>
      </c>
      <c r="AA138">
        <v>0.66087779999999996</v>
      </c>
      <c r="AB138">
        <v>0</v>
      </c>
      <c r="AC138">
        <v>0</v>
      </c>
      <c r="AD138">
        <v>0.85</v>
      </c>
      <c r="AE138">
        <v>0.85</v>
      </c>
      <c r="AF138">
        <v>0.85</v>
      </c>
      <c r="AG138">
        <v>0.85</v>
      </c>
      <c r="AH138">
        <v>0.87551697399999995</v>
      </c>
      <c r="AI138">
        <v>1.2566603000000001E-2</v>
      </c>
      <c r="AJ138">
        <v>0.52016057199999999</v>
      </c>
      <c r="AK138">
        <v>6.1721227792607698E-2</v>
      </c>
      <c r="AL138">
        <v>0</v>
      </c>
    </row>
    <row r="139" spans="1:38" x14ac:dyDescent="0.35">
      <c r="A139" t="s">
        <v>263</v>
      </c>
      <c r="B139">
        <v>78977.673292704931</v>
      </c>
      <c r="C139">
        <v>78534.746157788177</v>
      </c>
      <c r="D139">
        <v>69.921502941817508</v>
      </c>
      <c r="E139">
        <v>373.00563197494893</v>
      </c>
      <c r="F139">
        <v>3.1577962263436999E-3</v>
      </c>
      <c r="G139">
        <v>0.18284589802693571</v>
      </c>
      <c r="H139">
        <v>0.18132577902586691</v>
      </c>
      <c r="I139">
        <v>0.210321296537574</v>
      </c>
      <c r="J139">
        <v>6</v>
      </c>
      <c r="K139">
        <v>17</v>
      </c>
      <c r="L139" t="str">
        <f>VLOOKUP(J139,Clustering!$D$3:$E$367,2,FALSE)</f>
        <v>Winter</v>
      </c>
      <c r="M139">
        <v>0.35239084100000001</v>
      </c>
      <c r="N139">
        <v>0.34088911</v>
      </c>
      <c r="O139">
        <v>0.34088911</v>
      </c>
      <c r="P139">
        <v>0.87812131699999996</v>
      </c>
      <c r="Q139">
        <v>0.31217888100000002</v>
      </c>
      <c r="R139">
        <v>0.18132577902586691</v>
      </c>
      <c r="S139">
        <v>3.1577962263436999E-3</v>
      </c>
      <c r="T139">
        <v>0.47483754</v>
      </c>
      <c r="U139">
        <v>0.666411007</v>
      </c>
      <c r="V139">
        <v>0.85008076700000001</v>
      </c>
      <c r="W139">
        <v>1.2810953999999999E-2</v>
      </c>
      <c r="X139">
        <v>1.3817619999999999E-3</v>
      </c>
      <c r="Y139">
        <v>0.210321296537574</v>
      </c>
      <c r="Z139">
        <v>0.55841433200000001</v>
      </c>
      <c r="AA139">
        <v>0.666411007</v>
      </c>
      <c r="AB139">
        <v>0</v>
      </c>
      <c r="AC139">
        <v>0</v>
      </c>
      <c r="AD139">
        <v>0.85</v>
      </c>
      <c r="AE139">
        <v>0.85</v>
      </c>
      <c r="AF139">
        <v>0.85</v>
      </c>
      <c r="AG139">
        <v>0.85</v>
      </c>
      <c r="AH139">
        <v>0.87812131699999996</v>
      </c>
      <c r="AI139">
        <v>1.2810953999999999E-2</v>
      </c>
      <c r="AJ139">
        <v>0.56299829999999995</v>
      </c>
      <c r="AK139">
        <v>2.2104573584406E-3</v>
      </c>
      <c r="AL139">
        <v>0.10800175200000001</v>
      </c>
    </row>
    <row r="140" spans="1:38" x14ac:dyDescent="0.35">
      <c r="A140" t="s">
        <v>264</v>
      </c>
      <c r="B140">
        <v>80155.068952170419</v>
      </c>
      <c r="C140">
        <v>79765.715701645197</v>
      </c>
      <c r="D140">
        <v>0</v>
      </c>
      <c r="E140">
        <v>389.3532505252262</v>
      </c>
      <c r="F140">
        <v>0</v>
      </c>
      <c r="G140">
        <v>0.1908594365319736</v>
      </c>
      <c r="H140">
        <v>0.18871863152769711</v>
      </c>
      <c r="I140">
        <v>0.2295534273213205</v>
      </c>
      <c r="J140">
        <v>6</v>
      </c>
      <c r="K140">
        <v>18</v>
      </c>
      <c r="L140" t="str">
        <f>VLOOKUP(J140,Clustering!$D$3:$E$367,2,FALSE)</f>
        <v>Winter</v>
      </c>
      <c r="M140">
        <v>0.36907646100000002</v>
      </c>
      <c r="N140">
        <v>0.35647227500000001</v>
      </c>
      <c r="O140">
        <v>0.35647227500000001</v>
      </c>
      <c r="P140">
        <v>0.87950487399999999</v>
      </c>
      <c r="Q140">
        <v>0.33256775999999999</v>
      </c>
      <c r="R140">
        <v>0.18871863152769711</v>
      </c>
      <c r="S140">
        <v>0</v>
      </c>
      <c r="T140">
        <v>0.15048360299999999</v>
      </c>
      <c r="U140">
        <v>0.666411007</v>
      </c>
      <c r="V140">
        <v>0.85008076700000001</v>
      </c>
      <c r="W140">
        <v>1.1554293E-2</v>
      </c>
      <c r="X140">
        <v>5.485162E-3</v>
      </c>
      <c r="Y140">
        <v>0.2295534273213205</v>
      </c>
      <c r="Z140">
        <v>0.57233151100000001</v>
      </c>
      <c r="AA140">
        <v>0.666411007</v>
      </c>
      <c r="AB140">
        <v>0</v>
      </c>
      <c r="AC140">
        <v>0</v>
      </c>
      <c r="AD140">
        <v>0.85</v>
      </c>
      <c r="AE140">
        <v>0.85</v>
      </c>
      <c r="AF140">
        <v>0.85</v>
      </c>
      <c r="AG140">
        <v>0.85</v>
      </c>
      <c r="AH140">
        <v>0.87950487399999999</v>
      </c>
      <c r="AI140">
        <v>1.1554293E-2</v>
      </c>
      <c r="AJ140">
        <v>0.600362336</v>
      </c>
      <c r="AK140">
        <v>0</v>
      </c>
      <c r="AL140">
        <v>0.318959985</v>
      </c>
    </row>
    <row r="141" spans="1:38" x14ac:dyDescent="0.35">
      <c r="A141" t="s">
        <v>265</v>
      </c>
      <c r="B141">
        <v>78954.620784054961</v>
      </c>
      <c r="C141">
        <v>78541.121028526453</v>
      </c>
      <c r="D141">
        <v>0</v>
      </c>
      <c r="E141">
        <v>413.49975552850839</v>
      </c>
      <c r="F141">
        <v>0</v>
      </c>
      <c r="G141">
        <v>0.20269595859240599</v>
      </c>
      <c r="H141">
        <v>0.20057130265834869</v>
      </c>
      <c r="I141">
        <v>0.2410980629310627</v>
      </c>
      <c r="J141">
        <v>6</v>
      </c>
      <c r="K141">
        <v>19</v>
      </c>
      <c r="L141" t="str">
        <f>VLOOKUP(J141,Clustering!$D$3:$E$367,2,FALSE)</f>
        <v>Winter</v>
      </c>
      <c r="M141">
        <v>0.390830546</v>
      </c>
      <c r="N141">
        <v>0.35979912800000002</v>
      </c>
      <c r="O141">
        <v>0.35979912800000002</v>
      </c>
      <c r="P141">
        <v>0.87990162900000002</v>
      </c>
      <c r="Q141">
        <v>0.35170501799999998</v>
      </c>
      <c r="R141">
        <v>0.20057130265834869</v>
      </c>
      <c r="S141">
        <v>0</v>
      </c>
      <c r="T141">
        <v>0</v>
      </c>
      <c r="U141">
        <v>0.666411007</v>
      </c>
      <c r="V141">
        <v>0.85008076700000001</v>
      </c>
      <c r="W141">
        <v>1.1624107999999999E-2</v>
      </c>
      <c r="X141">
        <v>5.485162E-3</v>
      </c>
      <c r="Y141">
        <v>0.2410980629310627</v>
      </c>
      <c r="Z141">
        <v>0.56127240700000003</v>
      </c>
      <c r="AA141">
        <v>0.666411007</v>
      </c>
      <c r="AB141">
        <v>0</v>
      </c>
      <c r="AC141">
        <v>0</v>
      </c>
      <c r="AD141">
        <v>0.85</v>
      </c>
      <c r="AE141">
        <v>0.85</v>
      </c>
      <c r="AF141">
        <v>0.85</v>
      </c>
      <c r="AG141">
        <v>0.85</v>
      </c>
      <c r="AH141">
        <v>0.87990162900000002</v>
      </c>
      <c r="AI141">
        <v>1.1624107999999999E-2</v>
      </c>
      <c r="AJ141">
        <v>0.603304795</v>
      </c>
      <c r="AK141">
        <v>0</v>
      </c>
      <c r="AL141">
        <v>0.169455622</v>
      </c>
    </row>
    <row r="142" spans="1:38" x14ac:dyDescent="0.35">
      <c r="A142" t="s">
        <v>266</v>
      </c>
      <c r="B142">
        <v>76692.683773275974</v>
      </c>
      <c r="C142">
        <v>76243.01852122134</v>
      </c>
      <c r="D142">
        <v>0</v>
      </c>
      <c r="E142">
        <v>449.6652520546379</v>
      </c>
      <c r="F142">
        <v>0</v>
      </c>
      <c r="G142">
        <v>0.22042414316403819</v>
      </c>
      <c r="H142">
        <v>0.21855120208535411</v>
      </c>
      <c r="I142">
        <v>0.25427662608649898</v>
      </c>
      <c r="J142">
        <v>6</v>
      </c>
      <c r="K142">
        <v>20</v>
      </c>
      <c r="L142" t="str">
        <f>VLOOKUP(J142,Clustering!$D$3:$E$367,2,FALSE)</f>
        <v>Winter</v>
      </c>
      <c r="M142">
        <v>0.38392476199999997</v>
      </c>
      <c r="N142">
        <v>0.35255577700000001</v>
      </c>
      <c r="O142">
        <v>0.35255577700000001</v>
      </c>
      <c r="P142">
        <v>0.88014578600000004</v>
      </c>
      <c r="Q142">
        <v>0.35331960699999998</v>
      </c>
      <c r="R142">
        <v>0.21855120208535411</v>
      </c>
      <c r="S142">
        <v>0</v>
      </c>
      <c r="T142">
        <v>0</v>
      </c>
      <c r="U142">
        <v>0.66539358599999998</v>
      </c>
      <c r="V142">
        <v>0.85008076700000001</v>
      </c>
      <c r="W142">
        <v>1.1728829E-2</v>
      </c>
      <c r="X142">
        <v>7.9215689999999998E-3</v>
      </c>
      <c r="Y142">
        <v>0.25427662608649898</v>
      </c>
      <c r="Z142">
        <v>0.55127099000000002</v>
      </c>
      <c r="AA142">
        <v>0.66539358599999998</v>
      </c>
      <c r="AB142">
        <v>0</v>
      </c>
      <c r="AC142">
        <v>0</v>
      </c>
      <c r="AD142">
        <v>0.85</v>
      </c>
      <c r="AE142">
        <v>0.85</v>
      </c>
      <c r="AF142">
        <v>0.85</v>
      </c>
      <c r="AG142">
        <v>0.85</v>
      </c>
      <c r="AH142">
        <v>0.88014578600000004</v>
      </c>
      <c r="AI142">
        <v>1.1728829E-2</v>
      </c>
      <c r="AJ142">
        <v>0.58651979099999996</v>
      </c>
      <c r="AK142">
        <v>0</v>
      </c>
      <c r="AL142">
        <v>0.163168005</v>
      </c>
    </row>
    <row r="143" spans="1:38" x14ac:dyDescent="0.35">
      <c r="A143" t="s">
        <v>267</v>
      </c>
      <c r="B143">
        <v>74024.247590219573</v>
      </c>
      <c r="C143">
        <v>73545.187257464422</v>
      </c>
      <c r="D143">
        <v>0</v>
      </c>
      <c r="E143">
        <v>479.0603327551533</v>
      </c>
      <c r="F143">
        <v>0</v>
      </c>
      <c r="G143">
        <v>0.23483349644860449</v>
      </c>
      <c r="H143">
        <v>0.23297530017316409</v>
      </c>
      <c r="I143">
        <v>0.26841947435086982</v>
      </c>
      <c r="J143">
        <v>6</v>
      </c>
      <c r="K143">
        <v>21</v>
      </c>
      <c r="L143" t="str">
        <f>VLOOKUP(J143,Clustering!$D$3:$E$367,2,FALSE)</f>
        <v>Winter</v>
      </c>
      <c r="M143">
        <v>0.36841410499999999</v>
      </c>
      <c r="N143">
        <v>0.34678160499999999</v>
      </c>
      <c r="O143">
        <v>0.34678160499999999</v>
      </c>
      <c r="P143">
        <v>0.88021699900000006</v>
      </c>
      <c r="Q143">
        <v>0.34293116699999998</v>
      </c>
      <c r="R143">
        <v>0.23297530017316409</v>
      </c>
      <c r="S143">
        <v>0</v>
      </c>
      <c r="T143">
        <v>0</v>
      </c>
      <c r="U143">
        <v>0.66205957400000004</v>
      </c>
      <c r="V143">
        <v>0.85008076700000001</v>
      </c>
      <c r="W143">
        <v>1.1763737E-2</v>
      </c>
      <c r="X143">
        <v>6.6981300000000001E-3</v>
      </c>
      <c r="Y143">
        <v>0.26841947435086982</v>
      </c>
      <c r="Z143">
        <v>0.52536606900000005</v>
      </c>
      <c r="AA143">
        <v>0.66205957400000004</v>
      </c>
      <c r="AB143">
        <v>0</v>
      </c>
      <c r="AC143">
        <v>0</v>
      </c>
      <c r="AD143">
        <v>0.85</v>
      </c>
      <c r="AE143">
        <v>0.85</v>
      </c>
      <c r="AF143">
        <v>0.85</v>
      </c>
      <c r="AG143">
        <v>0.85</v>
      </c>
      <c r="AH143">
        <v>0.88021699900000006</v>
      </c>
      <c r="AI143">
        <v>1.1763737E-2</v>
      </c>
      <c r="AJ143">
        <v>0.56856129799999999</v>
      </c>
      <c r="AK143">
        <v>0</v>
      </c>
      <c r="AL143">
        <v>0.143390197</v>
      </c>
    </row>
    <row r="144" spans="1:38" x14ac:dyDescent="0.35">
      <c r="A144" t="s">
        <v>268</v>
      </c>
      <c r="B144">
        <v>69718.412306537997</v>
      </c>
      <c r="C144">
        <v>69229.965417326181</v>
      </c>
      <c r="D144">
        <v>0</v>
      </c>
      <c r="E144">
        <v>488.44688921182012</v>
      </c>
      <c r="F144">
        <v>0</v>
      </c>
      <c r="G144">
        <v>0.2394347496136372</v>
      </c>
      <c r="H144">
        <v>0.23715386897854629</v>
      </c>
      <c r="I144">
        <v>0.28066053809484209</v>
      </c>
      <c r="J144">
        <v>6</v>
      </c>
      <c r="K144">
        <v>22</v>
      </c>
      <c r="L144" t="str">
        <f>VLOOKUP(J144,Clustering!$D$3:$E$367,2,FALSE)</f>
        <v>Winter</v>
      </c>
      <c r="M144">
        <v>0.35456797800000001</v>
      </c>
      <c r="N144">
        <v>0.33612857400000001</v>
      </c>
      <c r="O144">
        <v>0.33612857400000001</v>
      </c>
      <c r="P144">
        <v>0.87928106299999997</v>
      </c>
      <c r="Q144">
        <v>0.32007659900000002</v>
      </c>
      <c r="R144">
        <v>0.23715386897854629</v>
      </c>
      <c r="S144">
        <v>0</v>
      </c>
      <c r="T144">
        <v>0</v>
      </c>
      <c r="U144">
        <v>0.66205957400000004</v>
      </c>
      <c r="V144">
        <v>0.85008076700000001</v>
      </c>
      <c r="W144">
        <v>1.1868458E-2</v>
      </c>
      <c r="X144">
        <v>1.3817619999999999E-3</v>
      </c>
      <c r="Y144">
        <v>0.28066053809484209</v>
      </c>
      <c r="Z144">
        <v>0.46434280900000002</v>
      </c>
      <c r="AA144">
        <v>0.66205957400000004</v>
      </c>
      <c r="AB144">
        <v>0</v>
      </c>
      <c r="AC144">
        <v>0</v>
      </c>
      <c r="AD144">
        <v>0.85</v>
      </c>
      <c r="AE144">
        <v>0.85</v>
      </c>
      <c r="AF144">
        <v>0.85</v>
      </c>
      <c r="AG144">
        <v>0.85</v>
      </c>
      <c r="AH144">
        <v>0.87928106299999997</v>
      </c>
      <c r="AI144">
        <v>1.1868458E-2</v>
      </c>
      <c r="AJ144">
        <v>0.54641555500000005</v>
      </c>
      <c r="AK144">
        <v>0</v>
      </c>
      <c r="AL144">
        <v>0.12674318800000001</v>
      </c>
    </row>
    <row r="145" spans="1:38" x14ac:dyDescent="0.35">
      <c r="A145" t="s">
        <v>269</v>
      </c>
      <c r="B145">
        <v>65056.453633180507</v>
      </c>
      <c r="C145">
        <v>64564.03810093474</v>
      </c>
      <c r="D145">
        <v>0</v>
      </c>
      <c r="E145">
        <v>492.4155322457737</v>
      </c>
      <c r="F145">
        <v>0</v>
      </c>
      <c r="G145">
        <v>0.24138016286557529</v>
      </c>
      <c r="H145">
        <v>0.2387208322805647</v>
      </c>
      <c r="I145">
        <v>0.28944624686513309</v>
      </c>
      <c r="J145">
        <v>6</v>
      </c>
      <c r="K145">
        <v>23</v>
      </c>
      <c r="L145" t="str">
        <f>VLOOKUP(J145,Clustering!$D$3:$E$367,2,FALSE)</f>
        <v>Winter</v>
      </c>
      <c r="M145">
        <v>0.33817033899999999</v>
      </c>
      <c r="N145">
        <v>0.32402214000000001</v>
      </c>
      <c r="O145">
        <v>0.32402214000000001</v>
      </c>
      <c r="P145">
        <v>0.876727586</v>
      </c>
      <c r="Q145">
        <v>0.303329933</v>
      </c>
      <c r="R145">
        <v>0.2387208322805647</v>
      </c>
      <c r="S145">
        <v>0</v>
      </c>
      <c r="T145">
        <v>0</v>
      </c>
      <c r="U145">
        <v>0.660439526</v>
      </c>
      <c r="V145">
        <v>0.85008076700000001</v>
      </c>
      <c r="W145">
        <v>1.1659015E-2</v>
      </c>
      <c r="X145">
        <v>1.3817619999999999E-3</v>
      </c>
      <c r="Y145">
        <v>0.28944624686513309</v>
      </c>
      <c r="Z145">
        <v>0.41028221999999998</v>
      </c>
      <c r="AA145">
        <v>0.660439526</v>
      </c>
      <c r="AB145">
        <v>0</v>
      </c>
      <c r="AC145">
        <v>0</v>
      </c>
      <c r="AD145">
        <v>0.85</v>
      </c>
      <c r="AE145">
        <v>0.85</v>
      </c>
      <c r="AF145">
        <v>0.85</v>
      </c>
      <c r="AG145">
        <v>0.85</v>
      </c>
      <c r="AH145">
        <v>0.876727586</v>
      </c>
      <c r="AI145">
        <v>1.1659015E-2</v>
      </c>
      <c r="AJ145">
        <v>0.51855926799999996</v>
      </c>
      <c r="AK145">
        <v>0</v>
      </c>
      <c r="AL145">
        <v>3.9796281000000003E-2</v>
      </c>
    </row>
    <row r="146" spans="1:38" x14ac:dyDescent="0.35">
      <c r="A146" t="s">
        <v>270</v>
      </c>
      <c r="B146">
        <v>62815.359956870663</v>
      </c>
      <c r="C146">
        <v>62308.773037802719</v>
      </c>
      <c r="D146">
        <v>0</v>
      </c>
      <c r="E146">
        <v>506.58691906794297</v>
      </c>
      <c r="F146">
        <v>0</v>
      </c>
      <c r="G146">
        <v>0.24832692111173679</v>
      </c>
      <c r="H146">
        <v>0.24587261350516129</v>
      </c>
      <c r="I146">
        <v>0.29268731625905131</v>
      </c>
      <c r="J146">
        <v>7</v>
      </c>
      <c r="K146">
        <v>0</v>
      </c>
      <c r="L146" t="str">
        <f>VLOOKUP(J146,Clustering!$D$3:$E$367,2,FALSE)</f>
        <v>Winter Peak</v>
      </c>
      <c r="M146">
        <v>0.78683899099999999</v>
      </c>
      <c r="N146">
        <v>0.43949571300000001</v>
      </c>
      <c r="O146">
        <v>0.43949571300000001</v>
      </c>
      <c r="P146">
        <v>0.95883559699999998</v>
      </c>
      <c r="Q146">
        <v>0.39603737300000003</v>
      </c>
      <c r="R146">
        <v>0.24587261350516129</v>
      </c>
      <c r="S146">
        <v>0</v>
      </c>
      <c r="T146">
        <v>0</v>
      </c>
      <c r="U146">
        <v>0.657144646</v>
      </c>
      <c r="V146">
        <v>0.85008076700000001</v>
      </c>
      <c r="W146">
        <v>5.5083609999999998E-2</v>
      </c>
      <c r="X146">
        <v>1.332757E-3</v>
      </c>
      <c r="Y146">
        <v>0.29268731625905131</v>
      </c>
      <c r="Z146">
        <v>0.42880492399999998</v>
      </c>
      <c r="AA146">
        <v>0.657144646</v>
      </c>
      <c r="AB146">
        <v>0</v>
      </c>
      <c r="AC146">
        <v>0</v>
      </c>
      <c r="AD146">
        <v>0.85</v>
      </c>
      <c r="AE146">
        <v>0.85</v>
      </c>
      <c r="AF146">
        <v>0.85</v>
      </c>
      <c r="AG146">
        <v>0.85</v>
      </c>
      <c r="AH146">
        <v>0.95883559699999998</v>
      </c>
      <c r="AI146">
        <v>5.5083609999999998E-2</v>
      </c>
      <c r="AJ146">
        <v>0.49357625599999999</v>
      </c>
      <c r="AK146">
        <v>0</v>
      </c>
      <c r="AL146">
        <v>5.84098E-3</v>
      </c>
    </row>
    <row r="147" spans="1:38" x14ac:dyDescent="0.35">
      <c r="A147" t="s">
        <v>271</v>
      </c>
      <c r="B147">
        <v>62037.322031281721</v>
      </c>
      <c r="C147">
        <v>61514.135989962459</v>
      </c>
      <c r="D147">
        <v>0</v>
      </c>
      <c r="E147">
        <v>523.1860413192619</v>
      </c>
      <c r="F147">
        <v>0</v>
      </c>
      <c r="G147">
        <v>0.25646374574473618</v>
      </c>
      <c r="H147">
        <v>0.25426992966213141</v>
      </c>
      <c r="I147">
        <v>0.29611588553526252</v>
      </c>
      <c r="J147">
        <v>7</v>
      </c>
      <c r="K147">
        <v>1</v>
      </c>
      <c r="L147" t="str">
        <f>VLOOKUP(J147,Clustering!$D$3:$E$367,2,FALSE)</f>
        <v>Winter Peak</v>
      </c>
      <c r="M147">
        <v>0.77838386900000001</v>
      </c>
      <c r="N147">
        <v>0.42769100300000001</v>
      </c>
      <c r="O147">
        <v>0.42769100300000001</v>
      </c>
      <c r="P147">
        <v>0.95771654299999998</v>
      </c>
      <c r="Q147">
        <v>0.35355741499999999</v>
      </c>
      <c r="R147">
        <v>0.25426992966213141</v>
      </c>
      <c r="S147">
        <v>0</v>
      </c>
      <c r="T147">
        <v>0</v>
      </c>
      <c r="U147">
        <v>0.657144646</v>
      </c>
      <c r="V147">
        <v>0.85008076700000001</v>
      </c>
      <c r="W147">
        <v>2.1014153000000001E-2</v>
      </c>
      <c r="X147">
        <v>8.3936000000000004E-4</v>
      </c>
      <c r="Y147">
        <v>0.29611588553526252</v>
      </c>
      <c r="Z147">
        <v>0.41457354600000001</v>
      </c>
      <c r="AA147">
        <v>0.657144646</v>
      </c>
      <c r="AB147">
        <v>0</v>
      </c>
      <c r="AC147">
        <v>0</v>
      </c>
      <c r="AD147">
        <v>0.85</v>
      </c>
      <c r="AE147">
        <v>0.85</v>
      </c>
      <c r="AF147">
        <v>0.85</v>
      </c>
      <c r="AG147">
        <v>0.85</v>
      </c>
      <c r="AH147">
        <v>0.95771654299999998</v>
      </c>
      <c r="AI147">
        <v>2.1014153000000001E-2</v>
      </c>
      <c r="AJ147">
        <v>0.483663813</v>
      </c>
      <c r="AK147">
        <v>0</v>
      </c>
      <c r="AL147">
        <v>0</v>
      </c>
    </row>
    <row r="148" spans="1:38" x14ac:dyDescent="0.35">
      <c r="A148" t="s">
        <v>272</v>
      </c>
      <c r="B148">
        <v>61862.184555598637</v>
      </c>
      <c r="C148">
        <v>61327.345581310663</v>
      </c>
      <c r="D148">
        <v>0</v>
      </c>
      <c r="E148">
        <v>534.83897428798207</v>
      </c>
      <c r="F148">
        <v>0</v>
      </c>
      <c r="G148">
        <v>0.26217596778822649</v>
      </c>
      <c r="H148">
        <v>0.26011590813504609</v>
      </c>
      <c r="I148">
        <v>0.29941052632412157</v>
      </c>
      <c r="J148">
        <v>7</v>
      </c>
      <c r="K148">
        <v>2</v>
      </c>
      <c r="L148" t="str">
        <f>VLOOKUP(J148,Clustering!$D$3:$E$367,2,FALSE)</f>
        <v>Winter Peak</v>
      </c>
      <c r="M148">
        <v>0.77382800900000004</v>
      </c>
      <c r="N148">
        <v>0.41814034900000002</v>
      </c>
      <c r="O148">
        <v>0.41814034900000002</v>
      </c>
      <c r="P148">
        <v>0.95559034200000004</v>
      </c>
      <c r="Q148">
        <v>0.32804941399999998</v>
      </c>
      <c r="R148">
        <v>0.26011590813504609</v>
      </c>
      <c r="S148">
        <v>0</v>
      </c>
      <c r="T148">
        <v>0</v>
      </c>
      <c r="U148">
        <v>0.657144646</v>
      </c>
      <c r="V148">
        <v>0.85008076700000001</v>
      </c>
      <c r="W148">
        <v>1.8745182999999999E-2</v>
      </c>
      <c r="X148">
        <v>7.9998899999999997E-4</v>
      </c>
      <c r="Y148">
        <v>0.29941052632412157</v>
      </c>
      <c r="Z148">
        <v>0.403416732</v>
      </c>
      <c r="AA148">
        <v>0.657144646</v>
      </c>
      <c r="AB148">
        <v>0</v>
      </c>
      <c r="AC148">
        <v>0</v>
      </c>
      <c r="AD148">
        <v>0.85</v>
      </c>
      <c r="AE148">
        <v>0.85</v>
      </c>
      <c r="AF148">
        <v>0.85</v>
      </c>
      <c r="AG148">
        <v>0.85</v>
      </c>
      <c r="AH148">
        <v>0.95559034200000004</v>
      </c>
      <c r="AI148">
        <v>1.8745182999999999E-2</v>
      </c>
      <c r="AJ148">
        <v>0.480420613</v>
      </c>
      <c r="AK148">
        <v>0</v>
      </c>
      <c r="AL148">
        <v>0</v>
      </c>
    </row>
    <row r="149" spans="1:38" x14ac:dyDescent="0.35">
      <c r="A149" t="s">
        <v>273</v>
      </c>
      <c r="B149">
        <v>61949.371766766788</v>
      </c>
      <c r="C149">
        <v>61399.200223158448</v>
      </c>
      <c r="D149">
        <v>0</v>
      </c>
      <c r="E149">
        <v>550.17154360833626</v>
      </c>
      <c r="F149">
        <v>0</v>
      </c>
      <c r="G149">
        <v>0.26969193314134132</v>
      </c>
      <c r="H149">
        <v>0.26774983191410978</v>
      </c>
      <c r="I149">
        <v>0.3047944515156718</v>
      </c>
      <c r="J149">
        <v>7</v>
      </c>
      <c r="K149">
        <v>3</v>
      </c>
      <c r="L149" t="str">
        <f>VLOOKUP(J149,Clustering!$D$3:$E$367,2,FALSE)</f>
        <v>Winter Peak</v>
      </c>
      <c r="M149">
        <v>0.770510468</v>
      </c>
      <c r="N149">
        <v>0.414705033</v>
      </c>
      <c r="O149">
        <v>0.414705033</v>
      </c>
      <c r="P149">
        <v>0.95529531899999998</v>
      </c>
      <c r="Q149">
        <v>0.30863679900000002</v>
      </c>
      <c r="R149">
        <v>0.26774983191410978</v>
      </c>
      <c r="S149">
        <v>0</v>
      </c>
      <c r="T149">
        <v>0</v>
      </c>
      <c r="U149">
        <v>0.657144646</v>
      </c>
      <c r="V149">
        <v>0.85008076700000001</v>
      </c>
      <c r="W149">
        <v>1.9687678E-2</v>
      </c>
      <c r="X149">
        <v>7.9998899999999997E-4</v>
      </c>
      <c r="Y149">
        <v>0.3047944515156718</v>
      </c>
      <c r="Z149">
        <v>0.40236852499999998</v>
      </c>
      <c r="AA149">
        <v>0.657144646</v>
      </c>
      <c r="AB149">
        <v>0</v>
      </c>
      <c r="AC149">
        <v>0</v>
      </c>
      <c r="AD149">
        <v>0.85</v>
      </c>
      <c r="AE149">
        <v>0.85</v>
      </c>
      <c r="AF149">
        <v>0.85</v>
      </c>
      <c r="AG149">
        <v>0.85</v>
      </c>
      <c r="AH149">
        <v>0.95529531899999998</v>
      </c>
      <c r="AI149">
        <v>1.9687678E-2</v>
      </c>
      <c r="AJ149">
        <v>0.47952509799999998</v>
      </c>
      <c r="AK149">
        <v>0</v>
      </c>
      <c r="AL149">
        <v>0</v>
      </c>
    </row>
    <row r="150" spans="1:38" x14ac:dyDescent="0.35">
      <c r="A150" t="s">
        <v>274</v>
      </c>
      <c r="B150">
        <v>62828.160655210617</v>
      </c>
      <c r="C150">
        <v>62255.422347792461</v>
      </c>
      <c r="D150">
        <v>0</v>
      </c>
      <c r="E150">
        <v>572.73830741815732</v>
      </c>
      <c r="F150">
        <v>0</v>
      </c>
      <c r="G150">
        <v>0.28075407226380261</v>
      </c>
      <c r="H150">
        <v>0.27926098540201377</v>
      </c>
      <c r="I150">
        <v>0.30774087823741569</v>
      </c>
      <c r="J150">
        <v>7</v>
      </c>
      <c r="K150">
        <v>4</v>
      </c>
      <c r="L150" t="str">
        <f>VLOOKUP(J150,Clustering!$D$3:$E$367,2,FALSE)</f>
        <v>Winter Peak</v>
      </c>
      <c r="M150">
        <v>0.76332822199999995</v>
      </c>
      <c r="N150">
        <v>0.41652720999999998</v>
      </c>
      <c r="O150">
        <v>0.41652720999999998</v>
      </c>
      <c r="P150">
        <v>0.95475613800000003</v>
      </c>
      <c r="Q150">
        <v>0.29732216099999997</v>
      </c>
      <c r="R150">
        <v>0.27926098540201377</v>
      </c>
      <c r="S150">
        <v>0</v>
      </c>
      <c r="T150">
        <v>0</v>
      </c>
      <c r="U150">
        <v>0.657144646</v>
      </c>
      <c r="V150">
        <v>0.85008076700000001</v>
      </c>
      <c r="W150">
        <v>2.4225618000000001E-2</v>
      </c>
      <c r="X150">
        <v>7.9998899999999997E-4</v>
      </c>
      <c r="Y150">
        <v>0.30774087823741569</v>
      </c>
      <c r="Z150">
        <v>0.41477792000000002</v>
      </c>
      <c r="AA150">
        <v>0.657144646</v>
      </c>
      <c r="AB150">
        <v>0</v>
      </c>
      <c r="AC150">
        <v>0</v>
      </c>
      <c r="AD150">
        <v>0.85</v>
      </c>
      <c r="AE150">
        <v>0.85</v>
      </c>
      <c r="AF150">
        <v>0.85</v>
      </c>
      <c r="AG150">
        <v>0.85</v>
      </c>
      <c r="AH150">
        <v>0.95475613800000003</v>
      </c>
      <c r="AI150">
        <v>2.4225618000000001E-2</v>
      </c>
      <c r="AJ150">
        <v>0.48811491699999998</v>
      </c>
      <c r="AK150">
        <v>0</v>
      </c>
      <c r="AL150">
        <v>0</v>
      </c>
    </row>
    <row r="151" spans="1:38" x14ac:dyDescent="0.35">
      <c r="A151" t="s">
        <v>275</v>
      </c>
      <c r="B151">
        <v>67804.435076417169</v>
      </c>
      <c r="C151">
        <v>67223.499048297817</v>
      </c>
      <c r="D151">
        <v>0</v>
      </c>
      <c r="E151">
        <v>580.93602811935648</v>
      </c>
      <c r="F151">
        <v>0</v>
      </c>
      <c r="G151">
        <v>0.28477256280360608</v>
      </c>
      <c r="H151">
        <v>0.28380116112324638</v>
      </c>
      <c r="I151">
        <v>0.30233016734839507</v>
      </c>
      <c r="J151">
        <v>7</v>
      </c>
      <c r="K151">
        <v>5</v>
      </c>
      <c r="L151" t="str">
        <f>VLOOKUP(J151,Clustering!$D$3:$E$367,2,FALSE)</f>
        <v>Winter Peak</v>
      </c>
      <c r="M151">
        <v>0.76397329899999999</v>
      </c>
      <c r="N151">
        <v>0.426559044</v>
      </c>
      <c r="O151">
        <v>0.426559044</v>
      </c>
      <c r="P151">
        <v>0.95317929000000001</v>
      </c>
      <c r="Q151">
        <v>0.30834892600000002</v>
      </c>
      <c r="R151">
        <v>0.28380116112324638</v>
      </c>
      <c r="S151">
        <v>0</v>
      </c>
      <c r="T151">
        <v>0</v>
      </c>
      <c r="U151">
        <v>0.657144646</v>
      </c>
      <c r="V151">
        <v>0.85008076700000001</v>
      </c>
      <c r="W151">
        <v>3.8956469000000001E-2</v>
      </c>
      <c r="X151">
        <v>7.9998899999999997E-4</v>
      </c>
      <c r="Y151">
        <v>0.30233016734839507</v>
      </c>
      <c r="Z151">
        <v>0.46874632900000002</v>
      </c>
      <c r="AA151">
        <v>0.657144646</v>
      </c>
      <c r="AB151">
        <v>0</v>
      </c>
      <c r="AC151">
        <v>0</v>
      </c>
      <c r="AD151">
        <v>0.85</v>
      </c>
      <c r="AE151">
        <v>0.85</v>
      </c>
      <c r="AF151">
        <v>0.85</v>
      </c>
      <c r="AG151">
        <v>0.85</v>
      </c>
      <c r="AH151">
        <v>0.95317929000000001</v>
      </c>
      <c r="AI151">
        <v>3.8956469000000001E-2</v>
      </c>
      <c r="AJ151">
        <v>0.52603719400000004</v>
      </c>
      <c r="AK151">
        <v>0</v>
      </c>
      <c r="AL151">
        <v>0</v>
      </c>
    </row>
    <row r="152" spans="1:38" x14ac:dyDescent="0.35">
      <c r="A152" t="s">
        <v>276</v>
      </c>
      <c r="B152">
        <v>75839.455956103819</v>
      </c>
      <c r="C152">
        <v>75259.759392965469</v>
      </c>
      <c r="D152">
        <v>0</v>
      </c>
      <c r="E152">
        <v>579.69656313835094</v>
      </c>
      <c r="F152">
        <v>0</v>
      </c>
      <c r="G152">
        <v>0.28416498193056411</v>
      </c>
      <c r="H152">
        <v>0.28374089330393798</v>
      </c>
      <c r="I152">
        <v>0.29183017393999861</v>
      </c>
      <c r="J152">
        <v>7</v>
      </c>
      <c r="K152">
        <v>6</v>
      </c>
      <c r="L152" t="str">
        <f>VLOOKUP(J152,Clustering!$D$3:$E$367,2,FALSE)</f>
        <v>Winter Peak</v>
      </c>
      <c r="M152">
        <v>0.77621825200000005</v>
      </c>
      <c r="N152">
        <v>0.44372576699999999</v>
      </c>
      <c r="O152">
        <v>0.44372576699999999</v>
      </c>
      <c r="P152">
        <v>0.95421695799999995</v>
      </c>
      <c r="Q152">
        <v>0.35076630399999997</v>
      </c>
      <c r="R152">
        <v>0.28374089330393798</v>
      </c>
      <c r="S152">
        <v>0</v>
      </c>
      <c r="T152">
        <v>0</v>
      </c>
      <c r="U152">
        <v>0.657144646</v>
      </c>
      <c r="V152">
        <v>0.85008076700000001</v>
      </c>
      <c r="W152">
        <v>9.5994884000000003E-2</v>
      </c>
      <c r="X152">
        <v>7.9998899999999997E-4</v>
      </c>
      <c r="Y152">
        <v>0.29183017393999861</v>
      </c>
      <c r="Z152">
        <v>0.54606077200000003</v>
      </c>
      <c r="AA152">
        <v>0.657144646</v>
      </c>
      <c r="AB152">
        <v>0</v>
      </c>
      <c r="AC152">
        <v>0</v>
      </c>
      <c r="AD152">
        <v>0.85</v>
      </c>
      <c r="AE152">
        <v>0.85</v>
      </c>
      <c r="AF152">
        <v>0.85</v>
      </c>
      <c r="AG152">
        <v>0.85</v>
      </c>
      <c r="AH152">
        <v>0.95421695799999995</v>
      </c>
      <c r="AI152">
        <v>9.5994884000000003E-2</v>
      </c>
      <c r="AJ152">
        <v>0.55621222000000003</v>
      </c>
      <c r="AK152">
        <v>0</v>
      </c>
      <c r="AL152">
        <v>1.7778800000000001E-4</v>
      </c>
    </row>
    <row r="153" spans="1:38" x14ac:dyDescent="0.35">
      <c r="A153" t="s">
        <v>277</v>
      </c>
      <c r="B153">
        <v>83943.537764175213</v>
      </c>
      <c r="C153">
        <v>83271.860130029818</v>
      </c>
      <c r="D153">
        <v>97.127772947704841</v>
      </c>
      <c r="E153">
        <v>574.54986119770001</v>
      </c>
      <c r="F153">
        <v>4.3864863022559999E-3</v>
      </c>
      <c r="G153">
        <v>0.28164208882240199</v>
      </c>
      <c r="H153">
        <v>0.28155116253573298</v>
      </c>
      <c r="I153">
        <v>0.28328553644694132</v>
      </c>
      <c r="J153">
        <v>7</v>
      </c>
      <c r="K153">
        <v>7</v>
      </c>
      <c r="L153" t="str">
        <f>VLOOKUP(J153,Clustering!$D$3:$E$367,2,FALSE)</f>
        <v>Winter Peak</v>
      </c>
      <c r="M153">
        <v>0.79674553800000003</v>
      </c>
      <c r="N153">
        <v>0.46785383699999999</v>
      </c>
      <c r="O153">
        <v>0.46785383699999999</v>
      </c>
      <c r="P153">
        <v>0.95425765100000004</v>
      </c>
      <c r="Q153">
        <v>0.42875470100000002</v>
      </c>
      <c r="R153">
        <v>0.28155116253573298</v>
      </c>
      <c r="S153">
        <v>4.3864863022559999E-3</v>
      </c>
      <c r="T153">
        <v>0</v>
      </c>
      <c r="U153">
        <v>0.657144646</v>
      </c>
      <c r="V153">
        <v>0.85008076700000001</v>
      </c>
      <c r="W153">
        <v>0.14633110999999999</v>
      </c>
      <c r="X153">
        <v>1.8485196999999998E-2</v>
      </c>
      <c r="Y153">
        <v>0.28328553644694132</v>
      </c>
      <c r="Z153">
        <v>0.55328970899999996</v>
      </c>
      <c r="AA153">
        <v>0.657144646</v>
      </c>
      <c r="AB153">
        <v>0</v>
      </c>
      <c r="AC153">
        <v>0</v>
      </c>
      <c r="AD153">
        <v>0.85</v>
      </c>
      <c r="AE153">
        <v>0.85</v>
      </c>
      <c r="AF153">
        <v>0.85</v>
      </c>
      <c r="AG153">
        <v>0.85</v>
      </c>
      <c r="AH153">
        <v>0.95425765100000004</v>
      </c>
      <c r="AI153">
        <v>0.14633110999999999</v>
      </c>
      <c r="AJ153">
        <v>0.57040139400000001</v>
      </c>
      <c r="AK153">
        <v>3.0705404115792E-3</v>
      </c>
      <c r="AL153">
        <v>7.9354100000000004E-4</v>
      </c>
    </row>
    <row r="154" spans="1:38" x14ac:dyDescent="0.35">
      <c r="A154" t="s">
        <v>278</v>
      </c>
      <c r="B154">
        <v>81312.009811617376</v>
      </c>
      <c r="C154">
        <v>78617.236296414529</v>
      </c>
      <c r="D154">
        <v>2138.312127510952</v>
      </c>
      <c r="E154">
        <v>556.46138769189008</v>
      </c>
      <c r="F154">
        <v>9.6570492379403905E-2</v>
      </c>
      <c r="G154">
        <v>0.27277519004504408</v>
      </c>
      <c r="H154">
        <v>0.2726516145511928</v>
      </c>
      <c r="I154">
        <v>0.27500875592858798</v>
      </c>
      <c r="J154">
        <v>7</v>
      </c>
      <c r="K154">
        <v>8</v>
      </c>
      <c r="L154" t="str">
        <f>VLOOKUP(J154,Clustering!$D$3:$E$367,2,FALSE)</f>
        <v>Winter Peak</v>
      </c>
      <c r="M154">
        <v>0.816155458</v>
      </c>
      <c r="N154">
        <v>0.48757239699999999</v>
      </c>
      <c r="O154">
        <v>0.48757239699999999</v>
      </c>
      <c r="P154">
        <v>0.95409487900000001</v>
      </c>
      <c r="Q154">
        <v>0.467479802</v>
      </c>
      <c r="R154">
        <v>0.2726516145511928</v>
      </c>
      <c r="S154">
        <v>9.6570492379403905E-2</v>
      </c>
      <c r="T154">
        <v>0</v>
      </c>
      <c r="U154">
        <v>0.657144646</v>
      </c>
      <c r="V154">
        <v>0.85008076700000001</v>
      </c>
      <c r="W154">
        <v>0.13041341300000001</v>
      </c>
      <c r="X154">
        <v>1.8501113E-2</v>
      </c>
      <c r="Y154">
        <v>0.27500875592858798</v>
      </c>
      <c r="Z154">
        <v>0.50439219599999996</v>
      </c>
      <c r="AA154">
        <v>0.657144646</v>
      </c>
      <c r="AB154">
        <v>0</v>
      </c>
      <c r="AC154">
        <v>0</v>
      </c>
      <c r="AD154">
        <v>0.85</v>
      </c>
      <c r="AE154">
        <v>0.85</v>
      </c>
      <c r="AF154">
        <v>0.85</v>
      </c>
      <c r="AG154">
        <v>0.85</v>
      </c>
      <c r="AH154">
        <v>0.95409487900000001</v>
      </c>
      <c r="AI154">
        <v>0.13041341300000001</v>
      </c>
      <c r="AJ154">
        <v>0.53483385999999999</v>
      </c>
      <c r="AK154">
        <v>6.7599344665582706E-2</v>
      </c>
      <c r="AL154">
        <v>1.7778800000000001E-4</v>
      </c>
    </row>
    <row r="155" spans="1:38" x14ac:dyDescent="0.35">
      <c r="A155" t="s">
        <v>279</v>
      </c>
      <c r="B155">
        <v>79620.653512961115</v>
      </c>
      <c r="C155">
        <v>73902.625186437217</v>
      </c>
      <c r="D155">
        <v>5167.6723896989961</v>
      </c>
      <c r="E155">
        <v>550.35593682490071</v>
      </c>
      <c r="F155">
        <v>0.2333825173173307</v>
      </c>
      <c r="G155">
        <v>0.26978232197299051</v>
      </c>
      <c r="H155">
        <v>0.26985920558990367</v>
      </c>
      <c r="I155">
        <v>0.26839268865339938</v>
      </c>
      <c r="J155">
        <v>7</v>
      </c>
      <c r="K155">
        <v>9</v>
      </c>
      <c r="L155" t="str">
        <f>VLOOKUP(J155,Clustering!$D$3:$E$367,2,FALSE)</f>
        <v>Winter Peak</v>
      </c>
      <c r="M155">
        <v>0.82742703500000003</v>
      </c>
      <c r="N155">
        <v>0.486803296</v>
      </c>
      <c r="O155">
        <v>0.486803296</v>
      </c>
      <c r="P155">
        <v>0.95409487900000001</v>
      </c>
      <c r="Q155">
        <v>0.47176034</v>
      </c>
      <c r="R155">
        <v>0.26985920558990367</v>
      </c>
      <c r="S155">
        <v>0.2333825173173307</v>
      </c>
      <c r="T155">
        <v>1.511259E-3</v>
      </c>
      <c r="U155">
        <v>0.657144646</v>
      </c>
      <c r="V155">
        <v>0.85008076700000001</v>
      </c>
      <c r="W155">
        <v>0.101754577</v>
      </c>
      <c r="X155">
        <v>7.9998899999999997E-4</v>
      </c>
      <c r="Y155">
        <v>0.26839268865339938</v>
      </c>
      <c r="Z155">
        <v>0.45454076199999999</v>
      </c>
      <c r="AA155">
        <v>0.657144646</v>
      </c>
      <c r="AB155">
        <v>0</v>
      </c>
      <c r="AC155">
        <v>0</v>
      </c>
      <c r="AD155">
        <v>0.85</v>
      </c>
      <c r="AE155">
        <v>0.85</v>
      </c>
      <c r="AF155">
        <v>0.85</v>
      </c>
      <c r="AG155">
        <v>0.85</v>
      </c>
      <c r="AH155">
        <v>0.95409487900000001</v>
      </c>
      <c r="AI155">
        <v>0.101754577</v>
      </c>
      <c r="AJ155">
        <v>0.50593521699999999</v>
      </c>
      <c r="AK155">
        <v>0.1633677621221315</v>
      </c>
      <c r="AL155">
        <v>0</v>
      </c>
    </row>
    <row r="156" spans="1:38" x14ac:dyDescent="0.35">
      <c r="A156" t="s">
        <v>280</v>
      </c>
      <c r="B156">
        <v>78139.320328969858</v>
      </c>
      <c r="C156">
        <v>69850.890423286401</v>
      </c>
      <c r="D156">
        <v>7728.0940650590201</v>
      </c>
      <c r="E156">
        <v>560.33584062443788</v>
      </c>
      <c r="F156">
        <v>0.34901632900797191</v>
      </c>
      <c r="G156">
        <v>0.27467443167864602</v>
      </c>
      <c r="H156">
        <v>0.27480116677319238</v>
      </c>
      <c r="I156">
        <v>0.27238375757648881</v>
      </c>
      <c r="J156">
        <v>7</v>
      </c>
      <c r="K156">
        <v>10</v>
      </c>
      <c r="L156" t="str">
        <f>VLOOKUP(J156,Clustering!$D$3:$E$367,2,FALSE)</f>
        <v>Winter Peak</v>
      </c>
      <c r="M156">
        <v>0.81192789700000001</v>
      </c>
      <c r="N156">
        <v>0.46822261100000001</v>
      </c>
      <c r="O156">
        <v>0.46822261100000001</v>
      </c>
      <c r="P156">
        <v>0.953921935</v>
      </c>
      <c r="Q156">
        <v>0.43943101400000001</v>
      </c>
      <c r="R156">
        <v>0.27480116677319238</v>
      </c>
      <c r="S156">
        <v>0.34901632900797191</v>
      </c>
      <c r="T156">
        <v>0.34758954199999997</v>
      </c>
      <c r="U156">
        <v>0.657144646</v>
      </c>
      <c r="V156">
        <v>0.85008076700000001</v>
      </c>
      <c r="W156">
        <v>6.4089674999999999E-2</v>
      </c>
      <c r="X156">
        <v>7.9998899999999997E-4</v>
      </c>
      <c r="Y156">
        <v>0.27238375757648881</v>
      </c>
      <c r="Z156">
        <v>0.43657903300000001</v>
      </c>
      <c r="AA156">
        <v>0.657144646</v>
      </c>
      <c r="AB156">
        <v>0</v>
      </c>
      <c r="AC156">
        <v>0</v>
      </c>
      <c r="AD156">
        <v>0.85</v>
      </c>
      <c r="AE156">
        <v>0.85</v>
      </c>
      <c r="AF156">
        <v>0.85</v>
      </c>
      <c r="AG156">
        <v>0.85</v>
      </c>
      <c r="AH156">
        <v>0.953921935</v>
      </c>
      <c r="AI156">
        <v>6.4089674999999999E-2</v>
      </c>
      <c r="AJ156">
        <v>0.48847284099999999</v>
      </c>
      <c r="AK156">
        <v>0.24431143030558031</v>
      </c>
      <c r="AL156">
        <v>0</v>
      </c>
    </row>
    <row r="157" spans="1:38" x14ac:dyDescent="0.35">
      <c r="A157" t="s">
        <v>281</v>
      </c>
      <c r="B157">
        <v>75010.180391971429</v>
      </c>
      <c r="C157">
        <v>65017.954562359067</v>
      </c>
      <c r="D157">
        <v>9422.7039451893088</v>
      </c>
      <c r="E157">
        <v>569.52188442305237</v>
      </c>
      <c r="F157">
        <v>0.42554833217519739</v>
      </c>
      <c r="G157">
        <v>0.2791773943250257</v>
      </c>
      <c r="H157">
        <v>0.27934134249442499</v>
      </c>
      <c r="I157">
        <v>0.2762141123147559</v>
      </c>
      <c r="J157">
        <v>7</v>
      </c>
      <c r="K157">
        <v>11</v>
      </c>
      <c r="L157" t="str">
        <f>VLOOKUP(J157,Clustering!$D$3:$E$367,2,FALSE)</f>
        <v>Winter Peak</v>
      </c>
      <c r="M157">
        <v>0.77724922399999996</v>
      </c>
      <c r="N157">
        <v>0.44649453</v>
      </c>
      <c r="O157">
        <v>0.44649453</v>
      </c>
      <c r="P157">
        <v>0.95346414000000002</v>
      </c>
      <c r="Q157">
        <v>0.41359759200000001</v>
      </c>
      <c r="R157">
        <v>0.27934134249442499</v>
      </c>
      <c r="S157">
        <v>0.42554833217519739</v>
      </c>
      <c r="T157">
        <v>0.56097929599999996</v>
      </c>
      <c r="U157">
        <v>0.657144646</v>
      </c>
      <c r="V157">
        <v>0.85008076700000001</v>
      </c>
      <c r="W157">
        <v>2.3736917E-2</v>
      </c>
      <c r="X157">
        <v>7.9998899999999997E-4</v>
      </c>
      <c r="Y157">
        <v>0.2762141123147559</v>
      </c>
      <c r="Z157">
        <v>0.427836781</v>
      </c>
      <c r="AA157">
        <v>0.657144646</v>
      </c>
      <c r="AB157">
        <v>0</v>
      </c>
      <c r="AC157">
        <v>0</v>
      </c>
      <c r="AD157">
        <v>0.85</v>
      </c>
      <c r="AE157">
        <v>0.85</v>
      </c>
      <c r="AF157">
        <v>0.85</v>
      </c>
      <c r="AG157">
        <v>0.85</v>
      </c>
      <c r="AH157">
        <v>0.95346414000000002</v>
      </c>
      <c r="AI157">
        <v>2.3736917E-2</v>
      </c>
      <c r="AJ157">
        <v>0.47130590999999999</v>
      </c>
      <c r="AK157">
        <v>0.29788383252263811</v>
      </c>
      <c r="AL157">
        <v>0</v>
      </c>
    </row>
    <row r="158" spans="1:38" x14ac:dyDescent="0.35">
      <c r="A158" t="s">
        <v>282</v>
      </c>
      <c r="B158">
        <v>73526.327022744415</v>
      </c>
      <c r="C158">
        <v>63071.856841115863</v>
      </c>
      <c r="D158">
        <v>9874.2850096085513</v>
      </c>
      <c r="E158">
        <v>580.18517202000874</v>
      </c>
      <c r="F158">
        <v>0.44594264467013889</v>
      </c>
      <c r="G158">
        <v>0.28440449608823959</v>
      </c>
      <c r="H158">
        <v>0.28412258949289121</v>
      </c>
      <c r="I158">
        <v>0.28949981826007382</v>
      </c>
      <c r="J158">
        <v>7</v>
      </c>
      <c r="K158">
        <v>12</v>
      </c>
      <c r="L158" t="str">
        <f>VLOOKUP(J158,Clustering!$D$3:$E$367,2,FALSE)</f>
        <v>Winter Peak</v>
      </c>
      <c r="M158">
        <v>0.75513804200000001</v>
      </c>
      <c r="N158">
        <v>0.43186781099999999</v>
      </c>
      <c r="O158">
        <v>0.43186781099999999</v>
      </c>
      <c r="P158">
        <v>0.95390158800000002</v>
      </c>
      <c r="Q158">
        <v>0.37987896799999998</v>
      </c>
      <c r="R158">
        <v>0.28412258949289121</v>
      </c>
      <c r="S158">
        <v>0.44594264467013889</v>
      </c>
      <c r="T158">
        <v>0.54133293000000005</v>
      </c>
      <c r="U158">
        <v>0.657144646</v>
      </c>
      <c r="V158">
        <v>0.85008076700000001</v>
      </c>
      <c r="W158">
        <v>2.8414485999999999E-2</v>
      </c>
      <c r="X158">
        <v>7.9998899999999997E-4</v>
      </c>
      <c r="Y158">
        <v>0.28949981826007382</v>
      </c>
      <c r="Z158">
        <v>0.41934630899999997</v>
      </c>
      <c r="AA158">
        <v>0.657144646</v>
      </c>
      <c r="AB158">
        <v>0</v>
      </c>
      <c r="AC158">
        <v>0</v>
      </c>
      <c r="AD158">
        <v>0.85</v>
      </c>
      <c r="AE158">
        <v>0.85</v>
      </c>
      <c r="AF158">
        <v>0.85</v>
      </c>
      <c r="AG158">
        <v>0.85</v>
      </c>
      <c r="AH158">
        <v>0.95390158800000002</v>
      </c>
      <c r="AI158">
        <v>2.8414485999999999E-2</v>
      </c>
      <c r="AJ158">
        <v>0.46483927800000002</v>
      </c>
      <c r="AK158">
        <v>0.31215985126909718</v>
      </c>
      <c r="AL158">
        <v>0</v>
      </c>
    </row>
    <row r="159" spans="1:38" x14ac:dyDescent="0.35">
      <c r="A159" t="s">
        <v>283</v>
      </c>
      <c r="B159">
        <v>73327.177072993945</v>
      </c>
      <c r="C159">
        <v>63381.187216948187</v>
      </c>
      <c r="D159">
        <v>9352.2422236797083</v>
      </c>
      <c r="E159">
        <v>593.74763236605236</v>
      </c>
      <c r="F159">
        <v>0.42236613858777039</v>
      </c>
      <c r="G159">
        <v>0.2910527609637511</v>
      </c>
      <c r="H159">
        <v>0.29089267452853468</v>
      </c>
      <c r="I159">
        <v>0.29394624404016018</v>
      </c>
      <c r="J159">
        <v>7</v>
      </c>
      <c r="K159">
        <v>13</v>
      </c>
      <c r="L159" t="str">
        <f>VLOOKUP(J159,Clustering!$D$3:$E$367,2,FALSE)</f>
        <v>Winter Peak</v>
      </c>
      <c r="M159">
        <v>0.73130473399999996</v>
      </c>
      <c r="N159">
        <v>0.41621562499999998</v>
      </c>
      <c r="O159">
        <v>0.41621562499999998</v>
      </c>
      <c r="P159">
        <v>0.954491635</v>
      </c>
      <c r="Q159">
        <v>0.35465883999999998</v>
      </c>
      <c r="R159">
        <v>0.29089267452853468</v>
      </c>
      <c r="S159">
        <v>0.42236613858777039</v>
      </c>
      <c r="T159">
        <v>0.50816079800000002</v>
      </c>
      <c r="U159">
        <v>0.657144646</v>
      </c>
      <c r="V159">
        <v>0.85008076700000001</v>
      </c>
      <c r="W159">
        <v>3.2882610999999999E-2</v>
      </c>
      <c r="X159">
        <v>7.9998899999999997E-4</v>
      </c>
      <c r="Y159">
        <v>0.29394624404016018</v>
      </c>
      <c r="Z159">
        <v>0.390405803</v>
      </c>
      <c r="AA159">
        <v>0.657144646</v>
      </c>
      <c r="AB159">
        <v>0</v>
      </c>
      <c r="AC159">
        <v>0</v>
      </c>
      <c r="AD159">
        <v>0.85</v>
      </c>
      <c r="AE159">
        <v>0.85</v>
      </c>
      <c r="AF159">
        <v>0.85</v>
      </c>
      <c r="AG159">
        <v>0.85</v>
      </c>
      <c r="AH159">
        <v>0.954491635</v>
      </c>
      <c r="AI159">
        <v>3.2882610999999999E-2</v>
      </c>
      <c r="AJ159">
        <v>0.45621310199999998</v>
      </c>
      <c r="AK159">
        <v>0.29565629701143931</v>
      </c>
      <c r="AL159">
        <v>0</v>
      </c>
    </row>
    <row r="160" spans="1:38" x14ac:dyDescent="0.35">
      <c r="A160" t="s">
        <v>284</v>
      </c>
      <c r="B160">
        <v>73594.124600666328</v>
      </c>
      <c r="C160">
        <v>65251.691127259059</v>
      </c>
      <c r="D160">
        <v>7738.5843390380178</v>
      </c>
      <c r="E160">
        <v>603.84913436925353</v>
      </c>
      <c r="F160">
        <v>0.34949009095802269</v>
      </c>
      <c r="G160">
        <v>0.29600447763198701</v>
      </c>
      <c r="H160">
        <v>0.29599534989664572</v>
      </c>
      <c r="I160">
        <v>0.2961694569302033</v>
      </c>
      <c r="J160">
        <v>7</v>
      </c>
      <c r="K160">
        <v>14</v>
      </c>
      <c r="L160" t="str">
        <f>VLOOKUP(J160,Clustering!$D$3:$E$367,2,FALSE)</f>
        <v>Winter Peak</v>
      </c>
      <c r="M160">
        <v>0.71732037599999998</v>
      </c>
      <c r="N160">
        <v>0.397901167</v>
      </c>
      <c r="O160">
        <v>0.397901167</v>
      </c>
      <c r="P160">
        <v>0.95428816999999999</v>
      </c>
      <c r="Q160">
        <v>0.33620997200000002</v>
      </c>
      <c r="R160">
        <v>0.29599534989664572</v>
      </c>
      <c r="S160">
        <v>0.34949009095802269</v>
      </c>
      <c r="T160">
        <v>0.49138582400000003</v>
      </c>
      <c r="U160">
        <v>0.657144646</v>
      </c>
      <c r="V160">
        <v>0.85008076700000001</v>
      </c>
      <c r="W160">
        <v>3.6163890999999997E-2</v>
      </c>
      <c r="X160">
        <v>7.9998899999999997E-4</v>
      </c>
      <c r="Y160">
        <v>0.2961694569302033</v>
      </c>
      <c r="Z160">
        <v>0.37862322599999998</v>
      </c>
      <c r="AA160">
        <v>0.657144646</v>
      </c>
      <c r="AB160">
        <v>0</v>
      </c>
      <c r="AC160">
        <v>0</v>
      </c>
      <c r="AD160">
        <v>0.85</v>
      </c>
      <c r="AE160">
        <v>0.85</v>
      </c>
      <c r="AF160">
        <v>0.85</v>
      </c>
      <c r="AG160">
        <v>0.85</v>
      </c>
      <c r="AH160">
        <v>0.95428816999999999</v>
      </c>
      <c r="AI160">
        <v>3.6163890999999997E-2</v>
      </c>
      <c r="AJ160">
        <v>0.454270642</v>
      </c>
      <c r="AK160">
        <v>0.24464306367061589</v>
      </c>
      <c r="AL160">
        <v>0</v>
      </c>
    </row>
    <row r="161" spans="1:38" x14ac:dyDescent="0.35">
      <c r="A161" t="s">
        <v>285</v>
      </c>
      <c r="B161">
        <v>74170.215410041259</v>
      </c>
      <c r="C161">
        <v>68363.935543811138</v>
      </c>
      <c r="D161">
        <v>5194.1655471907734</v>
      </c>
      <c r="E161">
        <v>612.11431903935056</v>
      </c>
      <c r="F161">
        <v>0.2345790017925154</v>
      </c>
      <c r="G161">
        <v>0.30005603874477971</v>
      </c>
      <c r="H161">
        <v>0.30019400797513079</v>
      </c>
      <c r="I161">
        <v>0.297562313198664</v>
      </c>
      <c r="J161">
        <v>7</v>
      </c>
      <c r="K161">
        <v>15</v>
      </c>
      <c r="L161" t="str">
        <f>VLOOKUP(J161,Clustering!$D$3:$E$367,2,FALSE)</f>
        <v>Winter Peak</v>
      </c>
      <c r="M161">
        <v>0.70564562600000003</v>
      </c>
      <c r="N161">
        <v>0.38579078900000002</v>
      </c>
      <c r="O161">
        <v>0.38579078900000002</v>
      </c>
      <c r="P161">
        <v>0.95455267399999999</v>
      </c>
      <c r="Q161">
        <v>0.325220754</v>
      </c>
      <c r="R161">
        <v>0.30019400797513079</v>
      </c>
      <c r="S161">
        <v>0.2345790017925154</v>
      </c>
      <c r="T161">
        <v>0.50914311599999995</v>
      </c>
      <c r="U161">
        <v>0.657144646</v>
      </c>
      <c r="V161">
        <v>0.85008076700000001</v>
      </c>
      <c r="W161">
        <v>3.7071478999999997E-2</v>
      </c>
      <c r="X161">
        <v>1.0512950000000001E-3</v>
      </c>
      <c r="Y161">
        <v>0.297562313198664</v>
      </c>
      <c r="Z161">
        <v>0.40120917699999997</v>
      </c>
      <c r="AA161">
        <v>0.657144646</v>
      </c>
      <c r="AB161">
        <v>0</v>
      </c>
      <c r="AC161">
        <v>0</v>
      </c>
      <c r="AD161">
        <v>0.85</v>
      </c>
      <c r="AE161">
        <v>0.85</v>
      </c>
      <c r="AF161">
        <v>0.85</v>
      </c>
      <c r="AG161">
        <v>0.85</v>
      </c>
      <c r="AH161">
        <v>0.95455267399999999</v>
      </c>
      <c r="AI161">
        <v>3.7071478999999997E-2</v>
      </c>
      <c r="AJ161">
        <v>0.47530096100000002</v>
      </c>
      <c r="AK161">
        <v>0.16420530125476079</v>
      </c>
      <c r="AL161">
        <v>0</v>
      </c>
    </row>
    <row r="162" spans="1:38" x14ac:dyDescent="0.35">
      <c r="A162" t="s">
        <v>286</v>
      </c>
      <c r="B162">
        <v>76010.560351516018</v>
      </c>
      <c r="C162">
        <v>73279.973809470364</v>
      </c>
      <c r="D162">
        <v>2117.1681087628508</v>
      </c>
      <c r="E162">
        <v>613.41843328280697</v>
      </c>
      <c r="F162">
        <v>9.5615585808415907E-2</v>
      </c>
      <c r="G162">
        <v>0.3006953104327485</v>
      </c>
      <c r="H162">
        <v>0.30099757889924278</v>
      </c>
      <c r="I162">
        <v>0.29523195751873937</v>
      </c>
      <c r="J162">
        <v>7</v>
      </c>
      <c r="K162">
        <v>16</v>
      </c>
      <c r="L162" t="str">
        <f>VLOOKUP(J162,Clustering!$D$3:$E$367,2,FALSE)</f>
        <v>Winter Peak</v>
      </c>
      <c r="M162">
        <v>0.68921342900000004</v>
      </c>
      <c r="N162">
        <v>0.38320937100000002</v>
      </c>
      <c r="O162">
        <v>0.38320937100000002</v>
      </c>
      <c r="P162">
        <v>0.95517324000000003</v>
      </c>
      <c r="Q162">
        <v>0.326409793</v>
      </c>
      <c r="R162">
        <v>0.30099757889924278</v>
      </c>
      <c r="S162">
        <v>9.5615585808415907E-2</v>
      </c>
      <c r="T162">
        <v>0.53717696800000003</v>
      </c>
      <c r="U162">
        <v>0.666411007</v>
      </c>
      <c r="V162">
        <v>0.85008076700000001</v>
      </c>
      <c r="W162">
        <v>3.8328138999999997E-2</v>
      </c>
      <c r="X162">
        <v>1.332757E-3</v>
      </c>
      <c r="Y162">
        <v>0.29523195751873937</v>
      </c>
      <c r="Z162">
        <v>0.49837106599999997</v>
      </c>
      <c r="AA162">
        <v>0.666411007</v>
      </c>
      <c r="AB162">
        <v>0</v>
      </c>
      <c r="AC162">
        <v>0</v>
      </c>
      <c r="AD162">
        <v>0.85</v>
      </c>
      <c r="AE162">
        <v>0.85</v>
      </c>
      <c r="AF162">
        <v>0.85</v>
      </c>
      <c r="AG162">
        <v>0.85</v>
      </c>
      <c r="AH162">
        <v>0.95517324000000003</v>
      </c>
      <c r="AI162">
        <v>3.8328138999999997E-2</v>
      </c>
      <c r="AJ162">
        <v>0.52360444100000003</v>
      </c>
      <c r="AK162">
        <v>6.6930910065891094E-2</v>
      </c>
      <c r="AL162">
        <v>0</v>
      </c>
    </row>
    <row r="163" spans="1:38" x14ac:dyDescent="0.35">
      <c r="A163" t="s">
        <v>287</v>
      </c>
      <c r="B163">
        <v>79827.090102381582</v>
      </c>
      <c r="C163">
        <v>79129.096141648202</v>
      </c>
      <c r="D163">
        <v>84.008611087003445</v>
      </c>
      <c r="E163">
        <v>613.9853496463769</v>
      </c>
      <c r="F163">
        <v>3.7939984684205999E-3</v>
      </c>
      <c r="G163">
        <v>0.30097321061096899</v>
      </c>
      <c r="H163">
        <v>0.3014998107268127</v>
      </c>
      <c r="I163">
        <v>0.291455174175413</v>
      </c>
      <c r="J163">
        <v>7</v>
      </c>
      <c r="K163">
        <v>17</v>
      </c>
      <c r="L163" t="str">
        <f>VLOOKUP(J163,Clustering!$D$3:$E$367,2,FALSE)</f>
        <v>Winter Peak</v>
      </c>
      <c r="M163">
        <v>0.67362213800000004</v>
      </c>
      <c r="N163">
        <v>0.38985716300000001</v>
      </c>
      <c r="O163">
        <v>0.38985716300000001</v>
      </c>
      <c r="P163">
        <v>0.95628212000000001</v>
      </c>
      <c r="Q163">
        <v>0.35070372300000002</v>
      </c>
      <c r="R163">
        <v>0.3014998107268127</v>
      </c>
      <c r="S163">
        <v>3.7939984684205999E-3</v>
      </c>
      <c r="T163">
        <v>0.51413027099999997</v>
      </c>
      <c r="U163">
        <v>0.666411007</v>
      </c>
      <c r="V163">
        <v>0.85008076700000001</v>
      </c>
      <c r="W163">
        <v>3.7979066999999998E-2</v>
      </c>
      <c r="X163">
        <v>1.332757E-3</v>
      </c>
      <c r="Y163">
        <v>0.291455174175413</v>
      </c>
      <c r="Z163">
        <v>0.57013370200000002</v>
      </c>
      <c r="AA163">
        <v>0.666411007</v>
      </c>
      <c r="AB163">
        <v>0</v>
      </c>
      <c r="AC163">
        <v>0</v>
      </c>
      <c r="AD163">
        <v>0.85</v>
      </c>
      <c r="AE163">
        <v>0.85</v>
      </c>
      <c r="AF163">
        <v>0.85</v>
      </c>
      <c r="AG163">
        <v>0.85</v>
      </c>
      <c r="AH163">
        <v>0.95628212000000001</v>
      </c>
      <c r="AI163">
        <v>3.7979066999999998E-2</v>
      </c>
      <c r="AJ163">
        <v>0.55688288600000002</v>
      </c>
      <c r="AK163">
        <v>2.6557989278943998E-3</v>
      </c>
      <c r="AL163">
        <v>6.3622014000000005E-2</v>
      </c>
    </row>
    <row r="164" spans="1:38" x14ac:dyDescent="0.35">
      <c r="A164" t="s">
        <v>288</v>
      </c>
      <c r="B164">
        <v>81111.035213290175</v>
      </c>
      <c r="C164">
        <v>80506.716537515691</v>
      </c>
      <c r="D164">
        <v>0</v>
      </c>
      <c r="E164">
        <v>604.3186757744885</v>
      </c>
      <c r="F164">
        <v>0</v>
      </c>
      <c r="G164">
        <v>0.2962346449874943</v>
      </c>
      <c r="H164">
        <v>0.2970399920979912</v>
      </c>
      <c r="I164">
        <v>0.2816783945987173</v>
      </c>
      <c r="J164">
        <v>7</v>
      </c>
      <c r="K164">
        <v>18</v>
      </c>
      <c r="L164" t="str">
        <f>VLOOKUP(J164,Clustering!$D$3:$E$367,2,FALSE)</f>
        <v>Winter Peak</v>
      </c>
      <c r="M164">
        <v>0.67847749700000004</v>
      </c>
      <c r="N164">
        <v>0.40517409999999998</v>
      </c>
      <c r="O164">
        <v>0.40517409999999998</v>
      </c>
      <c r="P164">
        <v>0.95672974200000005</v>
      </c>
      <c r="Q164">
        <v>0.36572315399999999</v>
      </c>
      <c r="R164">
        <v>0.2970399920979912</v>
      </c>
      <c r="S164">
        <v>0</v>
      </c>
      <c r="T164">
        <v>0.25986096400000003</v>
      </c>
      <c r="U164">
        <v>0.666411007</v>
      </c>
      <c r="V164">
        <v>0.85008076700000001</v>
      </c>
      <c r="W164">
        <v>3.9584798999999997E-2</v>
      </c>
      <c r="X164">
        <v>1.332757E-3</v>
      </c>
      <c r="Y164">
        <v>0.2816783945987173</v>
      </c>
      <c r="Z164">
        <v>0.60387962799999995</v>
      </c>
      <c r="AA164">
        <v>0.666411007</v>
      </c>
      <c r="AB164">
        <v>0</v>
      </c>
      <c r="AC164">
        <v>0</v>
      </c>
      <c r="AD164">
        <v>0.85</v>
      </c>
      <c r="AE164">
        <v>0.85</v>
      </c>
      <c r="AF164">
        <v>0.85</v>
      </c>
      <c r="AG164">
        <v>0.85</v>
      </c>
      <c r="AH164">
        <v>0.95672974200000005</v>
      </c>
      <c r="AI164">
        <v>3.9584798999999997E-2</v>
      </c>
      <c r="AJ164">
        <v>0.59722662000000004</v>
      </c>
      <c r="AK164">
        <v>0</v>
      </c>
      <c r="AL164">
        <v>0.28409189499999998</v>
      </c>
    </row>
    <row r="165" spans="1:38" x14ac:dyDescent="0.35">
      <c r="A165" t="s">
        <v>289</v>
      </c>
      <c r="B165">
        <v>80006.137843565637</v>
      </c>
      <c r="C165">
        <v>79418.732758914164</v>
      </c>
      <c r="D165">
        <v>0</v>
      </c>
      <c r="E165">
        <v>587.40508465147707</v>
      </c>
      <c r="F165">
        <v>0</v>
      </c>
      <c r="G165">
        <v>0.28794366894680251</v>
      </c>
      <c r="H165">
        <v>0.28890383649135748</v>
      </c>
      <c r="I165">
        <v>0.27058911584597212</v>
      </c>
      <c r="J165">
        <v>7</v>
      </c>
      <c r="K165">
        <v>19</v>
      </c>
      <c r="L165" t="str">
        <f>VLOOKUP(J165,Clustering!$D$3:$E$367,2,FALSE)</f>
        <v>Winter Peak</v>
      </c>
      <c r="M165">
        <v>0.71147436100000006</v>
      </c>
      <c r="N165">
        <v>0.431410295</v>
      </c>
      <c r="O165">
        <v>0.431410295</v>
      </c>
      <c r="P165">
        <v>0.95738082700000005</v>
      </c>
      <c r="Q165">
        <v>0.37648707999999997</v>
      </c>
      <c r="R165">
        <v>0.28890383649135748</v>
      </c>
      <c r="S165">
        <v>0</v>
      </c>
      <c r="T165">
        <v>0</v>
      </c>
      <c r="U165">
        <v>0.666411007</v>
      </c>
      <c r="V165">
        <v>0.85008076700000001</v>
      </c>
      <c r="W165">
        <v>3.7664902E-2</v>
      </c>
      <c r="X165">
        <v>1.332757E-3</v>
      </c>
      <c r="Y165">
        <v>0.27058911584597212</v>
      </c>
      <c r="Z165">
        <v>0.60098836899999997</v>
      </c>
      <c r="AA165">
        <v>0.666411007</v>
      </c>
      <c r="AB165">
        <v>0</v>
      </c>
      <c r="AC165">
        <v>0</v>
      </c>
      <c r="AD165">
        <v>0.85</v>
      </c>
      <c r="AE165">
        <v>0.85</v>
      </c>
      <c r="AF165">
        <v>0.85</v>
      </c>
      <c r="AG165">
        <v>0.85</v>
      </c>
      <c r="AH165">
        <v>0.95738082700000005</v>
      </c>
      <c r="AI165">
        <v>3.7664902E-2</v>
      </c>
      <c r="AJ165">
        <v>0.60934626000000003</v>
      </c>
      <c r="AK165">
        <v>0</v>
      </c>
      <c r="AL165">
        <v>0.16713787699999999</v>
      </c>
    </row>
    <row r="166" spans="1:38" x14ac:dyDescent="0.35">
      <c r="A166" t="s">
        <v>290</v>
      </c>
      <c r="B166">
        <v>77847.084066545707</v>
      </c>
      <c r="C166">
        <v>77290.329797011786</v>
      </c>
      <c r="D166">
        <v>0</v>
      </c>
      <c r="E166">
        <v>556.75426953392002</v>
      </c>
      <c r="F166">
        <v>0</v>
      </c>
      <c r="G166">
        <v>0.27291875957545098</v>
      </c>
      <c r="H166">
        <v>0.27363598893322999</v>
      </c>
      <c r="I166">
        <v>0.25995519395022371</v>
      </c>
      <c r="J166">
        <v>7</v>
      </c>
      <c r="K166">
        <v>20</v>
      </c>
      <c r="L166" t="str">
        <f>VLOOKUP(J166,Clustering!$D$3:$E$367,2,FALSE)</f>
        <v>Winter Peak</v>
      </c>
      <c r="M166">
        <v>0.73125289699999996</v>
      </c>
      <c r="N166">
        <v>0.435973626</v>
      </c>
      <c r="O166">
        <v>0.435973626</v>
      </c>
      <c r="P166">
        <v>0.95737065399999999</v>
      </c>
      <c r="Q166">
        <v>0.38987940599999998</v>
      </c>
      <c r="R166">
        <v>0.27363598893322999</v>
      </c>
      <c r="S166">
        <v>0</v>
      </c>
      <c r="T166">
        <v>0</v>
      </c>
      <c r="U166">
        <v>0.666411007</v>
      </c>
      <c r="V166">
        <v>0.85008076700000001</v>
      </c>
      <c r="W166">
        <v>3.5710097000000003E-2</v>
      </c>
      <c r="X166">
        <v>8.3274279999999996E-3</v>
      </c>
      <c r="Y166">
        <v>0.25995519395022371</v>
      </c>
      <c r="Z166">
        <v>0.59436043900000002</v>
      </c>
      <c r="AA166">
        <v>0.666411007</v>
      </c>
      <c r="AB166">
        <v>0</v>
      </c>
      <c r="AC166">
        <v>0</v>
      </c>
      <c r="AD166">
        <v>0.85</v>
      </c>
      <c r="AE166">
        <v>0.85</v>
      </c>
      <c r="AF166">
        <v>0.85</v>
      </c>
      <c r="AG166">
        <v>0.85</v>
      </c>
      <c r="AH166">
        <v>0.95737065399999999</v>
      </c>
      <c r="AI166">
        <v>3.5710097000000003E-2</v>
      </c>
      <c r="AJ166">
        <v>0.594400292</v>
      </c>
      <c r="AK166">
        <v>0</v>
      </c>
      <c r="AL166">
        <v>0.178381871</v>
      </c>
    </row>
    <row r="167" spans="1:38" x14ac:dyDescent="0.35">
      <c r="A167" t="s">
        <v>291</v>
      </c>
      <c r="B167">
        <v>75286.34302795869</v>
      </c>
      <c r="C167">
        <v>74758.782366010331</v>
      </c>
      <c r="D167">
        <v>0</v>
      </c>
      <c r="E167">
        <v>527.56066194835398</v>
      </c>
      <c r="F167">
        <v>0</v>
      </c>
      <c r="G167">
        <v>0.2586081676217421</v>
      </c>
      <c r="H167">
        <v>0.25897081956818652</v>
      </c>
      <c r="I167">
        <v>0.25205341319645591</v>
      </c>
      <c r="J167">
        <v>7</v>
      </c>
      <c r="K167">
        <v>21</v>
      </c>
      <c r="L167" t="str">
        <f>VLOOKUP(J167,Clustering!$D$3:$E$367,2,FALSE)</f>
        <v>Winter Peak</v>
      </c>
      <c r="M167">
        <v>0.71886395400000003</v>
      </c>
      <c r="N167">
        <v>0.43150889799999997</v>
      </c>
      <c r="O167">
        <v>0.43150889799999997</v>
      </c>
      <c r="P167">
        <v>0.958357456</v>
      </c>
      <c r="Q167">
        <v>0.40506154799999999</v>
      </c>
      <c r="R167">
        <v>0.25897081956818652</v>
      </c>
      <c r="S167">
        <v>0</v>
      </c>
      <c r="T167">
        <v>0</v>
      </c>
      <c r="U167">
        <v>0.66522140699999999</v>
      </c>
      <c r="V167">
        <v>0.85008076700000001</v>
      </c>
      <c r="W167">
        <v>3.2079745E-2</v>
      </c>
      <c r="X167">
        <v>1.1965494E-2</v>
      </c>
      <c r="Y167">
        <v>0.25205341319645591</v>
      </c>
      <c r="Z167">
        <v>0.57434074899999998</v>
      </c>
      <c r="AA167">
        <v>0.66522140699999999</v>
      </c>
      <c r="AB167">
        <v>0</v>
      </c>
      <c r="AC167">
        <v>0</v>
      </c>
      <c r="AD167">
        <v>0.85</v>
      </c>
      <c r="AE167">
        <v>0.85</v>
      </c>
      <c r="AF167">
        <v>0.85</v>
      </c>
      <c r="AG167">
        <v>0.85</v>
      </c>
      <c r="AH167">
        <v>0.958357456</v>
      </c>
      <c r="AI167">
        <v>3.2079745E-2</v>
      </c>
      <c r="AJ167">
        <v>0.57799333200000003</v>
      </c>
      <c r="AK167">
        <v>0</v>
      </c>
      <c r="AL167">
        <v>0.14373493100000001</v>
      </c>
    </row>
    <row r="168" spans="1:38" x14ac:dyDescent="0.35">
      <c r="A168" t="s">
        <v>292</v>
      </c>
      <c r="B168">
        <v>71067.809552878898</v>
      </c>
      <c r="C168">
        <v>70564.464797482578</v>
      </c>
      <c r="D168">
        <v>0</v>
      </c>
      <c r="E168">
        <v>503.34475539631882</v>
      </c>
      <c r="F168">
        <v>0</v>
      </c>
      <c r="G168">
        <v>0.24673762519427389</v>
      </c>
      <c r="H168">
        <v>0.2468569878871984</v>
      </c>
      <c r="I168">
        <v>0.2445802036022145</v>
      </c>
      <c r="J168">
        <v>7</v>
      </c>
      <c r="K168">
        <v>22</v>
      </c>
      <c r="L168" t="str">
        <f>VLOOKUP(J168,Clustering!$D$3:$E$367,2,FALSE)</f>
        <v>Winter Peak</v>
      </c>
      <c r="M168">
        <v>0.703445451</v>
      </c>
      <c r="N168">
        <v>0.41925455900000003</v>
      </c>
      <c r="O168">
        <v>0.41925455900000003</v>
      </c>
      <c r="P168">
        <v>0.95915096700000002</v>
      </c>
      <c r="Q168">
        <v>0.39444781699999998</v>
      </c>
      <c r="R168">
        <v>0.2468569878871984</v>
      </c>
      <c r="S168">
        <v>0</v>
      </c>
      <c r="T168">
        <v>0</v>
      </c>
      <c r="U168">
        <v>0.66522140699999999</v>
      </c>
      <c r="V168">
        <v>0.85008076700000001</v>
      </c>
      <c r="W168">
        <v>2.6354959000000001E-2</v>
      </c>
      <c r="X168">
        <v>1.332757E-3</v>
      </c>
      <c r="Y168">
        <v>0.2445802036022145</v>
      </c>
      <c r="Z168">
        <v>0.52617750699999999</v>
      </c>
      <c r="AA168">
        <v>0.66522140699999999</v>
      </c>
      <c r="AB168">
        <v>0</v>
      </c>
      <c r="AC168">
        <v>0</v>
      </c>
      <c r="AD168">
        <v>0.85</v>
      </c>
      <c r="AE168">
        <v>0.85</v>
      </c>
      <c r="AF168">
        <v>0.85</v>
      </c>
      <c r="AG168">
        <v>0.85</v>
      </c>
      <c r="AH168">
        <v>0.95915096700000002</v>
      </c>
      <c r="AI168">
        <v>2.6354959000000001E-2</v>
      </c>
      <c r="AJ168">
        <v>0.55812114700000004</v>
      </c>
      <c r="AK168">
        <v>0</v>
      </c>
      <c r="AL168">
        <v>0.11545799900000001</v>
      </c>
    </row>
    <row r="169" spans="1:38" x14ac:dyDescent="0.35">
      <c r="A169" t="s">
        <v>293</v>
      </c>
      <c r="B169">
        <v>66476.883847150166</v>
      </c>
      <c r="C169">
        <v>65990.774818737671</v>
      </c>
      <c r="D169">
        <v>0</v>
      </c>
      <c r="E169">
        <v>486.10902841249981</v>
      </c>
      <c r="F169">
        <v>0</v>
      </c>
      <c r="G169">
        <v>0.238288739417892</v>
      </c>
      <c r="H169">
        <v>0.23837931463781711</v>
      </c>
      <c r="I169">
        <v>0.2366516371509764</v>
      </c>
      <c r="J169">
        <v>7</v>
      </c>
      <c r="K169">
        <v>23</v>
      </c>
      <c r="L169" t="str">
        <f>VLOOKUP(J169,Clustering!$D$3:$E$367,2,FALSE)</f>
        <v>Winter Peak</v>
      </c>
      <c r="M169">
        <v>0.67689360200000004</v>
      </c>
      <c r="N169">
        <v>0.39856180499999999</v>
      </c>
      <c r="O169">
        <v>0.39856180499999999</v>
      </c>
      <c r="P169">
        <v>0.95992413099999996</v>
      </c>
      <c r="Q169">
        <v>0.36856433</v>
      </c>
      <c r="R169">
        <v>0.23837931463781711</v>
      </c>
      <c r="S169">
        <v>0</v>
      </c>
      <c r="T169">
        <v>0</v>
      </c>
      <c r="U169">
        <v>0.66359353200000004</v>
      </c>
      <c r="V169">
        <v>0.85008076700000001</v>
      </c>
      <c r="W169">
        <v>2.0141472000000001E-2</v>
      </c>
      <c r="X169">
        <v>1.332757E-3</v>
      </c>
      <c r="Y169">
        <v>0.2366516371509764</v>
      </c>
      <c r="Z169">
        <v>0.46783033400000001</v>
      </c>
      <c r="AA169">
        <v>0.66359353200000004</v>
      </c>
      <c r="AB169">
        <v>0</v>
      </c>
      <c r="AC169">
        <v>0</v>
      </c>
      <c r="AD169">
        <v>0.85</v>
      </c>
      <c r="AE169">
        <v>0.85</v>
      </c>
      <c r="AF169">
        <v>0.85</v>
      </c>
      <c r="AG169">
        <v>0.85</v>
      </c>
      <c r="AH169">
        <v>0.95992413099999996</v>
      </c>
      <c r="AI169">
        <v>2.0141472000000001E-2</v>
      </c>
      <c r="AJ169">
        <v>0.53558112300000005</v>
      </c>
      <c r="AK169">
        <v>0</v>
      </c>
      <c r="AL169">
        <v>3.6763048E-2</v>
      </c>
    </row>
    <row r="170" spans="1:38" x14ac:dyDescent="0.35">
      <c r="A170" t="s">
        <v>294</v>
      </c>
      <c r="B170">
        <v>64286.200663996191</v>
      </c>
      <c r="C170">
        <v>63805.369170146492</v>
      </c>
      <c r="D170">
        <v>0</v>
      </c>
      <c r="E170">
        <v>480.83149384969619</v>
      </c>
      <c r="F170">
        <v>0</v>
      </c>
      <c r="G170">
        <v>0.23570171267141971</v>
      </c>
      <c r="H170">
        <v>0.2359485125923784</v>
      </c>
      <c r="I170">
        <v>0.2312409262619558</v>
      </c>
      <c r="J170">
        <v>8</v>
      </c>
      <c r="K170">
        <v>0</v>
      </c>
      <c r="L170" t="str">
        <f>VLOOKUP(J170,Clustering!$D$3:$E$367,2,FALSE)</f>
        <v>Winter Peak</v>
      </c>
      <c r="M170">
        <v>0.78683899099999999</v>
      </c>
      <c r="N170">
        <v>0.43949571300000001</v>
      </c>
      <c r="O170">
        <v>0.43949571300000001</v>
      </c>
      <c r="P170">
        <v>0.95883559699999998</v>
      </c>
      <c r="Q170">
        <v>0.39603737300000003</v>
      </c>
      <c r="R170">
        <v>0.2359485125923784</v>
      </c>
      <c r="S170">
        <v>0</v>
      </c>
      <c r="T170">
        <v>0</v>
      </c>
      <c r="U170">
        <v>0.657144646</v>
      </c>
      <c r="V170">
        <v>0.85008076700000001</v>
      </c>
      <c r="W170">
        <v>5.5083609999999998E-2</v>
      </c>
      <c r="X170">
        <v>1.332757E-3</v>
      </c>
      <c r="Y170">
        <v>0.2312409262619558</v>
      </c>
      <c r="Z170">
        <v>0.42880492399999998</v>
      </c>
      <c r="AA170">
        <v>0.657144646</v>
      </c>
      <c r="AB170">
        <v>0</v>
      </c>
      <c r="AC170">
        <v>0</v>
      </c>
      <c r="AD170">
        <v>0.85</v>
      </c>
      <c r="AE170">
        <v>0.85</v>
      </c>
      <c r="AF170">
        <v>0.85</v>
      </c>
      <c r="AG170">
        <v>0.85</v>
      </c>
      <c r="AH170">
        <v>0.95883559699999998</v>
      </c>
      <c r="AI170">
        <v>5.5083609999999998E-2</v>
      </c>
      <c r="AJ170">
        <v>0.49357625599999999</v>
      </c>
      <c r="AK170">
        <v>0</v>
      </c>
      <c r="AL170">
        <v>5.84098E-3</v>
      </c>
    </row>
    <row r="171" spans="1:38" x14ac:dyDescent="0.35">
      <c r="A171" t="s">
        <v>295</v>
      </c>
      <c r="B171">
        <v>63537.721618485033</v>
      </c>
      <c r="C171">
        <v>63052.764841638462</v>
      </c>
      <c r="D171">
        <v>0</v>
      </c>
      <c r="E171">
        <v>484.95677684656562</v>
      </c>
      <c r="F171">
        <v>0</v>
      </c>
      <c r="G171">
        <v>0.2377239102189046</v>
      </c>
      <c r="H171">
        <v>0.23829895754540589</v>
      </c>
      <c r="I171">
        <v>0.22733021443127749</v>
      </c>
      <c r="J171">
        <v>8</v>
      </c>
      <c r="K171">
        <v>1</v>
      </c>
      <c r="L171" t="str">
        <f>VLOOKUP(J171,Clustering!$D$3:$E$367,2,FALSE)</f>
        <v>Winter Peak</v>
      </c>
      <c r="M171">
        <v>0.77838386900000001</v>
      </c>
      <c r="N171">
        <v>0.42769100300000001</v>
      </c>
      <c r="O171">
        <v>0.42769100300000001</v>
      </c>
      <c r="P171">
        <v>0.95771654299999998</v>
      </c>
      <c r="Q171">
        <v>0.35355741499999999</v>
      </c>
      <c r="R171">
        <v>0.23829895754540589</v>
      </c>
      <c r="S171">
        <v>0</v>
      </c>
      <c r="T171">
        <v>0</v>
      </c>
      <c r="U171">
        <v>0.657144646</v>
      </c>
      <c r="V171">
        <v>0.85008076700000001</v>
      </c>
      <c r="W171">
        <v>2.1014153000000001E-2</v>
      </c>
      <c r="X171">
        <v>8.3936000000000004E-4</v>
      </c>
      <c r="Y171">
        <v>0.22733021443127749</v>
      </c>
      <c r="Z171">
        <v>0.41457354600000001</v>
      </c>
      <c r="AA171">
        <v>0.657144646</v>
      </c>
      <c r="AB171">
        <v>0</v>
      </c>
      <c r="AC171">
        <v>0</v>
      </c>
      <c r="AD171">
        <v>0.85</v>
      </c>
      <c r="AE171">
        <v>0.85</v>
      </c>
      <c r="AF171">
        <v>0.85</v>
      </c>
      <c r="AG171">
        <v>0.85</v>
      </c>
      <c r="AH171">
        <v>0.95771654299999998</v>
      </c>
      <c r="AI171">
        <v>2.1014153000000001E-2</v>
      </c>
      <c r="AJ171">
        <v>0.483663813</v>
      </c>
      <c r="AK171">
        <v>0</v>
      </c>
      <c r="AL171">
        <v>0</v>
      </c>
    </row>
    <row r="172" spans="1:38" x14ac:dyDescent="0.35">
      <c r="A172" t="s">
        <v>296</v>
      </c>
      <c r="B172">
        <v>63368.312607933287</v>
      </c>
      <c r="C172">
        <v>62879.649443603499</v>
      </c>
      <c r="D172">
        <v>0</v>
      </c>
      <c r="E172">
        <v>488.66316432979858</v>
      </c>
      <c r="F172">
        <v>0</v>
      </c>
      <c r="G172">
        <v>0.23954076682833261</v>
      </c>
      <c r="H172">
        <v>0.24038824194809699</v>
      </c>
      <c r="I172">
        <v>0.22422307352471119</v>
      </c>
      <c r="J172">
        <v>8</v>
      </c>
      <c r="K172">
        <v>2</v>
      </c>
      <c r="L172" t="str">
        <f>VLOOKUP(J172,Clustering!$D$3:$E$367,2,FALSE)</f>
        <v>Winter Peak</v>
      </c>
      <c r="M172">
        <v>0.77382800900000004</v>
      </c>
      <c r="N172">
        <v>0.41814034900000002</v>
      </c>
      <c r="O172">
        <v>0.41814034900000002</v>
      </c>
      <c r="P172">
        <v>0.95559034200000004</v>
      </c>
      <c r="Q172">
        <v>0.32804941399999998</v>
      </c>
      <c r="R172">
        <v>0.24038824194809699</v>
      </c>
      <c r="S172">
        <v>0</v>
      </c>
      <c r="T172">
        <v>0</v>
      </c>
      <c r="U172">
        <v>0.657144646</v>
      </c>
      <c r="V172">
        <v>0.85008076700000001</v>
      </c>
      <c r="W172">
        <v>1.8745182999999999E-2</v>
      </c>
      <c r="X172">
        <v>7.9998899999999997E-4</v>
      </c>
      <c r="Y172">
        <v>0.22422307352471119</v>
      </c>
      <c r="Z172">
        <v>0.403416732</v>
      </c>
      <c r="AA172">
        <v>0.657144646</v>
      </c>
      <c r="AB172">
        <v>0</v>
      </c>
      <c r="AC172">
        <v>0</v>
      </c>
      <c r="AD172">
        <v>0.85</v>
      </c>
      <c r="AE172">
        <v>0.85</v>
      </c>
      <c r="AF172">
        <v>0.85</v>
      </c>
      <c r="AG172">
        <v>0.85</v>
      </c>
      <c r="AH172">
        <v>0.95559034200000004</v>
      </c>
      <c r="AI172">
        <v>1.8745182999999999E-2</v>
      </c>
      <c r="AJ172">
        <v>0.480420613</v>
      </c>
      <c r="AK172">
        <v>0</v>
      </c>
      <c r="AL172">
        <v>0</v>
      </c>
    </row>
    <row r="173" spans="1:38" x14ac:dyDescent="0.35">
      <c r="A173" t="s">
        <v>297</v>
      </c>
      <c r="B173">
        <v>63441.52236418095</v>
      </c>
      <c r="C173">
        <v>62950.935660769937</v>
      </c>
      <c r="D173">
        <v>0</v>
      </c>
      <c r="E173">
        <v>490.58670341100429</v>
      </c>
      <c r="F173">
        <v>0</v>
      </c>
      <c r="G173">
        <v>0.24048367814264909</v>
      </c>
      <c r="H173">
        <v>0.2414529734225454</v>
      </c>
      <c r="I173">
        <v>0.2229641457436024</v>
      </c>
      <c r="J173">
        <v>8</v>
      </c>
      <c r="K173">
        <v>3</v>
      </c>
      <c r="L173" t="str">
        <f>VLOOKUP(J173,Clustering!$D$3:$E$367,2,FALSE)</f>
        <v>Winter Peak</v>
      </c>
      <c r="M173">
        <v>0.770510468</v>
      </c>
      <c r="N173">
        <v>0.414705033</v>
      </c>
      <c r="O173">
        <v>0.414705033</v>
      </c>
      <c r="P173">
        <v>0.95529531899999998</v>
      </c>
      <c r="Q173">
        <v>0.30863679900000002</v>
      </c>
      <c r="R173">
        <v>0.2414529734225454</v>
      </c>
      <c r="S173">
        <v>0</v>
      </c>
      <c r="T173">
        <v>0</v>
      </c>
      <c r="U173">
        <v>0.657144646</v>
      </c>
      <c r="V173">
        <v>0.85008076700000001</v>
      </c>
      <c r="W173">
        <v>1.9687678E-2</v>
      </c>
      <c r="X173">
        <v>7.9998899999999997E-4</v>
      </c>
      <c r="Y173">
        <v>0.2229641457436024</v>
      </c>
      <c r="Z173">
        <v>0.40236852499999998</v>
      </c>
      <c r="AA173">
        <v>0.657144646</v>
      </c>
      <c r="AB173">
        <v>0</v>
      </c>
      <c r="AC173">
        <v>0</v>
      </c>
      <c r="AD173">
        <v>0.85</v>
      </c>
      <c r="AE173">
        <v>0.85</v>
      </c>
      <c r="AF173">
        <v>0.85</v>
      </c>
      <c r="AG173">
        <v>0.85</v>
      </c>
      <c r="AH173">
        <v>0.95529531899999998</v>
      </c>
      <c r="AI173">
        <v>1.9687678E-2</v>
      </c>
      <c r="AJ173">
        <v>0.47952509799999998</v>
      </c>
      <c r="AK173">
        <v>0</v>
      </c>
      <c r="AL173">
        <v>0</v>
      </c>
    </row>
    <row r="174" spans="1:38" x14ac:dyDescent="0.35">
      <c r="A174" t="s">
        <v>298</v>
      </c>
      <c r="B174">
        <v>64271.04645249516</v>
      </c>
      <c r="C174">
        <v>63782.085022065461</v>
      </c>
      <c r="D174">
        <v>0</v>
      </c>
      <c r="E174">
        <v>488.96143042969828</v>
      </c>
      <c r="F174">
        <v>0</v>
      </c>
      <c r="G174">
        <v>0.2396869757008325</v>
      </c>
      <c r="H174">
        <v>0.2407900274101531</v>
      </c>
      <c r="I174">
        <v>0.2197498620471546</v>
      </c>
      <c r="J174">
        <v>8</v>
      </c>
      <c r="K174">
        <v>4</v>
      </c>
      <c r="L174" t="str">
        <f>VLOOKUP(J174,Clustering!$D$3:$E$367,2,FALSE)</f>
        <v>Winter Peak</v>
      </c>
      <c r="M174">
        <v>0.76332822199999995</v>
      </c>
      <c r="N174">
        <v>0.41652720999999998</v>
      </c>
      <c r="O174">
        <v>0.41652720999999998</v>
      </c>
      <c r="P174">
        <v>0.95475613800000003</v>
      </c>
      <c r="Q174">
        <v>0.29732216099999997</v>
      </c>
      <c r="R174">
        <v>0.2407900274101531</v>
      </c>
      <c r="S174">
        <v>0</v>
      </c>
      <c r="T174">
        <v>0</v>
      </c>
      <c r="U174">
        <v>0.657144646</v>
      </c>
      <c r="V174">
        <v>0.85008076700000001</v>
      </c>
      <c r="W174">
        <v>2.4225618000000001E-2</v>
      </c>
      <c r="X174">
        <v>7.9998899999999997E-4</v>
      </c>
      <c r="Y174">
        <v>0.2197498620471546</v>
      </c>
      <c r="Z174">
        <v>0.41477792000000002</v>
      </c>
      <c r="AA174">
        <v>0.657144646</v>
      </c>
      <c r="AB174">
        <v>0</v>
      </c>
      <c r="AC174">
        <v>0</v>
      </c>
      <c r="AD174">
        <v>0.85</v>
      </c>
      <c r="AE174">
        <v>0.85</v>
      </c>
      <c r="AF174">
        <v>0.85</v>
      </c>
      <c r="AG174">
        <v>0.85</v>
      </c>
      <c r="AH174">
        <v>0.95475613800000003</v>
      </c>
      <c r="AI174">
        <v>2.4225618000000001E-2</v>
      </c>
      <c r="AJ174">
        <v>0.48811491699999998</v>
      </c>
      <c r="AK174">
        <v>0</v>
      </c>
      <c r="AL174">
        <v>0</v>
      </c>
    </row>
    <row r="175" spans="1:38" x14ac:dyDescent="0.35">
      <c r="A175" t="s">
        <v>299</v>
      </c>
      <c r="B175">
        <v>69187.97397494092</v>
      </c>
      <c r="C175">
        <v>68706.542747368439</v>
      </c>
      <c r="D175">
        <v>0</v>
      </c>
      <c r="E175">
        <v>481.43122757248568</v>
      </c>
      <c r="F175">
        <v>0</v>
      </c>
      <c r="G175">
        <v>0.23599569979043411</v>
      </c>
      <c r="H175">
        <v>0.23715386897854629</v>
      </c>
      <c r="I175">
        <v>0.21506236498983469</v>
      </c>
      <c r="J175">
        <v>8</v>
      </c>
      <c r="K175">
        <v>5</v>
      </c>
      <c r="L175" t="str">
        <f>VLOOKUP(J175,Clustering!$D$3:$E$367,2,FALSE)</f>
        <v>Winter Peak</v>
      </c>
      <c r="M175">
        <v>0.76397329899999999</v>
      </c>
      <c r="N175">
        <v>0.426559044</v>
      </c>
      <c r="O175">
        <v>0.426559044</v>
      </c>
      <c r="P175">
        <v>0.95317929000000001</v>
      </c>
      <c r="Q175">
        <v>0.30834892600000002</v>
      </c>
      <c r="R175">
        <v>0.23715386897854629</v>
      </c>
      <c r="S175">
        <v>0</v>
      </c>
      <c r="T175">
        <v>0</v>
      </c>
      <c r="U175">
        <v>0.657144646</v>
      </c>
      <c r="V175">
        <v>0.85008076700000001</v>
      </c>
      <c r="W175">
        <v>3.8956469000000001E-2</v>
      </c>
      <c r="X175">
        <v>7.9998899999999997E-4</v>
      </c>
      <c r="Y175">
        <v>0.21506236498983469</v>
      </c>
      <c r="Z175">
        <v>0.46874632900000002</v>
      </c>
      <c r="AA175">
        <v>0.657144646</v>
      </c>
      <c r="AB175">
        <v>0</v>
      </c>
      <c r="AC175">
        <v>0</v>
      </c>
      <c r="AD175">
        <v>0.85</v>
      </c>
      <c r="AE175">
        <v>0.85</v>
      </c>
      <c r="AF175">
        <v>0.85</v>
      </c>
      <c r="AG175">
        <v>0.85</v>
      </c>
      <c r="AH175">
        <v>0.95317929000000001</v>
      </c>
      <c r="AI175">
        <v>3.8956469000000001E-2</v>
      </c>
      <c r="AJ175">
        <v>0.52603719400000004</v>
      </c>
      <c r="AK175">
        <v>0</v>
      </c>
      <c r="AL175">
        <v>0</v>
      </c>
    </row>
    <row r="176" spans="1:38" x14ac:dyDescent="0.35">
      <c r="A176" t="s">
        <v>300</v>
      </c>
      <c r="B176">
        <v>77146.462560472719</v>
      </c>
      <c r="C176">
        <v>76676.41242241532</v>
      </c>
      <c r="D176">
        <v>0</v>
      </c>
      <c r="E176">
        <v>470.05013805739549</v>
      </c>
      <c r="F176">
        <v>0</v>
      </c>
      <c r="G176">
        <v>0.2304167343418605</v>
      </c>
      <c r="H176">
        <v>0.23162931887527649</v>
      </c>
      <c r="I176">
        <v>0.2084998691095869</v>
      </c>
      <c r="J176">
        <v>8</v>
      </c>
      <c r="K176">
        <v>6</v>
      </c>
      <c r="L176" t="str">
        <f>VLOOKUP(J176,Clustering!$D$3:$E$367,2,FALSE)</f>
        <v>Winter Peak</v>
      </c>
      <c r="M176">
        <v>0.77621825200000005</v>
      </c>
      <c r="N176">
        <v>0.44372576699999999</v>
      </c>
      <c r="O176">
        <v>0.44372576699999999</v>
      </c>
      <c r="P176">
        <v>0.95421695799999995</v>
      </c>
      <c r="Q176">
        <v>0.35076630399999997</v>
      </c>
      <c r="R176">
        <v>0.23162931887527649</v>
      </c>
      <c r="S176">
        <v>0</v>
      </c>
      <c r="T176">
        <v>0</v>
      </c>
      <c r="U176">
        <v>0.657144646</v>
      </c>
      <c r="V176">
        <v>0.85008076700000001</v>
      </c>
      <c r="W176">
        <v>9.5994884000000003E-2</v>
      </c>
      <c r="X176">
        <v>7.9998899999999997E-4</v>
      </c>
      <c r="Y176">
        <v>0.2084998691095869</v>
      </c>
      <c r="Z176">
        <v>0.54606077200000003</v>
      </c>
      <c r="AA176">
        <v>0.657144646</v>
      </c>
      <c r="AB176">
        <v>0</v>
      </c>
      <c r="AC176">
        <v>0</v>
      </c>
      <c r="AD176">
        <v>0.85</v>
      </c>
      <c r="AE176">
        <v>0.85</v>
      </c>
      <c r="AF176">
        <v>0.85</v>
      </c>
      <c r="AG176">
        <v>0.85</v>
      </c>
      <c r="AH176">
        <v>0.95421695799999995</v>
      </c>
      <c r="AI176">
        <v>9.5994884000000003E-2</v>
      </c>
      <c r="AJ176">
        <v>0.55621222000000003</v>
      </c>
      <c r="AK176">
        <v>0</v>
      </c>
      <c r="AL176">
        <v>1.7778800000000001E-4</v>
      </c>
    </row>
    <row r="177" spans="1:38" x14ac:dyDescent="0.35">
      <c r="A177" t="s">
        <v>301</v>
      </c>
      <c r="B177">
        <v>85146.515441758791</v>
      </c>
      <c r="C177">
        <v>84555.928308085873</v>
      </c>
      <c r="D177">
        <v>124.60463936839859</v>
      </c>
      <c r="E177">
        <v>465.98249430452029</v>
      </c>
      <c r="F177">
        <v>5.6273970585253002E-3</v>
      </c>
      <c r="G177">
        <v>0.22842279132574519</v>
      </c>
      <c r="H177">
        <v>0.22986146284223019</v>
      </c>
      <c r="I177">
        <v>0.20241951578380629</v>
      </c>
      <c r="J177">
        <v>8</v>
      </c>
      <c r="K177">
        <v>7</v>
      </c>
      <c r="L177" t="str">
        <f>VLOOKUP(J177,Clustering!$D$3:$E$367,2,FALSE)</f>
        <v>Winter Peak</v>
      </c>
      <c r="M177">
        <v>0.79674553800000003</v>
      </c>
      <c r="N177">
        <v>0.46785383699999999</v>
      </c>
      <c r="O177">
        <v>0.46785383699999999</v>
      </c>
      <c r="P177">
        <v>0.95425765100000004</v>
      </c>
      <c r="Q177">
        <v>0.42875470100000002</v>
      </c>
      <c r="R177">
        <v>0.22986146284223019</v>
      </c>
      <c r="S177">
        <v>5.6273970585253002E-3</v>
      </c>
      <c r="T177">
        <v>0</v>
      </c>
      <c r="U177">
        <v>0.657144646</v>
      </c>
      <c r="V177">
        <v>0.85008076700000001</v>
      </c>
      <c r="W177">
        <v>0.14633110999999999</v>
      </c>
      <c r="X177">
        <v>1.8485196999999998E-2</v>
      </c>
      <c r="Y177">
        <v>0.20241951578380629</v>
      </c>
      <c r="Z177">
        <v>0.55328970899999996</v>
      </c>
      <c r="AA177">
        <v>0.657144646</v>
      </c>
      <c r="AB177">
        <v>0</v>
      </c>
      <c r="AC177">
        <v>0</v>
      </c>
      <c r="AD177">
        <v>0.85</v>
      </c>
      <c r="AE177">
        <v>0.85</v>
      </c>
      <c r="AF177">
        <v>0.85</v>
      </c>
      <c r="AG177">
        <v>0.85</v>
      </c>
      <c r="AH177">
        <v>0.95425765100000004</v>
      </c>
      <c r="AI177">
        <v>0.14633110999999999</v>
      </c>
      <c r="AJ177">
        <v>0.57040139400000001</v>
      </c>
      <c r="AK177">
        <v>3.9391779409676999E-3</v>
      </c>
      <c r="AL177">
        <v>7.9354100000000004E-4</v>
      </c>
    </row>
    <row r="178" spans="1:38" x14ac:dyDescent="0.35">
      <c r="A178" t="s">
        <v>302</v>
      </c>
      <c r="B178">
        <v>82332.247804293685</v>
      </c>
      <c r="C178">
        <v>79392.517926592438</v>
      </c>
      <c r="D178">
        <v>2476.6471381191932</v>
      </c>
      <c r="E178">
        <v>463.08273958204848</v>
      </c>
      <c r="F178">
        <v>0.1118503844696485</v>
      </c>
      <c r="G178">
        <v>0.2270013429323767</v>
      </c>
      <c r="H178">
        <v>0.22905789191811821</v>
      </c>
      <c r="I178">
        <v>0.1898302379727187</v>
      </c>
      <c r="J178">
        <v>8</v>
      </c>
      <c r="K178">
        <v>8</v>
      </c>
      <c r="L178" t="str">
        <f>VLOOKUP(J178,Clustering!$D$3:$E$367,2,FALSE)</f>
        <v>Winter Peak</v>
      </c>
      <c r="M178">
        <v>0.816155458</v>
      </c>
      <c r="N178">
        <v>0.48757239699999999</v>
      </c>
      <c r="O178">
        <v>0.48757239699999999</v>
      </c>
      <c r="P178">
        <v>0.95409487900000001</v>
      </c>
      <c r="Q178">
        <v>0.467479802</v>
      </c>
      <c r="R178">
        <v>0.22905789191811821</v>
      </c>
      <c r="S178">
        <v>0.1118503844696485</v>
      </c>
      <c r="T178">
        <v>0</v>
      </c>
      <c r="U178">
        <v>0.657144646</v>
      </c>
      <c r="V178">
        <v>0.85008076700000001</v>
      </c>
      <c r="W178">
        <v>0.13041341300000001</v>
      </c>
      <c r="X178">
        <v>1.8501113E-2</v>
      </c>
      <c r="Y178">
        <v>0.1898302379727187</v>
      </c>
      <c r="Z178">
        <v>0.50439219599999996</v>
      </c>
      <c r="AA178">
        <v>0.657144646</v>
      </c>
      <c r="AB178">
        <v>0</v>
      </c>
      <c r="AC178">
        <v>0</v>
      </c>
      <c r="AD178">
        <v>0.85</v>
      </c>
      <c r="AE178">
        <v>0.85</v>
      </c>
      <c r="AF178">
        <v>0.85</v>
      </c>
      <c r="AG178">
        <v>0.85</v>
      </c>
      <c r="AH178">
        <v>0.95409487900000001</v>
      </c>
      <c r="AI178">
        <v>0.13041341300000001</v>
      </c>
      <c r="AJ178">
        <v>0.53483385999999999</v>
      </c>
      <c r="AK178">
        <v>7.8295269128753897E-2</v>
      </c>
      <c r="AL178">
        <v>1.7778800000000001E-4</v>
      </c>
    </row>
    <row r="179" spans="1:38" x14ac:dyDescent="0.35">
      <c r="A179" t="s">
        <v>303</v>
      </c>
      <c r="B179">
        <v>80426.763126244754</v>
      </c>
      <c r="C179">
        <v>74173.263775415107</v>
      </c>
      <c r="D179">
        <v>5801.3081230911048</v>
      </c>
      <c r="E179">
        <v>452.1912277385436</v>
      </c>
      <c r="F179">
        <v>0.2619987861845367</v>
      </c>
      <c r="G179">
        <v>0.22166236653850169</v>
      </c>
      <c r="H179">
        <v>0.22421637710034359</v>
      </c>
      <c r="I179">
        <v>0.17549988982605511</v>
      </c>
      <c r="J179">
        <v>8</v>
      </c>
      <c r="K179">
        <v>9</v>
      </c>
      <c r="L179" t="str">
        <f>VLOOKUP(J179,Clustering!$D$3:$E$367,2,FALSE)</f>
        <v>Winter Peak</v>
      </c>
      <c r="M179">
        <v>0.82742703500000003</v>
      </c>
      <c r="N179">
        <v>0.486803296</v>
      </c>
      <c r="O179">
        <v>0.486803296</v>
      </c>
      <c r="P179">
        <v>0.95409487900000001</v>
      </c>
      <c r="Q179">
        <v>0.47176034</v>
      </c>
      <c r="R179">
        <v>0.22421637710034359</v>
      </c>
      <c r="S179">
        <v>0.2619987861845367</v>
      </c>
      <c r="T179">
        <v>1.511259E-3</v>
      </c>
      <c r="U179">
        <v>0.657144646</v>
      </c>
      <c r="V179">
        <v>0.85008076700000001</v>
      </c>
      <c r="W179">
        <v>0.101754577</v>
      </c>
      <c r="X179">
        <v>7.9998899999999997E-4</v>
      </c>
      <c r="Y179">
        <v>0.17549988982605511</v>
      </c>
      <c r="Z179">
        <v>0.45454076199999999</v>
      </c>
      <c r="AA179">
        <v>0.657144646</v>
      </c>
      <c r="AB179">
        <v>0</v>
      </c>
      <c r="AC179">
        <v>0</v>
      </c>
      <c r="AD179">
        <v>0.85</v>
      </c>
      <c r="AE179">
        <v>0.85</v>
      </c>
      <c r="AF179">
        <v>0.85</v>
      </c>
      <c r="AG179">
        <v>0.85</v>
      </c>
      <c r="AH179">
        <v>0.95409487900000001</v>
      </c>
      <c r="AI179">
        <v>0.101754577</v>
      </c>
      <c r="AJ179">
        <v>0.50593521699999999</v>
      </c>
      <c r="AK179">
        <v>0.18339915032917559</v>
      </c>
      <c r="AL179">
        <v>0</v>
      </c>
    </row>
    <row r="180" spans="1:38" x14ac:dyDescent="0.35">
      <c r="A180" t="s">
        <v>304</v>
      </c>
      <c r="B180">
        <v>78691.544367632043</v>
      </c>
      <c r="C180">
        <v>69798.982609885061</v>
      </c>
      <c r="D180">
        <v>8416.5448385916097</v>
      </c>
      <c r="E180">
        <v>476.01691915536639</v>
      </c>
      <c r="F180">
        <v>0.38010815574535889</v>
      </c>
      <c r="G180">
        <v>0.2333416270369443</v>
      </c>
      <c r="H180">
        <v>0.23679226206269599</v>
      </c>
      <c r="I180">
        <v>0.17097310695355769</v>
      </c>
      <c r="J180">
        <v>8</v>
      </c>
      <c r="K180">
        <v>10</v>
      </c>
      <c r="L180" t="str">
        <f>VLOOKUP(J180,Clustering!$D$3:$E$367,2,FALSE)</f>
        <v>Winter Peak</v>
      </c>
      <c r="M180">
        <v>0.81192789700000001</v>
      </c>
      <c r="N180">
        <v>0.46822261100000001</v>
      </c>
      <c r="O180">
        <v>0.46822261100000001</v>
      </c>
      <c r="P180">
        <v>0.953921935</v>
      </c>
      <c r="Q180">
        <v>0.43943101400000001</v>
      </c>
      <c r="R180">
        <v>0.23679226206269599</v>
      </c>
      <c r="S180">
        <v>0.38010815574535889</v>
      </c>
      <c r="T180">
        <v>0.34758954199999997</v>
      </c>
      <c r="U180">
        <v>0.657144646</v>
      </c>
      <c r="V180">
        <v>0.85008076700000001</v>
      </c>
      <c r="W180">
        <v>6.4089674999999999E-2</v>
      </c>
      <c r="X180">
        <v>7.9998899999999997E-4</v>
      </c>
      <c r="Y180">
        <v>0.17097310695355769</v>
      </c>
      <c r="Z180">
        <v>0.43657903300000001</v>
      </c>
      <c r="AA180">
        <v>0.657144646</v>
      </c>
      <c r="AB180">
        <v>0</v>
      </c>
      <c r="AC180">
        <v>0</v>
      </c>
      <c r="AD180">
        <v>0.85</v>
      </c>
      <c r="AE180">
        <v>0.85</v>
      </c>
      <c r="AF180">
        <v>0.85</v>
      </c>
      <c r="AG180">
        <v>0.85</v>
      </c>
      <c r="AH180">
        <v>0.953921935</v>
      </c>
      <c r="AI180">
        <v>6.4089674999999999E-2</v>
      </c>
      <c r="AJ180">
        <v>0.48847284099999999</v>
      </c>
      <c r="AK180">
        <v>0.26607570902175121</v>
      </c>
      <c r="AL180">
        <v>0</v>
      </c>
    </row>
    <row r="181" spans="1:38" x14ac:dyDescent="0.35">
      <c r="A181" t="s">
        <v>305</v>
      </c>
      <c r="B181">
        <v>75318.830093248587</v>
      </c>
      <c r="C181">
        <v>64845.472496688933</v>
      </c>
      <c r="D181">
        <v>9967.6609971563685</v>
      </c>
      <c r="E181">
        <v>505.69659940328938</v>
      </c>
      <c r="F181">
        <v>0.4501596927698483</v>
      </c>
      <c r="G181">
        <v>0.24789048990357329</v>
      </c>
      <c r="H181">
        <v>0.25206010962082348</v>
      </c>
      <c r="I181">
        <v>0.1725266774068408</v>
      </c>
      <c r="J181">
        <v>8</v>
      </c>
      <c r="K181">
        <v>11</v>
      </c>
      <c r="L181" t="str">
        <f>VLOOKUP(J181,Clustering!$D$3:$E$367,2,FALSE)</f>
        <v>Winter Peak</v>
      </c>
      <c r="M181">
        <v>0.77724922399999996</v>
      </c>
      <c r="N181">
        <v>0.44649453</v>
      </c>
      <c r="O181">
        <v>0.44649453</v>
      </c>
      <c r="P181">
        <v>0.95346414000000002</v>
      </c>
      <c r="Q181">
        <v>0.41359759200000001</v>
      </c>
      <c r="R181">
        <v>0.25206010962082348</v>
      </c>
      <c r="S181">
        <v>0.4501596927698483</v>
      </c>
      <c r="T181">
        <v>0.56097929599999996</v>
      </c>
      <c r="U181">
        <v>0.657144646</v>
      </c>
      <c r="V181">
        <v>0.85008076700000001</v>
      </c>
      <c r="W181">
        <v>2.3736917E-2</v>
      </c>
      <c r="X181">
        <v>7.9998899999999997E-4</v>
      </c>
      <c r="Y181">
        <v>0.1725266774068408</v>
      </c>
      <c r="Z181">
        <v>0.427836781</v>
      </c>
      <c r="AA181">
        <v>0.657144646</v>
      </c>
      <c r="AB181">
        <v>0</v>
      </c>
      <c r="AC181">
        <v>0</v>
      </c>
      <c r="AD181">
        <v>0.85</v>
      </c>
      <c r="AE181">
        <v>0.85</v>
      </c>
      <c r="AF181">
        <v>0.85</v>
      </c>
      <c r="AG181">
        <v>0.85</v>
      </c>
      <c r="AH181">
        <v>0.95346414000000002</v>
      </c>
      <c r="AI181">
        <v>2.3736917E-2</v>
      </c>
      <c r="AJ181">
        <v>0.47130590999999999</v>
      </c>
      <c r="AK181">
        <v>0.3151117849388938</v>
      </c>
      <c r="AL181">
        <v>0</v>
      </c>
    </row>
    <row r="182" spans="1:38" x14ac:dyDescent="0.35">
      <c r="A182" t="s">
        <v>306</v>
      </c>
      <c r="B182">
        <v>73608.358643425352</v>
      </c>
      <c r="C182">
        <v>62608.821634470747</v>
      </c>
      <c r="D182">
        <v>10467.545646229501</v>
      </c>
      <c r="E182">
        <v>531.9913627250977</v>
      </c>
      <c r="F182">
        <v>0.472735492660246</v>
      </c>
      <c r="G182">
        <v>0.26078007976720469</v>
      </c>
      <c r="H182">
        <v>0.26495742295282071</v>
      </c>
      <c r="I182">
        <v>0.18527666940275081</v>
      </c>
      <c r="J182">
        <v>8</v>
      </c>
      <c r="K182">
        <v>12</v>
      </c>
      <c r="L182" t="str">
        <f>VLOOKUP(J182,Clustering!$D$3:$E$367,2,FALSE)</f>
        <v>Winter Peak</v>
      </c>
      <c r="M182">
        <v>0.75513804200000001</v>
      </c>
      <c r="N182">
        <v>0.43186781099999999</v>
      </c>
      <c r="O182">
        <v>0.43186781099999999</v>
      </c>
      <c r="P182">
        <v>0.95390158800000002</v>
      </c>
      <c r="Q182">
        <v>0.37987896799999998</v>
      </c>
      <c r="R182">
        <v>0.26495742295282071</v>
      </c>
      <c r="S182">
        <v>0.472735492660246</v>
      </c>
      <c r="T182">
        <v>0.54133293000000005</v>
      </c>
      <c r="U182">
        <v>0.657144646</v>
      </c>
      <c r="V182">
        <v>0.85008076700000001</v>
      </c>
      <c r="W182">
        <v>2.8414485999999999E-2</v>
      </c>
      <c r="X182">
        <v>7.9998899999999997E-4</v>
      </c>
      <c r="Y182">
        <v>0.18527666940275081</v>
      </c>
      <c r="Z182">
        <v>0.41934630899999997</v>
      </c>
      <c r="AA182">
        <v>0.657144646</v>
      </c>
      <c r="AB182">
        <v>0</v>
      </c>
      <c r="AC182">
        <v>0</v>
      </c>
      <c r="AD182">
        <v>0.85</v>
      </c>
      <c r="AE182">
        <v>0.85</v>
      </c>
      <c r="AF182">
        <v>0.85</v>
      </c>
      <c r="AG182">
        <v>0.85</v>
      </c>
      <c r="AH182">
        <v>0.95390158800000002</v>
      </c>
      <c r="AI182">
        <v>2.8414485999999999E-2</v>
      </c>
      <c r="AJ182">
        <v>0.46483927800000002</v>
      </c>
      <c r="AK182">
        <v>0.33091484486217221</v>
      </c>
      <c r="AL182">
        <v>0</v>
      </c>
    </row>
    <row r="183" spans="1:38" x14ac:dyDescent="0.35">
      <c r="A183" t="s">
        <v>307</v>
      </c>
      <c r="B183">
        <v>73222.46073039285</v>
      </c>
      <c r="C183">
        <v>62888.566131705418</v>
      </c>
      <c r="D183">
        <v>9776.8387448681951</v>
      </c>
      <c r="E183">
        <v>557.05585381923652</v>
      </c>
      <c r="F183">
        <v>0.44154177463557381</v>
      </c>
      <c r="G183">
        <v>0.27306659500942959</v>
      </c>
      <c r="H183">
        <v>0.27697080826829468</v>
      </c>
      <c r="I183">
        <v>0.2024998728762174</v>
      </c>
      <c r="J183">
        <v>8</v>
      </c>
      <c r="K183">
        <v>13</v>
      </c>
      <c r="L183" t="str">
        <f>VLOOKUP(J183,Clustering!$D$3:$E$367,2,FALSE)</f>
        <v>Winter Peak</v>
      </c>
      <c r="M183">
        <v>0.73130473399999996</v>
      </c>
      <c r="N183">
        <v>0.41621562499999998</v>
      </c>
      <c r="O183">
        <v>0.41621562499999998</v>
      </c>
      <c r="P183">
        <v>0.954491635</v>
      </c>
      <c r="Q183">
        <v>0.35465883999999998</v>
      </c>
      <c r="R183">
        <v>0.27697080826829468</v>
      </c>
      <c r="S183">
        <v>0.44154177463557381</v>
      </c>
      <c r="T183">
        <v>0.50816079800000002</v>
      </c>
      <c r="U183">
        <v>0.657144646</v>
      </c>
      <c r="V183">
        <v>0.85008076700000001</v>
      </c>
      <c r="W183">
        <v>3.2882610999999999E-2</v>
      </c>
      <c r="X183">
        <v>7.9998899999999997E-4</v>
      </c>
      <c r="Y183">
        <v>0.2024998728762174</v>
      </c>
      <c r="Z183">
        <v>0.390405803</v>
      </c>
      <c r="AA183">
        <v>0.657144646</v>
      </c>
      <c r="AB183">
        <v>0</v>
      </c>
      <c r="AC183">
        <v>0</v>
      </c>
      <c r="AD183">
        <v>0.85</v>
      </c>
      <c r="AE183">
        <v>0.85</v>
      </c>
      <c r="AF183">
        <v>0.85</v>
      </c>
      <c r="AG183">
        <v>0.85</v>
      </c>
      <c r="AH183">
        <v>0.954491635</v>
      </c>
      <c r="AI183">
        <v>3.2882610999999999E-2</v>
      </c>
      <c r="AJ183">
        <v>0.45621310199999998</v>
      </c>
      <c r="AK183">
        <v>0.30907924224490169</v>
      </c>
      <c r="AL183">
        <v>0</v>
      </c>
    </row>
    <row r="184" spans="1:38" x14ac:dyDescent="0.35">
      <c r="A184" t="s">
        <v>308</v>
      </c>
      <c r="B184">
        <v>73339.093333018609</v>
      </c>
      <c r="C184">
        <v>64787.652700421553</v>
      </c>
      <c r="D184">
        <v>7979.5965450023477</v>
      </c>
      <c r="E184">
        <v>571.84408759470227</v>
      </c>
      <c r="F184">
        <v>0.36037468872089179</v>
      </c>
      <c r="G184">
        <v>0.28031572921308928</v>
      </c>
      <c r="H184">
        <v>0.28370071475773251</v>
      </c>
      <c r="I184">
        <v>0.21913379100533531</v>
      </c>
      <c r="J184">
        <v>8</v>
      </c>
      <c r="K184">
        <v>14</v>
      </c>
      <c r="L184" t="str">
        <f>VLOOKUP(J184,Clustering!$D$3:$E$367,2,FALSE)</f>
        <v>Winter Peak</v>
      </c>
      <c r="M184">
        <v>0.71732037599999998</v>
      </c>
      <c r="N184">
        <v>0.397901167</v>
      </c>
      <c r="O184">
        <v>0.397901167</v>
      </c>
      <c r="P184">
        <v>0.95428816999999999</v>
      </c>
      <c r="Q184">
        <v>0.33620997200000002</v>
      </c>
      <c r="R184">
        <v>0.28370071475773251</v>
      </c>
      <c r="S184">
        <v>0.36037468872089179</v>
      </c>
      <c r="T184">
        <v>0.49138582400000003</v>
      </c>
      <c r="U184">
        <v>0.657144646</v>
      </c>
      <c r="V184">
        <v>0.85008076700000001</v>
      </c>
      <c r="W184">
        <v>3.6163890999999997E-2</v>
      </c>
      <c r="X184">
        <v>7.9998899999999997E-4</v>
      </c>
      <c r="Y184">
        <v>0.21913379100533531</v>
      </c>
      <c r="Z184">
        <v>0.37862322599999998</v>
      </c>
      <c r="AA184">
        <v>0.657144646</v>
      </c>
      <c r="AB184">
        <v>0</v>
      </c>
      <c r="AC184">
        <v>0</v>
      </c>
      <c r="AD184">
        <v>0.85</v>
      </c>
      <c r="AE184">
        <v>0.85</v>
      </c>
      <c r="AF184">
        <v>0.85</v>
      </c>
      <c r="AG184">
        <v>0.85</v>
      </c>
      <c r="AH184">
        <v>0.95428816999999999</v>
      </c>
      <c r="AI184">
        <v>3.6163890999999997E-2</v>
      </c>
      <c r="AJ184">
        <v>0.454270642</v>
      </c>
      <c r="AK184">
        <v>0.2522622821046242</v>
      </c>
      <c r="AL184">
        <v>0</v>
      </c>
    </row>
    <row r="185" spans="1:38" x14ac:dyDescent="0.35">
      <c r="A185" t="s">
        <v>309</v>
      </c>
      <c r="B185">
        <v>73814.592294687027</v>
      </c>
      <c r="C185">
        <v>68005.074068347603</v>
      </c>
      <c r="D185">
        <v>5228.8299802530764</v>
      </c>
      <c r="E185">
        <v>580.68824608633577</v>
      </c>
      <c r="F185">
        <v>0.23614451756816421</v>
      </c>
      <c r="G185">
        <v>0.28465110102271363</v>
      </c>
      <c r="H185">
        <v>0.2875779444665727</v>
      </c>
      <c r="I185">
        <v>0.23174985451389329</v>
      </c>
      <c r="J185">
        <v>8</v>
      </c>
      <c r="K185">
        <v>15</v>
      </c>
      <c r="L185" t="str">
        <f>VLOOKUP(J185,Clustering!$D$3:$E$367,2,FALSE)</f>
        <v>Winter Peak</v>
      </c>
      <c r="M185">
        <v>0.70564562600000003</v>
      </c>
      <c r="N185">
        <v>0.38579078900000002</v>
      </c>
      <c r="O185">
        <v>0.38579078900000002</v>
      </c>
      <c r="P185">
        <v>0.95455267399999999</v>
      </c>
      <c r="Q185">
        <v>0.325220754</v>
      </c>
      <c r="R185">
        <v>0.2875779444665727</v>
      </c>
      <c r="S185">
        <v>0.23614451756816421</v>
      </c>
      <c r="T185">
        <v>0.50914311599999995</v>
      </c>
      <c r="U185">
        <v>0.657144646</v>
      </c>
      <c r="V185">
        <v>0.85008076700000001</v>
      </c>
      <c r="W185">
        <v>3.7071478999999997E-2</v>
      </c>
      <c r="X185">
        <v>1.0512950000000001E-3</v>
      </c>
      <c r="Y185">
        <v>0.23174985451389329</v>
      </c>
      <c r="Z185">
        <v>0.40120917699999997</v>
      </c>
      <c r="AA185">
        <v>0.657144646</v>
      </c>
      <c r="AB185">
        <v>0</v>
      </c>
      <c r="AC185">
        <v>0</v>
      </c>
      <c r="AD185">
        <v>0.85</v>
      </c>
      <c r="AE185">
        <v>0.85</v>
      </c>
      <c r="AF185">
        <v>0.85</v>
      </c>
      <c r="AG185">
        <v>0.85</v>
      </c>
      <c r="AH185">
        <v>0.95455267399999999</v>
      </c>
      <c r="AI185">
        <v>3.7071478999999997E-2</v>
      </c>
      <c r="AJ185">
        <v>0.47530096100000002</v>
      </c>
      <c r="AK185">
        <v>0.16530116229771491</v>
      </c>
      <c r="AL185">
        <v>0</v>
      </c>
    </row>
    <row r="186" spans="1:38" x14ac:dyDescent="0.35">
      <c r="A186" t="s">
        <v>310</v>
      </c>
      <c r="B186">
        <v>75658.302290546184</v>
      </c>
      <c r="C186">
        <v>73085.333457333181</v>
      </c>
      <c r="D186">
        <v>1999.219085067655</v>
      </c>
      <c r="E186">
        <v>573.74974814534585</v>
      </c>
      <c r="F186">
        <v>9.0288769789664894E-2</v>
      </c>
      <c r="G186">
        <v>0.2812498765418362</v>
      </c>
      <c r="H186">
        <v>0.28360026839221852</v>
      </c>
      <c r="I186">
        <v>0.23876770725113791</v>
      </c>
      <c r="J186">
        <v>8</v>
      </c>
      <c r="K186">
        <v>16</v>
      </c>
      <c r="L186" t="str">
        <f>VLOOKUP(J186,Clustering!$D$3:$E$367,2,FALSE)</f>
        <v>Winter Peak</v>
      </c>
      <c r="M186">
        <v>0.68921342900000004</v>
      </c>
      <c r="N186">
        <v>0.38320937100000002</v>
      </c>
      <c r="O186">
        <v>0.38320937100000002</v>
      </c>
      <c r="P186">
        <v>0.95517324000000003</v>
      </c>
      <c r="Q186">
        <v>0.326409793</v>
      </c>
      <c r="R186">
        <v>0.28360026839221852</v>
      </c>
      <c r="S186">
        <v>9.0288769789664894E-2</v>
      </c>
      <c r="T186">
        <v>0.53717696800000003</v>
      </c>
      <c r="U186">
        <v>0.666411007</v>
      </c>
      <c r="V186">
        <v>0.85008076700000001</v>
      </c>
      <c r="W186">
        <v>3.8328138999999997E-2</v>
      </c>
      <c r="X186">
        <v>1.332757E-3</v>
      </c>
      <c r="Y186">
        <v>0.23876770725113791</v>
      </c>
      <c r="Z186">
        <v>0.49837106599999997</v>
      </c>
      <c r="AA186">
        <v>0.666411007</v>
      </c>
      <c r="AB186">
        <v>0</v>
      </c>
      <c r="AC186">
        <v>0</v>
      </c>
      <c r="AD186">
        <v>0.85</v>
      </c>
      <c r="AE186">
        <v>0.85</v>
      </c>
      <c r="AF186">
        <v>0.85</v>
      </c>
      <c r="AG186">
        <v>0.85</v>
      </c>
      <c r="AH186">
        <v>0.95517324000000003</v>
      </c>
      <c r="AI186">
        <v>3.8328138999999997E-2</v>
      </c>
      <c r="AJ186">
        <v>0.52360444100000003</v>
      </c>
      <c r="AK186">
        <v>6.3202138852765405E-2</v>
      </c>
      <c r="AL186">
        <v>0</v>
      </c>
    </row>
    <row r="187" spans="1:38" x14ac:dyDescent="0.35">
      <c r="A187" t="s">
        <v>311</v>
      </c>
      <c r="B187">
        <v>79573.204527760128</v>
      </c>
      <c r="C187">
        <v>78918.073758669037</v>
      </c>
      <c r="D187">
        <v>77.194348540625128</v>
      </c>
      <c r="E187">
        <v>577.93642055046223</v>
      </c>
      <c r="F187">
        <v>3.4862526155865002E-3</v>
      </c>
      <c r="G187">
        <v>0.28330216693650112</v>
      </c>
      <c r="H187">
        <v>0.28502660678251729</v>
      </c>
      <c r="I187">
        <v>0.25213377028886708</v>
      </c>
      <c r="J187">
        <v>8</v>
      </c>
      <c r="K187">
        <v>17</v>
      </c>
      <c r="L187" t="str">
        <f>VLOOKUP(J187,Clustering!$D$3:$E$367,2,FALSE)</f>
        <v>Winter Peak</v>
      </c>
      <c r="M187">
        <v>0.67362213800000004</v>
      </c>
      <c r="N187">
        <v>0.38985716300000001</v>
      </c>
      <c r="O187">
        <v>0.38985716300000001</v>
      </c>
      <c r="P187">
        <v>0.95628212000000001</v>
      </c>
      <c r="Q187">
        <v>0.35070372300000002</v>
      </c>
      <c r="R187">
        <v>0.28502660678251729</v>
      </c>
      <c r="S187">
        <v>3.4862526155865002E-3</v>
      </c>
      <c r="T187">
        <v>0.51413027099999997</v>
      </c>
      <c r="U187">
        <v>0.666411007</v>
      </c>
      <c r="V187">
        <v>0.85008076700000001</v>
      </c>
      <c r="W187">
        <v>3.7979066999999998E-2</v>
      </c>
      <c r="X187">
        <v>1.332757E-3</v>
      </c>
      <c r="Y187">
        <v>0.25213377028886708</v>
      </c>
      <c r="Z187">
        <v>0.57013370200000002</v>
      </c>
      <c r="AA187">
        <v>0.666411007</v>
      </c>
      <c r="AB187">
        <v>0</v>
      </c>
      <c r="AC187">
        <v>0</v>
      </c>
      <c r="AD187">
        <v>0.85</v>
      </c>
      <c r="AE187">
        <v>0.85</v>
      </c>
      <c r="AF187">
        <v>0.85</v>
      </c>
      <c r="AG187">
        <v>0.85</v>
      </c>
      <c r="AH187">
        <v>0.95628212000000001</v>
      </c>
      <c r="AI187">
        <v>3.7979066999999998E-2</v>
      </c>
      <c r="AJ187">
        <v>0.55688288600000002</v>
      </c>
      <c r="AK187">
        <v>2.4403768309104999E-3</v>
      </c>
      <c r="AL187">
        <v>6.3622014000000005E-2</v>
      </c>
    </row>
    <row r="188" spans="1:38" x14ac:dyDescent="0.35">
      <c r="A188" t="s">
        <v>312</v>
      </c>
      <c r="B188">
        <v>80737.310148120872</v>
      </c>
      <c r="C188">
        <v>80140.487602234265</v>
      </c>
      <c r="D188">
        <v>0</v>
      </c>
      <c r="E188">
        <v>596.82254588660021</v>
      </c>
      <c r="F188">
        <v>0</v>
      </c>
      <c r="G188">
        <v>0.29256007151303931</v>
      </c>
      <c r="H188">
        <v>0.29372526203602939</v>
      </c>
      <c r="I188">
        <v>0.27149982955996571</v>
      </c>
      <c r="J188">
        <v>8</v>
      </c>
      <c r="K188">
        <v>18</v>
      </c>
      <c r="L188" t="str">
        <f>VLOOKUP(J188,Clustering!$D$3:$E$367,2,FALSE)</f>
        <v>Winter Peak</v>
      </c>
      <c r="M188">
        <v>0.67847749700000004</v>
      </c>
      <c r="N188">
        <v>0.40517409999999998</v>
      </c>
      <c r="O188">
        <v>0.40517409999999998</v>
      </c>
      <c r="P188">
        <v>0.95672974200000005</v>
      </c>
      <c r="Q188">
        <v>0.36572315399999999</v>
      </c>
      <c r="R188">
        <v>0.29372526203602939</v>
      </c>
      <c r="S188">
        <v>0</v>
      </c>
      <c r="T188">
        <v>0.25986096400000003</v>
      </c>
      <c r="U188">
        <v>0.666411007</v>
      </c>
      <c r="V188">
        <v>0.85008076700000001</v>
      </c>
      <c r="W188">
        <v>3.9584798999999997E-2</v>
      </c>
      <c r="X188">
        <v>1.332757E-3</v>
      </c>
      <c r="Y188">
        <v>0.27149982955996571</v>
      </c>
      <c r="Z188">
        <v>0.60387962799999995</v>
      </c>
      <c r="AA188">
        <v>0.666411007</v>
      </c>
      <c r="AB188">
        <v>0</v>
      </c>
      <c r="AC188">
        <v>0</v>
      </c>
      <c r="AD188">
        <v>0.85</v>
      </c>
      <c r="AE188">
        <v>0.85</v>
      </c>
      <c r="AF188">
        <v>0.85</v>
      </c>
      <c r="AG188">
        <v>0.85</v>
      </c>
      <c r="AH188">
        <v>0.95672974200000005</v>
      </c>
      <c r="AI188">
        <v>3.9584798999999997E-2</v>
      </c>
      <c r="AJ188">
        <v>0.59722662000000004</v>
      </c>
      <c r="AK188">
        <v>0</v>
      </c>
      <c r="AL188">
        <v>0.28409189499999998</v>
      </c>
    </row>
    <row r="189" spans="1:38" x14ac:dyDescent="0.35">
      <c r="A189" t="s">
        <v>313</v>
      </c>
      <c r="B189">
        <v>79520.593139032368</v>
      </c>
      <c r="C189">
        <v>78894.629847518809</v>
      </c>
      <c r="D189">
        <v>0</v>
      </c>
      <c r="E189">
        <v>625.96329151356565</v>
      </c>
      <c r="F189">
        <v>0</v>
      </c>
      <c r="G189">
        <v>0.30684475074194389</v>
      </c>
      <c r="H189">
        <v>0.30786811030040012</v>
      </c>
      <c r="I189">
        <v>0.28834803326884678</v>
      </c>
      <c r="J189">
        <v>8</v>
      </c>
      <c r="K189">
        <v>19</v>
      </c>
      <c r="L189" t="str">
        <f>VLOOKUP(J189,Clustering!$D$3:$E$367,2,FALSE)</f>
        <v>Winter Peak</v>
      </c>
      <c r="M189">
        <v>0.71147436100000006</v>
      </c>
      <c r="N189">
        <v>0.431410295</v>
      </c>
      <c r="O189">
        <v>0.431410295</v>
      </c>
      <c r="P189">
        <v>0.95738082700000005</v>
      </c>
      <c r="Q189">
        <v>0.37648707999999997</v>
      </c>
      <c r="R189">
        <v>0.30786811030040012</v>
      </c>
      <c r="S189">
        <v>0</v>
      </c>
      <c r="T189">
        <v>0</v>
      </c>
      <c r="U189">
        <v>0.666411007</v>
      </c>
      <c r="V189">
        <v>0.85008076700000001</v>
      </c>
      <c r="W189">
        <v>3.7664902E-2</v>
      </c>
      <c r="X189">
        <v>1.332757E-3</v>
      </c>
      <c r="Y189">
        <v>0.28834803326884678</v>
      </c>
      <c r="Z189">
        <v>0.60098836899999997</v>
      </c>
      <c r="AA189">
        <v>0.666411007</v>
      </c>
      <c r="AB189">
        <v>0</v>
      </c>
      <c r="AC189">
        <v>0</v>
      </c>
      <c r="AD189">
        <v>0.85</v>
      </c>
      <c r="AE189">
        <v>0.85</v>
      </c>
      <c r="AF189">
        <v>0.85</v>
      </c>
      <c r="AG189">
        <v>0.85</v>
      </c>
      <c r="AH189">
        <v>0.95738082700000005</v>
      </c>
      <c r="AI189">
        <v>3.7664902E-2</v>
      </c>
      <c r="AJ189">
        <v>0.60934626000000003</v>
      </c>
      <c r="AK189">
        <v>0</v>
      </c>
      <c r="AL189">
        <v>0.16713787699999999</v>
      </c>
    </row>
    <row r="190" spans="1:38" x14ac:dyDescent="0.35">
      <c r="A190" t="s">
        <v>314</v>
      </c>
      <c r="B190">
        <v>77268.738226884569</v>
      </c>
      <c r="C190">
        <v>76610.704785853217</v>
      </c>
      <c r="D190">
        <v>0</v>
      </c>
      <c r="E190">
        <v>658.03344103135441</v>
      </c>
      <c r="F190">
        <v>0</v>
      </c>
      <c r="G190">
        <v>0.32256541227027169</v>
      </c>
      <c r="H190">
        <v>0.32383908241712561</v>
      </c>
      <c r="I190">
        <v>0.29954445481147352</v>
      </c>
      <c r="J190">
        <v>8</v>
      </c>
      <c r="K190">
        <v>20</v>
      </c>
      <c r="L190" t="str">
        <f>VLOOKUP(J190,Clustering!$D$3:$E$367,2,FALSE)</f>
        <v>Winter Peak</v>
      </c>
      <c r="M190">
        <v>0.73125289699999996</v>
      </c>
      <c r="N190">
        <v>0.435973626</v>
      </c>
      <c r="O190">
        <v>0.435973626</v>
      </c>
      <c r="P190">
        <v>0.95737065399999999</v>
      </c>
      <c r="Q190">
        <v>0.38987940599999998</v>
      </c>
      <c r="R190">
        <v>0.32383908241712561</v>
      </c>
      <c r="S190">
        <v>0</v>
      </c>
      <c r="T190">
        <v>0</v>
      </c>
      <c r="U190">
        <v>0.666411007</v>
      </c>
      <c r="V190">
        <v>0.85008076700000001</v>
      </c>
      <c r="W190">
        <v>3.5710097000000003E-2</v>
      </c>
      <c r="X190">
        <v>8.3274279999999996E-3</v>
      </c>
      <c r="Y190">
        <v>0.29954445481147352</v>
      </c>
      <c r="Z190">
        <v>0.59436043900000002</v>
      </c>
      <c r="AA190">
        <v>0.666411007</v>
      </c>
      <c r="AB190">
        <v>0</v>
      </c>
      <c r="AC190">
        <v>0</v>
      </c>
      <c r="AD190">
        <v>0.85</v>
      </c>
      <c r="AE190">
        <v>0.85</v>
      </c>
      <c r="AF190">
        <v>0.85</v>
      </c>
      <c r="AG190">
        <v>0.85</v>
      </c>
      <c r="AH190">
        <v>0.95737065399999999</v>
      </c>
      <c r="AI190">
        <v>3.5710097000000003E-2</v>
      </c>
      <c r="AJ190">
        <v>0.594400292</v>
      </c>
      <c r="AK190">
        <v>0</v>
      </c>
      <c r="AL190">
        <v>0.178381871</v>
      </c>
    </row>
    <row r="191" spans="1:38" x14ac:dyDescent="0.35">
      <c r="A191" t="s">
        <v>315</v>
      </c>
      <c r="B191">
        <v>74649.337705352533</v>
      </c>
      <c r="C191">
        <v>73963.871851443735</v>
      </c>
      <c r="D191">
        <v>0</v>
      </c>
      <c r="E191">
        <v>685.4658539087992</v>
      </c>
      <c r="F191">
        <v>0</v>
      </c>
      <c r="G191">
        <v>0.33601267348470548</v>
      </c>
      <c r="H191">
        <v>0.33768059158495428</v>
      </c>
      <c r="I191">
        <v>0.30586587941448778</v>
      </c>
      <c r="J191">
        <v>8</v>
      </c>
      <c r="K191">
        <v>21</v>
      </c>
      <c r="L191" t="str">
        <f>VLOOKUP(J191,Clustering!$D$3:$E$367,2,FALSE)</f>
        <v>Winter Peak</v>
      </c>
      <c r="M191">
        <v>0.71886395400000003</v>
      </c>
      <c r="N191">
        <v>0.43150889799999997</v>
      </c>
      <c r="O191">
        <v>0.43150889799999997</v>
      </c>
      <c r="P191">
        <v>0.958357456</v>
      </c>
      <c r="Q191">
        <v>0.40506154799999999</v>
      </c>
      <c r="R191">
        <v>0.33768059158495428</v>
      </c>
      <c r="S191">
        <v>0</v>
      </c>
      <c r="T191">
        <v>0</v>
      </c>
      <c r="U191">
        <v>0.66522140699999999</v>
      </c>
      <c r="V191">
        <v>0.85008076700000001</v>
      </c>
      <c r="W191">
        <v>3.2079745E-2</v>
      </c>
      <c r="X191">
        <v>1.1965494E-2</v>
      </c>
      <c r="Y191">
        <v>0.30586587941448778</v>
      </c>
      <c r="Z191">
        <v>0.57434074899999998</v>
      </c>
      <c r="AA191">
        <v>0.66522140699999999</v>
      </c>
      <c r="AB191">
        <v>0</v>
      </c>
      <c r="AC191">
        <v>0</v>
      </c>
      <c r="AD191">
        <v>0.85</v>
      </c>
      <c r="AE191">
        <v>0.85</v>
      </c>
      <c r="AF191">
        <v>0.85</v>
      </c>
      <c r="AG191">
        <v>0.85</v>
      </c>
      <c r="AH191">
        <v>0.958357456</v>
      </c>
      <c r="AI191">
        <v>3.2079745E-2</v>
      </c>
      <c r="AJ191">
        <v>0.57799333200000003</v>
      </c>
      <c r="AK191">
        <v>0</v>
      </c>
      <c r="AL191">
        <v>0.14373493100000001</v>
      </c>
    </row>
    <row r="192" spans="1:38" x14ac:dyDescent="0.35">
      <c r="A192" t="s">
        <v>316</v>
      </c>
      <c r="B192">
        <v>70380.622875722111</v>
      </c>
      <c r="C192">
        <v>69671.290609226155</v>
      </c>
      <c r="D192">
        <v>0</v>
      </c>
      <c r="E192">
        <v>709.3322664959511</v>
      </c>
      <c r="F192">
        <v>0</v>
      </c>
      <c r="G192">
        <v>0.34771189534115249</v>
      </c>
      <c r="H192">
        <v>0.34979442326594229</v>
      </c>
      <c r="I192">
        <v>0.31007123391734043</v>
      </c>
      <c r="J192">
        <v>8</v>
      </c>
      <c r="K192">
        <v>22</v>
      </c>
      <c r="L192" t="str">
        <f>VLOOKUP(J192,Clustering!$D$3:$E$367,2,FALSE)</f>
        <v>Winter Peak</v>
      </c>
      <c r="M192">
        <v>0.703445451</v>
      </c>
      <c r="N192">
        <v>0.41925455900000003</v>
      </c>
      <c r="O192">
        <v>0.41925455900000003</v>
      </c>
      <c r="P192">
        <v>0.95915096700000002</v>
      </c>
      <c r="Q192">
        <v>0.39444781699999998</v>
      </c>
      <c r="R192">
        <v>0.34979442326594229</v>
      </c>
      <c r="S192">
        <v>0</v>
      </c>
      <c r="T192">
        <v>0</v>
      </c>
      <c r="U192">
        <v>0.66522140699999999</v>
      </c>
      <c r="V192">
        <v>0.85008076700000001</v>
      </c>
      <c r="W192">
        <v>2.6354959000000001E-2</v>
      </c>
      <c r="X192">
        <v>1.332757E-3</v>
      </c>
      <c r="Y192">
        <v>0.31007123391734043</v>
      </c>
      <c r="Z192">
        <v>0.52617750699999999</v>
      </c>
      <c r="AA192">
        <v>0.66522140699999999</v>
      </c>
      <c r="AB192">
        <v>0</v>
      </c>
      <c r="AC192">
        <v>0</v>
      </c>
      <c r="AD192">
        <v>0.85</v>
      </c>
      <c r="AE192">
        <v>0.85</v>
      </c>
      <c r="AF192">
        <v>0.85</v>
      </c>
      <c r="AG192">
        <v>0.85</v>
      </c>
      <c r="AH192">
        <v>0.95915096700000002</v>
      </c>
      <c r="AI192">
        <v>2.6354959000000001E-2</v>
      </c>
      <c r="AJ192">
        <v>0.55812114700000004</v>
      </c>
      <c r="AK192">
        <v>0</v>
      </c>
      <c r="AL192">
        <v>0.11545799900000001</v>
      </c>
    </row>
    <row r="193" spans="1:38" x14ac:dyDescent="0.35">
      <c r="A193" t="s">
        <v>317</v>
      </c>
      <c r="B193">
        <v>65748.68135965291</v>
      </c>
      <c r="C193">
        <v>65034.993681665808</v>
      </c>
      <c r="D193">
        <v>0</v>
      </c>
      <c r="E193">
        <v>713.68767798710223</v>
      </c>
      <c r="F193">
        <v>0</v>
      </c>
      <c r="G193">
        <v>0.34984690097406967</v>
      </c>
      <c r="H193">
        <v>0.35208460039966138</v>
      </c>
      <c r="I193">
        <v>0.30940159148058038</v>
      </c>
      <c r="J193">
        <v>8</v>
      </c>
      <c r="K193">
        <v>23</v>
      </c>
      <c r="L193" t="str">
        <f>VLOOKUP(J193,Clustering!$D$3:$E$367,2,FALSE)</f>
        <v>Winter Peak</v>
      </c>
      <c r="M193">
        <v>0.67689360200000004</v>
      </c>
      <c r="N193">
        <v>0.39856180499999999</v>
      </c>
      <c r="O193">
        <v>0.39856180499999999</v>
      </c>
      <c r="P193">
        <v>0.95992413099999996</v>
      </c>
      <c r="Q193">
        <v>0.36856433</v>
      </c>
      <c r="R193">
        <v>0.35208460039966138</v>
      </c>
      <c r="S193">
        <v>0</v>
      </c>
      <c r="T193">
        <v>0</v>
      </c>
      <c r="U193">
        <v>0.66359353200000004</v>
      </c>
      <c r="V193">
        <v>0.85008076700000001</v>
      </c>
      <c r="W193">
        <v>2.0141472000000001E-2</v>
      </c>
      <c r="X193">
        <v>1.332757E-3</v>
      </c>
      <c r="Y193">
        <v>0.30940159148058038</v>
      </c>
      <c r="Z193">
        <v>0.46783033400000001</v>
      </c>
      <c r="AA193">
        <v>0.66359353200000004</v>
      </c>
      <c r="AB193">
        <v>0</v>
      </c>
      <c r="AC193">
        <v>0</v>
      </c>
      <c r="AD193">
        <v>0.85</v>
      </c>
      <c r="AE193">
        <v>0.85</v>
      </c>
      <c r="AF193">
        <v>0.85</v>
      </c>
      <c r="AG193">
        <v>0.85</v>
      </c>
      <c r="AH193">
        <v>0.95992413099999996</v>
      </c>
      <c r="AI193">
        <v>2.0141472000000001E-2</v>
      </c>
      <c r="AJ193">
        <v>0.53558112300000005</v>
      </c>
      <c r="AK193">
        <v>0</v>
      </c>
      <c r="AL193">
        <v>3.6763048E-2</v>
      </c>
    </row>
    <row r="194" spans="1:38" x14ac:dyDescent="0.35">
      <c r="A194" t="s">
        <v>318</v>
      </c>
      <c r="B194">
        <v>63508.504237764057</v>
      </c>
      <c r="C194">
        <v>62795.174015884171</v>
      </c>
      <c r="D194">
        <v>0</v>
      </c>
      <c r="E194">
        <v>713.33022187989616</v>
      </c>
      <c r="F194">
        <v>0</v>
      </c>
      <c r="G194">
        <v>0.34967167739210597</v>
      </c>
      <c r="H194">
        <v>0.35198415403414751</v>
      </c>
      <c r="I194">
        <v>0.30787480672476769</v>
      </c>
      <c r="J194">
        <v>9</v>
      </c>
      <c r="K194">
        <v>0</v>
      </c>
      <c r="L194" t="str">
        <f>VLOOKUP(J194,Clustering!$D$3:$E$367,2,FALSE)</f>
        <v>Winter</v>
      </c>
      <c r="M194">
        <v>0.38111982700000002</v>
      </c>
      <c r="N194">
        <v>0.34822317600000002</v>
      </c>
      <c r="O194">
        <v>0.34822317600000002</v>
      </c>
      <c r="P194">
        <v>0.87184444400000005</v>
      </c>
      <c r="Q194">
        <v>0.31588367499999997</v>
      </c>
      <c r="R194">
        <v>0.35198415403414751</v>
      </c>
      <c r="S194">
        <v>0</v>
      </c>
      <c r="T194">
        <v>0</v>
      </c>
      <c r="U194">
        <v>0.657144646</v>
      </c>
      <c r="V194">
        <v>0.85008076700000001</v>
      </c>
      <c r="W194">
        <v>1.1798644E-2</v>
      </c>
      <c r="X194">
        <v>1.215481E-3</v>
      </c>
      <c r="Y194">
        <v>0.30787480672476769</v>
      </c>
      <c r="Z194">
        <v>0.39122171900000002</v>
      </c>
      <c r="AA194">
        <v>0.657144646</v>
      </c>
      <c r="AB194">
        <v>0</v>
      </c>
      <c r="AC194">
        <v>0</v>
      </c>
      <c r="AD194">
        <v>0.85</v>
      </c>
      <c r="AE194">
        <v>0.85</v>
      </c>
      <c r="AF194">
        <v>0.85</v>
      </c>
      <c r="AG194">
        <v>0.85</v>
      </c>
      <c r="AH194">
        <v>0.87184444400000005</v>
      </c>
      <c r="AI194">
        <v>1.1798644E-2</v>
      </c>
      <c r="AJ194">
        <v>0.48528400100000002</v>
      </c>
      <c r="AK194">
        <v>0</v>
      </c>
      <c r="AL194">
        <v>2.92049E-3</v>
      </c>
    </row>
    <row r="195" spans="1:38" x14ac:dyDescent="0.35">
      <c r="A195" t="s">
        <v>319</v>
      </c>
      <c r="B195">
        <v>62699.303461860567</v>
      </c>
      <c r="C195">
        <v>61992.403371260807</v>
      </c>
      <c r="D195">
        <v>0</v>
      </c>
      <c r="E195">
        <v>706.90009059976785</v>
      </c>
      <c r="F195">
        <v>0</v>
      </c>
      <c r="G195">
        <v>0.34651965225478809</v>
      </c>
      <c r="H195">
        <v>0.34889040597631638</v>
      </c>
      <c r="I195">
        <v>0.30366945222191499</v>
      </c>
      <c r="J195">
        <v>9</v>
      </c>
      <c r="K195">
        <v>1</v>
      </c>
      <c r="L195" t="str">
        <f>VLOOKUP(J195,Clustering!$D$3:$E$367,2,FALSE)</f>
        <v>Winter</v>
      </c>
      <c r="M195">
        <v>0.36674381499999997</v>
      </c>
      <c r="N195">
        <v>0.332310679</v>
      </c>
      <c r="O195">
        <v>0.332310679</v>
      </c>
      <c r="P195">
        <v>0.87604598099999997</v>
      </c>
      <c r="Q195">
        <v>0.28157679000000002</v>
      </c>
      <c r="R195">
        <v>0.34889040597631638</v>
      </c>
      <c r="S195">
        <v>0</v>
      </c>
      <c r="T195">
        <v>0</v>
      </c>
      <c r="U195">
        <v>0.657144646</v>
      </c>
      <c r="V195">
        <v>0.85008076700000001</v>
      </c>
      <c r="W195">
        <v>9.7740250000000004E-3</v>
      </c>
      <c r="X195">
        <v>8.1967499999999996E-4</v>
      </c>
      <c r="Y195">
        <v>0.30366945222191499</v>
      </c>
      <c r="Z195">
        <v>0.37856238800000003</v>
      </c>
      <c r="AA195">
        <v>0.657144646</v>
      </c>
      <c r="AB195">
        <v>0</v>
      </c>
      <c r="AC195">
        <v>0</v>
      </c>
      <c r="AD195">
        <v>0.85</v>
      </c>
      <c r="AE195">
        <v>0.85</v>
      </c>
      <c r="AF195">
        <v>0.85</v>
      </c>
      <c r="AG195">
        <v>0.85</v>
      </c>
      <c r="AH195">
        <v>0.87604598099999997</v>
      </c>
      <c r="AI195">
        <v>9.7740250000000004E-3</v>
      </c>
      <c r="AJ195">
        <v>0.47769700399999998</v>
      </c>
      <c r="AK195">
        <v>0</v>
      </c>
      <c r="AL195">
        <v>0</v>
      </c>
    </row>
    <row r="196" spans="1:38" x14ac:dyDescent="0.35">
      <c r="A196" t="s">
        <v>320</v>
      </c>
      <c r="B196">
        <v>62462.985978574667</v>
      </c>
      <c r="C196">
        <v>61773.279284693868</v>
      </c>
      <c r="D196">
        <v>0</v>
      </c>
      <c r="E196">
        <v>689.70669388080375</v>
      </c>
      <c r="F196">
        <v>0</v>
      </c>
      <c r="G196">
        <v>0.33809151660823711</v>
      </c>
      <c r="H196">
        <v>0.34033237563452379</v>
      </c>
      <c r="I196">
        <v>0.29758909889613439</v>
      </c>
      <c r="J196">
        <v>9</v>
      </c>
      <c r="K196">
        <v>2</v>
      </c>
      <c r="L196" t="str">
        <f>VLOOKUP(J196,Clustering!$D$3:$E$367,2,FALSE)</f>
        <v>Winter</v>
      </c>
      <c r="M196">
        <v>0.34678673100000001</v>
      </c>
      <c r="N196">
        <v>0.32201064499999998</v>
      </c>
      <c r="O196">
        <v>0.32201064499999998</v>
      </c>
      <c r="P196">
        <v>0.87630031100000005</v>
      </c>
      <c r="Q196">
        <v>0.249247464</v>
      </c>
      <c r="R196">
        <v>0.34033237563452379</v>
      </c>
      <c r="S196">
        <v>0</v>
      </c>
      <c r="T196">
        <v>0</v>
      </c>
      <c r="U196">
        <v>0.657144646</v>
      </c>
      <c r="V196">
        <v>0.85008076700000001</v>
      </c>
      <c r="W196">
        <v>9.8438390000000001E-3</v>
      </c>
      <c r="X196">
        <v>7.9998899999999997E-4</v>
      </c>
      <c r="Y196">
        <v>0.29758909889613439</v>
      </c>
      <c r="Z196">
        <v>0.37270639</v>
      </c>
      <c r="AA196">
        <v>0.657144646</v>
      </c>
      <c r="AB196">
        <v>0</v>
      </c>
      <c r="AC196">
        <v>0</v>
      </c>
      <c r="AD196">
        <v>0.85</v>
      </c>
      <c r="AE196">
        <v>0.85</v>
      </c>
      <c r="AF196">
        <v>0.85</v>
      </c>
      <c r="AG196">
        <v>0.85</v>
      </c>
      <c r="AH196">
        <v>0.87630031100000005</v>
      </c>
      <c r="AI196">
        <v>9.8438390000000001E-3</v>
      </c>
      <c r="AJ196">
        <v>0.47490738599999999</v>
      </c>
      <c r="AK196">
        <v>0</v>
      </c>
      <c r="AL196">
        <v>0</v>
      </c>
    </row>
    <row r="197" spans="1:38" x14ac:dyDescent="0.35">
      <c r="A197" t="s">
        <v>321</v>
      </c>
      <c r="B197">
        <v>62467.22501464087</v>
      </c>
      <c r="C197">
        <v>61795.45592537737</v>
      </c>
      <c r="D197">
        <v>0</v>
      </c>
      <c r="E197">
        <v>671.76908926349665</v>
      </c>
      <c r="F197">
        <v>0</v>
      </c>
      <c r="G197">
        <v>0.32929857316838068</v>
      </c>
      <c r="H197">
        <v>0.33131229201136703</v>
      </c>
      <c r="I197">
        <v>0.29290160183881458</v>
      </c>
      <c r="J197">
        <v>9</v>
      </c>
      <c r="K197">
        <v>3</v>
      </c>
      <c r="L197" t="str">
        <f>VLOOKUP(J197,Clustering!$D$3:$E$367,2,FALSE)</f>
        <v>Winter</v>
      </c>
      <c r="M197">
        <v>0.33380454700000001</v>
      </c>
      <c r="N197">
        <v>0.317062764</v>
      </c>
      <c r="O197">
        <v>0.317062764</v>
      </c>
      <c r="P197">
        <v>0.87560853299999997</v>
      </c>
      <c r="Q197">
        <v>0.23437822699999999</v>
      </c>
      <c r="R197">
        <v>0.33131229201136703</v>
      </c>
      <c r="S197">
        <v>0</v>
      </c>
      <c r="T197">
        <v>0</v>
      </c>
      <c r="U197">
        <v>0.657144646</v>
      </c>
      <c r="V197">
        <v>0.85008076700000001</v>
      </c>
      <c r="W197">
        <v>9.8089319999999994E-3</v>
      </c>
      <c r="X197">
        <v>7.9998899999999997E-4</v>
      </c>
      <c r="Y197">
        <v>0.29290160183881458</v>
      </c>
      <c r="Z197">
        <v>0.37638828099999999</v>
      </c>
      <c r="AA197">
        <v>0.657144646</v>
      </c>
      <c r="AB197">
        <v>0</v>
      </c>
      <c r="AC197">
        <v>0</v>
      </c>
      <c r="AD197">
        <v>0.85</v>
      </c>
      <c r="AE197">
        <v>0.85</v>
      </c>
      <c r="AF197">
        <v>0.85</v>
      </c>
      <c r="AG197">
        <v>0.85</v>
      </c>
      <c r="AH197">
        <v>0.87560853299999997</v>
      </c>
      <c r="AI197">
        <v>9.8089319999999994E-3</v>
      </c>
      <c r="AJ197">
        <v>0.47707787299999999</v>
      </c>
      <c r="AK197">
        <v>0</v>
      </c>
      <c r="AL197">
        <v>0</v>
      </c>
    </row>
    <row r="198" spans="1:38" x14ac:dyDescent="0.35">
      <c r="A198" t="s">
        <v>322</v>
      </c>
      <c r="B198">
        <v>63225.25785811583</v>
      </c>
      <c r="C198">
        <v>62569.608196488181</v>
      </c>
      <c r="D198">
        <v>0</v>
      </c>
      <c r="E198">
        <v>655.64966162764597</v>
      </c>
      <c r="F198">
        <v>0</v>
      </c>
      <c r="G198">
        <v>0.3213968929547284</v>
      </c>
      <c r="H198">
        <v>0.32325649349714441</v>
      </c>
      <c r="I198">
        <v>0.28778553362196829</v>
      </c>
      <c r="J198">
        <v>9</v>
      </c>
      <c r="K198">
        <v>4</v>
      </c>
      <c r="L198" t="str">
        <f>VLOOKUP(J198,Clustering!$D$3:$E$367,2,FALSE)</f>
        <v>Winter</v>
      </c>
      <c r="M198">
        <v>0.33501406700000003</v>
      </c>
      <c r="N198">
        <v>0.31839192799999999</v>
      </c>
      <c r="O198">
        <v>0.31839192799999999</v>
      </c>
      <c r="P198">
        <v>0.87687001099999995</v>
      </c>
      <c r="Q198">
        <v>0.21500316</v>
      </c>
      <c r="R198">
        <v>0.32325649349714441</v>
      </c>
      <c r="S198">
        <v>0</v>
      </c>
      <c r="T198">
        <v>0</v>
      </c>
      <c r="U198">
        <v>0.657144646</v>
      </c>
      <c r="V198">
        <v>0.85008076700000001</v>
      </c>
      <c r="W198">
        <v>9.9485609999999999E-3</v>
      </c>
      <c r="X198">
        <v>7.9998899999999997E-4</v>
      </c>
      <c r="Y198">
        <v>0.28778553362196829</v>
      </c>
      <c r="Z198">
        <v>0.39651858499999998</v>
      </c>
      <c r="AA198">
        <v>0.657144646</v>
      </c>
      <c r="AB198">
        <v>0</v>
      </c>
      <c r="AC198">
        <v>0</v>
      </c>
      <c r="AD198">
        <v>0.85</v>
      </c>
      <c r="AE198">
        <v>0.85</v>
      </c>
      <c r="AF198">
        <v>0.85</v>
      </c>
      <c r="AG198">
        <v>0.85</v>
      </c>
      <c r="AH198">
        <v>0.87687001099999995</v>
      </c>
      <c r="AI198">
        <v>9.9485609999999999E-3</v>
      </c>
      <c r="AJ198">
        <v>0.49013609200000002</v>
      </c>
      <c r="AK198">
        <v>0</v>
      </c>
      <c r="AL198">
        <v>0</v>
      </c>
    </row>
    <row r="199" spans="1:38" x14ac:dyDescent="0.35">
      <c r="A199" t="s">
        <v>323</v>
      </c>
      <c r="B199">
        <v>68052.821324512523</v>
      </c>
      <c r="C199">
        <v>67423.580399086379</v>
      </c>
      <c r="D199">
        <v>0</v>
      </c>
      <c r="E199">
        <v>629.24092542613676</v>
      </c>
      <c r="F199">
        <v>0</v>
      </c>
      <c r="G199">
        <v>0.30845143403241998</v>
      </c>
      <c r="H199">
        <v>0.30989712688378279</v>
      </c>
      <c r="I199">
        <v>0.2823212513380069</v>
      </c>
      <c r="J199">
        <v>9</v>
      </c>
      <c r="K199">
        <v>5</v>
      </c>
      <c r="L199" t="str">
        <f>VLOOKUP(J199,Clustering!$D$3:$E$367,2,FALSE)</f>
        <v>Winter</v>
      </c>
      <c r="M199">
        <v>0.34255341</v>
      </c>
      <c r="N199">
        <v>0.32120210399999999</v>
      </c>
      <c r="O199">
        <v>0.32120210399999999</v>
      </c>
      <c r="P199">
        <v>0.878192529</v>
      </c>
      <c r="Q199">
        <v>0.21182404699999999</v>
      </c>
      <c r="R199">
        <v>0.30989712688378279</v>
      </c>
      <c r="S199">
        <v>0</v>
      </c>
      <c r="T199">
        <v>0</v>
      </c>
      <c r="U199">
        <v>0.657144646</v>
      </c>
      <c r="V199">
        <v>0.85008076700000001</v>
      </c>
      <c r="W199">
        <v>1.0053282E-2</v>
      </c>
      <c r="X199">
        <v>7.9998899999999997E-4</v>
      </c>
      <c r="Y199">
        <v>0.2823212513380069</v>
      </c>
      <c r="Z199">
        <v>0.45896482500000002</v>
      </c>
      <c r="AA199">
        <v>0.657144646</v>
      </c>
      <c r="AB199">
        <v>0</v>
      </c>
      <c r="AC199">
        <v>0</v>
      </c>
      <c r="AD199">
        <v>0.85</v>
      </c>
      <c r="AE199">
        <v>0.85</v>
      </c>
      <c r="AF199">
        <v>0.85</v>
      </c>
      <c r="AG199">
        <v>0.85</v>
      </c>
      <c r="AH199">
        <v>0.878192529</v>
      </c>
      <c r="AI199">
        <v>1.0053282E-2</v>
      </c>
      <c r="AJ199">
        <v>0.52414909300000001</v>
      </c>
      <c r="AK199">
        <v>0</v>
      </c>
      <c r="AL199">
        <v>0</v>
      </c>
    </row>
    <row r="200" spans="1:38" x14ac:dyDescent="0.35">
      <c r="A200" t="s">
        <v>324</v>
      </c>
      <c r="B200">
        <v>75907.280983258999</v>
      </c>
      <c r="C200">
        <v>75317.07637521498</v>
      </c>
      <c r="D200">
        <v>0</v>
      </c>
      <c r="E200">
        <v>590.20460804401432</v>
      </c>
      <c r="F200">
        <v>0</v>
      </c>
      <c r="G200">
        <v>0.28931598433530109</v>
      </c>
      <c r="H200">
        <v>0.29043062124717017</v>
      </c>
      <c r="I200">
        <v>0.26916947388004098</v>
      </c>
      <c r="J200">
        <v>9</v>
      </c>
      <c r="K200">
        <v>6</v>
      </c>
      <c r="L200" t="str">
        <f>VLOOKUP(J200,Clustering!$D$3:$E$367,2,FALSE)</f>
        <v>Winter</v>
      </c>
      <c r="M200">
        <v>0.35350244800000002</v>
      </c>
      <c r="N200">
        <v>0.33148044500000001</v>
      </c>
      <c r="O200">
        <v>0.33148044500000001</v>
      </c>
      <c r="P200">
        <v>0.87913863800000003</v>
      </c>
      <c r="Q200">
        <v>0.24668164400000001</v>
      </c>
      <c r="R200">
        <v>0.29043062124717017</v>
      </c>
      <c r="S200">
        <v>0</v>
      </c>
      <c r="T200">
        <v>0</v>
      </c>
      <c r="U200">
        <v>0.657144646</v>
      </c>
      <c r="V200">
        <v>0.85008076700000001</v>
      </c>
      <c r="W200">
        <v>1.008819E-2</v>
      </c>
      <c r="X200">
        <v>7.9998899999999997E-4</v>
      </c>
      <c r="Y200">
        <v>0.26916947388004098</v>
      </c>
      <c r="Z200">
        <v>0.54133725899999996</v>
      </c>
      <c r="AA200">
        <v>0.657144646</v>
      </c>
      <c r="AB200">
        <v>0</v>
      </c>
      <c r="AC200">
        <v>0</v>
      </c>
      <c r="AD200">
        <v>0.85</v>
      </c>
      <c r="AE200">
        <v>0.85</v>
      </c>
      <c r="AF200">
        <v>0.85</v>
      </c>
      <c r="AG200">
        <v>0.85</v>
      </c>
      <c r="AH200">
        <v>0.87913863800000003</v>
      </c>
      <c r="AI200">
        <v>1.008819E-2</v>
      </c>
      <c r="AJ200">
        <v>0.55420657600000001</v>
      </c>
      <c r="AK200">
        <v>0</v>
      </c>
      <c r="AL200">
        <v>1.7778800000000001E-4</v>
      </c>
    </row>
    <row r="201" spans="1:38" x14ac:dyDescent="0.35">
      <c r="A201" t="s">
        <v>325</v>
      </c>
      <c r="B201">
        <v>83815.449283838214</v>
      </c>
      <c r="C201">
        <v>83198.613497631202</v>
      </c>
      <c r="D201">
        <v>69.462031901230077</v>
      </c>
      <c r="E201">
        <v>547.37375430578197</v>
      </c>
      <c r="F201">
        <v>3.1370455865971998E-3</v>
      </c>
      <c r="G201">
        <v>0.2683204677969519</v>
      </c>
      <c r="H201">
        <v>0.26931679521612811</v>
      </c>
      <c r="I201">
        <v>0.25031234286087989</v>
      </c>
      <c r="J201">
        <v>9</v>
      </c>
      <c r="K201">
        <v>7</v>
      </c>
      <c r="L201" t="str">
        <f>VLOOKUP(J201,Clustering!$D$3:$E$367,2,FALSE)</f>
        <v>Winter</v>
      </c>
      <c r="M201">
        <v>0.393335981</v>
      </c>
      <c r="N201">
        <v>0.34858800600000001</v>
      </c>
      <c r="O201">
        <v>0.34858800600000001</v>
      </c>
      <c r="P201">
        <v>0.87990162900000002</v>
      </c>
      <c r="Q201">
        <v>0.30623369</v>
      </c>
      <c r="R201">
        <v>0.26931679521612811</v>
      </c>
      <c r="S201">
        <v>3.1370455865971998E-3</v>
      </c>
      <c r="T201">
        <v>0</v>
      </c>
      <c r="U201">
        <v>0.657144646</v>
      </c>
      <c r="V201">
        <v>0.85008076700000001</v>
      </c>
      <c r="W201">
        <v>1.1938272999999999E-2</v>
      </c>
      <c r="X201">
        <v>1.7261339000000001E-2</v>
      </c>
      <c r="Y201">
        <v>0.25031234286087989</v>
      </c>
      <c r="Z201">
        <v>0.53641226900000005</v>
      </c>
      <c r="AA201">
        <v>0.657144646</v>
      </c>
      <c r="AB201">
        <v>0</v>
      </c>
      <c r="AC201">
        <v>0</v>
      </c>
      <c r="AD201">
        <v>0.85</v>
      </c>
      <c r="AE201">
        <v>0.85</v>
      </c>
      <c r="AF201">
        <v>0.85</v>
      </c>
      <c r="AG201">
        <v>0.85</v>
      </c>
      <c r="AH201">
        <v>0.87990162900000002</v>
      </c>
      <c r="AI201">
        <v>1.1938272999999999E-2</v>
      </c>
      <c r="AJ201">
        <v>0.56215237900000004</v>
      </c>
      <c r="AK201">
        <v>2.1959319106180002E-3</v>
      </c>
      <c r="AL201">
        <v>3.8224380000000001E-3</v>
      </c>
    </row>
    <row r="202" spans="1:38" x14ac:dyDescent="0.35">
      <c r="A202" t="s">
        <v>326</v>
      </c>
      <c r="B202">
        <v>80991.909411396235</v>
      </c>
      <c r="C202">
        <v>79202.924070440815</v>
      </c>
      <c r="D202">
        <v>1284.504183280538</v>
      </c>
      <c r="E202">
        <v>504.48115767488139</v>
      </c>
      <c r="F202">
        <v>5.8010801999798398E-2</v>
      </c>
      <c r="G202">
        <v>0.24729468513474581</v>
      </c>
      <c r="H202">
        <v>0.24836368336990841</v>
      </c>
      <c r="I202">
        <v>0.227973071170567</v>
      </c>
      <c r="J202">
        <v>9</v>
      </c>
      <c r="K202">
        <v>8</v>
      </c>
      <c r="L202" t="str">
        <f>VLOOKUP(J202,Clustering!$D$3:$E$367,2,FALSE)</f>
        <v>Winter</v>
      </c>
      <c r="M202">
        <v>0.43013995399999999</v>
      </c>
      <c r="N202">
        <v>0.36226813899999999</v>
      </c>
      <c r="O202">
        <v>0.36226813899999999</v>
      </c>
      <c r="P202">
        <v>0.88068496699999999</v>
      </c>
      <c r="Q202">
        <v>0.34684873599999999</v>
      </c>
      <c r="R202">
        <v>0.24836368336990841</v>
      </c>
      <c r="S202">
        <v>5.8010801999798398E-2</v>
      </c>
      <c r="T202">
        <v>0</v>
      </c>
      <c r="U202">
        <v>0.657144646</v>
      </c>
      <c r="V202">
        <v>0.85008076700000001</v>
      </c>
      <c r="W202">
        <v>1.0821241000000001E-2</v>
      </c>
      <c r="X202">
        <v>9.6505510000000003E-3</v>
      </c>
      <c r="Y202">
        <v>0.227973071170567</v>
      </c>
      <c r="Z202">
        <v>0.48510019300000001</v>
      </c>
      <c r="AA202">
        <v>0.657144646</v>
      </c>
      <c r="AB202">
        <v>0</v>
      </c>
      <c r="AC202">
        <v>0</v>
      </c>
      <c r="AD202">
        <v>0.85</v>
      </c>
      <c r="AE202">
        <v>0.85</v>
      </c>
      <c r="AF202">
        <v>0.85</v>
      </c>
      <c r="AG202">
        <v>0.85</v>
      </c>
      <c r="AH202">
        <v>0.88068496699999999</v>
      </c>
      <c r="AI202">
        <v>1.0821241000000001E-2</v>
      </c>
      <c r="AJ202">
        <v>0.53052959700000002</v>
      </c>
      <c r="AK202">
        <v>4.0607561399858903E-2</v>
      </c>
      <c r="AL202">
        <v>8.8893899999999999E-5</v>
      </c>
    </row>
    <row r="203" spans="1:38" x14ac:dyDescent="0.35">
      <c r="A203" t="s">
        <v>327</v>
      </c>
      <c r="B203">
        <v>79183.457054136452</v>
      </c>
      <c r="C203">
        <v>75430.222441507343</v>
      </c>
      <c r="D203">
        <v>3268.6689863755591</v>
      </c>
      <c r="E203">
        <v>484.56562625354752</v>
      </c>
      <c r="F203">
        <v>0.1476196900248643</v>
      </c>
      <c r="G203">
        <v>0.23753216973213109</v>
      </c>
      <c r="H203">
        <v>0.2391828855619291</v>
      </c>
      <c r="I203">
        <v>0.20769629818547489</v>
      </c>
      <c r="J203">
        <v>9</v>
      </c>
      <c r="K203">
        <v>9</v>
      </c>
      <c r="L203" t="str">
        <f>VLOOKUP(J203,Clustering!$D$3:$E$367,2,FALSE)</f>
        <v>Winter</v>
      </c>
      <c r="M203">
        <v>0.432276773</v>
      </c>
      <c r="N203">
        <v>0.35522199300000001</v>
      </c>
      <c r="O203">
        <v>0.35522199300000001</v>
      </c>
      <c r="P203">
        <v>0.88103085599999997</v>
      </c>
      <c r="Q203">
        <v>0.35923976600000002</v>
      </c>
      <c r="R203">
        <v>0.2391828855619291</v>
      </c>
      <c r="S203">
        <v>0.1476196900248643</v>
      </c>
      <c r="T203">
        <v>4.0275049E-2</v>
      </c>
      <c r="U203">
        <v>0.657144646</v>
      </c>
      <c r="V203">
        <v>0.85008076700000001</v>
      </c>
      <c r="W203">
        <v>1.0960869999999999E-2</v>
      </c>
      <c r="X203">
        <v>7.9998899999999997E-4</v>
      </c>
      <c r="Y203">
        <v>0.20769629818547489</v>
      </c>
      <c r="Z203">
        <v>0.44069996</v>
      </c>
      <c r="AA203">
        <v>0.657144646</v>
      </c>
      <c r="AB203">
        <v>0</v>
      </c>
      <c r="AC203">
        <v>0</v>
      </c>
      <c r="AD203">
        <v>0.85</v>
      </c>
      <c r="AE203">
        <v>0.85</v>
      </c>
      <c r="AF203">
        <v>0.85</v>
      </c>
      <c r="AG203">
        <v>0.85</v>
      </c>
      <c r="AH203">
        <v>0.88103085599999997</v>
      </c>
      <c r="AI203">
        <v>1.0960869999999999E-2</v>
      </c>
      <c r="AJ203">
        <v>0.500474584</v>
      </c>
      <c r="AK203">
        <v>0.10333378301740501</v>
      </c>
      <c r="AL203">
        <v>0</v>
      </c>
    </row>
    <row r="204" spans="1:38" x14ac:dyDescent="0.35">
      <c r="A204" t="s">
        <v>328</v>
      </c>
      <c r="B204">
        <v>77506.439501258268</v>
      </c>
      <c r="C204">
        <v>71768.443524038288</v>
      </c>
      <c r="D204">
        <v>5268.7285354981877</v>
      </c>
      <c r="E204">
        <v>469.26744172178621</v>
      </c>
      <c r="F204">
        <v>0.23794641686793211</v>
      </c>
      <c r="G204">
        <v>0.2300330596675422</v>
      </c>
      <c r="H204">
        <v>0.2317297652407905</v>
      </c>
      <c r="I204">
        <v>0.19936594627218071</v>
      </c>
      <c r="J204">
        <v>9</v>
      </c>
      <c r="K204">
        <v>10</v>
      </c>
      <c r="L204" t="str">
        <f>VLOOKUP(J204,Clustering!$D$3:$E$367,2,FALSE)</f>
        <v>Winter</v>
      </c>
      <c r="M204">
        <v>0.4060993</v>
      </c>
      <c r="N204">
        <v>0.33486645999999998</v>
      </c>
      <c r="O204">
        <v>0.33486645999999998</v>
      </c>
      <c r="P204">
        <v>0.88084773800000005</v>
      </c>
      <c r="Q204">
        <v>0.369640723</v>
      </c>
      <c r="R204">
        <v>0.2317297652407905</v>
      </c>
      <c r="S204">
        <v>0.23794641686793211</v>
      </c>
      <c r="T204">
        <v>0.405659665</v>
      </c>
      <c r="U204">
        <v>0.65161143899999996</v>
      </c>
      <c r="V204">
        <v>0.85008076700000001</v>
      </c>
      <c r="W204">
        <v>1.3544005E-2</v>
      </c>
      <c r="X204">
        <v>7.9998899999999997E-4</v>
      </c>
      <c r="Y204">
        <v>0.19936594627218071</v>
      </c>
      <c r="Z204">
        <v>0.43351368800000001</v>
      </c>
      <c r="AA204">
        <v>0.65161143899999996</v>
      </c>
      <c r="AB204">
        <v>0</v>
      </c>
      <c r="AC204">
        <v>0</v>
      </c>
      <c r="AD204">
        <v>0.85</v>
      </c>
      <c r="AE204">
        <v>0.85</v>
      </c>
      <c r="AF204">
        <v>0.85</v>
      </c>
      <c r="AG204">
        <v>0.85</v>
      </c>
      <c r="AH204">
        <v>0.88084773800000005</v>
      </c>
      <c r="AI204">
        <v>1.3544005E-2</v>
      </c>
      <c r="AJ204">
        <v>0.48025683000000002</v>
      </c>
      <c r="AK204">
        <v>0.1665624918075525</v>
      </c>
      <c r="AL204">
        <v>0</v>
      </c>
    </row>
    <row r="205" spans="1:38" x14ac:dyDescent="0.35">
      <c r="A205" t="s">
        <v>329</v>
      </c>
      <c r="B205">
        <v>74153.202008321401</v>
      </c>
      <c r="C205">
        <v>67023.720414063151</v>
      </c>
      <c r="D205">
        <v>6662.1956343478896</v>
      </c>
      <c r="E205">
        <v>467.28595991034808</v>
      </c>
      <c r="F205">
        <v>0.30087820410287408</v>
      </c>
      <c r="G205">
        <v>0.22906174505409219</v>
      </c>
      <c r="H205">
        <v>0.23040387321600569</v>
      </c>
      <c r="I205">
        <v>0.2048034428586718</v>
      </c>
      <c r="J205">
        <v>9</v>
      </c>
      <c r="K205">
        <v>11</v>
      </c>
      <c r="L205" t="str">
        <f>VLOOKUP(J205,Clustering!$D$3:$E$367,2,FALSE)</f>
        <v>Winter</v>
      </c>
      <c r="M205">
        <v>0.39250083600000002</v>
      </c>
      <c r="N205">
        <v>0.32320965400000001</v>
      </c>
      <c r="O205">
        <v>0.32320965400000001</v>
      </c>
      <c r="P205">
        <v>0.87126457099999999</v>
      </c>
      <c r="Q205">
        <v>0.35241844100000003</v>
      </c>
      <c r="R205">
        <v>0.23040387321600569</v>
      </c>
      <c r="S205">
        <v>0.30087820410287408</v>
      </c>
      <c r="T205">
        <v>0.54926703899999996</v>
      </c>
      <c r="U205">
        <v>0.65161143899999996</v>
      </c>
      <c r="V205">
        <v>0.85008076700000001</v>
      </c>
      <c r="W205">
        <v>1.3648726999999999E-2</v>
      </c>
      <c r="X205">
        <v>7.9998899999999997E-4</v>
      </c>
      <c r="Y205">
        <v>0.2048034428586718</v>
      </c>
      <c r="Z205">
        <v>0.42796056399999999</v>
      </c>
      <c r="AA205">
        <v>0.65161143899999996</v>
      </c>
      <c r="AB205">
        <v>0</v>
      </c>
      <c r="AC205">
        <v>0</v>
      </c>
      <c r="AD205">
        <v>0.85</v>
      </c>
      <c r="AE205">
        <v>0.85</v>
      </c>
      <c r="AF205">
        <v>0.85</v>
      </c>
      <c r="AG205">
        <v>0.85</v>
      </c>
      <c r="AH205">
        <v>0.87126457099999999</v>
      </c>
      <c r="AI205">
        <v>1.3648726999999999E-2</v>
      </c>
      <c r="AJ205">
        <v>0.46853888399999999</v>
      </c>
      <c r="AK205">
        <v>0.21061474287201179</v>
      </c>
      <c r="AL205">
        <v>0</v>
      </c>
    </row>
    <row r="206" spans="1:38" x14ac:dyDescent="0.35">
      <c r="A206" t="s">
        <v>330</v>
      </c>
      <c r="B206">
        <v>72563.944880677547</v>
      </c>
      <c r="C206">
        <v>65034.673151400217</v>
      </c>
      <c r="D206">
        <v>7059.5609236415476</v>
      </c>
      <c r="E206">
        <v>469.71080563577601</v>
      </c>
      <c r="F206">
        <v>0.318824022745469</v>
      </c>
      <c r="G206">
        <v>0.230250394919498</v>
      </c>
      <c r="H206">
        <v>0.2311069977746037</v>
      </c>
      <c r="I206">
        <v>0.21476772231766031</v>
      </c>
      <c r="J206">
        <v>9</v>
      </c>
      <c r="K206">
        <v>12</v>
      </c>
      <c r="L206" t="str">
        <f>VLOOKUP(J206,Clustering!$D$3:$E$367,2,FALSE)</f>
        <v>Winter</v>
      </c>
      <c r="M206">
        <v>0.38149996200000003</v>
      </c>
      <c r="N206">
        <v>0.31623450199999997</v>
      </c>
      <c r="O206">
        <v>0.31623450199999997</v>
      </c>
      <c r="P206">
        <v>0.87097972099999998</v>
      </c>
      <c r="Q206">
        <v>0.31489489500000001</v>
      </c>
      <c r="R206">
        <v>0.2311069977746037</v>
      </c>
      <c r="S206">
        <v>0.318824022745469</v>
      </c>
      <c r="T206">
        <v>0.54412875900000002</v>
      </c>
      <c r="U206">
        <v>0.65161143899999996</v>
      </c>
      <c r="V206">
        <v>0.85008076700000001</v>
      </c>
      <c r="W206">
        <v>1.3788356E-2</v>
      </c>
      <c r="X206">
        <v>7.9998899999999997E-4</v>
      </c>
      <c r="Y206">
        <v>0.21476772231766031</v>
      </c>
      <c r="Z206">
        <v>0.41662307900000001</v>
      </c>
      <c r="AA206">
        <v>0.65161143899999996</v>
      </c>
      <c r="AB206">
        <v>0</v>
      </c>
      <c r="AC206">
        <v>0</v>
      </c>
      <c r="AD206">
        <v>0.85</v>
      </c>
      <c r="AE206">
        <v>0.85</v>
      </c>
      <c r="AF206">
        <v>0.85</v>
      </c>
      <c r="AG206">
        <v>0.85</v>
      </c>
      <c r="AH206">
        <v>0.87097972099999998</v>
      </c>
      <c r="AI206">
        <v>1.3788356E-2</v>
      </c>
      <c r="AJ206">
        <v>0.46441040500000003</v>
      </c>
      <c r="AK206">
        <v>0.2231768159218282</v>
      </c>
      <c r="AL206">
        <v>0</v>
      </c>
    </row>
    <row r="207" spans="1:38" x14ac:dyDescent="0.35">
      <c r="A207" t="s">
        <v>331</v>
      </c>
      <c r="B207">
        <v>72317.59237824475</v>
      </c>
      <c r="C207">
        <v>65286.452836356657</v>
      </c>
      <c r="D207">
        <v>6561.6296107278204</v>
      </c>
      <c r="E207">
        <v>469.50993116027229</v>
      </c>
      <c r="F207">
        <v>0.29633643945931221</v>
      </c>
      <c r="G207">
        <v>0.23015192703934911</v>
      </c>
      <c r="H207">
        <v>0.2305244088546225</v>
      </c>
      <c r="I207">
        <v>0.2234195026005992</v>
      </c>
      <c r="J207">
        <v>9</v>
      </c>
      <c r="K207">
        <v>13</v>
      </c>
      <c r="L207" t="str">
        <f>VLOOKUP(J207,Clustering!$D$3:$E$367,2,FALSE)</f>
        <v>Winter</v>
      </c>
      <c r="M207">
        <v>0.37364384</v>
      </c>
      <c r="N207">
        <v>0.31802907000000002</v>
      </c>
      <c r="O207">
        <v>0.31802907000000002</v>
      </c>
      <c r="P207">
        <v>0.87056261899999998</v>
      </c>
      <c r="Q207">
        <v>0.27101312300000002</v>
      </c>
      <c r="R207">
        <v>0.2305244088546225</v>
      </c>
      <c r="S207">
        <v>0.29633643945931221</v>
      </c>
      <c r="T207">
        <v>0.51601934400000005</v>
      </c>
      <c r="U207">
        <v>0.65161143899999996</v>
      </c>
      <c r="V207">
        <v>0.85008076700000001</v>
      </c>
      <c r="W207">
        <v>1.0995777999999999E-2</v>
      </c>
      <c r="X207">
        <v>7.9998899999999997E-4</v>
      </c>
      <c r="Y207">
        <v>0.2234195026005992</v>
      </c>
      <c r="Z207">
        <v>0.39215825700000001</v>
      </c>
      <c r="AA207">
        <v>0.65161143899999996</v>
      </c>
      <c r="AB207">
        <v>0</v>
      </c>
      <c r="AC207">
        <v>0</v>
      </c>
      <c r="AD207">
        <v>0.85</v>
      </c>
      <c r="AE207">
        <v>0.85</v>
      </c>
      <c r="AF207">
        <v>0.85</v>
      </c>
      <c r="AG207">
        <v>0.85</v>
      </c>
      <c r="AH207">
        <v>0.87056261899999998</v>
      </c>
      <c r="AI207">
        <v>1.0995777999999999E-2</v>
      </c>
      <c r="AJ207">
        <v>0.45540865600000002</v>
      </c>
      <c r="AK207">
        <v>0.20743550762151849</v>
      </c>
      <c r="AL207">
        <v>0</v>
      </c>
    </row>
    <row r="208" spans="1:38" x14ac:dyDescent="0.35">
      <c r="A208" t="s">
        <v>332</v>
      </c>
      <c r="B208">
        <v>72543.065818366144</v>
      </c>
      <c r="C208">
        <v>66665.928058337682</v>
      </c>
      <c r="D208">
        <v>5409.7999819467032</v>
      </c>
      <c r="E208">
        <v>467.33777808174659</v>
      </c>
      <c r="F208">
        <v>0.24431748817643459</v>
      </c>
      <c r="G208">
        <v>0.2290871461185032</v>
      </c>
      <c r="H208">
        <v>0.2289976240988098</v>
      </c>
      <c r="I208">
        <v>0.2307052123125477</v>
      </c>
      <c r="J208">
        <v>9</v>
      </c>
      <c r="K208">
        <v>14</v>
      </c>
      <c r="L208" t="str">
        <f>VLOOKUP(J208,Clustering!$D$3:$E$367,2,FALSE)</f>
        <v>Winter</v>
      </c>
      <c r="M208">
        <v>0.36662286300000002</v>
      </c>
      <c r="N208">
        <v>0.31876464599999998</v>
      </c>
      <c r="O208">
        <v>0.31876464599999998</v>
      </c>
      <c r="P208">
        <v>0.871305263</v>
      </c>
      <c r="Q208">
        <v>0.252226318</v>
      </c>
      <c r="R208">
        <v>0.2289976240988098</v>
      </c>
      <c r="S208">
        <v>0.24431748817643459</v>
      </c>
      <c r="T208">
        <v>0.50430708800000001</v>
      </c>
      <c r="U208">
        <v>0.65161143899999996</v>
      </c>
      <c r="V208">
        <v>0.85008076700000001</v>
      </c>
      <c r="W208">
        <v>1.1519386E-2</v>
      </c>
      <c r="X208">
        <v>7.9998899999999997E-4</v>
      </c>
      <c r="Y208">
        <v>0.2307052123125477</v>
      </c>
      <c r="Z208">
        <v>0.38683531700000001</v>
      </c>
      <c r="AA208">
        <v>0.65161143899999996</v>
      </c>
      <c r="AB208">
        <v>0</v>
      </c>
      <c r="AC208">
        <v>0</v>
      </c>
      <c r="AD208">
        <v>0.85</v>
      </c>
      <c r="AE208">
        <v>0.85</v>
      </c>
      <c r="AF208">
        <v>0.85</v>
      </c>
      <c r="AG208">
        <v>0.85</v>
      </c>
      <c r="AH208">
        <v>0.871305263</v>
      </c>
      <c r="AI208">
        <v>1.1519386E-2</v>
      </c>
      <c r="AJ208">
        <v>0.45706043600000001</v>
      </c>
      <c r="AK208">
        <v>0.17102224172350419</v>
      </c>
      <c r="AL208">
        <v>0</v>
      </c>
    </row>
    <row r="209" spans="1:38" x14ac:dyDescent="0.35">
      <c r="A209" t="s">
        <v>333</v>
      </c>
      <c r="B209">
        <v>73101.054677926018</v>
      </c>
      <c r="C209">
        <v>68952.304328234255</v>
      </c>
      <c r="D209">
        <v>3680.3191982321141</v>
      </c>
      <c r="E209">
        <v>468.4311514596431</v>
      </c>
      <c r="F209">
        <v>0.16621064460797619</v>
      </c>
      <c r="G209">
        <v>0.22962311346060929</v>
      </c>
      <c r="H209">
        <v>0.22923869537604341</v>
      </c>
      <c r="I209">
        <v>0.23657128005856509</v>
      </c>
      <c r="J209">
        <v>9</v>
      </c>
      <c r="K209">
        <v>15</v>
      </c>
      <c r="L209" t="str">
        <f>VLOOKUP(J209,Clustering!$D$3:$E$367,2,FALSE)</f>
        <v>Winter</v>
      </c>
      <c r="M209">
        <v>0.356439854</v>
      </c>
      <c r="N209">
        <v>0.32324712300000003</v>
      </c>
      <c r="O209">
        <v>0.32324712300000003</v>
      </c>
      <c r="P209">
        <v>0.87285159199999995</v>
      </c>
      <c r="Q209">
        <v>0.24653145000000001</v>
      </c>
      <c r="R209">
        <v>0.22923869537604341</v>
      </c>
      <c r="S209">
        <v>0.16621064460797619</v>
      </c>
      <c r="T209">
        <v>0.52622034200000001</v>
      </c>
      <c r="U209">
        <v>0.65161143899999996</v>
      </c>
      <c r="V209">
        <v>0.85008076700000001</v>
      </c>
      <c r="W209">
        <v>1.1763737E-2</v>
      </c>
      <c r="X209">
        <v>1.1920259999999999E-3</v>
      </c>
      <c r="Y209">
        <v>0.23657128005856509</v>
      </c>
      <c r="Z209">
        <v>0.41153664400000001</v>
      </c>
      <c r="AA209">
        <v>0.65161143899999996</v>
      </c>
      <c r="AB209">
        <v>0</v>
      </c>
      <c r="AC209">
        <v>0</v>
      </c>
      <c r="AD209">
        <v>0.85</v>
      </c>
      <c r="AE209">
        <v>0.85</v>
      </c>
      <c r="AF209">
        <v>0.85</v>
      </c>
      <c r="AG209">
        <v>0.85</v>
      </c>
      <c r="AH209">
        <v>0.87285159199999995</v>
      </c>
      <c r="AI209">
        <v>1.1763737E-2</v>
      </c>
      <c r="AJ209">
        <v>0.48176406300000002</v>
      </c>
      <c r="AK209">
        <v>0.11634745122558331</v>
      </c>
      <c r="AL209">
        <v>0</v>
      </c>
    </row>
    <row r="210" spans="1:38" x14ac:dyDescent="0.35">
      <c r="A210" t="s">
        <v>334</v>
      </c>
      <c r="B210">
        <v>74941.528753713195</v>
      </c>
      <c r="C210">
        <v>72978.049087468404</v>
      </c>
      <c r="D210">
        <v>1494.417959614213</v>
      </c>
      <c r="E210">
        <v>469.06170663058373</v>
      </c>
      <c r="F210">
        <v>6.74909319008338E-2</v>
      </c>
      <c r="G210">
        <v>0.22993220913263909</v>
      </c>
      <c r="H210">
        <v>0.22927887392224899</v>
      </c>
      <c r="I210">
        <v>0.24174091967035219</v>
      </c>
      <c r="J210">
        <v>9</v>
      </c>
      <c r="K210">
        <v>16</v>
      </c>
      <c r="L210" t="str">
        <f>VLOOKUP(J210,Clustering!$D$3:$E$367,2,FALSE)</f>
        <v>Winter</v>
      </c>
      <c r="M210">
        <v>0.34271467900000002</v>
      </c>
      <c r="N210">
        <v>0.328885223</v>
      </c>
      <c r="O210">
        <v>0.328885223</v>
      </c>
      <c r="P210">
        <v>0.87551697399999995</v>
      </c>
      <c r="Q210">
        <v>0.27001182800000001</v>
      </c>
      <c r="R210">
        <v>0.22927887392224899</v>
      </c>
      <c r="S210">
        <v>6.74909319008338E-2</v>
      </c>
      <c r="T210">
        <v>0.54155961900000005</v>
      </c>
      <c r="U210">
        <v>0.66087779999999996</v>
      </c>
      <c r="V210">
        <v>0.85008076700000001</v>
      </c>
      <c r="W210">
        <v>1.2566603000000001E-2</v>
      </c>
      <c r="X210">
        <v>1.332757E-3</v>
      </c>
      <c r="Y210">
        <v>0.24174091967035219</v>
      </c>
      <c r="Z210">
        <v>0.50478961899999997</v>
      </c>
      <c r="AA210">
        <v>0.66087779999999996</v>
      </c>
      <c r="AB210">
        <v>0</v>
      </c>
      <c r="AC210">
        <v>0</v>
      </c>
      <c r="AD210">
        <v>0.85</v>
      </c>
      <c r="AE210">
        <v>0.85</v>
      </c>
      <c r="AF210">
        <v>0.85</v>
      </c>
      <c r="AG210">
        <v>0.85</v>
      </c>
      <c r="AH210">
        <v>0.87551697399999995</v>
      </c>
      <c r="AI210">
        <v>1.2566603000000001E-2</v>
      </c>
      <c r="AJ210">
        <v>0.52016057199999999</v>
      </c>
      <c r="AK210">
        <v>4.7243652330583599E-2</v>
      </c>
      <c r="AL210">
        <v>0</v>
      </c>
    </row>
    <row r="211" spans="1:38" x14ac:dyDescent="0.35">
      <c r="A211" t="s">
        <v>335</v>
      </c>
      <c r="B211">
        <v>78605.781336377666</v>
      </c>
      <c r="C211">
        <v>78059.533623212919</v>
      </c>
      <c r="D211">
        <v>65.675693491449024</v>
      </c>
      <c r="E211">
        <v>480.57201967330121</v>
      </c>
      <c r="F211">
        <v>2.9660469003701998E-3</v>
      </c>
      <c r="G211">
        <v>0.23557451944769661</v>
      </c>
      <c r="H211">
        <v>0.2346627991137992</v>
      </c>
      <c r="I211">
        <v>0.25205341319645591</v>
      </c>
      <c r="J211">
        <v>9</v>
      </c>
      <c r="K211">
        <v>17</v>
      </c>
      <c r="L211" t="str">
        <f>VLOOKUP(J211,Clustering!$D$3:$E$367,2,FALSE)</f>
        <v>Winter</v>
      </c>
      <c r="M211">
        <v>0.35239084100000001</v>
      </c>
      <c r="N211">
        <v>0.34088911</v>
      </c>
      <c r="O211">
        <v>0.34088911</v>
      </c>
      <c r="P211">
        <v>0.87812131699999996</v>
      </c>
      <c r="Q211">
        <v>0.31217888100000002</v>
      </c>
      <c r="R211">
        <v>0.2346627991137992</v>
      </c>
      <c r="S211">
        <v>2.9660469003701998E-3</v>
      </c>
      <c r="T211">
        <v>0.47483754</v>
      </c>
      <c r="U211">
        <v>0.666411007</v>
      </c>
      <c r="V211">
        <v>0.85008076700000001</v>
      </c>
      <c r="W211">
        <v>1.2810953999999999E-2</v>
      </c>
      <c r="X211">
        <v>1.3817619999999999E-3</v>
      </c>
      <c r="Y211">
        <v>0.25205341319645591</v>
      </c>
      <c r="Z211">
        <v>0.55841433200000001</v>
      </c>
      <c r="AA211">
        <v>0.666411007</v>
      </c>
      <c r="AB211">
        <v>0</v>
      </c>
      <c r="AC211">
        <v>0</v>
      </c>
      <c r="AD211">
        <v>0.85</v>
      </c>
      <c r="AE211">
        <v>0.85</v>
      </c>
      <c r="AF211">
        <v>0.85</v>
      </c>
      <c r="AG211">
        <v>0.85</v>
      </c>
      <c r="AH211">
        <v>0.87812131699999996</v>
      </c>
      <c r="AI211">
        <v>1.2810953999999999E-2</v>
      </c>
      <c r="AJ211">
        <v>0.56299829999999995</v>
      </c>
      <c r="AK211">
        <v>2.0762328302591001E-3</v>
      </c>
      <c r="AL211">
        <v>0.10800175200000001</v>
      </c>
    </row>
    <row r="212" spans="1:38" x14ac:dyDescent="0.35">
      <c r="A212" t="s">
        <v>336</v>
      </c>
      <c r="B212">
        <v>79699.312266320179</v>
      </c>
      <c r="C212">
        <v>79217.414503708613</v>
      </c>
      <c r="D212">
        <v>0</v>
      </c>
      <c r="E212">
        <v>481.89776261157232</v>
      </c>
      <c r="F212">
        <v>0</v>
      </c>
      <c r="G212">
        <v>0.23622439343704529</v>
      </c>
      <c r="H212">
        <v>0.23512485239516359</v>
      </c>
      <c r="I212">
        <v>0.25609805351448611</v>
      </c>
      <c r="J212">
        <v>9</v>
      </c>
      <c r="K212">
        <v>18</v>
      </c>
      <c r="L212" t="str">
        <f>VLOOKUP(J212,Clustering!$D$3:$E$367,2,FALSE)</f>
        <v>Winter</v>
      </c>
      <c r="M212">
        <v>0.36907646100000002</v>
      </c>
      <c r="N212">
        <v>0.35647227500000001</v>
      </c>
      <c r="O212">
        <v>0.35647227500000001</v>
      </c>
      <c r="P212">
        <v>0.87950487399999999</v>
      </c>
      <c r="Q212">
        <v>0.33256775999999999</v>
      </c>
      <c r="R212">
        <v>0.23512485239516359</v>
      </c>
      <c r="S212">
        <v>0</v>
      </c>
      <c r="T212">
        <v>0.15048360299999999</v>
      </c>
      <c r="U212">
        <v>0.666411007</v>
      </c>
      <c r="V212">
        <v>0.85008076700000001</v>
      </c>
      <c r="W212">
        <v>1.1554293E-2</v>
      </c>
      <c r="X212">
        <v>5.485162E-3</v>
      </c>
      <c r="Y212">
        <v>0.25609805351448611</v>
      </c>
      <c r="Z212">
        <v>0.57233151100000001</v>
      </c>
      <c r="AA212">
        <v>0.666411007</v>
      </c>
      <c r="AB212">
        <v>0</v>
      </c>
      <c r="AC212">
        <v>0</v>
      </c>
      <c r="AD212">
        <v>0.85</v>
      </c>
      <c r="AE212">
        <v>0.85</v>
      </c>
      <c r="AF212">
        <v>0.85</v>
      </c>
      <c r="AG212">
        <v>0.85</v>
      </c>
      <c r="AH212">
        <v>0.87950487399999999</v>
      </c>
      <c r="AI212">
        <v>1.1554293E-2</v>
      </c>
      <c r="AJ212">
        <v>0.600362336</v>
      </c>
      <c r="AK212">
        <v>0</v>
      </c>
      <c r="AL212">
        <v>0.318959985</v>
      </c>
    </row>
    <row r="213" spans="1:38" x14ac:dyDescent="0.35">
      <c r="A213" t="s">
        <v>337</v>
      </c>
      <c r="B213">
        <v>78445.474803180536</v>
      </c>
      <c r="C213">
        <v>77968.580515611131</v>
      </c>
      <c r="D213">
        <v>0</v>
      </c>
      <c r="E213">
        <v>476.89428756940038</v>
      </c>
      <c r="F213">
        <v>0</v>
      </c>
      <c r="G213">
        <v>0.2337717095928433</v>
      </c>
      <c r="H213">
        <v>0.2327543181690333</v>
      </c>
      <c r="I213">
        <v>0.25216055598633752</v>
      </c>
      <c r="J213">
        <v>9</v>
      </c>
      <c r="K213">
        <v>19</v>
      </c>
      <c r="L213" t="str">
        <f>VLOOKUP(J213,Clustering!$D$3:$E$367,2,FALSE)</f>
        <v>Winter</v>
      </c>
      <c r="M213">
        <v>0.390830546</v>
      </c>
      <c r="N213">
        <v>0.35979912800000002</v>
      </c>
      <c r="O213">
        <v>0.35979912800000002</v>
      </c>
      <c r="P213">
        <v>0.87990162900000002</v>
      </c>
      <c r="Q213">
        <v>0.35170501799999998</v>
      </c>
      <c r="R213">
        <v>0.2327543181690333</v>
      </c>
      <c r="S213">
        <v>0</v>
      </c>
      <c r="T213">
        <v>0</v>
      </c>
      <c r="U213">
        <v>0.666411007</v>
      </c>
      <c r="V213">
        <v>0.85008076700000001</v>
      </c>
      <c r="W213">
        <v>1.1624107999999999E-2</v>
      </c>
      <c r="X213">
        <v>5.485162E-3</v>
      </c>
      <c r="Y213">
        <v>0.25216055598633752</v>
      </c>
      <c r="Z213">
        <v>0.56127240700000003</v>
      </c>
      <c r="AA213">
        <v>0.666411007</v>
      </c>
      <c r="AB213">
        <v>0</v>
      </c>
      <c r="AC213">
        <v>0</v>
      </c>
      <c r="AD213">
        <v>0.85</v>
      </c>
      <c r="AE213">
        <v>0.85</v>
      </c>
      <c r="AF213">
        <v>0.85</v>
      </c>
      <c r="AG213">
        <v>0.85</v>
      </c>
      <c r="AH213">
        <v>0.87990162900000002</v>
      </c>
      <c r="AI213">
        <v>1.1624107999999999E-2</v>
      </c>
      <c r="AJ213">
        <v>0.603304795</v>
      </c>
      <c r="AK213">
        <v>0</v>
      </c>
      <c r="AL213">
        <v>0.169455622</v>
      </c>
    </row>
    <row r="214" spans="1:38" x14ac:dyDescent="0.35">
      <c r="A214" t="s">
        <v>338</v>
      </c>
      <c r="B214">
        <v>76163.831872349692</v>
      </c>
      <c r="C214">
        <v>75693.784058688689</v>
      </c>
      <c r="D214">
        <v>0</v>
      </c>
      <c r="E214">
        <v>470.04781366099752</v>
      </c>
      <c r="F214">
        <v>0</v>
      </c>
      <c r="G214">
        <v>0.23041559493186151</v>
      </c>
      <c r="H214">
        <v>0.22954003447258539</v>
      </c>
      <c r="I214">
        <v>0.24624091684537919</v>
      </c>
      <c r="J214">
        <v>9</v>
      </c>
      <c r="K214">
        <v>20</v>
      </c>
      <c r="L214" t="str">
        <f>VLOOKUP(J214,Clustering!$D$3:$E$367,2,FALSE)</f>
        <v>Winter</v>
      </c>
      <c r="M214">
        <v>0.38392476199999997</v>
      </c>
      <c r="N214">
        <v>0.35255577700000001</v>
      </c>
      <c r="O214">
        <v>0.35255577700000001</v>
      </c>
      <c r="P214">
        <v>0.88014578600000004</v>
      </c>
      <c r="Q214">
        <v>0.35331960699999998</v>
      </c>
      <c r="R214">
        <v>0.22954003447258539</v>
      </c>
      <c r="S214">
        <v>0</v>
      </c>
      <c r="T214">
        <v>0</v>
      </c>
      <c r="U214">
        <v>0.66539358599999998</v>
      </c>
      <c r="V214">
        <v>0.85008076700000001</v>
      </c>
      <c r="W214">
        <v>1.1728829E-2</v>
      </c>
      <c r="X214">
        <v>7.9215689999999998E-3</v>
      </c>
      <c r="Y214">
        <v>0.24624091684537919</v>
      </c>
      <c r="Z214">
        <v>0.55127099000000002</v>
      </c>
      <c r="AA214">
        <v>0.66539358599999998</v>
      </c>
      <c r="AB214">
        <v>0</v>
      </c>
      <c r="AC214">
        <v>0</v>
      </c>
      <c r="AD214">
        <v>0.85</v>
      </c>
      <c r="AE214">
        <v>0.85</v>
      </c>
      <c r="AF214">
        <v>0.85</v>
      </c>
      <c r="AG214">
        <v>0.85</v>
      </c>
      <c r="AH214">
        <v>0.88014578600000004</v>
      </c>
      <c r="AI214">
        <v>1.1728829E-2</v>
      </c>
      <c r="AJ214">
        <v>0.58651979099999996</v>
      </c>
      <c r="AK214">
        <v>0</v>
      </c>
      <c r="AL214">
        <v>0.163168005</v>
      </c>
    </row>
    <row r="215" spans="1:38" x14ac:dyDescent="0.35">
      <c r="A215" t="s">
        <v>339</v>
      </c>
      <c r="B215">
        <v>73525.641985186827</v>
      </c>
      <c r="C215">
        <v>73061.351400704094</v>
      </c>
      <c r="D215">
        <v>0</v>
      </c>
      <c r="E215">
        <v>464.29058448272571</v>
      </c>
      <c r="F215">
        <v>0</v>
      </c>
      <c r="G215">
        <v>0.227593423766042</v>
      </c>
      <c r="H215">
        <v>0.226767714784399</v>
      </c>
      <c r="I215">
        <v>0.2425177048969937</v>
      </c>
      <c r="J215">
        <v>9</v>
      </c>
      <c r="K215">
        <v>21</v>
      </c>
      <c r="L215" t="str">
        <f>VLOOKUP(J215,Clustering!$D$3:$E$367,2,FALSE)</f>
        <v>Winter</v>
      </c>
      <c r="M215">
        <v>0.36841410499999999</v>
      </c>
      <c r="N215">
        <v>0.34678160499999999</v>
      </c>
      <c r="O215">
        <v>0.34678160499999999</v>
      </c>
      <c r="P215">
        <v>0.88021699900000006</v>
      </c>
      <c r="Q215">
        <v>0.34293116699999998</v>
      </c>
      <c r="R215">
        <v>0.226767714784399</v>
      </c>
      <c r="S215">
        <v>0</v>
      </c>
      <c r="T215">
        <v>0</v>
      </c>
      <c r="U215">
        <v>0.66205957400000004</v>
      </c>
      <c r="V215">
        <v>0.85008076700000001</v>
      </c>
      <c r="W215">
        <v>1.1763737E-2</v>
      </c>
      <c r="X215">
        <v>6.6981300000000001E-3</v>
      </c>
      <c r="Y215">
        <v>0.2425177048969937</v>
      </c>
      <c r="Z215">
        <v>0.52536606900000005</v>
      </c>
      <c r="AA215">
        <v>0.66205957400000004</v>
      </c>
      <c r="AB215">
        <v>0</v>
      </c>
      <c r="AC215">
        <v>0</v>
      </c>
      <c r="AD215">
        <v>0.85</v>
      </c>
      <c r="AE215">
        <v>0.85</v>
      </c>
      <c r="AF215">
        <v>0.85</v>
      </c>
      <c r="AG215">
        <v>0.85</v>
      </c>
      <c r="AH215">
        <v>0.88021699900000006</v>
      </c>
      <c r="AI215">
        <v>1.1763737E-2</v>
      </c>
      <c r="AJ215">
        <v>0.56856129799999999</v>
      </c>
      <c r="AK215">
        <v>0</v>
      </c>
      <c r="AL215">
        <v>0.143390197</v>
      </c>
    </row>
    <row r="216" spans="1:38" x14ac:dyDescent="0.35">
      <c r="A216" t="s">
        <v>340</v>
      </c>
      <c r="B216">
        <v>69276.862214213499</v>
      </c>
      <c r="C216">
        <v>68816.830905207637</v>
      </c>
      <c r="D216">
        <v>0</v>
      </c>
      <c r="E216">
        <v>460.03130900586609</v>
      </c>
      <c r="F216">
        <v>0</v>
      </c>
      <c r="G216">
        <v>0.22550554363032649</v>
      </c>
      <c r="H216">
        <v>0.22467843038170801</v>
      </c>
      <c r="I216">
        <v>0.24045520619177299</v>
      </c>
      <c r="J216">
        <v>9</v>
      </c>
      <c r="K216">
        <v>22</v>
      </c>
      <c r="L216" t="str">
        <f>VLOOKUP(J216,Clustering!$D$3:$E$367,2,FALSE)</f>
        <v>Winter</v>
      </c>
      <c r="M216">
        <v>0.35456797800000001</v>
      </c>
      <c r="N216">
        <v>0.33612857400000001</v>
      </c>
      <c r="O216">
        <v>0.33612857400000001</v>
      </c>
      <c r="P216">
        <v>0.87928106299999997</v>
      </c>
      <c r="Q216">
        <v>0.32007659900000002</v>
      </c>
      <c r="R216">
        <v>0.22467843038170801</v>
      </c>
      <c r="S216">
        <v>0</v>
      </c>
      <c r="T216">
        <v>0</v>
      </c>
      <c r="U216">
        <v>0.66205957400000004</v>
      </c>
      <c r="V216">
        <v>0.85008076700000001</v>
      </c>
      <c r="W216">
        <v>1.1868458E-2</v>
      </c>
      <c r="X216">
        <v>1.3817619999999999E-3</v>
      </c>
      <c r="Y216">
        <v>0.24045520619177299</v>
      </c>
      <c r="Z216">
        <v>0.46434280900000002</v>
      </c>
      <c r="AA216">
        <v>0.66205957400000004</v>
      </c>
      <c r="AB216">
        <v>0</v>
      </c>
      <c r="AC216">
        <v>0</v>
      </c>
      <c r="AD216">
        <v>0.85</v>
      </c>
      <c r="AE216">
        <v>0.85</v>
      </c>
      <c r="AF216">
        <v>0.85</v>
      </c>
      <c r="AG216">
        <v>0.85</v>
      </c>
      <c r="AH216">
        <v>0.87928106299999997</v>
      </c>
      <c r="AI216">
        <v>1.1868458E-2</v>
      </c>
      <c r="AJ216">
        <v>0.54641555500000005</v>
      </c>
      <c r="AK216">
        <v>0</v>
      </c>
      <c r="AL216">
        <v>0.12674318800000001</v>
      </c>
    </row>
    <row r="217" spans="1:38" x14ac:dyDescent="0.35">
      <c r="A217" t="s">
        <v>341</v>
      </c>
      <c r="B217">
        <v>64696.935161536967</v>
      </c>
      <c r="C217">
        <v>64245.070356634576</v>
      </c>
      <c r="D217">
        <v>0</v>
      </c>
      <c r="E217">
        <v>451.86480490239143</v>
      </c>
      <c r="F217">
        <v>0</v>
      </c>
      <c r="G217">
        <v>0.2215023553443094</v>
      </c>
      <c r="H217">
        <v>0.2206404864880453</v>
      </c>
      <c r="I217">
        <v>0.23708020831050269</v>
      </c>
      <c r="J217">
        <v>9</v>
      </c>
      <c r="K217">
        <v>23</v>
      </c>
      <c r="L217" t="str">
        <f>VLOOKUP(J217,Clustering!$D$3:$E$367,2,FALSE)</f>
        <v>Winter</v>
      </c>
      <c r="M217">
        <v>0.33817033899999999</v>
      </c>
      <c r="N217">
        <v>0.32402214000000001</v>
      </c>
      <c r="O217">
        <v>0.32402214000000001</v>
      </c>
      <c r="P217">
        <v>0.876727586</v>
      </c>
      <c r="Q217">
        <v>0.303329933</v>
      </c>
      <c r="R217">
        <v>0.2206404864880453</v>
      </c>
      <c r="S217">
        <v>0</v>
      </c>
      <c r="T217">
        <v>0</v>
      </c>
      <c r="U217">
        <v>0.660439526</v>
      </c>
      <c r="V217">
        <v>0.85008076700000001</v>
      </c>
      <c r="W217">
        <v>1.1659015E-2</v>
      </c>
      <c r="X217">
        <v>1.3817619999999999E-3</v>
      </c>
      <c r="Y217">
        <v>0.23708020831050269</v>
      </c>
      <c r="Z217">
        <v>0.41028221999999998</v>
      </c>
      <c r="AA217">
        <v>0.660439526</v>
      </c>
      <c r="AB217">
        <v>0</v>
      </c>
      <c r="AC217">
        <v>0</v>
      </c>
      <c r="AD217">
        <v>0.85</v>
      </c>
      <c r="AE217">
        <v>0.85</v>
      </c>
      <c r="AF217">
        <v>0.85</v>
      </c>
      <c r="AG217">
        <v>0.85</v>
      </c>
      <c r="AH217">
        <v>0.876727586</v>
      </c>
      <c r="AI217">
        <v>1.1659015E-2</v>
      </c>
      <c r="AJ217">
        <v>0.51855926799999996</v>
      </c>
      <c r="AK217">
        <v>0</v>
      </c>
      <c r="AL217">
        <v>3.9796281000000003E-2</v>
      </c>
    </row>
    <row r="218" spans="1:38" x14ac:dyDescent="0.35">
      <c r="A218" t="s">
        <v>342</v>
      </c>
      <c r="B218">
        <v>62525.499621224328</v>
      </c>
      <c r="C218">
        <v>62083.712440231197</v>
      </c>
      <c r="D218">
        <v>0</v>
      </c>
      <c r="E218">
        <v>441.7871809931288</v>
      </c>
      <c r="F218">
        <v>0</v>
      </c>
      <c r="G218">
        <v>0.21656234362408269</v>
      </c>
      <c r="H218">
        <v>0.215658346758551</v>
      </c>
      <c r="I218">
        <v>0.23290163950512049</v>
      </c>
      <c r="J218">
        <v>10</v>
      </c>
      <c r="K218">
        <v>0</v>
      </c>
      <c r="L218" t="str">
        <f>VLOOKUP(J218,Clustering!$D$3:$E$367,2,FALSE)</f>
        <v>Winter</v>
      </c>
      <c r="M218">
        <v>0.38111982700000002</v>
      </c>
      <c r="N218">
        <v>0.34822317600000002</v>
      </c>
      <c r="O218">
        <v>0.34822317600000002</v>
      </c>
      <c r="P218">
        <v>0.87184444400000005</v>
      </c>
      <c r="Q218">
        <v>0.31588367499999997</v>
      </c>
      <c r="R218">
        <v>0.215658346758551</v>
      </c>
      <c r="S218">
        <v>0</v>
      </c>
      <c r="T218">
        <v>0</v>
      </c>
      <c r="U218">
        <v>0.657144646</v>
      </c>
      <c r="V218">
        <v>0.85008076700000001</v>
      </c>
      <c r="W218">
        <v>1.1798644E-2</v>
      </c>
      <c r="X218">
        <v>1.215481E-3</v>
      </c>
      <c r="Y218">
        <v>0.23290163950512049</v>
      </c>
      <c r="Z218">
        <v>0.39122171900000002</v>
      </c>
      <c r="AA218">
        <v>0.657144646</v>
      </c>
      <c r="AB218">
        <v>0</v>
      </c>
      <c r="AC218">
        <v>0</v>
      </c>
      <c r="AD218">
        <v>0.85</v>
      </c>
      <c r="AE218">
        <v>0.85</v>
      </c>
      <c r="AF218">
        <v>0.85</v>
      </c>
      <c r="AG218">
        <v>0.85</v>
      </c>
      <c r="AH218">
        <v>0.87184444400000005</v>
      </c>
      <c r="AI218">
        <v>1.1798644E-2</v>
      </c>
      <c r="AJ218">
        <v>0.48528400100000002</v>
      </c>
      <c r="AK218">
        <v>0</v>
      </c>
      <c r="AL218">
        <v>2.92049E-3</v>
      </c>
    </row>
    <row r="219" spans="1:38" x14ac:dyDescent="0.35">
      <c r="A219" t="s">
        <v>343</v>
      </c>
      <c r="B219">
        <v>61798.330466001782</v>
      </c>
      <c r="C219">
        <v>61365.368687843133</v>
      </c>
      <c r="D219">
        <v>0</v>
      </c>
      <c r="E219">
        <v>432.96177815864962</v>
      </c>
      <c r="F219">
        <v>0</v>
      </c>
      <c r="G219">
        <v>0.21223616576404389</v>
      </c>
      <c r="H219">
        <v>0.21125879594903799</v>
      </c>
      <c r="I219">
        <v>0.2299016413884358</v>
      </c>
      <c r="J219">
        <v>10</v>
      </c>
      <c r="K219">
        <v>1</v>
      </c>
      <c r="L219" t="str">
        <f>VLOOKUP(J219,Clustering!$D$3:$E$367,2,FALSE)</f>
        <v>Winter</v>
      </c>
      <c r="M219">
        <v>0.36674381499999997</v>
      </c>
      <c r="N219">
        <v>0.332310679</v>
      </c>
      <c r="O219">
        <v>0.332310679</v>
      </c>
      <c r="P219">
        <v>0.87604598099999997</v>
      </c>
      <c r="Q219">
        <v>0.28157679000000002</v>
      </c>
      <c r="R219">
        <v>0.21125879594903799</v>
      </c>
      <c r="S219">
        <v>0</v>
      </c>
      <c r="T219">
        <v>0</v>
      </c>
      <c r="U219">
        <v>0.657144646</v>
      </c>
      <c r="V219">
        <v>0.85008076700000001</v>
      </c>
      <c r="W219">
        <v>9.7740250000000004E-3</v>
      </c>
      <c r="X219">
        <v>8.1967499999999996E-4</v>
      </c>
      <c r="Y219">
        <v>0.2299016413884358</v>
      </c>
      <c r="Z219">
        <v>0.37856238800000003</v>
      </c>
      <c r="AA219">
        <v>0.657144646</v>
      </c>
      <c r="AB219">
        <v>0</v>
      </c>
      <c r="AC219">
        <v>0</v>
      </c>
      <c r="AD219">
        <v>0.85</v>
      </c>
      <c r="AE219">
        <v>0.85</v>
      </c>
      <c r="AF219">
        <v>0.85</v>
      </c>
      <c r="AG219">
        <v>0.85</v>
      </c>
      <c r="AH219">
        <v>0.87604598099999997</v>
      </c>
      <c r="AI219">
        <v>9.7740250000000004E-3</v>
      </c>
      <c r="AJ219">
        <v>0.47769700399999998</v>
      </c>
      <c r="AK219">
        <v>0</v>
      </c>
      <c r="AL219">
        <v>0</v>
      </c>
    </row>
    <row r="220" spans="1:38" x14ac:dyDescent="0.35">
      <c r="A220" t="s">
        <v>344</v>
      </c>
      <c r="B220">
        <v>61654.126702027992</v>
      </c>
      <c r="C220">
        <v>61215.853636489512</v>
      </c>
      <c r="D220">
        <v>0</v>
      </c>
      <c r="E220">
        <v>438.27306553847831</v>
      </c>
      <c r="F220">
        <v>0</v>
      </c>
      <c r="G220">
        <v>0.2148397380090579</v>
      </c>
      <c r="H220">
        <v>0.21397084781791589</v>
      </c>
      <c r="I220">
        <v>0.23054449812772529</v>
      </c>
      <c r="J220">
        <v>10</v>
      </c>
      <c r="K220">
        <v>2</v>
      </c>
      <c r="L220" t="str">
        <f>VLOOKUP(J220,Clustering!$D$3:$E$367,2,FALSE)</f>
        <v>Winter</v>
      </c>
      <c r="M220">
        <v>0.34678673100000001</v>
      </c>
      <c r="N220">
        <v>0.32201064499999998</v>
      </c>
      <c r="O220">
        <v>0.32201064499999998</v>
      </c>
      <c r="P220">
        <v>0.87630031100000005</v>
      </c>
      <c r="Q220">
        <v>0.249247464</v>
      </c>
      <c r="R220">
        <v>0.21397084781791589</v>
      </c>
      <c r="S220">
        <v>0</v>
      </c>
      <c r="T220">
        <v>0</v>
      </c>
      <c r="U220">
        <v>0.657144646</v>
      </c>
      <c r="V220">
        <v>0.85008076700000001</v>
      </c>
      <c r="W220">
        <v>9.8438390000000001E-3</v>
      </c>
      <c r="X220">
        <v>7.9998899999999997E-4</v>
      </c>
      <c r="Y220">
        <v>0.23054449812772529</v>
      </c>
      <c r="Z220">
        <v>0.37270639</v>
      </c>
      <c r="AA220">
        <v>0.657144646</v>
      </c>
      <c r="AB220">
        <v>0</v>
      </c>
      <c r="AC220">
        <v>0</v>
      </c>
      <c r="AD220">
        <v>0.85</v>
      </c>
      <c r="AE220">
        <v>0.85</v>
      </c>
      <c r="AF220">
        <v>0.85</v>
      </c>
      <c r="AG220">
        <v>0.85</v>
      </c>
      <c r="AH220">
        <v>0.87630031100000005</v>
      </c>
      <c r="AI220">
        <v>9.8438390000000001E-3</v>
      </c>
      <c r="AJ220">
        <v>0.47490738599999999</v>
      </c>
      <c r="AK220">
        <v>0</v>
      </c>
      <c r="AL220">
        <v>0</v>
      </c>
    </row>
    <row r="221" spans="1:38" x14ac:dyDescent="0.35">
      <c r="A221" t="s">
        <v>345</v>
      </c>
      <c r="B221">
        <v>61747.500655538002</v>
      </c>
      <c r="C221">
        <v>61295.059716519623</v>
      </c>
      <c r="D221">
        <v>0</v>
      </c>
      <c r="E221">
        <v>452.44093901838897</v>
      </c>
      <c r="F221">
        <v>0</v>
      </c>
      <c r="G221">
        <v>0.22178477402862201</v>
      </c>
      <c r="H221">
        <v>0.22086146849217611</v>
      </c>
      <c r="I221">
        <v>0.2384730645789635</v>
      </c>
      <c r="J221">
        <v>10</v>
      </c>
      <c r="K221">
        <v>3</v>
      </c>
      <c r="L221" t="str">
        <f>VLOOKUP(J221,Clustering!$D$3:$E$367,2,FALSE)</f>
        <v>Winter</v>
      </c>
      <c r="M221">
        <v>0.33380454700000001</v>
      </c>
      <c r="N221">
        <v>0.317062764</v>
      </c>
      <c r="O221">
        <v>0.317062764</v>
      </c>
      <c r="P221">
        <v>0.87560853299999997</v>
      </c>
      <c r="Q221">
        <v>0.23437822699999999</v>
      </c>
      <c r="R221">
        <v>0.22086146849217611</v>
      </c>
      <c r="S221">
        <v>0</v>
      </c>
      <c r="T221">
        <v>0</v>
      </c>
      <c r="U221">
        <v>0.657144646</v>
      </c>
      <c r="V221">
        <v>0.85008076700000001</v>
      </c>
      <c r="W221">
        <v>9.8089319999999994E-3</v>
      </c>
      <c r="X221">
        <v>7.9998899999999997E-4</v>
      </c>
      <c r="Y221">
        <v>0.2384730645789635</v>
      </c>
      <c r="Z221">
        <v>0.37638828099999999</v>
      </c>
      <c r="AA221">
        <v>0.657144646</v>
      </c>
      <c r="AB221">
        <v>0</v>
      </c>
      <c r="AC221">
        <v>0</v>
      </c>
      <c r="AD221">
        <v>0.85</v>
      </c>
      <c r="AE221">
        <v>0.85</v>
      </c>
      <c r="AF221">
        <v>0.85</v>
      </c>
      <c r="AG221">
        <v>0.85</v>
      </c>
      <c r="AH221">
        <v>0.87560853299999997</v>
      </c>
      <c r="AI221">
        <v>9.8089319999999994E-3</v>
      </c>
      <c r="AJ221">
        <v>0.47707787299999999</v>
      </c>
      <c r="AK221">
        <v>0</v>
      </c>
      <c r="AL221">
        <v>0</v>
      </c>
    </row>
    <row r="222" spans="1:38" x14ac:dyDescent="0.35">
      <c r="A222" t="s">
        <v>346</v>
      </c>
      <c r="B222">
        <v>62607.958455561507</v>
      </c>
      <c r="C222">
        <v>62147.135839440081</v>
      </c>
      <c r="D222">
        <v>0</v>
      </c>
      <c r="E222">
        <v>460.8226161214269</v>
      </c>
      <c r="F222">
        <v>0</v>
      </c>
      <c r="G222">
        <v>0.22589343927520919</v>
      </c>
      <c r="H222">
        <v>0.2249395909320443</v>
      </c>
      <c r="I222">
        <v>0.243133775938813</v>
      </c>
      <c r="J222">
        <v>10</v>
      </c>
      <c r="K222">
        <v>4</v>
      </c>
      <c r="L222" t="str">
        <f>VLOOKUP(J222,Clustering!$D$3:$E$367,2,FALSE)</f>
        <v>Winter</v>
      </c>
      <c r="M222">
        <v>0.33501406700000003</v>
      </c>
      <c r="N222">
        <v>0.31839192799999999</v>
      </c>
      <c r="O222">
        <v>0.31839192799999999</v>
      </c>
      <c r="P222">
        <v>0.87687001099999995</v>
      </c>
      <c r="Q222">
        <v>0.21500316</v>
      </c>
      <c r="R222">
        <v>0.2249395909320443</v>
      </c>
      <c r="S222">
        <v>0</v>
      </c>
      <c r="T222">
        <v>0</v>
      </c>
      <c r="U222">
        <v>0.657144646</v>
      </c>
      <c r="V222">
        <v>0.85008076700000001</v>
      </c>
      <c r="W222">
        <v>9.9485609999999999E-3</v>
      </c>
      <c r="X222">
        <v>7.9998899999999997E-4</v>
      </c>
      <c r="Y222">
        <v>0.243133775938813</v>
      </c>
      <c r="Z222">
        <v>0.39651858499999998</v>
      </c>
      <c r="AA222">
        <v>0.657144646</v>
      </c>
      <c r="AB222">
        <v>0</v>
      </c>
      <c r="AC222">
        <v>0</v>
      </c>
      <c r="AD222">
        <v>0.85</v>
      </c>
      <c r="AE222">
        <v>0.85</v>
      </c>
      <c r="AF222">
        <v>0.85</v>
      </c>
      <c r="AG222">
        <v>0.85</v>
      </c>
      <c r="AH222">
        <v>0.87687001099999995</v>
      </c>
      <c r="AI222">
        <v>9.9485609999999999E-3</v>
      </c>
      <c r="AJ222">
        <v>0.49013609200000002</v>
      </c>
      <c r="AK222">
        <v>0</v>
      </c>
      <c r="AL222">
        <v>0</v>
      </c>
    </row>
    <row r="223" spans="1:38" x14ac:dyDescent="0.35">
      <c r="A223" t="s">
        <v>347</v>
      </c>
      <c r="B223">
        <v>67568.880590216038</v>
      </c>
      <c r="C223">
        <v>67107.826236505804</v>
      </c>
      <c r="D223">
        <v>0</v>
      </c>
      <c r="E223">
        <v>461.05435371023418</v>
      </c>
      <c r="F223">
        <v>0</v>
      </c>
      <c r="G223">
        <v>0.2260070361324677</v>
      </c>
      <c r="H223">
        <v>0.22526101930168921</v>
      </c>
      <c r="I223">
        <v>0.2394909210828387</v>
      </c>
      <c r="J223">
        <v>10</v>
      </c>
      <c r="K223">
        <v>5</v>
      </c>
      <c r="L223" t="str">
        <f>VLOOKUP(J223,Clustering!$D$3:$E$367,2,FALSE)</f>
        <v>Winter</v>
      </c>
      <c r="M223">
        <v>0.34255341</v>
      </c>
      <c r="N223">
        <v>0.32120210399999999</v>
      </c>
      <c r="O223">
        <v>0.32120210399999999</v>
      </c>
      <c r="P223">
        <v>0.878192529</v>
      </c>
      <c r="Q223">
        <v>0.21182404699999999</v>
      </c>
      <c r="R223">
        <v>0.22526101930168921</v>
      </c>
      <c r="S223">
        <v>0</v>
      </c>
      <c r="T223">
        <v>0</v>
      </c>
      <c r="U223">
        <v>0.657144646</v>
      </c>
      <c r="V223">
        <v>0.85008076700000001</v>
      </c>
      <c r="W223">
        <v>1.0053282E-2</v>
      </c>
      <c r="X223">
        <v>7.9998899999999997E-4</v>
      </c>
      <c r="Y223">
        <v>0.2394909210828387</v>
      </c>
      <c r="Z223">
        <v>0.45896482500000002</v>
      </c>
      <c r="AA223">
        <v>0.657144646</v>
      </c>
      <c r="AB223">
        <v>0</v>
      </c>
      <c r="AC223">
        <v>0</v>
      </c>
      <c r="AD223">
        <v>0.85</v>
      </c>
      <c r="AE223">
        <v>0.85</v>
      </c>
      <c r="AF223">
        <v>0.85</v>
      </c>
      <c r="AG223">
        <v>0.85</v>
      </c>
      <c r="AH223">
        <v>0.878192529</v>
      </c>
      <c r="AI223">
        <v>1.0053282E-2</v>
      </c>
      <c r="AJ223">
        <v>0.52414909300000001</v>
      </c>
      <c r="AK223">
        <v>0</v>
      </c>
      <c r="AL223">
        <v>0</v>
      </c>
    </row>
    <row r="224" spans="1:38" x14ac:dyDescent="0.35">
      <c r="A224" t="s">
        <v>348</v>
      </c>
      <c r="B224">
        <v>75603.214054086915</v>
      </c>
      <c r="C224">
        <v>75168.151428646219</v>
      </c>
      <c r="D224">
        <v>0</v>
      </c>
      <c r="E224">
        <v>435.06262544068892</v>
      </c>
      <c r="F224">
        <v>0</v>
      </c>
      <c r="G224">
        <v>0.21326599286308279</v>
      </c>
      <c r="H224">
        <v>0.2126449557931312</v>
      </c>
      <c r="I224">
        <v>0.22449093049941521</v>
      </c>
      <c r="J224">
        <v>10</v>
      </c>
      <c r="K224">
        <v>6</v>
      </c>
      <c r="L224" t="str">
        <f>VLOOKUP(J224,Clustering!$D$3:$E$367,2,FALSE)</f>
        <v>Winter</v>
      </c>
      <c r="M224">
        <v>0.35350244800000002</v>
      </c>
      <c r="N224">
        <v>0.33148044500000001</v>
      </c>
      <c r="O224">
        <v>0.33148044500000001</v>
      </c>
      <c r="P224">
        <v>0.87913863800000003</v>
      </c>
      <c r="Q224">
        <v>0.24668164400000001</v>
      </c>
      <c r="R224">
        <v>0.2126449557931312</v>
      </c>
      <c r="S224">
        <v>0</v>
      </c>
      <c r="T224">
        <v>0</v>
      </c>
      <c r="U224">
        <v>0.657144646</v>
      </c>
      <c r="V224">
        <v>0.85008076700000001</v>
      </c>
      <c r="W224">
        <v>1.008819E-2</v>
      </c>
      <c r="X224">
        <v>7.9998899999999997E-4</v>
      </c>
      <c r="Y224">
        <v>0.22449093049941521</v>
      </c>
      <c r="Z224">
        <v>0.54133725899999996</v>
      </c>
      <c r="AA224">
        <v>0.657144646</v>
      </c>
      <c r="AB224">
        <v>0</v>
      </c>
      <c r="AC224">
        <v>0</v>
      </c>
      <c r="AD224">
        <v>0.85</v>
      </c>
      <c r="AE224">
        <v>0.85</v>
      </c>
      <c r="AF224">
        <v>0.85</v>
      </c>
      <c r="AG224">
        <v>0.85</v>
      </c>
      <c r="AH224">
        <v>0.87913863800000003</v>
      </c>
      <c r="AI224">
        <v>1.008819E-2</v>
      </c>
      <c r="AJ224">
        <v>0.55420657600000001</v>
      </c>
      <c r="AK224">
        <v>0</v>
      </c>
      <c r="AL224">
        <v>1.7778800000000001E-4</v>
      </c>
    </row>
    <row r="225" spans="1:38" x14ac:dyDescent="0.35">
      <c r="A225" t="s">
        <v>349</v>
      </c>
      <c r="B225">
        <v>83680.944922554103</v>
      </c>
      <c r="C225">
        <v>83167.604146326194</v>
      </c>
      <c r="D225">
        <v>112.6257738181297</v>
      </c>
      <c r="E225">
        <v>400.71500240977758</v>
      </c>
      <c r="F225">
        <v>5.0864073080334003E-3</v>
      </c>
      <c r="G225">
        <v>0.19642892274989091</v>
      </c>
      <c r="H225">
        <v>0.19595076984470489</v>
      </c>
      <c r="I225">
        <v>0.2050712998333758</v>
      </c>
      <c r="J225">
        <v>10</v>
      </c>
      <c r="K225">
        <v>7</v>
      </c>
      <c r="L225" t="str">
        <f>VLOOKUP(J225,Clustering!$D$3:$E$367,2,FALSE)</f>
        <v>Winter</v>
      </c>
      <c r="M225">
        <v>0.393335981</v>
      </c>
      <c r="N225">
        <v>0.34858800600000001</v>
      </c>
      <c r="O225">
        <v>0.34858800600000001</v>
      </c>
      <c r="P225">
        <v>0.87990162900000002</v>
      </c>
      <c r="Q225">
        <v>0.30623369</v>
      </c>
      <c r="R225">
        <v>0.19595076984470489</v>
      </c>
      <c r="S225">
        <v>5.0864073080334003E-3</v>
      </c>
      <c r="T225">
        <v>0</v>
      </c>
      <c r="U225">
        <v>0.657144646</v>
      </c>
      <c r="V225">
        <v>0.85008076700000001</v>
      </c>
      <c r="W225">
        <v>1.1938272999999999E-2</v>
      </c>
      <c r="X225">
        <v>1.7261339000000001E-2</v>
      </c>
      <c r="Y225">
        <v>0.2050712998333758</v>
      </c>
      <c r="Z225">
        <v>0.53641226900000005</v>
      </c>
      <c r="AA225">
        <v>0.657144646</v>
      </c>
      <c r="AB225">
        <v>0</v>
      </c>
      <c r="AC225">
        <v>0</v>
      </c>
      <c r="AD225">
        <v>0.85</v>
      </c>
      <c r="AE225">
        <v>0.85</v>
      </c>
      <c r="AF225">
        <v>0.85</v>
      </c>
      <c r="AG225">
        <v>0.85</v>
      </c>
      <c r="AH225">
        <v>0.87990162900000002</v>
      </c>
      <c r="AI225">
        <v>1.1938272999999999E-2</v>
      </c>
      <c r="AJ225">
        <v>0.56215237900000004</v>
      </c>
      <c r="AK225">
        <v>3.5604851156232999E-3</v>
      </c>
      <c r="AL225">
        <v>3.8224380000000001E-3</v>
      </c>
    </row>
    <row r="226" spans="1:38" x14ac:dyDescent="0.35">
      <c r="A226" t="s">
        <v>350</v>
      </c>
      <c r="B226">
        <v>80923.114181818208</v>
      </c>
      <c r="C226">
        <v>78372.159602907908</v>
      </c>
      <c r="D226">
        <v>2179.911876579507</v>
      </c>
      <c r="E226">
        <v>371.04270233079279</v>
      </c>
      <c r="F226">
        <v>9.8449221026510395E-2</v>
      </c>
      <c r="G226">
        <v>0.1818836776131337</v>
      </c>
      <c r="H226">
        <v>0.18196863576515651</v>
      </c>
      <c r="I226">
        <v>0.1803481010681974</v>
      </c>
      <c r="J226">
        <v>10</v>
      </c>
      <c r="K226">
        <v>8</v>
      </c>
      <c r="L226" t="str">
        <f>VLOOKUP(J226,Clustering!$D$3:$E$367,2,FALSE)</f>
        <v>Winter</v>
      </c>
      <c r="M226">
        <v>0.43013995399999999</v>
      </c>
      <c r="N226">
        <v>0.36226813899999999</v>
      </c>
      <c r="O226">
        <v>0.36226813899999999</v>
      </c>
      <c r="P226">
        <v>0.88068496699999999</v>
      </c>
      <c r="Q226">
        <v>0.34684873599999999</v>
      </c>
      <c r="R226">
        <v>0.18196863576515651</v>
      </c>
      <c r="S226">
        <v>9.8449221026510395E-2</v>
      </c>
      <c r="T226">
        <v>0</v>
      </c>
      <c r="U226">
        <v>0.657144646</v>
      </c>
      <c r="V226">
        <v>0.85008076700000001</v>
      </c>
      <c r="W226">
        <v>1.0821241000000001E-2</v>
      </c>
      <c r="X226">
        <v>9.6505510000000003E-3</v>
      </c>
      <c r="Y226">
        <v>0.1803481010681974</v>
      </c>
      <c r="Z226">
        <v>0.48510019300000001</v>
      </c>
      <c r="AA226">
        <v>0.657144646</v>
      </c>
      <c r="AB226">
        <v>0</v>
      </c>
      <c r="AC226">
        <v>0</v>
      </c>
      <c r="AD226">
        <v>0.85</v>
      </c>
      <c r="AE226">
        <v>0.85</v>
      </c>
      <c r="AF226">
        <v>0.85</v>
      </c>
      <c r="AG226">
        <v>0.85</v>
      </c>
      <c r="AH226">
        <v>0.88068496699999999</v>
      </c>
      <c r="AI226">
        <v>1.0821241000000001E-2</v>
      </c>
      <c r="AJ226">
        <v>0.53052959700000002</v>
      </c>
      <c r="AK226">
        <v>6.8914454718557297E-2</v>
      </c>
      <c r="AL226">
        <v>8.8893899999999999E-5</v>
      </c>
    </row>
    <row r="227" spans="1:38" x14ac:dyDescent="0.35">
      <c r="A227" t="s">
        <v>351</v>
      </c>
      <c r="B227">
        <v>79121.589630717863</v>
      </c>
      <c r="C227">
        <v>73398.258565621058</v>
      </c>
      <c r="D227">
        <v>5356.1863153089862</v>
      </c>
      <c r="E227">
        <v>367.14474978781908</v>
      </c>
      <c r="F227">
        <v>0.2418961867589019</v>
      </c>
      <c r="G227">
        <v>0.17997291656265629</v>
      </c>
      <c r="H227">
        <v>0.1810043506562222</v>
      </c>
      <c r="I227">
        <v>0.16133025586421401</v>
      </c>
      <c r="J227">
        <v>10</v>
      </c>
      <c r="K227">
        <v>9</v>
      </c>
      <c r="L227" t="str">
        <f>VLOOKUP(J227,Clustering!$D$3:$E$367,2,FALSE)</f>
        <v>Winter</v>
      </c>
      <c r="M227">
        <v>0.432276773</v>
      </c>
      <c r="N227">
        <v>0.35522199300000001</v>
      </c>
      <c r="O227">
        <v>0.35522199300000001</v>
      </c>
      <c r="P227">
        <v>0.88103085599999997</v>
      </c>
      <c r="Q227">
        <v>0.35923976600000002</v>
      </c>
      <c r="R227">
        <v>0.1810043506562222</v>
      </c>
      <c r="S227">
        <v>0.2418961867589019</v>
      </c>
      <c r="T227">
        <v>4.0275049E-2</v>
      </c>
      <c r="U227">
        <v>0.657144646</v>
      </c>
      <c r="V227">
        <v>0.85008076700000001</v>
      </c>
      <c r="W227">
        <v>1.0960869999999999E-2</v>
      </c>
      <c r="X227">
        <v>7.9998899999999997E-4</v>
      </c>
      <c r="Y227">
        <v>0.16133025586421401</v>
      </c>
      <c r="Z227">
        <v>0.44069996</v>
      </c>
      <c r="AA227">
        <v>0.657144646</v>
      </c>
      <c r="AB227">
        <v>0</v>
      </c>
      <c r="AC227">
        <v>0</v>
      </c>
      <c r="AD227">
        <v>0.85</v>
      </c>
      <c r="AE227">
        <v>0.85</v>
      </c>
      <c r="AF227">
        <v>0.85</v>
      </c>
      <c r="AG227">
        <v>0.85</v>
      </c>
      <c r="AH227">
        <v>0.88103085599999997</v>
      </c>
      <c r="AI227">
        <v>1.0960869999999999E-2</v>
      </c>
      <c r="AJ227">
        <v>0.500474584</v>
      </c>
      <c r="AK227">
        <v>0.1693273307312313</v>
      </c>
      <c r="AL227">
        <v>0</v>
      </c>
    </row>
    <row r="228" spans="1:38" x14ac:dyDescent="0.35">
      <c r="A228" t="s">
        <v>352</v>
      </c>
      <c r="B228">
        <v>77432.656870366467</v>
      </c>
      <c r="C228">
        <v>69084.537413421145</v>
      </c>
      <c r="D228">
        <v>7962.9552650499654</v>
      </c>
      <c r="E228">
        <v>385.16419189535782</v>
      </c>
      <c r="F228">
        <v>0.3596231349237875</v>
      </c>
      <c r="G228">
        <v>0.188805976419293</v>
      </c>
      <c r="H228">
        <v>0.1907677373841826</v>
      </c>
      <c r="I228">
        <v>0.153348118018035</v>
      </c>
      <c r="J228">
        <v>10</v>
      </c>
      <c r="K228">
        <v>10</v>
      </c>
      <c r="L228" t="str">
        <f>VLOOKUP(J228,Clustering!$D$3:$E$367,2,FALSE)</f>
        <v>Winter</v>
      </c>
      <c r="M228">
        <v>0.4060993</v>
      </c>
      <c r="N228">
        <v>0.33486645999999998</v>
      </c>
      <c r="O228">
        <v>0.33486645999999998</v>
      </c>
      <c r="P228">
        <v>0.88084773800000005</v>
      </c>
      <c r="Q228">
        <v>0.369640723</v>
      </c>
      <c r="R228">
        <v>0.1907677373841826</v>
      </c>
      <c r="S228">
        <v>0.3596231349237875</v>
      </c>
      <c r="T228">
        <v>0.405659665</v>
      </c>
      <c r="U228">
        <v>0.65161143899999996</v>
      </c>
      <c r="V228">
        <v>0.85008076700000001</v>
      </c>
      <c r="W228">
        <v>1.3544005E-2</v>
      </c>
      <c r="X228">
        <v>7.9998899999999997E-4</v>
      </c>
      <c r="Y228">
        <v>0.153348118018035</v>
      </c>
      <c r="Z228">
        <v>0.43351368800000001</v>
      </c>
      <c r="AA228">
        <v>0.65161143899999996</v>
      </c>
      <c r="AB228">
        <v>0</v>
      </c>
      <c r="AC228">
        <v>0</v>
      </c>
      <c r="AD228">
        <v>0.85</v>
      </c>
      <c r="AE228">
        <v>0.85</v>
      </c>
      <c r="AF228">
        <v>0.85</v>
      </c>
      <c r="AG228">
        <v>0.85</v>
      </c>
      <c r="AH228">
        <v>0.88084773800000005</v>
      </c>
      <c r="AI228">
        <v>1.3544005E-2</v>
      </c>
      <c r="AJ228">
        <v>0.48025683000000002</v>
      </c>
      <c r="AK228">
        <v>0.25173619444665118</v>
      </c>
      <c r="AL228">
        <v>0</v>
      </c>
    </row>
    <row r="229" spans="1:38" x14ac:dyDescent="0.35">
      <c r="A229" t="s">
        <v>353</v>
      </c>
      <c r="B229">
        <v>74102.333237955012</v>
      </c>
      <c r="C229">
        <v>64109.593178161464</v>
      </c>
      <c r="D229">
        <v>9581.2750300157313</v>
      </c>
      <c r="E229">
        <v>411.46502977781682</v>
      </c>
      <c r="F229">
        <v>0.43270972248010531</v>
      </c>
      <c r="G229">
        <v>0.20169854400873369</v>
      </c>
      <c r="H229">
        <v>0.20424763963616099</v>
      </c>
      <c r="I229">
        <v>0.15562490230301901</v>
      </c>
      <c r="J229">
        <v>10</v>
      </c>
      <c r="K229">
        <v>11</v>
      </c>
      <c r="L229" t="str">
        <f>VLOOKUP(J229,Clustering!$D$3:$E$367,2,FALSE)</f>
        <v>Winter</v>
      </c>
      <c r="M229">
        <v>0.39250083600000002</v>
      </c>
      <c r="N229">
        <v>0.32320965400000001</v>
      </c>
      <c r="O229">
        <v>0.32320965400000001</v>
      </c>
      <c r="P229">
        <v>0.87126457099999999</v>
      </c>
      <c r="Q229">
        <v>0.35241844100000003</v>
      </c>
      <c r="R229">
        <v>0.20424763963616099</v>
      </c>
      <c r="S229">
        <v>0.43270972248010531</v>
      </c>
      <c r="T229">
        <v>0.54926703899999996</v>
      </c>
      <c r="U229">
        <v>0.65161143899999996</v>
      </c>
      <c r="V229">
        <v>0.85008076700000001</v>
      </c>
      <c r="W229">
        <v>1.3648726999999999E-2</v>
      </c>
      <c r="X229">
        <v>7.9998899999999997E-4</v>
      </c>
      <c r="Y229">
        <v>0.15562490230301901</v>
      </c>
      <c r="Z229">
        <v>0.42796056399999999</v>
      </c>
      <c r="AA229">
        <v>0.65161143899999996</v>
      </c>
      <c r="AB229">
        <v>0</v>
      </c>
      <c r="AC229">
        <v>0</v>
      </c>
      <c r="AD229">
        <v>0.85</v>
      </c>
      <c r="AE229">
        <v>0.85</v>
      </c>
      <c r="AF229">
        <v>0.85</v>
      </c>
      <c r="AG229">
        <v>0.85</v>
      </c>
      <c r="AH229">
        <v>0.87126457099999999</v>
      </c>
      <c r="AI229">
        <v>1.3648726999999999E-2</v>
      </c>
      <c r="AJ229">
        <v>0.46853888399999999</v>
      </c>
      <c r="AK229">
        <v>0.30289680573607369</v>
      </c>
      <c r="AL229">
        <v>0</v>
      </c>
    </row>
    <row r="230" spans="1:38" x14ac:dyDescent="0.35">
      <c r="A230" t="s">
        <v>354</v>
      </c>
      <c r="B230">
        <v>72507.347645179805</v>
      </c>
      <c r="C230">
        <v>62110.844139120221</v>
      </c>
      <c r="D230">
        <v>9964.7590940402824</v>
      </c>
      <c r="E230">
        <v>431.74441201930671</v>
      </c>
      <c r="F230">
        <v>0.45002863696693157</v>
      </c>
      <c r="G230">
        <v>0.21163941765652289</v>
      </c>
      <c r="H230">
        <v>0.2141516512758411</v>
      </c>
      <c r="I230">
        <v>0.166232038501297</v>
      </c>
      <c r="J230">
        <v>10</v>
      </c>
      <c r="K230">
        <v>12</v>
      </c>
      <c r="L230" t="str">
        <f>VLOOKUP(J230,Clustering!$D$3:$E$367,2,FALSE)</f>
        <v>Winter</v>
      </c>
      <c r="M230">
        <v>0.38149996200000003</v>
      </c>
      <c r="N230">
        <v>0.31623450199999997</v>
      </c>
      <c r="O230">
        <v>0.31623450199999997</v>
      </c>
      <c r="P230">
        <v>0.87097972099999998</v>
      </c>
      <c r="Q230">
        <v>0.31489489500000001</v>
      </c>
      <c r="R230">
        <v>0.2141516512758411</v>
      </c>
      <c r="S230">
        <v>0.45002863696693157</v>
      </c>
      <c r="T230">
        <v>0.54412875900000002</v>
      </c>
      <c r="U230">
        <v>0.65161143899999996</v>
      </c>
      <c r="V230">
        <v>0.85008076700000001</v>
      </c>
      <c r="W230">
        <v>1.3788356E-2</v>
      </c>
      <c r="X230">
        <v>7.9998899999999997E-4</v>
      </c>
      <c r="Y230">
        <v>0.166232038501297</v>
      </c>
      <c r="Z230">
        <v>0.41662307900000001</v>
      </c>
      <c r="AA230">
        <v>0.65161143899999996</v>
      </c>
      <c r="AB230">
        <v>0</v>
      </c>
      <c r="AC230">
        <v>0</v>
      </c>
      <c r="AD230">
        <v>0.85</v>
      </c>
      <c r="AE230">
        <v>0.85</v>
      </c>
      <c r="AF230">
        <v>0.85</v>
      </c>
      <c r="AG230">
        <v>0.85</v>
      </c>
      <c r="AH230">
        <v>0.87097972099999998</v>
      </c>
      <c r="AI230">
        <v>1.3788356E-2</v>
      </c>
      <c r="AJ230">
        <v>0.46441040500000003</v>
      </c>
      <c r="AK230">
        <v>0.31502004587685201</v>
      </c>
      <c r="AL230">
        <v>0</v>
      </c>
    </row>
    <row r="231" spans="1:38" x14ac:dyDescent="0.35">
      <c r="A231" t="s">
        <v>355</v>
      </c>
      <c r="B231">
        <v>72252.287875747352</v>
      </c>
      <c r="C231">
        <v>62722.673411609831</v>
      </c>
      <c r="D231">
        <v>9085.7275831430597</v>
      </c>
      <c r="E231">
        <v>443.88688099445989</v>
      </c>
      <c r="F231">
        <v>0.41032979939677361</v>
      </c>
      <c r="G231">
        <v>0.21759160833061761</v>
      </c>
      <c r="H231">
        <v>0.21977664774462491</v>
      </c>
      <c r="I231">
        <v>0.17809810248068389</v>
      </c>
      <c r="J231">
        <v>10</v>
      </c>
      <c r="K231">
        <v>13</v>
      </c>
      <c r="L231" t="str">
        <f>VLOOKUP(J231,Clustering!$D$3:$E$367,2,FALSE)</f>
        <v>Winter</v>
      </c>
      <c r="M231">
        <v>0.37364384</v>
      </c>
      <c r="N231">
        <v>0.31802907000000002</v>
      </c>
      <c r="O231">
        <v>0.31802907000000002</v>
      </c>
      <c r="P231">
        <v>0.87056261899999998</v>
      </c>
      <c r="Q231">
        <v>0.27101312300000002</v>
      </c>
      <c r="R231">
        <v>0.21977664774462491</v>
      </c>
      <c r="S231">
        <v>0.41032979939677361</v>
      </c>
      <c r="T231">
        <v>0.51601934400000005</v>
      </c>
      <c r="U231">
        <v>0.65161143899999996</v>
      </c>
      <c r="V231">
        <v>0.85008076700000001</v>
      </c>
      <c r="W231">
        <v>1.0995777999999999E-2</v>
      </c>
      <c r="X231">
        <v>7.9998899999999997E-4</v>
      </c>
      <c r="Y231">
        <v>0.17809810248068389</v>
      </c>
      <c r="Z231">
        <v>0.39215825700000001</v>
      </c>
      <c r="AA231">
        <v>0.65161143899999996</v>
      </c>
      <c r="AB231">
        <v>0</v>
      </c>
      <c r="AC231">
        <v>0</v>
      </c>
      <c r="AD231">
        <v>0.85</v>
      </c>
      <c r="AE231">
        <v>0.85</v>
      </c>
      <c r="AF231">
        <v>0.85</v>
      </c>
      <c r="AG231">
        <v>0.85</v>
      </c>
      <c r="AH231">
        <v>0.87056261899999998</v>
      </c>
      <c r="AI231">
        <v>1.0995777999999999E-2</v>
      </c>
      <c r="AJ231">
        <v>0.45540865600000002</v>
      </c>
      <c r="AK231">
        <v>0.28723085957774153</v>
      </c>
      <c r="AL231">
        <v>0</v>
      </c>
    </row>
    <row r="232" spans="1:38" x14ac:dyDescent="0.35">
      <c r="A232" t="s">
        <v>356</v>
      </c>
      <c r="B232">
        <v>72474.324236789951</v>
      </c>
      <c r="C232">
        <v>64792.97769708102</v>
      </c>
      <c r="D232">
        <v>7226.80622917454</v>
      </c>
      <c r="E232">
        <v>454.54031053439058</v>
      </c>
      <c r="F232">
        <v>0.32637715836850129</v>
      </c>
      <c r="G232">
        <v>0.22281387771293651</v>
      </c>
      <c r="H232">
        <v>0.22475878747411909</v>
      </c>
      <c r="I232">
        <v>0.18766059647761629</v>
      </c>
      <c r="J232">
        <v>10</v>
      </c>
      <c r="K232">
        <v>14</v>
      </c>
      <c r="L232" t="str">
        <f>VLOOKUP(J232,Clustering!$D$3:$E$367,2,FALSE)</f>
        <v>Winter</v>
      </c>
      <c r="M232">
        <v>0.36662286300000002</v>
      </c>
      <c r="N232">
        <v>0.31876464599999998</v>
      </c>
      <c r="O232">
        <v>0.31876464599999998</v>
      </c>
      <c r="P232">
        <v>0.871305263</v>
      </c>
      <c r="Q232">
        <v>0.252226318</v>
      </c>
      <c r="R232">
        <v>0.22475878747411909</v>
      </c>
      <c r="S232">
        <v>0.32637715836850129</v>
      </c>
      <c r="T232">
        <v>0.50430708800000001</v>
      </c>
      <c r="U232">
        <v>0.65161143899999996</v>
      </c>
      <c r="V232">
        <v>0.85008076700000001</v>
      </c>
      <c r="W232">
        <v>1.1519386E-2</v>
      </c>
      <c r="X232">
        <v>7.9998899999999997E-4</v>
      </c>
      <c r="Y232">
        <v>0.18766059647761629</v>
      </c>
      <c r="Z232">
        <v>0.38683531700000001</v>
      </c>
      <c r="AA232">
        <v>0.65161143899999996</v>
      </c>
      <c r="AB232">
        <v>0</v>
      </c>
      <c r="AC232">
        <v>0</v>
      </c>
      <c r="AD232">
        <v>0.85</v>
      </c>
      <c r="AE232">
        <v>0.85</v>
      </c>
      <c r="AF232">
        <v>0.85</v>
      </c>
      <c r="AG232">
        <v>0.85</v>
      </c>
      <c r="AH232">
        <v>0.871305263</v>
      </c>
      <c r="AI232">
        <v>1.1519386E-2</v>
      </c>
      <c r="AJ232">
        <v>0.45706043600000001</v>
      </c>
      <c r="AK232">
        <v>0.22846401085795079</v>
      </c>
      <c r="AL232">
        <v>0</v>
      </c>
    </row>
    <row r="233" spans="1:38" x14ac:dyDescent="0.35">
      <c r="A233" t="s">
        <v>357</v>
      </c>
      <c r="B233">
        <v>73039.874670323203</v>
      </c>
      <c r="C233">
        <v>68020.551504692106</v>
      </c>
      <c r="D233">
        <v>4557.0938212086676</v>
      </c>
      <c r="E233">
        <v>462.22934442242922</v>
      </c>
      <c r="F233">
        <v>0.20580755656356181</v>
      </c>
      <c r="G233">
        <v>0.22658301197177899</v>
      </c>
      <c r="H233">
        <v>0.228374856632623</v>
      </c>
      <c r="I233">
        <v>0.1941963066603937</v>
      </c>
      <c r="J233">
        <v>10</v>
      </c>
      <c r="K233">
        <v>15</v>
      </c>
      <c r="L233" t="str">
        <f>VLOOKUP(J233,Clustering!$D$3:$E$367,2,FALSE)</f>
        <v>Winter</v>
      </c>
      <c r="M233">
        <v>0.356439854</v>
      </c>
      <c r="N233">
        <v>0.32324712300000003</v>
      </c>
      <c r="O233">
        <v>0.32324712300000003</v>
      </c>
      <c r="P233">
        <v>0.87285159199999995</v>
      </c>
      <c r="Q233">
        <v>0.24653145000000001</v>
      </c>
      <c r="R233">
        <v>0.228374856632623</v>
      </c>
      <c r="S233">
        <v>0.20580755656356181</v>
      </c>
      <c r="T233">
        <v>0.52622034200000001</v>
      </c>
      <c r="U233">
        <v>0.65161143899999996</v>
      </c>
      <c r="V233">
        <v>0.85008076700000001</v>
      </c>
      <c r="W233">
        <v>1.1763737E-2</v>
      </c>
      <c r="X233">
        <v>1.1920259999999999E-3</v>
      </c>
      <c r="Y233">
        <v>0.1941963066603937</v>
      </c>
      <c r="Z233">
        <v>0.41153664400000001</v>
      </c>
      <c r="AA233">
        <v>0.65161143899999996</v>
      </c>
      <c r="AB233">
        <v>0</v>
      </c>
      <c r="AC233">
        <v>0</v>
      </c>
      <c r="AD233">
        <v>0.85</v>
      </c>
      <c r="AE233">
        <v>0.85</v>
      </c>
      <c r="AF233">
        <v>0.85</v>
      </c>
      <c r="AG233">
        <v>0.85</v>
      </c>
      <c r="AH233">
        <v>0.87285159199999995</v>
      </c>
      <c r="AI233">
        <v>1.1763737E-2</v>
      </c>
      <c r="AJ233">
        <v>0.48176406300000002</v>
      </c>
      <c r="AK233">
        <v>0.1440652895944933</v>
      </c>
      <c r="AL233">
        <v>0</v>
      </c>
    </row>
    <row r="234" spans="1:38" x14ac:dyDescent="0.35">
      <c r="A234" t="s">
        <v>358</v>
      </c>
      <c r="B234">
        <v>74937.002216655004</v>
      </c>
      <c r="C234">
        <v>72750.31707534047</v>
      </c>
      <c r="D234">
        <v>1725.4116894468409</v>
      </c>
      <c r="E234">
        <v>461.27345186769048</v>
      </c>
      <c r="F234">
        <v>7.7923075056874305E-2</v>
      </c>
      <c r="G234">
        <v>0.22611443719004429</v>
      </c>
      <c r="H234">
        <v>0.22759137498161389</v>
      </c>
      <c r="I234">
        <v>0.1994195176671216</v>
      </c>
      <c r="J234">
        <v>10</v>
      </c>
      <c r="K234">
        <v>16</v>
      </c>
      <c r="L234" t="str">
        <f>VLOOKUP(J234,Clustering!$D$3:$E$367,2,FALSE)</f>
        <v>Winter</v>
      </c>
      <c r="M234">
        <v>0.34271467900000002</v>
      </c>
      <c r="N234">
        <v>0.328885223</v>
      </c>
      <c r="O234">
        <v>0.328885223</v>
      </c>
      <c r="P234">
        <v>0.87551697399999995</v>
      </c>
      <c r="Q234">
        <v>0.27001182800000001</v>
      </c>
      <c r="R234">
        <v>0.22759137498161389</v>
      </c>
      <c r="S234">
        <v>7.7923075056874305E-2</v>
      </c>
      <c r="T234">
        <v>0.54155961900000005</v>
      </c>
      <c r="U234">
        <v>0.66087779999999996</v>
      </c>
      <c r="V234">
        <v>0.85008076700000001</v>
      </c>
      <c r="W234">
        <v>1.2566603000000001E-2</v>
      </c>
      <c r="X234">
        <v>1.332757E-3</v>
      </c>
      <c r="Y234">
        <v>0.1994195176671216</v>
      </c>
      <c r="Z234">
        <v>0.50478961899999997</v>
      </c>
      <c r="AA234">
        <v>0.66087779999999996</v>
      </c>
      <c r="AB234">
        <v>0</v>
      </c>
      <c r="AC234">
        <v>0</v>
      </c>
      <c r="AD234">
        <v>0.85</v>
      </c>
      <c r="AE234">
        <v>0.85</v>
      </c>
      <c r="AF234">
        <v>0.85</v>
      </c>
      <c r="AG234">
        <v>0.85</v>
      </c>
      <c r="AH234">
        <v>0.87551697399999995</v>
      </c>
      <c r="AI234">
        <v>1.2566603000000001E-2</v>
      </c>
      <c r="AJ234">
        <v>0.52016057199999999</v>
      </c>
      <c r="AK234">
        <v>5.4546152539812001E-2</v>
      </c>
      <c r="AL234">
        <v>0</v>
      </c>
    </row>
    <row r="235" spans="1:38" x14ac:dyDescent="0.35">
      <c r="A235" t="s">
        <v>359</v>
      </c>
      <c r="B235">
        <v>78887.392682234859</v>
      </c>
      <c r="C235">
        <v>78357.247638960631</v>
      </c>
      <c r="D235">
        <v>68.469588967477776</v>
      </c>
      <c r="E235">
        <v>461.67545430675301</v>
      </c>
      <c r="F235">
        <v>3.0922248602225002E-3</v>
      </c>
      <c r="G235">
        <v>0.22631149720919261</v>
      </c>
      <c r="H235">
        <v>0.22735030370438031</v>
      </c>
      <c r="I235">
        <v>0.2075355840006525</v>
      </c>
      <c r="J235">
        <v>10</v>
      </c>
      <c r="K235">
        <v>17</v>
      </c>
      <c r="L235" t="str">
        <f>VLOOKUP(J235,Clustering!$D$3:$E$367,2,FALSE)</f>
        <v>Winter</v>
      </c>
      <c r="M235">
        <v>0.35239084100000001</v>
      </c>
      <c r="N235">
        <v>0.34088911</v>
      </c>
      <c r="O235">
        <v>0.34088911</v>
      </c>
      <c r="P235">
        <v>0.87812131699999996</v>
      </c>
      <c r="Q235">
        <v>0.31217888100000002</v>
      </c>
      <c r="R235">
        <v>0.22735030370438031</v>
      </c>
      <c r="S235">
        <v>3.0922248602225002E-3</v>
      </c>
      <c r="T235">
        <v>0.47483754</v>
      </c>
      <c r="U235">
        <v>0.666411007</v>
      </c>
      <c r="V235">
        <v>0.85008076700000001</v>
      </c>
      <c r="W235">
        <v>1.2810953999999999E-2</v>
      </c>
      <c r="X235">
        <v>1.3817619999999999E-3</v>
      </c>
      <c r="Y235">
        <v>0.2075355840006525</v>
      </c>
      <c r="Z235">
        <v>0.55841433200000001</v>
      </c>
      <c r="AA235">
        <v>0.666411007</v>
      </c>
      <c r="AB235">
        <v>0</v>
      </c>
      <c r="AC235">
        <v>0</v>
      </c>
      <c r="AD235">
        <v>0.85</v>
      </c>
      <c r="AE235">
        <v>0.85</v>
      </c>
      <c r="AF235">
        <v>0.85</v>
      </c>
      <c r="AG235">
        <v>0.85</v>
      </c>
      <c r="AH235">
        <v>0.87812131699999996</v>
      </c>
      <c r="AI235">
        <v>1.2810953999999999E-2</v>
      </c>
      <c r="AJ235">
        <v>0.56299829999999995</v>
      </c>
      <c r="AK235">
        <v>2.1645574021556999E-3</v>
      </c>
      <c r="AL235">
        <v>0.10800175200000001</v>
      </c>
    </row>
    <row r="236" spans="1:38" x14ac:dyDescent="0.35">
      <c r="A236" t="s">
        <v>360</v>
      </c>
      <c r="B236">
        <v>80100.3048255147</v>
      </c>
      <c r="C236">
        <v>79642.499678826673</v>
      </c>
      <c r="D236">
        <v>0</v>
      </c>
      <c r="E236">
        <v>457.80514668803153</v>
      </c>
      <c r="F236">
        <v>0</v>
      </c>
      <c r="G236">
        <v>0.2244142875921723</v>
      </c>
      <c r="H236">
        <v>0.22536146566720311</v>
      </c>
      <c r="I236">
        <v>0.20729451272341889</v>
      </c>
      <c r="J236">
        <v>10</v>
      </c>
      <c r="K236">
        <v>18</v>
      </c>
      <c r="L236" t="str">
        <f>VLOOKUP(J236,Clustering!$D$3:$E$367,2,FALSE)</f>
        <v>Winter</v>
      </c>
      <c r="M236">
        <v>0.36907646100000002</v>
      </c>
      <c r="N236">
        <v>0.35647227500000001</v>
      </c>
      <c r="O236">
        <v>0.35647227500000001</v>
      </c>
      <c r="P236">
        <v>0.87950487399999999</v>
      </c>
      <c r="Q236">
        <v>0.33256775999999999</v>
      </c>
      <c r="R236">
        <v>0.22536146566720311</v>
      </c>
      <c r="S236">
        <v>0</v>
      </c>
      <c r="T236">
        <v>0.15048360299999999</v>
      </c>
      <c r="U236">
        <v>0.666411007</v>
      </c>
      <c r="V236">
        <v>0.85008076700000001</v>
      </c>
      <c r="W236">
        <v>1.1554293E-2</v>
      </c>
      <c r="X236">
        <v>5.485162E-3</v>
      </c>
      <c r="Y236">
        <v>0.20729451272341889</v>
      </c>
      <c r="Z236">
        <v>0.57233151100000001</v>
      </c>
      <c r="AA236">
        <v>0.666411007</v>
      </c>
      <c r="AB236">
        <v>0</v>
      </c>
      <c r="AC236">
        <v>0</v>
      </c>
      <c r="AD236">
        <v>0.85</v>
      </c>
      <c r="AE236">
        <v>0.85</v>
      </c>
      <c r="AF236">
        <v>0.85</v>
      </c>
      <c r="AG236">
        <v>0.85</v>
      </c>
      <c r="AH236">
        <v>0.87950487399999999</v>
      </c>
      <c r="AI236">
        <v>1.1554293E-2</v>
      </c>
      <c r="AJ236">
        <v>0.600362336</v>
      </c>
      <c r="AK236">
        <v>0</v>
      </c>
      <c r="AL236">
        <v>0.318959985</v>
      </c>
    </row>
    <row r="237" spans="1:38" x14ac:dyDescent="0.35">
      <c r="A237" t="s">
        <v>361</v>
      </c>
      <c r="B237">
        <v>78931.019507713791</v>
      </c>
      <c r="C237">
        <v>78482.063625288109</v>
      </c>
      <c r="D237">
        <v>0</v>
      </c>
      <c r="E237">
        <v>448.9558824256747</v>
      </c>
      <c r="F237">
        <v>0</v>
      </c>
      <c r="G237">
        <v>0.2200764129537621</v>
      </c>
      <c r="H237">
        <v>0.2212029861349237</v>
      </c>
      <c r="I237">
        <v>0.1997141603392959</v>
      </c>
      <c r="J237">
        <v>10</v>
      </c>
      <c r="K237">
        <v>19</v>
      </c>
      <c r="L237" t="str">
        <f>VLOOKUP(J237,Clustering!$D$3:$E$367,2,FALSE)</f>
        <v>Winter</v>
      </c>
      <c r="M237">
        <v>0.390830546</v>
      </c>
      <c r="N237">
        <v>0.35979912800000002</v>
      </c>
      <c r="O237">
        <v>0.35979912800000002</v>
      </c>
      <c r="P237">
        <v>0.87990162900000002</v>
      </c>
      <c r="Q237">
        <v>0.35170501799999998</v>
      </c>
      <c r="R237">
        <v>0.2212029861349237</v>
      </c>
      <c r="S237">
        <v>0</v>
      </c>
      <c r="T237">
        <v>0</v>
      </c>
      <c r="U237">
        <v>0.666411007</v>
      </c>
      <c r="V237">
        <v>0.85008076700000001</v>
      </c>
      <c r="W237">
        <v>1.1624107999999999E-2</v>
      </c>
      <c r="X237">
        <v>5.485162E-3</v>
      </c>
      <c r="Y237">
        <v>0.1997141603392959</v>
      </c>
      <c r="Z237">
        <v>0.56127240700000003</v>
      </c>
      <c r="AA237">
        <v>0.666411007</v>
      </c>
      <c r="AB237">
        <v>0</v>
      </c>
      <c r="AC237">
        <v>0</v>
      </c>
      <c r="AD237">
        <v>0.85</v>
      </c>
      <c r="AE237">
        <v>0.85</v>
      </c>
      <c r="AF237">
        <v>0.85</v>
      </c>
      <c r="AG237">
        <v>0.85</v>
      </c>
      <c r="AH237">
        <v>0.87990162900000002</v>
      </c>
      <c r="AI237">
        <v>1.1624107999999999E-2</v>
      </c>
      <c r="AJ237">
        <v>0.603304795</v>
      </c>
      <c r="AK237">
        <v>0</v>
      </c>
      <c r="AL237">
        <v>0.169455622</v>
      </c>
    </row>
    <row r="238" spans="1:38" x14ac:dyDescent="0.35">
      <c r="A238" t="s">
        <v>362</v>
      </c>
      <c r="B238">
        <v>76712.618831933069</v>
      </c>
      <c r="C238">
        <v>76271.644183267708</v>
      </c>
      <c r="D238">
        <v>0</v>
      </c>
      <c r="E238">
        <v>440.97464866535688</v>
      </c>
      <c r="F238">
        <v>0</v>
      </c>
      <c r="G238">
        <v>0.2161640434634102</v>
      </c>
      <c r="H238">
        <v>0.2175869169764198</v>
      </c>
      <c r="I238">
        <v>0.1904463090145378</v>
      </c>
      <c r="J238">
        <v>10</v>
      </c>
      <c r="K238">
        <v>20</v>
      </c>
      <c r="L238" t="str">
        <f>VLOOKUP(J238,Clustering!$D$3:$E$367,2,FALSE)</f>
        <v>Winter</v>
      </c>
      <c r="M238">
        <v>0.38392476199999997</v>
      </c>
      <c r="N238">
        <v>0.35255577700000001</v>
      </c>
      <c r="O238">
        <v>0.35255577700000001</v>
      </c>
      <c r="P238">
        <v>0.88014578600000004</v>
      </c>
      <c r="Q238">
        <v>0.35331960699999998</v>
      </c>
      <c r="R238">
        <v>0.2175869169764198</v>
      </c>
      <c r="S238">
        <v>0</v>
      </c>
      <c r="T238">
        <v>0</v>
      </c>
      <c r="U238">
        <v>0.66539358599999998</v>
      </c>
      <c r="V238">
        <v>0.85008076700000001</v>
      </c>
      <c r="W238">
        <v>1.1728829E-2</v>
      </c>
      <c r="X238">
        <v>7.9215689999999998E-3</v>
      </c>
      <c r="Y238">
        <v>0.1904463090145378</v>
      </c>
      <c r="Z238">
        <v>0.55127099000000002</v>
      </c>
      <c r="AA238">
        <v>0.66539358599999998</v>
      </c>
      <c r="AB238">
        <v>0</v>
      </c>
      <c r="AC238">
        <v>0</v>
      </c>
      <c r="AD238">
        <v>0.85</v>
      </c>
      <c r="AE238">
        <v>0.85</v>
      </c>
      <c r="AF238">
        <v>0.85</v>
      </c>
      <c r="AG238">
        <v>0.85</v>
      </c>
      <c r="AH238">
        <v>0.88014578600000004</v>
      </c>
      <c r="AI238">
        <v>1.1728829E-2</v>
      </c>
      <c r="AJ238">
        <v>0.58651979099999996</v>
      </c>
      <c r="AK238">
        <v>0</v>
      </c>
      <c r="AL238">
        <v>0.163168005</v>
      </c>
    </row>
    <row r="239" spans="1:38" x14ac:dyDescent="0.35">
      <c r="A239" t="s">
        <v>363</v>
      </c>
      <c r="B239">
        <v>74107.195765321521</v>
      </c>
      <c r="C239">
        <v>73668.532974957881</v>
      </c>
      <c r="D239">
        <v>0</v>
      </c>
      <c r="E239">
        <v>438.66279036364131</v>
      </c>
      <c r="F239">
        <v>0</v>
      </c>
      <c r="G239">
        <v>0.2150307795900202</v>
      </c>
      <c r="H239">
        <v>0.2166828996867938</v>
      </c>
      <c r="I239">
        <v>0.1851695266128692</v>
      </c>
      <c r="J239">
        <v>10</v>
      </c>
      <c r="K239">
        <v>21</v>
      </c>
      <c r="L239" t="str">
        <f>VLOOKUP(J239,Clustering!$D$3:$E$367,2,FALSE)</f>
        <v>Winter</v>
      </c>
      <c r="M239">
        <v>0.36841410499999999</v>
      </c>
      <c r="N239">
        <v>0.34678160499999999</v>
      </c>
      <c r="O239">
        <v>0.34678160499999999</v>
      </c>
      <c r="P239">
        <v>0.88021699900000006</v>
      </c>
      <c r="Q239">
        <v>0.34293116699999998</v>
      </c>
      <c r="R239">
        <v>0.2166828996867938</v>
      </c>
      <c r="S239">
        <v>0</v>
      </c>
      <c r="T239">
        <v>0</v>
      </c>
      <c r="U239">
        <v>0.66205957400000004</v>
      </c>
      <c r="V239">
        <v>0.85008076700000001</v>
      </c>
      <c r="W239">
        <v>1.1763737E-2</v>
      </c>
      <c r="X239">
        <v>6.6981300000000001E-3</v>
      </c>
      <c r="Y239">
        <v>0.1851695266128692</v>
      </c>
      <c r="Z239">
        <v>0.52536606900000005</v>
      </c>
      <c r="AA239">
        <v>0.66205957400000004</v>
      </c>
      <c r="AB239">
        <v>0</v>
      </c>
      <c r="AC239">
        <v>0</v>
      </c>
      <c r="AD239">
        <v>0.85</v>
      </c>
      <c r="AE239">
        <v>0.85</v>
      </c>
      <c r="AF239">
        <v>0.85</v>
      </c>
      <c r="AG239">
        <v>0.85</v>
      </c>
      <c r="AH239">
        <v>0.88021699900000006</v>
      </c>
      <c r="AI239">
        <v>1.1763737E-2</v>
      </c>
      <c r="AJ239">
        <v>0.56856129799999999</v>
      </c>
      <c r="AK239">
        <v>0</v>
      </c>
      <c r="AL239">
        <v>0.143390197</v>
      </c>
    </row>
    <row r="240" spans="1:38" x14ac:dyDescent="0.35">
      <c r="A240" t="s">
        <v>364</v>
      </c>
      <c r="B240">
        <v>69859.103410163967</v>
      </c>
      <c r="C240">
        <v>69415.84232372111</v>
      </c>
      <c r="D240">
        <v>0</v>
      </c>
      <c r="E240">
        <v>443.26108644285199</v>
      </c>
      <c r="F240">
        <v>0</v>
      </c>
      <c r="G240">
        <v>0.21728484629551559</v>
      </c>
      <c r="H240">
        <v>0.2194351301018774</v>
      </c>
      <c r="I240">
        <v>0.17841953085032861</v>
      </c>
      <c r="J240">
        <v>10</v>
      </c>
      <c r="K240">
        <v>22</v>
      </c>
      <c r="L240" t="str">
        <f>VLOOKUP(J240,Clustering!$D$3:$E$367,2,FALSE)</f>
        <v>Winter</v>
      </c>
      <c r="M240">
        <v>0.35456797800000001</v>
      </c>
      <c r="N240">
        <v>0.33612857400000001</v>
      </c>
      <c r="O240">
        <v>0.33612857400000001</v>
      </c>
      <c r="P240">
        <v>0.87928106299999997</v>
      </c>
      <c r="Q240">
        <v>0.32007659900000002</v>
      </c>
      <c r="R240">
        <v>0.2194351301018774</v>
      </c>
      <c r="S240">
        <v>0</v>
      </c>
      <c r="T240">
        <v>0</v>
      </c>
      <c r="U240">
        <v>0.66205957400000004</v>
      </c>
      <c r="V240">
        <v>0.85008076700000001</v>
      </c>
      <c r="W240">
        <v>1.1868458E-2</v>
      </c>
      <c r="X240">
        <v>1.3817619999999999E-3</v>
      </c>
      <c r="Y240">
        <v>0.17841953085032861</v>
      </c>
      <c r="Z240">
        <v>0.46434280900000002</v>
      </c>
      <c r="AA240">
        <v>0.66205957400000004</v>
      </c>
      <c r="AB240">
        <v>0</v>
      </c>
      <c r="AC240">
        <v>0</v>
      </c>
      <c r="AD240">
        <v>0.85</v>
      </c>
      <c r="AE240">
        <v>0.85</v>
      </c>
      <c r="AF240">
        <v>0.85</v>
      </c>
      <c r="AG240">
        <v>0.85</v>
      </c>
      <c r="AH240">
        <v>0.87928106299999997</v>
      </c>
      <c r="AI240">
        <v>1.1868458E-2</v>
      </c>
      <c r="AJ240">
        <v>0.54641555500000005</v>
      </c>
      <c r="AK240">
        <v>0</v>
      </c>
      <c r="AL240">
        <v>0.12674318800000001</v>
      </c>
    </row>
    <row r="241" spans="1:38" x14ac:dyDescent="0.35">
      <c r="A241" t="s">
        <v>365</v>
      </c>
      <c r="B241">
        <v>65258.55388301456</v>
      </c>
      <c r="C241">
        <v>64820.436018502223</v>
      </c>
      <c r="D241">
        <v>0</v>
      </c>
      <c r="E241">
        <v>438.11786451233769</v>
      </c>
      <c r="F241">
        <v>0</v>
      </c>
      <c r="G241">
        <v>0.2147636590746754</v>
      </c>
      <c r="H241">
        <v>0.21678334605230781</v>
      </c>
      <c r="I241">
        <v>0.17825881666550619</v>
      </c>
      <c r="J241">
        <v>10</v>
      </c>
      <c r="K241">
        <v>23</v>
      </c>
      <c r="L241" t="str">
        <f>VLOOKUP(J241,Clustering!$D$3:$E$367,2,FALSE)</f>
        <v>Winter</v>
      </c>
      <c r="M241">
        <v>0.33817033899999999</v>
      </c>
      <c r="N241">
        <v>0.32402214000000001</v>
      </c>
      <c r="O241">
        <v>0.32402214000000001</v>
      </c>
      <c r="P241">
        <v>0.876727586</v>
      </c>
      <c r="Q241">
        <v>0.303329933</v>
      </c>
      <c r="R241">
        <v>0.21678334605230781</v>
      </c>
      <c r="S241">
        <v>0</v>
      </c>
      <c r="T241">
        <v>0</v>
      </c>
      <c r="U241">
        <v>0.660439526</v>
      </c>
      <c r="V241">
        <v>0.85008076700000001</v>
      </c>
      <c r="W241">
        <v>1.1659015E-2</v>
      </c>
      <c r="X241">
        <v>1.3817619999999999E-3</v>
      </c>
      <c r="Y241">
        <v>0.17825881666550619</v>
      </c>
      <c r="Z241">
        <v>0.41028221999999998</v>
      </c>
      <c r="AA241">
        <v>0.660439526</v>
      </c>
      <c r="AB241">
        <v>0</v>
      </c>
      <c r="AC241">
        <v>0</v>
      </c>
      <c r="AD241">
        <v>0.85</v>
      </c>
      <c r="AE241">
        <v>0.85</v>
      </c>
      <c r="AF241">
        <v>0.85</v>
      </c>
      <c r="AG241">
        <v>0.85</v>
      </c>
      <c r="AH241">
        <v>0.876727586</v>
      </c>
      <c r="AI241">
        <v>1.1659015E-2</v>
      </c>
      <c r="AJ241">
        <v>0.51855926799999996</v>
      </c>
      <c r="AK241">
        <v>0</v>
      </c>
      <c r="AL241">
        <v>3.9796281000000003E-2</v>
      </c>
    </row>
    <row r="242" spans="1:38" x14ac:dyDescent="0.35">
      <c r="A242" t="s">
        <v>366</v>
      </c>
      <c r="B242">
        <v>39299.692360165063</v>
      </c>
      <c r="C242">
        <v>38858.977455830223</v>
      </c>
      <c r="D242">
        <v>0</v>
      </c>
      <c r="E242">
        <v>440.71490433484558</v>
      </c>
      <c r="F242">
        <v>0</v>
      </c>
      <c r="G242">
        <v>0.21603671781119879</v>
      </c>
      <c r="H242">
        <v>0.21734584569918619</v>
      </c>
      <c r="I242">
        <v>0.19237487923240659</v>
      </c>
      <c r="J242">
        <v>11</v>
      </c>
      <c r="K242">
        <v>0</v>
      </c>
      <c r="L242" t="str">
        <f>VLOOKUP(J242,Clustering!$D$3:$E$367,2,FALSE)</f>
        <v>Spring</v>
      </c>
      <c r="M242">
        <v>0.27876561700000002</v>
      </c>
      <c r="N242">
        <v>0.32806879300000003</v>
      </c>
      <c r="O242">
        <v>0.32806879300000003</v>
      </c>
      <c r="P242">
        <v>0.86806000800000005</v>
      </c>
      <c r="Q242">
        <v>0.415262246</v>
      </c>
      <c r="R242">
        <v>0.21734584569918619</v>
      </c>
      <c r="S242">
        <v>0</v>
      </c>
      <c r="T242">
        <v>0</v>
      </c>
      <c r="U242">
        <v>0.64562430500000001</v>
      </c>
      <c r="V242">
        <v>0.85008076700000001</v>
      </c>
      <c r="W242">
        <v>1.3299655000000001E-2</v>
      </c>
      <c r="X242">
        <v>7.9998899999999997E-4</v>
      </c>
      <c r="Y242">
        <v>0.19237487923240659</v>
      </c>
      <c r="Z242">
        <v>0.228916697</v>
      </c>
      <c r="AA242">
        <v>0.64562430500000001</v>
      </c>
      <c r="AB242">
        <v>0</v>
      </c>
      <c r="AC242">
        <v>0</v>
      </c>
      <c r="AD242">
        <v>0.85</v>
      </c>
      <c r="AE242">
        <v>0.85</v>
      </c>
      <c r="AF242">
        <v>0.85</v>
      </c>
      <c r="AG242">
        <v>0.85</v>
      </c>
      <c r="AH242">
        <v>0.86806000800000005</v>
      </c>
      <c r="AI242">
        <v>1.3299655000000001E-2</v>
      </c>
      <c r="AJ242">
        <v>0.36460789900000001</v>
      </c>
      <c r="AK242">
        <v>0</v>
      </c>
      <c r="AL242">
        <v>4.8952352999999997E-2</v>
      </c>
    </row>
    <row r="243" spans="1:38" x14ac:dyDescent="0.35">
      <c r="A243" t="s">
        <v>367</v>
      </c>
      <c r="B243">
        <v>38527.484548239983</v>
      </c>
      <c r="C243">
        <v>38075.437271034833</v>
      </c>
      <c r="D243">
        <v>0</v>
      </c>
      <c r="E243">
        <v>452.04727720516172</v>
      </c>
      <c r="F243">
        <v>0</v>
      </c>
      <c r="G243">
        <v>0.22159180255154981</v>
      </c>
      <c r="H243">
        <v>0.22250878888660561</v>
      </c>
      <c r="I243">
        <v>0.20501772843843499</v>
      </c>
      <c r="J243">
        <v>11</v>
      </c>
      <c r="K243">
        <v>1</v>
      </c>
      <c r="L243" t="str">
        <f>VLOOKUP(J243,Clustering!$D$3:$E$367,2,FALSE)</f>
        <v>Spring</v>
      </c>
      <c r="M243">
        <v>0.27125507199999999</v>
      </c>
      <c r="N243">
        <v>0.31736251599999998</v>
      </c>
      <c r="O243">
        <v>0.31736251599999998</v>
      </c>
      <c r="P243">
        <v>0.877256594</v>
      </c>
      <c r="Q243">
        <v>0.38000413</v>
      </c>
      <c r="R243">
        <v>0.22250878888660561</v>
      </c>
      <c r="S243">
        <v>0</v>
      </c>
      <c r="T243">
        <v>0</v>
      </c>
      <c r="U243">
        <v>0.64562430500000001</v>
      </c>
      <c r="V243">
        <v>0.85008076700000001</v>
      </c>
      <c r="W243">
        <v>1.2357160000000001E-2</v>
      </c>
      <c r="X243">
        <v>7.9998899999999997E-4</v>
      </c>
      <c r="Y243">
        <v>0.20501772843843499</v>
      </c>
      <c r="Z243">
        <v>0.22480498900000001</v>
      </c>
      <c r="AA243">
        <v>0.64562430500000001</v>
      </c>
      <c r="AB243">
        <v>0</v>
      </c>
      <c r="AC243">
        <v>0</v>
      </c>
      <c r="AD243">
        <v>0.85</v>
      </c>
      <c r="AE243">
        <v>0.85</v>
      </c>
      <c r="AF243">
        <v>0.85</v>
      </c>
      <c r="AG243">
        <v>0.85</v>
      </c>
      <c r="AH243">
        <v>0.877256594</v>
      </c>
      <c r="AI243">
        <v>1.2357160000000001E-2</v>
      </c>
      <c r="AJ243">
        <v>0.36019315200000002</v>
      </c>
      <c r="AK243">
        <v>0</v>
      </c>
      <c r="AL243">
        <v>0</v>
      </c>
    </row>
    <row r="244" spans="1:38" x14ac:dyDescent="0.35">
      <c r="A244" t="s">
        <v>368</v>
      </c>
      <c r="B244">
        <v>38425.896746821229</v>
      </c>
      <c r="C244">
        <v>37946.89770347796</v>
      </c>
      <c r="D244">
        <v>0</v>
      </c>
      <c r="E244">
        <v>478.99904334327192</v>
      </c>
      <c r="F244">
        <v>0</v>
      </c>
      <c r="G244">
        <v>0.2348034526192509</v>
      </c>
      <c r="H244">
        <v>0.2360690482309952</v>
      </c>
      <c r="I244">
        <v>0.21192843838579789</v>
      </c>
      <c r="J244">
        <v>11</v>
      </c>
      <c r="K244">
        <v>2</v>
      </c>
      <c r="L244" t="str">
        <f>VLOOKUP(J244,Clustering!$D$3:$E$367,2,FALSE)</f>
        <v>Spring</v>
      </c>
      <c r="M244">
        <v>0.26109510200000002</v>
      </c>
      <c r="N244">
        <v>0.30560907900000001</v>
      </c>
      <c r="O244">
        <v>0.30560907900000001</v>
      </c>
      <c r="P244">
        <v>0.876442736</v>
      </c>
      <c r="Q244">
        <v>0.34552201900000001</v>
      </c>
      <c r="R244">
        <v>0.2360690482309952</v>
      </c>
      <c r="S244">
        <v>0</v>
      </c>
      <c r="T244">
        <v>0</v>
      </c>
      <c r="U244">
        <v>0.64562430500000001</v>
      </c>
      <c r="V244">
        <v>0.85008076700000001</v>
      </c>
      <c r="W244">
        <v>1.2461880999999999E-2</v>
      </c>
      <c r="X244">
        <v>7.9998899999999997E-4</v>
      </c>
      <c r="Y244">
        <v>0.21192843838579789</v>
      </c>
      <c r="Z244">
        <v>0.21959398099999999</v>
      </c>
      <c r="AA244">
        <v>0.64562430500000001</v>
      </c>
      <c r="AB244">
        <v>0</v>
      </c>
      <c r="AC244">
        <v>0</v>
      </c>
      <c r="AD244">
        <v>0.85</v>
      </c>
      <c r="AE244">
        <v>0.85</v>
      </c>
      <c r="AF244">
        <v>0.85</v>
      </c>
      <c r="AG244">
        <v>0.85</v>
      </c>
      <c r="AH244">
        <v>0.876442736</v>
      </c>
      <c r="AI244">
        <v>1.2461880999999999E-2</v>
      </c>
      <c r="AJ244">
        <v>0.35506891099999999</v>
      </c>
      <c r="AK244">
        <v>0</v>
      </c>
      <c r="AL244">
        <v>7.6969109999999999E-3</v>
      </c>
    </row>
    <row r="245" spans="1:38" x14ac:dyDescent="0.35">
      <c r="A245" t="s">
        <v>369</v>
      </c>
      <c r="B245">
        <v>38504.737486227983</v>
      </c>
      <c r="C245">
        <v>37991.097929678741</v>
      </c>
      <c r="D245">
        <v>0</v>
      </c>
      <c r="E245">
        <v>513.63955654924359</v>
      </c>
      <c r="F245">
        <v>0</v>
      </c>
      <c r="G245">
        <v>0.25178409634766841</v>
      </c>
      <c r="H245">
        <v>0.25392841201938388</v>
      </c>
      <c r="I245">
        <v>0.21302665198208429</v>
      </c>
      <c r="J245">
        <v>11</v>
      </c>
      <c r="K245">
        <v>3</v>
      </c>
      <c r="L245" t="str">
        <f>VLOOKUP(J245,Clustering!$D$3:$E$367,2,FALSE)</f>
        <v>Spring</v>
      </c>
      <c r="M245">
        <v>0.25348088400000002</v>
      </c>
      <c r="N245">
        <v>0.29808175199999998</v>
      </c>
      <c r="O245">
        <v>0.29808175199999998</v>
      </c>
      <c r="P245">
        <v>0.87591372899999997</v>
      </c>
      <c r="Q245">
        <v>0.33421989699999999</v>
      </c>
      <c r="R245">
        <v>0.25392841201938388</v>
      </c>
      <c r="S245">
        <v>0</v>
      </c>
      <c r="T245">
        <v>0</v>
      </c>
      <c r="U245">
        <v>0.64562430500000001</v>
      </c>
      <c r="V245">
        <v>0.85008076700000001</v>
      </c>
      <c r="W245">
        <v>1.3439283999999999E-2</v>
      </c>
      <c r="X245">
        <v>7.9998899999999997E-4</v>
      </c>
      <c r="Y245">
        <v>0.21302665198208429</v>
      </c>
      <c r="Z245">
        <v>0.21761502999999999</v>
      </c>
      <c r="AA245">
        <v>0.64562430500000001</v>
      </c>
      <c r="AB245">
        <v>0</v>
      </c>
      <c r="AC245">
        <v>0</v>
      </c>
      <c r="AD245">
        <v>0.85</v>
      </c>
      <c r="AE245">
        <v>0.85</v>
      </c>
      <c r="AF245">
        <v>0.85</v>
      </c>
      <c r="AG245">
        <v>0.85</v>
      </c>
      <c r="AH245">
        <v>0.87591372899999997</v>
      </c>
      <c r="AI245">
        <v>1.3439283999999999E-2</v>
      </c>
      <c r="AJ245">
        <v>0.35470286899999998</v>
      </c>
      <c r="AK245">
        <v>0</v>
      </c>
      <c r="AL245">
        <v>0</v>
      </c>
    </row>
    <row r="246" spans="1:38" x14ac:dyDescent="0.35">
      <c r="A246" t="s">
        <v>370</v>
      </c>
      <c r="B246">
        <v>38929.976614989282</v>
      </c>
      <c r="C246">
        <v>38397.325459740518</v>
      </c>
      <c r="D246">
        <v>0</v>
      </c>
      <c r="E246">
        <v>532.65115524875546</v>
      </c>
      <c r="F246">
        <v>0</v>
      </c>
      <c r="G246">
        <v>0.26110350747488009</v>
      </c>
      <c r="H246">
        <v>0.26399313784388628</v>
      </c>
      <c r="I246">
        <v>0.20887486887417239</v>
      </c>
      <c r="J246">
        <v>11</v>
      </c>
      <c r="K246">
        <v>4</v>
      </c>
      <c r="L246" t="str">
        <f>VLOOKUP(J246,Clustering!$D$3:$E$367,2,FALSE)</f>
        <v>Spring</v>
      </c>
      <c r="M246">
        <v>0.24516975199999999</v>
      </c>
      <c r="N246">
        <v>0.29515917000000003</v>
      </c>
      <c r="O246">
        <v>0.29515917000000003</v>
      </c>
      <c r="P246">
        <v>0.87706330300000002</v>
      </c>
      <c r="Q246">
        <v>0.32768644400000002</v>
      </c>
      <c r="R246">
        <v>0.26399313784388628</v>
      </c>
      <c r="S246">
        <v>0</v>
      </c>
      <c r="T246">
        <v>0</v>
      </c>
      <c r="U246">
        <v>0.64562430500000001</v>
      </c>
      <c r="V246">
        <v>0.85008076700000001</v>
      </c>
      <c r="W246">
        <v>1.3578913E-2</v>
      </c>
      <c r="X246">
        <v>7.9998899999999997E-4</v>
      </c>
      <c r="Y246">
        <v>0.20887486887417239</v>
      </c>
      <c r="Z246">
        <v>0.22054157999999999</v>
      </c>
      <c r="AA246">
        <v>0.64562430500000001</v>
      </c>
      <c r="AB246">
        <v>0</v>
      </c>
      <c r="AC246">
        <v>0</v>
      </c>
      <c r="AD246">
        <v>0.85</v>
      </c>
      <c r="AE246">
        <v>0.85</v>
      </c>
      <c r="AF246">
        <v>0.85</v>
      </c>
      <c r="AG246">
        <v>0.85</v>
      </c>
      <c r="AH246">
        <v>0.87706330300000002</v>
      </c>
      <c r="AI246">
        <v>1.3578913E-2</v>
      </c>
      <c r="AJ246">
        <v>0.36068450299999999</v>
      </c>
      <c r="AK246">
        <v>0</v>
      </c>
      <c r="AL246">
        <v>0</v>
      </c>
    </row>
    <row r="247" spans="1:38" x14ac:dyDescent="0.35">
      <c r="A247" t="s">
        <v>371</v>
      </c>
      <c r="B247">
        <v>40963.046020646863</v>
      </c>
      <c r="C247">
        <v>40427.086688524527</v>
      </c>
      <c r="D247">
        <v>0</v>
      </c>
      <c r="E247">
        <v>535.95933212233115</v>
      </c>
      <c r="F247">
        <v>0</v>
      </c>
      <c r="G247">
        <v>0.26272516280506431</v>
      </c>
      <c r="H247">
        <v>0.265720815330727</v>
      </c>
      <c r="I247">
        <v>0.20858022620199809</v>
      </c>
      <c r="J247">
        <v>11</v>
      </c>
      <c r="K247">
        <v>5</v>
      </c>
      <c r="L247" t="str">
        <f>VLOOKUP(J247,Clustering!$D$3:$E$367,2,FALSE)</f>
        <v>Spring</v>
      </c>
      <c r="M247">
        <v>0.243194202</v>
      </c>
      <c r="N247">
        <v>0.29541750900000002</v>
      </c>
      <c r="O247">
        <v>0.29541750900000002</v>
      </c>
      <c r="P247">
        <v>0.87925054400000002</v>
      </c>
      <c r="Q247">
        <v>0.32324319600000001</v>
      </c>
      <c r="R247">
        <v>0.265720815330727</v>
      </c>
      <c r="S247">
        <v>0</v>
      </c>
      <c r="T247">
        <v>0</v>
      </c>
      <c r="U247">
        <v>0.64562430500000001</v>
      </c>
      <c r="V247">
        <v>0.85008076700000001</v>
      </c>
      <c r="W247">
        <v>1.3718542E-2</v>
      </c>
      <c r="X247">
        <v>7.9998899999999997E-4</v>
      </c>
      <c r="Y247">
        <v>0.20858022620199809</v>
      </c>
      <c r="Z247">
        <v>0.24902803900000001</v>
      </c>
      <c r="AA247">
        <v>0.64562430500000001</v>
      </c>
      <c r="AB247">
        <v>0</v>
      </c>
      <c r="AC247">
        <v>0</v>
      </c>
      <c r="AD247">
        <v>0.85</v>
      </c>
      <c r="AE247">
        <v>0.85</v>
      </c>
      <c r="AF247">
        <v>0.85</v>
      </c>
      <c r="AG247">
        <v>0.85</v>
      </c>
      <c r="AH247">
        <v>0.87925054400000002</v>
      </c>
      <c r="AI247">
        <v>1.3718542E-2</v>
      </c>
      <c r="AJ247">
        <v>0.38812709499999998</v>
      </c>
      <c r="AK247">
        <v>0</v>
      </c>
      <c r="AL247">
        <v>0</v>
      </c>
    </row>
    <row r="248" spans="1:38" x14ac:dyDescent="0.35">
      <c r="A248" t="s">
        <v>372</v>
      </c>
      <c r="B248">
        <v>43149.316938279982</v>
      </c>
      <c r="C248">
        <v>42633.068512939222</v>
      </c>
      <c r="D248">
        <v>0</v>
      </c>
      <c r="E248">
        <v>516.24842534075412</v>
      </c>
      <c r="F248">
        <v>0</v>
      </c>
      <c r="G248">
        <v>0.2530629535984088</v>
      </c>
      <c r="H248">
        <v>0.25561591096001901</v>
      </c>
      <c r="I248">
        <v>0.20691951295883329</v>
      </c>
      <c r="J248">
        <v>11</v>
      </c>
      <c r="K248">
        <v>6</v>
      </c>
      <c r="L248" t="str">
        <f>VLOOKUP(J248,Clustering!$D$3:$E$367,2,FALSE)</f>
        <v>Spring</v>
      </c>
      <c r="M248">
        <v>0.25416051899999997</v>
      </c>
      <c r="N248">
        <v>0.29825726499999999</v>
      </c>
      <c r="O248">
        <v>0.29825726499999999</v>
      </c>
      <c r="P248">
        <v>0.88123432000000002</v>
      </c>
      <c r="Q248">
        <v>0.35611071799999999</v>
      </c>
      <c r="R248">
        <v>0.25561591096001901</v>
      </c>
      <c r="S248">
        <v>0</v>
      </c>
      <c r="T248">
        <v>0</v>
      </c>
      <c r="U248">
        <v>0.65010095999999995</v>
      </c>
      <c r="V248">
        <v>0.85008076700000001</v>
      </c>
      <c r="W248">
        <v>1.3404377E-2</v>
      </c>
      <c r="X248">
        <v>8.3936000000000004E-4</v>
      </c>
      <c r="Y248">
        <v>0.20691951295883329</v>
      </c>
      <c r="Z248">
        <v>0.30316553099999999</v>
      </c>
      <c r="AA248">
        <v>0.65010095999999995</v>
      </c>
      <c r="AB248">
        <v>0</v>
      </c>
      <c r="AC248">
        <v>0</v>
      </c>
      <c r="AD248">
        <v>0.85</v>
      </c>
      <c r="AE248">
        <v>0.85</v>
      </c>
      <c r="AF248">
        <v>0.85</v>
      </c>
      <c r="AG248">
        <v>0.85</v>
      </c>
      <c r="AH248">
        <v>0.88123432000000002</v>
      </c>
      <c r="AI248">
        <v>1.3404377E-2</v>
      </c>
      <c r="AJ248">
        <v>0.41510233800000002</v>
      </c>
      <c r="AK248">
        <v>0</v>
      </c>
      <c r="AL248">
        <v>0</v>
      </c>
    </row>
    <row r="249" spans="1:38" x14ac:dyDescent="0.35">
      <c r="A249" t="s">
        <v>373</v>
      </c>
      <c r="B249">
        <v>46851.565106229762</v>
      </c>
      <c r="C249">
        <v>46228.811799051102</v>
      </c>
      <c r="D249">
        <v>136.2797209771557</v>
      </c>
      <c r="E249">
        <v>486.47358620149771</v>
      </c>
      <c r="F249">
        <v>6.1546673129572E-3</v>
      </c>
      <c r="G249">
        <v>0.23846744421642041</v>
      </c>
      <c r="H249">
        <v>0.2406293132253306</v>
      </c>
      <c r="I249">
        <v>0.19939273196965121</v>
      </c>
      <c r="J249">
        <v>11</v>
      </c>
      <c r="K249">
        <v>7</v>
      </c>
      <c r="L249" t="str">
        <f>VLOOKUP(J249,Clustering!$D$3:$E$367,2,FALSE)</f>
        <v>Spring</v>
      </c>
      <c r="M249">
        <v>0.263825162</v>
      </c>
      <c r="N249">
        <v>0.30635254299999998</v>
      </c>
      <c r="O249">
        <v>0.30635254299999998</v>
      </c>
      <c r="P249">
        <v>0.882109217</v>
      </c>
      <c r="Q249">
        <v>0.39696357199999999</v>
      </c>
      <c r="R249">
        <v>0.2406293132253306</v>
      </c>
      <c r="S249">
        <v>6.1546673129572E-3</v>
      </c>
      <c r="T249">
        <v>0</v>
      </c>
      <c r="U249">
        <v>0.65669071999999995</v>
      </c>
      <c r="V249">
        <v>0.85008076700000001</v>
      </c>
      <c r="W249">
        <v>1.2671325000000001E-2</v>
      </c>
      <c r="X249">
        <v>1.0881529999999999E-3</v>
      </c>
      <c r="Y249">
        <v>0.19939273196965121</v>
      </c>
      <c r="Z249">
        <v>0.289997108</v>
      </c>
      <c r="AA249">
        <v>0.65669071999999995</v>
      </c>
      <c r="AB249">
        <v>0</v>
      </c>
      <c r="AC249">
        <v>0</v>
      </c>
      <c r="AD249">
        <v>0.85</v>
      </c>
      <c r="AE249">
        <v>0.85</v>
      </c>
      <c r="AF249">
        <v>0.85</v>
      </c>
      <c r="AG249">
        <v>0.85</v>
      </c>
      <c r="AH249">
        <v>0.882109217</v>
      </c>
      <c r="AI249">
        <v>1.2671325000000001E-2</v>
      </c>
      <c r="AJ249">
        <v>0.40054112200000003</v>
      </c>
      <c r="AK249">
        <v>4.3082671190699997E-3</v>
      </c>
      <c r="AL249">
        <v>9.6655850000000008E-3</v>
      </c>
    </row>
    <row r="250" spans="1:38" x14ac:dyDescent="0.35">
      <c r="A250" t="s">
        <v>374</v>
      </c>
      <c r="B250">
        <v>47807.337066968743</v>
      </c>
      <c r="C250">
        <v>44884.141704973219</v>
      </c>
      <c r="D250">
        <v>2468.7126573730002</v>
      </c>
      <c r="E250">
        <v>454.48270462251821</v>
      </c>
      <c r="F250">
        <v>0.11149204730147901</v>
      </c>
      <c r="G250">
        <v>0.22278563952084221</v>
      </c>
      <c r="H250">
        <v>0.2248994123858388</v>
      </c>
      <c r="I250">
        <v>0.18458024126852049</v>
      </c>
      <c r="J250">
        <v>11</v>
      </c>
      <c r="K250">
        <v>8</v>
      </c>
      <c r="L250" t="str">
        <f>VLOOKUP(J250,Clustering!$D$3:$E$367,2,FALSE)</f>
        <v>Spring</v>
      </c>
      <c r="M250">
        <v>0.26440688400000001</v>
      </c>
      <c r="N250">
        <v>0.30254648099999998</v>
      </c>
      <c r="O250">
        <v>0.30254648099999998</v>
      </c>
      <c r="P250">
        <v>0.88441853599999998</v>
      </c>
      <c r="Q250">
        <v>0.42632656000000002</v>
      </c>
      <c r="R250">
        <v>0.2248994123858388</v>
      </c>
      <c r="S250">
        <v>0.11149204730147901</v>
      </c>
      <c r="T250">
        <v>0</v>
      </c>
      <c r="U250">
        <v>0.65669071999999995</v>
      </c>
      <c r="V250">
        <v>0.85008076700000001</v>
      </c>
      <c r="W250">
        <v>1.2182623E-2</v>
      </c>
      <c r="X250">
        <v>1.0228139999999999E-3</v>
      </c>
      <c r="Y250">
        <v>0.18458024126852049</v>
      </c>
      <c r="Z250">
        <v>0.28372103799999998</v>
      </c>
      <c r="AA250">
        <v>0.65669071999999995</v>
      </c>
      <c r="AB250">
        <v>0</v>
      </c>
      <c r="AC250">
        <v>0</v>
      </c>
      <c r="AD250">
        <v>0.85</v>
      </c>
      <c r="AE250">
        <v>0.85</v>
      </c>
      <c r="AF250">
        <v>0.85</v>
      </c>
      <c r="AG250">
        <v>0.85</v>
      </c>
      <c r="AH250">
        <v>0.88441853599999998</v>
      </c>
      <c r="AI250">
        <v>1.2182623E-2</v>
      </c>
      <c r="AJ250">
        <v>0.39226333899999999</v>
      </c>
      <c r="AK250">
        <v>7.8044433111035302E-2</v>
      </c>
      <c r="AL250">
        <v>2.9612508999999999E-2</v>
      </c>
    </row>
    <row r="251" spans="1:38" x14ac:dyDescent="0.35">
      <c r="A251" t="s">
        <v>375</v>
      </c>
      <c r="B251">
        <v>48617.648508240192</v>
      </c>
      <c r="C251">
        <v>42446.610912684853</v>
      </c>
      <c r="D251">
        <v>5733.4808929982237</v>
      </c>
      <c r="E251">
        <v>437.55670255711971</v>
      </c>
      <c r="F251">
        <v>0.25893557154784802</v>
      </c>
      <c r="G251">
        <v>0.21448857968486251</v>
      </c>
      <c r="H251">
        <v>0.2168235245985134</v>
      </c>
      <c r="I251">
        <v>0.1722856061296073</v>
      </c>
      <c r="J251">
        <v>11</v>
      </c>
      <c r="K251">
        <v>9</v>
      </c>
      <c r="L251" t="str">
        <f>VLOOKUP(J251,Clustering!$D$3:$E$367,2,FALSE)</f>
        <v>Spring</v>
      </c>
      <c r="M251">
        <v>0.25910803300000002</v>
      </c>
      <c r="N251">
        <v>0.30094911800000002</v>
      </c>
      <c r="O251">
        <v>0.30094911800000002</v>
      </c>
      <c r="P251">
        <v>0.88541551100000004</v>
      </c>
      <c r="Q251">
        <v>0.45108358900000001</v>
      </c>
      <c r="R251">
        <v>0.2168235245985134</v>
      </c>
      <c r="S251">
        <v>0.25893557154784802</v>
      </c>
      <c r="T251">
        <v>0.38061054900000002</v>
      </c>
      <c r="U251">
        <v>0.65642462499999998</v>
      </c>
      <c r="V251">
        <v>0.85008076700000001</v>
      </c>
      <c r="W251">
        <v>1.1659015E-2</v>
      </c>
      <c r="X251">
        <v>7.9998899999999997E-4</v>
      </c>
      <c r="Y251">
        <v>0.1722856061296073</v>
      </c>
      <c r="Z251">
        <v>0.260725812</v>
      </c>
      <c r="AA251">
        <v>0.65642462499999998</v>
      </c>
      <c r="AB251">
        <v>0</v>
      </c>
      <c r="AC251">
        <v>0</v>
      </c>
      <c r="AD251">
        <v>0.85</v>
      </c>
      <c r="AE251">
        <v>0.85</v>
      </c>
      <c r="AF251">
        <v>0.85</v>
      </c>
      <c r="AG251">
        <v>0.85</v>
      </c>
      <c r="AH251">
        <v>0.88541551100000004</v>
      </c>
      <c r="AI251">
        <v>1.1659015E-2</v>
      </c>
      <c r="AJ251">
        <v>0.37527642900000002</v>
      </c>
      <c r="AK251">
        <v>0.1812549000834936</v>
      </c>
      <c r="AL251">
        <v>0</v>
      </c>
    </row>
    <row r="252" spans="1:38" x14ac:dyDescent="0.35">
      <c r="A252" t="s">
        <v>376</v>
      </c>
      <c r="B252">
        <v>48189.348908268628</v>
      </c>
      <c r="C252">
        <v>39473.055911378942</v>
      </c>
      <c r="D252">
        <v>8271.1758353345285</v>
      </c>
      <c r="E252">
        <v>445.11716155515961</v>
      </c>
      <c r="F252">
        <v>0.37354299809572211</v>
      </c>
      <c r="G252">
        <v>0.21819468703684289</v>
      </c>
      <c r="H252">
        <v>0.22084137921907329</v>
      </c>
      <c r="I252">
        <v>0.17035703591173851</v>
      </c>
      <c r="J252">
        <v>11</v>
      </c>
      <c r="K252">
        <v>10</v>
      </c>
      <c r="L252" t="str">
        <f>VLOOKUP(J252,Clustering!$D$3:$E$367,2,FALSE)</f>
        <v>Spring</v>
      </c>
      <c r="M252">
        <v>0.26146371800000001</v>
      </c>
      <c r="N252">
        <v>0.297210105</v>
      </c>
      <c r="O252">
        <v>0.297210105</v>
      </c>
      <c r="P252">
        <v>0.886412486</v>
      </c>
      <c r="Q252">
        <v>0.44630240399999999</v>
      </c>
      <c r="R252">
        <v>0.22084137921907329</v>
      </c>
      <c r="S252">
        <v>0.37354299809572211</v>
      </c>
      <c r="T252">
        <v>0.64870787399999996</v>
      </c>
      <c r="U252">
        <v>0.65687855100000003</v>
      </c>
      <c r="V252">
        <v>0.85008076700000001</v>
      </c>
      <c r="W252">
        <v>1.1484479000000001E-2</v>
      </c>
      <c r="X252">
        <v>7.9998899999999997E-4</v>
      </c>
      <c r="Y252">
        <v>0.17035703591173851</v>
      </c>
      <c r="Z252">
        <v>0.27476282400000002</v>
      </c>
      <c r="AA252">
        <v>0.65687855100000003</v>
      </c>
      <c r="AB252">
        <v>0</v>
      </c>
      <c r="AC252">
        <v>0</v>
      </c>
      <c r="AD252">
        <v>0.85</v>
      </c>
      <c r="AE252">
        <v>0.85</v>
      </c>
      <c r="AF252">
        <v>0.85</v>
      </c>
      <c r="AG252">
        <v>0.85</v>
      </c>
      <c r="AH252">
        <v>0.886412486</v>
      </c>
      <c r="AI252">
        <v>1.1484479000000001E-2</v>
      </c>
      <c r="AJ252">
        <v>0.37825136199999998</v>
      </c>
      <c r="AK252">
        <v>0.2614800986670055</v>
      </c>
      <c r="AL252">
        <v>0</v>
      </c>
    </row>
    <row r="253" spans="1:38" x14ac:dyDescent="0.35">
      <c r="A253" t="s">
        <v>377</v>
      </c>
      <c r="B253">
        <v>47283.230776668563</v>
      </c>
      <c r="C253">
        <v>37038.708081009288</v>
      </c>
      <c r="D253">
        <v>9792.5749678142984</v>
      </c>
      <c r="E253">
        <v>451.94772784497752</v>
      </c>
      <c r="F253">
        <v>0.4422524542311978</v>
      </c>
      <c r="G253">
        <v>0.2215430038455771</v>
      </c>
      <c r="H253">
        <v>0.22421637710034359</v>
      </c>
      <c r="I253">
        <v>0.1732231055410712</v>
      </c>
      <c r="J253">
        <v>11</v>
      </c>
      <c r="K253">
        <v>11</v>
      </c>
      <c r="L253" t="str">
        <f>VLOOKUP(J253,Clustering!$D$3:$E$367,2,FALSE)</f>
        <v>Spring</v>
      </c>
      <c r="M253">
        <v>0.25473072200000002</v>
      </c>
      <c r="N253">
        <v>0.28310598100000001</v>
      </c>
      <c r="O253">
        <v>0.28310598100000001</v>
      </c>
      <c r="P253">
        <v>0.88809106699999996</v>
      </c>
      <c r="Q253">
        <v>0.41275900700000001</v>
      </c>
      <c r="R253">
        <v>0.22421637710034359</v>
      </c>
      <c r="S253">
        <v>0.4422524542311978</v>
      </c>
      <c r="T253">
        <v>0.69147650000000005</v>
      </c>
      <c r="U253">
        <v>0.65687855100000003</v>
      </c>
      <c r="V253">
        <v>0.85008076700000001</v>
      </c>
      <c r="W253">
        <v>1.1379757000000001E-2</v>
      </c>
      <c r="X253">
        <v>7.9998899999999997E-4</v>
      </c>
      <c r="Y253">
        <v>0.1732231055410712</v>
      </c>
      <c r="Z253">
        <v>0.29694740200000003</v>
      </c>
      <c r="AA253">
        <v>0.65687855100000003</v>
      </c>
      <c r="AB253">
        <v>0</v>
      </c>
      <c r="AC253">
        <v>0</v>
      </c>
      <c r="AD253">
        <v>0.85</v>
      </c>
      <c r="AE253">
        <v>0.85</v>
      </c>
      <c r="AF253">
        <v>0.85</v>
      </c>
      <c r="AG253">
        <v>0.85</v>
      </c>
      <c r="AH253">
        <v>0.88809106699999996</v>
      </c>
      <c r="AI253">
        <v>1.1379757000000001E-2</v>
      </c>
      <c r="AJ253">
        <v>0.383757177</v>
      </c>
      <c r="AK253">
        <v>0.3095767179618385</v>
      </c>
      <c r="AL253">
        <v>9.2362929999999996E-3</v>
      </c>
    </row>
    <row r="254" spans="1:38" x14ac:dyDescent="0.35">
      <c r="A254" t="s">
        <v>378</v>
      </c>
      <c r="B254">
        <v>46109.988865277883</v>
      </c>
      <c r="C254">
        <v>35546.34823413632</v>
      </c>
      <c r="D254">
        <v>10097.09308305605</v>
      </c>
      <c r="E254">
        <v>466.54754808550962</v>
      </c>
      <c r="F254">
        <v>0.45600510705909669</v>
      </c>
      <c r="G254">
        <v>0.22869977847328901</v>
      </c>
      <c r="H254">
        <v>0.23138824759804291</v>
      </c>
      <c r="I254">
        <v>0.1801070297909638</v>
      </c>
      <c r="J254">
        <v>11</v>
      </c>
      <c r="K254">
        <v>12</v>
      </c>
      <c r="L254" t="str">
        <f>VLOOKUP(J254,Clustering!$D$3:$E$367,2,FALSE)</f>
        <v>Spring</v>
      </c>
      <c r="M254">
        <v>0.249788968</v>
      </c>
      <c r="N254">
        <v>0.27224391199999998</v>
      </c>
      <c r="O254">
        <v>0.27224391199999998</v>
      </c>
      <c r="P254">
        <v>0.88874215199999995</v>
      </c>
      <c r="Q254">
        <v>0.38151858999999999</v>
      </c>
      <c r="R254">
        <v>0.23138824759804291</v>
      </c>
      <c r="S254">
        <v>0.45600510705909669</v>
      </c>
      <c r="T254">
        <v>0.675532719</v>
      </c>
      <c r="U254">
        <v>0.65687855100000003</v>
      </c>
      <c r="V254">
        <v>0.85008076700000001</v>
      </c>
      <c r="W254">
        <v>1.1484479000000001E-2</v>
      </c>
      <c r="X254">
        <v>8.0166500000000002E-4</v>
      </c>
      <c r="Y254">
        <v>0.1801070297909638</v>
      </c>
      <c r="Z254">
        <v>0.31904980900000002</v>
      </c>
      <c r="AA254">
        <v>0.65687855100000003</v>
      </c>
      <c r="AB254">
        <v>0</v>
      </c>
      <c r="AC254">
        <v>0</v>
      </c>
      <c r="AD254">
        <v>0.85</v>
      </c>
      <c r="AE254">
        <v>0.85</v>
      </c>
      <c r="AF254">
        <v>0.85</v>
      </c>
      <c r="AG254">
        <v>0.85</v>
      </c>
      <c r="AH254">
        <v>0.88874215199999995</v>
      </c>
      <c r="AI254">
        <v>1.1484479000000001E-2</v>
      </c>
      <c r="AJ254">
        <v>0.392426416</v>
      </c>
      <c r="AK254">
        <v>0.3192035749413677</v>
      </c>
      <c r="AL254">
        <v>9.2362929999999996E-3</v>
      </c>
    </row>
    <row r="255" spans="1:38" x14ac:dyDescent="0.35">
      <c r="A255" t="s">
        <v>379</v>
      </c>
      <c r="B255">
        <v>43873.963893637432</v>
      </c>
      <c r="C255">
        <v>33946.354525360657</v>
      </c>
      <c r="D255">
        <v>9456.3827054099238</v>
      </c>
      <c r="E255">
        <v>471.22666286684171</v>
      </c>
      <c r="F255">
        <v>0.4270693329754961</v>
      </c>
      <c r="G255">
        <v>0.23099346218962821</v>
      </c>
      <c r="H255">
        <v>0.23349762127383689</v>
      </c>
      <c r="I255">
        <v>0.18573202625974761</v>
      </c>
      <c r="J255">
        <v>11</v>
      </c>
      <c r="K255">
        <v>13</v>
      </c>
      <c r="L255" t="str">
        <f>VLOOKUP(J255,Clustering!$D$3:$E$367,2,FALSE)</f>
        <v>Spring</v>
      </c>
      <c r="M255">
        <v>0.24479537700000001</v>
      </c>
      <c r="N255">
        <v>0.25992843999999998</v>
      </c>
      <c r="O255">
        <v>0.25992843999999998</v>
      </c>
      <c r="P255">
        <v>0.88865059300000004</v>
      </c>
      <c r="Q255">
        <v>0.356448655</v>
      </c>
      <c r="R255">
        <v>0.23349762127383689</v>
      </c>
      <c r="S255">
        <v>0.4270693329754961</v>
      </c>
      <c r="T255">
        <v>0.66427384</v>
      </c>
      <c r="U255">
        <v>0.65687855100000003</v>
      </c>
      <c r="V255">
        <v>0.85008076700000001</v>
      </c>
      <c r="W255">
        <v>1.0123096999999999E-2</v>
      </c>
      <c r="X255">
        <v>7.9998899999999997E-4</v>
      </c>
      <c r="Y255">
        <v>0.18573202625974761</v>
      </c>
      <c r="Z255">
        <v>0.32334850900000001</v>
      </c>
      <c r="AA255">
        <v>0.65687855100000003</v>
      </c>
      <c r="AB255">
        <v>0</v>
      </c>
      <c r="AC255">
        <v>0</v>
      </c>
      <c r="AD255">
        <v>0.85</v>
      </c>
      <c r="AE255">
        <v>0.85</v>
      </c>
      <c r="AF255">
        <v>0.85</v>
      </c>
      <c r="AG255">
        <v>0.85</v>
      </c>
      <c r="AH255">
        <v>0.88865059300000004</v>
      </c>
      <c r="AI255">
        <v>1.0123096999999999E-2</v>
      </c>
      <c r="AJ255">
        <v>0.40027920900000002</v>
      </c>
      <c r="AK255">
        <v>0.2989485330828473</v>
      </c>
      <c r="AL255">
        <v>9.2362929999999996E-3</v>
      </c>
    </row>
    <row r="256" spans="1:38" x14ac:dyDescent="0.35">
      <c r="A256" t="s">
        <v>380</v>
      </c>
      <c r="B256">
        <v>43375.170941989963</v>
      </c>
      <c r="C256">
        <v>35125.38500233111</v>
      </c>
      <c r="D256">
        <v>7779.0453411213384</v>
      </c>
      <c r="E256">
        <v>470.7405985375151</v>
      </c>
      <c r="F256">
        <v>0.3513173914924394</v>
      </c>
      <c r="G256">
        <v>0.230755195361527</v>
      </c>
      <c r="H256">
        <v>0.2330757465386781</v>
      </c>
      <c r="I256">
        <v>0.18881238146884349</v>
      </c>
      <c r="J256">
        <v>11</v>
      </c>
      <c r="K256">
        <v>14</v>
      </c>
      <c r="L256" t="str">
        <f>VLOOKUP(J256,Clustering!$D$3:$E$367,2,FALSE)</f>
        <v>Spring</v>
      </c>
      <c r="M256">
        <v>0.24384503900000001</v>
      </c>
      <c r="N256">
        <v>0.25880831399999998</v>
      </c>
      <c r="O256">
        <v>0.25880831399999998</v>
      </c>
      <c r="P256">
        <v>0.88747050100000002</v>
      </c>
      <c r="Q256">
        <v>0.34975249200000003</v>
      </c>
      <c r="R256">
        <v>0.2330757465386781</v>
      </c>
      <c r="S256">
        <v>0.3513173914924394</v>
      </c>
      <c r="T256">
        <v>0.65679310899999999</v>
      </c>
      <c r="U256">
        <v>0.65687855100000003</v>
      </c>
      <c r="V256">
        <v>0.85008076700000001</v>
      </c>
      <c r="W256">
        <v>9.9834680000000006E-3</v>
      </c>
      <c r="X256">
        <v>1.332757E-3</v>
      </c>
      <c r="Y256">
        <v>0.18881238146884349</v>
      </c>
      <c r="Z256">
        <v>0.32489395500000001</v>
      </c>
      <c r="AA256">
        <v>0.65687855100000003</v>
      </c>
      <c r="AB256">
        <v>0</v>
      </c>
      <c r="AC256">
        <v>0</v>
      </c>
      <c r="AD256">
        <v>0.85</v>
      </c>
      <c r="AE256">
        <v>0.85</v>
      </c>
      <c r="AF256">
        <v>0.85</v>
      </c>
      <c r="AG256">
        <v>0.85</v>
      </c>
      <c r="AH256">
        <v>0.88747050100000002</v>
      </c>
      <c r="AI256">
        <v>9.9834680000000006E-3</v>
      </c>
      <c r="AJ256">
        <v>0.40114683899999998</v>
      </c>
      <c r="AK256">
        <v>0.24592217404470751</v>
      </c>
      <c r="AL256">
        <v>9.4140809999999995E-3</v>
      </c>
    </row>
    <row r="257" spans="1:38" x14ac:dyDescent="0.35">
      <c r="A257" t="s">
        <v>381</v>
      </c>
      <c r="B257">
        <v>43377.14251824619</v>
      </c>
      <c r="C257">
        <v>37681.585662844343</v>
      </c>
      <c r="D257">
        <v>5224.8410954151777</v>
      </c>
      <c r="E257">
        <v>470.71575998667942</v>
      </c>
      <c r="F257">
        <v>0.23596437147635441</v>
      </c>
      <c r="G257">
        <v>0.23074301960131341</v>
      </c>
      <c r="H257">
        <v>0.2328346752614445</v>
      </c>
      <c r="I257">
        <v>0.192937378879285</v>
      </c>
      <c r="J257">
        <v>11</v>
      </c>
      <c r="K257">
        <v>15</v>
      </c>
      <c r="L257" t="str">
        <f>VLOOKUP(J257,Clustering!$D$3:$E$367,2,FALSE)</f>
        <v>Spring</v>
      </c>
      <c r="M257">
        <v>0.24371832800000001</v>
      </c>
      <c r="N257">
        <v>0.26350968800000002</v>
      </c>
      <c r="O257">
        <v>0.26350968800000002</v>
      </c>
      <c r="P257">
        <v>0.88662612399999996</v>
      </c>
      <c r="Q257">
        <v>0.34492124200000002</v>
      </c>
      <c r="R257">
        <v>0.2328346752614445</v>
      </c>
      <c r="S257">
        <v>0.23596437147635441</v>
      </c>
      <c r="T257">
        <v>0.66691854299999997</v>
      </c>
      <c r="U257">
        <v>0.65687855100000003</v>
      </c>
      <c r="V257">
        <v>0.85008076700000001</v>
      </c>
      <c r="W257">
        <v>1.008819E-2</v>
      </c>
      <c r="X257">
        <v>1.332757E-3</v>
      </c>
      <c r="Y257">
        <v>0.192937378879285</v>
      </c>
      <c r="Z257">
        <v>0.335184814</v>
      </c>
      <c r="AA257">
        <v>0.65687855100000003</v>
      </c>
      <c r="AB257">
        <v>0</v>
      </c>
      <c r="AC257">
        <v>0</v>
      </c>
      <c r="AD257">
        <v>0.85</v>
      </c>
      <c r="AE257">
        <v>0.85</v>
      </c>
      <c r="AF257">
        <v>0.85</v>
      </c>
      <c r="AG257">
        <v>0.85</v>
      </c>
      <c r="AH257">
        <v>0.88662612399999996</v>
      </c>
      <c r="AI257">
        <v>1.008819E-2</v>
      </c>
      <c r="AJ257">
        <v>0.41580300799999997</v>
      </c>
      <c r="AK257">
        <v>0.16517506003344801</v>
      </c>
      <c r="AL257">
        <v>9.4140809999999995E-3</v>
      </c>
    </row>
    <row r="258" spans="1:38" x14ac:dyDescent="0.35">
      <c r="A258" t="s">
        <v>382</v>
      </c>
      <c r="B258">
        <v>44753.197336419369</v>
      </c>
      <c r="C258">
        <v>42125.71343704444</v>
      </c>
      <c r="D258">
        <v>2149.9592267923381</v>
      </c>
      <c r="E258">
        <v>477.52467258259071</v>
      </c>
      <c r="F258">
        <v>9.7096498895442598E-2</v>
      </c>
      <c r="G258">
        <v>0.23408072185421111</v>
      </c>
      <c r="H258">
        <v>0.2360087804116868</v>
      </c>
      <c r="I258">
        <v>0.1992320177848288</v>
      </c>
      <c r="J258">
        <v>11</v>
      </c>
      <c r="K258">
        <v>16</v>
      </c>
      <c r="L258" t="str">
        <f>VLOOKUP(J258,Clustering!$D$3:$E$367,2,FALSE)</f>
        <v>Spring</v>
      </c>
      <c r="M258">
        <v>0.24177733600000001</v>
      </c>
      <c r="N258">
        <v>0.279079048</v>
      </c>
      <c r="O258">
        <v>0.279079048</v>
      </c>
      <c r="P258">
        <v>0.876290138</v>
      </c>
      <c r="Q258">
        <v>0.34370717099999998</v>
      </c>
      <c r="R258">
        <v>0.2360087804116868</v>
      </c>
      <c r="S258">
        <v>9.7096498895442598E-2</v>
      </c>
      <c r="T258">
        <v>0.67651503700000004</v>
      </c>
      <c r="U258">
        <v>0.66614491200000003</v>
      </c>
      <c r="V258">
        <v>0.85008076700000001</v>
      </c>
      <c r="W258">
        <v>1.0018375E-2</v>
      </c>
      <c r="X258">
        <v>1.332757E-3</v>
      </c>
      <c r="Y258">
        <v>0.1992320177848288</v>
      </c>
      <c r="Z258">
        <v>0.36046607800000002</v>
      </c>
      <c r="AA258">
        <v>0.66614491200000003</v>
      </c>
      <c r="AB258">
        <v>0</v>
      </c>
      <c r="AC258">
        <v>0</v>
      </c>
      <c r="AD258">
        <v>0.85</v>
      </c>
      <c r="AE258">
        <v>0.85</v>
      </c>
      <c r="AF258">
        <v>0.85</v>
      </c>
      <c r="AG258">
        <v>0.85</v>
      </c>
      <c r="AH258">
        <v>0.876290138</v>
      </c>
      <c r="AI258">
        <v>1.0018375E-2</v>
      </c>
      <c r="AJ258">
        <v>0.43847681199999999</v>
      </c>
      <c r="AK258">
        <v>6.7967549226809795E-2</v>
      </c>
      <c r="AL258">
        <v>9.2362929999999996E-3</v>
      </c>
    </row>
    <row r="259" spans="1:38" x14ac:dyDescent="0.35">
      <c r="A259" t="s">
        <v>383</v>
      </c>
      <c r="B259">
        <v>49106.940825896803</v>
      </c>
      <c r="C259">
        <v>48526.691639403922</v>
      </c>
      <c r="D259">
        <v>96.254285098363084</v>
      </c>
      <c r="E259">
        <v>483.99490139451132</v>
      </c>
      <c r="F259">
        <v>4.3470378276329004E-3</v>
      </c>
      <c r="G259">
        <v>0.2372524026443682</v>
      </c>
      <c r="H259">
        <v>0.2389217250115927</v>
      </c>
      <c r="I259">
        <v>0.2070802271436557</v>
      </c>
      <c r="J259">
        <v>11</v>
      </c>
      <c r="K259">
        <v>17</v>
      </c>
      <c r="L259" t="str">
        <f>VLOOKUP(J259,Clustering!$D$3:$E$367,2,FALSE)</f>
        <v>Spring</v>
      </c>
      <c r="M259">
        <v>0.243626174</v>
      </c>
      <c r="N259">
        <v>0.29822965600000001</v>
      </c>
      <c r="O259">
        <v>0.29822965600000001</v>
      </c>
      <c r="P259">
        <v>0.87688018499999998</v>
      </c>
      <c r="Q259">
        <v>0.36264417100000002</v>
      </c>
      <c r="R259">
        <v>0.2389217250115927</v>
      </c>
      <c r="S259">
        <v>4.3470378276329004E-3</v>
      </c>
      <c r="T259">
        <v>0.66790086100000001</v>
      </c>
      <c r="U259">
        <v>0.66614491200000003</v>
      </c>
      <c r="V259">
        <v>0.85008076700000001</v>
      </c>
      <c r="W259">
        <v>1.0018375E-2</v>
      </c>
      <c r="X259">
        <v>3.5316800000000001E-3</v>
      </c>
      <c r="Y259">
        <v>0.2070802271436557</v>
      </c>
      <c r="Z259">
        <v>0.37417071899999998</v>
      </c>
      <c r="AA259">
        <v>0.66614491200000003</v>
      </c>
      <c r="AB259">
        <v>0</v>
      </c>
      <c r="AC259">
        <v>0</v>
      </c>
      <c r="AD259">
        <v>0.85</v>
      </c>
      <c r="AE259">
        <v>0.85</v>
      </c>
      <c r="AF259">
        <v>0.85</v>
      </c>
      <c r="AG259">
        <v>0.85</v>
      </c>
      <c r="AH259">
        <v>0.87688018499999998</v>
      </c>
      <c r="AI259">
        <v>1.0018375E-2</v>
      </c>
      <c r="AJ259">
        <v>0.48342131399999999</v>
      </c>
      <c r="AK259">
        <v>3.0429264793429998E-3</v>
      </c>
      <c r="AL259">
        <v>0.282721628</v>
      </c>
    </row>
    <row r="260" spans="1:38" x14ac:dyDescent="0.35">
      <c r="A260" t="s">
        <v>384</v>
      </c>
      <c r="B260">
        <v>50229.119535837868</v>
      </c>
      <c r="C260">
        <v>49740.318840686727</v>
      </c>
      <c r="D260">
        <v>0</v>
      </c>
      <c r="E260">
        <v>488.80069515113911</v>
      </c>
      <c r="F260">
        <v>0</v>
      </c>
      <c r="G260">
        <v>0.23960818389761721</v>
      </c>
      <c r="H260">
        <v>0.24093065232187269</v>
      </c>
      <c r="I260">
        <v>0.21570522172912429</v>
      </c>
      <c r="J260">
        <v>11</v>
      </c>
      <c r="K260">
        <v>18</v>
      </c>
      <c r="L260" t="str">
        <f>VLOOKUP(J260,Clustering!$D$3:$E$367,2,FALSE)</f>
        <v>Spring</v>
      </c>
      <c r="M260">
        <v>0.25065866999999997</v>
      </c>
      <c r="N260">
        <v>0.313836485</v>
      </c>
      <c r="O260">
        <v>0.313836485</v>
      </c>
      <c r="P260">
        <v>0.87696156999999997</v>
      </c>
      <c r="Q260">
        <v>0.40118152899999998</v>
      </c>
      <c r="R260">
        <v>0.24093065232187269</v>
      </c>
      <c r="S260">
        <v>0</v>
      </c>
      <c r="T260">
        <v>0.587728578</v>
      </c>
      <c r="U260">
        <v>0.66614491200000003</v>
      </c>
      <c r="V260">
        <v>0.85008076700000001</v>
      </c>
      <c r="W260">
        <v>1.0158004E-2</v>
      </c>
      <c r="X260">
        <v>2.7398167000000001E-2</v>
      </c>
      <c r="Y260">
        <v>0.21570522172912429</v>
      </c>
      <c r="Z260">
        <v>0.39619727599999999</v>
      </c>
      <c r="AA260">
        <v>0.66614491200000003</v>
      </c>
      <c r="AB260">
        <v>0</v>
      </c>
      <c r="AC260">
        <v>0</v>
      </c>
      <c r="AD260">
        <v>0.85</v>
      </c>
      <c r="AE260">
        <v>0.85</v>
      </c>
      <c r="AF260">
        <v>0.85</v>
      </c>
      <c r="AG260">
        <v>0.85</v>
      </c>
      <c r="AH260">
        <v>0.87696156999999997</v>
      </c>
      <c r="AI260">
        <v>1.0158004E-2</v>
      </c>
      <c r="AJ260">
        <v>0.50598851700000003</v>
      </c>
      <c r="AK260">
        <v>0</v>
      </c>
      <c r="AL260">
        <v>0.422111599</v>
      </c>
    </row>
    <row r="261" spans="1:38" x14ac:dyDescent="0.35">
      <c r="A261" t="s">
        <v>385</v>
      </c>
      <c r="B261">
        <v>50202.892950642941</v>
      </c>
      <c r="C261">
        <v>49707.986484472523</v>
      </c>
      <c r="D261">
        <v>0</v>
      </c>
      <c r="E261">
        <v>494.90646617042762</v>
      </c>
      <c r="F261">
        <v>0</v>
      </c>
      <c r="G261">
        <v>0.24260120890707229</v>
      </c>
      <c r="H261">
        <v>0.2437632398293674</v>
      </c>
      <c r="I261">
        <v>0.22159807517261201</v>
      </c>
      <c r="J261">
        <v>11</v>
      </c>
      <c r="K261">
        <v>19</v>
      </c>
      <c r="L261" t="str">
        <f>VLOOKUP(J261,Clustering!$D$3:$E$367,2,FALSE)</f>
        <v>Spring</v>
      </c>
      <c r="M261">
        <v>0.26664161600000003</v>
      </c>
      <c r="N261">
        <v>0.33066993099999997</v>
      </c>
      <c r="O261">
        <v>0.33066993099999997</v>
      </c>
      <c r="P261">
        <v>0.87750075100000002</v>
      </c>
      <c r="Q261">
        <v>0.424874682</v>
      </c>
      <c r="R261">
        <v>0.2437632398293674</v>
      </c>
      <c r="S261">
        <v>0</v>
      </c>
      <c r="T261">
        <v>0.23069366799999999</v>
      </c>
      <c r="U261">
        <v>0.666411007</v>
      </c>
      <c r="V261">
        <v>0.85008076700000001</v>
      </c>
      <c r="W261">
        <v>1.0611798E-2</v>
      </c>
      <c r="X261">
        <v>2.7398167000000001E-2</v>
      </c>
      <c r="Y261">
        <v>0.22159807517261201</v>
      </c>
      <c r="Z261">
        <v>0.413633847</v>
      </c>
      <c r="AA261">
        <v>0.666411007</v>
      </c>
      <c r="AB261">
        <v>0</v>
      </c>
      <c r="AC261">
        <v>0</v>
      </c>
      <c r="AD261">
        <v>0.85</v>
      </c>
      <c r="AE261">
        <v>0.85</v>
      </c>
      <c r="AF261">
        <v>0.85</v>
      </c>
      <c r="AG261">
        <v>0.85</v>
      </c>
      <c r="AH261">
        <v>0.87750075100000002</v>
      </c>
      <c r="AI261">
        <v>1.0611798E-2</v>
      </c>
      <c r="AJ261">
        <v>0.524523607</v>
      </c>
      <c r="AK261">
        <v>0</v>
      </c>
      <c r="AL261">
        <v>0.39185298200000002</v>
      </c>
    </row>
    <row r="262" spans="1:38" x14ac:dyDescent="0.35">
      <c r="A262" t="s">
        <v>386</v>
      </c>
      <c r="B262">
        <v>49476.814715915112</v>
      </c>
      <c r="C262">
        <v>48977.064246037939</v>
      </c>
      <c r="D262">
        <v>0</v>
      </c>
      <c r="E262">
        <v>499.75046987717548</v>
      </c>
      <c r="F262">
        <v>0</v>
      </c>
      <c r="G262">
        <v>0.2449757205280271</v>
      </c>
      <c r="H262">
        <v>0.24607350623618929</v>
      </c>
      <c r="I262">
        <v>0.2251337872387047</v>
      </c>
      <c r="J262">
        <v>11</v>
      </c>
      <c r="K262">
        <v>20</v>
      </c>
      <c r="L262" t="str">
        <f>VLOOKUP(J262,Clustering!$D$3:$E$367,2,FALSE)</f>
        <v>Spring</v>
      </c>
      <c r="M262">
        <v>0.283920477</v>
      </c>
      <c r="N262">
        <v>0.33907087699999999</v>
      </c>
      <c r="O262">
        <v>0.33907087699999999</v>
      </c>
      <c r="P262">
        <v>0.87706330300000002</v>
      </c>
      <c r="Q262">
        <v>0.44582678799999997</v>
      </c>
      <c r="R262">
        <v>0.24607350623618929</v>
      </c>
      <c r="S262">
        <v>0</v>
      </c>
      <c r="T262">
        <v>0</v>
      </c>
      <c r="U262">
        <v>0.666411007</v>
      </c>
      <c r="V262">
        <v>0.85008076700000001</v>
      </c>
      <c r="W262">
        <v>1.071652E-2</v>
      </c>
      <c r="X262">
        <v>1.3216158E-2</v>
      </c>
      <c r="Y262">
        <v>0.2251337872387047</v>
      </c>
      <c r="Z262">
        <v>0.41376237100000002</v>
      </c>
      <c r="AA262">
        <v>0.666411007</v>
      </c>
      <c r="AB262">
        <v>0</v>
      </c>
      <c r="AC262">
        <v>0</v>
      </c>
      <c r="AD262">
        <v>0.85</v>
      </c>
      <c r="AE262">
        <v>0.85</v>
      </c>
      <c r="AF262">
        <v>0.85</v>
      </c>
      <c r="AG262">
        <v>0.85</v>
      </c>
      <c r="AH262">
        <v>0.87706330300000002</v>
      </c>
      <c r="AI262">
        <v>1.071652E-2</v>
      </c>
      <c r="AJ262">
        <v>0.52178234800000001</v>
      </c>
      <c r="AK262">
        <v>0</v>
      </c>
      <c r="AL262">
        <v>0.34357275399999998</v>
      </c>
    </row>
    <row r="263" spans="1:38" x14ac:dyDescent="0.35">
      <c r="A263" t="s">
        <v>387</v>
      </c>
      <c r="B263">
        <v>47388.349007231183</v>
      </c>
      <c r="C263">
        <v>46880.001999070679</v>
      </c>
      <c r="D263">
        <v>0</v>
      </c>
      <c r="E263">
        <v>508.3470081605081</v>
      </c>
      <c r="F263">
        <v>0</v>
      </c>
      <c r="G263">
        <v>0.249189709882602</v>
      </c>
      <c r="H263">
        <v>0.25033243213398271</v>
      </c>
      <c r="I263">
        <v>0.22853557081744541</v>
      </c>
      <c r="J263">
        <v>11</v>
      </c>
      <c r="K263">
        <v>21</v>
      </c>
      <c r="L263" t="str">
        <f>VLOOKUP(J263,Clustering!$D$3:$E$367,2,FALSE)</f>
        <v>Spring</v>
      </c>
      <c r="M263">
        <v>0.28851665399999998</v>
      </c>
      <c r="N263">
        <v>0.33774368599999999</v>
      </c>
      <c r="O263">
        <v>0.33774368599999999</v>
      </c>
      <c r="P263">
        <v>0.87764317599999997</v>
      </c>
      <c r="Q263">
        <v>0.446878149</v>
      </c>
      <c r="R263">
        <v>0.25033243213398271</v>
      </c>
      <c r="S263">
        <v>0</v>
      </c>
      <c r="T263">
        <v>0</v>
      </c>
      <c r="U263">
        <v>0.666411007</v>
      </c>
      <c r="V263">
        <v>0.85008076700000001</v>
      </c>
      <c r="W263">
        <v>1.0681613E-2</v>
      </c>
      <c r="X263">
        <v>1.332757E-3</v>
      </c>
      <c r="Y263">
        <v>0.22853557081744541</v>
      </c>
      <c r="Z263">
        <v>0.40820529700000002</v>
      </c>
      <c r="AA263">
        <v>0.666411007</v>
      </c>
      <c r="AB263">
        <v>0</v>
      </c>
      <c r="AC263">
        <v>0</v>
      </c>
      <c r="AD263">
        <v>0.85</v>
      </c>
      <c r="AE263">
        <v>0.85</v>
      </c>
      <c r="AF263">
        <v>0.85</v>
      </c>
      <c r="AG263">
        <v>0.85</v>
      </c>
      <c r="AH263">
        <v>0.87764317599999997</v>
      </c>
      <c r="AI263">
        <v>1.0681613E-2</v>
      </c>
      <c r="AJ263">
        <v>0.49218974199999999</v>
      </c>
      <c r="AK263">
        <v>0</v>
      </c>
      <c r="AL263">
        <v>0.10074931099999999</v>
      </c>
    </row>
    <row r="264" spans="1:38" x14ac:dyDescent="0.35">
      <c r="A264" t="s">
        <v>388</v>
      </c>
      <c r="B264">
        <v>44485.530456849578</v>
      </c>
      <c r="C264">
        <v>43965.557882157453</v>
      </c>
      <c r="D264">
        <v>0</v>
      </c>
      <c r="E264">
        <v>519.97257469212252</v>
      </c>
      <c r="F264">
        <v>0</v>
      </c>
      <c r="G264">
        <v>0.25488851700594239</v>
      </c>
      <c r="H264">
        <v>0.25633912479171977</v>
      </c>
      <c r="I264">
        <v>0.22866949930479749</v>
      </c>
      <c r="J264">
        <v>11</v>
      </c>
      <c r="K264">
        <v>22</v>
      </c>
      <c r="L264" t="str">
        <f>VLOOKUP(J264,Clustering!$D$3:$E$367,2,FALSE)</f>
        <v>Spring</v>
      </c>
      <c r="M264">
        <v>0.27883473199999997</v>
      </c>
      <c r="N264">
        <v>0.331924157</v>
      </c>
      <c r="O264">
        <v>0.331924157</v>
      </c>
      <c r="P264">
        <v>0.87862997799999998</v>
      </c>
      <c r="Q264">
        <v>0.45016990699999998</v>
      </c>
      <c r="R264">
        <v>0.25633912479171977</v>
      </c>
      <c r="S264">
        <v>0</v>
      </c>
      <c r="T264">
        <v>0</v>
      </c>
      <c r="U264">
        <v>0.666411007</v>
      </c>
      <c r="V264">
        <v>0.85008076700000001</v>
      </c>
      <c r="W264">
        <v>1.071652E-2</v>
      </c>
      <c r="X264">
        <v>1.332757E-3</v>
      </c>
      <c r="Y264">
        <v>0.22866949930479749</v>
      </c>
      <c r="Z264">
        <v>0.36384298799999998</v>
      </c>
      <c r="AA264">
        <v>0.666411007</v>
      </c>
      <c r="AB264">
        <v>0</v>
      </c>
      <c r="AC264">
        <v>0</v>
      </c>
      <c r="AD264">
        <v>0.85</v>
      </c>
      <c r="AE264">
        <v>0.85</v>
      </c>
      <c r="AF264">
        <v>0.85</v>
      </c>
      <c r="AG264">
        <v>0.85</v>
      </c>
      <c r="AH264">
        <v>0.87862997799999998</v>
      </c>
      <c r="AI264">
        <v>1.071652E-2</v>
      </c>
      <c r="AJ264">
        <v>0.4362915</v>
      </c>
      <c r="AK264">
        <v>0</v>
      </c>
      <c r="AL264">
        <v>8.1543892000000007E-2</v>
      </c>
    </row>
    <row r="265" spans="1:38" x14ac:dyDescent="0.35">
      <c r="A265" t="s">
        <v>389</v>
      </c>
      <c r="B265">
        <v>41008.141699475367</v>
      </c>
      <c r="C265">
        <v>40479.728241006851</v>
      </c>
      <c r="D265">
        <v>0</v>
      </c>
      <c r="E265">
        <v>528.41345846852778</v>
      </c>
      <c r="F265">
        <v>0</v>
      </c>
      <c r="G265">
        <v>0.25902620513163122</v>
      </c>
      <c r="H265">
        <v>0.26047751505089639</v>
      </c>
      <c r="I265">
        <v>0.23279449671523891</v>
      </c>
      <c r="J265">
        <v>11</v>
      </c>
      <c r="K265">
        <v>23</v>
      </c>
      <c r="L265" t="str">
        <f>VLOOKUP(J265,Clustering!$D$3:$E$367,2,FALSE)</f>
        <v>Spring</v>
      </c>
      <c r="M265">
        <v>0.26601381800000001</v>
      </c>
      <c r="N265">
        <v>0.32931907399999999</v>
      </c>
      <c r="O265">
        <v>0.32931907399999999</v>
      </c>
      <c r="P265">
        <v>0.87266847400000003</v>
      </c>
      <c r="Q265">
        <v>0.42104472700000001</v>
      </c>
      <c r="R265">
        <v>0.26047751505089639</v>
      </c>
      <c r="S265">
        <v>0</v>
      </c>
      <c r="T265">
        <v>0</v>
      </c>
      <c r="U265">
        <v>0.65528198199999999</v>
      </c>
      <c r="V265">
        <v>0.85008076700000001</v>
      </c>
      <c r="W265">
        <v>1.197318E-2</v>
      </c>
      <c r="X265">
        <v>1.332757E-3</v>
      </c>
      <c r="Y265">
        <v>0.23279449671523891</v>
      </c>
      <c r="Z265">
        <v>0.304329619</v>
      </c>
      <c r="AA265">
        <v>0.65528198199999999</v>
      </c>
      <c r="AB265">
        <v>0</v>
      </c>
      <c r="AC265">
        <v>0</v>
      </c>
      <c r="AD265">
        <v>0.85</v>
      </c>
      <c r="AE265">
        <v>0.85</v>
      </c>
      <c r="AF265">
        <v>0.85</v>
      </c>
      <c r="AG265">
        <v>0.85</v>
      </c>
      <c r="AH265">
        <v>0.87266847400000003</v>
      </c>
      <c r="AI265">
        <v>1.197318E-2</v>
      </c>
      <c r="AJ265">
        <v>0.38142008199999999</v>
      </c>
      <c r="AK265">
        <v>0</v>
      </c>
      <c r="AL265">
        <v>3.9464554999999998E-2</v>
      </c>
    </row>
    <row r="266" spans="1:38" x14ac:dyDescent="0.35">
      <c r="A266" t="s">
        <v>390</v>
      </c>
      <c r="B266">
        <v>38486.82315802644</v>
      </c>
      <c r="C266">
        <v>37955.605735698337</v>
      </c>
      <c r="D266">
        <v>0</v>
      </c>
      <c r="E266">
        <v>531.21742232809879</v>
      </c>
      <c r="F266">
        <v>0</v>
      </c>
      <c r="G266">
        <v>0.2604006972196562</v>
      </c>
      <c r="H266">
        <v>0.2616627821639616</v>
      </c>
      <c r="I266">
        <v>0.2375891365624403</v>
      </c>
      <c r="J266">
        <v>12</v>
      </c>
      <c r="K266">
        <v>0</v>
      </c>
      <c r="L266" t="str">
        <f>VLOOKUP(J266,Clustering!$D$3:$E$367,2,FALSE)</f>
        <v>Spring</v>
      </c>
      <c r="M266">
        <v>0.27876561700000002</v>
      </c>
      <c r="N266">
        <v>0.32806879300000003</v>
      </c>
      <c r="O266">
        <v>0.32806879300000003</v>
      </c>
      <c r="P266">
        <v>0.86806000800000005</v>
      </c>
      <c r="Q266">
        <v>0.415262246</v>
      </c>
      <c r="R266">
        <v>0.2616627821639616</v>
      </c>
      <c r="S266">
        <v>0</v>
      </c>
      <c r="T266">
        <v>0</v>
      </c>
      <c r="U266">
        <v>0.64562430500000001</v>
      </c>
      <c r="V266">
        <v>0.85008076700000001</v>
      </c>
      <c r="W266">
        <v>1.3299655000000001E-2</v>
      </c>
      <c r="X266">
        <v>7.9998899999999997E-4</v>
      </c>
      <c r="Y266">
        <v>0.2375891365624403</v>
      </c>
      <c r="Z266">
        <v>0.228916697</v>
      </c>
      <c r="AA266">
        <v>0.64562430500000001</v>
      </c>
      <c r="AB266">
        <v>0</v>
      </c>
      <c r="AC266">
        <v>0</v>
      </c>
      <c r="AD266">
        <v>0.85</v>
      </c>
      <c r="AE266">
        <v>0.85</v>
      </c>
      <c r="AF266">
        <v>0.85</v>
      </c>
      <c r="AG266">
        <v>0.85</v>
      </c>
      <c r="AH266">
        <v>0.86806000800000005</v>
      </c>
      <c r="AI266">
        <v>1.3299655000000001E-2</v>
      </c>
      <c r="AJ266">
        <v>0.36460789900000001</v>
      </c>
      <c r="AK266">
        <v>0</v>
      </c>
      <c r="AL266">
        <v>4.8952352999999997E-2</v>
      </c>
    </row>
    <row r="267" spans="1:38" x14ac:dyDescent="0.35">
      <c r="A267" t="s">
        <v>391</v>
      </c>
      <c r="B267">
        <v>37615.55872705004</v>
      </c>
      <c r="C267">
        <v>37084.787591671768</v>
      </c>
      <c r="D267">
        <v>0</v>
      </c>
      <c r="E267">
        <v>530.77113537826528</v>
      </c>
      <c r="F267">
        <v>0</v>
      </c>
      <c r="G267">
        <v>0.26018192910699278</v>
      </c>
      <c r="H267">
        <v>0.26101992542467201</v>
      </c>
      <c r="I267">
        <v>0.24503556045921129</v>
      </c>
      <c r="J267">
        <v>12</v>
      </c>
      <c r="K267">
        <v>1</v>
      </c>
      <c r="L267" t="str">
        <f>VLOOKUP(J267,Clustering!$D$3:$E$367,2,FALSE)</f>
        <v>Spring</v>
      </c>
      <c r="M267">
        <v>0.27125507199999999</v>
      </c>
      <c r="N267">
        <v>0.31736251599999998</v>
      </c>
      <c r="O267">
        <v>0.31736251599999998</v>
      </c>
      <c r="P267">
        <v>0.877256594</v>
      </c>
      <c r="Q267">
        <v>0.38000413</v>
      </c>
      <c r="R267">
        <v>0.26101992542467201</v>
      </c>
      <c r="S267">
        <v>0</v>
      </c>
      <c r="T267">
        <v>0</v>
      </c>
      <c r="U267">
        <v>0.64562430500000001</v>
      </c>
      <c r="V267">
        <v>0.85008076700000001</v>
      </c>
      <c r="W267">
        <v>1.2357160000000001E-2</v>
      </c>
      <c r="X267">
        <v>7.9998899999999997E-4</v>
      </c>
      <c r="Y267">
        <v>0.24503556045921129</v>
      </c>
      <c r="Z267">
        <v>0.22480498900000001</v>
      </c>
      <c r="AA267">
        <v>0.64562430500000001</v>
      </c>
      <c r="AB267">
        <v>0</v>
      </c>
      <c r="AC267">
        <v>0</v>
      </c>
      <c r="AD267">
        <v>0.85</v>
      </c>
      <c r="AE267">
        <v>0.85</v>
      </c>
      <c r="AF267">
        <v>0.85</v>
      </c>
      <c r="AG267">
        <v>0.85</v>
      </c>
      <c r="AH267">
        <v>0.877256594</v>
      </c>
      <c r="AI267">
        <v>1.2357160000000001E-2</v>
      </c>
      <c r="AJ267">
        <v>0.36019315200000002</v>
      </c>
      <c r="AK267">
        <v>0</v>
      </c>
      <c r="AL267">
        <v>0</v>
      </c>
    </row>
    <row r="268" spans="1:38" x14ac:dyDescent="0.35">
      <c r="A268" t="s">
        <v>392</v>
      </c>
      <c r="B268">
        <v>37459.52759302294</v>
      </c>
      <c r="C268">
        <v>36932.823814577372</v>
      </c>
      <c r="D268">
        <v>0</v>
      </c>
      <c r="E268">
        <v>526.70377844556731</v>
      </c>
      <c r="F268">
        <v>0</v>
      </c>
      <c r="G268">
        <v>0.25818812668900359</v>
      </c>
      <c r="H268">
        <v>0.25856903410613052</v>
      </c>
      <c r="I268">
        <v>0.2513034136672847</v>
      </c>
      <c r="J268">
        <v>12</v>
      </c>
      <c r="K268">
        <v>2</v>
      </c>
      <c r="L268" t="str">
        <f>VLOOKUP(J268,Clustering!$D$3:$E$367,2,FALSE)</f>
        <v>Spring</v>
      </c>
      <c r="M268">
        <v>0.26109510200000002</v>
      </c>
      <c r="N268">
        <v>0.30560907900000001</v>
      </c>
      <c r="O268">
        <v>0.30560907900000001</v>
      </c>
      <c r="P268">
        <v>0.876442736</v>
      </c>
      <c r="Q268">
        <v>0.34552201900000001</v>
      </c>
      <c r="R268">
        <v>0.25856903410613052</v>
      </c>
      <c r="S268">
        <v>0</v>
      </c>
      <c r="T268">
        <v>0</v>
      </c>
      <c r="U268">
        <v>0.64562430500000001</v>
      </c>
      <c r="V268">
        <v>0.85008076700000001</v>
      </c>
      <c r="W268">
        <v>1.2461880999999999E-2</v>
      </c>
      <c r="X268">
        <v>7.9998899999999997E-4</v>
      </c>
      <c r="Y268">
        <v>0.2513034136672847</v>
      </c>
      <c r="Z268">
        <v>0.21959398099999999</v>
      </c>
      <c r="AA268">
        <v>0.64562430500000001</v>
      </c>
      <c r="AB268">
        <v>0</v>
      </c>
      <c r="AC268">
        <v>0</v>
      </c>
      <c r="AD268">
        <v>0.85</v>
      </c>
      <c r="AE268">
        <v>0.85</v>
      </c>
      <c r="AF268">
        <v>0.85</v>
      </c>
      <c r="AG268">
        <v>0.85</v>
      </c>
      <c r="AH268">
        <v>0.876442736</v>
      </c>
      <c r="AI268">
        <v>1.2461880999999999E-2</v>
      </c>
      <c r="AJ268">
        <v>0.35506891099999999</v>
      </c>
      <c r="AK268">
        <v>0</v>
      </c>
      <c r="AL268">
        <v>7.6969109999999999E-3</v>
      </c>
    </row>
    <row r="269" spans="1:38" x14ac:dyDescent="0.35">
      <c r="A269" t="s">
        <v>393</v>
      </c>
      <c r="B269">
        <v>37524.253394346051</v>
      </c>
      <c r="C269">
        <v>37000.199854499937</v>
      </c>
      <c r="D269">
        <v>0</v>
      </c>
      <c r="E269">
        <v>524.05353984609894</v>
      </c>
      <c r="F269">
        <v>0</v>
      </c>
      <c r="G269">
        <v>0.25688899012063671</v>
      </c>
      <c r="H269">
        <v>0.2570824278965233</v>
      </c>
      <c r="I269">
        <v>0.25339269806997589</v>
      </c>
      <c r="J269">
        <v>12</v>
      </c>
      <c r="K269">
        <v>3</v>
      </c>
      <c r="L269" t="str">
        <f>VLOOKUP(J269,Clustering!$D$3:$E$367,2,FALSE)</f>
        <v>Spring</v>
      </c>
      <c r="M269">
        <v>0.25348088400000002</v>
      </c>
      <c r="N269">
        <v>0.29808175199999998</v>
      </c>
      <c r="O269">
        <v>0.29808175199999998</v>
      </c>
      <c r="P269">
        <v>0.87591372899999997</v>
      </c>
      <c r="Q269">
        <v>0.33421989699999999</v>
      </c>
      <c r="R269">
        <v>0.2570824278965233</v>
      </c>
      <c r="S269">
        <v>0</v>
      </c>
      <c r="T269">
        <v>0</v>
      </c>
      <c r="U269">
        <v>0.64562430500000001</v>
      </c>
      <c r="V269">
        <v>0.85008076700000001</v>
      </c>
      <c r="W269">
        <v>1.3439283999999999E-2</v>
      </c>
      <c r="X269">
        <v>7.9998899999999997E-4</v>
      </c>
      <c r="Y269">
        <v>0.25339269806997589</v>
      </c>
      <c r="Z269">
        <v>0.21761502999999999</v>
      </c>
      <c r="AA269">
        <v>0.64562430500000001</v>
      </c>
      <c r="AB269">
        <v>0</v>
      </c>
      <c r="AC269">
        <v>0</v>
      </c>
      <c r="AD269">
        <v>0.85</v>
      </c>
      <c r="AE269">
        <v>0.85</v>
      </c>
      <c r="AF269">
        <v>0.85</v>
      </c>
      <c r="AG269">
        <v>0.85</v>
      </c>
      <c r="AH269">
        <v>0.87591372899999997</v>
      </c>
      <c r="AI269">
        <v>1.3439283999999999E-2</v>
      </c>
      <c r="AJ269">
        <v>0.35470286899999998</v>
      </c>
      <c r="AK269">
        <v>0</v>
      </c>
      <c r="AL269">
        <v>0</v>
      </c>
    </row>
    <row r="270" spans="1:38" x14ac:dyDescent="0.35">
      <c r="A270" t="s">
        <v>394</v>
      </c>
      <c r="B270">
        <v>37977.974451740418</v>
      </c>
      <c r="C270">
        <v>37461.838498514233</v>
      </c>
      <c r="D270">
        <v>0</v>
      </c>
      <c r="E270">
        <v>516.13595322618232</v>
      </c>
      <c r="F270">
        <v>0</v>
      </c>
      <c r="G270">
        <v>0.25300782020891288</v>
      </c>
      <c r="H270">
        <v>0.25318510891458029</v>
      </c>
      <c r="I270">
        <v>0.24980341460894229</v>
      </c>
      <c r="J270">
        <v>12</v>
      </c>
      <c r="K270">
        <v>4</v>
      </c>
      <c r="L270" t="str">
        <f>VLOOKUP(J270,Clustering!$D$3:$E$367,2,FALSE)</f>
        <v>Spring</v>
      </c>
      <c r="M270">
        <v>0.24516975199999999</v>
      </c>
      <c r="N270">
        <v>0.29515917000000003</v>
      </c>
      <c r="O270">
        <v>0.29515917000000003</v>
      </c>
      <c r="P270">
        <v>0.87706330300000002</v>
      </c>
      <c r="Q270">
        <v>0.32768644400000002</v>
      </c>
      <c r="R270">
        <v>0.25318510891458029</v>
      </c>
      <c r="S270">
        <v>0</v>
      </c>
      <c r="T270">
        <v>0</v>
      </c>
      <c r="U270">
        <v>0.64562430500000001</v>
      </c>
      <c r="V270">
        <v>0.85008076700000001</v>
      </c>
      <c r="W270">
        <v>1.3578913E-2</v>
      </c>
      <c r="X270">
        <v>7.9998899999999997E-4</v>
      </c>
      <c r="Y270">
        <v>0.24980341460894229</v>
      </c>
      <c r="Z270">
        <v>0.22054157999999999</v>
      </c>
      <c r="AA270">
        <v>0.64562430500000001</v>
      </c>
      <c r="AB270">
        <v>0</v>
      </c>
      <c r="AC270">
        <v>0</v>
      </c>
      <c r="AD270">
        <v>0.85</v>
      </c>
      <c r="AE270">
        <v>0.85</v>
      </c>
      <c r="AF270">
        <v>0.85</v>
      </c>
      <c r="AG270">
        <v>0.85</v>
      </c>
      <c r="AH270">
        <v>0.87706330300000002</v>
      </c>
      <c r="AI270">
        <v>1.3578913E-2</v>
      </c>
      <c r="AJ270">
        <v>0.36068450299999999</v>
      </c>
      <c r="AK270">
        <v>0</v>
      </c>
      <c r="AL270">
        <v>0</v>
      </c>
    </row>
    <row r="271" spans="1:38" x14ac:dyDescent="0.35">
      <c r="A271" t="s">
        <v>395</v>
      </c>
      <c r="B271">
        <v>40130.585467759018</v>
      </c>
      <c r="C271">
        <v>39632.206314273113</v>
      </c>
      <c r="D271">
        <v>0</v>
      </c>
      <c r="E271">
        <v>498.3791534859069</v>
      </c>
      <c r="F271">
        <v>0</v>
      </c>
      <c r="G271">
        <v>0.24430350661073871</v>
      </c>
      <c r="H271">
        <v>0.2443860072955541</v>
      </c>
      <c r="I271">
        <v>0.2428123475691682</v>
      </c>
      <c r="J271">
        <v>12</v>
      </c>
      <c r="K271">
        <v>5</v>
      </c>
      <c r="L271" t="str">
        <f>VLOOKUP(J271,Clustering!$D$3:$E$367,2,FALSE)</f>
        <v>Spring</v>
      </c>
      <c r="M271">
        <v>0.243194202</v>
      </c>
      <c r="N271">
        <v>0.29541750900000002</v>
      </c>
      <c r="O271">
        <v>0.29541750900000002</v>
      </c>
      <c r="P271">
        <v>0.87925054400000002</v>
      </c>
      <c r="Q271">
        <v>0.32324319600000001</v>
      </c>
      <c r="R271">
        <v>0.2443860072955541</v>
      </c>
      <c r="S271">
        <v>0</v>
      </c>
      <c r="T271">
        <v>0</v>
      </c>
      <c r="U271">
        <v>0.64562430500000001</v>
      </c>
      <c r="V271">
        <v>0.85008076700000001</v>
      </c>
      <c r="W271">
        <v>1.3718542E-2</v>
      </c>
      <c r="X271">
        <v>7.9998899999999997E-4</v>
      </c>
      <c r="Y271">
        <v>0.2428123475691682</v>
      </c>
      <c r="Z271">
        <v>0.24902803900000001</v>
      </c>
      <c r="AA271">
        <v>0.64562430500000001</v>
      </c>
      <c r="AB271">
        <v>0</v>
      </c>
      <c r="AC271">
        <v>0</v>
      </c>
      <c r="AD271">
        <v>0.85</v>
      </c>
      <c r="AE271">
        <v>0.85</v>
      </c>
      <c r="AF271">
        <v>0.85</v>
      </c>
      <c r="AG271">
        <v>0.85</v>
      </c>
      <c r="AH271">
        <v>0.87925054400000002</v>
      </c>
      <c r="AI271">
        <v>1.3718542E-2</v>
      </c>
      <c r="AJ271">
        <v>0.38812709499999998</v>
      </c>
      <c r="AK271">
        <v>0</v>
      </c>
      <c r="AL271">
        <v>0</v>
      </c>
    </row>
    <row r="272" spans="1:38" x14ac:dyDescent="0.35">
      <c r="A272" t="s">
        <v>396</v>
      </c>
      <c r="B272">
        <v>42362.225829232433</v>
      </c>
      <c r="C272">
        <v>41892.668807187969</v>
      </c>
      <c r="D272">
        <v>0</v>
      </c>
      <c r="E272">
        <v>469.55702204445993</v>
      </c>
      <c r="F272">
        <v>0</v>
      </c>
      <c r="G272">
        <v>0.2301750108061078</v>
      </c>
      <c r="H272">
        <v>0.23014271266566941</v>
      </c>
      <c r="I272">
        <v>0.23075878370748859</v>
      </c>
      <c r="J272">
        <v>12</v>
      </c>
      <c r="K272">
        <v>6</v>
      </c>
      <c r="L272" t="str">
        <f>VLOOKUP(J272,Clustering!$D$3:$E$367,2,FALSE)</f>
        <v>Spring</v>
      </c>
      <c r="M272">
        <v>0.25416051899999997</v>
      </c>
      <c r="N272">
        <v>0.29825726499999999</v>
      </c>
      <c r="O272">
        <v>0.29825726499999999</v>
      </c>
      <c r="P272">
        <v>0.88123432000000002</v>
      </c>
      <c r="Q272">
        <v>0.35611071799999999</v>
      </c>
      <c r="R272">
        <v>0.23014271266566941</v>
      </c>
      <c r="S272">
        <v>0</v>
      </c>
      <c r="T272">
        <v>0</v>
      </c>
      <c r="U272">
        <v>0.65010095999999995</v>
      </c>
      <c r="V272">
        <v>0.85008076700000001</v>
      </c>
      <c r="W272">
        <v>1.3404377E-2</v>
      </c>
      <c r="X272">
        <v>8.3936000000000004E-4</v>
      </c>
      <c r="Y272">
        <v>0.23075878370748859</v>
      </c>
      <c r="Z272">
        <v>0.30316553099999999</v>
      </c>
      <c r="AA272">
        <v>0.65010095999999995</v>
      </c>
      <c r="AB272">
        <v>0</v>
      </c>
      <c r="AC272">
        <v>0</v>
      </c>
      <c r="AD272">
        <v>0.85</v>
      </c>
      <c r="AE272">
        <v>0.85</v>
      </c>
      <c r="AF272">
        <v>0.85</v>
      </c>
      <c r="AG272">
        <v>0.85</v>
      </c>
      <c r="AH272">
        <v>0.88123432000000002</v>
      </c>
      <c r="AI272">
        <v>1.3404377E-2</v>
      </c>
      <c r="AJ272">
        <v>0.41510233800000002</v>
      </c>
      <c r="AK272">
        <v>0</v>
      </c>
      <c r="AL272">
        <v>0</v>
      </c>
    </row>
    <row r="273" spans="1:38" x14ac:dyDescent="0.35">
      <c r="A273" t="s">
        <v>397</v>
      </c>
      <c r="B273">
        <v>46128.861945258592</v>
      </c>
      <c r="C273">
        <v>45552.660889625498</v>
      </c>
      <c r="D273">
        <v>130.97197544051949</v>
      </c>
      <c r="E273">
        <v>445.22908019257892</v>
      </c>
      <c r="F273">
        <v>5.9149588095526E-3</v>
      </c>
      <c r="G273">
        <v>0.21824954911400921</v>
      </c>
      <c r="H273">
        <v>0.21816950589640091</v>
      </c>
      <c r="I273">
        <v>0.21969629065221369</v>
      </c>
      <c r="J273">
        <v>12</v>
      </c>
      <c r="K273">
        <v>7</v>
      </c>
      <c r="L273" t="str">
        <f>VLOOKUP(J273,Clustering!$D$3:$E$367,2,FALSE)</f>
        <v>Spring</v>
      </c>
      <c r="M273">
        <v>0.263825162</v>
      </c>
      <c r="N273">
        <v>0.30635254299999998</v>
      </c>
      <c r="O273">
        <v>0.30635254299999998</v>
      </c>
      <c r="P273">
        <v>0.882109217</v>
      </c>
      <c r="Q273">
        <v>0.39696357199999999</v>
      </c>
      <c r="R273">
        <v>0.21816950589640091</v>
      </c>
      <c r="S273">
        <v>5.9149588095526E-3</v>
      </c>
      <c r="T273">
        <v>0</v>
      </c>
      <c r="U273">
        <v>0.65669071999999995</v>
      </c>
      <c r="V273">
        <v>0.85008076700000001</v>
      </c>
      <c r="W273">
        <v>1.2671325000000001E-2</v>
      </c>
      <c r="X273">
        <v>1.0881529999999999E-3</v>
      </c>
      <c r="Y273">
        <v>0.21969629065221369</v>
      </c>
      <c r="Z273">
        <v>0.289997108</v>
      </c>
      <c r="AA273">
        <v>0.65669071999999995</v>
      </c>
      <c r="AB273">
        <v>0</v>
      </c>
      <c r="AC273">
        <v>0</v>
      </c>
      <c r="AD273">
        <v>0.85</v>
      </c>
      <c r="AE273">
        <v>0.85</v>
      </c>
      <c r="AF273">
        <v>0.85</v>
      </c>
      <c r="AG273">
        <v>0.85</v>
      </c>
      <c r="AH273">
        <v>0.882109217</v>
      </c>
      <c r="AI273">
        <v>1.2671325000000001E-2</v>
      </c>
      <c r="AJ273">
        <v>0.40054112200000003</v>
      </c>
      <c r="AK273">
        <v>4.1404711666868004E-3</v>
      </c>
      <c r="AL273">
        <v>9.6655850000000008E-3</v>
      </c>
    </row>
    <row r="274" spans="1:38" x14ac:dyDescent="0.35">
      <c r="A274" t="s">
        <v>398</v>
      </c>
      <c r="B274">
        <v>47183.019498695197</v>
      </c>
      <c r="C274">
        <v>44442.882890921777</v>
      </c>
      <c r="D274">
        <v>2324.0237798083672</v>
      </c>
      <c r="E274">
        <v>416.11282796505861</v>
      </c>
      <c r="F274">
        <v>0.1049576055011117</v>
      </c>
      <c r="G274">
        <v>0.20397687645345999</v>
      </c>
      <c r="H274">
        <v>0.2036851399892827</v>
      </c>
      <c r="I274">
        <v>0.209249868638758</v>
      </c>
      <c r="J274">
        <v>12</v>
      </c>
      <c r="K274">
        <v>8</v>
      </c>
      <c r="L274" t="str">
        <f>VLOOKUP(J274,Clustering!$D$3:$E$367,2,FALSE)</f>
        <v>Spring</v>
      </c>
      <c r="M274">
        <v>0.26440688400000001</v>
      </c>
      <c r="N274">
        <v>0.30254648099999998</v>
      </c>
      <c r="O274">
        <v>0.30254648099999998</v>
      </c>
      <c r="P274">
        <v>0.88441853599999998</v>
      </c>
      <c r="Q274">
        <v>0.42632656000000002</v>
      </c>
      <c r="R274">
        <v>0.2036851399892827</v>
      </c>
      <c r="S274">
        <v>0.1049576055011117</v>
      </c>
      <c r="T274">
        <v>0</v>
      </c>
      <c r="U274">
        <v>0.65669071999999995</v>
      </c>
      <c r="V274">
        <v>0.85008076700000001</v>
      </c>
      <c r="W274">
        <v>1.2182623E-2</v>
      </c>
      <c r="X274">
        <v>1.0228139999999999E-3</v>
      </c>
      <c r="Y274">
        <v>0.209249868638758</v>
      </c>
      <c r="Z274">
        <v>0.28372103799999998</v>
      </c>
      <c r="AA274">
        <v>0.65669071999999995</v>
      </c>
      <c r="AB274">
        <v>0</v>
      </c>
      <c r="AC274">
        <v>0</v>
      </c>
      <c r="AD274">
        <v>0.85</v>
      </c>
      <c r="AE274">
        <v>0.85</v>
      </c>
      <c r="AF274">
        <v>0.85</v>
      </c>
      <c r="AG274">
        <v>0.85</v>
      </c>
      <c r="AH274">
        <v>0.88441853599999998</v>
      </c>
      <c r="AI274">
        <v>1.2182623E-2</v>
      </c>
      <c r="AJ274">
        <v>0.39226333899999999</v>
      </c>
      <c r="AK274">
        <v>7.3470323850778202E-2</v>
      </c>
      <c r="AL274">
        <v>2.9612508999999999E-2</v>
      </c>
    </row>
    <row r="275" spans="1:38" x14ac:dyDescent="0.35">
      <c r="A275" t="s">
        <v>399</v>
      </c>
      <c r="B275">
        <v>48060.841697472933</v>
      </c>
      <c r="C275">
        <v>41978.359422883703</v>
      </c>
      <c r="D275">
        <v>5665.1728855483734</v>
      </c>
      <c r="E275">
        <v>417.30938904085519</v>
      </c>
      <c r="F275">
        <v>0.2558506440351529</v>
      </c>
      <c r="G275">
        <v>0.2045634260004191</v>
      </c>
      <c r="H275">
        <v>0.2051918354719926</v>
      </c>
      <c r="I275">
        <v>0.19320523585398891</v>
      </c>
      <c r="J275">
        <v>12</v>
      </c>
      <c r="K275">
        <v>9</v>
      </c>
      <c r="L275" t="str">
        <f>VLOOKUP(J275,Clustering!$D$3:$E$367,2,FALSE)</f>
        <v>Spring</v>
      </c>
      <c r="M275">
        <v>0.25910803300000002</v>
      </c>
      <c r="N275">
        <v>0.30094911800000002</v>
      </c>
      <c r="O275">
        <v>0.30094911800000002</v>
      </c>
      <c r="P275">
        <v>0.88541551100000004</v>
      </c>
      <c r="Q275">
        <v>0.45108358900000001</v>
      </c>
      <c r="R275">
        <v>0.2051918354719926</v>
      </c>
      <c r="S275">
        <v>0.2558506440351529</v>
      </c>
      <c r="T275">
        <v>0.38061054900000002</v>
      </c>
      <c r="U275">
        <v>0.65642462499999998</v>
      </c>
      <c r="V275">
        <v>0.85008076700000001</v>
      </c>
      <c r="W275">
        <v>1.1659015E-2</v>
      </c>
      <c r="X275">
        <v>7.9998899999999997E-4</v>
      </c>
      <c r="Y275">
        <v>0.19320523585398891</v>
      </c>
      <c r="Z275">
        <v>0.260725812</v>
      </c>
      <c r="AA275">
        <v>0.65642462499999998</v>
      </c>
      <c r="AB275">
        <v>0</v>
      </c>
      <c r="AC275">
        <v>0</v>
      </c>
      <c r="AD275">
        <v>0.85</v>
      </c>
      <c r="AE275">
        <v>0.85</v>
      </c>
      <c r="AF275">
        <v>0.85</v>
      </c>
      <c r="AG275">
        <v>0.85</v>
      </c>
      <c r="AH275">
        <v>0.88541551100000004</v>
      </c>
      <c r="AI275">
        <v>1.1659015E-2</v>
      </c>
      <c r="AJ275">
        <v>0.37527642900000002</v>
      </c>
      <c r="AK275">
        <v>0.17909545082460701</v>
      </c>
      <c r="AL275">
        <v>0</v>
      </c>
    </row>
    <row r="276" spans="1:38" x14ac:dyDescent="0.35">
      <c r="A276" t="s">
        <v>400</v>
      </c>
      <c r="B276">
        <v>47678.369818552179</v>
      </c>
      <c r="C276">
        <v>38857.432156758186</v>
      </c>
      <c r="D276">
        <v>8397.7061296503598</v>
      </c>
      <c r="E276">
        <v>423.2315321436343</v>
      </c>
      <c r="F276">
        <v>0.37925736161907458</v>
      </c>
      <c r="G276">
        <v>0.20746643732531089</v>
      </c>
      <c r="H276">
        <v>0.20870745826498241</v>
      </c>
      <c r="I276">
        <v>0.1850355981255172</v>
      </c>
      <c r="J276">
        <v>12</v>
      </c>
      <c r="K276">
        <v>10</v>
      </c>
      <c r="L276" t="str">
        <f>VLOOKUP(J276,Clustering!$D$3:$E$367,2,FALSE)</f>
        <v>Spring</v>
      </c>
      <c r="M276">
        <v>0.26146371800000001</v>
      </c>
      <c r="N276">
        <v>0.297210105</v>
      </c>
      <c r="O276">
        <v>0.297210105</v>
      </c>
      <c r="P276">
        <v>0.886412486</v>
      </c>
      <c r="Q276">
        <v>0.44630240399999999</v>
      </c>
      <c r="R276">
        <v>0.20870745826498241</v>
      </c>
      <c r="S276">
        <v>0.37925736161907458</v>
      </c>
      <c r="T276">
        <v>0.64870787399999996</v>
      </c>
      <c r="U276">
        <v>0.65687855100000003</v>
      </c>
      <c r="V276">
        <v>0.85008076700000001</v>
      </c>
      <c r="W276">
        <v>1.1484479000000001E-2</v>
      </c>
      <c r="X276">
        <v>7.9998899999999997E-4</v>
      </c>
      <c r="Y276">
        <v>0.1850355981255172</v>
      </c>
      <c r="Z276">
        <v>0.27476282400000002</v>
      </c>
      <c r="AA276">
        <v>0.65687855100000003</v>
      </c>
      <c r="AB276">
        <v>0</v>
      </c>
      <c r="AC276">
        <v>0</v>
      </c>
      <c r="AD276">
        <v>0.85</v>
      </c>
      <c r="AE276">
        <v>0.85</v>
      </c>
      <c r="AF276">
        <v>0.85</v>
      </c>
      <c r="AG276">
        <v>0.85</v>
      </c>
      <c r="AH276">
        <v>0.886412486</v>
      </c>
      <c r="AI276">
        <v>1.1484479000000001E-2</v>
      </c>
      <c r="AJ276">
        <v>0.37825136199999998</v>
      </c>
      <c r="AK276">
        <v>0.26548015313335221</v>
      </c>
      <c r="AL276">
        <v>0</v>
      </c>
    </row>
    <row r="277" spans="1:38" x14ac:dyDescent="0.35">
      <c r="A277" t="s">
        <v>401</v>
      </c>
      <c r="B277">
        <v>46828.390645239342</v>
      </c>
      <c r="C277">
        <v>36408.098354443711</v>
      </c>
      <c r="D277">
        <v>9980.6720404478765</v>
      </c>
      <c r="E277">
        <v>439.62025034775309</v>
      </c>
      <c r="F277">
        <v>0.4507472977508355</v>
      </c>
      <c r="G277">
        <v>0.21550012271948679</v>
      </c>
      <c r="H277">
        <v>0.2169440602371302</v>
      </c>
      <c r="I277">
        <v>0.18940166681319229</v>
      </c>
      <c r="J277">
        <v>12</v>
      </c>
      <c r="K277">
        <v>11</v>
      </c>
      <c r="L277" t="str">
        <f>VLOOKUP(J277,Clustering!$D$3:$E$367,2,FALSE)</f>
        <v>Spring</v>
      </c>
      <c r="M277">
        <v>0.25473072200000002</v>
      </c>
      <c r="N277">
        <v>0.28310598100000001</v>
      </c>
      <c r="O277">
        <v>0.28310598100000001</v>
      </c>
      <c r="P277">
        <v>0.88809106699999996</v>
      </c>
      <c r="Q277">
        <v>0.41275900700000001</v>
      </c>
      <c r="R277">
        <v>0.2169440602371302</v>
      </c>
      <c r="S277">
        <v>0.4507472977508355</v>
      </c>
      <c r="T277">
        <v>0.69147650000000005</v>
      </c>
      <c r="U277">
        <v>0.65687855100000003</v>
      </c>
      <c r="V277">
        <v>0.85008076700000001</v>
      </c>
      <c r="W277">
        <v>1.1379757000000001E-2</v>
      </c>
      <c r="X277">
        <v>7.9998899999999997E-4</v>
      </c>
      <c r="Y277">
        <v>0.18940166681319229</v>
      </c>
      <c r="Z277">
        <v>0.29694740200000003</v>
      </c>
      <c r="AA277">
        <v>0.65687855100000003</v>
      </c>
      <c r="AB277">
        <v>0</v>
      </c>
      <c r="AC277">
        <v>0</v>
      </c>
      <c r="AD277">
        <v>0.85</v>
      </c>
      <c r="AE277">
        <v>0.85</v>
      </c>
      <c r="AF277">
        <v>0.85</v>
      </c>
      <c r="AG277">
        <v>0.85</v>
      </c>
      <c r="AH277">
        <v>0.88809106699999996</v>
      </c>
      <c r="AI277">
        <v>1.1379757000000001E-2</v>
      </c>
      <c r="AJ277">
        <v>0.383757177</v>
      </c>
      <c r="AK277">
        <v>0.31552310842558479</v>
      </c>
      <c r="AL277">
        <v>9.2362929999999996E-3</v>
      </c>
    </row>
    <row r="278" spans="1:38" x14ac:dyDescent="0.35">
      <c r="A278" t="s">
        <v>402</v>
      </c>
      <c r="B278">
        <v>45740.846572213661</v>
      </c>
      <c r="C278">
        <v>34765.180497852707</v>
      </c>
      <c r="D278">
        <v>10515.24600098681</v>
      </c>
      <c r="E278">
        <v>460.42007337413202</v>
      </c>
      <c r="F278">
        <v>0.47488973697580728</v>
      </c>
      <c r="G278">
        <v>0.2256961143990843</v>
      </c>
      <c r="H278">
        <v>0.227269946611969</v>
      </c>
      <c r="I278">
        <v>0.1972498761720192</v>
      </c>
      <c r="J278">
        <v>12</v>
      </c>
      <c r="K278">
        <v>12</v>
      </c>
      <c r="L278" t="str">
        <f>VLOOKUP(J278,Clustering!$D$3:$E$367,2,FALSE)</f>
        <v>Spring</v>
      </c>
      <c r="M278">
        <v>0.249788968</v>
      </c>
      <c r="N278">
        <v>0.27224391199999998</v>
      </c>
      <c r="O278">
        <v>0.27224391199999998</v>
      </c>
      <c r="P278">
        <v>0.88874215199999995</v>
      </c>
      <c r="Q278">
        <v>0.38151858999999999</v>
      </c>
      <c r="R278">
        <v>0.227269946611969</v>
      </c>
      <c r="S278">
        <v>0.47488973697580728</v>
      </c>
      <c r="T278">
        <v>0.675532719</v>
      </c>
      <c r="U278">
        <v>0.65687855100000003</v>
      </c>
      <c r="V278">
        <v>0.85008076700000001</v>
      </c>
      <c r="W278">
        <v>1.1484479000000001E-2</v>
      </c>
      <c r="X278">
        <v>8.0166500000000002E-4</v>
      </c>
      <c r="Y278">
        <v>0.1972498761720192</v>
      </c>
      <c r="Z278">
        <v>0.31904980900000002</v>
      </c>
      <c r="AA278">
        <v>0.65687855100000003</v>
      </c>
      <c r="AB278">
        <v>0</v>
      </c>
      <c r="AC278">
        <v>0</v>
      </c>
      <c r="AD278">
        <v>0.85</v>
      </c>
      <c r="AE278">
        <v>0.85</v>
      </c>
      <c r="AF278">
        <v>0.85</v>
      </c>
      <c r="AG278">
        <v>0.85</v>
      </c>
      <c r="AH278">
        <v>0.88874215199999995</v>
      </c>
      <c r="AI278">
        <v>1.1484479000000001E-2</v>
      </c>
      <c r="AJ278">
        <v>0.392426416</v>
      </c>
      <c r="AK278">
        <v>0.3324228158830651</v>
      </c>
      <c r="AL278">
        <v>9.2362929999999996E-3</v>
      </c>
    </row>
    <row r="279" spans="1:38" x14ac:dyDescent="0.35">
      <c r="A279" t="s">
        <v>403</v>
      </c>
      <c r="B279">
        <v>43573.265301962587</v>
      </c>
      <c r="C279">
        <v>33284.671239520678</v>
      </c>
      <c r="D279">
        <v>9807.6606365044245</v>
      </c>
      <c r="E279">
        <v>480.93342593749168</v>
      </c>
      <c r="F279">
        <v>0.44293375348332048</v>
      </c>
      <c r="G279">
        <v>0.2357516793811234</v>
      </c>
      <c r="H279">
        <v>0.23759583298680789</v>
      </c>
      <c r="I279">
        <v>0.20241951578380629</v>
      </c>
      <c r="J279">
        <v>12</v>
      </c>
      <c r="K279">
        <v>13</v>
      </c>
      <c r="L279" t="str">
        <f>VLOOKUP(J279,Clustering!$D$3:$E$367,2,FALSE)</f>
        <v>Spring</v>
      </c>
      <c r="M279">
        <v>0.24479537700000001</v>
      </c>
      <c r="N279">
        <v>0.25992843999999998</v>
      </c>
      <c r="O279">
        <v>0.25992843999999998</v>
      </c>
      <c r="P279">
        <v>0.88865059300000004</v>
      </c>
      <c r="Q279">
        <v>0.356448655</v>
      </c>
      <c r="R279">
        <v>0.23759583298680789</v>
      </c>
      <c r="S279">
        <v>0.44293375348332048</v>
      </c>
      <c r="T279">
        <v>0.66427384</v>
      </c>
      <c r="U279">
        <v>0.65687855100000003</v>
      </c>
      <c r="V279">
        <v>0.85008076700000001</v>
      </c>
      <c r="W279">
        <v>1.0123096999999999E-2</v>
      </c>
      <c r="X279">
        <v>7.9998899999999997E-4</v>
      </c>
      <c r="Y279">
        <v>0.20241951578380629</v>
      </c>
      <c r="Z279">
        <v>0.32334850900000001</v>
      </c>
      <c r="AA279">
        <v>0.65687855100000003</v>
      </c>
      <c r="AB279">
        <v>0</v>
      </c>
      <c r="AC279">
        <v>0</v>
      </c>
      <c r="AD279">
        <v>0.85</v>
      </c>
      <c r="AE279">
        <v>0.85</v>
      </c>
      <c r="AF279">
        <v>0.85</v>
      </c>
      <c r="AG279">
        <v>0.85</v>
      </c>
      <c r="AH279">
        <v>0.88865059300000004</v>
      </c>
      <c r="AI279">
        <v>1.0123096999999999E-2</v>
      </c>
      <c r="AJ279">
        <v>0.40027920900000002</v>
      </c>
      <c r="AK279">
        <v>0.31005362743832432</v>
      </c>
      <c r="AL279">
        <v>9.2362929999999996E-3</v>
      </c>
    </row>
    <row r="280" spans="1:38" x14ac:dyDescent="0.35">
      <c r="A280" t="s">
        <v>404</v>
      </c>
      <c r="B280">
        <v>43173.781021832212</v>
      </c>
      <c r="C280">
        <v>34663.841767709418</v>
      </c>
      <c r="D280">
        <v>8003.582895527964</v>
      </c>
      <c r="E280">
        <v>506.35635859482528</v>
      </c>
      <c r="F280">
        <v>0.36145796073288761</v>
      </c>
      <c r="G280">
        <v>0.2482139012719731</v>
      </c>
      <c r="H280">
        <v>0.25037261068018829</v>
      </c>
      <c r="I280">
        <v>0.20919629724381719</v>
      </c>
      <c r="J280">
        <v>12</v>
      </c>
      <c r="K280">
        <v>14</v>
      </c>
      <c r="L280" t="str">
        <f>VLOOKUP(J280,Clustering!$D$3:$E$367,2,FALSE)</f>
        <v>Spring</v>
      </c>
      <c r="M280">
        <v>0.24384503900000001</v>
      </c>
      <c r="N280">
        <v>0.25880831399999998</v>
      </c>
      <c r="O280">
        <v>0.25880831399999998</v>
      </c>
      <c r="P280">
        <v>0.88747050100000002</v>
      </c>
      <c r="Q280">
        <v>0.34975249200000003</v>
      </c>
      <c r="R280">
        <v>0.25037261068018829</v>
      </c>
      <c r="S280">
        <v>0.36145796073288761</v>
      </c>
      <c r="T280">
        <v>0.65679310899999999</v>
      </c>
      <c r="U280">
        <v>0.65687855100000003</v>
      </c>
      <c r="V280">
        <v>0.85008076700000001</v>
      </c>
      <c r="W280">
        <v>9.9834680000000006E-3</v>
      </c>
      <c r="X280">
        <v>1.332757E-3</v>
      </c>
      <c r="Y280">
        <v>0.20919629724381719</v>
      </c>
      <c r="Z280">
        <v>0.32489395500000001</v>
      </c>
      <c r="AA280">
        <v>0.65687855100000003</v>
      </c>
      <c r="AB280">
        <v>0</v>
      </c>
      <c r="AC280">
        <v>0</v>
      </c>
      <c r="AD280">
        <v>0.85</v>
      </c>
      <c r="AE280">
        <v>0.85</v>
      </c>
      <c r="AF280">
        <v>0.85</v>
      </c>
      <c r="AG280">
        <v>0.85</v>
      </c>
      <c r="AH280">
        <v>0.88747050100000002</v>
      </c>
      <c r="AI280">
        <v>9.9834680000000006E-3</v>
      </c>
      <c r="AJ280">
        <v>0.40114683899999998</v>
      </c>
      <c r="AK280">
        <v>0.25302057251302129</v>
      </c>
      <c r="AL280">
        <v>9.4140809999999995E-3</v>
      </c>
    </row>
    <row r="281" spans="1:38" x14ac:dyDescent="0.35">
      <c r="A281" t="s">
        <v>405</v>
      </c>
      <c r="B281">
        <v>43282.118738647339</v>
      </c>
      <c r="C281">
        <v>37426.772151162273</v>
      </c>
      <c r="D281">
        <v>5326.8325108700637</v>
      </c>
      <c r="E281">
        <v>528.51407661500537</v>
      </c>
      <c r="F281">
        <v>0.24057050969267529</v>
      </c>
      <c r="G281">
        <v>0.25907552775245363</v>
      </c>
      <c r="H281">
        <v>0.26124090742880279</v>
      </c>
      <c r="I281">
        <v>0.21993736192944729</v>
      </c>
      <c r="J281">
        <v>12</v>
      </c>
      <c r="K281">
        <v>15</v>
      </c>
      <c r="L281" t="str">
        <f>VLOOKUP(J281,Clustering!$D$3:$E$367,2,FALSE)</f>
        <v>Spring</v>
      </c>
      <c r="M281">
        <v>0.24371832800000001</v>
      </c>
      <c r="N281">
        <v>0.26350968800000002</v>
      </c>
      <c r="O281">
        <v>0.26350968800000002</v>
      </c>
      <c r="P281">
        <v>0.88662612399999996</v>
      </c>
      <c r="Q281">
        <v>0.34492124200000002</v>
      </c>
      <c r="R281">
        <v>0.26124090742880279</v>
      </c>
      <c r="S281">
        <v>0.24057050969267529</v>
      </c>
      <c r="T281">
        <v>0.66691854299999997</v>
      </c>
      <c r="U281">
        <v>0.65687855100000003</v>
      </c>
      <c r="V281">
        <v>0.85008076700000001</v>
      </c>
      <c r="W281">
        <v>1.008819E-2</v>
      </c>
      <c r="X281">
        <v>1.332757E-3</v>
      </c>
      <c r="Y281">
        <v>0.21993736192944729</v>
      </c>
      <c r="Z281">
        <v>0.335184814</v>
      </c>
      <c r="AA281">
        <v>0.65687855100000003</v>
      </c>
      <c r="AB281">
        <v>0</v>
      </c>
      <c r="AC281">
        <v>0</v>
      </c>
      <c r="AD281">
        <v>0.85</v>
      </c>
      <c r="AE281">
        <v>0.85</v>
      </c>
      <c r="AF281">
        <v>0.85</v>
      </c>
      <c r="AG281">
        <v>0.85</v>
      </c>
      <c r="AH281">
        <v>0.88662612399999996</v>
      </c>
      <c r="AI281">
        <v>1.008819E-2</v>
      </c>
      <c r="AJ281">
        <v>0.41580300799999997</v>
      </c>
      <c r="AK281">
        <v>0.16839935678487269</v>
      </c>
      <c r="AL281">
        <v>9.4140809999999995E-3</v>
      </c>
    </row>
    <row r="282" spans="1:38" x14ac:dyDescent="0.35">
      <c r="A282" t="s">
        <v>406</v>
      </c>
      <c r="B282">
        <v>44834.164470016512</v>
      </c>
      <c r="C282">
        <v>42107.02518141261</v>
      </c>
      <c r="D282">
        <v>2192.6916683988002</v>
      </c>
      <c r="E282">
        <v>534.44762020509188</v>
      </c>
      <c r="F282">
        <v>9.9026382224175202E-2</v>
      </c>
      <c r="G282">
        <v>0.26198412755151562</v>
      </c>
      <c r="H282">
        <v>0.26349090601631631</v>
      </c>
      <c r="I282">
        <v>0.2347498526305781</v>
      </c>
      <c r="J282">
        <v>12</v>
      </c>
      <c r="K282">
        <v>16</v>
      </c>
      <c r="L282" t="str">
        <f>VLOOKUP(J282,Clustering!$D$3:$E$367,2,FALSE)</f>
        <v>Spring</v>
      </c>
      <c r="M282">
        <v>0.24177733600000001</v>
      </c>
      <c r="N282">
        <v>0.279079048</v>
      </c>
      <c r="O282">
        <v>0.279079048</v>
      </c>
      <c r="P282">
        <v>0.876290138</v>
      </c>
      <c r="Q282">
        <v>0.34370717099999998</v>
      </c>
      <c r="R282">
        <v>0.26349090601631631</v>
      </c>
      <c r="S282">
        <v>9.9026382224175202E-2</v>
      </c>
      <c r="T282">
        <v>0.67651503700000004</v>
      </c>
      <c r="U282">
        <v>0.66614491200000003</v>
      </c>
      <c r="V282">
        <v>0.85008076700000001</v>
      </c>
      <c r="W282">
        <v>1.0018375E-2</v>
      </c>
      <c r="X282">
        <v>1.332757E-3</v>
      </c>
      <c r="Y282">
        <v>0.2347498526305781</v>
      </c>
      <c r="Z282">
        <v>0.36046607800000002</v>
      </c>
      <c r="AA282">
        <v>0.66614491200000003</v>
      </c>
      <c r="AB282">
        <v>0</v>
      </c>
      <c r="AC282">
        <v>0</v>
      </c>
      <c r="AD282">
        <v>0.85</v>
      </c>
      <c r="AE282">
        <v>0.85</v>
      </c>
      <c r="AF282">
        <v>0.85</v>
      </c>
      <c r="AG282">
        <v>0.85</v>
      </c>
      <c r="AH282">
        <v>0.876290138</v>
      </c>
      <c r="AI282">
        <v>1.0018375E-2</v>
      </c>
      <c r="AJ282">
        <v>0.43847681199999999</v>
      </c>
      <c r="AK282">
        <v>6.93184675569226E-2</v>
      </c>
      <c r="AL282">
        <v>9.2362929999999996E-3</v>
      </c>
    </row>
    <row r="283" spans="1:38" x14ac:dyDescent="0.35">
      <c r="A283" t="s">
        <v>407</v>
      </c>
      <c r="B283">
        <v>49407.387365105868</v>
      </c>
      <c r="C283">
        <v>48751.786980357363</v>
      </c>
      <c r="D283">
        <v>105.40196501311701</v>
      </c>
      <c r="E283">
        <v>550.19841973539269</v>
      </c>
      <c r="F283">
        <v>4.7601655193910001E-3</v>
      </c>
      <c r="G283">
        <v>0.26970510771342782</v>
      </c>
      <c r="H283">
        <v>0.2707632228795297</v>
      </c>
      <c r="I283">
        <v>0.25058019983558399</v>
      </c>
      <c r="J283">
        <v>12</v>
      </c>
      <c r="K283">
        <v>17</v>
      </c>
      <c r="L283" t="str">
        <f>VLOOKUP(J283,Clustering!$D$3:$E$367,2,FALSE)</f>
        <v>Spring</v>
      </c>
      <c r="M283">
        <v>0.243626174</v>
      </c>
      <c r="N283">
        <v>0.29822965600000001</v>
      </c>
      <c r="O283">
        <v>0.29822965600000001</v>
      </c>
      <c r="P283">
        <v>0.87688018499999998</v>
      </c>
      <c r="Q283">
        <v>0.36264417100000002</v>
      </c>
      <c r="R283">
        <v>0.2707632228795297</v>
      </c>
      <c r="S283">
        <v>4.7601655193910001E-3</v>
      </c>
      <c r="T283">
        <v>0.66790086100000001</v>
      </c>
      <c r="U283">
        <v>0.66614491200000003</v>
      </c>
      <c r="V283">
        <v>0.85008076700000001</v>
      </c>
      <c r="W283">
        <v>1.0018375E-2</v>
      </c>
      <c r="X283">
        <v>3.5316800000000001E-3</v>
      </c>
      <c r="Y283">
        <v>0.25058019983558399</v>
      </c>
      <c r="Z283">
        <v>0.37417071899999998</v>
      </c>
      <c r="AA283">
        <v>0.66614491200000003</v>
      </c>
      <c r="AB283">
        <v>0</v>
      </c>
      <c r="AC283">
        <v>0</v>
      </c>
      <c r="AD283">
        <v>0.85</v>
      </c>
      <c r="AE283">
        <v>0.85</v>
      </c>
      <c r="AF283">
        <v>0.85</v>
      </c>
      <c r="AG283">
        <v>0.85</v>
      </c>
      <c r="AH283">
        <v>0.87688018499999998</v>
      </c>
      <c r="AI283">
        <v>1.0018375E-2</v>
      </c>
      <c r="AJ283">
        <v>0.48342131399999999</v>
      </c>
      <c r="AK283">
        <v>3.3321158635737E-3</v>
      </c>
      <c r="AL283">
        <v>0.282721628</v>
      </c>
    </row>
    <row r="284" spans="1:38" x14ac:dyDescent="0.35">
      <c r="A284" t="s">
        <v>408</v>
      </c>
      <c r="B284">
        <v>50577.7080960108</v>
      </c>
      <c r="C284">
        <v>50013.540756357208</v>
      </c>
      <c r="D284">
        <v>0</v>
      </c>
      <c r="E284">
        <v>564.16733965359379</v>
      </c>
      <c r="F284">
        <v>0</v>
      </c>
      <c r="G284">
        <v>0.27655261747725179</v>
      </c>
      <c r="H284">
        <v>0.27731232591104221</v>
      </c>
      <c r="I284">
        <v>0.26282126357955637</v>
      </c>
      <c r="J284">
        <v>12</v>
      </c>
      <c r="K284">
        <v>18</v>
      </c>
      <c r="L284" t="str">
        <f>VLOOKUP(J284,Clustering!$D$3:$E$367,2,FALSE)</f>
        <v>Spring</v>
      </c>
      <c r="M284">
        <v>0.25065866999999997</v>
      </c>
      <c r="N284">
        <v>0.313836485</v>
      </c>
      <c r="O284">
        <v>0.313836485</v>
      </c>
      <c r="P284">
        <v>0.87696156999999997</v>
      </c>
      <c r="Q284">
        <v>0.40118152899999998</v>
      </c>
      <c r="R284">
        <v>0.27731232591104221</v>
      </c>
      <c r="S284">
        <v>0</v>
      </c>
      <c r="T284">
        <v>0.587728578</v>
      </c>
      <c r="U284">
        <v>0.66614491200000003</v>
      </c>
      <c r="V284">
        <v>0.85008076700000001</v>
      </c>
      <c r="W284">
        <v>1.0158004E-2</v>
      </c>
      <c r="X284">
        <v>2.7398167000000001E-2</v>
      </c>
      <c r="Y284">
        <v>0.26282126357955637</v>
      </c>
      <c r="Z284">
        <v>0.39619727599999999</v>
      </c>
      <c r="AA284">
        <v>0.66614491200000003</v>
      </c>
      <c r="AB284">
        <v>0</v>
      </c>
      <c r="AC284">
        <v>0</v>
      </c>
      <c r="AD284">
        <v>0.85</v>
      </c>
      <c r="AE284">
        <v>0.85</v>
      </c>
      <c r="AF284">
        <v>0.85</v>
      </c>
      <c r="AG284">
        <v>0.85</v>
      </c>
      <c r="AH284">
        <v>0.87696156999999997</v>
      </c>
      <c r="AI284">
        <v>1.0158004E-2</v>
      </c>
      <c r="AJ284">
        <v>0.50598851700000003</v>
      </c>
      <c r="AK284">
        <v>0</v>
      </c>
      <c r="AL284">
        <v>0.422111599</v>
      </c>
    </row>
    <row r="285" spans="1:38" x14ac:dyDescent="0.35">
      <c r="A285" t="s">
        <v>409</v>
      </c>
      <c r="B285">
        <v>50600.379689177083</v>
      </c>
      <c r="C285">
        <v>50030.986716462387</v>
      </c>
      <c r="D285">
        <v>0</v>
      </c>
      <c r="E285">
        <v>569.392972714694</v>
      </c>
      <c r="F285">
        <v>0</v>
      </c>
      <c r="G285">
        <v>0.27911420231112449</v>
      </c>
      <c r="H285">
        <v>0.27934134249442499</v>
      </c>
      <c r="I285">
        <v>0.27500875592858798</v>
      </c>
      <c r="J285">
        <v>12</v>
      </c>
      <c r="K285">
        <v>19</v>
      </c>
      <c r="L285" t="str">
        <f>VLOOKUP(J285,Clustering!$D$3:$E$367,2,FALSE)</f>
        <v>Spring</v>
      </c>
      <c r="M285">
        <v>0.26664161600000003</v>
      </c>
      <c r="N285">
        <v>0.33066993099999997</v>
      </c>
      <c r="O285">
        <v>0.33066993099999997</v>
      </c>
      <c r="P285">
        <v>0.87750075100000002</v>
      </c>
      <c r="Q285">
        <v>0.424874682</v>
      </c>
      <c r="R285">
        <v>0.27934134249442499</v>
      </c>
      <c r="S285">
        <v>0</v>
      </c>
      <c r="T285">
        <v>0.23069366799999999</v>
      </c>
      <c r="U285">
        <v>0.666411007</v>
      </c>
      <c r="V285">
        <v>0.85008076700000001</v>
      </c>
      <c r="W285">
        <v>1.0611798E-2</v>
      </c>
      <c r="X285">
        <v>2.7398167000000001E-2</v>
      </c>
      <c r="Y285">
        <v>0.27500875592858798</v>
      </c>
      <c r="Z285">
        <v>0.413633847</v>
      </c>
      <c r="AA285">
        <v>0.666411007</v>
      </c>
      <c r="AB285">
        <v>0</v>
      </c>
      <c r="AC285">
        <v>0</v>
      </c>
      <c r="AD285">
        <v>0.85</v>
      </c>
      <c r="AE285">
        <v>0.85</v>
      </c>
      <c r="AF285">
        <v>0.85</v>
      </c>
      <c r="AG285">
        <v>0.85</v>
      </c>
      <c r="AH285">
        <v>0.87750075100000002</v>
      </c>
      <c r="AI285">
        <v>1.0611798E-2</v>
      </c>
      <c r="AJ285">
        <v>0.524523607</v>
      </c>
      <c r="AK285">
        <v>0</v>
      </c>
      <c r="AL285">
        <v>0.39185298200000002</v>
      </c>
    </row>
    <row r="286" spans="1:38" x14ac:dyDescent="0.35">
      <c r="A286" t="s">
        <v>410</v>
      </c>
      <c r="B286">
        <v>49963.275974869393</v>
      </c>
      <c r="C286">
        <v>49393.471436811808</v>
      </c>
      <c r="D286">
        <v>0</v>
      </c>
      <c r="E286">
        <v>569.80453805757463</v>
      </c>
      <c r="F286">
        <v>0</v>
      </c>
      <c r="G286">
        <v>0.27931595002822279</v>
      </c>
      <c r="H286">
        <v>0.2794016103137334</v>
      </c>
      <c r="I286">
        <v>0.27776768276803909</v>
      </c>
      <c r="J286">
        <v>12</v>
      </c>
      <c r="K286">
        <v>20</v>
      </c>
      <c r="L286" t="str">
        <f>VLOOKUP(J286,Clustering!$D$3:$E$367,2,FALSE)</f>
        <v>Spring</v>
      </c>
      <c r="M286">
        <v>0.283920477</v>
      </c>
      <c r="N286">
        <v>0.33907087699999999</v>
      </c>
      <c r="O286">
        <v>0.33907087699999999</v>
      </c>
      <c r="P286">
        <v>0.87706330300000002</v>
      </c>
      <c r="Q286">
        <v>0.44582678799999997</v>
      </c>
      <c r="R286">
        <v>0.2794016103137334</v>
      </c>
      <c r="S286">
        <v>0</v>
      </c>
      <c r="T286">
        <v>0</v>
      </c>
      <c r="U286">
        <v>0.666411007</v>
      </c>
      <c r="V286">
        <v>0.85008076700000001</v>
      </c>
      <c r="W286">
        <v>1.071652E-2</v>
      </c>
      <c r="X286">
        <v>1.3216158E-2</v>
      </c>
      <c r="Y286">
        <v>0.27776768276803909</v>
      </c>
      <c r="Z286">
        <v>0.41376237100000002</v>
      </c>
      <c r="AA286">
        <v>0.666411007</v>
      </c>
      <c r="AB286">
        <v>0</v>
      </c>
      <c r="AC286">
        <v>0</v>
      </c>
      <c r="AD286">
        <v>0.85</v>
      </c>
      <c r="AE286">
        <v>0.85</v>
      </c>
      <c r="AF286">
        <v>0.85</v>
      </c>
      <c r="AG286">
        <v>0.85</v>
      </c>
      <c r="AH286">
        <v>0.87706330300000002</v>
      </c>
      <c r="AI286">
        <v>1.071652E-2</v>
      </c>
      <c r="AJ286">
        <v>0.52178234800000001</v>
      </c>
      <c r="AK286">
        <v>0</v>
      </c>
      <c r="AL286">
        <v>0.34357275399999998</v>
      </c>
    </row>
    <row r="287" spans="1:38" x14ac:dyDescent="0.35">
      <c r="A287" t="s">
        <v>411</v>
      </c>
      <c r="B287">
        <v>47991.510557841328</v>
      </c>
      <c r="C287">
        <v>47429.267751057967</v>
      </c>
      <c r="D287">
        <v>0</v>
      </c>
      <c r="E287">
        <v>562.24280678336902</v>
      </c>
      <c r="F287">
        <v>0</v>
      </c>
      <c r="G287">
        <v>0.27560921901145541</v>
      </c>
      <c r="H287">
        <v>0.27540384496627629</v>
      </c>
      <c r="I287">
        <v>0.27932125322132217</v>
      </c>
      <c r="J287">
        <v>12</v>
      </c>
      <c r="K287">
        <v>21</v>
      </c>
      <c r="L287" t="str">
        <f>VLOOKUP(J287,Clustering!$D$3:$E$367,2,FALSE)</f>
        <v>Spring</v>
      </c>
      <c r="M287">
        <v>0.28851665399999998</v>
      </c>
      <c r="N287">
        <v>0.33774368599999999</v>
      </c>
      <c r="O287">
        <v>0.33774368599999999</v>
      </c>
      <c r="P287">
        <v>0.87764317599999997</v>
      </c>
      <c r="Q287">
        <v>0.446878149</v>
      </c>
      <c r="R287">
        <v>0.27540384496627629</v>
      </c>
      <c r="S287">
        <v>0</v>
      </c>
      <c r="T287">
        <v>0</v>
      </c>
      <c r="U287">
        <v>0.666411007</v>
      </c>
      <c r="V287">
        <v>0.85008076700000001</v>
      </c>
      <c r="W287">
        <v>1.0681613E-2</v>
      </c>
      <c r="X287">
        <v>1.332757E-3</v>
      </c>
      <c r="Y287">
        <v>0.27932125322132217</v>
      </c>
      <c r="Z287">
        <v>0.40820529700000002</v>
      </c>
      <c r="AA287">
        <v>0.666411007</v>
      </c>
      <c r="AB287">
        <v>0</v>
      </c>
      <c r="AC287">
        <v>0</v>
      </c>
      <c r="AD287">
        <v>0.85</v>
      </c>
      <c r="AE287">
        <v>0.85</v>
      </c>
      <c r="AF287">
        <v>0.85</v>
      </c>
      <c r="AG287">
        <v>0.85</v>
      </c>
      <c r="AH287">
        <v>0.87764317599999997</v>
      </c>
      <c r="AI287">
        <v>1.0681613E-2</v>
      </c>
      <c r="AJ287">
        <v>0.49218974199999999</v>
      </c>
      <c r="AK287">
        <v>0</v>
      </c>
      <c r="AL287">
        <v>0.10074931099999999</v>
      </c>
    </row>
    <row r="288" spans="1:38" x14ac:dyDescent="0.35">
      <c r="A288" t="s">
        <v>412</v>
      </c>
      <c r="B288">
        <v>45212.449768157407</v>
      </c>
      <c r="C288">
        <v>44650.565369605123</v>
      </c>
      <c r="D288">
        <v>0</v>
      </c>
      <c r="E288">
        <v>561.88439855229626</v>
      </c>
      <c r="F288">
        <v>0</v>
      </c>
      <c r="G288">
        <v>0.27543352870210602</v>
      </c>
      <c r="H288">
        <v>0.27536366642007071</v>
      </c>
      <c r="I288">
        <v>0.27669625486922311</v>
      </c>
      <c r="J288">
        <v>12</v>
      </c>
      <c r="K288">
        <v>22</v>
      </c>
      <c r="L288" t="str">
        <f>VLOOKUP(J288,Clustering!$D$3:$E$367,2,FALSE)</f>
        <v>Spring</v>
      </c>
      <c r="M288">
        <v>0.27883473199999997</v>
      </c>
      <c r="N288">
        <v>0.331924157</v>
      </c>
      <c r="O288">
        <v>0.331924157</v>
      </c>
      <c r="P288">
        <v>0.87862997799999998</v>
      </c>
      <c r="Q288">
        <v>0.45016990699999998</v>
      </c>
      <c r="R288">
        <v>0.27536366642007071</v>
      </c>
      <c r="S288">
        <v>0</v>
      </c>
      <c r="T288">
        <v>0</v>
      </c>
      <c r="U288">
        <v>0.666411007</v>
      </c>
      <c r="V288">
        <v>0.85008076700000001</v>
      </c>
      <c r="W288">
        <v>1.071652E-2</v>
      </c>
      <c r="X288">
        <v>1.332757E-3</v>
      </c>
      <c r="Y288">
        <v>0.27669625486922311</v>
      </c>
      <c r="Z288">
        <v>0.36384298799999998</v>
      </c>
      <c r="AA288">
        <v>0.666411007</v>
      </c>
      <c r="AB288">
        <v>0</v>
      </c>
      <c r="AC288">
        <v>0</v>
      </c>
      <c r="AD288">
        <v>0.85</v>
      </c>
      <c r="AE288">
        <v>0.85</v>
      </c>
      <c r="AF288">
        <v>0.85</v>
      </c>
      <c r="AG288">
        <v>0.85</v>
      </c>
      <c r="AH288">
        <v>0.87862997799999998</v>
      </c>
      <c r="AI288">
        <v>1.071652E-2</v>
      </c>
      <c r="AJ288">
        <v>0.4362915</v>
      </c>
      <c r="AK288">
        <v>0</v>
      </c>
      <c r="AL288">
        <v>8.1543892000000007E-2</v>
      </c>
    </row>
    <row r="289" spans="1:38" x14ac:dyDescent="0.35">
      <c r="A289" t="s">
        <v>413</v>
      </c>
      <c r="B289">
        <v>41847.476410520852</v>
      </c>
      <c r="C289">
        <v>41266.732891252068</v>
      </c>
      <c r="D289">
        <v>0</v>
      </c>
      <c r="E289">
        <v>580.74351926877978</v>
      </c>
      <c r="F289">
        <v>0</v>
      </c>
      <c r="G289">
        <v>0.28467819571999009</v>
      </c>
      <c r="H289">
        <v>0.2851672316942368</v>
      </c>
      <c r="I289">
        <v>0.2758391125501703</v>
      </c>
      <c r="J289">
        <v>12</v>
      </c>
      <c r="K289">
        <v>23</v>
      </c>
      <c r="L289" t="str">
        <f>VLOOKUP(J289,Clustering!$D$3:$E$367,2,FALSE)</f>
        <v>Spring</v>
      </c>
      <c r="M289">
        <v>0.26601381800000001</v>
      </c>
      <c r="N289">
        <v>0.32931907399999999</v>
      </c>
      <c r="O289">
        <v>0.32931907399999999</v>
      </c>
      <c r="P289">
        <v>0.87266847400000003</v>
      </c>
      <c r="Q289">
        <v>0.42104472700000001</v>
      </c>
      <c r="R289">
        <v>0.2851672316942368</v>
      </c>
      <c r="S289">
        <v>0</v>
      </c>
      <c r="T289">
        <v>0</v>
      </c>
      <c r="U289">
        <v>0.65528198199999999</v>
      </c>
      <c r="V289">
        <v>0.85008076700000001</v>
      </c>
      <c r="W289">
        <v>1.197318E-2</v>
      </c>
      <c r="X289">
        <v>1.332757E-3</v>
      </c>
      <c r="Y289">
        <v>0.2758391125501703</v>
      </c>
      <c r="Z289">
        <v>0.304329619</v>
      </c>
      <c r="AA289">
        <v>0.65528198199999999</v>
      </c>
      <c r="AB289">
        <v>0</v>
      </c>
      <c r="AC289">
        <v>0</v>
      </c>
      <c r="AD289">
        <v>0.85</v>
      </c>
      <c r="AE289">
        <v>0.85</v>
      </c>
      <c r="AF289">
        <v>0.85</v>
      </c>
      <c r="AG289">
        <v>0.85</v>
      </c>
      <c r="AH289">
        <v>0.87266847400000003</v>
      </c>
      <c r="AI289">
        <v>1.197318E-2</v>
      </c>
      <c r="AJ289">
        <v>0.38142008199999999</v>
      </c>
      <c r="AK289">
        <v>0</v>
      </c>
      <c r="AL289">
        <v>3.9464554999999998E-2</v>
      </c>
    </row>
    <row r="290" spans="1:38" x14ac:dyDescent="0.35">
      <c r="A290" t="s">
        <v>414</v>
      </c>
      <c r="B290">
        <v>63174.191012698451</v>
      </c>
      <c r="C290">
        <v>62579.765979432297</v>
      </c>
      <c r="D290">
        <v>0</v>
      </c>
      <c r="E290">
        <v>594.42503326615611</v>
      </c>
      <c r="F290">
        <v>0</v>
      </c>
      <c r="G290">
        <v>0.29138482022850781</v>
      </c>
      <c r="H290">
        <v>0.29213820946090829</v>
      </c>
      <c r="I290">
        <v>0.27776768276803909</v>
      </c>
      <c r="J290">
        <v>13</v>
      </c>
      <c r="K290">
        <v>0</v>
      </c>
      <c r="L290" t="str">
        <f>VLOOKUP(J290,Clustering!$D$3:$E$367,2,FALSE)</f>
        <v>Winter Peak</v>
      </c>
      <c r="M290">
        <v>0.78683899099999999</v>
      </c>
      <c r="N290">
        <v>0.43949571300000001</v>
      </c>
      <c r="O290">
        <v>0.43949571300000001</v>
      </c>
      <c r="P290">
        <v>0.95883559699999998</v>
      </c>
      <c r="Q290">
        <v>0.39603737300000003</v>
      </c>
      <c r="R290">
        <v>0.29213820946090829</v>
      </c>
      <c r="S290">
        <v>0</v>
      </c>
      <c r="T290">
        <v>0</v>
      </c>
      <c r="U290">
        <v>0.657144646</v>
      </c>
      <c r="V290">
        <v>0.85008076700000001</v>
      </c>
      <c r="W290">
        <v>5.5083609999999998E-2</v>
      </c>
      <c r="X290">
        <v>1.332757E-3</v>
      </c>
      <c r="Y290">
        <v>0.27776768276803909</v>
      </c>
      <c r="Z290">
        <v>0.42880492399999998</v>
      </c>
      <c r="AA290">
        <v>0.657144646</v>
      </c>
      <c r="AB290">
        <v>0</v>
      </c>
      <c r="AC290">
        <v>0</v>
      </c>
      <c r="AD290">
        <v>0.85</v>
      </c>
      <c r="AE290">
        <v>0.85</v>
      </c>
      <c r="AF290">
        <v>0.85</v>
      </c>
      <c r="AG290">
        <v>0.85</v>
      </c>
      <c r="AH290">
        <v>0.95883559699999998</v>
      </c>
      <c r="AI290">
        <v>5.5083609999999998E-2</v>
      </c>
      <c r="AJ290">
        <v>0.49357625599999999</v>
      </c>
      <c r="AK290">
        <v>0</v>
      </c>
      <c r="AL290">
        <v>5.84098E-3</v>
      </c>
    </row>
    <row r="291" spans="1:38" x14ac:dyDescent="0.35">
      <c r="A291" t="s">
        <v>415</v>
      </c>
      <c r="B291">
        <v>62406.922601556449</v>
      </c>
      <c r="C291">
        <v>61816.674087485168</v>
      </c>
      <c r="D291">
        <v>0</v>
      </c>
      <c r="E291">
        <v>590.24851407127289</v>
      </c>
      <c r="F291">
        <v>0</v>
      </c>
      <c r="G291">
        <v>0.28933750689768278</v>
      </c>
      <c r="H291">
        <v>0.29000874651201147</v>
      </c>
      <c r="I291">
        <v>0.27720518312116071</v>
      </c>
      <c r="J291">
        <v>13</v>
      </c>
      <c r="K291">
        <v>1</v>
      </c>
      <c r="L291" t="str">
        <f>VLOOKUP(J291,Clustering!$D$3:$E$367,2,FALSE)</f>
        <v>Winter Peak</v>
      </c>
      <c r="M291">
        <v>0.77838386900000001</v>
      </c>
      <c r="N291">
        <v>0.42769100300000001</v>
      </c>
      <c r="O291">
        <v>0.42769100300000001</v>
      </c>
      <c r="P291">
        <v>0.95771654299999998</v>
      </c>
      <c r="Q291">
        <v>0.35355741499999999</v>
      </c>
      <c r="R291">
        <v>0.29000874651201147</v>
      </c>
      <c r="S291">
        <v>0</v>
      </c>
      <c r="T291">
        <v>0</v>
      </c>
      <c r="U291">
        <v>0.657144646</v>
      </c>
      <c r="V291">
        <v>0.85008076700000001</v>
      </c>
      <c r="W291">
        <v>2.1014153000000001E-2</v>
      </c>
      <c r="X291">
        <v>8.3936000000000004E-4</v>
      </c>
      <c r="Y291">
        <v>0.27720518312116071</v>
      </c>
      <c r="Z291">
        <v>0.41457354600000001</v>
      </c>
      <c r="AA291">
        <v>0.657144646</v>
      </c>
      <c r="AB291">
        <v>0</v>
      </c>
      <c r="AC291">
        <v>0</v>
      </c>
      <c r="AD291">
        <v>0.85</v>
      </c>
      <c r="AE291">
        <v>0.85</v>
      </c>
      <c r="AF291">
        <v>0.85</v>
      </c>
      <c r="AG291">
        <v>0.85</v>
      </c>
      <c r="AH291">
        <v>0.95771654299999998</v>
      </c>
      <c r="AI291">
        <v>2.1014153000000001E-2</v>
      </c>
      <c r="AJ291">
        <v>0.483663813</v>
      </c>
      <c r="AK291">
        <v>0</v>
      </c>
      <c r="AL291">
        <v>0</v>
      </c>
    </row>
    <row r="292" spans="1:38" x14ac:dyDescent="0.35">
      <c r="A292" t="s">
        <v>416</v>
      </c>
      <c r="B292">
        <v>62220.328195610673</v>
      </c>
      <c r="C292">
        <v>61628.157094582057</v>
      </c>
      <c r="D292">
        <v>0</v>
      </c>
      <c r="E292">
        <v>592.17110102861193</v>
      </c>
      <c r="F292">
        <v>0</v>
      </c>
      <c r="G292">
        <v>0.29027995148461372</v>
      </c>
      <c r="H292">
        <v>0.29113374580576817</v>
      </c>
      <c r="I292">
        <v>0.27484804174376559</v>
      </c>
      <c r="J292">
        <v>13</v>
      </c>
      <c r="K292">
        <v>2</v>
      </c>
      <c r="L292" t="str">
        <f>VLOOKUP(J292,Clustering!$D$3:$E$367,2,FALSE)</f>
        <v>Winter Peak</v>
      </c>
      <c r="M292">
        <v>0.77382800900000004</v>
      </c>
      <c r="N292">
        <v>0.41814034900000002</v>
      </c>
      <c r="O292">
        <v>0.41814034900000002</v>
      </c>
      <c r="P292">
        <v>0.95559034200000004</v>
      </c>
      <c r="Q292">
        <v>0.32804941399999998</v>
      </c>
      <c r="R292">
        <v>0.29113374580576817</v>
      </c>
      <c r="S292">
        <v>0</v>
      </c>
      <c r="T292">
        <v>0</v>
      </c>
      <c r="U292">
        <v>0.657144646</v>
      </c>
      <c r="V292">
        <v>0.85008076700000001</v>
      </c>
      <c r="W292">
        <v>1.8745182999999999E-2</v>
      </c>
      <c r="X292">
        <v>7.9998899999999997E-4</v>
      </c>
      <c r="Y292">
        <v>0.27484804174376559</v>
      </c>
      <c r="Z292">
        <v>0.403416732</v>
      </c>
      <c r="AA292">
        <v>0.657144646</v>
      </c>
      <c r="AB292">
        <v>0</v>
      </c>
      <c r="AC292">
        <v>0</v>
      </c>
      <c r="AD292">
        <v>0.85</v>
      </c>
      <c r="AE292">
        <v>0.85</v>
      </c>
      <c r="AF292">
        <v>0.85</v>
      </c>
      <c r="AG292">
        <v>0.85</v>
      </c>
      <c r="AH292">
        <v>0.95559034200000004</v>
      </c>
      <c r="AI292">
        <v>1.8745182999999999E-2</v>
      </c>
      <c r="AJ292">
        <v>0.480420613</v>
      </c>
      <c r="AK292">
        <v>0</v>
      </c>
      <c r="AL292">
        <v>0</v>
      </c>
    </row>
    <row r="293" spans="1:38" x14ac:dyDescent="0.35">
      <c r="A293" t="s">
        <v>417</v>
      </c>
      <c r="B293">
        <v>62279.331358332573</v>
      </c>
      <c r="C293">
        <v>61673.962246417519</v>
      </c>
      <c r="D293">
        <v>0</v>
      </c>
      <c r="E293">
        <v>605.36911191505396</v>
      </c>
      <c r="F293">
        <v>0</v>
      </c>
      <c r="G293">
        <v>0.29674956466424213</v>
      </c>
      <c r="H293">
        <v>0.29800427720692563</v>
      </c>
      <c r="I293">
        <v>0.274071256517124</v>
      </c>
      <c r="J293">
        <v>13</v>
      </c>
      <c r="K293">
        <v>3</v>
      </c>
      <c r="L293" t="str">
        <f>VLOOKUP(J293,Clustering!$D$3:$E$367,2,FALSE)</f>
        <v>Winter Peak</v>
      </c>
      <c r="M293">
        <v>0.770510468</v>
      </c>
      <c r="N293">
        <v>0.414705033</v>
      </c>
      <c r="O293">
        <v>0.414705033</v>
      </c>
      <c r="P293">
        <v>0.95529531899999998</v>
      </c>
      <c r="Q293">
        <v>0.30863679900000002</v>
      </c>
      <c r="R293">
        <v>0.29800427720692563</v>
      </c>
      <c r="S293">
        <v>0</v>
      </c>
      <c r="T293">
        <v>0</v>
      </c>
      <c r="U293">
        <v>0.657144646</v>
      </c>
      <c r="V293">
        <v>0.85008076700000001</v>
      </c>
      <c r="W293">
        <v>1.9687678E-2</v>
      </c>
      <c r="X293">
        <v>7.9998899999999997E-4</v>
      </c>
      <c r="Y293">
        <v>0.274071256517124</v>
      </c>
      <c r="Z293">
        <v>0.40236852499999998</v>
      </c>
      <c r="AA293">
        <v>0.657144646</v>
      </c>
      <c r="AB293">
        <v>0</v>
      </c>
      <c r="AC293">
        <v>0</v>
      </c>
      <c r="AD293">
        <v>0.85</v>
      </c>
      <c r="AE293">
        <v>0.85</v>
      </c>
      <c r="AF293">
        <v>0.85</v>
      </c>
      <c r="AG293">
        <v>0.85</v>
      </c>
      <c r="AH293">
        <v>0.95529531899999998</v>
      </c>
      <c r="AI293">
        <v>1.9687678E-2</v>
      </c>
      <c r="AJ293">
        <v>0.47952509799999998</v>
      </c>
      <c r="AK293">
        <v>0</v>
      </c>
      <c r="AL293">
        <v>0</v>
      </c>
    </row>
    <row r="294" spans="1:38" x14ac:dyDescent="0.35">
      <c r="A294" t="s">
        <v>418</v>
      </c>
      <c r="B294">
        <v>63110.230278278323</v>
      </c>
      <c r="C294">
        <v>62497.615192902973</v>
      </c>
      <c r="D294">
        <v>0</v>
      </c>
      <c r="E294">
        <v>612.61508537534064</v>
      </c>
      <c r="F294">
        <v>0</v>
      </c>
      <c r="G294">
        <v>0.30030151243889242</v>
      </c>
      <c r="H294">
        <v>0.3019216854619714</v>
      </c>
      <c r="I294">
        <v>0.2710176870054985</v>
      </c>
      <c r="J294">
        <v>13</v>
      </c>
      <c r="K294">
        <v>4</v>
      </c>
      <c r="L294" t="str">
        <f>VLOOKUP(J294,Clustering!$D$3:$E$367,2,FALSE)</f>
        <v>Winter Peak</v>
      </c>
      <c r="M294">
        <v>0.76332822199999995</v>
      </c>
      <c r="N294">
        <v>0.41652720999999998</v>
      </c>
      <c r="O294">
        <v>0.41652720999999998</v>
      </c>
      <c r="P294">
        <v>0.95475613800000003</v>
      </c>
      <c r="Q294">
        <v>0.29732216099999997</v>
      </c>
      <c r="R294">
        <v>0.3019216854619714</v>
      </c>
      <c r="S294">
        <v>0</v>
      </c>
      <c r="T294">
        <v>0</v>
      </c>
      <c r="U294">
        <v>0.657144646</v>
      </c>
      <c r="V294">
        <v>0.85008076700000001</v>
      </c>
      <c r="W294">
        <v>2.4225618000000001E-2</v>
      </c>
      <c r="X294">
        <v>7.9998899999999997E-4</v>
      </c>
      <c r="Y294">
        <v>0.2710176870054985</v>
      </c>
      <c r="Z294">
        <v>0.41477792000000002</v>
      </c>
      <c r="AA294">
        <v>0.657144646</v>
      </c>
      <c r="AB294">
        <v>0</v>
      </c>
      <c r="AC294">
        <v>0</v>
      </c>
      <c r="AD294">
        <v>0.85</v>
      </c>
      <c r="AE294">
        <v>0.85</v>
      </c>
      <c r="AF294">
        <v>0.85</v>
      </c>
      <c r="AG294">
        <v>0.85</v>
      </c>
      <c r="AH294">
        <v>0.95475613800000003</v>
      </c>
      <c r="AI294">
        <v>2.4225618000000001E-2</v>
      </c>
      <c r="AJ294">
        <v>0.48811491699999998</v>
      </c>
      <c r="AK294">
        <v>0</v>
      </c>
      <c r="AL294">
        <v>0</v>
      </c>
    </row>
    <row r="295" spans="1:38" x14ac:dyDescent="0.35">
      <c r="A295" t="s">
        <v>419</v>
      </c>
      <c r="B295">
        <v>68043.426641697108</v>
      </c>
      <c r="C295">
        <v>67422.75039765198</v>
      </c>
      <c r="D295">
        <v>0</v>
      </c>
      <c r="E295">
        <v>620.67624404512674</v>
      </c>
      <c r="F295">
        <v>0</v>
      </c>
      <c r="G295">
        <v>0.30425306080643461</v>
      </c>
      <c r="H295">
        <v>0.30622078990597051</v>
      </c>
      <c r="I295">
        <v>0.26868733132557371</v>
      </c>
      <c r="J295">
        <v>13</v>
      </c>
      <c r="K295">
        <v>5</v>
      </c>
      <c r="L295" t="str">
        <f>VLOOKUP(J295,Clustering!$D$3:$E$367,2,FALSE)</f>
        <v>Winter Peak</v>
      </c>
      <c r="M295">
        <v>0.76397329899999999</v>
      </c>
      <c r="N295">
        <v>0.426559044</v>
      </c>
      <c r="O295">
        <v>0.426559044</v>
      </c>
      <c r="P295">
        <v>0.95317929000000001</v>
      </c>
      <c r="Q295">
        <v>0.30834892600000002</v>
      </c>
      <c r="R295">
        <v>0.30622078990597051</v>
      </c>
      <c r="S295">
        <v>0</v>
      </c>
      <c r="T295">
        <v>0</v>
      </c>
      <c r="U295">
        <v>0.657144646</v>
      </c>
      <c r="V295">
        <v>0.85008076700000001</v>
      </c>
      <c r="W295">
        <v>3.8956469000000001E-2</v>
      </c>
      <c r="X295">
        <v>7.9998899999999997E-4</v>
      </c>
      <c r="Y295">
        <v>0.26868733132557371</v>
      </c>
      <c r="Z295">
        <v>0.46874632900000002</v>
      </c>
      <c r="AA295">
        <v>0.657144646</v>
      </c>
      <c r="AB295">
        <v>0</v>
      </c>
      <c r="AC295">
        <v>0</v>
      </c>
      <c r="AD295">
        <v>0.85</v>
      </c>
      <c r="AE295">
        <v>0.85</v>
      </c>
      <c r="AF295">
        <v>0.85</v>
      </c>
      <c r="AG295">
        <v>0.85</v>
      </c>
      <c r="AH295">
        <v>0.95317929000000001</v>
      </c>
      <c r="AI295">
        <v>3.8956469000000001E-2</v>
      </c>
      <c r="AJ295">
        <v>0.52603719400000004</v>
      </c>
      <c r="AK295">
        <v>0</v>
      </c>
      <c r="AL295">
        <v>0</v>
      </c>
    </row>
    <row r="296" spans="1:38" x14ac:dyDescent="0.35">
      <c r="A296" t="s">
        <v>420</v>
      </c>
      <c r="B296">
        <v>76028.953582648872</v>
      </c>
      <c r="C296">
        <v>75413.736630167448</v>
      </c>
      <c r="D296">
        <v>0</v>
      </c>
      <c r="E296">
        <v>615.21695248142521</v>
      </c>
      <c r="F296">
        <v>0</v>
      </c>
      <c r="G296">
        <v>0.3015769374908947</v>
      </c>
      <c r="H296">
        <v>0.30362927367570941</v>
      </c>
      <c r="I296">
        <v>0.26448197682272101</v>
      </c>
      <c r="J296">
        <v>13</v>
      </c>
      <c r="K296">
        <v>6</v>
      </c>
      <c r="L296" t="str">
        <f>VLOOKUP(J296,Clustering!$D$3:$E$367,2,FALSE)</f>
        <v>Winter Peak</v>
      </c>
      <c r="M296">
        <v>0.77621825200000005</v>
      </c>
      <c r="N296">
        <v>0.44372576699999999</v>
      </c>
      <c r="O296">
        <v>0.44372576699999999</v>
      </c>
      <c r="P296">
        <v>0.95421695799999995</v>
      </c>
      <c r="Q296">
        <v>0.35076630399999997</v>
      </c>
      <c r="R296">
        <v>0.30362927367570941</v>
      </c>
      <c r="S296">
        <v>0</v>
      </c>
      <c r="T296">
        <v>0</v>
      </c>
      <c r="U296">
        <v>0.657144646</v>
      </c>
      <c r="V296">
        <v>0.85008076700000001</v>
      </c>
      <c r="W296">
        <v>9.5994884000000003E-2</v>
      </c>
      <c r="X296">
        <v>7.9998899999999997E-4</v>
      </c>
      <c r="Y296">
        <v>0.26448197682272101</v>
      </c>
      <c r="Z296">
        <v>0.54606077200000003</v>
      </c>
      <c r="AA296">
        <v>0.657144646</v>
      </c>
      <c r="AB296">
        <v>0</v>
      </c>
      <c r="AC296">
        <v>0</v>
      </c>
      <c r="AD296">
        <v>0.85</v>
      </c>
      <c r="AE296">
        <v>0.85</v>
      </c>
      <c r="AF296">
        <v>0.85</v>
      </c>
      <c r="AG296">
        <v>0.85</v>
      </c>
      <c r="AH296">
        <v>0.95421695799999995</v>
      </c>
      <c r="AI296">
        <v>9.5994884000000003E-2</v>
      </c>
      <c r="AJ296">
        <v>0.55621222000000003</v>
      </c>
      <c r="AK296">
        <v>0</v>
      </c>
      <c r="AL296">
        <v>1.7778800000000001E-4</v>
      </c>
    </row>
    <row r="297" spans="1:38" x14ac:dyDescent="0.35">
      <c r="A297" t="s">
        <v>421</v>
      </c>
      <c r="B297">
        <v>84046.42099793427</v>
      </c>
      <c r="C297">
        <v>83339.276932800363</v>
      </c>
      <c r="D297">
        <v>94.872432494917561</v>
      </c>
      <c r="E297">
        <v>612.27163263898638</v>
      </c>
      <c r="F297">
        <v>4.2846305744571002E-3</v>
      </c>
      <c r="G297">
        <v>0.30013315325440509</v>
      </c>
      <c r="H297">
        <v>0.30178106055025189</v>
      </c>
      <c r="I297">
        <v>0.27034804456873851</v>
      </c>
      <c r="J297">
        <v>13</v>
      </c>
      <c r="K297">
        <v>7</v>
      </c>
      <c r="L297" t="str">
        <f>VLOOKUP(J297,Clustering!$D$3:$E$367,2,FALSE)</f>
        <v>Winter Peak</v>
      </c>
      <c r="M297">
        <v>0.79674553800000003</v>
      </c>
      <c r="N297">
        <v>0.46785383699999999</v>
      </c>
      <c r="O297">
        <v>0.46785383699999999</v>
      </c>
      <c r="P297">
        <v>0.95425765100000004</v>
      </c>
      <c r="Q297">
        <v>0.42875470100000002</v>
      </c>
      <c r="R297">
        <v>0.30178106055025189</v>
      </c>
      <c r="S297">
        <v>4.2846305744571002E-3</v>
      </c>
      <c r="T297">
        <v>0</v>
      </c>
      <c r="U297">
        <v>0.657144646</v>
      </c>
      <c r="V297">
        <v>0.85008076700000001</v>
      </c>
      <c r="W297">
        <v>0.14633110999999999</v>
      </c>
      <c r="X297">
        <v>1.8485196999999998E-2</v>
      </c>
      <c r="Y297">
        <v>0.27034804456873851</v>
      </c>
      <c r="Z297">
        <v>0.55328970899999996</v>
      </c>
      <c r="AA297">
        <v>0.657144646</v>
      </c>
      <c r="AB297">
        <v>0</v>
      </c>
      <c r="AC297">
        <v>0</v>
      </c>
      <c r="AD297">
        <v>0.85</v>
      </c>
      <c r="AE297">
        <v>0.85</v>
      </c>
      <c r="AF297">
        <v>0.85</v>
      </c>
      <c r="AG297">
        <v>0.85</v>
      </c>
      <c r="AH297">
        <v>0.95425765100000004</v>
      </c>
      <c r="AI297">
        <v>0.14633110999999999</v>
      </c>
      <c r="AJ297">
        <v>0.57040139400000001</v>
      </c>
      <c r="AK297">
        <v>2.9992414021200002E-3</v>
      </c>
      <c r="AL297">
        <v>7.9354100000000004E-4</v>
      </c>
    </row>
    <row r="298" spans="1:38" x14ac:dyDescent="0.35">
      <c r="A298" t="s">
        <v>422</v>
      </c>
      <c r="B298">
        <v>81070.34626035043</v>
      </c>
      <c r="C298">
        <v>78803.629601354987</v>
      </c>
      <c r="D298">
        <v>1677.618508908437</v>
      </c>
      <c r="E298">
        <v>589.09815008701071</v>
      </c>
      <c r="F298">
        <v>7.5764638541647805E-2</v>
      </c>
      <c r="G298">
        <v>0.2887736029838287</v>
      </c>
      <c r="H298">
        <v>0.28944624686513309</v>
      </c>
      <c r="I298">
        <v>0.27661589777681189</v>
      </c>
      <c r="J298">
        <v>13</v>
      </c>
      <c r="K298">
        <v>8</v>
      </c>
      <c r="L298" t="str">
        <f>VLOOKUP(J298,Clustering!$D$3:$E$367,2,FALSE)</f>
        <v>Winter Peak</v>
      </c>
      <c r="M298">
        <v>0.816155458</v>
      </c>
      <c r="N298">
        <v>0.48757239699999999</v>
      </c>
      <c r="O298">
        <v>0.48757239699999999</v>
      </c>
      <c r="P298">
        <v>0.95409487900000001</v>
      </c>
      <c r="Q298">
        <v>0.467479802</v>
      </c>
      <c r="R298">
        <v>0.28944624686513309</v>
      </c>
      <c r="S298">
        <v>7.5764638541647805E-2</v>
      </c>
      <c r="T298">
        <v>0</v>
      </c>
      <c r="U298">
        <v>0.657144646</v>
      </c>
      <c r="V298">
        <v>0.85008076700000001</v>
      </c>
      <c r="W298">
        <v>0.13041341300000001</v>
      </c>
      <c r="X298">
        <v>1.8501113E-2</v>
      </c>
      <c r="Y298">
        <v>0.27661589777681189</v>
      </c>
      <c r="Z298">
        <v>0.50439219599999996</v>
      </c>
      <c r="AA298">
        <v>0.657144646</v>
      </c>
      <c r="AB298">
        <v>0</v>
      </c>
      <c r="AC298">
        <v>0</v>
      </c>
      <c r="AD298">
        <v>0.85</v>
      </c>
      <c r="AE298">
        <v>0.85</v>
      </c>
      <c r="AF298">
        <v>0.85</v>
      </c>
      <c r="AG298">
        <v>0.85</v>
      </c>
      <c r="AH298">
        <v>0.95409487900000001</v>
      </c>
      <c r="AI298">
        <v>0.13041341300000001</v>
      </c>
      <c r="AJ298">
        <v>0.53483385999999999</v>
      </c>
      <c r="AK298">
        <v>5.3035246979153398E-2</v>
      </c>
      <c r="AL298">
        <v>1.7778800000000001E-4</v>
      </c>
    </row>
    <row r="299" spans="1:38" x14ac:dyDescent="0.35">
      <c r="A299" t="s">
        <v>423</v>
      </c>
      <c r="B299">
        <v>79190.33121229407</v>
      </c>
      <c r="C299">
        <v>74558.27131048833</v>
      </c>
      <c r="D299">
        <v>4047.3693431987322</v>
      </c>
      <c r="E299">
        <v>584.69055860700962</v>
      </c>
      <c r="F299">
        <v>0.18278737013429969</v>
      </c>
      <c r="G299">
        <v>0.28661301892500468</v>
      </c>
      <c r="H299">
        <v>0.28761812301277839</v>
      </c>
      <c r="I299">
        <v>0.2684462600483401</v>
      </c>
      <c r="J299">
        <v>13</v>
      </c>
      <c r="K299">
        <v>9</v>
      </c>
      <c r="L299" t="str">
        <f>VLOOKUP(J299,Clustering!$D$3:$E$367,2,FALSE)</f>
        <v>Winter Peak</v>
      </c>
      <c r="M299">
        <v>0.82742703500000003</v>
      </c>
      <c r="N299">
        <v>0.486803296</v>
      </c>
      <c r="O299">
        <v>0.486803296</v>
      </c>
      <c r="P299">
        <v>0.95409487900000001</v>
      </c>
      <c r="Q299">
        <v>0.47176034</v>
      </c>
      <c r="R299">
        <v>0.28761812301277839</v>
      </c>
      <c r="S299">
        <v>0.18278737013429969</v>
      </c>
      <c r="T299">
        <v>1.511259E-3</v>
      </c>
      <c r="U299">
        <v>0.657144646</v>
      </c>
      <c r="V299">
        <v>0.85008076700000001</v>
      </c>
      <c r="W299">
        <v>0.101754577</v>
      </c>
      <c r="X299">
        <v>7.9998899999999997E-4</v>
      </c>
      <c r="Y299">
        <v>0.2684462600483401</v>
      </c>
      <c r="Z299">
        <v>0.45454076199999999</v>
      </c>
      <c r="AA299">
        <v>0.657144646</v>
      </c>
      <c r="AB299">
        <v>0</v>
      </c>
      <c r="AC299">
        <v>0</v>
      </c>
      <c r="AD299">
        <v>0.85</v>
      </c>
      <c r="AE299">
        <v>0.85</v>
      </c>
      <c r="AF299">
        <v>0.85</v>
      </c>
      <c r="AG299">
        <v>0.85</v>
      </c>
      <c r="AH299">
        <v>0.95409487900000001</v>
      </c>
      <c r="AI299">
        <v>0.101754577</v>
      </c>
      <c r="AJ299">
        <v>0.50593521699999999</v>
      </c>
      <c r="AK299">
        <v>0.1279511590940097</v>
      </c>
      <c r="AL299">
        <v>0</v>
      </c>
    </row>
    <row r="300" spans="1:38" x14ac:dyDescent="0.35">
      <c r="A300" t="s">
        <v>424</v>
      </c>
      <c r="B300">
        <v>77489.024967258956</v>
      </c>
      <c r="C300">
        <v>70882.101098696352</v>
      </c>
      <c r="D300">
        <v>5999.1995576259114</v>
      </c>
      <c r="E300">
        <v>607.72431093670411</v>
      </c>
      <c r="F300">
        <v>0.27093596285992599</v>
      </c>
      <c r="G300">
        <v>0.29790407398858038</v>
      </c>
      <c r="H300">
        <v>0.3000332937903083</v>
      </c>
      <c r="I300">
        <v>0.25941948000081561</v>
      </c>
      <c r="J300">
        <v>13</v>
      </c>
      <c r="K300">
        <v>10</v>
      </c>
      <c r="L300" t="str">
        <f>VLOOKUP(J300,Clustering!$D$3:$E$367,2,FALSE)</f>
        <v>Winter Peak</v>
      </c>
      <c r="M300">
        <v>0.81192789700000001</v>
      </c>
      <c r="N300">
        <v>0.46822261100000001</v>
      </c>
      <c r="O300">
        <v>0.46822261100000001</v>
      </c>
      <c r="P300">
        <v>0.953921935</v>
      </c>
      <c r="Q300">
        <v>0.43943101400000001</v>
      </c>
      <c r="R300">
        <v>0.3000332937903083</v>
      </c>
      <c r="S300">
        <v>0.27093596285992599</v>
      </c>
      <c r="T300">
        <v>0.34758954199999997</v>
      </c>
      <c r="U300">
        <v>0.657144646</v>
      </c>
      <c r="V300">
        <v>0.85008076700000001</v>
      </c>
      <c r="W300">
        <v>6.4089674999999999E-2</v>
      </c>
      <c r="X300">
        <v>7.9998899999999997E-4</v>
      </c>
      <c r="Y300">
        <v>0.25941948000081561</v>
      </c>
      <c r="Z300">
        <v>0.43657903300000001</v>
      </c>
      <c r="AA300">
        <v>0.657144646</v>
      </c>
      <c r="AB300">
        <v>0</v>
      </c>
      <c r="AC300">
        <v>0</v>
      </c>
      <c r="AD300">
        <v>0.85</v>
      </c>
      <c r="AE300">
        <v>0.85</v>
      </c>
      <c r="AF300">
        <v>0.85</v>
      </c>
      <c r="AG300">
        <v>0.85</v>
      </c>
      <c r="AH300">
        <v>0.953921935</v>
      </c>
      <c r="AI300">
        <v>6.4089674999999999E-2</v>
      </c>
      <c r="AJ300">
        <v>0.48847284099999999</v>
      </c>
      <c r="AK300">
        <v>0.1896551740019482</v>
      </c>
      <c r="AL300">
        <v>0</v>
      </c>
    </row>
    <row r="301" spans="1:38" x14ac:dyDescent="0.35">
      <c r="A301" t="s">
        <v>425</v>
      </c>
      <c r="B301">
        <v>74210.257521029664</v>
      </c>
      <c r="C301">
        <v>66042.900234450572</v>
      </c>
      <c r="D301">
        <v>7536.9341152672851</v>
      </c>
      <c r="E301">
        <v>630.42317131181289</v>
      </c>
      <c r="F301">
        <v>0.34038315977271238</v>
      </c>
      <c r="G301">
        <v>0.30903096632931998</v>
      </c>
      <c r="H301">
        <v>0.31158462582441798</v>
      </c>
      <c r="I301">
        <v>0.2628748349744971</v>
      </c>
      <c r="J301">
        <v>13</v>
      </c>
      <c r="K301">
        <v>11</v>
      </c>
      <c r="L301" t="str">
        <f>VLOOKUP(J301,Clustering!$D$3:$E$367,2,FALSE)</f>
        <v>Winter Peak</v>
      </c>
      <c r="M301">
        <v>0.77724922399999996</v>
      </c>
      <c r="N301">
        <v>0.44649453</v>
      </c>
      <c r="O301">
        <v>0.44649453</v>
      </c>
      <c r="P301">
        <v>0.95346414000000002</v>
      </c>
      <c r="Q301">
        <v>0.41359759200000001</v>
      </c>
      <c r="R301">
        <v>0.31158462582441798</v>
      </c>
      <c r="S301">
        <v>0.34038315977271238</v>
      </c>
      <c r="T301">
        <v>0.56097929599999996</v>
      </c>
      <c r="U301">
        <v>0.657144646</v>
      </c>
      <c r="V301">
        <v>0.85008076700000001</v>
      </c>
      <c r="W301">
        <v>2.3736917E-2</v>
      </c>
      <c r="X301">
        <v>7.9998899999999997E-4</v>
      </c>
      <c r="Y301">
        <v>0.2628748349744971</v>
      </c>
      <c r="Z301">
        <v>0.427836781</v>
      </c>
      <c r="AA301">
        <v>0.657144646</v>
      </c>
      <c r="AB301">
        <v>0</v>
      </c>
      <c r="AC301">
        <v>0</v>
      </c>
      <c r="AD301">
        <v>0.85</v>
      </c>
      <c r="AE301">
        <v>0.85</v>
      </c>
      <c r="AF301">
        <v>0.85</v>
      </c>
      <c r="AG301">
        <v>0.85</v>
      </c>
      <c r="AH301">
        <v>0.95346414000000002</v>
      </c>
      <c r="AI301">
        <v>2.3736917E-2</v>
      </c>
      <c r="AJ301">
        <v>0.47130590999999999</v>
      </c>
      <c r="AK301">
        <v>0.23826821184089869</v>
      </c>
      <c r="AL301">
        <v>0</v>
      </c>
    </row>
    <row r="302" spans="1:38" x14ac:dyDescent="0.35">
      <c r="A302" t="s">
        <v>426</v>
      </c>
      <c r="B302">
        <v>72617.563314306986</v>
      </c>
      <c r="C302">
        <v>63804.246420067298</v>
      </c>
      <c r="D302">
        <v>8172.8208846370408</v>
      </c>
      <c r="E302">
        <v>640.49600960265116</v>
      </c>
      <c r="F302">
        <v>0.36910108996893037</v>
      </c>
      <c r="G302">
        <v>0.31396863215816229</v>
      </c>
      <c r="H302">
        <v>0.31632569427667862</v>
      </c>
      <c r="I302">
        <v>0.27136590107261371</v>
      </c>
      <c r="J302">
        <v>13</v>
      </c>
      <c r="K302">
        <v>12</v>
      </c>
      <c r="L302" t="str">
        <f>VLOOKUP(J302,Clustering!$D$3:$E$367,2,FALSE)</f>
        <v>Winter Peak</v>
      </c>
      <c r="M302">
        <v>0.75513804200000001</v>
      </c>
      <c r="N302">
        <v>0.43186781099999999</v>
      </c>
      <c r="O302">
        <v>0.43186781099999999</v>
      </c>
      <c r="P302">
        <v>0.95390158800000002</v>
      </c>
      <c r="Q302">
        <v>0.37987896799999998</v>
      </c>
      <c r="R302">
        <v>0.31632569427667862</v>
      </c>
      <c r="S302">
        <v>0.36910108996893037</v>
      </c>
      <c r="T302">
        <v>0.54133293000000005</v>
      </c>
      <c r="U302">
        <v>0.657144646</v>
      </c>
      <c r="V302">
        <v>0.85008076700000001</v>
      </c>
      <c r="W302">
        <v>2.8414485999999999E-2</v>
      </c>
      <c r="X302">
        <v>7.9998899999999997E-4</v>
      </c>
      <c r="Y302">
        <v>0.27136590107261371</v>
      </c>
      <c r="Z302">
        <v>0.41934630899999997</v>
      </c>
      <c r="AA302">
        <v>0.657144646</v>
      </c>
      <c r="AB302">
        <v>0</v>
      </c>
      <c r="AC302">
        <v>0</v>
      </c>
      <c r="AD302">
        <v>0.85</v>
      </c>
      <c r="AE302">
        <v>0.85</v>
      </c>
      <c r="AF302">
        <v>0.85</v>
      </c>
      <c r="AG302">
        <v>0.85</v>
      </c>
      <c r="AH302">
        <v>0.95390158800000002</v>
      </c>
      <c r="AI302">
        <v>2.8414485999999999E-2</v>
      </c>
      <c r="AJ302">
        <v>0.46483927800000002</v>
      </c>
      <c r="AK302">
        <v>0.25837076297825129</v>
      </c>
      <c r="AL302">
        <v>0</v>
      </c>
    </row>
    <row r="303" spans="1:38" x14ac:dyDescent="0.35">
      <c r="A303" t="s">
        <v>427</v>
      </c>
      <c r="B303">
        <v>72329.049308507441</v>
      </c>
      <c r="C303">
        <v>63766.439959203017</v>
      </c>
      <c r="D303">
        <v>7932.9409175847059</v>
      </c>
      <c r="E303">
        <v>629.66843171972459</v>
      </c>
      <c r="F303">
        <v>0.35826762640102539</v>
      </c>
      <c r="G303">
        <v>0.30866099594104141</v>
      </c>
      <c r="H303">
        <v>0.31051989434996963</v>
      </c>
      <c r="I303">
        <v>0.2750623273235287</v>
      </c>
      <c r="J303">
        <v>13</v>
      </c>
      <c r="K303">
        <v>13</v>
      </c>
      <c r="L303" t="str">
        <f>VLOOKUP(J303,Clustering!$D$3:$E$367,2,FALSE)</f>
        <v>Winter Peak</v>
      </c>
      <c r="M303">
        <v>0.73130473399999996</v>
      </c>
      <c r="N303">
        <v>0.41621562499999998</v>
      </c>
      <c r="O303">
        <v>0.41621562499999998</v>
      </c>
      <c r="P303">
        <v>0.954491635</v>
      </c>
      <c r="Q303">
        <v>0.35465883999999998</v>
      </c>
      <c r="R303">
        <v>0.31051989434996963</v>
      </c>
      <c r="S303">
        <v>0.35826762640102539</v>
      </c>
      <c r="T303">
        <v>0.50816079800000002</v>
      </c>
      <c r="U303">
        <v>0.657144646</v>
      </c>
      <c r="V303">
        <v>0.85008076700000001</v>
      </c>
      <c r="W303">
        <v>3.2882610999999999E-2</v>
      </c>
      <c r="X303">
        <v>7.9998899999999997E-4</v>
      </c>
      <c r="Y303">
        <v>0.2750623273235287</v>
      </c>
      <c r="Z303">
        <v>0.390405803</v>
      </c>
      <c r="AA303">
        <v>0.657144646</v>
      </c>
      <c r="AB303">
        <v>0</v>
      </c>
      <c r="AC303">
        <v>0</v>
      </c>
      <c r="AD303">
        <v>0.85</v>
      </c>
      <c r="AE303">
        <v>0.85</v>
      </c>
      <c r="AF303">
        <v>0.85</v>
      </c>
      <c r="AG303">
        <v>0.85</v>
      </c>
      <c r="AH303">
        <v>0.954491635</v>
      </c>
      <c r="AI303">
        <v>3.2882610999999999E-2</v>
      </c>
      <c r="AJ303">
        <v>0.45621310199999998</v>
      </c>
      <c r="AK303">
        <v>0.25078733848071771</v>
      </c>
      <c r="AL303">
        <v>0</v>
      </c>
    </row>
    <row r="304" spans="1:38" x14ac:dyDescent="0.35">
      <c r="A304" t="s">
        <v>428</v>
      </c>
      <c r="B304">
        <v>72509.382443393813</v>
      </c>
      <c r="C304">
        <v>65165.872783615028</v>
      </c>
      <c r="D304">
        <v>6732.778319439095</v>
      </c>
      <c r="E304">
        <v>610.73134033968904</v>
      </c>
      <c r="F304">
        <v>0.30406586064984059</v>
      </c>
      <c r="G304">
        <v>0.29937810800965148</v>
      </c>
      <c r="H304">
        <v>0.30099757889924278</v>
      </c>
      <c r="I304">
        <v>0.2701069732915049</v>
      </c>
      <c r="J304">
        <v>13</v>
      </c>
      <c r="K304">
        <v>14</v>
      </c>
      <c r="L304" t="str">
        <f>VLOOKUP(J304,Clustering!$D$3:$E$367,2,FALSE)</f>
        <v>Winter Peak</v>
      </c>
      <c r="M304">
        <v>0.71732037599999998</v>
      </c>
      <c r="N304">
        <v>0.397901167</v>
      </c>
      <c r="O304">
        <v>0.397901167</v>
      </c>
      <c r="P304">
        <v>0.95428816999999999</v>
      </c>
      <c r="Q304">
        <v>0.33620997200000002</v>
      </c>
      <c r="R304">
        <v>0.30099757889924278</v>
      </c>
      <c r="S304">
        <v>0.30406586064984059</v>
      </c>
      <c r="T304">
        <v>0.49138582400000003</v>
      </c>
      <c r="U304">
        <v>0.657144646</v>
      </c>
      <c r="V304">
        <v>0.85008076700000001</v>
      </c>
      <c r="W304">
        <v>3.6163890999999997E-2</v>
      </c>
      <c r="X304">
        <v>7.9998899999999997E-4</v>
      </c>
      <c r="Y304">
        <v>0.2701069732915049</v>
      </c>
      <c r="Z304">
        <v>0.37862322599999998</v>
      </c>
      <c r="AA304">
        <v>0.657144646</v>
      </c>
      <c r="AB304">
        <v>0</v>
      </c>
      <c r="AC304">
        <v>0</v>
      </c>
      <c r="AD304">
        <v>0.85</v>
      </c>
      <c r="AE304">
        <v>0.85</v>
      </c>
      <c r="AF304">
        <v>0.85</v>
      </c>
      <c r="AG304">
        <v>0.85</v>
      </c>
      <c r="AH304">
        <v>0.95428816999999999</v>
      </c>
      <c r="AI304">
        <v>3.6163890999999997E-2</v>
      </c>
      <c r="AJ304">
        <v>0.454270642</v>
      </c>
      <c r="AK304">
        <v>0.21284610245488839</v>
      </c>
      <c r="AL304">
        <v>0</v>
      </c>
    </row>
    <row r="305" spans="1:38" x14ac:dyDescent="0.35">
      <c r="A305" t="s">
        <v>429</v>
      </c>
      <c r="B305">
        <v>73021.543581902879</v>
      </c>
      <c r="C305">
        <v>67886.105914115818</v>
      </c>
      <c r="D305">
        <v>4567.4025484010181</v>
      </c>
      <c r="E305">
        <v>568.03511938604504</v>
      </c>
      <c r="F305">
        <v>0.2062731194942313</v>
      </c>
      <c r="G305">
        <v>0.2784485879343358</v>
      </c>
      <c r="H305">
        <v>0.2797029494102754</v>
      </c>
      <c r="I305">
        <v>0.2557766251448414</v>
      </c>
      <c r="J305">
        <v>13</v>
      </c>
      <c r="K305">
        <v>15</v>
      </c>
      <c r="L305" t="str">
        <f>VLOOKUP(J305,Clustering!$D$3:$E$367,2,FALSE)</f>
        <v>Winter Peak</v>
      </c>
      <c r="M305">
        <v>0.70564562600000003</v>
      </c>
      <c r="N305">
        <v>0.38579078900000002</v>
      </c>
      <c r="O305">
        <v>0.38579078900000002</v>
      </c>
      <c r="P305">
        <v>0.95455267399999999</v>
      </c>
      <c r="Q305">
        <v>0.325220754</v>
      </c>
      <c r="R305">
        <v>0.2797029494102754</v>
      </c>
      <c r="S305">
        <v>0.2062731194942313</v>
      </c>
      <c r="T305">
        <v>0.50914311599999995</v>
      </c>
      <c r="U305">
        <v>0.657144646</v>
      </c>
      <c r="V305">
        <v>0.85008076700000001</v>
      </c>
      <c r="W305">
        <v>3.7071478999999997E-2</v>
      </c>
      <c r="X305">
        <v>1.0512950000000001E-3</v>
      </c>
      <c r="Y305">
        <v>0.2557766251448414</v>
      </c>
      <c r="Z305">
        <v>0.40120917699999997</v>
      </c>
      <c r="AA305">
        <v>0.657144646</v>
      </c>
      <c r="AB305">
        <v>0</v>
      </c>
      <c r="AC305">
        <v>0</v>
      </c>
      <c r="AD305">
        <v>0.85</v>
      </c>
      <c r="AE305">
        <v>0.85</v>
      </c>
      <c r="AF305">
        <v>0.85</v>
      </c>
      <c r="AG305">
        <v>0.85</v>
      </c>
      <c r="AH305">
        <v>0.95455267399999999</v>
      </c>
      <c r="AI305">
        <v>3.7071478999999997E-2</v>
      </c>
      <c r="AJ305">
        <v>0.47530096100000002</v>
      </c>
      <c r="AK305">
        <v>0.1443911836459619</v>
      </c>
      <c r="AL305">
        <v>0</v>
      </c>
    </row>
    <row r="306" spans="1:38" x14ac:dyDescent="0.35">
      <c r="A306" t="s">
        <v>430</v>
      </c>
      <c r="B306">
        <v>74833.353151914955</v>
      </c>
      <c r="C306">
        <v>72398.317520245851</v>
      </c>
      <c r="D306">
        <v>1915.8435705777131</v>
      </c>
      <c r="E306">
        <v>519.19206109139282</v>
      </c>
      <c r="F306">
        <v>8.6523363241626405E-2</v>
      </c>
      <c r="G306">
        <v>0.25450591229970237</v>
      </c>
      <c r="H306">
        <v>0.25545519677519651</v>
      </c>
      <c r="I306">
        <v>0.23734806528520669</v>
      </c>
      <c r="J306">
        <v>13</v>
      </c>
      <c r="K306">
        <v>16</v>
      </c>
      <c r="L306" t="str">
        <f>VLOOKUP(J306,Clustering!$D$3:$E$367,2,FALSE)</f>
        <v>Winter Peak</v>
      </c>
      <c r="M306">
        <v>0.68921342900000004</v>
      </c>
      <c r="N306">
        <v>0.38320937100000002</v>
      </c>
      <c r="O306">
        <v>0.38320937100000002</v>
      </c>
      <c r="P306">
        <v>0.95517324000000003</v>
      </c>
      <c r="Q306">
        <v>0.326409793</v>
      </c>
      <c r="R306">
        <v>0.25545519677519651</v>
      </c>
      <c r="S306">
        <v>8.6523363241626405E-2</v>
      </c>
      <c r="T306">
        <v>0.53717696800000003</v>
      </c>
      <c r="U306">
        <v>0.666411007</v>
      </c>
      <c r="V306">
        <v>0.85008076700000001</v>
      </c>
      <c r="W306">
        <v>3.8328138999999997E-2</v>
      </c>
      <c r="X306">
        <v>1.332757E-3</v>
      </c>
      <c r="Y306">
        <v>0.23734806528520669</v>
      </c>
      <c r="Z306">
        <v>0.49837106599999997</v>
      </c>
      <c r="AA306">
        <v>0.666411007</v>
      </c>
      <c r="AB306">
        <v>0</v>
      </c>
      <c r="AC306">
        <v>0</v>
      </c>
      <c r="AD306">
        <v>0.85</v>
      </c>
      <c r="AE306">
        <v>0.85</v>
      </c>
      <c r="AF306">
        <v>0.85</v>
      </c>
      <c r="AG306">
        <v>0.85</v>
      </c>
      <c r="AH306">
        <v>0.95517324000000003</v>
      </c>
      <c r="AI306">
        <v>3.8328138999999997E-2</v>
      </c>
      <c r="AJ306">
        <v>0.52360444100000003</v>
      </c>
      <c r="AK306">
        <v>6.0566354269138402E-2</v>
      </c>
      <c r="AL306">
        <v>0</v>
      </c>
    </row>
    <row r="307" spans="1:38" x14ac:dyDescent="0.35">
      <c r="A307" t="s">
        <v>431</v>
      </c>
      <c r="B307">
        <v>78668.336175612014</v>
      </c>
      <c r="C307">
        <v>78078.687987731726</v>
      </c>
      <c r="D307">
        <v>97.74719201649944</v>
      </c>
      <c r="E307">
        <v>491.90099586378528</v>
      </c>
      <c r="F307">
        <v>4.4144605178501996E-3</v>
      </c>
      <c r="G307">
        <v>0.24112793914891431</v>
      </c>
      <c r="H307">
        <v>0.242095830161835</v>
      </c>
      <c r="I307">
        <v>0.22363378818036239</v>
      </c>
      <c r="J307">
        <v>13</v>
      </c>
      <c r="K307">
        <v>17</v>
      </c>
      <c r="L307" t="str">
        <f>VLOOKUP(J307,Clustering!$D$3:$E$367,2,FALSE)</f>
        <v>Winter Peak</v>
      </c>
      <c r="M307">
        <v>0.67362213800000004</v>
      </c>
      <c r="N307">
        <v>0.38985716300000001</v>
      </c>
      <c r="O307">
        <v>0.38985716300000001</v>
      </c>
      <c r="P307">
        <v>0.95628212000000001</v>
      </c>
      <c r="Q307">
        <v>0.35070372300000002</v>
      </c>
      <c r="R307">
        <v>0.242095830161835</v>
      </c>
      <c r="S307">
        <v>4.4144605178501996E-3</v>
      </c>
      <c r="T307">
        <v>0.51413027099999997</v>
      </c>
      <c r="U307">
        <v>0.666411007</v>
      </c>
      <c r="V307">
        <v>0.85008076700000001</v>
      </c>
      <c r="W307">
        <v>3.7979066999999998E-2</v>
      </c>
      <c r="X307">
        <v>1.332757E-3</v>
      </c>
      <c r="Y307">
        <v>0.22363378818036239</v>
      </c>
      <c r="Z307">
        <v>0.57013370200000002</v>
      </c>
      <c r="AA307">
        <v>0.666411007</v>
      </c>
      <c r="AB307">
        <v>0</v>
      </c>
      <c r="AC307">
        <v>0</v>
      </c>
      <c r="AD307">
        <v>0.85</v>
      </c>
      <c r="AE307">
        <v>0.85</v>
      </c>
      <c r="AF307">
        <v>0.85</v>
      </c>
      <c r="AG307">
        <v>0.85</v>
      </c>
      <c r="AH307">
        <v>0.95628212000000001</v>
      </c>
      <c r="AI307">
        <v>3.7979066999999998E-2</v>
      </c>
      <c r="AJ307">
        <v>0.55688288600000002</v>
      </c>
      <c r="AK307">
        <v>3.0901223624951002E-3</v>
      </c>
      <c r="AL307">
        <v>6.3622014000000005E-2</v>
      </c>
    </row>
    <row r="308" spans="1:38" x14ac:dyDescent="0.35">
      <c r="A308" t="s">
        <v>432</v>
      </c>
      <c r="B308">
        <v>79856.730488129688</v>
      </c>
      <c r="C308">
        <v>79395.373016036887</v>
      </c>
      <c r="D308">
        <v>0</v>
      </c>
      <c r="E308">
        <v>461.35747209280203</v>
      </c>
      <c r="F308">
        <v>0</v>
      </c>
      <c r="G308">
        <v>0.2261556235749029</v>
      </c>
      <c r="H308">
        <v>0.22735030370438031</v>
      </c>
      <c r="I308">
        <v>0.2045623715814382</v>
      </c>
      <c r="J308">
        <v>13</v>
      </c>
      <c r="K308">
        <v>18</v>
      </c>
      <c r="L308" t="str">
        <f>VLOOKUP(J308,Clustering!$D$3:$E$367,2,FALSE)</f>
        <v>Winter Peak</v>
      </c>
      <c r="M308">
        <v>0.67847749700000004</v>
      </c>
      <c r="N308">
        <v>0.40517409999999998</v>
      </c>
      <c r="O308">
        <v>0.40517409999999998</v>
      </c>
      <c r="P308">
        <v>0.95672974200000005</v>
      </c>
      <c r="Q308">
        <v>0.36572315399999999</v>
      </c>
      <c r="R308">
        <v>0.22735030370438031</v>
      </c>
      <c r="S308">
        <v>0</v>
      </c>
      <c r="T308">
        <v>0.25986096400000003</v>
      </c>
      <c r="U308">
        <v>0.666411007</v>
      </c>
      <c r="V308">
        <v>0.85008076700000001</v>
      </c>
      <c r="W308">
        <v>3.9584798999999997E-2</v>
      </c>
      <c r="X308">
        <v>1.332757E-3</v>
      </c>
      <c r="Y308">
        <v>0.2045623715814382</v>
      </c>
      <c r="Z308">
        <v>0.60387962799999995</v>
      </c>
      <c r="AA308">
        <v>0.666411007</v>
      </c>
      <c r="AB308">
        <v>0</v>
      </c>
      <c r="AC308">
        <v>0</v>
      </c>
      <c r="AD308">
        <v>0.85</v>
      </c>
      <c r="AE308">
        <v>0.85</v>
      </c>
      <c r="AF308">
        <v>0.85</v>
      </c>
      <c r="AG308">
        <v>0.85</v>
      </c>
      <c r="AH308">
        <v>0.95672974200000005</v>
      </c>
      <c r="AI308">
        <v>3.9584798999999997E-2</v>
      </c>
      <c r="AJ308">
        <v>0.59722662000000004</v>
      </c>
      <c r="AK308">
        <v>0</v>
      </c>
      <c r="AL308">
        <v>0.28409189499999998</v>
      </c>
    </row>
    <row r="309" spans="1:38" x14ac:dyDescent="0.35">
      <c r="A309" t="s">
        <v>433</v>
      </c>
      <c r="B309">
        <v>78757.790722141755</v>
      </c>
      <c r="C309">
        <v>78325.236264015795</v>
      </c>
      <c r="D309">
        <v>0</v>
      </c>
      <c r="E309">
        <v>432.55445812596088</v>
      </c>
      <c r="F309">
        <v>0</v>
      </c>
      <c r="G309">
        <v>0.2120364990813533</v>
      </c>
      <c r="H309">
        <v>0.21352888380965429</v>
      </c>
      <c r="I309">
        <v>0.18506238382298759</v>
      </c>
      <c r="J309">
        <v>13</v>
      </c>
      <c r="K309">
        <v>19</v>
      </c>
      <c r="L309" t="str">
        <f>VLOOKUP(J309,Clustering!$D$3:$E$367,2,FALSE)</f>
        <v>Winter Peak</v>
      </c>
      <c r="M309">
        <v>0.71147436100000006</v>
      </c>
      <c r="N309">
        <v>0.431410295</v>
      </c>
      <c r="O309">
        <v>0.431410295</v>
      </c>
      <c r="P309">
        <v>0.95738082700000005</v>
      </c>
      <c r="Q309">
        <v>0.37648707999999997</v>
      </c>
      <c r="R309">
        <v>0.21352888380965429</v>
      </c>
      <c r="S309">
        <v>0</v>
      </c>
      <c r="T309">
        <v>0</v>
      </c>
      <c r="U309">
        <v>0.666411007</v>
      </c>
      <c r="V309">
        <v>0.85008076700000001</v>
      </c>
      <c r="W309">
        <v>3.7664902E-2</v>
      </c>
      <c r="X309">
        <v>1.332757E-3</v>
      </c>
      <c r="Y309">
        <v>0.18506238382298759</v>
      </c>
      <c r="Z309">
        <v>0.60098836899999997</v>
      </c>
      <c r="AA309">
        <v>0.666411007</v>
      </c>
      <c r="AB309">
        <v>0</v>
      </c>
      <c r="AC309">
        <v>0</v>
      </c>
      <c r="AD309">
        <v>0.85</v>
      </c>
      <c r="AE309">
        <v>0.85</v>
      </c>
      <c r="AF309">
        <v>0.85</v>
      </c>
      <c r="AG309">
        <v>0.85</v>
      </c>
      <c r="AH309">
        <v>0.95738082700000005</v>
      </c>
      <c r="AI309">
        <v>3.7664902E-2</v>
      </c>
      <c r="AJ309">
        <v>0.60934626000000003</v>
      </c>
      <c r="AK309">
        <v>0</v>
      </c>
      <c r="AL309">
        <v>0.16713787699999999</v>
      </c>
    </row>
    <row r="310" spans="1:38" x14ac:dyDescent="0.35">
      <c r="A310" t="s">
        <v>434</v>
      </c>
      <c r="B310">
        <v>76613.860093068593</v>
      </c>
      <c r="C310">
        <v>76208.823011836022</v>
      </c>
      <c r="D310">
        <v>0</v>
      </c>
      <c r="E310">
        <v>405.03708123256843</v>
      </c>
      <c r="F310">
        <v>0</v>
      </c>
      <c r="G310">
        <v>0.19854758883949419</v>
      </c>
      <c r="H310">
        <v>0.20016951719629281</v>
      </c>
      <c r="I310">
        <v>0.1692320366179817</v>
      </c>
      <c r="J310">
        <v>13</v>
      </c>
      <c r="K310">
        <v>20</v>
      </c>
      <c r="L310" t="str">
        <f>VLOOKUP(J310,Clustering!$D$3:$E$367,2,FALSE)</f>
        <v>Winter Peak</v>
      </c>
      <c r="M310">
        <v>0.73125289699999996</v>
      </c>
      <c r="N310">
        <v>0.435973626</v>
      </c>
      <c r="O310">
        <v>0.435973626</v>
      </c>
      <c r="P310">
        <v>0.95737065399999999</v>
      </c>
      <c r="Q310">
        <v>0.38987940599999998</v>
      </c>
      <c r="R310">
        <v>0.20016951719629281</v>
      </c>
      <c r="S310">
        <v>0</v>
      </c>
      <c r="T310">
        <v>0</v>
      </c>
      <c r="U310">
        <v>0.666411007</v>
      </c>
      <c r="V310">
        <v>0.85008076700000001</v>
      </c>
      <c r="W310">
        <v>3.5710097000000003E-2</v>
      </c>
      <c r="X310">
        <v>8.3274279999999996E-3</v>
      </c>
      <c r="Y310">
        <v>0.1692320366179817</v>
      </c>
      <c r="Z310">
        <v>0.59436043900000002</v>
      </c>
      <c r="AA310">
        <v>0.666411007</v>
      </c>
      <c r="AB310">
        <v>0</v>
      </c>
      <c r="AC310">
        <v>0</v>
      </c>
      <c r="AD310">
        <v>0.85</v>
      </c>
      <c r="AE310">
        <v>0.85</v>
      </c>
      <c r="AF310">
        <v>0.85</v>
      </c>
      <c r="AG310">
        <v>0.85</v>
      </c>
      <c r="AH310">
        <v>0.95737065399999999</v>
      </c>
      <c r="AI310">
        <v>3.5710097000000003E-2</v>
      </c>
      <c r="AJ310">
        <v>0.594400292</v>
      </c>
      <c r="AK310">
        <v>0</v>
      </c>
      <c r="AL310">
        <v>0.178381871</v>
      </c>
    </row>
    <row r="311" spans="1:38" x14ac:dyDescent="0.35">
      <c r="A311" t="s">
        <v>435</v>
      </c>
      <c r="B311">
        <v>74069.617034059862</v>
      </c>
      <c r="C311">
        <v>73694.667036438215</v>
      </c>
      <c r="D311">
        <v>0</v>
      </c>
      <c r="E311">
        <v>374.94999762165168</v>
      </c>
      <c r="F311">
        <v>0</v>
      </c>
      <c r="G311">
        <v>0.1837990184419861</v>
      </c>
      <c r="H311">
        <v>0.1853637229195296</v>
      </c>
      <c r="I311">
        <v>0.1555177595131374</v>
      </c>
      <c r="J311">
        <v>13</v>
      </c>
      <c r="K311">
        <v>21</v>
      </c>
      <c r="L311" t="str">
        <f>VLOOKUP(J311,Clustering!$D$3:$E$367,2,FALSE)</f>
        <v>Winter Peak</v>
      </c>
      <c r="M311">
        <v>0.71886395400000003</v>
      </c>
      <c r="N311">
        <v>0.43150889799999997</v>
      </c>
      <c r="O311">
        <v>0.43150889799999997</v>
      </c>
      <c r="P311">
        <v>0.958357456</v>
      </c>
      <c r="Q311">
        <v>0.40506154799999999</v>
      </c>
      <c r="R311">
        <v>0.1853637229195296</v>
      </c>
      <c r="S311">
        <v>0</v>
      </c>
      <c r="T311">
        <v>0</v>
      </c>
      <c r="U311">
        <v>0.66522140699999999</v>
      </c>
      <c r="V311">
        <v>0.85008076700000001</v>
      </c>
      <c r="W311">
        <v>3.2079745E-2</v>
      </c>
      <c r="X311">
        <v>1.1965494E-2</v>
      </c>
      <c r="Y311">
        <v>0.1555177595131374</v>
      </c>
      <c r="Z311">
        <v>0.57434074899999998</v>
      </c>
      <c r="AA311">
        <v>0.66522140699999999</v>
      </c>
      <c r="AB311">
        <v>0</v>
      </c>
      <c r="AC311">
        <v>0</v>
      </c>
      <c r="AD311">
        <v>0.85</v>
      </c>
      <c r="AE311">
        <v>0.85</v>
      </c>
      <c r="AF311">
        <v>0.85</v>
      </c>
      <c r="AG311">
        <v>0.85</v>
      </c>
      <c r="AH311">
        <v>0.958357456</v>
      </c>
      <c r="AI311">
        <v>3.2079745E-2</v>
      </c>
      <c r="AJ311">
        <v>0.57799333200000003</v>
      </c>
      <c r="AK311">
        <v>0</v>
      </c>
      <c r="AL311">
        <v>0.14373493100000001</v>
      </c>
    </row>
    <row r="312" spans="1:38" x14ac:dyDescent="0.35">
      <c r="A312" t="s">
        <v>436</v>
      </c>
      <c r="B312">
        <v>69841.001460348896</v>
      </c>
      <c r="C312">
        <v>69485.167117918216</v>
      </c>
      <c r="D312">
        <v>0</v>
      </c>
      <c r="E312">
        <v>355.83434243067791</v>
      </c>
      <c r="F312">
        <v>0</v>
      </c>
      <c r="G312">
        <v>0.1744285992307244</v>
      </c>
      <c r="H312">
        <v>0.1759016752881111</v>
      </c>
      <c r="I312">
        <v>0.14780347864166241</v>
      </c>
      <c r="J312">
        <v>13</v>
      </c>
      <c r="K312">
        <v>22</v>
      </c>
      <c r="L312" t="str">
        <f>VLOOKUP(J312,Clustering!$D$3:$E$367,2,FALSE)</f>
        <v>Winter Peak</v>
      </c>
      <c r="M312">
        <v>0.703445451</v>
      </c>
      <c r="N312">
        <v>0.41925455900000003</v>
      </c>
      <c r="O312">
        <v>0.41925455900000003</v>
      </c>
      <c r="P312">
        <v>0.95915096700000002</v>
      </c>
      <c r="Q312">
        <v>0.39444781699999998</v>
      </c>
      <c r="R312">
        <v>0.1759016752881111</v>
      </c>
      <c r="S312">
        <v>0</v>
      </c>
      <c r="T312">
        <v>0</v>
      </c>
      <c r="U312">
        <v>0.66522140699999999</v>
      </c>
      <c r="V312">
        <v>0.85008076700000001</v>
      </c>
      <c r="W312">
        <v>2.6354959000000001E-2</v>
      </c>
      <c r="X312">
        <v>1.332757E-3</v>
      </c>
      <c r="Y312">
        <v>0.14780347864166241</v>
      </c>
      <c r="Z312">
        <v>0.52617750699999999</v>
      </c>
      <c r="AA312">
        <v>0.66522140699999999</v>
      </c>
      <c r="AB312">
        <v>0</v>
      </c>
      <c r="AC312">
        <v>0</v>
      </c>
      <c r="AD312">
        <v>0.85</v>
      </c>
      <c r="AE312">
        <v>0.85</v>
      </c>
      <c r="AF312">
        <v>0.85</v>
      </c>
      <c r="AG312">
        <v>0.85</v>
      </c>
      <c r="AH312">
        <v>0.95915096700000002</v>
      </c>
      <c r="AI312">
        <v>2.6354959000000001E-2</v>
      </c>
      <c r="AJ312">
        <v>0.55812114700000004</v>
      </c>
      <c r="AK312">
        <v>0</v>
      </c>
      <c r="AL312">
        <v>0.11545799900000001</v>
      </c>
    </row>
    <row r="313" spans="1:38" x14ac:dyDescent="0.35">
      <c r="A313" t="s">
        <v>437</v>
      </c>
      <c r="B313">
        <v>65230.828111778821</v>
      </c>
      <c r="C313">
        <v>64888.14688875134</v>
      </c>
      <c r="D313">
        <v>0</v>
      </c>
      <c r="E313">
        <v>342.68122302748287</v>
      </c>
      <c r="F313">
        <v>0</v>
      </c>
      <c r="G313">
        <v>0.16798099168013861</v>
      </c>
      <c r="H313">
        <v>0.16927221516418731</v>
      </c>
      <c r="I313">
        <v>0.1446427663401553</v>
      </c>
      <c r="J313">
        <v>13</v>
      </c>
      <c r="K313">
        <v>23</v>
      </c>
      <c r="L313" t="str">
        <f>VLOOKUP(J313,Clustering!$D$3:$E$367,2,FALSE)</f>
        <v>Winter Peak</v>
      </c>
      <c r="M313">
        <v>0.67689360200000004</v>
      </c>
      <c r="N313">
        <v>0.39856180499999999</v>
      </c>
      <c r="O313">
        <v>0.39856180499999999</v>
      </c>
      <c r="P313">
        <v>0.95992413099999996</v>
      </c>
      <c r="Q313">
        <v>0.36856433</v>
      </c>
      <c r="R313">
        <v>0.16927221516418731</v>
      </c>
      <c r="S313">
        <v>0</v>
      </c>
      <c r="T313">
        <v>0</v>
      </c>
      <c r="U313">
        <v>0.66359353200000004</v>
      </c>
      <c r="V313">
        <v>0.85008076700000001</v>
      </c>
      <c r="W313">
        <v>2.0141472000000001E-2</v>
      </c>
      <c r="X313">
        <v>1.332757E-3</v>
      </c>
      <c r="Y313">
        <v>0.1446427663401553</v>
      </c>
      <c r="Z313">
        <v>0.46783033400000001</v>
      </c>
      <c r="AA313">
        <v>0.66359353200000004</v>
      </c>
      <c r="AB313">
        <v>0</v>
      </c>
      <c r="AC313">
        <v>0</v>
      </c>
      <c r="AD313">
        <v>0.85</v>
      </c>
      <c r="AE313">
        <v>0.85</v>
      </c>
      <c r="AF313">
        <v>0.85</v>
      </c>
      <c r="AG313">
        <v>0.85</v>
      </c>
      <c r="AH313">
        <v>0.95992413099999996</v>
      </c>
      <c r="AI313">
        <v>2.0141472000000001E-2</v>
      </c>
      <c r="AJ313">
        <v>0.53558112300000005</v>
      </c>
      <c r="AK313">
        <v>0</v>
      </c>
      <c r="AL313">
        <v>3.6763048E-2</v>
      </c>
    </row>
    <row r="314" spans="1:38" x14ac:dyDescent="0.35">
      <c r="A314" t="s">
        <v>438</v>
      </c>
      <c r="B314">
        <v>63001.878781547442</v>
      </c>
      <c r="C314">
        <v>62662.061714508884</v>
      </c>
      <c r="D314">
        <v>0</v>
      </c>
      <c r="E314">
        <v>339.81706703855599</v>
      </c>
      <c r="F314">
        <v>0</v>
      </c>
      <c r="G314">
        <v>0.16657699364635101</v>
      </c>
      <c r="H314">
        <v>0.16736373421942141</v>
      </c>
      <c r="I314">
        <v>0.15235704721163029</v>
      </c>
      <c r="J314">
        <v>14</v>
      </c>
      <c r="K314">
        <v>0</v>
      </c>
      <c r="L314" t="str">
        <f>VLOOKUP(J314,Clustering!$D$3:$E$367,2,FALSE)</f>
        <v>Winter</v>
      </c>
      <c r="M314">
        <v>0.38111982700000002</v>
      </c>
      <c r="N314">
        <v>0.34822317600000002</v>
      </c>
      <c r="O314">
        <v>0.34822317600000002</v>
      </c>
      <c r="P314">
        <v>0.87184444400000005</v>
      </c>
      <c r="Q314">
        <v>0.31588367499999997</v>
      </c>
      <c r="R314">
        <v>0.16736373421942141</v>
      </c>
      <c r="S314">
        <v>0</v>
      </c>
      <c r="T314">
        <v>0</v>
      </c>
      <c r="U314">
        <v>0.657144646</v>
      </c>
      <c r="V314">
        <v>0.85008076700000001</v>
      </c>
      <c r="W314">
        <v>1.1798644E-2</v>
      </c>
      <c r="X314">
        <v>1.215481E-3</v>
      </c>
      <c r="Y314">
        <v>0.15235704721163029</v>
      </c>
      <c r="Z314">
        <v>0.39122171900000002</v>
      </c>
      <c r="AA314">
        <v>0.657144646</v>
      </c>
      <c r="AB314">
        <v>0</v>
      </c>
      <c r="AC314">
        <v>0</v>
      </c>
      <c r="AD314">
        <v>0.85</v>
      </c>
      <c r="AE314">
        <v>0.85</v>
      </c>
      <c r="AF314">
        <v>0.85</v>
      </c>
      <c r="AG314">
        <v>0.85</v>
      </c>
      <c r="AH314">
        <v>0.87184444400000005</v>
      </c>
      <c r="AI314">
        <v>1.1798644E-2</v>
      </c>
      <c r="AJ314">
        <v>0.48528400100000002</v>
      </c>
      <c r="AK314">
        <v>0</v>
      </c>
      <c r="AL314">
        <v>2.92049E-3</v>
      </c>
    </row>
    <row r="315" spans="1:38" x14ac:dyDescent="0.35">
      <c r="A315" t="s">
        <v>439</v>
      </c>
      <c r="B315">
        <v>62208.488569406472</v>
      </c>
      <c r="C315">
        <v>61859.715612062682</v>
      </c>
      <c r="D315">
        <v>0</v>
      </c>
      <c r="E315">
        <v>348.77295734379737</v>
      </c>
      <c r="F315">
        <v>0</v>
      </c>
      <c r="G315">
        <v>0.1709671359528418</v>
      </c>
      <c r="H315">
        <v>0.17142176738618689</v>
      </c>
      <c r="I315">
        <v>0.1627498978301451</v>
      </c>
      <c r="J315">
        <v>14</v>
      </c>
      <c r="K315">
        <v>1</v>
      </c>
      <c r="L315" t="str">
        <f>VLOOKUP(J315,Clustering!$D$3:$E$367,2,FALSE)</f>
        <v>Winter</v>
      </c>
      <c r="M315">
        <v>0.36674381499999997</v>
      </c>
      <c r="N315">
        <v>0.332310679</v>
      </c>
      <c r="O315">
        <v>0.332310679</v>
      </c>
      <c r="P315">
        <v>0.87604598099999997</v>
      </c>
      <c r="Q315">
        <v>0.28157679000000002</v>
      </c>
      <c r="R315">
        <v>0.17142176738618689</v>
      </c>
      <c r="S315">
        <v>0</v>
      </c>
      <c r="T315">
        <v>0</v>
      </c>
      <c r="U315">
        <v>0.657144646</v>
      </c>
      <c r="V315">
        <v>0.85008076700000001</v>
      </c>
      <c r="W315">
        <v>9.7740250000000004E-3</v>
      </c>
      <c r="X315">
        <v>8.1967499999999996E-4</v>
      </c>
      <c r="Y315">
        <v>0.1627498978301451</v>
      </c>
      <c r="Z315">
        <v>0.37856238800000003</v>
      </c>
      <c r="AA315">
        <v>0.657144646</v>
      </c>
      <c r="AB315">
        <v>0</v>
      </c>
      <c r="AC315">
        <v>0</v>
      </c>
      <c r="AD315">
        <v>0.85</v>
      </c>
      <c r="AE315">
        <v>0.85</v>
      </c>
      <c r="AF315">
        <v>0.85</v>
      </c>
      <c r="AG315">
        <v>0.85</v>
      </c>
      <c r="AH315">
        <v>0.87604598099999997</v>
      </c>
      <c r="AI315">
        <v>9.7740250000000004E-3</v>
      </c>
      <c r="AJ315">
        <v>0.47769700399999998</v>
      </c>
      <c r="AK315">
        <v>0</v>
      </c>
      <c r="AL315">
        <v>0</v>
      </c>
    </row>
    <row r="316" spans="1:38" x14ac:dyDescent="0.35">
      <c r="A316" t="s">
        <v>440</v>
      </c>
      <c r="B316">
        <v>61990.960451751402</v>
      </c>
      <c r="C316">
        <v>61621.6878250628</v>
      </c>
      <c r="D316">
        <v>0</v>
      </c>
      <c r="E316">
        <v>369.2726266886043</v>
      </c>
      <c r="F316">
        <v>0</v>
      </c>
      <c r="G316">
        <v>0.18101599347480599</v>
      </c>
      <c r="H316">
        <v>0.18182801085343689</v>
      </c>
      <c r="I316">
        <v>0.16633918129117869</v>
      </c>
      <c r="J316">
        <v>14</v>
      </c>
      <c r="K316">
        <v>2</v>
      </c>
      <c r="L316" t="str">
        <f>VLOOKUP(J316,Clustering!$D$3:$E$367,2,FALSE)</f>
        <v>Winter</v>
      </c>
      <c r="M316">
        <v>0.34678673100000001</v>
      </c>
      <c r="N316">
        <v>0.32201064499999998</v>
      </c>
      <c r="O316">
        <v>0.32201064499999998</v>
      </c>
      <c r="P316">
        <v>0.87630031100000005</v>
      </c>
      <c r="Q316">
        <v>0.249247464</v>
      </c>
      <c r="R316">
        <v>0.18182801085343689</v>
      </c>
      <c r="S316">
        <v>0</v>
      </c>
      <c r="T316">
        <v>0</v>
      </c>
      <c r="U316">
        <v>0.657144646</v>
      </c>
      <c r="V316">
        <v>0.85008076700000001</v>
      </c>
      <c r="W316">
        <v>9.8438390000000001E-3</v>
      </c>
      <c r="X316">
        <v>7.9998899999999997E-4</v>
      </c>
      <c r="Y316">
        <v>0.16633918129117869</v>
      </c>
      <c r="Z316">
        <v>0.37270639</v>
      </c>
      <c r="AA316">
        <v>0.657144646</v>
      </c>
      <c r="AB316">
        <v>0</v>
      </c>
      <c r="AC316">
        <v>0</v>
      </c>
      <c r="AD316">
        <v>0.85</v>
      </c>
      <c r="AE316">
        <v>0.85</v>
      </c>
      <c r="AF316">
        <v>0.85</v>
      </c>
      <c r="AG316">
        <v>0.85</v>
      </c>
      <c r="AH316">
        <v>0.87630031100000005</v>
      </c>
      <c r="AI316">
        <v>9.8438390000000001E-3</v>
      </c>
      <c r="AJ316">
        <v>0.47490738599999999</v>
      </c>
      <c r="AK316">
        <v>0</v>
      </c>
      <c r="AL316">
        <v>0</v>
      </c>
    </row>
    <row r="317" spans="1:38" x14ac:dyDescent="0.35">
      <c r="A317" t="s">
        <v>441</v>
      </c>
      <c r="B317">
        <v>62007.343833896062</v>
      </c>
      <c r="C317">
        <v>61620.595131854883</v>
      </c>
      <c r="D317">
        <v>0</v>
      </c>
      <c r="E317">
        <v>386.74870204118213</v>
      </c>
      <c r="F317">
        <v>0</v>
      </c>
      <c r="G317">
        <v>0.18958269707901079</v>
      </c>
      <c r="H317">
        <v>0.19098871938831341</v>
      </c>
      <c r="I317">
        <v>0.16416953979607629</v>
      </c>
      <c r="J317">
        <v>14</v>
      </c>
      <c r="K317">
        <v>3</v>
      </c>
      <c r="L317" t="str">
        <f>VLOOKUP(J317,Clustering!$D$3:$E$367,2,FALSE)</f>
        <v>Winter</v>
      </c>
      <c r="M317">
        <v>0.33380454700000001</v>
      </c>
      <c r="N317">
        <v>0.317062764</v>
      </c>
      <c r="O317">
        <v>0.317062764</v>
      </c>
      <c r="P317">
        <v>0.87560853299999997</v>
      </c>
      <c r="Q317">
        <v>0.23437822699999999</v>
      </c>
      <c r="R317">
        <v>0.19098871938831341</v>
      </c>
      <c r="S317">
        <v>0</v>
      </c>
      <c r="T317">
        <v>0</v>
      </c>
      <c r="U317">
        <v>0.657144646</v>
      </c>
      <c r="V317">
        <v>0.85008076700000001</v>
      </c>
      <c r="W317">
        <v>9.8089319999999994E-3</v>
      </c>
      <c r="X317">
        <v>7.9998899999999997E-4</v>
      </c>
      <c r="Y317">
        <v>0.16416953979607629</v>
      </c>
      <c r="Z317">
        <v>0.37638828099999999</v>
      </c>
      <c r="AA317">
        <v>0.657144646</v>
      </c>
      <c r="AB317">
        <v>0</v>
      </c>
      <c r="AC317">
        <v>0</v>
      </c>
      <c r="AD317">
        <v>0.85</v>
      </c>
      <c r="AE317">
        <v>0.85</v>
      </c>
      <c r="AF317">
        <v>0.85</v>
      </c>
      <c r="AG317">
        <v>0.85</v>
      </c>
      <c r="AH317">
        <v>0.87560853299999997</v>
      </c>
      <c r="AI317">
        <v>9.8089319999999994E-3</v>
      </c>
      <c r="AJ317">
        <v>0.47707787299999999</v>
      </c>
      <c r="AK317">
        <v>0</v>
      </c>
      <c r="AL317">
        <v>0</v>
      </c>
    </row>
    <row r="318" spans="1:38" x14ac:dyDescent="0.35">
      <c r="A318" t="s">
        <v>442</v>
      </c>
      <c r="B318">
        <v>62784.853458817612</v>
      </c>
      <c r="C318">
        <v>62386.434315427628</v>
      </c>
      <c r="D318">
        <v>0</v>
      </c>
      <c r="E318">
        <v>398.41914338998248</v>
      </c>
      <c r="F318">
        <v>0</v>
      </c>
      <c r="G318">
        <v>0.19530350166175611</v>
      </c>
      <c r="H318">
        <v>0.1968748764074337</v>
      </c>
      <c r="I318">
        <v>0.16690168093805699</v>
      </c>
      <c r="J318">
        <v>14</v>
      </c>
      <c r="K318">
        <v>4</v>
      </c>
      <c r="L318" t="str">
        <f>VLOOKUP(J318,Clustering!$D$3:$E$367,2,FALSE)</f>
        <v>Winter</v>
      </c>
      <c r="M318">
        <v>0.33501406700000003</v>
      </c>
      <c r="N318">
        <v>0.31839192799999999</v>
      </c>
      <c r="O318">
        <v>0.31839192799999999</v>
      </c>
      <c r="P318">
        <v>0.87687001099999995</v>
      </c>
      <c r="Q318">
        <v>0.21500316</v>
      </c>
      <c r="R318">
        <v>0.1968748764074337</v>
      </c>
      <c r="S318">
        <v>0</v>
      </c>
      <c r="T318">
        <v>0</v>
      </c>
      <c r="U318">
        <v>0.657144646</v>
      </c>
      <c r="V318">
        <v>0.85008076700000001</v>
      </c>
      <c r="W318">
        <v>9.9485609999999999E-3</v>
      </c>
      <c r="X318">
        <v>7.9998899999999997E-4</v>
      </c>
      <c r="Y318">
        <v>0.16690168093805699</v>
      </c>
      <c r="Z318">
        <v>0.39651858499999998</v>
      </c>
      <c r="AA318">
        <v>0.657144646</v>
      </c>
      <c r="AB318">
        <v>0</v>
      </c>
      <c r="AC318">
        <v>0</v>
      </c>
      <c r="AD318">
        <v>0.85</v>
      </c>
      <c r="AE318">
        <v>0.85</v>
      </c>
      <c r="AF318">
        <v>0.85</v>
      </c>
      <c r="AG318">
        <v>0.85</v>
      </c>
      <c r="AH318">
        <v>0.87687001099999995</v>
      </c>
      <c r="AI318">
        <v>9.9485609999999999E-3</v>
      </c>
      <c r="AJ318">
        <v>0.49013609200000002</v>
      </c>
      <c r="AK318">
        <v>0</v>
      </c>
      <c r="AL318">
        <v>0</v>
      </c>
    </row>
    <row r="319" spans="1:38" x14ac:dyDescent="0.35">
      <c r="A319" t="s">
        <v>443</v>
      </c>
      <c r="B319">
        <v>67652.057903923254</v>
      </c>
      <c r="C319">
        <v>67251.36221414493</v>
      </c>
      <c r="D319">
        <v>0</v>
      </c>
      <c r="E319">
        <v>400.69568977833012</v>
      </c>
      <c r="F319">
        <v>0</v>
      </c>
      <c r="G319">
        <v>0.19641945577369119</v>
      </c>
      <c r="H319">
        <v>0.1982007684322184</v>
      </c>
      <c r="I319">
        <v>0.1642231111910171</v>
      </c>
      <c r="J319">
        <v>14</v>
      </c>
      <c r="K319">
        <v>5</v>
      </c>
      <c r="L319" t="str">
        <f>VLOOKUP(J319,Clustering!$D$3:$E$367,2,FALSE)</f>
        <v>Winter</v>
      </c>
      <c r="M319">
        <v>0.34255341</v>
      </c>
      <c r="N319">
        <v>0.32120210399999999</v>
      </c>
      <c r="O319">
        <v>0.32120210399999999</v>
      </c>
      <c r="P319">
        <v>0.878192529</v>
      </c>
      <c r="Q319">
        <v>0.21182404699999999</v>
      </c>
      <c r="R319">
        <v>0.1982007684322184</v>
      </c>
      <c r="S319">
        <v>0</v>
      </c>
      <c r="T319">
        <v>0</v>
      </c>
      <c r="U319">
        <v>0.657144646</v>
      </c>
      <c r="V319">
        <v>0.85008076700000001</v>
      </c>
      <c r="W319">
        <v>1.0053282E-2</v>
      </c>
      <c r="X319">
        <v>7.9998899999999997E-4</v>
      </c>
      <c r="Y319">
        <v>0.1642231111910171</v>
      </c>
      <c r="Z319">
        <v>0.45896482500000002</v>
      </c>
      <c r="AA319">
        <v>0.657144646</v>
      </c>
      <c r="AB319">
        <v>0</v>
      </c>
      <c r="AC319">
        <v>0</v>
      </c>
      <c r="AD319">
        <v>0.85</v>
      </c>
      <c r="AE319">
        <v>0.85</v>
      </c>
      <c r="AF319">
        <v>0.85</v>
      </c>
      <c r="AG319">
        <v>0.85</v>
      </c>
      <c r="AH319">
        <v>0.878192529</v>
      </c>
      <c r="AI319">
        <v>1.0053282E-2</v>
      </c>
      <c r="AJ319">
        <v>0.52414909300000001</v>
      </c>
      <c r="AK319">
        <v>0</v>
      </c>
      <c r="AL319">
        <v>0</v>
      </c>
    </row>
    <row r="320" spans="1:38" x14ac:dyDescent="0.35">
      <c r="A320" t="s">
        <v>444</v>
      </c>
      <c r="B320">
        <v>75563.573075377979</v>
      </c>
      <c r="C320">
        <v>75176.590723167232</v>
      </c>
      <c r="D320">
        <v>0</v>
      </c>
      <c r="E320">
        <v>386.98235221075311</v>
      </c>
      <c r="F320">
        <v>0</v>
      </c>
      <c r="G320">
        <v>0.18969723147585929</v>
      </c>
      <c r="H320">
        <v>0.19137041557726661</v>
      </c>
      <c r="I320">
        <v>0.1594552570412861</v>
      </c>
      <c r="J320">
        <v>14</v>
      </c>
      <c r="K320">
        <v>6</v>
      </c>
      <c r="L320" t="str">
        <f>VLOOKUP(J320,Clustering!$D$3:$E$367,2,FALSE)</f>
        <v>Winter</v>
      </c>
      <c r="M320">
        <v>0.35350244800000002</v>
      </c>
      <c r="N320">
        <v>0.33148044500000001</v>
      </c>
      <c r="O320">
        <v>0.33148044500000001</v>
      </c>
      <c r="P320">
        <v>0.87913863800000003</v>
      </c>
      <c r="Q320">
        <v>0.24668164400000001</v>
      </c>
      <c r="R320">
        <v>0.19137041557726661</v>
      </c>
      <c r="S320">
        <v>0</v>
      </c>
      <c r="T320">
        <v>0</v>
      </c>
      <c r="U320">
        <v>0.657144646</v>
      </c>
      <c r="V320">
        <v>0.85008076700000001</v>
      </c>
      <c r="W320">
        <v>1.008819E-2</v>
      </c>
      <c r="X320">
        <v>7.9998899999999997E-4</v>
      </c>
      <c r="Y320">
        <v>0.1594552570412861</v>
      </c>
      <c r="Z320">
        <v>0.54133725899999996</v>
      </c>
      <c r="AA320">
        <v>0.657144646</v>
      </c>
      <c r="AB320">
        <v>0</v>
      </c>
      <c r="AC320">
        <v>0</v>
      </c>
      <c r="AD320">
        <v>0.85</v>
      </c>
      <c r="AE320">
        <v>0.85</v>
      </c>
      <c r="AF320">
        <v>0.85</v>
      </c>
      <c r="AG320">
        <v>0.85</v>
      </c>
      <c r="AH320">
        <v>0.87913863800000003</v>
      </c>
      <c r="AI320">
        <v>1.008819E-2</v>
      </c>
      <c r="AJ320">
        <v>0.55420657600000001</v>
      </c>
      <c r="AK320">
        <v>0</v>
      </c>
      <c r="AL320">
        <v>1.7778800000000001E-4</v>
      </c>
    </row>
    <row r="321" spans="1:38" x14ac:dyDescent="0.35">
      <c r="A321" t="s">
        <v>445</v>
      </c>
      <c r="B321">
        <v>83493.967820666818</v>
      </c>
      <c r="C321">
        <v>82995.794243714714</v>
      </c>
      <c r="D321">
        <v>131.56930421551979</v>
      </c>
      <c r="E321">
        <v>366.60427273657967</v>
      </c>
      <c r="F321">
        <v>5.9419353828844002E-3</v>
      </c>
      <c r="G321">
        <v>0.17970797683165671</v>
      </c>
      <c r="H321">
        <v>0.18094408283691379</v>
      </c>
      <c r="I321">
        <v>0.15736597263859489</v>
      </c>
      <c r="J321">
        <v>14</v>
      </c>
      <c r="K321">
        <v>7</v>
      </c>
      <c r="L321" t="str">
        <f>VLOOKUP(J321,Clustering!$D$3:$E$367,2,FALSE)</f>
        <v>Winter</v>
      </c>
      <c r="M321">
        <v>0.393335981</v>
      </c>
      <c r="N321">
        <v>0.34858800600000001</v>
      </c>
      <c r="O321">
        <v>0.34858800600000001</v>
      </c>
      <c r="P321">
        <v>0.87990162900000002</v>
      </c>
      <c r="Q321">
        <v>0.30623369</v>
      </c>
      <c r="R321">
        <v>0.18094408283691379</v>
      </c>
      <c r="S321">
        <v>5.9419353828844002E-3</v>
      </c>
      <c r="T321">
        <v>0</v>
      </c>
      <c r="U321">
        <v>0.657144646</v>
      </c>
      <c r="V321">
        <v>0.85008076700000001</v>
      </c>
      <c r="W321">
        <v>1.1938272999999999E-2</v>
      </c>
      <c r="X321">
        <v>1.7261339000000001E-2</v>
      </c>
      <c r="Y321">
        <v>0.15736597263859489</v>
      </c>
      <c r="Z321">
        <v>0.53641226900000005</v>
      </c>
      <c r="AA321">
        <v>0.657144646</v>
      </c>
      <c r="AB321">
        <v>0</v>
      </c>
      <c r="AC321">
        <v>0</v>
      </c>
      <c r="AD321">
        <v>0.85</v>
      </c>
      <c r="AE321">
        <v>0.85</v>
      </c>
      <c r="AF321">
        <v>0.85</v>
      </c>
      <c r="AG321">
        <v>0.85</v>
      </c>
      <c r="AH321">
        <v>0.87990162900000002</v>
      </c>
      <c r="AI321">
        <v>1.1938272999999999E-2</v>
      </c>
      <c r="AJ321">
        <v>0.56215237900000004</v>
      </c>
      <c r="AK321">
        <v>4.1593547680191002E-3</v>
      </c>
      <c r="AL321">
        <v>3.8224380000000001E-3</v>
      </c>
    </row>
    <row r="322" spans="1:38" x14ac:dyDescent="0.35">
      <c r="A322" t="s">
        <v>446</v>
      </c>
      <c r="B322">
        <v>80444.690259684183</v>
      </c>
      <c r="C322">
        <v>78163.452718305969</v>
      </c>
      <c r="D322">
        <v>1952.623960500717</v>
      </c>
      <c r="E322">
        <v>328.61358087750688</v>
      </c>
      <c r="F322">
        <v>8.8184439900675898E-2</v>
      </c>
      <c r="G322">
        <v>0.16108508866544449</v>
      </c>
      <c r="H322">
        <v>0.16165838065822641</v>
      </c>
      <c r="I322">
        <v>0.15072311966593591</v>
      </c>
      <c r="J322">
        <v>14</v>
      </c>
      <c r="K322">
        <v>8</v>
      </c>
      <c r="L322" t="str">
        <f>VLOOKUP(J322,Clustering!$D$3:$E$367,2,FALSE)</f>
        <v>Winter</v>
      </c>
      <c r="M322">
        <v>0.43013995399999999</v>
      </c>
      <c r="N322">
        <v>0.36226813899999999</v>
      </c>
      <c r="O322">
        <v>0.36226813899999999</v>
      </c>
      <c r="P322">
        <v>0.88068496699999999</v>
      </c>
      <c r="Q322">
        <v>0.34684873599999999</v>
      </c>
      <c r="R322">
        <v>0.16165838065822641</v>
      </c>
      <c r="S322">
        <v>8.8184439900675898E-2</v>
      </c>
      <c r="T322">
        <v>0</v>
      </c>
      <c r="U322">
        <v>0.657144646</v>
      </c>
      <c r="V322">
        <v>0.85008076700000001</v>
      </c>
      <c r="W322">
        <v>1.0821241000000001E-2</v>
      </c>
      <c r="X322">
        <v>9.6505510000000003E-3</v>
      </c>
      <c r="Y322">
        <v>0.15072311966593591</v>
      </c>
      <c r="Z322">
        <v>0.48510019300000001</v>
      </c>
      <c r="AA322">
        <v>0.657144646</v>
      </c>
      <c r="AB322">
        <v>0</v>
      </c>
      <c r="AC322">
        <v>0</v>
      </c>
      <c r="AD322">
        <v>0.85</v>
      </c>
      <c r="AE322">
        <v>0.85</v>
      </c>
      <c r="AF322">
        <v>0.85</v>
      </c>
      <c r="AG322">
        <v>0.85</v>
      </c>
      <c r="AH322">
        <v>0.88068496699999999</v>
      </c>
      <c r="AI322">
        <v>1.0821241000000001E-2</v>
      </c>
      <c r="AJ322">
        <v>0.53052959700000002</v>
      </c>
      <c r="AK322">
        <v>6.17291079304731E-2</v>
      </c>
      <c r="AL322">
        <v>8.8893899999999999E-5</v>
      </c>
    </row>
    <row r="323" spans="1:38" x14ac:dyDescent="0.35">
      <c r="A323" t="s">
        <v>447</v>
      </c>
      <c r="B323">
        <v>78496.957792795423</v>
      </c>
      <c r="C323">
        <v>73799.219410773236</v>
      </c>
      <c r="D323">
        <v>4399.240219982632</v>
      </c>
      <c r="E323">
        <v>298.49816203955697</v>
      </c>
      <c r="F323">
        <v>0.1986785692664618</v>
      </c>
      <c r="G323">
        <v>0.14632262845076319</v>
      </c>
      <c r="H323">
        <v>0.14671196146974369</v>
      </c>
      <c r="I323">
        <v>0.13928562684607551</v>
      </c>
      <c r="J323">
        <v>14</v>
      </c>
      <c r="K323">
        <v>9</v>
      </c>
      <c r="L323" t="str">
        <f>VLOOKUP(J323,Clustering!$D$3:$E$367,2,FALSE)</f>
        <v>Winter</v>
      </c>
      <c r="M323">
        <v>0.432276773</v>
      </c>
      <c r="N323">
        <v>0.35522199300000001</v>
      </c>
      <c r="O323">
        <v>0.35522199300000001</v>
      </c>
      <c r="P323">
        <v>0.88103085599999997</v>
      </c>
      <c r="Q323">
        <v>0.35923976600000002</v>
      </c>
      <c r="R323">
        <v>0.14671196146974369</v>
      </c>
      <c r="S323">
        <v>0.1986785692664618</v>
      </c>
      <c r="T323">
        <v>4.0275049E-2</v>
      </c>
      <c r="U323">
        <v>0.657144646</v>
      </c>
      <c r="V323">
        <v>0.85008076700000001</v>
      </c>
      <c r="W323">
        <v>1.0960869999999999E-2</v>
      </c>
      <c r="X323">
        <v>7.9998899999999997E-4</v>
      </c>
      <c r="Y323">
        <v>0.13928562684607551</v>
      </c>
      <c r="Z323">
        <v>0.44069996</v>
      </c>
      <c r="AA323">
        <v>0.657144646</v>
      </c>
      <c r="AB323">
        <v>0</v>
      </c>
      <c r="AC323">
        <v>0</v>
      </c>
      <c r="AD323">
        <v>0.85</v>
      </c>
      <c r="AE323">
        <v>0.85</v>
      </c>
      <c r="AF323">
        <v>0.85</v>
      </c>
      <c r="AG323">
        <v>0.85</v>
      </c>
      <c r="AH323">
        <v>0.88103085599999997</v>
      </c>
      <c r="AI323">
        <v>1.0960869999999999E-2</v>
      </c>
      <c r="AJ323">
        <v>0.500474584</v>
      </c>
      <c r="AK323">
        <v>0.1390749984865233</v>
      </c>
      <c r="AL323">
        <v>0</v>
      </c>
    </row>
    <row r="324" spans="1:38" x14ac:dyDescent="0.35">
      <c r="A324" t="s">
        <v>448</v>
      </c>
      <c r="B324">
        <v>76767.467499314065</v>
      </c>
      <c r="C324">
        <v>70109.231323919448</v>
      </c>
      <c r="D324">
        <v>6363.0783339511354</v>
      </c>
      <c r="E324">
        <v>295.15784144348169</v>
      </c>
      <c r="F324">
        <v>0.28736946297622828</v>
      </c>
      <c r="G324">
        <v>0.1446852163938635</v>
      </c>
      <c r="H324">
        <v>0.1450847303484169</v>
      </c>
      <c r="I324">
        <v>0.1374641994180883</v>
      </c>
      <c r="J324">
        <v>14</v>
      </c>
      <c r="K324">
        <v>10</v>
      </c>
      <c r="L324" t="str">
        <f>VLOOKUP(J324,Clustering!$D$3:$E$367,2,FALSE)</f>
        <v>Winter</v>
      </c>
      <c r="M324">
        <v>0.4060993</v>
      </c>
      <c r="N324">
        <v>0.33486645999999998</v>
      </c>
      <c r="O324">
        <v>0.33486645999999998</v>
      </c>
      <c r="P324">
        <v>0.88084773800000005</v>
      </c>
      <c r="Q324">
        <v>0.369640723</v>
      </c>
      <c r="R324">
        <v>0.1450847303484169</v>
      </c>
      <c r="S324">
        <v>0.28736946297622828</v>
      </c>
      <c r="T324">
        <v>0.405659665</v>
      </c>
      <c r="U324">
        <v>0.65161143899999996</v>
      </c>
      <c r="V324">
        <v>0.85008076700000001</v>
      </c>
      <c r="W324">
        <v>1.3544005E-2</v>
      </c>
      <c r="X324">
        <v>7.9998899999999997E-4</v>
      </c>
      <c r="Y324">
        <v>0.1374641994180883</v>
      </c>
      <c r="Z324">
        <v>0.43351368800000001</v>
      </c>
      <c r="AA324">
        <v>0.65161143899999996</v>
      </c>
      <c r="AB324">
        <v>0</v>
      </c>
      <c r="AC324">
        <v>0</v>
      </c>
      <c r="AD324">
        <v>0.85</v>
      </c>
      <c r="AE324">
        <v>0.85</v>
      </c>
      <c r="AF324">
        <v>0.85</v>
      </c>
      <c r="AG324">
        <v>0.85</v>
      </c>
      <c r="AH324">
        <v>0.88084773800000005</v>
      </c>
      <c r="AI324">
        <v>1.3544005E-2</v>
      </c>
      <c r="AJ324">
        <v>0.48025683000000002</v>
      </c>
      <c r="AK324">
        <v>0.2011586240833598</v>
      </c>
      <c r="AL324">
        <v>0</v>
      </c>
    </row>
    <row r="325" spans="1:38" x14ac:dyDescent="0.35">
      <c r="A325" t="s">
        <v>449</v>
      </c>
      <c r="B325">
        <v>73347.321533643029</v>
      </c>
      <c r="C325">
        <v>65499.01556862265</v>
      </c>
      <c r="D325">
        <v>7523.8074639313199</v>
      </c>
      <c r="E325">
        <v>324.49850108905378</v>
      </c>
      <c r="F325">
        <v>0.3397903336990547</v>
      </c>
      <c r="G325">
        <v>0.15906789269071259</v>
      </c>
      <c r="H325">
        <v>0.159689631894152</v>
      </c>
      <c r="I325">
        <v>0.14783026433913279</v>
      </c>
      <c r="J325">
        <v>14</v>
      </c>
      <c r="K325">
        <v>11</v>
      </c>
      <c r="L325" t="str">
        <f>VLOOKUP(J325,Clustering!$D$3:$E$367,2,FALSE)</f>
        <v>Winter</v>
      </c>
      <c r="M325">
        <v>0.39250083600000002</v>
      </c>
      <c r="N325">
        <v>0.32320965400000001</v>
      </c>
      <c r="O325">
        <v>0.32320965400000001</v>
      </c>
      <c r="P325">
        <v>0.87126457099999999</v>
      </c>
      <c r="Q325">
        <v>0.35241844100000003</v>
      </c>
      <c r="R325">
        <v>0.159689631894152</v>
      </c>
      <c r="S325">
        <v>0.3397903336990547</v>
      </c>
      <c r="T325">
        <v>0.54926703899999996</v>
      </c>
      <c r="U325">
        <v>0.65161143899999996</v>
      </c>
      <c r="V325">
        <v>0.85008076700000001</v>
      </c>
      <c r="W325">
        <v>1.3648726999999999E-2</v>
      </c>
      <c r="X325">
        <v>7.9998899999999997E-4</v>
      </c>
      <c r="Y325">
        <v>0.14783026433913279</v>
      </c>
      <c r="Z325">
        <v>0.42796056399999999</v>
      </c>
      <c r="AA325">
        <v>0.65161143899999996</v>
      </c>
      <c r="AB325">
        <v>0</v>
      </c>
      <c r="AC325">
        <v>0</v>
      </c>
      <c r="AD325">
        <v>0.85</v>
      </c>
      <c r="AE325">
        <v>0.85</v>
      </c>
      <c r="AF325">
        <v>0.85</v>
      </c>
      <c r="AG325">
        <v>0.85</v>
      </c>
      <c r="AH325">
        <v>0.87126457099999999</v>
      </c>
      <c r="AI325">
        <v>1.3648726999999999E-2</v>
      </c>
      <c r="AJ325">
        <v>0.46853888399999999</v>
      </c>
      <c r="AK325">
        <v>0.23785323358933819</v>
      </c>
      <c r="AL325">
        <v>0</v>
      </c>
    </row>
    <row r="326" spans="1:38" x14ac:dyDescent="0.35">
      <c r="A326" t="s">
        <v>450</v>
      </c>
      <c r="B326">
        <v>71686.802299765171</v>
      </c>
      <c r="C326">
        <v>63586.41096234342</v>
      </c>
      <c r="D326">
        <v>7757.8832939473359</v>
      </c>
      <c r="E326">
        <v>342.50804347441448</v>
      </c>
      <c r="F326">
        <v>0.35036167072134289</v>
      </c>
      <c r="G326">
        <v>0.16789609974236</v>
      </c>
      <c r="H326">
        <v>0.16874989406351451</v>
      </c>
      <c r="I326">
        <v>0.1524641900015119</v>
      </c>
      <c r="J326">
        <v>14</v>
      </c>
      <c r="K326">
        <v>12</v>
      </c>
      <c r="L326" t="str">
        <f>VLOOKUP(J326,Clustering!$D$3:$E$367,2,FALSE)</f>
        <v>Winter</v>
      </c>
      <c r="M326">
        <v>0.38149996200000003</v>
      </c>
      <c r="N326">
        <v>0.31623450199999997</v>
      </c>
      <c r="O326">
        <v>0.31623450199999997</v>
      </c>
      <c r="P326">
        <v>0.87097972099999998</v>
      </c>
      <c r="Q326">
        <v>0.31489489500000001</v>
      </c>
      <c r="R326">
        <v>0.16874989406351451</v>
      </c>
      <c r="S326">
        <v>0.35036167072134289</v>
      </c>
      <c r="T326">
        <v>0.54412875900000002</v>
      </c>
      <c r="U326">
        <v>0.65161143899999996</v>
      </c>
      <c r="V326">
        <v>0.85008076700000001</v>
      </c>
      <c r="W326">
        <v>1.3788356E-2</v>
      </c>
      <c r="X326">
        <v>7.9998899999999997E-4</v>
      </c>
      <c r="Y326">
        <v>0.1524641900015119</v>
      </c>
      <c r="Z326">
        <v>0.41662307900000001</v>
      </c>
      <c r="AA326">
        <v>0.65161143899999996</v>
      </c>
      <c r="AB326">
        <v>0</v>
      </c>
      <c r="AC326">
        <v>0</v>
      </c>
      <c r="AD326">
        <v>0.85</v>
      </c>
      <c r="AE326">
        <v>0.85</v>
      </c>
      <c r="AF326">
        <v>0.85</v>
      </c>
      <c r="AG326">
        <v>0.85</v>
      </c>
      <c r="AH326">
        <v>0.87097972099999998</v>
      </c>
      <c r="AI326">
        <v>1.3788356E-2</v>
      </c>
      <c r="AJ326">
        <v>0.46441040500000003</v>
      </c>
      <c r="AK326">
        <v>0.24525316950494</v>
      </c>
      <c r="AL326">
        <v>0</v>
      </c>
    </row>
    <row r="327" spans="1:38" x14ac:dyDescent="0.35">
      <c r="A327" t="s">
        <v>451</v>
      </c>
      <c r="B327">
        <v>71507.358270066543</v>
      </c>
      <c r="C327">
        <v>64132.87778673727</v>
      </c>
      <c r="D327">
        <v>7024.046250788022</v>
      </c>
      <c r="E327">
        <v>350.43423254125219</v>
      </c>
      <c r="F327">
        <v>0.3172201084244336</v>
      </c>
      <c r="G327">
        <v>0.1717814865398295</v>
      </c>
      <c r="H327">
        <v>0.17282801650338281</v>
      </c>
      <c r="I327">
        <v>0.15286597546356789</v>
      </c>
      <c r="J327">
        <v>14</v>
      </c>
      <c r="K327">
        <v>13</v>
      </c>
      <c r="L327" t="str">
        <f>VLOOKUP(J327,Clustering!$D$3:$E$367,2,FALSE)</f>
        <v>Winter</v>
      </c>
      <c r="M327">
        <v>0.37364384</v>
      </c>
      <c r="N327">
        <v>0.31802907000000002</v>
      </c>
      <c r="O327">
        <v>0.31802907000000002</v>
      </c>
      <c r="P327">
        <v>0.87056261899999998</v>
      </c>
      <c r="Q327">
        <v>0.27101312300000002</v>
      </c>
      <c r="R327">
        <v>0.17282801650338281</v>
      </c>
      <c r="S327">
        <v>0.3172201084244336</v>
      </c>
      <c r="T327">
        <v>0.51601934400000005</v>
      </c>
      <c r="U327">
        <v>0.65161143899999996</v>
      </c>
      <c r="V327">
        <v>0.85008076700000001</v>
      </c>
      <c r="W327">
        <v>1.0995777999999999E-2</v>
      </c>
      <c r="X327">
        <v>7.9998899999999997E-4</v>
      </c>
      <c r="Y327">
        <v>0.15286597546356789</v>
      </c>
      <c r="Z327">
        <v>0.39215825700000001</v>
      </c>
      <c r="AA327">
        <v>0.65161143899999996</v>
      </c>
      <c r="AB327">
        <v>0</v>
      </c>
      <c r="AC327">
        <v>0</v>
      </c>
      <c r="AD327">
        <v>0.85</v>
      </c>
      <c r="AE327">
        <v>0.85</v>
      </c>
      <c r="AF327">
        <v>0.85</v>
      </c>
      <c r="AG327">
        <v>0.85</v>
      </c>
      <c r="AH327">
        <v>0.87056261899999998</v>
      </c>
      <c r="AI327">
        <v>1.0995777999999999E-2</v>
      </c>
      <c r="AJ327">
        <v>0.45540865600000002</v>
      </c>
      <c r="AK327">
        <v>0.22205407589710349</v>
      </c>
      <c r="AL327">
        <v>0</v>
      </c>
    </row>
    <row r="328" spans="1:38" x14ac:dyDescent="0.35">
      <c r="A328" t="s">
        <v>452</v>
      </c>
      <c r="B328">
        <v>71729.165492503889</v>
      </c>
      <c r="C328">
        <v>65800.110540718815</v>
      </c>
      <c r="D328">
        <v>5574.5696150810973</v>
      </c>
      <c r="E328">
        <v>354.48533670397472</v>
      </c>
      <c r="F328">
        <v>0.25175881743620171</v>
      </c>
      <c r="G328">
        <v>0.17376732191371311</v>
      </c>
      <c r="H328">
        <v>0.17485703308676551</v>
      </c>
      <c r="I328">
        <v>0.15407133184973579</v>
      </c>
      <c r="J328">
        <v>14</v>
      </c>
      <c r="K328">
        <v>14</v>
      </c>
      <c r="L328" t="str">
        <f>VLOOKUP(J328,Clustering!$D$3:$E$367,2,FALSE)</f>
        <v>Winter</v>
      </c>
      <c r="M328">
        <v>0.36662286300000002</v>
      </c>
      <c r="N328">
        <v>0.31876464599999998</v>
      </c>
      <c r="O328">
        <v>0.31876464599999998</v>
      </c>
      <c r="P328">
        <v>0.871305263</v>
      </c>
      <c r="Q328">
        <v>0.252226318</v>
      </c>
      <c r="R328">
        <v>0.17485703308676551</v>
      </c>
      <c r="S328">
        <v>0.25175881743620171</v>
      </c>
      <c r="T328">
        <v>0.50430708800000001</v>
      </c>
      <c r="U328">
        <v>0.65161143899999996</v>
      </c>
      <c r="V328">
        <v>0.85008076700000001</v>
      </c>
      <c r="W328">
        <v>1.1519386E-2</v>
      </c>
      <c r="X328">
        <v>7.9998899999999997E-4</v>
      </c>
      <c r="Y328">
        <v>0.15407133184973579</v>
      </c>
      <c r="Z328">
        <v>0.38683531700000001</v>
      </c>
      <c r="AA328">
        <v>0.65161143899999996</v>
      </c>
      <c r="AB328">
        <v>0</v>
      </c>
      <c r="AC328">
        <v>0</v>
      </c>
      <c r="AD328">
        <v>0.85</v>
      </c>
      <c r="AE328">
        <v>0.85</v>
      </c>
      <c r="AF328">
        <v>0.85</v>
      </c>
      <c r="AG328">
        <v>0.85</v>
      </c>
      <c r="AH328">
        <v>0.871305263</v>
      </c>
      <c r="AI328">
        <v>1.1519386E-2</v>
      </c>
      <c r="AJ328">
        <v>0.45706043600000001</v>
      </c>
      <c r="AK328">
        <v>0.1762311722053411</v>
      </c>
      <c r="AL328">
        <v>0</v>
      </c>
    </row>
    <row r="329" spans="1:38" x14ac:dyDescent="0.35">
      <c r="A329" t="s">
        <v>453</v>
      </c>
      <c r="B329">
        <v>72322.441697272865</v>
      </c>
      <c r="C329">
        <v>68259.608554452221</v>
      </c>
      <c r="D329">
        <v>3710.564505527062</v>
      </c>
      <c r="E329">
        <v>352.26863729359252</v>
      </c>
      <c r="F329">
        <v>0.1675765837428953</v>
      </c>
      <c r="G329">
        <v>0.1726807045556826</v>
      </c>
      <c r="H329">
        <v>0.1736717659737004</v>
      </c>
      <c r="I329">
        <v>0.15476775998396619</v>
      </c>
      <c r="J329">
        <v>14</v>
      </c>
      <c r="K329">
        <v>15</v>
      </c>
      <c r="L329" t="str">
        <f>VLOOKUP(J329,Clustering!$D$3:$E$367,2,FALSE)</f>
        <v>Winter</v>
      </c>
      <c r="M329">
        <v>0.356439854</v>
      </c>
      <c r="N329">
        <v>0.32324712300000003</v>
      </c>
      <c r="O329">
        <v>0.32324712300000003</v>
      </c>
      <c r="P329">
        <v>0.87285159199999995</v>
      </c>
      <c r="Q329">
        <v>0.24653145000000001</v>
      </c>
      <c r="R329">
        <v>0.1736717659737004</v>
      </c>
      <c r="S329">
        <v>0.1675765837428953</v>
      </c>
      <c r="T329">
        <v>0.52622034200000001</v>
      </c>
      <c r="U329">
        <v>0.65161143899999996</v>
      </c>
      <c r="V329">
        <v>0.85008076700000001</v>
      </c>
      <c r="W329">
        <v>1.1763737E-2</v>
      </c>
      <c r="X329">
        <v>1.1920259999999999E-3</v>
      </c>
      <c r="Y329">
        <v>0.15476775998396619</v>
      </c>
      <c r="Z329">
        <v>0.41153664400000001</v>
      </c>
      <c r="AA329">
        <v>0.65161143899999996</v>
      </c>
      <c r="AB329">
        <v>0</v>
      </c>
      <c r="AC329">
        <v>0</v>
      </c>
      <c r="AD329">
        <v>0.85</v>
      </c>
      <c r="AE329">
        <v>0.85</v>
      </c>
      <c r="AF329">
        <v>0.85</v>
      </c>
      <c r="AG329">
        <v>0.85</v>
      </c>
      <c r="AH329">
        <v>0.87285159199999995</v>
      </c>
      <c r="AI329">
        <v>1.1763737E-2</v>
      </c>
      <c r="AJ329">
        <v>0.48176406300000002</v>
      </c>
      <c r="AK329">
        <v>0.1173036086200267</v>
      </c>
      <c r="AL329">
        <v>0</v>
      </c>
    </row>
    <row r="330" spans="1:38" x14ac:dyDescent="0.35">
      <c r="A330" t="s">
        <v>454</v>
      </c>
      <c r="B330">
        <v>74178.569573851622</v>
      </c>
      <c r="C330">
        <v>72342.922033929048</v>
      </c>
      <c r="D330">
        <v>1483.2757899283649</v>
      </c>
      <c r="E330">
        <v>352.37174999421842</v>
      </c>
      <c r="F330">
        <v>6.6987729024652304E-2</v>
      </c>
      <c r="G330">
        <v>0.17273124999716591</v>
      </c>
      <c r="H330">
        <v>0.17331015905784999</v>
      </c>
      <c r="I330">
        <v>0.16226775527567799</v>
      </c>
      <c r="J330">
        <v>14</v>
      </c>
      <c r="K330">
        <v>16</v>
      </c>
      <c r="L330" t="str">
        <f>VLOOKUP(J330,Clustering!$D$3:$E$367,2,FALSE)</f>
        <v>Winter</v>
      </c>
      <c r="M330">
        <v>0.34271467900000002</v>
      </c>
      <c r="N330">
        <v>0.328885223</v>
      </c>
      <c r="O330">
        <v>0.328885223</v>
      </c>
      <c r="P330">
        <v>0.87551697399999995</v>
      </c>
      <c r="Q330">
        <v>0.27001182800000001</v>
      </c>
      <c r="R330">
        <v>0.17331015905784999</v>
      </c>
      <c r="S330">
        <v>6.6987729024652304E-2</v>
      </c>
      <c r="T330">
        <v>0.54155961900000005</v>
      </c>
      <c r="U330">
        <v>0.66087779999999996</v>
      </c>
      <c r="V330">
        <v>0.85008076700000001</v>
      </c>
      <c r="W330">
        <v>1.2566603000000001E-2</v>
      </c>
      <c r="X330">
        <v>1.332757E-3</v>
      </c>
      <c r="Y330">
        <v>0.16226775527567799</v>
      </c>
      <c r="Z330">
        <v>0.50478961899999997</v>
      </c>
      <c r="AA330">
        <v>0.66087779999999996</v>
      </c>
      <c r="AB330">
        <v>0</v>
      </c>
      <c r="AC330">
        <v>0</v>
      </c>
      <c r="AD330">
        <v>0.85</v>
      </c>
      <c r="AE330">
        <v>0.85</v>
      </c>
      <c r="AF330">
        <v>0.85</v>
      </c>
      <c r="AG330">
        <v>0.85</v>
      </c>
      <c r="AH330">
        <v>0.87551697399999995</v>
      </c>
      <c r="AI330">
        <v>1.2566603000000001E-2</v>
      </c>
      <c r="AJ330">
        <v>0.52016057199999999</v>
      </c>
      <c r="AK330">
        <v>4.6891410317256597E-2</v>
      </c>
      <c r="AL330">
        <v>0</v>
      </c>
    </row>
    <row r="331" spans="1:38" x14ac:dyDescent="0.35">
      <c r="A331" t="s">
        <v>455</v>
      </c>
      <c r="B331">
        <v>78080.59565313546</v>
      </c>
      <c r="C331">
        <v>77651.333398627306</v>
      </c>
      <c r="D331">
        <v>70.911757621338197</v>
      </c>
      <c r="E331">
        <v>358.35049688682039</v>
      </c>
      <c r="F331">
        <v>3.2025181267398002E-3</v>
      </c>
      <c r="G331">
        <v>0.17566200827785311</v>
      </c>
      <c r="H331">
        <v>0.17566060401087749</v>
      </c>
      <c r="I331">
        <v>0.17568738970834791</v>
      </c>
      <c r="J331">
        <v>14</v>
      </c>
      <c r="K331">
        <v>17</v>
      </c>
      <c r="L331" t="str">
        <f>VLOOKUP(J331,Clustering!$D$3:$E$367,2,FALSE)</f>
        <v>Winter</v>
      </c>
      <c r="M331">
        <v>0.35239084100000001</v>
      </c>
      <c r="N331">
        <v>0.34088911</v>
      </c>
      <c r="O331">
        <v>0.34088911</v>
      </c>
      <c r="P331">
        <v>0.87812131699999996</v>
      </c>
      <c r="Q331">
        <v>0.31217888100000002</v>
      </c>
      <c r="R331">
        <v>0.17566060401087749</v>
      </c>
      <c r="S331">
        <v>3.2025181267398002E-3</v>
      </c>
      <c r="T331">
        <v>0.47483754</v>
      </c>
      <c r="U331">
        <v>0.666411007</v>
      </c>
      <c r="V331">
        <v>0.85008076700000001</v>
      </c>
      <c r="W331">
        <v>1.2810953999999999E-2</v>
      </c>
      <c r="X331">
        <v>1.3817619999999999E-3</v>
      </c>
      <c r="Y331">
        <v>0.17568738970834791</v>
      </c>
      <c r="Z331">
        <v>0.55841433200000001</v>
      </c>
      <c r="AA331">
        <v>0.666411007</v>
      </c>
      <c r="AB331">
        <v>0</v>
      </c>
      <c r="AC331">
        <v>0</v>
      </c>
      <c r="AD331">
        <v>0.85</v>
      </c>
      <c r="AE331">
        <v>0.85</v>
      </c>
      <c r="AF331">
        <v>0.85</v>
      </c>
      <c r="AG331">
        <v>0.85</v>
      </c>
      <c r="AH331">
        <v>0.87812131699999996</v>
      </c>
      <c r="AI331">
        <v>1.2810953999999999E-2</v>
      </c>
      <c r="AJ331">
        <v>0.56299829999999995</v>
      </c>
      <c r="AK331">
        <v>2.2417626887179E-3</v>
      </c>
      <c r="AL331">
        <v>0.10800175200000001</v>
      </c>
    </row>
    <row r="332" spans="1:38" x14ac:dyDescent="0.35">
      <c r="A332" t="s">
        <v>456</v>
      </c>
      <c r="B332">
        <v>79358.354021702195</v>
      </c>
      <c r="C332">
        <v>78991.143146885894</v>
      </c>
      <c r="D332">
        <v>0</v>
      </c>
      <c r="E332">
        <v>367.21087481630758</v>
      </c>
      <c r="F332">
        <v>0</v>
      </c>
      <c r="G332">
        <v>0.1800053307923076</v>
      </c>
      <c r="H332">
        <v>0.17923649462317581</v>
      </c>
      <c r="I332">
        <v>0.19390166398821931</v>
      </c>
      <c r="J332">
        <v>14</v>
      </c>
      <c r="K332">
        <v>18</v>
      </c>
      <c r="L332" t="str">
        <f>VLOOKUP(J332,Clustering!$D$3:$E$367,2,FALSE)</f>
        <v>Winter</v>
      </c>
      <c r="M332">
        <v>0.36907646100000002</v>
      </c>
      <c r="N332">
        <v>0.35647227500000001</v>
      </c>
      <c r="O332">
        <v>0.35647227500000001</v>
      </c>
      <c r="P332">
        <v>0.87950487399999999</v>
      </c>
      <c r="Q332">
        <v>0.33256775999999999</v>
      </c>
      <c r="R332">
        <v>0.17923649462317581</v>
      </c>
      <c r="S332">
        <v>0</v>
      </c>
      <c r="T332">
        <v>0.15048360299999999</v>
      </c>
      <c r="U332">
        <v>0.666411007</v>
      </c>
      <c r="V332">
        <v>0.85008076700000001</v>
      </c>
      <c r="W332">
        <v>1.1554293E-2</v>
      </c>
      <c r="X332">
        <v>5.485162E-3</v>
      </c>
      <c r="Y332">
        <v>0.19390166398821931</v>
      </c>
      <c r="Z332">
        <v>0.57233151100000001</v>
      </c>
      <c r="AA332">
        <v>0.666411007</v>
      </c>
      <c r="AB332">
        <v>0</v>
      </c>
      <c r="AC332">
        <v>0</v>
      </c>
      <c r="AD332">
        <v>0.85</v>
      </c>
      <c r="AE332">
        <v>0.85</v>
      </c>
      <c r="AF332">
        <v>0.85</v>
      </c>
      <c r="AG332">
        <v>0.85</v>
      </c>
      <c r="AH332">
        <v>0.87950487399999999</v>
      </c>
      <c r="AI332">
        <v>1.1554293E-2</v>
      </c>
      <c r="AJ332">
        <v>0.600362336</v>
      </c>
      <c r="AK332">
        <v>0</v>
      </c>
      <c r="AL332">
        <v>0.318959985</v>
      </c>
    </row>
    <row r="333" spans="1:38" x14ac:dyDescent="0.35">
      <c r="A333" t="s">
        <v>457</v>
      </c>
      <c r="B333">
        <v>78330.905500553519</v>
      </c>
      <c r="C333">
        <v>77950.4613279365</v>
      </c>
      <c r="D333">
        <v>0</v>
      </c>
      <c r="E333">
        <v>380.44417261702591</v>
      </c>
      <c r="F333">
        <v>0</v>
      </c>
      <c r="G333">
        <v>0.1864922414789342</v>
      </c>
      <c r="H333">
        <v>0.18514274091539881</v>
      </c>
      <c r="I333">
        <v>0.21088379618445241</v>
      </c>
      <c r="J333">
        <v>14</v>
      </c>
      <c r="K333">
        <v>19</v>
      </c>
      <c r="L333" t="str">
        <f>VLOOKUP(J333,Clustering!$D$3:$E$367,2,FALSE)</f>
        <v>Winter</v>
      </c>
      <c r="M333">
        <v>0.390830546</v>
      </c>
      <c r="N333">
        <v>0.35979912800000002</v>
      </c>
      <c r="O333">
        <v>0.35979912800000002</v>
      </c>
      <c r="P333">
        <v>0.87990162900000002</v>
      </c>
      <c r="Q333">
        <v>0.35170501799999998</v>
      </c>
      <c r="R333">
        <v>0.18514274091539881</v>
      </c>
      <c r="S333">
        <v>0</v>
      </c>
      <c r="T333">
        <v>0</v>
      </c>
      <c r="U333">
        <v>0.666411007</v>
      </c>
      <c r="V333">
        <v>0.85008076700000001</v>
      </c>
      <c r="W333">
        <v>1.1624107999999999E-2</v>
      </c>
      <c r="X333">
        <v>5.485162E-3</v>
      </c>
      <c r="Y333">
        <v>0.21088379618445241</v>
      </c>
      <c r="Z333">
        <v>0.56127240700000003</v>
      </c>
      <c r="AA333">
        <v>0.666411007</v>
      </c>
      <c r="AB333">
        <v>0</v>
      </c>
      <c r="AC333">
        <v>0</v>
      </c>
      <c r="AD333">
        <v>0.85</v>
      </c>
      <c r="AE333">
        <v>0.85</v>
      </c>
      <c r="AF333">
        <v>0.85</v>
      </c>
      <c r="AG333">
        <v>0.85</v>
      </c>
      <c r="AH333">
        <v>0.87990162900000002</v>
      </c>
      <c r="AI333">
        <v>1.1624107999999999E-2</v>
      </c>
      <c r="AJ333">
        <v>0.603304795</v>
      </c>
      <c r="AK333">
        <v>0</v>
      </c>
      <c r="AL333">
        <v>0.169455622</v>
      </c>
    </row>
    <row r="334" spans="1:38" x14ac:dyDescent="0.35">
      <c r="A334" t="s">
        <v>458</v>
      </c>
      <c r="B334">
        <v>76289.170689423641</v>
      </c>
      <c r="C334">
        <v>75896.556352909029</v>
      </c>
      <c r="D334">
        <v>0</v>
      </c>
      <c r="E334">
        <v>392.61433651461431</v>
      </c>
      <c r="F334">
        <v>0</v>
      </c>
      <c r="G334">
        <v>0.19245800809539909</v>
      </c>
      <c r="H334">
        <v>0.190828005203491</v>
      </c>
      <c r="I334">
        <v>0.2219195035422569</v>
      </c>
      <c r="J334">
        <v>14</v>
      </c>
      <c r="K334">
        <v>20</v>
      </c>
      <c r="L334" t="str">
        <f>VLOOKUP(J334,Clustering!$D$3:$E$367,2,FALSE)</f>
        <v>Winter</v>
      </c>
      <c r="M334">
        <v>0.38392476199999997</v>
      </c>
      <c r="N334">
        <v>0.35255577700000001</v>
      </c>
      <c r="O334">
        <v>0.35255577700000001</v>
      </c>
      <c r="P334">
        <v>0.88014578600000004</v>
      </c>
      <c r="Q334">
        <v>0.35331960699999998</v>
      </c>
      <c r="R334">
        <v>0.190828005203491</v>
      </c>
      <c r="S334">
        <v>0</v>
      </c>
      <c r="T334">
        <v>0</v>
      </c>
      <c r="U334">
        <v>0.66539358599999998</v>
      </c>
      <c r="V334">
        <v>0.85008076700000001</v>
      </c>
      <c r="W334">
        <v>1.1728829E-2</v>
      </c>
      <c r="X334">
        <v>7.9215689999999998E-3</v>
      </c>
      <c r="Y334">
        <v>0.2219195035422569</v>
      </c>
      <c r="Z334">
        <v>0.55127099000000002</v>
      </c>
      <c r="AA334">
        <v>0.66539358599999998</v>
      </c>
      <c r="AB334">
        <v>0</v>
      </c>
      <c r="AC334">
        <v>0</v>
      </c>
      <c r="AD334">
        <v>0.85</v>
      </c>
      <c r="AE334">
        <v>0.85</v>
      </c>
      <c r="AF334">
        <v>0.85</v>
      </c>
      <c r="AG334">
        <v>0.85</v>
      </c>
      <c r="AH334">
        <v>0.88014578600000004</v>
      </c>
      <c r="AI334">
        <v>1.1728829E-2</v>
      </c>
      <c r="AJ334">
        <v>0.58651979099999996</v>
      </c>
      <c r="AK334">
        <v>0</v>
      </c>
      <c r="AL334">
        <v>0.163168005</v>
      </c>
    </row>
    <row r="335" spans="1:38" x14ac:dyDescent="0.35">
      <c r="A335" t="s">
        <v>459</v>
      </c>
      <c r="B335">
        <v>73851.706220463297</v>
      </c>
      <c r="C335">
        <v>73439.260659572639</v>
      </c>
      <c r="D335">
        <v>0</v>
      </c>
      <c r="E335">
        <v>412.44556089065958</v>
      </c>
      <c r="F335">
        <v>0</v>
      </c>
      <c r="G335">
        <v>0.20217919651502911</v>
      </c>
      <c r="H335">
        <v>0.2009329095741991</v>
      </c>
      <c r="I335">
        <v>0.22470521607917829</v>
      </c>
      <c r="J335">
        <v>14</v>
      </c>
      <c r="K335">
        <v>21</v>
      </c>
      <c r="L335" t="str">
        <f>VLOOKUP(J335,Clustering!$D$3:$E$367,2,FALSE)</f>
        <v>Winter</v>
      </c>
      <c r="M335">
        <v>0.36841410499999999</v>
      </c>
      <c r="N335">
        <v>0.34678160499999999</v>
      </c>
      <c r="O335">
        <v>0.34678160499999999</v>
      </c>
      <c r="P335">
        <v>0.88021699900000006</v>
      </c>
      <c r="Q335">
        <v>0.34293116699999998</v>
      </c>
      <c r="R335">
        <v>0.2009329095741991</v>
      </c>
      <c r="S335">
        <v>0</v>
      </c>
      <c r="T335">
        <v>0</v>
      </c>
      <c r="U335">
        <v>0.66205957400000004</v>
      </c>
      <c r="V335">
        <v>0.85008076700000001</v>
      </c>
      <c r="W335">
        <v>1.1763737E-2</v>
      </c>
      <c r="X335">
        <v>6.6981300000000001E-3</v>
      </c>
      <c r="Y335">
        <v>0.22470521607917829</v>
      </c>
      <c r="Z335">
        <v>0.52536606900000005</v>
      </c>
      <c r="AA335">
        <v>0.66205957400000004</v>
      </c>
      <c r="AB335">
        <v>0</v>
      </c>
      <c r="AC335">
        <v>0</v>
      </c>
      <c r="AD335">
        <v>0.85</v>
      </c>
      <c r="AE335">
        <v>0.85</v>
      </c>
      <c r="AF335">
        <v>0.85</v>
      </c>
      <c r="AG335">
        <v>0.85</v>
      </c>
      <c r="AH335">
        <v>0.88021699900000006</v>
      </c>
      <c r="AI335">
        <v>1.1763737E-2</v>
      </c>
      <c r="AJ335">
        <v>0.56856129799999999</v>
      </c>
      <c r="AK335">
        <v>0</v>
      </c>
      <c r="AL335">
        <v>0.143390197</v>
      </c>
    </row>
    <row r="336" spans="1:38" x14ac:dyDescent="0.35">
      <c r="A336" t="s">
        <v>460</v>
      </c>
      <c r="B336">
        <v>69764.240027588792</v>
      </c>
      <c r="C336">
        <v>69334.07106629046</v>
      </c>
      <c r="D336">
        <v>0</v>
      </c>
      <c r="E336">
        <v>430.16896129833083</v>
      </c>
      <c r="F336">
        <v>0</v>
      </c>
      <c r="G336">
        <v>0.2108671378913386</v>
      </c>
      <c r="H336">
        <v>0.21021415374769239</v>
      </c>
      <c r="I336">
        <v>0.22266950307142799</v>
      </c>
      <c r="J336">
        <v>14</v>
      </c>
      <c r="K336">
        <v>22</v>
      </c>
      <c r="L336" t="str">
        <f>VLOOKUP(J336,Clustering!$D$3:$E$367,2,FALSE)</f>
        <v>Winter</v>
      </c>
      <c r="M336">
        <v>0.35456797800000001</v>
      </c>
      <c r="N336">
        <v>0.33612857400000001</v>
      </c>
      <c r="O336">
        <v>0.33612857400000001</v>
      </c>
      <c r="P336">
        <v>0.87928106299999997</v>
      </c>
      <c r="Q336">
        <v>0.32007659900000002</v>
      </c>
      <c r="R336">
        <v>0.21021415374769239</v>
      </c>
      <c r="S336">
        <v>0</v>
      </c>
      <c r="T336">
        <v>0</v>
      </c>
      <c r="U336">
        <v>0.66205957400000004</v>
      </c>
      <c r="V336">
        <v>0.85008076700000001</v>
      </c>
      <c r="W336">
        <v>1.1868458E-2</v>
      </c>
      <c r="X336">
        <v>1.3817619999999999E-3</v>
      </c>
      <c r="Y336">
        <v>0.22266950307142799</v>
      </c>
      <c r="Z336">
        <v>0.46434280900000002</v>
      </c>
      <c r="AA336">
        <v>0.66205957400000004</v>
      </c>
      <c r="AB336">
        <v>0</v>
      </c>
      <c r="AC336">
        <v>0</v>
      </c>
      <c r="AD336">
        <v>0.85</v>
      </c>
      <c r="AE336">
        <v>0.85</v>
      </c>
      <c r="AF336">
        <v>0.85</v>
      </c>
      <c r="AG336">
        <v>0.85</v>
      </c>
      <c r="AH336">
        <v>0.87928106299999997</v>
      </c>
      <c r="AI336">
        <v>1.1868458E-2</v>
      </c>
      <c r="AJ336">
        <v>0.54641555500000005</v>
      </c>
      <c r="AK336">
        <v>0</v>
      </c>
      <c r="AL336">
        <v>0.12674318800000001</v>
      </c>
    </row>
    <row r="337" spans="1:38" x14ac:dyDescent="0.35">
      <c r="A337" t="s">
        <v>461</v>
      </c>
      <c r="B337">
        <v>65300.027970565527</v>
      </c>
      <c r="C337">
        <v>64850.831182796806</v>
      </c>
      <c r="D337">
        <v>0</v>
      </c>
      <c r="E337">
        <v>449.19678776872678</v>
      </c>
      <c r="F337">
        <v>0</v>
      </c>
      <c r="G337">
        <v>0.2201945038081993</v>
      </c>
      <c r="H337">
        <v>0.22015834393357811</v>
      </c>
      <c r="I337">
        <v>0.22084807564344089</v>
      </c>
      <c r="J337">
        <v>14</v>
      </c>
      <c r="K337">
        <v>23</v>
      </c>
      <c r="L337" t="str">
        <f>VLOOKUP(J337,Clustering!$D$3:$E$367,2,FALSE)</f>
        <v>Winter</v>
      </c>
      <c r="M337">
        <v>0.33817033899999999</v>
      </c>
      <c r="N337">
        <v>0.32402214000000001</v>
      </c>
      <c r="O337">
        <v>0.32402214000000001</v>
      </c>
      <c r="P337">
        <v>0.876727586</v>
      </c>
      <c r="Q337">
        <v>0.303329933</v>
      </c>
      <c r="R337">
        <v>0.22015834393357811</v>
      </c>
      <c r="S337">
        <v>0</v>
      </c>
      <c r="T337">
        <v>0</v>
      </c>
      <c r="U337">
        <v>0.660439526</v>
      </c>
      <c r="V337">
        <v>0.85008076700000001</v>
      </c>
      <c r="W337">
        <v>1.1659015E-2</v>
      </c>
      <c r="X337">
        <v>1.3817619999999999E-3</v>
      </c>
      <c r="Y337">
        <v>0.22084807564344089</v>
      </c>
      <c r="Z337">
        <v>0.41028221999999998</v>
      </c>
      <c r="AA337">
        <v>0.660439526</v>
      </c>
      <c r="AB337">
        <v>0</v>
      </c>
      <c r="AC337">
        <v>0</v>
      </c>
      <c r="AD337">
        <v>0.85</v>
      </c>
      <c r="AE337">
        <v>0.85</v>
      </c>
      <c r="AF337">
        <v>0.85</v>
      </c>
      <c r="AG337">
        <v>0.85</v>
      </c>
      <c r="AH337">
        <v>0.876727586</v>
      </c>
      <c r="AI337">
        <v>1.1659015E-2</v>
      </c>
      <c r="AJ337">
        <v>0.51855926799999996</v>
      </c>
      <c r="AK337">
        <v>0</v>
      </c>
      <c r="AL337">
        <v>3.9796281000000003E-2</v>
      </c>
    </row>
    <row r="338" spans="1:38" x14ac:dyDescent="0.35">
      <c r="A338" t="s">
        <v>462</v>
      </c>
      <c r="B338">
        <v>63202.375061144703</v>
      </c>
      <c r="C338">
        <v>62731.567705607122</v>
      </c>
      <c r="D338">
        <v>0</v>
      </c>
      <c r="E338">
        <v>470.8073555375712</v>
      </c>
      <c r="F338">
        <v>0</v>
      </c>
      <c r="G338">
        <v>0.2307879193811623</v>
      </c>
      <c r="H338">
        <v>0.23120744414011771</v>
      </c>
      <c r="I338">
        <v>0.22320521702083601</v>
      </c>
      <c r="J338">
        <v>15</v>
      </c>
      <c r="K338">
        <v>0</v>
      </c>
      <c r="L338" t="str">
        <f>VLOOKUP(J338,Clustering!$D$3:$E$367,2,FALSE)</f>
        <v>Winter Peak</v>
      </c>
      <c r="M338">
        <v>0.78683899099999999</v>
      </c>
      <c r="N338">
        <v>0.43949571300000001</v>
      </c>
      <c r="O338">
        <v>0.43949571300000001</v>
      </c>
      <c r="P338">
        <v>0.95883559699999998</v>
      </c>
      <c r="Q338">
        <v>0.39603737300000003</v>
      </c>
      <c r="R338">
        <v>0.23120744414011771</v>
      </c>
      <c r="S338">
        <v>0</v>
      </c>
      <c r="T338">
        <v>0</v>
      </c>
      <c r="U338">
        <v>0.657144646</v>
      </c>
      <c r="V338">
        <v>0.85008076700000001</v>
      </c>
      <c r="W338">
        <v>5.5083609999999998E-2</v>
      </c>
      <c r="X338">
        <v>1.332757E-3</v>
      </c>
      <c r="Y338">
        <v>0.22320521702083601</v>
      </c>
      <c r="Z338">
        <v>0.42880492399999998</v>
      </c>
      <c r="AA338">
        <v>0.657144646</v>
      </c>
      <c r="AB338">
        <v>0</v>
      </c>
      <c r="AC338">
        <v>0</v>
      </c>
      <c r="AD338">
        <v>0.85</v>
      </c>
      <c r="AE338">
        <v>0.85</v>
      </c>
      <c r="AF338">
        <v>0.85</v>
      </c>
      <c r="AG338">
        <v>0.85</v>
      </c>
      <c r="AH338">
        <v>0.95883559699999998</v>
      </c>
      <c r="AI338">
        <v>5.5083609999999998E-2</v>
      </c>
      <c r="AJ338">
        <v>0.49357625599999999</v>
      </c>
      <c r="AK338">
        <v>0</v>
      </c>
      <c r="AL338">
        <v>5.84098E-3</v>
      </c>
    </row>
    <row r="339" spans="1:38" x14ac:dyDescent="0.35">
      <c r="A339" t="s">
        <v>463</v>
      </c>
      <c r="B339">
        <v>62519.200518130921</v>
      </c>
      <c r="C339">
        <v>62034.587210686768</v>
      </c>
      <c r="D339">
        <v>0</v>
      </c>
      <c r="E339">
        <v>484.61330744415028</v>
      </c>
      <c r="F339">
        <v>0</v>
      </c>
      <c r="G339">
        <v>0.23755554286477959</v>
      </c>
      <c r="H339">
        <v>0.23779672571783589</v>
      </c>
      <c r="I339">
        <v>0.23319628217729491</v>
      </c>
      <c r="J339">
        <v>15</v>
      </c>
      <c r="K339">
        <v>1</v>
      </c>
      <c r="L339" t="str">
        <f>VLOOKUP(J339,Clustering!$D$3:$E$367,2,FALSE)</f>
        <v>Winter Peak</v>
      </c>
      <c r="M339">
        <v>0.77838386900000001</v>
      </c>
      <c r="N339">
        <v>0.42769100300000001</v>
      </c>
      <c r="O339">
        <v>0.42769100300000001</v>
      </c>
      <c r="P339">
        <v>0.95771654299999998</v>
      </c>
      <c r="Q339">
        <v>0.35355741499999999</v>
      </c>
      <c r="R339">
        <v>0.23779672571783589</v>
      </c>
      <c r="S339">
        <v>0</v>
      </c>
      <c r="T339">
        <v>0</v>
      </c>
      <c r="U339">
        <v>0.657144646</v>
      </c>
      <c r="V339">
        <v>0.85008076700000001</v>
      </c>
      <c r="W339">
        <v>2.1014153000000001E-2</v>
      </c>
      <c r="X339">
        <v>8.3936000000000004E-4</v>
      </c>
      <c r="Y339">
        <v>0.23319628217729491</v>
      </c>
      <c r="Z339">
        <v>0.41457354600000001</v>
      </c>
      <c r="AA339">
        <v>0.657144646</v>
      </c>
      <c r="AB339">
        <v>0</v>
      </c>
      <c r="AC339">
        <v>0</v>
      </c>
      <c r="AD339">
        <v>0.85</v>
      </c>
      <c r="AE339">
        <v>0.85</v>
      </c>
      <c r="AF339">
        <v>0.85</v>
      </c>
      <c r="AG339">
        <v>0.85</v>
      </c>
      <c r="AH339">
        <v>0.95771654299999998</v>
      </c>
      <c r="AI339">
        <v>2.1014153000000001E-2</v>
      </c>
      <c r="AJ339">
        <v>0.483663813</v>
      </c>
      <c r="AK339">
        <v>0</v>
      </c>
      <c r="AL339">
        <v>0</v>
      </c>
    </row>
    <row r="340" spans="1:38" x14ac:dyDescent="0.35">
      <c r="A340" t="s">
        <v>464</v>
      </c>
      <c r="B340">
        <v>62397.45233747203</v>
      </c>
      <c r="C340">
        <v>61908.55113250381</v>
      </c>
      <c r="D340">
        <v>0</v>
      </c>
      <c r="E340">
        <v>488.9012049682205</v>
      </c>
      <c r="F340">
        <v>0</v>
      </c>
      <c r="G340">
        <v>0.23965745341579431</v>
      </c>
      <c r="H340">
        <v>0.23934359974675151</v>
      </c>
      <c r="I340">
        <v>0.24533020313138559</v>
      </c>
      <c r="J340">
        <v>15</v>
      </c>
      <c r="K340">
        <v>2</v>
      </c>
      <c r="L340" t="str">
        <f>VLOOKUP(J340,Clustering!$D$3:$E$367,2,FALSE)</f>
        <v>Winter Peak</v>
      </c>
      <c r="M340">
        <v>0.77382800900000004</v>
      </c>
      <c r="N340">
        <v>0.41814034900000002</v>
      </c>
      <c r="O340">
        <v>0.41814034900000002</v>
      </c>
      <c r="P340">
        <v>0.95559034200000004</v>
      </c>
      <c r="Q340">
        <v>0.32804941399999998</v>
      </c>
      <c r="R340">
        <v>0.23934359974675151</v>
      </c>
      <c r="S340">
        <v>0</v>
      </c>
      <c r="T340">
        <v>0</v>
      </c>
      <c r="U340">
        <v>0.657144646</v>
      </c>
      <c r="V340">
        <v>0.85008076700000001</v>
      </c>
      <c r="W340">
        <v>1.8745182999999999E-2</v>
      </c>
      <c r="X340">
        <v>7.9998899999999997E-4</v>
      </c>
      <c r="Y340">
        <v>0.24533020313138559</v>
      </c>
      <c r="Z340">
        <v>0.403416732</v>
      </c>
      <c r="AA340">
        <v>0.657144646</v>
      </c>
      <c r="AB340">
        <v>0</v>
      </c>
      <c r="AC340">
        <v>0</v>
      </c>
      <c r="AD340">
        <v>0.85</v>
      </c>
      <c r="AE340">
        <v>0.85</v>
      </c>
      <c r="AF340">
        <v>0.85</v>
      </c>
      <c r="AG340">
        <v>0.85</v>
      </c>
      <c r="AH340">
        <v>0.95559034200000004</v>
      </c>
      <c r="AI340">
        <v>1.8745182999999999E-2</v>
      </c>
      <c r="AJ340">
        <v>0.480420613</v>
      </c>
      <c r="AK340">
        <v>0</v>
      </c>
      <c r="AL340">
        <v>0</v>
      </c>
    </row>
    <row r="341" spans="1:38" x14ac:dyDescent="0.35">
      <c r="A341" t="s">
        <v>465</v>
      </c>
      <c r="B341">
        <v>62494.034231455582</v>
      </c>
      <c r="C341">
        <v>61996.485252006023</v>
      </c>
      <c r="D341">
        <v>0</v>
      </c>
      <c r="E341">
        <v>497.54897944956701</v>
      </c>
      <c r="F341">
        <v>0</v>
      </c>
      <c r="G341">
        <v>0.24389655855370929</v>
      </c>
      <c r="H341">
        <v>0.24338154364041409</v>
      </c>
      <c r="I341">
        <v>0.253205198187683</v>
      </c>
      <c r="J341">
        <v>15</v>
      </c>
      <c r="K341">
        <v>3</v>
      </c>
      <c r="L341" t="str">
        <f>VLOOKUP(J341,Clustering!$D$3:$E$367,2,FALSE)</f>
        <v>Winter Peak</v>
      </c>
      <c r="M341">
        <v>0.770510468</v>
      </c>
      <c r="N341">
        <v>0.414705033</v>
      </c>
      <c r="O341">
        <v>0.414705033</v>
      </c>
      <c r="P341">
        <v>0.95529531899999998</v>
      </c>
      <c r="Q341">
        <v>0.30863679900000002</v>
      </c>
      <c r="R341">
        <v>0.24338154364041409</v>
      </c>
      <c r="S341">
        <v>0</v>
      </c>
      <c r="T341">
        <v>0</v>
      </c>
      <c r="U341">
        <v>0.657144646</v>
      </c>
      <c r="V341">
        <v>0.85008076700000001</v>
      </c>
      <c r="W341">
        <v>1.9687678E-2</v>
      </c>
      <c r="X341">
        <v>7.9998899999999997E-4</v>
      </c>
      <c r="Y341">
        <v>0.253205198187683</v>
      </c>
      <c r="Z341">
        <v>0.40236852499999998</v>
      </c>
      <c r="AA341">
        <v>0.657144646</v>
      </c>
      <c r="AB341">
        <v>0</v>
      </c>
      <c r="AC341">
        <v>0</v>
      </c>
      <c r="AD341">
        <v>0.85</v>
      </c>
      <c r="AE341">
        <v>0.85</v>
      </c>
      <c r="AF341">
        <v>0.85</v>
      </c>
      <c r="AG341">
        <v>0.85</v>
      </c>
      <c r="AH341">
        <v>0.95529531899999998</v>
      </c>
      <c r="AI341">
        <v>1.9687678E-2</v>
      </c>
      <c r="AJ341">
        <v>0.47952509799999998</v>
      </c>
      <c r="AK341">
        <v>0</v>
      </c>
      <c r="AL341">
        <v>0</v>
      </c>
    </row>
    <row r="342" spans="1:38" x14ac:dyDescent="0.35">
      <c r="A342" t="s">
        <v>466</v>
      </c>
      <c r="B342">
        <v>63348.534427742503</v>
      </c>
      <c r="C342">
        <v>62844.53623287032</v>
      </c>
      <c r="D342">
        <v>0</v>
      </c>
      <c r="E342">
        <v>503.99819487217911</v>
      </c>
      <c r="F342">
        <v>0</v>
      </c>
      <c r="G342">
        <v>0.24705793866283279</v>
      </c>
      <c r="H342">
        <v>0.24617395260170319</v>
      </c>
      <c r="I342">
        <v>0.26303554915931959</v>
      </c>
      <c r="J342">
        <v>15</v>
      </c>
      <c r="K342">
        <v>4</v>
      </c>
      <c r="L342" t="str">
        <f>VLOOKUP(J342,Clustering!$D$3:$E$367,2,FALSE)</f>
        <v>Winter Peak</v>
      </c>
      <c r="M342">
        <v>0.76332822199999995</v>
      </c>
      <c r="N342">
        <v>0.41652720999999998</v>
      </c>
      <c r="O342">
        <v>0.41652720999999998</v>
      </c>
      <c r="P342">
        <v>0.95475613800000003</v>
      </c>
      <c r="Q342">
        <v>0.29732216099999997</v>
      </c>
      <c r="R342">
        <v>0.24617395260170319</v>
      </c>
      <c r="S342">
        <v>0</v>
      </c>
      <c r="T342">
        <v>0</v>
      </c>
      <c r="U342">
        <v>0.657144646</v>
      </c>
      <c r="V342">
        <v>0.85008076700000001</v>
      </c>
      <c r="W342">
        <v>2.4225618000000001E-2</v>
      </c>
      <c r="X342">
        <v>7.9998899999999997E-4</v>
      </c>
      <c r="Y342">
        <v>0.26303554915931959</v>
      </c>
      <c r="Z342">
        <v>0.41477792000000002</v>
      </c>
      <c r="AA342">
        <v>0.657144646</v>
      </c>
      <c r="AB342">
        <v>0</v>
      </c>
      <c r="AC342">
        <v>0</v>
      </c>
      <c r="AD342">
        <v>0.85</v>
      </c>
      <c r="AE342">
        <v>0.85</v>
      </c>
      <c r="AF342">
        <v>0.85</v>
      </c>
      <c r="AG342">
        <v>0.85</v>
      </c>
      <c r="AH342">
        <v>0.95475613800000003</v>
      </c>
      <c r="AI342">
        <v>2.4225618000000001E-2</v>
      </c>
      <c r="AJ342">
        <v>0.48811491699999998</v>
      </c>
      <c r="AK342">
        <v>0</v>
      </c>
      <c r="AL342">
        <v>0</v>
      </c>
    </row>
    <row r="343" spans="1:38" x14ac:dyDescent="0.35">
      <c r="A343" t="s">
        <v>467</v>
      </c>
      <c r="B343">
        <v>68270.732138109088</v>
      </c>
      <c r="C343">
        <v>67768.722435066797</v>
      </c>
      <c r="D343">
        <v>0</v>
      </c>
      <c r="E343">
        <v>502.00970304228463</v>
      </c>
      <c r="F343">
        <v>0</v>
      </c>
      <c r="G343">
        <v>0.2460831877658258</v>
      </c>
      <c r="H343">
        <v>0.24468734639209611</v>
      </c>
      <c r="I343">
        <v>0.27131232967767288</v>
      </c>
      <c r="J343">
        <v>15</v>
      </c>
      <c r="K343">
        <v>5</v>
      </c>
      <c r="L343" t="str">
        <f>VLOOKUP(J343,Clustering!$D$3:$E$367,2,FALSE)</f>
        <v>Winter Peak</v>
      </c>
      <c r="M343">
        <v>0.76397329899999999</v>
      </c>
      <c r="N343">
        <v>0.426559044</v>
      </c>
      <c r="O343">
        <v>0.426559044</v>
      </c>
      <c r="P343">
        <v>0.95317929000000001</v>
      </c>
      <c r="Q343">
        <v>0.30834892600000002</v>
      </c>
      <c r="R343">
        <v>0.24468734639209611</v>
      </c>
      <c r="S343">
        <v>0</v>
      </c>
      <c r="T343">
        <v>0</v>
      </c>
      <c r="U343">
        <v>0.657144646</v>
      </c>
      <c r="V343">
        <v>0.85008076700000001</v>
      </c>
      <c r="W343">
        <v>3.8956469000000001E-2</v>
      </c>
      <c r="X343">
        <v>7.9998899999999997E-4</v>
      </c>
      <c r="Y343">
        <v>0.27131232967767288</v>
      </c>
      <c r="Z343">
        <v>0.46874632900000002</v>
      </c>
      <c r="AA343">
        <v>0.657144646</v>
      </c>
      <c r="AB343">
        <v>0</v>
      </c>
      <c r="AC343">
        <v>0</v>
      </c>
      <c r="AD343">
        <v>0.85</v>
      </c>
      <c r="AE343">
        <v>0.85</v>
      </c>
      <c r="AF343">
        <v>0.85</v>
      </c>
      <c r="AG343">
        <v>0.85</v>
      </c>
      <c r="AH343">
        <v>0.95317929000000001</v>
      </c>
      <c r="AI343">
        <v>3.8956469000000001E-2</v>
      </c>
      <c r="AJ343">
        <v>0.52603719400000004</v>
      </c>
      <c r="AK343">
        <v>0</v>
      </c>
      <c r="AL343">
        <v>0</v>
      </c>
    </row>
    <row r="344" spans="1:38" x14ac:dyDescent="0.35">
      <c r="A344" t="s">
        <v>468</v>
      </c>
      <c r="B344">
        <v>76247.780950666463</v>
      </c>
      <c r="C344">
        <v>75761.189446264165</v>
      </c>
      <c r="D344">
        <v>0</v>
      </c>
      <c r="E344">
        <v>486.59150440229331</v>
      </c>
      <c r="F344">
        <v>0</v>
      </c>
      <c r="G344">
        <v>0.23852524725602611</v>
      </c>
      <c r="H344">
        <v>0.23691279770131271</v>
      </c>
      <c r="I344">
        <v>0.26766947482169862</v>
      </c>
      <c r="J344">
        <v>15</v>
      </c>
      <c r="K344">
        <v>6</v>
      </c>
      <c r="L344" t="str">
        <f>VLOOKUP(J344,Clustering!$D$3:$E$367,2,FALSE)</f>
        <v>Winter Peak</v>
      </c>
      <c r="M344">
        <v>0.77621825200000005</v>
      </c>
      <c r="N344">
        <v>0.44372576699999999</v>
      </c>
      <c r="O344">
        <v>0.44372576699999999</v>
      </c>
      <c r="P344">
        <v>0.95421695799999995</v>
      </c>
      <c r="Q344">
        <v>0.35076630399999997</v>
      </c>
      <c r="R344">
        <v>0.23691279770131271</v>
      </c>
      <c r="S344">
        <v>0</v>
      </c>
      <c r="T344">
        <v>0</v>
      </c>
      <c r="U344">
        <v>0.657144646</v>
      </c>
      <c r="V344">
        <v>0.85008076700000001</v>
      </c>
      <c r="W344">
        <v>9.5994884000000003E-2</v>
      </c>
      <c r="X344">
        <v>7.9998899999999997E-4</v>
      </c>
      <c r="Y344">
        <v>0.26766947482169862</v>
      </c>
      <c r="Z344">
        <v>0.54606077200000003</v>
      </c>
      <c r="AA344">
        <v>0.657144646</v>
      </c>
      <c r="AB344">
        <v>0</v>
      </c>
      <c r="AC344">
        <v>0</v>
      </c>
      <c r="AD344">
        <v>0.85</v>
      </c>
      <c r="AE344">
        <v>0.85</v>
      </c>
      <c r="AF344">
        <v>0.85</v>
      </c>
      <c r="AG344">
        <v>0.85</v>
      </c>
      <c r="AH344">
        <v>0.95421695799999995</v>
      </c>
      <c r="AI344">
        <v>9.5994884000000003E-2</v>
      </c>
      <c r="AJ344">
        <v>0.55621222000000003</v>
      </c>
      <c r="AK344">
        <v>0</v>
      </c>
      <c r="AL344">
        <v>1.7778800000000001E-4</v>
      </c>
    </row>
    <row r="345" spans="1:38" x14ac:dyDescent="0.35">
      <c r="A345" t="s">
        <v>469</v>
      </c>
      <c r="B345">
        <v>84289.30791950351</v>
      </c>
      <c r="C345">
        <v>83709.558588088636</v>
      </c>
      <c r="D345">
        <v>110.1879189015537</v>
      </c>
      <c r="E345">
        <v>469.56141251331093</v>
      </c>
      <c r="F345">
        <v>4.9763088586001003E-3</v>
      </c>
      <c r="G345">
        <v>0.230177162996721</v>
      </c>
      <c r="H345">
        <v>0.22871637427537059</v>
      </c>
      <c r="I345">
        <v>0.25658019606895338</v>
      </c>
      <c r="J345">
        <v>15</v>
      </c>
      <c r="K345">
        <v>7</v>
      </c>
      <c r="L345" t="str">
        <f>VLOOKUP(J345,Clustering!$D$3:$E$367,2,FALSE)</f>
        <v>Winter Peak</v>
      </c>
      <c r="M345">
        <v>0.79674553800000003</v>
      </c>
      <c r="N345">
        <v>0.46785383699999999</v>
      </c>
      <c r="O345">
        <v>0.46785383699999999</v>
      </c>
      <c r="P345">
        <v>0.95425765100000004</v>
      </c>
      <c r="Q345">
        <v>0.42875470100000002</v>
      </c>
      <c r="R345">
        <v>0.22871637427537059</v>
      </c>
      <c r="S345">
        <v>4.9763088586001003E-3</v>
      </c>
      <c r="T345">
        <v>0</v>
      </c>
      <c r="U345">
        <v>0.657144646</v>
      </c>
      <c r="V345">
        <v>0.85008076700000001</v>
      </c>
      <c r="W345">
        <v>0.14633110999999999</v>
      </c>
      <c r="X345">
        <v>1.8485196999999998E-2</v>
      </c>
      <c r="Y345">
        <v>0.25658019606895338</v>
      </c>
      <c r="Z345">
        <v>0.55328970899999996</v>
      </c>
      <c r="AA345">
        <v>0.657144646</v>
      </c>
      <c r="AB345">
        <v>0</v>
      </c>
      <c r="AC345">
        <v>0</v>
      </c>
      <c r="AD345">
        <v>0.85</v>
      </c>
      <c r="AE345">
        <v>0.85</v>
      </c>
      <c r="AF345">
        <v>0.85</v>
      </c>
      <c r="AG345">
        <v>0.85</v>
      </c>
      <c r="AH345">
        <v>0.95425765100000004</v>
      </c>
      <c r="AI345">
        <v>0.14633110999999999</v>
      </c>
      <c r="AJ345">
        <v>0.57040139400000001</v>
      </c>
      <c r="AK345">
        <v>3.4834162010200999E-3</v>
      </c>
      <c r="AL345">
        <v>7.9354100000000004E-4</v>
      </c>
    </row>
    <row r="346" spans="1:38" x14ac:dyDescent="0.35">
      <c r="A346" t="s">
        <v>470</v>
      </c>
      <c r="B346">
        <v>81427.616307677556</v>
      </c>
      <c r="C346">
        <v>79302.320073247305</v>
      </c>
      <c r="D346">
        <v>1681.1625151936059</v>
      </c>
      <c r="E346">
        <v>444.13371923664448</v>
      </c>
      <c r="F346">
        <v>7.5924693019921205E-2</v>
      </c>
      <c r="G346">
        <v>0.21771260746894339</v>
      </c>
      <c r="H346">
        <v>0.2162409356785322</v>
      </c>
      <c r="I346">
        <v>0.2443123466275105</v>
      </c>
      <c r="J346">
        <v>15</v>
      </c>
      <c r="K346">
        <v>8</v>
      </c>
      <c r="L346" t="str">
        <f>VLOOKUP(J346,Clustering!$D$3:$E$367,2,FALSE)</f>
        <v>Winter Peak</v>
      </c>
      <c r="M346">
        <v>0.816155458</v>
      </c>
      <c r="N346">
        <v>0.48757239699999999</v>
      </c>
      <c r="O346">
        <v>0.48757239699999999</v>
      </c>
      <c r="P346">
        <v>0.95409487900000001</v>
      </c>
      <c r="Q346">
        <v>0.467479802</v>
      </c>
      <c r="R346">
        <v>0.2162409356785322</v>
      </c>
      <c r="S346">
        <v>7.5924693019921205E-2</v>
      </c>
      <c r="T346">
        <v>0</v>
      </c>
      <c r="U346">
        <v>0.657144646</v>
      </c>
      <c r="V346">
        <v>0.85008076700000001</v>
      </c>
      <c r="W346">
        <v>0.13041341300000001</v>
      </c>
      <c r="X346">
        <v>1.8501113E-2</v>
      </c>
      <c r="Y346">
        <v>0.2443123466275105</v>
      </c>
      <c r="Z346">
        <v>0.50439219599999996</v>
      </c>
      <c r="AA346">
        <v>0.657144646</v>
      </c>
      <c r="AB346">
        <v>0</v>
      </c>
      <c r="AC346">
        <v>0</v>
      </c>
      <c r="AD346">
        <v>0.85</v>
      </c>
      <c r="AE346">
        <v>0.85</v>
      </c>
      <c r="AF346">
        <v>0.85</v>
      </c>
      <c r="AG346">
        <v>0.85</v>
      </c>
      <c r="AH346">
        <v>0.95409487900000001</v>
      </c>
      <c r="AI346">
        <v>0.13041341300000001</v>
      </c>
      <c r="AJ346">
        <v>0.53483385999999999</v>
      </c>
      <c r="AK346">
        <v>5.31472851139448E-2</v>
      </c>
      <c r="AL346">
        <v>1.7778800000000001E-4</v>
      </c>
    </row>
    <row r="347" spans="1:38" x14ac:dyDescent="0.35">
      <c r="A347" t="s">
        <v>471</v>
      </c>
      <c r="B347">
        <v>79711.163262036454</v>
      </c>
      <c r="C347">
        <v>75446.126941591472</v>
      </c>
      <c r="D347">
        <v>3846.4340558232602</v>
      </c>
      <c r="E347">
        <v>418.60226462172369</v>
      </c>
      <c r="F347">
        <v>0.1737127269198718</v>
      </c>
      <c r="G347">
        <v>0.20519718854006061</v>
      </c>
      <c r="H347">
        <v>0.20386594344720779</v>
      </c>
      <c r="I347">
        <v>0.2292587846491462</v>
      </c>
      <c r="J347">
        <v>15</v>
      </c>
      <c r="K347">
        <v>9</v>
      </c>
      <c r="L347" t="str">
        <f>VLOOKUP(J347,Clustering!$D$3:$E$367,2,FALSE)</f>
        <v>Winter Peak</v>
      </c>
      <c r="M347">
        <v>0.82742703500000003</v>
      </c>
      <c r="N347">
        <v>0.486803296</v>
      </c>
      <c r="O347">
        <v>0.486803296</v>
      </c>
      <c r="P347">
        <v>0.95409487900000001</v>
      </c>
      <c r="Q347">
        <v>0.47176034</v>
      </c>
      <c r="R347">
        <v>0.20386594344720779</v>
      </c>
      <c r="S347">
        <v>0.1737127269198718</v>
      </c>
      <c r="T347">
        <v>1.511259E-3</v>
      </c>
      <c r="U347">
        <v>0.657144646</v>
      </c>
      <c r="V347">
        <v>0.85008076700000001</v>
      </c>
      <c r="W347">
        <v>0.101754577</v>
      </c>
      <c r="X347">
        <v>7.9998899999999997E-4</v>
      </c>
      <c r="Y347">
        <v>0.2292587846491462</v>
      </c>
      <c r="Z347">
        <v>0.45454076199999999</v>
      </c>
      <c r="AA347">
        <v>0.657144646</v>
      </c>
      <c r="AB347">
        <v>0</v>
      </c>
      <c r="AC347">
        <v>0</v>
      </c>
      <c r="AD347">
        <v>0.85</v>
      </c>
      <c r="AE347">
        <v>0.85</v>
      </c>
      <c r="AF347">
        <v>0.85</v>
      </c>
      <c r="AG347">
        <v>0.85</v>
      </c>
      <c r="AH347">
        <v>0.95409487900000001</v>
      </c>
      <c r="AI347">
        <v>0.101754577</v>
      </c>
      <c r="AJ347">
        <v>0.50593521699999999</v>
      </c>
      <c r="AK347">
        <v>0.1215989088439102</v>
      </c>
      <c r="AL347">
        <v>0</v>
      </c>
    </row>
    <row r="348" spans="1:38" x14ac:dyDescent="0.35">
      <c r="A348" t="s">
        <v>472</v>
      </c>
      <c r="B348">
        <v>78027.958966816412</v>
      </c>
      <c r="C348">
        <v>71990.834312522304</v>
      </c>
      <c r="D348">
        <v>5609.6562240024186</v>
      </c>
      <c r="E348">
        <v>427.46843029168468</v>
      </c>
      <c r="F348">
        <v>0.25334339952590801</v>
      </c>
      <c r="G348">
        <v>0.2095433481821983</v>
      </c>
      <c r="H348">
        <v>0.20870745826498249</v>
      </c>
      <c r="I348">
        <v>0.22465164468423751</v>
      </c>
      <c r="J348">
        <v>15</v>
      </c>
      <c r="K348">
        <v>10</v>
      </c>
      <c r="L348" t="str">
        <f>VLOOKUP(J348,Clustering!$D$3:$E$367,2,FALSE)</f>
        <v>Winter Peak</v>
      </c>
      <c r="M348">
        <v>0.81192789700000001</v>
      </c>
      <c r="N348">
        <v>0.46822261100000001</v>
      </c>
      <c r="O348">
        <v>0.46822261100000001</v>
      </c>
      <c r="P348">
        <v>0.953921935</v>
      </c>
      <c r="Q348">
        <v>0.43943101400000001</v>
      </c>
      <c r="R348">
        <v>0.20870745826498249</v>
      </c>
      <c r="S348">
        <v>0.25334339952590801</v>
      </c>
      <c r="T348">
        <v>0.34758954199999997</v>
      </c>
      <c r="U348">
        <v>0.657144646</v>
      </c>
      <c r="V348">
        <v>0.85008076700000001</v>
      </c>
      <c r="W348">
        <v>6.4089674999999999E-2</v>
      </c>
      <c r="X348">
        <v>7.9998899999999997E-4</v>
      </c>
      <c r="Y348">
        <v>0.22465164468423751</v>
      </c>
      <c r="Z348">
        <v>0.43657903300000001</v>
      </c>
      <c r="AA348">
        <v>0.657144646</v>
      </c>
      <c r="AB348">
        <v>0</v>
      </c>
      <c r="AC348">
        <v>0</v>
      </c>
      <c r="AD348">
        <v>0.85</v>
      </c>
      <c r="AE348">
        <v>0.85</v>
      </c>
      <c r="AF348">
        <v>0.85</v>
      </c>
      <c r="AG348">
        <v>0.85</v>
      </c>
      <c r="AH348">
        <v>0.953921935</v>
      </c>
      <c r="AI348">
        <v>6.4089674999999999E-2</v>
      </c>
      <c r="AJ348">
        <v>0.48847284099999999</v>
      </c>
      <c r="AK348">
        <v>0.17734037966813559</v>
      </c>
      <c r="AL348">
        <v>0</v>
      </c>
    </row>
    <row r="349" spans="1:38" x14ac:dyDescent="0.35">
      <c r="A349" t="s">
        <v>473</v>
      </c>
      <c r="B349">
        <v>74733.380956824578</v>
      </c>
      <c r="C349">
        <v>67401.40079387727</v>
      </c>
      <c r="D349">
        <v>6859.1356572662817</v>
      </c>
      <c r="E349">
        <v>472.84450568102642</v>
      </c>
      <c r="F349">
        <v>0.30977241310901121</v>
      </c>
      <c r="G349">
        <v>0.2317865223926599</v>
      </c>
      <c r="H349">
        <v>0.2317900330600989</v>
      </c>
      <c r="I349">
        <v>0.23172306881642299</v>
      </c>
      <c r="J349">
        <v>15</v>
      </c>
      <c r="K349">
        <v>11</v>
      </c>
      <c r="L349" t="str">
        <f>VLOOKUP(J349,Clustering!$D$3:$E$367,2,FALSE)</f>
        <v>Winter Peak</v>
      </c>
      <c r="M349">
        <v>0.77724922399999996</v>
      </c>
      <c r="N349">
        <v>0.44649453</v>
      </c>
      <c r="O349">
        <v>0.44649453</v>
      </c>
      <c r="P349">
        <v>0.95346414000000002</v>
      </c>
      <c r="Q349">
        <v>0.41359759200000001</v>
      </c>
      <c r="R349">
        <v>0.2317900330600989</v>
      </c>
      <c r="S349">
        <v>0.30977241310901121</v>
      </c>
      <c r="T349">
        <v>0.56097929599999996</v>
      </c>
      <c r="U349">
        <v>0.657144646</v>
      </c>
      <c r="V349">
        <v>0.85008076700000001</v>
      </c>
      <c r="W349">
        <v>2.3736917E-2</v>
      </c>
      <c r="X349">
        <v>7.9998899999999997E-4</v>
      </c>
      <c r="Y349">
        <v>0.23172306881642299</v>
      </c>
      <c r="Z349">
        <v>0.427836781</v>
      </c>
      <c r="AA349">
        <v>0.657144646</v>
      </c>
      <c r="AB349">
        <v>0</v>
      </c>
      <c r="AC349">
        <v>0</v>
      </c>
      <c r="AD349">
        <v>0.85</v>
      </c>
      <c r="AE349">
        <v>0.85</v>
      </c>
      <c r="AF349">
        <v>0.85</v>
      </c>
      <c r="AG349">
        <v>0.85</v>
      </c>
      <c r="AH349">
        <v>0.95346414000000002</v>
      </c>
      <c r="AI349">
        <v>2.3736917E-2</v>
      </c>
      <c r="AJ349">
        <v>0.47130590999999999</v>
      </c>
      <c r="AK349">
        <v>0.21684068917630789</v>
      </c>
      <c r="AL349">
        <v>0</v>
      </c>
    </row>
    <row r="350" spans="1:38" x14ac:dyDescent="0.35">
      <c r="A350" t="s">
        <v>474</v>
      </c>
      <c r="B350">
        <v>73104.941127682279</v>
      </c>
      <c r="C350">
        <v>64976.302477469013</v>
      </c>
      <c r="D350">
        <v>7604.6207340998108</v>
      </c>
      <c r="E350">
        <v>524.01791611346255</v>
      </c>
      <c r="F350">
        <v>0.34344002412102559</v>
      </c>
      <c r="G350">
        <v>0.25687152750659931</v>
      </c>
      <c r="H350">
        <v>0.25764492754340168</v>
      </c>
      <c r="I350">
        <v>0.24289270466157939</v>
      </c>
      <c r="J350">
        <v>15</v>
      </c>
      <c r="K350">
        <v>12</v>
      </c>
      <c r="L350" t="str">
        <f>VLOOKUP(J350,Clustering!$D$3:$E$367,2,FALSE)</f>
        <v>Winter Peak</v>
      </c>
      <c r="M350">
        <v>0.75513804200000001</v>
      </c>
      <c r="N350">
        <v>0.43186781099999999</v>
      </c>
      <c r="O350">
        <v>0.43186781099999999</v>
      </c>
      <c r="P350">
        <v>0.95390158800000002</v>
      </c>
      <c r="Q350">
        <v>0.37987896799999998</v>
      </c>
      <c r="R350">
        <v>0.25764492754340168</v>
      </c>
      <c r="S350">
        <v>0.34344002412102559</v>
      </c>
      <c r="T350">
        <v>0.54133293000000005</v>
      </c>
      <c r="U350">
        <v>0.657144646</v>
      </c>
      <c r="V350">
        <v>0.85008076700000001</v>
      </c>
      <c r="W350">
        <v>2.8414485999999999E-2</v>
      </c>
      <c r="X350">
        <v>7.9998899999999997E-4</v>
      </c>
      <c r="Y350">
        <v>0.24289270466157939</v>
      </c>
      <c r="Z350">
        <v>0.41934630899999997</v>
      </c>
      <c r="AA350">
        <v>0.657144646</v>
      </c>
      <c r="AB350">
        <v>0</v>
      </c>
      <c r="AC350">
        <v>0</v>
      </c>
      <c r="AD350">
        <v>0.85</v>
      </c>
      <c r="AE350">
        <v>0.85</v>
      </c>
      <c r="AF350">
        <v>0.85</v>
      </c>
      <c r="AG350">
        <v>0.85</v>
      </c>
      <c r="AH350">
        <v>0.95390158800000002</v>
      </c>
      <c r="AI350">
        <v>2.8414485999999999E-2</v>
      </c>
      <c r="AJ350">
        <v>0.46483927800000002</v>
      </c>
      <c r="AK350">
        <v>0.24040801688471791</v>
      </c>
      <c r="AL350">
        <v>0</v>
      </c>
    </row>
    <row r="351" spans="1:38" x14ac:dyDescent="0.35">
      <c r="A351" t="s">
        <v>475</v>
      </c>
      <c r="B351">
        <v>72799.470865093943</v>
      </c>
      <c r="C351">
        <v>64532.507571253438</v>
      </c>
      <c r="D351">
        <v>7715.4330816052834</v>
      </c>
      <c r="E351">
        <v>551.53021223522342</v>
      </c>
      <c r="F351">
        <v>0.34844453343593917</v>
      </c>
      <c r="G351">
        <v>0.27035794717412909</v>
      </c>
      <c r="H351">
        <v>0.27126545470709967</v>
      </c>
      <c r="I351">
        <v>0.25395519771685421</v>
      </c>
      <c r="J351">
        <v>15</v>
      </c>
      <c r="K351">
        <v>13</v>
      </c>
      <c r="L351" t="str">
        <f>VLOOKUP(J351,Clustering!$D$3:$E$367,2,FALSE)</f>
        <v>Winter Peak</v>
      </c>
      <c r="M351">
        <v>0.73130473399999996</v>
      </c>
      <c r="N351">
        <v>0.41621562499999998</v>
      </c>
      <c r="O351">
        <v>0.41621562499999998</v>
      </c>
      <c r="P351">
        <v>0.954491635</v>
      </c>
      <c r="Q351">
        <v>0.35465883999999998</v>
      </c>
      <c r="R351">
        <v>0.27126545470709967</v>
      </c>
      <c r="S351">
        <v>0.34844453343593917</v>
      </c>
      <c r="T351">
        <v>0.50816079800000002</v>
      </c>
      <c r="U351">
        <v>0.657144646</v>
      </c>
      <c r="V351">
        <v>0.85008076700000001</v>
      </c>
      <c r="W351">
        <v>3.2882610999999999E-2</v>
      </c>
      <c r="X351">
        <v>7.9998899999999997E-4</v>
      </c>
      <c r="Y351">
        <v>0.25395519771685421</v>
      </c>
      <c r="Z351">
        <v>0.390405803</v>
      </c>
      <c r="AA351">
        <v>0.657144646</v>
      </c>
      <c r="AB351">
        <v>0</v>
      </c>
      <c r="AC351">
        <v>0</v>
      </c>
      <c r="AD351">
        <v>0.85</v>
      </c>
      <c r="AE351">
        <v>0.85</v>
      </c>
      <c r="AF351">
        <v>0.85</v>
      </c>
      <c r="AG351">
        <v>0.85</v>
      </c>
      <c r="AH351">
        <v>0.954491635</v>
      </c>
      <c r="AI351">
        <v>3.2882610999999999E-2</v>
      </c>
      <c r="AJ351">
        <v>0.45621310199999998</v>
      </c>
      <c r="AK351">
        <v>0.24391117340515739</v>
      </c>
      <c r="AL351">
        <v>0</v>
      </c>
    </row>
    <row r="352" spans="1:38" x14ac:dyDescent="0.35">
      <c r="A352" t="s">
        <v>476</v>
      </c>
      <c r="B352">
        <v>72993.781454900804</v>
      </c>
      <c r="C352">
        <v>65684.954475742968</v>
      </c>
      <c r="D352">
        <v>6740.8393041404051</v>
      </c>
      <c r="E352">
        <v>567.98767501743646</v>
      </c>
      <c r="F352">
        <v>0.30442991099200201</v>
      </c>
      <c r="G352">
        <v>0.27842533089090021</v>
      </c>
      <c r="H352">
        <v>0.27932125322132217</v>
      </c>
      <c r="I352">
        <v>0.26223197823520761</v>
      </c>
      <c r="J352">
        <v>15</v>
      </c>
      <c r="K352">
        <v>14</v>
      </c>
      <c r="L352" t="str">
        <f>VLOOKUP(J352,Clustering!$D$3:$E$367,2,FALSE)</f>
        <v>Winter Peak</v>
      </c>
      <c r="M352">
        <v>0.71732037599999998</v>
      </c>
      <c r="N352">
        <v>0.397901167</v>
      </c>
      <c r="O352">
        <v>0.397901167</v>
      </c>
      <c r="P352">
        <v>0.95428816999999999</v>
      </c>
      <c r="Q352">
        <v>0.33620997200000002</v>
      </c>
      <c r="R352">
        <v>0.27932125322132217</v>
      </c>
      <c r="S352">
        <v>0.30442991099200201</v>
      </c>
      <c r="T352">
        <v>0.49138582400000003</v>
      </c>
      <c r="U352">
        <v>0.657144646</v>
      </c>
      <c r="V352">
        <v>0.85008076700000001</v>
      </c>
      <c r="W352">
        <v>3.6163890999999997E-2</v>
      </c>
      <c r="X352">
        <v>7.9998899999999997E-4</v>
      </c>
      <c r="Y352">
        <v>0.26223197823520761</v>
      </c>
      <c r="Z352">
        <v>0.37862322599999998</v>
      </c>
      <c r="AA352">
        <v>0.657144646</v>
      </c>
      <c r="AB352">
        <v>0</v>
      </c>
      <c r="AC352">
        <v>0</v>
      </c>
      <c r="AD352">
        <v>0.85</v>
      </c>
      <c r="AE352">
        <v>0.85</v>
      </c>
      <c r="AF352">
        <v>0.85</v>
      </c>
      <c r="AG352">
        <v>0.85</v>
      </c>
      <c r="AH352">
        <v>0.95428816999999999</v>
      </c>
      <c r="AI352">
        <v>3.6163890999999997E-2</v>
      </c>
      <c r="AJ352">
        <v>0.454270642</v>
      </c>
      <c r="AK352">
        <v>0.21310093769440139</v>
      </c>
      <c r="AL352">
        <v>0</v>
      </c>
    </row>
    <row r="353" spans="1:38" x14ac:dyDescent="0.35">
      <c r="A353" t="s">
        <v>477</v>
      </c>
      <c r="B353">
        <v>73550.166344223893</v>
      </c>
      <c r="C353">
        <v>68296.602242642359</v>
      </c>
      <c r="D353">
        <v>4689.1615443289966</v>
      </c>
      <c r="E353">
        <v>564.4025572525378</v>
      </c>
      <c r="F353">
        <v>0.2117720015503668</v>
      </c>
      <c r="G353">
        <v>0.27666792022183218</v>
      </c>
      <c r="H353">
        <v>0.2771717009993227</v>
      </c>
      <c r="I353">
        <v>0.26756233203181701</v>
      </c>
      <c r="J353">
        <v>15</v>
      </c>
      <c r="K353">
        <v>15</v>
      </c>
      <c r="L353" t="str">
        <f>VLOOKUP(J353,Clustering!$D$3:$E$367,2,FALSE)</f>
        <v>Winter Peak</v>
      </c>
      <c r="M353">
        <v>0.70564562600000003</v>
      </c>
      <c r="N353">
        <v>0.38579078900000002</v>
      </c>
      <c r="O353">
        <v>0.38579078900000002</v>
      </c>
      <c r="P353">
        <v>0.95455267399999999</v>
      </c>
      <c r="Q353">
        <v>0.325220754</v>
      </c>
      <c r="R353">
        <v>0.2771717009993227</v>
      </c>
      <c r="S353">
        <v>0.2117720015503668</v>
      </c>
      <c r="T353">
        <v>0.50914311599999995</v>
      </c>
      <c r="U353">
        <v>0.657144646</v>
      </c>
      <c r="V353">
        <v>0.85008076700000001</v>
      </c>
      <c r="W353">
        <v>3.7071478999999997E-2</v>
      </c>
      <c r="X353">
        <v>1.0512950000000001E-3</v>
      </c>
      <c r="Y353">
        <v>0.26756233203181701</v>
      </c>
      <c r="Z353">
        <v>0.40120917699999997</v>
      </c>
      <c r="AA353">
        <v>0.657144646</v>
      </c>
      <c r="AB353">
        <v>0</v>
      </c>
      <c r="AC353">
        <v>0</v>
      </c>
      <c r="AD353">
        <v>0.85</v>
      </c>
      <c r="AE353">
        <v>0.85</v>
      </c>
      <c r="AF353">
        <v>0.85</v>
      </c>
      <c r="AG353">
        <v>0.85</v>
      </c>
      <c r="AH353">
        <v>0.95455267399999999</v>
      </c>
      <c r="AI353">
        <v>3.7071478999999997E-2</v>
      </c>
      <c r="AJ353">
        <v>0.47530096100000002</v>
      </c>
      <c r="AK353">
        <v>0.14824040108525671</v>
      </c>
      <c r="AL353">
        <v>0</v>
      </c>
    </row>
    <row r="354" spans="1:38" x14ac:dyDescent="0.35">
      <c r="A354" t="s">
        <v>478</v>
      </c>
      <c r="B354">
        <v>75347.544586999022</v>
      </c>
      <c r="C354">
        <v>72794.642400257959</v>
      </c>
      <c r="D354">
        <v>2000.618598853252</v>
      </c>
      <c r="E354">
        <v>552.28358788781077</v>
      </c>
      <c r="F354">
        <v>9.0351974657480003E-2</v>
      </c>
      <c r="G354">
        <v>0.27072724896461309</v>
      </c>
      <c r="H354">
        <v>0.2703614374174737</v>
      </c>
      <c r="I354">
        <v>0.27733911160851271</v>
      </c>
      <c r="J354">
        <v>15</v>
      </c>
      <c r="K354">
        <v>16</v>
      </c>
      <c r="L354" t="str">
        <f>VLOOKUP(J354,Clustering!$D$3:$E$367,2,FALSE)</f>
        <v>Winter Peak</v>
      </c>
      <c r="M354">
        <v>0.68921342900000004</v>
      </c>
      <c r="N354">
        <v>0.38320937100000002</v>
      </c>
      <c r="O354">
        <v>0.38320937100000002</v>
      </c>
      <c r="P354">
        <v>0.95517324000000003</v>
      </c>
      <c r="Q354">
        <v>0.326409793</v>
      </c>
      <c r="R354">
        <v>0.2703614374174737</v>
      </c>
      <c r="S354">
        <v>9.0351974657480003E-2</v>
      </c>
      <c r="T354">
        <v>0.53717696800000003</v>
      </c>
      <c r="U354">
        <v>0.666411007</v>
      </c>
      <c r="V354">
        <v>0.85008076700000001</v>
      </c>
      <c r="W354">
        <v>3.8328138999999997E-2</v>
      </c>
      <c r="X354">
        <v>1.332757E-3</v>
      </c>
      <c r="Y354">
        <v>0.27733911160851271</v>
      </c>
      <c r="Z354">
        <v>0.49837106599999997</v>
      </c>
      <c r="AA354">
        <v>0.666411007</v>
      </c>
      <c r="AB354">
        <v>0</v>
      </c>
      <c r="AC354">
        <v>0</v>
      </c>
      <c r="AD354">
        <v>0.85</v>
      </c>
      <c r="AE354">
        <v>0.85</v>
      </c>
      <c r="AF354">
        <v>0.85</v>
      </c>
      <c r="AG354">
        <v>0.85</v>
      </c>
      <c r="AH354">
        <v>0.95517324000000003</v>
      </c>
      <c r="AI354">
        <v>3.8328138999999997E-2</v>
      </c>
      <c r="AJ354">
        <v>0.52360444100000003</v>
      </c>
      <c r="AK354">
        <v>6.3246382260236003E-2</v>
      </c>
      <c r="AL354">
        <v>0</v>
      </c>
    </row>
    <row r="355" spans="1:38" x14ac:dyDescent="0.35">
      <c r="A355" t="s">
        <v>479</v>
      </c>
      <c r="B355">
        <v>79465.280244685491</v>
      </c>
      <c r="C355">
        <v>78797.497847741703</v>
      </c>
      <c r="D355">
        <v>115.2792205884769</v>
      </c>
      <c r="E355">
        <v>552.50317635531644</v>
      </c>
      <c r="F355">
        <v>5.2062423208072998E-3</v>
      </c>
      <c r="G355">
        <v>0.2708348903702531</v>
      </c>
      <c r="H355">
        <v>0.26951768794715608</v>
      </c>
      <c r="I355">
        <v>0.2946426721743905</v>
      </c>
      <c r="J355">
        <v>15</v>
      </c>
      <c r="K355">
        <v>17</v>
      </c>
      <c r="L355" t="str">
        <f>VLOOKUP(J355,Clustering!$D$3:$E$367,2,FALSE)</f>
        <v>Winter Peak</v>
      </c>
      <c r="M355">
        <v>0.67362213800000004</v>
      </c>
      <c r="N355">
        <v>0.38985716300000001</v>
      </c>
      <c r="O355">
        <v>0.38985716300000001</v>
      </c>
      <c r="P355">
        <v>0.95628212000000001</v>
      </c>
      <c r="Q355">
        <v>0.35070372300000002</v>
      </c>
      <c r="R355">
        <v>0.26951768794715608</v>
      </c>
      <c r="S355">
        <v>5.2062423208072998E-3</v>
      </c>
      <c r="T355">
        <v>0.51413027099999997</v>
      </c>
      <c r="U355">
        <v>0.666411007</v>
      </c>
      <c r="V355">
        <v>0.85008076700000001</v>
      </c>
      <c r="W355">
        <v>3.7979066999999998E-2</v>
      </c>
      <c r="X355">
        <v>1.332757E-3</v>
      </c>
      <c r="Y355">
        <v>0.2946426721743905</v>
      </c>
      <c r="Z355">
        <v>0.57013370200000002</v>
      </c>
      <c r="AA355">
        <v>0.666411007</v>
      </c>
      <c r="AB355">
        <v>0</v>
      </c>
      <c r="AC355">
        <v>0</v>
      </c>
      <c r="AD355">
        <v>0.85</v>
      </c>
      <c r="AE355">
        <v>0.85</v>
      </c>
      <c r="AF355">
        <v>0.85</v>
      </c>
      <c r="AG355">
        <v>0.85</v>
      </c>
      <c r="AH355">
        <v>0.95628212000000001</v>
      </c>
      <c r="AI355">
        <v>3.7979066999999998E-2</v>
      </c>
      <c r="AJ355">
        <v>0.55688288600000002</v>
      </c>
      <c r="AK355">
        <v>3.6443696245650999E-3</v>
      </c>
      <c r="AL355">
        <v>6.3622014000000005E-2</v>
      </c>
    </row>
    <row r="356" spans="1:38" x14ac:dyDescent="0.35">
      <c r="A356" t="s">
        <v>480</v>
      </c>
      <c r="B356">
        <v>80769.389552856432</v>
      </c>
      <c r="C356">
        <v>80228.035466606307</v>
      </c>
      <c r="D356">
        <v>0</v>
      </c>
      <c r="E356">
        <v>541.35408625011905</v>
      </c>
      <c r="F356">
        <v>0</v>
      </c>
      <c r="G356">
        <v>0.26536965012260738</v>
      </c>
      <c r="H356">
        <v>0.26308912055426031</v>
      </c>
      <c r="I356">
        <v>0.30658909324618849</v>
      </c>
      <c r="J356">
        <v>15</v>
      </c>
      <c r="K356">
        <v>18</v>
      </c>
      <c r="L356" t="str">
        <f>VLOOKUP(J356,Clustering!$D$3:$E$367,2,FALSE)</f>
        <v>Winter Peak</v>
      </c>
      <c r="M356">
        <v>0.67847749700000004</v>
      </c>
      <c r="N356">
        <v>0.40517409999999998</v>
      </c>
      <c r="O356">
        <v>0.40517409999999998</v>
      </c>
      <c r="P356">
        <v>0.95672974200000005</v>
      </c>
      <c r="Q356">
        <v>0.36572315399999999</v>
      </c>
      <c r="R356">
        <v>0.26308912055426031</v>
      </c>
      <c r="S356">
        <v>0</v>
      </c>
      <c r="T356">
        <v>0.25986096400000003</v>
      </c>
      <c r="U356">
        <v>0.666411007</v>
      </c>
      <c r="V356">
        <v>0.85008076700000001</v>
      </c>
      <c r="W356">
        <v>3.9584798999999997E-2</v>
      </c>
      <c r="X356">
        <v>1.332757E-3</v>
      </c>
      <c r="Y356">
        <v>0.30658909324618849</v>
      </c>
      <c r="Z356">
        <v>0.60387962799999995</v>
      </c>
      <c r="AA356">
        <v>0.666411007</v>
      </c>
      <c r="AB356">
        <v>0</v>
      </c>
      <c r="AC356">
        <v>0</v>
      </c>
      <c r="AD356">
        <v>0.85</v>
      </c>
      <c r="AE356">
        <v>0.85</v>
      </c>
      <c r="AF356">
        <v>0.85</v>
      </c>
      <c r="AG356">
        <v>0.85</v>
      </c>
      <c r="AH356">
        <v>0.95672974200000005</v>
      </c>
      <c r="AI356">
        <v>3.9584798999999997E-2</v>
      </c>
      <c r="AJ356">
        <v>0.59722662000000004</v>
      </c>
      <c r="AK356">
        <v>0</v>
      </c>
      <c r="AL356">
        <v>0.28409189499999998</v>
      </c>
    </row>
    <row r="357" spans="1:38" x14ac:dyDescent="0.35">
      <c r="A357" t="s">
        <v>481</v>
      </c>
      <c r="B357">
        <v>79651.889559842923</v>
      </c>
      <c r="C357">
        <v>79130.230801241123</v>
      </c>
      <c r="D357">
        <v>0</v>
      </c>
      <c r="E357">
        <v>521.65875860179744</v>
      </c>
      <c r="F357">
        <v>0</v>
      </c>
      <c r="G357">
        <v>0.25571507774597912</v>
      </c>
      <c r="H357">
        <v>0.2526025199945991</v>
      </c>
      <c r="I357">
        <v>0.31197301843773878</v>
      </c>
      <c r="J357">
        <v>15</v>
      </c>
      <c r="K357">
        <v>19</v>
      </c>
      <c r="L357" t="str">
        <f>VLOOKUP(J357,Clustering!$D$3:$E$367,2,FALSE)</f>
        <v>Winter Peak</v>
      </c>
      <c r="M357">
        <v>0.71147436100000006</v>
      </c>
      <c r="N357">
        <v>0.431410295</v>
      </c>
      <c r="O357">
        <v>0.431410295</v>
      </c>
      <c r="P357">
        <v>0.95738082700000005</v>
      </c>
      <c r="Q357">
        <v>0.37648707999999997</v>
      </c>
      <c r="R357">
        <v>0.2526025199945991</v>
      </c>
      <c r="S357">
        <v>0</v>
      </c>
      <c r="T357">
        <v>0</v>
      </c>
      <c r="U357">
        <v>0.666411007</v>
      </c>
      <c r="V357">
        <v>0.85008076700000001</v>
      </c>
      <c r="W357">
        <v>3.7664902E-2</v>
      </c>
      <c r="X357">
        <v>1.332757E-3</v>
      </c>
      <c r="Y357">
        <v>0.31197301843773878</v>
      </c>
      <c r="Z357">
        <v>0.60098836899999997</v>
      </c>
      <c r="AA357">
        <v>0.666411007</v>
      </c>
      <c r="AB357">
        <v>0</v>
      </c>
      <c r="AC357">
        <v>0</v>
      </c>
      <c r="AD357">
        <v>0.85</v>
      </c>
      <c r="AE357">
        <v>0.85</v>
      </c>
      <c r="AF357">
        <v>0.85</v>
      </c>
      <c r="AG357">
        <v>0.85</v>
      </c>
      <c r="AH357">
        <v>0.95738082700000005</v>
      </c>
      <c r="AI357">
        <v>3.7664902E-2</v>
      </c>
      <c r="AJ357">
        <v>0.60934626000000003</v>
      </c>
      <c r="AK357">
        <v>0</v>
      </c>
      <c r="AL357">
        <v>0.16713787699999999</v>
      </c>
    </row>
    <row r="358" spans="1:38" x14ac:dyDescent="0.35">
      <c r="A358" t="s">
        <v>482</v>
      </c>
      <c r="B358">
        <v>77469.692783692342</v>
      </c>
      <c r="C358">
        <v>76956.693586875743</v>
      </c>
      <c r="D358">
        <v>0</v>
      </c>
      <c r="E358">
        <v>512.99919681660072</v>
      </c>
      <c r="F358">
        <v>0</v>
      </c>
      <c r="G358">
        <v>0.2514701945179415</v>
      </c>
      <c r="H358">
        <v>0.24834359409680559</v>
      </c>
      <c r="I358">
        <v>0.3079819495146493</v>
      </c>
      <c r="J358">
        <v>15</v>
      </c>
      <c r="K358">
        <v>20</v>
      </c>
      <c r="L358" t="str">
        <f>VLOOKUP(J358,Clustering!$D$3:$E$367,2,FALSE)</f>
        <v>Winter Peak</v>
      </c>
      <c r="M358">
        <v>0.73125289699999996</v>
      </c>
      <c r="N358">
        <v>0.435973626</v>
      </c>
      <c r="O358">
        <v>0.435973626</v>
      </c>
      <c r="P358">
        <v>0.95737065399999999</v>
      </c>
      <c r="Q358">
        <v>0.38987940599999998</v>
      </c>
      <c r="R358">
        <v>0.24834359409680559</v>
      </c>
      <c r="S358">
        <v>0</v>
      </c>
      <c r="T358">
        <v>0</v>
      </c>
      <c r="U358">
        <v>0.666411007</v>
      </c>
      <c r="V358">
        <v>0.85008076700000001</v>
      </c>
      <c r="W358">
        <v>3.5710097000000003E-2</v>
      </c>
      <c r="X358">
        <v>8.3274279999999996E-3</v>
      </c>
      <c r="Y358">
        <v>0.3079819495146493</v>
      </c>
      <c r="Z358">
        <v>0.59436043900000002</v>
      </c>
      <c r="AA358">
        <v>0.666411007</v>
      </c>
      <c r="AB358">
        <v>0</v>
      </c>
      <c r="AC358">
        <v>0</v>
      </c>
      <c r="AD358">
        <v>0.85</v>
      </c>
      <c r="AE358">
        <v>0.85</v>
      </c>
      <c r="AF358">
        <v>0.85</v>
      </c>
      <c r="AG358">
        <v>0.85</v>
      </c>
      <c r="AH358">
        <v>0.95737065399999999</v>
      </c>
      <c r="AI358">
        <v>3.5710097000000003E-2</v>
      </c>
      <c r="AJ358">
        <v>0.594400292</v>
      </c>
      <c r="AK358">
        <v>0</v>
      </c>
      <c r="AL358">
        <v>0.178381871</v>
      </c>
    </row>
    <row r="359" spans="1:38" x14ac:dyDescent="0.35">
      <c r="A359" t="s">
        <v>483</v>
      </c>
      <c r="B359">
        <v>74885.579607369422</v>
      </c>
      <c r="C359">
        <v>74371.210071284513</v>
      </c>
      <c r="D359">
        <v>0</v>
      </c>
      <c r="E359">
        <v>514.36953608491126</v>
      </c>
      <c r="F359">
        <v>0</v>
      </c>
      <c r="G359">
        <v>0.25214192945338781</v>
      </c>
      <c r="H359">
        <v>0.2495489504829736</v>
      </c>
      <c r="I359">
        <v>0.29900874086206558</v>
      </c>
      <c r="J359">
        <v>15</v>
      </c>
      <c r="K359">
        <v>21</v>
      </c>
      <c r="L359" t="str">
        <f>VLOOKUP(J359,Clustering!$D$3:$E$367,2,FALSE)</f>
        <v>Winter Peak</v>
      </c>
      <c r="M359">
        <v>0.71886395400000003</v>
      </c>
      <c r="N359">
        <v>0.43150889799999997</v>
      </c>
      <c r="O359">
        <v>0.43150889799999997</v>
      </c>
      <c r="P359">
        <v>0.958357456</v>
      </c>
      <c r="Q359">
        <v>0.40506154799999999</v>
      </c>
      <c r="R359">
        <v>0.2495489504829736</v>
      </c>
      <c r="S359">
        <v>0</v>
      </c>
      <c r="T359">
        <v>0</v>
      </c>
      <c r="U359">
        <v>0.66522140699999999</v>
      </c>
      <c r="V359">
        <v>0.85008076700000001</v>
      </c>
      <c r="W359">
        <v>3.2079745E-2</v>
      </c>
      <c r="X359">
        <v>1.1965494E-2</v>
      </c>
      <c r="Y359">
        <v>0.29900874086206558</v>
      </c>
      <c r="Z359">
        <v>0.57434074899999998</v>
      </c>
      <c r="AA359">
        <v>0.66522140699999999</v>
      </c>
      <c r="AB359">
        <v>0</v>
      </c>
      <c r="AC359">
        <v>0</v>
      </c>
      <c r="AD359">
        <v>0.85</v>
      </c>
      <c r="AE359">
        <v>0.85</v>
      </c>
      <c r="AF359">
        <v>0.85</v>
      </c>
      <c r="AG359">
        <v>0.85</v>
      </c>
      <c r="AH359">
        <v>0.958357456</v>
      </c>
      <c r="AI359">
        <v>3.2079745E-2</v>
      </c>
      <c r="AJ359">
        <v>0.57799333200000003</v>
      </c>
      <c r="AK359">
        <v>0</v>
      </c>
      <c r="AL359">
        <v>0.14373493100000001</v>
      </c>
    </row>
    <row r="360" spans="1:38" x14ac:dyDescent="0.35">
      <c r="A360" t="s">
        <v>484</v>
      </c>
      <c r="B360">
        <v>70647.79848944828</v>
      </c>
      <c r="C360">
        <v>70128.252610587399</v>
      </c>
      <c r="D360">
        <v>0</v>
      </c>
      <c r="E360">
        <v>519.54587886088314</v>
      </c>
      <c r="F360">
        <v>0</v>
      </c>
      <c r="G360">
        <v>0.25467935238278577</v>
      </c>
      <c r="H360">
        <v>0.25258243072149628</v>
      </c>
      <c r="I360">
        <v>0.29258017346916981</v>
      </c>
      <c r="J360">
        <v>15</v>
      </c>
      <c r="K360">
        <v>22</v>
      </c>
      <c r="L360" t="str">
        <f>VLOOKUP(J360,Clustering!$D$3:$E$367,2,FALSE)</f>
        <v>Winter Peak</v>
      </c>
      <c r="M360">
        <v>0.703445451</v>
      </c>
      <c r="N360">
        <v>0.41925455900000003</v>
      </c>
      <c r="O360">
        <v>0.41925455900000003</v>
      </c>
      <c r="P360">
        <v>0.95915096700000002</v>
      </c>
      <c r="Q360">
        <v>0.39444781699999998</v>
      </c>
      <c r="R360">
        <v>0.25258243072149628</v>
      </c>
      <c r="S360">
        <v>0</v>
      </c>
      <c r="T360">
        <v>0</v>
      </c>
      <c r="U360">
        <v>0.66522140699999999</v>
      </c>
      <c r="V360">
        <v>0.85008076700000001</v>
      </c>
      <c r="W360">
        <v>2.6354959000000001E-2</v>
      </c>
      <c r="X360">
        <v>1.332757E-3</v>
      </c>
      <c r="Y360">
        <v>0.29258017346916981</v>
      </c>
      <c r="Z360">
        <v>0.52617750699999999</v>
      </c>
      <c r="AA360">
        <v>0.66522140699999999</v>
      </c>
      <c r="AB360">
        <v>0</v>
      </c>
      <c r="AC360">
        <v>0</v>
      </c>
      <c r="AD360">
        <v>0.85</v>
      </c>
      <c r="AE360">
        <v>0.85</v>
      </c>
      <c r="AF360">
        <v>0.85</v>
      </c>
      <c r="AG360">
        <v>0.85</v>
      </c>
      <c r="AH360">
        <v>0.95915096700000002</v>
      </c>
      <c r="AI360">
        <v>2.6354959000000001E-2</v>
      </c>
      <c r="AJ360">
        <v>0.55812114700000004</v>
      </c>
      <c r="AK360">
        <v>0</v>
      </c>
      <c r="AL360">
        <v>0.11545799900000001</v>
      </c>
    </row>
    <row r="361" spans="1:38" x14ac:dyDescent="0.35">
      <c r="A361" t="s">
        <v>485</v>
      </c>
      <c r="B361">
        <v>66038.312556693985</v>
      </c>
      <c r="C361">
        <v>65520.07364011513</v>
      </c>
      <c r="D361">
        <v>0</v>
      </c>
      <c r="E361">
        <v>518.2389165788577</v>
      </c>
      <c r="F361">
        <v>0</v>
      </c>
      <c r="G361">
        <v>0.25403868459747919</v>
      </c>
      <c r="H361">
        <v>0.2521404667132347</v>
      </c>
      <c r="I361">
        <v>0.28834803326884678</v>
      </c>
      <c r="J361">
        <v>15</v>
      </c>
      <c r="K361">
        <v>23</v>
      </c>
      <c r="L361" t="str">
        <f>VLOOKUP(J361,Clustering!$D$3:$E$367,2,FALSE)</f>
        <v>Winter Peak</v>
      </c>
      <c r="M361">
        <v>0.67689360200000004</v>
      </c>
      <c r="N361">
        <v>0.39856180499999999</v>
      </c>
      <c r="O361">
        <v>0.39856180499999999</v>
      </c>
      <c r="P361">
        <v>0.95992413099999996</v>
      </c>
      <c r="Q361">
        <v>0.36856433</v>
      </c>
      <c r="R361">
        <v>0.2521404667132347</v>
      </c>
      <c r="S361">
        <v>0</v>
      </c>
      <c r="T361">
        <v>0</v>
      </c>
      <c r="U361">
        <v>0.66359353200000004</v>
      </c>
      <c r="V361">
        <v>0.85008076700000001</v>
      </c>
      <c r="W361">
        <v>2.0141472000000001E-2</v>
      </c>
      <c r="X361">
        <v>1.332757E-3</v>
      </c>
      <c r="Y361">
        <v>0.28834803326884678</v>
      </c>
      <c r="Z361">
        <v>0.46783033400000001</v>
      </c>
      <c r="AA361">
        <v>0.66359353200000004</v>
      </c>
      <c r="AB361">
        <v>0</v>
      </c>
      <c r="AC361">
        <v>0</v>
      </c>
      <c r="AD361">
        <v>0.85</v>
      </c>
      <c r="AE361">
        <v>0.85</v>
      </c>
      <c r="AF361">
        <v>0.85</v>
      </c>
      <c r="AG361">
        <v>0.85</v>
      </c>
      <c r="AH361">
        <v>0.95992413099999996</v>
      </c>
      <c r="AI361">
        <v>2.0141472000000001E-2</v>
      </c>
      <c r="AJ361">
        <v>0.53558112300000005</v>
      </c>
      <c r="AK361">
        <v>0</v>
      </c>
      <c r="AL361">
        <v>3.6763048E-2</v>
      </c>
    </row>
    <row r="362" spans="1:38" x14ac:dyDescent="0.35">
      <c r="A362" t="s">
        <v>486</v>
      </c>
      <c r="B362">
        <v>63829.069146514426</v>
      </c>
      <c r="C362">
        <v>63299.658592343818</v>
      </c>
      <c r="D362">
        <v>0</v>
      </c>
      <c r="E362">
        <v>529.41055417061455</v>
      </c>
      <c r="F362">
        <v>0</v>
      </c>
      <c r="G362">
        <v>0.259514977534615</v>
      </c>
      <c r="H362">
        <v>0.25744403481237371</v>
      </c>
      <c r="I362">
        <v>0.29694624215684479</v>
      </c>
      <c r="J362">
        <v>16</v>
      </c>
      <c r="K362">
        <v>0</v>
      </c>
      <c r="L362" t="str">
        <f>VLOOKUP(J362,Clustering!$D$3:$E$367,2,FALSE)</f>
        <v>Winter Peak</v>
      </c>
      <c r="M362">
        <v>0.78683899099999999</v>
      </c>
      <c r="N362">
        <v>0.43949571300000001</v>
      </c>
      <c r="O362">
        <v>0.43949571300000001</v>
      </c>
      <c r="P362">
        <v>0.95883559699999998</v>
      </c>
      <c r="Q362">
        <v>0.39603737300000003</v>
      </c>
      <c r="R362">
        <v>0.25744403481237371</v>
      </c>
      <c r="S362">
        <v>0</v>
      </c>
      <c r="T362">
        <v>0</v>
      </c>
      <c r="U362">
        <v>0.657144646</v>
      </c>
      <c r="V362">
        <v>0.85008076700000001</v>
      </c>
      <c r="W362">
        <v>5.5083609999999998E-2</v>
      </c>
      <c r="X362">
        <v>1.332757E-3</v>
      </c>
      <c r="Y362">
        <v>0.29694624215684479</v>
      </c>
      <c r="Z362">
        <v>0.42880492399999998</v>
      </c>
      <c r="AA362">
        <v>0.657144646</v>
      </c>
      <c r="AB362">
        <v>0</v>
      </c>
      <c r="AC362">
        <v>0</v>
      </c>
      <c r="AD362">
        <v>0.85</v>
      </c>
      <c r="AE362">
        <v>0.85</v>
      </c>
      <c r="AF362">
        <v>0.85</v>
      </c>
      <c r="AG362">
        <v>0.85</v>
      </c>
      <c r="AH362">
        <v>0.95883559699999998</v>
      </c>
      <c r="AI362">
        <v>5.5083609999999998E-2</v>
      </c>
      <c r="AJ362">
        <v>0.49357625599999999</v>
      </c>
      <c r="AK362">
        <v>0</v>
      </c>
      <c r="AL362">
        <v>5.84098E-3</v>
      </c>
    </row>
    <row r="363" spans="1:38" x14ac:dyDescent="0.35">
      <c r="A363" t="s">
        <v>487</v>
      </c>
      <c r="B363">
        <v>63055.613993030573</v>
      </c>
      <c r="C363">
        <v>62504.290838160901</v>
      </c>
      <c r="D363">
        <v>0</v>
      </c>
      <c r="E363">
        <v>551.32315486967241</v>
      </c>
      <c r="F363">
        <v>0</v>
      </c>
      <c r="G363">
        <v>0.27025644846552571</v>
      </c>
      <c r="H363">
        <v>0.26774983191410978</v>
      </c>
      <c r="I363">
        <v>0.31556230189877232</v>
      </c>
      <c r="J363">
        <v>16</v>
      </c>
      <c r="K363">
        <v>1</v>
      </c>
      <c r="L363" t="str">
        <f>VLOOKUP(J363,Clustering!$D$3:$E$367,2,FALSE)</f>
        <v>Winter Peak</v>
      </c>
      <c r="M363">
        <v>0.77838386900000001</v>
      </c>
      <c r="N363">
        <v>0.42769100300000001</v>
      </c>
      <c r="O363">
        <v>0.42769100300000001</v>
      </c>
      <c r="P363">
        <v>0.95771654299999998</v>
      </c>
      <c r="Q363">
        <v>0.35355741499999999</v>
      </c>
      <c r="R363">
        <v>0.26774983191410978</v>
      </c>
      <c r="S363">
        <v>0</v>
      </c>
      <c r="T363">
        <v>0</v>
      </c>
      <c r="U363">
        <v>0.657144646</v>
      </c>
      <c r="V363">
        <v>0.85008076700000001</v>
      </c>
      <c r="W363">
        <v>2.1014153000000001E-2</v>
      </c>
      <c r="X363">
        <v>8.3936000000000004E-4</v>
      </c>
      <c r="Y363">
        <v>0.31556230189877232</v>
      </c>
      <c r="Z363">
        <v>0.41457354600000001</v>
      </c>
      <c r="AA363">
        <v>0.657144646</v>
      </c>
      <c r="AB363">
        <v>0</v>
      </c>
      <c r="AC363">
        <v>0</v>
      </c>
      <c r="AD363">
        <v>0.85</v>
      </c>
      <c r="AE363">
        <v>0.85</v>
      </c>
      <c r="AF363">
        <v>0.85</v>
      </c>
      <c r="AG363">
        <v>0.85</v>
      </c>
      <c r="AH363">
        <v>0.95771654299999998</v>
      </c>
      <c r="AI363">
        <v>2.1014153000000001E-2</v>
      </c>
      <c r="AJ363">
        <v>0.483663813</v>
      </c>
      <c r="AK363">
        <v>0</v>
      </c>
      <c r="AL363">
        <v>0</v>
      </c>
    </row>
    <row r="364" spans="1:38" x14ac:dyDescent="0.35">
      <c r="A364" t="s">
        <v>488</v>
      </c>
      <c r="B364">
        <v>62854.583854953788</v>
      </c>
      <c r="C364">
        <v>62277.35014400111</v>
      </c>
      <c r="D364">
        <v>0</v>
      </c>
      <c r="E364">
        <v>577.23371095267532</v>
      </c>
      <c r="F364">
        <v>0</v>
      </c>
      <c r="G364">
        <v>0.2829577014473898</v>
      </c>
      <c r="H364">
        <v>0.28024535978405091</v>
      </c>
      <c r="I364">
        <v>0.3319819344481269</v>
      </c>
      <c r="J364">
        <v>16</v>
      </c>
      <c r="K364">
        <v>2</v>
      </c>
      <c r="L364" t="str">
        <f>VLOOKUP(J364,Clustering!$D$3:$E$367,2,FALSE)</f>
        <v>Winter Peak</v>
      </c>
      <c r="M364">
        <v>0.77382800900000004</v>
      </c>
      <c r="N364">
        <v>0.41814034900000002</v>
      </c>
      <c r="O364">
        <v>0.41814034900000002</v>
      </c>
      <c r="P364">
        <v>0.95559034200000004</v>
      </c>
      <c r="Q364">
        <v>0.32804941399999998</v>
      </c>
      <c r="R364">
        <v>0.28024535978405091</v>
      </c>
      <c r="S364">
        <v>0</v>
      </c>
      <c r="T364">
        <v>0</v>
      </c>
      <c r="U364">
        <v>0.657144646</v>
      </c>
      <c r="V364">
        <v>0.85008076700000001</v>
      </c>
      <c r="W364">
        <v>1.8745182999999999E-2</v>
      </c>
      <c r="X364">
        <v>7.9998899999999997E-4</v>
      </c>
      <c r="Y364">
        <v>0.3319819344481269</v>
      </c>
      <c r="Z364">
        <v>0.403416732</v>
      </c>
      <c r="AA364">
        <v>0.657144646</v>
      </c>
      <c r="AB364">
        <v>0</v>
      </c>
      <c r="AC364">
        <v>0</v>
      </c>
      <c r="AD364">
        <v>0.85</v>
      </c>
      <c r="AE364">
        <v>0.85</v>
      </c>
      <c r="AF364">
        <v>0.85</v>
      </c>
      <c r="AG364">
        <v>0.85</v>
      </c>
      <c r="AH364">
        <v>0.95559034200000004</v>
      </c>
      <c r="AI364">
        <v>1.8745182999999999E-2</v>
      </c>
      <c r="AJ364">
        <v>0.480420613</v>
      </c>
      <c r="AK364">
        <v>0</v>
      </c>
      <c r="AL364">
        <v>0</v>
      </c>
    </row>
    <row r="365" spans="1:38" x14ac:dyDescent="0.35">
      <c r="A365" t="s">
        <v>489</v>
      </c>
      <c r="B365">
        <v>62903.504919044513</v>
      </c>
      <c r="C365">
        <v>62307.52257191189</v>
      </c>
      <c r="D365">
        <v>0</v>
      </c>
      <c r="E365">
        <v>595.98234713262491</v>
      </c>
      <c r="F365">
        <v>0</v>
      </c>
      <c r="G365">
        <v>0.2921482093787377</v>
      </c>
      <c r="H365">
        <v>0.28930562195341353</v>
      </c>
      <c r="I365">
        <v>0.34352657005786891</v>
      </c>
      <c r="J365">
        <v>16</v>
      </c>
      <c r="K365">
        <v>3</v>
      </c>
      <c r="L365" t="str">
        <f>VLOOKUP(J365,Clustering!$D$3:$E$367,2,FALSE)</f>
        <v>Winter Peak</v>
      </c>
      <c r="M365">
        <v>0.770510468</v>
      </c>
      <c r="N365">
        <v>0.414705033</v>
      </c>
      <c r="O365">
        <v>0.414705033</v>
      </c>
      <c r="P365">
        <v>0.95529531899999998</v>
      </c>
      <c r="Q365">
        <v>0.30863679900000002</v>
      </c>
      <c r="R365">
        <v>0.28930562195341353</v>
      </c>
      <c r="S365">
        <v>0</v>
      </c>
      <c r="T365">
        <v>0</v>
      </c>
      <c r="U365">
        <v>0.657144646</v>
      </c>
      <c r="V365">
        <v>0.85008076700000001</v>
      </c>
      <c r="W365">
        <v>1.9687678E-2</v>
      </c>
      <c r="X365">
        <v>7.9998899999999997E-4</v>
      </c>
      <c r="Y365">
        <v>0.34352657005786891</v>
      </c>
      <c r="Z365">
        <v>0.40236852499999998</v>
      </c>
      <c r="AA365">
        <v>0.657144646</v>
      </c>
      <c r="AB365">
        <v>0</v>
      </c>
      <c r="AC365">
        <v>0</v>
      </c>
      <c r="AD365">
        <v>0.85</v>
      </c>
      <c r="AE365">
        <v>0.85</v>
      </c>
      <c r="AF365">
        <v>0.85</v>
      </c>
      <c r="AG365">
        <v>0.85</v>
      </c>
      <c r="AH365">
        <v>0.95529531899999998</v>
      </c>
      <c r="AI365">
        <v>1.9687678E-2</v>
      </c>
      <c r="AJ365">
        <v>0.47952509799999998</v>
      </c>
      <c r="AK365">
        <v>0</v>
      </c>
      <c r="AL365">
        <v>0</v>
      </c>
    </row>
    <row r="366" spans="1:38" x14ac:dyDescent="0.35">
      <c r="A366" t="s">
        <v>490</v>
      </c>
      <c r="B366">
        <v>63712.177394280618</v>
      </c>
      <c r="C366">
        <v>63109.088188604481</v>
      </c>
      <c r="D366">
        <v>0</v>
      </c>
      <c r="E366">
        <v>603.08920567613711</v>
      </c>
      <c r="F366">
        <v>0</v>
      </c>
      <c r="G366">
        <v>0.29563196356673388</v>
      </c>
      <c r="H366">
        <v>0.29284133401950618</v>
      </c>
      <c r="I366">
        <v>0.3460712113175568</v>
      </c>
      <c r="J366">
        <v>16</v>
      </c>
      <c r="K366">
        <v>4</v>
      </c>
      <c r="L366" t="str">
        <f>VLOOKUP(J366,Clustering!$D$3:$E$367,2,FALSE)</f>
        <v>Winter Peak</v>
      </c>
      <c r="M366">
        <v>0.76332822199999995</v>
      </c>
      <c r="N366">
        <v>0.41652720999999998</v>
      </c>
      <c r="O366">
        <v>0.41652720999999998</v>
      </c>
      <c r="P366">
        <v>0.95475613800000003</v>
      </c>
      <c r="Q366">
        <v>0.29732216099999997</v>
      </c>
      <c r="R366">
        <v>0.29284133401950618</v>
      </c>
      <c r="S366">
        <v>0</v>
      </c>
      <c r="T366">
        <v>0</v>
      </c>
      <c r="U366">
        <v>0.657144646</v>
      </c>
      <c r="V366">
        <v>0.85008076700000001</v>
      </c>
      <c r="W366">
        <v>2.4225618000000001E-2</v>
      </c>
      <c r="X366">
        <v>7.9998899999999997E-4</v>
      </c>
      <c r="Y366">
        <v>0.3460712113175568</v>
      </c>
      <c r="Z366">
        <v>0.41477792000000002</v>
      </c>
      <c r="AA366">
        <v>0.657144646</v>
      </c>
      <c r="AB366">
        <v>0</v>
      </c>
      <c r="AC366">
        <v>0</v>
      </c>
      <c r="AD366">
        <v>0.85</v>
      </c>
      <c r="AE366">
        <v>0.85</v>
      </c>
      <c r="AF366">
        <v>0.85</v>
      </c>
      <c r="AG366">
        <v>0.85</v>
      </c>
      <c r="AH366">
        <v>0.95475613800000003</v>
      </c>
      <c r="AI366">
        <v>2.4225618000000001E-2</v>
      </c>
      <c r="AJ366">
        <v>0.48811491699999998</v>
      </c>
      <c r="AK366">
        <v>0</v>
      </c>
      <c r="AL366">
        <v>0</v>
      </c>
    </row>
    <row r="367" spans="1:38" x14ac:dyDescent="0.35">
      <c r="A367" t="s">
        <v>491</v>
      </c>
      <c r="B367">
        <v>68575.715621702184</v>
      </c>
      <c r="C367">
        <v>67983.546279762653</v>
      </c>
      <c r="D367">
        <v>0</v>
      </c>
      <c r="E367">
        <v>592.16934193953762</v>
      </c>
      <c r="F367">
        <v>0</v>
      </c>
      <c r="G367">
        <v>0.29027908918604778</v>
      </c>
      <c r="H367">
        <v>0.28749758737416159</v>
      </c>
      <c r="I367">
        <v>0.34055335763865469</v>
      </c>
      <c r="J367">
        <v>16</v>
      </c>
      <c r="K367">
        <v>5</v>
      </c>
      <c r="L367" t="str">
        <f>VLOOKUP(J367,Clustering!$D$3:$E$367,2,FALSE)</f>
        <v>Winter Peak</v>
      </c>
      <c r="M367">
        <v>0.76397329899999999</v>
      </c>
      <c r="N367">
        <v>0.426559044</v>
      </c>
      <c r="O367">
        <v>0.426559044</v>
      </c>
      <c r="P367">
        <v>0.95317929000000001</v>
      </c>
      <c r="Q367">
        <v>0.30834892600000002</v>
      </c>
      <c r="R367">
        <v>0.28749758737416159</v>
      </c>
      <c r="S367">
        <v>0</v>
      </c>
      <c r="T367">
        <v>0</v>
      </c>
      <c r="U367">
        <v>0.657144646</v>
      </c>
      <c r="V367">
        <v>0.85008076700000001</v>
      </c>
      <c r="W367">
        <v>3.8956469000000001E-2</v>
      </c>
      <c r="X367">
        <v>7.9998899999999997E-4</v>
      </c>
      <c r="Y367">
        <v>0.34055335763865469</v>
      </c>
      <c r="Z367">
        <v>0.46874632900000002</v>
      </c>
      <c r="AA367">
        <v>0.657144646</v>
      </c>
      <c r="AB367">
        <v>0</v>
      </c>
      <c r="AC367">
        <v>0</v>
      </c>
      <c r="AD367">
        <v>0.85</v>
      </c>
      <c r="AE367">
        <v>0.85</v>
      </c>
      <c r="AF367">
        <v>0.85</v>
      </c>
      <c r="AG367">
        <v>0.85</v>
      </c>
      <c r="AH367">
        <v>0.95317929000000001</v>
      </c>
      <c r="AI367">
        <v>3.8956469000000001E-2</v>
      </c>
      <c r="AJ367">
        <v>0.52603719400000004</v>
      </c>
      <c r="AK367">
        <v>0</v>
      </c>
      <c r="AL367">
        <v>0</v>
      </c>
    </row>
    <row r="368" spans="1:38" x14ac:dyDescent="0.35">
      <c r="A368" t="s">
        <v>492</v>
      </c>
      <c r="B368">
        <v>76495.250644340806</v>
      </c>
      <c r="C368">
        <v>75940.605005740465</v>
      </c>
      <c r="D368">
        <v>0</v>
      </c>
      <c r="E368">
        <v>554.64563860033832</v>
      </c>
      <c r="F368">
        <v>0</v>
      </c>
      <c r="G368">
        <v>0.27188511696095008</v>
      </c>
      <c r="H368">
        <v>0.2691159024851002</v>
      </c>
      <c r="I368">
        <v>0.3219372978967272</v>
      </c>
      <c r="J368">
        <v>16</v>
      </c>
      <c r="K368">
        <v>6</v>
      </c>
      <c r="L368" t="str">
        <f>VLOOKUP(J368,Clustering!$D$3:$E$367,2,FALSE)</f>
        <v>Winter Peak</v>
      </c>
      <c r="M368">
        <v>0.77621825200000005</v>
      </c>
      <c r="N368">
        <v>0.44372576699999999</v>
      </c>
      <c r="O368">
        <v>0.44372576699999999</v>
      </c>
      <c r="P368">
        <v>0.95421695799999995</v>
      </c>
      <c r="Q368">
        <v>0.35076630399999997</v>
      </c>
      <c r="R368">
        <v>0.2691159024851002</v>
      </c>
      <c r="S368">
        <v>0</v>
      </c>
      <c r="T368">
        <v>0</v>
      </c>
      <c r="U368">
        <v>0.657144646</v>
      </c>
      <c r="V368">
        <v>0.85008076700000001</v>
      </c>
      <c r="W368">
        <v>9.5994884000000003E-2</v>
      </c>
      <c r="X368">
        <v>7.9998899999999997E-4</v>
      </c>
      <c r="Y368">
        <v>0.3219372978967272</v>
      </c>
      <c r="Z368">
        <v>0.54606077200000003</v>
      </c>
      <c r="AA368">
        <v>0.657144646</v>
      </c>
      <c r="AB368">
        <v>0</v>
      </c>
      <c r="AC368">
        <v>0</v>
      </c>
      <c r="AD368">
        <v>0.85</v>
      </c>
      <c r="AE368">
        <v>0.85</v>
      </c>
      <c r="AF368">
        <v>0.85</v>
      </c>
      <c r="AG368">
        <v>0.85</v>
      </c>
      <c r="AH368">
        <v>0.95421695799999995</v>
      </c>
      <c r="AI368">
        <v>9.5994884000000003E-2</v>
      </c>
      <c r="AJ368">
        <v>0.55621222000000003</v>
      </c>
      <c r="AK368">
        <v>0</v>
      </c>
      <c r="AL368">
        <v>1.7778800000000001E-4</v>
      </c>
    </row>
    <row r="369" spans="1:38" x14ac:dyDescent="0.35">
      <c r="A369" t="s">
        <v>493</v>
      </c>
      <c r="B369">
        <v>84468.494308812165</v>
      </c>
      <c r="C369">
        <v>83802.104560099484</v>
      </c>
      <c r="D369">
        <v>153.923690443537</v>
      </c>
      <c r="E369">
        <v>512.46605826914742</v>
      </c>
      <c r="F369">
        <v>6.9515045926853997E-3</v>
      </c>
      <c r="G369">
        <v>0.25120885209271931</v>
      </c>
      <c r="H369">
        <v>0.24866502246645039</v>
      </c>
      <c r="I369">
        <v>0.29718731343407839</v>
      </c>
      <c r="J369">
        <v>16</v>
      </c>
      <c r="K369">
        <v>7</v>
      </c>
      <c r="L369" t="str">
        <f>VLOOKUP(J369,Clustering!$D$3:$E$367,2,FALSE)</f>
        <v>Winter Peak</v>
      </c>
      <c r="M369">
        <v>0.79674553800000003</v>
      </c>
      <c r="N369">
        <v>0.46785383699999999</v>
      </c>
      <c r="O369">
        <v>0.46785383699999999</v>
      </c>
      <c r="P369">
        <v>0.95425765100000004</v>
      </c>
      <c r="Q369">
        <v>0.42875470100000002</v>
      </c>
      <c r="R369">
        <v>0.24866502246645039</v>
      </c>
      <c r="S369">
        <v>6.9515045926853997E-3</v>
      </c>
      <c r="T369">
        <v>0</v>
      </c>
      <c r="U369">
        <v>0.657144646</v>
      </c>
      <c r="V369">
        <v>0.85008076700000001</v>
      </c>
      <c r="W369">
        <v>0.14633110999999999</v>
      </c>
      <c r="X369">
        <v>1.8485196999999998E-2</v>
      </c>
      <c r="Y369">
        <v>0.29718731343407839</v>
      </c>
      <c r="Z369">
        <v>0.55328970899999996</v>
      </c>
      <c r="AA369">
        <v>0.657144646</v>
      </c>
      <c r="AB369">
        <v>0</v>
      </c>
      <c r="AC369">
        <v>0</v>
      </c>
      <c r="AD369">
        <v>0.85</v>
      </c>
      <c r="AE369">
        <v>0.85</v>
      </c>
      <c r="AF369">
        <v>0.85</v>
      </c>
      <c r="AG369">
        <v>0.85</v>
      </c>
      <c r="AH369">
        <v>0.95425765100000004</v>
      </c>
      <c r="AI369">
        <v>0.14633110999999999</v>
      </c>
      <c r="AJ369">
        <v>0.57040139400000001</v>
      </c>
      <c r="AK369">
        <v>4.8660532148797004E-3</v>
      </c>
      <c r="AL369">
        <v>7.9354100000000004E-4</v>
      </c>
    </row>
    <row r="370" spans="1:38" x14ac:dyDescent="0.35">
      <c r="A370" t="s">
        <v>494</v>
      </c>
      <c r="B370">
        <v>81497.491126500361</v>
      </c>
      <c r="C370">
        <v>78590.257696219487</v>
      </c>
      <c r="D370">
        <v>2440.3041326814441</v>
      </c>
      <c r="E370">
        <v>466.92929759942928</v>
      </c>
      <c r="F370">
        <v>0.1102090609769197</v>
      </c>
      <c r="G370">
        <v>0.22888691058795549</v>
      </c>
      <c r="H370">
        <v>0.22680789333060469</v>
      </c>
      <c r="I370">
        <v>0.26646411843553058</v>
      </c>
      <c r="J370">
        <v>16</v>
      </c>
      <c r="K370">
        <v>8</v>
      </c>
      <c r="L370" t="str">
        <f>VLOOKUP(J370,Clustering!$D$3:$E$367,2,FALSE)</f>
        <v>Winter Peak</v>
      </c>
      <c r="M370">
        <v>0.816155458</v>
      </c>
      <c r="N370">
        <v>0.48757239699999999</v>
      </c>
      <c r="O370">
        <v>0.48757239699999999</v>
      </c>
      <c r="P370">
        <v>0.95409487900000001</v>
      </c>
      <c r="Q370">
        <v>0.467479802</v>
      </c>
      <c r="R370">
        <v>0.22680789333060469</v>
      </c>
      <c r="S370">
        <v>0.1102090609769197</v>
      </c>
      <c r="T370">
        <v>0</v>
      </c>
      <c r="U370">
        <v>0.657144646</v>
      </c>
      <c r="V370">
        <v>0.85008076700000001</v>
      </c>
      <c r="W370">
        <v>0.13041341300000001</v>
      </c>
      <c r="X370">
        <v>1.8501113E-2</v>
      </c>
      <c r="Y370">
        <v>0.26646411843553058</v>
      </c>
      <c r="Z370">
        <v>0.50439219599999996</v>
      </c>
      <c r="AA370">
        <v>0.657144646</v>
      </c>
      <c r="AB370">
        <v>0</v>
      </c>
      <c r="AC370">
        <v>0</v>
      </c>
      <c r="AD370">
        <v>0.85</v>
      </c>
      <c r="AE370">
        <v>0.85</v>
      </c>
      <c r="AF370">
        <v>0.85</v>
      </c>
      <c r="AG370">
        <v>0.85</v>
      </c>
      <c r="AH370">
        <v>0.95409487900000001</v>
      </c>
      <c r="AI370">
        <v>0.13041341300000001</v>
      </c>
      <c r="AJ370">
        <v>0.53483385999999999</v>
      </c>
      <c r="AK370">
        <v>7.7146342683843697E-2</v>
      </c>
      <c r="AL370">
        <v>1.7778800000000001E-4</v>
      </c>
    </row>
    <row r="371" spans="1:38" x14ac:dyDescent="0.35">
      <c r="A371" t="s">
        <v>495</v>
      </c>
      <c r="B371">
        <v>79665.564679590912</v>
      </c>
      <c r="C371">
        <v>73532.009131476661</v>
      </c>
      <c r="D371">
        <v>5697.3139533081558</v>
      </c>
      <c r="E371">
        <v>436.24159480610052</v>
      </c>
      <c r="F371">
        <v>0.25730219953971573</v>
      </c>
      <c r="G371">
        <v>0.21384391902259819</v>
      </c>
      <c r="H371">
        <v>0.21230343815038349</v>
      </c>
      <c r="I371">
        <v>0.24168734827541141</v>
      </c>
      <c r="J371">
        <v>16</v>
      </c>
      <c r="K371">
        <v>9</v>
      </c>
      <c r="L371" t="str">
        <f>VLOOKUP(J371,Clustering!$D$3:$E$367,2,FALSE)</f>
        <v>Winter Peak</v>
      </c>
      <c r="M371">
        <v>0.82742703500000003</v>
      </c>
      <c r="N371">
        <v>0.486803296</v>
      </c>
      <c r="O371">
        <v>0.486803296</v>
      </c>
      <c r="P371">
        <v>0.95409487900000001</v>
      </c>
      <c r="Q371">
        <v>0.47176034</v>
      </c>
      <c r="R371">
        <v>0.21230343815038349</v>
      </c>
      <c r="S371">
        <v>0.25730219953971573</v>
      </c>
      <c r="T371">
        <v>1.511259E-3</v>
      </c>
      <c r="U371">
        <v>0.657144646</v>
      </c>
      <c r="V371">
        <v>0.85008076700000001</v>
      </c>
      <c r="W371">
        <v>0.101754577</v>
      </c>
      <c r="X371">
        <v>7.9998899999999997E-4</v>
      </c>
      <c r="Y371">
        <v>0.24168734827541141</v>
      </c>
      <c r="Z371">
        <v>0.45454076199999999</v>
      </c>
      <c r="AA371">
        <v>0.657144646</v>
      </c>
      <c r="AB371">
        <v>0</v>
      </c>
      <c r="AC371">
        <v>0</v>
      </c>
      <c r="AD371">
        <v>0.85</v>
      </c>
      <c r="AE371">
        <v>0.85</v>
      </c>
      <c r="AF371">
        <v>0.85</v>
      </c>
      <c r="AG371">
        <v>0.85</v>
      </c>
      <c r="AH371">
        <v>0.95409487900000001</v>
      </c>
      <c r="AI371">
        <v>0.101754577</v>
      </c>
      <c r="AJ371">
        <v>0.50593521699999999</v>
      </c>
      <c r="AK371">
        <v>0.180111539677801</v>
      </c>
      <c r="AL371">
        <v>0</v>
      </c>
    </row>
    <row r="372" spans="1:38" x14ac:dyDescent="0.35">
      <c r="A372" t="s">
        <v>496</v>
      </c>
      <c r="B372">
        <v>77893.454605532301</v>
      </c>
      <c r="C372">
        <v>68989.744410911793</v>
      </c>
      <c r="D372">
        <v>8474.0199841468111</v>
      </c>
      <c r="E372">
        <v>429.69021047369858</v>
      </c>
      <c r="F372">
        <v>0.38270384934613583</v>
      </c>
      <c r="G372">
        <v>0.21063245611455811</v>
      </c>
      <c r="H372">
        <v>0.2096315648277112</v>
      </c>
      <c r="I372">
        <v>0.22872307069973821</v>
      </c>
      <c r="J372">
        <v>16</v>
      </c>
      <c r="K372">
        <v>10</v>
      </c>
      <c r="L372" t="str">
        <f>VLOOKUP(J372,Clustering!$D$3:$E$367,2,FALSE)</f>
        <v>Winter Peak</v>
      </c>
      <c r="M372">
        <v>0.81192789700000001</v>
      </c>
      <c r="N372">
        <v>0.46822261100000001</v>
      </c>
      <c r="O372">
        <v>0.46822261100000001</v>
      </c>
      <c r="P372">
        <v>0.953921935</v>
      </c>
      <c r="Q372">
        <v>0.43943101400000001</v>
      </c>
      <c r="R372">
        <v>0.2096315648277112</v>
      </c>
      <c r="S372">
        <v>0.38270384934613583</v>
      </c>
      <c r="T372">
        <v>0.34758954199999997</v>
      </c>
      <c r="U372">
        <v>0.657144646</v>
      </c>
      <c r="V372">
        <v>0.85008076700000001</v>
      </c>
      <c r="W372">
        <v>6.4089674999999999E-2</v>
      </c>
      <c r="X372">
        <v>7.9998899999999997E-4</v>
      </c>
      <c r="Y372">
        <v>0.22872307069973821</v>
      </c>
      <c r="Z372">
        <v>0.43657903300000001</v>
      </c>
      <c r="AA372">
        <v>0.657144646</v>
      </c>
      <c r="AB372">
        <v>0</v>
      </c>
      <c r="AC372">
        <v>0</v>
      </c>
      <c r="AD372">
        <v>0.85</v>
      </c>
      <c r="AE372">
        <v>0.85</v>
      </c>
      <c r="AF372">
        <v>0.85</v>
      </c>
      <c r="AG372">
        <v>0.85</v>
      </c>
      <c r="AH372">
        <v>0.953921935</v>
      </c>
      <c r="AI372">
        <v>6.4089674999999999E-2</v>
      </c>
      <c r="AJ372">
        <v>0.48847284099999999</v>
      </c>
      <c r="AK372">
        <v>0.26789269454229508</v>
      </c>
      <c r="AL372">
        <v>0</v>
      </c>
    </row>
    <row r="373" spans="1:38" x14ac:dyDescent="0.35">
      <c r="A373" t="s">
        <v>497</v>
      </c>
      <c r="B373">
        <v>74460.935155177562</v>
      </c>
      <c r="C373">
        <v>63903.26517447603</v>
      </c>
      <c r="D373">
        <v>10114.20433628317</v>
      </c>
      <c r="E373">
        <v>443.46564441836477</v>
      </c>
      <c r="F373">
        <v>0.4567778857980429</v>
      </c>
      <c r="G373">
        <v>0.2173851198129238</v>
      </c>
      <c r="H373">
        <v>0.217064595875747</v>
      </c>
      <c r="I373">
        <v>0.22317843132336559</v>
      </c>
      <c r="J373">
        <v>16</v>
      </c>
      <c r="K373">
        <v>11</v>
      </c>
      <c r="L373" t="str">
        <f>VLOOKUP(J373,Clustering!$D$3:$E$367,2,FALSE)</f>
        <v>Winter Peak</v>
      </c>
      <c r="M373">
        <v>0.77724922399999996</v>
      </c>
      <c r="N373">
        <v>0.44649453</v>
      </c>
      <c r="O373">
        <v>0.44649453</v>
      </c>
      <c r="P373">
        <v>0.95346414000000002</v>
      </c>
      <c r="Q373">
        <v>0.41359759200000001</v>
      </c>
      <c r="R373">
        <v>0.217064595875747</v>
      </c>
      <c r="S373">
        <v>0.4567778857980429</v>
      </c>
      <c r="T373">
        <v>0.56097929599999996</v>
      </c>
      <c r="U373">
        <v>0.657144646</v>
      </c>
      <c r="V373">
        <v>0.85008076700000001</v>
      </c>
      <c r="W373">
        <v>2.3736917E-2</v>
      </c>
      <c r="X373">
        <v>7.9998899999999997E-4</v>
      </c>
      <c r="Y373">
        <v>0.22317843132336559</v>
      </c>
      <c r="Z373">
        <v>0.427836781</v>
      </c>
      <c r="AA373">
        <v>0.657144646</v>
      </c>
      <c r="AB373">
        <v>0</v>
      </c>
      <c r="AC373">
        <v>0</v>
      </c>
      <c r="AD373">
        <v>0.85</v>
      </c>
      <c r="AE373">
        <v>0.85</v>
      </c>
      <c r="AF373">
        <v>0.85</v>
      </c>
      <c r="AG373">
        <v>0.85</v>
      </c>
      <c r="AH373">
        <v>0.95346414000000002</v>
      </c>
      <c r="AI373">
        <v>2.3736917E-2</v>
      </c>
      <c r="AJ373">
        <v>0.47130590999999999</v>
      </c>
      <c r="AK373">
        <v>0.31974452005863008</v>
      </c>
      <c r="AL373">
        <v>0</v>
      </c>
    </row>
    <row r="374" spans="1:38" x14ac:dyDescent="0.35">
      <c r="A374" t="s">
        <v>498</v>
      </c>
      <c r="B374">
        <v>72740.839883933644</v>
      </c>
      <c r="C374">
        <v>61615.033424882182</v>
      </c>
      <c r="D374">
        <v>10664.544844485799</v>
      </c>
      <c r="E374">
        <v>461.26161456565728</v>
      </c>
      <c r="F374">
        <v>0.4816323741441032</v>
      </c>
      <c r="G374">
        <v>0.22610863459100849</v>
      </c>
      <c r="H374">
        <v>0.2262855722299319</v>
      </c>
      <c r="I374">
        <v>0.2229105743486616</v>
      </c>
      <c r="J374">
        <v>16</v>
      </c>
      <c r="K374">
        <v>12</v>
      </c>
      <c r="L374" t="str">
        <f>VLOOKUP(J374,Clustering!$D$3:$E$367,2,FALSE)</f>
        <v>Winter Peak</v>
      </c>
      <c r="M374">
        <v>0.75513804200000001</v>
      </c>
      <c r="N374">
        <v>0.43186781099999999</v>
      </c>
      <c r="O374">
        <v>0.43186781099999999</v>
      </c>
      <c r="P374">
        <v>0.95390158800000002</v>
      </c>
      <c r="Q374">
        <v>0.37987896799999998</v>
      </c>
      <c r="R374">
        <v>0.2262855722299319</v>
      </c>
      <c r="S374">
        <v>0.4816323741441032</v>
      </c>
      <c r="T374">
        <v>0.54133293000000005</v>
      </c>
      <c r="U374">
        <v>0.657144646</v>
      </c>
      <c r="V374">
        <v>0.85008076700000001</v>
      </c>
      <c r="W374">
        <v>2.8414485999999999E-2</v>
      </c>
      <c r="X374">
        <v>7.9998899999999997E-4</v>
      </c>
      <c r="Y374">
        <v>0.2229105743486616</v>
      </c>
      <c r="Z374">
        <v>0.41934630899999997</v>
      </c>
      <c r="AA374">
        <v>0.657144646</v>
      </c>
      <c r="AB374">
        <v>0</v>
      </c>
      <c r="AC374">
        <v>0</v>
      </c>
      <c r="AD374">
        <v>0.85</v>
      </c>
      <c r="AE374">
        <v>0.85</v>
      </c>
      <c r="AF374">
        <v>0.85</v>
      </c>
      <c r="AG374">
        <v>0.85</v>
      </c>
      <c r="AH374">
        <v>0.95390158800000002</v>
      </c>
      <c r="AI374">
        <v>2.8414485999999999E-2</v>
      </c>
      <c r="AJ374">
        <v>0.46483927800000002</v>
      </c>
      <c r="AK374">
        <v>0.33714266190087228</v>
      </c>
      <c r="AL374">
        <v>0</v>
      </c>
    </row>
    <row r="375" spans="1:38" x14ac:dyDescent="0.35">
      <c r="A375" t="s">
        <v>499</v>
      </c>
      <c r="B375">
        <v>72354.712832295903</v>
      </c>
      <c r="C375">
        <v>61642.773671005372</v>
      </c>
      <c r="D375">
        <v>10236.62362112558</v>
      </c>
      <c r="E375">
        <v>475.31554016495829</v>
      </c>
      <c r="F375">
        <v>0.4623065878345074</v>
      </c>
      <c r="G375">
        <v>0.23299781380635209</v>
      </c>
      <c r="H375">
        <v>0.23325654999660331</v>
      </c>
      <c r="I375">
        <v>0.22832128523768219</v>
      </c>
      <c r="J375">
        <v>16</v>
      </c>
      <c r="K375">
        <v>13</v>
      </c>
      <c r="L375" t="str">
        <f>VLOOKUP(J375,Clustering!$D$3:$E$367,2,FALSE)</f>
        <v>Winter Peak</v>
      </c>
      <c r="M375">
        <v>0.73130473399999996</v>
      </c>
      <c r="N375">
        <v>0.41621562499999998</v>
      </c>
      <c r="O375">
        <v>0.41621562499999998</v>
      </c>
      <c r="P375">
        <v>0.954491635</v>
      </c>
      <c r="Q375">
        <v>0.35465883999999998</v>
      </c>
      <c r="R375">
        <v>0.23325654999660331</v>
      </c>
      <c r="S375">
        <v>0.4623065878345074</v>
      </c>
      <c r="T375">
        <v>0.50816079800000002</v>
      </c>
      <c r="U375">
        <v>0.657144646</v>
      </c>
      <c r="V375">
        <v>0.85008076700000001</v>
      </c>
      <c r="W375">
        <v>3.2882610999999999E-2</v>
      </c>
      <c r="X375">
        <v>7.9998899999999997E-4</v>
      </c>
      <c r="Y375">
        <v>0.22832128523768219</v>
      </c>
      <c r="Z375">
        <v>0.390405803</v>
      </c>
      <c r="AA375">
        <v>0.657144646</v>
      </c>
      <c r="AB375">
        <v>0</v>
      </c>
      <c r="AC375">
        <v>0</v>
      </c>
      <c r="AD375">
        <v>0.85</v>
      </c>
      <c r="AE375">
        <v>0.85</v>
      </c>
      <c r="AF375">
        <v>0.85</v>
      </c>
      <c r="AG375">
        <v>0.85</v>
      </c>
      <c r="AH375">
        <v>0.954491635</v>
      </c>
      <c r="AI375">
        <v>3.2882610999999999E-2</v>
      </c>
      <c r="AJ375">
        <v>0.45621310199999998</v>
      </c>
      <c r="AK375">
        <v>0.3236146114841551</v>
      </c>
      <c r="AL375">
        <v>0</v>
      </c>
    </row>
    <row r="376" spans="1:38" x14ac:dyDescent="0.35">
      <c r="A376" t="s">
        <v>500</v>
      </c>
      <c r="B376">
        <v>72484.406335421125</v>
      </c>
      <c r="C376">
        <v>63508.085817806401</v>
      </c>
      <c r="D376">
        <v>8491.564927062931</v>
      </c>
      <c r="E376">
        <v>484.7555905517932</v>
      </c>
      <c r="F376">
        <v>0.38349621438694509</v>
      </c>
      <c r="G376">
        <v>0.23762528948617309</v>
      </c>
      <c r="H376">
        <v>0.23785699353714429</v>
      </c>
      <c r="I376">
        <v>0.23343735345452851</v>
      </c>
      <c r="J376">
        <v>16</v>
      </c>
      <c r="K376">
        <v>14</v>
      </c>
      <c r="L376" t="str">
        <f>VLOOKUP(J376,Clustering!$D$3:$E$367,2,FALSE)</f>
        <v>Winter Peak</v>
      </c>
      <c r="M376">
        <v>0.71732037599999998</v>
      </c>
      <c r="N376">
        <v>0.397901167</v>
      </c>
      <c r="O376">
        <v>0.397901167</v>
      </c>
      <c r="P376">
        <v>0.95428816999999999</v>
      </c>
      <c r="Q376">
        <v>0.33620997200000002</v>
      </c>
      <c r="R376">
        <v>0.23785699353714429</v>
      </c>
      <c r="S376">
        <v>0.38349621438694509</v>
      </c>
      <c r="T376">
        <v>0.49138582400000003</v>
      </c>
      <c r="U376">
        <v>0.657144646</v>
      </c>
      <c r="V376">
        <v>0.85008076700000001</v>
      </c>
      <c r="W376">
        <v>3.6163890999999997E-2</v>
      </c>
      <c r="X376">
        <v>7.9998899999999997E-4</v>
      </c>
      <c r="Y376">
        <v>0.23343735345452851</v>
      </c>
      <c r="Z376">
        <v>0.37862322599999998</v>
      </c>
      <c r="AA376">
        <v>0.657144646</v>
      </c>
      <c r="AB376">
        <v>0</v>
      </c>
      <c r="AC376">
        <v>0</v>
      </c>
      <c r="AD376">
        <v>0.85</v>
      </c>
      <c r="AE376">
        <v>0.85</v>
      </c>
      <c r="AF376">
        <v>0.85</v>
      </c>
      <c r="AG376">
        <v>0.85</v>
      </c>
      <c r="AH376">
        <v>0.95428816999999999</v>
      </c>
      <c r="AI376">
        <v>3.6163890999999997E-2</v>
      </c>
      <c r="AJ376">
        <v>0.454270642</v>
      </c>
      <c r="AK376">
        <v>0.26844735007086151</v>
      </c>
      <c r="AL376">
        <v>0</v>
      </c>
    </row>
    <row r="377" spans="1:38" x14ac:dyDescent="0.35">
      <c r="A377" t="s">
        <v>501</v>
      </c>
      <c r="B377">
        <v>72991.06814740409</v>
      </c>
      <c r="C377">
        <v>66824.941582522049</v>
      </c>
      <c r="D377">
        <v>5672.6993217549643</v>
      </c>
      <c r="E377">
        <v>493.42724312707833</v>
      </c>
      <c r="F377">
        <v>0.25619055308817718</v>
      </c>
      <c r="G377">
        <v>0.24187609957209719</v>
      </c>
      <c r="H377">
        <v>0.24201547306942381</v>
      </c>
      <c r="I377">
        <v>0.23935699259548671</v>
      </c>
      <c r="J377">
        <v>16</v>
      </c>
      <c r="K377">
        <v>15</v>
      </c>
      <c r="L377" t="str">
        <f>VLOOKUP(J377,Clustering!$D$3:$E$367,2,FALSE)</f>
        <v>Winter Peak</v>
      </c>
      <c r="M377">
        <v>0.70564562600000003</v>
      </c>
      <c r="N377">
        <v>0.38579078900000002</v>
      </c>
      <c r="O377">
        <v>0.38579078900000002</v>
      </c>
      <c r="P377">
        <v>0.95455267399999999</v>
      </c>
      <c r="Q377">
        <v>0.325220754</v>
      </c>
      <c r="R377">
        <v>0.24201547306942381</v>
      </c>
      <c r="S377">
        <v>0.25619055308817718</v>
      </c>
      <c r="T377">
        <v>0.50914311599999995</v>
      </c>
      <c r="U377">
        <v>0.657144646</v>
      </c>
      <c r="V377">
        <v>0.85008076700000001</v>
      </c>
      <c r="W377">
        <v>3.7071478999999997E-2</v>
      </c>
      <c r="X377">
        <v>1.0512950000000001E-3</v>
      </c>
      <c r="Y377">
        <v>0.23935699259548671</v>
      </c>
      <c r="Z377">
        <v>0.40120917699999997</v>
      </c>
      <c r="AA377">
        <v>0.657144646</v>
      </c>
      <c r="AB377">
        <v>0</v>
      </c>
      <c r="AC377">
        <v>0</v>
      </c>
      <c r="AD377">
        <v>0.85</v>
      </c>
      <c r="AE377">
        <v>0.85</v>
      </c>
      <c r="AF377">
        <v>0.85</v>
      </c>
      <c r="AG377">
        <v>0.85</v>
      </c>
      <c r="AH377">
        <v>0.95455267399999999</v>
      </c>
      <c r="AI377">
        <v>3.7071478999999997E-2</v>
      </c>
      <c r="AJ377">
        <v>0.47530096100000002</v>
      </c>
      <c r="AK377">
        <v>0.17933338716172401</v>
      </c>
      <c r="AL377">
        <v>0</v>
      </c>
    </row>
    <row r="378" spans="1:38" x14ac:dyDescent="0.35">
      <c r="A378" t="s">
        <v>502</v>
      </c>
      <c r="B378">
        <v>74740.774062643628</v>
      </c>
      <c r="C378">
        <v>71842.756813826607</v>
      </c>
      <c r="D378">
        <v>2399.3131197647799</v>
      </c>
      <c r="E378">
        <v>498.70412905225328</v>
      </c>
      <c r="F378">
        <v>0.108357824083314</v>
      </c>
      <c r="G378">
        <v>0.24446280835894771</v>
      </c>
      <c r="H378">
        <v>0.2441851145645261</v>
      </c>
      <c r="I378">
        <v>0.2494819862392976</v>
      </c>
      <c r="J378">
        <v>16</v>
      </c>
      <c r="K378">
        <v>16</v>
      </c>
      <c r="L378" t="str">
        <f>VLOOKUP(J378,Clustering!$D$3:$E$367,2,FALSE)</f>
        <v>Winter Peak</v>
      </c>
      <c r="M378">
        <v>0.68921342900000004</v>
      </c>
      <c r="N378">
        <v>0.38320937100000002</v>
      </c>
      <c r="O378">
        <v>0.38320937100000002</v>
      </c>
      <c r="P378">
        <v>0.95517324000000003</v>
      </c>
      <c r="Q378">
        <v>0.326409793</v>
      </c>
      <c r="R378">
        <v>0.2441851145645261</v>
      </c>
      <c r="S378">
        <v>0.108357824083314</v>
      </c>
      <c r="T378">
        <v>0.53717696800000003</v>
      </c>
      <c r="U378">
        <v>0.666411007</v>
      </c>
      <c r="V378">
        <v>0.85008076700000001</v>
      </c>
      <c r="W378">
        <v>3.8328138999999997E-2</v>
      </c>
      <c r="X378">
        <v>1.332757E-3</v>
      </c>
      <c r="Y378">
        <v>0.2494819862392976</v>
      </c>
      <c r="Z378">
        <v>0.49837106599999997</v>
      </c>
      <c r="AA378">
        <v>0.666411007</v>
      </c>
      <c r="AB378">
        <v>0</v>
      </c>
      <c r="AC378">
        <v>0</v>
      </c>
      <c r="AD378">
        <v>0.85</v>
      </c>
      <c r="AE378">
        <v>0.85</v>
      </c>
      <c r="AF378">
        <v>0.85</v>
      </c>
      <c r="AG378">
        <v>0.85</v>
      </c>
      <c r="AH378">
        <v>0.95517324000000003</v>
      </c>
      <c r="AI378">
        <v>3.8328138999999997E-2</v>
      </c>
      <c r="AJ378">
        <v>0.52360444100000003</v>
      </c>
      <c r="AK378">
        <v>7.5850476858319693E-2</v>
      </c>
      <c r="AL378">
        <v>0</v>
      </c>
    </row>
    <row r="379" spans="1:38" x14ac:dyDescent="0.35">
      <c r="A379" t="s">
        <v>503</v>
      </c>
      <c r="B379">
        <v>78551.246348327215</v>
      </c>
      <c r="C379">
        <v>77911.727606928034</v>
      </c>
      <c r="D379">
        <v>144.7858749304869</v>
      </c>
      <c r="E379">
        <v>494.73286646869428</v>
      </c>
      <c r="F379">
        <v>6.5388223972219E-3</v>
      </c>
      <c r="G379">
        <v>0.24251611101406581</v>
      </c>
      <c r="H379">
        <v>0.24103109868738659</v>
      </c>
      <c r="I379">
        <v>0.26935697376233381</v>
      </c>
      <c r="J379">
        <v>16</v>
      </c>
      <c r="K379">
        <v>17</v>
      </c>
      <c r="L379" t="str">
        <f>VLOOKUP(J379,Clustering!$D$3:$E$367,2,FALSE)</f>
        <v>Winter Peak</v>
      </c>
      <c r="M379">
        <v>0.67362213800000004</v>
      </c>
      <c r="N379">
        <v>0.38985716300000001</v>
      </c>
      <c r="O379">
        <v>0.38985716300000001</v>
      </c>
      <c r="P379">
        <v>0.95628212000000001</v>
      </c>
      <c r="Q379">
        <v>0.35070372300000002</v>
      </c>
      <c r="R379">
        <v>0.24103109868738659</v>
      </c>
      <c r="S379">
        <v>6.5388223972219E-3</v>
      </c>
      <c r="T379">
        <v>0.51413027099999997</v>
      </c>
      <c r="U379">
        <v>0.666411007</v>
      </c>
      <c r="V379">
        <v>0.85008076700000001</v>
      </c>
      <c r="W379">
        <v>3.7979066999999998E-2</v>
      </c>
      <c r="X379">
        <v>1.332757E-3</v>
      </c>
      <c r="Y379">
        <v>0.26935697376233381</v>
      </c>
      <c r="Z379">
        <v>0.57013370200000002</v>
      </c>
      <c r="AA379">
        <v>0.666411007</v>
      </c>
      <c r="AB379">
        <v>0</v>
      </c>
      <c r="AC379">
        <v>0</v>
      </c>
      <c r="AD379">
        <v>0.85</v>
      </c>
      <c r="AE379">
        <v>0.85</v>
      </c>
      <c r="AF379">
        <v>0.85</v>
      </c>
      <c r="AG379">
        <v>0.85</v>
      </c>
      <c r="AH379">
        <v>0.95628212000000001</v>
      </c>
      <c r="AI379">
        <v>3.7979066999999998E-2</v>
      </c>
      <c r="AJ379">
        <v>0.55688288600000002</v>
      </c>
      <c r="AK379">
        <v>4.5771756780552996E-3</v>
      </c>
      <c r="AL379">
        <v>6.3622014000000005E-2</v>
      </c>
    </row>
    <row r="380" spans="1:38" x14ac:dyDescent="0.35">
      <c r="A380" t="s">
        <v>504</v>
      </c>
      <c r="B380">
        <v>79677.7732374263</v>
      </c>
      <c r="C380">
        <v>79184.534852981917</v>
      </c>
      <c r="D380">
        <v>0</v>
      </c>
      <c r="E380">
        <v>493.23838444438849</v>
      </c>
      <c r="F380">
        <v>0</v>
      </c>
      <c r="G380">
        <v>0.24178352178646489</v>
      </c>
      <c r="H380">
        <v>0.23970520666260189</v>
      </c>
      <c r="I380">
        <v>0.27934803891879262</v>
      </c>
      <c r="J380">
        <v>16</v>
      </c>
      <c r="K380">
        <v>18</v>
      </c>
      <c r="L380" t="str">
        <f>VLOOKUP(J380,Clustering!$D$3:$E$367,2,FALSE)</f>
        <v>Winter Peak</v>
      </c>
      <c r="M380">
        <v>0.67847749700000004</v>
      </c>
      <c r="N380">
        <v>0.40517409999999998</v>
      </c>
      <c r="O380">
        <v>0.40517409999999998</v>
      </c>
      <c r="P380">
        <v>0.95672974200000005</v>
      </c>
      <c r="Q380">
        <v>0.36572315399999999</v>
      </c>
      <c r="R380">
        <v>0.23970520666260189</v>
      </c>
      <c r="S380">
        <v>0</v>
      </c>
      <c r="T380">
        <v>0.25986096400000003</v>
      </c>
      <c r="U380">
        <v>0.666411007</v>
      </c>
      <c r="V380">
        <v>0.85008076700000001</v>
      </c>
      <c r="W380">
        <v>3.9584798999999997E-2</v>
      </c>
      <c r="X380">
        <v>1.332757E-3</v>
      </c>
      <c r="Y380">
        <v>0.27934803891879262</v>
      </c>
      <c r="Z380">
        <v>0.60387962799999995</v>
      </c>
      <c r="AA380">
        <v>0.666411007</v>
      </c>
      <c r="AB380">
        <v>0</v>
      </c>
      <c r="AC380">
        <v>0</v>
      </c>
      <c r="AD380">
        <v>0.85</v>
      </c>
      <c r="AE380">
        <v>0.85</v>
      </c>
      <c r="AF380">
        <v>0.85</v>
      </c>
      <c r="AG380">
        <v>0.85</v>
      </c>
      <c r="AH380">
        <v>0.95672974200000005</v>
      </c>
      <c r="AI380">
        <v>3.9584798999999997E-2</v>
      </c>
      <c r="AJ380">
        <v>0.59722662000000004</v>
      </c>
      <c r="AK380">
        <v>0</v>
      </c>
      <c r="AL380">
        <v>0.28409189499999998</v>
      </c>
    </row>
    <row r="381" spans="1:38" x14ac:dyDescent="0.35">
      <c r="A381" t="s">
        <v>505</v>
      </c>
      <c r="B381">
        <v>78495.197880520645</v>
      </c>
      <c r="C381">
        <v>78002.903904813385</v>
      </c>
      <c r="D381">
        <v>0</v>
      </c>
      <c r="E381">
        <v>492.29397570726201</v>
      </c>
      <c r="F381">
        <v>0</v>
      </c>
      <c r="G381">
        <v>0.2413205763270892</v>
      </c>
      <c r="H381">
        <v>0.23946413538536829</v>
      </c>
      <c r="I381">
        <v>0.27487482744123598</v>
      </c>
      <c r="J381">
        <v>16</v>
      </c>
      <c r="K381">
        <v>19</v>
      </c>
      <c r="L381" t="str">
        <f>VLOOKUP(J381,Clustering!$D$3:$E$367,2,FALSE)</f>
        <v>Winter Peak</v>
      </c>
      <c r="M381">
        <v>0.71147436100000006</v>
      </c>
      <c r="N381">
        <v>0.431410295</v>
      </c>
      <c r="O381">
        <v>0.431410295</v>
      </c>
      <c r="P381">
        <v>0.95738082700000005</v>
      </c>
      <c r="Q381">
        <v>0.37648707999999997</v>
      </c>
      <c r="R381">
        <v>0.23946413538536829</v>
      </c>
      <c r="S381">
        <v>0</v>
      </c>
      <c r="T381">
        <v>0</v>
      </c>
      <c r="U381">
        <v>0.666411007</v>
      </c>
      <c r="V381">
        <v>0.85008076700000001</v>
      </c>
      <c r="W381">
        <v>3.7664902E-2</v>
      </c>
      <c r="X381">
        <v>1.332757E-3</v>
      </c>
      <c r="Y381">
        <v>0.27487482744123598</v>
      </c>
      <c r="Z381">
        <v>0.60098836899999997</v>
      </c>
      <c r="AA381">
        <v>0.666411007</v>
      </c>
      <c r="AB381">
        <v>0</v>
      </c>
      <c r="AC381">
        <v>0</v>
      </c>
      <c r="AD381">
        <v>0.85</v>
      </c>
      <c r="AE381">
        <v>0.85</v>
      </c>
      <c r="AF381">
        <v>0.85</v>
      </c>
      <c r="AG381">
        <v>0.85</v>
      </c>
      <c r="AH381">
        <v>0.95738082700000005</v>
      </c>
      <c r="AI381">
        <v>3.7664902E-2</v>
      </c>
      <c r="AJ381">
        <v>0.60934626000000003</v>
      </c>
      <c r="AK381">
        <v>0</v>
      </c>
      <c r="AL381">
        <v>0.16713787699999999</v>
      </c>
    </row>
    <row r="382" spans="1:38" x14ac:dyDescent="0.35">
      <c r="A382" t="s">
        <v>506</v>
      </c>
      <c r="B382">
        <v>76266.71510610875</v>
      </c>
      <c r="C382">
        <v>75781.822708370513</v>
      </c>
      <c r="D382">
        <v>0</v>
      </c>
      <c r="E382">
        <v>484.89239773823101</v>
      </c>
      <c r="F382">
        <v>0</v>
      </c>
      <c r="G382">
        <v>0.23769235183246609</v>
      </c>
      <c r="H382">
        <v>0.23651101223925669</v>
      </c>
      <c r="I382">
        <v>0.25904448023623</v>
      </c>
      <c r="J382">
        <v>16</v>
      </c>
      <c r="K382">
        <v>20</v>
      </c>
      <c r="L382" t="str">
        <f>VLOOKUP(J382,Clustering!$D$3:$E$367,2,FALSE)</f>
        <v>Winter Peak</v>
      </c>
      <c r="M382">
        <v>0.73125289699999996</v>
      </c>
      <c r="N382">
        <v>0.435973626</v>
      </c>
      <c r="O382">
        <v>0.435973626</v>
      </c>
      <c r="P382">
        <v>0.95737065399999999</v>
      </c>
      <c r="Q382">
        <v>0.38987940599999998</v>
      </c>
      <c r="R382">
        <v>0.23651101223925669</v>
      </c>
      <c r="S382">
        <v>0</v>
      </c>
      <c r="T382">
        <v>0</v>
      </c>
      <c r="U382">
        <v>0.666411007</v>
      </c>
      <c r="V382">
        <v>0.85008076700000001</v>
      </c>
      <c r="W382">
        <v>3.5710097000000003E-2</v>
      </c>
      <c r="X382">
        <v>8.3274279999999996E-3</v>
      </c>
      <c r="Y382">
        <v>0.25904448023623</v>
      </c>
      <c r="Z382">
        <v>0.59436043900000002</v>
      </c>
      <c r="AA382">
        <v>0.666411007</v>
      </c>
      <c r="AB382">
        <v>0</v>
      </c>
      <c r="AC382">
        <v>0</v>
      </c>
      <c r="AD382">
        <v>0.85</v>
      </c>
      <c r="AE382">
        <v>0.85</v>
      </c>
      <c r="AF382">
        <v>0.85</v>
      </c>
      <c r="AG382">
        <v>0.85</v>
      </c>
      <c r="AH382">
        <v>0.95737065399999999</v>
      </c>
      <c r="AI382">
        <v>3.5710097000000003E-2</v>
      </c>
      <c r="AJ382">
        <v>0.594400292</v>
      </c>
      <c r="AK382">
        <v>0</v>
      </c>
      <c r="AL382">
        <v>0.178381871</v>
      </c>
    </row>
    <row r="383" spans="1:38" x14ac:dyDescent="0.35">
      <c r="A383" t="s">
        <v>507</v>
      </c>
      <c r="B383">
        <v>73673.66552418092</v>
      </c>
      <c r="C383">
        <v>73204.797657008297</v>
      </c>
      <c r="D383">
        <v>0</v>
      </c>
      <c r="E383">
        <v>468.867867172628</v>
      </c>
      <c r="F383">
        <v>0</v>
      </c>
      <c r="G383">
        <v>0.22983718979050391</v>
      </c>
      <c r="H383">
        <v>0.2293994095608658</v>
      </c>
      <c r="I383">
        <v>0.23774985074726271</v>
      </c>
      <c r="J383">
        <v>16</v>
      </c>
      <c r="K383">
        <v>21</v>
      </c>
      <c r="L383" t="str">
        <f>VLOOKUP(J383,Clustering!$D$3:$E$367,2,FALSE)</f>
        <v>Winter Peak</v>
      </c>
      <c r="M383">
        <v>0.71886395400000003</v>
      </c>
      <c r="N383">
        <v>0.43150889799999997</v>
      </c>
      <c r="O383">
        <v>0.43150889799999997</v>
      </c>
      <c r="P383">
        <v>0.958357456</v>
      </c>
      <c r="Q383">
        <v>0.40506154799999999</v>
      </c>
      <c r="R383">
        <v>0.2293994095608658</v>
      </c>
      <c r="S383">
        <v>0</v>
      </c>
      <c r="T383">
        <v>0</v>
      </c>
      <c r="U383">
        <v>0.66522140699999999</v>
      </c>
      <c r="V383">
        <v>0.85008076700000001</v>
      </c>
      <c r="W383">
        <v>3.2079745E-2</v>
      </c>
      <c r="X383">
        <v>1.1965494E-2</v>
      </c>
      <c r="Y383">
        <v>0.23774985074726271</v>
      </c>
      <c r="Z383">
        <v>0.57434074899999998</v>
      </c>
      <c r="AA383">
        <v>0.66522140699999999</v>
      </c>
      <c r="AB383">
        <v>0</v>
      </c>
      <c r="AC383">
        <v>0</v>
      </c>
      <c r="AD383">
        <v>0.85</v>
      </c>
      <c r="AE383">
        <v>0.85</v>
      </c>
      <c r="AF383">
        <v>0.85</v>
      </c>
      <c r="AG383">
        <v>0.85</v>
      </c>
      <c r="AH383">
        <v>0.958357456</v>
      </c>
      <c r="AI383">
        <v>3.2079745E-2</v>
      </c>
      <c r="AJ383">
        <v>0.57799333200000003</v>
      </c>
      <c r="AK383">
        <v>0</v>
      </c>
      <c r="AL383">
        <v>0.14373493100000001</v>
      </c>
    </row>
    <row r="384" spans="1:38" x14ac:dyDescent="0.35">
      <c r="A384" t="s">
        <v>508</v>
      </c>
      <c r="B384">
        <v>69453.069801653837</v>
      </c>
      <c r="C384">
        <v>68995.038688451416</v>
      </c>
      <c r="D384">
        <v>0</v>
      </c>
      <c r="E384">
        <v>458.03111320242613</v>
      </c>
      <c r="F384">
        <v>0</v>
      </c>
      <c r="G384">
        <v>0.22452505549138529</v>
      </c>
      <c r="H384">
        <v>0.224778876747222</v>
      </c>
      <c r="I384">
        <v>0.21993736192944729</v>
      </c>
      <c r="J384">
        <v>16</v>
      </c>
      <c r="K384">
        <v>22</v>
      </c>
      <c r="L384" t="str">
        <f>VLOOKUP(J384,Clustering!$D$3:$E$367,2,FALSE)</f>
        <v>Winter Peak</v>
      </c>
      <c r="M384">
        <v>0.703445451</v>
      </c>
      <c r="N384">
        <v>0.41925455900000003</v>
      </c>
      <c r="O384">
        <v>0.41925455900000003</v>
      </c>
      <c r="P384">
        <v>0.95915096700000002</v>
      </c>
      <c r="Q384">
        <v>0.39444781699999998</v>
      </c>
      <c r="R384">
        <v>0.224778876747222</v>
      </c>
      <c r="S384">
        <v>0</v>
      </c>
      <c r="T384">
        <v>0</v>
      </c>
      <c r="U384">
        <v>0.66522140699999999</v>
      </c>
      <c r="V384">
        <v>0.85008076700000001</v>
      </c>
      <c r="W384">
        <v>2.6354959000000001E-2</v>
      </c>
      <c r="X384">
        <v>1.332757E-3</v>
      </c>
      <c r="Y384">
        <v>0.21993736192944729</v>
      </c>
      <c r="Z384">
        <v>0.52617750699999999</v>
      </c>
      <c r="AA384">
        <v>0.66522140699999999</v>
      </c>
      <c r="AB384">
        <v>0</v>
      </c>
      <c r="AC384">
        <v>0</v>
      </c>
      <c r="AD384">
        <v>0.85</v>
      </c>
      <c r="AE384">
        <v>0.85</v>
      </c>
      <c r="AF384">
        <v>0.85</v>
      </c>
      <c r="AG384">
        <v>0.85</v>
      </c>
      <c r="AH384">
        <v>0.95915096700000002</v>
      </c>
      <c r="AI384">
        <v>2.6354959000000001E-2</v>
      </c>
      <c r="AJ384">
        <v>0.55812114700000004</v>
      </c>
      <c r="AK384">
        <v>0</v>
      </c>
      <c r="AL384">
        <v>0.11545799900000001</v>
      </c>
    </row>
    <row r="385" spans="1:38" x14ac:dyDescent="0.35">
      <c r="A385" t="s">
        <v>509</v>
      </c>
      <c r="B385">
        <v>64860.310987083081</v>
      </c>
      <c r="C385">
        <v>64405.863677704241</v>
      </c>
      <c r="D385">
        <v>0</v>
      </c>
      <c r="E385">
        <v>454.44730937884538</v>
      </c>
      <c r="F385">
        <v>0</v>
      </c>
      <c r="G385">
        <v>0.22276828891119871</v>
      </c>
      <c r="H385">
        <v>0.22351325254174559</v>
      </c>
      <c r="I385">
        <v>0.20930344003369891</v>
      </c>
      <c r="J385">
        <v>16</v>
      </c>
      <c r="K385">
        <v>23</v>
      </c>
      <c r="L385" t="str">
        <f>VLOOKUP(J385,Clustering!$D$3:$E$367,2,FALSE)</f>
        <v>Winter Peak</v>
      </c>
      <c r="M385">
        <v>0.67689360200000004</v>
      </c>
      <c r="N385">
        <v>0.39856180499999999</v>
      </c>
      <c r="O385">
        <v>0.39856180499999999</v>
      </c>
      <c r="P385">
        <v>0.95992413099999996</v>
      </c>
      <c r="Q385">
        <v>0.36856433</v>
      </c>
      <c r="R385">
        <v>0.22351325254174559</v>
      </c>
      <c r="S385">
        <v>0</v>
      </c>
      <c r="T385">
        <v>0</v>
      </c>
      <c r="U385">
        <v>0.66359353200000004</v>
      </c>
      <c r="V385">
        <v>0.85008076700000001</v>
      </c>
      <c r="W385">
        <v>2.0141472000000001E-2</v>
      </c>
      <c r="X385">
        <v>1.332757E-3</v>
      </c>
      <c r="Y385">
        <v>0.20930344003369891</v>
      </c>
      <c r="Z385">
        <v>0.46783033400000001</v>
      </c>
      <c r="AA385">
        <v>0.66359353200000004</v>
      </c>
      <c r="AB385">
        <v>0</v>
      </c>
      <c r="AC385">
        <v>0</v>
      </c>
      <c r="AD385">
        <v>0.85</v>
      </c>
      <c r="AE385">
        <v>0.85</v>
      </c>
      <c r="AF385">
        <v>0.85</v>
      </c>
      <c r="AG385">
        <v>0.85</v>
      </c>
      <c r="AH385">
        <v>0.95992413099999996</v>
      </c>
      <c r="AI385">
        <v>2.0141472000000001E-2</v>
      </c>
      <c r="AJ385">
        <v>0.53558112300000005</v>
      </c>
      <c r="AK385">
        <v>0</v>
      </c>
      <c r="AL385">
        <v>3.6763048E-2</v>
      </c>
    </row>
    <row r="386" spans="1:38" x14ac:dyDescent="0.35">
      <c r="A386" t="s">
        <v>510</v>
      </c>
      <c r="B386">
        <v>62637.548399193547</v>
      </c>
      <c r="C386">
        <v>62169.462554719808</v>
      </c>
      <c r="D386">
        <v>0</v>
      </c>
      <c r="E386">
        <v>468.08584447373852</v>
      </c>
      <c r="F386">
        <v>0</v>
      </c>
      <c r="G386">
        <v>0.229453845330264</v>
      </c>
      <c r="H386">
        <v>0.23030342685049179</v>
      </c>
      <c r="I386">
        <v>0.21409807988090029</v>
      </c>
      <c r="J386">
        <v>17</v>
      </c>
      <c r="K386">
        <v>0</v>
      </c>
      <c r="L386" t="str">
        <f>VLOOKUP(J386,Clustering!$D$3:$E$367,2,FALSE)</f>
        <v>Winter</v>
      </c>
      <c r="M386">
        <v>0.38111982700000002</v>
      </c>
      <c r="N386">
        <v>0.34822317600000002</v>
      </c>
      <c r="O386">
        <v>0.34822317600000002</v>
      </c>
      <c r="P386">
        <v>0.87184444400000005</v>
      </c>
      <c r="Q386">
        <v>0.31588367499999997</v>
      </c>
      <c r="R386">
        <v>0.23030342685049179</v>
      </c>
      <c r="S386">
        <v>0</v>
      </c>
      <c r="T386">
        <v>0</v>
      </c>
      <c r="U386">
        <v>0.657144646</v>
      </c>
      <c r="V386">
        <v>0.85008076700000001</v>
      </c>
      <c r="W386">
        <v>1.1798644E-2</v>
      </c>
      <c r="X386">
        <v>1.215481E-3</v>
      </c>
      <c r="Y386">
        <v>0.21409807988090029</v>
      </c>
      <c r="Z386">
        <v>0.39122171900000002</v>
      </c>
      <c r="AA386">
        <v>0.657144646</v>
      </c>
      <c r="AB386">
        <v>0</v>
      </c>
      <c r="AC386">
        <v>0</v>
      </c>
      <c r="AD386">
        <v>0.85</v>
      </c>
      <c r="AE386">
        <v>0.85</v>
      </c>
      <c r="AF386">
        <v>0.85</v>
      </c>
      <c r="AG386">
        <v>0.85</v>
      </c>
      <c r="AH386">
        <v>0.87184444400000005</v>
      </c>
      <c r="AI386">
        <v>1.1798644E-2</v>
      </c>
      <c r="AJ386">
        <v>0.48528400100000002</v>
      </c>
      <c r="AK386">
        <v>0</v>
      </c>
      <c r="AL386">
        <v>2.92049E-3</v>
      </c>
    </row>
    <row r="387" spans="1:38" x14ac:dyDescent="0.35">
      <c r="A387" t="s">
        <v>511</v>
      </c>
      <c r="B387">
        <v>61804.288069738388</v>
      </c>
      <c r="C387">
        <v>61313.580416761353</v>
      </c>
      <c r="D387">
        <v>0</v>
      </c>
      <c r="E387">
        <v>490.70765297703991</v>
      </c>
      <c r="F387">
        <v>0</v>
      </c>
      <c r="G387">
        <v>0.24054296714560769</v>
      </c>
      <c r="H387">
        <v>0.24135252705703139</v>
      </c>
      <c r="I387">
        <v>0.22591057246534629</v>
      </c>
      <c r="J387">
        <v>17</v>
      </c>
      <c r="K387">
        <v>1</v>
      </c>
      <c r="L387" t="str">
        <f>VLOOKUP(J387,Clustering!$D$3:$E$367,2,FALSE)</f>
        <v>Winter</v>
      </c>
      <c r="M387">
        <v>0.36674381499999997</v>
      </c>
      <c r="N387">
        <v>0.332310679</v>
      </c>
      <c r="O387">
        <v>0.332310679</v>
      </c>
      <c r="P387">
        <v>0.87604598099999997</v>
      </c>
      <c r="Q387">
        <v>0.28157679000000002</v>
      </c>
      <c r="R387">
        <v>0.24135252705703139</v>
      </c>
      <c r="S387">
        <v>0</v>
      </c>
      <c r="T387">
        <v>0</v>
      </c>
      <c r="U387">
        <v>0.657144646</v>
      </c>
      <c r="V387">
        <v>0.85008076700000001</v>
      </c>
      <c r="W387">
        <v>9.7740250000000004E-3</v>
      </c>
      <c r="X387">
        <v>8.1967499999999996E-4</v>
      </c>
      <c r="Y387">
        <v>0.22591057246534629</v>
      </c>
      <c r="Z387">
        <v>0.37856238800000003</v>
      </c>
      <c r="AA387">
        <v>0.657144646</v>
      </c>
      <c r="AB387">
        <v>0</v>
      </c>
      <c r="AC387">
        <v>0</v>
      </c>
      <c r="AD387">
        <v>0.85</v>
      </c>
      <c r="AE387">
        <v>0.85</v>
      </c>
      <c r="AF387">
        <v>0.85</v>
      </c>
      <c r="AG387">
        <v>0.85</v>
      </c>
      <c r="AH387">
        <v>0.87604598099999997</v>
      </c>
      <c r="AI387">
        <v>9.7740250000000004E-3</v>
      </c>
      <c r="AJ387">
        <v>0.47769700399999998</v>
      </c>
      <c r="AK387">
        <v>0</v>
      </c>
      <c r="AL387">
        <v>0</v>
      </c>
    </row>
    <row r="388" spans="1:38" x14ac:dyDescent="0.35">
      <c r="A388" t="s">
        <v>512</v>
      </c>
      <c r="B388">
        <v>61533.828934269637</v>
      </c>
      <c r="C388">
        <v>61020.233358744917</v>
      </c>
      <c r="D388">
        <v>0</v>
      </c>
      <c r="E388">
        <v>513.59557552471074</v>
      </c>
      <c r="F388">
        <v>0</v>
      </c>
      <c r="G388">
        <v>0.25176253702191698</v>
      </c>
      <c r="H388">
        <v>0.2527230556332159</v>
      </c>
      <c r="I388">
        <v>0.23440163856346291</v>
      </c>
      <c r="J388">
        <v>17</v>
      </c>
      <c r="K388">
        <v>2</v>
      </c>
      <c r="L388" t="str">
        <f>VLOOKUP(J388,Clustering!$D$3:$E$367,2,FALSE)</f>
        <v>Winter</v>
      </c>
      <c r="M388">
        <v>0.34678673100000001</v>
      </c>
      <c r="N388">
        <v>0.32201064499999998</v>
      </c>
      <c r="O388">
        <v>0.32201064499999998</v>
      </c>
      <c r="P388">
        <v>0.87630031100000005</v>
      </c>
      <c r="Q388">
        <v>0.249247464</v>
      </c>
      <c r="R388">
        <v>0.2527230556332159</v>
      </c>
      <c r="S388">
        <v>0</v>
      </c>
      <c r="T388">
        <v>0</v>
      </c>
      <c r="U388">
        <v>0.657144646</v>
      </c>
      <c r="V388">
        <v>0.85008076700000001</v>
      </c>
      <c r="W388">
        <v>9.8438390000000001E-3</v>
      </c>
      <c r="X388">
        <v>7.9998899999999997E-4</v>
      </c>
      <c r="Y388">
        <v>0.23440163856346291</v>
      </c>
      <c r="Z388">
        <v>0.37270639</v>
      </c>
      <c r="AA388">
        <v>0.657144646</v>
      </c>
      <c r="AB388">
        <v>0</v>
      </c>
      <c r="AC388">
        <v>0</v>
      </c>
      <c r="AD388">
        <v>0.85</v>
      </c>
      <c r="AE388">
        <v>0.85</v>
      </c>
      <c r="AF388">
        <v>0.85</v>
      </c>
      <c r="AG388">
        <v>0.85</v>
      </c>
      <c r="AH388">
        <v>0.87630031100000005</v>
      </c>
      <c r="AI388">
        <v>9.8438390000000001E-3</v>
      </c>
      <c r="AJ388">
        <v>0.47490738599999999</v>
      </c>
      <c r="AK388">
        <v>0</v>
      </c>
      <c r="AL388">
        <v>0</v>
      </c>
    </row>
    <row r="389" spans="1:38" x14ac:dyDescent="0.35">
      <c r="A389" t="s">
        <v>513</v>
      </c>
      <c r="B389">
        <v>61517.216357257712</v>
      </c>
      <c r="C389">
        <v>60981.287027788152</v>
      </c>
      <c r="D389">
        <v>0</v>
      </c>
      <c r="E389">
        <v>535.92932946955898</v>
      </c>
      <c r="F389">
        <v>0</v>
      </c>
      <c r="G389">
        <v>0.26271045562233281</v>
      </c>
      <c r="H389">
        <v>0.26393287002457788</v>
      </c>
      <c r="I389">
        <v>0.24061592037659549</v>
      </c>
      <c r="J389">
        <v>17</v>
      </c>
      <c r="K389">
        <v>3</v>
      </c>
      <c r="L389" t="str">
        <f>VLOOKUP(J389,Clustering!$D$3:$E$367,2,FALSE)</f>
        <v>Winter</v>
      </c>
      <c r="M389">
        <v>0.33380454700000001</v>
      </c>
      <c r="N389">
        <v>0.317062764</v>
      </c>
      <c r="O389">
        <v>0.317062764</v>
      </c>
      <c r="P389">
        <v>0.87560853299999997</v>
      </c>
      <c r="Q389">
        <v>0.23437822699999999</v>
      </c>
      <c r="R389">
        <v>0.26393287002457788</v>
      </c>
      <c r="S389">
        <v>0</v>
      </c>
      <c r="T389">
        <v>0</v>
      </c>
      <c r="U389">
        <v>0.657144646</v>
      </c>
      <c r="V389">
        <v>0.85008076700000001</v>
      </c>
      <c r="W389">
        <v>9.8089319999999994E-3</v>
      </c>
      <c r="X389">
        <v>7.9998899999999997E-4</v>
      </c>
      <c r="Y389">
        <v>0.24061592037659549</v>
      </c>
      <c r="Z389">
        <v>0.37638828099999999</v>
      </c>
      <c r="AA389">
        <v>0.657144646</v>
      </c>
      <c r="AB389">
        <v>0</v>
      </c>
      <c r="AC389">
        <v>0</v>
      </c>
      <c r="AD389">
        <v>0.85</v>
      </c>
      <c r="AE389">
        <v>0.85</v>
      </c>
      <c r="AF389">
        <v>0.85</v>
      </c>
      <c r="AG389">
        <v>0.85</v>
      </c>
      <c r="AH389">
        <v>0.87560853299999997</v>
      </c>
      <c r="AI389">
        <v>9.8089319999999994E-3</v>
      </c>
      <c r="AJ389">
        <v>0.47707787299999999</v>
      </c>
      <c r="AK389">
        <v>0</v>
      </c>
      <c r="AL389">
        <v>0</v>
      </c>
    </row>
    <row r="390" spans="1:38" x14ac:dyDescent="0.35">
      <c r="A390" t="s">
        <v>514</v>
      </c>
      <c r="B390">
        <v>62256.23069649659</v>
      </c>
      <c r="C390">
        <v>61700.525844315132</v>
      </c>
      <c r="D390">
        <v>0</v>
      </c>
      <c r="E390">
        <v>555.70485218146484</v>
      </c>
      <c r="F390">
        <v>0</v>
      </c>
      <c r="G390">
        <v>0.27240433930463959</v>
      </c>
      <c r="H390">
        <v>0.2740578636683888</v>
      </c>
      <c r="I390">
        <v>0.24251770489699381</v>
      </c>
      <c r="J390">
        <v>17</v>
      </c>
      <c r="K390">
        <v>4</v>
      </c>
      <c r="L390" t="str">
        <f>VLOOKUP(J390,Clustering!$D$3:$E$367,2,FALSE)</f>
        <v>Winter</v>
      </c>
      <c r="M390">
        <v>0.33501406700000003</v>
      </c>
      <c r="N390">
        <v>0.31839192799999999</v>
      </c>
      <c r="O390">
        <v>0.31839192799999999</v>
      </c>
      <c r="P390">
        <v>0.87687001099999995</v>
      </c>
      <c r="Q390">
        <v>0.21500316</v>
      </c>
      <c r="R390">
        <v>0.2740578636683888</v>
      </c>
      <c r="S390">
        <v>0</v>
      </c>
      <c r="T390">
        <v>0</v>
      </c>
      <c r="U390">
        <v>0.657144646</v>
      </c>
      <c r="V390">
        <v>0.85008076700000001</v>
      </c>
      <c r="W390">
        <v>9.9485609999999999E-3</v>
      </c>
      <c r="X390">
        <v>7.9998899999999997E-4</v>
      </c>
      <c r="Y390">
        <v>0.24251770489699381</v>
      </c>
      <c r="Z390">
        <v>0.39651858499999998</v>
      </c>
      <c r="AA390">
        <v>0.657144646</v>
      </c>
      <c r="AB390">
        <v>0</v>
      </c>
      <c r="AC390">
        <v>0</v>
      </c>
      <c r="AD390">
        <v>0.85</v>
      </c>
      <c r="AE390">
        <v>0.85</v>
      </c>
      <c r="AF390">
        <v>0.85</v>
      </c>
      <c r="AG390">
        <v>0.85</v>
      </c>
      <c r="AH390">
        <v>0.87687001099999995</v>
      </c>
      <c r="AI390">
        <v>9.9485609999999999E-3</v>
      </c>
      <c r="AJ390">
        <v>0.49013609200000002</v>
      </c>
      <c r="AK390">
        <v>0</v>
      </c>
      <c r="AL390">
        <v>0</v>
      </c>
    </row>
    <row r="391" spans="1:38" x14ac:dyDescent="0.35">
      <c r="A391" t="s">
        <v>515</v>
      </c>
      <c r="B391">
        <v>67072.337232630583</v>
      </c>
      <c r="C391">
        <v>66510.585462618779</v>
      </c>
      <c r="D391">
        <v>0</v>
      </c>
      <c r="E391">
        <v>561.7517700118068</v>
      </c>
      <c r="F391">
        <v>0</v>
      </c>
      <c r="G391">
        <v>0.27536851471167001</v>
      </c>
      <c r="H391">
        <v>0.27759357573448151</v>
      </c>
      <c r="I391">
        <v>0.23515163809263401</v>
      </c>
      <c r="J391">
        <v>17</v>
      </c>
      <c r="K391">
        <v>5</v>
      </c>
      <c r="L391" t="str">
        <f>VLOOKUP(J391,Clustering!$D$3:$E$367,2,FALSE)</f>
        <v>Winter</v>
      </c>
      <c r="M391">
        <v>0.34255341</v>
      </c>
      <c r="N391">
        <v>0.32120210399999999</v>
      </c>
      <c r="O391">
        <v>0.32120210399999999</v>
      </c>
      <c r="P391">
        <v>0.878192529</v>
      </c>
      <c r="Q391">
        <v>0.21182404699999999</v>
      </c>
      <c r="R391">
        <v>0.27759357573448151</v>
      </c>
      <c r="S391">
        <v>0</v>
      </c>
      <c r="T391">
        <v>0</v>
      </c>
      <c r="U391">
        <v>0.657144646</v>
      </c>
      <c r="V391">
        <v>0.85008076700000001</v>
      </c>
      <c r="W391">
        <v>1.0053282E-2</v>
      </c>
      <c r="X391">
        <v>7.9998899999999997E-4</v>
      </c>
      <c r="Y391">
        <v>0.23515163809263401</v>
      </c>
      <c r="Z391">
        <v>0.45896482500000002</v>
      </c>
      <c r="AA391">
        <v>0.657144646</v>
      </c>
      <c r="AB391">
        <v>0</v>
      </c>
      <c r="AC391">
        <v>0</v>
      </c>
      <c r="AD391">
        <v>0.85</v>
      </c>
      <c r="AE391">
        <v>0.85</v>
      </c>
      <c r="AF391">
        <v>0.85</v>
      </c>
      <c r="AG391">
        <v>0.85</v>
      </c>
      <c r="AH391">
        <v>0.878192529</v>
      </c>
      <c r="AI391">
        <v>1.0053282E-2</v>
      </c>
      <c r="AJ391">
        <v>0.52414909300000001</v>
      </c>
      <c r="AK391">
        <v>0</v>
      </c>
      <c r="AL391">
        <v>0</v>
      </c>
    </row>
    <row r="392" spans="1:38" x14ac:dyDescent="0.35">
      <c r="A392" t="s">
        <v>516</v>
      </c>
      <c r="B392">
        <v>74976.97824592769</v>
      </c>
      <c r="C392">
        <v>74429.839002252003</v>
      </c>
      <c r="D392">
        <v>0</v>
      </c>
      <c r="E392">
        <v>547.13924367567972</v>
      </c>
      <c r="F392">
        <v>0</v>
      </c>
      <c r="G392">
        <v>0.26820551160572531</v>
      </c>
      <c r="H392">
        <v>0.27098420488366048</v>
      </c>
      <c r="I392">
        <v>0.21798200601410819</v>
      </c>
      <c r="J392">
        <v>17</v>
      </c>
      <c r="K392">
        <v>6</v>
      </c>
      <c r="L392" t="str">
        <f>VLOOKUP(J392,Clustering!$D$3:$E$367,2,FALSE)</f>
        <v>Winter</v>
      </c>
      <c r="M392">
        <v>0.35350244800000002</v>
      </c>
      <c r="N392">
        <v>0.33148044500000001</v>
      </c>
      <c r="O392">
        <v>0.33148044500000001</v>
      </c>
      <c r="P392">
        <v>0.87913863800000003</v>
      </c>
      <c r="Q392">
        <v>0.24668164400000001</v>
      </c>
      <c r="R392">
        <v>0.27098420488366048</v>
      </c>
      <c r="S392">
        <v>0</v>
      </c>
      <c r="T392">
        <v>0</v>
      </c>
      <c r="U392">
        <v>0.657144646</v>
      </c>
      <c r="V392">
        <v>0.85008076700000001</v>
      </c>
      <c r="W392">
        <v>1.008819E-2</v>
      </c>
      <c r="X392">
        <v>7.9998899999999997E-4</v>
      </c>
      <c r="Y392">
        <v>0.21798200601410819</v>
      </c>
      <c r="Z392">
        <v>0.54133725899999996</v>
      </c>
      <c r="AA392">
        <v>0.657144646</v>
      </c>
      <c r="AB392">
        <v>0</v>
      </c>
      <c r="AC392">
        <v>0</v>
      </c>
      <c r="AD392">
        <v>0.85</v>
      </c>
      <c r="AE392">
        <v>0.85</v>
      </c>
      <c r="AF392">
        <v>0.85</v>
      </c>
      <c r="AG392">
        <v>0.85</v>
      </c>
      <c r="AH392">
        <v>0.87913863800000003</v>
      </c>
      <c r="AI392">
        <v>1.008819E-2</v>
      </c>
      <c r="AJ392">
        <v>0.55420657600000001</v>
      </c>
      <c r="AK392">
        <v>0</v>
      </c>
      <c r="AL392">
        <v>1.7778800000000001E-4</v>
      </c>
    </row>
    <row r="393" spans="1:38" x14ac:dyDescent="0.35">
      <c r="A393" t="s">
        <v>517</v>
      </c>
      <c r="B393">
        <v>82955.950375530403</v>
      </c>
      <c r="C393">
        <v>82289.611269021014</v>
      </c>
      <c r="D393">
        <v>139.91722473132779</v>
      </c>
      <c r="E393">
        <v>526.42188177806986</v>
      </c>
      <c r="F393">
        <v>6.3189443256780999E-3</v>
      </c>
      <c r="G393">
        <v>0.25804994204807341</v>
      </c>
      <c r="H393">
        <v>0.26112037179018599</v>
      </c>
      <c r="I393">
        <v>0.20255344427115829</v>
      </c>
      <c r="J393">
        <v>17</v>
      </c>
      <c r="K393">
        <v>7</v>
      </c>
      <c r="L393" t="str">
        <f>VLOOKUP(J393,Clustering!$D$3:$E$367,2,FALSE)</f>
        <v>Winter</v>
      </c>
      <c r="M393">
        <v>0.393335981</v>
      </c>
      <c r="N393">
        <v>0.34858800600000001</v>
      </c>
      <c r="O393">
        <v>0.34858800600000001</v>
      </c>
      <c r="P393">
        <v>0.87990162900000002</v>
      </c>
      <c r="Q393">
        <v>0.30623369</v>
      </c>
      <c r="R393">
        <v>0.26112037179018599</v>
      </c>
      <c r="S393">
        <v>6.3189443256780999E-3</v>
      </c>
      <c r="T393">
        <v>0</v>
      </c>
      <c r="U393">
        <v>0.657144646</v>
      </c>
      <c r="V393">
        <v>0.85008076700000001</v>
      </c>
      <c r="W393">
        <v>1.1938272999999999E-2</v>
      </c>
      <c r="X393">
        <v>1.7261339000000001E-2</v>
      </c>
      <c r="Y393">
        <v>0.20255344427115829</v>
      </c>
      <c r="Z393">
        <v>0.53641226900000005</v>
      </c>
      <c r="AA393">
        <v>0.657144646</v>
      </c>
      <c r="AB393">
        <v>0</v>
      </c>
      <c r="AC393">
        <v>0</v>
      </c>
      <c r="AD393">
        <v>0.85</v>
      </c>
      <c r="AE393">
        <v>0.85</v>
      </c>
      <c r="AF393">
        <v>0.85</v>
      </c>
      <c r="AG393">
        <v>0.85</v>
      </c>
      <c r="AH393">
        <v>0.87990162900000002</v>
      </c>
      <c r="AI393">
        <v>1.1938272999999999E-2</v>
      </c>
      <c r="AJ393">
        <v>0.56215237900000004</v>
      </c>
      <c r="AK393">
        <v>4.4232610279745996E-3</v>
      </c>
      <c r="AL393">
        <v>3.8224380000000001E-3</v>
      </c>
    </row>
    <row r="394" spans="1:38" x14ac:dyDescent="0.35">
      <c r="A394" t="s">
        <v>518</v>
      </c>
      <c r="B394">
        <v>80068.213566471299</v>
      </c>
      <c r="C394">
        <v>77795.908346001655</v>
      </c>
      <c r="D394">
        <v>1777.68450946036</v>
      </c>
      <c r="E394">
        <v>494.62071100928102</v>
      </c>
      <c r="F394">
        <v>8.0283821134034497E-2</v>
      </c>
      <c r="G394">
        <v>0.24246113284768669</v>
      </c>
      <c r="H394">
        <v>0.2454708280431053</v>
      </c>
      <c r="I394">
        <v>0.18806238193967231</v>
      </c>
      <c r="J394">
        <v>17</v>
      </c>
      <c r="K394">
        <v>8</v>
      </c>
      <c r="L394" t="str">
        <f>VLOOKUP(J394,Clustering!$D$3:$E$367,2,FALSE)</f>
        <v>Winter</v>
      </c>
      <c r="M394">
        <v>0.43013995399999999</v>
      </c>
      <c r="N394">
        <v>0.36226813899999999</v>
      </c>
      <c r="O394">
        <v>0.36226813899999999</v>
      </c>
      <c r="P394">
        <v>0.88068496699999999</v>
      </c>
      <c r="Q394">
        <v>0.34684873599999999</v>
      </c>
      <c r="R394">
        <v>0.2454708280431053</v>
      </c>
      <c r="S394">
        <v>8.0283821134034497E-2</v>
      </c>
      <c r="T394">
        <v>0</v>
      </c>
      <c r="U394">
        <v>0.657144646</v>
      </c>
      <c r="V394">
        <v>0.85008076700000001</v>
      </c>
      <c r="W394">
        <v>1.0821241000000001E-2</v>
      </c>
      <c r="X394">
        <v>9.6505510000000003E-3</v>
      </c>
      <c r="Y394">
        <v>0.18806238193967231</v>
      </c>
      <c r="Z394">
        <v>0.48510019300000001</v>
      </c>
      <c r="AA394">
        <v>0.657144646</v>
      </c>
      <c r="AB394">
        <v>0</v>
      </c>
      <c r="AC394">
        <v>0</v>
      </c>
      <c r="AD394">
        <v>0.85</v>
      </c>
      <c r="AE394">
        <v>0.85</v>
      </c>
      <c r="AF394">
        <v>0.85</v>
      </c>
      <c r="AG394">
        <v>0.85</v>
      </c>
      <c r="AH394">
        <v>0.88068496699999999</v>
      </c>
      <c r="AI394">
        <v>1.0821241000000001E-2</v>
      </c>
      <c r="AJ394">
        <v>0.53052959700000002</v>
      </c>
      <c r="AK394">
        <v>5.6198674793824101E-2</v>
      </c>
      <c r="AL394">
        <v>8.8893899999999999E-5</v>
      </c>
    </row>
    <row r="395" spans="1:38" x14ac:dyDescent="0.35">
      <c r="A395" t="s">
        <v>519</v>
      </c>
      <c r="B395">
        <v>78389.033509720772</v>
      </c>
      <c r="C395">
        <v>73950.439168283323</v>
      </c>
      <c r="D395">
        <v>3960.90058461743</v>
      </c>
      <c r="E395">
        <v>477.69375682001578</v>
      </c>
      <c r="F395">
        <v>0.17888226643863289</v>
      </c>
      <c r="G395">
        <v>0.2341636062843214</v>
      </c>
      <c r="H395">
        <v>0.2374552080750883</v>
      </c>
      <c r="I395">
        <v>0.17466953320447279</v>
      </c>
      <c r="J395">
        <v>17</v>
      </c>
      <c r="K395">
        <v>9</v>
      </c>
      <c r="L395" t="str">
        <f>VLOOKUP(J395,Clustering!$D$3:$E$367,2,FALSE)</f>
        <v>Winter</v>
      </c>
      <c r="M395">
        <v>0.432276773</v>
      </c>
      <c r="N395">
        <v>0.35522199300000001</v>
      </c>
      <c r="O395">
        <v>0.35522199300000001</v>
      </c>
      <c r="P395">
        <v>0.88103085599999997</v>
      </c>
      <c r="Q395">
        <v>0.35923976600000002</v>
      </c>
      <c r="R395">
        <v>0.2374552080750883</v>
      </c>
      <c r="S395">
        <v>0.17888226643863289</v>
      </c>
      <c r="T395">
        <v>4.0275049E-2</v>
      </c>
      <c r="U395">
        <v>0.657144646</v>
      </c>
      <c r="V395">
        <v>0.85008076700000001</v>
      </c>
      <c r="W395">
        <v>1.0960869999999999E-2</v>
      </c>
      <c r="X395">
        <v>7.9998899999999997E-4</v>
      </c>
      <c r="Y395">
        <v>0.17466953320447279</v>
      </c>
      <c r="Z395">
        <v>0.44069996</v>
      </c>
      <c r="AA395">
        <v>0.657144646</v>
      </c>
      <c r="AB395">
        <v>0</v>
      </c>
      <c r="AC395">
        <v>0</v>
      </c>
      <c r="AD395">
        <v>0.85</v>
      </c>
      <c r="AE395">
        <v>0.85</v>
      </c>
      <c r="AF395">
        <v>0.85</v>
      </c>
      <c r="AG395">
        <v>0.85</v>
      </c>
      <c r="AH395">
        <v>0.88103085599999997</v>
      </c>
      <c r="AI395">
        <v>1.0960869999999999E-2</v>
      </c>
      <c r="AJ395">
        <v>0.500474584</v>
      </c>
      <c r="AK395">
        <v>0.12521758650704301</v>
      </c>
      <c r="AL395">
        <v>0</v>
      </c>
    </row>
    <row r="396" spans="1:38" x14ac:dyDescent="0.35">
      <c r="A396" t="s">
        <v>520</v>
      </c>
      <c r="B396">
        <v>76866.913653994314</v>
      </c>
      <c r="C396">
        <v>70509.54863480624</v>
      </c>
      <c r="D396">
        <v>5860.8961618766953</v>
      </c>
      <c r="E396">
        <v>496.46885731138769</v>
      </c>
      <c r="F396">
        <v>0.2646899023089847</v>
      </c>
      <c r="G396">
        <v>0.24336708691734679</v>
      </c>
      <c r="H396">
        <v>0.247499844626488</v>
      </c>
      <c r="I396">
        <v>0.1686695369711034</v>
      </c>
      <c r="J396">
        <v>17</v>
      </c>
      <c r="K396">
        <v>10</v>
      </c>
      <c r="L396" t="str">
        <f>VLOOKUP(J396,Clustering!$D$3:$E$367,2,FALSE)</f>
        <v>Winter</v>
      </c>
      <c r="M396">
        <v>0.4060993</v>
      </c>
      <c r="N396">
        <v>0.33486645999999998</v>
      </c>
      <c r="O396">
        <v>0.33486645999999998</v>
      </c>
      <c r="P396">
        <v>0.88084773800000005</v>
      </c>
      <c r="Q396">
        <v>0.369640723</v>
      </c>
      <c r="R396">
        <v>0.247499844626488</v>
      </c>
      <c r="S396">
        <v>0.2646899023089847</v>
      </c>
      <c r="T396">
        <v>0.405659665</v>
      </c>
      <c r="U396">
        <v>0.65161143899999996</v>
      </c>
      <c r="V396">
        <v>0.85008076700000001</v>
      </c>
      <c r="W396">
        <v>1.3544005E-2</v>
      </c>
      <c r="X396">
        <v>7.9998899999999997E-4</v>
      </c>
      <c r="Y396">
        <v>0.1686695369711034</v>
      </c>
      <c r="Z396">
        <v>0.43351368800000001</v>
      </c>
      <c r="AA396">
        <v>0.65161143899999996</v>
      </c>
      <c r="AB396">
        <v>0</v>
      </c>
      <c r="AC396">
        <v>0</v>
      </c>
      <c r="AD396">
        <v>0.85</v>
      </c>
      <c r="AE396">
        <v>0.85</v>
      </c>
      <c r="AF396">
        <v>0.85</v>
      </c>
      <c r="AG396">
        <v>0.85</v>
      </c>
      <c r="AH396">
        <v>0.88084773800000005</v>
      </c>
      <c r="AI396">
        <v>1.3544005E-2</v>
      </c>
      <c r="AJ396">
        <v>0.48025683000000002</v>
      </c>
      <c r="AK396">
        <v>0.18528293161628931</v>
      </c>
      <c r="AL396">
        <v>0</v>
      </c>
    </row>
    <row r="397" spans="1:38" x14ac:dyDescent="0.35">
      <c r="A397" t="s">
        <v>521</v>
      </c>
      <c r="B397">
        <v>73690.112887103038</v>
      </c>
      <c r="C397">
        <v>66005.297386519393</v>
      </c>
      <c r="D397">
        <v>7160.2257241606094</v>
      </c>
      <c r="E397">
        <v>524.58977642303614</v>
      </c>
      <c r="F397">
        <v>0.3233702483531945</v>
      </c>
      <c r="G397">
        <v>0.25715185118776279</v>
      </c>
      <c r="H397">
        <v>0.26182349634878399</v>
      </c>
      <c r="I397">
        <v>0.1727141772891336</v>
      </c>
      <c r="J397">
        <v>17</v>
      </c>
      <c r="K397">
        <v>11</v>
      </c>
      <c r="L397" t="str">
        <f>VLOOKUP(J397,Clustering!$D$3:$E$367,2,FALSE)</f>
        <v>Winter</v>
      </c>
      <c r="M397">
        <v>0.39250083600000002</v>
      </c>
      <c r="N397">
        <v>0.32320965400000001</v>
      </c>
      <c r="O397">
        <v>0.32320965400000001</v>
      </c>
      <c r="P397">
        <v>0.87126457099999999</v>
      </c>
      <c r="Q397">
        <v>0.35241844100000003</v>
      </c>
      <c r="R397">
        <v>0.26182349634878399</v>
      </c>
      <c r="S397">
        <v>0.3233702483531945</v>
      </c>
      <c r="T397">
        <v>0.54926703899999996</v>
      </c>
      <c r="U397">
        <v>0.65161143899999996</v>
      </c>
      <c r="V397">
        <v>0.85008076700000001</v>
      </c>
      <c r="W397">
        <v>1.3648726999999999E-2</v>
      </c>
      <c r="X397">
        <v>7.9998899999999997E-4</v>
      </c>
      <c r="Y397">
        <v>0.1727141772891336</v>
      </c>
      <c r="Z397">
        <v>0.42796056399999999</v>
      </c>
      <c r="AA397">
        <v>0.65161143899999996</v>
      </c>
      <c r="AB397">
        <v>0</v>
      </c>
      <c r="AC397">
        <v>0</v>
      </c>
      <c r="AD397">
        <v>0.85</v>
      </c>
      <c r="AE397">
        <v>0.85</v>
      </c>
      <c r="AF397">
        <v>0.85</v>
      </c>
      <c r="AG397">
        <v>0.85</v>
      </c>
      <c r="AH397">
        <v>0.87126457099999999</v>
      </c>
      <c r="AI397">
        <v>1.3648726999999999E-2</v>
      </c>
      <c r="AJ397">
        <v>0.46853888399999999</v>
      </c>
      <c r="AK397">
        <v>0.22635917384723611</v>
      </c>
      <c r="AL397">
        <v>0</v>
      </c>
    </row>
    <row r="398" spans="1:38" x14ac:dyDescent="0.35">
      <c r="A398" t="s">
        <v>522</v>
      </c>
      <c r="B398">
        <v>72144.392094457449</v>
      </c>
      <c r="C398">
        <v>63774.170566984438</v>
      </c>
      <c r="D398">
        <v>7814.1043196495184</v>
      </c>
      <c r="E398">
        <v>556.11720782349232</v>
      </c>
      <c r="F398">
        <v>0.35290072573781273</v>
      </c>
      <c r="G398">
        <v>0.27260647442328051</v>
      </c>
      <c r="H398">
        <v>0.27745295082276189</v>
      </c>
      <c r="I398">
        <v>0.18500881242804679</v>
      </c>
      <c r="J398">
        <v>17</v>
      </c>
      <c r="K398">
        <v>12</v>
      </c>
      <c r="L398" t="str">
        <f>VLOOKUP(J398,Clustering!$D$3:$E$367,2,FALSE)</f>
        <v>Winter</v>
      </c>
      <c r="M398">
        <v>0.38149996200000003</v>
      </c>
      <c r="N398">
        <v>0.31623450199999997</v>
      </c>
      <c r="O398">
        <v>0.31623450199999997</v>
      </c>
      <c r="P398">
        <v>0.87097972099999998</v>
      </c>
      <c r="Q398">
        <v>0.31489489500000001</v>
      </c>
      <c r="R398">
        <v>0.27745295082276189</v>
      </c>
      <c r="S398">
        <v>0.35290072573781273</v>
      </c>
      <c r="T398">
        <v>0.54412875900000002</v>
      </c>
      <c r="U398">
        <v>0.65161143899999996</v>
      </c>
      <c r="V398">
        <v>0.85008076700000001</v>
      </c>
      <c r="W398">
        <v>1.3788356E-2</v>
      </c>
      <c r="X398">
        <v>7.9998899999999997E-4</v>
      </c>
      <c r="Y398">
        <v>0.18500881242804679</v>
      </c>
      <c r="Z398">
        <v>0.41662307900000001</v>
      </c>
      <c r="AA398">
        <v>0.65161143899999996</v>
      </c>
      <c r="AB398">
        <v>0</v>
      </c>
      <c r="AC398">
        <v>0</v>
      </c>
      <c r="AD398">
        <v>0.85</v>
      </c>
      <c r="AE398">
        <v>0.85</v>
      </c>
      <c r="AF398">
        <v>0.85</v>
      </c>
      <c r="AG398">
        <v>0.85</v>
      </c>
      <c r="AH398">
        <v>0.87097972099999998</v>
      </c>
      <c r="AI398">
        <v>1.3788356E-2</v>
      </c>
      <c r="AJ398">
        <v>0.46441040500000003</v>
      </c>
      <c r="AK398">
        <v>0.24703050801646889</v>
      </c>
      <c r="AL398">
        <v>0</v>
      </c>
    </row>
    <row r="399" spans="1:38" x14ac:dyDescent="0.35">
      <c r="A399" t="s">
        <v>523</v>
      </c>
      <c r="B399">
        <v>71857.252920289422</v>
      </c>
      <c r="C399">
        <v>63925.198112681959</v>
      </c>
      <c r="D399">
        <v>7353.5818969920101</v>
      </c>
      <c r="E399">
        <v>578.47291061545445</v>
      </c>
      <c r="F399">
        <v>0.33210260345453357</v>
      </c>
      <c r="G399">
        <v>0.28356515226247769</v>
      </c>
      <c r="H399">
        <v>0.28836142611758192</v>
      </c>
      <c r="I399">
        <v>0.1968748764074337</v>
      </c>
      <c r="J399">
        <v>17</v>
      </c>
      <c r="K399">
        <v>13</v>
      </c>
      <c r="L399" t="str">
        <f>VLOOKUP(J399,Clustering!$D$3:$E$367,2,FALSE)</f>
        <v>Winter</v>
      </c>
      <c r="M399">
        <v>0.37364384</v>
      </c>
      <c r="N399">
        <v>0.31802907000000002</v>
      </c>
      <c r="O399">
        <v>0.31802907000000002</v>
      </c>
      <c r="P399">
        <v>0.87056261899999998</v>
      </c>
      <c r="Q399">
        <v>0.27101312300000002</v>
      </c>
      <c r="R399">
        <v>0.28836142611758192</v>
      </c>
      <c r="S399">
        <v>0.33210260345453357</v>
      </c>
      <c r="T399">
        <v>0.51601934400000005</v>
      </c>
      <c r="U399">
        <v>0.65161143899999996</v>
      </c>
      <c r="V399">
        <v>0.85008076700000001</v>
      </c>
      <c r="W399">
        <v>1.0995777999999999E-2</v>
      </c>
      <c r="X399">
        <v>7.9998899999999997E-4</v>
      </c>
      <c r="Y399">
        <v>0.1968748764074337</v>
      </c>
      <c r="Z399">
        <v>0.39215825700000001</v>
      </c>
      <c r="AA399">
        <v>0.65161143899999996</v>
      </c>
      <c r="AB399">
        <v>0</v>
      </c>
      <c r="AC399">
        <v>0</v>
      </c>
      <c r="AD399">
        <v>0.85</v>
      </c>
      <c r="AE399">
        <v>0.85</v>
      </c>
      <c r="AF399">
        <v>0.85</v>
      </c>
      <c r="AG399">
        <v>0.85</v>
      </c>
      <c r="AH399">
        <v>0.87056261899999998</v>
      </c>
      <c r="AI399">
        <v>1.0995777999999999E-2</v>
      </c>
      <c r="AJ399">
        <v>0.45540865600000002</v>
      </c>
      <c r="AK399">
        <v>0.23247182241817349</v>
      </c>
      <c r="AL399">
        <v>0</v>
      </c>
    </row>
    <row r="400" spans="1:38" x14ac:dyDescent="0.35">
      <c r="A400" t="s">
        <v>524</v>
      </c>
      <c r="B400">
        <v>72045.83504496493</v>
      </c>
      <c r="C400">
        <v>65581.332155590062</v>
      </c>
      <c r="D400">
        <v>5877.6164864192078</v>
      </c>
      <c r="E400">
        <v>586.88640295566267</v>
      </c>
      <c r="F400">
        <v>0.26544502591934999</v>
      </c>
      <c r="G400">
        <v>0.28768941321356012</v>
      </c>
      <c r="H400">
        <v>0.29211812018780542</v>
      </c>
      <c r="I400">
        <v>0.20764272679053411</v>
      </c>
      <c r="J400">
        <v>17</v>
      </c>
      <c r="K400">
        <v>14</v>
      </c>
      <c r="L400" t="str">
        <f>VLOOKUP(J400,Clustering!$D$3:$E$367,2,FALSE)</f>
        <v>Winter</v>
      </c>
      <c r="M400">
        <v>0.36662286300000002</v>
      </c>
      <c r="N400">
        <v>0.31876464599999998</v>
      </c>
      <c r="O400">
        <v>0.31876464599999998</v>
      </c>
      <c r="P400">
        <v>0.871305263</v>
      </c>
      <c r="Q400">
        <v>0.252226318</v>
      </c>
      <c r="R400">
        <v>0.29211812018780542</v>
      </c>
      <c r="S400">
        <v>0.26544502591934999</v>
      </c>
      <c r="T400">
        <v>0.50430708800000001</v>
      </c>
      <c r="U400">
        <v>0.65161143899999996</v>
      </c>
      <c r="V400">
        <v>0.85008076700000001</v>
      </c>
      <c r="W400">
        <v>1.1519386E-2</v>
      </c>
      <c r="X400">
        <v>7.9998899999999997E-4</v>
      </c>
      <c r="Y400">
        <v>0.20764272679053411</v>
      </c>
      <c r="Z400">
        <v>0.38683531700000001</v>
      </c>
      <c r="AA400">
        <v>0.65161143899999996</v>
      </c>
      <c r="AB400">
        <v>0</v>
      </c>
      <c r="AC400">
        <v>0</v>
      </c>
      <c r="AD400">
        <v>0.85</v>
      </c>
      <c r="AE400">
        <v>0.85</v>
      </c>
      <c r="AF400">
        <v>0.85</v>
      </c>
      <c r="AG400">
        <v>0.85</v>
      </c>
      <c r="AH400">
        <v>0.871305263</v>
      </c>
      <c r="AI400">
        <v>1.1519386E-2</v>
      </c>
      <c r="AJ400">
        <v>0.45706043600000001</v>
      </c>
      <c r="AK400">
        <v>0.18581151814354499</v>
      </c>
      <c r="AL400">
        <v>0</v>
      </c>
    </row>
    <row r="401" spans="1:38" x14ac:dyDescent="0.35">
      <c r="A401" t="s">
        <v>525</v>
      </c>
      <c r="B401">
        <v>72592.137835656846</v>
      </c>
      <c r="C401">
        <v>68197.633045833863</v>
      </c>
      <c r="D401">
        <v>3819.927083708305</v>
      </c>
      <c r="E401">
        <v>574.57770611468402</v>
      </c>
      <c r="F401">
        <v>0.1725156185484161</v>
      </c>
      <c r="G401">
        <v>0.28165573829151169</v>
      </c>
      <c r="H401">
        <v>0.28486589259769479</v>
      </c>
      <c r="I401">
        <v>0.22363378818036239</v>
      </c>
      <c r="J401">
        <v>17</v>
      </c>
      <c r="K401">
        <v>15</v>
      </c>
      <c r="L401" t="str">
        <f>VLOOKUP(J401,Clustering!$D$3:$E$367,2,FALSE)</f>
        <v>Winter</v>
      </c>
      <c r="M401">
        <v>0.356439854</v>
      </c>
      <c r="N401">
        <v>0.32324712300000003</v>
      </c>
      <c r="O401">
        <v>0.32324712300000003</v>
      </c>
      <c r="P401">
        <v>0.87285159199999995</v>
      </c>
      <c r="Q401">
        <v>0.24653145000000001</v>
      </c>
      <c r="R401">
        <v>0.28486589259769479</v>
      </c>
      <c r="S401">
        <v>0.1725156185484161</v>
      </c>
      <c r="T401">
        <v>0.52622034200000001</v>
      </c>
      <c r="U401">
        <v>0.65161143899999996</v>
      </c>
      <c r="V401">
        <v>0.85008076700000001</v>
      </c>
      <c r="W401">
        <v>1.1763737E-2</v>
      </c>
      <c r="X401">
        <v>1.1920259999999999E-3</v>
      </c>
      <c r="Y401">
        <v>0.22363378818036239</v>
      </c>
      <c r="Z401">
        <v>0.41153664400000001</v>
      </c>
      <c r="AA401">
        <v>0.65161143899999996</v>
      </c>
      <c r="AB401">
        <v>0</v>
      </c>
      <c r="AC401">
        <v>0</v>
      </c>
      <c r="AD401">
        <v>0.85</v>
      </c>
      <c r="AE401">
        <v>0.85</v>
      </c>
      <c r="AF401">
        <v>0.85</v>
      </c>
      <c r="AG401">
        <v>0.85</v>
      </c>
      <c r="AH401">
        <v>0.87285159199999995</v>
      </c>
      <c r="AI401">
        <v>1.1763737E-2</v>
      </c>
      <c r="AJ401">
        <v>0.48176406300000002</v>
      </c>
      <c r="AK401">
        <v>0.1207609329838913</v>
      </c>
      <c r="AL401">
        <v>0</v>
      </c>
    </row>
    <row r="402" spans="1:38" x14ac:dyDescent="0.35">
      <c r="A402" t="s">
        <v>526</v>
      </c>
      <c r="B402">
        <v>74329.340962465183</v>
      </c>
      <c r="C402">
        <v>72224.225008638226</v>
      </c>
      <c r="D402">
        <v>1560.0279386628511</v>
      </c>
      <c r="E402">
        <v>545.08801516409812</v>
      </c>
      <c r="F402">
        <v>7.0454011004306205E-2</v>
      </c>
      <c r="G402">
        <v>0.2672000074333814</v>
      </c>
      <c r="H402">
        <v>0.26881456338855819</v>
      </c>
      <c r="I402">
        <v>0.2380177077219667</v>
      </c>
      <c r="J402">
        <v>17</v>
      </c>
      <c r="K402">
        <v>16</v>
      </c>
      <c r="L402" t="str">
        <f>VLOOKUP(J402,Clustering!$D$3:$E$367,2,FALSE)</f>
        <v>Winter</v>
      </c>
      <c r="M402">
        <v>0.34271467900000002</v>
      </c>
      <c r="N402">
        <v>0.328885223</v>
      </c>
      <c r="O402">
        <v>0.328885223</v>
      </c>
      <c r="P402">
        <v>0.87551697399999995</v>
      </c>
      <c r="Q402">
        <v>0.27001182800000001</v>
      </c>
      <c r="R402">
        <v>0.26881456338855819</v>
      </c>
      <c r="S402">
        <v>7.0454011004306205E-2</v>
      </c>
      <c r="T402">
        <v>0.54155961900000005</v>
      </c>
      <c r="U402">
        <v>0.66087779999999996</v>
      </c>
      <c r="V402">
        <v>0.85008076700000001</v>
      </c>
      <c r="W402">
        <v>1.2566603000000001E-2</v>
      </c>
      <c r="X402">
        <v>1.332757E-3</v>
      </c>
      <c r="Y402">
        <v>0.2380177077219667</v>
      </c>
      <c r="Z402">
        <v>0.50478961899999997</v>
      </c>
      <c r="AA402">
        <v>0.66087779999999996</v>
      </c>
      <c r="AB402">
        <v>0</v>
      </c>
      <c r="AC402">
        <v>0</v>
      </c>
      <c r="AD402">
        <v>0.85</v>
      </c>
      <c r="AE402">
        <v>0.85</v>
      </c>
      <c r="AF402">
        <v>0.85</v>
      </c>
      <c r="AG402">
        <v>0.85</v>
      </c>
      <c r="AH402">
        <v>0.87551697399999995</v>
      </c>
      <c r="AI402">
        <v>1.2566603000000001E-2</v>
      </c>
      <c r="AJ402">
        <v>0.52016057199999999</v>
      </c>
      <c r="AK402">
        <v>4.9317807703014298E-2</v>
      </c>
      <c r="AL402">
        <v>0</v>
      </c>
    </row>
    <row r="403" spans="1:38" x14ac:dyDescent="0.35">
      <c r="A403" t="s">
        <v>527</v>
      </c>
      <c r="B403">
        <v>78159.190194737588</v>
      </c>
      <c r="C403">
        <v>77546.323110281301</v>
      </c>
      <c r="D403">
        <v>93.275590477249523</v>
      </c>
      <c r="E403">
        <v>519.59149397903298</v>
      </c>
      <c r="F403">
        <v>4.2125139653267996E-3</v>
      </c>
      <c r="G403">
        <v>0.25470171273482001</v>
      </c>
      <c r="H403">
        <v>0.25471189367039299</v>
      </c>
      <c r="I403">
        <v>0.25451769736373259</v>
      </c>
      <c r="J403">
        <v>17</v>
      </c>
      <c r="K403">
        <v>17</v>
      </c>
      <c r="L403" t="str">
        <f>VLOOKUP(J403,Clustering!$D$3:$E$367,2,FALSE)</f>
        <v>Winter</v>
      </c>
      <c r="M403">
        <v>0.35239084100000001</v>
      </c>
      <c r="N403">
        <v>0.34088911</v>
      </c>
      <c r="O403">
        <v>0.34088911</v>
      </c>
      <c r="P403">
        <v>0.87812131699999996</v>
      </c>
      <c r="Q403">
        <v>0.31217888100000002</v>
      </c>
      <c r="R403">
        <v>0.25471189367039299</v>
      </c>
      <c r="S403">
        <v>4.2125139653267996E-3</v>
      </c>
      <c r="T403">
        <v>0.47483754</v>
      </c>
      <c r="U403">
        <v>0.666411007</v>
      </c>
      <c r="V403">
        <v>0.85008076700000001</v>
      </c>
      <c r="W403">
        <v>1.2810953999999999E-2</v>
      </c>
      <c r="X403">
        <v>1.3817619999999999E-3</v>
      </c>
      <c r="Y403">
        <v>0.25451769736373259</v>
      </c>
      <c r="Z403">
        <v>0.55841433200000001</v>
      </c>
      <c r="AA403">
        <v>0.666411007</v>
      </c>
      <c r="AB403">
        <v>0</v>
      </c>
      <c r="AC403">
        <v>0</v>
      </c>
      <c r="AD403">
        <v>0.85</v>
      </c>
      <c r="AE403">
        <v>0.85</v>
      </c>
      <c r="AF403">
        <v>0.85</v>
      </c>
      <c r="AG403">
        <v>0.85</v>
      </c>
      <c r="AH403">
        <v>0.87812131699999996</v>
      </c>
      <c r="AI403">
        <v>1.2810953999999999E-2</v>
      </c>
      <c r="AJ403">
        <v>0.56299829999999995</v>
      </c>
      <c r="AK403">
        <v>2.9487597757287E-3</v>
      </c>
      <c r="AL403">
        <v>0.10800175200000001</v>
      </c>
    </row>
    <row r="404" spans="1:38" x14ac:dyDescent="0.35">
      <c r="A404" t="s">
        <v>528</v>
      </c>
      <c r="B404">
        <v>79224.537076233857</v>
      </c>
      <c r="C404">
        <v>78710.017515054918</v>
      </c>
      <c r="D404">
        <v>0</v>
      </c>
      <c r="E404">
        <v>514.51956117894383</v>
      </c>
      <c r="F404">
        <v>0</v>
      </c>
      <c r="G404">
        <v>0.2522154711661489</v>
      </c>
      <c r="H404">
        <v>0.25183912761669269</v>
      </c>
      <c r="I404">
        <v>0.25901769453875961</v>
      </c>
      <c r="J404">
        <v>17</v>
      </c>
      <c r="K404">
        <v>18</v>
      </c>
      <c r="L404" t="str">
        <f>VLOOKUP(J404,Clustering!$D$3:$E$367,2,FALSE)</f>
        <v>Winter</v>
      </c>
      <c r="M404">
        <v>0.36907646100000002</v>
      </c>
      <c r="N404">
        <v>0.35647227500000001</v>
      </c>
      <c r="O404">
        <v>0.35647227500000001</v>
      </c>
      <c r="P404">
        <v>0.87950487399999999</v>
      </c>
      <c r="Q404">
        <v>0.33256775999999999</v>
      </c>
      <c r="R404">
        <v>0.25183912761669269</v>
      </c>
      <c r="S404">
        <v>0</v>
      </c>
      <c r="T404">
        <v>0.15048360299999999</v>
      </c>
      <c r="U404">
        <v>0.666411007</v>
      </c>
      <c r="V404">
        <v>0.85008076700000001</v>
      </c>
      <c r="W404">
        <v>1.1554293E-2</v>
      </c>
      <c r="X404">
        <v>5.485162E-3</v>
      </c>
      <c r="Y404">
        <v>0.25901769453875961</v>
      </c>
      <c r="Z404">
        <v>0.57233151100000001</v>
      </c>
      <c r="AA404">
        <v>0.666411007</v>
      </c>
      <c r="AB404">
        <v>0</v>
      </c>
      <c r="AC404">
        <v>0</v>
      </c>
      <c r="AD404">
        <v>0.85</v>
      </c>
      <c r="AE404">
        <v>0.85</v>
      </c>
      <c r="AF404">
        <v>0.85</v>
      </c>
      <c r="AG404">
        <v>0.85</v>
      </c>
      <c r="AH404">
        <v>0.87950487399999999</v>
      </c>
      <c r="AI404">
        <v>1.1554293E-2</v>
      </c>
      <c r="AJ404">
        <v>0.600362336</v>
      </c>
      <c r="AK404">
        <v>0</v>
      </c>
      <c r="AL404">
        <v>0.318959985</v>
      </c>
    </row>
    <row r="405" spans="1:38" x14ac:dyDescent="0.35">
      <c r="A405" t="s">
        <v>529</v>
      </c>
      <c r="B405">
        <v>77915.935486438495</v>
      </c>
      <c r="C405">
        <v>77383.676895720448</v>
      </c>
      <c r="D405">
        <v>0</v>
      </c>
      <c r="E405">
        <v>532.2585907180536</v>
      </c>
      <c r="F405">
        <v>0</v>
      </c>
      <c r="G405">
        <v>0.26091107388139878</v>
      </c>
      <c r="H405">
        <v>0.26182349634878399</v>
      </c>
      <c r="I405">
        <v>0.24441948941739211</v>
      </c>
      <c r="J405">
        <v>17</v>
      </c>
      <c r="K405">
        <v>19</v>
      </c>
      <c r="L405" t="str">
        <f>VLOOKUP(J405,Clustering!$D$3:$E$367,2,FALSE)</f>
        <v>Winter</v>
      </c>
      <c r="M405">
        <v>0.390830546</v>
      </c>
      <c r="N405">
        <v>0.35979912800000002</v>
      </c>
      <c r="O405">
        <v>0.35979912800000002</v>
      </c>
      <c r="P405">
        <v>0.87990162900000002</v>
      </c>
      <c r="Q405">
        <v>0.35170501799999998</v>
      </c>
      <c r="R405">
        <v>0.26182349634878399</v>
      </c>
      <c r="S405">
        <v>0</v>
      </c>
      <c r="T405">
        <v>0</v>
      </c>
      <c r="U405">
        <v>0.666411007</v>
      </c>
      <c r="V405">
        <v>0.85008076700000001</v>
      </c>
      <c r="W405">
        <v>1.1624107999999999E-2</v>
      </c>
      <c r="X405">
        <v>5.485162E-3</v>
      </c>
      <c r="Y405">
        <v>0.24441948941739211</v>
      </c>
      <c r="Z405">
        <v>0.56127240700000003</v>
      </c>
      <c r="AA405">
        <v>0.666411007</v>
      </c>
      <c r="AB405">
        <v>0</v>
      </c>
      <c r="AC405">
        <v>0</v>
      </c>
      <c r="AD405">
        <v>0.85</v>
      </c>
      <c r="AE405">
        <v>0.85</v>
      </c>
      <c r="AF405">
        <v>0.85</v>
      </c>
      <c r="AG405">
        <v>0.85</v>
      </c>
      <c r="AH405">
        <v>0.87990162900000002</v>
      </c>
      <c r="AI405">
        <v>1.1624107999999999E-2</v>
      </c>
      <c r="AJ405">
        <v>0.603304795</v>
      </c>
      <c r="AK405">
        <v>0</v>
      </c>
      <c r="AL405">
        <v>0.169455622</v>
      </c>
    </row>
    <row r="406" spans="1:38" x14ac:dyDescent="0.35">
      <c r="A406" t="s">
        <v>530</v>
      </c>
      <c r="B406">
        <v>75580.674121978227</v>
      </c>
      <c r="C406">
        <v>75039.363791760814</v>
      </c>
      <c r="D406">
        <v>0</v>
      </c>
      <c r="E406">
        <v>541.31033021740939</v>
      </c>
      <c r="F406">
        <v>0</v>
      </c>
      <c r="G406">
        <v>0.26534820108696539</v>
      </c>
      <c r="H406">
        <v>0.26676545753207259</v>
      </c>
      <c r="I406">
        <v>0.2397319923600722</v>
      </c>
      <c r="J406">
        <v>17</v>
      </c>
      <c r="K406">
        <v>20</v>
      </c>
      <c r="L406" t="str">
        <f>VLOOKUP(J406,Clustering!$D$3:$E$367,2,FALSE)</f>
        <v>Winter</v>
      </c>
      <c r="M406">
        <v>0.38392476199999997</v>
      </c>
      <c r="N406">
        <v>0.35255577700000001</v>
      </c>
      <c r="O406">
        <v>0.35255577700000001</v>
      </c>
      <c r="P406">
        <v>0.88014578600000004</v>
      </c>
      <c r="Q406">
        <v>0.35331960699999998</v>
      </c>
      <c r="R406">
        <v>0.26676545753207259</v>
      </c>
      <c r="S406">
        <v>0</v>
      </c>
      <c r="T406">
        <v>0</v>
      </c>
      <c r="U406">
        <v>0.66539358599999998</v>
      </c>
      <c r="V406">
        <v>0.85008076700000001</v>
      </c>
      <c r="W406">
        <v>1.1728829E-2</v>
      </c>
      <c r="X406">
        <v>7.9215689999999998E-3</v>
      </c>
      <c r="Y406">
        <v>0.2397319923600722</v>
      </c>
      <c r="Z406">
        <v>0.55127099000000002</v>
      </c>
      <c r="AA406">
        <v>0.66539358599999998</v>
      </c>
      <c r="AB406">
        <v>0</v>
      </c>
      <c r="AC406">
        <v>0</v>
      </c>
      <c r="AD406">
        <v>0.85</v>
      </c>
      <c r="AE406">
        <v>0.85</v>
      </c>
      <c r="AF406">
        <v>0.85</v>
      </c>
      <c r="AG406">
        <v>0.85</v>
      </c>
      <c r="AH406">
        <v>0.88014578600000004</v>
      </c>
      <c r="AI406">
        <v>1.1728829E-2</v>
      </c>
      <c r="AJ406">
        <v>0.58651979099999996</v>
      </c>
      <c r="AK406">
        <v>0</v>
      </c>
      <c r="AL406">
        <v>0.163168005</v>
      </c>
    </row>
    <row r="407" spans="1:38" x14ac:dyDescent="0.35">
      <c r="A407" t="s">
        <v>531</v>
      </c>
      <c r="B407">
        <v>72862.056584371196</v>
      </c>
      <c r="C407">
        <v>72325.110243092771</v>
      </c>
      <c r="D407">
        <v>0</v>
      </c>
      <c r="E407">
        <v>536.94634127842869</v>
      </c>
      <c r="F407">
        <v>0</v>
      </c>
      <c r="G407">
        <v>0.26320899082275911</v>
      </c>
      <c r="H407">
        <v>0.26483688731420391</v>
      </c>
      <c r="I407">
        <v>0.2337855675216437</v>
      </c>
      <c r="J407">
        <v>17</v>
      </c>
      <c r="K407">
        <v>21</v>
      </c>
      <c r="L407" t="str">
        <f>VLOOKUP(J407,Clustering!$D$3:$E$367,2,FALSE)</f>
        <v>Winter</v>
      </c>
      <c r="M407">
        <v>0.36841410499999999</v>
      </c>
      <c r="N407">
        <v>0.34678160499999999</v>
      </c>
      <c r="O407">
        <v>0.34678160499999999</v>
      </c>
      <c r="P407">
        <v>0.88021699900000006</v>
      </c>
      <c r="Q407">
        <v>0.34293116699999998</v>
      </c>
      <c r="R407">
        <v>0.26483688731420391</v>
      </c>
      <c r="S407">
        <v>0</v>
      </c>
      <c r="T407">
        <v>0</v>
      </c>
      <c r="U407">
        <v>0.66205957400000004</v>
      </c>
      <c r="V407">
        <v>0.85008076700000001</v>
      </c>
      <c r="W407">
        <v>1.1763737E-2</v>
      </c>
      <c r="X407">
        <v>6.6981300000000001E-3</v>
      </c>
      <c r="Y407">
        <v>0.2337855675216437</v>
      </c>
      <c r="Z407">
        <v>0.52536606900000005</v>
      </c>
      <c r="AA407">
        <v>0.66205957400000004</v>
      </c>
      <c r="AB407">
        <v>0</v>
      </c>
      <c r="AC407">
        <v>0</v>
      </c>
      <c r="AD407">
        <v>0.85</v>
      </c>
      <c r="AE407">
        <v>0.85</v>
      </c>
      <c r="AF407">
        <v>0.85</v>
      </c>
      <c r="AG407">
        <v>0.85</v>
      </c>
      <c r="AH407">
        <v>0.88021699900000006</v>
      </c>
      <c r="AI407">
        <v>1.1763737E-2</v>
      </c>
      <c r="AJ407">
        <v>0.56856129799999999</v>
      </c>
      <c r="AK407">
        <v>0</v>
      </c>
      <c r="AL407">
        <v>0.143390197</v>
      </c>
    </row>
    <row r="408" spans="1:38" x14ac:dyDescent="0.35">
      <c r="A408" t="s">
        <v>532</v>
      </c>
      <c r="B408">
        <v>68498.478372165599</v>
      </c>
      <c r="C408">
        <v>67963.589242296061</v>
      </c>
      <c r="D408">
        <v>0</v>
      </c>
      <c r="E408">
        <v>534.88912986953153</v>
      </c>
      <c r="F408">
        <v>0</v>
      </c>
      <c r="G408">
        <v>0.26220055385761348</v>
      </c>
      <c r="H408">
        <v>0.2640734949362975</v>
      </c>
      <c r="I408">
        <v>0.22834807093515261</v>
      </c>
      <c r="J408">
        <v>17</v>
      </c>
      <c r="K408">
        <v>22</v>
      </c>
      <c r="L408" t="str">
        <f>VLOOKUP(J408,Clustering!$D$3:$E$367,2,FALSE)</f>
        <v>Winter</v>
      </c>
      <c r="M408">
        <v>0.35456797800000001</v>
      </c>
      <c r="N408">
        <v>0.33612857400000001</v>
      </c>
      <c r="O408">
        <v>0.33612857400000001</v>
      </c>
      <c r="P408">
        <v>0.87928106299999997</v>
      </c>
      <c r="Q408">
        <v>0.32007659900000002</v>
      </c>
      <c r="R408">
        <v>0.2640734949362975</v>
      </c>
      <c r="S408">
        <v>0</v>
      </c>
      <c r="T408">
        <v>0</v>
      </c>
      <c r="U408">
        <v>0.66205957400000004</v>
      </c>
      <c r="V408">
        <v>0.85008076700000001</v>
      </c>
      <c r="W408">
        <v>1.1868458E-2</v>
      </c>
      <c r="X408">
        <v>1.3817619999999999E-3</v>
      </c>
      <c r="Y408">
        <v>0.22834807093515261</v>
      </c>
      <c r="Z408">
        <v>0.46434280900000002</v>
      </c>
      <c r="AA408">
        <v>0.66205957400000004</v>
      </c>
      <c r="AB408">
        <v>0</v>
      </c>
      <c r="AC408">
        <v>0</v>
      </c>
      <c r="AD408">
        <v>0.85</v>
      </c>
      <c r="AE408">
        <v>0.85</v>
      </c>
      <c r="AF408">
        <v>0.85</v>
      </c>
      <c r="AG408">
        <v>0.85</v>
      </c>
      <c r="AH408">
        <v>0.87928106299999997</v>
      </c>
      <c r="AI408">
        <v>1.1868458E-2</v>
      </c>
      <c r="AJ408">
        <v>0.54641555500000005</v>
      </c>
      <c r="AK408">
        <v>0</v>
      </c>
      <c r="AL408">
        <v>0.12674318800000001</v>
      </c>
    </row>
    <row r="409" spans="1:38" x14ac:dyDescent="0.35">
      <c r="A409" t="s">
        <v>533</v>
      </c>
      <c r="B409">
        <v>63807.419095940873</v>
      </c>
      <c r="C409">
        <v>63273.940369539319</v>
      </c>
      <c r="D409">
        <v>0</v>
      </c>
      <c r="E409">
        <v>533.47872640155072</v>
      </c>
      <c r="F409">
        <v>0</v>
      </c>
      <c r="G409">
        <v>0.26150917960860331</v>
      </c>
      <c r="H409">
        <v>0.2637721558397555</v>
      </c>
      <c r="I409">
        <v>0.22060700436620731</v>
      </c>
      <c r="J409">
        <v>17</v>
      </c>
      <c r="K409">
        <v>23</v>
      </c>
      <c r="L409" t="str">
        <f>VLOOKUP(J409,Clustering!$D$3:$E$367,2,FALSE)</f>
        <v>Winter</v>
      </c>
      <c r="M409">
        <v>0.33817033899999999</v>
      </c>
      <c r="N409">
        <v>0.32402214000000001</v>
      </c>
      <c r="O409">
        <v>0.32402214000000001</v>
      </c>
      <c r="P409">
        <v>0.876727586</v>
      </c>
      <c r="Q409">
        <v>0.303329933</v>
      </c>
      <c r="R409">
        <v>0.2637721558397555</v>
      </c>
      <c r="S409">
        <v>0</v>
      </c>
      <c r="T409">
        <v>0</v>
      </c>
      <c r="U409">
        <v>0.660439526</v>
      </c>
      <c r="V409">
        <v>0.85008076700000001</v>
      </c>
      <c r="W409">
        <v>1.1659015E-2</v>
      </c>
      <c r="X409">
        <v>1.3817619999999999E-3</v>
      </c>
      <c r="Y409">
        <v>0.22060700436620731</v>
      </c>
      <c r="Z409">
        <v>0.41028221999999998</v>
      </c>
      <c r="AA409">
        <v>0.660439526</v>
      </c>
      <c r="AB409">
        <v>0</v>
      </c>
      <c r="AC409">
        <v>0</v>
      </c>
      <c r="AD409">
        <v>0.85</v>
      </c>
      <c r="AE409">
        <v>0.85</v>
      </c>
      <c r="AF409">
        <v>0.85</v>
      </c>
      <c r="AG409">
        <v>0.85</v>
      </c>
      <c r="AH409">
        <v>0.876727586</v>
      </c>
      <c r="AI409">
        <v>1.1659015E-2</v>
      </c>
      <c r="AJ409">
        <v>0.51855926799999996</v>
      </c>
      <c r="AK409">
        <v>0</v>
      </c>
      <c r="AL409">
        <v>3.9796281000000003E-2</v>
      </c>
    </row>
    <row r="410" spans="1:38" x14ac:dyDescent="0.35">
      <c r="A410" t="s">
        <v>534</v>
      </c>
      <c r="B410">
        <v>37605.899790127369</v>
      </c>
      <c r="C410">
        <v>37082.62760767647</v>
      </c>
      <c r="D410">
        <v>0</v>
      </c>
      <c r="E410">
        <v>523.27218245089921</v>
      </c>
      <c r="F410">
        <v>0</v>
      </c>
      <c r="G410">
        <v>0.2565059717896564</v>
      </c>
      <c r="H410">
        <v>0.25860921265233611</v>
      </c>
      <c r="I410">
        <v>0.21849093426604579</v>
      </c>
      <c r="J410">
        <v>18</v>
      </c>
      <c r="K410">
        <v>0</v>
      </c>
      <c r="L410" t="str">
        <f>VLOOKUP(J410,Clustering!$D$3:$E$367,2,FALSE)</f>
        <v>Spring</v>
      </c>
      <c r="M410">
        <v>0.27876561700000002</v>
      </c>
      <c r="N410">
        <v>0.32806879300000003</v>
      </c>
      <c r="O410">
        <v>0.32806879300000003</v>
      </c>
      <c r="P410">
        <v>0.86806000800000005</v>
      </c>
      <c r="Q410">
        <v>0.415262246</v>
      </c>
      <c r="R410">
        <v>0.25860921265233611</v>
      </c>
      <c r="S410">
        <v>0</v>
      </c>
      <c r="T410">
        <v>0</v>
      </c>
      <c r="U410">
        <v>0.64562430500000001</v>
      </c>
      <c r="V410">
        <v>0.85008076700000001</v>
      </c>
      <c r="W410">
        <v>1.3299655000000001E-2</v>
      </c>
      <c r="X410">
        <v>7.9998899999999997E-4</v>
      </c>
      <c r="Y410">
        <v>0.21849093426604579</v>
      </c>
      <c r="Z410">
        <v>0.228916697</v>
      </c>
      <c r="AA410">
        <v>0.64562430500000001</v>
      </c>
      <c r="AB410">
        <v>0</v>
      </c>
      <c r="AC410">
        <v>0</v>
      </c>
      <c r="AD410">
        <v>0.85</v>
      </c>
      <c r="AE410">
        <v>0.85</v>
      </c>
      <c r="AF410">
        <v>0.85</v>
      </c>
      <c r="AG410">
        <v>0.85</v>
      </c>
      <c r="AH410">
        <v>0.86806000800000005</v>
      </c>
      <c r="AI410">
        <v>1.3299655000000001E-2</v>
      </c>
      <c r="AJ410">
        <v>0.36460789900000001</v>
      </c>
      <c r="AK410">
        <v>0</v>
      </c>
      <c r="AL410">
        <v>4.8952352999999997E-2</v>
      </c>
    </row>
    <row r="411" spans="1:38" x14ac:dyDescent="0.35">
      <c r="A411" t="s">
        <v>535</v>
      </c>
      <c r="B411">
        <v>36743.205142987477</v>
      </c>
      <c r="C411">
        <v>36228.127488047823</v>
      </c>
      <c r="D411">
        <v>0</v>
      </c>
      <c r="E411">
        <v>515.07765493965962</v>
      </c>
      <c r="F411">
        <v>0</v>
      </c>
      <c r="G411">
        <v>0.2524890465390488</v>
      </c>
      <c r="H411">
        <v>0.25429001893523417</v>
      </c>
      <c r="I411">
        <v>0.21993736192944729</v>
      </c>
      <c r="J411">
        <v>18</v>
      </c>
      <c r="K411">
        <v>1</v>
      </c>
      <c r="L411" t="str">
        <f>VLOOKUP(J411,Clustering!$D$3:$E$367,2,FALSE)</f>
        <v>Spring</v>
      </c>
      <c r="M411">
        <v>0.27125507199999999</v>
      </c>
      <c r="N411">
        <v>0.31736251599999998</v>
      </c>
      <c r="O411">
        <v>0.31736251599999998</v>
      </c>
      <c r="P411">
        <v>0.877256594</v>
      </c>
      <c r="Q411">
        <v>0.38000413</v>
      </c>
      <c r="R411">
        <v>0.25429001893523417</v>
      </c>
      <c r="S411">
        <v>0</v>
      </c>
      <c r="T411">
        <v>0</v>
      </c>
      <c r="U411">
        <v>0.64562430500000001</v>
      </c>
      <c r="V411">
        <v>0.85008076700000001</v>
      </c>
      <c r="W411">
        <v>1.2357160000000001E-2</v>
      </c>
      <c r="X411">
        <v>7.9998899999999997E-4</v>
      </c>
      <c r="Y411">
        <v>0.21993736192944729</v>
      </c>
      <c r="Z411">
        <v>0.22480498900000001</v>
      </c>
      <c r="AA411">
        <v>0.64562430500000001</v>
      </c>
      <c r="AB411">
        <v>0</v>
      </c>
      <c r="AC411">
        <v>0</v>
      </c>
      <c r="AD411">
        <v>0.85</v>
      </c>
      <c r="AE411">
        <v>0.85</v>
      </c>
      <c r="AF411">
        <v>0.85</v>
      </c>
      <c r="AG411">
        <v>0.85</v>
      </c>
      <c r="AH411">
        <v>0.877256594</v>
      </c>
      <c r="AI411">
        <v>1.2357160000000001E-2</v>
      </c>
      <c r="AJ411">
        <v>0.36019315200000002</v>
      </c>
      <c r="AK411">
        <v>0</v>
      </c>
      <c r="AL411">
        <v>0</v>
      </c>
    </row>
    <row r="412" spans="1:38" x14ac:dyDescent="0.35">
      <c r="A412" t="s">
        <v>536</v>
      </c>
      <c r="B412">
        <v>36566.001601834912</v>
      </c>
      <c r="C412">
        <v>36055.727532917903</v>
      </c>
      <c r="D412">
        <v>0</v>
      </c>
      <c r="E412">
        <v>510.27406891700298</v>
      </c>
      <c r="F412">
        <v>0</v>
      </c>
      <c r="G412">
        <v>0.2501343475083348</v>
      </c>
      <c r="H412">
        <v>0.25183912761669269</v>
      </c>
      <c r="I412">
        <v>0.21932129088762811</v>
      </c>
      <c r="J412">
        <v>18</v>
      </c>
      <c r="K412">
        <v>2</v>
      </c>
      <c r="L412" t="str">
        <f>VLOOKUP(J412,Clustering!$D$3:$E$367,2,FALSE)</f>
        <v>Spring</v>
      </c>
      <c r="M412">
        <v>0.26109510200000002</v>
      </c>
      <c r="N412">
        <v>0.30560907900000001</v>
      </c>
      <c r="O412">
        <v>0.30560907900000001</v>
      </c>
      <c r="P412">
        <v>0.876442736</v>
      </c>
      <c r="Q412">
        <v>0.34552201900000001</v>
      </c>
      <c r="R412">
        <v>0.25183912761669269</v>
      </c>
      <c r="S412">
        <v>0</v>
      </c>
      <c r="T412">
        <v>0</v>
      </c>
      <c r="U412">
        <v>0.64562430500000001</v>
      </c>
      <c r="V412">
        <v>0.85008076700000001</v>
      </c>
      <c r="W412">
        <v>1.2461880999999999E-2</v>
      </c>
      <c r="X412">
        <v>7.9998899999999997E-4</v>
      </c>
      <c r="Y412">
        <v>0.21932129088762811</v>
      </c>
      <c r="Z412">
        <v>0.21959398099999999</v>
      </c>
      <c r="AA412">
        <v>0.64562430500000001</v>
      </c>
      <c r="AB412">
        <v>0</v>
      </c>
      <c r="AC412">
        <v>0</v>
      </c>
      <c r="AD412">
        <v>0.85</v>
      </c>
      <c r="AE412">
        <v>0.85</v>
      </c>
      <c r="AF412">
        <v>0.85</v>
      </c>
      <c r="AG412">
        <v>0.85</v>
      </c>
      <c r="AH412">
        <v>0.876442736</v>
      </c>
      <c r="AI412">
        <v>1.2461880999999999E-2</v>
      </c>
      <c r="AJ412">
        <v>0.35506891099999999</v>
      </c>
      <c r="AK412">
        <v>0</v>
      </c>
      <c r="AL412">
        <v>7.6969109999999999E-3</v>
      </c>
    </row>
    <row r="413" spans="1:38" x14ac:dyDescent="0.35">
      <c r="A413" t="s">
        <v>537</v>
      </c>
      <c r="B413">
        <v>36624.174039047743</v>
      </c>
      <c r="C413">
        <v>36123.769751211192</v>
      </c>
      <c r="D413">
        <v>0</v>
      </c>
      <c r="E413">
        <v>500.40428783654818</v>
      </c>
      <c r="F413">
        <v>0</v>
      </c>
      <c r="G413">
        <v>0.2452962195277196</v>
      </c>
      <c r="H413">
        <v>0.24669627370237601</v>
      </c>
      <c r="I413">
        <v>0.2199909333243881</v>
      </c>
      <c r="J413">
        <v>18</v>
      </c>
      <c r="K413">
        <v>3</v>
      </c>
      <c r="L413" t="str">
        <f>VLOOKUP(J413,Clustering!$D$3:$E$367,2,FALSE)</f>
        <v>Spring</v>
      </c>
      <c r="M413">
        <v>0.25348088400000002</v>
      </c>
      <c r="N413">
        <v>0.29808175199999998</v>
      </c>
      <c r="O413">
        <v>0.29808175199999998</v>
      </c>
      <c r="P413">
        <v>0.87591372899999997</v>
      </c>
      <c r="Q413">
        <v>0.33421989699999999</v>
      </c>
      <c r="R413">
        <v>0.24669627370237601</v>
      </c>
      <c r="S413">
        <v>0</v>
      </c>
      <c r="T413">
        <v>0</v>
      </c>
      <c r="U413">
        <v>0.64562430500000001</v>
      </c>
      <c r="V413">
        <v>0.85008076700000001</v>
      </c>
      <c r="W413">
        <v>1.3439283999999999E-2</v>
      </c>
      <c r="X413">
        <v>7.9998899999999997E-4</v>
      </c>
      <c r="Y413">
        <v>0.2199909333243881</v>
      </c>
      <c r="Z413">
        <v>0.21761502999999999</v>
      </c>
      <c r="AA413">
        <v>0.64562430500000001</v>
      </c>
      <c r="AB413">
        <v>0</v>
      </c>
      <c r="AC413">
        <v>0</v>
      </c>
      <c r="AD413">
        <v>0.85</v>
      </c>
      <c r="AE413">
        <v>0.85</v>
      </c>
      <c r="AF413">
        <v>0.85</v>
      </c>
      <c r="AG413">
        <v>0.85</v>
      </c>
      <c r="AH413">
        <v>0.87591372899999997</v>
      </c>
      <c r="AI413">
        <v>1.3439283999999999E-2</v>
      </c>
      <c r="AJ413">
        <v>0.35470286899999998</v>
      </c>
      <c r="AK413">
        <v>0</v>
      </c>
      <c r="AL413">
        <v>0</v>
      </c>
    </row>
    <row r="414" spans="1:38" x14ac:dyDescent="0.35">
      <c r="A414" t="s">
        <v>538</v>
      </c>
      <c r="B414">
        <v>37064.788368221591</v>
      </c>
      <c r="C414">
        <v>36580.209740719241</v>
      </c>
      <c r="D414">
        <v>0</v>
      </c>
      <c r="E414">
        <v>484.57862750235</v>
      </c>
      <c r="F414">
        <v>0</v>
      </c>
      <c r="G414">
        <v>0.23753854289330881</v>
      </c>
      <c r="H414">
        <v>0.23811815408748069</v>
      </c>
      <c r="I414">
        <v>0.22706235745657349</v>
      </c>
      <c r="J414">
        <v>18</v>
      </c>
      <c r="K414">
        <v>4</v>
      </c>
      <c r="L414" t="str">
        <f>VLOOKUP(J414,Clustering!$D$3:$E$367,2,FALSE)</f>
        <v>Spring</v>
      </c>
      <c r="M414">
        <v>0.24516975199999999</v>
      </c>
      <c r="N414">
        <v>0.29515917000000003</v>
      </c>
      <c r="O414">
        <v>0.29515917000000003</v>
      </c>
      <c r="P414">
        <v>0.87706330300000002</v>
      </c>
      <c r="Q414">
        <v>0.32768644400000002</v>
      </c>
      <c r="R414">
        <v>0.23811815408748069</v>
      </c>
      <c r="S414">
        <v>0</v>
      </c>
      <c r="T414">
        <v>0</v>
      </c>
      <c r="U414">
        <v>0.64562430500000001</v>
      </c>
      <c r="V414">
        <v>0.85008076700000001</v>
      </c>
      <c r="W414">
        <v>1.3578913E-2</v>
      </c>
      <c r="X414">
        <v>7.9998899999999997E-4</v>
      </c>
      <c r="Y414">
        <v>0.22706235745657349</v>
      </c>
      <c r="Z414">
        <v>0.22054157999999999</v>
      </c>
      <c r="AA414">
        <v>0.64562430500000001</v>
      </c>
      <c r="AB414">
        <v>0</v>
      </c>
      <c r="AC414">
        <v>0</v>
      </c>
      <c r="AD414">
        <v>0.85</v>
      </c>
      <c r="AE414">
        <v>0.85</v>
      </c>
      <c r="AF414">
        <v>0.85</v>
      </c>
      <c r="AG414">
        <v>0.85</v>
      </c>
      <c r="AH414">
        <v>0.87706330300000002</v>
      </c>
      <c r="AI414">
        <v>1.3578913E-2</v>
      </c>
      <c r="AJ414">
        <v>0.36068450299999999</v>
      </c>
      <c r="AK414">
        <v>0</v>
      </c>
      <c r="AL414">
        <v>0</v>
      </c>
    </row>
    <row r="415" spans="1:38" x14ac:dyDescent="0.35">
      <c r="A415" t="s">
        <v>539</v>
      </c>
      <c r="B415">
        <v>39271.773975266973</v>
      </c>
      <c r="C415">
        <v>38808.802443856352</v>
      </c>
      <c r="D415">
        <v>0</v>
      </c>
      <c r="E415">
        <v>462.97153141061182</v>
      </c>
      <c r="F415">
        <v>0</v>
      </c>
      <c r="G415">
        <v>0.226946829122849</v>
      </c>
      <c r="H415">
        <v>0.22642619714165149</v>
      </c>
      <c r="I415">
        <v>0.23635699447880201</v>
      </c>
      <c r="J415">
        <v>18</v>
      </c>
      <c r="K415">
        <v>5</v>
      </c>
      <c r="L415" t="str">
        <f>VLOOKUP(J415,Clustering!$D$3:$E$367,2,FALSE)</f>
        <v>Spring</v>
      </c>
      <c r="M415">
        <v>0.243194202</v>
      </c>
      <c r="N415">
        <v>0.29541750900000002</v>
      </c>
      <c r="O415">
        <v>0.29541750900000002</v>
      </c>
      <c r="P415">
        <v>0.87925054400000002</v>
      </c>
      <c r="Q415">
        <v>0.32324319600000001</v>
      </c>
      <c r="R415">
        <v>0.22642619714165149</v>
      </c>
      <c r="S415">
        <v>0</v>
      </c>
      <c r="T415">
        <v>0</v>
      </c>
      <c r="U415">
        <v>0.64562430500000001</v>
      </c>
      <c r="V415">
        <v>0.85008076700000001</v>
      </c>
      <c r="W415">
        <v>1.3718542E-2</v>
      </c>
      <c r="X415">
        <v>7.9998899999999997E-4</v>
      </c>
      <c r="Y415">
        <v>0.23635699447880201</v>
      </c>
      <c r="Z415">
        <v>0.24902803900000001</v>
      </c>
      <c r="AA415">
        <v>0.64562430500000001</v>
      </c>
      <c r="AB415">
        <v>0</v>
      </c>
      <c r="AC415">
        <v>0</v>
      </c>
      <c r="AD415">
        <v>0.85</v>
      </c>
      <c r="AE415">
        <v>0.85</v>
      </c>
      <c r="AF415">
        <v>0.85</v>
      </c>
      <c r="AG415">
        <v>0.85</v>
      </c>
      <c r="AH415">
        <v>0.87925054400000002</v>
      </c>
      <c r="AI415">
        <v>1.3718542E-2</v>
      </c>
      <c r="AJ415">
        <v>0.38812709499999998</v>
      </c>
      <c r="AK415">
        <v>0</v>
      </c>
      <c r="AL415">
        <v>0</v>
      </c>
    </row>
    <row r="416" spans="1:38" x14ac:dyDescent="0.35">
      <c r="A416" t="s">
        <v>540</v>
      </c>
      <c r="B416">
        <v>41472.251486425819</v>
      </c>
      <c r="C416">
        <v>41038.74095725434</v>
      </c>
      <c r="D416">
        <v>0</v>
      </c>
      <c r="E416">
        <v>433.51052917148041</v>
      </c>
      <c r="F416">
        <v>0</v>
      </c>
      <c r="G416">
        <v>0.21250516135856881</v>
      </c>
      <c r="H416">
        <v>0.21127888522214081</v>
      </c>
      <c r="I416">
        <v>0.23466949553816679</v>
      </c>
      <c r="J416">
        <v>18</v>
      </c>
      <c r="K416">
        <v>6</v>
      </c>
      <c r="L416" t="str">
        <f>VLOOKUP(J416,Clustering!$D$3:$E$367,2,FALSE)</f>
        <v>Spring</v>
      </c>
      <c r="M416">
        <v>0.25416051899999997</v>
      </c>
      <c r="N416">
        <v>0.29825726499999999</v>
      </c>
      <c r="O416">
        <v>0.29825726499999999</v>
      </c>
      <c r="P416">
        <v>0.88123432000000002</v>
      </c>
      <c r="Q416">
        <v>0.35611071799999999</v>
      </c>
      <c r="R416">
        <v>0.21127888522214081</v>
      </c>
      <c r="S416">
        <v>0</v>
      </c>
      <c r="T416">
        <v>0</v>
      </c>
      <c r="U416">
        <v>0.65010095999999995</v>
      </c>
      <c r="V416">
        <v>0.85008076700000001</v>
      </c>
      <c r="W416">
        <v>1.3404377E-2</v>
      </c>
      <c r="X416">
        <v>8.3936000000000004E-4</v>
      </c>
      <c r="Y416">
        <v>0.23466949553816679</v>
      </c>
      <c r="Z416">
        <v>0.30316553099999999</v>
      </c>
      <c r="AA416">
        <v>0.65010095999999995</v>
      </c>
      <c r="AB416">
        <v>0</v>
      </c>
      <c r="AC416">
        <v>0</v>
      </c>
      <c r="AD416">
        <v>0.85</v>
      </c>
      <c r="AE416">
        <v>0.85</v>
      </c>
      <c r="AF416">
        <v>0.85</v>
      </c>
      <c r="AG416">
        <v>0.85</v>
      </c>
      <c r="AH416">
        <v>0.88123432000000002</v>
      </c>
      <c r="AI416">
        <v>1.3404377E-2</v>
      </c>
      <c r="AJ416">
        <v>0.41510233800000002</v>
      </c>
      <c r="AK416">
        <v>0</v>
      </c>
      <c r="AL416">
        <v>0</v>
      </c>
    </row>
    <row r="417" spans="1:38" x14ac:dyDescent="0.35">
      <c r="A417" t="s">
        <v>541</v>
      </c>
      <c r="B417">
        <v>45203.60025724287</v>
      </c>
      <c r="C417">
        <v>44643.167351433898</v>
      </c>
      <c r="D417">
        <v>150.9033690768205</v>
      </c>
      <c r="E417">
        <v>409.5295367321512</v>
      </c>
      <c r="F417">
        <v>6.8151007825140997E-3</v>
      </c>
      <c r="G417">
        <v>0.20074977290791721</v>
      </c>
      <c r="H417">
        <v>0.19934585699907789</v>
      </c>
      <c r="I417">
        <v>0.22612485804510951</v>
      </c>
      <c r="J417">
        <v>18</v>
      </c>
      <c r="K417">
        <v>7</v>
      </c>
      <c r="L417" t="str">
        <f>VLOOKUP(J417,Clustering!$D$3:$E$367,2,FALSE)</f>
        <v>Spring</v>
      </c>
      <c r="M417">
        <v>0.263825162</v>
      </c>
      <c r="N417">
        <v>0.30635254299999998</v>
      </c>
      <c r="O417">
        <v>0.30635254299999998</v>
      </c>
      <c r="P417">
        <v>0.882109217</v>
      </c>
      <c r="Q417">
        <v>0.39696357199999999</v>
      </c>
      <c r="R417">
        <v>0.19934585699907789</v>
      </c>
      <c r="S417">
        <v>6.8151007825140997E-3</v>
      </c>
      <c r="T417">
        <v>0</v>
      </c>
      <c r="U417">
        <v>0.65669071999999995</v>
      </c>
      <c r="V417">
        <v>0.85008076700000001</v>
      </c>
      <c r="W417">
        <v>1.2671325000000001E-2</v>
      </c>
      <c r="X417">
        <v>1.0881529999999999E-3</v>
      </c>
      <c r="Y417">
        <v>0.22612485804510951</v>
      </c>
      <c r="Z417">
        <v>0.289997108</v>
      </c>
      <c r="AA417">
        <v>0.65669071999999995</v>
      </c>
      <c r="AB417">
        <v>0</v>
      </c>
      <c r="AC417">
        <v>0</v>
      </c>
      <c r="AD417">
        <v>0.85</v>
      </c>
      <c r="AE417">
        <v>0.85</v>
      </c>
      <c r="AF417">
        <v>0.85</v>
      </c>
      <c r="AG417">
        <v>0.85</v>
      </c>
      <c r="AH417">
        <v>0.882109217</v>
      </c>
      <c r="AI417">
        <v>1.2671325000000001E-2</v>
      </c>
      <c r="AJ417">
        <v>0.40054112200000003</v>
      </c>
      <c r="AK417">
        <v>4.7705705477599E-3</v>
      </c>
      <c r="AL417">
        <v>9.6655850000000008E-3</v>
      </c>
    </row>
    <row r="418" spans="1:38" x14ac:dyDescent="0.35">
      <c r="A418" t="s">
        <v>542</v>
      </c>
      <c r="B418">
        <v>46247.571496940851</v>
      </c>
      <c r="C418">
        <v>43804.951860731242</v>
      </c>
      <c r="D418">
        <v>2080.8696953836502</v>
      </c>
      <c r="E418">
        <v>361.7499408259585</v>
      </c>
      <c r="F418">
        <v>9.3976276183071E-2</v>
      </c>
      <c r="G418">
        <v>0.17732840236566591</v>
      </c>
      <c r="H418">
        <v>0.17554006837226069</v>
      </c>
      <c r="I418">
        <v>0.20965165410081399</v>
      </c>
      <c r="J418">
        <v>18</v>
      </c>
      <c r="K418">
        <v>8</v>
      </c>
      <c r="L418" t="str">
        <f>VLOOKUP(J418,Clustering!$D$3:$E$367,2,FALSE)</f>
        <v>Spring</v>
      </c>
      <c r="M418">
        <v>0.26440688400000001</v>
      </c>
      <c r="N418">
        <v>0.30254648099999998</v>
      </c>
      <c r="O418">
        <v>0.30254648099999998</v>
      </c>
      <c r="P418">
        <v>0.88441853599999998</v>
      </c>
      <c r="Q418">
        <v>0.42632656000000002</v>
      </c>
      <c r="R418">
        <v>0.17554006837226069</v>
      </c>
      <c r="S418">
        <v>9.3976276183071E-2</v>
      </c>
      <c r="T418">
        <v>0</v>
      </c>
      <c r="U418">
        <v>0.65669071999999995</v>
      </c>
      <c r="V418">
        <v>0.85008076700000001</v>
      </c>
      <c r="W418">
        <v>1.2182623E-2</v>
      </c>
      <c r="X418">
        <v>1.0228139999999999E-3</v>
      </c>
      <c r="Y418">
        <v>0.20965165410081399</v>
      </c>
      <c r="Z418">
        <v>0.28372103799999998</v>
      </c>
      <c r="AA418">
        <v>0.65669071999999995</v>
      </c>
      <c r="AB418">
        <v>0</v>
      </c>
      <c r="AC418">
        <v>0</v>
      </c>
      <c r="AD418">
        <v>0.85</v>
      </c>
      <c r="AE418">
        <v>0.85</v>
      </c>
      <c r="AF418">
        <v>0.85</v>
      </c>
      <c r="AG418">
        <v>0.85</v>
      </c>
      <c r="AH418">
        <v>0.88441853599999998</v>
      </c>
      <c r="AI418">
        <v>1.2182623E-2</v>
      </c>
      <c r="AJ418">
        <v>0.39226333899999999</v>
      </c>
      <c r="AK418">
        <v>6.5783393328149697E-2</v>
      </c>
      <c r="AL418">
        <v>2.9612508999999999E-2</v>
      </c>
    </row>
    <row r="419" spans="1:38" x14ac:dyDescent="0.35">
      <c r="A419" t="s">
        <v>543</v>
      </c>
      <c r="B419">
        <v>47406.65097947271</v>
      </c>
      <c r="C419">
        <v>42192.226219006108</v>
      </c>
      <c r="D419">
        <v>4879.1920777997366</v>
      </c>
      <c r="E419">
        <v>335.23268266686199</v>
      </c>
      <c r="F419">
        <v>0.2203541640645697</v>
      </c>
      <c r="G419">
        <v>0.16432974640532449</v>
      </c>
      <c r="H419">
        <v>0.16258248722095511</v>
      </c>
      <c r="I419">
        <v>0.1959105912984993</v>
      </c>
      <c r="J419">
        <v>18</v>
      </c>
      <c r="K419">
        <v>9</v>
      </c>
      <c r="L419" t="str">
        <f>VLOOKUP(J419,Clustering!$D$3:$E$367,2,FALSE)</f>
        <v>Spring</v>
      </c>
      <c r="M419">
        <v>0.25910803300000002</v>
      </c>
      <c r="N419">
        <v>0.30094911800000002</v>
      </c>
      <c r="O419">
        <v>0.30094911800000002</v>
      </c>
      <c r="P419">
        <v>0.88541551100000004</v>
      </c>
      <c r="Q419">
        <v>0.45108358900000001</v>
      </c>
      <c r="R419">
        <v>0.16258248722095511</v>
      </c>
      <c r="S419">
        <v>0.2203541640645697</v>
      </c>
      <c r="T419">
        <v>0.38061054900000002</v>
      </c>
      <c r="U419">
        <v>0.65642462499999998</v>
      </c>
      <c r="V419">
        <v>0.85008076700000001</v>
      </c>
      <c r="W419">
        <v>1.1659015E-2</v>
      </c>
      <c r="X419">
        <v>7.9998899999999997E-4</v>
      </c>
      <c r="Y419">
        <v>0.1959105912984993</v>
      </c>
      <c r="Z419">
        <v>0.260725812</v>
      </c>
      <c r="AA419">
        <v>0.65642462499999998</v>
      </c>
      <c r="AB419">
        <v>0</v>
      </c>
      <c r="AC419">
        <v>0</v>
      </c>
      <c r="AD419">
        <v>0.85</v>
      </c>
      <c r="AE419">
        <v>0.85</v>
      </c>
      <c r="AF419">
        <v>0.85</v>
      </c>
      <c r="AG419">
        <v>0.85</v>
      </c>
      <c r="AH419">
        <v>0.88541551100000004</v>
      </c>
      <c r="AI419">
        <v>1.1659015E-2</v>
      </c>
      <c r="AJ419">
        <v>0.37527642900000002</v>
      </c>
      <c r="AK419">
        <v>0.15424791484519881</v>
      </c>
      <c r="AL419">
        <v>0</v>
      </c>
    </row>
    <row r="420" spans="1:38" x14ac:dyDescent="0.35">
      <c r="A420" t="s">
        <v>544</v>
      </c>
      <c r="B420">
        <v>47207.719123360417</v>
      </c>
      <c r="C420">
        <v>39660.917542320807</v>
      </c>
      <c r="D420">
        <v>7196.457838433701</v>
      </c>
      <c r="E420">
        <v>350.34374260591647</v>
      </c>
      <c r="F420">
        <v>0.32500656377706671</v>
      </c>
      <c r="G420">
        <v>0.17173712872839039</v>
      </c>
      <c r="H420">
        <v>0.17081908919310279</v>
      </c>
      <c r="I420">
        <v>0.18833023891437631</v>
      </c>
      <c r="J420">
        <v>18</v>
      </c>
      <c r="K420">
        <v>10</v>
      </c>
      <c r="L420" t="str">
        <f>VLOOKUP(J420,Clustering!$D$3:$E$367,2,FALSE)</f>
        <v>Spring</v>
      </c>
      <c r="M420">
        <v>0.26146371800000001</v>
      </c>
      <c r="N420">
        <v>0.297210105</v>
      </c>
      <c r="O420">
        <v>0.297210105</v>
      </c>
      <c r="P420">
        <v>0.886412486</v>
      </c>
      <c r="Q420">
        <v>0.44630240399999999</v>
      </c>
      <c r="R420">
        <v>0.17081908919310279</v>
      </c>
      <c r="S420">
        <v>0.32500656377706671</v>
      </c>
      <c r="T420">
        <v>0.64870787399999996</v>
      </c>
      <c r="U420">
        <v>0.65687855100000003</v>
      </c>
      <c r="V420">
        <v>0.85008076700000001</v>
      </c>
      <c r="W420">
        <v>1.1484479000000001E-2</v>
      </c>
      <c r="X420">
        <v>7.9998899999999997E-4</v>
      </c>
      <c r="Y420">
        <v>0.18833023891437631</v>
      </c>
      <c r="Z420">
        <v>0.27476282400000002</v>
      </c>
      <c r="AA420">
        <v>0.65687855100000003</v>
      </c>
      <c r="AB420">
        <v>0</v>
      </c>
      <c r="AC420">
        <v>0</v>
      </c>
      <c r="AD420">
        <v>0.85</v>
      </c>
      <c r="AE420">
        <v>0.85</v>
      </c>
      <c r="AF420">
        <v>0.85</v>
      </c>
      <c r="AG420">
        <v>0.85</v>
      </c>
      <c r="AH420">
        <v>0.886412486</v>
      </c>
      <c r="AI420">
        <v>1.1484479000000001E-2</v>
      </c>
      <c r="AJ420">
        <v>0.37825136199999998</v>
      </c>
      <c r="AK420">
        <v>0.22750459464394671</v>
      </c>
      <c r="AL420">
        <v>0</v>
      </c>
    </row>
    <row r="421" spans="1:38" x14ac:dyDescent="0.35">
      <c r="A421" t="s">
        <v>545</v>
      </c>
      <c r="B421">
        <v>46441.833818175823</v>
      </c>
      <c r="C421">
        <v>37412.125515531312</v>
      </c>
      <c r="D421">
        <v>8654.7672942863155</v>
      </c>
      <c r="E421">
        <v>374.94100835818767</v>
      </c>
      <c r="F421">
        <v>0.39086676275426518</v>
      </c>
      <c r="G421">
        <v>0.18379461194028809</v>
      </c>
      <c r="H421">
        <v>0.18369631325199731</v>
      </c>
      <c r="I421">
        <v>0.18557131207492519</v>
      </c>
      <c r="J421">
        <v>18</v>
      </c>
      <c r="K421">
        <v>11</v>
      </c>
      <c r="L421" t="str">
        <f>VLOOKUP(J421,Clustering!$D$3:$E$367,2,FALSE)</f>
        <v>Spring</v>
      </c>
      <c r="M421">
        <v>0.25473072200000002</v>
      </c>
      <c r="N421">
        <v>0.28310598100000001</v>
      </c>
      <c r="O421">
        <v>0.28310598100000001</v>
      </c>
      <c r="P421">
        <v>0.88809106699999996</v>
      </c>
      <c r="Q421">
        <v>0.41275900700000001</v>
      </c>
      <c r="R421">
        <v>0.18369631325199731</v>
      </c>
      <c r="S421">
        <v>0.39086676275426518</v>
      </c>
      <c r="T421">
        <v>0.69147650000000005</v>
      </c>
      <c r="U421">
        <v>0.65687855100000003</v>
      </c>
      <c r="V421">
        <v>0.85008076700000001</v>
      </c>
      <c r="W421">
        <v>1.1379757000000001E-2</v>
      </c>
      <c r="X421">
        <v>7.9998899999999997E-4</v>
      </c>
      <c r="Y421">
        <v>0.18557131207492519</v>
      </c>
      <c r="Z421">
        <v>0.29694740200000003</v>
      </c>
      <c r="AA421">
        <v>0.65687855100000003</v>
      </c>
      <c r="AB421">
        <v>0</v>
      </c>
      <c r="AC421">
        <v>0</v>
      </c>
      <c r="AD421">
        <v>0.85</v>
      </c>
      <c r="AE421">
        <v>0.85</v>
      </c>
      <c r="AF421">
        <v>0.85</v>
      </c>
      <c r="AG421">
        <v>0.85</v>
      </c>
      <c r="AH421">
        <v>0.88809106699999996</v>
      </c>
      <c r="AI421">
        <v>1.1379757000000001E-2</v>
      </c>
      <c r="AJ421">
        <v>0.383757177</v>
      </c>
      <c r="AK421">
        <v>0.27360673392798562</v>
      </c>
      <c r="AL421">
        <v>9.2362929999999996E-3</v>
      </c>
    </row>
    <row r="422" spans="1:38" x14ac:dyDescent="0.35">
      <c r="A422" t="s">
        <v>546</v>
      </c>
      <c r="B422">
        <v>45349.24869583454</v>
      </c>
      <c r="C422">
        <v>35804.82288830066</v>
      </c>
      <c r="D422">
        <v>9150.0005242122024</v>
      </c>
      <c r="E422">
        <v>394.42528332168098</v>
      </c>
      <c r="F422">
        <v>0.413232495165957</v>
      </c>
      <c r="G422">
        <v>0.19334572711847101</v>
      </c>
      <c r="H422">
        <v>0.19376103907649969</v>
      </c>
      <c r="I422">
        <v>0.18583916904962919</v>
      </c>
      <c r="J422">
        <v>18</v>
      </c>
      <c r="K422">
        <v>12</v>
      </c>
      <c r="L422" t="str">
        <f>VLOOKUP(J422,Clustering!$D$3:$E$367,2,FALSE)</f>
        <v>Spring</v>
      </c>
      <c r="M422">
        <v>0.249788968</v>
      </c>
      <c r="N422">
        <v>0.27224391199999998</v>
      </c>
      <c r="O422">
        <v>0.27224391199999998</v>
      </c>
      <c r="P422">
        <v>0.88874215199999995</v>
      </c>
      <c r="Q422">
        <v>0.38151858999999999</v>
      </c>
      <c r="R422">
        <v>0.19376103907649969</v>
      </c>
      <c r="S422">
        <v>0.413232495165957</v>
      </c>
      <c r="T422">
        <v>0.675532719</v>
      </c>
      <c r="U422">
        <v>0.65687855100000003</v>
      </c>
      <c r="V422">
        <v>0.85008076700000001</v>
      </c>
      <c r="W422">
        <v>1.1484479000000001E-2</v>
      </c>
      <c r="X422">
        <v>8.0166500000000002E-4</v>
      </c>
      <c r="Y422">
        <v>0.18583916904962919</v>
      </c>
      <c r="Z422">
        <v>0.31904980900000002</v>
      </c>
      <c r="AA422">
        <v>0.65687855100000003</v>
      </c>
      <c r="AB422">
        <v>0</v>
      </c>
      <c r="AC422">
        <v>0</v>
      </c>
      <c r="AD422">
        <v>0.85</v>
      </c>
      <c r="AE422">
        <v>0.85</v>
      </c>
      <c r="AF422">
        <v>0.85</v>
      </c>
      <c r="AG422">
        <v>0.85</v>
      </c>
      <c r="AH422">
        <v>0.88874215199999995</v>
      </c>
      <c r="AI422">
        <v>1.1484479000000001E-2</v>
      </c>
      <c r="AJ422">
        <v>0.392426416</v>
      </c>
      <c r="AK422">
        <v>0.28926274661616991</v>
      </c>
      <c r="AL422">
        <v>9.2362929999999996E-3</v>
      </c>
    </row>
    <row r="423" spans="1:38" x14ac:dyDescent="0.35">
      <c r="A423" t="s">
        <v>547</v>
      </c>
      <c r="B423">
        <v>43135.702221369524</v>
      </c>
      <c r="C423">
        <v>34190.844013656519</v>
      </c>
      <c r="D423">
        <v>8542.905898058003</v>
      </c>
      <c r="E423">
        <v>401.95230965499491</v>
      </c>
      <c r="F423">
        <v>0.38581487628126909</v>
      </c>
      <c r="G423">
        <v>0.19703544590931121</v>
      </c>
      <c r="H423">
        <v>0.19753782241982601</v>
      </c>
      <c r="I423">
        <v>0.1879552391497907</v>
      </c>
      <c r="J423">
        <v>18</v>
      </c>
      <c r="K423">
        <v>13</v>
      </c>
      <c r="L423" t="str">
        <f>VLOOKUP(J423,Clustering!$D$3:$E$367,2,FALSE)</f>
        <v>Spring</v>
      </c>
      <c r="M423">
        <v>0.24479537700000001</v>
      </c>
      <c r="N423">
        <v>0.25992843999999998</v>
      </c>
      <c r="O423">
        <v>0.25992843999999998</v>
      </c>
      <c r="P423">
        <v>0.88865059300000004</v>
      </c>
      <c r="Q423">
        <v>0.356448655</v>
      </c>
      <c r="R423">
        <v>0.19753782241982601</v>
      </c>
      <c r="S423">
        <v>0.38581487628126909</v>
      </c>
      <c r="T423">
        <v>0.66427384</v>
      </c>
      <c r="U423">
        <v>0.65687855100000003</v>
      </c>
      <c r="V423">
        <v>0.85008076700000001</v>
      </c>
      <c r="W423">
        <v>1.0123096999999999E-2</v>
      </c>
      <c r="X423">
        <v>7.9998899999999997E-4</v>
      </c>
      <c r="Y423">
        <v>0.1879552391497907</v>
      </c>
      <c r="Z423">
        <v>0.32334850900000001</v>
      </c>
      <c r="AA423">
        <v>0.65687855100000003</v>
      </c>
      <c r="AB423">
        <v>0</v>
      </c>
      <c r="AC423">
        <v>0</v>
      </c>
      <c r="AD423">
        <v>0.85</v>
      </c>
      <c r="AE423">
        <v>0.85</v>
      </c>
      <c r="AF423">
        <v>0.85</v>
      </c>
      <c r="AG423">
        <v>0.85</v>
      </c>
      <c r="AH423">
        <v>0.88865059300000004</v>
      </c>
      <c r="AI423">
        <v>1.0123096999999999E-2</v>
      </c>
      <c r="AJ423">
        <v>0.40027920900000002</v>
      </c>
      <c r="AK423">
        <v>0.27007041339688831</v>
      </c>
      <c r="AL423">
        <v>9.2362929999999996E-3</v>
      </c>
    </row>
    <row r="424" spans="1:38" x14ac:dyDescent="0.35">
      <c r="A424" t="s">
        <v>548</v>
      </c>
      <c r="B424">
        <v>42734.957678910243</v>
      </c>
      <c r="C424">
        <v>35334.95126988391</v>
      </c>
      <c r="D424">
        <v>6990.5261209141581</v>
      </c>
      <c r="E424">
        <v>409.48028811217529</v>
      </c>
      <c r="F424">
        <v>0.31570627169082799</v>
      </c>
      <c r="G424">
        <v>0.2007256314275368</v>
      </c>
      <c r="H424">
        <v>0.2012543379438439</v>
      </c>
      <c r="I424">
        <v>0.1911695228462387</v>
      </c>
      <c r="J424">
        <v>18</v>
      </c>
      <c r="K424">
        <v>14</v>
      </c>
      <c r="L424" t="str">
        <f>VLOOKUP(J424,Clustering!$D$3:$E$367,2,FALSE)</f>
        <v>Spring</v>
      </c>
      <c r="M424">
        <v>0.24384503900000001</v>
      </c>
      <c r="N424">
        <v>0.25880831399999998</v>
      </c>
      <c r="O424">
        <v>0.25880831399999998</v>
      </c>
      <c r="P424">
        <v>0.88747050100000002</v>
      </c>
      <c r="Q424">
        <v>0.34975249200000003</v>
      </c>
      <c r="R424">
        <v>0.2012543379438439</v>
      </c>
      <c r="S424">
        <v>0.31570627169082799</v>
      </c>
      <c r="T424">
        <v>0.65679310899999999</v>
      </c>
      <c r="U424">
        <v>0.65687855100000003</v>
      </c>
      <c r="V424">
        <v>0.85008076700000001</v>
      </c>
      <c r="W424">
        <v>9.9834680000000006E-3</v>
      </c>
      <c r="X424">
        <v>1.332757E-3</v>
      </c>
      <c r="Y424">
        <v>0.1911695228462387</v>
      </c>
      <c r="Z424">
        <v>0.32489395500000001</v>
      </c>
      <c r="AA424">
        <v>0.65687855100000003</v>
      </c>
      <c r="AB424">
        <v>0</v>
      </c>
      <c r="AC424">
        <v>0</v>
      </c>
      <c r="AD424">
        <v>0.85</v>
      </c>
      <c r="AE424">
        <v>0.85</v>
      </c>
      <c r="AF424">
        <v>0.85</v>
      </c>
      <c r="AG424">
        <v>0.85</v>
      </c>
      <c r="AH424">
        <v>0.88747050100000002</v>
      </c>
      <c r="AI424">
        <v>9.9834680000000006E-3</v>
      </c>
      <c r="AJ424">
        <v>0.40114683899999998</v>
      </c>
      <c r="AK424">
        <v>0.2209943901835795</v>
      </c>
      <c r="AL424">
        <v>9.4140809999999995E-3</v>
      </c>
    </row>
    <row r="425" spans="1:38" x14ac:dyDescent="0.35">
      <c r="A425" t="s">
        <v>549</v>
      </c>
      <c r="B425">
        <v>42850.352864767199</v>
      </c>
      <c r="C425">
        <v>37723.476729184207</v>
      </c>
      <c r="D425">
        <v>4712.4595329113063</v>
      </c>
      <c r="E425">
        <v>414.41660267168731</v>
      </c>
      <c r="F425">
        <v>0.21282418574737749</v>
      </c>
      <c r="G425">
        <v>0.20314539346651331</v>
      </c>
      <c r="H425">
        <v>0.203644961443077</v>
      </c>
      <c r="I425">
        <v>0.19411594956798259</v>
      </c>
      <c r="J425">
        <v>18</v>
      </c>
      <c r="K425">
        <v>15</v>
      </c>
      <c r="L425" t="str">
        <f>VLOOKUP(J425,Clustering!$D$3:$E$367,2,FALSE)</f>
        <v>Spring</v>
      </c>
      <c r="M425">
        <v>0.24371832800000001</v>
      </c>
      <c r="N425">
        <v>0.26350968800000002</v>
      </c>
      <c r="O425">
        <v>0.26350968800000002</v>
      </c>
      <c r="P425">
        <v>0.88662612399999996</v>
      </c>
      <c r="Q425">
        <v>0.34492124200000002</v>
      </c>
      <c r="R425">
        <v>0.203644961443077</v>
      </c>
      <c r="S425">
        <v>0.21282418574737749</v>
      </c>
      <c r="T425">
        <v>0.66691854299999997</v>
      </c>
      <c r="U425">
        <v>0.65687855100000003</v>
      </c>
      <c r="V425">
        <v>0.85008076700000001</v>
      </c>
      <c r="W425">
        <v>1.008819E-2</v>
      </c>
      <c r="X425">
        <v>1.332757E-3</v>
      </c>
      <c r="Y425">
        <v>0.19411594956798259</v>
      </c>
      <c r="Z425">
        <v>0.335184814</v>
      </c>
      <c r="AA425">
        <v>0.65687855100000003</v>
      </c>
      <c r="AB425">
        <v>0</v>
      </c>
      <c r="AC425">
        <v>0</v>
      </c>
      <c r="AD425">
        <v>0.85</v>
      </c>
      <c r="AE425">
        <v>0.85</v>
      </c>
      <c r="AF425">
        <v>0.85</v>
      </c>
      <c r="AG425">
        <v>0.85</v>
      </c>
      <c r="AH425">
        <v>0.88662612399999996</v>
      </c>
      <c r="AI425">
        <v>1.008819E-2</v>
      </c>
      <c r="AJ425">
        <v>0.41580300799999997</v>
      </c>
      <c r="AK425">
        <v>0.1489769300231642</v>
      </c>
      <c r="AL425">
        <v>9.4140809999999995E-3</v>
      </c>
    </row>
    <row r="426" spans="1:38" x14ac:dyDescent="0.35">
      <c r="A426" t="s">
        <v>550</v>
      </c>
      <c r="B426">
        <v>44129.429872498258</v>
      </c>
      <c r="C426">
        <v>41659.198072786632</v>
      </c>
      <c r="D426">
        <v>2054.108119900528</v>
      </c>
      <c r="E426">
        <v>416.12367981110327</v>
      </c>
      <c r="F426">
        <v>9.2767669409530407E-2</v>
      </c>
      <c r="G426">
        <v>0.20398219598583489</v>
      </c>
      <c r="H426">
        <v>0.20432799672857219</v>
      </c>
      <c r="I426">
        <v>0.19773201872648641</v>
      </c>
      <c r="J426">
        <v>18</v>
      </c>
      <c r="K426">
        <v>16</v>
      </c>
      <c r="L426" t="str">
        <f>VLOOKUP(J426,Clustering!$D$3:$E$367,2,FALSE)</f>
        <v>Spring</v>
      </c>
      <c r="M426">
        <v>0.24177733600000001</v>
      </c>
      <c r="N426">
        <v>0.279079048</v>
      </c>
      <c r="O426">
        <v>0.279079048</v>
      </c>
      <c r="P426">
        <v>0.876290138</v>
      </c>
      <c r="Q426">
        <v>0.34370717099999998</v>
      </c>
      <c r="R426">
        <v>0.20432799672857219</v>
      </c>
      <c r="S426">
        <v>9.2767669409530407E-2</v>
      </c>
      <c r="T426">
        <v>0.67651503700000004</v>
      </c>
      <c r="U426">
        <v>0.66614491200000003</v>
      </c>
      <c r="V426">
        <v>0.85008076700000001</v>
      </c>
      <c r="W426">
        <v>1.0018375E-2</v>
      </c>
      <c r="X426">
        <v>1.332757E-3</v>
      </c>
      <c r="Y426">
        <v>0.19773201872648641</v>
      </c>
      <c r="Z426">
        <v>0.36046607800000002</v>
      </c>
      <c r="AA426">
        <v>0.66614491200000003</v>
      </c>
      <c r="AB426">
        <v>0</v>
      </c>
      <c r="AC426">
        <v>0</v>
      </c>
      <c r="AD426">
        <v>0.85</v>
      </c>
      <c r="AE426">
        <v>0.85</v>
      </c>
      <c r="AF426">
        <v>0.85</v>
      </c>
      <c r="AG426">
        <v>0.85</v>
      </c>
      <c r="AH426">
        <v>0.876290138</v>
      </c>
      <c r="AI426">
        <v>1.0018375E-2</v>
      </c>
      <c r="AJ426">
        <v>0.43847681199999999</v>
      </c>
      <c r="AK426">
        <v>6.4937368586671207E-2</v>
      </c>
      <c r="AL426">
        <v>9.2362929999999996E-3</v>
      </c>
    </row>
    <row r="427" spans="1:38" x14ac:dyDescent="0.35">
      <c r="A427" t="s">
        <v>551</v>
      </c>
      <c r="B427">
        <v>48462.94677583038</v>
      </c>
      <c r="C427">
        <v>47896.756046683069</v>
      </c>
      <c r="D427">
        <v>135.84123312606289</v>
      </c>
      <c r="E427">
        <v>430.34949602124613</v>
      </c>
      <c r="F427">
        <v>6.1348643164079002E-3</v>
      </c>
      <c r="G427">
        <v>0.2109556353045324</v>
      </c>
      <c r="H427">
        <v>0.2114797779531688</v>
      </c>
      <c r="I427">
        <v>0.20148201637234239</v>
      </c>
      <c r="J427">
        <v>18</v>
      </c>
      <c r="K427">
        <v>17</v>
      </c>
      <c r="L427" t="str">
        <f>VLOOKUP(J427,Clustering!$D$3:$E$367,2,FALSE)</f>
        <v>Spring</v>
      </c>
      <c r="M427">
        <v>0.243626174</v>
      </c>
      <c r="N427">
        <v>0.29822965600000001</v>
      </c>
      <c r="O427">
        <v>0.29822965600000001</v>
      </c>
      <c r="P427">
        <v>0.87688018499999998</v>
      </c>
      <c r="Q427">
        <v>0.36264417100000002</v>
      </c>
      <c r="R427">
        <v>0.2114797779531688</v>
      </c>
      <c r="S427">
        <v>6.1348643164079002E-3</v>
      </c>
      <c r="T427">
        <v>0.66790086100000001</v>
      </c>
      <c r="U427">
        <v>0.66614491200000003</v>
      </c>
      <c r="V427">
        <v>0.85008076700000001</v>
      </c>
      <c r="W427">
        <v>1.0018375E-2</v>
      </c>
      <c r="X427">
        <v>3.5316800000000001E-3</v>
      </c>
      <c r="Y427">
        <v>0.20148201637234239</v>
      </c>
      <c r="Z427">
        <v>0.37417071899999998</v>
      </c>
      <c r="AA427">
        <v>0.66614491200000003</v>
      </c>
      <c r="AB427">
        <v>0</v>
      </c>
      <c r="AC427">
        <v>0</v>
      </c>
      <c r="AD427">
        <v>0.85</v>
      </c>
      <c r="AE427">
        <v>0.85</v>
      </c>
      <c r="AF427">
        <v>0.85</v>
      </c>
      <c r="AG427">
        <v>0.85</v>
      </c>
      <c r="AH427">
        <v>0.87688018499999998</v>
      </c>
      <c r="AI427">
        <v>1.0018375E-2</v>
      </c>
      <c r="AJ427">
        <v>0.48342131399999999</v>
      </c>
      <c r="AK427">
        <v>4.2944050214855003E-3</v>
      </c>
      <c r="AL427">
        <v>0.282721628</v>
      </c>
    </row>
    <row r="428" spans="1:38" x14ac:dyDescent="0.35">
      <c r="A428" t="s">
        <v>552</v>
      </c>
      <c r="B428">
        <v>49530.934205628881</v>
      </c>
      <c r="C428">
        <v>49086.53171946614</v>
      </c>
      <c r="D428">
        <v>0</v>
      </c>
      <c r="E428">
        <v>444.40248616274158</v>
      </c>
      <c r="F428">
        <v>0</v>
      </c>
      <c r="G428">
        <v>0.2178443559621282</v>
      </c>
      <c r="H428">
        <v>0.21887263045499891</v>
      </c>
      <c r="I428">
        <v>0.19925880348229921</v>
      </c>
      <c r="J428">
        <v>18</v>
      </c>
      <c r="K428">
        <v>18</v>
      </c>
      <c r="L428" t="str">
        <f>VLOOKUP(J428,Clustering!$D$3:$E$367,2,FALSE)</f>
        <v>Spring</v>
      </c>
      <c r="M428">
        <v>0.25065866999999997</v>
      </c>
      <c r="N428">
        <v>0.313836485</v>
      </c>
      <c r="O428">
        <v>0.313836485</v>
      </c>
      <c r="P428">
        <v>0.87696156999999997</v>
      </c>
      <c r="Q428">
        <v>0.40118152899999998</v>
      </c>
      <c r="R428">
        <v>0.21887263045499891</v>
      </c>
      <c r="S428">
        <v>0</v>
      </c>
      <c r="T428">
        <v>0.587728578</v>
      </c>
      <c r="U428">
        <v>0.66614491200000003</v>
      </c>
      <c r="V428">
        <v>0.85008076700000001</v>
      </c>
      <c r="W428">
        <v>1.0158004E-2</v>
      </c>
      <c r="X428">
        <v>2.7398167000000001E-2</v>
      </c>
      <c r="Y428">
        <v>0.19925880348229921</v>
      </c>
      <c r="Z428">
        <v>0.39619727599999999</v>
      </c>
      <c r="AA428">
        <v>0.66614491200000003</v>
      </c>
      <c r="AB428">
        <v>0</v>
      </c>
      <c r="AC428">
        <v>0</v>
      </c>
      <c r="AD428">
        <v>0.85</v>
      </c>
      <c r="AE428">
        <v>0.85</v>
      </c>
      <c r="AF428">
        <v>0.85</v>
      </c>
      <c r="AG428">
        <v>0.85</v>
      </c>
      <c r="AH428">
        <v>0.87696156999999997</v>
      </c>
      <c r="AI428">
        <v>1.0158004E-2</v>
      </c>
      <c r="AJ428">
        <v>0.50598851700000003</v>
      </c>
      <c r="AK428">
        <v>0</v>
      </c>
      <c r="AL428">
        <v>0.422111599</v>
      </c>
    </row>
    <row r="429" spans="1:38" x14ac:dyDescent="0.35">
      <c r="A429" t="s">
        <v>553</v>
      </c>
      <c r="B429">
        <v>49469.67232769062</v>
      </c>
      <c r="C429">
        <v>49024.310443963921</v>
      </c>
      <c r="D429">
        <v>0</v>
      </c>
      <c r="E429">
        <v>445.36188372670841</v>
      </c>
      <c r="F429">
        <v>0</v>
      </c>
      <c r="G429">
        <v>0.21831464888564139</v>
      </c>
      <c r="H429">
        <v>0.2197364691984193</v>
      </c>
      <c r="I429">
        <v>0.1926159505096402</v>
      </c>
      <c r="J429">
        <v>18</v>
      </c>
      <c r="K429">
        <v>19</v>
      </c>
      <c r="L429" t="str">
        <f>VLOOKUP(J429,Clustering!$D$3:$E$367,2,FALSE)</f>
        <v>Spring</v>
      </c>
      <c r="M429">
        <v>0.26664161600000003</v>
      </c>
      <c r="N429">
        <v>0.33066993099999997</v>
      </c>
      <c r="O429">
        <v>0.33066993099999997</v>
      </c>
      <c r="P429">
        <v>0.87750075100000002</v>
      </c>
      <c r="Q429">
        <v>0.424874682</v>
      </c>
      <c r="R429">
        <v>0.2197364691984193</v>
      </c>
      <c r="S429">
        <v>0</v>
      </c>
      <c r="T429">
        <v>0.23069366799999999</v>
      </c>
      <c r="U429">
        <v>0.666411007</v>
      </c>
      <c r="V429">
        <v>0.85008076700000001</v>
      </c>
      <c r="W429">
        <v>1.0611798E-2</v>
      </c>
      <c r="X429">
        <v>2.7398167000000001E-2</v>
      </c>
      <c r="Y429">
        <v>0.1926159505096402</v>
      </c>
      <c r="Z429">
        <v>0.413633847</v>
      </c>
      <c r="AA429">
        <v>0.666411007</v>
      </c>
      <c r="AB429">
        <v>0</v>
      </c>
      <c r="AC429">
        <v>0</v>
      </c>
      <c r="AD429">
        <v>0.85</v>
      </c>
      <c r="AE429">
        <v>0.85</v>
      </c>
      <c r="AF429">
        <v>0.85</v>
      </c>
      <c r="AG429">
        <v>0.85</v>
      </c>
      <c r="AH429">
        <v>0.87750075100000002</v>
      </c>
      <c r="AI429">
        <v>1.0611798E-2</v>
      </c>
      <c r="AJ429">
        <v>0.524523607</v>
      </c>
      <c r="AK429">
        <v>0</v>
      </c>
      <c r="AL429">
        <v>0.39185298200000002</v>
      </c>
    </row>
    <row r="430" spans="1:38" x14ac:dyDescent="0.35">
      <c r="A430" t="s">
        <v>554</v>
      </c>
      <c r="B430">
        <v>48754.684401457067</v>
      </c>
      <c r="C430">
        <v>48319.903689349943</v>
      </c>
      <c r="D430">
        <v>0</v>
      </c>
      <c r="E430">
        <v>434.78071210713051</v>
      </c>
      <c r="F430">
        <v>0</v>
      </c>
      <c r="G430">
        <v>0.21312780005251489</v>
      </c>
      <c r="H430">
        <v>0.2148346865613362</v>
      </c>
      <c r="I430">
        <v>0.18227667128606609</v>
      </c>
      <c r="J430">
        <v>18</v>
      </c>
      <c r="K430">
        <v>20</v>
      </c>
      <c r="L430" t="str">
        <f>VLOOKUP(J430,Clustering!$D$3:$E$367,2,FALSE)</f>
        <v>Spring</v>
      </c>
      <c r="M430">
        <v>0.283920477</v>
      </c>
      <c r="N430">
        <v>0.33907087699999999</v>
      </c>
      <c r="O430">
        <v>0.33907087699999999</v>
      </c>
      <c r="P430">
        <v>0.87706330300000002</v>
      </c>
      <c r="Q430">
        <v>0.44582678799999997</v>
      </c>
      <c r="R430">
        <v>0.2148346865613362</v>
      </c>
      <c r="S430">
        <v>0</v>
      </c>
      <c r="T430">
        <v>0</v>
      </c>
      <c r="U430">
        <v>0.666411007</v>
      </c>
      <c r="V430">
        <v>0.85008076700000001</v>
      </c>
      <c r="W430">
        <v>1.071652E-2</v>
      </c>
      <c r="X430">
        <v>1.3216158E-2</v>
      </c>
      <c r="Y430">
        <v>0.18227667128606609</v>
      </c>
      <c r="Z430">
        <v>0.41376237100000002</v>
      </c>
      <c r="AA430">
        <v>0.666411007</v>
      </c>
      <c r="AB430">
        <v>0</v>
      </c>
      <c r="AC430">
        <v>0</v>
      </c>
      <c r="AD430">
        <v>0.85</v>
      </c>
      <c r="AE430">
        <v>0.85</v>
      </c>
      <c r="AF430">
        <v>0.85</v>
      </c>
      <c r="AG430">
        <v>0.85</v>
      </c>
      <c r="AH430">
        <v>0.87706330300000002</v>
      </c>
      <c r="AI430">
        <v>1.071652E-2</v>
      </c>
      <c r="AJ430">
        <v>0.52178234800000001</v>
      </c>
      <c r="AK430">
        <v>0</v>
      </c>
      <c r="AL430">
        <v>0.34357275399999998</v>
      </c>
    </row>
    <row r="431" spans="1:38" x14ac:dyDescent="0.35">
      <c r="A431" t="s">
        <v>555</v>
      </c>
      <c r="B431">
        <v>46733.264648670483</v>
      </c>
      <c r="C431">
        <v>46313.651608625252</v>
      </c>
      <c r="D431">
        <v>0</v>
      </c>
      <c r="E431">
        <v>419.61304004522282</v>
      </c>
      <c r="F431">
        <v>0</v>
      </c>
      <c r="G431">
        <v>0.20569266668883471</v>
      </c>
      <c r="H431">
        <v>0.20758245897122571</v>
      </c>
      <c r="I431">
        <v>0.1715356066004361</v>
      </c>
      <c r="J431">
        <v>18</v>
      </c>
      <c r="K431">
        <v>21</v>
      </c>
      <c r="L431" t="str">
        <f>VLOOKUP(J431,Clustering!$D$3:$E$367,2,FALSE)</f>
        <v>Spring</v>
      </c>
      <c r="M431">
        <v>0.28851665399999998</v>
      </c>
      <c r="N431">
        <v>0.33774368599999999</v>
      </c>
      <c r="O431">
        <v>0.33774368599999999</v>
      </c>
      <c r="P431">
        <v>0.87764317599999997</v>
      </c>
      <c r="Q431">
        <v>0.446878149</v>
      </c>
      <c r="R431">
        <v>0.20758245897122571</v>
      </c>
      <c r="S431">
        <v>0</v>
      </c>
      <c r="T431">
        <v>0</v>
      </c>
      <c r="U431">
        <v>0.666411007</v>
      </c>
      <c r="V431">
        <v>0.85008076700000001</v>
      </c>
      <c r="W431">
        <v>1.0681613E-2</v>
      </c>
      <c r="X431">
        <v>1.332757E-3</v>
      </c>
      <c r="Y431">
        <v>0.1715356066004361</v>
      </c>
      <c r="Z431">
        <v>0.40820529700000002</v>
      </c>
      <c r="AA431">
        <v>0.666411007</v>
      </c>
      <c r="AB431">
        <v>0</v>
      </c>
      <c r="AC431">
        <v>0</v>
      </c>
      <c r="AD431">
        <v>0.85</v>
      </c>
      <c r="AE431">
        <v>0.85</v>
      </c>
      <c r="AF431">
        <v>0.85</v>
      </c>
      <c r="AG431">
        <v>0.85</v>
      </c>
      <c r="AH431">
        <v>0.87764317599999997</v>
      </c>
      <c r="AI431">
        <v>1.0681613E-2</v>
      </c>
      <c r="AJ431">
        <v>0.49218974199999999</v>
      </c>
      <c r="AK431">
        <v>0</v>
      </c>
      <c r="AL431">
        <v>0.10074931099999999</v>
      </c>
    </row>
    <row r="432" spans="1:38" x14ac:dyDescent="0.35">
      <c r="A432" t="s">
        <v>556</v>
      </c>
      <c r="B432">
        <v>43911.606992269837</v>
      </c>
      <c r="C432">
        <v>43510.08051314966</v>
      </c>
      <c r="D432">
        <v>0</v>
      </c>
      <c r="E432">
        <v>401.52647912017648</v>
      </c>
      <c r="F432">
        <v>0</v>
      </c>
      <c r="G432">
        <v>0.1968267054510669</v>
      </c>
      <c r="H432">
        <v>0.19874317880599399</v>
      </c>
      <c r="I432">
        <v>0.1621873981832668</v>
      </c>
      <c r="J432">
        <v>18</v>
      </c>
      <c r="K432">
        <v>22</v>
      </c>
      <c r="L432" t="str">
        <f>VLOOKUP(J432,Clustering!$D$3:$E$367,2,FALSE)</f>
        <v>Spring</v>
      </c>
      <c r="M432">
        <v>0.27883473199999997</v>
      </c>
      <c r="N432">
        <v>0.331924157</v>
      </c>
      <c r="O432">
        <v>0.331924157</v>
      </c>
      <c r="P432">
        <v>0.87862997799999998</v>
      </c>
      <c r="Q432">
        <v>0.45016990699999998</v>
      </c>
      <c r="R432">
        <v>0.19874317880599399</v>
      </c>
      <c r="S432">
        <v>0</v>
      </c>
      <c r="T432">
        <v>0</v>
      </c>
      <c r="U432">
        <v>0.666411007</v>
      </c>
      <c r="V432">
        <v>0.85008076700000001</v>
      </c>
      <c r="W432">
        <v>1.071652E-2</v>
      </c>
      <c r="X432">
        <v>1.332757E-3</v>
      </c>
      <c r="Y432">
        <v>0.1621873981832668</v>
      </c>
      <c r="Z432">
        <v>0.36384298799999998</v>
      </c>
      <c r="AA432">
        <v>0.666411007</v>
      </c>
      <c r="AB432">
        <v>0</v>
      </c>
      <c r="AC432">
        <v>0</v>
      </c>
      <c r="AD432">
        <v>0.85</v>
      </c>
      <c r="AE432">
        <v>0.85</v>
      </c>
      <c r="AF432">
        <v>0.85</v>
      </c>
      <c r="AG432">
        <v>0.85</v>
      </c>
      <c r="AH432">
        <v>0.87862997799999998</v>
      </c>
      <c r="AI432">
        <v>1.071652E-2</v>
      </c>
      <c r="AJ432">
        <v>0.4362915</v>
      </c>
      <c r="AK432">
        <v>0</v>
      </c>
      <c r="AL432">
        <v>8.1543892000000007E-2</v>
      </c>
    </row>
    <row r="433" spans="1:38" x14ac:dyDescent="0.35">
      <c r="A433" t="s">
        <v>557</v>
      </c>
      <c r="B433">
        <v>40514.370919013512</v>
      </c>
      <c r="C433">
        <v>40128.142632758121</v>
      </c>
      <c r="D433">
        <v>0</v>
      </c>
      <c r="E433">
        <v>386.2282862553846</v>
      </c>
      <c r="F433">
        <v>0</v>
      </c>
      <c r="G433">
        <v>0.1893275913016591</v>
      </c>
      <c r="H433">
        <v>0.1911092550269303</v>
      </c>
      <c r="I433">
        <v>0.15712490136136131</v>
      </c>
      <c r="J433">
        <v>18</v>
      </c>
      <c r="K433">
        <v>23</v>
      </c>
      <c r="L433" t="str">
        <f>VLOOKUP(J433,Clustering!$D$3:$E$367,2,FALSE)</f>
        <v>Spring</v>
      </c>
      <c r="M433">
        <v>0.26601381800000001</v>
      </c>
      <c r="N433">
        <v>0.32931907399999999</v>
      </c>
      <c r="O433">
        <v>0.32931907399999999</v>
      </c>
      <c r="P433">
        <v>0.87266847400000003</v>
      </c>
      <c r="Q433">
        <v>0.42104472700000001</v>
      </c>
      <c r="R433">
        <v>0.1911092550269303</v>
      </c>
      <c r="S433">
        <v>0</v>
      </c>
      <c r="T433">
        <v>0</v>
      </c>
      <c r="U433">
        <v>0.65528198199999999</v>
      </c>
      <c r="V433">
        <v>0.85008076700000001</v>
      </c>
      <c r="W433">
        <v>1.197318E-2</v>
      </c>
      <c r="X433">
        <v>1.332757E-3</v>
      </c>
      <c r="Y433">
        <v>0.15712490136136131</v>
      </c>
      <c r="Z433">
        <v>0.304329619</v>
      </c>
      <c r="AA433">
        <v>0.65528198199999999</v>
      </c>
      <c r="AB433">
        <v>0</v>
      </c>
      <c r="AC433">
        <v>0</v>
      </c>
      <c r="AD433">
        <v>0.85</v>
      </c>
      <c r="AE433">
        <v>0.85</v>
      </c>
      <c r="AF433">
        <v>0.85</v>
      </c>
      <c r="AG433">
        <v>0.85</v>
      </c>
      <c r="AH433">
        <v>0.87266847400000003</v>
      </c>
      <c r="AI433">
        <v>1.197318E-2</v>
      </c>
      <c r="AJ433">
        <v>0.38142008199999999</v>
      </c>
      <c r="AK433">
        <v>0</v>
      </c>
      <c r="AL433">
        <v>3.9464554999999998E-2</v>
      </c>
    </row>
    <row r="434" spans="1:38" x14ac:dyDescent="0.35">
      <c r="A434" t="s">
        <v>558</v>
      </c>
      <c r="B434">
        <v>38079.002268395343</v>
      </c>
      <c r="C434">
        <v>37700.818896372803</v>
      </c>
      <c r="D434">
        <v>0</v>
      </c>
      <c r="E434">
        <v>378.18337202254361</v>
      </c>
      <c r="F434">
        <v>0</v>
      </c>
      <c r="G434">
        <v>0.18538400589340359</v>
      </c>
      <c r="H434">
        <v>0.18705122186016479</v>
      </c>
      <c r="I434">
        <v>0.1552499025384334</v>
      </c>
      <c r="J434">
        <v>19</v>
      </c>
      <c r="K434">
        <v>0</v>
      </c>
      <c r="L434" t="str">
        <f>VLOOKUP(J434,Clustering!$D$3:$E$367,2,FALSE)</f>
        <v>Spring</v>
      </c>
      <c r="M434">
        <v>0.27876561700000002</v>
      </c>
      <c r="N434">
        <v>0.32806879300000003</v>
      </c>
      <c r="O434">
        <v>0.32806879300000003</v>
      </c>
      <c r="P434">
        <v>0.86806000800000005</v>
      </c>
      <c r="Q434">
        <v>0.415262246</v>
      </c>
      <c r="R434">
        <v>0.18705122186016479</v>
      </c>
      <c r="S434">
        <v>0</v>
      </c>
      <c r="T434">
        <v>0</v>
      </c>
      <c r="U434">
        <v>0.64562430500000001</v>
      </c>
      <c r="V434">
        <v>0.85008076700000001</v>
      </c>
      <c r="W434">
        <v>1.3299655000000001E-2</v>
      </c>
      <c r="X434">
        <v>7.9998899999999997E-4</v>
      </c>
      <c r="Y434">
        <v>0.1552499025384334</v>
      </c>
      <c r="Z434">
        <v>0.228916697</v>
      </c>
      <c r="AA434">
        <v>0.64562430500000001</v>
      </c>
      <c r="AB434">
        <v>0</v>
      </c>
      <c r="AC434">
        <v>0</v>
      </c>
      <c r="AD434">
        <v>0.85</v>
      </c>
      <c r="AE434">
        <v>0.85</v>
      </c>
      <c r="AF434">
        <v>0.85</v>
      </c>
      <c r="AG434">
        <v>0.85</v>
      </c>
      <c r="AH434">
        <v>0.86806000800000005</v>
      </c>
      <c r="AI434">
        <v>1.3299655000000001E-2</v>
      </c>
      <c r="AJ434">
        <v>0.36460789900000001</v>
      </c>
      <c r="AK434">
        <v>0</v>
      </c>
      <c r="AL434">
        <v>4.8952352999999997E-2</v>
      </c>
    </row>
    <row r="435" spans="1:38" x14ac:dyDescent="0.35">
      <c r="A435" t="s">
        <v>559</v>
      </c>
      <c r="B435">
        <v>37299.736987428427</v>
      </c>
      <c r="C435">
        <v>36931.079623597689</v>
      </c>
      <c r="D435">
        <v>0</v>
      </c>
      <c r="E435">
        <v>368.65736383074199</v>
      </c>
      <c r="F435">
        <v>0</v>
      </c>
      <c r="G435">
        <v>0.1807143940346774</v>
      </c>
      <c r="H435">
        <v>0.18208917140377329</v>
      </c>
      <c r="I435">
        <v>0.15586597358025259</v>
      </c>
      <c r="J435">
        <v>19</v>
      </c>
      <c r="K435">
        <v>1</v>
      </c>
      <c r="L435" t="str">
        <f>VLOOKUP(J435,Clustering!$D$3:$E$367,2,FALSE)</f>
        <v>Spring</v>
      </c>
      <c r="M435">
        <v>0.27125507199999999</v>
      </c>
      <c r="N435">
        <v>0.31736251599999998</v>
      </c>
      <c r="O435">
        <v>0.31736251599999998</v>
      </c>
      <c r="P435">
        <v>0.877256594</v>
      </c>
      <c r="Q435">
        <v>0.38000413</v>
      </c>
      <c r="R435">
        <v>0.18208917140377329</v>
      </c>
      <c r="S435">
        <v>0</v>
      </c>
      <c r="T435">
        <v>0</v>
      </c>
      <c r="U435">
        <v>0.64562430500000001</v>
      </c>
      <c r="V435">
        <v>0.85008076700000001</v>
      </c>
      <c r="W435">
        <v>1.2357160000000001E-2</v>
      </c>
      <c r="X435">
        <v>7.9998899999999997E-4</v>
      </c>
      <c r="Y435">
        <v>0.15586597358025259</v>
      </c>
      <c r="Z435">
        <v>0.22480498900000001</v>
      </c>
      <c r="AA435">
        <v>0.64562430500000001</v>
      </c>
      <c r="AB435">
        <v>0</v>
      </c>
      <c r="AC435">
        <v>0</v>
      </c>
      <c r="AD435">
        <v>0.85</v>
      </c>
      <c r="AE435">
        <v>0.85</v>
      </c>
      <c r="AF435">
        <v>0.85</v>
      </c>
      <c r="AG435">
        <v>0.85</v>
      </c>
      <c r="AH435">
        <v>0.877256594</v>
      </c>
      <c r="AI435">
        <v>1.2357160000000001E-2</v>
      </c>
      <c r="AJ435">
        <v>0.36019315200000002</v>
      </c>
      <c r="AK435">
        <v>0</v>
      </c>
      <c r="AL435">
        <v>0</v>
      </c>
    </row>
    <row r="436" spans="1:38" x14ac:dyDescent="0.35">
      <c r="A436" t="s">
        <v>560</v>
      </c>
      <c r="B436">
        <v>37169.667257376597</v>
      </c>
      <c r="C436">
        <v>36809.475615873103</v>
      </c>
      <c r="D436">
        <v>0</v>
      </c>
      <c r="E436">
        <v>360.19164150350122</v>
      </c>
      <c r="F436">
        <v>0</v>
      </c>
      <c r="G436">
        <v>0.17656453014877499</v>
      </c>
      <c r="H436">
        <v>0.17770970986736309</v>
      </c>
      <c r="I436">
        <v>0.15586597358025259</v>
      </c>
      <c r="J436">
        <v>19</v>
      </c>
      <c r="K436">
        <v>2</v>
      </c>
      <c r="L436" t="str">
        <f>VLOOKUP(J436,Clustering!$D$3:$E$367,2,FALSE)</f>
        <v>Spring</v>
      </c>
      <c r="M436">
        <v>0.26109510200000002</v>
      </c>
      <c r="N436">
        <v>0.30560907900000001</v>
      </c>
      <c r="O436">
        <v>0.30560907900000001</v>
      </c>
      <c r="P436">
        <v>0.876442736</v>
      </c>
      <c r="Q436">
        <v>0.34552201900000001</v>
      </c>
      <c r="R436">
        <v>0.17770970986736309</v>
      </c>
      <c r="S436">
        <v>0</v>
      </c>
      <c r="T436">
        <v>0</v>
      </c>
      <c r="U436">
        <v>0.64562430500000001</v>
      </c>
      <c r="V436">
        <v>0.85008076700000001</v>
      </c>
      <c r="W436">
        <v>1.2461880999999999E-2</v>
      </c>
      <c r="X436">
        <v>7.9998899999999997E-4</v>
      </c>
      <c r="Y436">
        <v>0.15586597358025259</v>
      </c>
      <c r="Z436">
        <v>0.21959398099999999</v>
      </c>
      <c r="AA436">
        <v>0.64562430500000001</v>
      </c>
      <c r="AB436">
        <v>0</v>
      </c>
      <c r="AC436">
        <v>0</v>
      </c>
      <c r="AD436">
        <v>0.85</v>
      </c>
      <c r="AE436">
        <v>0.85</v>
      </c>
      <c r="AF436">
        <v>0.85</v>
      </c>
      <c r="AG436">
        <v>0.85</v>
      </c>
      <c r="AH436">
        <v>0.876442736</v>
      </c>
      <c r="AI436">
        <v>1.2461880999999999E-2</v>
      </c>
      <c r="AJ436">
        <v>0.35506891099999999</v>
      </c>
      <c r="AK436">
        <v>0</v>
      </c>
      <c r="AL436">
        <v>7.6969109999999999E-3</v>
      </c>
    </row>
    <row r="437" spans="1:38" x14ac:dyDescent="0.35">
      <c r="A437" t="s">
        <v>561</v>
      </c>
      <c r="B437">
        <v>37224.563012534323</v>
      </c>
      <c r="C437">
        <v>36864.767348907408</v>
      </c>
      <c r="D437">
        <v>0</v>
      </c>
      <c r="E437">
        <v>359.79566362690639</v>
      </c>
      <c r="F437">
        <v>0</v>
      </c>
      <c r="G437">
        <v>0.1763704233465227</v>
      </c>
      <c r="H437">
        <v>0.17744854931702669</v>
      </c>
      <c r="I437">
        <v>0.15688383008412771</v>
      </c>
      <c r="J437">
        <v>19</v>
      </c>
      <c r="K437">
        <v>3</v>
      </c>
      <c r="L437" t="str">
        <f>VLOOKUP(J437,Clustering!$D$3:$E$367,2,FALSE)</f>
        <v>Spring</v>
      </c>
      <c r="M437">
        <v>0.25348088400000002</v>
      </c>
      <c r="N437">
        <v>0.29808175199999998</v>
      </c>
      <c r="O437">
        <v>0.29808175199999998</v>
      </c>
      <c r="P437">
        <v>0.87591372899999997</v>
      </c>
      <c r="Q437">
        <v>0.33421989699999999</v>
      </c>
      <c r="R437">
        <v>0.17744854931702669</v>
      </c>
      <c r="S437">
        <v>0</v>
      </c>
      <c r="T437">
        <v>0</v>
      </c>
      <c r="U437">
        <v>0.64562430500000001</v>
      </c>
      <c r="V437">
        <v>0.85008076700000001</v>
      </c>
      <c r="W437">
        <v>1.3439283999999999E-2</v>
      </c>
      <c r="X437">
        <v>7.9998899999999997E-4</v>
      </c>
      <c r="Y437">
        <v>0.15688383008412771</v>
      </c>
      <c r="Z437">
        <v>0.21761502999999999</v>
      </c>
      <c r="AA437">
        <v>0.64562430500000001</v>
      </c>
      <c r="AB437">
        <v>0</v>
      </c>
      <c r="AC437">
        <v>0</v>
      </c>
      <c r="AD437">
        <v>0.85</v>
      </c>
      <c r="AE437">
        <v>0.85</v>
      </c>
      <c r="AF437">
        <v>0.85</v>
      </c>
      <c r="AG437">
        <v>0.85</v>
      </c>
      <c r="AH437">
        <v>0.87591372899999997</v>
      </c>
      <c r="AI437">
        <v>1.3439283999999999E-2</v>
      </c>
      <c r="AJ437">
        <v>0.35470286899999998</v>
      </c>
      <c r="AK437">
        <v>0</v>
      </c>
      <c r="AL437">
        <v>0</v>
      </c>
    </row>
    <row r="438" spans="1:38" x14ac:dyDescent="0.35">
      <c r="A438" t="s">
        <v>562</v>
      </c>
      <c r="B438">
        <v>37638.711832801331</v>
      </c>
      <c r="C438">
        <v>37275.695534201252</v>
      </c>
      <c r="D438">
        <v>0</v>
      </c>
      <c r="E438">
        <v>363.01629860008143</v>
      </c>
      <c r="F438">
        <v>0</v>
      </c>
      <c r="G438">
        <v>0.17794916598043201</v>
      </c>
      <c r="H438">
        <v>0.17897533407283939</v>
      </c>
      <c r="I438">
        <v>0.1594016856463453</v>
      </c>
      <c r="J438">
        <v>19</v>
      </c>
      <c r="K438">
        <v>4</v>
      </c>
      <c r="L438" t="str">
        <f>VLOOKUP(J438,Clustering!$D$3:$E$367,2,FALSE)</f>
        <v>Spring</v>
      </c>
      <c r="M438">
        <v>0.24516975199999999</v>
      </c>
      <c r="N438">
        <v>0.29515917000000003</v>
      </c>
      <c r="O438">
        <v>0.29515917000000003</v>
      </c>
      <c r="P438">
        <v>0.87706330300000002</v>
      </c>
      <c r="Q438">
        <v>0.32768644400000002</v>
      </c>
      <c r="R438">
        <v>0.17897533407283939</v>
      </c>
      <c r="S438">
        <v>0</v>
      </c>
      <c r="T438">
        <v>0</v>
      </c>
      <c r="U438">
        <v>0.64562430500000001</v>
      </c>
      <c r="V438">
        <v>0.85008076700000001</v>
      </c>
      <c r="W438">
        <v>1.3578913E-2</v>
      </c>
      <c r="X438">
        <v>7.9998899999999997E-4</v>
      </c>
      <c r="Y438">
        <v>0.1594016856463453</v>
      </c>
      <c r="Z438">
        <v>0.22054157999999999</v>
      </c>
      <c r="AA438">
        <v>0.64562430500000001</v>
      </c>
      <c r="AB438">
        <v>0</v>
      </c>
      <c r="AC438">
        <v>0</v>
      </c>
      <c r="AD438">
        <v>0.85</v>
      </c>
      <c r="AE438">
        <v>0.85</v>
      </c>
      <c r="AF438">
        <v>0.85</v>
      </c>
      <c r="AG438">
        <v>0.85</v>
      </c>
      <c r="AH438">
        <v>0.87706330300000002</v>
      </c>
      <c r="AI438">
        <v>1.3578913E-2</v>
      </c>
      <c r="AJ438">
        <v>0.36068450299999999</v>
      </c>
      <c r="AK438">
        <v>0</v>
      </c>
      <c r="AL438">
        <v>0</v>
      </c>
    </row>
    <row r="439" spans="1:38" x14ac:dyDescent="0.35">
      <c r="A439" t="s">
        <v>563</v>
      </c>
      <c r="B439">
        <v>39767.629917036662</v>
      </c>
      <c r="C439">
        <v>39403.378897408853</v>
      </c>
      <c r="D439">
        <v>0</v>
      </c>
      <c r="E439">
        <v>364.25101962781508</v>
      </c>
      <c r="F439">
        <v>0</v>
      </c>
      <c r="G439">
        <v>0.1785544213861838</v>
      </c>
      <c r="H439">
        <v>0.17969854790454021</v>
      </c>
      <c r="I439">
        <v>0.15787490089053249</v>
      </c>
      <c r="J439">
        <v>19</v>
      </c>
      <c r="K439">
        <v>5</v>
      </c>
      <c r="L439" t="str">
        <f>VLOOKUP(J439,Clustering!$D$3:$E$367,2,FALSE)</f>
        <v>Spring</v>
      </c>
      <c r="M439">
        <v>0.243194202</v>
      </c>
      <c r="N439">
        <v>0.29541750900000002</v>
      </c>
      <c r="O439">
        <v>0.29541750900000002</v>
      </c>
      <c r="P439">
        <v>0.87925054400000002</v>
      </c>
      <c r="Q439">
        <v>0.32324319600000001</v>
      </c>
      <c r="R439">
        <v>0.17969854790454021</v>
      </c>
      <c r="S439">
        <v>0</v>
      </c>
      <c r="T439">
        <v>0</v>
      </c>
      <c r="U439">
        <v>0.64562430500000001</v>
      </c>
      <c r="V439">
        <v>0.85008076700000001</v>
      </c>
      <c r="W439">
        <v>1.3718542E-2</v>
      </c>
      <c r="X439">
        <v>7.9998899999999997E-4</v>
      </c>
      <c r="Y439">
        <v>0.15787490089053249</v>
      </c>
      <c r="Z439">
        <v>0.24902803900000001</v>
      </c>
      <c r="AA439">
        <v>0.64562430500000001</v>
      </c>
      <c r="AB439">
        <v>0</v>
      </c>
      <c r="AC439">
        <v>0</v>
      </c>
      <c r="AD439">
        <v>0.85</v>
      </c>
      <c r="AE439">
        <v>0.85</v>
      </c>
      <c r="AF439">
        <v>0.85</v>
      </c>
      <c r="AG439">
        <v>0.85</v>
      </c>
      <c r="AH439">
        <v>0.87925054400000002</v>
      </c>
      <c r="AI439">
        <v>1.3718542E-2</v>
      </c>
      <c r="AJ439">
        <v>0.38812709499999998</v>
      </c>
      <c r="AK439">
        <v>0</v>
      </c>
      <c r="AL439">
        <v>0</v>
      </c>
    </row>
    <row r="440" spans="1:38" x14ac:dyDescent="0.35">
      <c r="A440" t="s">
        <v>564</v>
      </c>
      <c r="B440">
        <v>41920.675736907942</v>
      </c>
      <c r="C440">
        <v>41569.29198985883</v>
      </c>
      <c r="D440">
        <v>0</v>
      </c>
      <c r="E440">
        <v>351.38374704910211</v>
      </c>
      <c r="F440">
        <v>0</v>
      </c>
      <c r="G440">
        <v>0.17224693482799119</v>
      </c>
      <c r="H440">
        <v>0.1733503376040556</v>
      </c>
      <c r="I440">
        <v>0.15230347581668949</v>
      </c>
      <c r="J440">
        <v>19</v>
      </c>
      <c r="K440">
        <v>6</v>
      </c>
      <c r="L440" t="str">
        <f>VLOOKUP(J440,Clustering!$D$3:$E$367,2,FALSE)</f>
        <v>Spring</v>
      </c>
      <c r="M440">
        <v>0.25416051899999997</v>
      </c>
      <c r="N440">
        <v>0.29825726499999999</v>
      </c>
      <c r="O440">
        <v>0.29825726499999999</v>
      </c>
      <c r="P440">
        <v>0.88123432000000002</v>
      </c>
      <c r="Q440">
        <v>0.35611071799999999</v>
      </c>
      <c r="R440">
        <v>0.1733503376040556</v>
      </c>
      <c r="S440">
        <v>0</v>
      </c>
      <c r="T440">
        <v>0</v>
      </c>
      <c r="U440">
        <v>0.65010095999999995</v>
      </c>
      <c r="V440">
        <v>0.85008076700000001</v>
      </c>
      <c r="W440">
        <v>1.3404377E-2</v>
      </c>
      <c r="X440">
        <v>8.3936000000000004E-4</v>
      </c>
      <c r="Y440">
        <v>0.15230347581668949</v>
      </c>
      <c r="Z440">
        <v>0.30316553099999999</v>
      </c>
      <c r="AA440">
        <v>0.65010095999999995</v>
      </c>
      <c r="AB440">
        <v>0</v>
      </c>
      <c r="AC440">
        <v>0</v>
      </c>
      <c r="AD440">
        <v>0.85</v>
      </c>
      <c r="AE440">
        <v>0.85</v>
      </c>
      <c r="AF440">
        <v>0.85</v>
      </c>
      <c r="AG440">
        <v>0.85</v>
      </c>
      <c r="AH440">
        <v>0.88123432000000002</v>
      </c>
      <c r="AI440">
        <v>1.3404377E-2</v>
      </c>
      <c r="AJ440">
        <v>0.41510233800000002</v>
      </c>
      <c r="AK440">
        <v>0</v>
      </c>
      <c r="AL440">
        <v>0</v>
      </c>
    </row>
    <row r="441" spans="1:38" x14ac:dyDescent="0.35">
      <c r="A441" t="s">
        <v>565</v>
      </c>
      <c r="B441">
        <v>45594.052440595711</v>
      </c>
      <c r="C441">
        <v>45098.95452646818</v>
      </c>
      <c r="D441">
        <v>165.54975757082519</v>
      </c>
      <c r="E441">
        <v>329.54815655669921</v>
      </c>
      <c r="F441">
        <v>7.4765612541864996E-3</v>
      </c>
      <c r="G441">
        <v>0.1615432139983819</v>
      </c>
      <c r="H441">
        <v>0.16264275504026349</v>
      </c>
      <c r="I441">
        <v>0.14166955392094099</v>
      </c>
      <c r="J441">
        <v>19</v>
      </c>
      <c r="K441">
        <v>7</v>
      </c>
      <c r="L441" t="str">
        <f>VLOOKUP(J441,Clustering!$D$3:$E$367,2,FALSE)</f>
        <v>Spring</v>
      </c>
      <c r="M441">
        <v>0.263825162</v>
      </c>
      <c r="N441">
        <v>0.30635254299999998</v>
      </c>
      <c r="O441">
        <v>0.30635254299999998</v>
      </c>
      <c r="P441">
        <v>0.882109217</v>
      </c>
      <c r="Q441">
        <v>0.39696357199999999</v>
      </c>
      <c r="R441">
        <v>0.16264275504026349</v>
      </c>
      <c r="S441">
        <v>7.4765612541864996E-3</v>
      </c>
      <c r="T441">
        <v>0</v>
      </c>
      <c r="U441">
        <v>0.65669071999999995</v>
      </c>
      <c r="V441">
        <v>0.85008076700000001</v>
      </c>
      <c r="W441">
        <v>1.2671325000000001E-2</v>
      </c>
      <c r="X441">
        <v>1.0881529999999999E-3</v>
      </c>
      <c r="Y441">
        <v>0.14166955392094099</v>
      </c>
      <c r="Z441">
        <v>0.289997108</v>
      </c>
      <c r="AA441">
        <v>0.65669071999999995</v>
      </c>
      <c r="AB441">
        <v>0</v>
      </c>
      <c r="AC441">
        <v>0</v>
      </c>
      <c r="AD441">
        <v>0.85</v>
      </c>
      <c r="AE441">
        <v>0.85</v>
      </c>
      <c r="AF441">
        <v>0.85</v>
      </c>
      <c r="AG441">
        <v>0.85</v>
      </c>
      <c r="AH441">
        <v>0.882109217</v>
      </c>
      <c r="AI441">
        <v>1.2671325000000001E-2</v>
      </c>
      <c r="AJ441">
        <v>0.40054112200000003</v>
      </c>
      <c r="AK441">
        <v>5.2335928779304996E-3</v>
      </c>
      <c r="AL441">
        <v>9.6655850000000008E-3</v>
      </c>
    </row>
    <row r="442" spans="1:38" x14ac:dyDescent="0.35">
      <c r="A442" t="s">
        <v>566</v>
      </c>
      <c r="B442">
        <v>46491.033145018562</v>
      </c>
      <c r="C442">
        <v>44118.192143602471</v>
      </c>
      <c r="D442">
        <v>2082.8845947874702</v>
      </c>
      <c r="E442">
        <v>289.95640662861899</v>
      </c>
      <c r="F442">
        <v>9.4067273107710001E-2</v>
      </c>
      <c r="G442">
        <v>0.14213549344540141</v>
      </c>
      <c r="H442">
        <v>0.14321642794985659</v>
      </c>
      <c r="I442">
        <v>0.1225981373220168</v>
      </c>
      <c r="J442">
        <v>19</v>
      </c>
      <c r="K442">
        <v>8</v>
      </c>
      <c r="L442" t="str">
        <f>VLOOKUP(J442,Clustering!$D$3:$E$367,2,FALSE)</f>
        <v>Spring</v>
      </c>
      <c r="M442">
        <v>0.26440688400000001</v>
      </c>
      <c r="N442">
        <v>0.30254648099999998</v>
      </c>
      <c r="O442">
        <v>0.30254648099999998</v>
      </c>
      <c r="P442">
        <v>0.88441853599999998</v>
      </c>
      <c r="Q442">
        <v>0.42632656000000002</v>
      </c>
      <c r="R442">
        <v>0.14321642794985659</v>
      </c>
      <c r="S442">
        <v>9.4067273107710001E-2</v>
      </c>
      <c r="T442">
        <v>0</v>
      </c>
      <c r="U442">
        <v>0.65669071999999995</v>
      </c>
      <c r="V442">
        <v>0.85008076700000001</v>
      </c>
      <c r="W442">
        <v>1.2182623E-2</v>
      </c>
      <c r="X442">
        <v>1.0228139999999999E-3</v>
      </c>
      <c r="Y442">
        <v>0.1225981373220168</v>
      </c>
      <c r="Z442">
        <v>0.28372103799999998</v>
      </c>
      <c r="AA442">
        <v>0.65669071999999995</v>
      </c>
      <c r="AB442">
        <v>0</v>
      </c>
      <c r="AC442">
        <v>0</v>
      </c>
      <c r="AD442">
        <v>0.85</v>
      </c>
      <c r="AE442">
        <v>0.85</v>
      </c>
      <c r="AF442">
        <v>0.85</v>
      </c>
      <c r="AG442">
        <v>0.85</v>
      </c>
      <c r="AH442">
        <v>0.88441853599999998</v>
      </c>
      <c r="AI442">
        <v>1.2182623E-2</v>
      </c>
      <c r="AJ442">
        <v>0.39226333899999999</v>
      </c>
      <c r="AK442">
        <v>6.5847091175396999E-2</v>
      </c>
      <c r="AL442">
        <v>2.9612508999999999E-2</v>
      </c>
    </row>
    <row r="443" spans="1:38" x14ac:dyDescent="0.35">
      <c r="A443" t="s">
        <v>567</v>
      </c>
      <c r="B443">
        <v>47616.312803280132</v>
      </c>
      <c r="C443">
        <v>42589.65922262855</v>
      </c>
      <c r="D443">
        <v>4763.1303952908866</v>
      </c>
      <c r="E443">
        <v>263.52318536069521</v>
      </c>
      <c r="F443">
        <v>0.21511258418384949</v>
      </c>
      <c r="G443">
        <v>0.12917803203955641</v>
      </c>
      <c r="H443">
        <v>0.13037938243716779</v>
      </c>
      <c r="I443">
        <v>0.10746421825124131</v>
      </c>
      <c r="J443">
        <v>19</v>
      </c>
      <c r="K443">
        <v>9</v>
      </c>
      <c r="L443" t="str">
        <f>VLOOKUP(J443,Clustering!$D$3:$E$367,2,FALSE)</f>
        <v>Spring</v>
      </c>
      <c r="M443">
        <v>0.25910803300000002</v>
      </c>
      <c r="N443">
        <v>0.30094911800000002</v>
      </c>
      <c r="O443">
        <v>0.30094911800000002</v>
      </c>
      <c r="P443">
        <v>0.88541551100000004</v>
      </c>
      <c r="Q443">
        <v>0.45108358900000001</v>
      </c>
      <c r="R443">
        <v>0.13037938243716779</v>
      </c>
      <c r="S443">
        <v>0.21511258418384949</v>
      </c>
      <c r="T443">
        <v>0.38061054900000002</v>
      </c>
      <c r="U443">
        <v>0.65642462499999998</v>
      </c>
      <c r="V443">
        <v>0.85008076700000001</v>
      </c>
      <c r="W443">
        <v>1.1659015E-2</v>
      </c>
      <c r="X443">
        <v>7.9998899999999997E-4</v>
      </c>
      <c r="Y443">
        <v>0.10746421825124131</v>
      </c>
      <c r="Z443">
        <v>0.260725812</v>
      </c>
      <c r="AA443">
        <v>0.65642462499999998</v>
      </c>
      <c r="AB443">
        <v>0</v>
      </c>
      <c r="AC443">
        <v>0</v>
      </c>
      <c r="AD443">
        <v>0.85</v>
      </c>
      <c r="AE443">
        <v>0.85</v>
      </c>
      <c r="AF443">
        <v>0.85</v>
      </c>
      <c r="AG443">
        <v>0.85</v>
      </c>
      <c r="AH443">
        <v>0.88541551100000004</v>
      </c>
      <c r="AI443">
        <v>1.1659015E-2</v>
      </c>
      <c r="AJ443">
        <v>0.37527642900000002</v>
      </c>
      <c r="AK443">
        <v>0.1505788089286946</v>
      </c>
      <c r="AL443">
        <v>0</v>
      </c>
    </row>
    <row r="444" spans="1:38" x14ac:dyDescent="0.35">
      <c r="A444" t="s">
        <v>568</v>
      </c>
      <c r="B444">
        <v>47392.633977800419</v>
      </c>
      <c r="C444">
        <v>40187.486193415112</v>
      </c>
      <c r="D444">
        <v>6931.8292919315172</v>
      </c>
      <c r="E444">
        <v>273.31849245379539</v>
      </c>
      <c r="F444">
        <v>0.31305540440020402</v>
      </c>
      <c r="G444">
        <v>0.1339796531636252</v>
      </c>
      <c r="H444">
        <v>0.13570303980940959</v>
      </c>
      <c r="I444">
        <v>0.1028302925888623</v>
      </c>
      <c r="J444">
        <v>19</v>
      </c>
      <c r="K444">
        <v>10</v>
      </c>
      <c r="L444" t="str">
        <f>VLOOKUP(J444,Clustering!$D$3:$E$367,2,FALSE)</f>
        <v>Spring</v>
      </c>
      <c r="M444">
        <v>0.26146371800000001</v>
      </c>
      <c r="N444">
        <v>0.297210105</v>
      </c>
      <c r="O444">
        <v>0.297210105</v>
      </c>
      <c r="P444">
        <v>0.886412486</v>
      </c>
      <c r="Q444">
        <v>0.44630240399999999</v>
      </c>
      <c r="R444">
        <v>0.13570303980940959</v>
      </c>
      <c r="S444">
        <v>0.31305540440020402</v>
      </c>
      <c r="T444">
        <v>0.64870787399999996</v>
      </c>
      <c r="U444">
        <v>0.65687855100000003</v>
      </c>
      <c r="V444">
        <v>0.85008076700000001</v>
      </c>
      <c r="W444">
        <v>1.1484479000000001E-2</v>
      </c>
      <c r="X444">
        <v>7.9998899999999997E-4</v>
      </c>
      <c r="Y444">
        <v>0.1028302925888623</v>
      </c>
      <c r="Z444">
        <v>0.27476282400000002</v>
      </c>
      <c r="AA444">
        <v>0.65687855100000003</v>
      </c>
      <c r="AB444">
        <v>0</v>
      </c>
      <c r="AC444">
        <v>0</v>
      </c>
      <c r="AD444">
        <v>0.85</v>
      </c>
      <c r="AE444">
        <v>0.85</v>
      </c>
      <c r="AF444">
        <v>0.85</v>
      </c>
      <c r="AG444">
        <v>0.85</v>
      </c>
      <c r="AH444">
        <v>0.886412486</v>
      </c>
      <c r="AI444">
        <v>1.1484479000000001E-2</v>
      </c>
      <c r="AJ444">
        <v>0.37825136199999998</v>
      </c>
      <c r="AK444">
        <v>0.2191387830801427</v>
      </c>
      <c r="AL444">
        <v>0</v>
      </c>
    </row>
    <row r="445" spans="1:38" x14ac:dyDescent="0.35">
      <c r="A445" t="s">
        <v>569</v>
      </c>
      <c r="B445">
        <v>46650.808226167472</v>
      </c>
      <c r="C445">
        <v>38151.232947204917</v>
      </c>
      <c r="D445">
        <v>8202.8286737300277</v>
      </c>
      <c r="E445">
        <v>296.74660523252851</v>
      </c>
      <c r="F445">
        <v>0.37045630230236098</v>
      </c>
      <c r="G445">
        <v>0.1454640221728081</v>
      </c>
      <c r="H445">
        <v>0.1478168714903976</v>
      </c>
      <c r="I445">
        <v>0.10293743537874379</v>
      </c>
      <c r="J445">
        <v>19</v>
      </c>
      <c r="K445">
        <v>11</v>
      </c>
      <c r="L445" t="str">
        <f>VLOOKUP(J445,Clustering!$D$3:$E$367,2,FALSE)</f>
        <v>Spring</v>
      </c>
      <c r="M445">
        <v>0.25473072200000002</v>
      </c>
      <c r="N445">
        <v>0.28310598100000001</v>
      </c>
      <c r="O445">
        <v>0.28310598100000001</v>
      </c>
      <c r="P445">
        <v>0.88809106699999996</v>
      </c>
      <c r="Q445">
        <v>0.41275900700000001</v>
      </c>
      <c r="R445">
        <v>0.1478168714903976</v>
      </c>
      <c r="S445">
        <v>0.37045630230236098</v>
      </c>
      <c r="T445">
        <v>0.69147650000000005</v>
      </c>
      <c r="U445">
        <v>0.65687855100000003</v>
      </c>
      <c r="V445">
        <v>0.85008076700000001</v>
      </c>
      <c r="W445">
        <v>1.1379757000000001E-2</v>
      </c>
      <c r="X445">
        <v>7.9998899999999997E-4</v>
      </c>
      <c r="Y445">
        <v>0.10293743537874379</v>
      </c>
      <c r="Z445">
        <v>0.29694740200000003</v>
      </c>
      <c r="AA445">
        <v>0.65687855100000003</v>
      </c>
      <c r="AB445">
        <v>0</v>
      </c>
      <c r="AC445">
        <v>0</v>
      </c>
      <c r="AD445">
        <v>0.85</v>
      </c>
      <c r="AE445">
        <v>0.85</v>
      </c>
      <c r="AF445">
        <v>0.85</v>
      </c>
      <c r="AG445">
        <v>0.85</v>
      </c>
      <c r="AH445">
        <v>0.88809106699999996</v>
      </c>
      <c r="AI445">
        <v>1.1379757000000001E-2</v>
      </c>
      <c r="AJ445">
        <v>0.383757177</v>
      </c>
      <c r="AK445">
        <v>0.25931941161165267</v>
      </c>
      <c r="AL445">
        <v>9.2362929999999996E-3</v>
      </c>
    </row>
    <row r="446" spans="1:38" x14ac:dyDescent="0.35">
      <c r="A446" t="s">
        <v>570</v>
      </c>
      <c r="B446">
        <v>45596.947528114128</v>
      </c>
      <c r="C446">
        <v>36847.417220909243</v>
      </c>
      <c r="D446">
        <v>8427.3633222003955</v>
      </c>
      <c r="E446">
        <v>322.16698500450042</v>
      </c>
      <c r="F446">
        <v>0.38059674030486151</v>
      </c>
      <c r="G446">
        <v>0.15792499264926491</v>
      </c>
      <c r="H446">
        <v>0.1604530242720584</v>
      </c>
      <c r="I446">
        <v>0.1122320724009724</v>
      </c>
      <c r="J446">
        <v>19</v>
      </c>
      <c r="K446">
        <v>12</v>
      </c>
      <c r="L446" t="str">
        <f>VLOOKUP(J446,Clustering!$D$3:$E$367,2,FALSE)</f>
        <v>Spring</v>
      </c>
      <c r="M446">
        <v>0.249788968</v>
      </c>
      <c r="N446">
        <v>0.27224391199999998</v>
      </c>
      <c r="O446">
        <v>0.27224391199999998</v>
      </c>
      <c r="P446">
        <v>0.88874215199999995</v>
      </c>
      <c r="Q446">
        <v>0.38151858999999999</v>
      </c>
      <c r="R446">
        <v>0.1604530242720584</v>
      </c>
      <c r="S446">
        <v>0.38059674030486151</v>
      </c>
      <c r="T446">
        <v>0.675532719</v>
      </c>
      <c r="U446">
        <v>0.65687855100000003</v>
      </c>
      <c r="V446">
        <v>0.85008076700000001</v>
      </c>
      <c r="W446">
        <v>1.1484479000000001E-2</v>
      </c>
      <c r="X446">
        <v>8.0166500000000002E-4</v>
      </c>
      <c r="Y446">
        <v>0.1122320724009724</v>
      </c>
      <c r="Z446">
        <v>0.31904980900000002</v>
      </c>
      <c r="AA446">
        <v>0.65687855100000003</v>
      </c>
      <c r="AB446">
        <v>0</v>
      </c>
      <c r="AC446">
        <v>0</v>
      </c>
      <c r="AD446">
        <v>0.85</v>
      </c>
      <c r="AE446">
        <v>0.85</v>
      </c>
      <c r="AF446">
        <v>0.85</v>
      </c>
      <c r="AG446">
        <v>0.85</v>
      </c>
      <c r="AH446">
        <v>0.88874215199999995</v>
      </c>
      <c r="AI446">
        <v>1.1484479000000001E-2</v>
      </c>
      <c r="AJ446">
        <v>0.392426416</v>
      </c>
      <c r="AK446">
        <v>0.26641771821340299</v>
      </c>
      <c r="AL446">
        <v>9.2362929999999996E-3</v>
      </c>
    </row>
    <row r="447" spans="1:38" x14ac:dyDescent="0.35">
      <c r="A447" t="s">
        <v>571</v>
      </c>
      <c r="B447">
        <v>43400.35731043791</v>
      </c>
      <c r="C447">
        <v>35255.426374222559</v>
      </c>
      <c r="D447">
        <v>7798.2128825501104</v>
      </c>
      <c r="E447">
        <v>346.71805366523739</v>
      </c>
      <c r="F447">
        <v>0.35218303635768811</v>
      </c>
      <c r="G447">
        <v>0.1699598302280575</v>
      </c>
      <c r="H447">
        <v>0.17238605249512121</v>
      </c>
      <c r="I447">
        <v>0.12610706369063909</v>
      </c>
      <c r="J447">
        <v>19</v>
      </c>
      <c r="K447">
        <v>13</v>
      </c>
      <c r="L447" t="str">
        <f>VLOOKUP(J447,Clustering!$D$3:$E$367,2,FALSE)</f>
        <v>Spring</v>
      </c>
      <c r="M447">
        <v>0.24479537700000001</v>
      </c>
      <c r="N447">
        <v>0.25992843999999998</v>
      </c>
      <c r="O447">
        <v>0.25992843999999998</v>
      </c>
      <c r="P447">
        <v>0.88865059300000004</v>
      </c>
      <c r="Q447">
        <v>0.356448655</v>
      </c>
      <c r="R447">
        <v>0.17238605249512121</v>
      </c>
      <c r="S447">
        <v>0.35218303635768811</v>
      </c>
      <c r="T447">
        <v>0.66427384</v>
      </c>
      <c r="U447">
        <v>0.65687855100000003</v>
      </c>
      <c r="V447">
        <v>0.85008076700000001</v>
      </c>
      <c r="W447">
        <v>1.0123096999999999E-2</v>
      </c>
      <c r="X447">
        <v>7.9998899999999997E-4</v>
      </c>
      <c r="Y447">
        <v>0.12610706369063909</v>
      </c>
      <c r="Z447">
        <v>0.32334850900000001</v>
      </c>
      <c r="AA447">
        <v>0.65687855100000003</v>
      </c>
      <c r="AB447">
        <v>0</v>
      </c>
      <c r="AC447">
        <v>0</v>
      </c>
      <c r="AD447">
        <v>0.85</v>
      </c>
      <c r="AE447">
        <v>0.85</v>
      </c>
      <c r="AF447">
        <v>0.85</v>
      </c>
      <c r="AG447">
        <v>0.85</v>
      </c>
      <c r="AH447">
        <v>0.88865059300000004</v>
      </c>
      <c r="AI447">
        <v>1.0123096999999999E-2</v>
      </c>
      <c r="AJ447">
        <v>0.40027920900000002</v>
      </c>
      <c r="AK447">
        <v>0.24652812545038169</v>
      </c>
      <c r="AL447">
        <v>9.2362929999999996E-3</v>
      </c>
    </row>
    <row r="448" spans="1:38" x14ac:dyDescent="0.35">
      <c r="A448" t="s">
        <v>572</v>
      </c>
      <c r="B448">
        <v>42953.991271672552</v>
      </c>
      <c r="C448">
        <v>36193.21312684143</v>
      </c>
      <c r="D448">
        <v>6390.219165767191</v>
      </c>
      <c r="E448">
        <v>370.55897906392522</v>
      </c>
      <c r="F448">
        <v>0.28859519773138498</v>
      </c>
      <c r="G448">
        <v>0.1816465583646692</v>
      </c>
      <c r="H448">
        <v>0.18399765234853929</v>
      </c>
      <c r="I448">
        <v>0.13915169835872351</v>
      </c>
      <c r="J448">
        <v>19</v>
      </c>
      <c r="K448">
        <v>14</v>
      </c>
      <c r="L448" t="str">
        <f>VLOOKUP(J448,Clustering!$D$3:$E$367,2,FALSE)</f>
        <v>Spring</v>
      </c>
      <c r="M448">
        <v>0.24384503900000001</v>
      </c>
      <c r="N448">
        <v>0.25880831399999998</v>
      </c>
      <c r="O448">
        <v>0.25880831399999998</v>
      </c>
      <c r="P448">
        <v>0.88747050100000002</v>
      </c>
      <c r="Q448">
        <v>0.34975249200000003</v>
      </c>
      <c r="R448">
        <v>0.18399765234853929</v>
      </c>
      <c r="S448">
        <v>0.28859519773138498</v>
      </c>
      <c r="T448">
        <v>0.65679310899999999</v>
      </c>
      <c r="U448">
        <v>0.65687855100000003</v>
      </c>
      <c r="V448">
        <v>0.85008076700000001</v>
      </c>
      <c r="W448">
        <v>9.9834680000000006E-3</v>
      </c>
      <c r="X448">
        <v>1.332757E-3</v>
      </c>
      <c r="Y448">
        <v>0.13915169835872351</v>
      </c>
      <c r="Z448">
        <v>0.32489395500000001</v>
      </c>
      <c r="AA448">
        <v>0.65687855100000003</v>
      </c>
      <c r="AB448">
        <v>0</v>
      </c>
      <c r="AC448">
        <v>0</v>
      </c>
      <c r="AD448">
        <v>0.85</v>
      </c>
      <c r="AE448">
        <v>0.85</v>
      </c>
      <c r="AF448">
        <v>0.85</v>
      </c>
      <c r="AG448">
        <v>0.85</v>
      </c>
      <c r="AH448">
        <v>0.88747050100000002</v>
      </c>
      <c r="AI448">
        <v>9.9834680000000006E-3</v>
      </c>
      <c r="AJ448">
        <v>0.40114683899999998</v>
      </c>
      <c r="AK448">
        <v>0.2020166384119694</v>
      </c>
      <c r="AL448">
        <v>9.4140809999999995E-3</v>
      </c>
    </row>
    <row r="449" spans="1:38" x14ac:dyDescent="0.35">
      <c r="A449" t="s">
        <v>573</v>
      </c>
      <c r="B449">
        <v>42978.647569848923</v>
      </c>
      <c r="C449">
        <v>38318.135762558079</v>
      </c>
      <c r="D449">
        <v>4272.0610755497519</v>
      </c>
      <c r="E449">
        <v>388.45073174108808</v>
      </c>
      <c r="F449">
        <v>0.1929349023619624</v>
      </c>
      <c r="G449">
        <v>0.19041702536327851</v>
      </c>
      <c r="H449">
        <v>0.19265612905584581</v>
      </c>
      <c r="I449">
        <v>0.14994633443929439</v>
      </c>
      <c r="J449">
        <v>19</v>
      </c>
      <c r="K449">
        <v>15</v>
      </c>
      <c r="L449" t="str">
        <f>VLOOKUP(J449,Clustering!$D$3:$E$367,2,FALSE)</f>
        <v>Spring</v>
      </c>
      <c r="M449">
        <v>0.24371832800000001</v>
      </c>
      <c r="N449">
        <v>0.26350968800000002</v>
      </c>
      <c r="O449">
        <v>0.26350968800000002</v>
      </c>
      <c r="P449">
        <v>0.88662612399999996</v>
      </c>
      <c r="Q449">
        <v>0.34492124200000002</v>
      </c>
      <c r="R449">
        <v>0.19265612905584581</v>
      </c>
      <c r="S449">
        <v>0.1929349023619624</v>
      </c>
      <c r="T449">
        <v>0.66691854299999997</v>
      </c>
      <c r="U449">
        <v>0.65687855100000003</v>
      </c>
      <c r="V449">
        <v>0.85008076700000001</v>
      </c>
      <c r="W449">
        <v>1.008819E-2</v>
      </c>
      <c r="X449">
        <v>1.332757E-3</v>
      </c>
      <c r="Y449">
        <v>0.14994633443929439</v>
      </c>
      <c r="Z449">
        <v>0.335184814</v>
      </c>
      <c r="AA449">
        <v>0.65687855100000003</v>
      </c>
      <c r="AB449">
        <v>0</v>
      </c>
      <c r="AC449">
        <v>0</v>
      </c>
      <c r="AD449">
        <v>0.85</v>
      </c>
      <c r="AE449">
        <v>0.85</v>
      </c>
      <c r="AF449">
        <v>0.85</v>
      </c>
      <c r="AG449">
        <v>0.85</v>
      </c>
      <c r="AH449">
        <v>0.88662612399999996</v>
      </c>
      <c r="AI449">
        <v>1.008819E-2</v>
      </c>
      <c r="AJ449">
        <v>0.41580300799999997</v>
      </c>
      <c r="AK449">
        <v>0.13505443165337369</v>
      </c>
      <c r="AL449">
        <v>9.4140809999999995E-3</v>
      </c>
    </row>
    <row r="450" spans="1:38" x14ac:dyDescent="0.35">
      <c r="A450" t="s">
        <v>574</v>
      </c>
      <c r="B450">
        <v>44171.570592665841</v>
      </c>
      <c r="C450">
        <v>41986.918384591932</v>
      </c>
      <c r="D450">
        <v>1781.8951449067961</v>
      </c>
      <c r="E450">
        <v>402.75706316711438</v>
      </c>
      <c r="F450">
        <v>8.0473981930983193E-2</v>
      </c>
      <c r="G450">
        <v>0.19742993292505609</v>
      </c>
      <c r="H450">
        <v>0.1994864819107976</v>
      </c>
      <c r="I450">
        <v>0.16025882796539809</v>
      </c>
      <c r="J450">
        <v>19</v>
      </c>
      <c r="K450">
        <v>16</v>
      </c>
      <c r="L450" t="str">
        <f>VLOOKUP(J450,Clustering!$D$3:$E$367,2,FALSE)</f>
        <v>Spring</v>
      </c>
      <c r="M450">
        <v>0.24177733600000001</v>
      </c>
      <c r="N450">
        <v>0.279079048</v>
      </c>
      <c r="O450">
        <v>0.279079048</v>
      </c>
      <c r="P450">
        <v>0.876290138</v>
      </c>
      <c r="Q450">
        <v>0.34370717099999998</v>
      </c>
      <c r="R450">
        <v>0.1994864819107976</v>
      </c>
      <c r="S450">
        <v>8.0473981930983193E-2</v>
      </c>
      <c r="T450">
        <v>0.67651503700000004</v>
      </c>
      <c r="U450">
        <v>0.66614491200000003</v>
      </c>
      <c r="V450">
        <v>0.85008076700000001</v>
      </c>
      <c r="W450">
        <v>1.0018375E-2</v>
      </c>
      <c r="X450">
        <v>1.332757E-3</v>
      </c>
      <c r="Y450">
        <v>0.16025882796539809</v>
      </c>
      <c r="Z450">
        <v>0.36046607800000002</v>
      </c>
      <c r="AA450">
        <v>0.66614491200000003</v>
      </c>
      <c r="AB450">
        <v>0</v>
      </c>
      <c r="AC450">
        <v>0</v>
      </c>
      <c r="AD450">
        <v>0.85</v>
      </c>
      <c r="AE450">
        <v>0.85</v>
      </c>
      <c r="AF450">
        <v>0.85</v>
      </c>
      <c r="AG450">
        <v>0.85</v>
      </c>
      <c r="AH450">
        <v>0.876290138</v>
      </c>
      <c r="AI450">
        <v>1.0018375E-2</v>
      </c>
      <c r="AJ450">
        <v>0.43847681199999999</v>
      </c>
      <c r="AK450">
        <v>5.6331787351688201E-2</v>
      </c>
      <c r="AL450">
        <v>9.2362929999999996E-3</v>
      </c>
    </row>
    <row r="451" spans="1:38" x14ac:dyDescent="0.35">
      <c r="A451" t="s">
        <v>575</v>
      </c>
      <c r="B451">
        <v>48574.101913239108</v>
      </c>
      <c r="C451">
        <v>48028.844451553283</v>
      </c>
      <c r="D451">
        <v>115.13964492217529</v>
      </c>
      <c r="E451">
        <v>430.11781676365217</v>
      </c>
      <c r="F451">
        <v>5.1999388019498003E-3</v>
      </c>
      <c r="G451">
        <v>0.21084206704100589</v>
      </c>
      <c r="H451">
        <v>0.2124239737890003</v>
      </c>
      <c r="I451">
        <v>0.1822498855885957</v>
      </c>
      <c r="J451">
        <v>19</v>
      </c>
      <c r="K451">
        <v>17</v>
      </c>
      <c r="L451" t="str">
        <f>VLOOKUP(J451,Clustering!$D$3:$E$367,2,FALSE)</f>
        <v>Spring</v>
      </c>
      <c r="M451">
        <v>0.243626174</v>
      </c>
      <c r="N451">
        <v>0.29822965600000001</v>
      </c>
      <c r="O451">
        <v>0.29822965600000001</v>
      </c>
      <c r="P451">
        <v>0.87688018499999998</v>
      </c>
      <c r="Q451">
        <v>0.36264417100000002</v>
      </c>
      <c r="R451">
        <v>0.2124239737890003</v>
      </c>
      <c r="S451">
        <v>5.1999388019498003E-3</v>
      </c>
      <c r="T451">
        <v>0.66790086100000001</v>
      </c>
      <c r="U451">
        <v>0.66614491200000003</v>
      </c>
      <c r="V451">
        <v>0.85008076700000001</v>
      </c>
      <c r="W451">
        <v>1.0018375E-2</v>
      </c>
      <c r="X451">
        <v>3.5316800000000001E-3</v>
      </c>
      <c r="Y451">
        <v>0.1822498855885957</v>
      </c>
      <c r="Z451">
        <v>0.37417071899999998</v>
      </c>
      <c r="AA451">
        <v>0.66614491200000003</v>
      </c>
      <c r="AB451">
        <v>0</v>
      </c>
      <c r="AC451">
        <v>0</v>
      </c>
      <c r="AD451">
        <v>0.85</v>
      </c>
      <c r="AE451">
        <v>0.85</v>
      </c>
      <c r="AF451">
        <v>0.85</v>
      </c>
      <c r="AG451">
        <v>0.85</v>
      </c>
      <c r="AH451">
        <v>0.87688018499999998</v>
      </c>
      <c r="AI451">
        <v>1.0018375E-2</v>
      </c>
      <c r="AJ451">
        <v>0.48342131399999999</v>
      </c>
      <c r="AK451">
        <v>3.6399571613648998E-3</v>
      </c>
      <c r="AL451">
        <v>0.282721628</v>
      </c>
    </row>
    <row r="452" spans="1:38" x14ac:dyDescent="0.35">
      <c r="A452" t="s">
        <v>576</v>
      </c>
      <c r="B452">
        <v>49667.042537149769</v>
      </c>
      <c r="C452">
        <v>49218.793621462253</v>
      </c>
      <c r="D452">
        <v>0</v>
      </c>
      <c r="E452">
        <v>448.24891568752452</v>
      </c>
      <c r="F452">
        <v>0</v>
      </c>
      <c r="G452">
        <v>0.21972986063113939</v>
      </c>
      <c r="H452">
        <v>0.22074093285355931</v>
      </c>
      <c r="I452">
        <v>0.20145523067487189</v>
      </c>
      <c r="J452">
        <v>19</v>
      </c>
      <c r="K452">
        <v>18</v>
      </c>
      <c r="L452" t="str">
        <f>VLOOKUP(J452,Clustering!$D$3:$E$367,2,FALSE)</f>
        <v>Spring</v>
      </c>
      <c r="M452">
        <v>0.25065866999999997</v>
      </c>
      <c r="N452">
        <v>0.313836485</v>
      </c>
      <c r="O452">
        <v>0.313836485</v>
      </c>
      <c r="P452">
        <v>0.87696156999999997</v>
      </c>
      <c r="Q452">
        <v>0.40118152899999998</v>
      </c>
      <c r="R452">
        <v>0.22074093285355931</v>
      </c>
      <c r="S452">
        <v>0</v>
      </c>
      <c r="T452">
        <v>0.587728578</v>
      </c>
      <c r="U452">
        <v>0.66614491200000003</v>
      </c>
      <c r="V452">
        <v>0.85008076700000001</v>
      </c>
      <c r="W452">
        <v>1.0158004E-2</v>
      </c>
      <c r="X452">
        <v>2.7398167000000001E-2</v>
      </c>
      <c r="Y452">
        <v>0.20145523067487189</v>
      </c>
      <c r="Z452">
        <v>0.39619727599999999</v>
      </c>
      <c r="AA452">
        <v>0.66614491200000003</v>
      </c>
      <c r="AB452">
        <v>0</v>
      </c>
      <c r="AC452">
        <v>0</v>
      </c>
      <c r="AD452">
        <v>0.85</v>
      </c>
      <c r="AE452">
        <v>0.85</v>
      </c>
      <c r="AF452">
        <v>0.85</v>
      </c>
      <c r="AG452">
        <v>0.85</v>
      </c>
      <c r="AH452">
        <v>0.87696156999999997</v>
      </c>
      <c r="AI452">
        <v>1.0158004E-2</v>
      </c>
      <c r="AJ452">
        <v>0.50598851700000003</v>
      </c>
      <c r="AK452">
        <v>0</v>
      </c>
      <c r="AL452">
        <v>0.422111599</v>
      </c>
    </row>
    <row r="453" spans="1:38" x14ac:dyDescent="0.35">
      <c r="A453" t="s">
        <v>577</v>
      </c>
      <c r="B453">
        <v>49649.385735791337</v>
      </c>
      <c r="C453">
        <v>49192.293933888352</v>
      </c>
      <c r="D453">
        <v>0</v>
      </c>
      <c r="E453">
        <v>457.09180190299247</v>
      </c>
      <c r="F453">
        <v>0</v>
      </c>
      <c r="G453">
        <v>0.2240646087759767</v>
      </c>
      <c r="H453">
        <v>0.2246382518355024</v>
      </c>
      <c r="I453">
        <v>0.2136962944188443</v>
      </c>
      <c r="J453">
        <v>19</v>
      </c>
      <c r="K453">
        <v>19</v>
      </c>
      <c r="L453" t="str">
        <f>VLOOKUP(J453,Clustering!$D$3:$E$367,2,FALSE)</f>
        <v>Spring</v>
      </c>
      <c r="M453">
        <v>0.26664161600000003</v>
      </c>
      <c r="N453">
        <v>0.33066993099999997</v>
      </c>
      <c r="O453">
        <v>0.33066993099999997</v>
      </c>
      <c r="P453">
        <v>0.87750075100000002</v>
      </c>
      <c r="Q453">
        <v>0.424874682</v>
      </c>
      <c r="R453">
        <v>0.2246382518355024</v>
      </c>
      <c r="S453">
        <v>0</v>
      </c>
      <c r="T453">
        <v>0.23069366799999999</v>
      </c>
      <c r="U453">
        <v>0.666411007</v>
      </c>
      <c r="V453">
        <v>0.85008076700000001</v>
      </c>
      <c r="W453">
        <v>1.0611798E-2</v>
      </c>
      <c r="X453">
        <v>2.7398167000000001E-2</v>
      </c>
      <c r="Y453">
        <v>0.2136962944188443</v>
      </c>
      <c r="Z453">
        <v>0.413633847</v>
      </c>
      <c r="AA453">
        <v>0.666411007</v>
      </c>
      <c r="AB453">
        <v>0</v>
      </c>
      <c r="AC453">
        <v>0</v>
      </c>
      <c r="AD453">
        <v>0.85</v>
      </c>
      <c r="AE453">
        <v>0.85</v>
      </c>
      <c r="AF453">
        <v>0.85</v>
      </c>
      <c r="AG453">
        <v>0.85</v>
      </c>
      <c r="AH453">
        <v>0.87750075100000002</v>
      </c>
      <c r="AI453">
        <v>1.0611798E-2</v>
      </c>
      <c r="AJ453">
        <v>0.524523607</v>
      </c>
      <c r="AK453">
        <v>0</v>
      </c>
      <c r="AL453">
        <v>0.39185298200000002</v>
      </c>
    </row>
    <row r="454" spans="1:38" x14ac:dyDescent="0.35">
      <c r="A454" t="s">
        <v>578</v>
      </c>
      <c r="B454">
        <v>48983.295987919002</v>
      </c>
      <c r="C454">
        <v>48516.781003704658</v>
      </c>
      <c r="D454">
        <v>0</v>
      </c>
      <c r="E454">
        <v>466.5149842143453</v>
      </c>
      <c r="F454">
        <v>0</v>
      </c>
      <c r="G454">
        <v>0.2286838157913457</v>
      </c>
      <c r="H454">
        <v>0.22927887392224899</v>
      </c>
      <c r="I454">
        <v>0.2179284346191673</v>
      </c>
      <c r="J454">
        <v>19</v>
      </c>
      <c r="K454">
        <v>20</v>
      </c>
      <c r="L454" t="str">
        <f>VLOOKUP(J454,Clustering!$D$3:$E$367,2,FALSE)</f>
        <v>Spring</v>
      </c>
      <c r="M454">
        <v>0.283920477</v>
      </c>
      <c r="N454">
        <v>0.33907087699999999</v>
      </c>
      <c r="O454">
        <v>0.33907087699999999</v>
      </c>
      <c r="P454">
        <v>0.87706330300000002</v>
      </c>
      <c r="Q454">
        <v>0.44582678799999997</v>
      </c>
      <c r="R454">
        <v>0.22927887392224899</v>
      </c>
      <c r="S454">
        <v>0</v>
      </c>
      <c r="T454">
        <v>0</v>
      </c>
      <c r="U454">
        <v>0.666411007</v>
      </c>
      <c r="V454">
        <v>0.85008076700000001</v>
      </c>
      <c r="W454">
        <v>1.071652E-2</v>
      </c>
      <c r="X454">
        <v>1.3216158E-2</v>
      </c>
      <c r="Y454">
        <v>0.2179284346191673</v>
      </c>
      <c r="Z454">
        <v>0.41376237100000002</v>
      </c>
      <c r="AA454">
        <v>0.666411007</v>
      </c>
      <c r="AB454">
        <v>0</v>
      </c>
      <c r="AC454">
        <v>0</v>
      </c>
      <c r="AD454">
        <v>0.85</v>
      </c>
      <c r="AE454">
        <v>0.85</v>
      </c>
      <c r="AF454">
        <v>0.85</v>
      </c>
      <c r="AG454">
        <v>0.85</v>
      </c>
      <c r="AH454">
        <v>0.87706330300000002</v>
      </c>
      <c r="AI454">
        <v>1.071652E-2</v>
      </c>
      <c r="AJ454">
        <v>0.52178234800000001</v>
      </c>
      <c r="AK454">
        <v>0</v>
      </c>
      <c r="AL454">
        <v>0.34357275399999998</v>
      </c>
    </row>
    <row r="455" spans="1:38" x14ac:dyDescent="0.35">
      <c r="A455" t="s">
        <v>579</v>
      </c>
      <c r="B455">
        <v>46945.744877322533</v>
      </c>
      <c r="C455">
        <v>46472.568015906218</v>
      </c>
      <c r="D455">
        <v>0</v>
      </c>
      <c r="E455">
        <v>473.1768614163114</v>
      </c>
      <c r="F455">
        <v>0</v>
      </c>
      <c r="G455">
        <v>0.23194944187074079</v>
      </c>
      <c r="H455">
        <v>0.23287485380765011</v>
      </c>
      <c r="I455">
        <v>0.21522307917465699</v>
      </c>
      <c r="J455">
        <v>19</v>
      </c>
      <c r="K455">
        <v>21</v>
      </c>
      <c r="L455" t="str">
        <f>VLOOKUP(J455,Clustering!$D$3:$E$367,2,FALSE)</f>
        <v>Spring</v>
      </c>
      <c r="M455">
        <v>0.28851665399999998</v>
      </c>
      <c r="N455">
        <v>0.33774368599999999</v>
      </c>
      <c r="O455">
        <v>0.33774368599999999</v>
      </c>
      <c r="P455">
        <v>0.87764317599999997</v>
      </c>
      <c r="Q455">
        <v>0.446878149</v>
      </c>
      <c r="R455">
        <v>0.23287485380765011</v>
      </c>
      <c r="S455">
        <v>0</v>
      </c>
      <c r="T455">
        <v>0</v>
      </c>
      <c r="U455">
        <v>0.666411007</v>
      </c>
      <c r="V455">
        <v>0.85008076700000001</v>
      </c>
      <c r="W455">
        <v>1.0681613E-2</v>
      </c>
      <c r="X455">
        <v>1.332757E-3</v>
      </c>
      <c r="Y455">
        <v>0.21522307917465699</v>
      </c>
      <c r="Z455">
        <v>0.40820529700000002</v>
      </c>
      <c r="AA455">
        <v>0.666411007</v>
      </c>
      <c r="AB455">
        <v>0</v>
      </c>
      <c r="AC455">
        <v>0</v>
      </c>
      <c r="AD455">
        <v>0.85</v>
      </c>
      <c r="AE455">
        <v>0.85</v>
      </c>
      <c r="AF455">
        <v>0.85</v>
      </c>
      <c r="AG455">
        <v>0.85</v>
      </c>
      <c r="AH455">
        <v>0.87764317599999997</v>
      </c>
      <c r="AI455">
        <v>1.0681613E-2</v>
      </c>
      <c r="AJ455">
        <v>0.49218974199999999</v>
      </c>
      <c r="AK455">
        <v>0</v>
      </c>
      <c r="AL455">
        <v>0.10074931099999999</v>
      </c>
    </row>
    <row r="456" spans="1:38" x14ac:dyDescent="0.35">
      <c r="A456" t="s">
        <v>580</v>
      </c>
      <c r="B456">
        <v>44078.717777081591</v>
      </c>
      <c r="C456">
        <v>43596.735237277891</v>
      </c>
      <c r="D456">
        <v>0</v>
      </c>
      <c r="E456">
        <v>481.98253980370868</v>
      </c>
      <c r="F456">
        <v>0</v>
      </c>
      <c r="G456">
        <v>0.23626595088417091</v>
      </c>
      <c r="H456">
        <v>0.23749538662129391</v>
      </c>
      <c r="I456">
        <v>0.21404450848595949</v>
      </c>
      <c r="J456">
        <v>19</v>
      </c>
      <c r="K456">
        <v>22</v>
      </c>
      <c r="L456" t="str">
        <f>VLOOKUP(J456,Clustering!$D$3:$E$367,2,FALSE)</f>
        <v>Spring</v>
      </c>
      <c r="M456">
        <v>0.27883473199999997</v>
      </c>
      <c r="N456">
        <v>0.331924157</v>
      </c>
      <c r="O456">
        <v>0.331924157</v>
      </c>
      <c r="P456">
        <v>0.87862997799999998</v>
      </c>
      <c r="Q456">
        <v>0.45016990699999998</v>
      </c>
      <c r="R456">
        <v>0.23749538662129391</v>
      </c>
      <c r="S456">
        <v>0</v>
      </c>
      <c r="T456">
        <v>0</v>
      </c>
      <c r="U456">
        <v>0.666411007</v>
      </c>
      <c r="V456">
        <v>0.85008076700000001</v>
      </c>
      <c r="W456">
        <v>1.071652E-2</v>
      </c>
      <c r="X456">
        <v>1.332757E-3</v>
      </c>
      <c r="Y456">
        <v>0.21404450848595949</v>
      </c>
      <c r="Z456">
        <v>0.36384298799999998</v>
      </c>
      <c r="AA456">
        <v>0.666411007</v>
      </c>
      <c r="AB456">
        <v>0</v>
      </c>
      <c r="AC456">
        <v>0</v>
      </c>
      <c r="AD456">
        <v>0.85</v>
      </c>
      <c r="AE456">
        <v>0.85</v>
      </c>
      <c r="AF456">
        <v>0.85</v>
      </c>
      <c r="AG456">
        <v>0.85</v>
      </c>
      <c r="AH456">
        <v>0.87862997799999998</v>
      </c>
      <c r="AI456">
        <v>1.071652E-2</v>
      </c>
      <c r="AJ456">
        <v>0.4362915</v>
      </c>
      <c r="AK456">
        <v>0</v>
      </c>
      <c r="AL456">
        <v>8.1543892000000007E-2</v>
      </c>
    </row>
    <row r="457" spans="1:38" x14ac:dyDescent="0.35">
      <c r="A457" t="s">
        <v>581</v>
      </c>
      <c r="B457">
        <v>40637.624574779642</v>
      </c>
      <c r="C457">
        <v>40136.946851061002</v>
      </c>
      <c r="D457">
        <v>0</v>
      </c>
      <c r="E457">
        <v>500.67772371864282</v>
      </c>
      <c r="F457">
        <v>0</v>
      </c>
      <c r="G457">
        <v>0.2454302567248248</v>
      </c>
      <c r="H457">
        <v>0.24703779134512369</v>
      </c>
      <c r="I457">
        <v>0.2163748641658842</v>
      </c>
      <c r="J457">
        <v>19</v>
      </c>
      <c r="K457">
        <v>23</v>
      </c>
      <c r="L457" t="str">
        <f>VLOOKUP(J457,Clustering!$D$3:$E$367,2,FALSE)</f>
        <v>Spring</v>
      </c>
      <c r="M457">
        <v>0.26601381800000001</v>
      </c>
      <c r="N457">
        <v>0.32931907399999999</v>
      </c>
      <c r="O457">
        <v>0.32931907399999999</v>
      </c>
      <c r="P457">
        <v>0.87266847400000003</v>
      </c>
      <c r="Q457">
        <v>0.42104472700000001</v>
      </c>
      <c r="R457">
        <v>0.24703779134512369</v>
      </c>
      <c r="S457">
        <v>0</v>
      </c>
      <c r="T457">
        <v>0</v>
      </c>
      <c r="U457">
        <v>0.65528198199999999</v>
      </c>
      <c r="V457">
        <v>0.85008076700000001</v>
      </c>
      <c r="W457">
        <v>1.197318E-2</v>
      </c>
      <c r="X457">
        <v>1.332757E-3</v>
      </c>
      <c r="Y457">
        <v>0.2163748641658842</v>
      </c>
      <c r="Z457">
        <v>0.304329619</v>
      </c>
      <c r="AA457">
        <v>0.65528198199999999</v>
      </c>
      <c r="AB457">
        <v>0</v>
      </c>
      <c r="AC457">
        <v>0</v>
      </c>
      <c r="AD457">
        <v>0.85</v>
      </c>
      <c r="AE457">
        <v>0.85</v>
      </c>
      <c r="AF457">
        <v>0.85</v>
      </c>
      <c r="AG457">
        <v>0.85</v>
      </c>
      <c r="AH457">
        <v>0.87266847400000003</v>
      </c>
      <c r="AI457">
        <v>1.197318E-2</v>
      </c>
      <c r="AJ457">
        <v>0.38142008199999999</v>
      </c>
      <c r="AK457">
        <v>0</v>
      </c>
      <c r="AL457">
        <v>3.9464554999999998E-2</v>
      </c>
    </row>
    <row r="458" spans="1:38" x14ac:dyDescent="0.35">
      <c r="A458" t="s">
        <v>582</v>
      </c>
      <c r="B458">
        <v>61993.89805703501</v>
      </c>
      <c r="C458">
        <v>61465.016978075037</v>
      </c>
      <c r="D458">
        <v>0</v>
      </c>
      <c r="E458">
        <v>528.8810789599687</v>
      </c>
      <c r="F458">
        <v>0</v>
      </c>
      <c r="G458">
        <v>0.25925543086272967</v>
      </c>
      <c r="H458">
        <v>0.26128108597500838</v>
      </c>
      <c r="I458">
        <v>0.2226427173739576</v>
      </c>
      <c r="J458">
        <v>20</v>
      </c>
      <c r="K458">
        <v>0</v>
      </c>
      <c r="L458" t="str">
        <f>VLOOKUP(J458,Clustering!$D$3:$E$367,2,FALSE)</f>
        <v>Winter</v>
      </c>
      <c r="M458">
        <v>0.38111982700000002</v>
      </c>
      <c r="N458">
        <v>0.34822317600000002</v>
      </c>
      <c r="O458">
        <v>0.34822317600000002</v>
      </c>
      <c r="P458">
        <v>0.87184444400000005</v>
      </c>
      <c r="Q458">
        <v>0.31588367499999997</v>
      </c>
      <c r="R458">
        <v>0.26128108597500838</v>
      </c>
      <c r="S458">
        <v>0</v>
      </c>
      <c r="T458">
        <v>0</v>
      </c>
      <c r="U458">
        <v>0.657144646</v>
      </c>
      <c r="V458">
        <v>0.85008076700000001</v>
      </c>
      <c r="W458">
        <v>1.1798644E-2</v>
      </c>
      <c r="X458">
        <v>1.215481E-3</v>
      </c>
      <c r="Y458">
        <v>0.2226427173739576</v>
      </c>
      <c r="Z458">
        <v>0.39122171900000002</v>
      </c>
      <c r="AA458">
        <v>0.657144646</v>
      </c>
      <c r="AB458">
        <v>0</v>
      </c>
      <c r="AC458">
        <v>0</v>
      </c>
      <c r="AD458">
        <v>0.85</v>
      </c>
      <c r="AE458">
        <v>0.85</v>
      </c>
      <c r="AF458">
        <v>0.85</v>
      </c>
      <c r="AG458">
        <v>0.85</v>
      </c>
      <c r="AH458">
        <v>0.87184444400000005</v>
      </c>
      <c r="AI458">
        <v>1.1798644E-2</v>
      </c>
      <c r="AJ458">
        <v>0.48528400100000002</v>
      </c>
      <c r="AK458">
        <v>0</v>
      </c>
      <c r="AL458">
        <v>2.92049E-3</v>
      </c>
    </row>
    <row r="459" spans="1:38" x14ac:dyDescent="0.35">
      <c r="A459" t="s">
        <v>583</v>
      </c>
      <c r="B459">
        <v>61159.492034553587</v>
      </c>
      <c r="C459">
        <v>60594.236335629481</v>
      </c>
      <c r="D459">
        <v>0</v>
      </c>
      <c r="E459">
        <v>565.25569892410203</v>
      </c>
      <c r="F459">
        <v>0</v>
      </c>
      <c r="G459">
        <v>0.27708612692357942</v>
      </c>
      <c r="H459">
        <v>0.27926098540201377</v>
      </c>
      <c r="I459">
        <v>0.2377766364447331</v>
      </c>
      <c r="J459">
        <v>20</v>
      </c>
      <c r="K459">
        <v>1</v>
      </c>
      <c r="L459" t="str">
        <f>VLOOKUP(J459,Clustering!$D$3:$E$367,2,FALSE)</f>
        <v>Winter</v>
      </c>
      <c r="M459">
        <v>0.36674381499999997</v>
      </c>
      <c r="N459">
        <v>0.332310679</v>
      </c>
      <c r="O459">
        <v>0.332310679</v>
      </c>
      <c r="P459">
        <v>0.87604598099999997</v>
      </c>
      <c r="Q459">
        <v>0.28157679000000002</v>
      </c>
      <c r="R459">
        <v>0.27926098540201377</v>
      </c>
      <c r="S459">
        <v>0</v>
      </c>
      <c r="T459">
        <v>0</v>
      </c>
      <c r="U459">
        <v>0.657144646</v>
      </c>
      <c r="V459">
        <v>0.85008076700000001</v>
      </c>
      <c r="W459">
        <v>9.7740250000000004E-3</v>
      </c>
      <c r="X459">
        <v>8.1967499999999996E-4</v>
      </c>
      <c r="Y459">
        <v>0.2377766364447331</v>
      </c>
      <c r="Z459">
        <v>0.37856238800000003</v>
      </c>
      <c r="AA459">
        <v>0.657144646</v>
      </c>
      <c r="AB459">
        <v>0</v>
      </c>
      <c r="AC459">
        <v>0</v>
      </c>
      <c r="AD459">
        <v>0.85</v>
      </c>
      <c r="AE459">
        <v>0.85</v>
      </c>
      <c r="AF459">
        <v>0.85</v>
      </c>
      <c r="AG459">
        <v>0.85</v>
      </c>
      <c r="AH459">
        <v>0.87604598099999997</v>
      </c>
      <c r="AI459">
        <v>9.7740250000000004E-3</v>
      </c>
      <c r="AJ459">
        <v>0.47769700399999998</v>
      </c>
      <c r="AK459">
        <v>0</v>
      </c>
      <c r="AL459">
        <v>0</v>
      </c>
    </row>
    <row r="460" spans="1:38" x14ac:dyDescent="0.35">
      <c r="A460" t="s">
        <v>584</v>
      </c>
      <c r="B460">
        <v>60889.032899084843</v>
      </c>
      <c r="C460">
        <v>60285.143558854397</v>
      </c>
      <c r="D460">
        <v>0</v>
      </c>
      <c r="E460">
        <v>603.88934023044203</v>
      </c>
      <c r="F460">
        <v>0</v>
      </c>
      <c r="G460">
        <v>0.29602418638747158</v>
      </c>
      <c r="H460">
        <v>0.29816499139174801</v>
      </c>
      <c r="I460">
        <v>0.25733019559812448</v>
      </c>
      <c r="J460">
        <v>20</v>
      </c>
      <c r="K460">
        <v>2</v>
      </c>
      <c r="L460" t="str">
        <f>VLOOKUP(J460,Clustering!$D$3:$E$367,2,FALSE)</f>
        <v>Winter</v>
      </c>
      <c r="M460">
        <v>0.34678673100000001</v>
      </c>
      <c r="N460">
        <v>0.32201064499999998</v>
      </c>
      <c r="O460">
        <v>0.32201064499999998</v>
      </c>
      <c r="P460">
        <v>0.87630031100000005</v>
      </c>
      <c r="Q460">
        <v>0.249247464</v>
      </c>
      <c r="R460">
        <v>0.29816499139174801</v>
      </c>
      <c r="S460">
        <v>0</v>
      </c>
      <c r="T460">
        <v>0</v>
      </c>
      <c r="U460">
        <v>0.657144646</v>
      </c>
      <c r="V460">
        <v>0.85008076700000001</v>
      </c>
      <c r="W460">
        <v>9.8438390000000001E-3</v>
      </c>
      <c r="X460">
        <v>7.9998899999999997E-4</v>
      </c>
      <c r="Y460">
        <v>0.25733019559812448</v>
      </c>
      <c r="Z460">
        <v>0.37270639</v>
      </c>
      <c r="AA460">
        <v>0.657144646</v>
      </c>
      <c r="AB460">
        <v>0</v>
      </c>
      <c r="AC460">
        <v>0</v>
      </c>
      <c r="AD460">
        <v>0.85</v>
      </c>
      <c r="AE460">
        <v>0.85</v>
      </c>
      <c r="AF460">
        <v>0.85</v>
      </c>
      <c r="AG460">
        <v>0.85</v>
      </c>
      <c r="AH460">
        <v>0.87630031100000005</v>
      </c>
      <c r="AI460">
        <v>9.8438390000000001E-3</v>
      </c>
      <c r="AJ460">
        <v>0.47490738599999999</v>
      </c>
      <c r="AK460">
        <v>0</v>
      </c>
      <c r="AL460">
        <v>0</v>
      </c>
    </row>
    <row r="461" spans="1:38" x14ac:dyDescent="0.35">
      <c r="A461" t="s">
        <v>585</v>
      </c>
      <c r="B461">
        <v>60856.380619705131</v>
      </c>
      <c r="C461">
        <v>60213.74241801157</v>
      </c>
      <c r="D461">
        <v>0</v>
      </c>
      <c r="E461">
        <v>642.63820169355688</v>
      </c>
      <c r="F461">
        <v>0</v>
      </c>
      <c r="G461">
        <v>0.31501872632037098</v>
      </c>
      <c r="H461">
        <v>0.31696855101596821</v>
      </c>
      <c r="I461">
        <v>0.279776610078319</v>
      </c>
      <c r="J461">
        <v>20</v>
      </c>
      <c r="K461">
        <v>3</v>
      </c>
      <c r="L461" t="str">
        <f>VLOOKUP(J461,Clustering!$D$3:$E$367,2,FALSE)</f>
        <v>Winter</v>
      </c>
      <c r="M461">
        <v>0.33380454700000001</v>
      </c>
      <c r="N461">
        <v>0.317062764</v>
      </c>
      <c r="O461">
        <v>0.317062764</v>
      </c>
      <c r="P461">
        <v>0.87560853299999997</v>
      </c>
      <c r="Q461">
        <v>0.23437822699999999</v>
      </c>
      <c r="R461">
        <v>0.31696855101596821</v>
      </c>
      <c r="S461">
        <v>0</v>
      </c>
      <c r="T461">
        <v>0</v>
      </c>
      <c r="U461">
        <v>0.657144646</v>
      </c>
      <c r="V461">
        <v>0.85008076700000001</v>
      </c>
      <c r="W461">
        <v>9.8089319999999994E-3</v>
      </c>
      <c r="X461">
        <v>7.9998899999999997E-4</v>
      </c>
      <c r="Y461">
        <v>0.279776610078319</v>
      </c>
      <c r="Z461">
        <v>0.37638828099999999</v>
      </c>
      <c r="AA461">
        <v>0.657144646</v>
      </c>
      <c r="AB461">
        <v>0</v>
      </c>
      <c r="AC461">
        <v>0</v>
      </c>
      <c r="AD461">
        <v>0.85</v>
      </c>
      <c r="AE461">
        <v>0.85</v>
      </c>
      <c r="AF461">
        <v>0.85</v>
      </c>
      <c r="AG461">
        <v>0.85</v>
      </c>
      <c r="AH461">
        <v>0.87560853299999997</v>
      </c>
      <c r="AI461">
        <v>9.8089319999999994E-3</v>
      </c>
      <c r="AJ461">
        <v>0.47707787299999999</v>
      </c>
      <c r="AK461">
        <v>0</v>
      </c>
      <c r="AL461">
        <v>0</v>
      </c>
    </row>
    <row r="462" spans="1:38" x14ac:dyDescent="0.35">
      <c r="A462" t="s">
        <v>586</v>
      </c>
      <c r="B462">
        <v>61605.935334785703</v>
      </c>
      <c r="C462">
        <v>60944.714042808257</v>
      </c>
      <c r="D462">
        <v>0</v>
      </c>
      <c r="E462">
        <v>661.22129197743163</v>
      </c>
      <c r="F462">
        <v>0</v>
      </c>
      <c r="G462">
        <v>0.32412808430266249</v>
      </c>
      <c r="H462">
        <v>0.32538595644604112</v>
      </c>
      <c r="I462">
        <v>0.30139266793693109</v>
      </c>
      <c r="J462">
        <v>20</v>
      </c>
      <c r="K462">
        <v>4</v>
      </c>
      <c r="L462" t="str">
        <f>VLOOKUP(J462,Clustering!$D$3:$E$367,2,FALSE)</f>
        <v>Winter</v>
      </c>
      <c r="M462">
        <v>0.33501406700000003</v>
      </c>
      <c r="N462">
        <v>0.31839192799999999</v>
      </c>
      <c r="O462">
        <v>0.31839192799999999</v>
      </c>
      <c r="P462">
        <v>0.87687001099999995</v>
      </c>
      <c r="Q462">
        <v>0.21500316</v>
      </c>
      <c r="R462">
        <v>0.32538595644604112</v>
      </c>
      <c r="S462">
        <v>0</v>
      </c>
      <c r="T462">
        <v>0</v>
      </c>
      <c r="U462">
        <v>0.657144646</v>
      </c>
      <c r="V462">
        <v>0.85008076700000001</v>
      </c>
      <c r="W462">
        <v>9.9485609999999999E-3</v>
      </c>
      <c r="X462">
        <v>7.9998899999999997E-4</v>
      </c>
      <c r="Y462">
        <v>0.30139266793693109</v>
      </c>
      <c r="Z462">
        <v>0.39651858499999998</v>
      </c>
      <c r="AA462">
        <v>0.657144646</v>
      </c>
      <c r="AB462">
        <v>0</v>
      </c>
      <c r="AC462">
        <v>0</v>
      </c>
      <c r="AD462">
        <v>0.85</v>
      </c>
      <c r="AE462">
        <v>0.85</v>
      </c>
      <c r="AF462">
        <v>0.85</v>
      </c>
      <c r="AG462">
        <v>0.85</v>
      </c>
      <c r="AH462">
        <v>0.87687001099999995</v>
      </c>
      <c r="AI462">
        <v>9.9485609999999999E-3</v>
      </c>
      <c r="AJ462">
        <v>0.49013609200000002</v>
      </c>
      <c r="AK462">
        <v>0</v>
      </c>
      <c r="AL462">
        <v>0</v>
      </c>
    </row>
    <row r="463" spans="1:38" x14ac:dyDescent="0.35">
      <c r="A463" t="s">
        <v>587</v>
      </c>
      <c r="B463">
        <v>66457.329216128812</v>
      </c>
      <c r="C463">
        <v>65796.52367647324</v>
      </c>
      <c r="D463">
        <v>0</v>
      </c>
      <c r="E463">
        <v>660.80553965557226</v>
      </c>
      <c r="F463">
        <v>0</v>
      </c>
      <c r="G463">
        <v>0.32392428414488839</v>
      </c>
      <c r="H463">
        <v>0.32426095715228431</v>
      </c>
      <c r="I463">
        <v>0.31783908618375611</v>
      </c>
      <c r="J463">
        <v>20</v>
      </c>
      <c r="K463">
        <v>5</v>
      </c>
      <c r="L463" t="str">
        <f>VLOOKUP(J463,Clustering!$D$3:$E$367,2,FALSE)</f>
        <v>Winter</v>
      </c>
      <c r="M463">
        <v>0.34255341</v>
      </c>
      <c r="N463">
        <v>0.32120210399999999</v>
      </c>
      <c r="O463">
        <v>0.32120210399999999</v>
      </c>
      <c r="P463">
        <v>0.878192529</v>
      </c>
      <c r="Q463">
        <v>0.21182404699999999</v>
      </c>
      <c r="R463">
        <v>0.32426095715228431</v>
      </c>
      <c r="S463">
        <v>0</v>
      </c>
      <c r="T463">
        <v>0</v>
      </c>
      <c r="U463">
        <v>0.657144646</v>
      </c>
      <c r="V463">
        <v>0.85008076700000001</v>
      </c>
      <c r="W463">
        <v>1.0053282E-2</v>
      </c>
      <c r="X463">
        <v>7.9998899999999997E-4</v>
      </c>
      <c r="Y463">
        <v>0.31783908618375611</v>
      </c>
      <c r="Z463">
        <v>0.45896482500000002</v>
      </c>
      <c r="AA463">
        <v>0.657144646</v>
      </c>
      <c r="AB463">
        <v>0</v>
      </c>
      <c r="AC463">
        <v>0</v>
      </c>
      <c r="AD463">
        <v>0.85</v>
      </c>
      <c r="AE463">
        <v>0.85</v>
      </c>
      <c r="AF463">
        <v>0.85</v>
      </c>
      <c r="AG463">
        <v>0.85</v>
      </c>
      <c r="AH463">
        <v>0.878192529</v>
      </c>
      <c r="AI463">
        <v>1.0053282E-2</v>
      </c>
      <c r="AJ463">
        <v>0.52414909300000001</v>
      </c>
      <c r="AK463">
        <v>0</v>
      </c>
      <c r="AL463">
        <v>0</v>
      </c>
    </row>
    <row r="464" spans="1:38" x14ac:dyDescent="0.35">
      <c r="A464" t="s">
        <v>588</v>
      </c>
      <c r="B464">
        <v>74369.760942004548</v>
      </c>
      <c r="C464">
        <v>73718.330221499971</v>
      </c>
      <c r="D464">
        <v>0</v>
      </c>
      <c r="E464">
        <v>651.43072050457272</v>
      </c>
      <c r="F464">
        <v>0</v>
      </c>
      <c r="G464">
        <v>0.319328784561065</v>
      </c>
      <c r="H464">
        <v>0.31921854960348173</v>
      </c>
      <c r="I464">
        <v>0.32132122685490799</v>
      </c>
      <c r="J464">
        <v>20</v>
      </c>
      <c r="K464">
        <v>6</v>
      </c>
      <c r="L464" t="str">
        <f>VLOOKUP(J464,Clustering!$D$3:$E$367,2,FALSE)</f>
        <v>Winter</v>
      </c>
      <c r="M464">
        <v>0.35350244800000002</v>
      </c>
      <c r="N464">
        <v>0.33148044500000001</v>
      </c>
      <c r="O464">
        <v>0.33148044500000001</v>
      </c>
      <c r="P464">
        <v>0.87913863800000003</v>
      </c>
      <c r="Q464">
        <v>0.24668164400000001</v>
      </c>
      <c r="R464">
        <v>0.31921854960348173</v>
      </c>
      <c r="S464">
        <v>0</v>
      </c>
      <c r="T464">
        <v>0</v>
      </c>
      <c r="U464">
        <v>0.657144646</v>
      </c>
      <c r="V464">
        <v>0.85008076700000001</v>
      </c>
      <c r="W464">
        <v>1.008819E-2</v>
      </c>
      <c r="X464">
        <v>7.9998899999999997E-4</v>
      </c>
      <c r="Y464">
        <v>0.32132122685490799</v>
      </c>
      <c r="Z464">
        <v>0.54133725899999996</v>
      </c>
      <c r="AA464">
        <v>0.657144646</v>
      </c>
      <c r="AB464">
        <v>0</v>
      </c>
      <c r="AC464">
        <v>0</v>
      </c>
      <c r="AD464">
        <v>0.85</v>
      </c>
      <c r="AE464">
        <v>0.85</v>
      </c>
      <c r="AF464">
        <v>0.85</v>
      </c>
      <c r="AG464">
        <v>0.85</v>
      </c>
      <c r="AH464">
        <v>0.87913863800000003</v>
      </c>
      <c r="AI464">
        <v>1.008819E-2</v>
      </c>
      <c r="AJ464">
        <v>0.55420657600000001</v>
      </c>
      <c r="AK464">
        <v>0</v>
      </c>
      <c r="AL464">
        <v>1.7778800000000001E-4</v>
      </c>
    </row>
    <row r="465" spans="1:38" x14ac:dyDescent="0.35">
      <c r="A465" t="s">
        <v>589</v>
      </c>
      <c r="B465">
        <v>82341.858913449629</v>
      </c>
      <c r="C465">
        <v>81542.194654560299</v>
      </c>
      <c r="D465">
        <v>152.2021980847768</v>
      </c>
      <c r="E465">
        <v>647.46206080455829</v>
      </c>
      <c r="F465">
        <v>6.8737585225143996E-3</v>
      </c>
      <c r="G465">
        <v>0.31738336313948928</v>
      </c>
      <c r="H465">
        <v>0.31728997938561299</v>
      </c>
      <c r="I465">
        <v>0.31907122826739448</v>
      </c>
      <c r="J465">
        <v>20</v>
      </c>
      <c r="K465">
        <v>7</v>
      </c>
      <c r="L465" t="str">
        <f>VLOOKUP(J465,Clustering!$D$3:$E$367,2,FALSE)</f>
        <v>Winter</v>
      </c>
      <c r="M465">
        <v>0.393335981</v>
      </c>
      <c r="N465">
        <v>0.34858800600000001</v>
      </c>
      <c r="O465">
        <v>0.34858800600000001</v>
      </c>
      <c r="P465">
        <v>0.87990162900000002</v>
      </c>
      <c r="Q465">
        <v>0.30623369</v>
      </c>
      <c r="R465">
        <v>0.31728997938561299</v>
      </c>
      <c r="S465">
        <v>6.8737585225143996E-3</v>
      </c>
      <c r="T465">
        <v>0</v>
      </c>
      <c r="U465">
        <v>0.657144646</v>
      </c>
      <c r="V465">
        <v>0.85008076700000001</v>
      </c>
      <c r="W465">
        <v>1.1938272999999999E-2</v>
      </c>
      <c r="X465">
        <v>1.7261339000000001E-2</v>
      </c>
      <c r="Y465">
        <v>0.31907122826739448</v>
      </c>
      <c r="Z465">
        <v>0.53641226900000005</v>
      </c>
      <c r="AA465">
        <v>0.657144646</v>
      </c>
      <c r="AB465">
        <v>0</v>
      </c>
      <c r="AC465">
        <v>0</v>
      </c>
      <c r="AD465">
        <v>0.85</v>
      </c>
      <c r="AE465">
        <v>0.85</v>
      </c>
      <c r="AF465">
        <v>0.85</v>
      </c>
      <c r="AG465">
        <v>0.85</v>
      </c>
      <c r="AH465">
        <v>0.87990162900000002</v>
      </c>
      <c r="AI465">
        <v>1.1938272999999999E-2</v>
      </c>
      <c r="AJ465">
        <v>0.56215237900000004</v>
      </c>
      <c r="AK465">
        <v>4.8116309657601003E-3</v>
      </c>
      <c r="AL465">
        <v>3.8224380000000001E-3</v>
      </c>
    </row>
    <row r="466" spans="1:38" x14ac:dyDescent="0.35">
      <c r="A466" t="s">
        <v>590</v>
      </c>
      <c r="B466">
        <v>79519.713466431975</v>
      </c>
      <c r="C466">
        <v>76831.304200801867</v>
      </c>
      <c r="D466">
        <v>2057.053252729072</v>
      </c>
      <c r="E466">
        <v>631.35601290102227</v>
      </c>
      <c r="F466">
        <v>9.2900677553531499E-2</v>
      </c>
      <c r="G466">
        <v>0.3094882416181482</v>
      </c>
      <c r="H466">
        <v>0.30947525214862398</v>
      </c>
      <c r="I466">
        <v>0.30972301985022521</v>
      </c>
      <c r="J466">
        <v>20</v>
      </c>
      <c r="K466">
        <v>8</v>
      </c>
      <c r="L466" t="str">
        <f>VLOOKUP(J466,Clustering!$D$3:$E$367,2,FALSE)</f>
        <v>Winter</v>
      </c>
      <c r="M466">
        <v>0.43013995399999999</v>
      </c>
      <c r="N466">
        <v>0.36226813899999999</v>
      </c>
      <c r="O466">
        <v>0.36226813899999999</v>
      </c>
      <c r="P466">
        <v>0.88068496699999999</v>
      </c>
      <c r="Q466">
        <v>0.34684873599999999</v>
      </c>
      <c r="R466">
        <v>0.30947525214862398</v>
      </c>
      <c r="S466">
        <v>9.2900677553531499E-2</v>
      </c>
      <c r="T466">
        <v>0</v>
      </c>
      <c r="U466">
        <v>0.657144646</v>
      </c>
      <c r="V466">
        <v>0.85008076700000001</v>
      </c>
      <c r="W466">
        <v>1.0821241000000001E-2</v>
      </c>
      <c r="X466">
        <v>9.6505510000000003E-3</v>
      </c>
      <c r="Y466">
        <v>0.30972301985022521</v>
      </c>
      <c r="Z466">
        <v>0.48510019300000001</v>
      </c>
      <c r="AA466">
        <v>0.657144646</v>
      </c>
      <c r="AB466">
        <v>0</v>
      </c>
      <c r="AC466">
        <v>0</v>
      </c>
      <c r="AD466">
        <v>0.85</v>
      </c>
      <c r="AE466">
        <v>0.85</v>
      </c>
      <c r="AF466">
        <v>0.85</v>
      </c>
      <c r="AG466">
        <v>0.85</v>
      </c>
      <c r="AH466">
        <v>0.88068496699999999</v>
      </c>
      <c r="AI466">
        <v>1.0821241000000001E-2</v>
      </c>
      <c r="AJ466">
        <v>0.53052959700000002</v>
      </c>
      <c r="AK466">
        <v>6.5030474287471995E-2</v>
      </c>
      <c r="AL466">
        <v>8.8893899999999999E-5</v>
      </c>
    </row>
    <row r="467" spans="1:38" x14ac:dyDescent="0.35">
      <c r="A467" t="s">
        <v>591</v>
      </c>
      <c r="B467">
        <v>78114.067183415958</v>
      </c>
      <c r="C467">
        <v>72905.932989458597</v>
      </c>
      <c r="D467">
        <v>4547.2986849811368</v>
      </c>
      <c r="E467">
        <v>660.83550897622251</v>
      </c>
      <c r="F467">
        <v>0.20536518843767129</v>
      </c>
      <c r="G467">
        <v>0.3239389749883444</v>
      </c>
      <c r="H467">
        <v>0.32532568862673272</v>
      </c>
      <c r="I467">
        <v>0.29887481237471358</v>
      </c>
      <c r="J467">
        <v>20</v>
      </c>
      <c r="K467">
        <v>9</v>
      </c>
      <c r="L467" t="str">
        <f>VLOOKUP(J467,Clustering!$D$3:$E$367,2,FALSE)</f>
        <v>Winter</v>
      </c>
      <c r="M467">
        <v>0.432276773</v>
      </c>
      <c r="N467">
        <v>0.35522199300000001</v>
      </c>
      <c r="O467">
        <v>0.35522199300000001</v>
      </c>
      <c r="P467">
        <v>0.88103085599999997</v>
      </c>
      <c r="Q467">
        <v>0.35923976600000002</v>
      </c>
      <c r="R467">
        <v>0.32532568862673272</v>
      </c>
      <c r="S467">
        <v>0.20536518843767129</v>
      </c>
      <c r="T467">
        <v>4.0275049E-2</v>
      </c>
      <c r="U467">
        <v>0.657144646</v>
      </c>
      <c r="V467">
        <v>0.85008076700000001</v>
      </c>
      <c r="W467">
        <v>1.0960869999999999E-2</v>
      </c>
      <c r="X467">
        <v>7.9998899999999997E-4</v>
      </c>
      <c r="Y467">
        <v>0.29887481237471358</v>
      </c>
      <c r="Z467">
        <v>0.44069996</v>
      </c>
      <c r="AA467">
        <v>0.657144646</v>
      </c>
      <c r="AB467">
        <v>0</v>
      </c>
      <c r="AC467">
        <v>0</v>
      </c>
      <c r="AD467">
        <v>0.85</v>
      </c>
      <c r="AE467">
        <v>0.85</v>
      </c>
      <c r="AF467">
        <v>0.85</v>
      </c>
      <c r="AG467">
        <v>0.85</v>
      </c>
      <c r="AH467">
        <v>0.88103085599999997</v>
      </c>
      <c r="AI467">
        <v>1.0960869999999999E-2</v>
      </c>
      <c r="AJ467">
        <v>0.500474584</v>
      </c>
      <c r="AK467">
        <v>0.14375563190636989</v>
      </c>
      <c r="AL467">
        <v>0</v>
      </c>
    </row>
    <row r="468" spans="1:38" x14ac:dyDescent="0.35">
      <c r="A468" t="s">
        <v>592</v>
      </c>
      <c r="B468">
        <v>76715.453035921397</v>
      </c>
      <c r="C468">
        <v>69444.301666712272</v>
      </c>
      <c r="D468">
        <v>6579.9107360768203</v>
      </c>
      <c r="E468">
        <v>691.24063313230351</v>
      </c>
      <c r="F468">
        <v>0.29716205198495299</v>
      </c>
      <c r="G468">
        <v>0.33884344761387419</v>
      </c>
      <c r="H468">
        <v>0.3413971071089722</v>
      </c>
      <c r="I468">
        <v>0.29268731625905131</v>
      </c>
      <c r="J468">
        <v>20</v>
      </c>
      <c r="K468">
        <v>10</v>
      </c>
      <c r="L468" t="str">
        <f>VLOOKUP(J468,Clustering!$D$3:$E$367,2,FALSE)</f>
        <v>Winter</v>
      </c>
      <c r="M468">
        <v>0.4060993</v>
      </c>
      <c r="N468">
        <v>0.33486645999999998</v>
      </c>
      <c r="O468">
        <v>0.33486645999999998</v>
      </c>
      <c r="P468">
        <v>0.88084773800000005</v>
      </c>
      <c r="Q468">
        <v>0.369640723</v>
      </c>
      <c r="R468">
        <v>0.3413971071089722</v>
      </c>
      <c r="S468">
        <v>0.29716205198495299</v>
      </c>
      <c r="T468">
        <v>0.405659665</v>
      </c>
      <c r="U468">
        <v>0.65161143899999996</v>
      </c>
      <c r="V468">
        <v>0.85008076700000001</v>
      </c>
      <c r="W468">
        <v>1.3544005E-2</v>
      </c>
      <c r="X468">
        <v>7.9998899999999997E-4</v>
      </c>
      <c r="Y468">
        <v>0.29268731625905131</v>
      </c>
      <c r="Z468">
        <v>0.43351368800000001</v>
      </c>
      <c r="AA468">
        <v>0.65161143899999996</v>
      </c>
      <c r="AB468">
        <v>0</v>
      </c>
      <c r="AC468">
        <v>0</v>
      </c>
      <c r="AD468">
        <v>0.85</v>
      </c>
      <c r="AE468">
        <v>0.85</v>
      </c>
      <c r="AF468">
        <v>0.85</v>
      </c>
      <c r="AG468">
        <v>0.85</v>
      </c>
      <c r="AH468">
        <v>0.88084773800000005</v>
      </c>
      <c r="AI468">
        <v>1.3544005E-2</v>
      </c>
      <c r="AJ468">
        <v>0.48025683000000002</v>
      </c>
      <c r="AK468">
        <v>0.20801343638946709</v>
      </c>
      <c r="AL468">
        <v>0</v>
      </c>
    </row>
    <row r="469" spans="1:38" x14ac:dyDescent="0.35">
      <c r="A469" t="s">
        <v>593</v>
      </c>
      <c r="B469">
        <v>73669.261274024917</v>
      </c>
      <c r="C469">
        <v>65209.794415891432</v>
      </c>
      <c r="D469">
        <v>7773.1462951237454</v>
      </c>
      <c r="E469">
        <v>686.3205630097367</v>
      </c>
      <c r="F469">
        <v>0.35105097866653479</v>
      </c>
      <c r="G469">
        <v>0.3364316485341845</v>
      </c>
      <c r="H469">
        <v>0.33924755488697272</v>
      </c>
      <c r="I469">
        <v>0.28553553503445478</v>
      </c>
      <c r="J469">
        <v>20</v>
      </c>
      <c r="K469">
        <v>11</v>
      </c>
      <c r="L469" t="str">
        <f>VLOOKUP(J469,Clustering!$D$3:$E$367,2,FALSE)</f>
        <v>Winter</v>
      </c>
      <c r="M469">
        <v>0.39250083600000002</v>
      </c>
      <c r="N469">
        <v>0.32320965400000001</v>
      </c>
      <c r="O469">
        <v>0.32320965400000001</v>
      </c>
      <c r="P469">
        <v>0.87126457099999999</v>
      </c>
      <c r="Q469">
        <v>0.35241844100000003</v>
      </c>
      <c r="R469">
        <v>0.33924755488697272</v>
      </c>
      <c r="S469">
        <v>0.35105097866653479</v>
      </c>
      <c r="T469">
        <v>0.54926703899999996</v>
      </c>
      <c r="U469">
        <v>0.65161143899999996</v>
      </c>
      <c r="V469">
        <v>0.85008076700000001</v>
      </c>
      <c r="W469">
        <v>1.3648726999999999E-2</v>
      </c>
      <c r="X469">
        <v>7.9998899999999997E-4</v>
      </c>
      <c r="Y469">
        <v>0.28553553503445478</v>
      </c>
      <c r="Z469">
        <v>0.42796056399999999</v>
      </c>
      <c r="AA469">
        <v>0.65161143899999996</v>
      </c>
      <c r="AB469">
        <v>0</v>
      </c>
      <c r="AC469">
        <v>0</v>
      </c>
      <c r="AD469">
        <v>0.85</v>
      </c>
      <c r="AE469">
        <v>0.85</v>
      </c>
      <c r="AF469">
        <v>0.85</v>
      </c>
      <c r="AG469">
        <v>0.85</v>
      </c>
      <c r="AH469">
        <v>0.87126457099999999</v>
      </c>
      <c r="AI469">
        <v>1.3648726999999999E-2</v>
      </c>
      <c r="AJ469">
        <v>0.46853888399999999</v>
      </c>
      <c r="AK469">
        <v>0.24573568506657431</v>
      </c>
      <c r="AL469">
        <v>0</v>
      </c>
    </row>
    <row r="470" spans="1:38" x14ac:dyDescent="0.35">
      <c r="A470" t="s">
        <v>594</v>
      </c>
      <c r="B470">
        <v>72288.978554372719</v>
      </c>
      <c r="C470">
        <v>63571.668434055318</v>
      </c>
      <c r="D470">
        <v>8048.2119212252264</v>
      </c>
      <c r="E470">
        <v>669.0981990921714</v>
      </c>
      <c r="F470">
        <v>0.36347349762787512</v>
      </c>
      <c r="G470">
        <v>0.3279893132804762</v>
      </c>
      <c r="H470">
        <v>0.33064934599897461</v>
      </c>
      <c r="I470">
        <v>0.279910538565671</v>
      </c>
      <c r="J470">
        <v>20</v>
      </c>
      <c r="K470">
        <v>12</v>
      </c>
      <c r="L470" t="str">
        <f>VLOOKUP(J470,Clustering!$D$3:$E$367,2,FALSE)</f>
        <v>Winter</v>
      </c>
      <c r="M470">
        <v>0.38149996200000003</v>
      </c>
      <c r="N470">
        <v>0.31623450199999997</v>
      </c>
      <c r="O470">
        <v>0.31623450199999997</v>
      </c>
      <c r="P470">
        <v>0.87097972099999998</v>
      </c>
      <c r="Q470">
        <v>0.31489489500000001</v>
      </c>
      <c r="R470">
        <v>0.33064934599897461</v>
      </c>
      <c r="S470">
        <v>0.36347349762787512</v>
      </c>
      <c r="T470">
        <v>0.54412875900000002</v>
      </c>
      <c r="U470">
        <v>0.65161143899999996</v>
      </c>
      <c r="V470">
        <v>0.85008076700000001</v>
      </c>
      <c r="W470">
        <v>1.3788356E-2</v>
      </c>
      <c r="X470">
        <v>7.9998899999999997E-4</v>
      </c>
      <c r="Y470">
        <v>0.279910538565671</v>
      </c>
      <c r="Z470">
        <v>0.41662307900000001</v>
      </c>
      <c r="AA470">
        <v>0.65161143899999996</v>
      </c>
      <c r="AB470">
        <v>0</v>
      </c>
      <c r="AC470">
        <v>0</v>
      </c>
      <c r="AD470">
        <v>0.85</v>
      </c>
      <c r="AE470">
        <v>0.85</v>
      </c>
      <c r="AF470">
        <v>0.85</v>
      </c>
      <c r="AG470">
        <v>0.85</v>
      </c>
      <c r="AH470">
        <v>0.87097972099999998</v>
      </c>
      <c r="AI470">
        <v>1.3788356E-2</v>
      </c>
      <c r="AJ470">
        <v>0.46441040500000003</v>
      </c>
      <c r="AK470">
        <v>0.25443144833951259</v>
      </c>
      <c r="AL470">
        <v>0</v>
      </c>
    </row>
    <row r="471" spans="1:38" x14ac:dyDescent="0.35">
      <c r="A471" t="s">
        <v>595</v>
      </c>
      <c r="B471">
        <v>72175.526442987248</v>
      </c>
      <c r="C471">
        <v>63924.243581927542</v>
      </c>
      <c r="D471">
        <v>7594.6320869087431</v>
      </c>
      <c r="E471">
        <v>656.65077415096118</v>
      </c>
      <c r="F471">
        <v>0.34298891664937309</v>
      </c>
      <c r="G471">
        <v>0.321887634387726</v>
      </c>
      <c r="H471">
        <v>0.32450202842951797</v>
      </c>
      <c r="I471">
        <v>0.27463375616400237</v>
      </c>
      <c r="J471">
        <v>20</v>
      </c>
      <c r="K471">
        <v>13</v>
      </c>
      <c r="L471" t="str">
        <f>VLOOKUP(J471,Clustering!$D$3:$E$367,2,FALSE)</f>
        <v>Winter</v>
      </c>
      <c r="M471">
        <v>0.37364384</v>
      </c>
      <c r="N471">
        <v>0.31802907000000002</v>
      </c>
      <c r="O471">
        <v>0.31802907000000002</v>
      </c>
      <c r="P471">
        <v>0.87056261899999998</v>
      </c>
      <c r="Q471">
        <v>0.27101312300000002</v>
      </c>
      <c r="R471">
        <v>0.32450202842951797</v>
      </c>
      <c r="S471">
        <v>0.34298891664937309</v>
      </c>
      <c r="T471">
        <v>0.51601934400000005</v>
      </c>
      <c r="U471">
        <v>0.65161143899999996</v>
      </c>
      <c r="V471">
        <v>0.85008076700000001</v>
      </c>
      <c r="W471">
        <v>1.0995777999999999E-2</v>
      </c>
      <c r="X471">
        <v>7.9998899999999997E-4</v>
      </c>
      <c r="Y471">
        <v>0.27463375616400237</v>
      </c>
      <c r="Z471">
        <v>0.39215825700000001</v>
      </c>
      <c r="AA471">
        <v>0.65161143899999996</v>
      </c>
      <c r="AB471">
        <v>0</v>
      </c>
      <c r="AC471">
        <v>0</v>
      </c>
      <c r="AD471">
        <v>0.85</v>
      </c>
      <c r="AE471">
        <v>0.85</v>
      </c>
      <c r="AF471">
        <v>0.85</v>
      </c>
      <c r="AG471">
        <v>0.85</v>
      </c>
      <c r="AH471">
        <v>0.87056261899999998</v>
      </c>
      <c r="AI471">
        <v>1.0995777999999999E-2</v>
      </c>
      <c r="AJ471">
        <v>0.45540865600000002</v>
      </c>
      <c r="AK471">
        <v>0.24009224165456111</v>
      </c>
      <c r="AL471">
        <v>0</v>
      </c>
    </row>
    <row r="472" spans="1:38" x14ac:dyDescent="0.35">
      <c r="A472" t="s">
        <v>596</v>
      </c>
      <c r="B472">
        <v>72458.742811632677</v>
      </c>
      <c r="C472">
        <v>65431.425242249468</v>
      </c>
      <c r="D472">
        <v>6374.446696245941</v>
      </c>
      <c r="E472">
        <v>652.87087313727056</v>
      </c>
      <c r="F472">
        <v>0.28788288116725491</v>
      </c>
      <c r="G472">
        <v>0.32003474173395619</v>
      </c>
      <c r="H472">
        <v>0.3227140831233688</v>
      </c>
      <c r="I472">
        <v>0.27160697234984721</v>
      </c>
      <c r="J472">
        <v>20</v>
      </c>
      <c r="K472">
        <v>14</v>
      </c>
      <c r="L472" t="str">
        <f>VLOOKUP(J472,Clustering!$D$3:$E$367,2,FALSE)</f>
        <v>Winter</v>
      </c>
      <c r="M472">
        <v>0.36662286300000002</v>
      </c>
      <c r="N472">
        <v>0.31876464599999998</v>
      </c>
      <c r="O472">
        <v>0.31876464599999998</v>
      </c>
      <c r="P472">
        <v>0.871305263</v>
      </c>
      <c r="Q472">
        <v>0.252226318</v>
      </c>
      <c r="R472">
        <v>0.3227140831233688</v>
      </c>
      <c r="S472">
        <v>0.28788288116725491</v>
      </c>
      <c r="T472">
        <v>0.50430708800000001</v>
      </c>
      <c r="U472">
        <v>0.65161143899999996</v>
      </c>
      <c r="V472">
        <v>0.85008076700000001</v>
      </c>
      <c r="W472">
        <v>1.1519386E-2</v>
      </c>
      <c r="X472">
        <v>7.9998899999999997E-4</v>
      </c>
      <c r="Y472">
        <v>0.27160697234984721</v>
      </c>
      <c r="Z472">
        <v>0.38683531700000001</v>
      </c>
      <c r="AA472">
        <v>0.65161143899999996</v>
      </c>
      <c r="AB472">
        <v>0</v>
      </c>
      <c r="AC472">
        <v>0</v>
      </c>
      <c r="AD472">
        <v>0.85</v>
      </c>
      <c r="AE472">
        <v>0.85</v>
      </c>
      <c r="AF472">
        <v>0.85</v>
      </c>
      <c r="AG472">
        <v>0.85</v>
      </c>
      <c r="AH472">
        <v>0.871305263</v>
      </c>
      <c r="AI472">
        <v>1.1519386E-2</v>
      </c>
      <c r="AJ472">
        <v>0.45706043600000001</v>
      </c>
      <c r="AK472">
        <v>0.2015180168170784</v>
      </c>
      <c r="AL472">
        <v>0</v>
      </c>
    </row>
    <row r="473" spans="1:38" x14ac:dyDescent="0.35">
      <c r="A473" t="s">
        <v>597</v>
      </c>
      <c r="B473">
        <v>73005.503879535099</v>
      </c>
      <c r="C473">
        <v>67986.561050795935</v>
      </c>
      <c r="D473">
        <v>4378.5999207580817</v>
      </c>
      <c r="E473">
        <v>640.34290798108566</v>
      </c>
      <c r="F473">
        <v>0.19774641168603729</v>
      </c>
      <c r="G473">
        <v>0.31389358234366938</v>
      </c>
      <c r="H473">
        <v>0.31634578354978138</v>
      </c>
      <c r="I473">
        <v>0.26957125934209691</v>
      </c>
      <c r="J473">
        <v>20</v>
      </c>
      <c r="K473">
        <v>15</v>
      </c>
      <c r="L473" t="str">
        <f>VLOOKUP(J473,Clustering!$D$3:$E$367,2,FALSE)</f>
        <v>Winter</v>
      </c>
      <c r="M473">
        <v>0.356439854</v>
      </c>
      <c r="N473">
        <v>0.32324712300000003</v>
      </c>
      <c r="O473">
        <v>0.32324712300000003</v>
      </c>
      <c r="P473">
        <v>0.87285159199999995</v>
      </c>
      <c r="Q473">
        <v>0.24653145000000001</v>
      </c>
      <c r="R473">
        <v>0.31634578354978138</v>
      </c>
      <c r="S473">
        <v>0.19774641168603729</v>
      </c>
      <c r="T473">
        <v>0.52622034200000001</v>
      </c>
      <c r="U473">
        <v>0.65161143899999996</v>
      </c>
      <c r="V473">
        <v>0.85008076700000001</v>
      </c>
      <c r="W473">
        <v>1.1763737E-2</v>
      </c>
      <c r="X473">
        <v>1.1920259999999999E-3</v>
      </c>
      <c r="Y473">
        <v>0.26957125934209691</v>
      </c>
      <c r="Z473">
        <v>0.41153664400000001</v>
      </c>
      <c r="AA473">
        <v>0.65161143899999996</v>
      </c>
      <c r="AB473">
        <v>0</v>
      </c>
      <c r="AC473">
        <v>0</v>
      </c>
      <c r="AD473">
        <v>0.85</v>
      </c>
      <c r="AE473">
        <v>0.85</v>
      </c>
      <c r="AF473">
        <v>0.85</v>
      </c>
      <c r="AG473">
        <v>0.85</v>
      </c>
      <c r="AH473">
        <v>0.87285159199999995</v>
      </c>
      <c r="AI473">
        <v>1.1763737E-2</v>
      </c>
      <c r="AJ473">
        <v>0.48176406300000002</v>
      </c>
      <c r="AK473">
        <v>0.13842248818022609</v>
      </c>
      <c r="AL473">
        <v>0</v>
      </c>
    </row>
    <row r="474" spans="1:38" x14ac:dyDescent="0.35">
      <c r="A474" t="s">
        <v>598</v>
      </c>
      <c r="B474">
        <v>74553.791442061687</v>
      </c>
      <c r="C474">
        <v>71962.28817087572</v>
      </c>
      <c r="D474">
        <v>1969.3806381227739</v>
      </c>
      <c r="E474">
        <v>622.12263306319539</v>
      </c>
      <c r="F474">
        <v>8.8941205289500905E-2</v>
      </c>
      <c r="G474">
        <v>0.30496207503097811</v>
      </c>
      <c r="H474">
        <v>0.3069038251914657</v>
      </c>
      <c r="I474">
        <v>0.2698659020142713</v>
      </c>
      <c r="J474">
        <v>20</v>
      </c>
      <c r="K474">
        <v>16</v>
      </c>
      <c r="L474" t="str">
        <f>VLOOKUP(J474,Clustering!$D$3:$E$367,2,FALSE)</f>
        <v>Winter</v>
      </c>
      <c r="M474">
        <v>0.34271467900000002</v>
      </c>
      <c r="N474">
        <v>0.328885223</v>
      </c>
      <c r="O474">
        <v>0.328885223</v>
      </c>
      <c r="P474">
        <v>0.87551697399999995</v>
      </c>
      <c r="Q474">
        <v>0.27001182800000001</v>
      </c>
      <c r="R474">
        <v>0.3069038251914657</v>
      </c>
      <c r="S474">
        <v>8.8941205289500905E-2</v>
      </c>
      <c r="T474">
        <v>0.54155961900000005</v>
      </c>
      <c r="U474">
        <v>0.66087779999999996</v>
      </c>
      <c r="V474">
        <v>0.85008076700000001</v>
      </c>
      <c r="W474">
        <v>1.2566603000000001E-2</v>
      </c>
      <c r="X474">
        <v>1.332757E-3</v>
      </c>
      <c r="Y474">
        <v>0.2698659020142713</v>
      </c>
      <c r="Z474">
        <v>0.50478961899999997</v>
      </c>
      <c r="AA474">
        <v>0.66087779999999996</v>
      </c>
      <c r="AB474">
        <v>0</v>
      </c>
      <c r="AC474">
        <v>0</v>
      </c>
      <c r="AD474">
        <v>0.85</v>
      </c>
      <c r="AE474">
        <v>0.85</v>
      </c>
      <c r="AF474">
        <v>0.85</v>
      </c>
      <c r="AG474">
        <v>0.85</v>
      </c>
      <c r="AH474">
        <v>0.87551697399999995</v>
      </c>
      <c r="AI474">
        <v>1.2566603000000001E-2</v>
      </c>
      <c r="AJ474">
        <v>0.52016057199999999</v>
      </c>
      <c r="AK474">
        <v>6.2258843702650599E-2</v>
      </c>
      <c r="AL474">
        <v>0</v>
      </c>
    </row>
    <row r="475" spans="1:38" x14ac:dyDescent="0.35">
      <c r="A475" t="s">
        <v>599</v>
      </c>
      <c r="B475">
        <v>78281.091932732728</v>
      </c>
      <c r="C475">
        <v>77522.364859307942</v>
      </c>
      <c r="D475">
        <v>145.236020404172</v>
      </c>
      <c r="E475">
        <v>613.49105302061105</v>
      </c>
      <c r="F475">
        <v>6.5591518755412003E-3</v>
      </c>
      <c r="G475">
        <v>0.3007309083434368</v>
      </c>
      <c r="H475">
        <v>0.3020221318274855</v>
      </c>
      <c r="I475">
        <v>0.27739268300345349</v>
      </c>
      <c r="J475">
        <v>20</v>
      </c>
      <c r="K475">
        <v>17</v>
      </c>
      <c r="L475" t="str">
        <f>VLOOKUP(J475,Clustering!$D$3:$E$367,2,FALSE)</f>
        <v>Winter</v>
      </c>
      <c r="M475">
        <v>0.35239084100000001</v>
      </c>
      <c r="N475">
        <v>0.34088911</v>
      </c>
      <c r="O475">
        <v>0.34088911</v>
      </c>
      <c r="P475">
        <v>0.87812131699999996</v>
      </c>
      <c r="Q475">
        <v>0.31217888100000002</v>
      </c>
      <c r="R475">
        <v>0.3020221318274855</v>
      </c>
      <c r="S475">
        <v>6.5591518755412003E-3</v>
      </c>
      <c r="T475">
        <v>0.47483754</v>
      </c>
      <c r="U475">
        <v>0.666411007</v>
      </c>
      <c r="V475">
        <v>0.85008076700000001</v>
      </c>
      <c r="W475">
        <v>1.2810953999999999E-2</v>
      </c>
      <c r="X475">
        <v>1.3817619999999999E-3</v>
      </c>
      <c r="Y475">
        <v>0.27739268300345349</v>
      </c>
      <c r="Z475">
        <v>0.55841433200000001</v>
      </c>
      <c r="AA475">
        <v>0.666411007</v>
      </c>
      <c r="AB475">
        <v>0</v>
      </c>
      <c r="AC475">
        <v>0</v>
      </c>
      <c r="AD475">
        <v>0.85</v>
      </c>
      <c r="AE475">
        <v>0.85</v>
      </c>
      <c r="AF475">
        <v>0.85</v>
      </c>
      <c r="AG475">
        <v>0.85</v>
      </c>
      <c r="AH475">
        <v>0.87812131699999996</v>
      </c>
      <c r="AI475">
        <v>1.2810953999999999E-2</v>
      </c>
      <c r="AJ475">
        <v>0.56299829999999995</v>
      </c>
      <c r="AK475">
        <v>4.5914063128788003E-3</v>
      </c>
      <c r="AL475">
        <v>0.10800175200000001</v>
      </c>
    </row>
    <row r="476" spans="1:38" x14ac:dyDescent="0.35">
      <c r="A476" t="s">
        <v>600</v>
      </c>
      <c r="B476">
        <v>79398.682416226904</v>
      </c>
      <c r="C476">
        <v>78798.974759293284</v>
      </c>
      <c r="D476">
        <v>0</v>
      </c>
      <c r="E476">
        <v>599.70765693362193</v>
      </c>
      <c r="F476">
        <v>0</v>
      </c>
      <c r="G476">
        <v>0.29397434163412839</v>
      </c>
      <c r="H476">
        <v>0.29448865441393568</v>
      </c>
      <c r="I476">
        <v>0.28467839271540207</v>
      </c>
      <c r="J476">
        <v>20</v>
      </c>
      <c r="K476">
        <v>18</v>
      </c>
      <c r="L476" t="str">
        <f>VLOOKUP(J476,Clustering!$D$3:$E$367,2,FALSE)</f>
        <v>Winter</v>
      </c>
      <c r="M476">
        <v>0.36907646100000002</v>
      </c>
      <c r="N476">
        <v>0.35647227500000001</v>
      </c>
      <c r="O476">
        <v>0.35647227500000001</v>
      </c>
      <c r="P476">
        <v>0.87950487399999999</v>
      </c>
      <c r="Q476">
        <v>0.33256775999999999</v>
      </c>
      <c r="R476">
        <v>0.29448865441393568</v>
      </c>
      <c r="S476">
        <v>0</v>
      </c>
      <c r="T476">
        <v>0.15048360299999999</v>
      </c>
      <c r="U476">
        <v>0.666411007</v>
      </c>
      <c r="V476">
        <v>0.85008076700000001</v>
      </c>
      <c r="W476">
        <v>1.1554293E-2</v>
      </c>
      <c r="X476">
        <v>5.485162E-3</v>
      </c>
      <c r="Y476">
        <v>0.28467839271540207</v>
      </c>
      <c r="Z476">
        <v>0.57233151100000001</v>
      </c>
      <c r="AA476">
        <v>0.666411007</v>
      </c>
      <c r="AB476">
        <v>0</v>
      </c>
      <c r="AC476">
        <v>0</v>
      </c>
      <c r="AD476">
        <v>0.85</v>
      </c>
      <c r="AE476">
        <v>0.85</v>
      </c>
      <c r="AF476">
        <v>0.85</v>
      </c>
      <c r="AG476">
        <v>0.85</v>
      </c>
      <c r="AH476">
        <v>0.87950487399999999</v>
      </c>
      <c r="AI476">
        <v>1.1554293E-2</v>
      </c>
      <c r="AJ476">
        <v>0.600362336</v>
      </c>
      <c r="AK476">
        <v>0</v>
      </c>
      <c r="AL476">
        <v>0.318959985</v>
      </c>
    </row>
    <row r="477" spans="1:38" x14ac:dyDescent="0.35">
      <c r="A477" t="s">
        <v>601</v>
      </c>
      <c r="B477">
        <v>78170.050199665202</v>
      </c>
      <c r="C477">
        <v>77591.241703295236</v>
      </c>
      <c r="D477">
        <v>0</v>
      </c>
      <c r="E477">
        <v>578.80849636996163</v>
      </c>
      <c r="F477">
        <v>0</v>
      </c>
      <c r="G477">
        <v>0.28372965508331449</v>
      </c>
      <c r="H477">
        <v>0.28356008984601289</v>
      </c>
      <c r="I477">
        <v>0.28679446281556359</v>
      </c>
      <c r="J477">
        <v>20</v>
      </c>
      <c r="K477">
        <v>19</v>
      </c>
      <c r="L477" t="str">
        <f>VLOOKUP(J477,Clustering!$D$3:$E$367,2,FALSE)</f>
        <v>Winter</v>
      </c>
      <c r="M477">
        <v>0.390830546</v>
      </c>
      <c r="N477">
        <v>0.35979912800000002</v>
      </c>
      <c r="O477">
        <v>0.35979912800000002</v>
      </c>
      <c r="P477">
        <v>0.87990162900000002</v>
      </c>
      <c r="Q477">
        <v>0.35170501799999998</v>
      </c>
      <c r="R477">
        <v>0.28356008984601289</v>
      </c>
      <c r="S477">
        <v>0</v>
      </c>
      <c r="T477">
        <v>0</v>
      </c>
      <c r="U477">
        <v>0.666411007</v>
      </c>
      <c r="V477">
        <v>0.85008076700000001</v>
      </c>
      <c r="W477">
        <v>1.1624107999999999E-2</v>
      </c>
      <c r="X477">
        <v>5.485162E-3</v>
      </c>
      <c r="Y477">
        <v>0.28679446281556359</v>
      </c>
      <c r="Z477">
        <v>0.56127240700000003</v>
      </c>
      <c r="AA477">
        <v>0.666411007</v>
      </c>
      <c r="AB477">
        <v>0</v>
      </c>
      <c r="AC477">
        <v>0</v>
      </c>
      <c r="AD477">
        <v>0.85</v>
      </c>
      <c r="AE477">
        <v>0.85</v>
      </c>
      <c r="AF477">
        <v>0.85</v>
      </c>
      <c r="AG477">
        <v>0.85</v>
      </c>
      <c r="AH477">
        <v>0.87990162900000002</v>
      </c>
      <c r="AI477">
        <v>1.1624107999999999E-2</v>
      </c>
      <c r="AJ477">
        <v>0.603304795</v>
      </c>
      <c r="AK477">
        <v>0</v>
      </c>
      <c r="AL477">
        <v>0.169455622</v>
      </c>
    </row>
    <row r="478" spans="1:38" x14ac:dyDescent="0.35">
      <c r="A478" t="s">
        <v>602</v>
      </c>
      <c r="B478">
        <v>75888.17813022912</v>
      </c>
      <c r="C478">
        <v>75329.536020343905</v>
      </c>
      <c r="D478">
        <v>0</v>
      </c>
      <c r="E478">
        <v>558.64210988521484</v>
      </c>
      <c r="F478">
        <v>0</v>
      </c>
      <c r="G478">
        <v>0.27384417151236018</v>
      </c>
      <c r="H478">
        <v>0.27363598893322999</v>
      </c>
      <c r="I478">
        <v>0.27760696858321671</v>
      </c>
      <c r="J478">
        <v>20</v>
      </c>
      <c r="K478">
        <v>20</v>
      </c>
      <c r="L478" t="str">
        <f>VLOOKUP(J478,Clustering!$D$3:$E$367,2,FALSE)</f>
        <v>Winter</v>
      </c>
      <c r="M478">
        <v>0.38392476199999997</v>
      </c>
      <c r="N478">
        <v>0.35255577700000001</v>
      </c>
      <c r="O478">
        <v>0.35255577700000001</v>
      </c>
      <c r="P478">
        <v>0.88014578600000004</v>
      </c>
      <c r="Q478">
        <v>0.35331960699999998</v>
      </c>
      <c r="R478">
        <v>0.27363598893322999</v>
      </c>
      <c r="S478">
        <v>0</v>
      </c>
      <c r="T478">
        <v>0</v>
      </c>
      <c r="U478">
        <v>0.66539358599999998</v>
      </c>
      <c r="V478">
        <v>0.85008076700000001</v>
      </c>
      <c r="W478">
        <v>1.1728829E-2</v>
      </c>
      <c r="X478">
        <v>7.9215689999999998E-3</v>
      </c>
      <c r="Y478">
        <v>0.27760696858321671</v>
      </c>
      <c r="Z478">
        <v>0.55127099000000002</v>
      </c>
      <c r="AA478">
        <v>0.66539358599999998</v>
      </c>
      <c r="AB478">
        <v>0</v>
      </c>
      <c r="AC478">
        <v>0</v>
      </c>
      <c r="AD478">
        <v>0.85</v>
      </c>
      <c r="AE478">
        <v>0.85</v>
      </c>
      <c r="AF478">
        <v>0.85</v>
      </c>
      <c r="AG478">
        <v>0.85</v>
      </c>
      <c r="AH478">
        <v>0.88014578600000004</v>
      </c>
      <c r="AI478">
        <v>1.1728829E-2</v>
      </c>
      <c r="AJ478">
        <v>0.58651979099999996</v>
      </c>
      <c r="AK478">
        <v>0</v>
      </c>
      <c r="AL478">
        <v>0.163168005</v>
      </c>
    </row>
    <row r="479" spans="1:38" x14ac:dyDescent="0.35">
      <c r="A479" t="s">
        <v>603</v>
      </c>
      <c r="B479">
        <v>73217.908838330681</v>
      </c>
      <c r="C479">
        <v>72674.817950775527</v>
      </c>
      <c r="D479">
        <v>0</v>
      </c>
      <c r="E479">
        <v>543.09088755516063</v>
      </c>
      <c r="F479">
        <v>0</v>
      </c>
      <c r="G479">
        <v>0.26622102331135328</v>
      </c>
      <c r="H479">
        <v>0.266423939889325</v>
      </c>
      <c r="I479">
        <v>0.26255340660485238</v>
      </c>
      <c r="J479">
        <v>20</v>
      </c>
      <c r="K479">
        <v>21</v>
      </c>
      <c r="L479" t="str">
        <f>VLOOKUP(J479,Clustering!$D$3:$E$367,2,FALSE)</f>
        <v>Winter</v>
      </c>
      <c r="M479">
        <v>0.36841410499999999</v>
      </c>
      <c r="N479">
        <v>0.34678160499999999</v>
      </c>
      <c r="O479">
        <v>0.34678160499999999</v>
      </c>
      <c r="P479">
        <v>0.88021699900000006</v>
      </c>
      <c r="Q479">
        <v>0.34293116699999998</v>
      </c>
      <c r="R479">
        <v>0.266423939889325</v>
      </c>
      <c r="S479">
        <v>0</v>
      </c>
      <c r="T479">
        <v>0</v>
      </c>
      <c r="U479">
        <v>0.66205957400000004</v>
      </c>
      <c r="V479">
        <v>0.85008076700000001</v>
      </c>
      <c r="W479">
        <v>1.1763737E-2</v>
      </c>
      <c r="X479">
        <v>6.6981300000000001E-3</v>
      </c>
      <c r="Y479">
        <v>0.26255340660485238</v>
      </c>
      <c r="Z479">
        <v>0.52536606900000005</v>
      </c>
      <c r="AA479">
        <v>0.66205957400000004</v>
      </c>
      <c r="AB479">
        <v>0</v>
      </c>
      <c r="AC479">
        <v>0</v>
      </c>
      <c r="AD479">
        <v>0.85</v>
      </c>
      <c r="AE479">
        <v>0.85</v>
      </c>
      <c r="AF479">
        <v>0.85</v>
      </c>
      <c r="AG479">
        <v>0.85</v>
      </c>
      <c r="AH479">
        <v>0.88021699900000006</v>
      </c>
      <c r="AI479">
        <v>1.1763737E-2</v>
      </c>
      <c r="AJ479">
        <v>0.56856129799999999</v>
      </c>
      <c r="AK479">
        <v>0</v>
      </c>
      <c r="AL479">
        <v>0.143390197</v>
      </c>
    </row>
    <row r="480" spans="1:38" x14ac:dyDescent="0.35">
      <c r="A480" t="s">
        <v>604</v>
      </c>
      <c r="B480">
        <v>68908.865614175549</v>
      </c>
      <c r="C480">
        <v>68380.345891481586</v>
      </c>
      <c r="D480">
        <v>0</v>
      </c>
      <c r="E480">
        <v>528.51972269396094</v>
      </c>
      <c r="F480">
        <v>0</v>
      </c>
      <c r="G480">
        <v>0.25907829543821609</v>
      </c>
      <c r="H480">
        <v>0.2594328728495508</v>
      </c>
      <c r="I480">
        <v>0.25266948423827501</v>
      </c>
      <c r="J480">
        <v>20</v>
      </c>
      <c r="K480">
        <v>22</v>
      </c>
      <c r="L480" t="str">
        <f>VLOOKUP(J480,Clustering!$D$3:$E$367,2,FALSE)</f>
        <v>Winter</v>
      </c>
      <c r="M480">
        <v>0.35456797800000001</v>
      </c>
      <c r="N480">
        <v>0.33612857400000001</v>
      </c>
      <c r="O480">
        <v>0.33612857400000001</v>
      </c>
      <c r="P480">
        <v>0.87928106299999997</v>
      </c>
      <c r="Q480">
        <v>0.32007659900000002</v>
      </c>
      <c r="R480">
        <v>0.2594328728495508</v>
      </c>
      <c r="S480">
        <v>0</v>
      </c>
      <c r="T480">
        <v>0</v>
      </c>
      <c r="U480">
        <v>0.66205957400000004</v>
      </c>
      <c r="V480">
        <v>0.85008076700000001</v>
      </c>
      <c r="W480">
        <v>1.1868458E-2</v>
      </c>
      <c r="X480">
        <v>1.3817619999999999E-3</v>
      </c>
      <c r="Y480">
        <v>0.25266948423827501</v>
      </c>
      <c r="Z480">
        <v>0.46434280900000002</v>
      </c>
      <c r="AA480">
        <v>0.66205957400000004</v>
      </c>
      <c r="AB480">
        <v>0</v>
      </c>
      <c r="AC480">
        <v>0</v>
      </c>
      <c r="AD480">
        <v>0.85</v>
      </c>
      <c r="AE480">
        <v>0.85</v>
      </c>
      <c r="AF480">
        <v>0.85</v>
      </c>
      <c r="AG480">
        <v>0.85</v>
      </c>
      <c r="AH480">
        <v>0.87928106299999997</v>
      </c>
      <c r="AI480">
        <v>1.1868458E-2</v>
      </c>
      <c r="AJ480">
        <v>0.54641555500000005</v>
      </c>
      <c r="AK480">
        <v>0</v>
      </c>
      <c r="AL480">
        <v>0.12674318800000001</v>
      </c>
    </row>
    <row r="481" spans="1:38" x14ac:dyDescent="0.35">
      <c r="A481" t="s">
        <v>605</v>
      </c>
      <c r="B481">
        <v>64251.489712923161</v>
      </c>
      <c r="C481">
        <v>63736.069303882963</v>
      </c>
      <c r="D481">
        <v>0</v>
      </c>
      <c r="E481">
        <v>515.42040904020246</v>
      </c>
      <c r="F481">
        <v>0</v>
      </c>
      <c r="G481">
        <v>0.2526570632550012</v>
      </c>
      <c r="H481">
        <v>0.2530846625490662</v>
      </c>
      <c r="I481">
        <v>0.24492841766932971</v>
      </c>
      <c r="J481">
        <v>20</v>
      </c>
      <c r="K481">
        <v>23</v>
      </c>
      <c r="L481" t="str">
        <f>VLOOKUP(J481,Clustering!$D$3:$E$367,2,FALSE)</f>
        <v>Winter</v>
      </c>
      <c r="M481">
        <v>0.33817033899999999</v>
      </c>
      <c r="N481">
        <v>0.32402214000000001</v>
      </c>
      <c r="O481">
        <v>0.32402214000000001</v>
      </c>
      <c r="P481">
        <v>0.876727586</v>
      </c>
      <c r="Q481">
        <v>0.303329933</v>
      </c>
      <c r="R481">
        <v>0.2530846625490662</v>
      </c>
      <c r="S481">
        <v>0</v>
      </c>
      <c r="T481">
        <v>0</v>
      </c>
      <c r="U481">
        <v>0.660439526</v>
      </c>
      <c r="V481">
        <v>0.85008076700000001</v>
      </c>
      <c r="W481">
        <v>1.1659015E-2</v>
      </c>
      <c r="X481">
        <v>1.3817619999999999E-3</v>
      </c>
      <c r="Y481">
        <v>0.24492841766932971</v>
      </c>
      <c r="Z481">
        <v>0.41028221999999998</v>
      </c>
      <c r="AA481">
        <v>0.660439526</v>
      </c>
      <c r="AB481">
        <v>0</v>
      </c>
      <c r="AC481">
        <v>0</v>
      </c>
      <c r="AD481">
        <v>0.85</v>
      </c>
      <c r="AE481">
        <v>0.85</v>
      </c>
      <c r="AF481">
        <v>0.85</v>
      </c>
      <c r="AG481">
        <v>0.85</v>
      </c>
      <c r="AH481">
        <v>0.876727586</v>
      </c>
      <c r="AI481">
        <v>1.1659015E-2</v>
      </c>
      <c r="AJ481">
        <v>0.51855926799999996</v>
      </c>
      <c r="AK481">
        <v>0</v>
      </c>
      <c r="AL481">
        <v>3.9796281000000003E-2</v>
      </c>
    </row>
    <row r="482" spans="1:38" x14ac:dyDescent="0.35">
      <c r="A482" t="s">
        <v>606</v>
      </c>
      <c r="B482">
        <v>62027.810570612608</v>
      </c>
      <c r="C482">
        <v>61508.197726425897</v>
      </c>
      <c r="D482">
        <v>0</v>
      </c>
      <c r="E482">
        <v>519.61284418670118</v>
      </c>
      <c r="F482">
        <v>0</v>
      </c>
      <c r="G482">
        <v>0.25471217852289268</v>
      </c>
      <c r="H482">
        <v>0.25523421477106578</v>
      </c>
      <c r="I482">
        <v>0.2452766317364449</v>
      </c>
      <c r="J482">
        <v>21</v>
      </c>
      <c r="K482">
        <v>0</v>
      </c>
      <c r="L482" t="str">
        <f>VLOOKUP(J482,Clustering!$D$3:$E$367,2,FALSE)</f>
        <v>Winter</v>
      </c>
      <c r="M482">
        <v>0.38111982700000002</v>
      </c>
      <c r="N482">
        <v>0.34822317600000002</v>
      </c>
      <c r="O482">
        <v>0.34822317600000002</v>
      </c>
      <c r="P482">
        <v>0.87184444400000005</v>
      </c>
      <c r="Q482">
        <v>0.31588367499999997</v>
      </c>
      <c r="R482">
        <v>0.25523421477106578</v>
      </c>
      <c r="S482">
        <v>0</v>
      </c>
      <c r="T482">
        <v>0</v>
      </c>
      <c r="U482">
        <v>0.657144646</v>
      </c>
      <c r="V482">
        <v>0.85008076700000001</v>
      </c>
      <c r="W482">
        <v>1.1798644E-2</v>
      </c>
      <c r="X482">
        <v>1.215481E-3</v>
      </c>
      <c r="Y482">
        <v>0.2452766317364449</v>
      </c>
      <c r="Z482">
        <v>0.39122171900000002</v>
      </c>
      <c r="AA482">
        <v>0.657144646</v>
      </c>
      <c r="AB482">
        <v>0</v>
      </c>
      <c r="AC482">
        <v>0</v>
      </c>
      <c r="AD482">
        <v>0.85</v>
      </c>
      <c r="AE482">
        <v>0.85</v>
      </c>
      <c r="AF482">
        <v>0.85</v>
      </c>
      <c r="AG482">
        <v>0.85</v>
      </c>
      <c r="AH482">
        <v>0.87184444400000005</v>
      </c>
      <c r="AI482">
        <v>1.1798644E-2</v>
      </c>
      <c r="AJ482">
        <v>0.48528400100000002</v>
      </c>
      <c r="AK482">
        <v>0</v>
      </c>
      <c r="AL482">
        <v>2.92049E-3</v>
      </c>
    </row>
    <row r="483" spans="1:38" x14ac:dyDescent="0.35">
      <c r="A483" t="s">
        <v>607</v>
      </c>
      <c r="B483">
        <v>61258.479912023322</v>
      </c>
      <c r="C483">
        <v>60733.058585794271</v>
      </c>
      <c r="D483">
        <v>0</v>
      </c>
      <c r="E483">
        <v>525.42132622904796</v>
      </c>
      <c r="F483">
        <v>0</v>
      </c>
      <c r="G483">
        <v>0.25755947364169018</v>
      </c>
      <c r="H483">
        <v>0.25814715937097171</v>
      </c>
      <c r="I483">
        <v>0.24693734497960959</v>
      </c>
      <c r="J483">
        <v>21</v>
      </c>
      <c r="K483">
        <v>1</v>
      </c>
      <c r="L483" t="str">
        <f>VLOOKUP(J483,Clustering!$D$3:$E$367,2,FALSE)</f>
        <v>Winter</v>
      </c>
      <c r="M483">
        <v>0.36674381499999997</v>
      </c>
      <c r="N483">
        <v>0.332310679</v>
      </c>
      <c r="O483">
        <v>0.332310679</v>
      </c>
      <c r="P483">
        <v>0.87604598099999997</v>
      </c>
      <c r="Q483">
        <v>0.28157679000000002</v>
      </c>
      <c r="R483">
        <v>0.25814715937097171</v>
      </c>
      <c r="S483">
        <v>0</v>
      </c>
      <c r="T483">
        <v>0</v>
      </c>
      <c r="U483">
        <v>0.657144646</v>
      </c>
      <c r="V483">
        <v>0.85008076700000001</v>
      </c>
      <c r="W483">
        <v>9.7740250000000004E-3</v>
      </c>
      <c r="X483">
        <v>8.1967499999999996E-4</v>
      </c>
      <c r="Y483">
        <v>0.24693734497960959</v>
      </c>
      <c r="Z483">
        <v>0.37856238800000003</v>
      </c>
      <c r="AA483">
        <v>0.657144646</v>
      </c>
      <c r="AB483">
        <v>0</v>
      </c>
      <c r="AC483">
        <v>0</v>
      </c>
      <c r="AD483">
        <v>0.85</v>
      </c>
      <c r="AE483">
        <v>0.85</v>
      </c>
      <c r="AF483">
        <v>0.85</v>
      </c>
      <c r="AG483">
        <v>0.85</v>
      </c>
      <c r="AH483">
        <v>0.87604598099999997</v>
      </c>
      <c r="AI483">
        <v>9.7740250000000004E-3</v>
      </c>
      <c r="AJ483">
        <v>0.47769700399999998</v>
      </c>
      <c r="AK483">
        <v>0</v>
      </c>
      <c r="AL483">
        <v>0</v>
      </c>
    </row>
    <row r="484" spans="1:38" x14ac:dyDescent="0.35">
      <c r="A484" t="s">
        <v>608</v>
      </c>
      <c r="B484">
        <v>61058.595466972809</v>
      </c>
      <c r="C484">
        <v>60537.563288385878</v>
      </c>
      <c r="D484">
        <v>0</v>
      </c>
      <c r="E484">
        <v>521.03217858693267</v>
      </c>
      <c r="F484">
        <v>0</v>
      </c>
      <c r="G484">
        <v>0.25540793067986889</v>
      </c>
      <c r="H484">
        <v>0.25593733932966378</v>
      </c>
      <c r="I484">
        <v>0.2458391313833232</v>
      </c>
      <c r="J484">
        <v>21</v>
      </c>
      <c r="K484">
        <v>2</v>
      </c>
      <c r="L484" t="str">
        <f>VLOOKUP(J484,Clustering!$D$3:$E$367,2,FALSE)</f>
        <v>Winter</v>
      </c>
      <c r="M484">
        <v>0.34678673100000001</v>
      </c>
      <c r="N484">
        <v>0.32201064499999998</v>
      </c>
      <c r="O484">
        <v>0.32201064499999998</v>
      </c>
      <c r="P484">
        <v>0.87630031100000005</v>
      </c>
      <c r="Q484">
        <v>0.249247464</v>
      </c>
      <c r="R484">
        <v>0.25593733932966378</v>
      </c>
      <c r="S484">
        <v>0</v>
      </c>
      <c r="T484">
        <v>0</v>
      </c>
      <c r="U484">
        <v>0.657144646</v>
      </c>
      <c r="V484">
        <v>0.85008076700000001</v>
      </c>
      <c r="W484">
        <v>9.8438390000000001E-3</v>
      </c>
      <c r="X484">
        <v>7.9998899999999997E-4</v>
      </c>
      <c r="Y484">
        <v>0.2458391313833232</v>
      </c>
      <c r="Z484">
        <v>0.37270639</v>
      </c>
      <c r="AA484">
        <v>0.657144646</v>
      </c>
      <c r="AB484">
        <v>0</v>
      </c>
      <c r="AC484">
        <v>0</v>
      </c>
      <c r="AD484">
        <v>0.85</v>
      </c>
      <c r="AE484">
        <v>0.85</v>
      </c>
      <c r="AF484">
        <v>0.85</v>
      </c>
      <c r="AG484">
        <v>0.85</v>
      </c>
      <c r="AH484">
        <v>0.87630031100000005</v>
      </c>
      <c r="AI484">
        <v>9.8438390000000001E-3</v>
      </c>
      <c r="AJ484">
        <v>0.47490738599999999</v>
      </c>
      <c r="AK484">
        <v>0</v>
      </c>
      <c r="AL484">
        <v>0</v>
      </c>
    </row>
    <row r="485" spans="1:38" x14ac:dyDescent="0.35">
      <c r="A485" t="s">
        <v>609</v>
      </c>
      <c r="B485">
        <v>61076.58281935424</v>
      </c>
      <c r="C485">
        <v>60572.251620109149</v>
      </c>
      <c r="D485">
        <v>0</v>
      </c>
      <c r="E485">
        <v>504.33119924509242</v>
      </c>
      <c r="F485">
        <v>0</v>
      </c>
      <c r="G485">
        <v>0.24722117610053551</v>
      </c>
      <c r="H485">
        <v>0.24751993389959079</v>
      </c>
      <c r="I485">
        <v>0.24182127676276341</v>
      </c>
      <c r="J485">
        <v>21</v>
      </c>
      <c r="K485">
        <v>3</v>
      </c>
      <c r="L485" t="str">
        <f>VLOOKUP(J485,Clustering!$D$3:$E$367,2,FALSE)</f>
        <v>Winter</v>
      </c>
      <c r="M485">
        <v>0.33380454700000001</v>
      </c>
      <c r="N485">
        <v>0.317062764</v>
      </c>
      <c r="O485">
        <v>0.317062764</v>
      </c>
      <c r="P485">
        <v>0.87560853299999997</v>
      </c>
      <c r="Q485">
        <v>0.23437822699999999</v>
      </c>
      <c r="R485">
        <v>0.24751993389959079</v>
      </c>
      <c r="S485">
        <v>0</v>
      </c>
      <c r="T485">
        <v>0</v>
      </c>
      <c r="U485">
        <v>0.657144646</v>
      </c>
      <c r="V485">
        <v>0.85008076700000001</v>
      </c>
      <c r="W485">
        <v>9.8089319999999994E-3</v>
      </c>
      <c r="X485">
        <v>7.9998899999999997E-4</v>
      </c>
      <c r="Y485">
        <v>0.24182127676276341</v>
      </c>
      <c r="Z485">
        <v>0.37638828099999999</v>
      </c>
      <c r="AA485">
        <v>0.657144646</v>
      </c>
      <c r="AB485">
        <v>0</v>
      </c>
      <c r="AC485">
        <v>0</v>
      </c>
      <c r="AD485">
        <v>0.85</v>
      </c>
      <c r="AE485">
        <v>0.85</v>
      </c>
      <c r="AF485">
        <v>0.85</v>
      </c>
      <c r="AG485">
        <v>0.85</v>
      </c>
      <c r="AH485">
        <v>0.87560853299999997</v>
      </c>
      <c r="AI485">
        <v>9.8089319999999994E-3</v>
      </c>
      <c r="AJ485">
        <v>0.47707787299999999</v>
      </c>
      <c r="AK485">
        <v>0</v>
      </c>
      <c r="AL485">
        <v>0</v>
      </c>
    </row>
    <row r="486" spans="1:38" x14ac:dyDescent="0.35">
      <c r="A486" t="s">
        <v>610</v>
      </c>
      <c r="B486">
        <v>61862.570572670193</v>
      </c>
      <c r="C486">
        <v>61379.966737113122</v>
      </c>
      <c r="D486">
        <v>0</v>
      </c>
      <c r="E486">
        <v>482.60383555706949</v>
      </c>
      <c r="F486">
        <v>0</v>
      </c>
      <c r="G486">
        <v>0.23657050762601439</v>
      </c>
      <c r="H486">
        <v>0.23691279770131271</v>
      </c>
      <c r="I486">
        <v>0.23038378394290299</v>
      </c>
      <c r="J486">
        <v>21</v>
      </c>
      <c r="K486">
        <v>4</v>
      </c>
      <c r="L486" t="str">
        <f>VLOOKUP(J486,Clustering!$D$3:$E$367,2,FALSE)</f>
        <v>Winter</v>
      </c>
      <c r="M486">
        <v>0.33501406700000003</v>
      </c>
      <c r="N486">
        <v>0.31839192799999999</v>
      </c>
      <c r="O486">
        <v>0.31839192799999999</v>
      </c>
      <c r="P486">
        <v>0.87687001099999995</v>
      </c>
      <c r="Q486">
        <v>0.21500316</v>
      </c>
      <c r="R486">
        <v>0.23691279770131271</v>
      </c>
      <c r="S486">
        <v>0</v>
      </c>
      <c r="T486">
        <v>0</v>
      </c>
      <c r="U486">
        <v>0.657144646</v>
      </c>
      <c r="V486">
        <v>0.85008076700000001</v>
      </c>
      <c r="W486">
        <v>9.9485609999999999E-3</v>
      </c>
      <c r="X486">
        <v>7.9998899999999997E-4</v>
      </c>
      <c r="Y486">
        <v>0.23038378394290299</v>
      </c>
      <c r="Z486">
        <v>0.39651858499999998</v>
      </c>
      <c r="AA486">
        <v>0.657144646</v>
      </c>
      <c r="AB486">
        <v>0</v>
      </c>
      <c r="AC486">
        <v>0</v>
      </c>
      <c r="AD486">
        <v>0.85</v>
      </c>
      <c r="AE486">
        <v>0.85</v>
      </c>
      <c r="AF486">
        <v>0.85</v>
      </c>
      <c r="AG486">
        <v>0.85</v>
      </c>
      <c r="AH486">
        <v>0.87687001099999995</v>
      </c>
      <c r="AI486">
        <v>9.9485609999999999E-3</v>
      </c>
      <c r="AJ486">
        <v>0.49013609200000002</v>
      </c>
      <c r="AK486">
        <v>0</v>
      </c>
      <c r="AL486">
        <v>0</v>
      </c>
    </row>
    <row r="487" spans="1:38" x14ac:dyDescent="0.35">
      <c r="A487" t="s">
        <v>611</v>
      </c>
      <c r="B487">
        <v>66766.666333221729</v>
      </c>
      <c r="C487">
        <v>66316.58526218099</v>
      </c>
      <c r="D487">
        <v>0</v>
      </c>
      <c r="E487">
        <v>450.08107104074122</v>
      </c>
      <c r="F487">
        <v>0</v>
      </c>
      <c r="G487">
        <v>0.2206279760003633</v>
      </c>
      <c r="H487">
        <v>0.22112262904251251</v>
      </c>
      <c r="I487">
        <v>0.21168736710856439</v>
      </c>
      <c r="J487">
        <v>21</v>
      </c>
      <c r="K487">
        <v>5</v>
      </c>
      <c r="L487" t="str">
        <f>VLOOKUP(J487,Clustering!$D$3:$E$367,2,FALSE)</f>
        <v>Winter</v>
      </c>
      <c r="M487">
        <v>0.34255341</v>
      </c>
      <c r="N487">
        <v>0.32120210399999999</v>
      </c>
      <c r="O487">
        <v>0.32120210399999999</v>
      </c>
      <c r="P487">
        <v>0.878192529</v>
      </c>
      <c r="Q487">
        <v>0.21182404699999999</v>
      </c>
      <c r="R487">
        <v>0.22112262904251251</v>
      </c>
      <c r="S487">
        <v>0</v>
      </c>
      <c r="T487">
        <v>0</v>
      </c>
      <c r="U487">
        <v>0.657144646</v>
      </c>
      <c r="V487">
        <v>0.85008076700000001</v>
      </c>
      <c r="W487">
        <v>1.0053282E-2</v>
      </c>
      <c r="X487">
        <v>7.9998899999999997E-4</v>
      </c>
      <c r="Y487">
        <v>0.21168736710856439</v>
      </c>
      <c r="Z487">
        <v>0.45896482500000002</v>
      </c>
      <c r="AA487">
        <v>0.657144646</v>
      </c>
      <c r="AB487">
        <v>0</v>
      </c>
      <c r="AC487">
        <v>0</v>
      </c>
      <c r="AD487">
        <v>0.85</v>
      </c>
      <c r="AE487">
        <v>0.85</v>
      </c>
      <c r="AF487">
        <v>0.85</v>
      </c>
      <c r="AG487">
        <v>0.85</v>
      </c>
      <c r="AH487">
        <v>0.878192529</v>
      </c>
      <c r="AI487">
        <v>1.0053282E-2</v>
      </c>
      <c r="AJ487">
        <v>0.52414909300000001</v>
      </c>
      <c r="AK487">
        <v>0</v>
      </c>
      <c r="AL487">
        <v>0</v>
      </c>
    </row>
    <row r="488" spans="1:38" x14ac:dyDescent="0.35">
      <c r="A488" t="s">
        <v>612</v>
      </c>
      <c r="B488">
        <v>74760.442263962643</v>
      </c>
      <c r="C488">
        <v>74363.79805683055</v>
      </c>
      <c r="D488">
        <v>0</v>
      </c>
      <c r="E488">
        <v>396.64420713209518</v>
      </c>
      <c r="F488">
        <v>0</v>
      </c>
      <c r="G488">
        <v>0.19443343486867409</v>
      </c>
      <c r="H488">
        <v>0.19486594909715371</v>
      </c>
      <c r="I488">
        <v>0.1866159542762707</v>
      </c>
      <c r="J488">
        <v>21</v>
      </c>
      <c r="K488">
        <v>6</v>
      </c>
      <c r="L488" t="str">
        <f>VLOOKUP(J488,Clustering!$D$3:$E$367,2,FALSE)</f>
        <v>Winter</v>
      </c>
      <c r="M488">
        <v>0.35350244800000002</v>
      </c>
      <c r="N488">
        <v>0.33148044500000001</v>
      </c>
      <c r="O488">
        <v>0.33148044500000001</v>
      </c>
      <c r="P488">
        <v>0.87913863800000003</v>
      </c>
      <c r="Q488">
        <v>0.24668164400000001</v>
      </c>
      <c r="R488">
        <v>0.19486594909715371</v>
      </c>
      <c r="S488">
        <v>0</v>
      </c>
      <c r="T488">
        <v>0</v>
      </c>
      <c r="U488">
        <v>0.657144646</v>
      </c>
      <c r="V488">
        <v>0.85008076700000001</v>
      </c>
      <c r="W488">
        <v>1.008819E-2</v>
      </c>
      <c r="X488">
        <v>7.9998899999999997E-4</v>
      </c>
      <c r="Y488">
        <v>0.1866159542762707</v>
      </c>
      <c r="Z488">
        <v>0.54133725899999996</v>
      </c>
      <c r="AA488">
        <v>0.657144646</v>
      </c>
      <c r="AB488">
        <v>0</v>
      </c>
      <c r="AC488">
        <v>0</v>
      </c>
      <c r="AD488">
        <v>0.85</v>
      </c>
      <c r="AE488">
        <v>0.85</v>
      </c>
      <c r="AF488">
        <v>0.85</v>
      </c>
      <c r="AG488">
        <v>0.85</v>
      </c>
      <c r="AH488">
        <v>0.87913863800000003</v>
      </c>
      <c r="AI488">
        <v>1.008819E-2</v>
      </c>
      <c r="AJ488">
        <v>0.55420657600000001</v>
      </c>
      <c r="AK488">
        <v>0</v>
      </c>
      <c r="AL488">
        <v>1.7778800000000001E-4</v>
      </c>
    </row>
    <row r="489" spans="1:38" x14ac:dyDescent="0.35">
      <c r="A489" t="s">
        <v>613</v>
      </c>
      <c r="B489">
        <v>82821.675152851531</v>
      </c>
      <c r="C489">
        <v>82245.675714347599</v>
      </c>
      <c r="D489">
        <v>235.6024371869436</v>
      </c>
      <c r="E489">
        <v>340.39700131698942</v>
      </c>
      <c r="F489">
        <v>1.06402816839536E-2</v>
      </c>
      <c r="G489">
        <v>0.1668612751553869</v>
      </c>
      <c r="H489">
        <v>0.16716284148839339</v>
      </c>
      <c r="I489">
        <v>0.1614106129566252</v>
      </c>
      <c r="J489">
        <v>21</v>
      </c>
      <c r="K489">
        <v>7</v>
      </c>
      <c r="L489" t="str">
        <f>VLOOKUP(J489,Clustering!$D$3:$E$367,2,FALSE)</f>
        <v>Winter</v>
      </c>
      <c r="M489">
        <v>0.393335981</v>
      </c>
      <c r="N489">
        <v>0.34858800600000001</v>
      </c>
      <c r="O489">
        <v>0.34858800600000001</v>
      </c>
      <c r="P489">
        <v>0.87990162900000002</v>
      </c>
      <c r="Q489">
        <v>0.30623369</v>
      </c>
      <c r="R489">
        <v>0.16716284148839339</v>
      </c>
      <c r="S489">
        <v>1.06402816839536E-2</v>
      </c>
      <c r="T489">
        <v>0</v>
      </c>
      <c r="U489">
        <v>0.657144646</v>
      </c>
      <c r="V489">
        <v>0.85008076700000001</v>
      </c>
      <c r="W489">
        <v>1.1938272999999999E-2</v>
      </c>
      <c r="X489">
        <v>1.7261339000000001E-2</v>
      </c>
      <c r="Y489">
        <v>0.1614106129566252</v>
      </c>
      <c r="Z489">
        <v>0.53641226900000005</v>
      </c>
      <c r="AA489">
        <v>0.657144646</v>
      </c>
      <c r="AB489">
        <v>0</v>
      </c>
      <c r="AC489">
        <v>0</v>
      </c>
      <c r="AD489">
        <v>0.85</v>
      </c>
      <c r="AE489">
        <v>0.85</v>
      </c>
      <c r="AF489">
        <v>0.85</v>
      </c>
      <c r="AG489">
        <v>0.85</v>
      </c>
      <c r="AH489">
        <v>0.87990162900000002</v>
      </c>
      <c r="AI489">
        <v>1.1938272999999999E-2</v>
      </c>
      <c r="AJ489">
        <v>0.56215237900000004</v>
      </c>
      <c r="AK489">
        <v>7.4481971787675001E-3</v>
      </c>
      <c r="AL489">
        <v>3.8224380000000001E-3</v>
      </c>
    </row>
    <row r="490" spans="1:38" x14ac:dyDescent="0.35">
      <c r="A490" t="s">
        <v>614</v>
      </c>
      <c r="B490">
        <v>79836.966802170951</v>
      </c>
      <c r="C490">
        <v>76784.516324067197</v>
      </c>
      <c r="D490">
        <v>2782.0181654832691</v>
      </c>
      <c r="E490">
        <v>270.43231262048027</v>
      </c>
      <c r="F490">
        <v>0.12564155653080131</v>
      </c>
      <c r="G490">
        <v>0.1325648591276864</v>
      </c>
      <c r="H490">
        <v>0.13246866683985889</v>
      </c>
      <c r="I490">
        <v>0.1343034871165813</v>
      </c>
      <c r="J490">
        <v>21</v>
      </c>
      <c r="K490">
        <v>8</v>
      </c>
      <c r="L490" t="str">
        <f>VLOOKUP(J490,Clustering!$D$3:$E$367,2,FALSE)</f>
        <v>Winter</v>
      </c>
      <c r="M490">
        <v>0.43013995399999999</v>
      </c>
      <c r="N490">
        <v>0.36226813899999999</v>
      </c>
      <c r="O490">
        <v>0.36226813899999999</v>
      </c>
      <c r="P490">
        <v>0.88068496699999999</v>
      </c>
      <c r="Q490">
        <v>0.34684873599999999</v>
      </c>
      <c r="R490">
        <v>0.13246866683985889</v>
      </c>
      <c r="S490">
        <v>0.12564155653080131</v>
      </c>
      <c r="T490">
        <v>0</v>
      </c>
      <c r="U490">
        <v>0.657144646</v>
      </c>
      <c r="V490">
        <v>0.85008076700000001</v>
      </c>
      <c r="W490">
        <v>1.0821241000000001E-2</v>
      </c>
      <c r="X490">
        <v>9.6505510000000003E-3</v>
      </c>
      <c r="Y490">
        <v>0.1343034871165813</v>
      </c>
      <c r="Z490">
        <v>0.48510019300000001</v>
      </c>
      <c r="AA490">
        <v>0.657144646</v>
      </c>
      <c r="AB490">
        <v>0</v>
      </c>
      <c r="AC490">
        <v>0</v>
      </c>
      <c r="AD490">
        <v>0.85</v>
      </c>
      <c r="AE490">
        <v>0.85</v>
      </c>
      <c r="AF490">
        <v>0.85</v>
      </c>
      <c r="AG490">
        <v>0.85</v>
      </c>
      <c r="AH490">
        <v>0.88068496699999999</v>
      </c>
      <c r="AI490">
        <v>1.0821241000000001E-2</v>
      </c>
      <c r="AJ490">
        <v>0.53052959700000002</v>
      </c>
      <c r="AK490">
        <v>8.7949089571560904E-2</v>
      </c>
      <c r="AL490">
        <v>8.8893899999999999E-5</v>
      </c>
    </row>
    <row r="491" spans="1:38" x14ac:dyDescent="0.35">
      <c r="A491" t="s">
        <v>615</v>
      </c>
      <c r="B491">
        <v>78271.71454383072</v>
      </c>
      <c r="C491">
        <v>72041.778425816068</v>
      </c>
      <c r="D491">
        <v>5994.194232523806</v>
      </c>
      <c r="E491">
        <v>235.7418854908432</v>
      </c>
      <c r="F491">
        <v>0.27070991227385371</v>
      </c>
      <c r="G491">
        <v>0.11555974778962901</v>
      </c>
      <c r="H491">
        <v>0.1158950165300494</v>
      </c>
      <c r="I491">
        <v>0.1094999312589917</v>
      </c>
      <c r="J491">
        <v>21</v>
      </c>
      <c r="K491">
        <v>9</v>
      </c>
      <c r="L491" t="str">
        <f>VLOOKUP(J491,Clustering!$D$3:$E$367,2,FALSE)</f>
        <v>Winter</v>
      </c>
      <c r="M491">
        <v>0.432276773</v>
      </c>
      <c r="N491">
        <v>0.35522199300000001</v>
      </c>
      <c r="O491">
        <v>0.35522199300000001</v>
      </c>
      <c r="P491">
        <v>0.88103085599999997</v>
      </c>
      <c r="Q491">
        <v>0.35923976600000002</v>
      </c>
      <c r="R491">
        <v>0.1158950165300494</v>
      </c>
      <c r="S491">
        <v>0.27070991227385371</v>
      </c>
      <c r="T491">
        <v>4.0275049E-2</v>
      </c>
      <c r="U491">
        <v>0.657144646</v>
      </c>
      <c r="V491">
        <v>0.85008076700000001</v>
      </c>
      <c r="W491">
        <v>1.0960869999999999E-2</v>
      </c>
      <c r="X491">
        <v>7.9998899999999997E-4</v>
      </c>
      <c r="Y491">
        <v>0.1094999312589917</v>
      </c>
      <c r="Z491">
        <v>0.44069996</v>
      </c>
      <c r="AA491">
        <v>0.657144646</v>
      </c>
      <c r="AB491">
        <v>0</v>
      </c>
      <c r="AC491">
        <v>0</v>
      </c>
      <c r="AD491">
        <v>0.85</v>
      </c>
      <c r="AE491">
        <v>0.85</v>
      </c>
      <c r="AF491">
        <v>0.85</v>
      </c>
      <c r="AG491">
        <v>0.85</v>
      </c>
      <c r="AH491">
        <v>0.88103085599999997</v>
      </c>
      <c r="AI491">
        <v>1.0960869999999999E-2</v>
      </c>
      <c r="AJ491">
        <v>0.500474584</v>
      </c>
      <c r="AK491">
        <v>0.1894969385916975</v>
      </c>
      <c r="AL491">
        <v>0</v>
      </c>
    </row>
    <row r="492" spans="1:38" x14ac:dyDescent="0.35">
      <c r="A492" t="s">
        <v>616</v>
      </c>
      <c r="B492">
        <v>76721.18150105275</v>
      </c>
      <c r="C492">
        <v>67986.739323994843</v>
      </c>
      <c r="D492">
        <v>8508.4458965593985</v>
      </c>
      <c r="E492">
        <v>225.9962804985056</v>
      </c>
      <c r="F492">
        <v>0.38425859304773158</v>
      </c>
      <c r="G492">
        <v>0.1107824904404439</v>
      </c>
      <c r="H492">
        <v>0.11159591208605039</v>
      </c>
      <c r="I492">
        <v>9.6080296826321701E-2</v>
      </c>
      <c r="J492">
        <v>21</v>
      </c>
      <c r="K492">
        <v>10</v>
      </c>
      <c r="L492" t="str">
        <f>VLOOKUP(J492,Clustering!$D$3:$E$367,2,FALSE)</f>
        <v>Winter</v>
      </c>
      <c r="M492">
        <v>0.4060993</v>
      </c>
      <c r="N492">
        <v>0.33486645999999998</v>
      </c>
      <c r="O492">
        <v>0.33486645999999998</v>
      </c>
      <c r="P492">
        <v>0.88084773800000005</v>
      </c>
      <c r="Q492">
        <v>0.369640723</v>
      </c>
      <c r="R492">
        <v>0.11159591208605039</v>
      </c>
      <c r="S492">
        <v>0.38425859304773158</v>
      </c>
      <c r="T492">
        <v>0.405659665</v>
      </c>
      <c r="U492">
        <v>0.65161143899999996</v>
      </c>
      <c r="V492">
        <v>0.85008076700000001</v>
      </c>
      <c r="W492">
        <v>1.3544005E-2</v>
      </c>
      <c r="X492">
        <v>7.9998899999999997E-4</v>
      </c>
      <c r="Y492">
        <v>9.6080296826321701E-2</v>
      </c>
      <c r="Z492">
        <v>0.43351368800000001</v>
      </c>
      <c r="AA492">
        <v>0.65161143899999996</v>
      </c>
      <c r="AB492">
        <v>0</v>
      </c>
      <c r="AC492">
        <v>0</v>
      </c>
      <c r="AD492">
        <v>0.85</v>
      </c>
      <c r="AE492">
        <v>0.85</v>
      </c>
      <c r="AF492">
        <v>0.85</v>
      </c>
      <c r="AG492">
        <v>0.85</v>
      </c>
      <c r="AH492">
        <v>0.88084773800000005</v>
      </c>
      <c r="AI492">
        <v>1.3544005E-2</v>
      </c>
      <c r="AJ492">
        <v>0.48025683000000002</v>
      </c>
      <c r="AK492">
        <v>0.2689810151334121</v>
      </c>
      <c r="AL492">
        <v>0</v>
      </c>
    </row>
    <row r="493" spans="1:38" x14ac:dyDescent="0.35">
      <c r="A493" t="s">
        <v>617</v>
      </c>
      <c r="B493">
        <v>73526.50792295167</v>
      </c>
      <c r="C493">
        <v>63171.155816328173</v>
      </c>
      <c r="D493">
        <v>10131.21028380974</v>
      </c>
      <c r="E493">
        <v>224.14182281375381</v>
      </c>
      <c r="F493">
        <v>0.45754590871896772</v>
      </c>
      <c r="G493">
        <v>0.10987344255576161</v>
      </c>
      <c r="H493">
        <v>0.1107521626157328</v>
      </c>
      <c r="I493">
        <v>9.3991012423630504E-2</v>
      </c>
      <c r="J493">
        <v>21</v>
      </c>
      <c r="K493">
        <v>11</v>
      </c>
      <c r="L493" t="str">
        <f>VLOOKUP(J493,Clustering!$D$3:$E$367,2,FALSE)</f>
        <v>Winter</v>
      </c>
      <c r="M493">
        <v>0.39250083600000002</v>
      </c>
      <c r="N493">
        <v>0.32320965400000001</v>
      </c>
      <c r="O493">
        <v>0.32320965400000001</v>
      </c>
      <c r="P493">
        <v>0.87126457099999999</v>
      </c>
      <c r="Q493">
        <v>0.35241844100000003</v>
      </c>
      <c r="R493">
        <v>0.1107521626157328</v>
      </c>
      <c r="S493">
        <v>0.45754590871896772</v>
      </c>
      <c r="T493">
        <v>0.54926703899999996</v>
      </c>
      <c r="U493">
        <v>0.65161143899999996</v>
      </c>
      <c r="V493">
        <v>0.85008076700000001</v>
      </c>
      <c r="W493">
        <v>1.3648726999999999E-2</v>
      </c>
      <c r="X493">
        <v>7.9998899999999997E-4</v>
      </c>
      <c r="Y493">
        <v>9.3991012423630504E-2</v>
      </c>
      <c r="Z493">
        <v>0.42796056399999999</v>
      </c>
      <c r="AA493">
        <v>0.65161143899999996</v>
      </c>
      <c r="AB493">
        <v>0</v>
      </c>
      <c r="AC493">
        <v>0</v>
      </c>
      <c r="AD493">
        <v>0.85</v>
      </c>
      <c r="AE493">
        <v>0.85</v>
      </c>
      <c r="AF493">
        <v>0.85</v>
      </c>
      <c r="AG493">
        <v>0.85</v>
      </c>
      <c r="AH493">
        <v>0.87126457099999999</v>
      </c>
      <c r="AI493">
        <v>1.3648726999999999E-2</v>
      </c>
      <c r="AJ493">
        <v>0.46853888399999999</v>
      </c>
      <c r="AK493">
        <v>0.32028213610327738</v>
      </c>
      <c r="AL493">
        <v>0</v>
      </c>
    </row>
    <row r="494" spans="1:38" x14ac:dyDescent="0.35">
      <c r="A494" t="s">
        <v>618</v>
      </c>
      <c r="B494">
        <v>71962.914319096264</v>
      </c>
      <c r="C494">
        <v>61014.290456882649</v>
      </c>
      <c r="D494">
        <v>10718.391552360619</v>
      </c>
      <c r="E494">
        <v>230.23230985299409</v>
      </c>
      <c r="F494">
        <v>0.48406420017435342</v>
      </c>
      <c r="G494">
        <v>0.1128589754181344</v>
      </c>
      <c r="H494">
        <v>0.11346421448461071</v>
      </c>
      <c r="I494">
        <v>0.1019195788748687</v>
      </c>
      <c r="J494">
        <v>21</v>
      </c>
      <c r="K494">
        <v>12</v>
      </c>
      <c r="L494" t="str">
        <f>VLOOKUP(J494,Clustering!$D$3:$E$367,2,FALSE)</f>
        <v>Winter</v>
      </c>
      <c r="M494">
        <v>0.38149996200000003</v>
      </c>
      <c r="N494">
        <v>0.31623450199999997</v>
      </c>
      <c r="O494">
        <v>0.31623450199999997</v>
      </c>
      <c r="P494">
        <v>0.87097972099999998</v>
      </c>
      <c r="Q494">
        <v>0.31489489500000001</v>
      </c>
      <c r="R494">
        <v>0.11346421448461071</v>
      </c>
      <c r="S494">
        <v>0.48406420017435342</v>
      </c>
      <c r="T494">
        <v>0.54412875900000002</v>
      </c>
      <c r="U494">
        <v>0.65161143899999996</v>
      </c>
      <c r="V494">
        <v>0.85008076700000001</v>
      </c>
      <c r="W494">
        <v>1.3788356E-2</v>
      </c>
      <c r="X494">
        <v>7.9998899999999997E-4</v>
      </c>
      <c r="Y494">
        <v>0.1019195788748687</v>
      </c>
      <c r="Z494">
        <v>0.41662307900000001</v>
      </c>
      <c r="AA494">
        <v>0.65161143899999996</v>
      </c>
      <c r="AB494">
        <v>0</v>
      </c>
      <c r="AC494">
        <v>0</v>
      </c>
      <c r="AD494">
        <v>0.85</v>
      </c>
      <c r="AE494">
        <v>0.85</v>
      </c>
      <c r="AF494">
        <v>0.85</v>
      </c>
      <c r="AG494">
        <v>0.85</v>
      </c>
      <c r="AH494">
        <v>0.87097972099999998</v>
      </c>
      <c r="AI494">
        <v>1.3788356E-2</v>
      </c>
      <c r="AJ494">
        <v>0.46441040500000003</v>
      </c>
      <c r="AK494">
        <v>0.3388449401220473</v>
      </c>
      <c r="AL494">
        <v>0</v>
      </c>
    </row>
    <row r="495" spans="1:38" x14ac:dyDescent="0.35">
      <c r="A495" t="s">
        <v>619</v>
      </c>
      <c r="B495">
        <v>71719.082341321264</v>
      </c>
      <c r="C495">
        <v>61509.567267711347</v>
      </c>
      <c r="D495">
        <v>9970.6502815886561</v>
      </c>
      <c r="E495">
        <v>238.86479202126219</v>
      </c>
      <c r="F495">
        <v>0.45029469488940532</v>
      </c>
      <c r="G495">
        <v>0.11709058432414809</v>
      </c>
      <c r="H495">
        <v>0.1172008192817314</v>
      </c>
      <c r="I495">
        <v>0.11509814203030511</v>
      </c>
      <c r="J495">
        <v>21</v>
      </c>
      <c r="K495">
        <v>13</v>
      </c>
      <c r="L495" t="str">
        <f>VLOOKUP(J495,Clustering!$D$3:$E$367,2,FALSE)</f>
        <v>Winter</v>
      </c>
      <c r="M495">
        <v>0.37364384</v>
      </c>
      <c r="N495">
        <v>0.31802907000000002</v>
      </c>
      <c r="O495">
        <v>0.31802907000000002</v>
      </c>
      <c r="P495">
        <v>0.87056261899999998</v>
      </c>
      <c r="Q495">
        <v>0.27101312300000002</v>
      </c>
      <c r="R495">
        <v>0.1172008192817314</v>
      </c>
      <c r="S495">
        <v>0.45029469488940532</v>
      </c>
      <c r="T495">
        <v>0.51601934400000005</v>
      </c>
      <c r="U495">
        <v>0.65161143899999996</v>
      </c>
      <c r="V495">
        <v>0.85008076700000001</v>
      </c>
      <c r="W495">
        <v>1.0995777999999999E-2</v>
      </c>
      <c r="X495">
        <v>7.9998899999999997E-4</v>
      </c>
      <c r="Y495">
        <v>0.11509814203030511</v>
      </c>
      <c r="Z495">
        <v>0.39215825700000001</v>
      </c>
      <c r="AA495">
        <v>0.65161143899999996</v>
      </c>
      <c r="AB495">
        <v>0</v>
      </c>
      <c r="AC495">
        <v>0</v>
      </c>
      <c r="AD495">
        <v>0.85</v>
      </c>
      <c r="AE495">
        <v>0.85</v>
      </c>
      <c r="AF495">
        <v>0.85</v>
      </c>
      <c r="AG495">
        <v>0.85</v>
      </c>
      <c r="AH495">
        <v>0.87056261899999998</v>
      </c>
      <c r="AI495">
        <v>1.0995777999999999E-2</v>
      </c>
      <c r="AJ495">
        <v>0.45540865600000002</v>
      </c>
      <c r="AK495">
        <v>0.31520628642258369</v>
      </c>
      <c r="AL495">
        <v>0</v>
      </c>
    </row>
    <row r="496" spans="1:38" x14ac:dyDescent="0.35">
      <c r="A496" t="s">
        <v>620</v>
      </c>
      <c r="B496">
        <v>71988.779532256682</v>
      </c>
      <c r="C496">
        <v>63773.931637362977</v>
      </c>
      <c r="D496">
        <v>7967.311458630179</v>
      </c>
      <c r="E496">
        <v>247.5364362635168</v>
      </c>
      <c r="F496">
        <v>0.35981986941990191</v>
      </c>
      <c r="G496">
        <v>0.1213413903252533</v>
      </c>
      <c r="H496">
        <v>0.1211784953560857</v>
      </c>
      <c r="I496">
        <v>0.124285636262652</v>
      </c>
      <c r="J496">
        <v>21</v>
      </c>
      <c r="K496">
        <v>14</v>
      </c>
      <c r="L496" t="str">
        <f>VLOOKUP(J496,Clustering!$D$3:$E$367,2,FALSE)</f>
        <v>Winter</v>
      </c>
      <c r="M496">
        <v>0.36662286300000002</v>
      </c>
      <c r="N496">
        <v>0.31876464599999998</v>
      </c>
      <c r="O496">
        <v>0.31876464599999998</v>
      </c>
      <c r="P496">
        <v>0.871305263</v>
      </c>
      <c r="Q496">
        <v>0.252226318</v>
      </c>
      <c r="R496">
        <v>0.1211784953560857</v>
      </c>
      <c r="S496">
        <v>0.35981986941990191</v>
      </c>
      <c r="T496">
        <v>0.50430708800000001</v>
      </c>
      <c r="U496">
        <v>0.65161143899999996</v>
      </c>
      <c r="V496">
        <v>0.85008076700000001</v>
      </c>
      <c r="W496">
        <v>1.1519386E-2</v>
      </c>
      <c r="X496">
        <v>7.9998899999999997E-4</v>
      </c>
      <c r="Y496">
        <v>0.124285636262652</v>
      </c>
      <c r="Z496">
        <v>0.38683531700000001</v>
      </c>
      <c r="AA496">
        <v>0.65161143899999996</v>
      </c>
      <c r="AB496">
        <v>0</v>
      </c>
      <c r="AC496">
        <v>0</v>
      </c>
      <c r="AD496">
        <v>0.85</v>
      </c>
      <c r="AE496">
        <v>0.85</v>
      </c>
      <c r="AF496">
        <v>0.85</v>
      </c>
      <c r="AG496">
        <v>0.85</v>
      </c>
      <c r="AH496">
        <v>0.871305263</v>
      </c>
      <c r="AI496">
        <v>1.1519386E-2</v>
      </c>
      <c r="AJ496">
        <v>0.45706043600000001</v>
      </c>
      <c r="AK496">
        <v>0.25187390859393138</v>
      </c>
      <c r="AL496">
        <v>0</v>
      </c>
    </row>
    <row r="497" spans="1:38" x14ac:dyDescent="0.35">
      <c r="A497" t="s">
        <v>621</v>
      </c>
      <c r="B497">
        <v>72585.721954709734</v>
      </c>
      <c r="C497">
        <v>67068.238380383569</v>
      </c>
      <c r="D497">
        <v>5268.9556051092113</v>
      </c>
      <c r="E497">
        <v>248.5279692169529</v>
      </c>
      <c r="F497">
        <v>0.23795667178996091</v>
      </c>
      <c r="G497">
        <v>0.12182743589066319</v>
      </c>
      <c r="H497">
        <v>0.1217610842760669</v>
      </c>
      <c r="I497">
        <v>0.12302670848154321</v>
      </c>
      <c r="J497">
        <v>21</v>
      </c>
      <c r="K497">
        <v>15</v>
      </c>
      <c r="L497" t="str">
        <f>VLOOKUP(J497,Clustering!$D$3:$E$367,2,FALSE)</f>
        <v>Winter</v>
      </c>
      <c r="M497">
        <v>0.356439854</v>
      </c>
      <c r="N497">
        <v>0.32324712300000003</v>
      </c>
      <c r="O497">
        <v>0.32324712300000003</v>
      </c>
      <c r="P497">
        <v>0.87285159199999995</v>
      </c>
      <c r="Q497">
        <v>0.24653145000000001</v>
      </c>
      <c r="R497">
        <v>0.1217610842760669</v>
      </c>
      <c r="S497">
        <v>0.23795667178996091</v>
      </c>
      <c r="T497">
        <v>0.52622034200000001</v>
      </c>
      <c r="U497">
        <v>0.65161143899999996</v>
      </c>
      <c r="V497">
        <v>0.85008076700000001</v>
      </c>
      <c r="W497">
        <v>1.1763737E-2</v>
      </c>
      <c r="X497">
        <v>1.1920259999999999E-3</v>
      </c>
      <c r="Y497">
        <v>0.12302670848154321</v>
      </c>
      <c r="Z497">
        <v>0.41153664400000001</v>
      </c>
      <c r="AA497">
        <v>0.65161143899999996</v>
      </c>
      <c r="AB497">
        <v>0</v>
      </c>
      <c r="AC497">
        <v>0</v>
      </c>
      <c r="AD497">
        <v>0.85</v>
      </c>
      <c r="AE497">
        <v>0.85</v>
      </c>
      <c r="AF497">
        <v>0.85</v>
      </c>
      <c r="AG497">
        <v>0.85</v>
      </c>
      <c r="AH497">
        <v>0.87285159199999995</v>
      </c>
      <c r="AI497">
        <v>1.1763737E-2</v>
      </c>
      <c r="AJ497">
        <v>0.48176406300000002</v>
      </c>
      <c r="AK497">
        <v>0.16656967025297259</v>
      </c>
      <c r="AL497">
        <v>0</v>
      </c>
    </row>
    <row r="498" spans="1:38" x14ac:dyDescent="0.35">
      <c r="A498" t="s">
        <v>622</v>
      </c>
      <c r="B498">
        <v>74258.353745131666</v>
      </c>
      <c r="C498">
        <v>71677.789555145864</v>
      </c>
      <c r="D498">
        <v>2334.8755298739088</v>
      </c>
      <c r="E498">
        <v>245.68866011189209</v>
      </c>
      <c r="F498">
        <v>0.10544769244095779</v>
      </c>
      <c r="G498">
        <v>0.1204356177019079</v>
      </c>
      <c r="H498">
        <v>0.1202744780664597</v>
      </c>
      <c r="I498">
        <v>0.12334813685118801</v>
      </c>
      <c r="J498">
        <v>21</v>
      </c>
      <c r="K498">
        <v>16</v>
      </c>
      <c r="L498" t="str">
        <f>VLOOKUP(J498,Clustering!$D$3:$E$367,2,FALSE)</f>
        <v>Winter</v>
      </c>
      <c r="M498">
        <v>0.34271467900000002</v>
      </c>
      <c r="N498">
        <v>0.328885223</v>
      </c>
      <c r="O498">
        <v>0.328885223</v>
      </c>
      <c r="P498">
        <v>0.87551697399999995</v>
      </c>
      <c r="Q498">
        <v>0.27001182800000001</v>
      </c>
      <c r="R498">
        <v>0.1202744780664597</v>
      </c>
      <c r="S498">
        <v>0.10544769244095779</v>
      </c>
      <c r="T498">
        <v>0.54155961900000005</v>
      </c>
      <c r="U498">
        <v>0.66087779999999996</v>
      </c>
      <c r="V498">
        <v>0.85008076700000001</v>
      </c>
      <c r="W498">
        <v>1.2566603000000001E-2</v>
      </c>
      <c r="X498">
        <v>1.332757E-3</v>
      </c>
      <c r="Y498">
        <v>0.12334813685118801</v>
      </c>
      <c r="Z498">
        <v>0.50478961899999997</v>
      </c>
      <c r="AA498">
        <v>0.66087779999999996</v>
      </c>
      <c r="AB498">
        <v>0</v>
      </c>
      <c r="AC498">
        <v>0</v>
      </c>
      <c r="AD498">
        <v>0.85</v>
      </c>
      <c r="AE498">
        <v>0.85</v>
      </c>
      <c r="AF498">
        <v>0.85</v>
      </c>
      <c r="AG498">
        <v>0.85</v>
      </c>
      <c r="AH498">
        <v>0.87551697399999995</v>
      </c>
      <c r="AI498">
        <v>1.2566603000000001E-2</v>
      </c>
      <c r="AJ498">
        <v>0.52016057199999999</v>
      </c>
      <c r="AK498">
        <v>7.3813384708670396E-2</v>
      </c>
      <c r="AL498">
        <v>0</v>
      </c>
    </row>
    <row r="499" spans="1:38" x14ac:dyDescent="0.35">
      <c r="A499" t="s">
        <v>623</v>
      </c>
      <c r="B499">
        <v>78276.050883417149</v>
      </c>
      <c r="C499">
        <v>77858.316045937827</v>
      </c>
      <c r="D499">
        <v>173.66352153852651</v>
      </c>
      <c r="E499">
        <v>244.0713159407872</v>
      </c>
      <c r="F499">
        <v>7.8429952145658999E-3</v>
      </c>
      <c r="G499">
        <v>0.1196428019317584</v>
      </c>
      <c r="H499">
        <v>0.11898876458788051</v>
      </c>
      <c r="I499">
        <v>0.13146420318471891</v>
      </c>
      <c r="J499">
        <v>21</v>
      </c>
      <c r="K499">
        <v>17</v>
      </c>
      <c r="L499" t="str">
        <f>VLOOKUP(J499,Clustering!$D$3:$E$367,2,FALSE)</f>
        <v>Winter</v>
      </c>
      <c r="M499">
        <v>0.35239084100000001</v>
      </c>
      <c r="N499">
        <v>0.34088911</v>
      </c>
      <c r="O499">
        <v>0.34088911</v>
      </c>
      <c r="P499">
        <v>0.87812131699999996</v>
      </c>
      <c r="Q499">
        <v>0.31217888100000002</v>
      </c>
      <c r="R499">
        <v>0.11898876458788051</v>
      </c>
      <c r="S499">
        <v>7.8429952145658999E-3</v>
      </c>
      <c r="T499">
        <v>0.47483754</v>
      </c>
      <c r="U499">
        <v>0.666411007</v>
      </c>
      <c r="V499">
        <v>0.85008076700000001</v>
      </c>
      <c r="W499">
        <v>1.2810953999999999E-2</v>
      </c>
      <c r="X499">
        <v>1.3817619999999999E-3</v>
      </c>
      <c r="Y499">
        <v>0.13146420318471891</v>
      </c>
      <c r="Z499">
        <v>0.55841433200000001</v>
      </c>
      <c r="AA499">
        <v>0.666411007</v>
      </c>
      <c r="AB499">
        <v>0</v>
      </c>
      <c r="AC499">
        <v>0</v>
      </c>
      <c r="AD499">
        <v>0.85</v>
      </c>
      <c r="AE499">
        <v>0.85</v>
      </c>
      <c r="AF499">
        <v>0.85</v>
      </c>
      <c r="AG499">
        <v>0.85</v>
      </c>
      <c r="AH499">
        <v>0.87812131699999996</v>
      </c>
      <c r="AI499">
        <v>1.2810953999999999E-2</v>
      </c>
      <c r="AJ499">
        <v>0.56299829999999995</v>
      </c>
      <c r="AK499">
        <v>5.4900966501961E-3</v>
      </c>
      <c r="AL499">
        <v>0.10800175200000001</v>
      </c>
    </row>
    <row r="500" spans="1:38" x14ac:dyDescent="0.35">
      <c r="A500" t="s">
        <v>624</v>
      </c>
      <c r="B500">
        <v>79516.001382116956</v>
      </c>
      <c r="C500">
        <v>79279.212657158118</v>
      </c>
      <c r="D500">
        <v>0</v>
      </c>
      <c r="E500">
        <v>236.78872495884511</v>
      </c>
      <c r="F500">
        <v>0</v>
      </c>
      <c r="G500">
        <v>0.11607290439159069</v>
      </c>
      <c r="H500">
        <v>0.1147901065093955</v>
      </c>
      <c r="I500">
        <v>0.13925884114860509</v>
      </c>
      <c r="J500">
        <v>21</v>
      </c>
      <c r="K500">
        <v>18</v>
      </c>
      <c r="L500" t="str">
        <f>VLOOKUP(J500,Clustering!$D$3:$E$367,2,FALSE)</f>
        <v>Winter</v>
      </c>
      <c r="M500">
        <v>0.36907646100000002</v>
      </c>
      <c r="N500">
        <v>0.35647227500000001</v>
      </c>
      <c r="O500">
        <v>0.35647227500000001</v>
      </c>
      <c r="P500">
        <v>0.87950487399999999</v>
      </c>
      <c r="Q500">
        <v>0.33256775999999999</v>
      </c>
      <c r="R500">
        <v>0.1147901065093955</v>
      </c>
      <c r="S500">
        <v>0</v>
      </c>
      <c r="T500">
        <v>0.15048360299999999</v>
      </c>
      <c r="U500">
        <v>0.666411007</v>
      </c>
      <c r="V500">
        <v>0.85008076700000001</v>
      </c>
      <c r="W500">
        <v>1.1554293E-2</v>
      </c>
      <c r="X500">
        <v>5.485162E-3</v>
      </c>
      <c r="Y500">
        <v>0.13925884114860509</v>
      </c>
      <c r="Z500">
        <v>0.57233151100000001</v>
      </c>
      <c r="AA500">
        <v>0.666411007</v>
      </c>
      <c r="AB500">
        <v>0</v>
      </c>
      <c r="AC500">
        <v>0</v>
      </c>
      <c r="AD500">
        <v>0.85</v>
      </c>
      <c r="AE500">
        <v>0.85</v>
      </c>
      <c r="AF500">
        <v>0.85</v>
      </c>
      <c r="AG500">
        <v>0.85</v>
      </c>
      <c r="AH500">
        <v>0.87950487399999999</v>
      </c>
      <c r="AI500">
        <v>1.1554293E-2</v>
      </c>
      <c r="AJ500">
        <v>0.600362336</v>
      </c>
      <c r="AK500">
        <v>0</v>
      </c>
      <c r="AL500">
        <v>0.318959985</v>
      </c>
    </row>
    <row r="501" spans="1:38" x14ac:dyDescent="0.35">
      <c r="A501" t="s">
        <v>625</v>
      </c>
      <c r="B501">
        <v>78362.984905289079</v>
      </c>
      <c r="C501">
        <v>78128.664670261831</v>
      </c>
      <c r="D501">
        <v>0</v>
      </c>
      <c r="E501">
        <v>234.32023502724439</v>
      </c>
      <c r="F501">
        <v>0</v>
      </c>
      <c r="G501">
        <v>0.1148628603074727</v>
      </c>
      <c r="H501">
        <v>0.1132834110266855</v>
      </c>
      <c r="I501">
        <v>0.14341062425651699</v>
      </c>
      <c r="J501">
        <v>21</v>
      </c>
      <c r="K501">
        <v>19</v>
      </c>
      <c r="L501" t="str">
        <f>VLOOKUP(J501,Clustering!$D$3:$E$367,2,FALSE)</f>
        <v>Winter</v>
      </c>
      <c r="M501">
        <v>0.390830546</v>
      </c>
      <c r="N501">
        <v>0.35979912800000002</v>
      </c>
      <c r="O501">
        <v>0.35979912800000002</v>
      </c>
      <c r="P501">
        <v>0.87990162900000002</v>
      </c>
      <c r="Q501">
        <v>0.35170501799999998</v>
      </c>
      <c r="R501">
        <v>0.1132834110266855</v>
      </c>
      <c r="S501">
        <v>0</v>
      </c>
      <c r="T501">
        <v>0</v>
      </c>
      <c r="U501">
        <v>0.666411007</v>
      </c>
      <c r="V501">
        <v>0.85008076700000001</v>
      </c>
      <c r="W501">
        <v>1.1624107999999999E-2</v>
      </c>
      <c r="X501">
        <v>5.485162E-3</v>
      </c>
      <c r="Y501">
        <v>0.14341062425651699</v>
      </c>
      <c r="Z501">
        <v>0.56127240700000003</v>
      </c>
      <c r="AA501">
        <v>0.666411007</v>
      </c>
      <c r="AB501">
        <v>0</v>
      </c>
      <c r="AC501">
        <v>0</v>
      </c>
      <c r="AD501">
        <v>0.85</v>
      </c>
      <c r="AE501">
        <v>0.85</v>
      </c>
      <c r="AF501">
        <v>0.85</v>
      </c>
      <c r="AG501">
        <v>0.85</v>
      </c>
      <c r="AH501">
        <v>0.87990162900000002</v>
      </c>
      <c r="AI501">
        <v>1.1624107999999999E-2</v>
      </c>
      <c r="AJ501">
        <v>0.603304795</v>
      </c>
      <c r="AK501">
        <v>0</v>
      </c>
      <c r="AL501">
        <v>0.169455622</v>
      </c>
    </row>
    <row r="502" spans="1:38" x14ac:dyDescent="0.35">
      <c r="A502" t="s">
        <v>626</v>
      </c>
      <c r="B502">
        <v>76153.06235790276</v>
      </c>
      <c r="C502">
        <v>75920.533565391437</v>
      </c>
      <c r="D502">
        <v>0</v>
      </c>
      <c r="E502">
        <v>232.52879251132629</v>
      </c>
      <c r="F502">
        <v>0</v>
      </c>
      <c r="G502">
        <v>0.1139847022114344</v>
      </c>
      <c r="H502">
        <v>0.1122588580984427</v>
      </c>
      <c r="I502">
        <v>0.14517848028956329</v>
      </c>
      <c r="J502">
        <v>21</v>
      </c>
      <c r="K502">
        <v>20</v>
      </c>
      <c r="L502" t="str">
        <f>VLOOKUP(J502,Clustering!$D$3:$E$367,2,FALSE)</f>
        <v>Winter</v>
      </c>
      <c r="M502">
        <v>0.38392476199999997</v>
      </c>
      <c r="N502">
        <v>0.35255577700000001</v>
      </c>
      <c r="O502">
        <v>0.35255577700000001</v>
      </c>
      <c r="P502">
        <v>0.88014578600000004</v>
      </c>
      <c r="Q502">
        <v>0.35331960699999998</v>
      </c>
      <c r="R502">
        <v>0.1122588580984427</v>
      </c>
      <c r="S502">
        <v>0</v>
      </c>
      <c r="T502">
        <v>0</v>
      </c>
      <c r="U502">
        <v>0.66539358599999998</v>
      </c>
      <c r="V502">
        <v>0.85008076700000001</v>
      </c>
      <c r="W502">
        <v>1.1728829E-2</v>
      </c>
      <c r="X502">
        <v>7.9215689999999998E-3</v>
      </c>
      <c r="Y502">
        <v>0.14517848028956329</v>
      </c>
      <c r="Z502">
        <v>0.55127099000000002</v>
      </c>
      <c r="AA502">
        <v>0.66539358599999998</v>
      </c>
      <c r="AB502">
        <v>0</v>
      </c>
      <c r="AC502">
        <v>0</v>
      </c>
      <c r="AD502">
        <v>0.85</v>
      </c>
      <c r="AE502">
        <v>0.85</v>
      </c>
      <c r="AF502">
        <v>0.85</v>
      </c>
      <c r="AG502">
        <v>0.85</v>
      </c>
      <c r="AH502">
        <v>0.88014578600000004</v>
      </c>
      <c r="AI502">
        <v>1.1728829E-2</v>
      </c>
      <c r="AJ502">
        <v>0.58651979099999996</v>
      </c>
      <c r="AK502">
        <v>0</v>
      </c>
      <c r="AL502">
        <v>0.163168005</v>
      </c>
    </row>
    <row r="503" spans="1:38" x14ac:dyDescent="0.35">
      <c r="A503" t="s">
        <v>627</v>
      </c>
      <c r="B503">
        <v>73573.073676474407</v>
      </c>
      <c r="C503">
        <v>73339.127453810579</v>
      </c>
      <c r="D503">
        <v>0</v>
      </c>
      <c r="E503">
        <v>233.94622266382461</v>
      </c>
      <c r="F503">
        <v>0</v>
      </c>
      <c r="G503">
        <v>0.1146795209136395</v>
      </c>
      <c r="H503">
        <v>0.11308251829565751</v>
      </c>
      <c r="I503">
        <v>0.1435445527438689</v>
      </c>
      <c r="J503">
        <v>21</v>
      </c>
      <c r="K503">
        <v>21</v>
      </c>
      <c r="L503" t="str">
        <f>VLOOKUP(J503,Clustering!$D$3:$E$367,2,FALSE)</f>
        <v>Winter</v>
      </c>
      <c r="M503">
        <v>0.36841410499999999</v>
      </c>
      <c r="N503">
        <v>0.34678160499999999</v>
      </c>
      <c r="O503">
        <v>0.34678160499999999</v>
      </c>
      <c r="P503">
        <v>0.88021699900000006</v>
      </c>
      <c r="Q503">
        <v>0.34293116699999998</v>
      </c>
      <c r="R503">
        <v>0.11308251829565751</v>
      </c>
      <c r="S503">
        <v>0</v>
      </c>
      <c r="T503">
        <v>0</v>
      </c>
      <c r="U503">
        <v>0.66205957400000004</v>
      </c>
      <c r="V503">
        <v>0.85008076700000001</v>
      </c>
      <c r="W503">
        <v>1.1763737E-2</v>
      </c>
      <c r="X503">
        <v>6.6981300000000001E-3</v>
      </c>
      <c r="Y503">
        <v>0.1435445527438689</v>
      </c>
      <c r="Z503">
        <v>0.52536606900000005</v>
      </c>
      <c r="AA503">
        <v>0.66205957400000004</v>
      </c>
      <c r="AB503">
        <v>0</v>
      </c>
      <c r="AC503">
        <v>0</v>
      </c>
      <c r="AD503">
        <v>0.85</v>
      </c>
      <c r="AE503">
        <v>0.85</v>
      </c>
      <c r="AF503">
        <v>0.85</v>
      </c>
      <c r="AG503">
        <v>0.85</v>
      </c>
      <c r="AH503">
        <v>0.88021699900000006</v>
      </c>
      <c r="AI503">
        <v>1.1763737E-2</v>
      </c>
      <c r="AJ503">
        <v>0.56856129799999999</v>
      </c>
      <c r="AK503">
        <v>0</v>
      </c>
      <c r="AL503">
        <v>0.143390197</v>
      </c>
    </row>
    <row r="504" spans="1:38" x14ac:dyDescent="0.35">
      <c r="A504" t="s">
        <v>628</v>
      </c>
      <c r="B504">
        <v>69397.389120577122</v>
      </c>
      <c r="C504">
        <v>69163.29964601573</v>
      </c>
      <c r="D504">
        <v>0</v>
      </c>
      <c r="E504">
        <v>234.08947456139501</v>
      </c>
      <c r="F504">
        <v>0</v>
      </c>
      <c r="G504">
        <v>0.11474974243205641</v>
      </c>
      <c r="H504">
        <v>0.1134441252115079</v>
      </c>
      <c r="I504">
        <v>0.1383481274346115</v>
      </c>
      <c r="J504">
        <v>21</v>
      </c>
      <c r="K504">
        <v>22</v>
      </c>
      <c r="L504" t="str">
        <f>VLOOKUP(J504,Clustering!$D$3:$E$367,2,FALSE)</f>
        <v>Winter</v>
      </c>
      <c r="M504">
        <v>0.35456797800000001</v>
      </c>
      <c r="N504">
        <v>0.33612857400000001</v>
      </c>
      <c r="O504">
        <v>0.33612857400000001</v>
      </c>
      <c r="P504">
        <v>0.87928106299999997</v>
      </c>
      <c r="Q504">
        <v>0.32007659900000002</v>
      </c>
      <c r="R504">
        <v>0.1134441252115079</v>
      </c>
      <c r="S504">
        <v>0</v>
      </c>
      <c r="T504">
        <v>0</v>
      </c>
      <c r="U504">
        <v>0.66205957400000004</v>
      </c>
      <c r="V504">
        <v>0.85008076700000001</v>
      </c>
      <c r="W504">
        <v>1.1868458E-2</v>
      </c>
      <c r="X504">
        <v>1.3817619999999999E-3</v>
      </c>
      <c r="Y504">
        <v>0.1383481274346115</v>
      </c>
      <c r="Z504">
        <v>0.46434280900000002</v>
      </c>
      <c r="AA504">
        <v>0.66205957400000004</v>
      </c>
      <c r="AB504">
        <v>0</v>
      </c>
      <c r="AC504">
        <v>0</v>
      </c>
      <c r="AD504">
        <v>0.85</v>
      </c>
      <c r="AE504">
        <v>0.85</v>
      </c>
      <c r="AF504">
        <v>0.85</v>
      </c>
      <c r="AG504">
        <v>0.85</v>
      </c>
      <c r="AH504">
        <v>0.87928106299999997</v>
      </c>
      <c r="AI504">
        <v>1.1868458E-2</v>
      </c>
      <c r="AJ504">
        <v>0.54641555500000005</v>
      </c>
      <c r="AK504">
        <v>0</v>
      </c>
      <c r="AL504">
        <v>0.12674318800000001</v>
      </c>
    </row>
    <row r="505" spans="1:38" x14ac:dyDescent="0.35">
      <c r="A505" t="s">
        <v>629</v>
      </c>
      <c r="B505">
        <v>64867.872561056472</v>
      </c>
      <c r="C505">
        <v>64626.502408093889</v>
      </c>
      <c r="D505">
        <v>0</v>
      </c>
      <c r="E505">
        <v>241.3701529625736</v>
      </c>
      <c r="F505">
        <v>0</v>
      </c>
      <c r="G505">
        <v>0.118318702432634</v>
      </c>
      <c r="H505">
        <v>0.1175825154706846</v>
      </c>
      <c r="I505">
        <v>0.13162491736954129</v>
      </c>
      <c r="J505">
        <v>21</v>
      </c>
      <c r="K505">
        <v>23</v>
      </c>
      <c r="L505" t="str">
        <f>VLOOKUP(J505,Clustering!$D$3:$E$367,2,FALSE)</f>
        <v>Winter</v>
      </c>
      <c r="M505">
        <v>0.33817033899999999</v>
      </c>
      <c r="N505">
        <v>0.32402214000000001</v>
      </c>
      <c r="O505">
        <v>0.32402214000000001</v>
      </c>
      <c r="P505">
        <v>0.876727586</v>
      </c>
      <c r="Q505">
        <v>0.303329933</v>
      </c>
      <c r="R505">
        <v>0.1175825154706846</v>
      </c>
      <c r="S505">
        <v>0</v>
      </c>
      <c r="T505">
        <v>0</v>
      </c>
      <c r="U505">
        <v>0.660439526</v>
      </c>
      <c r="V505">
        <v>0.85008076700000001</v>
      </c>
      <c r="W505">
        <v>1.1659015E-2</v>
      </c>
      <c r="X505">
        <v>1.3817619999999999E-3</v>
      </c>
      <c r="Y505">
        <v>0.13162491736954129</v>
      </c>
      <c r="Z505">
        <v>0.41028221999999998</v>
      </c>
      <c r="AA505">
        <v>0.660439526</v>
      </c>
      <c r="AB505">
        <v>0</v>
      </c>
      <c r="AC505">
        <v>0</v>
      </c>
      <c r="AD505">
        <v>0.85</v>
      </c>
      <c r="AE505">
        <v>0.85</v>
      </c>
      <c r="AF505">
        <v>0.85</v>
      </c>
      <c r="AG505">
        <v>0.85</v>
      </c>
      <c r="AH505">
        <v>0.876727586</v>
      </c>
      <c r="AI505">
        <v>1.1659015E-2</v>
      </c>
      <c r="AJ505">
        <v>0.51855926799999996</v>
      </c>
      <c r="AK505">
        <v>0</v>
      </c>
      <c r="AL505">
        <v>3.9796281000000003E-2</v>
      </c>
    </row>
    <row r="506" spans="1:38" x14ac:dyDescent="0.35">
      <c r="A506" t="s">
        <v>630</v>
      </c>
      <c r="B506">
        <v>62750.284592978518</v>
      </c>
      <c r="C506">
        <v>62491.11558849796</v>
      </c>
      <c r="D506">
        <v>0</v>
      </c>
      <c r="E506">
        <v>259.16900448055731</v>
      </c>
      <c r="F506">
        <v>0</v>
      </c>
      <c r="G506">
        <v>0.12704362964733201</v>
      </c>
      <c r="H506">
        <v>0.12716509874071991</v>
      </c>
      <c r="I506">
        <v>0.1248481359095303</v>
      </c>
      <c r="J506">
        <v>22</v>
      </c>
      <c r="K506">
        <v>0</v>
      </c>
      <c r="L506" t="str">
        <f>VLOOKUP(J506,Clustering!$D$3:$E$367,2,FALSE)</f>
        <v>Winter Peak</v>
      </c>
      <c r="M506">
        <v>0.78683899099999999</v>
      </c>
      <c r="N506">
        <v>0.43949571300000001</v>
      </c>
      <c r="O506">
        <v>0.43949571300000001</v>
      </c>
      <c r="P506">
        <v>0.95883559699999998</v>
      </c>
      <c r="Q506">
        <v>0.39603737300000003</v>
      </c>
      <c r="R506">
        <v>0.12716509874071991</v>
      </c>
      <c r="S506">
        <v>0</v>
      </c>
      <c r="T506">
        <v>0</v>
      </c>
      <c r="U506">
        <v>0.657144646</v>
      </c>
      <c r="V506">
        <v>0.85008076700000001</v>
      </c>
      <c r="W506">
        <v>5.5083609999999998E-2</v>
      </c>
      <c r="X506">
        <v>1.332757E-3</v>
      </c>
      <c r="Y506">
        <v>0.1248481359095303</v>
      </c>
      <c r="Z506">
        <v>0.42880492399999998</v>
      </c>
      <c r="AA506">
        <v>0.657144646</v>
      </c>
      <c r="AB506">
        <v>0</v>
      </c>
      <c r="AC506">
        <v>0</v>
      </c>
      <c r="AD506">
        <v>0.85</v>
      </c>
      <c r="AE506">
        <v>0.85</v>
      </c>
      <c r="AF506">
        <v>0.85</v>
      </c>
      <c r="AG506">
        <v>0.85</v>
      </c>
      <c r="AH506">
        <v>0.95883559699999998</v>
      </c>
      <c r="AI506">
        <v>5.5083609999999998E-2</v>
      </c>
      <c r="AJ506">
        <v>0.49357625599999999</v>
      </c>
      <c r="AK506">
        <v>0</v>
      </c>
      <c r="AL506">
        <v>5.84098E-3</v>
      </c>
    </row>
    <row r="507" spans="1:38" x14ac:dyDescent="0.35">
      <c r="A507" t="s">
        <v>631</v>
      </c>
      <c r="B507">
        <v>62079.483534648462</v>
      </c>
      <c r="C507">
        <v>61800.995759435333</v>
      </c>
      <c r="D507">
        <v>0</v>
      </c>
      <c r="E507">
        <v>278.48777521312797</v>
      </c>
      <c r="F507">
        <v>0</v>
      </c>
      <c r="G507">
        <v>0.13651361530055289</v>
      </c>
      <c r="H507">
        <v>0.13749098511555879</v>
      </c>
      <c r="I507">
        <v>0.11884813967616099</v>
      </c>
      <c r="J507">
        <v>22</v>
      </c>
      <c r="K507">
        <v>1</v>
      </c>
      <c r="L507" t="str">
        <f>VLOOKUP(J507,Clustering!$D$3:$E$367,2,FALSE)</f>
        <v>Winter Peak</v>
      </c>
      <c r="M507">
        <v>0.77838386900000001</v>
      </c>
      <c r="N507">
        <v>0.42769100300000001</v>
      </c>
      <c r="O507">
        <v>0.42769100300000001</v>
      </c>
      <c r="P507">
        <v>0.95771654299999998</v>
      </c>
      <c r="Q507">
        <v>0.35355741499999999</v>
      </c>
      <c r="R507">
        <v>0.13749098511555879</v>
      </c>
      <c r="S507">
        <v>0</v>
      </c>
      <c r="T507">
        <v>0</v>
      </c>
      <c r="U507">
        <v>0.657144646</v>
      </c>
      <c r="V507">
        <v>0.85008076700000001</v>
      </c>
      <c r="W507">
        <v>2.1014153000000001E-2</v>
      </c>
      <c r="X507">
        <v>8.3936000000000004E-4</v>
      </c>
      <c r="Y507">
        <v>0.11884813967616099</v>
      </c>
      <c r="Z507">
        <v>0.41457354600000001</v>
      </c>
      <c r="AA507">
        <v>0.657144646</v>
      </c>
      <c r="AB507">
        <v>0</v>
      </c>
      <c r="AC507">
        <v>0</v>
      </c>
      <c r="AD507">
        <v>0.85</v>
      </c>
      <c r="AE507">
        <v>0.85</v>
      </c>
      <c r="AF507">
        <v>0.85</v>
      </c>
      <c r="AG507">
        <v>0.85</v>
      </c>
      <c r="AH507">
        <v>0.95771654299999998</v>
      </c>
      <c r="AI507">
        <v>2.1014153000000001E-2</v>
      </c>
      <c r="AJ507">
        <v>0.483663813</v>
      </c>
      <c r="AK507">
        <v>0</v>
      </c>
      <c r="AL507">
        <v>0</v>
      </c>
    </row>
    <row r="508" spans="1:38" x14ac:dyDescent="0.35">
      <c r="A508" t="s">
        <v>632</v>
      </c>
      <c r="B508">
        <v>62006.771015513928</v>
      </c>
      <c r="C508">
        <v>61719.777732261042</v>
      </c>
      <c r="D508">
        <v>0</v>
      </c>
      <c r="E508">
        <v>286.99328325289252</v>
      </c>
      <c r="F508">
        <v>0</v>
      </c>
      <c r="G508">
        <v>0.140682981986712</v>
      </c>
      <c r="H508">
        <v>0.14183026810576341</v>
      </c>
      <c r="I508">
        <v>0.11994635327244731</v>
      </c>
      <c r="J508">
        <v>22</v>
      </c>
      <c r="K508">
        <v>2</v>
      </c>
      <c r="L508" t="str">
        <f>VLOOKUP(J508,Clustering!$D$3:$E$367,2,FALSE)</f>
        <v>Winter Peak</v>
      </c>
      <c r="M508">
        <v>0.77382800900000004</v>
      </c>
      <c r="N508">
        <v>0.41814034900000002</v>
      </c>
      <c r="O508">
        <v>0.41814034900000002</v>
      </c>
      <c r="P508">
        <v>0.95559034200000004</v>
      </c>
      <c r="Q508">
        <v>0.32804941399999998</v>
      </c>
      <c r="R508">
        <v>0.14183026810576341</v>
      </c>
      <c r="S508">
        <v>0</v>
      </c>
      <c r="T508">
        <v>0</v>
      </c>
      <c r="U508">
        <v>0.657144646</v>
      </c>
      <c r="V508">
        <v>0.85008076700000001</v>
      </c>
      <c r="W508">
        <v>1.8745182999999999E-2</v>
      </c>
      <c r="X508">
        <v>7.9998899999999997E-4</v>
      </c>
      <c r="Y508">
        <v>0.11994635327244731</v>
      </c>
      <c r="Z508">
        <v>0.403416732</v>
      </c>
      <c r="AA508">
        <v>0.657144646</v>
      </c>
      <c r="AB508">
        <v>0</v>
      </c>
      <c r="AC508">
        <v>0</v>
      </c>
      <c r="AD508">
        <v>0.85</v>
      </c>
      <c r="AE508">
        <v>0.85</v>
      </c>
      <c r="AF508">
        <v>0.85</v>
      </c>
      <c r="AG508">
        <v>0.85</v>
      </c>
      <c r="AH508">
        <v>0.95559034200000004</v>
      </c>
      <c r="AI508">
        <v>1.8745182999999999E-2</v>
      </c>
      <c r="AJ508">
        <v>0.480420613</v>
      </c>
      <c r="AK508">
        <v>0</v>
      </c>
      <c r="AL508">
        <v>0</v>
      </c>
    </row>
    <row r="509" spans="1:38" x14ac:dyDescent="0.35">
      <c r="A509" t="s">
        <v>633</v>
      </c>
      <c r="B509">
        <v>62177.135540389281</v>
      </c>
      <c r="C509">
        <v>61887.560484627873</v>
      </c>
      <c r="D509">
        <v>0</v>
      </c>
      <c r="E509">
        <v>289.5750557614133</v>
      </c>
      <c r="F509">
        <v>0</v>
      </c>
      <c r="G509">
        <v>0.14194855674579079</v>
      </c>
      <c r="H509">
        <v>0.14263383902987539</v>
      </c>
      <c r="I509">
        <v>0.12956241866432061</v>
      </c>
      <c r="J509">
        <v>22</v>
      </c>
      <c r="K509">
        <v>3</v>
      </c>
      <c r="L509" t="str">
        <f>VLOOKUP(J509,Clustering!$D$3:$E$367,2,FALSE)</f>
        <v>Winter Peak</v>
      </c>
      <c r="M509">
        <v>0.770510468</v>
      </c>
      <c r="N509">
        <v>0.414705033</v>
      </c>
      <c r="O509">
        <v>0.414705033</v>
      </c>
      <c r="P509">
        <v>0.95529531899999998</v>
      </c>
      <c r="Q509">
        <v>0.30863679900000002</v>
      </c>
      <c r="R509">
        <v>0.14263383902987539</v>
      </c>
      <c r="S509">
        <v>0</v>
      </c>
      <c r="T509">
        <v>0</v>
      </c>
      <c r="U509">
        <v>0.657144646</v>
      </c>
      <c r="V509">
        <v>0.85008076700000001</v>
      </c>
      <c r="W509">
        <v>1.9687678E-2</v>
      </c>
      <c r="X509">
        <v>7.9998899999999997E-4</v>
      </c>
      <c r="Y509">
        <v>0.12956241866432061</v>
      </c>
      <c r="Z509">
        <v>0.40236852499999998</v>
      </c>
      <c r="AA509">
        <v>0.657144646</v>
      </c>
      <c r="AB509">
        <v>0</v>
      </c>
      <c r="AC509">
        <v>0</v>
      </c>
      <c r="AD509">
        <v>0.85</v>
      </c>
      <c r="AE509">
        <v>0.85</v>
      </c>
      <c r="AF509">
        <v>0.85</v>
      </c>
      <c r="AG509">
        <v>0.85</v>
      </c>
      <c r="AH509">
        <v>0.95529531899999998</v>
      </c>
      <c r="AI509">
        <v>1.9687678E-2</v>
      </c>
      <c r="AJ509">
        <v>0.47952509799999998</v>
      </c>
      <c r="AK509">
        <v>0</v>
      </c>
      <c r="AL509">
        <v>0</v>
      </c>
    </row>
    <row r="510" spans="1:38" x14ac:dyDescent="0.35">
      <c r="A510" t="s">
        <v>634</v>
      </c>
      <c r="B510">
        <v>63093.274021489517</v>
      </c>
      <c r="C510">
        <v>62804.123910803297</v>
      </c>
      <c r="D510">
        <v>0</v>
      </c>
      <c r="E510">
        <v>289.15011068621772</v>
      </c>
      <c r="F510">
        <v>0</v>
      </c>
      <c r="G510">
        <v>0.14174025033638121</v>
      </c>
      <c r="H510">
        <v>0.14233249993333341</v>
      </c>
      <c r="I510">
        <v>0.1310356320251925</v>
      </c>
      <c r="J510">
        <v>22</v>
      </c>
      <c r="K510">
        <v>4</v>
      </c>
      <c r="L510" t="str">
        <f>VLOOKUP(J510,Clustering!$D$3:$E$367,2,FALSE)</f>
        <v>Winter Peak</v>
      </c>
      <c r="M510">
        <v>0.76332822199999995</v>
      </c>
      <c r="N510">
        <v>0.41652720999999998</v>
      </c>
      <c r="O510">
        <v>0.41652720999999998</v>
      </c>
      <c r="P510">
        <v>0.95475613800000003</v>
      </c>
      <c r="Q510">
        <v>0.29732216099999997</v>
      </c>
      <c r="R510">
        <v>0.14233249993333341</v>
      </c>
      <c r="S510">
        <v>0</v>
      </c>
      <c r="T510">
        <v>0</v>
      </c>
      <c r="U510">
        <v>0.657144646</v>
      </c>
      <c r="V510">
        <v>0.85008076700000001</v>
      </c>
      <c r="W510">
        <v>2.4225618000000001E-2</v>
      </c>
      <c r="X510">
        <v>7.9998899999999997E-4</v>
      </c>
      <c r="Y510">
        <v>0.1310356320251925</v>
      </c>
      <c r="Z510">
        <v>0.41477792000000002</v>
      </c>
      <c r="AA510">
        <v>0.657144646</v>
      </c>
      <c r="AB510">
        <v>0</v>
      </c>
      <c r="AC510">
        <v>0</v>
      </c>
      <c r="AD510">
        <v>0.85</v>
      </c>
      <c r="AE510">
        <v>0.85</v>
      </c>
      <c r="AF510">
        <v>0.85</v>
      </c>
      <c r="AG510">
        <v>0.85</v>
      </c>
      <c r="AH510">
        <v>0.95475613800000003</v>
      </c>
      <c r="AI510">
        <v>2.4225618000000001E-2</v>
      </c>
      <c r="AJ510">
        <v>0.48811491699999998</v>
      </c>
      <c r="AK510">
        <v>0</v>
      </c>
      <c r="AL510">
        <v>0</v>
      </c>
    </row>
    <row r="511" spans="1:38" x14ac:dyDescent="0.35">
      <c r="A511" t="s">
        <v>635</v>
      </c>
      <c r="B511">
        <v>68106.210619536709</v>
      </c>
      <c r="C511">
        <v>67821.493899338224</v>
      </c>
      <c r="D511">
        <v>0</v>
      </c>
      <c r="E511">
        <v>284.71672019848398</v>
      </c>
      <c r="F511">
        <v>0</v>
      </c>
      <c r="G511">
        <v>0.13956701970513921</v>
      </c>
      <c r="H511">
        <v>0.1401427691651283</v>
      </c>
      <c r="I511">
        <v>0.12916063320226459</v>
      </c>
      <c r="J511">
        <v>22</v>
      </c>
      <c r="K511">
        <v>5</v>
      </c>
      <c r="L511" t="str">
        <f>VLOOKUP(J511,Clustering!$D$3:$E$367,2,FALSE)</f>
        <v>Winter Peak</v>
      </c>
      <c r="M511">
        <v>0.76397329899999999</v>
      </c>
      <c r="N511">
        <v>0.426559044</v>
      </c>
      <c r="O511">
        <v>0.426559044</v>
      </c>
      <c r="P511">
        <v>0.95317929000000001</v>
      </c>
      <c r="Q511">
        <v>0.30834892600000002</v>
      </c>
      <c r="R511">
        <v>0.1401427691651283</v>
      </c>
      <c r="S511">
        <v>0</v>
      </c>
      <c r="T511">
        <v>0</v>
      </c>
      <c r="U511">
        <v>0.657144646</v>
      </c>
      <c r="V511">
        <v>0.85008076700000001</v>
      </c>
      <c r="W511">
        <v>3.8956469000000001E-2</v>
      </c>
      <c r="X511">
        <v>7.9998899999999997E-4</v>
      </c>
      <c r="Y511">
        <v>0.12916063320226459</v>
      </c>
      <c r="Z511">
        <v>0.46874632900000002</v>
      </c>
      <c r="AA511">
        <v>0.657144646</v>
      </c>
      <c r="AB511">
        <v>0</v>
      </c>
      <c r="AC511">
        <v>0</v>
      </c>
      <c r="AD511">
        <v>0.85</v>
      </c>
      <c r="AE511">
        <v>0.85</v>
      </c>
      <c r="AF511">
        <v>0.85</v>
      </c>
      <c r="AG511">
        <v>0.85</v>
      </c>
      <c r="AH511">
        <v>0.95317929000000001</v>
      </c>
      <c r="AI511">
        <v>3.8956469000000001E-2</v>
      </c>
      <c r="AJ511">
        <v>0.52603719400000004</v>
      </c>
      <c r="AK511">
        <v>0</v>
      </c>
      <c r="AL511">
        <v>0</v>
      </c>
    </row>
    <row r="512" spans="1:38" x14ac:dyDescent="0.35">
      <c r="A512" t="s">
        <v>636</v>
      </c>
      <c r="B512">
        <v>76187.975774695165</v>
      </c>
      <c r="C512">
        <v>75913.592917727234</v>
      </c>
      <c r="D512">
        <v>0</v>
      </c>
      <c r="E512">
        <v>274.38285696793849</v>
      </c>
      <c r="F512">
        <v>0</v>
      </c>
      <c r="G512">
        <v>0.13450140047447959</v>
      </c>
      <c r="H512">
        <v>0.13499991525081159</v>
      </c>
      <c r="I512">
        <v>0.12549099264881991</v>
      </c>
      <c r="J512">
        <v>22</v>
      </c>
      <c r="K512">
        <v>6</v>
      </c>
      <c r="L512" t="str">
        <f>VLOOKUP(J512,Clustering!$D$3:$E$367,2,FALSE)</f>
        <v>Winter Peak</v>
      </c>
      <c r="M512">
        <v>0.77621825200000005</v>
      </c>
      <c r="N512">
        <v>0.44372576699999999</v>
      </c>
      <c r="O512">
        <v>0.44372576699999999</v>
      </c>
      <c r="P512">
        <v>0.95421695799999995</v>
      </c>
      <c r="Q512">
        <v>0.35076630399999997</v>
      </c>
      <c r="R512">
        <v>0.13499991525081159</v>
      </c>
      <c r="S512">
        <v>0</v>
      </c>
      <c r="T512">
        <v>0</v>
      </c>
      <c r="U512">
        <v>0.657144646</v>
      </c>
      <c r="V512">
        <v>0.85008076700000001</v>
      </c>
      <c r="W512">
        <v>9.5994884000000003E-2</v>
      </c>
      <c r="X512">
        <v>7.9998899999999997E-4</v>
      </c>
      <c r="Y512">
        <v>0.12549099264881991</v>
      </c>
      <c r="Z512">
        <v>0.54606077200000003</v>
      </c>
      <c r="AA512">
        <v>0.657144646</v>
      </c>
      <c r="AB512">
        <v>0</v>
      </c>
      <c r="AC512">
        <v>0</v>
      </c>
      <c r="AD512">
        <v>0.85</v>
      </c>
      <c r="AE512">
        <v>0.85</v>
      </c>
      <c r="AF512">
        <v>0.85</v>
      </c>
      <c r="AG512">
        <v>0.85</v>
      </c>
      <c r="AH512">
        <v>0.95421695799999995</v>
      </c>
      <c r="AI512">
        <v>9.5994884000000003E-2</v>
      </c>
      <c r="AJ512">
        <v>0.55621222000000003</v>
      </c>
      <c r="AK512">
        <v>0</v>
      </c>
      <c r="AL512">
        <v>1.7778800000000001E-4</v>
      </c>
    </row>
    <row r="513" spans="1:38" x14ac:dyDescent="0.35">
      <c r="A513" t="s">
        <v>637</v>
      </c>
      <c r="B513">
        <v>84311.992641423654</v>
      </c>
      <c r="C513">
        <v>83895.76881093152</v>
      </c>
      <c r="D513">
        <v>146.68497723093481</v>
      </c>
      <c r="E513">
        <v>269.53885326119058</v>
      </c>
      <c r="F513">
        <v>6.6245896909081997E-3</v>
      </c>
      <c r="G513">
        <v>0.1321268888535248</v>
      </c>
      <c r="H513">
        <v>0.1326896488439897</v>
      </c>
      <c r="I513">
        <v>0.1219552805827272</v>
      </c>
      <c r="J513">
        <v>22</v>
      </c>
      <c r="K513">
        <v>7</v>
      </c>
      <c r="L513" t="str">
        <f>VLOOKUP(J513,Clustering!$D$3:$E$367,2,FALSE)</f>
        <v>Winter Peak</v>
      </c>
      <c r="M513">
        <v>0.79674553800000003</v>
      </c>
      <c r="N513">
        <v>0.46785383699999999</v>
      </c>
      <c r="O513">
        <v>0.46785383699999999</v>
      </c>
      <c r="P513">
        <v>0.95425765100000004</v>
      </c>
      <c r="Q513">
        <v>0.42875470100000002</v>
      </c>
      <c r="R513">
        <v>0.1326896488439897</v>
      </c>
      <c r="S513">
        <v>6.6245896909081997E-3</v>
      </c>
      <c r="T513">
        <v>0</v>
      </c>
      <c r="U513">
        <v>0.657144646</v>
      </c>
      <c r="V513">
        <v>0.85008076700000001</v>
      </c>
      <c r="W513">
        <v>0.14633110999999999</v>
      </c>
      <c r="X513">
        <v>1.8485196999999998E-2</v>
      </c>
      <c r="Y513">
        <v>0.1219552805827272</v>
      </c>
      <c r="Z513">
        <v>0.55328970899999996</v>
      </c>
      <c r="AA513">
        <v>0.657144646</v>
      </c>
      <c r="AB513">
        <v>0</v>
      </c>
      <c r="AC513">
        <v>0</v>
      </c>
      <c r="AD513">
        <v>0.85</v>
      </c>
      <c r="AE513">
        <v>0.85</v>
      </c>
      <c r="AF513">
        <v>0.85</v>
      </c>
      <c r="AG513">
        <v>0.85</v>
      </c>
      <c r="AH513">
        <v>0.95425765100000004</v>
      </c>
      <c r="AI513">
        <v>0.14633110999999999</v>
      </c>
      <c r="AJ513">
        <v>0.57040139400000001</v>
      </c>
      <c r="AK513">
        <v>4.6372127836356997E-3</v>
      </c>
      <c r="AL513">
        <v>7.9354100000000004E-4</v>
      </c>
    </row>
    <row r="514" spans="1:38" x14ac:dyDescent="0.35">
      <c r="A514" t="s">
        <v>638</v>
      </c>
      <c r="B514">
        <v>81578.796692580363</v>
      </c>
      <c r="C514">
        <v>79647.858729909683</v>
      </c>
      <c r="D514">
        <v>1667.9807582157539</v>
      </c>
      <c r="E514">
        <v>262.95720445493072</v>
      </c>
      <c r="F514">
        <v>7.5329378264231805E-2</v>
      </c>
      <c r="G514">
        <v>0.12890059041908369</v>
      </c>
      <c r="H514">
        <v>0.129455275874439</v>
      </c>
      <c r="I514">
        <v>0.1188749253736313</v>
      </c>
      <c r="J514">
        <v>22</v>
      </c>
      <c r="K514">
        <v>8</v>
      </c>
      <c r="L514" t="str">
        <f>VLOOKUP(J514,Clustering!$D$3:$E$367,2,FALSE)</f>
        <v>Winter Peak</v>
      </c>
      <c r="M514">
        <v>0.816155458</v>
      </c>
      <c r="N514">
        <v>0.48757239699999999</v>
      </c>
      <c r="O514">
        <v>0.48757239699999999</v>
      </c>
      <c r="P514">
        <v>0.95409487900000001</v>
      </c>
      <c r="Q514">
        <v>0.467479802</v>
      </c>
      <c r="R514">
        <v>0.129455275874439</v>
      </c>
      <c r="S514">
        <v>7.5329378264231805E-2</v>
      </c>
      <c r="T514">
        <v>0</v>
      </c>
      <c r="U514">
        <v>0.657144646</v>
      </c>
      <c r="V514">
        <v>0.85008076700000001</v>
      </c>
      <c r="W514">
        <v>0.13041341300000001</v>
      </c>
      <c r="X514">
        <v>1.8501113E-2</v>
      </c>
      <c r="Y514">
        <v>0.1188749253736313</v>
      </c>
      <c r="Z514">
        <v>0.50439219599999996</v>
      </c>
      <c r="AA514">
        <v>0.657144646</v>
      </c>
      <c r="AB514">
        <v>0</v>
      </c>
      <c r="AC514">
        <v>0</v>
      </c>
      <c r="AD514">
        <v>0.85</v>
      </c>
      <c r="AE514">
        <v>0.85</v>
      </c>
      <c r="AF514">
        <v>0.85</v>
      </c>
      <c r="AG514">
        <v>0.85</v>
      </c>
      <c r="AH514">
        <v>0.95409487900000001</v>
      </c>
      <c r="AI514">
        <v>0.13041341300000001</v>
      </c>
      <c r="AJ514">
        <v>0.53483385999999999</v>
      </c>
      <c r="AK514">
        <v>5.2730564784962297E-2</v>
      </c>
      <c r="AL514">
        <v>1.7778800000000001E-4</v>
      </c>
    </row>
    <row r="515" spans="1:38" x14ac:dyDescent="0.35">
      <c r="A515" t="s">
        <v>639</v>
      </c>
      <c r="B515">
        <v>80262.929023488119</v>
      </c>
      <c r="C515">
        <v>76135.978598514805</v>
      </c>
      <c r="D515">
        <v>3877.527977608961</v>
      </c>
      <c r="E515">
        <v>249.42244736435299</v>
      </c>
      <c r="F515">
        <v>0.17511699119832719</v>
      </c>
      <c r="G515">
        <v>0.1222659055707612</v>
      </c>
      <c r="H515">
        <v>0.12292626211602919</v>
      </c>
      <c r="I515">
        <v>0.110330287880574</v>
      </c>
      <c r="J515">
        <v>22</v>
      </c>
      <c r="K515">
        <v>9</v>
      </c>
      <c r="L515" t="str">
        <f>VLOOKUP(J515,Clustering!$D$3:$E$367,2,FALSE)</f>
        <v>Winter Peak</v>
      </c>
      <c r="M515">
        <v>0.82742703500000003</v>
      </c>
      <c r="N515">
        <v>0.486803296</v>
      </c>
      <c r="O515">
        <v>0.486803296</v>
      </c>
      <c r="P515">
        <v>0.95409487900000001</v>
      </c>
      <c r="Q515">
        <v>0.47176034</v>
      </c>
      <c r="R515">
        <v>0.12292626211602919</v>
      </c>
      <c r="S515">
        <v>0.17511699119832719</v>
      </c>
      <c r="T515">
        <v>1.511259E-3</v>
      </c>
      <c r="U515">
        <v>0.657144646</v>
      </c>
      <c r="V515">
        <v>0.85008076700000001</v>
      </c>
      <c r="W515">
        <v>0.101754577</v>
      </c>
      <c r="X515">
        <v>7.9998899999999997E-4</v>
      </c>
      <c r="Y515">
        <v>0.110330287880574</v>
      </c>
      <c r="Z515">
        <v>0.45454076199999999</v>
      </c>
      <c r="AA515">
        <v>0.657144646</v>
      </c>
      <c r="AB515">
        <v>0</v>
      </c>
      <c r="AC515">
        <v>0</v>
      </c>
      <c r="AD515">
        <v>0.85</v>
      </c>
      <c r="AE515">
        <v>0.85</v>
      </c>
      <c r="AF515">
        <v>0.85</v>
      </c>
      <c r="AG515">
        <v>0.85</v>
      </c>
      <c r="AH515">
        <v>0.95409487900000001</v>
      </c>
      <c r="AI515">
        <v>0.101754577</v>
      </c>
      <c r="AJ515">
        <v>0.50593521699999999</v>
      </c>
      <c r="AK515">
        <v>0.122581893838829</v>
      </c>
      <c r="AL515">
        <v>0</v>
      </c>
    </row>
    <row r="516" spans="1:38" x14ac:dyDescent="0.35">
      <c r="A516" t="s">
        <v>640</v>
      </c>
      <c r="B516">
        <v>78890.665815597778</v>
      </c>
      <c r="C516">
        <v>72663.659247670672</v>
      </c>
      <c r="D516">
        <v>5972.7560161415631</v>
      </c>
      <c r="E516">
        <v>254.25055178554629</v>
      </c>
      <c r="F516">
        <v>0.26974171914379869</v>
      </c>
      <c r="G516">
        <v>0.12463262342428739</v>
      </c>
      <c r="H516">
        <v>0.1255780461655987</v>
      </c>
      <c r="I516">
        <v>0.1075445753436525</v>
      </c>
      <c r="J516">
        <v>22</v>
      </c>
      <c r="K516">
        <v>10</v>
      </c>
      <c r="L516" t="str">
        <f>VLOOKUP(J516,Clustering!$D$3:$E$367,2,FALSE)</f>
        <v>Winter Peak</v>
      </c>
      <c r="M516">
        <v>0.81192789700000001</v>
      </c>
      <c r="N516">
        <v>0.46822261100000001</v>
      </c>
      <c r="O516">
        <v>0.46822261100000001</v>
      </c>
      <c r="P516">
        <v>0.953921935</v>
      </c>
      <c r="Q516">
        <v>0.43943101400000001</v>
      </c>
      <c r="R516">
        <v>0.1255780461655987</v>
      </c>
      <c r="S516">
        <v>0.26974171914379869</v>
      </c>
      <c r="T516">
        <v>0.34758954199999997</v>
      </c>
      <c r="U516">
        <v>0.657144646</v>
      </c>
      <c r="V516">
        <v>0.85008076700000001</v>
      </c>
      <c r="W516">
        <v>6.4089674999999999E-2</v>
      </c>
      <c r="X516">
        <v>7.9998899999999997E-4</v>
      </c>
      <c r="Y516">
        <v>0.1075445753436525</v>
      </c>
      <c r="Z516">
        <v>0.43657903300000001</v>
      </c>
      <c r="AA516">
        <v>0.657144646</v>
      </c>
      <c r="AB516">
        <v>0</v>
      </c>
      <c r="AC516">
        <v>0</v>
      </c>
      <c r="AD516">
        <v>0.85</v>
      </c>
      <c r="AE516">
        <v>0.85</v>
      </c>
      <c r="AF516">
        <v>0.85</v>
      </c>
      <c r="AG516">
        <v>0.85</v>
      </c>
      <c r="AH516">
        <v>0.953921935</v>
      </c>
      <c r="AI516">
        <v>6.4089674999999999E-2</v>
      </c>
      <c r="AJ516">
        <v>0.48847284099999999</v>
      </c>
      <c r="AK516">
        <v>0.18881920340065911</v>
      </c>
      <c r="AL516">
        <v>0</v>
      </c>
    </row>
    <row r="517" spans="1:38" x14ac:dyDescent="0.35">
      <c r="A517" t="s">
        <v>641</v>
      </c>
      <c r="B517">
        <v>75826.830381096748</v>
      </c>
      <c r="C517">
        <v>68111.529268926693</v>
      </c>
      <c r="D517">
        <v>7456.8832672750932</v>
      </c>
      <c r="E517">
        <v>258.41784489497138</v>
      </c>
      <c r="F517">
        <v>0.33676790187535688</v>
      </c>
      <c r="G517">
        <v>0.12667541416420169</v>
      </c>
      <c r="H517">
        <v>0.12780795548000951</v>
      </c>
      <c r="I517">
        <v>0.10620529047013259</v>
      </c>
      <c r="J517">
        <v>22</v>
      </c>
      <c r="K517">
        <v>11</v>
      </c>
      <c r="L517" t="str">
        <f>VLOOKUP(J517,Clustering!$D$3:$E$367,2,FALSE)</f>
        <v>Winter Peak</v>
      </c>
      <c r="M517">
        <v>0.77724922399999996</v>
      </c>
      <c r="N517">
        <v>0.44649453</v>
      </c>
      <c r="O517">
        <v>0.44649453</v>
      </c>
      <c r="P517">
        <v>0.95346414000000002</v>
      </c>
      <c r="Q517">
        <v>0.41359759200000001</v>
      </c>
      <c r="R517">
        <v>0.12780795548000951</v>
      </c>
      <c r="S517">
        <v>0.33676790187535688</v>
      </c>
      <c r="T517">
        <v>0.56097929599999996</v>
      </c>
      <c r="U517">
        <v>0.657144646</v>
      </c>
      <c r="V517">
        <v>0.85008076700000001</v>
      </c>
      <c r="W517">
        <v>2.3736917E-2</v>
      </c>
      <c r="X517">
        <v>7.9998899999999997E-4</v>
      </c>
      <c r="Y517">
        <v>0.10620529047013259</v>
      </c>
      <c r="Z517">
        <v>0.427836781</v>
      </c>
      <c r="AA517">
        <v>0.657144646</v>
      </c>
      <c r="AB517">
        <v>0</v>
      </c>
      <c r="AC517">
        <v>0</v>
      </c>
      <c r="AD517">
        <v>0.85</v>
      </c>
      <c r="AE517">
        <v>0.85</v>
      </c>
      <c r="AF517">
        <v>0.85</v>
      </c>
      <c r="AG517">
        <v>0.85</v>
      </c>
      <c r="AH517">
        <v>0.95346414000000002</v>
      </c>
      <c r="AI517">
        <v>2.3736917E-2</v>
      </c>
      <c r="AJ517">
        <v>0.47130590999999999</v>
      </c>
      <c r="AK517">
        <v>0.2357375313127498</v>
      </c>
      <c r="AL517">
        <v>0</v>
      </c>
    </row>
    <row r="518" spans="1:38" x14ac:dyDescent="0.35">
      <c r="A518" t="s">
        <v>642</v>
      </c>
      <c r="B518">
        <v>74386.971624078506</v>
      </c>
      <c r="C518">
        <v>66298.995843745754</v>
      </c>
      <c r="D518">
        <v>7818.1870324650517</v>
      </c>
      <c r="E518">
        <v>269.78874786770649</v>
      </c>
      <c r="F518">
        <v>0.35308510929050702</v>
      </c>
      <c r="G518">
        <v>0.13224938620966001</v>
      </c>
      <c r="H518">
        <v>0.13331241631017651</v>
      </c>
      <c r="I518">
        <v>0.1130356433250843</v>
      </c>
      <c r="J518">
        <v>22</v>
      </c>
      <c r="K518">
        <v>12</v>
      </c>
      <c r="L518" t="str">
        <f>VLOOKUP(J518,Clustering!$D$3:$E$367,2,FALSE)</f>
        <v>Winter Peak</v>
      </c>
      <c r="M518">
        <v>0.75513804200000001</v>
      </c>
      <c r="N518">
        <v>0.43186781099999999</v>
      </c>
      <c r="O518">
        <v>0.43186781099999999</v>
      </c>
      <c r="P518">
        <v>0.95390158800000002</v>
      </c>
      <c r="Q518">
        <v>0.37987896799999998</v>
      </c>
      <c r="R518">
        <v>0.13331241631017651</v>
      </c>
      <c r="S518">
        <v>0.35308510929050702</v>
      </c>
      <c r="T518">
        <v>0.54133293000000005</v>
      </c>
      <c r="U518">
        <v>0.657144646</v>
      </c>
      <c r="V518">
        <v>0.85008076700000001</v>
      </c>
      <c r="W518">
        <v>2.8414485999999999E-2</v>
      </c>
      <c r="X518">
        <v>7.9998899999999997E-4</v>
      </c>
      <c r="Y518">
        <v>0.1130356433250843</v>
      </c>
      <c r="Z518">
        <v>0.41934630899999997</v>
      </c>
      <c r="AA518">
        <v>0.657144646</v>
      </c>
      <c r="AB518">
        <v>0</v>
      </c>
      <c r="AC518">
        <v>0</v>
      </c>
      <c r="AD518">
        <v>0.85</v>
      </c>
      <c r="AE518">
        <v>0.85</v>
      </c>
      <c r="AF518">
        <v>0.85</v>
      </c>
      <c r="AG518">
        <v>0.85</v>
      </c>
      <c r="AH518">
        <v>0.95390158800000002</v>
      </c>
      <c r="AI518">
        <v>2.8414485999999999E-2</v>
      </c>
      <c r="AJ518">
        <v>0.46483927800000002</v>
      </c>
      <c r="AK518">
        <v>0.24715957650335491</v>
      </c>
      <c r="AL518">
        <v>0</v>
      </c>
    </row>
    <row r="519" spans="1:38" x14ac:dyDescent="0.35">
      <c r="A519" t="s">
        <v>643</v>
      </c>
      <c r="B519">
        <v>74220.359356274101</v>
      </c>
      <c r="C519">
        <v>66645.321337471309</v>
      </c>
      <c r="D519">
        <v>7289.5271184510866</v>
      </c>
      <c r="E519">
        <v>285.51090035170552</v>
      </c>
      <c r="F519">
        <v>0.3292097603455385</v>
      </c>
      <c r="G519">
        <v>0.1399563237018164</v>
      </c>
      <c r="H519">
        <v>0.1405847331733899</v>
      </c>
      <c r="I519">
        <v>0.1285981335553863</v>
      </c>
      <c r="J519">
        <v>22</v>
      </c>
      <c r="K519">
        <v>13</v>
      </c>
      <c r="L519" t="str">
        <f>VLOOKUP(J519,Clustering!$D$3:$E$367,2,FALSE)</f>
        <v>Winter Peak</v>
      </c>
      <c r="M519">
        <v>0.73130473399999996</v>
      </c>
      <c r="N519">
        <v>0.41621562499999998</v>
      </c>
      <c r="O519">
        <v>0.41621562499999998</v>
      </c>
      <c r="P519">
        <v>0.954491635</v>
      </c>
      <c r="Q519">
        <v>0.35465883999999998</v>
      </c>
      <c r="R519">
        <v>0.1405847331733899</v>
      </c>
      <c r="S519">
        <v>0.3292097603455385</v>
      </c>
      <c r="T519">
        <v>0.50816079800000002</v>
      </c>
      <c r="U519">
        <v>0.657144646</v>
      </c>
      <c r="V519">
        <v>0.85008076700000001</v>
      </c>
      <c r="W519">
        <v>3.2882610999999999E-2</v>
      </c>
      <c r="X519">
        <v>7.9998899999999997E-4</v>
      </c>
      <c r="Y519">
        <v>0.1285981335553863</v>
      </c>
      <c r="Z519">
        <v>0.390405803</v>
      </c>
      <c r="AA519">
        <v>0.657144646</v>
      </c>
      <c r="AB519">
        <v>0</v>
      </c>
      <c r="AC519">
        <v>0</v>
      </c>
      <c r="AD519">
        <v>0.85</v>
      </c>
      <c r="AE519">
        <v>0.85</v>
      </c>
      <c r="AF519">
        <v>0.85</v>
      </c>
      <c r="AG519">
        <v>0.85</v>
      </c>
      <c r="AH519">
        <v>0.954491635</v>
      </c>
      <c r="AI519">
        <v>3.2882610999999999E-2</v>
      </c>
      <c r="AJ519">
        <v>0.45621310199999998</v>
      </c>
      <c r="AK519">
        <v>0.2304468322418769</v>
      </c>
      <c r="AL519">
        <v>0</v>
      </c>
    </row>
    <row r="520" spans="1:38" x14ac:dyDescent="0.35">
      <c r="A520" t="s">
        <v>644</v>
      </c>
      <c r="B520">
        <v>74498.305536998683</v>
      </c>
      <c r="C520">
        <v>68400.251876089038</v>
      </c>
      <c r="D520">
        <v>5786.9244210132747</v>
      </c>
      <c r="E520">
        <v>311.12923989636812</v>
      </c>
      <c r="F520">
        <v>0.26134918916171501</v>
      </c>
      <c r="G520">
        <v>0.1525143332825333</v>
      </c>
      <c r="H520">
        <v>0.1527186541274807</v>
      </c>
      <c r="I520">
        <v>0.14882133514553761</v>
      </c>
      <c r="J520">
        <v>22</v>
      </c>
      <c r="K520">
        <v>14</v>
      </c>
      <c r="L520" t="str">
        <f>VLOOKUP(J520,Clustering!$D$3:$E$367,2,FALSE)</f>
        <v>Winter Peak</v>
      </c>
      <c r="M520">
        <v>0.71732037599999998</v>
      </c>
      <c r="N520">
        <v>0.397901167</v>
      </c>
      <c r="O520">
        <v>0.397901167</v>
      </c>
      <c r="P520">
        <v>0.95428816999999999</v>
      </c>
      <c r="Q520">
        <v>0.33620997200000002</v>
      </c>
      <c r="R520">
        <v>0.1527186541274807</v>
      </c>
      <c r="S520">
        <v>0.26134918916171501</v>
      </c>
      <c r="T520">
        <v>0.49138582400000003</v>
      </c>
      <c r="U520">
        <v>0.657144646</v>
      </c>
      <c r="V520">
        <v>0.85008076700000001</v>
      </c>
      <c r="W520">
        <v>3.6163890999999997E-2</v>
      </c>
      <c r="X520">
        <v>7.9998899999999997E-4</v>
      </c>
      <c r="Y520">
        <v>0.14882133514553761</v>
      </c>
      <c r="Z520">
        <v>0.37862322599999998</v>
      </c>
      <c r="AA520">
        <v>0.657144646</v>
      </c>
      <c r="AB520">
        <v>0</v>
      </c>
      <c r="AC520">
        <v>0</v>
      </c>
      <c r="AD520">
        <v>0.85</v>
      </c>
      <c r="AE520">
        <v>0.85</v>
      </c>
      <c r="AF520">
        <v>0.85</v>
      </c>
      <c r="AG520">
        <v>0.85</v>
      </c>
      <c r="AH520">
        <v>0.95428816999999999</v>
      </c>
      <c r="AI520">
        <v>3.6163890999999997E-2</v>
      </c>
      <c r="AJ520">
        <v>0.454270642</v>
      </c>
      <c r="AK520">
        <v>0.18294443241320049</v>
      </c>
      <c r="AL520">
        <v>0</v>
      </c>
    </row>
    <row r="521" spans="1:38" x14ac:dyDescent="0.35">
      <c r="A521" t="s">
        <v>645</v>
      </c>
      <c r="B521">
        <v>75066.147356584464</v>
      </c>
      <c r="C521">
        <v>70886.759258042381</v>
      </c>
      <c r="D521">
        <v>3836.2934475891411</v>
      </c>
      <c r="E521">
        <v>343.09465095294428</v>
      </c>
      <c r="F521">
        <v>0.17325475658074471</v>
      </c>
      <c r="G521">
        <v>0.1681836524279138</v>
      </c>
      <c r="H521">
        <v>0.16830793005525299</v>
      </c>
      <c r="I521">
        <v>0.16593739582912259</v>
      </c>
      <c r="J521">
        <v>22</v>
      </c>
      <c r="K521">
        <v>15</v>
      </c>
      <c r="L521" t="str">
        <f>VLOOKUP(J521,Clustering!$D$3:$E$367,2,FALSE)</f>
        <v>Winter Peak</v>
      </c>
      <c r="M521">
        <v>0.70564562600000003</v>
      </c>
      <c r="N521">
        <v>0.38579078900000002</v>
      </c>
      <c r="O521">
        <v>0.38579078900000002</v>
      </c>
      <c r="P521">
        <v>0.95455267399999999</v>
      </c>
      <c r="Q521">
        <v>0.325220754</v>
      </c>
      <c r="R521">
        <v>0.16830793005525299</v>
      </c>
      <c r="S521">
        <v>0.17325475658074471</v>
      </c>
      <c r="T521">
        <v>0.50914311599999995</v>
      </c>
      <c r="U521">
        <v>0.657144646</v>
      </c>
      <c r="V521">
        <v>0.85008076700000001</v>
      </c>
      <c r="W521">
        <v>3.7071478999999997E-2</v>
      </c>
      <c r="X521">
        <v>1.0512950000000001E-3</v>
      </c>
      <c r="Y521">
        <v>0.16593739582912259</v>
      </c>
      <c r="Z521">
        <v>0.40120917699999997</v>
      </c>
      <c r="AA521">
        <v>0.657144646</v>
      </c>
      <c r="AB521">
        <v>0</v>
      </c>
      <c r="AC521">
        <v>0</v>
      </c>
      <c r="AD521">
        <v>0.85</v>
      </c>
      <c r="AE521">
        <v>0.85</v>
      </c>
      <c r="AF521">
        <v>0.85</v>
      </c>
      <c r="AG521">
        <v>0.85</v>
      </c>
      <c r="AH521">
        <v>0.95455267399999999</v>
      </c>
      <c r="AI521">
        <v>3.7071478999999997E-2</v>
      </c>
      <c r="AJ521">
        <v>0.47530096100000002</v>
      </c>
      <c r="AK521">
        <v>0.1212783296065213</v>
      </c>
      <c r="AL521">
        <v>0</v>
      </c>
    </row>
    <row r="522" spans="1:38" x14ac:dyDescent="0.35">
      <c r="A522" t="s">
        <v>646</v>
      </c>
      <c r="B522">
        <v>76644.545310848975</v>
      </c>
      <c r="C522">
        <v>74601.093936888909</v>
      </c>
      <c r="D522">
        <v>1667.8845710502719</v>
      </c>
      <c r="E522">
        <v>375.56680290979568</v>
      </c>
      <c r="F522">
        <v>7.5325034257661502E-2</v>
      </c>
      <c r="G522">
        <v>0.18410137397539</v>
      </c>
      <c r="H522">
        <v>0.1840378308947449</v>
      </c>
      <c r="I522">
        <v>0.18524988370528039</v>
      </c>
      <c r="J522">
        <v>22</v>
      </c>
      <c r="K522">
        <v>16</v>
      </c>
      <c r="L522" t="str">
        <f>VLOOKUP(J522,Clustering!$D$3:$E$367,2,FALSE)</f>
        <v>Winter Peak</v>
      </c>
      <c r="M522">
        <v>0.68921342900000004</v>
      </c>
      <c r="N522">
        <v>0.38320937100000002</v>
      </c>
      <c r="O522">
        <v>0.38320937100000002</v>
      </c>
      <c r="P522">
        <v>0.95517324000000003</v>
      </c>
      <c r="Q522">
        <v>0.326409793</v>
      </c>
      <c r="R522">
        <v>0.1840378308947449</v>
      </c>
      <c r="S522">
        <v>7.5325034257661502E-2</v>
      </c>
      <c r="T522">
        <v>0.53717696800000003</v>
      </c>
      <c r="U522">
        <v>0.666411007</v>
      </c>
      <c r="V522">
        <v>0.85008076700000001</v>
      </c>
      <c r="W522">
        <v>3.8328138999999997E-2</v>
      </c>
      <c r="X522">
        <v>1.332757E-3</v>
      </c>
      <c r="Y522">
        <v>0.18524988370528039</v>
      </c>
      <c r="Z522">
        <v>0.49837106599999997</v>
      </c>
      <c r="AA522">
        <v>0.666411007</v>
      </c>
      <c r="AB522">
        <v>0</v>
      </c>
      <c r="AC522">
        <v>0</v>
      </c>
      <c r="AD522">
        <v>0.85</v>
      </c>
      <c r="AE522">
        <v>0.85</v>
      </c>
      <c r="AF522">
        <v>0.85</v>
      </c>
      <c r="AG522">
        <v>0.85</v>
      </c>
      <c r="AH522">
        <v>0.95517324000000003</v>
      </c>
      <c r="AI522">
        <v>3.8328138999999997E-2</v>
      </c>
      <c r="AJ522">
        <v>0.52360444100000003</v>
      </c>
      <c r="AK522">
        <v>5.2727523980363102E-2</v>
      </c>
      <c r="AL522">
        <v>0</v>
      </c>
    </row>
    <row r="523" spans="1:38" x14ac:dyDescent="0.35">
      <c r="A523" t="s">
        <v>647</v>
      </c>
      <c r="B523">
        <v>80477.843741302975</v>
      </c>
      <c r="C523">
        <v>79931.574946093417</v>
      </c>
      <c r="D523">
        <v>125.99408339203831</v>
      </c>
      <c r="E523">
        <v>420.2747118175223</v>
      </c>
      <c r="F523">
        <v>5.6901471555622996E-3</v>
      </c>
      <c r="G523">
        <v>0.20601701559682459</v>
      </c>
      <c r="H523">
        <v>0.20595522784989889</v>
      </c>
      <c r="I523">
        <v>0.20713379853859651</v>
      </c>
      <c r="J523">
        <v>22</v>
      </c>
      <c r="K523">
        <v>17</v>
      </c>
      <c r="L523" t="str">
        <f>VLOOKUP(J523,Clustering!$D$3:$E$367,2,FALSE)</f>
        <v>Winter Peak</v>
      </c>
      <c r="M523">
        <v>0.67362213800000004</v>
      </c>
      <c r="N523">
        <v>0.38985716300000001</v>
      </c>
      <c r="O523">
        <v>0.38985716300000001</v>
      </c>
      <c r="P523">
        <v>0.95628212000000001</v>
      </c>
      <c r="Q523">
        <v>0.35070372300000002</v>
      </c>
      <c r="R523">
        <v>0.20595522784989889</v>
      </c>
      <c r="S523">
        <v>5.6901471555622996E-3</v>
      </c>
      <c r="T523">
        <v>0.51413027099999997</v>
      </c>
      <c r="U523">
        <v>0.666411007</v>
      </c>
      <c r="V523">
        <v>0.85008076700000001</v>
      </c>
      <c r="W523">
        <v>3.7979066999999998E-2</v>
      </c>
      <c r="X523">
        <v>1.332757E-3</v>
      </c>
      <c r="Y523">
        <v>0.20713379853859651</v>
      </c>
      <c r="Z523">
        <v>0.57013370200000002</v>
      </c>
      <c r="AA523">
        <v>0.666411007</v>
      </c>
      <c r="AB523">
        <v>0</v>
      </c>
      <c r="AC523">
        <v>0</v>
      </c>
      <c r="AD523">
        <v>0.85</v>
      </c>
      <c r="AE523">
        <v>0.85</v>
      </c>
      <c r="AF523">
        <v>0.85</v>
      </c>
      <c r="AG523">
        <v>0.85</v>
      </c>
      <c r="AH523">
        <v>0.95628212000000001</v>
      </c>
      <c r="AI523">
        <v>3.7979066999999998E-2</v>
      </c>
      <c r="AJ523">
        <v>0.55688288600000002</v>
      </c>
      <c r="AK523">
        <v>3.9831030088936003E-3</v>
      </c>
      <c r="AL523">
        <v>6.3622014000000005E-2</v>
      </c>
    </row>
    <row r="524" spans="1:38" x14ac:dyDescent="0.35">
      <c r="A524" t="s">
        <v>648</v>
      </c>
      <c r="B524">
        <v>81656.155955189475</v>
      </c>
      <c r="C524">
        <v>81202.796356443505</v>
      </c>
      <c r="D524">
        <v>0</v>
      </c>
      <c r="E524">
        <v>453.35959874596563</v>
      </c>
      <c r="F524">
        <v>0</v>
      </c>
      <c r="G524">
        <v>0.22223509742449291</v>
      </c>
      <c r="H524">
        <v>0.2218257536011104</v>
      </c>
      <c r="I524">
        <v>0.22963378441373181</v>
      </c>
      <c r="J524">
        <v>22</v>
      </c>
      <c r="K524">
        <v>18</v>
      </c>
      <c r="L524" t="str">
        <f>VLOOKUP(J524,Clustering!$D$3:$E$367,2,FALSE)</f>
        <v>Winter Peak</v>
      </c>
      <c r="M524">
        <v>0.67847749700000004</v>
      </c>
      <c r="N524">
        <v>0.40517409999999998</v>
      </c>
      <c r="O524">
        <v>0.40517409999999998</v>
      </c>
      <c r="P524">
        <v>0.95672974200000005</v>
      </c>
      <c r="Q524">
        <v>0.36572315399999999</v>
      </c>
      <c r="R524">
        <v>0.2218257536011104</v>
      </c>
      <c r="S524">
        <v>0</v>
      </c>
      <c r="T524">
        <v>0.25986096400000003</v>
      </c>
      <c r="U524">
        <v>0.666411007</v>
      </c>
      <c r="V524">
        <v>0.85008076700000001</v>
      </c>
      <c r="W524">
        <v>3.9584798999999997E-2</v>
      </c>
      <c r="X524">
        <v>1.332757E-3</v>
      </c>
      <c r="Y524">
        <v>0.22963378441373181</v>
      </c>
      <c r="Z524">
        <v>0.60387962799999995</v>
      </c>
      <c r="AA524">
        <v>0.666411007</v>
      </c>
      <c r="AB524">
        <v>0</v>
      </c>
      <c r="AC524">
        <v>0</v>
      </c>
      <c r="AD524">
        <v>0.85</v>
      </c>
      <c r="AE524">
        <v>0.85</v>
      </c>
      <c r="AF524">
        <v>0.85</v>
      </c>
      <c r="AG524">
        <v>0.85</v>
      </c>
      <c r="AH524">
        <v>0.95672974200000005</v>
      </c>
      <c r="AI524">
        <v>3.9584798999999997E-2</v>
      </c>
      <c r="AJ524">
        <v>0.59722662000000004</v>
      </c>
      <c r="AK524">
        <v>0</v>
      </c>
      <c r="AL524">
        <v>0.28409189499999998</v>
      </c>
    </row>
    <row r="525" spans="1:38" x14ac:dyDescent="0.35">
      <c r="A525" t="s">
        <v>649</v>
      </c>
      <c r="B525">
        <v>80483.662696915009</v>
      </c>
      <c r="C525">
        <v>80003.579581276572</v>
      </c>
      <c r="D525">
        <v>0</v>
      </c>
      <c r="E525">
        <v>480.0831156384358</v>
      </c>
      <c r="F525">
        <v>0</v>
      </c>
      <c r="G525">
        <v>0.23533486060707631</v>
      </c>
      <c r="H525">
        <v>0.234783334752416</v>
      </c>
      <c r="I525">
        <v>0.24530341743391529</v>
      </c>
      <c r="J525">
        <v>22</v>
      </c>
      <c r="K525">
        <v>19</v>
      </c>
      <c r="L525" t="str">
        <f>VLOOKUP(J525,Clustering!$D$3:$E$367,2,FALSE)</f>
        <v>Winter Peak</v>
      </c>
      <c r="M525">
        <v>0.71147436100000006</v>
      </c>
      <c r="N525">
        <v>0.431410295</v>
      </c>
      <c r="O525">
        <v>0.431410295</v>
      </c>
      <c r="P525">
        <v>0.95738082700000005</v>
      </c>
      <c r="Q525">
        <v>0.37648707999999997</v>
      </c>
      <c r="R525">
        <v>0.234783334752416</v>
      </c>
      <c r="S525">
        <v>0</v>
      </c>
      <c r="T525">
        <v>0</v>
      </c>
      <c r="U525">
        <v>0.666411007</v>
      </c>
      <c r="V525">
        <v>0.85008076700000001</v>
      </c>
      <c r="W525">
        <v>3.7664902E-2</v>
      </c>
      <c r="X525">
        <v>1.332757E-3</v>
      </c>
      <c r="Y525">
        <v>0.24530341743391529</v>
      </c>
      <c r="Z525">
        <v>0.60098836899999997</v>
      </c>
      <c r="AA525">
        <v>0.666411007</v>
      </c>
      <c r="AB525">
        <v>0</v>
      </c>
      <c r="AC525">
        <v>0</v>
      </c>
      <c r="AD525">
        <v>0.85</v>
      </c>
      <c r="AE525">
        <v>0.85</v>
      </c>
      <c r="AF525">
        <v>0.85</v>
      </c>
      <c r="AG525">
        <v>0.85</v>
      </c>
      <c r="AH525">
        <v>0.95738082700000005</v>
      </c>
      <c r="AI525">
        <v>3.7664902E-2</v>
      </c>
      <c r="AJ525">
        <v>0.60934626000000003</v>
      </c>
      <c r="AK525">
        <v>0</v>
      </c>
      <c r="AL525">
        <v>0.16713787699999999</v>
      </c>
    </row>
    <row r="526" spans="1:38" x14ac:dyDescent="0.35">
      <c r="A526" t="s">
        <v>650</v>
      </c>
      <c r="B526">
        <v>78254.263368082087</v>
      </c>
      <c r="C526">
        <v>77748.47785100872</v>
      </c>
      <c r="D526">
        <v>0</v>
      </c>
      <c r="E526">
        <v>505.78551707336231</v>
      </c>
      <c r="F526">
        <v>0</v>
      </c>
      <c r="G526">
        <v>0.24793407699674619</v>
      </c>
      <c r="H526">
        <v>0.24758020171889919</v>
      </c>
      <c r="I526">
        <v>0.25433019748143981</v>
      </c>
      <c r="J526">
        <v>22</v>
      </c>
      <c r="K526">
        <v>20</v>
      </c>
      <c r="L526" t="str">
        <f>VLOOKUP(J526,Clustering!$D$3:$E$367,2,FALSE)</f>
        <v>Winter Peak</v>
      </c>
      <c r="M526">
        <v>0.73125289699999996</v>
      </c>
      <c r="N526">
        <v>0.435973626</v>
      </c>
      <c r="O526">
        <v>0.435973626</v>
      </c>
      <c r="P526">
        <v>0.95737065399999999</v>
      </c>
      <c r="Q526">
        <v>0.38987940599999998</v>
      </c>
      <c r="R526">
        <v>0.24758020171889919</v>
      </c>
      <c r="S526">
        <v>0</v>
      </c>
      <c r="T526">
        <v>0</v>
      </c>
      <c r="U526">
        <v>0.666411007</v>
      </c>
      <c r="V526">
        <v>0.85008076700000001</v>
      </c>
      <c r="W526">
        <v>3.5710097000000003E-2</v>
      </c>
      <c r="X526">
        <v>8.3274279999999996E-3</v>
      </c>
      <c r="Y526">
        <v>0.25433019748143981</v>
      </c>
      <c r="Z526">
        <v>0.59436043900000002</v>
      </c>
      <c r="AA526">
        <v>0.666411007</v>
      </c>
      <c r="AB526">
        <v>0</v>
      </c>
      <c r="AC526">
        <v>0</v>
      </c>
      <c r="AD526">
        <v>0.85</v>
      </c>
      <c r="AE526">
        <v>0.85</v>
      </c>
      <c r="AF526">
        <v>0.85</v>
      </c>
      <c r="AG526">
        <v>0.85</v>
      </c>
      <c r="AH526">
        <v>0.95737065399999999</v>
      </c>
      <c r="AI526">
        <v>3.5710097000000003E-2</v>
      </c>
      <c r="AJ526">
        <v>0.594400292</v>
      </c>
      <c r="AK526">
        <v>0</v>
      </c>
      <c r="AL526">
        <v>0.178381871</v>
      </c>
    </row>
    <row r="527" spans="1:38" x14ac:dyDescent="0.35">
      <c r="A527" t="s">
        <v>651</v>
      </c>
      <c r="B527">
        <v>75649.985994496819</v>
      </c>
      <c r="C527">
        <v>75118.759387748418</v>
      </c>
      <c r="D527">
        <v>0</v>
      </c>
      <c r="E527">
        <v>531.22660674840449</v>
      </c>
      <c r="F527">
        <v>0</v>
      </c>
      <c r="G527">
        <v>0.26040519938647277</v>
      </c>
      <c r="H527">
        <v>0.2606583185088216</v>
      </c>
      <c r="I527">
        <v>0.25583019653978217</v>
      </c>
      <c r="J527">
        <v>22</v>
      </c>
      <c r="K527">
        <v>21</v>
      </c>
      <c r="L527" t="str">
        <f>VLOOKUP(J527,Clustering!$D$3:$E$367,2,FALSE)</f>
        <v>Winter Peak</v>
      </c>
      <c r="M527">
        <v>0.71886395400000003</v>
      </c>
      <c r="N527">
        <v>0.43150889799999997</v>
      </c>
      <c r="O527">
        <v>0.43150889799999997</v>
      </c>
      <c r="P527">
        <v>0.958357456</v>
      </c>
      <c r="Q527">
        <v>0.40506154799999999</v>
      </c>
      <c r="R527">
        <v>0.2606583185088216</v>
      </c>
      <c r="S527">
        <v>0</v>
      </c>
      <c r="T527">
        <v>0</v>
      </c>
      <c r="U527">
        <v>0.66522140699999999</v>
      </c>
      <c r="V527">
        <v>0.85008076700000001</v>
      </c>
      <c r="W527">
        <v>3.2079745E-2</v>
      </c>
      <c r="X527">
        <v>1.1965494E-2</v>
      </c>
      <c r="Y527">
        <v>0.25583019653978217</v>
      </c>
      <c r="Z527">
        <v>0.57434074899999998</v>
      </c>
      <c r="AA527">
        <v>0.66522140699999999</v>
      </c>
      <c r="AB527">
        <v>0</v>
      </c>
      <c r="AC527">
        <v>0</v>
      </c>
      <c r="AD527">
        <v>0.85</v>
      </c>
      <c r="AE527">
        <v>0.85</v>
      </c>
      <c r="AF527">
        <v>0.85</v>
      </c>
      <c r="AG527">
        <v>0.85</v>
      </c>
      <c r="AH527">
        <v>0.958357456</v>
      </c>
      <c r="AI527">
        <v>3.2079745E-2</v>
      </c>
      <c r="AJ527">
        <v>0.57799333200000003</v>
      </c>
      <c r="AK527">
        <v>0</v>
      </c>
      <c r="AL527">
        <v>0.14373493100000001</v>
      </c>
    </row>
    <row r="528" spans="1:38" x14ac:dyDescent="0.35">
      <c r="A528" t="s">
        <v>652</v>
      </c>
      <c r="B528">
        <v>71422.974391022624</v>
      </c>
      <c r="C528">
        <v>70872.266374015351</v>
      </c>
      <c r="D528">
        <v>0</v>
      </c>
      <c r="E528">
        <v>550.70801700726747</v>
      </c>
      <c r="F528">
        <v>0</v>
      </c>
      <c r="G528">
        <v>0.2699549102976801</v>
      </c>
      <c r="H528">
        <v>0.27072304433332411</v>
      </c>
      <c r="I528">
        <v>0.25607126781701578</v>
      </c>
      <c r="J528">
        <v>22</v>
      </c>
      <c r="K528">
        <v>22</v>
      </c>
      <c r="L528" t="str">
        <f>VLOOKUP(J528,Clustering!$D$3:$E$367,2,FALSE)</f>
        <v>Winter Peak</v>
      </c>
      <c r="M528">
        <v>0.703445451</v>
      </c>
      <c r="N528">
        <v>0.41925455900000003</v>
      </c>
      <c r="O528">
        <v>0.41925455900000003</v>
      </c>
      <c r="P528">
        <v>0.95915096700000002</v>
      </c>
      <c r="Q528">
        <v>0.39444781699999998</v>
      </c>
      <c r="R528">
        <v>0.27072304433332411</v>
      </c>
      <c r="S528">
        <v>0</v>
      </c>
      <c r="T528">
        <v>0</v>
      </c>
      <c r="U528">
        <v>0.66522140699999999</v>
      </c>
      <c r="V528">
        <v>0.85008076700000001</v>
      </c>
      <c r="W528">
        <v>2.6354959000000001E-2</v>
      </c>
      <c r="X528">
        <v>1.332757E-3</v>
      </c>
      <c r="Y528">
        <v>0.25607126781701578</v>
      </c>
      <c r="Z528">
        <v>0.52617750699999999</v>
      </c>
      <c r="AA528">
        <v>0.66522140699999999</v>
      </c>
      <c r="AB528">
        <v>0</v>
      </c>
      <c r="AC528">
        <v>0</v>
      </c>
      <c r="AD528">
        <v>0.85</v>
      </c>
      <c r="AE528">
        <v>0.85</v>
      </c>
      <c r="AF528">
        <v>0.85</v>
      </c>
      <c r="AG528">
        <v>0.85</v>
      </c>
      <c r="AH528">
        <v>0.95915096700000002</v>
      </c>
      <c r="AI528">
        <v>2.6354959000000001E-2</v>
      </c>
      <c r="AJ528">
        <v>0.55812114700000004</v>
      </c>
      <c r="AK528">
        <v>0</v>
      </c>
      <c r="AL528">
        <v>0.11545799900000001</v>
      </c>
    </row>
    <row r="529" spans="1:38" x14ac:dyDescent="0.35">
      <c r="A529" t="s">
        <v>653</v>
      </c>
      <c r="B529">
        <v>66868.71086213454</v>
      </c>
      <c r="C529">
        <v>66307.679160106054</v>
      </c>
      <c r="D529">
        <v>0</v>
      </c>
      <c r="E529">
        <v>561.03170202848821</v>
      </c>
      <c r="F529">
        <v>0</v>
      </c>
      <c r="G529">
        <v>0.27501554021004321</v>
      </c>
      <c r="H529">
        <v>0.27602661243246313</v>
      </c>
      <c r="I529">
        <v>0.25674091025377571</v>
      </c>
      <c r="J529">
        <v>22</v>
      </c>
      <c r="K529">
        <v>23</v>
      </c>
      <c r="L529" t="str">
        <f>VLOOKUP(J529,Clustering!$D$3:$E$367,2,FALSE)</f>
        <v>Winter Peak</v>
      </c>
      <c r="M529">
        <v>0.67689360200000004</v>
      </c>
      <c r="N529">
        <v>0.39856180499999999</v>
      </c>
      <c r="O529">
        <v>0.39856180499999999</v>
      </c>
      <c r="P529">
        <v>0.95992413099999996</v>
      </c>
      <c r="Q529">
        <v>0.36856433</v>
      </c>
      <c r="R529">
        <v>0.27602661243246313</v>
      </c>
      <c r="S529">
        <v>0</v>
      </c>
      <c r="T529">
        <v>0</v>
      </c>
      <c r="U529">
        <v>0.66359353200000004</v>
      </c>
      <c r="V529">
        <v>0.85008076700000001</v>
      </c>
      <c r="W529">
        <v>2.0141472000000001E-2</v>
      </c>
      <c r="X529">
        <v>1.332757E-3</v>
      </c>
      <c r="Y529">
        <v>0.25674091025377571</v>
      </c>
      <c r="Z529">
        <v>0.46783033400000001</v>
      </c>
      <c r="AA529">
        <v>0.66359353200000004</v>
      </c>
      <c r="AB529">
        <v>0</v>
      </c>
      <c r="AC529">
        <v>0</v>
      </c>
      <c r="AD529">
        <v>0.85</v>
      </c>
      <c r="AE529">
        <v>0.85</v>
      </c>
      <c r="AF529">
        <v>0.85</v>
      </c>
      <c r="AG529">
        <v>0.85</v>
      </c>
      <c r="AH529">
        <v>0.95992413099999996</v>
      </c>
      <c r="AI529">
        <v>2.0141472000000001E-2</v>
      </c>
      <c r="AJ529">
        <v>0.53558112300000005</v>
      </c>
      <c r="AK529">
        <v>0</v>
      </c>
      <c r="AL529">
        <v>3.6763048E-2</v>
      </c>
    </row>
    <row r="530" spans="1:38" x14ac:dyDescent="0.35">
      <c r="A530" t="s">
        <v>654</v>
      </c>
      <c r="B530">
        <v>64731.646112609997</v>
      </c>
      <c r="C530">
        <v>64168.303496070643</v>
      </c>
      <c r="D530">
        <v>0</v>
      </c>
      <c r="E530">
        <v>563.34261653936755</v>
      </c>
      <c r="F530">
        <v>0</v>
      </c>
      <c r="G530">
        <v>0.27614834144086647</v>
      </c>
      <c r="H530">
        <v>0.2771717009993227</v>
      </c>
      <c r="I530">
        <v>0.25765162396776931</v>
      </c>
      <c r="J530">
        <v>23</v>
      </c>
      <c r="K530">
        <v>0</v>
      </c>
      <c r="L530" t="str">
        <f>VLOOKUP(J530,Clustering!$D$3:$E$367,2,FALSE)</f>
        <v>Winter Peak</v>
      </c>
      <c r="M530">
        <v>0.78683899099999999</v>
      </c>
      <c r="N530">
        <v>0.43949571300000001</v>
      </c>
      <c r="O530">
        <v>0.43949571300000001</v>
      </c>
      <c r="P530">
        <v>0.95883559699999998</v>
      </c>
      <c r="Q530">
        <v>0.39603737300000003</v>
      </c>
      <c r="R530">
        <v>0.2771717009993227</v>
      </c>
      <c r="S530">
        <v>0</v>
      </c>
      <c r="T530">
        <v>0</v>
      </c>
      <c r="U530">
        <v>0.657144646</v>
      </c>
      <c r="V530">
        <v>0.85008076700000001</v>
      </c>
      <c r="W530">
        <v>5.5083609999999998E-2</v>
      </c>
      <c r="X530">
        <v>1.332757E-3</v>
      </c>
      <c r="Y530">
        <v>0.25765162396776931</v>
      </c>
      <c r="Z530">
        <v>0.42880492399999998</v>
      </c>
      <c r="AA530">
        <v>0.657144646</v>
      </c>
      <c r="AB530">
        <v>0</v>
      </c>
      <c r="AC530">
        <v>0</v>
      </c>
      <c r="AD530">
        <v>0.85</v>
      </c>
      <c r="AE530">
        <v>0.85</v>
      </c>
      <c r="AF530">
        <v>0.85</v>
      </c>
      <c r="AG530">
        <v>0.85</v>
      </c>
      <c r="AH530">
        <v>0.95883559699999998</v>
      </c>
      <c r="AI530">
        <v>5.5083609999999998E-2</v>
      </c>
      <c r="AJ530">
        <v>0.49357625599999999</v>
      </c>
      <c r="AK530">
        <v>0</v>
      </c>
      <c r="AL530">
        <v>5.84098E-3</v>
      </c>
    </row>
    <row r="531" spans="1:38" x14ac:dyDescent="0.35">
      <c r="A531" t="s">
        <v>655</v>
      </c>
      <c r="B531">
        <v>64032.431867228443</v>
      </c>
      <c r="C531">
        <v>63464.392931013899</v>
      </c>
      <c r="D531">
        <v>0</v>
      </c>
      <c r="E531">
        <v>568.03893621454176</v>
      </c>
      <c r="F531">
        <v>0</v>
      </c>
      <c r="G531">
        <v>0.27845045892869691</v>
      </c>
      <c r="H531">
        <v>0.279642681590967</v>
      </c>
      <c r="I531">
        <v>0.2569016244385981</v>
      </c>
      <c r="J531">
        <v>23</v>
      </c>
      <c r="K531">
        <v>1</v>
      </c>
      <c r="L531" t="str">
        <f>VLOOKUP(J531,Clustering!$D$3:$E$367,2,FALSE)</f>
        <v>Winter Peak</v>
      </c>
      <c r="M531">
        <v>0.77838386900000001</v>
      </c>
      <c r="N531">
        <v>0.42769100300000001</v>
      </c>
      <c r="O531">
        <v>0.42769100300000001</v>
      </c>
      <c r="P531">
        <v>0.95771654299999998</v>
      </c>
      <c r="Q531">
        <v>0.35355741499999999</v>
      </c>
      <c r="R531">
        <v>0.279642681590967</v>
      </c>
      <c r="S531">
        <v>0</v>
      </c>
      <c r="T531">
        <v>0</v>
      </c>
      <c r="U531">
        <v>0.657144646</v>
      </c>
      <c r="V531">
        <v>0.85008076700000001</v>
      </c>
      <c r="W531">
        <v>2.1014153000000001E-2</v>
      </c>
      <c r="X531">
        <v>8.3936000000000004E-4</v>
      </c>
      <c r="Y531">
        <v>0.2569016244385981</v>
      </c>
      <c r="Z531">
        <v>0.41457354600000001</v>
      </c>
      <c r="AA531">
        <v>0.657144646</v>
      </c>
      <c r="AB531">
        <v>0</v>
      </c>
      <c r="AC531">
        <v>0</v>
      </c>
      <c r="AD531">
        <v>0.85</v>
      </c>
      <c r="AE531">
        <v>0.85</v>
      </c>
      <c r="AF531">
        <v>0.85</v>
      </c>
      <c r="AG531">
        <v>0.85</v>
      </c>
      <c r="AH531">
        <v>0.95771654299999998</v>
      </c>
      <c r="AI531">
        <v>2.1014153000000001E-2</v>
      </c>
      <c r="AJ531">
        <v>0.483663813</v>
      </c>
      <c r="AK531">
        <v>0</v>
      </c>
      <c r="AL531">
        <v>0</v>
      </c>
    </row>
    <row r="532" spans="1:38" x14ac:dyDescent="0.35">
      <c r="A532" t="s">
        <v>656</v>
      </c>
      <c r="B532">
        <v>63899.226756306853</v>
      </c>
      <c r="C532">
        <v>63320.851724128712</v>
      </c>
      <c r="D532">
        <v>0</v>
      </c>
      <c r="E532">
        <v>578.37503217814981</v>
      </c>
      <c r="F532">
        <v>0</v>
      </c>
      <c r="G532">
        <v>0.2835171726363479</v>
      </c>
      <c r="H532">
        <v>0.28488598187079761</v>
      </c>
      <c r="I532">
        <v>0.25877662326152612</v>
      </c>
      <c r="J532">
        <v>23</v>
      </c>
      <c r="K532">
        <v>2</v>
      </c>
      <c r="L532" t="str">
        <f>VLOOKUP(J532,Clustering!$D$3:$E$367,2,FALSE)</f>
        <v>Winter Peak</v>
      </c>
      <c r="M532">
        <v>0.77382800900000004</v>
      </c>
      <c r="N532">
        <v>0.41814034900000002</v>
      </c>
      <c r="O532">
        <v>0.41814034900000002</v>
      </c>
      <c r="P532">
        <v>0.95559034200000004</v>
      </c>
      <c r="Q532">
        <v>0.32804941399999998</v>
      </c>
      <c r="R532">
        <v>0.28488598187079761</v>
      </c>
      <c r="S532">
        <v>0</v>
      </c>
      <c r="T532">
        <v>0</v>
      </c>
      <c r="U532">
        <v>0.657144646</v>
      </c>
      <c r="V532">
        <v>0.85008076700000001</v>
      </c>
      <c r="W532">
        <v>1.8745182999999999E-2</v>
      </c>
      <c r="X532">
        <v>7.9998899999999997E-4</v>
      </c>
      <c r="Y532">
        <v>0.25877662326152612</v>
      </c>
      <c r="Z532">
        <v>0.403416732</v>
      </c>
      <c r="AA532">
        <v>0.657144646</v>
      </c>
      <c r="AB532">
        <v>0</v>
      </c>
      <c r="AC532">
        <v>0</v>
      </c>
      <c r="AD532">
        <v>0.85</v>
      </c>
      <c r="AE532">
        <v>0.85</v>
      </c>
      <c r="AF532">
        <v>0.85</v>
      </c>
      <c r="AG532">
        <v>0.85</v>
      </c>
      <c r="AH532">
        <v>0.95559034200000004</v>
      </c>
      <c r="AI532">
        <v>1.8745182999999999E-2</v>
      </c>
      <c r="AJ532">
        <v>0.480420613</v>
      </c>
      <c r="AK532">
        <v>0</v>
      </c>
      <c r="AL532">
        <v>0</v>
      </c>
    </row>
    <row r="533" spans="1:38" x14ac:dyDescent="0.35">
      <c r="A533" t="s">
        <v>657</v>
      </c>
      <c r="B533">
        <v>63998.100036342963</v>
      </c>
      <c r="C533">
        <v>63407.673573766253</v>
      </c>
      <c r="D533">
        <v>0</v>
      </c>
      <c r="E533">
        <v>590.42646257670458</v>
      </c>
      <c r="F533">
        <v>0</v>
      </c>
      <c r="G533">
        <v>0.28942473655720807</v>
      </c>
      <c r="H533">
        <v>0.29041053197406741</v>
      </c>
      <c r="I533">
        <v>0.27160697234984721</v>
      </c>
      <c r="J533">
        <v>23</v>
      </c>
      <c r="K533">
        <v>3</v>
      </c>
      <c r="L533" t="str">
        <f>VLOOKUP(J533,Clustering!$D$3:$E$367,2,FALSE)</f>
        <v>Winter Peak</v>
      </c>
      <c r="M533">
        <v>0.770510468</v>
      </c>
      <c r="N533">
        <v>0.414705033</v>
      </c>
      <c r="O533">
        <v>0.414705033</v>
      </c>
      <c r="P533">
        <v>0.95529531899999998</v>
      </c>
      <c r="Q533">
        <v>0.30863679900000002</v>
      </c>
      <c r="R533">
        <v>0.29041053197406741</v>
      </c>
      <c r="S533">
        <v>0</v>
      </c>
      <c r="T533">
        <v>0</v>
      </c>
      <c r="U533">
        <v>0.657144646</v>
      </c>
      <c r="V533">
        <v>0.85008076700000001</v>
      </c>
      <c r="W533">
        <v>1.9687678E-2</v>
      </c>
      <c r="X533">
        <v>7.9998899999999997E-4</v>
      </c>
      <c r="Y533">
        <v>0.27160697234984721</v>
      </c>
      <c r="Z533">
        <v>0.40236852499999998</v>
      </c>
      <c r="AA533">
        <v>0.657144646</v>
      </c>
      <c r="AB533">
        <v>0</v>
      </c>
      <c r="AC533">
        <v>0</v>
      </c>
      <c r="AD533">
        <v>0.85</v>
      </c>
      <c r="AE533">
        <v>0.85</v>
      </c>
      <c r="AF533">
        <v>0.85</v>
      </c>
      <c r="AG533">
        <v>0.85</v>
      </c>
      <c r="AH533">
        <v>0.95529531899999998</v>
      </c>
      <c r="AI533">
        <v>1.9687678E-2</v>
      </c>
      <c r="AJ533">
        <v>0.47952509799999998</v>
      </c>
      <c r="AK533">
        <v>0</v>
      </c>
      <c r="AL533">
        <v>0</v>
      </c>
    </row>
    <row r="534" spans="1:38" x14ac:dyDescent="0.35">
      <c r="A534" t="s">
        <v>658</v>
      </c>
      <c r="B534">
        <v>64844.122104235459</v>
      </c>
      <c r="C534">
        <v>64248.62057399992</v>
      </c>
      <c r="D534">
        <v>0</v>
      </c>
      <c r="E534">
        <v>595.5015302355398</v>
      </c>
      <c r="F534">
        <v>0</v>
      </c>
      <c r="G534">
        <v>0.29191251482134301</v>
      </c>
      <c r="H534">
        <v>0.29223865582642222</v>
      </c>
      <c r="I534">
        <v>0.28601767758892199</v>
      </c>
      <c r="J534">
        <v>23</v>
      </c>
      <c r="K534">
        <v>4</v>
      </c>
      <c r="L534" t="str">
        <f>VLOOKUP(J534,Clustering!$D$3:$E$367,2,FALSE)</f>
        <v>Winter Peak</v>
      </c>
      <c r="M534">
        <v>0.76332822199999995</v>
      </c>
      <c r="N534">
        <v>0.41652720999999998</v>
      </c>
      <c r="O534">
        <v>0.41652720999999998</v>
      </c>
      <c r="P534">
        <v>0.95475613800000003</v>
      </c>
      <c r="Q534">
        <v>0.29732216099999997</v>
      </c>
      <c r="R534">
        <v>0.29223865582642222</v>
      </c>
      <c r="S534">
        <v>0</v>
      </c>
      <c r="T534">
        <v>0</v>
      </c>
      <c r="U534">
        <v>0.657144646</v>
      </c>
      <c r="V534">
        <v>0.85008076700000001</v>
      </c>
      <c r="W534">
        <v>2.4225618000000001E-2</v>
      </c>
      <c r="X534">
        <v>7.9998899999999997E-4</v>
      </c>
      <c r="Y534">
        <v>0.28601767758892199</v>
      </c>
      <c r="Z534">
        <v>0.41477792000000002</v>
      </c>
      <c r="AA534">
        <v>0.657144646</v>
      </c>
      <c r="AB534">
        <v>0</v>
      </c>
      <c r="AC534">
        <v>0</v>
      </c>
      <c r="AD534">
        <v>0.85</v>
      </c>
      <c r="AE534">
        <v>0.85</v>
      </c>
      <c r="AF534">
        <v>0.85</v>
      </c>
      <c r="AG534">
        <v>0.85</v>
      </c>
      <c r="AH534">
        <v>0.95475613800000003</v>
      </c>
      <c r="AI534">
        <v>2.4225618000000001E-2</v>
      </c>
      <c r="AJ534">
        <v>0.48811491699999998</v>
      </c>
      <c r="AK534">
        <v>0</v>
      </c>
      <c r="AL534">
        <v>0</v>
      </c>
    </row>
    <row r="535" spans="1:38" x14ac:dyDescent="0.35">
      <c r="A535" t="s">
        <v>659</v>
      </c>
      <c r="B535">
        <v>69765.6323987863</v>
      </c>
      <c r="C535">
        <v>69166.757140289046</v>
      </c>
      <c r="D535">
        <v>0</v>
      </c>
      <c r="E535">
        <v>598.87525849725</v>
      </c>
      <c r="F535">
        <v>0</v>
      </c>
      <c r="G535">
        <v>0.29356630318492649</v>
      </c>
      <c r="H535">
        <v>0.293564547851207</v>
      </c>
      <c r="I535">
        <v>0.29359802997304502</v>
      </c>
      <c r="J535">
        <v>23</v>
      </c>
      <c r="K535">
        <v>5</v>
      </c>
      <c r="L535" t="str">
        <f>VLOOKUP(J535,Clustering!$D$3:$E$367,2,FALSE)</f>
        <v>Winter Peak</v>
      </c>
      <c r="M535">
        <v>0.76397329899999999</v>
      </c>
      <c r="N535">
        <v>0.426559044</v>
      </c>
      <c r="O535">
        <v>0.426559044</v>
      </c>
      <c r="P535">
        <v>0.95317929000000001</v>
      </c>
      <c r="Q535">
        <v>0.30834892600000002</v>
      </c>
      <c r="R535">
        <v>0.293564547851207</v>
      </c>
      <c r="S535">
        <v>0</v>
      </c>
      <c r="T535">
        <v>0</v>
      </c>
      <c r="U535">
        <v>0.657144646</v>
      </c>
      <c r="V535">
        <v>0.85008076700000001</v>
      </c>
      <c r="W535">
        <v>3.8956469000000001E-2</v>
      </c>
      <c r="X535">
        <v>7.9998899999999997E-4</v>
      </c>
      <c r="Y535">
        <v>0.29359802997304502</v>
      </c>
      <c r="Z535">
        <v>0.46874632900000002</v>
      </c>
      <c r="AA535">
        <v>0.657144646</v>
      </c>
      <c r="AB535">
        <v>0</v>
      </c>
      <c r="AC535">
        <v>0</v>
      </c>
      <c r="AD535">
        <v>0.85</v>
      </c>
      <c r="AE535">
        <v>0.85</v>
      </c>
      <c r="AF535">
        <v>0.85</v>
      </c>
      <c r="AG535">
        <v>0.85</v>
      </c>
      <c r="AH535">
        <v>0.95317929000000001</v>
      </c>
      <c r="AI535">
        <v>3.8956469000000001E-2</v>
      </c>
      <c r="AJ535">
        <v>0.52603719400000004</v>
      </c>
      <c r="AK535">
        <v>0</v>
      </c>
      <c r="AL535">
        <v>0</v>
      </c>
    </row>
    <row r="536" spans="1:38" x14ac:dyDescent="0.35">
      <c r="A536" t="s">
        <v>660</v>
      </c>
      <c r="B536">
        <v>77735.577914580805</v>
      </c>
      <c r="C536">
        <v>77138.379813900508</v>
      </c>
      <c r="D536">
        <v>0</v>
      </c>
      <c r="E536">
        <v>597.19810068030154</v>
      </c>
      <c r="F536">
        <v>0</v>
      </c>
      <c r="G536">
        <v>0.29274416700014783</v>
      </c>
      <c r="H536">
        <v>0.29286142329260889</v>
      </c>
      <c r="I536">
        <v>0.29062481755383068</v>
      </c>
      <c r="J536">
        <v>23</v>
      </c>
      <c r="K536">
        <v>6</v>
      </c>
      <c r="L536" t="str">
        <f>VLOOKUP(J536,Clustering!$D$3:$E$367,2,FALSE)</f>
        <v>Winter Peak</v>
      </c>
      <c r="M536">
        <v>0.77621825200000005</v>
      </c>
      <c r="N536">
        <v>0.44372576699999999</v>
      </c>
      <c r="O536">
        <v>0.44372576699999999</v>
      </c>
      <c r="P536">
        <v>0.95421695799999995</v>
      </c>
      <c r="Q536">
        <v>0.35076630399999997</v>
      </c>
      <c r="R536">
        <v>0.29286142329260889</v>
      </c>
      <c r="S536">
        <v>0</v>
      </c>
      <c r="T536">
        <v>0</v>
      </c>
      <c r="U536">
        <v>0.657144646</v>
      </c>
      <c r="V536">
        <v>0.85008076700000001</v>
      </c>
      <c r="W536">
        <v>9.5994884000000003E-2</v>
      </c>
      <c r="X536">
        <v>7.9998899999999997E-4</v>
      </c>
      <c r="Y536">
        <v>0.29062481755383068</v>
      </c>
      <c r="Z536">
        <v>0.54606077200000003</v>
      </c>
      <c r="AA536">
        <v>0.657144646</v>
      </c>
      <c r="AB536">
        <v>0</v>
      </c>
      <c r="AC536">
        <v>0</v>
      </c>
      <c r="AD536">
        <v>0.85</v>
      </c>
      <c r="AE536">
        <v>0.85</v>
      </c>
      <c r="AF536">
        <v>0.85</v>
      </c>
      <c r="AG536">
        <v>0.85</v>
      </c>
      <c r="AH536">
        <v>0.95421695799999995</v>
      </c>
      <c r="AI536">
        <v>9.5994884000000003E-2</v>
      </c>
      <c r="AJ536">
        <v>0.55621222000000003</v>
      </c>
      <c r="AK536">
        <v>0</v>
      </c>
      <c r="AL536">
        <v>1.7778800000000001E-4</v>
      </c>
    </row>
    <row r="537" spans="1:38" x14ac:dyDescent="0.35">
      <c r="A537" t="s">
        <v>661</v>
      </c>
      <c r="B537">
        <v>85748.233419155848</v>
      </c>
      <c r="C537">
        <v>84939.369241870547</v>
      </c>
      <c r="D537">
        <v>211.95094630651491</v>
      </c>
      <c r="E537">
        <v>596.91323097877762</v>
      </c>
      <c r="F537">
        <v>9.5721326095298005E-3</v>
      </c>
      <c r="G537">
        <v>0.29260452498959688</v>
      </c>
      <c r="H537">
        <v>0.29306231602363703</v>
      </c>
      <c r="I537">
        <v>0.28433017864828691</v>
      </c>
      <c r="J537">
        <v>23</v>
      </c>
      <c r="K537">
        <v>7</v>
      </c>
      <c r="L537" t="str">
        <f>VLOOKUP(J537,Clustering!$D$3:$E$367,2,FALSE)</f>
        <v>Winter Peak</v>
      </c>
      <c r="M537">
        <v>0.79674553800000003</v>
      </c>
      <c r="N537">
        <v>0.46785383699999999</v>
      </c>
      <c r="O537">
        <v>0.46785383699999999</v>
      </c>
      <c r="P537">
        <v>0.95425765100000004</v>
      </c>
      <c r="Q537">
        <v>0.42875470100000002</v>
      </c>
      <c r="R537">
        <v>0.29306231602363703</v>
      </c>
      <c r="S537">
        <v>9.5721326095298005E-3</v>
      </c>
      <c r="T537">
        <v>0</v>
      </c>
      <c r="U537">
        <v>0.657144646</v>
      </c>
      <c r="V537">
        <v>0.85008076700000001</v>
      </c>
      <c r="W537">
        <v>0.14633110999999999</v>
      </c>
      <c r="X537">
        <v>1.8485196999999998E-2</v>
      </c>
      <c r="Y537">
        <v>0.28433017864828691</v>
      </c>
      <c r="Z537">
        <v>0.55328970899999996</v>
      </c>
      <c r="AA537">
        <v>0.657144646</v>
      </c>
      <c r="AB537">
        <v>0</v>
      </c>
      <c r="AC537">
        <v>0</v>
      </c>
      <c r="AD537">
        <v>0.85</v>
      </c>
      <c r="AE537">
        <v>0.85</v>
      </c>
      <c r="AF537">
        <v>0.85</v>
      </c>
      <c r="AG537">
        <v>0.85</v>
      </c>
      <c r="AH537">
        <v>0.95425765100000004</v>
      </c>
      <c r="AI537">
        <v>0.14633110999999999</v>
      </c>
      <c r="AJ537">
        <v>0.57040139400000001</v>
      </c>
      <c r="AK537">
        <v>6.7004928266708999E-3</v>
      </c>
      <c r="AL537">
        <v>7.9354100000000004E-4</v>
      </c>
    </row>
    <row r="538" spans="1:38" x14ac:dyDescent="0.35">
      <c r="A538" t="s">
        <v>662</v>
      </c>
      <c r="B538">
        <v>82817.484250983922</v>
      </c>
      <c r="C538">
        <v>79899.500694371964</v>
      </c>
      <c r="D538">
        <v>2328.1848095006558</v>
      </c>
      <c r="E538">
        <v>589.79874711130265</v>
      </c>
      <c r="F538">
        <v>0.1051455260020619</v>
      </c>
      <c r="G538">
        <v>0.2891170328976973</v>
      </c>
      <c r="H538">
        <v>0.28982794305408621</v>
      </c>
      <c r="I538">
        <v>0.27626768370969668</v>
      </c>
      <c r="J538">
        <v>23</v>
      </c>
      <c r="K538">
        <v>8</v>
      </c>
      <c r="L538" t="str">
        <f>VLOOKUP(J538,Clustering!$D$3:$E$367,2,FALSE)</f>
        <v>Winter Peak</v>
      </c>
      <c r="M538">
        <v>0.816155458</v>
      </c>
      <c r="N538">
        <v>0.48757239699999999</v>
      </c>
      <c r="O538">
        <v>0.48757239699999999</v>
      </c>
      <c r="P538">
        <v>0.95409487900000001</v>
      </c>
      <c r="Q538">
        <v>0.467479802</v>
      </c>
      <c r="R538">
        <v>0.28982794305408621</v>
      </c>
      <c r="S538">
        <v>0.1051455260020619</v>
      </c>
      <c r="T538">
        <v>0</v>
      </c>
      <c r="U538">
        <v>0.657144646</v>
      </c>
      <c r="V538">
        <v>0.85008076700000001</v>
      </c>
      <c r="W538">
        <v>0.13041341300000001</v>
      </c>
      <c r="X538">
        <v>1.8501113E-2</v>
      </c>
      <c r="Y538">
        <v>0.27626768370969668</v>
      </c>
      <c r="Z538">
        <v>0.50439219599999996</v>
      </c>
      <c r="AA538">
        <v>0.657144646</v>
      </c>
      <c r="AB538">
        <v>0</v>
      </c>
      <c r="AC538">
        <v>0</v>
      </c>
      <c r="AD538">
        <v>0.85</v>
      </c>
      <c r="AE538">
        <v>0.85</v>
      </c>
      <c r="AF538">
        <v>0.85</v>
      </c>
      <c r="AG538">
        <v>0.85</v>
      </c>
      <c r="AH538">
        <v>0.95409487900000001</v>
      </c>
      <c r="AI538">
        <v>0.13041341300000001</v>
      </c>
      <c r="AJ538">
        <v>0.53483385999999999</v>
      </c>
      <c r="AK538">
        <v>7.3601868201443293E-2</v>
      </c>
      <c r="AL538">
        <v>1.7778800000000001E-4</v>
      </c>
    </row>
    <row r="539" spans="1:38" x14ac:dyDescent="0.35">
      <c r="A539" t="s">
        <v>663</v>
      </c>
      <c r="B539">
        <v>81312.154696946265</v>
      </c>
      <c r="C539">
        <v>75663.846586803076</v>
      </c>
      <c r="D539">
        <v>5069.5931552370021</v>
      </c>
      <c r="E539">
        <v>578.7149549061844</v>
      </c>
      <c r="F539">
        <v>0.22895306109233379</v>
      </c>
      <c r="G539">
        <v>0.2836838014246002</v>
      </c>
      <c r="H539">
        <v>0.2844038393163304</v>
      </c>
      <c r="I539">
        <v>0.27066947293838328</v>
      </c>
      <c r="J539">
        <v>23</v>
      </c>
      <c r="K539">
        <v>9</v>
      </c>
      <c r="L539" t="str">
        <f>VLOOKUP(J539,Clustering!$D$3:$E$367,2,FALSE)</f>
        <v>Winter Peak</v>
      </c>
      <c r="M539">
        <v>0.82742703500000003</v>
      </c>
      <c r="N539">
        <v>0.486803296</v>
      </c>
      <c r="O539">
        <v>0.486803296</v>
      </c>
      <c r="P539">
        <v>0.95409487900000001</v>
      </c>
      <c r="Q539">
        <v>0.47176034</v>
      </c>
      <c r="R539">
        <v>0.2844038393163304</v>
      </c>
      <c r="S539">
        <v>0.22895306109233379</v>
      </c>
      <c r="T539">
        <v>1.511259E-3</v>
      </c>
      <c r="U539">
        <v>0.657144646</v>
      </c>
      <c r="V539">
        <v>0.85008076700000001</v>
      </c>
      <c r="W539">
        <v>0.101754577</v>
      </c>
      <c r="X539">
        <v>7.9998899999999997E-4</v>
      </c>
      <c r="Y539">
        <v>0.27066947293838328</v>
      </c>
      <c r="Z539">
        <v>0.45454076199999999</v>
      </c>
      <c r="AA539">
        <v>0.657144646</v>
      </c>
      <c r="AB539">
        <v>0</v>
      </c>
      <c r="AC539">
        <v>0</v>
      </c>
      <c r="AD539">
        <v>0.85</v>
      </c>
      <c r="AE539">
        <v>0.85</v>
      </c>
      <c r="AF539">
        <v>0.85</v>
      </c>
      <c r="AG539">
        <v>0.85</v>
      </c>
      <c r="AH539">
        <v>0.95409487900000001</v>
      </c>
      <c r="AI539">
        <v>0.101754577</v>
      </c>
      <c r="AJ539">
        <v>0.50593521699999999</v>
      </c>
      <c r="AK539">
        <v>0.16026714276463369</v>
      </c>
      <c r="AL539">
        <v>0</v>
      </c>
    </row>
    <row r="540" spans="1:38" x14ac:dyDescent="0.35">
      <c r="A540" t="s">
        <v>664</v>
      </c>
      <c r="B540">
        <v>79787.05603935149</v>
      </c>
      <c r="C540">
        <v>71886.114384883564</v>
      </c>
      <c r="D540">
        <v>7291.1814823299956</v>
      </c>
      <c r="E540">
        <v>609.76017213793295</v>
      </c>
      <c r="F540">
        <v>0.32928447475804429</v>
      </c>
      <c r="G540">
        <v>0.29890204516565338</v>
      </c>
      <c r="H540">
        <v>0.3002743650675419</v>
      </c>
      <c r="I540">
        <v>0.27409804221459438</v>
      </c>
      <c r="J540">
        <v>23</v>
      </c>
      <c r="K540">
        <v>10</v>
      </c>
      <c r="L540" t="str">
        <f>VLOOKUP(J540,Clustering!$D$3:$E$367,2,FALSE)</f>
        <v>Winter Peak</v>
      </c>
      <c r="M540">
        <v>0.81192789700000001</v>
      </c>
      <c r="N540">
        <v>0.46822261100000001</v>
      </c>
      <c r="O540">
        <v>0.46822261100000001</v>
      </c>
      <c r="P540">
        <v>0.953921935</v>
      </c>
      <c r="Q540">
        <v>0.43943101400000001</v>
      </c>
      <c r="R540">
        <v>0.3002743650675419</v>
      </c>
      <c r="S540">
        <v>0.32928447475804429</v>
      </c>
      <c r="T540">
        <v>0.34758954199999997</v>
      </c>
      <c r="U540">
        <v>0.657144646</v>
      </c>
      <c r="V540">
        <v>0.85008076700000001</v>
      </c>
      <c r="W540">
        <v>6.4089674999999999E-2</v>
      </c>
      <c r="X540">
        <v>7.9998899999999997E-4</v>
      </c>
      <c r="Y540">
        <v>0.27409804221459438</v>
      </c>
      <c r="Z540">
        <v>0.43657903300000001</v>
      </c>
      <c r="AA540">
        <v>0.657144646</v>
      </c>
      <c r="AB540">
        <v>0</v>
      </c>
      <c r="AC540">
        <v>0</v>
      </c>
      <c r="AD540">
        <v>0.85</v>
      </c>
      <c r="AE540">
        <v>0.85</v>
      </c>
      <c r="AF540">
        <v>0.85</v>
      </c>
      <c r="AG540">
        <v>0.85</v>
      </c>
      <c r="AH540">
        <v>0.953921935</v>
      </c>
      <c r="AI540">
        <v>6.4089674999999999E-2</v>
      </c>
      <c r="AJ540">
        <v>0.48847284099999999</v>
      </c>
      <c r="AK540">
        <v>0.23049913233063099</v>
      </c>
      <c r="AL540">
        <v>0</v>
      </c>
    </row>
    <row r="541" spans="1:38" x14ac:dyDescent="0.35">
      <c r="A541" t="s">
        <v>665</v>
      </c>
      <c r="B541">
        <v>76608.880440828696</v>
      </c>
      <c r="C541">
        <v>67239.330372518321</v>
      </c>
      <c r="D541">
        <v>8722.7503279157409</v>
      </c>
      <c r="E541">
        <v>646.79974039463025</v>
      </c>
      <c r="F541">
        <v>0.3939370137931914</v>
      </c>
      <c r="G541">
        <v>0.31705869627187749</v>
      </c>
      <c r="H541">
        <v>0.31865604995660329</v>
      </c>
      <c r="I541">
        <v>0.28818731908402428</v>
      </c>
      <c r="J541">
        <v>23</v>
      </c>
      <c r="K541">
        <v>11</v>
      </c>
      <c r="L541" t="str">
        <f>VLOOKUP(J541,Clustering!$D$3:$E$367,2,FALSE)</f>
        <v>Winter Peak</v>
      </c>
      <c r="M541">
        <v>0.77724922399999996</v>
      </c>
      <c r="N541">
        <v>0.44649453</v>
      </c>
      <c r="O541">
        <v>0.44649453</v>
      </c>
      <c r="P541">
        <v>0.95346414000000002</v>
      </c>
      <c r="Q541">
        <v>0.41359759200000001</v>
      </c>
      <c r="R541">
        <v>0.31865604995660329</v>
      </c>
      <c r="S541">
        <v>0.3939370137931914</v>
      </c>
      <c r="T541">
        <v>0.56097929599999996</v>
      </c>
      <c r="U541">
        <v>0.657144646</v>
      </c>
      <c r="V541">
        <v>0.85008076700000001</v>
      </c>
      <c r="W541">
        <v>2.3736917E-2</v>
      </c>
      <c r="X541">
        <v>7.9998899999999997E-4</v>
      </c>
      <c r="Y541">
        <v>0.28818731908402428</v>
      </c>
      <c r="Z541">
        <v>0.427836781</v>
      </c>
      <c r="AA541">
        <v>0.657144646</v>
      </c>
      <c r="AB541">
        <v>0</v>
      </c>
      <c r="AC541">
        <v>0</v>
      </c>
      <c r="AD541">
        <v>0.85</v>
      </c>
      <c r="AE541">
        <v>0.85</v>
      </c>
      <c r="AF541">
        <v>0.85</v>
      </c>
      <c r="AG541">
        <v>0.85</v>
      </c>
      <c r="AH541">
        <v>0.95346414000000002</v>
      </c>
      <c r="AI541">
        <v>2.3736917E-2</v>
      </c>
      <c r="AJ541">
        <v>0.47130590999999999</v>
      </c>
      <c r="AK541">
        <v>0.275755909655234</v>
      </c>
      <c r="AL541">
        <v>0</v>
      </c>
    </row>
    <row r="542" spans="1:38" x14ac:dyDescent="0.35">
      <c r="A542" t="s">
        <v>666</v>
      </c>
      <c r="B542">
        <v>75050.327886288884</v>
      </c>
      <c r="C542">
        <v>65352.261525382382</v>
      </c>
      <c r="D542">
        <v>9028.1317097274805</v>
      </c>
      <c r="E542">
        <v>669.93465117903452</v>
      </c>
      <c r="F542">
        <v>0.40772865348210369</v>
      </c>
      <c r="G542">
        <v>0.32839933881325217</v>
      </c>
      <c r="H542">
        <v>0.32974532870934858</v>
      </c>
      <c r="I542">
        <v>0.30407123768397099</v>
      </c>
      <c r="J542">
        <v>23</v>
      </c>
      <c r="K542">
        <v>12</v>
      </c>
      <c r="L542" t="str">
        <f>VLOOKUP(J542,Clustering!$D$3:$E$367,2,FALSE)</f>
        <v>Winter Peak</v>
      </c>
      <c r="M542">
        <v>0.75513804200000001</v>
      </c>
      <c r="N542">
        <v>0.43186781099999999</v>
      </c>
      <c r="O542">
        <v>0.43186781099999999</v>
      </c>
      <c r="P542">
        <v>0.95390158800000002</v>
      </c>
      <c r="Q542">
        <v>0.37987896799999998</v>
      </c>
      <c r="R542">
        <v>0.32974532870934858</v>
      </c>
      <c r="S542">
        <v>0.40772865348210369</v>
      </c>
      <c r="T542">
        <v>0.54133293000000005</v>
      </c>
      <c r="U542">
        <v>0.657144646</v>
      </c>
      <c r="V542">
        <v>0.85008076700000001</v>
      </c>
      <c r="W542">
        <v>2.8414485999999999E-2</v>
      </c>
      <c r="X542">
        <v>7.9998899999999997E-4</v>
      </c>
      <c r="Y542">
        <v>0.30407123768397099</v>
      </c>
      <c r="Z542">
        <v>0.41934630899999997</v>
      </c>
      <c r="AA542">
        <v>0.657144646</v>
      </c>
      <c r="AB542">
        <v>0</v>
      </c>
      <c r="AC542">
        <v>0</v>
      </c>
      <c r="AD542">
        <v>0.85</v>
      </c>
      <c r="AE542">
        <v>0.85</v>
      </c>
      <c r="AF542">
        <v>0.85</v>
      </c>
      <c r="AG542">
        <v>0.85</v>
      </c>
      <c r="AH542">
        <v>0.95390158800000002</v>
      </c>
      <c r="AI542">
        <v>2.8414485999999999E-2</v>
      </c>
      <c r="AJ542">
        <v>0.46483927800000002</v>
      </c>
      <c r="AK542">
        <v>0.2854100574374725</v>
      </c>
      <c r="AL542">
        <v>0</v>
      </c>
    </row>
    <row r="543" spans="1:38" x14ac:dyDescent="0.35">
      <c r="A543" t="s">
        <v>667</v>
      </c>
      <c r="B543">
        <v>74777.16616704136</v>
      </c>
      <c r="C543">
        <v>66170.333758484558</v>
      </c>
      <c r="D543">
        <v>7924.8043085336276</v>
      </c>
      <c r="E543">
        <v>682.02810002317528</v>
      </c>
      <c r="F543">
        <v>0.3579001607105623</v>
      </c>
      <c r="G543">
        <v>0.33432750001136041</v>
      </c>
      <c r="H543">
        <v>0.33533014663192678</v>
      </c>
      <c r="I543">
        <v>0.31620515863806181</v>
      </c>
      <c r="J543">
        <v>23</v>
      </c>
      <c r="K543">
        <v>13</v>
      </c>
      <c r="L543" t="str">
        <f>VLOOKUP(J543,Clustering!$D$3:$E$367,2,FALSE)</f>
        <v>Winter Peak</v>
      </c>
      <c r="M543">
        <v>0.73130473399999996</v>
      </c>
      <c r="N543">
        <v>0.41621562499999998</v>
      </c>
      <c r="O543">
        <v>0.41621562499999998</v>
      </c>
      <c r="P543">
        <v>0.954491635</v>
      </c>
      <c r="Q543">
        <v>0.35465883999999998</v>
      </c>
      <c r="R543">
        <v>0.33533014663192678</v>
      </c>
      <c r="S543">
        <v>0.3579001607105623</v>
      </c>
      <c r="T543">
        <v>0.50816079800000002</v>
      </c>
      <c r="U543">
        <v>0.657144646</v>
      </c>
      <c r="V543">
        <v>0.85008076700000001</v>
      </c>
      <c r="W543">
        <v>3.2882610999999999E-2</v>
      </c>
      <c r="X543">
        <v>7.9998899999999997E-4</v>
      </c>
      <c r="Y543">
        <v>0.31620515863806181</v>
      </c>
      <c r="Z543">
        <v>0.390405803</v>
      </c>
      <c r="AA543">
        <v>0.657144646</v>
      </c>
      <c r="AB543">
        <v>0</v>
      </c>
      <c r="AC543">
        <v>0</v>
      </c>
      <c r="AD543">
        <v>0.85</v>
      </c>
      <c r="AE543">
        <v>0.85</v>
      </c>
      <c r="AF543">
        <v>0.85</v>
      </c>
      <c r="AG543">
        <v>0.85</v>
      </c>
      <c r="AH543">
        <v>0.954491635</v>
      </c>
      <c r="AI543">
        <v>3.2882610999999999E-2</v>
      </c>
      <c r="AJ543">
        <v>0.45621310199999998</v>
      </c>
      <c r="AK543">
        <v>0.2505301124973936</v>
      </c>
      <c r="AL543">
        <v>0</v>
      </c>
    </row>
    <row r="544" spans="1:38" x14ac:dyDescent="0.35">
      <c r="A544" t="s">
        <v>668</v>
      </c>
      <c r="B544">
        <v>74979.038330821597</v>
      </c>
      <c r="C544">
        <v>68134.735469364081</v>
      </c>
      <c r="D544">
        <v>6158.0985873908548</v>
      </c>
      <c r="E544">
        <v>686.20427406666806</v>
      </c>
      <c r="F544">
        <v>0.2781121638202938</v>
      </c>
      <c r="G544">
        <v>0.33637464415032747</v>
      </c>
      <c r="H544">
        <v>0.33687702066084241</v>
      </c>
      <c r="I544">
        <v>0.3272944373908071</v>
      </c>
      <c r="J544">
        <v>23</v>
      </c>
      <c r="K544">
        <v>14</v>
      </c>
      <c r="L544" t="str">
        <f>VLOOKUP(J544,Clustering!$D$3:$E$367,2,FALSE)</f>
        <v>Winter Peak</v>
      </c>
      <c r="M544">
        <v>0.71732037599999998</v>
      </c>
      <c r="N544">
        <v>0.397901167</v>
      </c>
      <c r="O544">
        <v>0.397901167</v>
      </c>
      <c r="P544">
        <v>0.95428816999999999</v>
      </c>
      <c r="Q544">
        <v>0.33620997200000002</v>
      </c>
      <c r="R544">
        <v>0.33687702066084241</v>
      </c>
      <c r="S544">
        <v>0.2781121638202938</v>
      </c>
      <c r="T544">
        <v>0.49138582400000003</v>
      </c>
      <c r="U544">
        <v>0.657144646</v>
      </c>
      <c r="V544">
        <v>0.85008076700000001</v>
      </c>
      <c r="W544">
        <v>3.6163890999999997E-2</v>
      </c>
      <c r="X544">
        <v>7.9998899999999997E-4</v>
      </c>
      <c r="Y544">
        <v>0.3272944373908071</v>
      </c>
      <c r="Z544">
        <v>0.37862322599999998</v>
      </c>
      <c r="AA544">
        <v>0.657144646</v>
      </c>
      <c r="AB544">
        <v>0</v>
      </c>
      <c r="AC544">
        <v>0</v>
      </c>
      <c r="AD544">
        <v>0.85</v>
      </c>
      <c r="AE544">
        <v>0.85</v>
      </c>
      <c r="AF544">
        <v>0.85</v>
      </c>
      <c r="AG544">
        <v>0.85</v>
      </c>
      <c r="AH544">
        <v>0.95428816999999999</v>
      </c>
      <c r="AI544">
        <v>3.6163890999999997E-2</v>
      </c>
      <c r="AJ544">
        <v>0.454270642</v>
      </c>
      <c r="AK544">
        <v>0.1946785146742056</v>
      </c>
      <c r="AL544">
        <v>0</v>
      </c>
    </row>
    <row r="545" spans="1:38" x14ac:dyDescent="0.35">
      <c r="A545" t="s">
        <v>669</v>
      </c>
      <c r="B545">
        <v>75496.927934462015</v>
      </c>
      <c r="C545">
        <v>70826.417613305108</v>
      </c>
      <c r="D545">
        <v>3979.8866933054878</v>
      </c>
      <c r="E545">
        <v>690.62362785142795</v>
      </c>
      <c r="F545">
        <v>0.1797397174350451</v>
      </c>
      <c r="G545">
        <v>0.33854099404481758</v>
      </c>
      <c r="H545">
        <v>0.33838371614355239</v>
      </c>
      <c r="I545">
        <v>0.341383714260237</v>
      </c>
      <c r="J545">
        <v>23</v>
      </c>
      <c r="K545">
        <v>15</v>
      </c>
      <c r="L545" t="str">
        <f>VLOOKUP(J545,Clustering!$D$3:$E$367,2,FALSE)</f>
        <v>Winter Peak</v>
      </c>
      <c r="M545">
        <v>0.70564562600000003</v>
      </c>
      <c r="N545">
        <v>0.38579078900000002</v>
      </c>
      <c r="O545">
        <v>0.38579078900000002</v>
      </c>
      <c r="P545">
        <v>0.95455267399999999</v>
      </c>
      <c r="Q545">
        <v>0.325220754</v>
      </c>
      <c r="R545">
        <v>0.33838371614355239</v>
      </c>
      <c r="S545">
        <v>0.1797397174350451</v>
      </c>
      <c r="T545">
        <v>0.50914311599999995</v>
      </c>
      <c r="U545">
        <v>0.657144646</v>
      </c>
      <c r="V545">
        <v>0.85008076700000001</v>
      </c>
      <c r="W545">
        <v>3.7071478999999997E-2</v>
      </c>
      <c r="X545">
        <v>1.0512950000000001E-3</v>
      </c>
      <c r="Y545">
        <v>0.341383714260237</v>
      </c>
      <c r="Z545">
        <v>0.40120917699999997</v>
      </c>
      <c r="AA545">
        <v>0.657144646</v>
      </c>
      <c r="AB545">
        <v>0</v>
      </c>
      <c r="AC545">
        <v>0</v>
      </c>
      <c r="AD545">
        <v>0.85</v>
      </c>
      <c r="AE545">
        <v>0.85</v>
      </c>
      <c r="AF545">
        <v>0.85</v>
      </c>
      <c r="AG545">
        <v>0.85</v>
      </c>
      <c r="AH545">
        <v>0.95455267399999999</v>
      </c>
      <c r="AI545">
        <v>3.7071478999999997E-2</v>
      </c>
      <c r="AJ545">
        <v>0.47530096100000002</v>
      </c>
      <c r="AK545">
        <v>0.12581780220453159</v>
      </c>
      <c r="AL545">
        <v>0</v>
      </c>
    </row>
    <row r="546" spans="1:38" x14ac:dyDescent="0.35">
      <c r="A546" t="s">
        <v>670</v>
      </c>
      <c r="B546">
        <v>77027.649692634412</v>
      </c>
      <c r="C546">
        <v>74680.285550565095</v>
      </c>
      <c r="D546">
        <v>1648.075248022516</v>
      </c>
      <c r="E546">
        <v>699.28889404679376</v>
      </c>
      <c r="F546">
        <v>7.4430405239810996E-2</v>
      </c>
      <c r="G546">
        <v>0.34278867355234982</v>
      </c>
      <c r="H546">
        <v>0.3421002316675702</v>
      </c>
      <c r="I546">
        <v>0.3552319198524333</v>
      </c>
      <c r="J546">
        <v>23</v>
      </c>
      <c r="K546">
        <v>16</v>
      </c>
      <c r="L546" t="str">
        <f>VLOOKUP(J546,Clustering!$D$3:$E$367,2,FALSE)</f>
        <v>Winter Peak</v>
      </c>
      <c r="M546">
        <v>0.68921342900000004</v>
      </c>
      <c r="N546">
        <v>0.38320937100000002</v>
      </c>
      <c r="O546">
        <v>0.38320937100000002</v>
      </c>
      <c r="P546">
        <v>0.95517324000000003</v>
      </c>
      <c r="Q546">
        <v>0.326409793</v>
      </c>
      <c r="R546">
        <v>0.3421002316675702</v>
      </c>
      <c r="S546">
        <v>7.4430405239810996E-2</v>
      </c>
      <c r="T546">
        <v>0.53717696800000003</v>
      </c>
      <c r="U546">
        <v>0.666411007</v>
      </c>
      <c r="V546">
        <v>0.85008076700000001</v>
      </c>
      <c r="W546">
        <v>3.8328138999999997E-2</v>
      </c>
      <c r="X546">
        <v>1.332757E-3</v>
      </c>
      <c r="Y546">
        <v>0.3552319198524333</v>
      </c>
      <c r="Z546">
        <v>0.49837106599999997</v>
      </c>
      <c r="AA546">
        <v>0.666411007</v>
      </c>
      <c r="AB546">
        <v>0</v>
      </c>
      <c r="AC546">
        <v>0</v>
      </c>
      <c r="AD546">
        <v>0.85</v>
      </c>
      <c r="AE546">
        <v>0.85</v>
      </c>
      <c r="AF546">
        <v>0.85</v>
      </c>
      <c r="AG546">
        <v>0.85</v>
      </c>
      <c r="AH546">
        <v>0.95517324000000003</v>
      </c>
      <c r="AI546">
        <v>3.8328138999999997E-2</v>
      </c>
      <c r="AJ546">
        <v>0.52360444100000003</v>
      </c>
      <c r="AK546">
        <v>5.2101283667867697E-2</v>
      </c>
      <c r="AL546">
        <v>0</v>
      </c>
    </row>
    <row r="547" spans="1:38" x14ac:dyDescent="0.35">
      <c r="A547" t="s">
        <v>671</v>
      </c>
      <c r="B547">
        <v>80860.276073471949</v>
      </c>
      <c r="C547">
        <v>80015.661859651096</v>
      </c>
      <c r="D547">
        <v>125.9474006993369</v>
      </c>
      <c r="E547">
        <v>718.66681312151843</v>
      </c>
      <c r="F547">
        <v>5.6880388709195E-3</v>
      </c>
      <c r="G547">
        <v>0.35228765349094038</v>
      </c>
      <c r="H547">
        <v>0.35122076165624111</v>
      </c>
      <c r="I547">
        <v>0.37157119530937688</v>
      </c>
      <c r="J547">
        <v>23</v>
      </c>
      <c r="K547">
        <v>17</v>
      </c>
      <c r="L547" t="str">
        <f>VLOOKUP(J547,Clustering!$D$3:$E$367,2,FALSE)</f>
        <v>Winter Peak</v>
      </c>
      <c r="M547">
        <v>0.67362213800000004</v>
      </c>
      <c r="N547">
        <v>0.38985716300000001</v>
      </c>
      <c r="O547">
        <v>0.38985716300000001</v>
      </c>
      <c r="P547">
        <v>0.95628212000000001</v>
      </c>
      <c r="Q547">
        <v>0.35070372300000002</v>
      </c>
      <c r="R547">
        <v>0.35122076165624111</v>
      </c>
      <c r="S547">
        <v>5.6880388709195E-3</v>
      </c>
      <c r="T547">
        <v>0.51413027099999997</v>
      </c>
      <c r="U547">
        <v>0.666411007</v>
      </c>
      <c r="V547">
        <v>0.85008076700000001</v>
      </c>
      <c r="W547">
        <v>3.7979066999999998E-2</v>
      </c>
      <c r="X547">
        <v>1.332757E-3</v>
      </c>
      <c r="Y547">
        <v>0.37157119530937688</v>
      </c>
      <c r="Z547">
        <v>0.57013370200000002</v>
      </c>
      <c r="AA547">
        <v>0.666411007</v>
      </c>
      <c r="AB547">
        <v>0</v>
      </c>
      <c r="AC547">
        <v>0</v>
      </c>
      <c r="AD547">
        <v>0.85</v>
      </c>
      <c r="AE547">
        <v>0.85</v>
      </c>
      <c r="AF547">
        <v>0.85</v>
      </c>
      <c r="AG547">
        <v>0.85</v>
      </c>
      <c r="AH547">
        <v>0.95628212000000001</v>
      </c>
      <c r="AI547">
        <v>3.7979066999999998E-2</v>
      </c>
      <c r="AJ547">
        <v>0.55688288600000002</v>
      </c>
      <c r="AK547">
        <v>3.9816272096436997E-3</v>
      </c>
      <c r="AL547">
        <v>6.3622014000000005E-2</v>
      </c>
    </row>
    <row r="548" spans="1:38" x14ac:dyDescent="0.35">
      <c r="A548" t="s">
        <v>672</v>
      </c>
      <c r="B548">
        <v>82031.255851990296</v>
      </c>
      <c r="C548">
        <v>81291.420941221266</v>
      </c>
      <c r="D548">
        <v>0</v>
      </c>
      <c r="E548">
        <v>739.83491076902612</v>
      </c>
      <c r="F548">
        <v>0</v>
      </c>
      <c r="G548">
        <v>0.36266417194560102</v>
      </c>
      <c r="H548">
        <v>0.36156673730418271</v>
      </c>
      <c r="I548">
        <v>0.38249975987729962</v>
      </c>
      <c r="J548">
        <v>23</v>
      </c>
      <c r="K548">
        <v>18</v>
      </c>
      <c r="L548" t="str">
        <f>VLOOKUP(J548,Clustering!$D$3:$E$367,2,FALSE)</f>
        <v>Winter Peak</v>
      </c>
      <c r="M548">
        <v>0.67847749700000004</v>
      </c>
      <c r="N548">
        <v>0.40517409999999998</v>
      </c>
      <c r="O548">
        <v>0.40517409999999998</v>
      </c>
      <c r="P548">
        <v>0.95672974200000005</v>
      </c>
      <c r="Q548">
        <v>0.36572315399999999</v>
      </c>
      <c r="R548">
        <v>0.36156673730418271</v>
      </c>
      <c r="S548">
        <v>0</v>
      </c>
      <c r="T548">
        <v>0.25986096400000003</v>
      </c>
      <c r="U548">
        <v>0.666411007</v>
      </c>
      <c r="V548">
        <v>0.85008076700000001</v>
      </c>
      <c r="W548">
        <v>3.9584798999999997E-2</v>
      </c>
      <c r="X548">
        <v>1.332757E-3</v>
      </c>
      <c r="Y548">
        <v>0.38249975987729962</v>
      </c>
      <c r="Z548">
        <v>0.60387962799999995</v>
      </c>
      <c r="AA548">
        <v>0.666411007</v>
      </c>
      <c r="AB548">
        <v>0</v>
      </c>
      <c r="AC548">
        <v>0</v>
      </c>
      <c r="AD548">
        <v>0.85</v>
      </c>
      <c r="AE548">
        <v>0.85</v>
      </c>
      <c r="AF548">
        <v>0.85</v>
      </c>
      <c r="AG548">
        <v>0.85</v>
      </c>
      <c r="AH548">
        <v>0.95672974200000005</v>
      </c>
      <c r="AI548">
        <v>3.9584798999999997E-2</v>
      </c>
      <c r="AJ548">
        <v>0.59722662000000004</v>
      </c>
      <c r="AK548">
        <v>0</v>
      </c>
      <c r="AL548">
        <v>0.28409189499999998</v>
      </c>
    </row>
    <row r="549" spans="1:38" x14ac:dyDescent="0.35">
      <c r="A549" t="s">
        <v>673</v>
      </c>
      <c r="B549">
        <v>80854.638098821262</v>
      </c>
      <c r="C549">
        <v>80094.583315970347</v>
      </c>
      <c r="D549">
        <v>0</v>
      </c>
      <c r="E549">
        <v>760.05478285091033</v>
      </c>
      <c r="F549">
        <v>0</v>
      </c>
      <c r="G549">
        <v>0.37257587394652469</v>
      </c>
      <c r="H549">
        <v>0.37173190949419932</v>
      </c>
      <c r="I549">
        <v>0.38783011367390913</v>
      </c>
      <c r="J549">
        <v>23</v>
      </c>
      <c r="K549">
        <v>19</v>
      </c>
      <c r="L549" t="str">
        <f>VLOOKUP(J549,Clustering!$D$3:$E$367,2,FALSE)</f>
        <v>Winter Peak</v>
      </c>
      <c r="M549">
        <v>0.71147436100000006</v>
      </c>
      <c r="N549">
        <v>0.431410295</v>
      </c>
      <c r="O549">
        <v>0.431410295</v>
      </c>
      <c r="P549">
        <v>0.95738082700000005</v>
      </c>
      <c r="Q549">
        <v>0.37648707999999997</v>
      </c>
      <c r="R549">
        <v>0.37173190949419932</v>
      </c>
      <c r="S549">
        <v>0</v>
      </c>
      <c r="T549">
        <v>0</v>
      </c>
      <c r="U549">
        <v>0.666411007</v>
      </c>
      <c r="V549">
        <v>0.85008076700000001</v>
      </c>
      <c r="W549">
        <v>3.7664902E-2</v>
      </c>
      <c r="X549">
        <v>1.332757E-3</v>
      </c>
      <c r="Y549">
        <v>0.38783011367390913</v>
      </c>
      <c r="Z549">
        <v>0.60098836899999997</v>
      </c>
      <c r="AA549">
        <v>0.666411007</v>
      </c>
      <c r="AB549">
        <v>0</v>
      </c>
      <c r="AC549">
        <v>0</v>
      </c>
      <c r="AD549">
        <v>0.85</v>
      </c>
      <c r="AE549">
        <v>0.85</v>
      </c>
      <c r="AF549">
        <v>0.85</v>
      </c>
      <c r="AG549">
        <v>0.85</v>
      </c>
      <c r="AH549">
        <v>0.95738082700000005</v>
      </c>
      <c r="AI549">
        <v>3.7664902E-2</v>
      </c>
      <c r="AJ549">
        <v>0.60934626000000003</v>
      </c>
      <c r="AK549">
        <v>0</v>
      </c>
      <c r="AL549">
        <v>0.16713787699999999</v>
      </c>
    </row>
    <row r="550" spans="1:38" x14ac:dyDescent="0.35">
      <c r="A550" t="s">
        <v>674</v>
      </c>
      <c r="B550">
        <v>78641.73674956664</v>
      </c>
      <c r="C550">
        <v>77868.257340677272</v>
      </c>
      <c r="D550">
        <v>0</v>
      </c>
      <c r="E550">
        <v>773.47940888937558</v>
      </c>
      <c r="F550">
        <v>0</v>
      </c>
      <c r="G550">
        <v>0.37915657298498801</v>
      </c>
      <c r="H550">
        <v>0.37828101252571178</v>
      </c>
      <c r="I550">
        <v>0.39498189489850571</v>
      </c>
      <c r="J550">
        <v>23</v>
      </c>
      <c r="K550">
        <v>20</v>
      </c>
      <c r="L550" t="str">
        <f>VLOOKUP(J550,Clustering!$D$3:$E$367,2,FALSE)</f>
        <v>Winter Peak</v>
      </c>
      <c r="M550">
        <v>0.73125289699999996</v>
      </c>
      <c r="N550">
        <v>0.435973626</v>
      </c>
      <c r="O550">
        <v>0.435973626</v>
      </c>
      <c r="P550">
        <v>0.95737065399999999</v>
      </c>
      <c r="Q550">
        <v>0.38987940599999998</v>
      </c>
      <c r="R550">
        <v>0.37828101252571178</v>
      </c>
      <c r="S550">
        <v>0</v>
      </c>
      <c r="T550">
        <v>0</v>
      </c>
      <c r="U550">
        <v>0.666411007</v>
      </c>
      <c r="V550">
        <v>0.85008076700000001</v>
      </c>
      <c r="W550">
        <v>3.5710097000000003E-2</v>
      </c>
      <c r="X550">
        <v>8.3274279999999996E-3</v>
      </c>
      <c r="Y550">
        <v>0.39498189489850571</v>
      </c>
      <c r="Z550">
        <v>0.59436043900000002</v>
      </c>
      <c r="AA550">
        <v>0.666411007</v>
      </c>
      <c r="AB550">
        <v>0</v>
      </c>
      <c r="AC550">
        <v>0</v>
      </c>
      <c r="AD550">
        <v>0.85</v>
      </c>
      <c r="AE550">
        <v>0.85</v>
      </c>
      <c r="AF550">
        <v>0.85</v>
      </c>
      <c r="AG550">
        <v>0.85</v>
      </c>
      <c r="AH550">
        <v>0.95737065399999999</v>
      </c>
      <c r="AI550">
        <v>3.5710097000000003E-2</v>
      </c>
      <c r="AJ550">
        <v>0.594400292</v>
      </c>
      <c r="AK550">
        <v>0</v>
      </c>
      <c r="AL550">
        <v>0.178381871</v>
      </c>
    </row>
    <row r="551" spans="1:38" x14ac:dyDescent="0.35">
      <c r="A551" t="s">
        <v>675</v>
      </c>
      <c r="B551">
        <v>76048.458029033543</v>
      </c>
      <c r="C551">
        <v>75266.434295181811</v>
      </c>
      <c r="D551">
        <v>0</v>
      </c>
      <c r="E551">
        <v>782.02373385173621</v>
      </c>
      <c r="F551">
        <v>0</v>
      </c>
      <c r="G551">
        <v>0.38334496757438041</v>
      </c>
      <c r="H551">
        <v>0.38227877787316888</v>
      </c>
      <c r="I551">
        <v>0.40261581867756951</v>
      </c>
      <c r="J551">
        <v>23</v>
      </c>
      <c r="K551">
        <v>21</v>
      </c>
      <c r="L551" t="str">
        <f>VLOOKUP(J551,Clustering!$D$3:$E$367,2,FALSE)</f>
        <v>Winter Peak</v>
      </c>
      <c r="M551">
        <v>0.71886395400000003</v>
      </c>
      <c r="N551">
        <v>0.43150889799999997</v>
      </c>
      <c r="O551">
        <v>0.43150889799999997</v>
      </c>
      <c r="P551">
        <v>0.958357456</v>
      </c>
      <c r="Q551">
        <v>0.40506154799999999</v>
      </c>
      <c r="R551">
        <v>0.38227877787316888</v>
      </c>
      <c r="S551">
        <v>0</v>
      </c>
      <c r="T551">
        <v>0</v>
      </c>
      <c r="U551">
        <v>0.66522140699999999</v>
      </c>
      <c r="V551">
        <v>0.85008076700000001</v>
      </c>
      <c r="W551">
        <v>3.2079745E-2</v>
      </c>
      <c r="X551">
        <v>1.1965494E-2</v>
      </c>
      <c r="Y551">
        <v>0.40261581867756951</v>
      </c>
      <c r="Z551">
        <v>0.57434074899999998</v>
      </c>
      <c r="AA551">
        <v>0.66522140699999999</v>
      </c>
      <c r="AB551">
        <v>0</v>
      </c>
      <c r="AC551">
        <v>0</v>
      </c>
      <c r="AD551">
        <v>0.85</v>
      </c>
      <c r="AE551">
        <v>0.85</v>
      </c>
      <c r="AF551">
        <v>0.85</v>
      </c>
      <c r="AG551">
        <v>0.85</v>
      </c>
      <c r="AH551">
        <v>0.958357456</v>
      </c>
      <c r="AI551">
        <v>3.2079745E-2</v>
      </c>
      <c r="AJ551">
        <v>0.57799333200000003</v>
      </c>
      <c r="AK551">
        <v>0</v>
      </c>
      <c r="AL551">
        <v>0.14373493100000001</v>
      </c>
    </row>
    <row r="552" spans="1:38" x14ac:dyDescent="0.35">
      <c r="A552" t="s">
        <v>676</v>
      </c>
      <c r="B552">
        <v>71808.614663665139</v>
      </c>
      <c r="C552">
        <v>71029.922672961649</v>
      </c>
      <c r="D552">
        <v>0</v>
      </c>
      <c r="E552">
        <v>778.69199070349032</v>
      </c>
      <c r="F552">
        <v>0</v>
      </c>
      <c r="G552">
        <v>0.38171176014876979</v>
      </c>
      <c r="H552">
        <v>0.3802899398359918</v>
      </c>
      <c r="I552">
        <v>0.40741045852477092</v>
      </c>
      <c r="J552">
        <v>23</v>
      </c>
      <c r="K552">
        <v>22</v>
      </c>
      <c r="L552" t="str">
        <f>VLOOKUP(J552,Clustering!$D$3:$E$367,2,FALSE)</f>
        <v>Winter Peak</v>
      </c>
      <c r="M552">
        <v>0.703445451</v>
      </c>
      <c r="N552">
        <v>0.41925455900000003</v>
      </c>
      <c r="O552">
        <v>0.41925455900000003</v>
      </c>
      <c r="P552">
        <v>0.95915096700000002</v>
      </c>
      <c r="Q552">
        <v>0.39444781699999998</v>
      </c>
      <c r="R552">
        <v>0.3802899398359918</v>
      </c>
      <c r="S552">
        <v>0</v>
      </c>
      <c r="T552">
        <v>0</v>
      </c>
      <c r="U552">
        <v>0.66522140699999999</v>
      </c>
      <c r="V552">
        <v>0.85008076700000001</v>
      </c>
      <c r="W552">
        <v>2.6354959000000001E-2</v>
      </c>
      <c r="X552">
        <v>1.332757E-3</v>
      </c>
      <c r="Y552">
        <v>0.40741045852477092</v>
      </c>
      <c r="Z552">
        <v>0.52617750699999999</v>
      </c>
      <c r="AA552">
        <v>0.66522140699999999</v>
      </c>
      <c r="AB552">
        <v>0</v>
      </c>
      <c r="AC552">
        <v>0</v>
      </c>
      <c r="AD552">
        <v>0.85</v>
      </c>
      <c r="AE552">
        <v>0.85</v>
      </c>
      <c r="AF552">
        <v>0.85</v>
      </c>
      <c r="AG552">
        <v>0.85</v>
      </c>
      <c r="AH552">
        <v>0.95915096700000002</v>
      </c>
      <c r="AI552">
        <v>2.6354959000000001E-2</v>
      </c>
      <c r="AJ552">
        <v>0.55812114700000004</v>
      </c>
      <c r="AK552">
        <v>0</v>
      </c>
      <c r="AL552">
        <v>0.11545799900000001</v>
      </c>
    </row>
    <row r="553" spans="1:38" x14ac:dyDescent="0.35">
      <c r="A553" t="s">
        <v>677</v>
      </c>
      <c r="B553">
        <v>67202.336671384401</v>
      </c>
      <c r="C553">
        <v>66439.042826388497</v>
      </c>
      <c r="D553">
        <v>0</v>
      </c>
      <c r="E553">
        <v>763.29384499591049</v>
      </c>
      <c r="F553">
        <v>0</v>
      </c>
      <c r="G553">
        <v>0.37416364950779918</v>
      </c>
      <c r="H553">
        <v>0.37251539114520837</v>
      </c>
      <c r="I553">
        <v>0.40395510355108949</v>
      </c>
      <c r="J553">
        <v>23</v>
      </c>
      <c r="K553">
        <v>23</v>
      </c>
      <c r="L553" t="str">
        <f>VLOOKUP(J553,Clustering!$D$3:$E$367,2,FALSE)</f>
        <v>Winter Peak</v>
      </c>
      <c r="M553">
        <v>0.67689360200000004</v>
      </c>
      <c r="N553">
        <v>0.39856180499999999</v>
      </c>
      <c r="O553">
        <v>0.39856180499999999</v>
      </c>
      <c r="P553">
        <v>0.95992413099999996</v>
      </c>
      <c r="Q553">
        <v>0.36856433</v>
      </c>
      <c r="R553">
        <v>0.37251539114520837</v>
      </c>
      <c r="S553">
        <v>0</v>
      </c>
      <c r="T553">
        <v>0</v>
      </c>
      <c r="U553">
        <v>0.66359353200000004</v>
      </c>
      <c r="V553">
        <v>0.85008076700000001</v>
      </c>
      <c r="W553">
        <v>2.0141472000000001E-2</v>
      </c>
      <c r="X553">
        <v>1.332757E-3</v>
      </c>
      <c r="Y553">
        <v>0.40395510355108949</v>
      </c>
      <c r="Z553">
        <v>0.46783033400000001</v>
      </c>
      <c r="AA553">
        <v>0.66359353200000004</v>
      </c>
      <c r="AB553">
        <v>0</v>
      </c>
      <c r="AC553">
        <v>0</v>
      </c>
      <c r="AD553">
        <v>0.85</v>
      </c>
      <c r="AE553">
        <v>0.85</v>
      </c>
      <c r="AF553">
        <v>0.85</v>
      </c>
      <c r="AG553">
        <v>0.85</v>
      </c>
      <c r="AH553">
        <v>0.95992413099999996</v>
      </c>
      <c r="AI553">
        <v>2.0141472000000001E-2</v>
      </c>
      <c r="AJ553">
        <v>0.53558112300000005</v>
      </c>
      <c r="AK553">
        <v>0</v>
      </c>
      <c r="AL553">
        <v>3.6763048E-2</v>
      </c>
    </row>
    <row r="554" spans="1:38" x14ac:dyDescent="0.35">
      <c r="A554" t="s">
        <v>678</v>
      </c>
      <c r="B554">
        <v>64982.552885363162</v>
      </c>
      <c r="C554">
        <v>64221.112217442802</v>
      </c>
      <c r="D554">
        <v>0</v>
      </c>
      <c r="E554">
        <v>761.44066792035494</v>
      </c>
      <c r="F554">
        <v>0</v>
      </c>
      <c r="G554">
        <v>0.37325522937272299</v>
      </c>
      <c r="H554">
        <v>0.37183235585971319</v>
      </c>
      <c r="I554">
        <v>0.39897296382159519</v>
      </c>
      <c r="J554">
        <v>24</v>
      </c>
      <c r="K554">
        <v>0</v>
      </c>
      <c r="L554" t="str">
        <f>VLOOKUP(J554,Clustering!$D$3:$E$367,2,FALSE)</f>
        <v>Winter Peak</v>
      </c>
      <c r="M554">
        <v>0.78683899099999999</v>
      </c>
      <c r="N554">
        <v>0.43949571300000001</v>
      </c>
      <c r="O554">
        <v>0.43949571300000001</v>
      </c>
      <c r="P554">
        <v>0.95883559699999998</v>
      </c>
      <c r="Q554">
        <v>0.39603737300000003</v>
      </c>
      <c r="R554">
        <v>0.37183235585971319</v>
      </c>
      <c r="S554">
        <v>0</v>
      </c>
      <c r="T554">
        <v>0</v>
      </c>
      <c r="U554">
        <v>0.657144646</v>
      </c>
      <c r="V554">
        <v>0.85008076700000001</v>
      </c>
      <c r="W554">
        <v>5.5083609999999998E-2</v>
      </c>
      <c r="X554">
        <v>1.332757E-3</v>
      </c>
      <c r="Y554">
        <v>0.39897296382159519</v>
      </c>
      <c r="Z554">
        <v>0.42880492399999998</v>
      </c>
      <c r="AA554">
        <v>0.657144646</v>
      </c>
      <c r="AB554">
        <v>0</v>
      </c>
      <c r="AC554">
        <v>0</v>
      </c>
      <c r="AD554">
        <v>0.85</v>
      </c>
      <c r="AE554">
        <v>0.85</v>
      </c>
      <c r="AF554">
        <v>0.85</v>
      </c>
      <c r="AG554">
        <v>0.85</v>
      </c>
      <c r="AH554">
        <v>0.95883559699999998</v>
      </c>
      <c r="AI554">
        <v>5.5083609999999998E-2</v>
      </c>
      <c r="AJ554">
        <v>0.49357625599999999</v>
      </c>
      <c r="AK554">
        <v>0</v>
      </c>
      <c r="AL554">
        <v>5.84098E-3</v>
      </c>
    </row>
    <row r="555" spans="1:38" x14ac:dyDescent="0.35">
      <c r="A555" t="s">
        <v>679</v>
      </c>
      <c r="B555">
        <v>64179.309713196271</v>
      </c>
      <c r="C555">
        <v>63410.406298054571</v>
      </c>
      <c r="D555">
        <v>0</v>
      </c>
      <c r="E555">
        <v>768.90341514169984</v>
      </c>
      <c r="F555">
        <v>0</v>
      </c>
      <c r="G555">
        <v>0.37691343879495087</v>
      </c>
      <c r="H555">
        <v>0.37599083539199268</v>
      </c>
      <c r="I555">
        <v>0.39358903863004491</v>
      </c>
      <c r="J555">
        <v>24</v>
      </c>
      <c r="K555">
        <v>1</v>
      </c>
      <c r="L555" t="str">
        <f>VLOOKUP(J555,Clustering!$D$3:$E$367,2,FALSE)</f>
        <v>Winter Peak</v>
      </c>
      <c r="M555">
        <v>0.77838386900000001</v>
      </c>
      <c r="N555">
        <v>0.42769100300000001</v>
      </c>
      <c r="O555">
        <v>0.42769100300000001</v>
      </c>
      <c r="P555">
        <v>0.95771654299999998</v>
      </c>
      <c r="Q555">
        <v>0.35355741499999999</v>
      </c>
      <c r="R555">
        <v>0.37599083539199268</v>
      </c>
      <c r="S555">
        <v>0</v>
      </c>
      <c r="T555">
        <v>0</v>
      </c>
      <c r="U555">
        <v>0.657144646</v>
      </c>
      <c r="V555">
        <v>0.85008076700000001</v>
      </c>
      <c r="W555">
        <v>2.1014153000000001E-2</v>
      </c>
      <c r="X555">
        <v>8.3936000000000004E-4</v>
      </c>
      <c r="Y555">
        <v>0.39358903863004491</v>
      </c>
      <c r="Z555">
        <v>0.41457354600000001</v>
      </c>
      <c r="AA555">
        <v>0.657144646</v>
      </c>
      <c r="AB555">
        <v>0</v>
      </c>
      <c r="AC555">
        <v>0</v>
      </c>
      <c r="AD555">
        <v>0.85</v>
      </c>
      <c r="AE555">
        <v>0.85</v>
      </c>
      <c r="AF555">
        <v>0.85</v>
      </c>
      <c r="AG555">
        <v>0.85</v>
      </c>
      <c r="AH555">
        <v>0.95771654299999998</v>
      </c>
      <c r="AI555">
        <v>2.1014153000000001E-2</v>
      </c>
      <c r="AJ555">
        <v>0.483663813</v>
      </c>
      <c r="AK555">
        <v>0</v>
      </c>
      <c r="AL555">
        <v>0</v>
      </c>
    </row>
    <row r="556" spans="1:38" x14ac:dyDescent="0.35">
      <c r="A556" t="s">
        <v>680</v>
      </c>
      <c r="B556">
        <v>63953.532605752058</v>
      </c>
      <c r="C556">
        <v>63185.362226510362</v>
      </c>
      <c r="D556">
        <v>0</v>
      </c>
      <c r="E556">
        <v>768.17037924170074</v>
      </c>
      <c r="F556">
        <v>0</v>
      </c>
      <c r="G556">
        <v>0.37655410747142187</v>
      </c>
      <c r="H556">
        <v>0.37621181739612353</v>
      </c>
      <c r="I556">
        <v>0.38274083115453328</v>
      </c>
      <c r="J556">
        <v>24</v>
      </c>
      <c r="K556">
        <v>2</v>
      </c>
      <c r="L556" t="str">
        <f>VLOOKUP(J556,Clustering!$D$3:$E$367,2,FALSE)</f>
        <v>Winter Peak</v>
      </c>
      <c r="M556">
        <v>0.77382800900000004</v>
      </c>
      <c r="N556">
        <v>0.41814034900000002</v>
      </c>
      <c r="O556">
        <v>0.41814034900000002</v>
      </c>
      <c r="P556">
        <v>0.95559034200000004</v>
      </c>
      <c r="Q556">
        <v>0.32804941399999998</v>
      </c>
      <c r="R556">
        <v>0.37621181739612353</v>
      </c>
      <c r="S556">
        <v>0</v>
      </c>
      <c r="T556">
        <v>0</v>
      </c>
      <c r="U556">
        <v>0.657144646</v>
      </c>
      <c r="V556">
        <v>0.85008076700000001</v>
      </c>
      <c r="W556">
        <v>1.8745182999999999E-2</v>
      </c>
      <c r="X556">
        <v>7.9998899999999997E-4</v>
      </c>
      <c r="Y556">
        <v>0.38274083115453328</v>
      </c>
      <c r="Z556">
        <v>0.403416732</v>
      </c>
      <c r="AA556">
        <v>0.657144646</v>
      </c>
      <c r="AB556">
        <v>0</v>
      </c>
      <c r="AC556">
        <v>0</v>
      </c>
      <c r="AD556">
        <v>0.85</v>
      </c>
      <c r="AE556">
        <v>0.85</v>
      </c>
      <c r="AF556">
        <v>0.85</v>
      </c>
      <c r="AG556">
        <v>0.85</v>
      </c>
      <c r="AH556">
        <v>0.95559034200000004</v>
      </c>
      <c r="AI556">
        <v>1.8745182999999999E-2</v>
      </c>
      <c r="AJ556">
        <v>0.480420613</v>
      </c>
      <c r="AK556">
        <v>0</v>
      </c>
      <c r="AL556">
        <v>0</v>
      </c>
    </row>
    <row r="557" spans="1:38" x14ac:dyDescent="0.35">
      <c r="A557" t="s">
        <v>681</v>
      </c>
      <c r="B557">
        <v>63973.35306697552</v>
      </c>
      <c r="C557">
        <v>63205.302028205333</v>
      </c>
      <c r="D557">
        <v>0</v>
      </c>
      <c r="E557">
        <v>768.05103877019076</v>
      </c>
      <c r="F557">
        <v>0</v>
      </c>
      <c r="G557">
        <v>0.37649560724028958</v>
      </c>
      <c r="H557">
        <v>0.37669395995059068</v>
      </c>
      <c r="I557">
        <v>0.3729104801828968</v>
      </c>
      <c r="J557">
        <v>24</v>
      </c>
      <c r="K557">
        <v>3</v>
      </c>
      <c r="L557" t="str">
        <f>VLOOKUP(J557,Clustering!$D$3:$E$367,2,FALSE)</f>
        <v>Winter Peak</v>
      </c>
      <c r="M557">
        <v>0.770510468</v>
      </c>
      <c r="N557">
        <v>0.414705033</v>
      </c>
      <c r="O557">
        <v>0.414705033</v>
      </c>
      <c r="P557">
        <v>0.95529531899999998</v>
      </c>
      <c r="Q557">
        <v>0.30863679900000002</v>
      </c>
      <c r="R557">
        <v>0.37669395995059068</v>
      </c>
      <c r="S557">
        <v>0</v>
      </c>
      <c r="T557">
        <v>0</v>
      </c>
      <c r="U557">
        <v>0.657144646</v>
      </c>
      <c r="V557">
        <v>0.85008076700000001</v>
      </c>
      <c r="W557">
        <v>1.9687678E-2</v>
      </c>
      <c r="X557">
        <v>7.9998899999999997E-4</v>
      </c>
      <c r="Y557">
        <v>0.3729104801828968</v>
      </c>
      <c r="Z557">
        <v>0.40236852499999998</v>
      </c>
      <c r="AA557">
        <v>0.657144646</v>
      </c>
      <c r="AB557">
        <v>0</v>
      </c>
      <c r="AC557">
        <v>0</v>
      </c>
      <c r="AD557">
        <v>0.85</v>
      </c>
      <c r="AE557">
        <v>0.85</v>
      </c>
      <c r="AF557">
        <v>0.85</v>
      </c>
      <c r="AG557">
        <v>0.85</v>
      </c>
      <c r="AH557">
        <v>0.95529531899999998</v>
      </c>
      <c r="AI557">
        <v>1.9687678E-2</v>
      </c>
      <c r="AJ557">
        <v>0.47952509799999998</v>
      </c>
      <c r="AK557">
        <v>0</v>
      </c>
      <c r="AL557">
        <v>0</v>
      </c>
    </row>
    <row r="558" spans="1:38" x14ac:dyDescent="0.35">
      <c r="A558" t="s">
        <v>682</v>
      </c>
      <c r="B558">
        <v>64756.591157028422</v>
      </c>
      <c r="C558">
        <v>63990.174929144261</v>
      </c>
      <c r="D558">
        <v>0</v>
      </c>
      <c r="E558">
        <v>766.41622788415816</v>
      </c>
      <c r="F558">
        <v>0</v>
      </c>
      <c r="G558">
        <v>0.37569422935497948</v>
      </c>
      <c r="H558">
        <v>0.37627208521543187</v>
      </c>
      <c r="I558">
        <v>0.36524977070636272</v>
      </c>
      <c r="J558">
        <v>24</v>
      </c>
      <c r="K558">
        <v>4</v>
      </c>
      <c r="L558" t="str">
        <f>VLOOKUP(J558,Clustering!$D$3:$E$367,2,FALSE)</f>
        <v>Winter Peak</v>
      </c>
      <c r="M558">
        <v>0.76332822199999995</v>
      </c>
      <c r="N558">
        <v>0.41652720999999998</v>
      </c>
      <c r="O558">
        <v>0.41652720999999998</v>
      </c>
      <c r="P558">
        <v>0.95475613800000003</v>
      </c>
      <c r="Q558">
        <v>0.29732216099999997</v>
      </c>
      <c r="R558">
        <v>0.37627208521543187</v>
      </c>
      <c r="S558">
        <v>0</v>
      </c>
      <c r="T558">
        <v>0</v>
      </c>
      <c r="U558">
        <v>0.657144646</v>
      </c>
      <c r="V558">
        <v>0.85008076700000001</v>
      </c>
      <c r="W558">
        <v>2.4225618000000001E-2</v>
      </c>
      <c r="X558">
        <v>7.9998899999999997E-4</v>
      </c>
      <c r="Y558">
        <v>0.36524977070636272</v>
      </c>
      <c r="Z558">
        <v>0.41477792000000002</v>
      </c>
      <c r="AA558">
        <v>0.657144646</v>
      </c>
      <c r="AB558">
        <v>0</v>
      </c>
      <c r="AC558">
        <v>0</v>
      </c>
      <c r="AD558">
        <v>0.85</v>
      </c>
      <c r="AE558">
        <v>0.85</v>
      </c>
      <c r="AF558">
        <v>0.85</v>
      </c>
      <c r="AG558">
        <v>0.85</v>
      </c>
      <c r="AH558">
        <v>0.95475613800000003</v>
      </c>
      <c r="AI558">
        <v>2.4225618000000001E-2</v>
      </c>
      <c r="AJ558">
        <v>0.48811491699999998</v>
      </c>
      <c r="AK558">
        <v>0</v>
      </c>
      <c r="AL558">
        <v>0</v>
      </c>
    </row>
    <row r="559" spans="1:38" x14ac:dyDescent="0.35">
      <c r="A559" t="s">
        <v>683</v>
      </c>
      <c r="B559">
        <v>69626.086988186595</v>
      </c>
      <c r="C559">
        <v>68867.785059417976</v>
      </c>
      <c r="D559">
        <v>0</v>
      </c>
      <c r="E559">
        <v>758.30192876862486</v>
      </c>
      <c r="F559">
        <v>0</v>
      </c>
      <c r="G559">
        <v>0.3717166317493259</v>
      </c>
      <c r="H559">
        <v>0.37231449841418041</v>
      </c>
      <c r="I559">
        <v>0.36091048771615802</v>
      </c>
      <c r="J559">
        <v>24</v>
      </c>
      <c r="K559">
        <v>5</v>
      </c>
      <c r="L559" t="str">
        <f>VLOOKUP(J559,Clustering!$D$3:$E$367,2,FALSE)</f>
        <v>Winter Peak</v>
      </c>
      <c r="M559">
        <v>0.76397329899999999</v>
      </c>
      <c r="N559">
        <v>0.426559044</v>
      </c>
      <c r="O559">
        <v>0.426559044</v>
      </c>
      <c r="P559">
        <v>0.95317929000000001</v>
      </c>
      <c r="Q559">
        <v>0.30834892600000002</v>
      </c>
      <c r="R559">
        <v>0.37231449841418041</v>
      </c>
      <c r="S559">
        <v>0</v>
      </c>
      <c r="T559">
        <v>0</v>
      </c>
      <c r="U559">
        <v>0.657144646</v>
      </c>
      <c r="V559">
        <v>0.85008076700000001</v>
      </c>
      <c r="W559">
        <v>3.8956469000000001E-2</v>
      </c>
      <c r="X559">
        <v>7.9998899999999997E-4</v>
      </c>
      <c r="Y559">
        <v>0.36091048771615802</v>
      </c>
      <c r="Z559">
        <v>0.46874632900000002</v>
      </c>
      <c r="AA559">
        <v>0.657144646</v>
      </c>
      <c r="AB559">
        <v>0</v>
      </c>
      <c r="AC559">
        <v>0</v>
      </c>
      <c r="AD559">
        <v>0.85</v>
      </c>
      <c r="AE559">
        <v>0.85</v>
      </c>
      <c r="AF559">
        <v>0.85</v>
      </c>
      <c r="AG559">
        <v>0.85</v>
      </c>
      <c r="AH559">
        <v>0.95317929000000001</v>
      </c>
      <c r="AI559">
        <v>3.8956469000000001E-2</v>
      </c>
      <c r="AJ559">
        <v>0.52603719400000004</v>
      </c>
      <c r="AK559">
        <v>0</v>
      </c>
      <c r="AL559">
        <v>0</v>
      </c>
    </row>
    <row r="560" spans="1:38" x14ac:dyDescent="0.35">
      <c r="A560" t="s">
        <v>684</v>
      </c>
      <c r="B560">
        <v>77567.619316929602</v>
      </c>
      <c r="C560">
        <v>76833.673665239898</v>
      </c>
      <c r="D560">
        <v>0</v>
      </c>
      <c r="E560">
        <v>733.94565168971042</v>
      </c>
      <c r="F560">
        <v>0</v>
      </c>
      <c r="G560">
        <v>0.35977728024005412</v>
      </c>
      <c r="H560">
        <v>0.3602006667331924</v>
      </c>
      <c r="I560">
        <v>0.35212477894586708</v>
      </c>
      <c r="J560">
        <v>24</v>
      </c>
      <c r="K560">
        <v>6</v>
      </c>
      <c r="L560" t="str">
        <f>VLOOKUP(J560,Clustering!$D$3:$E$367,2,FALSE)</f>
        <v>Winter Peak</v>
      </c>
      <c r="M560">
        <v>0.77621825200000005</v>
      </c>
      <c r="N560">
        <v>0.44372576699999999</v>
      </c>
      <c r="O560">
        <v>0.44372576699999999</v>
      </c>
      <c r="P560">
        <v>0.95421695799999995</v>
      </c>
      <c r="Q560">
        <v>0.35076630399999997</v>
      </c>
      <c r="R560">
        <v>0.3602006667331924</v>
      </c>
      <c r="S560">
        <v>0</v>
      </c>
      <c r="T560">
        <v>0</v>
      </c>
      <c r="U560">
        <v>0.657144646</v>
      </c>
      <c r="V560">
        <v>0.85008076700000001</v>
      </c>
      <c r="W560">
        <v>9.5994884000000003E-2</v>
      </c>
      <c r="X560">
        <v>7.9998899999999997E-4</v>
      </c>
      <c r="Y560">
        <v>0.35212477894586708</v>
      </c>
      <c r="Z560">
        <v>0.54606077200000003</v>
      </c>
      <c r="AA560">
        <v>0.657144646</v>
      </c>
      <c r="AB560">
        <v>0</v>
      </c>
      <c r="AC560">
        <v>0</v>
      </c>
      <c r="AD560">
        <v>0.85</v>
      </c>
      <c r="AE560">
        <v>0.85</v>
      </c>
      <c r="AF560">
        <v>0.85</v>
      </c>
      <c r="AG560">
        <v>0.85</v>
      </c>
      <c r="AH560">
        <v>0.95421695799999995</v>
      </c>
      <c r="AI560">
        <v>9.5994884000000003E-2</v>
      </c>
      <c r="AJ560">
        <v>0.55621222000000003</v>
      </c>
      <c r="AK560">
        <v>0</v>
      </c>
      <c r="AL560">
        <v>1.7778800000000001E-4</v>
      </c>
    </row>
    <row r="561" spans="1:38" x14ac:dyDescent="0.35">
      <c r="A561" t="s">
        <v>685</v>
      </c>
      <c r="B561">
        <v>85565.609950768383</v>
      </c>
      <c r="C561">
        <v>84570.312437556495</v>
      </c>
      <c r="D561">
        <v>285.58367569280648</v>
      </c>
      <c r="E561">
        <v>709.71383751909013</v>
      </c>
      <c r="F561">
        <v>1.28975353141156E-2</v>
      </c>
      <c r="G561">
        <v>0.34789893996033822</v>
      </c>
      <c r="H561">
        <v>0.34824754923702689</v>
      </c>
      <c r="I561">
        <v>0.34159799984000011</v>
      </c>
      <c r="J561">
        <v>24</v>
      </c>
      <c r="K561">
        <v>7</v>
      </c>
      <c r="L561" t="str">
        <f>VLOOKUP(J561,Clustering!$D$3:$E$367,2,FALSE)</f>
        <v>Winter Peak</v>
      </c>
      <c r="M561">
        <v>0.79674553800000003</v>
      </c>
      <c r="N561">
        <v>0.46785383699999999</v>
      </c>
      <c r="O561">
        <v>0.46785383699999999</v>
      </c>
      <c r="P561">
        <v>0.95425765100000004</v>
      </c>
      <c r="Q561">
        <v>0.42875470100000002</v>
      </c>
      <c r="R561">
        <v>0.34824754923702689</v>
      </c>
      <c r="S561">
        <v>1.28975353141156E-2</v>
      </c>
      <c r="T561">
        <v>0</v>
      </c>
      <c r="U561">
        <v>0.657144646</v>
      </c>
      <c r="V561">
        <v>0.85008076700000001</v>
      </c>
      <c r="W561">
        <v>0.14633110999999999</v>
      </c>
      <c r="X561">
        <v>1.8485196999999998E-2</v>
      </c>
      <c r="Y561">
        <v>0.34159799984000011</v>
      </c>
      <c r="Z561">
        <v>0.55328970899999996</v>
      </c>
      <c r="AA561">
        <v>0.657144646</v>
      </c>
      <c r="AB561">
        <v>0</v>
      </c>
      <c r="AC561">
        <v>0</v>
      </c>
      <c r="AD561">
        <v>0.85</v>
      </c>
      <c r="AE561">
        <v>0.85</v>
      </c>
      <c r="AF561">
        <v>0.85</v>
      </c>
      <c r="AG561">
        <v>0.85</v>
      </c>
      <c r="AH561">
        <v>0.95425765100000004</v>
      </c>
      <c r="AI561">
        <v>0.14633110999999999</v>
      </c>
      <c r="AJ561">
        <v>0.57040139400000001</v>
      </c>
      <c r="AK561">
        <v>9.0282747198809007E-3</v>
      </c>
      <c r="AL561">
        <v>7.9354100000000004E-4</v>
      </c>
    </row>
    <row r="562" spans="1:38" x14ac:dyDescent="0.35">
      <c r="A562" t="s">
        <v>686</v>
      </c>
      <c r="B562">
        <v>82503.596991020982</v>
      </c>
      <c r="C562">
        <v>78921.942647048243</v>
      </c>
      <c r="D562">
        <v>2898.5892208734272</v>
      </c>
      <c r="E562">
        <v>683.06512309930406</v>
      </c>
      <c r="F562">
        <v>0.13090614071913409</v>
      </c>
      <c r="G562">
        <v>0.33483584465652161</v>
      </c>
      <c r="H562">
        <v>0.33533014663192678</v>
      </c>
      <c r="I562">
        <v>0.3259015811223463</v>
      </c>
      <c r="J562">
        <v>24</v>
      </c>
      <c r="K562">
        <v>8</v>
      </c>
      <c r="L562" t="str">
        <f>VLOOKUP(J562,Clustering!$D$3:$E$367,2,FALSE)</f>
        <v>Winter Peak</v>
      </c>
      <c r="M562">
        <v>0.816155458</v>
      </c>
      <c r="N562">
        <v>0.48757239699999999</v>
      </c>
      <c r="O562">
        <v>0.48757239699999999</v>
      </c>
      <c r="P562">
        <v>0.95409487900000001</v>
      </c>
      <c r="Q562">
        <v>0.467479802</v>
      </c>
      <c r="R562">
        <v>0.33533014663192678</v>
      </c>
      <c r="S562">
        <v>0.13090614071913409</v>
      </c>
      <c r="T562">
        <v>0</v>
      </c>
      <c r="U562">
        <v>0.657144646</v>
      </c>
      <c r="V562">
        <v>0.85008076700000001</v>
      </c>
      <c r="W562">
        <v>0.13041341300000001</v>
      </c>
      <c r="X562">
        <v>1.8501113E-2</v>
      </c>
      <c r="Y562">
        <v>0.3259015811223463</v>
      </c>
      <c r="Z562">
        <v>0.50439219599999996</v>
      </c>
      <c r="AA562">
        <v>0.657144646</v>
      </c>
      <c r="AB562">
        <v>0</v>
      </c>
      <c r="AC562">
        <v>0</v>
      </c>
      <c r="AD562">
        <v>0.85</v>
      </c>
      <c r="AE562">
        <v>0.85</v>
      </c>
      <c r="AF562">
        <v>0.85</v>
      </c>
      <c r="AG562">
        <v>0.85</v>
      </c>
      <c r="AH562">
        <v>0.95409487900000001</v>
      </c>
      <c r="AI562">
        <v>0.13041341300000001</v>
      </c>
      <c r="AJ562">
        <v>0.53483385999999999</v>
      </c>
      <c r="AK562">
        <v>9.1634298503393802E-2</v>
      </c>
      <c r="AL562">
        <v>1.7778800000000001E-4</v>
      </c>
    </row>
    <row r="563" spans="1:38" x14ac:dyDescent="0.35">
      <c r="A563" t="s">
        <v>687</v>
      </c>
      <c r="B563">
        <v>80859.376812964329</v>
      </c>
      <c r="C563">
        <v>74156.582118517952</v>
      </c>
      <c r="D563">
        <v>6011.3583592735376</v>
      </c>
      <c r="E563">
        <v>691.43633517284013</v>
      </c>
      <c r="F563">
        <v>0.2714850788878192</v>
      </c>
      <c r="G563">
        <v>0.33893937998668627</v>
      </c>
      <c r="H563">
        <v>0.34025201854211251</v>
      </c>
      <c r="I563">
        <v>0.31521408783165711</v>
      </c>
      <c r="J563">
        <v>24</v>
      </c>
      <c r="K563">
        <v>9</v>
      </c>
      <c r="L563" t="str">
        <f>VLOOKUP(J563,Clustering!$D$3:$E$367,2,FALSE)</f>
        <v>Winter Peak</v>
      </c>
      <c r="M563">
        <v>0.82742703500000003</v>
      </c>
      <c r="N563">
        <v>0.486803296</v>
      </c>
      <c r="O563">
        <v>0.486803296</v>
      </c>
      <c r="P563">
        <v>0.95409487900000001</v>
      </c>
      <c r="Q563">
        <v>0.47176034</v>
      </c>
      <c r="R563">
        <v>0.34025201854211251</v>
      </c>
      <c r="S563">
        <v>0.2714850788878192</v>
      </c>
      <c r="T563">
        <v>1.511259E-3</v>
      </c>
      <c r="U563">
        <v>0.657144646</v>
      </c>
      <c r="V563">
        <v>0.85008076700000001</v>
      </c>
      <c r="W563">
        <v>0.101754577</v>
      </c>
      <c r="X563">
        <v>7.9998899999999997E-4</v>
      </c>
      <c r="Y563">
        <v>0.31521408783165711</v>
      </c>
      <c r="Z563">
        <v>0.45454076199999999</v>
      </c>
      <c r="AA563">
        <v>0.657144646</v>
      </c>
      <c r="AB563">
        <v>0</v>
      </c>
      <c r="AC563">
        <v>0</v>
      </c>
      <c r="AD563">
        <v>0.85</v>
      </c>
      <c r="AE563">
        <v>0.85</v>
      </c>
      <c r="AF563">
        <v>0.85</v>
      </c>
      <c r="AG563">
        <v>0.85</v>
      </c>
      <c r="AH563">
        <v>0.95409487900000001</v>
      </c>
      <c r="AI563">
        <v>0.101754577</v>
      </c>
      <c r="AJ563">
        <v>0.50593521699999999</v>
      </c>
      <c r="AK563">
        <v>0.19003955522147339</v>
      </c>
      <c r="AL563">
        <v>0</v>
      </c>
    </row>
    <row r="564" spans="1:38" x14ac:dyDescent="0.35">
      <c r="A564" t="s">
        <v>688</v>
      </c>
      <c r="B564">
        <v>79222.458516005601</v>
      </c>
      <c r="C564">
        <v>70172.189607046661</v>
      </c>
      <c r="D564">
        <v>8355.9015941328744</v>
      </c>
      <c r="E564">
        <v>694.36731482606694</v>
      </c>
      <c r="F564">
        <v>0.37736938440252338</v>
      </c>
      <c r="G564">
        <v>0.34037613471866029</v>
      </c>
      <c r="H564">
        <v>0.34173862475171979</v>
      </c>
      <c r="I564">
        <v>0.3157498017810651</v>
      </c>
      <c r="J564">
        <v>24</v>
      </c>
      <c r="K564">
        <v>10</v>
      </c>
      <c r="L564" t="str">
        <f>VLOOKUP(J564,Clustering!$D$3:$E$367,2,FALSE)</f>
        <v>Winter Peak</v>
      </c>
      <c r="M564">
        <v>0.81192789700000001</v>
      </c>
      <c r="N564">
        <v>0.46822261100000001</v>
      </c>
      <c r="O564">
        <v>0.46822261100000001</v>
      </c>
      <c r="P564">
        <v>0.953921935</v>
      </c>
      <c r="Q564">
        <v>0.43943101400000001</v>
      </c>
      <c r="R564">
        <v>0.34173862475171979</v>
      </c>
      <c r="S564">
        <v>0.37736938440252338</v>
      </c>
      <c r="T564">
        <v>0.34758954199999997</v>
      </c>
      <c r="U564">
        <v>0.657144646</v>
      </c>
      <c r="V564">
        <v>0.85008076700000001</v>
      </c>
      <c r="W564">
        <v>6.4089674999999999E-2</v>
      </c>
      <c r="X564">
        <v>7.9998899999999997E-4</v>
      </c>
      <c r="Y564">
        <v>0.3157498017810651</v>
      </c>
      <c r="Z564">
        <v>0.43657903300000001</v>
      </c>
      <c r="AA564">
        <v>0.657144646</v>
      </c>
      <c r="AB564">
        <v>0</v>
      </c>
      <c r="AC564">
        <v>0</v>
      </c>
      <c r="AD564">
        <v>0.85</v>
      </c>
      <c r="AE564">
        <v>0.85</v>
      </c>
      <c r="AF564">
        <v>0.85</v>
      </c>
      <c r="AG564">
        <v>0.85</v>
      </c>
      <c r="AH564">
        <v>0.953921935</v>
      </c>
      <c r="AI564">
        <v>6.4089674999999999E-2</v>
      </c>
      <c r="AJ564">
        <v>0.48847284099999999</v>
      </c>
      <c r="AK564">
        <v>0.26415856908176638</v>
      </c>
      <c r="AL564">
        <v>0</v>
      </c>
    </row>
    <row r="565" spans="1:38" x14ac:dyDescent="0.35">
      <c r="A565" t="s">
        <v>689</v>
      </c>
      <c r="B565">
        <v>75984.019464301004</v>
      </c>
      <c r="C565">
        <v>65556.869480895155</v>
      </c>
      <c r="D565">
        <v>9748.3733981352107</v>
      </c>
      <c r="E565">
        <v>678.77658527063591</v>
      </c>
      <c r="F565">
        <v>0.44025622211291449</v>
      </c>
      <c r="G565">
        <v>0.3327336202307038</v>
      </c>
      <c r="H565">
        <v>0.33370291551060011</v>
      </c>
      <c r="I565">
        <v>0.31521408783165711</v>
      </c>
      <c r="J565">
        <v>24</v>
      </c>
      <c r="K565">
        <v>11</v>
      </c>
      <c r="L565" t="str">
        <f>VLOOKUP(J565,Clustering!$D$3:$E$367,2,FALSE)</f>
        <v>Winter Peak</v>
      </c>
      <c r="M565">
        <v>0.77724922399999996</v>
      </c>
      <c r="N565">
        <v>0.44649453</v>
      </c>
      <c r="O565">
        <v>0.44649453</v>
      </c>
      <c r="P565">
        <v>0.95346414000000002</v>
      </c>
      <c r="Q565">
        <v>0.41359759200000001</v>
      </c>
      <c r="R565">
        <v>0.33370291551060011</v>
      </c>
      <c r="S565">
        <v>0.44025622211291449</v>
      </c>
      <c r="T565">
        <v>0.56097929599999996</v>
      </c>
      <c r="U565">
        <v>0.657144646</v>
      </c>
      <c r="V565">
        <v>0.85008076700000001</v>
      </c>
      <c r="W565">
        <v>2.3736917E-2</v>
      </c>
      <c r="X565">
        <v>7.9998899999999997E-4</v>
      </c>
      <c r="Y565">
        <v>0.31521408783165711</v>
      </c>
      <c r="Z565">
        <v>0.427836781</v>
      </c>
      <c r="AA565">
        <v>0.657144646</v>
      </c>
      <c r="AB565">
        <v>0</v>
      </c>
      <c r="AC565">
        <v>0</v>
      </c>
      <c r="AD565">
        <v>0.85</v>
      </c>
      <c r="AE565">
        <v>0.85</v>
      </c>
      <c r="AF565">
        <v>0.85</v>
      </c>
      <c r="AG565">
        <v>0.85</v>
      </c>
      <c r="AH565">
        <v>0.95346414000000002</v>
      </c>
      <c r="AI565">
        <v>2.3736917E-2</v>
      </c>
      <c r="AJ565">
        <v>0.47130590999999999</v>
      </c>
      <c r="AK565">
        <v>0.30817935547904018</v>
      </c>
      <c r="AL565">
        <v>0</v>
      </c>
    </row>
    <row r="566" spans="1:38" x14ac:dyDescent="0.35">
      <c r="A566" t="s">
        <v>690</v>
      </c>
      <c r="B566">
        <v>74402.323910630526</v>
      </c>
      <c r="C566">
        <v>63623.43701415191</v>
      </c>
      <c r="D566">
        <v>10125.47755886724</v>
      </c>
      <c r="E566">
        <v>653.40933761138047</v>
      </c>
      <c r="F566">
        <v>0.45728700728767019</v>
      </c>
      <c r="G566">
        <v>0.32029869490753943</v>
      </c>
      <c r="H566">
        <v>0.32054444162826651</v>
      </c>
      <c r="I566">
        <v>0.3158569445709466</v>
      </c>
      <c r="J566">
        <v>24</v>
      </c>
      <c r="K566">
        <v>12</v>
      </c>
      <c r="L566" t="str">
        <f>VLOOKUP(J566,Clustering!$D$3:$E$367,2,FALSE)</f>
        <v>Winter Peak</v>
      </c>
      <c r="M566">
        <v>0.75513804200000001</v>
      </c>
      <c r="N566">
        <v>0.43186781099999999</v>
      </c>
      <c r="O566">
        <v>0.43186781099999999</v>
      </c>
      <c r="P566">
        <v>0.95390158800000002</v>
      </c>
      <c r="Q566">
        <v>0.37987896799999998</v>
      </c>
      <c r="R566">
        <v>0.32054444162826651</v>
      </c>
      <c r="S566">
        <v>0.45728700728767019</v>
      </c>
      <c r="T566">
        <v>0.54133293000000005</v>
      </c>
      <c r="U566">
        <v>0.657144646</v>
      </c>
      <c r="V566">
        <v>0.85008076700000001</v>
      </c>
      <c r="W566">
        <v>2.8414485999999999E-2</v>
      </c>
      <c r="X566">
        <v>7.9998899999999997E-4</v>
      </c>
      <c r="Y566">
        <v>0.3158569445709466</v>
      </c>
      <c r="Z566">
        <v>0.41934630899999997</v>
      </c>
      <c r="AA566">
        <v>0.657144646</v>
      </c>
      <c r="AB566">
        <v>0</v>
      </c>
      <c r="AC566">
        <v>0</v>
      </c>
      <c r="AD566">
        <v>0.85</v>
      </c>
      <c r="AE566">
        <v>0.85</v>
      </c>
      <c r="AF566">
        <v>0.85</v>
      </c>
      <c r="AG566">
        <v>0.85</v>
      </c>
      <c r="AH566">
        <v>0.95390158800000002</v>
      </c>
      <c r="AI566">
        <v>2.8414485999999999E-2</v>
      </c>
      <c r="AJ566">
        <v>0.46483927800000002</v>
      </c>
      <c r="AK566">
        <v>0.32010090510136913</v>
      </c>
      <c r="AL566">
        <v>0</v>
      </c>
    </row>
    <row r="567" spans="1:38" x14ac:dyDescent="0.35">
      <c r="A567" t="s">
        <v>691</v>
      </c>
      <c r="B567">
        <v>74103.498667594555</v>
      </c>
      <c r="C567">
        <v>63887.092178010003</v>
      </c>
      <c r="D567">
        <v>9589.5033131312048</v>
      </c>
      <c r="E567">
        <v>626.90317645335347</v>
      </c>
      <c r="F567">
        <v>0.43308132835638258</v>
      </c>
      <c r="G567">
        <v>0.30730547865360458</v>
      </c>
      <c r="H567">
        <v>0.30664266464112938</v>
      </c>
      <c r="I567">
        <v>0.31928551384715781</v>
      </c>
      <c r="J567">
        <v>24</v>
      </c>
      <c r="K567">
        <v>13</v>
      </c>
      <c r="L567" t="str">
        <f>VLOOKUP(J567,Clustering!$D$3:$E$367,2,FALSE)</f>
        <v>Winter Peak</v>
      </c>
      <c r="M567">
        <v>0.73130473399999996</v>
      </c>
      <c r="N567">
        <v>0.41621562499999998</v>
      </c>
      <c r="O567">
        <v>0.41621562499999998</v>
      </c>
      <c r="P567">
        <v>0.954491635</v>
      </c>
      <c r="Q567">
        <v>0.35465883999999998</v>
      </c>
      <c r="R567">
        <v>0.30664266464112938</v>
      </c>
      <c r="S567">
        <v>0.43308132835638258</v>
      </c>
      <c r="T567">
        <v>0.50816079800000002</v>
      </c>
      <c r="U567">
        <v>0.657144646</v>
      </c>
      <c r="V567">
        <v>0.85008076700000001</v>
      </c>
      <c r="W567">
        <v>3.2882610999999999E-2</v>
      </c>
      <c r="X567">
        <v>7.9998899999999997E-4</v>
      </c>
      <c r="Y567">
        <v>0.31928551384715781</v>
      </c>
      <c r="Z567">
        <v>0.390405803</v>
      </c>
      <c r="AA567">
        <v>0.657144646</v>
      </c>
      <c r="AB567">
        <v>0</v>
      </c>
      <c r="AC567">
        <v>0</v>
      </c>
      <c r="AD567">
        <v>0.85</v>
      </c>
      <c r="AE567">
        <v>0.85</v>
      </c>
      <c r="AF567">
        <v>0.85</v>
      </c>
      <c r="AG567">
        <v>0.85</v>
      </c>
      <c r="AH567">
        <v>0.954491635</v>
      </c>
      <c r="AI567">
        <v>3.2882610999999999E-2</v>
      </c>
      <c r="AJ567">
        <v>0.45621310199999998</v>
      </c>
      <c r="AK567">
        <v>0.30315692984946779</v>
      </c>
      <c r="AL567">
        <v>0</v>
      </c>
    </row>
    <row r="568" spans="1:38" x14ac:dyDescent="0.35">
      <c r="A568" t="s">
        <v>692</v>
      </c>
      <c r="B568">
        <v>74268.021238718386</v>
      </c>
      <c r="C568">
        <v>65576.216303737325</v>
      </c>
      <c r="D568">
        <v>8073.0233961470221</v>
      </c>
      <c r="E568">
        <v>618.78153883403434</v>
      </c>
      <c r="F568">
        <v>0.3645940339233158</v>
      </c>
      <c r="G568">
        <v>0.30332428374217368</v>
      </c>
      <c r="H568">
        <v>0.30230338165092469</v>
      </c>
      <c r="I568">
        <v>0.32177658371190487</v>
      </c>
      <c r="J568">
        <v>24</v>
      </c>
      <c r="K568">
        <v>14</v>
      </c>
      <c r="L568" t="str">
        <f>VLOOKUP(J568,Clustering!$D$3:$E$367,2,FALSE)</f>
        <v>Winter Peak</v>
      </c>
      <c r="M568">
        <v>0.71732037599999998</v>
      </c>
      <c r="N568">
        <v>0.397901167</v>
      </c>
      <c r="O568">
        <v>0.397901167</v>
      </c>
      <c r="P568">
        <v>0.95428816999999999</v>
      </c>
      <c r="Q568">
        <v>0.33620997200000002</v>
      </c>
      <c r="R568">
        <v>0.30230338165092469</v>
      </c>
      <c r="S568">
        <v>0.3645940339233158</v>
      </c>
      <c r="T568">
        <v>0.49138582400000003</v>
      </c>
      <c r="U568">
        <v>0.657144646</v>
      </c>
      <c r="V568">
        <v>0.85008076700000001</v>
      </c>
      <c r="W568">
        <v>3.6163890999999997E-2</v>
      </c>
      <c r="X568">
        <v>7.9998899999999997E-4</v>
      </c>
      <c r="Y568">
        <v>0.32177658371190487</v>
      </c>
      <c r="Z568">
        <v>0.37862322599999998</v>
      </c>
      <c r="AA568">
        <v>0.657144646</v>
      </c>
      <c r="AB568">
        <v>0</v>
      </c>
      <c r="AC568">
        <v>0</v>
      </c>
      <c r="AD568">
        <v>0.85</v>
      </c>
      <c r="AE568">
        <v>0.85</v>
      </c>
      <c r="AF568">
        <v>0.85</v>
      </c>
      <c r="AG568">
        <v>0.85</v>
      </c>
      <c r="AH568">
        <v>0.95428816999999999</v>
      </c>
      <c r="AI568">
        <v>3.6163890999999997E-2</v>
      </c>
      <c r="AJ568">
        <v>0.454270642</v>
      </c>
      <c r="AK568">
        <v>0.25521582374632101</v>
      </c>
      <c r="AL568">
        <v>0</v>
      </c>
    </row>
    <row r="569" spans="1:38" x14ac:dyDescent="0.35">
      <c r="A569" t="s">
        <v>693</v>
      </c>
      <c r="B569">
        <v>74754.747992044257</v>
      </c>
      <c r="C569">
        <v>68523.616370518284</v>
      </c>
      <c r="D569">
        <v>5615.4039411580343</v>
      </c>
      <c r="E569">
        <v>615.72768036794741</v>
      </c>
      <c r="F569">
        <v>0.253602978035815</v>
      </c>
      <c r="G569">
        <v>0.30182729429801342</v>
      </c>
      <c r="H569">
        <v>0.3004953470716728</v>
      </c>
      <c r="I569">
        <v>0.3259015811223463</v>
      </c>
      <c r="J569">
        <v>24</v>
      </c>
      <c r="K569">
        <v>15</v>
      </c>
      <c r="L569" t="str">
        <f>VLOOKUP(J569,Clustering!$D$3:$E$367,2,FALSE)</f>
        <v>Winter Peak</v>
      </c>
      <c r="M569">
        <v>0.70564562600000003</v>
      </c>
      <c r="N569">
        <v>0.38579078900000002</v>
      </c>
      <c r="O569">
        <v>0.38579078900000002</v>
      </c>
      <c r="P569">
        <v>0.95455267399999999</v>
      </c>
      <c r="Q569">
        <v>0.325220754</v>
      </c>
      <c r="R569">
        <v>0.3004953470716728</v>
      </c>
      <c r="S569">
        <v>0.253602978035815</v>
      </c>
      <c r="T569">
        <v>0.50914311599999995</v>
      </c>
      <c r="U569">
        <v>0.657144646</v>
      </c>
      <c r="V569">
        <v>0.85008076700000001</v>
      </c>
      <c r="W569">
        <v>3.7071478999999997E-2</v>
      </c>
      <c r="X569">
        <v>1.0512950000000001E-3</v>
      </c>
      <c r="Y569">
        <v>0.3259015811223463</v>
      </c>
      <c r="Z569">
        <v>0.40120917699999997</v>
      </c>
      <c r="AA569">
        <v>0.657144646</v>
      </c>
      <c r="AB569">
        <v>0</v>
      </c>
      <c r="AC569">
        <v>0</v>
      </c>
      <c r="AD569">
        <v>0.85</v>
      </c>
      <c r="AE569">
        <v>0.85</v>
      </c>
      <c r="AF569">
        <v>0.85</v>
      </c>
      <c r="AG569">
        <v>0.85</v>
      </c>
      <c r="AH569">
        <v>0.95455267399999999</v>
      </c>
      <c r="AI569">
        <v>3.7071478999999997E-2</v>
      </c>
      <c r="AJ569">
        <v>0.47530096100000002</v>
      </c>
      <c r="AK569">
        <v>0.17752208462507049</v>
      </c>
      <c r="AL569">
        <v>0</v>
      </c>
    </row>
    <row r="570" spans="1:38" x14ac:dyDescent="0.35">
      <c r="A570" t="s">
        <v>694</v>
      </c>
      <c r="B570">
        <v>76298.349257451337</v>
      </c>
      <c r="C570">
        <v>73122.919115562778</v>
      </c>
      <c r="D570">
        <v>2559.2998104439189</v>
      </c>
      <c r="E570">
        <v>616.1303314446385</v>
      </c>
      <c r="F570">
        <v>0.1155831460062738</v>
      </c>
      <c r="G570">
        <v>0.30202467227678359</v>
      </c>
      <c r="H570">
        <v>0.30051543634477551</v>
      </c>
      <c r="I570">
        <v>0.32930336470108701</v>
      </c>
      <c r="J570">
        <v>24</v>
      </c>
      <c r="K570">
        <v>16</v>
      </c>
      <c r="L570" t="str">
        <f>VLOOKUP(J570,Clustering!$D$3:$E$367,2,FALSE)</f>
        <v>Winter Peak</v>
      </c>
      <c r="M570">
        <v>0.68921342900000004</v>
      </c>
      <c r="N570">
        <v>0.38320937100000002</v>
      </c>
      <c r="O570">
        <v>0.38320937100000002</v>
      </c>
      <c r="P570">
        <v>0.95517324000000003</v>
      </c>
      <c r="Q570">
        <v>0.326409793</v>
      </c>
      <c r="R570">
        <v>0.30051543634477551</v>
      </c>
      <c r="S570">
        <v>0.1155831460062738</v>
      </c>
      <c r="T570">
        <v>0.53717696800000003</v>
      </c>
      <c r="U570">
        <v>0.666411007</v>
      </c>
      <c r="V570">
        <v>0.85008076700000001</v>
      </c>
      <c r="W570">
        <v>3.8328138999999997E-2</v>
      </c>
      <c r="X570">
        <v>1.332757E-3</v>
      </c>
      <c r="Y570">
        <v>0.32930336470108701</v>
      </c>
      <c r="Z570">
        <v>0.49837106599999997</v>
      </c>
      <c r="AA570">
        <v>0.666411007</v>
      </c>
      <c r="AB570">
        <v>0</v>
      </c>
      <c r="AC570">
        <v>0</v>
      </c>
      <c r="AD570">
        <v>0.85</v>
      </c>
      <c r="AE570">
        <v>0.85</v>
      </c>
      <c r="AF570">
        <v>0.85</v>
      </c>
      <c r="AG570">
        <v>0.85</v>
      </c>
      <c r="AH570">
        <v>0.95517324000000003</v>
      </c>
      <c r="AI570">
        <v>3.8328138999999997E-2</v>
      </c>
      <c r="AJ570">
        <v>0.52360444100000003</v>
      </c>
      <c r="AK570">
        <v>8.0908202204391697E-2</v>
      </c>
      <c r="AL570">
        <v>0</v>
      </c>
    </row>
    <row r="571" spans="1:38" x14ac:dyDescent="0.35">
      <c r="A571" t="s">
        <v>695</v>
      </c>
      <c r="B571">
        <v>80330.049340914135</v>
      </c>
      <c r="C571">
        <v>79493.360386644737</v>
      </c>
      <c r="D571">
        <v>212.54235563821521</v>
      </c>
      <c r="E571">
        <v>624.14659863117765</v>
      </c>
      <c r="F571">
        <v>9.5988418488524001E-3</v>
      </c>
      <c r="G571">
        <v>0.30595421501528308</v>
      </c>
      <c r="H571">
        <v>0.30457346951154102</v>
      </c>
      <c r="I571">
        <v>0.33091050654931098</v>
      </c>
      <c r="J571">
        <v>24</v>
      </c>
      <c r="K571">
        <v>17</v>
      </c>
      <c r="L571" t="str">
        <f>VLOOKUP(J571,Clustering!$D$3:$E$367,2,FALSE)</f>
        <v>Winter Peak</v>
      </c>
      <c r="M571">
        <v>0.67362213800000004</v>
      </c>
      <c r="N571">
        <v>0.38985716300000001</v>
      </c>
      <c r="O571">
        <v>0.38985716300000001</v>
      </c>
      <c r="P571">
        <v>0.95628212000000001</v>
      </c>
      <c r="Q571">
        <v>0.35070372300000002</v>
      </c>
      <c r="R571">
        <v>0.30457346951154102</v>
      </c>
      <c r="S571">
        <v>9.5988418488524001E-3</v>
      </c>
      <c r="T571">
        <v>0.51413027099999997</v>
      </c>
      <c r="U571">
        <v>0.666411007</v>
      </c>
      <c r="V571">
        <v>0.85008076700000001</v>
      </c>
      <c r="W571">
        <v>3.7979066999999998E-2</v>
      </c>
      <c r="X571">
        <v>1.332757E-3</v>
      </c>
      <c r="Y571">
        <v>0.33091050654931098</v>
      </c>
      <c r="Z571">
        <v>0.57013370200000002</v>
      </c>
      <c r="AA571">
        <v>0.666411007</v>
      </c>
      <c r="AB571">
        <v>0</v>
      </c>
      <c r="AC571">
        <v>0</v>
      </c>
      <c r="AD571">
        <v>0.85</v>
      </c>
      <c r="AE571">
        <v>0.85</v>
      </c>
      <c r="AF571">
        <v>0.85</v>
      </c>
      <c r="AG571">
        <v>0.85</v>
      </c>
      <c r="AH571">
        <v>0.95628212000000001</v>
      </c>
      <c r="AI571">
        <v>3.7979066999999998E-2</v>
      </c>
      <c r="AJ571">
        <v>0.55688288600000002</v>
      </c>
      <c r="AK571">
        <v>6.7191892941967004E-3</v>
      </c>
      <c r="AL571">
        <v>6.3622014000000005E-2</v>
      </c>
    </row>
    <row r="572" spans="1:38" x14ac:dyDescent="0.35">
      <c r="A572" t="s">
        <v>696</v>
      </c>
      <c r="B572">
        <v>81643.095054689999</v>
      </c>
      <c r="C572">
        <v>81022.530052148431</v>
      </c>
      <c r="D572">
        <v>0</v>
      </c>
      <c r="E572">
        <v>620.56500254156822</v>
      </c>
      <c r="F572">
        <v>0</v>
      </c>
      <c r="G572">
        <v>0.30419853065763142</v>
      </c>
      <c r="H572">
        <v>0.30286588129780312</v>
      </c>
      <c r="I572">
        <v>0.32828550819721192</v>
      </c>
      <c r="J572">
        <v>24</v>
      </c>
      <c r="K572">
        <v>18</v>
      </c>
      <c r="L572" t="str">
        <f>VLOOKUP(J572,Clustering!$D$3:$E$367,2,FALSE)</f>
        <v>Winter Peak</v>
      </c>
      <c r="M572">
        <v>0.67847749700000004</v>
      </c>
      <c r="N572">
        <v>0.40517409999999998</v>
      </c>
      <c r="O572">
        <v>0.40517409999999998</v>
      </c>
      <c r="P572">
        <v>0.95672974200000005</v>
      </c>
      <c r="Q572">
        <v>0.36572315399999999</v>
      </c>
      <c r="R572">
        <v>0.30286588129780312</v>
      </c>
      <c r="S572">
        <v>0</v>
      </c>
      <c r="T572">
        <v>0.25986096400000003</v>
      </c>
      <c r="U572">
        <v>0.666411007</v>
      </c>
      <c r="V572">
        <v>0.85008076700000001</v>
      </c>
      <c r="W572">
        <v>3.9584798999999997E-2</v>
      </c>
      <c r="X572">
        <v>1.332757E-3</v>
      </c>
      <c r="Y572">
        <v>0.32828550819721192</v>
      </c>
      <c r="Z572">
        <v>0.60387962799999995</v>
      </c>
      <c r="AA572">
        <v>0.666411007</v>
      </c>
      <c r="AB572">
        <v>0</v>
      </c>
      <c r="AC572">
        <v>0</v>
      </c>
      <c r="AD572">
        <v>0.85</v>
      </c>
      <c r="AE572">
        <v>0.85</v>
      </c>
      <c r="AF572">
        <v>0.85</v>
      </c>
      <c r="AG572">
        <v>0.85</v>
      </c>
      <c r="AH572">
        <v>0.95672974200000005</v>
      </c>
      <c r="AI572">
        <v>3.9584798999999997E-2</v>
      </c>
      <c r="AJ572">
        <v>0.59722662000000004</v>
      </c>
      <c r="AK572">
        <v>0</v>
      </c>
      <c r="AL572">
        <v>0.28409189499999998</v>
      </c>
    </row>
    <row r="573" spans="1:38" x14ac:dyDescent="0.35">
      <c r="A573" t="s">
        <v>697</v>
      </c>
      <c r="B573">
        <v>80531.323526807842</v>
      </c>
      <c r="C573">
        <v>79921.176424387988</v>
      </c>
      <c r="D573">
        <v>0</v>
      </c>
      <c r="E573">
        <v>610.14710241985017</v>
      </c>
      <c r="F573">
        <v>0</v>
      </c>
      <c r="G573">
        <v>0.2990917168724756</v>
      </c>
      <c r="H573">
        <v>0.29760249174486958</v>
      </c>
      <c r="I573">
        <v>0.3260087239122279</v>
      </c>
      <c r="J573">
        <v>24</v>
      </c>
      <c r="K573">
        <v>19</v>
      </c>
      <c r="L573" t="str">
        <f>VLOOKUP(J573,Clustering!$D$3:$E$367,2,FALSE)</f>
        <v>Winter Peak</v>
      </c>
      <c r="M573">
        <v>0.71147436100000006</v>
      </c>
      <c r="N573">
        <v>0.431410295</v>
      </c>
      <c r="O573">
        <v>0.431410295</v>
      </c>
      <c r="P573">
        <v>0.95738082700000005</v>
      </c>
      <c r="Q573">
        <v>0.37648707999999997</v>
      </c>
      <c r="R573">
        <v>0.29760249174486958</v>
      </c>
      <c r="S573">
        <v>0</v>
      </c>
      <c r="T573">
        <v>0</v>
      </c>
      <c r="U573">
        <v>0.666411007</v>
      </c>
      <c r="V573">
        <v>0.85008076700000001</v>
      </c>
      <c r="W573">
        <v>3.7664902E-2</v>
      </c>
      <c r="X573">
        <v>1.332757E-3</v>
      </c>
      <c r="Y573">
        <v>0.3260087239122279</v>
      </c>
      <c r="Z573">
        <v>0.60098836899999997</v>
      </c>
      <c r="AA573">
        <v>0.666411007</v>
      </c>
      <c r="AB573">
        <v>0</v>
      </c>
      <c r="AC573">
        <v>0</v>
      </c>
      <c r="AD573">
        <v>0.85</v>
      </c>
      <c r="AE573">
        <v>0.85</v>
      </c>
      <c r="AF573">
        <v>0.85</v>
      </c>
      <c r="AG573">
        <v>0.85</v>
      </c>
      <c r="AH573">
        <v>0.95738082700000005</v>
      </c>
      <c r="AI573">
        <v>3.7664902E-2</v>
      </c>
      <c r="AJ573">
        <v>0.60934626000000003</v>
      </c>
      <c r="AK573">
        <v>0</v>
      </c>
      <c r="AL573">
        <v>0.16713787699999999</v>
      </c>
    </row>
    <row r="574" spans="1:38" x14ac:dyDescent="0.35">
      <c r="A574" t="s">
        <v>698</v>
      </c>
      <c r="B574">
        <v>78359.896265104195</v>
      </c>
      <c r="C574">
        <v>77759.462648953267</v>
      </c>
      <c r="D574">
        <v>0</v>
      </c>
      <c r="E574">
        <v>600.43361615092078</v>
      </c>
      <c r="F574">
        <v>0</v>
      </c>
      <c r="G574">
        <v>0.29433020399554938</v>
      </c>
      <c r="H574">
        <v>0.29266053056158098</v>
      </c>
      <c r="I574">
        <v>0.3245087248538856</v>
      </c>
      <c r="J574">
        <v>24</v>
      </c>
      <c r="K574">
        <v>20</v>
      </c>
      <c r="L574" t="str">
        <f>VLOOKUP(J574,Clustering!$D$3:$E$367,2,FALSE)</f>
        <v>Winter Peak</v>
      </c>
      <c r="M574">
        <v>0.73125289699999996</v>
      </c>
      <c r="N574">
        <v>0.435973626</v>
      </c>
      <c r="O574">
        <v>0.435973626</v>
      </c>
      <c r="P574">
        <v>0.95737065399999999</v>
      </c>
      <c r="Q574">
        <v>0.38987940599999998</v>
      </c>
      <c r="R574">
        <v>0.29266053056158098</v>
      </c>
      <c r="S574">
        <v>0</v>
      </c>
      <c r="T574">
        <v>0</v>
      </c>
      <c r="U574">
        <v>0.666411007</v>
      </c>
      <c r="V574">
        <v>0.85008076700000001</v>
      </c>
      <c r="W574">
        <v>3.5710097000000003E-2</v>
      </c>
      <c r="X574">
        <v>8.3274279999999996E-3</v>
      </c>
      <c r="Y574">
        <v>0.3245087248538856</v>
      </c>
      <c r="Z574">
        <v>0.59436043900000002</v>
      </c>
      <c r="AA574">
        <v>0.666411007</v>
      </c>
      <c r="AB574">
        <v>0</v>
      </c>
      <c r="AC574">
        <v>0</v>
      </c>
      <c r="AD574">
        <v>0.85</v>
      </c>
      <c r="AE574">
        <v>0.85</v>
      </c>
      <c r="AF574">
        <v>0.85</v>
      </c>
      <c r="AG574">
        <v>0.85</v>
      </c>
      <c r="AH574">
        <v>0.95737065399999999</v>
      </c>
      <c r="AI574">
        <v>3.5710097000000003E-2</v>
      </c>
      <c r="AJ574">
        <v>0.594400292</v>
      </c>
      <c r="AK574">
        <v>0</v>
      </c>
      <c r="AL574">
        <v>0.178381871</v>
      </c>
    </row>
    <row r="575" spans="1:38" x14ac:dyDescent="0.35">
      <c r="A575" t="s">
        <v>699</v>
      </c>
      <c r="B575">
        <v>75788.843989280751</v>
      </c>
      <c r="C575">
        <v>75212.91337378342</v>
      </c>
      <c r="D575">
        <v>0</v>
      </c>
      <c r="E575">
        <v>575.93061549732954</v>
      </c>
      <c r="F575">
        <v>0</v>
      </c>
      <c r="G575">
        <v>0.28231892916535761</v>
      </c>
      <c r="H575">
        <v>0.28082794870403222</v>
      </c>
      <c r="I575">
        <v>0.30926766299322839</v>
      </c>
      <c r="J575">
        <v>24</v>
      </c>
      <c r="K575">
        <v>21</v>
      </c>
      <c r="L575" t="str">
        <f>VLOOKUP(J575,Clustering!$D$3:$E$367,2,FALSE)</f>
        <v>Winter Peak</v>
      </c>
      <c r="M575">
        <v>0.71886395400000003</v>
      </c>
      <c r="N575">
        <v>0.43150889799999997</v>
      </c>
      <c r="O575">
        <v>0.43150889799999997</v>
      </c>
      <c r="P575">
        <v>0.958357456</v>
      </c>
      <c r="Q575">
        <v>0.40506154799999999</v>
      </c>
      <c r="R575">
        <v>0.28082794870403222</v>
      </c>
      <c r="S575">
        <v>0</v>
      </c>
      <c r="T575">
        <v>0</v>
      </c>
      <c r="U575">
        <v>0.66522140699999999</v>
      </c>
      <c r="V575">
        <v>0.85008076700000001</v>
      </c>
      <c r="W575">
        <v>3.2079745E-2</v>
      </c>
      <c r="X575">
        <v>1.1965494E-2</v>
      </c>
      <c r="Y575">
        <v>0.30926766299322839</v>
      </c>
      <c r="Z575">
        <v>0.57434074899999998</v>
      </c>
      <c r="AA575">
        <v>0.66522140699999999</v>
      </c>
      <c r="AB575">
        <v>0</v>
      </c>
      <c r="AC575">
        <v>0</v>
      </c>
      <c r="AD575">
        <v>0.85</v>
      </c>
      <c r="AE575">
        <v>0.85</v>
      </c>
      <c r="AF575">
        <v>0.85</v>
      </c>
      <c r="AG575">
        <v>0.85</v>
      </c>
      <c r="AH575">
        <v>0.958357456</v>
      </c>
      <c r="AI575">
        <v>3.2079745E-2</v>
      </c>
      <c r="AJ575">
        <v>0.57799333200000003</v>
      </c>
      <c r="AK575">
        <v>0</v>
      </c>
      <c r="AL575">
        <v>0.14373493100000001</v>
      </c>
    </row>
    <row r="576" spans="1:38" x14ac:dyDescent="0.35">
      <c r="A576" t="s">
        <v>700</v>
      </c>
      <c r="B576">
        <v>71557.707890911988</v>
      </c>
      <c r="C576">
        <v>71023.788815295629</v>
      </c>
      <c r="D576">
        <v>0</v>
      </c>
      <c r="E576">
        <v>533.91907561636185</v>
      </c>
      <c r="F576">
        <v>0</v>
      </c>
      <c r="G576">
        <v>0.26172503706684402</v>
      </c>
      <c r="H576">
        <v>0.25989492613091519</v>
      </c>
      <c r="I576">
        <v>0.29480338635921288</v>
      </c>
      <c r="J576">
        <v>24</v>
      </c>
      <c r="K576">
        <v>22</v>
      </c>
      <c r="L576" t="str">
        <f>VLOOKUP(J576,Clustering!$D$3:$E$367,2,FALSE)</f>
        <v>Winter Peak</v>
      </c>
      <c r="M576">
        <v>0.703445451</v>
      </c>
      <c r="N576">
        <v>0.41925455900000003</v>
      </c>
      <c r="O576">
        <v>0.41925455900000003</v>
      </c>
      <c r="P576">
        <v>0.95915096700000002</v>
      </c>
      <c r="Q576">
        <v>0.39444781699999998</v>
      </c>
      <c r="R576">
        <v>0.25989492613091519</v>
      </c>
      <c r="S576">
        <v>0</v>
      </c>
      <c r="T576">
        <v>0</v>
      </c>
      <c r="U576">
        <v>0.66522140699999999</v>
      </c>
      <c r="V576">
        <v>0.85008076700000001</v>
      </c>
      <c r="W576">
        <v>2.6354959000000001E-2</v>
      </c>
      <c r="X576">
        <v>1.332757E-3</v>
      </c>
      <c r="Y576">
        <v>0.29480338635921288</v>
      </c>
      <c r="Z576">
        <v>0.52617750699999999</v>
      </c>
      <c r="AA576">
        <v>0.66522140699999999</v>
      </c>
      <c r="AB576">
        <v>0</v>
      </c>
      <c r="AC576">
        <v>0</v>
      </c>
      <c r="AD576">
        <v>0.85</v>
      </c>
      <c r="AE576">
        <v>0.85</v>
      </c>
      <c r="AF576">
        <v>0.85</v>
      </c>
      <c r="AG576">
        <v>0.85</v>
      </c>
      <c r="AH576">
        <v>0.95915096700000002</v>
      </c>
      <c r="AI576">
        <v>2.6354959000000001E-2</v>
      </c>
      <c r="AJ576">
        <v>0.55812114700000004</v>
      </c>
      <c r="AK576">
        <v>0</v>
      </c>
      <c r="AL576">
        <v>0.11545799900000001</v>
      </c>
    </row>
    <row r="577" spans="1:38" x14ac:dyDescent="0.35">
      <c r="A577" t="s">
        <v>701</v>
      </c>
      <c r="B577">
        <v>66958.991472604626</v>
      </c>
      <c r="C577">
        <v>66458.582565810269</v>
      </c>
      <c r="D577">
        <v>0</v>
      </c>
      <c r="E577">
        <v>500.40890679436279</v>
      </c>
      <c r="F577">
        <v>0</v>
      </c>
      <c r="G577">
        <v>0.24529848372272681</v>
      </c>
      <c r="H577">
        <v>0.24332127582110569</v>
      </c>
      <c r="I577">
        <v>0.2810355378594277</v>
      </c>
      <c r="J577">
        <v>24</v>
      </c>
      <c r="K577">
        <v>23</v>
      </c>
      <c r="L577" t="str">
        <f>VLOOKUP(J577,Clustering!$D$3:$E$367,2,FALSE)</f>
        <v>Winter Peak</v>
      </c>
      <c r="M577">
        <v>0.67689360200000004</v>
      </c>
      <c r="N577">
        <v>0.39856180499999999</v>
      </c>
      <c r="O577">
        <v>0.39856180499999999</v>
      </c>
      <c r="P577">
        <v>0.95992413099999996</v>
      </c>
      <c r="Q577">
        <v>0.36856433</v>
      </c>
      <c r="R577">
        <v>0.24332127582110569</v>
      </c>
      <c r="S577">
        <v>0</v>
      </c>
      <c r="T577">
        <v>0</v>
      </c>
      <c r="U577">
        <v>0.66359353200000004</v>
      </c>
      <c r="V577">
        <v>0.85008076700000001</v>
      </c>
      <c r="W577">
        <v>2.0141472000000001E-2</v>
      </c>
      <c r="X577">
        <v>1.332757E-3</v>
      </c>
      <c r="Y577">
        <v>0.2810355378594277</v>
      </c>
      <c r="Z577">
        <v>0.46783033400000001</v>
      </c>
      <c r="AA577">
        <v>0.66359353200000004</v>
      </c>
      <c r="AB577">
        <v>0</v>
      </c>
      <c r="AC577">
        <v>0</v>
      </c>
      <c r="AD577">
        <v>0.85</v>
      </c>
      <c r="AE577">
        <v>0.85</v>
      </c>
      <c r="AF577">
        <v>0.85</v>
      </c>
      <c r="AG577">
        <v>0.85</v>
      </c>
      <c r="AH577">
        <v>0.95992413099999996</v>
      </c>
      <c r="AI577">
        <v>2.0141472000000001E-2</v>
      </c>
      <c r="AJ577">
        <v>0.53558112300000005</v>
      </c>
      <c r="AK577">
        <v>0</v>
      </c>
      <c r="AL577">
        <v>3.6763048E-2</v>
      </c>
    </row>
    <row r="578" spans="1:38" x14ac:dyDescent="0.35">
      <c r="A578" t="s">
        <v>702</v>
      </c>
      <c r="B578">
        <v>41159.335452685613</v>
      </c>
      <c r="C578">
        <v>40668.272052692257</v>
      </c>
      <c r="D578">
        <v>0</v>
      </c>
      <c r="E578">
        <v>491.06339999335461</v>
      </c>
      <c r="F578">
        <v>0</v>
      </c>
      <c r="G578">
        <v>0.2407173529379189</v>
      </c>
      <c r="H578">
        <v>0.23890163573848991</v>
      </c>
      <c r="I578">
        <v>0.27353554256771601</v>
      </c>
      <c r="J578">
        <v>25</v>
      </c>
      <c r="K578">
        <v>0</v>
      </c>
      <c r="L578" t="str">
        <f>VLOOKUP(J578,Clustering!$D$3:$E$367,2,FALSE)</f>
        <v>Spring</v>
      </c>
      <c r="M578">
        <v>0.27876561700000002</v>
      </c>
      <c r="N578">
        <v>0.32806879300000003</v>
      </c>
      <c r="O578">
        <v>0.32806879300000003</v>
      </c>
      <c r="P578">
        <v>0.86806000800000005</v>
      </c>
      <c r="Q578">
        <v>0.415262246</v>
      </c>
      <c r="R578">
        <v>0.23890163573848991</v>
      </c>
      <c r="S578">
        <v>0</v>
      </c>
      <c r="T578">
        <v>0</v>
      </c>
      <c r="U578">
        <v>0.64562430500000001</v>
      </c>
      <c r="V578">
        <v>0.85008076700000001</v>
      </c>
      <c r="W578">
        <v>1.3299655000000001E-2</v>
      </c>
      <c r="X578">
        <v>7.9998899999999997E-4</v>
      </c>
      <c r="Y578">
        <v>0.27353554256771601</v>
      </c>
      <c r="Z578">
        <v>0.228916697</v>
      </c>
      <c r="AA578">
        <v>0.64562430500000001</v>
      </c>
      <c r="AB578">
        <v>0</v>
      </c>
      <c r="AC578">
        <v>0</v>
      </c>
      <c r="AD578">
        <v>0.85</v>
      </c>
      <c r="AE578">
        <v>0.85</v>
      </c>
      <c r="AF578">
        <v>0.85</v>
      </c>
      <c r="AG578">
        <v>0.85</v>
      </c>
      <c r="AH578">
        <v>0.86806000800000005</v>
      </c>
      <c r="AI578">
        <v>1.3299655000000001E-2</v>
      </c>
      <c r="AJ578">
        <v>0.36460789900000001</v>
      </c>
      <c r="AK578">
        <v>0</v>
      </c>
      <c r="AL578">
        <v>4.8952352999999997E-2</v>
      </c>
    </row>
    <row r="579" spans="1:38" x14ac:dyDescent="0.35">
      <c r="A579" t="s">
        <v>703</v>
      </c>
      <c r="B579">
        <v>40369.231915690187</v>
      </c>
      <c r="C579">
        <v>39882.398823975098</v>
      </c>
      <c r="D579">
        <v>0</v>
      </c>
      <c r="E579">
        <v>486.8330917150958</v>
      </c>
      <c r="F579">
        <v>0</v>
      </c>
      <c r="G579">
        <v>0.2386436724093606</v>
      </c>
      <c r="H579">
        <v>0.23685252988200439</v>
      </c>
      <c r="I579">
        <v>0.2710176870054985</v>
      </c>
      <c r="J579">
        <v>25</v>
      </c>
      <c r="K579">
        <v>1</v>
      </c>
      <c r="L579" t="str">
        <f>VLOOKUP(J579,Clustering!$D$3:$E$367,2,FALSE)</f>
        <v>Spring</v>
      </c>
      <c r="M579">
        <v>0.27125507199999999</v>
      </c>
      <c r="N579">
        <v>0.31736251599999998</v>
      </c>
      <c r="O579">
        <v>0.31736251599999998</v>
      </c>
      <c r="P579">
        <v>0.877256594</v>
      </c>
      <c r="Q579">
        <v>0.38000413</v>
      </c>
      <c r="R579">
        <v>0.23685252988200439</v>
      </c>
      <c r="S579">
        <v>0</v>
      </c>
      <c r="T579">
        <v>0</v>
      </c>
      <c r="U579">
        <v>0.64562430500000001</v>
      </c>
      <c r="V579">
        <v>0.85008076700000001</v>
      </c>
      <c r="W579">
        <v>1.2357160000000001E-2</v>
      </c>
      <c r="X579">
        <v>7.9998899999999997E-4</v>
      </c>
      <c r="Y579">
        <v>0.2710176870054985</v>
      </c>
      <c r="Z579">
        <v>0.22480498900000001</v>
      </c>
      <c r="AA579">
        <v>0.64562430500000001</v>
      </c>
      <c r="AB579">
        <v>0</v>
      </c>
      <c r="AC579">
        <v>0</v>
      </c>
      <c r="AD579">
        <v>0.85</v>
      </c>
      <c r="AE579">
        <v>0.85</v>
      </c>
      <c r="AF579">
        <v>0.85</v>
      </c>
      <c r="AG579">
        <v>0.85</v>
      </c>
      <c r="AH579">
        <v>0.877256594</v>
      </c>
      <c r="AI579">
        <v>1.2357160000000001E-2</v>
      </c>
      <c r="AJ579">
        <v>0.36019315200000002</v>
      </c>
      <c r="AK579">
        <v>0</v>
      </c>
      <c r="AL579">
        <v>0</v>
      </c>
    </row>
    <row r="580" spans="1:38" x14ac:dyDescent="0.35">
      <c r="A580" t="s">
        <v>704</v>
      </c>
      <c r="B580">
        <v>40242.690920159279</v>
      </c>
      <c r="C580">
        <v>39761.829918802752</v>
      </c>
      <c r="D580">
        <v>0</v>
      </c>
      <c r="E580">
        <v>480.86100135652941</v>
      </c>
      <c r="F580">
        <v>0</v>
      </c>
      <c r="G580">
        <v>0.2357161771355536</v>
      </c>
      <c r="H580">
        <v>0.23389940673589291</v>
      </c>
      <c r="I580">
        <v>0.26855340283822171</v>
      </c>
      <c r="J580">
        <v>25</v>
      </c>
      <c r="K580">
        <v>2</v>
      </c>
      <c r="L580" t="str">
        <f>VLOOKUP(J580,Clustering!$D$3:$E$367,2,FALSE)</f>
        <v>Spring</v>
      </c>
      <c r="M580">
        <v>0.26109510200000002</v>
      </c>
      <c r="N580">
        <v>0.30560907900000001</v>
      </c>
      <c r="O580">
        <v>0.30560907900000001</v>
      </c>
      <c r="P580">
        <v>0.876442736</v>
      </c>
      <c r="Q580">
        <v>0.34552201900000001</v>
      </c>
      <c r="R580">
        <v>0.23389940673589291</v>
      </c>
      <c r="S580">
        <v>0</v>
      </c>
      <c r="T580">
        <v>0</v>
      </c>
      <c r="U580">
        <v>0.64562430500000001</v>
      </c>
      <c r="V580">
        <v>0.85008076700000001</v>
      </c>
      <c r="W580">
        <v>1.2461880999999999E-2</v>
      </c>
      <c r="X580">
        <v>7.9998899999999997E-4</v>
      </c>
      <c r="Y580">
        <v>0.26855340283822171</v>
      </c>
      <c r="Z580">
        <v>0.21959398099999999</v>
      </c>
      <c r="AA580">
        <v>0.64562430500000001</v>
      </c>
      <c r="AB580">
        <v>0</v>
      </c>
      <c r="AC580">
        <v>0</v>
      </c>
      <c r="AD580">
        <v>0.85</v>
      </c>
      <c r="AE580">
        <v>0.85</v>
      </c>
      <c r="AF580">
        <v>0.85</v>
      </c>
      <c r="AG580">
        <v>0.85</v>
      </c>
      <c r="AH580">
        <v>0.876442736</v>
      </c>
      <c r="AI580">
        <v>1.2461880999999999E-2</v>
      </c>
      <c r="AJ580">
        <v>0.35506891099999999</v>
      </c>
      <c r="AK580">
        <v>0</v>
      </c>
      <c r="AL580">
        <v>7.6969109999999999E-3</v>
      </c>
    </row>
    <row r="581" spans="1:38" x14ac:dyDescent="0.35">
      <c r="A581" t="s">
        <v>705</v>
      </c>
      <c r="B581">
        <v>40306.408511619273</v>
      </c>
      <c r="C581">
        <v>39836.587379774537</v>
      </c>
      <c r="D581">
        <v>0</v>
      </c>
      <c r="E581">
        <v>469.82113184473059</v>
      </c>
      <c r="F581">
        <v>0</v>
      </c>
      <c r="G581">
        <v>0.23030447639447579</v>
      </c>
      <c r="H581">
        <v>0.22841503517882861</v>
      </c>
      <c r="I581">
        <v>0.26445519112525068</v>
      </c>
      <c r="J581">
        <v>25</v>
      </c>
      <c r="K581">
        <v>3</v>
      </c>
      <c r="L581" t="str">
        <f>VLOOKUP(J581,Clustering!$D$3:$E$367,2,FALSE)</f>
        <v>Spring</v>
      </c>
      <c r="M581">
        <v>0.25348088400000002</v>
      </c>
      <c r="N581">
        <v>0.29808175199999998</v>
      </c>
      <c r="O581">
        <v>0.29808175199999998</v>
      </c>
      <c r="P581">
        <v>0.87591372899999997</v>
      </c>
      <c r="Q581">
        <v>0.33421989699999999</v>
      </c>
      <c r="R581">
        <v>0.22841503517882861</v>
      </c>
      <c r="S581">
        <v>0</v>
      </c>
      <c r="T581">
        <v>0</v>
      </c>
      <c r="U581">
        <v>0.64562430500000001</v>
      </c>
      <c r="V581">
        <v>0.85008076700000001</v>
      </c>
      <c r="W581">
        <v>1.3439283999999999E-2</v>
      </c>
      <c r="X581">
        <v>7.9998899999999997E-4</v>
      </c>
      <c r="Y581">
        <v>0.26445519112525068</v>
      </c>
      <c r="Z581">
        <v>0.21761502999999999</v>
      </c>
      <c r="AA581">
        <v>0.64562430500000001</v>
      </c>
      <c r="AB581">
        <v>0</v>
      </c>
      <c r="AC581">
        <v>0</v>
      </c>
      <c r="AD581">
        <v>0.85</v>
      </c>
      <c r="AE581">
        <v>0.85</v>
      </c>
      <c r="AF581">
        <v>0.85</v>
      </c>
      <c r="AG581">
        <v>0.85</v>
      </c>
      <c r="AH581">
        <v>0.87591372899999997</v>
      </c>
      <c r="AI581">
        <v>1.3439283999999999E-2</v>
      </c>
      <c r="AJ581">
        <v>0.35470286899999998</v>
      </c>
      <c r="AK581">
        <v>0</v>
      </c>
      <c r="AL581">
        <v>0</v>
      </c>
    </row>
    <row r="582" spans="1:38" x14ac:dyDescent="0.35">
      <c r="A582" t="s">
        <v>706</v>
      </c>
      <c r="B582">
        <v>40716.020387502242</v>
      </c>
      <c r="C582">
        <v>40260.211803115817</v>
      </c>
      <c r="D582">
        <v>0</v>
      </c>
      <c r="E582">
        <v>455.80858438641769</v>
      </c>
      <c r="F582">
        <v>0</v>
      </c>
      <c r="G582">
        <v>0.22343558058157731</v>
      </c>
      <c r="H582">
        <v>0.22142396813905449</v>
      </c>
      <c r="I582">
        <v>0.25979447976540121</v>
      </c>
      <c r="J582">
        <v>25</v>
      </c>
      <c r="K582">
        <v>4</v>
      </c>
      <c r="L582" t="str">
        <f>VLOOKUP(J582,Clustering!$D$3:$E$367,2,FALSE)</f>
        <v>Spring</v>
      </c>
      <c r="M582">
        <v>0.24516975199999999</v>
      </c>
      <c r="N582">
        <v>0.29515917000000003</v>
      </c>
      <c r="O582">
        <v>0.29515917000000003</v>
      </c>
      <c r="P582">
        <v>0.87706330300000002</v>
      </c>
      <c r="Q582">
        <v>0.32768644400000002</v>
      </c>
      <c r="R582">
        <v>0.22142396813905449</v>
      </c>
      <c r="S582">
        <v>0</v>
      </c>
      <c r="T582">
        <v>0</v>
      </c>
      <c r="U582">
        <v>0.64562430500000001</v>
      </c>
      <c r="V582">
        <v>0.85008076700000001</v>
      </c>
      <c r="W582">
        <v>1.3578913E-2</v>
      </c>
      <c r="X582">
        <v>7.9998899999999997E-4</v>
      </c>
      <c r="Y582">
        <v>0.25979447976540121</v>
      </c>
      <c r="Z582">
        <v>0.22054157999999999</v>
      </c>
      <c r="AA582">
        <v>0.64562430500000001</v>
      </c>
      <c r="AB582">
        <v>0</v>
      </c>
      <c r="AC582">
        <v>0</v>
      </c>
      <c r="AD582">
        <v>0.85</v>
      </c>
      <c r="AE582">
        <v>0.85</v>
      </c>
      <c r="AF582">
        <v>0.85</v>
      </c>
      <c r="AG582">
        <v>0.85</v>
      </c>
      <c r="AH582">
        <v>0.87706330300000002</v>
      </c>
      <c r="AI582">
        <v>1.3578913E-2</v>
      </c>
      <c r="AJ582">
        <v>0.36068450299999999</v>
      </c>
      <c r="AK582">
        <v>0</v>
      </c>
      <c r="AL582">
        <v>0</v>
      </c>
    </row>
    <row r="583" spans="1:38" x14ac:dyDescent="0.35">
      <c r="A583" t="s">
        <v>707</v>
      </c>
      <c r="B583">
        <v>42555.788465767517</v>
      </c>
      <c r="C583">
        <v>42110.900705574611</v>
      </c>
      <c r="D583">
        <v>0</v>
      </c>
      <c r="E583">
        <v>444.88776019292152</v>
      </c>
      <c r="F583">
        <v>0</v>
      </c>
      <c r="G583">
        <v>0.2180822353886869</v>
      </c>
      <c r="H583">
        <v>0.21595968585509309</v>
      </c>
      <c r="I583">
        <v>0.25644626758160138</v>
      </c>
      <c r="J583">
        <v>25</v>
      </c>
      <c r="K583">
        <v>5</v>
      </c>
      <c r="L583" t="str">
        <f>VLOOKUP(J583,Clustering!$D$3:$E$367,2,FALSE)</f>
        <v>Spring</v>
      </c>
      <c r="M583">
        <v>0.243194202</v>
      </c>
      <c r="N583">
        <v>0.29541750900000002</v>
      </c>
      <c r="O583">
        <v>0.29541750900000002</v>
      </c>
      <c r="P583">
        <v>0.87925054400000002</v>
      </c>
      <c r="Q583">
        <v>0.32324319600000001</v>
      </c>
      <c r="R583">
        <v>0.21595968585509309</v>
      </c>
      <c r="S583">
        <v>0</v>
      </c>
      <c r="T583">
        <v>0</v>
      </c>
      <c r="U583">
        <v>0.64562430500000001</v>
      </c>
      <c r="V583">
        <v>0.85008076700000001</v>
      </c>
      <c r="W583">
        <v>1.3718542E-2</v>
      </c>
      <c r="X583">
        <v>7.9998899999999997E-4</v>
      </c>
      <c r="Y583">
        <v>0.25644626758160138</v>
      </c>
      <c r="Z583">
        <v>0.24902803900000001</v>
      </c>
      <c r="AA583">
        <v>0.64562430500000001</v>
      </c>
      <c r="AB583">
        <v>0</v>
      </c>
      <c r="AC583">
        <v>0</v>
      </c>
      <c r="AD583">
        <v>0.85</v>
      </c>
      <c r="AE583">
        <v>0.85</v>
      </c>
      <c r="AF583">
        <v>0.85</v>
      </c>
      <c r="AG583">
        <v>0.85</v>
      </c>
      <c r="AH583">
        <v>0.87925054400000002</v>
      </c>
      <c r="AI583">
        <v>1.3718542E-2</v>
      </c>
      <c r="AJ583">
        <v>0.38812709499999998</v>
      </c>
      <c r="AK583">
        <v>0</v>
      </c>
      <c r="AL583">
        <v>0</v>
      </c>
    </row>
    <row r="584" spans="1:38" x14ac:dyDescent="0.35">
      <c r="A584" t="s">
        <v>708</v>
      </c>
      <c r="B584">
        <v>44706.313760981007</v>
      </c>
      <c r="C584">
        <v>44271.510297897446</v>
      </c>
      <c r="D584">
        <v>0</v>
      </c>
      <c r="E584">
        <v>434.80346308356252</v>
      </c>
      <c r="F584">
        <v>0</v>
      </c>
      <c r="G584">
        <v>0.21313895249194231</v>
      </c>
      <c r="H584">
        <v>0.2112186174028324</v>
      </c>
      <c r="I584">
        <v>0.24784805869360321</v>
      </c>
      <c r="J584">
        <v>25</v>
      </c>
      <c r="K584">
        <v>6</v>
      </c>
      <c r="L584" t="str">
        <f>VLOOKUP(J584,Clustering!$D$3:$E$367,2,FALSE)</f>
        <v>Spring</v>
      </c>
      <c r="M584">
        <v>0.25416051899999997</v>
      </c>
      <c r="N584">
        <v>0.29825726499999999</v>
      </c>
      <c r="O584">
        <v>0.29825726499999999</v>
      </c>
      <c r="P584">
        <v>0.88123432000000002</v>
      </c>
      <c r="Q584">
        <v>0.35611071799999999</v>
      </c>
      <c r="R584">
        <v>0.2112186174028324</v>
      </c>
      <c r="S584">
        <v>0</v>
      </c>
      <c r="T584">
        <v>0</v>
      </c>
      <c r="U584">
        <v>0.65010095999999995</v>
      </c>
      <c r="V584">
        <v>0.85008076700000001</v>
      </c>
      <c r="W584">
        <v>1.3404377E-2</v>
      </c>
      <c r="X584">
        <v>8.3936000000000004E-4</v>
      </c>
      <c r="Y584">
        <v>0.24784805869360321</v>
      </c>
      <c r="Z584">
        <v>0.30316553099999999</v>
      </c>
      <c r="AA584">
        <v>0.65010095999999995</v>
      </c>
      <c r="AB584">
        <v>0</v>
      </c>
      <c r="AC584">
        <v>0</v>
      </c>
      <c r="AD584">
        <v>0.85</v>
      </c>
      <c r="AE584">
        <v>0.85</v>
      </c>
      <c r="AF584">
        <v>0.85</v>
      </c>
      <c r="AG584">
        <v>0.85</v>
      </c>
      <c r="AH584">
        <v>0.88123432000000002</v>
      </c>
      <c r="AI584">
        <v>1.3404377E-2</v>
      </c>
      <c r="AJ584">
        <v>0.41510233800000002</v>
      </c>
      <c r="AK584">
        <v>0</v>
      </c>
      <c r="AL584">
        <v>0</v>
      </c>
    </row>
    <row r="585" spans="1:38" x14ac:dyDescent="0.35">
      <c r="A585" t="s">
        <v>709</v>
      </c>
      <c r="B585">
        <v>48357.922297169673</v>
      </c>
      <c r="C585">
        <v>47652.680014177968</v>
      </c>
      <c r="D585">
        <v>289.99754385989502</v>
      </c>
      <c r="E585">
        <v>415.24473913180623</v>
      </c>
      <c r="F585">
        <v>1.3096874511003401E-2</v>
      </c>
      <c r="G585">
        <v>0.20355134271166969</v>
      </c>
      <c r="H585">
        <v>0.2018771054100307</v>
      </c>
      <c r="I585">
        <v>0.23381235321911409</v>
      </c>
      <c r="J585">
        <v>25</v>
      </c>
      <c r="K585">
        <v>7</v>
      </c>
      <c r="L585" t="str">
        <f>VLOOKUP(J585,Clustering!$D$3:$E$367,2,FALSE)</f>
        <v>Spring</v>
      </c>
      <c r="M585">
        <v>0.263825162</v>
      </c>
      <c r="N585">
        <v>0.30635254299999998</v>
      </c>
      <c r="O585">
        <v>0.30635254299999998</v>
      </c>
      <c r="P585">
        <v>0.882109217</v>
      </c>
      <c r="Q585">
        <v>0.39696357199999999</v>
      </c>
      <c r="R585">
        <v>0.2018771054100307</v>
      </c>
      <c r="S585">
        <v>1.3096874511003401E-2</v>
      </c>
      <c r="T585">
        <v>0</v>
      </c>
      <c r="U585">
        <v>0.65669071999999995</v>
      </c>
      <c r="V585">
        <v>0.85008076700000001</v>
      </c>
      <c r="W585">
        <v>1.2671325000000001E-2</v>
      </c>
      <c r="X585">
        <v>1.0881529999999999E-3</v>
      </c>
      <c r="Y585">
        <v>0.23381235321911409</v>
      </c>
      <c r="Z585">
        <v>0.289997108</v>
      </c>
      <c r="AA585">
        <v>0.65669071999999995</v>
      </c>
      <c r="AB585">
        <v>0</v>
      </c>
      <c r="AC585">
        <v>0</v>
      </c>
      <c r="AD585">
        <v>0.85</v>
      </c>
      <c r="AE585">
        <v>0.85</v>
      </c>
      <c r="AF585">
        <v>0.85</v>
      </c>
      <c r="AG585">
        <v>0.85</v>
      </c>
      <c r="AH585">
        <v>0.882109217</v>
      </c>
      <c r="AI585">
        <v>1.2671325000000001E-2</v>
      </c>
      <c r="AJ585">
        <v>0.40054112200000003</v>
      </c>
      <c r="AK585">
        <v>9.1678121577024006E-3</v>
      </c>
      <c r="AL585">
        <v>9.6655850000000008E-3</v>
      </c>
    </row>
    <row r="586" spans="1:38" x14ac:dyDescent="0.35">
      <c r="A586" t="s">
        <v>710</v>
      </c>
      <c r="B586">
        <v>48950.432538998983</v>
      </c>
      <c r="C586">
        <v>45842.499469819973</v>
      </c>
      <c r="D586">
        <v>2730.370544264927</v>
      </c>
      <c r="E586">
        <v>377.56252491407992</v>
      </c>
      <c r="F586">
        <v>0.1233090456933465</v>
      </c>
      <c r="G586">
        <v>0.18507966907552931</v>
      </c>
      <c r="H586">
        <v>0.18355568834027769</v>
      </c>
      <c r="I586">
        <v>0.2126248665200284</v>
      </c>
      <c r="J586">
        <v>25</v>
      </c>
      <c r="K586">
        <v>8</v>
      </c>
      <c r="L586" t="str">
        <f>VLOOKUP(J586,Clustering!$D$3:$E$367,2,FALSE)</f>
        <v>Spring</v>
      </c>
      <c r="M586">
        <v>0.26440688400000001</v>
      </c>
      <c r="N586">
        <v>0.30254648099999998</v>
      </c>
      <c r="O586">
        <v>0.30254648099999998</v>
      </c>
      <c r="P586">
        <v>0.88441853599999998</v>
      </c>
      <c r="Q586">
        <v>0.42632656000000002</v>
      </c>
      <c r="R586">
        <v>0.18355568834027769</v>
      </c>
      <c r="S586">
        <v>0.1233090456933465</v>
      </c>
      <c r="T586">
        <v>0</v>
      </c>
      <c r="U586">
        <v>0.65669071999999995</v>
      </c>
      <c r="V586">
        <v>0.85008076700000001</v>
      </c>
      <c r="W586">
        <v>1.2182623E-2</v>
      </c>
      <c r="X586">
        <v>1.0228139999999999E-3</v>
      </c>
      <c r="Y586">
        <v>0.2126248665200284</v>
      </c>
      <c r="Z586">
        <v>0.28372103799999998</v>
      </c>
      <c r="AA586">
        <v>0.65669071999999995</v>
      </c>
      <c r="AB586">
        <v>0</v>
      </c>
      <c r="AC586">
        <v>0</v>
      </c>
      <c r="AD586">
        <v>0.85</v>
      </c>
      <c r="AE586">
        <v>0.85</v>
      </c>
      <c r="AF586">
        <v>0.85</v>
      </c>
      <c r="AG586">
        <v>0.85</v>
      </c>
      <c r="AH586">
        <v>0.88441853599999998</v>
      </c>
      <c r="AI586">
        <v>1.2182623E-2</v>
      </c>
      <c r="AJ586">
        <v>0.39226333899999999</v>
      </c>
      <c r="AK586">
        <v>8.6316331985342595E-2</v>
      </c>
      <c r="AL586">
        <v>2.9612508999999999E-2</v>
      </c>
    </row>
    <row r="587" spans="1:38" x14ac:dyDescent="0.35">
      <c r="A587" t="s">
        <v>711</v>
      </c>
      <c r="B587">
        <v>49924.6551126091</v>
      </c>
      <c r="C587">
        <v>43945.711235384828</v>
      </c>
      <c r="D587">
        <v>5616.072169462167</v>
      </c>
      <c r="E587">
        <v>362.87170776210149</v>
      </c>
      <c r="F587">
        <v>0.25363315657501029</v>
      </c>
      <c r="G587">
        <v>0.1778782881186772</v>
      </c>
      <c r="H587">
        <v>0.1771873887666903</v>
      </c>
      <c r="I587">
        <v>0.1903659519221266</v>
      </c>
      <c r="J587">
        <v>25</v>
      </c>
      <c r="K587">
        <v>9</v>
      </c>
      <c r="L587" t="str">
        <f>VLOOKUP(J587,Clustering!$D$3:$E$367,2,FALSE)</f>
        <v>Spring</v>
      </c>
      <c r="M587">
        <v>0.25910803300000002</v>
      </c>
      <c r="N587">
        <v>0.30094911800000002</v>
      </c>
      <c r="O587">
        <v>0.30094911800000002</v>
      </c>
      <c r="P587">
        <v>0.88541551100000004</v>
      </c>
      <c r="Q587">
        <v>0.45108358900000001</v>
      </c>
      <c r="R587">
        <v>0.1771873887666903</v>
      </c>
      <c r="S587">
        <v>0.25363315657501029</v>
      </c>
      <c r="T587">
        <v>0.38061054900000002</v>
      </c>
      <c r="U587">
        <v>0.65642462499999998</v>
      </c>
      <c r="V587">
        <v>0.85008076700000001</v>
      </c>
      <c r="W587">
        <v>1.1659015E-2</v>
      </c>
      <c r="X587">
        <v>7.9998899999999997E-4</v>
      </c>
      <c r="Y587">
        <v>0.1903659519221266</v>
      </c>
      <c r="Z587">
        <v>0.260725812</v>
      </c>
      <c r="AA587">
        <v>0.65642462499999998</v>
      </c>
      <c r="AB587">
        <v>0</v>
      </c>
      <c r="AC587">
        <v>0</v>
      </c>
      <c r="AD587">
        <v>0.85</v>
      </c>
      <c r="AE587">
        <v>0.85</v>
      </c>
      <c r="AF587">
        <v>0.85</v>
      </c>
      <c r="AG587">
        <v>0.85</v>
      </c>
      <c r="AH587">
        <v>0.88541551100000004</v>
      </c>
      <c r="AI587">
        <v>1.1659015E-2</v>
      </c>
      <c r="AJ587">
        <v>0.37527642900000002</v>
      </c>
      <c r="AK587">
        <v>0.17754320960250719</v>
      </c>
      <c r="AL587">
        <v>0</v>
      </c>
    </row>
    <row r="588" spans="1:38" x14ac:dyDescent="0.35">
      <c r="A588" t="s">
        <v>712</v>
      </c>
      <c r="B588">
        <v>49471.83768187536</v>
      </c>
      <c r="C588">
        <v>41205.567999330691</v>
      </c>
      <c r="D588">
        <v>7881.718637436541</v>
      </c>
      <c r="E588">
        <v>384.55104510813152</v>
      </c>
      <c r="F588">
        <v>0.35595432482495382</v>
      </c>
      <c r="G588">
        <v>0.1885054142686918</v>
      </c>
      <c r="H588">
        <v>0.1885980958890803</v>
      </c>
      <c r="I588">
        <v>0.186830239856034</v>
      </c>
      <c r="J588">
        <v>25</v>
      </c>
      <c r="K588">
        <v>10</v>
      </c>
      <c r="L588" t="str">
        <f>VLOOKUP(J588,Clustering!$D$3:$E$367,2,FALSE)</f>
        <v>Spring</v>
      </c>
      <c r="M588">
        <v>0.26146371800000001</v>
      </c>
      <c r="N588">
        <v>0.297210105</v>
      </c>
      <c r="O588">
        <v>0.297210105</v>
      </c>
      <c r="P588">
        <v>0.886412486</v>
      </c>
      <c r="Q588">
        <v>0.44630240399999999</v>
      </c>
      <c r="R588">
        <v>0.1885980958890803</v>
      </c>
      <c r="S588">
        <v>0.35595432482495382</v>
      </c>
      <c r="T588">
        <v>0.64870787399999996</v>
      </c>
      <c r="U588">
        <v>0.65687855100000003</v>
      </c>
      <c r="V588">
        <v>0.85008076700000001</v>
      </c>
      <c r="W588">
        <v>1.1484479000000001E-2</v>
      </c>
      <c r="X588">
        <v>7.9998899999999997E-4</v>
      </c>
      <c r="Y588">
        <v>0.186830239856034</v>
      </c>
      <c r="Z588">
        <v>0.27476282400000002</v>
      </c>
      <c r="AA588">
        <v>0.65687855100000003</v>
      </c>
      <c r="AB588">
        <v>0</v>
      </c>
      <c r="AC588">
        <v>0</v>
      </c>
      <c r="AD588">
        <v>0.85</v>
      </c>
      <c r="AE588">
        <v>0.85</v>
      </c>
      <c r="AF588">
        <v>0.85</v>
      </c>
      <c r="AG588">
        <v>0.85</v>
      </c>
      <c r="AH588">
        <v>0.886412486</v>
      </c>
      <c r="AI588">
        <v>1.1484479000000001E-2</v>
      </c>
      <c r="AJ588">
        <v>0.37825136199999998</v>
      </c>
      <c r="AK588">
        <v>0.2491680273774676</v>
      </c>
      <c r="AL588">
        <v>0</v>
      </c>
    </row>
    <row r="589" spans="1:38" x14ac:dyDescent="0.35">
      <c r="A589" t="s">
        <v>713</v>
      </c>
      <c r="B589">
        <v>48516.225611540423</v>
      </c>
      <c r="C589">
        <v>38774.253501806117</v>
      </c>
      <c r="D589">
        <v>9334.0693634146483</v>
      </c>
      <c r="E589">
        <v>407.90274631965502</v>
      </c>
      <c r="F589">
        <v>0.4215454155318798</v>
      </c>
      <c r="G589">
        <v>0.1999523266272818</v>
      </c>
      <c r="H589">
        <v>0.2002900528349095</v>
      </c>
      <c r="I589">
        <v>0.19384809259327859</v>
      </c>
      <c r="J589">
        <v>25</v>
      </c>
      <c r="K589">
        <v>11</v>
      </c>
      <c r="L589" t="str">
        <f>VLOOKUP(J589,Clustering!$D$3:$E$367,2,FALSE)</f>
        <v>Spring</v>
      </c>
      <c r="M589">
        <v>0.25473072200000002</v>
      </c>
      <c r="N589">
        <v>0.28310598100000001</v>
      </c>
      <c r="O589">
        <v>0.28310598100000001</v>
      </c>
      <c r="P589">
        <v>0.88809106699999996</v>
      </c>
      <c r="Q589">
        <v>0.41275900700000001</v>
      </c>
      <c r="R589">
        <v>0.2002900528349095</v>
      </c>
      <c r="S589">
        <v>0.4215454155318798</v>
      </c>
      <c r="T589">
        <v>0.69147650000000005</v>
      </c>
      <c r="U589">
        <v>0.65687855100000003</v>
      </c>
      <c r="V589">
        <v>0.85008076700000001</v>
      </c>
      <c r="W589">
        <v>1.1379757000000001E-2</v>
      </c>
      <c r="X589">
        <v>7.9998899999999997E-4</v>
      </c>
      <c r="Y589">
        <v>0.19384809259327859</v>
      </c>
      <c r="Z589">
        <v>0.29694740200000003</v>
      </c>
      <c r="AA589">
        <v>0.65687855100000003</v>
      </c>
      <c r="AB589">
        <v>0</v>
      </c>
      <c r="AC589">
        <v>0</v>
      </c>
      <c r="AD589">
        <v>0.85</v>
      </c>
      <c r="AE589">
        <v>0.85</v>
      </c>
      <c r="AF589">
        <v>0.85</v>
      </c>
      <c r="AG589">
        <v>0.85</v>
      </c>
      <c r="AH589">
        <v>0.88809106699999996</v>
      </c>
      <c r="AI589">
        <v>1.1379757000000001E-2</v>
      </c>
      <c r="AJ589">
        <v>0.383757177</v>
      </c>
      <c r="AK589">
        <v>0.29508179087231579</v>
      </c>
      <c r="AL589">
        <v>9.2362929999999996E-3</v>
      </c>
    </row>
    <row r="590" spans="1:38" x14ac:dyDescent="0.35">
      <c r="A590" t="s">
        <v>714</v>
      </c>
      <c r="B590">
        <v>47291.656652572841</v>
      </c>
      <c r="C590">
        <v>37049.407743874654</v>
      </c>
      <c r="D590">
        <v>9808.3066695880752</v>
      </c>
      <c r="E590">
        <v>433.94223911010772</v>
      </c>
      <c r="F590">
        <v>0.44296292964155243</v>
      </c>
      <c r="G590">
        <v>0.2127167838775037</v>
      </c>
      <c r="H590">
        <v>0.21332799107862629</v>
      </c>
      <c r="I590">
        <v>0.20166951625463511</v>
      </c>
      <c r="J590">
        <v>25</v>
      </c>
      <c r="K590">
        <v>12</v>
      </c>
      <c r="L590" t="str">
        <f>VLOOKUP(J590,Clustering!$D$3:$E$367,2,FALSE)</f>
        <v>Spring</v>
      </c>
      <c r="M590">
        <v>0.249788968</v>
      </c>
      <c r="N590">
        <v>0.27224391199999998</v>
      </c>
      <c r="O590">
        <v>0.27224391199999998</v>
      </c>
      <c r="P590">
        <v>0.88874215199999995</v>
      </c>
      <c r="Q590">
        <v>0.38151858999999999</v>
      </c>
      <c r="R590">
        <v>0.21332799107862629</v>
      </c>
      <c r="S590">
        <v>0.44296292964155243</v>
      </c>
      <c r="T590">
        <v>0.675532719</v>
      </c>
      <c r="U590">
        <v>0.65687855100000003</v>
      </c>
      <c r="V590">
        <v>0.85008076700000001</v>
      </c>
      <c r="W590">
        <v>1.1484479000000001E-2</v>
      </c>
      <c r="X590">
        <v>8.0166500000000002E-4</v>
      </c>
      <c r="Y590">
        <v>0.20166951625463511</v>
      </c>
      <c r="Z590">
        <v>0.31904980900000002</v>
      </c>
      <c r="AA590">
        <v>0.65687855100000003</v>
      </c>
      <c r="AB590">
        <v>0</v>
      </c>
      <c r="AC590">
        <v>0</v>
      </c>
      <c r="AD590">
        <v>0.85</v>
      </c>
      <c r="AE590">
        <v>0.85</v>
      </c>
      <c r="AF590">
        <v>0.85</v>
      </c>
      <c r="AG590">
        <v>0.85</v>
      </c>
      <c r="AH590">
        <v>0.88874215199999995</v>
      </c>
      <c r="AI590">
        <v>1.1484479000000001E-2</v>
      </c>
      <c r="AJ590">
        <v>0.392426416</v>
      </c>
      <c r="AK590">
        <v>0.31007405074908662</v>
      </c>
      <c r="AL590">
        <v>9.2362929999999996E-3</v>
      </c>
    </row>
    <row r="591" spans="1:38" x14ac:dyDescent="0.35">
      <c r="A591" t="s">
        <v>715</v>
      </c>
      <c r="B591">
        <v>45122.12770417711</v>
      </c>
      <c r="C591">
        <v>35344.157735578563</v>
      </c>
      <c r="D591">
        <v>9319.8516086489344</v>
      </c>
      <c r="E591">
        <v>458.11835994961928</v>
      </c>
      <c r="F591">
        <v>0.42090331302467798</v>
      </c>
      <c r="G591">
        <v>0.2245678235047153</v>
      </c>
      <c r="H591">
        <v>0.22548200130581991</v>
      </c>
      <c r="I591">
        <v>0.2080445122525901</v>
      </c>
      <c r="J591">
        <v>25</v>
      </c>
      <c r="K591">
        <v>13</v>
      </c>
      <c r="L591" t="str">
        <f>VLOOKUP(J591,Clustering!$D$3:$E$367,2,FALSE)</f>
        <v>Spring</v>
      </c>
      <c r="M591">
        <v>0.24479537700000001</v>
      </c>
      <c r="N591">
        <v>0.25992843999999998</v>
      </c>
      <c r="O591">
        <v>0.25992843999999998</v>
      </c>
      <c r="P591">
        <v>0.88865059300000004</v>
      </c>
      <c r="Q591">
        <v>0.356448655</v>
      </c>
      <c r="R591">
        <v>0.22548200130581991</v>
      </c>
      <c r="S591">
        <v>0.42090331302467798</v>
      </c>
      <c r="T591">
        <v>0.66427384</v>
      </c>
      <c r="U591">
        <v>0.65687855100000003</v>
      </c>
      <c r="V591">
        <v>0.85008076700000001</v>
      </c>
      <c r="W591">
        <v>1.0123096999999999E-2</v>
      </c>
      <c r="X591">
        <v>7.9998899999999997E-4</v>
      </c>
      <c r="Y591">
        <v>0.2080445122525901</v>
      </c>
      <c r="Z591">
        <v>0.32334850900000001</v>
      </c>
      <c r="AA591">
        <v>0.65687855100000003</v>
      </c>
      <c r="AB591">
        <v>0</v>
      </c>
      <c r="AC591">
        <v>0</v>
      </c>
      <c r="AD591">
        <v>0.85</v>
      </c>
      <c r="AE591">
        <v>0.85</v>
      </c>
      <c r="AF591">
        <v>0.85</v>
      </c>
      <c r="AG591">
        <v>0.85</v>
      </c>
      <c r="AH591">
        <v>0.88865059300000004</v>
      </c>
      <c r="AI591">
        <v>1.0123096999999999E-2</v>
      </c>
      <c r="AJ591">
        <v>0.40027920900000002</v>
      </c>
      <c r="AK591">
        <v>0.29463231911727461</v>
      </c>
      <c r="AL591">
        <v>9.2362929999999996E-3</v>
      </c>
    </row>
    <row r="592" spans="1:38" x14ac:dyDescent="0.35">
      <c r="A592" t="s">
        <v>716</v>
      </c>
      <c r="B592">
        <v>44577.713256223571</v>
      </c>
      <c r="C592">
        <v>36258.56160481507</v>
      </c>
      <c r="D592">
        <v>7836.1587979951073</v>
      </c>
      <c r="E592">
        <v>482.99285341339049</v>
      </c>
      <c r="F592">
        <v>0.35389675050220643</v>
      </c>
      <c r="G592">
        <v>0.2367612026536228</v>
      </c>
      <c r="H592">
        <v>0.2380980648143779</v>
      </c>
      <c r="I592">
        <v>0.21259808082255791</v>
      </c>
      <c r="J592">
        <v>25</v>
      </c>
      <c r="K592">
        <v>14</v>
      </c>
      <c r="L592" t="str">
        <f>VLOOKUP(J592,Clustering!$D$3:$E$367,2,FALSE)</f>
        <v>Spring</v>
      </c>
      <c r="M592">
        <v>0.24384503900000001</v>
      </c>
      <c r="N592">
        <v>0.25880831399999998</v>
      </c>
      <c r="O592">
        <v>0.25880831399999998</v>
      </c>
      <c r="P592">
        <v>0.88747050100000002</v>
      </c>
      <c r="Q592">
        <v>0.34975249200000003</v>
      </c>
      <c r="R592">
        <v>0.2380980648143779</v>
      </c>
      <c r="S592">
        <v>0.35389675050220643</v>
      </c>
      <c r="T592">
        <v>0.65679310899999999</v>
      </c>
      <c r="U592">
        <v>0.65687855100000003</v>
      </c>
      <c r="V592">
        <v>0.85008076700000001</v>
      </c>
      <c r="W592">
        <v>9.9834680000000006E-3</v>
      </c>
      <c r="X592">
        <v>1.332757E-3</v>
      </c>
      <c r="Y592">
        <v>0.21259808082255791</v>
      </c>
      <c r="Z592">
        <v>0.32489395500000001</v>
      </c>
      <c r="AA592">
        <v>0.65687855100000003</v>
      </c>
      <c r="AB592">
        <v>0</v>
      </c>
      <c r="AC592">
        <v>0</v>
      </c>
      <c r="AD592">
        <v>0.85</v>
      </c>
      <c r="AE592">
        <v>0.85</v>
      </c>
      <c r="AF592">
        <v>0.85</v>
      </c>
      <c r="AG592">
        <v>0.85</v>
      </c>
      <c r="AH592">
        <v>0.88747050100000002</v>
      </c>
      <c r="AI592">
        <v>9.9834680000000006E-3</v>
      </c>
      <c r="AJ592">
        <v>0.40114683899999998</v>
      </c>
      <c r="AK592">
        <v>0.24772772535154439</v>
      </c>
      <c r="AL592">
        <v>9.4140809999999995E-3</v>
      </c>
    </row>
    <row r="593" spans="1:38" x14ac:dyDescent="0.35">
      <c r="A593" t="s">
        <v>717</v>
      </c>
      <c r="B593">
        <v>44542.381067544433</v>
      </c>
      <c r="C593">
        <v>38567.980884582154</v>
      </c>
      <c r="D593">
        <v>5475.0001508408213</v>
      </c>
      <c r="E593">
        <v>499.40003212145621</v>
      </c>
      <c r="F593">
        <v>0.2472620594260278</v>
      </c>
      <c r="G593">
        <v>0.24480393731443931</v>
      </c>
      <c r="H593">
        <v>0.24631457751342289</v>
      </c>
      <c r="I593">
        <v>0.21749986345964101</v>
      </c>
      <c r="J593">
        <v>25</v>
      </c>
      <c r="K593">
        <v>15</v>
      </c>
      <c r="L593" t="str">
        <f>VLOOKUP(J593,Clustering!$D$3:$E$367,2,FALSE)</f>
        <v>Spring</v>
      </c>
      <c r="M593">
        <v>0.24371832800000001</v>
      </c>
      <c r="N593">
        <v>0.26350968800000002</v>
      </c>
      <c r="O593">
        <v>0.26350968800000002</v>
      </c>
      <c r="P593">
        <v>0.88662612399999996</v>
      </c>
      <c r="Q593">
        <v>0.34492124200000002</v>
      </c>
      <c r="R593">
        <v>0.24631457751342289</v>
      </c>
      <c r="S593">
        <v>0.2472620594260278</v>
      </c>
      <c r="T593">
        <v>0.66691854299999997</v>
      </c>
      <c r="U593">
        <v>0.65687855100000003</v>
      </c>
      <c r="V593">
        <v>0.85008076700000001</v>
      </c>
      <c r="W593">
        <v>1.008819E-2</v>
      </c>
      <c r="X593">
        <v>1.332757E-3</v>
      </c>
      <c r="Y593">
        <v>0.21749986345964101</v>
      </c>
      <c r="Z593">
        <v>0.335184814</v>
      </c>
      <c r="AA593">
        <v>0.65687855100000003</v>
      </c>
      <c r="AB593">
        <v>0</v>
      </c>
      <c r="AC593">
        <v>0</v>
      </c>
      <c r="AD593">
        <v>0.85</v>
      </c>
      <c r="AE593">
        <v>0.85</v>
      </c>
      <c r="AF593">
        <v>0.85</v>
      </c>
      <c r="AG593">
        <v>0.85</v>
      </c>
      <c r="AH593">
        <v>0.88662612399999996</v>
      </c>
      <c r="AI593">
        <v>1.008819E-2</v>
      </c>
      <c r="AJ593">
        <v>0.41580300799999997</v>
      </c>
      <c r="AK593">
        <v>0.1730834415982194</v>
      </c>
      <c r="AL593">
        <v>9.4140809999999995E-3</v>
      </c>
    </row>
    <row r="594" spans="1:38" x14ac:dyDescent="0.35">
      <c r="A594" t="s">
        <v>718</v>
      </c>
      <c r="B594">
        <v>45553.162752377808</v>
      </c>
      <c r="C594">
        <v>42514.984942320487</v>
      </c>
      <c r="D594">
        <v>2544.5340883223812</v>
      </c>
      <c r="E594">
        <v>493.6437217349291</v>
      </c>
      <c r="F594">
        <v>0.1149162961870782</v>
      </c>
      <c r="G594">
        <v>0.24198221653672991</v>
      </c>
      <c r="H594">
        <v>0.24275877617422739</v>
      </c>
      <c r="I594">
        <v>0.2279462854730967</v>
      </c>
      <c r="J594">
        <v>25</v>
      </c>
      <c r="K594">
        <v>16</v>
      </c>
      <c r="L594" t="str">
        <f>VLOOKUP(J594,Clustering!$D$3:$E$367,2,FALSE)</f>
        <v>Spring</v>
      </c>
      <c r="M594">
        <v>0.24177733600000001</v>
      </c>
      <c r="N594">
        <v>0.279079048</v>
      </c>
      <c r="O594">
        <v>0.279079048</v>
      </c>
      <c r="P594">
        <v>0.876290138</v>
      </c>
      <c r="Q594">
        <v>0.34370717099999998</v>
      </c>
      <c r="R594">
        <v>0.24275877617422739</v>
      </c>
      <c r="S594">
        <v>0.1149162961870782</v>
      </c>
      <c r="T594">
        <v>0.67651503700000004</v>
      </c>
      <c r="U594">
        <v>0.66614491200000003</v>
      </c>
      <c r="V594">
        <v>0.85008076700000001</v>
      </c>
      <c r="W594">
        <v>1.0018375E-2</v>
      </c>
      <c r="X594">
        <v>1.332757E-3</v>
      </c>
      <c r="Y594">
        <v>0.2279462854730967</v>
      </c>
      <c r="Z594">
        <v>0.36046607800000002</v>
      </c>
      <c r="AA594">
        <v>0.66614491200000003</v>
      </c>
      <c r="AB594">
        <v>0</v>
      </c>
      <c r="AC594">
        <v>0</v>
      </c>
      <c r="AD594">
        <v>0.85</v>
      </c>
      <c r="AE594">
        <v>0.85</v>
      </c>
      <c r="AF594">
        <v>0.85</v>
      </c>
      <c r="AG594">
        <v>0.85</v>
      </c>
      <c r="AH594">
        <v>0.876290138</v>
      </c>
      <c r="AI594">
        <v>1.0018375E-2</v>
      </c>
      <c r="AJ594">
        <v>0.43847681199999999</v>
      </c>
      <c r="AK594">
        <v>8.0441407330954798E-2</v>
      </c>
      <c r="AL594">
        <v>9.2362929999999996E-3</v>
      </c>
    </row>
    <row r="595" spans="1:38" x14ac:dyDescent="0.35">
      <c r="A595" t="s">
        <v>719</v>
      </c>
      <c r="B595">
        <v>50229.078403546773</v>
      </c>
      <c r="C595">
        <v>49497.921069432072</v>
      </c>
      <c r="D595">
        <v>231.89709887976801</v>
      </c>
      <c r="E595">
        <v>499.26023523493109</v>
      </c>
      <c r="F595">
        <v>1.04729411258786E-2</v>
      </c>
      <c r="G595">
        <v>0.2447354094288878</v>
      </c>
      <c r="H595">
        <v>0.2449485069424325</v>
      </c>
      <c r="I595">
        <v>0.2408837773512994</v>
      </c>
      <c r="J595">
        <v>25</v>
      </c>
      <c r="K595">
        <v>17</v>
      </c>
      <c r="L595" t="str">
        <f>VLOOKUP(J595,Clustering!$D$3:$E$367,2,FALSE)</f>
        <v>Spring</v>
      </c>
      <c r="M595">
        <v>0.243626174</v>
      </c>
      <c r="N595">
        <v>0.29822965600000001</v>
      </c>
      <c r="O595">
        <v>0.29822965600000001</v>
      </c>
      <c r="P595">
        <v>0.87688018499999998</v>
      </c>
      <c r="Q595">
        <v>0.36264417100000002</v>
      </c>
      <c r="R595">
        <v>0.2449485069424325</v>
      </c>
      <c r="S595">
        <v>1.04729411258786E-2</v>
      </c>
      <c r="T595">
        <v>0.66790086100000001</v>
      </c>
      <c r="U595">
        <v>0.66614491200000003</v>
      </c>
      <c r="V595">
        <v>0.85008076700000001</v>
      </c>
      <c r="W595">
        <v>1.0018375E-2</v>
      </c>
      <c r="X595">
        <v>3.5316800000000001E-3</v>
      </c>
      <c r="Y595">
        <v>0.2408837773512994</v>
      </c>
      <c r="Z595">
        <v>0.37417071899999998</v>
      </c>
      <c r="AA595">
        <v>0.66614491200000003</v>
      </c>
      <c r="AB595">
        <v>0</v>
      </c>
      <c r="AC595">
        <v>0</v>
      </c>
      <c r="AD595">
        <v>0.85</v>
      </c>
      <c r="AE595">
        <v>0.85</v>
      </c>
      <c r="AF595">
        <v>0.85</v>
      </c>
      <c r="AG595">
        <v>0.85</v>
      </c>
      <c r="AH595">
        <v>0.87688018499999998</v>
      </c>
      <c r="AI595">
        <v>1.0018375E-2</v>
      </c>
      <c r="AJ595">
        <v>0.48342131399999999</v>
      </c>
      <c r="AK595">
        <v>7.331058788115E-3</v>
      </c>
      <c r="AL595">
        <v>0.282721628</v>
      </c>
    </row>
    <row r="596" spans="1:38" x14ac:dyDescent="0.35">
      <c r="A596" t="s">
        <v>720</v>
      </c>
      <c r="B596">
        <v>51487.617497474508</v>
      </c>
      <c r="C596">
        <v>50965.954451897363</v>
      </c>
      <c r="D596">
        <v>0</v>
      </c>
      <c r="E596">
        <v>521.66304557714193</v>
      </c>
      <c r="F596">
        <v>0</v>
      </c>
      <c r="G596">
        <v>0.25571717920448128</v>
      </c>
      <c r="H596">
        <v>0.2558368929641498</v>
      </c>
      <c r="I596">
        <v>0.25355341225479822</v>
      </c>
      <c r="J596">
        <v>25</v>
      </c>
      <c r="K596">
        <v>18</v>
      </c>
      <c r="L596" t="str">
        <f>VLOOKUP(J596,Clustering!$D$3:$E$367,2,FALSE)</f>
        <v>Spring</v>
      </c>
      <c r="M596">
        <v>0.25065866999999997</v>
      </c>
      <c r="N596">
        <v>0.313836485</v>
      </c>
      <c r="O596">
        <v>0.313836485</v>
      </c>
      <c r="P596">
        <v>0.87696156999999997</v>
      </c>
      <c r="Q596">
        <v>0.40118152899999998</v>
      </c>
      <c r="R596">
        <v>0.2558368929641498</v>
      </c>
      <c r="S596">
        <v>0</v>
      </c>
      <c r="T596">
        <v>0.587728578</v>
      </c>
      <c r="U596">
        <v>0.66614491200000003</v>
      </c>
      <c r="V596">
        <v>0.85008076700000001</v>
      </c>
      <c r="W596">
        <v>1.0158004E-2</v>
      </c>
      <c r="X596">
        <v>2.7398167000000001E-2</v>
      </c>
      <c r="Y596">
        <v>0.25355341225479822</v>
      </c>
      <c r="Z596">
        <v>0.39619727599999999</v>
      </c>
      <c r="AA596">
        <v>0.66614491200000003</v>
      </c>
      <c r="AB596">
        <v>0</v>
      </c>
      <c r="AC596">
        <v>0</v>
      </c>
      <c r="AD596">
        <v>0.85</v>
      </c>
      <c r="AE596">
        <v>0.85</v>
      </c>
      <c r="AF596">
        <v>0.85</v>
      </c>
      <c r="AG596">
        <v>0.85</v>
      </c>
      <c r="AH596">
        <v>0.87696156999999997</v>
      </c>
      <c r="AI596">
        <v>1.0158004E-2</v>
      </c>
      <c r="AJ596">
        <v>0.50598851700000003</v>
      </c>
      <c r="AK596">
        <v>0</v>
      </c>
      <c r="AL596">
        <v>0.422111599</v>
      </c>
    </row>
    <row r="597" spans="1:38" x14ac:dyDescent="0.35">
      <c r="A597" t="s">
        <v>721</v>
      </c>
      <c r="B597">
        <v>51532.973812560936</v>
      </c>
      <c r="C597">
        <v>51000.78273580996</v>
      </c>
      <c r="D597">
        <v>0</v>
      </c>
      <c r="E597">
        <v>532.19107675097268</v>
      </c>
      <c r="F597">
        <v>0</v>
      </c>
      <c r="G597">
        <v>0.26087797879949642</v>
      </c>
      <c r="H597">
        <v>0.26108019324398041</v>
      </c>
      <c r="I597">
        <v>0.25722305280824292</v>
      </c>
      <c r="J597">
        <v>25</v>
      </c>
      <c r="K597">
        <v>19</v>
      </c>
      <c r="L597" t="str">
        <f>VLOOKUP(J597,Clustering!$D$3:$E$367,2,FALSE)</f>
        <v>Spring</v>
      </c>
      <c r="M597">
        <v>0.26664161600000003</v>
      </c>
      <c r="N597">
        <v>0.33066993099999997</v>
      </c>
      <c r="O597">
        <v>0.33066993099999997</v>
      </c>
      <c r="P597">
        <v>0.87750075100000002</v>
      </c>
      <c r="Q597">
        <v>0.424874682</v>
      </c>
      <c r="R597">
        <v>0.26108019324398041</v>
      </c>
      <c r="S597">
        <v>0</v>
      </c>
      <c r="T597">
        <v>0.23069366799999999</v>
      </c>
      <c r="U597">
        <v>0.666411007</v>
      </c>
      <c r="V597">
        <v>0.85008076700000001</v>
      </c>
      <c r="W597">
        <v>1.0611798E-2</v>
      </c>
      <c r="X597">
        <v>2.7398167000000001E-2</v>
      </c>
      <c r="Y597">
        <v>0.25722305280824292</v>
      </c>
      <c r="Z597">
        <v>0.413633847</v>
      </c>
      <c r="AA597">
        <v>0.666411007</v>
      </c>
      <c r="AB597">
        <v>0</v>
      </c>
      <c r="AC597">
        <v>0</v>
      </c>
      <c r="AD597">
        <v>0.85</v>
      </c>
      <c r="AE597">
        <v>0.85</v>
      </c>
      <c r="AF597">
        <v>0.85</v>
      </c>
      <c r="AG597">
        <v>0.85</v>
      </c>
      <c r="AH597">
        <v>0.87750075100000002</v>
      </c>
      <c r="AI597">
        <v>1.0611798E-2</v>
      </c>
      <c r="AJ597">
        <v>0.524523607</v>
      </c>
      <c r="AK597">
        <v>0</v>
      </c>
      <c r="AL597">
        <v>0.39185298200000002</v>
      </c>
    </row>
    <row r="598" spans="1:38" x14ac:dyDescent="0.35">
      <c r="A598" t="s">
        <v>722</v>
      </c>
      <c r="B598">
        <v>50903.683724692397</v>
      </c>
      <c r="C598">
        <v>50373.309232494423</v>
      </c>
      <c r="D598">
        <v>0</v>
      </c>
      <c r="E598">
        <v>530.37449219798111</v>
      </c>
      <c r="F598">
        <v>0</v>
      </c>
      <c r="G598">
        <v>0.25998749617548089</v>
      </c>
      <c r="H598">
        <v>0.2601359974081488</v>
      </c>
      <c r="I598">
        <v>0.25730340990065409</v>
      </c>
      <c r="J598">
        <v>25</v>
      </c>
      <c r="K598">
        <v>20</v>
      </c>
      <c r="L598" t="str">
        <f>VLOOKUP(J598,Clustering!$D$3:$E$367,2,FALSE)</f>
        <v>Spring</v>
      </c>
      <c r="M598">
        <v>0.283920477</v>
      </c>
      <c r="N598">
        <v>0.33907087699999999</v>
      </c>
      <c r="O598">
        <v>0.33907087699999999</v>
      </c>
      <c r="P598">
        <v>0.87706330300000002</v>
      </c>
      <c r="Q598">
        <v>0.44582678799999997</v>
      </c>
      <c r="R598">
        <v>0.2601359974081488</v>
      </c>
      <c r="S598">
        <v>0</v>
      </c>
      <c r="T598">
        <v>0</v>
      </c>
      <c r="U598">
        <v>0.666411007</v>
      </c>
      <c r="V598">
        <v>0.85008076700000001</v>
      </c>
      <c r="W598">
        <v>1.071652E-2</v>
      </c>
      <c r="X598">
        <v>1.3216158E-2</v>
      </c>
      <c r="Y598">
        <v>0.25730340990065409</v>
      </c>
      <c r="Z598">
        <v>0.41376237100000002</v>
      </c>
      <c r="AA598">
        <v>0.666411007</v>
      </c>
      <c r="AB598">
        <v>0</v>
      </c>
      <c r="AC598">
        <v>0</v>
      </c>
      <c r="AD598">
        <v>0.85</v>
      </c>
      <c r="AE598">
        <v>0.85</v>
      </c>
      <c r="AF598">
        <v>0.85</v>
      </c>
      <c r="AG598">
        <v>0.85</v>
      </c>
      <c r="AH598">
        <v>0.87706330300000002</v>
      </c>
      <c r="AI598">
        <v>1.071652E-2</v>
      </c>
      <c r="AJ598">
        <v>0.52178234800000001</v>
      </c>
      <c r="AK598">
        <v>0</v>
      </c>
      <c r="AL598">
        <v>0.34357275399999998</v>
      </c>
    </row>
    <row r="599" spans="1:38" x14ac:dyDescent="0.35">
      <c r="A599" t="s">
        <v>723</v>
      </c>
      <c r="B599">
        <v>48947.041455611114</v>
      </c>
      <c r="C599">
        <v>48426.641457955702</v>
      </c>
      <c r="D599">
        <v>0</v>
      </c>
      <c r="E599">
        <v>520.39999765540529</v>
      </c>
      <c r="F599">
        <v>0</v>
      </c>
      <c r="G599">
        <v>0.2550980380663751</v>
      </c>
      <c r="H599">
        <v>0.25515385767865462</v>
      </c>
      <c r="I599">
        <v>0.25408912620420621</v>
      </c>
      <c r="J599">
        <v>25</v>
      </c>
      <c r="K599">
        <v>21</v>
      </c>
      <c r="L599" t="str">
        <f>VLOOKUP(J599,Clustering!$D$3:$E$367,2,FALSE)</f>
        <v>Spring</v>
      </c>
      <c r="M599">
        <v>0.28851665399999998</v>
      </c>
      <c r="N599">
        <v>0.33774368599999999</v>
      </c>
      <c r="O599">
        <v>0.33774368599999999</v>
      </c>
      <c r="P599">
        <v>0.87764317599999997</v>
      </c>
      <c r="Q599">
        <v>0.446878149</v>
      </c>
      <c r="R599">
        <v>0.25515385767865462</v>
      </c>
      <c r="S599">
        <v>0</v>
      </c>
      <c r="T599">
        <v>0</v>
      </c>
      <c r="U599">
        <v>0.666411007</v>
      </c>
      <c r="V599">
        <v>0.85008076700000001</v>
      </c>
      <c r="W599">
        <v>1.0681613E-2</v>
      </c>
      <c r="X599">
        <v>1.332757E-3</v>
      </c>
      <c r="Y599">
        <v>0.25408912620420621</v>
      </c>
      <c r="Z599">
        <v>0.40820529700000002</v>
      </c>
      <c r="AA599">
        <v>0.666411007</v>
      </c>
      <c r="AB599">
        <v>0</v>
      </c>
      <c r="AC599">
        <v>0</v>
      </c>
      <c r="AD599">
        <v>0.85</v>
      </c>
      <c r="AE599">
        <v>0.85</v>
      </c>
      <c r="AF599">
        <v>0.85</v>
      </c>
      <c r="AG599">
        <v>0.85</v>
      </c>
      <c r="AH599">
        <v>0.87764317599999997</v>
      </c>
      <c r="AI599">
        <v>1.0681613E-2</v>
      </c>
      <c r="AJ599">
        <v>0.49218974199999999</v>
      </c>
      <c r="AK599">
        <v>0</v>
      </c>
      <c r="AL599">
        <v>0.10074931099999999</v>
      </c>
    </row>
    <row r="600" spans="1:38" x14ac:dyDescent="0.35">
      <c r="A600" t="s">
        <v>724</v>
      </c>
      <c r="B600">
        <v>46178.062764558374</v>
      </c>
      <c r="C600">
        <v>45672.918629502907</v>
      </c>
      <c r="D600">
        <v>0</v>
      </c>
      <c r="E600">
        <v>505.14413505546833</v>
      </c>
      <c r="F600">
        <v>0</v>
      </c>
      <c r="G600">
        <v>0.24761967404679819</v>
      </c>
      <c r="H600">
        <v>0.2474395768071796</v>
      </c>
      <c r="I600">
        <v>0.25087484250775838</v>
      </c>
      <c r="J600">
        <v>25</v>
      </c>
      <c r="K600">
        <v>22</v>
      </c>
      <c r="L600" t="str">
        <f>VLOOKUP(J600,Clustering!$D$3:$E$367,2,FALSE)</f>
        <v>Spring</v>
      </c>
      <c r="M600">
        <v>0.27883473199999997</v>
      </c>
      <c r="N600">
        <v>0.331924157</v>
      </c>
      <c r="O600">
        <v>0.331924157</v>
      </c>
      <c r="P600">
        <v>0.87862997799999998</v>
      </c>
      <c r="Q600">
        <v>0.45016990699999998</v>
      </c>
      <c r="R600">
        <v>0.2474395768071796</v>
      </c>
      <c r="S600">
        <v>0</v>
      </c>
      <c r="T600">
        <v>0</v>
      </c>
      <c r="U600">
        <v>0.666411007</v>
      </c>
      <c r="V600">
        <v>0.85008076700000001</v>
      </c>
      <c r="W600">
        <v>1.071652E-2</v>
      </c>
      <c r="X600">
        <v>1.332757E-3</v>
      </c>
      <c r="Y600">
        <v>0.25087484250775838</v>
      </c>
      <c r="Z600">
        <v>0.36384298799999998</v>
      </c>
      <c r="AA600">
        <v>0.666411007</v>
      </c>
      <c r="AB600">
        <v>0</v>
      </c>
      <c r="AC600">
        <v>0</v>
      </c>
      <c r="AD600">
        <v>0.85</v>
      </c>
      <c r="AE600">
        <v>0.85</v>
      </c>
      <c r="AF600">
        <v>0.85</v>
      </c>
      <c r="AG600">
        <v>0.85</v>
      </c>
      <c r="AH600">
        <v>0.87862997799999998</v>
      </c>
      <c r="AI600">
        <v>1.071652E-2</v>
      </c>
      <c r="AJ600">
        <v>0.4362915</v>
      </c>
      <c r="AK600">
        <v>0</v>
      </c>
      <c r="AL600">
        <v>8.1543892000000007E-2</v>
      </c>
    </row>
    <row r="601" spans="1:38" x14ac:dyDescent="0.35">
      <c r="A601" t="s">
        <v>725</v>
      </c>
      <c r="B601">
        <v>42812.837354456024</v>
      </c>
      <c r="C601">
        <v>42319.55082700721</v>
      </c>
      <c r="D601">
        <v>0</v>
      </c>
      <c r="E601">
        <v>493.28652744880861</v>
      </c>
      <c r="F601">
        <v>0</v>
      </c>
      <c r="G601">
        <v>0.24180712129843551</v>
      </c>
      <c r="H601">
        <v>0.24143288414944261</v>
      </c>
      <c r="I601">
        <v>0.248571272525304</v>
      </c>
      <c r="J601">
        <v>25</v>
      </c>
      <c r="K601">
        <v>23</v>
      </c>
      <c r="L601" t="str">
        <f>VLOOKUP(J601,Clustering!$D$3:$E$367,2,FALSE)</f>
        <v>Spring</v>
      </c>
      <c r="M601">
        <v>0.26601381800000001</v>
      </c>
      <c r="N601">
        <v>0.32931907399999999</v>
      </c>
      <c r="O601">
        <v>0.32931907399999999</v>
      </c>
      <c r="P601">
        <v>0.87266847400000003</v>
      </c>
      <c r="Q601">
        <v>0.42104472700000001</v>
      </c>
      <c r="R601">
        <v>0.24143288414944261</v>
      </c>
      <c r="S601">
        <v>0</v>
      </c>
      <c r="T601">
        <v>0</v>
      </c>
      <c r="U601">
        <v>0.65528198199999999</v>
      </c>
      <c r="V601">
        <v>0.85008076700000001</v>
      </c>
      <c r="W601">
        <v>1.197318E-2</v>
      </c>
      <c r="X601">
        <v>1.332757E-3</v>
      </c>
      <c r="Y601">
        <v>0.248571272525304</v>
      </c>
      <c r="Z601">
        <v>0.304329619</v>
      </c>
      <c r="AA601">
        <v>0.65528198199999999</v>
      </c>
      <c r="AB601">
        <v>0</v>
      </c>
      <c r="AC601">
        <v>0</v>
      </c>
      <c r="AD601">
        <v>0.85</v>
      </c>
      <c r="AE601">
        <v>0.85</v>
      </c>
      <c r="AF601">
        <v>0.85</v>
      </c>
      <c r="AG601">
        <v>0.85</v>
      </c>
      <c r="AH601">
        <v>0.87266847400000003</v>
      </c>
      <c r="AI601">
        <v>1.197318E-2</v>
      </c>
      <c r="AJ601">
        <v>0.38142008199999999</v>
      </c>
      <c r="AK601">
        <v>0</v>
      </c>
      <c r="AL601">
        <v>3.9464554999999998E-2</v>
      </c>
    </row>
    <row r="602" spans="1:38" x14ac:dyDescent="0.35">
      <c r="A602" t="s">
        <v>726</v>
      </c>
      <c r="B602">
        <v>40353.775772054592</v>
      </c>
      <c r="C602">
        <v>39861.262099550433</v>
      </c>
      <c r="D602">
        <v>0</v>
      </c>
      <c r="E602">
        <v>492.51367250416399</v>
      </c>
      <c r="F602">
        <v>0</v>
      </c>
      <c r="G602">
        <v>0.24142827083537441</v>
      </c>
      <c r="H602">
        <v>0.2409708308680783</v>
      </c>
      <c r="I602">
        <v>0.24969627181906079</v>
      </c>
      <c r="J602">
        <v>26</v>
      </c>
      <c r="K602">
        <v>0</v>
      </c>
      <c r="L602" t="str">
        <f>VLOOKUP(J602,Clustering!$D$3:$E$367,2,FALSE)</f>
        <v>Spring</v>
      </c>
      <c r="M602">
        <v>0.27876561700000002</v>
      </c>
      <c r="N602">
        <v>0.32806879300000003</v>
      </c>
      <c r="O602">
        <v>0.32806879300000003</v>
      </c>
      <c r="P602">
        <v>0.86806000800000005</v>
      </c>
      <c r="Q602">
        <v>0.415262246</v>
      </c>
      <c r="R602">
        <v>0.2409708308680783</v>
      </c>
      <c r="S602">
        <v>0</v>
      </c>
      <c r="T602">
        <v>0</v>
      </c>
      <c r="U602">
        <v>0.64562430500000001</v>
      </c>
      <c r="V602">
        <v>0.85008076700000001</v>
      </c>
      <c r="W602">
        <v>1.3299655000000001E-2</v>
      </c>
      <c r="X602">
        <v>7.9998899999999997E-4</v>
      </c>
      <c r="Y602">
        <v>0.24969627181906079</v>
      </c>
      <c r="Z602">
        <v>0.228916697</v>
      </c>
      <c r="AA602">
        <v>0.64562430500000001</v>
      </c>
      <c r="AB602">
        <v>0</v>
      </c>
      <c r="AC602">
        <v>0</v>
      </c>
      <c r="AD602">
        <v>0.85</v>
      </c>
      <c r="AE602">
        <v>0.85</v>
      </c>
      <c r="AF602">
        <v>0.85</v>
      </c>
      <c r="AG602">
        <v>0.85</v>
      </c>
      <c r="AH602">
        <v>0.86806000800000005</v>
      </c>
      <c r="AI602">
        <v>1.3299655000000001E-2</v>
      </c>
      <c r="AJ602">
        <v>0.36460789900000001</v>
      </c>
      <c r="AK602">
        <v>0</v>
      </c>
      <c r="AL602">
        <v>4.8952352999999997E-2</v>
      </c>
    </row>
    <row r="603" spans="1:38" x14ac:dyDescent="0.35">
      <c r="A603" t="s">
        <v>727</v>
      </c>
      <c r="B603">
        <v>39560.143500538259</v>
      </c>
      <c r="C603">
        <v>39063.418620564378</v>
      </c>
      <c r="D603">
        <v>0</v>
      </c>
      <c r="E603">
        <v>496.72487997387788</v>
      </c>
      <c r="F603">
        <v>0</v>
      </c>
      <c r="G603">
        <v>0.24349258822248909</v>
      </c>
      <c r="H603">
        <v>0.24295966890525539</v>
      </c>
      <c r="I603">
        <v>0.25312484109527189</v>
      </c>
      <c r="J603">
        <v>26</v>
      </c>
      <c r="K603">
        <v>1</v>
      </c>
      <c r="L603" t="str">
        <f>VLOOKUP(J603,Clustering!$D$3:$E$367,2,FALSE)</f>
        <v>Spring</v>
      </c>
      <c r="M603">
        <v>0.27125507199999999</v>
      </c>
      <c r="N603">
        <v>0.31736251599999998</v>
      </c>
      <c r="O603">
        <v>0.31736251599999998</v>
      </c>
      <c r="P603">
        <v>0.877256594</v>
      </c>
      <c r="Q603">
        <v>0.38000413</v>
      </c>
      <c r="R603">
        <v>0.24295966890525539</v>
      </c>
      <c r="S603">
        <v>0</v>
      </c>
      <c r="T603">
        <v>0</v>
      </c>
      <c r="U603">
        <v>0.64562430500000001</v>
      </c>
      <c r="V603">
        <v>0.85008076700000001</v>
      </c>
      <c r="W603">
        <v>1.2357160000000001E-2</v>
      </c>
      <c r="X603">
        <v>7.9998899999999997E-4</v>
      </c>
      <c r="Y603">
        <v>0.25312484109527189</v>
      </c>
      <c r="Z603">
        <v>0.22480498900000001</v>
      </c>
      <c r="AA603">
        <v>0.64562430500000001</v>
      </c>
      <c r="AB603">
        <v>0</v>
      </c>
      <c r="AC603">
        <v>0</v>
      </c>
      <c r="AD603">
        <v>0.85</v>
      </c>
      <c r="AE603">
        <v>0.85</v>
      </c>
      <c r="AF603">
        <v>0.85</v>
      </c>
      <c r="AG603">
        <v>0.85</v>
      </c>
      <c r="AH603">
        <v>0.877256594</v>
      </c>
      <c r="AI603">
        <v>1.2357160000000001E-2</v>
      </c>
      <c r="AJ603">
        <v>0.36019315200000002</v>
      </c>
      <c r="AK603">
        <v>0</v>
      </c>
      <c r="AL603">
        <v>0</v>
      </c>
    </row>
    <row r="604" spans="1:38" x14ac:dyDescent="0.35">
      <c r="A604" t="s">
        <v>728</v>
      </c>
      <c r="B604">
        <v>39436.123029665141</v>
      </c>
      <c r="C604">
        <v>38936.368506137478</v>
      </c>
      <c r="D604">
        <v>0</v>
      </c>
      <c r="E604">
        <v>499.75452352766638</v>
      </c>
      <c r="F604">
        <v>0</v>
      </c>
      <c r="G604">
        <v>0.24497770761160109</v>
      </c>
      <c r="H604">
        <v>0.2442453823838345</v>
      </c>
      <c r="I604">
        <v>0.25821412361464768</v>
      </c>
      <c r="J604">
        <v>26</v>
      </c>
      <c r="K604">
        <v>2</v>
      </c>
      <c r="L604" t="str">
        <f>VLOOKUP(J604,Clustering!$D$3:$E$367,2,FALSE)</f>
        <v>Spring</v>
      </c>
      <c r="M604">
        <v>0.26109510200000002</v>
      </c>
      <c r="N604">
        <v>0.30560907900000001</v>
      </c>
      <c r="O604">
        <v>0.30560907900000001</v>
      </c>
      <c r="P604">
        <v>0.876442736</v>
      </c>
      <c r="Q604">
        <v>0.34552201900000001</v>
      </c>
      <c r="R604">
        <v>0.2442453823838345</v>
      </c>
      <c r="S604">
        <v>0</v>
      </c>
      <c r="T604">
        <v>0</v>
      </c>
      <c r="U604">
        <v>0.64562430500000001</v>
      </c>
      <c r="V604">
        <v>0.85008076700000001</v>
      </c>
      <c r="W604">
        <v>1.2461880999999999E-2</v>
      </c>
      <c r="X604">
        <v>7.9998899999999997E-4</v>
      </c>
      <c r="Y604">
        <v>0.25821412361464768</v>
      </c>
      <c r="Z604">
        <v>0.21959398099999999</v>
      </c>
      <c r="AA604">
        <v>0.64562430500000001</v>
      </c>
      <c r="AB604">
        <v>0</v>
      </c>
      <c r="AC604">
        <v>0</v>
      </c>
      <c r="AD604">
        <v>0.85</v>
      </c>
      <c r="AE604">
        <v>0.85</v>
      </c>
      <c r="AF604">
        <v>0.85</v>
      </c>
      <c r="AG604">
        <v>0.85</v>
      </c>
      <c r="AH604">
        <v>0.876442736</v>
      </c>
      <c r="AI604">
        <v>1.2461880999999999E-2</v>
      </c>
      <c r="AJ604">
        <v>0.35506891099999999</v>
      </c>
      <c r="AK604">
        <v>0</v>
      </c>
      <c r="AL604">
        <v>7.6969109999999999E-3</v>
      </c>
    </row>
    <row r="605" spans="1:38" x14ac:dyDescent="0.35">
      <c r="A605" t="s">
        <v>729</v>
      </c>
      <c r="B605">
        <v>39488.498260165048</v>
      </c>
      <c r="C605">
        <v>38981.606646952132</v>
      </c>
      <c r="D605">
        <v>0</v>
      </c>
      <c r="E605">
        <v>506.89161321291448</v>
      </c>
      <c r="F605">
        <v>0</v>
      </c>
      <c r="G605">
        <v>0.24847628098672281</v>
      </c>
      <c r="H605">
        <v>0.2476203802651048</v>
      </c>
      <c r="I605">
        <v>0.26394626287331308</v>
      </c>
      <c r="J605">
        <v>26</v>
      </c>
      <c r="K605">
        <v>3</v>
      </c>
      <c r="L605" t="str">
        <f>VLOOKUP(J605,Clustering!$D$3:$E$367,2,FALSE)</f>
        <v>Spring</v>
      </c>
      <c r="M605">
        <v>0.25348088400000002</v>
      </c>
      <c r="N605">
        <v>0.29808175199999998</v>
      </c>
      <c r="O605">
        <v>0.29808175199999998</v>
      </c>
      <c r="P605">
        <v>0.87591372899999997</v>
      </c>
      <c r="Q605">
        <v>0.33421989699999999</v>
      </c>
      <c r="R605">
        <v>0.2476203802651048</v>
      </c>
      <c r="S605">
        <v>0</v>
      </c>
      <c r="T605">
        <v>0</v>
      </c>
      <c r="U605">
        <v>0.64562430500000001</v>
      </c>
      <c r="V605">
        <v>0.85008076700000001</v>
      </c>
      <c r="W605">
        <v>1.3439283999999999E-2</v>
      </c>
      <c r="X605">
        <v>7.9998899999999997E-4</v>
      </c>
      <c r="Y605">
        <v>0.26394626287331308</v>
      </c>
      <c r="Z605">
        <v>0.21761502999999999</v>
      </c>
      <c r="AA605">
        <v>0.64562430500000001</v>
      </c>
      <c r="AB605">
        <v>0</v>
      </c>
      <c r="AC605">
        <v>0</v>
      </c>
      <c r="AD605">
        <v>0.85</v>
      </c>
      <c r="AE605">
        <v>0.85</v>
      </c>
      <c r="AF605">
        <v>0.85</v>
      </c>
      <c r="AG605">
        <v>0.85</v>
      </c>
      <c r="AH605">
        <v>0.87591372899999997</v>
      </c>
      <c r="AI605">
        <v>1.3439283999999999E-2</v>
      </c>
      <c r="AJ605">
        <v>0.35470286899999998</v>
      </c>
      <c r="AK605">
        <v>0</v>
      </c>
      <c r="AL605">
        <v>0</v>
      </c>
    </row>
    <row r="606" spans="1:38" x14ac:dyDescent="0.35">
      <c r="A606" t="s">
        <v>730</v>
      </c>
      <c r="B606">
        <v>39891.556771937772</v>
      </c>
      <c r="C606">
        <v>39375.417372033568</v>
      </c>
      <c r="D606">
        <v>0</v>
      </c>
      <c r="E606">
        <v>516.13939990419715</v>
      </c>
      <c r="F606">
        <v>0</v>
      </c>
      <c r="G606">
        <v>0.25300950975695941</v>
      </c>
      <c r="H606">
        <v>0.25199984180151508</v>
      </c>
      <c r="I606">
        <v>0.2712587582827321</v>
      </c>
      <c r="J606">
        <v>26</v>
      </c>
      <c r="K606">
        <v>4</v>
      </c>
      <c r="L606" t="str">
        <f>VLOOKUP(J606,Clustering!$D$3:$E$367,2,FALSE)</f>
        <v>Spring</v>
      </c>
      <c r="M606">
        <v>0.24516975199999999</v>
      </c>
      <c r="N606">
        <v>0.29515917000000003</v>
      </c>
      <c r="O606">
        <v>0.29515917000000003</v>
      </c>
      <c r="P606">
        <v>0.87706330300000002</v>
      </c>
      <c r="Q606">
        <v>0.32768644400000002</v>
      </c>
      <c r="R606">
        <v>0.25199984180151508</v>
      </c>
      <c r="S606">
        <v>0</v>
      </c>
      <c r="T606">
        <v>0</v>
      </c>
      <c r="U606">
        <v>0.64562430500000001</v>
      </c>
      <c r="V606">
        <v>0.85008076700000001</v>
      </c>
      <c r="W606">
        <v>1.3578913E-2</v>
      </c>
      <c r="X606">
        <v>7.9998899999999997E-4</v>
      </c>
      <c r="Y606">
        <v>0.2712587582827321</v>
      </c>
      <c r="Z606">
        <v>0.22054157999999999</v>
      </c>
      <c r="AA606">
        <v>0.64562430500000001</v>
      </c>
      <c r="AB606">
        <v>0</v>
      </c>
      <c r="AC606">
        <v>0</v>
      </c>
      <c r="AD606">
        <v>0.85</v>
      </c>
      <c r="AE606">
        <v>0.85</v>
      </c>
      <c r="AF606">
        <v>0.85</v>
      </c>
      <c r="AG606">
        <v>0.85</v>
      </c>
      <c r="AH606">
        <v>0.87706330300000002</v>
      </c>
      <c r="AI606">
        <v>1.3578913E-2</v>
      </c>
      <c r="AJ606">
        <v>0.36068450299999999</v>
      </c>
      <c r="AK606">
        <v>0</v>
      </c>
      <c r="AL606">
        <v>0</v>
      </c>
    </row>
    <row r="607" spans="1:38" x14ac:dyDescent="0.35">
      <c r="A607" t="s">
        <v>731</v>
      </c>
      <c r="B607">
        <v>41793.673464692671</v>
      </c>
      <c r="C607">
        <v>41267.091022629676</v>
      </c>
      <c r="D607">
        <v>0</v>
      </c>
      <c r="E607">
        <v>526.58244206298889</v>
      </c>
      <c r="F607">
        <v>0</v>
      </c>
      <c r="G607">
        <v>0.25812864807009261</v>
      </c>
      <c r="H607">
        <v>0.25718287426203729</v>
      </c>
      <c r="I607">
        <v>0.27522304150835109</v>
      </c>
      <c r="J607">
        <v>26</v>
      </c>
      <c r="K607">
        <v>5</v>
      </c>
      <c r="L607" t="str">
        <f>VLOOKUP(J607,Clustering!$D$3:$E$367,2,FALSE)</f>
        <v>Spring</v>
      </c>
      <c r="M607">
        <v>0.243194202</v>
      </c>
      <c r="N607">
        <v>0.29541750900000002</v>
      </c>
      <c r="O607">
        <v>0.29541750900000002</v>
      </c>
      <c r="P607">
        <v>0.87925054400000002</v>
      </c>
      <c r="Q607">
        <v>0.32324319600000001</v>
      </c>
      <c r="R607">
        <v>0.25718287426203729</v>
      </c>
      <c r="S607">
        <v>0</v>
      </c>
      <c r="T607">
        <v>0</v>
      </c>
      <c r="U607">
        <v>0.64562430500000001</v>
      </c>
      <c r="V607">
        <v>0.85008076700000001</v>
      </c>
      <c r="W607">
        <v>1.3718542E-2</v>
      </c>
      <c r="X607">
        <v>7.9998899999999997E-4</v>
      </c>
      <c r="Y607">
        <v>0.27522304150835109</v>
      </c>
      <c r="Z607">
        <v>0.24902803900000001</v>
      </c>
      <c r="AA607">
        <v>0.64562430500000001</v>
      </c>
      <c r="AB607">
        <v>0</v>
      </c>
      <c r="AC607">
        <v>0</v>
      </c>
      <c r="AD607">
        <v>0.85</v>
      </c>
      <c r="AE607">
        <v>0.85</v>
      </c>
      <c r="AF607">
        <v>0.85</v>
      </c>
      <c r="AG607">
        <v>0.85</v>
      </c>
      <c r="AH607">
        <v>0.87925054400000002</v>
      </c>
      <c r="AI607">
        <v>1.3718542E-2</v>
      </c>
      <c r="AJ607">
        <v>0.38812709499999998</v>
      </c>
      <c r="AK607">
        <v>0</v>
      </c>
      <c r="AL607">
        <v>0</v>
      </c>
    </row>
    <row r="608" spans="1:38" x14ac:dyDescent="0.35">
      <c r="A608" t="s">
        <v>732</v>
      </c>
      <c r="B608">
        <v>43919.910067749232</v>
      </c>
      <c r="C608">
        <v>43403.47973191589</v>
      </c>
      <c r="D608">
        <v>0</v>
      </c>
      <c r="E608">
        <v>516.43033583334136</v>
      </c>
      <c r="F608">
        <v>0</v>
      </c>
      <c r="G608">
        <v>0.25315212540850068</v>
      </c>
      <c r="H608">
        <v>0.2522007345325431</v>
      </c>
      <c r="I608">
        <v>0.27034804456873851</v>
      </c>
      <c r="J608">
        <v>26</v>
      </c>
      <c r="K608">
        <v>6</v>
      </c>
      <c r="L608" t="str">
        <f>VLOOKUP(J608,Clustering!$D$3:$E$367,2,FALSE)</f>
        <v>Spring</v>
      </c>
      <c r="M608">
        <v>0.25416051899999997</v>
      </c>
      <c r="N608">
        <v>0.29825726499999999</v>
      </c>
      <c r="O608">
        <v>0.29825726499999999</v>
      </c>
      <c r="P608">
        <v>0.88123432000000002</v>
      </c>
      <c r="Q608">
        <v>0.35611071799999999</v>
      </c>
      <c r="R608">
        <v>0.2522007345325431</v>
      </c>
      <c r="S608">
        <v>0</v>
      </c>
      <c r="T608">
        <v>0</v>
      </c>
      <c r="U608">
        <v>0.65010095999999995</v>
      </c>
      <c r="V608">
        <v>0.85008076700000001</v>
      </c>
      <c r="W608">
        <v>1.3404377E-2</v>
      </c>
      <c r="X608">
        <v>8.3936000000000004E-4</v>
      </c>
      <c r="Y608">
        <v>0.27034804456873851</v>
      </c>
      <c r="Z608">
        <v>0.30316553099999999</v>
      </c>
      <c r="AA608">
        <v>0.65010095999999995</v>
      </c>
      <c r="AB608">
        <v>0</v>
      </c>
      <c r="AC608">
        <v>0</v>
      </c>
      <c r="AD608">
        <v>0.85</v>
      </c>
      <c r="AE608">
        <v>0.85</v>
      </c>
      <c r="AF608">
        <v>0.85</v>
      </c>
      <c r="AG608">
        <v>0.85</v>
      </c>
      <c r="AH608">
        <v>0.88123432000000002</v>
      </c>
      <c r="AI608">
        <v>1.3404377E-2</v>
      </c>
      <c r="AJ608">
        <v>0.41510233800000002</v>
      </c>
      <c r="AK608">
        <v>0</v>
      </c>
      <c r="AL608">
        <v>0</v>
      </c>
    </row>
    <row r="609" spans="1:38" x14ac:dyDescent="0.35">
      <c r="A609" t="s">
        <v>733</v>
      </c>
      <c r="B609">
        <v>47535.543842913001</v>
      </c>
      <c r="C609">
        <v>46773.788895129073</v>
      </c>
      <c r="D609">
        <v>265.90925364437948</v>
      </c>
      <c r="E609">
        <v>495.84569413955637</v>
      </c>
      <c r="F609">
        <v>1.20089986968219E-2</v>
      </c>
      <c r="G609">
        <v>0.24306161477429231</v>
      </c>
      <c r="H609">
        <v>0.242095830161835</v>
      </c>
      <c r="I609">
        <v>0.26051769359710197</v>
      </c>
      <c r="J609">
        <v>26</v>
      </c>
      <c r="K609">
        <v>7</v>
      </c>
      <c r="L609" t="str">
        <f>VLOOKUP(J609,Clustering!$D$3:$E$367,2,FALSE)</f>
        <v>Spring</v>
      </c>
      <c r="M609">
        <v>0.263825162</v>
      </c>
      <c r="N609">
        <v>0.30635254299999998</v>
      </c>
      <c r="O609">
        <v>0.30635254299999998</v>
      </c>
      <c r="P609">
        <v>0.882109217</v>
      </c>
      <c r="Q609">
        <v>0.39696357199999999</v>
      </c>
      <c r="R609">
        <v>0.242095830161835</v>
      </c>
      <c r="S609">
        <v>1.20089986968219E-2</v>
      </c>
      <c r="T609">
        <v>0</v>
      </c>
      <c r="U609">
        <v>0.65669071999999995</v>
      </c>
      <c r="V609">
        <v>0.85008076700000001</v>
      </c>
      <c r="W609">
        <v>1.2671325000000001E-2</v>
      </c>
      <c r="X609">
        <v>1.0881529999999999E-3</v>
      </c>
      <c r="Y609">
        <v>0.26051769359710197</v>
      </c>
      <c r="Z609">
        <v>0.289997108</v>
      </c>
      <c r="AA609">
        <v>0.65669071999999995</v>
      </c>
      <c r="AB609">
        <v>0</v>
      </c>
      <c r="AC609">
        <v>0</v>
      </c>
      <c r="AD609">
        <v>0.85</v>
      </c>
      <c r="AE609">
        <v>0.85</v>
      </c>
      <c r="AF609">
        <v>0.85</v>
      </c>
      <c r="AG609">
        <v>0.85</v>
      </c>
      <c r="AH609">
        <v>0.882109217</v>
      </c>
      <c r="AI609">
        <v>1.2671325000000001E-2</v>
      </c>
      <c r="AJ609">
        <v>0.40054112200000003</v>
      </c>
      <c r="AK609">
        <v>8.4062990877752999E-3</v>
      </c>
      <c r="AL609">
        <v>9.6655850000000008E-3</v>
      </c>
    </row>
    <row r="610" spans="1:38" x14ac:dyDescent="0.35">
      <c r="A610" t="s">
        <v>734</v>
      </c>
      <c r="B610">
        <v>48083.371970588661</v>
      </c>
      <c r="C610">
        <v>45098.573242392857</v>
      </c>
      <c r="D610">
        <v>2520.947749129788</v>
      </c>
      <c r="E610">
        <v>463.85097906601919</v>
      </c>
      <c r="F610">
        <v>0.11385108949440161</v>
      </c>
      <c r="G610">
        <v>0.2273779309147152</v>
      </c>
      <c r="H610">
        <v>0.22606459022580111</v>
      </c>
      <c r="I610">
        <v>0.25111591378499187</v>
      </c>
      <c r="J610">
        <v>26</v>
      </c>
      <c r="K610">
        <v>8</v>
      </c>
      <c r="L610" t="str">
        <f>VLOOKUP(J610,Clustering!$D$3:$E$367,2,FALSE)</f>
        <v>Spring</v>
      </c>
      <c r="M610">
        <v>0.26440688400000001</v>
      </c>
      <c r="N610">
        <v>0.30254648099999998</v>
      </c>
      <c r="O610">
        <v>0.30254648099999998</v>
      </c>
      <c r="P610">
        <v>0.88441853599999998</v>
      </c>
      <c r="Q610">
        <v>0.42632656000000002</v>
      </c>
      <c r="R610">
        <v>0.22606459022580111</v>
      </c>
      <c r="S610">
        <v>0.11385108949440161</v>
      </c>
      <c r="T610">
        <v>0</v>
      </c>
      <c r="U610">
        <v>0.65669071999999995</v>
      </c>
      <c r="V610">
        <v>0.85008076700000001</v>
      </c>
      <c r="W610">
        <v>1.2182623E-2</v>
      </c>
      <c r="X610">
        <v>1.0228139999999999E-3</v>
      </c>
      <c r="Y610">
        <v>0.25111591378499187</v>
      </c>
      <c r="Z610">
        <v>0.28372103799999998</v>
      </c>
      <c r="AA610">
        <v>0.65669071999999995</v>
      </c>
      <c r="AB610">
        <v>0</v>
      </c>
      <c r="AC610">
        <v>0</v>
      </c>
      <c r="AD610">
        <v>0.85</v>
      </c>
      <c r="AE610">
        <v>0.85</v>
      </c>
      <c r="AF610">
        <v>0.85</v>
      </c>
      <c r="AG610">
        <v>0.85</v>
      </c>
      <c r="AH610">
        <v>0.88441853599999998</v>
      </c>
      <c r="AI610">
        <v>1.2182623E-2</v>
      </c>
      <c r="AJ610">
        <v>0.39226333899999999</v>
      </c>
      <c r="AK610">
        <v>7.9695762646081095E-2</v>
      </c>
      <c r="AL610">
        <v>2.9612508999999999E-2</v>
      </c>
    </row>
    <row r="611" spans="1:38" x14ac:dyDescent="0.35">
      <c r="A611" t="s">
        <v>735</v>
      </c>
      <c r="B611">
        <v>49047.283393091471</v>
      </c>
      <c r="C611">
        <v>43055.247769323469</v>
      </c>
      <c r="D611">
        <v>5512.0425779162424</v>
      </c>
      <c r="E611">
        <v>479.9930458517648</v>
      </c>
      <c r="F611">
        <v>0.24893497021186589</v>
      </c>
      <c r="G611">
        <v>0.235290708750865</v>
      </c>
      <c r="H611">
        <v>0.234984227483444</v>
      </c>
      <c r="I611">
        <v>0.2408302059563586</v>
      </c>
      <c r="J611">
        <v>26</v>
      </c>
      <c r="K611">
        <v>9</v>
      </c>
      <c r="L611" t="str">
        <f>VLOOKUP(J611,Clustering!$D$3:$E$367,2,FALSE)</f>
        <v>Spring</v>
      </c>
      <c r="M611">
        <v>0.25910803300000002</v>
      </c>
      <c r="N611">
        <v>0.30094911800000002</v>
      </c>
      <c r="O611">
        <v>0.30094911800000002</v>
      </c>
      <c r="P611">
        <v>0.88541551100000004</v>
      </c>
      <c r="Q611">
        <v>0.45108358900000001</v>
      </c>
      <c r="R611">
        <v>0.234984227483444</v>
      </c>
      <c r="S611">
        <v>0.24893497021186589</v>
      </c>
      <c r="T611">
        <v>0.38061054900000002</v>
      </c>
      <c r="U611">
        <v>0.65642462499999998</v>
      </c>
      <c r="V611">
        <v>0.85008076700000001</v>
      </c>
      <c r="W611">
        <v>1.1659015E-2</v>
      </c>
      <c r="X611">
        <v>7.9998899999999997E-4</v>
      </c>
      <c r="Y611">
        <v>0.2408302059563586</v>
      </c>
      <c r="Z611">
        <v>0.260725812</v>
      </c>
      <c r="AA611">
        <v>0.65642462499999998</v>
      </c>
      <c r="AB611">
        <v>0</v>
      </c>
      <c r="AC611">
        <v>0</v>
      </c>
      <c r="AD611">
        <v>0.85</v>
      </c>
      <c r="AE611">
        <v>0.85</v>
      </c>
      <c r="AF611">
        <v>0.85</v>
      </c>
      <c r="AG611">
        <v>0.85</v>
      </c>
      <c r="AH611">
        <v>0.88541551100000004</v>
      </c>
      <c r="AI611">
        <v>1.1659015E-2</v>
      </c>
      <c r="AJ611">
        <v>0.37527642900000002</v>
      </c>
      <c r="AK611">
        <v>0.17425447914830611</v>
      </c>
      <c r="AL611">
        <v>0</v>
      </c>
    </row>
    <row r="612" spans="1:38" x14ac:dyDescent="0.35">
      <c r="A612" t="s">
        <v>736</v>
      </c>
      <c r="B612">
        <v>48485.854263467321</v>
      </c>
      <c r="C612">
        <v>40168.594849085821</v>
      </c>
      <c r="D612">
        <v>7811.8112504847531</v>
      </c>
      <c r="E612">
        <v>505.44816389675037</v>
      </c>
      <c r="F612">
        <v>0.35279716610521628</v>
      </c>
      <c r="G612">
        <v>0.24776870779252469</v>
      </c>
      <c r="H612">
        <v>0.24856457610093641</v>
      </c>
      <c r="I612">
        <v>0.23338378205958771</v>
      </c>
      <c r="J612">
        <v>26</v>
      </c>
      <c r="K612">
        <v>10</v>
      </c>
      <c r="L612" t="str">
        <f>VLOOKUP(J612,Clustering!$D$3:$E$367,2,FALSE)</f>
        <v>Spring</v>
      </c>
      <c r="M612">
        <v>0.26146371800000001</v>
      </c>
      <c r="N612">
        <v>0.297210105</v>
      </c>
      <c r="O612">
        <v>0.297210105</v>
      </c>
      <c r="P612">
        <v>0.886412486</v>
      </c>
      <c r="Q612">
        <v>0.44630240399999999</v>
      </c>
      <c r="R612">
        <v>0.24856457610093641</v>
      </c>
      <c r="S612">
        <v>0.35279716610521628</v>
      </c>
      <c r="T612">
        <v>0.64870787399999996</v>
      </c>
      <c r="U612">
        <v>0.65687855100000003</v>
      </c>
      <c r="V612">
        <v>0.85008076700000001</v>
      </c>
      <c r="W612">
        <v>1.1484479000000001E-2</v>
      </c>
      <c r="X612">
        <v>7.9998899999999997E-4</v>
      </c>
      <c r="Y612">
        <v>0.23338378205958771</v>
      </c>
      <c r="Z612">
        <v>0.27476282400000002</v>
      </c>
      <c r="AA612">
        <v>0.65687855100000003</v>
      </c>
      <c r="AB612">
        <v>0</v>
      </c>
      <c r="AC612">
        <v>0</v>
      </c>
      <c r="AD612">
        <v>0.85</v>
      </c>
      <c r="AE612">
        <v>0.85</v>
      </c>
      <c r="AF612">
        <v>0.85</v>
      </c>
      <c r="AG612">
        <v>0.85</v>
      </c>
      <c r="AH612">
        <v>0.886412486</v>
      </c>
      <c r="AI612">
        <v>1.1484479000000001E-2</v>
      </c>
      <c r="AJ612">
        <v>0.37825136199999998</v>
      </c>
      <c r="AK612">
        <v>0.24695801627365141</v>
      </c>
      <c r="AL612">
        <v>0</v>
      </c>
    </row>
    <row r="613" spans="1:38" x14ac:dyDescent="0.35">
      <c r="A613" t="s">
        <v>737</v>
      </c>
      <c r="B613">
        <v>47525.201143816797</v>
      </c>
      <c r="C613">
        <v>37688.962678830518</v>
      </c>
      <c r="D613">
        <v>9316.9104738350543</v>
      </c>
      <c r="E613">
        <v>519.32799115123828</v>
      </c>
      <c r="F613">
        <v>0.42077048543909018</v>
      </c>
      <c r="G613">
        <v>0.25457254468197948</v>
      </c>
      <c r="H613">
        <v>0.25579671441794422</v>
      </c>
      <c r="I613">
        <v>0.23244628264812381</v>
      </c>
      <c r="J613">
        <v>26</v>
      </c>
      <c r="K613">
        <v>11</v>
      </c>
      <c r="L613" t="str">
        <f>VLOOKUP(J613,Clustering!$D$3:$E$367,2,FALSE)</f>
        <v>Spring</v>
      </c>
      <c r="M613">
        <v>0.25473072200000002</v>
      </c>
      <c r="N613">
        <v>0.28310598100000001</v>
      </c>
      <c r="O613">
        <v>0.28310598100000001</v>
      </c>
      <c r="P613">
        <v>0.88809106699999996</v>
      </c>
      <c r="Q613">
        <v>0.41275900700000001</v>
      </c>
      <c r="R613">
        <v>0.25579671441794422</v>
      </c>
      <c r="S613">
        <v>0.42077048543909018</v>
      </c>
      <c r="T613">
        <v>0.69147650000000005</v>
      </c>
      <c r="U613">
        <v>0.65687855100000003</v>
      </c>
      <c r="V613">
        <v>0.85008076700000001</v>
      </c>
      <c r="W613">
        <v>1.1379757000000001E-2</v>
      </c>
      <c r="X613">
        <v>7.9998899999999997E-4</v>
      </c>
      <c r="Y613">
        <v>0.23244628264812381</v>
      </c>
      <c r="Z613">
        <v>0.29694740200000003</v>
      </c>
      <c r="AA613">
        <v>0.65687855100000003</v>
      </c>
      <c r="AB613">
        <v>0</v>
      </c>
      <c r="AC613">
        <v>0</v>
      </c>
      <c r="AD613">
        <v>0.85</v>
      </c>
      <c r="AE613">
        <v>0.85</v>
      </c>
      <c r="AF613">
        <v>0.85</v>
      </c>
      <c r="AG613">
        <v>0.85</v>
      </c>
      <c r="AH613">
        <v>0.88809106699999996</v>
      </c>
      <c r="AI613">
        <v>1.1379757000000001E-2</v>
      </c>
      <c r="AJ613">
        <v>0.383757177</v>
      </c>
      <c r="AK613">
        <v>0.29453933980736308</v>
      </c>
      <c r="AL613">
        <v>9.2362929999999996E-3</v>
      </c>
    </row>
    <row r="614" spans="1:38" x14ac:dyDescent="0.35">
      <c r="A614" t="s">
        <v>738</v>
      </c>
      <c r="B614">
        <v>46335.461252847832</v>
      </c>
      <c r="C614">
        <v>36373.111860689292</v>
      </c>
      <c r="D614">
        <v>9442.1820092185408</v>
      </c>
      <c r="E614">
        <v>520.16738294000584</v>
      </c>
      <c r="F614">
        <v>0.42642800086794802</v>
      </c>
      <c r="G614">
        <v>0.25498401124510089</v>
      </c>
      <c r="H614">
        <v>0.25651992824964498</v>
      </c>
      <c r="I614">
        <v>0.22722307164139591</v>
      </c>
      <c r="J614">
        <v>26</v>
      </c>
      <c r="K614">
        <v>12</v>
      </c>
      <c r="L614" t="str">
        <f>VLOOKUP(J614,Clustering!$D$3:$E$367,2,FALSE)</f>
        <v>Spring</v>
      </c>
      <c r="M614">
        <v>0.249788968</v>
      </c>
      <c r="N614">
        <v>0.27224391199999998</v>
      </c>
      <c r="O614">
        <v>0.27224391199999998</v>
      </c>
      <c r="P614">
        <v>0.88874215199999995</v>
      </c>
      <c r="Q614">
        <v>0.38151858999999999</v>
      </c>
      <c r="R614">
        <v>0.25651992824964498</v>
      </c>
      <c r="S614">
        <v>0.42642800086794802</v>
      </c>
      <c r="T614">
        <v>0.675532719</v>
      </c>
      <c r="U614">
        <v>0.65687855100000003</v>
      </c>
      <c r="V614">
        <v>0.85008076700000001</v>
      </c>
      <c r="W614">
        <v>1.1484479000000001E-2</v>
      </c>
      <c r="X614">
        <v>8.0166500000000002E-4</v>
      </c>
      <c r="Y614">
        <v>0.22722307164139591</v>
      </c>
      <c r="Z614">
        <v>0.31904980900000002</v>
      </c>
      <c r="AA614">
        <v>0.65687855100000003</v>
      </c>
      <c r="AB614">
        <v>0</v>
      </c>
      <c r="AC614">
        <v>0</v>
      </c>
      <c r="AD614">
        <v>0.85</v>
      </c>
      <c r="AE614">
        <v>0.85</v>
      </c>
      <c r="AF614">
        <v>0.85</v>
      </c>
      <c r="AG614">
        <v>0.85</v>
      </c>
      <c r="AH614">
        <v>0.88874215199999995</v>
      </c>
      <c r="AI614">
        <v>1.1484479000000001E-2</v>
      </c>
      <c r="AJ614">
        <v>0.392426416</v>
      </c>
      <c r="AK614">
        <v>0.29849960060756359</v>
      </c>
      <c r="AL614">
        <v>9.2362929999999996E-3</v>
      </c>
    </row>
    <row r="615" spans="1:38" x14ac:dyDescent="0.35">
      <c r="A615" t="s">
        <v>739</v>
      </c>
      <c r="B615">
        <v>44114.421945991002</v>
      </c>
      <c r="C615">
        <v>34900.602140412273</v>
      </c>
      <c r="D615">
        <v>8696.33767799835</v>
      </c>
      <c r="E615">
        <v>517.48212758037732</v>
      </c>
      <c r="F615">
        <v>0.39274416520258998</v>
      </c>
      <c r="G615">
        <v>0.2536677095982241</v>
      </c>
      <c r="H615">
        <v>0.25495296494762659</v>
      </c>
      <c r="I615">
        <v>0.23043735533784379</v>
      </c>
      <c r="J615">
        <v>26</v>
      </c>
      <c r="K615">
        <v>13</v>
      </c>
      <c r="L615" t="str">
        <f>VLOOKUP(J615,Clustering!$D$3:$E$367,2,FALSE)</f>
        <v>Spring</v>
      </c>
      <c r="M615">
        <v>0.24479537700000001</v>
      </c>
      <c r="N615">
        <v>0.25992843999999998</v>
      </c>
      <c r="O615">
        <v>0.25992843999999998</v>
      </c>
      <c r="P615">
        <v>0.88865059300000004</v>
      </c>
      <c r="Q615">
        <v>0.356448655</v>
      </c>
      <c r="R615">
        <v>0.25495296494762659</v>
      </c>
      <c r="S615">
        <v>0.39274416520258998</v>
      </c>
      <c r="T615">
        <v>0.66427384</v>
      </c>
      <c r="U615">
        <v>0.65687855100000003</v>
      </c>
      <c r="V615">
        <v>0.85008076700000001</v>
      </c>
      <c r="W615">
        <v>1.0123096999999999E-2</v>
      </c>
      <c r="X615">
        <v>7.9998899999999997E-4</v>
      </c>
      <c r="Y615">
        <v>0.23043735533784379</v>
      </c>
      <c r="Z615">
        <v>0.32334850900000001</v>
      </c>
      <c r="AA615">
        <v>0.65687855100000003</v>
      </c>
      <c r="AB615">
        <v>0</v>
      </c>
      <c r="AC615">
        <v>0</v>
      </c>
      <c r="AD615">
        <v>0.85</v>
      </c>
      <c r="AE615">
        <v>0.85</v>
      </c>
      <c r="AF615">
        <v>0.85</v>
      </c>
      <c r="AG615">
        <v>0.85</v>
      </c>
      <c r="AH615">
        <v>0.88865059300000004</v>
      </c>
      <c r="AI615">
        <v>1.0123096999999999E-2</v>
      </c>
      <c r="AJ615">
        <v>0.40027920900000002</v>
      </c>
      <c r="AK615">
        <v>0.27492091564181298</v>
      </c>
      <c r="AL615">
        <v>9.2362929999999996E-3</v>
      </c>
    </row>
    <row r="616" spans="1:38" x14ac:dyDescent="0.35">
      <c r="A616" t="s">
        <v>740</v>
      </c>
      <c r="B616">
        <v>43612.100259822619</v>
      </c>
      <c r="C616">
        <v>35993.709441870298</v>
      </c>
      <c r="D616">
        <v>7095.856532017121</v>
      </c>
      <c r="E616">
        <v>522.53428593520152</v>
      </c>
      <c r="F616">
        <v>0.32046320569118758</v>
      </c>
      <c r="G616">
        <v>0.25614425781137329</v>
      </c>
      <c r="H616">
        <v>0.2569618922579065</v>
      </c>
      <c r="I616">
        <v>0.24136591990576661</v>
      </c>
      <c r="J616">
        <v>26</v>
      </c>
      <c r="K616">
        <v>14</v>
      </c>
      <c r="L616" t="str">
        <f>VLOOKUP(J616,Clustering!$D$3:$E$367,2,FALSE)</f>
        <v>Spring</v>
      </c>
      <c r="M616">
        <v>0.24384503900000001</v>
      </c>
      <c r="N616">
        <v>0.25880831399999998</v>
      </c>
      <c r="O616">
        <v>0.25880831399999998</v>
      </c>
      <c r="P616">
        <v>0.88747050100000002</v>
      </c>
      <c r="Q616">
        <v>0.34975249200000003</v>
      </c>
      <c r="R616">
        <v>0.2569618922579065</v>
      </c>
      <c r="S616">
        <v>0.32046320569118758</v>
      </c>
      <c r="T616">
        <v>0.65679310899999999</v>
      </c>
      <c r="U616">
        <v>0.65687855100000003</v>
      </c>
      <c r="V616">
        <v>0.85008076700000001</v>
      </c>
      <c r="W616">
        <v>9.9834680000000006E-3</v>
      </c>
      <c r="X616">
        <v>1.332757E-3</v>
      </c>
      <c r="Y616">
        <v>0.24136591990576661</v>
      </c>
      <c r="Z616">
        <v>0.32489395500000001</v>
      </c>
      <c r="AA616">
        <v>0.65687855100000003</v>
      </c>
      <c r="AB616">
        <v>0</v>
      </c>
      <c r="AC616">
        <v>0</v>
      </c>
      <c r="AD616">
        <v>0.85</v>
      </c>
      <c r="AE616">
        <v>0.85</v>
      </c>
      <c r="AF616">
        <v>0.85</v>
      </c>
      <c r="AG616">
        <v>0.85</v>
      </c>
      <c r="AH616">
        <v>0.88747050100000002</v>
      </c>
      <c r="AI616">
        <v>9.9834680000000006E-3</v>
      </c>
      <c r="AJ616">
        <v>0.40114683899999998</v>
      </c>
      <c r="AK616">
        <v>0.2243242439838313</v>
      </c>
      <c r="AL616">
        <v>9.4140809999999995E-3</v>
      </c>
    </row>
    <row r="617" spans="1:38" x14ac:dyDescent="0.35">
      <c r="A617" t="s">
        <v>741</v>
      </c>
      <c r="B617">
        <v>43611.047206489493</v>
      </c>
      <c r="C617">
        <v>38472.531019851289</v>
      </c>
      <c r="D617">
        <v>4619.886256291953</v>
      </c>
      <c r="E617">
        <v>518.62993034624719</v>
      </c>
      <c r="F617">
        <v>0.20864338969366389</v>
      </c>
      <c r="G617">
        <v>0.2542303580128662</v>
      </c>
      <c r="H617">
        <v>0.2551940362248602</v>
      </c>
      <c r="I617">
        <v>0.2368123513357987</v>
      </c>
      <c r="J617">
        <v>26</v>
      </c>
      <c r="K617">
        <v>15</v>
      </c>
      <c r="L617" t="str">
        <f>VLOOKUP(J617,Clustering!$D$3:$E$367,2,FALSE)</f>
        <v>Spring</v>
      </c>
      <c r="M617">
        <v>0.24371832800000001</v>
      </c>
      <c r="N617">
        <v>0.26350968800000002</v>
      </c>
      <c r="O617">
        <v>0.26350968800000002</v>
      </c>
      <c r="P617">
        <v>0.88662612399999996</v>
      </c>
      <c r="Q617">
        <v>0.34492124200000002</v>
      </c>
      <c r="R617">
        <v>0.2551940362248602</v>
      </c>
      <c r="S617">
        <v>0.20864338969366389</v>
      </c>
      <c r="T617">
        <v>0.66691854299999997</v>
      </c>
      <c r="U617">
        <v>0.65687855100000003</v>
      </c>
      <c r="V617">
        <v>0.85008076700000001</v>
      </c>
      <c r="W617">
        <v>1.008819E-2</v>
      </c>
      <c r="X617">
        <v>1.332757E-3</v>
      </c>
      <c r="Y617">
        <v>0.2368123513357987</v>
      </c>
      <c r="Z617">
        <v>0.335184814</v>
      </c>
      <c r="AA617">
        <v>0.65687855100000003</v>
      </c>
      <c r="AB617">
        <v>0</v>
      </c>
      <c r="AC617">
        <v>0</v>
      </c>
      <c r="AD617">
        <v>0.85</v>
      </c>
      <c r="AE617">
        <v>0.85</v>
      </c>
      <c r="AF617">
        <v>0.85</v>
      </c>
      <c r="AG617">
        <v>0.85</v>
      </c>
      <c r="AH617">
        <v>0.88662612399999996</v>
      </c>
      <c r="AI617">
        <v>1.008819E-2</v>
      </c>
      <c r="AJ617">
        <v>0.41580300799999997</v>
      </c>
      <c r="AK617">
        <v>0.14605037278556471</v>
      </c>
      <c r="AL617">
        <v>9.4140809999999995E-3</v>
      </c>
    </row>
    <row r="618" spans="1:38" x14ac:dyDescent="0.35">
      <c r="A618" t="s">
        <v>742</v>
      </c>
      <c r="B618">
        <v>44697.123739396317</v>
      </c>
      <c r="C618">
        <v>42207.363297353208</v>
      </c>
      <c r="D618">
        <v>1991.540743226569</v>
      </c>
      <c r="E618">
        <v>498.21969881654383</v>
      </c>
      <c r="F618">
        <v>8.9942000371528399E-2</v>
      </c>
      <c r="G618">
        <v>0.2442253425571293</v>
      </c>
      <c r="H618">
        <v>0.24468734639209611</v>
      </c>
      <c r="I618">
        <v>0.2358748519243348</v>
      </c>
      <c r="J618">
        <v>26</v>
      </c>
      <c r="K618">
        <v>16</v>
      </c>
      <c r="L618" t="str">
        <f>VLOOKUP(J618,Clustering!$D$3:$E$367,2,FALSE)</f>
        <v>Spring</v>
      </c>
      <c r="M618">
        <v>0.24177733600000001</v>
      </c>
      <c r="N618">
        <v>0.279079048</v>
      </c>
      <c r="O618">
        <v>0.279079048</v>
      </c>
      <c r="P618">
        <v>0.876290138</v>
      </c>
      <c r="Q618">
        <v>0.34370717099999998</v>
      </c>
      <c r="R618">
        <v>0.24468734639209611</v>
      </c>
      <c r="S618">
        <v>8.9942000371528399E-2</v>
      </c>
      <c r="T618">
        <v>0.67651503700000004</v>
      </c>
      <c r="U618">
        <v>0.66614491200000003</v>
      </c>
      <c r="V618">
        <v>0.85008076700000001</v>
      </c>
      <c r="W618">
        <v>1.0018375E-2</v>
      </c>
      <c r="X618">
        <v>1.332757E-3</v>
      </c>
      <c r="Y618">
        <v>0.2358748519243348</v>
      </c>
      <c r="Z618">
        <v>0.36046607800000002</v>
      </c>
      <c r="AA618">
        <v>0.66614491200000003</v>
      </c>
      <c r="AB618">
        <v>0</v>
      </c>
      <c r="AC618">
        <v>0</v>
      </c>
      <c r="AD618">
        <v>0.85</v>
      </c>
      <c r="AE618">
        <v>0.85</v>
      </c>
      <c r="AF618">
        <v>0.85</v>
      </c>
      <c r="AG618">
        <v>0.85</v>
      </c>
      <c r="AH618">
        <v>0.876290138</v>
      </c>
      <c r="AI618">
        <v>1.0018375E-2</v>
      </c>
      <c r="AJ618">
        <v>0.43847681199999999</v>
      </c>
      <c r="AK618">
        <v>6.2959400260069895E-2</v>
      </c>
      <c r="AL618">
        <v>9.2362929999999996E-3</v>
      </c>
    </row>
    <row r="619" spans="1:38" x14ac:dyDescent="0.35">
      <c r="A619" t="s">
        <v>743</v>
      </c>
      <c r="B619">
        <v>49492.32904607353</v>
      </c>
      <c r="C619">
        <v>48808.520241860657</v>
      </c>
      <c r="D619">
        <v>181.05354599880519</v>
      </c>
      <c r="E619">
        <v>502.75525821406728</v>
      </c>
      <c r="F619">
        <v>8.1767436377466005E-3</v>
      </c>
      <c r="G619">
        <v>0.24644865598728791</v>
      </c>
      <c r="H619">
        <v>0.24675654152168441</v>
      </c>
      <c r="I619">
        <v>0.2408837773512994</v>
      </c>
      <c r="J619">
        <v>26</v>
      </c>
      <c r="K619">
        <v>17</v>
      </c>
      <c r="L619" t="str">
        <f>VLOOKUP(J619,Clustering!$D$3:$E$367,2,FALSE)</f>
        <v>Spring</v>
      </c>
      <c r="M619">
        <v>0.243626174</v>
      </c>
      <c r="N619">
        <v>0.29822965600000001</v>
      </c>
      <c r="O619">
        <v>0.29822965600000001</v>
      </c>
      <c r="P619">
        <v>0.87688018499999998</v>
      </c>
      <c r="Q619">
        <v>0.36264417100000002</v>
      </c>
      <c r="R619">
        <v>0.24675654152168441</v>
      </c>
      <c r="S619">
        <v>8.1767436377466005E-3</v>
      </c>
      <c r="T619">
        <v>0.66790086100000001</v>
      </c>
      <c r="U619">
        <v>0.66614491200000003</v>
      </c>
      <c r="V619">
        <v>0.85008076700000001</v>
      </c>
      <c r="W619">
        <v>1.0018375E-2</v>
      </c>
      <c r="X619">
        <v>3.5316800000000001E-3</v>
      </c>
      <c r="Y619">
        <v>0.2408837773512994</v>
      </c>
      <c r="Z619">
        <v>0.37417071899999998</v>
      </c>
      <c r="AA619">
        <v>0.66614491200000003</v>
      </c>
      <c r="AB619">
        <v>0</v>
      </c>
      <c r="AC619">
        <v>0</v>
      </c>
      <c r="AD619">
        <v>0.85</v>
      </c>
      <c r="AE619">
        <v>0.85</v>
      </c>
      <c r="AF619">
        <v>0.85</v>
      </c>
      <c r="AG619">
        <v>0.85</v>
      </c>
      <c r="AH619">
        <v>0.87688018499999998</v>
      </c>
      <c r="AI619">
        <v>1.0018375E-2</v>
      </c>
      <c r="AJ619">
        <v>0.48342131399999999</v>
      </c>
      <c r="AK619">
        <v>5.7237205464225997E-3</v>
      </c>
      <c r="AL619">
        <v>0.282721628</v>
      </c>
    </row>
    <row r="620" spans="1:38" x14ac:dyDescent="0.35">
      <c r="A620" t="s">
        <v>744</v>
      </c>
      <c r="B620">
        <v>50694.912492598232</v>
      </c>
      <c r="C620">
        <v>50180.652018779139</v>
      </c>
      <c r="D620">
        <v>0</v>
      </c>
      <c r="E620">
        <v>514.26047381909177</v>
      </c>
      <c r="F620">
        <v>0</v>
      </c>
      <c r="G620">
        <v>0.25208846755837833</v>
      </c>
      <c r="H620">
        <v>0.25204002034772072</v>
      </c>
      <c r="I620">
        <v>0.2529641269104495</v>
      </c>
      <c r="J620">
        <v>26</v>
      </c>
      <c r="K620">
        <v>18</v>
      </c>
      <c r="L620" t="str">
        <f>VLOOKUP(J620,Clustering!$D$3:$E$367,2,FALSE)</f>
        <v>Spring</v>
      </c>
      <c r="M620">
        <v>0.25065866999999997</v>
      </c>
      <c r="N620">
        <v>0.313836485</v>
      </c>
      <c r="O620">
        <v>0.313836485</v>
      </c>
      <c r="P620">
        <v>0.87696156999999997</v>
      </c>
      <c r="Q620">
        <v>0.40118152899999998</v>
      </c>
      <c r="R620">
        <v>0.25204002034772072</v>
      </c>
      <c r="S620">
        <v>0</v>
      </c>
      <c r="T620">
        <v>0.587728578</v>
      </c>
      <c r="U620">
        <v>0.66614491200000003</v>
      </c>
      <c r="V620">
        <v>0.85008076700000001</v>
      </c>
      <c r="W620">
        <v>1.0158004E-2</v>
      </c>
      <c r="X620">
        <v>2.7398167000000001E-2</v>
      </c>
      <c r="Y620">
        <v>0.2529641269104495</v>
      </c>
      <c r="Z620">
        <v>0.39619727599999999</v>
      </c>
      <c r="AA620">
        <v>0.66614491200000003</v>
      </c>
      <c r="AB620">
        <v>0</v>
      </c>
      <c r="AC620">
        <v>0</v>
      </c>
      <c r="AD620">
        <v>0.85</v>
      </c>
      <c r="AE620">
        <v>0.85</v>
      </c>
      <c r="AF620">
        <v>0.85</v>
      </c>
      <c r="AG620">
        <v>0.85</v>
      </c>
      <c r="AH620">
        <v>0.87696156999999997</v>
      </c>
      <c r="AI620">
        <v>1.0158004E-2</v>
      </c>
      <c r="AJ620">
        <v>0.50598851700000003</v>
      </c>
      <c r="AK620">
        <v>0</v>
      </c>
      <c r="AL620">
        <v>0.422111599</v>
      </c>
    </row>
    <row r="621" spans="1:38" x14ac:dyDescent="0.35">
      <c r="A621" t="s">
        <v>745</v>
      </c>
      <c r="B621">
        <v>50721.616925216993</v>
      </c>
      <c r="C621">
        <v>50203.083205882307</v>
      </c>
      <c r="D621">
        <v>0</v>
      </c>
      <c r="E621">
        <v>518.53371933468156</v>
      </c>
      <c r="F621">
        <v>0</v>
      </c>
      <c r="G621">
        <v>0.25418319575229481</v>
      </c>
      <c r="H621">
        <v>0.2533659123725055</v>
      </c>
      <c r="I621">
        <v>0.2689551883002777</v>
      </c>
      <c r="J621">
        <v>26</v>
      </c>
      <c r="K621">
        <v>19</v>
      </c>
      <c r="L621" t="str">
        <f>VLOOKUP(J621,Clustering!$D$3:$E$367,2,FALSE)</f>
        <v>Spring</v>
      </c>
      <c r="M621">
        <v>0.26664161600000003</v>
      </c>
      <c r="N621">
        <v>0.33066993099999997</v>
      </c>
      <c r="O621">
        <v>0.33066993099999997</v>
      </c>
      <c r="P621">
        <v>0.87750075100000002</v>
      </c>
      <c r="Q621">
        <v>0.424874682</v>
      </c>
      <c r="R621">
        <v>0.2533659123725055</v>
      </c>
      <c r="S621">
        <v>0</v>
      </c>
      <c r="T621">
        <v>0.23069366799999999</v>
      </c>
      <c r="U621">
        <v>0.666411007</v>
      </c>
      <c r="V621">
        <v>0.85008076700000001</v>
      </c>
      <c r="W621">
        <v>1.0611798E-2</v>
      </c>
      <c r="X621">
        <v>2.7398167000000001E-2</v>
      </c>
      <c r="Y621">
        <v>0.2689551883002777</v>
      </c>
      <c r="Z621">
        <v>0.413633847</v>
      </c>
      <c r="AA621">
        <v>0.666411007</v>
      </c>
      <c r="AB621">
        <v>0</v>
      </c>
      <c r="AC621">
        <v>0</v>
      </c>
      <c r="AD621">
        <v>0.85</v>
      </c>
      <c r="AE621">
        <v>0.85</v>
      </c>
      <c r="AF621">
        <v>0.85</v>
      </c>
      <c r="AG621">
        <v>0.85</v>
      </c>
      <c r="AH621">
        <v>0.87750075100000002</v>
      </c>
      <c r="AI621">
        <v>1.0611798E-2</v>
      </c>
      <c r="AJ621">
        <v>0.524523607</v>
      </c>
      <c r="AK621">
        <v>0</v>
      </c>
      <c r="AL621">
        <v>0.39185298200000002</v>
      </c>
    </row>
    <row r="622" spans="1:38" x14ac:dyDescent="0.35">
      <c r="A622" t="s">
        <v>746</v>
      </c>
      <c r="B622">
        <v>50089.806312690649</v>
      </c>
      <c r="C622">
        <v>49565.186563449817</v>
      </c>
      <c r="D622">
        <v>0</v>
      </c>
      <c r="E622">
        <v>524.6197492408271</v>
      </c>
      <c r="F622">
        <v>0</v>
      </c>
      <c r="G622">
        <v>0.25716654374550341</v>
      </c>
      <c r="H622">
        <v>0.25605787496828059</v>
      </c>
      <c r="I622">
        <v>0.27720518312116071</v>
      </c>
      <c r="J622">
        <v>26</v>
      </c>
      <c r="K622">
        <v>20</v>
      </c>
      <c r="L622" t="str">
        <f>VLOOKUP(J622,Clustering!$D$3:$E$367,2,FALSE)</f>
        <v>Spring</v>
      </c>
      <c r="M622">
        <v>0.283920477</v>
      </c>
      <c r="N622">
        <v>0.33907087699999999</v>
      </c>
      <c r="O622">
        <v>0.33907087699999999</v>
      </c>
      <c r="P622">
        <v>0.87706330300000002</v>
      </c>
      <c r="Q622">
        <v>0.44582678799999997</v>
      </c>
      <c r="R622">
        <v>0.25605787496828059</v>
      </c>
      <c r="S622">
        <v>0</v>
      </c>
      <c r="T622">
        <v>0</v>
      </c>
      <c r="U622">
        <v>0.666411007</v>
      </c>
      <c r="V622">
        <v>0.85008076700000001</v>
      </c>
      <c r="W622">
        <v>1.071652E-2</v>
      </c>
      <c r="X622">
        <v>1.3216158E-2</v>
      </c>
      <c r="Y622">
        <v>0.27720518312116071</v>
      </c>
      <c r="Z622">
        <v>0.41376237100000002</v>
      </c>
      <c r="AA622">
        <v>0.666411007</v>
      </c>
      <c r="AB622">
        <v>0</v>
      </c>
      <c r="AC622">
        <v>0</v>
      </c>
      <c r="AD622">
        <v>0.85</v>
      </c>
      <c r="AE622">
        <v>0.85</v>
      </c>
      <c r="AF622">
        <v>0.85</v>
      </c>
      <c r="AG622">
        <v>0.85</v>
      </c>
      <c r="AH622">
        <v>0.87706330300000002</v>
      </c>
      <c r="AI622">
        <v>1.071652E-2</v>
      </c>
      <c r="AJ622">
        <v>0.52178234800000001</v>
      </c>
      <c r="AK622">
        <v>0</v>
      </c>
      <c r="AL622">
        <v>0.34357275399999998</v>
      </c>
    </row>
    <row r="623" spans="1:38" x14ac:dyDescent="0.35">
      <c r="A623" t="s">
        <v>747</v>
      </c>
      <c r="B623">
        <v>48114.26010867591</v>
      </c>
      <c r="C623">
        <v>47598.531970628363</v>
      </c>
      <c r="D623">
        <v>0</v>
      </c>
      <c r="E623">
        <v>515.72813804755458</v>
      </c>
      <c r="F623">
        <v>0</v>
      </c>
      <c r="G623">
        <v>0.25280791080762471</v>
      </c>
      <c r="H623">
        <v>0.25161814561256191</v>
      </c>
      <c r="I623">
        <v>0.2743123277943576</v>
      </c>
      <c r="J623">
        <v>26</v>
      </c>
      <c r="K623">
        <v>21</v>
      </c>
      <c r="L623" t="str">
        <f>VLOOKUP(J623,Clustering!$D$3:$E$367,2,FALSE)</f>
        <v>Spring</v>
      </c>
      <c r="M623">
        <v>0.28851665399999998</v>
      </c>
      <c r="N623">
        <v>0.33774368599999999</v>
      </c>
      <c r="O623">
        <v>0.33774368599999999</v>
      </c>
      <c r="P623">
        <v>0.87764317599999997</v>
      </c>
      <c r="Q623">
        <v>0.446878149</v>
      </c>
      <c r="R623">
        <v>0.25161814561256191</v>
      </c>
      <c r="S623">
        <v>0</v>
      </c>
      <c r="T623">
        <v>0</v>
      </c>
      <c r="U623">
        <v>0.666411007</v>
      </c>
      <c r="V623">
        <v>0.85008076700000001</v>
      </c>
      <c r="W623">
        <v>1.0681613E-2</v>
      </c>
      <c r="X623">
        <v>1.332757E-3</v>
      </c>
      <c r="Y623">
        <v>0.2743123277943576</v>
      </c>
      <c r="Z623">
        <v>0.40820529700000002</v>
      </c>
      <c r="AA623">
        <v>0.666411007</v>
      </c>
      <c r="AB623">
        <v>0</v>
      </c>
      <c r="AC623">
        <v>0</v>
      </c>
      <c r="AD623">
        <v>0.85</v>
      </c>
      <c r="AE623">
        <v>0.85</v>
      </c>
      <c r="AF623">
        <v>0.85</v>
      </c>
      <c r="AG623">
        <v>0.85</v>
      </c>
      <c r="AH623">
        <v>0.87764317599999997</v>
      </c>
      <c r="AI623">
        <v>1.0681613E-2</v>
      </c>
      <c r="AJ623">
        <v>0.49218974199999999</v>
      </c>
      <c r="AK623">
        <v>0</v>
      </c>
      <c r="AL623">
        <v>0.10074931099999999</v>
      </c>
    </row>
    <row r="624" spans="1:38" x14ac:dyDescent="0.35">
      <c r="A624" t="s">
        <v>748</v>
      </c>
      <c r="B624">
        <v>45333.939056663097</v>
      </c>
      <c r="C624">
        <v>44832.788765009871</v>
      </c>
      <c r="D624">
        <v>0</v>
      </c>
      <c r="E624">
        <v>501.15029165322773</v>
      </c>
      <c r="F624">
        <v>0</v>
      </c>
      <c r="G624">
        <v>0.2456619076731508</v>
      </c>
      <c r="H624">
        <v>0.24468734639209611</v>
      </c>
      <c r="I624">
        <v>0.2632766204365532</v>
      </c>
      <c r="J624">
        <v>26</v>
      </c>
      <c r="K624">
        <v>22</v>
      </c>
      <c r="L624" t="str">
        <f>VLOOKUP(J624,Clustering!$D$3:$E$367,2,FALSE)</f>
        <v>Spring</v>
      </c>
      <c r="M624">
        <v>0.27883473199999997</v>
      </c>
      <c r="N624">
        <v>0.331924157</v>
      </c>
      <c r="O624">
        <v>0.331924157</v>
      </c>
      <c r="P624">
        <v>0.87862997799999998</v>
      </c>
      <c r="Q624">
        <v>0.45016990699999998</v>
      </c>
      <c r="R624">
        <v>0.24468734639209611</v>
      </c>
      <c r="S624">
        <v>0</v>
      </c>
      <c r="T624">
        <v>0</v>
      </c>
      <c r="U624">
        <v>0.666411007</v>
      </c>
      <c r="V624">
        <v>0.85008076700000001</v>
      </c>
      <c r="W624">
        <v>1.071652E-2</v>
      </c>
      <c r="X624">
        <v>1.332757E-3</v>
      </c>
      <c r="Y624">
        <v>0.2632766204365532</v>
      </c>
      <c r="Z624">
        <v>0.36384298799999998</v>
      </c>
      <c r="AA624">
        <v>0.666411007</v>
      </c>
      <c r="AB624">
        <v>0</v>
      </c>
      <c r="AC624">
        <v>0</v>
      </c>
      <c r="AD624">
        <v>0.85</v>
      </c>
      <c r="AE624">
        <v>0.85</v>
      </c>
      <c r="AF624">
        <v>0.85</v>
      </c>
      <c r="AG624">
        <v>0.85</v>
      </c>
      <c r="AH624">
        <v>0.87862997799999998</v>
      </c>
      <c r="AI624">
        <v>1.071652E-2</v>
      </c>
      <c r="AJ624">
        <v>0.4362915</v>
      </c>
      <c r="AK624">
        <v>0</v>
      </c>
      <c r="AL624">
        <v>8.1543892000000007E-2</v>
      </c>
    </row>
    <row r="625" spans="1:38" x14ac:dyDescent="0.35">
      <c r="A625" t="s">
        <v>749</v>
      </c>
      <c r="B625">
        <v>41972.998538478998</v>
      </c>
      <c r="C625">
        <v>41473.087703473742</v>
      </c>
      <c r="D625">
        <v>0</v>
      </c>
      <c r="E625">
        <v>499.91083500525258</v>
      </c>
      <c r="F625">
        <v>0</v>
      </c>
      <c r="G625">
        <v>0.2450543308849277</v>
      </c>
      <c r="H625">
        <v>0.24480788203071291</v>
      </c>
      <c r="I625">
        <v>0.24950877193676799</v>
      </c>
      <c r="J625">
        <v>26</v>
      </c>
      <c r="K625">
        <v>23</v>
      </c>
      <c r="L625" t="str">
        <f>VLOOKUP(J625,Clustering!$D$3:$E$367,2,FALSE)</f>
        <v>Spring</v>
      </c>
      <c r="M625">
        <v>0.26601381800000001</v>
      </c>
      <c r="N625">
        <v>0.32931907399999999</v>
      </c>
      <c r="O625">
        <v>0.32931907399999999</v>
      </c>
      <c r="P625">
        <v>0.87266847400000003</v>
      </c>
      <c r="Q625">
        <v>0.42104472700000001</v>
      </c>
      <c r="R625">
        <v>0.24480788203071291</v>
      </c>
      <c r="S625">
        <v>0</v>
      </c>
      <c r="T625">
        <v>0</v>
      </c>
      <c r="U625">
        <v>0.65528198199999999</v>
      </c>
      <c r="V625">
        <v>0.85008076700000001</v>
      </c>
      <c r="W625">
        <v>1.197318E-2</v>
      </c>
      <c r="X625">
        <v>1.332757E-3</v>
      </c>
      <c r="Y625">
        <v>0.24950877193676799</v>
      </c>
      <c r="Z625">
        <v>0.304329619</v>
      </c>
      <c r="AA625">
        <v>0.65528198199999999</v>
      </c>
      <c r="AB625">
        <v>0</v>
      </c>
      <c r="AC625">
        <v>0</v>
      </c>
      <c r="AD625">
        <v>0.85</v>
      </c>
      <c r="AE625">
        <v>0.85</v>
      </c>
      <c r="AF625">
        <v>0.85</v>
      </c>
      <c r="AG625">
        <v>0.85</v>
      </c>
      <c r="AH625">
        <v>0.87266847400000003</v>
      </c>
      <c r="AI625">
        <v>1.197318E-2</v>
      </c>
      <c r="AJ625">
        <v>0.38142008199999999</v>
      </c>
      <c r="AK625">
        <v>0</v>
      </c>
      <c r="AL625">
        <v>3.9464554999999998E-2</v>
      </c>
    </row>
    <row r="626" spans="1:38" x14ac:dyDescent="0.35">
      <c r="A626" t="s">
        <v>750</v>
      </c>
      <c r="B626">
        <v>63283.948404615126</v>
      </c>
      <c r="C626">
        <v>62764.460023336716</v>
      </c>
      <c r="D626">
        <v>0</v>
      </c>
      <c r="E626">
        <v>519.48838127840702</v>
      </c>
      <c r="F626">
        <v>0</v>
      </c>
      <c r="G626">
        <v>0.2546511672933367</v>
      </c>
      <c r="H626">
        <v>0.2550735005862434</v>
      </c>
      <c r="I626">
        <v>0.24701770207202089</v>
      </c>
      <c r="J626">
        <v>27</v>
      </c>
      <c r="K626">
        <v>0</v>
      </c>
      <c r="L626" t="str">
        <f>VLOOKUP(J626,Clustering!$D$3:$E$367,2,FALSE)</f>
        <v>Winter Peak</v>
      </c>
      <c r="M626">
        <v>0.78683899099999999</v>
      </c>
      <c r="N626">
        <v>0.43949571300000001</v>
      </c>
      <c r="O626">
        <v>0.43949571300000001</v>
      </c>
      <c r="P626">
        <v>0.95883559699999998</v>
      </c>
      <c r="Q626">
        <v>0.39603737300000003</v>
      </c>
      <c r="R626">
        <v>0.2550735005862434</v>
      </c>
      <c r="S626">
        <v>0</v>
      </c>
      <c r="T626">
        <v>0</v>
      </c>
      <c r="U626">
        <v>0.657144646</v>
      </c>
      <c r="V626">
        <v>0.85008076700000001</v>
      </c>
      <c r="W626">
        <v>5.5083609999999998E-2</v>
      </c>
      <c r="X626">
        <v>1.332757E-3</v>
      </c>
      <c r="Y626">
        <v>0.24701770207202089</v>
      </c>
      <c r="Z626">
        <v>0.42880492399999998</v>
      </c>
      <c r="AA626">
        <v>0.657144646</v>
      </c>
      <c r="AB626">
        <v>0</v>
      </c>
      <c r="AC626">
        <v>0</v>
      </c>
      <c r="AD626">
        <v>0.85</v>
      </c>
      <c r="AE626">
        <v>0.85</v>
      </c>
      <c r="AF626">
        <v>0.85</v>
      </c>
      <c r="AG626">
        <v>0.85</v>
      </c>
      <c r="AH626">
        <v>0.95883559699999998</v>
      </c>
      <c r="AI626">
        <v>5.5083609999999998E-2</v>
      </c>
      <c r="AJ626">
        <v>0.49357625599999999</v>
      </c>
      <c r="AK626">
        <v>0</v>
      </c>
      <c r="AL626">
        <v>5.84098E-3</v>
      </c>
    </row>
    <row r="627" spans="1:38" x14ac:dyDescent="0.35">
      <c r="A627" t="s">
        <v>751</v>
      </c>
      <c r="B627">
        <v>62465.811223106743</v>
      </c>
      <c r="C627">
        <v>61926.434019873443</v>
      </c>
      <c r="D627">
        <v>0</v>
      </c>
      <c r="E627">
        <v>539.37720323329404</v>
      </c>
      <c r="F627">
        <v>0</v>
      </c>
      <c r="G627">
        <v>0.26440058982024212</v>
      </c>
      <c r="H627">
        <v>0.26485697658730672</v>
      </c>
      <c r="I627">
        <v>0.256151624909427</v>
      </c>
      <c r="J627">
        <v>27</v>
      </c>
      <c r="K627">
        <v>1</v>
      </c>
      <c r="L627" t="str">
        <f>VLOOKUP(J627,Clustering!$D$3:$E$367,2,FALSE)</f>
        <v>Winter Peak</v>
      </c>
      <c r="M627">
        <v>0.77838386900000001</v>
      </c>
      <c r="N627">
        <v>0.42769100300000001</v>
      </c>
      <c r="O627">
        <v>0.42769100300000001</v>
      </c>
      <c r="P627">
        <v>0.95771654299999998</v>
      </c>
      <c r="Q627">
        <v>0.35355741499999999</v>
      </c>
      <c r="R627">
        <v>0.26485697658730672</v>
      </c>
      <c r="S627">
        <v>0</v>
      </c>
      <c r="T627">
        <v>0</v>
      </c>
      <c r="U627">
        <v>0.657144646</v>
      </c>
      <c r="V627">
        <v>0.85008076700000001</v>
      </c>
      <c r="W627">
        <v>2.1014153000000001E-2</v>
      </c>
      <c r="X627">
        <v>8.3936000000000004E-4</v>
      </c>
      <c r="Y627">
        <v>0.256151624909427</v>
      </c>
      <c r="Z627">
        <v>0.41457354600000001</v>
      </c>
      <c r="AA627">
        <v>0.657144646</v>
      </c>
      <c r="AB627">
        <v>0</v>
      </c>
      <c r="AC627">
        <v>0</v>
      </c>
      <c r="AD627">
        <v>0.85</v>
      </c>
      <c r="AE627">
        <v>0.85</v>
      </c>
      <c r="AF627">
        <v>0.85</v>
      </c>
      <c r="AG627">
        <v>0.85</v>
      </c>
      <c r="AH627">
        <v>0.95771654299999998</v>
      </c>
      <c r="AI627">
        <v>2.1014153000000001E-2</v>
      </c>
      <c r="AJ627">
        <v>0.483663813</v>
      </c>
      <c r="AK627">
        <v>0</v>
      </c>
      <c r="AL627">
        <v>0</v>
      </c>
    </row>
    <row r="628" spans="1:38" x14ac:dyDescent="0.35">
      <c r="A628" t="s">
        <v>752</v>
      </c>
      <c r="B628">
        <v>62219.869918400167</v>
      </c>
      <c r="C628">
        <v>61672.716147711457</v>
      </c>
      <c r="D628">
        <v>0</v>
      </c>
      <c r="E628">
        <v>547.15377068870305</v>
      </c>
      <c r="F628">
        <v>0</v>
      </c>
      <c r="G628">
        <v>0.26821263269054069</v>
      </c>
      <c r="H628">
        <v>0.26849313501891331</v>
      </c>
      <c r="I628">
        <v>0.26314269194920109</v>
      </c>
      <c r="J628">
        <v>27</v>
      </c>
      <c r="K628">
        <v>2</v>
      </c>
      <c r="L628" t="str">
        <f>VLOOKUP(J628,Clustering!$D$3:$E$367,2,FALSE)</f>
        <v>Winter Peak</v>
      </c>
      <c r="M628">
        <v>0.77382800900000004</v>
      </c>
      <c r="N628">
        <v>0.41814034900000002</v>
      </c>
      <c r="O628">
        <v>0.41814034900000002</v>
      </c>
      <c r="P628">
        <v>0.95559034200000004</v>
      </c>
      <c r="Q628">
        <v>0.32804941399999998</v>
      </c>
      <c r="R628">
        <v>0.26849313501891331</v>
      </c>
      <c r="S628">
        <v>0</v>
      </c>
      <c r="T628">
        <v>0</v>
      </c>
      <c r="U628">
        <v>0.657144646</v>
      </c>
      <c r="V628">
        <v>0.85008076700000001</v>
      </c>
      <c r="W628">
        <v>1.8745182999999999E-2</v>
      </c>
      <c r="X628">
        <v>7.9998899999999997E-4</v>
      </c>
      <c r="Y628">
        <v>0.26314269194920109</v>
      </c>
      <c r="Z628">
        <v>0.403416732</v>
      </c>
      <c r="AA628">
        <v>0.657144646</v>
      </c>
      <c r="AB628">
        <v>0</v>
      </c>
      <c r="AC628">
        <v>0</v>
      </c>
      <c r="AD628">
        <v>0.85</v>
      </c>
      <c r="AE628">
        <v>0.85</v>
      </c>
      <c r="AF628">
        <v>0.85</v>
      </c>
      <c r="AG628">
        <v>0.85</v>
      </c>
      <c r="AH628">
        <v>0.95559034200000004</v>
      </c>
      <c r="AI628">
        <v>1.8745182999999999E-2</v>
      </c>
      <c r="AJ628">
        <v>0.480420613</v>
      </c>
      <c r="AK628">
        <v>0</v>
      </c>
      <c r="AL628">
        <v>0</v>
      </c>
    </row>
    <row r="629" spans="1:38" x14ac:dyDescent="0.35">
      <c r="A629" t="s">
        <v>753</v>
      </c>
      <c r="B629">
        <v>62278.185665306301</v>
      </c>
      <c r="C629">
        <v>61722.735846834199</v>
      </c>
      <c r="D629">
        <v>0</v>
      </c>
      <c r="E629">
        <v>555.44981847210363</v>
      </c>
      <c r="F629">
        <v>0</v>
      </c>
      <c r="G629">
        <v>0.27227932278044298</v>
      </c>
      <c r="H629">
        <v>0.27243063254706201</v>
      </c>
      <c r="I629">
        <v>0.26954447364462658</v>
      </c>
      <c r="J629">
        <v>27</v>
      </c>
      <c r="K629">
        <v>3</v>
      </c>
      <c r="L629" t="str">
        <f>VLOOKUP(J629,Clustering!$D$3:$E$367,2,FALSE)</f>
        <v>Winter Peak</v>
      </c>
      <c r="M629">
        <v>0.770510468</v>
      </c>
      <c r="N629">
        <v>0.414705033</v>
      </c>
      <c r="O629">
        <v>0.414705033</v>
      </c>
      <c r="P629">
        <v>0.95529531899999998</v>
      </c>
      <c r="Q629">
        <v>0.30863679900000002</v>
      </c>
      <c r="R629">
        <v>0.27243063254706201</v>
      </c>
      <c r="S629">
        <v>0</v>
      </c>
      <c r="T629">
        <v>0</v>
      </c>
      <c r="U629">
        <v>0.657144646</v>
      </c>
      <c r="V629">
        <v>0.85008076700000001</v>
      </c>
      <c r="W629">
        <v>1.9687678E-2</v>
      </c>
      <c r="X629">
        <v>7.9998899999999997E-4</v>
      </c>
      <c r="Y629">
        <v>0.26954447364462658</v>
      </c>
      <c r="Z629">
        <v>0.40236852499999998</v>
      </c>
      <c r="AA629">
        <v>0.657144646</v>
      </c>
      <c r="AB629">
        <v>0</v>
      </c>
      <c r="AC629">
        <v>0</v>
      </c>
      <c r="AD629">
        <v>0.85</v>
      </c>
      <c r="AE629">
        <v>0.85</v>
      </c>
      <c r="AF629">
        <v>0.85</v>
      </c>
      <c r="AG629">
        <v>0.85</v>
      </c>
      <c r="AH629">
        <v>0.95529531899999998</v>
      </c>
      <c r="AI629">
        <v>1.9687678E-2</v>
      </c>
      <c r="AJ629">
        <v>0.47952509799999998</v>
      </c>
      <c r="AK629">
        <v>0</v>
      </c>
      <c r="AL629">
        <v>0</v>
      </c>
    </row>
    <row r="630" spans="1:38" x14ac:dyDescent="0.35">
      <c r="A630" t="s">
        <v>754</v>
      </c>
      <c r="B630">
        <v>63123.749455988298</v>
      </c>
      <c r="C630">
        <v>62563.457883208568</v>
      </c>
      <c r="D630">
        <v>0</v>
      </c>
      <c r="E630">
        <v>560.29157277972797</v>
      </c>
      <c r="F630">
        <v>0</v>
      </c>
      <c r="G630">
        <v>0.27465273175476862</v>
      </c>
      <c r="H630">
        <v>0.27427884567251948</v>
      </c>
      <c r="I630">
        <v>0.2814105376240133</v>
      </c>
      <c r="J630">
        <v>27</v>
      </c>
      <c r="K630">
        <v>4</v>
      </c>
      <c r="L630" t="str">
        <f>VLOOKUP(J630,Clustering!$D$3:$E$367,2,FALSE)</f>
        <v>Winter Peak</v>
      </c>
      <c r="M630">
        <v>0.76332822199999995</v>
      </c>
      <c r="N630">
        <v>0.41652720999999998</v>
      </c>
      <c r="O630">
        <v>0.41652720999999998</v>
      </c>
      <c r="P630">
        <v>0.95475613800000003</v>
      </c>
      <c r="Q630">
        <v>0.29732216099999997</v>
      </c>
      <c r="R630">
        <v>0.27427884567251948</v>
      </c>
      <c r="S630">
        <v>0</v>
      </c>
      <c r="T630">
        <v>0</v>
      </c>
      <c r="U630">
        <v>0.657144646</v>
      </c>
      <c r="V630">
        <v>0.85008076700000001</v>
      </c>
      <c r="W630">
        <v>2.4225618000000001E-2</v>
      </c>
      <c r="X630">
        <v>7.9998899999999997E-4</v>
      </c>
      <c r="Y630">
        <v>0.2814105376240133</v>
      </c>
      <c r="Z630">
        <v>0.41477792000000002</v>
      </c>
      <c r="AA630">
        <v>0.657144646</v>
      </c>
      <c r="AB630">
        <v>0</v>
      </c>
      <c r="AC630">
        <v>0</v>
      </c>
      <c r="AD630">
        <v>0.85</v>
      </c>
      <c r="AE630">
        <v>0.85</v>
      </c>
      <c r="AF630">
        <v>0.85</v>
      </c>
      <c r="AG630">
        <v>0.85</v>
      </c>
      <c r="AH630">
        <v>0.95475613800000003</v>
      </c>
      <c r="AI630">
        <v>2.4225618000000001E-2</v>
      </c>
      <c r="AJ630">
        <v>0.48811491699999998</v>
      </c>
      <c r="AK630">
        <v>0</v>
      </c>
      <c r="AL630">
        <v>0</v>
      </c>
    </row>
    <row r="631" spans="1:38" x14ac:dyDescent="0.35">
      <c r="A631" t="s">
        <v>755</v>
      </c>
      <c r="B631">
        <v>68057.404096617611</v>
      </c>
      <c r="C631">
        <v>67497.984707986776</v>
      </c>
      <c r="D631">
        <v>0</v>
      </c>
      <c r="E631">
        <v>559.41938863083237</v>
      </c>
      <c r="F631">
        <v>0</v>
      </c>
      <c r="G631">
        <v>0.27422519050530991</v>
      </c>
      <c r="H631">
        <v>0.27339491765599638</v>
      </c>
      <c r="I631">
        <v>0.28923196128536988</v>
      </c>
      <c r="J631">
        <v>27</v>
      </c>
      <c r="K631">
        <v>5</v>
      </c>
      <c r="L631" t="str">
        <f>VLOOKUP(J631,Clustering!$D$3:$E$367,2,FALSE)</f>
        <v>Winter Peak</v>
      </c>
      <c r="M631">
        <v>0.76397329899999999</v>
      </c>
      <c r="N631">
        <v>0.426559044</v>
      </c>
      <c r="O631">
        <v>0.426559044</v>
      </c>
      <c r="P631">
        <v>0.95317929000000001</v>
      </c>
      <c r="Q631">
        <v>0.30834892600000002</v>
      </c>
      <c r="R631">
        <v>0.27339491765599638</v>
      </c>
      <c r="S631">
        <v>0</v>
      </c>
      <c r="T631">
        <v>0</v>
      </c>
      <c r="U631">
        <v>0.657144646</v>
      </c>
      <c r="V631">
        <v>0.85008076700000001</v>
      </c>
      <c r="W631">
        <v>3.8956469000000001E-2</v>
      </c>
      <c r="X631">
        <v>7.9998899999999997E-4</v>
      </c>
      <c r="Y631">
        <v>0.28923196128536988</v>
      </c>
      <c r="Z631">
        <v>0.46874632900000002</v>
      </c>
      <c r="AA631">
        <v>0.657144646</v>
      </c>
      <c r="AB631">
        <v>0</v>
      </c>
      <c r="AC631">
        <v>0</v>
      </c>
      <c r="AD631">
        <v>0.85</v>
      </c>
      <c r="AE631">
        <v>0.85</v>
      </c>
      <c r="AF631">
        <v>0.85</v>
      </c>
      <c r="AG631">
        <v>0.85</v>
      </c>
      <c r="AH631">
        <v>0.95317929000000001</v>
      </c>
      <c r="AI631">
        <v>3.8956469000000001E-2</v>
      </c>
      <c r="AJ631">
        <v>0.52603719400000004</v>
      </c>
      <c r="AK631">
        <v>0</v>
      </c>
      <c r="AL631">
        <v>0</v>
      </c>
    </row>
    <row r="632" spans="1:38" x14ac:dyDescent="0.35">
      <c r="A632" t="s">
        <v>756</v>
      </c>
      <c r="B632">
        <v>76048.430364095475</v>
      </c>
      <c r="C632">
        <v>75510.588430721065</v>
      </c>
      <c r="D632">
        <v>0</v>
      </c>
      <c r="E632">
        <v>537.84193337441525</v>
      </c>
      <c r="F632">
        <v>0</v>
      </c>
      <c r="G632">
        <v>0.26364800655608589</v>
      </c>
      <c r="H632">
        <v>0.26254671018048481</v>
      </c>
      <c r="I632">
        <v>0.28355339342164521</v>
      </c>
      <c r="J632">
        <v>27</v>
      </c>
      <c r="K632">
        <v>6</v>
      </c>
      <c r="L632" t="str">
        <f>VLOOKUP(J632,Clustering!$D$3:$E$367,2,FALSE)</f>
        <v>Winter Peak</v>
      </c>
      <c r="M632">
        <v>0.77621825200000005</v>
      </c>
      <c r="N632">
        <v>0.44372576699999999</v>
      </c>
      <c r="O632">
        <v>0.44372576699999999</v>
      </c>
      <c r="P632">
        <v>0.95421695799999995</v>
      </c>
      <c r="Q632">
        <v>0.35076630399999997</v>
      </c>
      <c r="R632">
        <v>0.26254671018048481</v>
      </c>
      <c r="S632">
        <v>0</v>
      </c>
      <c r="T632">
        <v>0</v>
      </c>
      <c r="U632">
        <v>0.657144646</v>
      </c>
      <c r="V632">
        <v>0.85008076700000001</v>
      </c>
      <c r="W632">
        <v>9.5994884000000003E-2</v>
      </c>
      <c r="X632">
        <v>7.9998899999999997E-4</v>
      </c>
      <c r="Y632">
        <v>0.28355339342164521</v>
      </c>
      <c r="Z632">
        <v>0.54606077200000003</v>
      </c>
      <c r="AA632">
        <v>0.657144646</v>
      </c>
      <c r="AB632">
        <v>0</v>
      </c>
      <c r="AC632">
        <v>0</v>
      </c>
      <c r="AD632">
        <v>0.85</v>
      </c>
      <c r="AE632">
        <v>0.85</v>
      </c>
      <c r="AF632">
        <v>0.85</v>
      </c>
      <c r="AG632">
        <v>0.85</v>
      </c>
      <c r="AH632">
        <v>0.95421695799999995</v>
      </c>
      <c r="AI632">
        <v>9.5994884000000003E-2</v>
      </c>
      <c r="AJ632">
        <v>0.55621222000000003</v>
      </c>
      <c r="AK632">
        <v>0</v>
      </c>
      <c r="AL632">
        <v>1.7778800000000001E-4</v>
      </c>
    </row>
    <row r="633" spans="1:38" x14ac:dyDescent="0.35">
      <c r="A633" t="s">
        <v>757</v>
      </c>
      <c r="B633">
        <v>84048.941522592053</v>
      </c>
      <c r="C633">
        <v>83231.553919569778</v>
      </c>
      <c r="D633">
        <v>301.03590315617618</v>
      </c>
      <c r="E633">
        <v>516.35169986609969</v>
      </c>
      <c r="F633">
        <v>1.35953891004257E-2</v>
      </c>
      <c r="G633">
        <v>0.25311357836573511</v>
      </c>
      <c r="H633">
        <v>0.25185921688979551</v>
      </c>
      <c r="I633">
        <v>0.27578554115522952</v>
      </c>
      <c r="J633">
        <v>27</v>
      </c>
      <c r="K633">
        <v>7</v>
      </c>
      <c r="L633" t="str">
        <f>VLOOKUP(J633,Clustering!$D$3:$E$367,2,FALSE)</f>
        <v>Winter Peak</v>
      </c>
      <c r="M633">
        <v>0.79674553800000003</v>
      </c>
      <c r="N633">
        <v>0.46785383699999999</v>
      </c>
      <c r="O633">
        <v>0.46785383699999999</v>
      </c>
      <c r="P633">
        <v>0.95425765100000004</v>
      </c>
      <c r="Q633">
        <v>0.42875470100000002</v>
      </c>
      <c r="R633">
        <v>0.25185921688979551</v>
      </c>
      <c r="S633">
        <v>1.35953891004257E-2</v>
      </c>
      <c r="T633">
        <v>0</v>
      </c>
      <c r="U633">
        <v>0.657144646</v>
      </c>
      <c r="V633">
        <v>0.85008076700000001</v>
      </c>
      <c r="W633">
        <v>0.14633110999999999</v>
      </c>
      <c r="X633">
        <v>1.8485196999999998E-2</v>
      </c>
      <c r="Y633">
        <v>0.27578554115522952</v>
      </c>
      <c r="Z633">
        <v>0.55328970899999996</v>
      </c>
      <c r="AA633">
        <v>0.657144646</v>
      </c>
      <c r="AB633">
        <v>0</v>
      </c>
      <c r="AC633">
        <v>0</v>
      </c>
      <c r="AD633">
        <v>0.85</v>
      </c>
      <c r="AE633">
        <v>0.85</v>
      </c>
      <c r="AF633">
        <v>0.85</v>
      </c>
      <c r="AG633">
        <v>0.85</v>
      </c>
      <c r="AH633">
        <v>0.95425765100000004</v>
      </c>
      <c r="AI633">
        <v>0.14633110999999999</v>
      </c>
      <c r="AJ633">
        <v>0.57040139400000001</v>
      </c>
      <c r="AK633">
        <v>9.5167723702978997E-3</v>
      </c>
      <c r="AL633">
        <v>7.9354100000000004E-4</v>
      </c>
    </row>
    <row r="634" spans="1:38" x14ac:dyDescent="0.35">
      <c r="A634" t="s">
        <v>758</v>
      </c>
      <c r="B634">
        <v>80840.75489491882</v>
      </c>
      <c r="C634">
        <v>77548.718230256796</v>
      </c>
      <c r="D634">
        <v>2804.229211555205</v>
      </c>
      <c r="E634">
        <v>487.80745310681169</v>
      </c>
      <c r="F634">
        <v>0.1266446522097868</v>
      </c>
      <c r="G634">
        <v>0.2391213005425547</v>
      </c>
      <c r="H634">
        <v>0.23779672571783589</v>
      </c>
      <c r="I634">
        <v>0.26306233485678998</v>
      </c>
      <c r="J634">
        <v>27</v>
      </c>
      <c r="K634">
        <v>8</v>
      </c>
      <c r="L634" t="str">
        <f>VLOOKUP(J634,Clustering!$D$3:$E$367,2,FALSE)</f>
        <v>Winter Peak</v>
      </c>
      <c r="M634">
        <v>0.816155458</v>
      </c>
      <c r="N634">
        <v>0.48757239699999999</v>
      </c>
      <c r="O634">
        <v>0.48757239699999999</v>
      </c>
      <c r="P634">
        <v>0.95409487900000001</v>
      </c>
      <c r="Q634">
        <v>0.467479802</v>
      </c>
      <c r="R634">
        <v>0.23779672571783589</v>
      </c>
      <c r="S634">
        <v>0.1266446522097868</v>
      </c>
      <c r="T634">
        <v>0</v>
      </c>
      <c r="U634">
        <v>0.657144646</v>
      </c>
      <c r="V634">
        <v>0.85008076700000001</v>
      </c>
      <c r="W634">
        <v>0.13041341300000001</v>
      </c>
      <c r="X634">
        <v>1.8501113E-2</v>
      </c>
      <c r="Y634">
        <v>0.26306233485678998</v>
      </c>
      <c r="Z634">
        <v>0.50439219599999996</v>
      </c>
      <c r="AA634">
        <v>0.657144646</v>
      </c>
      <c r="AB634">
        <v>0</v>
      </c>
      <c r="AC634">
        <v>0</v>
      </c>
      <c r="AD634">
        <v>0.85</v>
      </c>
      <c r="AE634">
        <v>0.85</v>
      </c>
      <c r="AF634">
        <v>0.85</v>
      </c>
      <c r="AG634">
        <v>0.85</v>
      </c>
      <c r="AH634">
        <v>0.95409487900000001</v>
      </c>
      <c r="AI634">
        <v>0.13041341300000001</v>
      </c>
      <c r="AJ634">
        <v>0.53483385999999999</v>
      </c>
      <c r="AK634">
        <v>8.8651256546850701E-2</v>
      </c>
      <c r="AL634">
        <v>1.7778800000000001E-4</v>
      </c>
    </row>
    <row r="635" spans="1:38" x14ac:dyDescent="0.35">
      <c r="A635" t="s">
        <v>759</v>
      </c>
      <c r="B635">
        <v>79204.996083030332</v>
      </c>
      <c r="C635">
        <v>72615.76528721978</v>
      </c>
      <c r="D635">
        <v>6102.220362562497</v>
      </c>
      <c r="E635">
        <v>487.01043324805141</v>
      </c>
      <c r="F635">
        <v>0.2755885903833124</v>
      </c>
      <c r="G635">
        <v>0.23873060453335851</v>
      </c>
      <c r="H635">
        <v>0.2378971720833499</v>
      </c>
      <c r="I635">
        <v>0.25379448353203188</v>
      </c>
      <c r="J635">
        <v>27</v>
      </c>
      <c r="K635">
        <v>9</v>
      </c>
      <c r="L635" t="str">
        <f>VLOOKUP(J635,Clustering!$D$3:$E$367,2,FALSE)</f>
        <v>Winter Peak</v>
      </c>
      <c r="M635">
        <v>0.82742703500000003</v>
      </c>
      <c r="N635">
        <v>0.486803296</v>
      </c>
      <c r="O635">
        <v>0.486803296</v>
      </c>
      <c r="P635">
        <v>0.95409487900000001</v>
      </c>
      <c r="Q635">
        <v>0.47176034</v>
      </c>
      <c r="R635">
        <v>0.2378971720833499</v>
      </c>
      <c r="S635">
        <v>0.2755885903833124</v>
      </c>
      <c r="T635">
        <v>1.511259E-3</v>
      </c>
      <c r="U635">
        <v>0.657144646</v>
      </c>
      <c r="V635">
        <v>0.85008076700000001</v>
      </c>
      <c r="W635">
        <v>0.101754577</v>
      </c>
      <c r="X635">
        <v>7.9998899999999997E-4</v>
      </c>
      <c r="Y635">
        <v>0.25379448353203188</v>
      </c>
      <c r="Z635">
        <v>0.45454076199999999</v>
      </c>
      <c r="AA635">
        <v>0.657144646</v>
      </c>
      <c r="AB635">
        <v>0</v>
      </c>
      <c r="AC635">
        <v>0</v>
      </c>
      <c r="AD635">
        <v>0.85</v>
      </c>
      <c r="AE635">
        <v>0.85</v>
      </c>
      <c r="AF635">
        <v>0.85</v>
      </c>
      <c r="AG635">
        <v>0.85</v>
      </c>
      <c r="AH635">
        <v>0.95409487900000001</v>
      </c>
      <c r="AI635">
        <v>0.101754577</v>
      </c>
      <c r="AJ635">
        <v>0.50593521699999999</v>
      </c>
      <c r="AK635">
        <v>0.19291201326831869</v>
      </c>
      <c r="AL635">
        <v>0</v>
      </c>
    </row>
    <row r="636" spans="1:38" x14ac:dyDescent="0.35">
      <c r="A636" t="s">
        <v>760</v>
      </c>
      <c r="B636">
        <v>77473.901819312203</v>
      </c>
      <c r="C636">
        <v>68074.077124512303</v>
      </c>
      <c r="D636">
        <v>8910.3591263534727</v>
      </c>
      <c r="E636">
        <v>489.46556844642868</v>
      </c>
      <c r="F636">
        <v>0.40240980586444491</v>
      </c>
      <c r="G636">
        <v>0.23993410217962191</v>
      </c>
      <c r="H636">
        <v>0.23970520666260189</v>
      </c>
      <c r="I636">
        <v>0.2440712753502769</v>
      </c>
      <c r="J636">
        <v>27</v>
      </c>
      <c r="K636">
        <v>10</v>
      </c>
      <c r="L636" t="str">
        <f>VLOOKUP(J636,Clustering!$D$3:$E$367,2,FALSE)</f>
        <v>Winter Peak</v>
      </c>
      <c r="M636">
        <v>0.81192789700000001</v>
      </c>
      <c r="N636">
        <v>0.46822261100000001</v>
      </c>
      <c r="O636">
        <v>0.46822261100000001</v>
      </c>
      <c r="P636">
        <v>0.953921935</v>
      </c>
      <c r="Q636">
        <v>0.43943101400000001</v>
      </c>
      <c r="R636">
        <v>0.23970520666260189</v>
      </c>
      <c r="S636">
        <v>0.40240980586444491</v>
      </c>
      <c r="T636">
        <v>0.34758954199999997</v>
      </c>
      <c r="U636">
        <v>0.657144646</v>
      </c>
      <c r="V636">
        <v>0.85008076700000001</v>
      </c>
      <c r="W636">
        <v>6.4089674999999999E-2</v>
      </c>
      <c r="X636">
        <v>7.9998899999999997E-4</v>
      </c>
      <c r="Y636">
        <v>0.2440712753502769</v>
      </c>
      <c r="Z636">
        <v>0.43657903300000001</v>
      </c>
      <c r="AA636">
        <v>0.657144646</v>
      </c>
      <c r="AB636">
        <v>0</v>
      </c>
      <c r="AC636">
        <v>0</v>
      </c>
      <c r="AD636">
        <v>0.85</v>
      </c>
      <c r="AE636">
        <v>0.85</v>
      </c>
      <c r="AF636">
        <v>0.85</v>
      </c>
      <c r="AG636">
        <v>0.85</v>
      </c>
      <c r="AH636">
        <v>0.953921935</v>
      </c>
      <c r="AI636">
        <v>6.4089674999999999E-2</v>
      </c>
      <c r="AJ636">
        <v>0.48847284099999999</v>
      </c>
      <c r="AK636">
        <v>0.2816868641051114</v>
      </c>
      <c r="AL636">
        <v>0</v>
      </c>
    </row>
    <row r="637" spans="1:38" x14ac:dyDescent="0.35">
      <c r="A637" t="s">
        <v>761</v>
      </c>
      <c r="B637">
        <v>74163.742384163095</v>
      </c>
      <c r="C637">
        <v>62948.617056517287</v>
      </c>
      <c r="D637">
        <v>10728.78775483446</v>
      </c>
      <c r="E637">
        <v>486.3375728113474</v>
      </c>
      <c r="F637">
        <v>0.48453371366532511</v>
      </c>
      <c r="G637">
        <v>0.23840077098595461</v>
      </c>
      <c r="H637">
        <v>0.2384797610033311</v>
      </c>
      <c r="I637">
        <v>0.23697306552062111</v>
      </c>
      <c r="J637">
        <v>27</v>
      </c>
      <c r="K637">
        <v>11</v>
      </c>
      <c r="L637" t="str">
        <f>VLOOKUP(J637,Clustering!$D$3:$E$367,2,FALSE)</f>
        <v>Winter Peak</v>
      </c>
      <c r="M637">
        <v>0.77724922399999996</v>
      </c>
      <c r="N637">
        <v>0.44649453</v>
      </c>
      <c r="O637">
        <v>0.44649453</v>
      </c>
      <c r="P637">
        <v>0.95346414000000002</v>
      </c>
      <c r="Q637">
        <v>0.41359759200000001</v>
      </c>
      <c r="R637">
        <v>0.2384797610033311</v>
      </c>
      <c r="S637">
        <v>0.48453371366532511</v>
      </c>
      <c r="T637">
        <v>0.56097929599999996</v>
      </c>
      <c r="U637">
        <v>0.657144646</v>
      </c>
      <c r="V637">
        <v>0.85008076700000001</v>
      </c>
      <c r="W637">
        <v>2.3736917E-2</v>
      </c>
      <c r="X637">
        <v>7.9998899999999997E-4</v>
      </c>
      <c r="Y637">
        <v>0.23697306552062111</v>
      </c>
      <c r="Z637">
        <v>0.427836781</v>
      </c>
      <c r="AA637">
        <v>0.657144646</v>
      </c>
      <c r="AB637">
        <v>0</v>
      </c>
      <c r="AC637">
        <v>0</v>
      </c>
      <c r="AD637">
        <v>0.85</v>
      </c>
      <c r="AE637">
        <v>0.85</v>
      </c>
      <c r="AF637">
        <v>0.85</v>
      </c>
      <c r="AG637">
        <v>0.85</v>
      </c>
      <c r="AH637">
        <v>0.95346414000000002</v>
      </c>
      <c r="AI637">
        <v>2.3736917E-2</v>
      </c>
      <c r="AJ637">
        <v>0.47130590999999999</v>
      </c>
      <c r="AK637">
        <v>0.33917359956572751</v>
      </c>
      <c r="AL637">
        <v>0</v>
      </c>
    </row>
    <row r="638" spans="1:38" x14ac:dyDescent="0.35">
      <c r="A638" t="s">
        <v>762</v>
      </c>
      <c r="B638">
        <v>72553.633643441121</v>
      </c>
      <c r="C638">
        <v>60686.907247263327</v>
      </c>
      <c r="D638">
        <v>11388.059716902841</v>
      </c>
      <c r="E638">
        <v>478.66667927495649</v>
      </c>
      <c r="F638">
        <v>0.51430776637248909</v>
      </c>
      <c r="G638">
        <v>0.23464052905635119</v>
      </c>
      <c r="H638">
        <v>0.23480342402551879</v>
      </c>
      <c r="I638">
        <v>0.23169628311895249</v>
      </c>
      <c r="J638">
        <v>27</v>
      </c>
      <c r="K638">
        <v>12</v>
      </c>
      <c r="L638" t="str">
        <f>VLOOKUP(J638,Clustering!$D$3:$E$367,2,FALSE)</f>
        <v>Winter Peak</v>
      </c>
      <c r="M638">
        <v>0.75513804200000001</v>
      </c>
      <c r="N638">
        <v>0.43186781099999999</v>
      </c>
      <c r="O638">
        <v>0.43186781099999999</v>
      </c>
      <c r="P638">
        <v>0.95390158800000002</v>
      </c>
      <c r="Q638">
        <v>0.37987896799999998</v>
      </c>
      <c r="R638">
        <v>0.23480342402551879</v>
      </c>
      <c r="S638">
        <v>0.51430776637248909</v>
      </c>
      <c r="T638">
        <v>0.54133293000000005</v>
      </c>
      <c r="U638">
        <v>0.657144646</v>
      </c>
      <c r="V638">
        <v>0.85008076700000001</v>
      </c>
      <c r="W638">
        <v>2.8414485999999999E-2</v>
      </c>
      <c r="X638">
        <v>7.9998899999999997E-4</v>
      </c>
      <c r="Y638">
        <v>0.23169628311895249</v>
      </c>
      <c r="Z638">
        <v>0.41934630899999997</v>
      </c>
      <c r="AA638">
        <v>0.657144646</v>
      </c>
      <c r="AB638">
        <v>0</v>
      </c>
      <c r="AC638">
        <v>0</v>
      </c>
      <c r="AD638">
        <v>0.85</v>
      </c>
      <c r="AE638">
        <v>0.85</v>
      </c>
      <c r="AF638">
        <v>0.85</v>
      </c>
      <c r="AG638">
        <v>0.85</v>
      </c>
      <c r="AH638">
        <v>0.95390158800000002</v>
      </c>
      <c r="AI638">
        <v>2.8414485999999999E-2</v>
      </c>
      <c r="AJ638">
        <v>0.46483927800000002</v>
      </c>
      <c r="AK638">
        <v>0.3600154364607423</v>
      </c>
      <c r="AL638">
        <v>0</v>
      </c>
    </row>
    <row r="639" spans="1:38" x14ac:dyDescent="0.35">
      <c r="A639" t="s">
        <v>763</v>
      </c>
      <c r="B639">
        <v>72270.848102772929</v>
      </c>
      <c r="C639">
        <v>61099.139572479362</v>
      </c>
      <c r="D639">
        <v>10700.78213777073</v>
      </c>
      <c r="E639">
        <v>470.92639252284312</v>
      </c>
      <c r="F639">
        <v>0.48326892346260503</v>
      </c>
      <c r="G639">
        <v>0.2308462708445308</v>
      </c>
      <c r="H639">
        <v>0.23104672995529529</v>
      </c>
      <c r="I639">
        <v>0.22722307164139591</v>
      </c>
      <c r="J639">
        <v>27</v>
      </c>
      <c r="K639">
        <v>13</v>
      </c>
      <c r="L639" t="str">
        <f>VLOOKUP(J639,Clustering!$D$3:$E$367,2,FALSE)</f>
        <v>Winter Peak</v>
      </c>
      <c r="M639">
        <v>0.73130473399999996</v>
      </c>
      <c r="N639">
        <v>0.41621562499999998</v>
      </c>
      <c r="O639">
        <v>0.41621562499999998</v>
      </c>
      <c r="P639">
        <v>0.954491635</v>
      </c>
      <c r="Q639">
        <v>0.35465883999999998</v>
      </c>
      <c r="R639">
        <v>0.23104672995529529</v>
      </c>
      <c r="S639">
        <v>0.48326892346260503</v>
      </c>
      <c r="T639">
        <v>0.50816079800000002</v>
      </c>
      <c r="U639">
        <v>0.657144646</v>
      </c>
      <c r="V639">
        <v>0.85008076700000001</v>
      </c>
      <c r="W639">
        <v>3.2882610999999999E-2</v>
      </c>
      <c r="X639">
        <v>7.9998899999999997E-4</v>
      </c>
      <c r="Y639">
        <v>0.22722307164139591</v>
      </c>
      <c r="Z639">
        <v>0.390405803</v>
      </c>
      <c r="AA639">
        <v>0.657144646</v>
      </c>
      <c r="AB639">
        <v>0</v>
      </c>
      <c r="AC639">
        <v>0</v>
      </c>
      <c r="AD639">
        <v>0.85</v>
      </c>
      <c r="AE639">
        <v>0.85</v>
      </c>
      <c r="AF639">
        <v>0.85</v>
      </c>
      <c r="AG639">
        <v>0.85</v>
      </c>
      <c r="AH639">
        <v>0.954491635</v>
      </c>
      <c r="AI639">
        <v>3.2882610999999999E-2</v>
      </c>
      <c r="AJ639">
        <v>0.45621310199999998</v>
      </c>
      <c r="AK639">
        <v>0.33828824642382349</v>
      </c>
      <c r="AL639">
        <v>0</v>
      </c>
    </row>
    <row r="640" spans="1:38" x14ac:dyDescent="0.35">
      <c r="A640" t="s">
        <v>764</v>
      </c>
      <c r="B640">
        <v>72475.240791210963</v>
      </c>
      <c r="C640">
        <v>63212.04120653373</v>
      </c>
      <c r="D640">
        <v>8797.0650075392568</v>
      </c>
      <c r="E640">
        <v>466.13457713797561</v>
      </c>
      <c r="F640">
        <v>0.39729321474717211</v>
      </c>
      <c r="G640">
        <v>0.2284973417343017</v>
      </c>
      <c r="H640">
        <v>0.22845521372503419</v>
      </c>
      <c r="I640">
        <v>0.2292587846491462</v>
      </c>
      <c r="J640">
        <v>27</v>
      </c>
      <c r="K640">
        <v>14</v>
      </c>
      <c r="L640" t="str">
        <f>VLOOKUP(J640,Clustering!$D$3:$E$367,2,FALSE)</f>
        <v>Winter Peak</v>
      </c>
      <c r="M640">
        <v>0.71732037599999998</v>
      </c>
      <c r="N640">
        <v>0.397901167</v>
      </c>
      <c r="O640">
        <v>0.397901167</v>
      </c>
      <c r="P640">
        <v>0.95428816999999999</v>
      </c>
      <c r="Q640">
        <v>0.33620997200000002</v>
      </c>
      <c r="R640">
        <v>0.22845521372503419</v>
      </c>
      <c r="S640">
        <v>0.39729321474717211</v>
      </c>
      <c r="T640">
        <v>0.49138582400000003</v>
      </c>
      <c r="U640">
        <v>0.657144646</v>
      </c>
      <c r="V640">
        <v>0.85008076700000001</v>
      </c>
      <c r="W640">
        <v>3.6163890999999997E-2</v>
      </c>
      <c r="X640">
        <v>7.9998899999999997E-4</v>
      </c>
      <c r="Y640">
        <v>0.2292587846491462</v>
      </c>
      <c r="Z640">
        <v>0.37862322599999998</v>
      </c>
      <c r="AA640">
        <v>0.657144646</v>
      </c>
      <c r="AB640">
        <v>0</v>
      </c>
      <c r="AC640">
        <v>0</v>
      </c>
      <c r="AD640">
        <v>0.85</v>
      </c>
      <c r="AE640">
        <v>0.85</v>
      </c>
      <c r="AF640">
        <v>0.85</v>
      </c>
      <c r="AG640">
        <v>0.85</v>
      </c>
      <c r="AH640">
        <v>0.95428816999999999</v>
      </c>
      <c r="AI640">
        <v>3.6163890999999997E-2</v>
      </c>
      <c r="AJ640">
        <v>0.454270642</v>
      </c>
      <c r="AK640">
        <v>0.27810525032302041</v>
      </c>
      <c r="AL640">
        <v>0</v>
      </c>
    </row>
    <row r="641" spans="1:38" x14ac:dyDescent="0.35">
      <c r="A641" t="s">
        <v>765</v>
      </c>
      <c r="B641">
        <v>73022.918413534397</v>
      </c>
      <c r="C641">
        <v>66506.330701065977</v>
      </c>
      <c r="D641">
        <v>6050.7218105932052</v>
      </c>
      <c r="E641">
        <v>465.86590187521392</v>
      </c>
      <c r="F641">
        <v>0.27326281181407719</v>
      </c>
      <c r="G641">
        <v>0.22836563817412439</v>
      </c>
      <c r="H641">
        <v>0.22781235698574459</v>
      </c>
      <c r="I641">
        <v>0.23836592178908189</v>
      </c>
      <c r="J641">
        <v>27</v>
      </c>
      <c r="K641">
        <v>15</v>
      </c>
      <c r="L641" t="str">
        <f>VLOOKUP(J641,Clustering!$D$3:$E$367,2,FALSE)</f>
        <v>Winter Peak</v>
      </c>
      <c r="M641">
        <v>0.70564562600000003</v>
      </c>
      <c r="N641">
        <v>0.38579078900000002</v>
      </c>
      <c r="O641">
        <v>0.38579078900000002</v>
      </c>
      <c r="P641">
        <v>0.95455267399999999</v>
      </c>
      <c r="Q641">
        <v>0.325220754</v>
      </c>
      <c r="R641">
        <v>0.22781235698574459</v>
      </c>
      <c r="S641">
        <v>0.27326281181407719</v>
      </c>
      <c r="T641">
        <v>0.50914311599999995</v>
      </c>
      <c r="U641">
        <v>0.657144646</v>
      </c>
      <c r="V641">
        <v>0.85008076700000001</v>
      </c>
      <c r="W641">
        <v>3.7071478999999997E-2</v>
      </c>
      <c r="X641">
        <v>1.0512950000000001E-3</v>
      </c>
      <c r="Y641">
        <v>0.23836592178908189</v>
      </c>
      <c r="Z641">
        <v>0.40120917699999997</v>
      </c>
      <c r="AA641">
        <v>0.657144646</v>
      </c>
      <c r="AB641">
        <v>0</v>
      </c>
      <c r="AC641">
        <v>0</v>
      </c>
      <c r="AD641">
        <v>0.85</v>
      </c>
      <c r="AE641">
        <v>0.85</v>
      </c>
      <c r="AF641">
        <v>0.85</v>
      </c>
      <c r="AG641">
        <v>0.85</v>
      </c>
      <c r="AH641">
        <v>0.95455267399999999</v>
      </c>
      <c r="AI641">
        <v>3.7071478999999997E-2</v>
      </c>
      <c r="AJ641">
        <v>0.47530096100000002</v>
      </c>
      <c r="AK641">
        <v>0.191283968269854</v>
      </c>
      <c r="AL641">
        <v>0</v>
      </c>
    </row>
    <row r="642" spans="1:38" x14ac:dyDescent="0.35">
      <c r="A642" t="s">
        <v>766</v>
      </c>
      <c r="B642">
        <v>74679.042206945422</v>
      </c>
      <c r="C642">
        <v>71384.249499067213</v>
      </c>
      <c r="D642">
        <v>2824.9909469961449</v>
      </c>
      <c r="E642">
        <v>469.8017608820698</v>
      </c>
      <c r="F642">
        <v>0.12758229409489191</v>
      </c>
      <c r="G642">
        <v>0.230294980824544</v>
      </c>
      <c r="H642">
        <v>0.2293994095608658</v>
      </c>
      <c r="I642">
        <v>0.24648198812261279</v>
      </c>
      <c r="J642">
        <v>27</v>
      </c>
      <c r="K642">
        <v>16</v>
      </c>
      <c r="L642" t="str">
        <f>VLOOKUP(J642,Clustering!$D$3:$E$367,2,FALSE)</f>
        <v>Winter Peak</v>
      </c>
      <c r="M642">
        <v>0.68921342900000004</v>
      </c>
      <c r="N642">
        <v>0.38320937100000002</v>
      </c>
      <c r="O642">
        <v>0.38320937100000002</v>
      </c>
      <c r="P642">
        <v>0.95517324000000003</v>
      </c>
      <c r="Q642">
        <v>0.326409793</v>
      </c>
      <c r="R642">
        <v>0.2293994095608658</v>
      </c>
      <c r="S642">
        <v>0.12758229409489191</v>
      </c>
      <c r="T642">
        <v>0.53717696800000003</v>
      </c>
      <c r="U642">
        <v>0.666411007</v>
      </c>
      <c r="V642">
        <v>0.85008076700000001</v>
      </c>
      <c r="W642">
        <v>3.8328138999999997E-2</v>
      </c>
      <c r="X642">
        <v>1.332757E-3</v>
      </c>
      <c r="Y642">
        <v>0.24648198812261279</v>
      </c>
      <c r="Z642">
        <v>0.49837106599999997</v>
      </c>
      <c r="AA642">
        <v>0.666411007</v>
      </c>
      <c r="AB642">
        <v>0</v>
      </c>
      <c r="AC642">
        <v>0</v>
      </c>
      <c r="AD642">
        <v>0.85</v>
      </c>
      <c r="AE642">
        <v>0.85</v>
      </c>
      <c r="AF642">
        <v>0.85</v>
      </c>
      <c r="AG642">
        <v>0.85</v>
      </c>
      <c r="AH642">
        <v>0.95517324000000003</v>
      </c>
      <c r="AI642">
        <v>3.8328138999999997E-2</v>
      </c>
      <c r="AJ642">
        <v>0.52360444100000003</v>
      </c>
      <c r="AK642">
        <v>8.9307605866424306E-2</v>
      </c>
      <c r="AL642">
        <v>0</v>
      </c>
    </row>
    <row r="643" spans="1:38" x14ac:dyDescent="0.35">
      <c r="A643" t="s">
        <v>767</v>
      </c>
      <c r="B643">
        <v>78954.759432179533</v>
      </c>
      <c r="C643">
        <v>78194.9811494764</v>
      </c>
      <c r="D643">
        <v>270.20865776523323</v>
      </c>
      <c r="E643">
        <v>489.56962493789081</v>
      </c>
      <c r="F643">
        <v>1.22031684663083E-2</v>
      </c>
      <c r="G643">
        <v>0.23998511026367189</v>
      </c>
      <c r="H643">
        <v>0.23910252846951791</v>
      </c>
      <c r="I643">
        <v>0.25593733932966378</v>
      </c>
      <c r="J643">
        <v>27</v>
      </c>
      <c r="K643">
        <v>17</v>
      </c>
      <c r="L643" t="str">
        <f>VLOOKUP(J643,Clustering!$D$3:$E$367,2,FALSE)</f>
        <v>Winter Peak</v>
      </c>
      <c r="M643">
        <v>0.67362213800000004</v>
      </c>
      <c r="N643">
        <v>0.38985716300000001</v>
      </c>
      <c r="O643">
        <v>0.38985716300000001</v>
      </c>
      <c r="P643">
        <v>0.95628212000000001</v>
      </c>
      <c r="Q643">
        <v>0.35070372300000002</v>
      </c>
      <c r="R643">
        <v>0.23910252846951791</v>
      </c>
      <c r="S643">
        <v>1.22031684663083E-2</v>
      </c>
      <c r="T643">
        <v>0.51413027099999997</v>
      </c>
      <c r="U643">
        <v>0.666411007</v>
      </c>
      <c r="V643">
        <v>0.85008076700000001</v>
      </c>
      <c r="W643">
        <v>3.7979066999999998E-2</v>
      </c>
      <c r="X643">
        <v>1.332757E-3</v>
      </c>
      <c r="Y643">
        <v>0.25593733932966378</v>
      </c>
      <c r="Z643">
        <v>0.57013370200000002</v>
      </c>
      <c r="AA643">
        <v>0.666411007</v>
      </c>
      <c r="AB643">
        <v>0</v>
      </c>
      <c r="AC643">
        <v>0</v>
      </c>
      <c r="AD643">
        <v>0.85</v>
      </c>
      <c r="AE643">
        <v>0.85</v>
      </c>
      <c r="AF643">
        <v>0.85</v>
      </c>
      <c r="AG643">
        <v>0.85</v>
      </c>
      <c r="AH643">
        <v>0.95628212000000001</v>
      </c>
      <c r="AI643">
        <v>3.7979066999999998E-2</v>
      </c>
      <c r="AJ643">
        <v>0.55688288600000002</v>
      </c>
      <c r="AK643">
        <v>8.5422179264157995E-3</v>
      </c>
      <c r="AL643">
        <v>6.3622014000000005E-2</v>
      </c>
    </row>
    <row r="644" spans="1:38" x14ac:dyDescent="0.35">
      <c r="A644" t="s">
        <v>768</v>
      </c>
      <c r="B644">
        <v>80175.462288038019</v>
      </c>
      <c r="C644">
        <v>79682.598186111165</v>
      </c>
      <c r="D644">
        <v>0</v>
      </c>
      <c r="E644">
        <v>492.8641019268527</v>
      </c>
      <c r="F644">
        <v>0</v>
      </c>
      <c r="G644">
        <v>0.24160004996414339</v>
      </c>
      <c r="H644">
        <v>0.24054895613291949</v>
      </c>
      <c r="I644">
        <v>0.26059805068951319</v>
      </c>
      <c r="J644">
        <v>27</v>
      </c>
      <c r="K644">
        <v>18</v>
      </c>
      <c r="L644" t="str">
        <f>VLOOKUP(J644,Clustering!$D$3:$E$367,2,FALSE)</f>
        <v>Winter Peak</v>
      </c>
      <c r="M644">
        <v>0.67847749700000004</v>
      </c>
      <c r="N644">
        <v>0.40517409999999998</v>
      </c>
      <c r="O644">
        <v>0.40517409999999998</v>
      </c>
      <c r="P644">
        <v>0.95672974200000005</v>
      </c>
      <c r="Q644">
        <v>0.36572315399999999</v>
      </c>
      <c r="R644">
        <v>0.24054895613291949</v>
      </c>
      <c r="S644">
        <v>0</v>
      </c>
      <c r="T644">
        <v>0.25986096400000003</v>
      </c>
      <c r="U644">
        <v>0.666411007</v>
      </c>
      <c r="V644">
        <v>0.85008076700000001</v>
      </c>
      <c r="W644">
        <v>3.9584798999999997E-2</v>
      </c>
      <c r="X644">
        <v>1.332757E-3</v>
      </c>
      <c r="Y644">
        <v>0.26059805068951319</v>
      </c>
      <c r="Z644">
        <v>0.60387962799999995</v>
      </c>
      <c r="AA644">
        <v>0.666411007</v>
      </c>
      <c r="AB644">
        <v>0</v>
      </c>
      <c r="AC644">
        <v>0</v>
      </c>
      <c r="AD644">
        <v>0.85</v>
      </c>
      <c r="AE644">
        <v>0.85</v>
      </c>
      <c r="AF644">
        <v>0.85</v>
      </c>
      <c r="AG644">
        <v>0.85</v>
      </c>
      <c r="AH644">
        <v>0.95672974200000005</v>
      </c>
      <c r="AI644">
        <v>3.9584798999999997E-2</v>
      </c>
      <c r="AJ644">
        <v>0.59722662000000004</v>
      </c>
      <c r="AK644">
        <v>0</v>
      </c>
      <c r="AL644">
        <v>0.28409189499999998</v>
      </c>
    </row>
    <row r="645" spans="1:38" x14ac:dyDescent="0.35">
      <c r="A645" t="s">
        <v>769</v>
      </c>
      <c r="B645">
        <v>78948.663180318355</v>
      </c>
      <c r="C645">
        <v>78465.551398249096</v>
      </c>
      <c r="D645">
        <v>0</v>
      </c>
      <c r="E645">
        <v>483.1117820692661</v>
      </c>
      <c r="F645">
        <v>0</v>
      </c>
      <c r="G645">
        <v>0.2368195010143461</v>
      </c>
      <c r="H645">
        <v>0.23558690567652801</v>
      </c>
      <c r="I645">
        <v>0.25909805163117089</v>
      </c>
      <c r="J645">
        <v>27</v>
      </c>
      <c r="K645">
        <v>19</v>
      </c>
      <c r="L645" t="str">
        <f>VLOOKUP(J645,Clustering!$D$3:$E$367,2,FALSE)</f>
        <v>Winter Peak</v>
      </c>
      <c r="M645">
        <v>0.71147436100000006</v>
      </c>
      <c r="N645">
        <v>0.431410295</v>
      </c>
      <c r="O645">
        <v>0.431410295</v>
      </c>
      <c r="P645">
        <v>0.95738082700000005</v>
      </c>
      <c r="Q645">
        <v>0.37648707999999997</v>
      </c>
      <c r="R645">
        <v>0.23558690567652801</v>
      </c>
      <c r="S645">
        <v>0</v>
      </c>
      <c r="T645">
        <v>0</v>
      </c>
      <c r="U645">
        <v>0.666411007</v>
      </c>
      <c r="V645">
        <v>0.85008076700000001</v>
      </c>
      <c r="W645">
        <v>3.7664902E-2</v>
      </c>
      <c r="X645">
        <v>1.332757E-3</v>
      </c>
      <c r="Y645">
        <v>0.25909805163117089</v>
      </c>
      <c r="Z645">
        <v>0.60098836899999997</v>
      </c>
      <c r="AA645">
        <v>0.666411007</v>
      </c>
      <c r="AB645">
        <v>0</v>
      </c>
      <c r="AC645">
        <v>0</v>
      </c>
      <c r="AD645">
        <v>0.85</v>
      </c>
      <c r="AE645">
        <v>0.85</v>
      </c>
      <c r="AF645">
        <v>0.85</v>
      </c>
      <c r="AG645">
        <v>0.85</v>
      </c>
      <c r="AH645">
        <v>0.95738082700000005</v>
      </c>
      <c r="AI645">
        <v>3.7664902E-2</v>
      </c>
      <c r="AJ645">
        <v>0.60934626000000003</v>
      </c>
      <c r="AK645">
        <v>0</v>
      </c>
      <c r="AL645">
        <v>0.16713787699999999</v>
      </c>
    </row>
    <row r="646" spans="1:38" x14ac:dyDescent="0.35">
      <c r="A646" t="s">
        <v>770</v>
      </c>
      <c r="B646">
        <v>76685.351337907836</v>
      </c>
      <c r="C646">
        <v>76214.63032699177</v>
      </c>
      <c r="D646">
        <v>0</v>
      </c>
      <c r="E646">
        <v>470.72101091606157</v>
      </c>
      <c r="F646">
        <v>0</v>
      </c>
      <c r="G646">
        <v>0.23074559358630459</v>
      </c>
      <c r="H646">
        <v>0.22935923101466019</v>
      </c>
      <c r="I646">
        <v>0.25580341084231178</v>
      </c>
      <c r="J646">
        <v>27</v>
      </c>
      <c r="K646">
        <v>20</v>
      </c>
      <c r="L646" t="str">
        <f>VLOOKUP(J646,Clustering!$D$3:$E$367,2,FALSE)</f>
        <v>Winter Peak</v>
      </c>
      <c r="M646">
        <v>0.73125289699999996</v>
      </c>
      <c r="N646">
        <v>0.435973626</v>
      </c>
      <c r="O646">
        <v>0.435973626</v>
      </c>
      <c r="P646">
        <v>0.95737065399999999</v>
      </c>
      <c r="Q646">
        <v>0.38987940599999998</v>
      </c>
      <c r="R646">
        <v>0.22935923101466019</v>
      </c>
      <c r="S646">
        <v>0</v>
      </c>
      <c r="T646">
        <v>0</v>
      </c>
      <c r="U646">
        <v>0.666411007</v>
      </c>
      <c r="V646">
        <v>0.85008076700000001</v>
      </c>
      <c r="W646">
        <v>3.5710097000000003E-2</v>
      </c>
      <c r="X646">
        <v>8.3274279999999996E-3</v>
      </c>
      <c r="Y646">
        <v>0.25580341084231178</v>
      </c>
      <c r="Z646">
        <v>0.59436043900000002</v>
      </c>
      <c r="AA646">
        <v>0.666411007</v>
      </c>
      <c r="AB646">
        <v>0</v>
      </c>
      <c r="AC646">
        <v>0</v>
      </c>
      <c r="AD646">
        <v>0.85</v>
      </c>
      <c r="AE646">
        <v>0.85</v>
      </c>
      <c r="AF646">
        <v>0.85</v>
      </c>
      <c r="AG646">
        <v>0.85</v>
      </c>
      <c r="AH646">
        <v>0.95737065399999999</v>
      </c>
      <c r="AI646">
        <v>3.5710097000000003E-2</v>
      </c>
      <c r="AJ646">
        <v>0.594400292</v>
      </c>
      <c r="AK646">
        <v>0</v>
      </c>
      <c r="AL646">
        <v>0.178381871</v>
      </c>
    </row>
    <row r="647" spans="1:38" x14ac:dyDescent="0.35">
      <c r="A647" t="s">
        <v>771</v>
      </c>
      <c r="B647">
        <v>74047.619727955476</v>
      </c>
      <c r="C647">
        <v>73588.417008890523</v>
      </c>
      <c r="D647">
        <v>0</v>
      </c>
      <c r="E647">
        <v>459.20271906496032</v>
      </c>
      <c r="F647">
        <v>0</v>
      </c>
      <c r="G647">
        <v>0.2250993720906668</v>
      </c>
      <c r="H647">
        <v>0.22351325254174559</v>
      </c>
      <c r="I647">
        <v>0.25376769783456138</v>
      </c>
      <c r="J647">
        <v>27</v>
      </c>
      <c r="K647">
        <v>21</v>
      </c>
      <c r="L647" t="str">
        <f>VLOOKUP(J647,Clustering!$D$3:$E$367,2,FALSE)</f>
        <v>Winter Peak</v>
      </c>
      <c r="M647">
        <v>0.71886395400000003</v>
      </c>
      <c r="N647">
        <v>0.43150889799999997</v>
      </c>
      <c r="O647">
        <v>0.43150889799999997</v>
      </c>
      <c r="P647">
        <v>0.958357456</v>
      </c>
      <c r="Q647">
        <v>0.40506154799999999</v>
      </c>
      <c r="R647">
        <v>0.22351325254174559</v>
      </c>
      <c r="S647">
        <v>0</v>
      </c>
      <c r="T647">
        <v>0</v>
      </c>
      <c r="U647">
        <v>0.66522140699999999</v>
      </c>
      <c r="V647">
        <v>0.85008076700000001</v>
      </c>
      <c r="W647">
        <v>3.2079745E-2</v>
      </c>
      <c r="X647">
        <v>1.1965494E-2</v>
      </c>
      <c r="Y647">
        <v>0.25376769783456138</v>
      </c>
      <c r="Z647">
        <v>0.57434074899999998</v>
      </c>
      <c r="AA647">
        <v>0.66522140699999999</v>
      </c>
      <c r="AB647">
        <v>0</v>
      </c>
      <c r="AC647">
        <v>0</v>
      </c>
      <c r="AD647">
        <v>0.85</v>
      </c>
      <c r="AE647">
        <v>0.85</v>
      </c>
      <c r="AF647">
        <v>0.85</v>
      </c>
      <c r="AG647">
        <v>0.85</v>
      </c>
      <c r="AH647">
        <v>0.958357456</v>
      </c>
      <c r="AI647">
        <v>3.2079745E-2</v>
      </c>
      <c r="AJ647">
        <v>0.57799333200000003</v>
      </c>
      <c r="AK647">
        <v>0</v>
      </c>
      <c r="AL647">
        <v>0.14373493100000001</v>
      </c>
    </row>
    <row r="648" spans="1:38" x14ac:dyDescent="0.35">
      <c r="A648" t="s">
        <v>772</v>
      </c>
      <c r="B648">
        <v>69759.886394088971</v>
      </c>
      <c r="C648">
        <v>69304.154516422976</v>
      </c>
      <c r="D648">
        <v>0</v>
      </c>
      <c r="E648">
        <v>455.73187766600068</v>
      </c>
      <c r="F648">
        <v>0</v>
      </c>
      <c r="G648">
        <v>0.2233979792480395</v>
      </c>
      <c r="H648">
        <v>0.2215043252314656</v>
      </c>
      <c r="I648">
        <v>0.25762483827029892</v>
      </c>
      <c r="J648">
        <v>27</v>
      </c>
      <c r="K648">
        <v>22</v>
      </c>
      <c r="L648" t="str">
        <f>VLOOKUP(J648,Clustering!$D$3:$E$367,2,FALSE)</f>
        <v>Winter Peak</v>
      </c>
      <c r="M648">
        <v>0.703445451</v>
      </c>
      <c r="N648">
        <v>0.41925455900000003</v>
      </c>
      <c r="O648">
        <v>0.41925455900000003</v>
      </c>
      <c r="P648">
        <v>0.95915096700000002</v>
      </c>
      <c r="Q648">
        <v>0.39444781699999998</v>
      </c>
      <c r="R648">
        <v>0.2215043252314656</v>
      </c>
      <c r="S648">
        <v>0</v>
      </c>
      <c r="T648">
        <v>0</v>
      </c>
      <c r="U648">
        <v>0.66522140699999999</v>
      </c>
      <c r="V648">
        <v>0.85008076700000001</v>
      </c>
      <c r="W648">
        <v>2.6354959000000001E-2</v>
      </c>
      <c r="X648">
        <v>1.332757E-3</v>
      </c>
      <c r="Y648">
        <v>0.25762483827029892</v>
      </c>
      <c r="Z648">
        <v>0.52617750699999999</v>
      </c>
      <c r="AA648">
        <v>0.66522140699999999</v>
      </c>
      <c r="AB648">
        <v>0</v>
      </c>
      <c r="AC648">
        <v>0</v>
      </c>
      <c r="AD648">
        <v>0.85</v>
      </c>
      <c r="AE648">
        <v>0.85</v>
      </c>
      <c r="AF648">
        <v>0.85</v>
      </c>
      <c r="AG648">
        <v>0.85</v>
      </c>
      <c r="AH648">
        <v>0.95915096700000002</v>
      </c>
      <c r="AI648">
        <v>2.6354959000000001E-2</v>
      </c>
      <c r="AJ648">
        <v>0.55812114700000004</v>
      </c>
      <c r="AK648">
        <v>0</v>
      </c>
      <c r="AL648">
        <v>0.11545799900000001</v>
      </c>
    </row>
    <row r="649" spans="1:38" x14ac:dyDescent="0.35">
      <c r="A649" t="s">
        <v>773</v>
      </c>
      <c r="B649">
        <v>65092.886671415908</v>
      </c>
      <c r="C649">
        <v>64631.637879608272</v>
      </c>
      <c r="D649">
        <v>0</v>
      </c>
      <c r="E649">
        <v>461.2487918076356</v>
      </c>
      <c r="F649">
        <v>0</v>
      </c>
      <c r="G649">
        <v>0.2261023489253115</v>
      </c>
      <c r="H649">
        <v>0.2243168234658576</v>
      </c>
      <c r="I649">
        <v>0.25837483779947001</v>
      </c>
      <c r="J649">
        <v>27</v>
      </c>
      <c r="K649">
        <v>23</v>
      </c>
      <c r="L649" t="str">
        <f>VLOOKUP(J649,Clustering!$D$3:$E$367,2,FALSE)</f>
        <v>Winter Peak</v>
      </c>
      <c r="M649">
        <v>0.67689360200000004</v>
      </c>
      <c r="N649">
        <v>0.39856180499999999</v>
      </c>
      <c r="O649">
        <v>0.39856180499999999</v>
      </c>
      <c r="P649">
        <v>0.95992413099999996</v>
      </c>
      <c r="Q649">
        <v>0.36856433</v>
      </c>
      <c r="R649">
        <v>0.2243168234658576</v>
      </c>
      <c r="S649">
        <v>0</v>
      </c>
      <c r="T649">
        <v>0</v>
      </c>
      <c r="U649">
        <v>0.66359353200000004</v>
      </c>
      <c r="V649">
        <v>0.85008076700000001</v>
      </c>
      <c r="W649">
        <v>2.0141472000000001E-2</v>
      </c>
      <c r="X649">
        <v>1.332757E-3</v>
      </c>
      <c r="Y649">
        <v>0.25837483779947001</v>
      </c>
      <c r="Z649">
        <v>0.46783033400000001</v>
      </c>
      <c r="AA649">
        <v>0.66359353200000004</v>
      </c>
      <c r="AB649">
        <v>0</v>
      </c>
      <c r="AC649">
        <v>0</v>
      </c>
      <c r="AD649">
        <v>0.85</v>
      </c>
      <c r="AE649">
        <v>0.85</v>
      </c>
      <c r="AF649">
        <v>0.85</v>
      </c>
      <c r="AG649">
        <v>0.85</v>
      </c>
      <c r="AH649">
        <v>0.95992413099999996</v>
      </c>
      <c r="AI649">
        <v>2.0141472000000001E-2</v>
      </c>
      <c r="AJ649">
        <v>0.53558112300000005</v>
      </c>
      <c r="AK649">
        <v>0</v>
      </c>
      <c r="AL649">
        <v>3.6763048E-2</v>
      </c>
    </row>
    <row r="650" spans="1:38" x14ac:dyDescent="0.35">
      <c r="A650" t="s">
        <v>774</v>
      </c>
      <c r="B650">
        <v>62868.061836079083</v>
      </c>
      <c r="C650">
        <v>62390.405233591817</v>
      </c>
      <c r="D650">
        <v>0</v>
      </c>
      <c r="E650">
        <v>477.65660248726891</v>
      </c>
      <c r="F650">
        <v>0</v>
      </c>
      <c r="G650">
        <v>0.2341453933761122</v>
      </c>
      <c r="H650">
        <v>0.2324328897993885</v>
      </c>
      <c r="I650">
        <v>0.26509804786454028</v>
      </c>
      <c r="J650">
        <v>28</v>
      </c>
      <c r="K650">
        <v>0</v>
      </c>
      <c r="L650" t="str">
        <f>VLOOKUP(J650,Clustering!$D$3:$E$367,2,FALSE)</f>
        <v>Winter</v>
      </c>
      <c r="M650">
        <v>0.38111982700000002</v>
      </c>
      <c r="N650">
        <v>0.34822317600000002</v>
      </c>
      <c r="O650">
        <v>0.34822317600000002</v>
      </c>
      <c r="P650">
        <v>0.87184444400000005</v>
      </c>
      <c r="Q650">
        <v>0.31588367499999997</v>
      </c>
      <c r="R650">
        <v>0.2324328897993885</v>
      </c>
      <c r="S650">
        <v>0</v>
      </c>
      <c r="T650">
        <v>0</v>
      </c>
      <c r="U650">
        <v>0.657144646</v>
      </c>
      <c r="V650">
        <v>0.85008076700000001</v>
      </c>
      <c r="W650">
        <v>1.1798644E-2</v>
      </c>
      <c r="X650">
        <v>1.215481E-3</v>
      </c>
      <c r="Y650">
        <v>0.26509804786454028</v>
      </c>
      <c r="Z650">
        <v>0.39122171900000002</v>
      </c>
      <c r="AA650">
        <v>0.657144646</v>
      </c>
      <c r="AB650">
        <v>0</v>
      </c>
      <c r="AC650">
        <v>0</v>
      </c>
      <c r="AD650">
        <v>0.85</v>
      </c>
      <c r="AE650">
        <v>0.85</v>
      </c>
      <c r="AF650">
        <v>0.85</v>
      </c>
      <c r="AG650">
        <v>0.85</v>
      </c>
      <c r="AH650">
        <v>0.87184444400000005</v>
      </c>
      <c r="AI650">
        <v>1.1798644E-2</v>
      </c>
      <c r="AJ650">
        <v>0.48528400100000002</v>
      </c>
      <c r="AK650">
        <v>0</v>
      </c>
      <c r="AL650">
        <v>2.92049E-3</v>
      </c>
    </row>
    <row r="651" spans="1:38" x14ac:dyDescent="0.35">
      <c r="A651" t="s">
        <v>775</v>
      </c>
      <c r="B651">
        <v>62099.876870516069</v>
      </c>
      <c r="C651">
        <v>61595.465222719336</v>
      </c>
      <c r="D651">
        <v>0</v>
      </c>
      <c r="E651">
        <v>504.41164779673198</v>
      </c>
      <c r="F651">
        <v>0</v>
      </c>
      <c r="G651">
        <v>0.24726061166506469</v>
      </c>
      <c r="H651">
        <v>0.24575207786654449</v>
      </c>
      <c r="I651">
        <v>0.27452661337412071</v>
      </c>
      <c r="J651">
        <v>28</v>
      </c>
      <c r="K651">
        <v>1</v>
      </c>
      <c r="L651" t="str">
        <f>VLOOKUP(J651,Clustering!$D$3:$E$367,2,FALSE)</f>
        <v>Winter</v>
      </c>
      <c r="M651">
        <v>0.36674381499999997</v>
      </c>
      <c r="N651">
        <v>0.332310679</v>
      </c>
      <c r="O651">
        <v>0.332310679</v>
      </c>
      <c r="P651">
        <v>0.87604598099999997</v>
      </c>
      <c r="Q651">
        <v>0.28157679000000002</v>
      </c>
      <c r="R651">
        <v>0.24575207786654449</v>
      </c>
      <c r="S651">
        <v>0</v>
      </c>
      <c r="T651">
        <v>0</v>
      </c>
      <c r="U651">
        <v>0.657144646</v>
      </c>
      <c r="V651">
        <v>0.85008076700000001</v>
      </c>
      <c r="W651">
        <v>9.7740250000000004E-3</v>
      </c>
      <c r="X651">
        <v>8.1967499999999996E-4</v>
      </c>
      <c r="Y651">
        <v>0.27452661337412071</v>
      </c>
      <c r="Z651">
        <v>0.37856238800000003</v>
      </c>
      <c r="AA651">
        <v>0.657144646</v>
      </c>
      <c r="AB651">
        <v>0</v>
      </c>
      <c r="AC651">
        <v>0</v>
      </c>
      <c r="AD651">
        <v>0.85</v>
      </c>
      <c r="AE651">
        <v>0.85</v>
      </c>
      <c r="AF651">
        <v>0.85</v>
      </c>
      <c r="AG651">
        <v>0.85</v>
      </c>
      <c r="AH651">
        <v>0.87604598099999997</v>
      </c>
      <c r="AI651">
        <v>9.7740250000000004E-3</v>
      </c>
      <c r="AJ651">
        <v>0.47769700399999998</v>
      </c>
      <c r="AK651">
        <v>0</v>
      </c>
      <c r="AL651">
        <v>0</v>
      </c>
    </row>
    <row r="652" spans="1:38" x14ac:dyDescent="0.35">
      <c r="A652" t="s">
        <v>776</v>
      </c>
      <c r="B652">
        <v>61916.032127833343</v>
      </c>
      <c r="C652">
        <v>61390.081858368852</v>
      </c>
      <c r="D652">
        <v>0</v>
      </c>
      <c r="E652">
        <v>525.95026946449207</v>
      </c>
      <c r="F652">
        <v>0</v>
      </c>
      <c r="G652">
        <v>0.2578187595414177</v>
      </c>
      <c r="H652">
        <v>0.25658019606895338</v>
      </c>
      <c r="I652">
        <v>0.28020518123784538</v>
      </c>
      <c r="J652">
        <v>28</v>
      </c>
      <c r="K652">
        <v>2</v>
      </c>
      <c r="L652" t="str">
        <f>VLOOKUP(J652,Clustering!$D$3:$E$367,2,FALSE)</f>
        <v>Winter</v>
      </c>
      <c r="M652">
        <v>0.34678673100000001</v>
      </c>
      <c r="N652">
        <v>0.32201064499999998</v>
      </c>
      <c r="O652">
        <v>0.32201064499999998</v>
      </c>
      <c r="P652">
        <v>0.87630031100000005</v>
      </c>
      <c r="Q652">
        <v>0.249247464</v>
      </c>
      <c r="R652">
        <v>0.25658019606895338</v>
      </c>
      <c r="S652">
        <v>0</v>
      </c>
      <c r="T652">
        <v>0</v>
      </c>
      <c r="U652">
        <v>0.657144646</v>
      </c>
      <c r="V652">
        <v>0.85008076700000001</v>
      </c>
      <c r="W652">
        <v>9.8438390000000001E-3</v>
      </c>
      <c r="X652">
        <v>7.9998899999999997E-4</v>
      </c>
      <c r="Y652">
        <v>0.28020518123784538</v>
      </c>
      <c r="Z652">
        <v>0.37270639</v>
      </c>
      <c r="AA652">
        <v>0.657144646</v>
      </c>
      <c r="AB652">
        <v>0</v>
      </c>
      <c r="AC652">
        <v>0</v>
      </c>
      <c r="AD652">
        <v>0.85</v>
      </c>
      <c r="AE652">
        <v>0.85</v>
      </c>
      <c r="AF652">
        <v>0.85</v>
      </c>
      <c r="AG652">
        <v>0.85</v>
      </c>
      <c r="AH652">
        <v>0.87630031100000005</v>
      </c>
      <c r="AI652">
        <v>9.8438390000000001E-3</v>
      </c>
      <c r="AJ652">
        <v>0.47490738599999999</v>
      </c>
      <c r="AK652">
        <v>0</v>
      </c>
      <c r="AL652">
        <v>0</v>
      </c>
    </row>
    <row r="653" spans="1:38" x14ac:dyDescent="0.35">
      <c r="A653" t="s">
        <v>777</v>
      </c>
      <c r="B653">
        <v>61976.639260792021</v>
      </c>
      <c r="C653">
        <v>61427.176529838347</v>
      </c>
      <c r="D653">
        <v>0</v>
      </c>
      <c r="E653">
        <v>549.46273095366621</v>
      </c>
      <c r="F653">
        <v>0</v>
      </c>
      <c r="G653">
        <v>0.26934447595767952</v>
      </c>
      <c r="H653">
        <v>0.26867393847683851</v>
      </c>
      <c r="I653">
        <v>0.28146410901895408</v>
      </c>
      <c r="J653">
        <v>28</v>
      </c>
      <c r="K653">
        <v>3</v>
      </c>
      <c r="L653" t="str">
        <f>VLOOKUP(J653,Clustering!$D$3:$E$367,2,FALSE)</f>
        <v>Winter</v>
      </c>
      <c r="M653">
        <v>0.33380454700000001</v>
      </c>
      <c r="N653">
        <v>0.317062764</v>
      </c>
      <c r="O653">
        <v>0.317062764</v>
      </c>
      <c r="P653">
        <v>0.87560853299999997</v>
      </c>
      <c r="Q653">
        <v>0.23437822699999999</v>
      </c>
      <c r="R653">
        <v>0.26867393847683851</v>
      </c>
      <c r="S653">
        <v>0</v>
      </c>
      <c r="T653">
        <v>0</v>
      </c>
      <c r="U653">
        <v>0.657144646</v>
      </c>
      <c r="V653">
        <v>0.85008076700000001</v>
      </c>
      <c r="W653">
        <v>9.8089319999999994E-3</v>
      </c>
      <c r="X653">
        <v>7.9998899999999997E-4</v>
      </c>
      <c r="Y653">
        <v>0.28146410901895408</v>
      </c>
      <c r="Z653">
        <v>0.37638828099999999</v>
      </c>
      <c r="AA653">
        <v>0.657144646</v>
      </c>
      <c r="AB653">
        <v>0</v>
      </c>
      <c r="AC653">
        <v>0</v>
      </c>
      <c r="AD653">
        <v>0.85</v>
      </c>
      <c r="AE653">
        <v>0.85</v>
      </c>
      <c r="AF653">
        <v>0.85</v>
      </c>
      <c r="AG653">
        <v>0.85</v>
      </c>
      <c r="AH653">
        <v>0.87560853299999997</v>
      </c>
      <c r="AI653">
        <v>9.8089319999999994E-3</v>
      </c>
      <c r="AJ653">
        <v>0.47707787299999999</v>
      </c>
      <c r="AK653">
        <v>0</v>
      </c>
      <c r="AL653">
        <v>0</v>
      </c>
    </row>
    <row r="654" spans="1:38" x14ac:dyDescent="0.35">
      <c r="A654" t="s">
        <v>778</v>
      </c>
      <c r="B654">
        <v>62795.622973264552</v>
      </c>
      <c r="C654">
        <v>62229.718350328898</v>
      </c>
      <c r="D654">
        <v>0</v>
      </c>
      <c r="E654">
        <v>565.90462293565429</v>
      </c>
      <c r="F654">
        <v>0</v>
      </c>
      <c r="G654">
        <v>0.27740422692924221</v>
      </c>
      <c r="H654">
        <v>0.2772922366379395</v>
      </c>
      <c r="I654">
        <v>0.27942839601120378</v>
      </c>
      <c r="J654">
        <v>28</v>
      </c>
      <c r="K654">
        <v>4</v>
      </c>
      <c r="L654" t="str">
        <f>VLOOKUP(J654,Clustering!$D$3:$E$367,2,FALSE)</f>
        <v>Winter</v>
      </c>
      <c r="M654">
        <v>0.33501406700000003</v>
      </c>
      <c r="N654">
        <v>0.31839192799999999</v>
      </c>
      <c r="O654">
        <v>0.31839192799999999</v>
      </c>
      <c r="P654">
        <v>0.87687001099999995</v>
      </c>
      <c r="Q654">
        <v>0.21500316</v>
      </c>
      <c r="R654">
        <v>0.2772922366379395</v>
      </c>
      <c r="S654">
        <v>0</v>
      </c>
      <c r="T654">
        <v>0</v>
      </c>
      <c r="U654">
        <v>0.657144646</v>
      </c>
      <c r="V654">
        <v>0.85008076700000001</v>
      </c>
      <c r="W654">
        <v>9.9485609999999999E-3</v>
      </c>
      <c r="X654">
        <v>7.9998899999999997E-4</v>
      </c>
      <c r="Y654">
        <v>0.27942839601120378</v>
      </c>
      <c r="Z654">
        <v>0.39651858499999998</v>
      </c>
      <c r="AA654">
        <v>0.657144646</v>
      </c>
      <c r="AB654">
        <v>0</v>
      </c>
      <c r="AC654">
        <v>0</v>
      </c>
      <c r="AD654">
        <v>0.85</v>
      </c>
      <c r="AE654">
        <v>0.85</v>
      </c>
      <c r="AF654">
        <v>0.85</v>
      </c>
      <c r="AG654">
        <v>0.85</v>
      </c>
      <c r="AH654">
        <v>0.87687001099999995</v>
      </c>
      <c r="AI654">
        <v>9.9485609999999999E-3</v>
      </c>
      <c r="AJ654">
        <v>0.49013609200000002</v>
      </c>
      <c r="AK654">
        <v>0</v>
      </c>
      <c r="AL654">
        <v>0</v>
      </c>
    </row>
    <row r="655" spans="1:38" x14ac:dyDescent="0.35">
      <c r="A655" t="s">
        <v>779</v>
      </c>
      <c r="B655">
        <v>67713.008772920817</v>
      </c>
      <c r="C655">
        <v>67134.170020410034</v>
      </c>
      <c r="D655">
        <v>0</v>
      </c>
      <c r="E655">
        <v>578.83875251078916</v>
      </c>
      <c r="F655">
        <v>0</v>
      </c>
      <c r="G655">
        <v>0.28374448652489659</v>
      </c>
      <c r="H655">
        <v>0.283941786034966</v>
      </c>
      <c r="I655">
        <v>0.28017839554037499</v>
      </c>
      <c r="J655">
        <v>28</v>
      </c>
      <c r="K655">
        <v>5</v>
      </c>
      <c r="L655" t="str">
        <f>VLOOKUP(J655,Clustering!$D$3:$E$367,2,FALSE)</f>
        <v>Winter</v>
      </c>
      <c r="M655">
        <v>0.34255341</v>
      </c>
      <c r="N655">
        <v>0.32120210399999999</v>
      </c>
      <c r="O655">
        <v>0.32120210399999999</v>
      </c>
      <c r="P655">
        <v>0.878192529</v>
      </c>
      <c r="Q655">
        <v>0.21182404699999999</v>
      </c>
      <c r="R655">
        <v>0.283941786034966</v>
      </c>
      <c r="S655">
        <v>0</v>
      </c>
      <c r="T655">
        <v>0</v>
      </c>
      <c r="U655">
        <v>0.657144646</v>
      </c>
      <c r="V655">
        <v>0.85008076700000001</v>
      </c>
      <c r="W655">
        <v>1.0053282E-2</v>
      </c>
      <c r="X655">
        <v>7.9998899999999997E-4</v>
      </c>
      <c r="Y655">
        <v>0.28017839554037499</v>
      </c>
      <c r="Z655">
        <v>0.45896482500000002</v>
      </c>
      <c r="AA655">
        <v>0.657144646</v>
      </c>
      <c r="AB655">
        <v>0</v>
      </c>
      <c r="AC655">
        <v>0</v>
      </c>
      <c r="AD655">
        <v>0.85</v>
      </c>
      <c r="AE655">
        <v>0.85</v>
      </c>
      <c r="AF655">
        <v>0.85</v>
      </c>
      <c r="AG655">
        <v>0.85</v>
      </c>
      <c r="AH655">
        <v>0.878192529</v>
      </c>
      <c r="AI655">
        <v>1.0053282E-2</v>
      </c>
      <c r="AJ655">
        <v>0.52414909300000001</v>
      </c>
      <c r="AK655">
        <v>0</v>
      </c>
      <c r="AL655">
        <v>0</v>
      </c>
    </row>
    <row r="656" spans="1:38" x14ac:dyDescent="0.35">
      <c r="A656" t="s">
        <v>780</v>
      </c>
      <c r="B656">
        <v>75703.805901793428</v>
      </c>
      <c r="C656">
        <v>75126.935243028725</v>
      </c>
      <c r="D656">
        <v>0</v>
      </c>
      <c r="E656">
        <v>576.8706587646966</v>
      </c>
      <c r="F656">
        <v>0</v>
      </c>
      <c r="G656">
        <v>0.2827797346885767</v>
      </c>
      <c r="H656">
        <v>0.28303776874534009</v>
      </c>
      <c r="I656">
        <v>0.2781158968351542</v>
      </c>
      <c r="J656">
        <v>28</v>
      </c>
      <c r="K656">
        <v>6</v>
      </c>
      <c r="L656" t="str">
        <f>VLOOKUP(J656,Clustering!$D$3:$E$367,2,FALSE)</f>
        <v>Winter</v>
      </c>
      <c r="M656">
        <v>0.35350244800000002</v>
      </c>
      <c r="N656">
        <v>0.33148044500000001</v>
      </c>
      <c r="O656">
        <v>0.33148044500000001</v>
      </c>
      <c r="P656">
        <v>0.87913863800000003</v>
      </c>
      <c r="Q656">
        <v>0.24668164400000001</v>
      </c>
      <c r="R656">
        <v>0.28303776874534009</v>
      </c>
      <c r="S656">
        <v>0</v>
      </c>
      <c r="T656">
        <v>0</v>
      </c>
      <c r="U656">
        <v>0.657144646</v>
      </c>
      <c r="V656">
        <v>0.85008076700000001</v>
      </c>
      <c r="W656">
        <v>1.008819E-2</v>
      </c>
      <c r="X656">
        <v>7.9998899999999997E-4</v>
      </c>
      <c r="Y656">
        <v>0.2781158968351542</v>
      </c>
      <c r="Z656">
        <v>0.54133725899999996</v>
      </c>
      <c r="AA656">
        <v>0.657144646</v>
      </c>
      <c r="AB656">
        <v>0</v>
      </c>
      <c r="AC656">
        <v>0</v>
      </c>
      <c r="AD656">
        <v>0.85</v>
      </c>
      <c r="AE656">
        <v>0.85</v>
      </c>
      <c r="AF656">
        <v>0.85</v>
      </c>
      <c r="AG656">
        <v>0.85</v>
      </c>
      <c r="AH656">
        <v>0.87913863800000003</v>
      </c>
      <c r="AI656">
        <v>1.008819E-2</v>
      </c>
      <c r="AJ656">
        <v>0.55420657600000001</v>
      </c>
      <c r="AK656">
        <v>0</v>
      </c>
      <c r="AL656">
        <v>1.7778800000000001E-4</v>
      </c>
    </row>
    <row r="657" spans="1:38" x14ac:dyDescent="0.35">
      <c r="A657" t="s">
        <v>781</v>
      </c>
      <c r="B657">
        <v>83749.457365525057</v>
      </c>
      <c r="C657">
        <v>82826.489330667289</v>
      </c>
      <c r="D657">
        <v>345.03770553401517</v>
      </c>
      <c r="E657">
        <v>577.93032932375047</v>
      </c>
      <c r="F657">
        <v>1.5582599324105899E-2</v>
      </c>
      <c r="G657">
        <v>0.28329918104105412</v>
      </c>
      <c r="H657">
        <v>0.28408241094668568</v>
      </c>
      <c r="I657">
        <v>0.26914268818257048</v>
      </c>
      <c r="J657">
        <v>28</v>
      </c>
      <c r="K657">
        <v>7</v>
      </c>
      <c r="L657" t="str">
        <f>VLOOKUP(J657,Clustering!$D$3:$E$367,2,FALSE)</f>
        <v>Winter</v>
      </c>
      <c r="M657">
        <v>0.393335981</v>
      </c>
      <c r="N657">
        <v>0.34858800600000001</v>
      </c>
      <c r="O657">
        <v>0.34858800600000001</v>
      </c>
      <c r="P657">
        <v>0.87990162900000002</v>
      </c>
      <c r="Q657">
        <v>0.30623369</v>
      </c>
      <c r="R657">
        <v>0.28408241094668568</v>
      </c>
      <c r="S657">
        <v>1.5582599324105899E-2</v>
      </c>
      <c r="T657">
        <v>0</v>
      </c>
      <c r="U657">
        <v>0.657144646</v>
      </c>
      <c r="V657">
        <v>0.85008076700000001</v>
      </c>
      <c r="W657">
        <v>1.1938272999999999E-2</v>
      </c>
      <c r="X657">
        <v>1.7261339000000001E-2</v>
      </c>
      <c r="Y657">
        <v>0.26914268818257048</v>
      </c>
      <c r="Z657">
        <v>0.53641226900000005</v>
      </c>
      <c r="AA657">
        <v>0.657144646</v>
      </c>
      <c r="AB657">
        <v>0</v>
      </c>
      <c r="AC657">
        <v>0</v>
      </c>
      <c r="AD657">
        <v>0.85</v>
      </c>
      <c r="AE657">
        <v>0.85</v>
      </c>
      <c r="AF657">
        <v>0.85</v>
      </c>
      <c r="AG657">
        <v>0.85</v>
      </c>
      <c r="AH657">
        <v>0.87990162900000002</v>
      </c>
      <c r="AI657">
        <v>1.1938272999999999E-2</v>
      </c>
      <c r="AJ657">
        <v>0.56215237900000004</v>
      </c>
      <c r="AK657">
        <v>1.0907819526874101E-2</v>
      </c>
      <c r="AL657">
        <v>3.8224380000000001E-3</v>
      </c>
    </row>
    <row r="658" spans="1:38" x14ac:dyDescent="0.35">
      <c r="A658" t="s">
        <v>782</v>
      </c>
      <c r="B658">
        <v>80689.55864877149</v>
      </c>
      <c r="C658">
        <v>76970.207361847657</v>
      </c>
      <c r="D658">
        <v>3157.5419526653081</v>
      </c>
      <c r="E658">
        <v>561.80933425852675</v>
      </c>
      <c r="F658">
        <v>0.14260096884567269</v>
      </c>
      <c r="G658">
        <v>0.27539673247966989</v>
      </c>
      <c r="H658">
        <v>0.27654893353313592</v>
      </c>
      <c r="I658">
        <v>0.25457126875867342</v>
      </c>
      <c r="J658">
        <v>28</v>
      </c>
      <c r="K658">
        <v>8</v>
      </c>
      <c r="L658" t="str">
        <f>VLOOKUP(J658,Clustering!$D$3:$E$367,2,FALSE)</f>
        <v>Winter</v>
      </c>
      <c r="M658">
        <v>0.43013995399999999</v>
      </c>
      <c r="N658">
        <v>0.36226813899999999</v>
      </c>
      <c r="O658">
        <v>0.36226813899999999</v>
      </c>
      <c r="P658">
        <v>0.88068496699999999</v>
      </c>
      <c r="Q658">
        <v>0.34684873599999999</v>
      </c>
      <c r="R658">
        <v>0.27654893353313592</v>
      </c>
      <c r="S658">
        <v>0.14260096884567269</v>
      </c>
      <c r="T658">
        <v>0</v>
      </c>
      <c r="U658">
        <v>0.657144646</v>
      </c>
      <c r="V658">
        <v>0.85008076700000001</v>
      </c>
      <c r="W658">
        <v>1.0821241000000001E-2</v>
      </c>
      <c r="X658">
        <v>9.6505510000000003E-3</v>
      </c>
      <c r="Y658">
        <v>0.25457126875867342</v>
      </c>
      <c r="Z658">
        <v>0.48510019300000001</v>
      </c>
      <c r="AA658">
        <v>0.657144646</v>
      </c>
      <c r="AB658">
        <v>0</v>
      </c>
      <c r="AC658">
        <v>0</v>
      </c>
      <c r="AD658">
        <v>0.85</v>
      </c>
      <c r="AE658">
        <v>0.85</v>
      </c>
      <c r="AF658">
        <v>0.85</v>
      </c>
      <c r="AG658">
        <v>0.85</v>
      </c>
      <c r="AH658">
        <v>0.88068496699999999</v>
      </c>
      <c r="AI658">
        <v>1.0821241000000001E-2</v>
      </c>
      <c r="AJ658">
        <v>0.53052959700000002</v>
      </c>
      <c r="AK658">
        <v>9.9820678191970894E-2</v>
      </c>
      <c r="AL658">
        <v>8.8893899999999999E-5</v>
      </c>
    </row>
    <row r="659" spans="1:38" x14ac:dyDescent="0.35">
      <c r="A659" t="s">
        <v>783</v>
      </c>
      <c r="B659">
        <v>79193.53915276764</v>
      </c>
      <c r="C659">
        <v>71896.139810960798</v>
      </c>
      <c r="D659">
        <v>6682.0034636970277</v>
      </c>
      <c r="E659">
        <v>615.39587810981493</v>
      </c>
      <c r="F659">
        <v>0.3017727656631829</v>
      </c>
      <c r="G659">
        <v>0.30166464613226218</v>
      </c>
      <c r="H659">
        <v>0.30451320169223262</v>
      </c>
      <c r="I659">
        <v>0.25017841437352789</v>
      </c>
      <c r="J659">
        <v>28</v>
      </c>
      <c r="K659">
        <v>9</v>
      </c>
      <c r="L659" t="str">
        <f>VLOOKUP(J659,Clustering!$D$3:$E$367,2,FALSE)</f>
        <v>Winter</v>
      </c>
      <c r="M659">
        <v>0.432276773</v>
      </c>
      <c r="N659">
        <v>0.35522199300000001</v>
      </c>
      <c r="O659">
        <v>0.35522199300000001</v>
      </c>
      <c r="P659">
        <v>0.88103085599999997</v>
      </c>
      <c r="Q659">
        <v>0.35923976600000002</v>
      </c>
      <c r="R659">
        <v>0.30451320169223262</v>
      </c>
      <c r="S659">
        <v>0.3017727656631829</v>
      </c>
      <c r="T659">
        <v>4.0275049E-2</v>
      </c>
      <c r="U659">
        <v>0.657144646</v>
      </c>
      <c r="V659">
        <v>0.85008076700000001</v>
      </c>
      <c r="W659">
        <v>1.0960869999999999E-2</v>
      </c>
      <c r="X659">
        <v>7.9998899999999997E-4</v>
      </c>
      <c r="Y659">
        <v>0.25017841437352789</v>
      </c>
      <c r="Z659">
        <v>0.44069996</v>
      </c>
      <c r="AA659">
        <v>0.657144646</v>
      </c>
      <c r="AB659">
        <v>0</v>
      </c>
      <c r="AC659">
        <v>0</v>
      </c>
      <c r="AD659">
        <v>0.85</v>
      </c>
      <c r="AE659">
        <v>0.85</v>
      </c>
      <c r="AF659">
        <v>0.85</v>
      </c>
      <c r="AG659">
        <v>0.85</v>
      </c>
      <c r="AH659">
        <v>0.88103085599999997</v>
      </c>
      <c r="AI659">
        <v>1.0960869999999999E-2</v>
      </c>
      <c r="AJ659">
        <v>0.500474584</v>
      </c>
      <c r="AK659">
        <v>0.21124093596422799</v>
      </c>
      <c r="AL659">
        <v>0</v>
      </c>
    </row>
    <row r="660" spans="1:38" x14ac:dyDescent="0.35">
      <c r="A660" t="s">
        <v>784</v>
      </c>
      <c r="B660">
        <v>77612.759814096135</v>
      </c>
      <c r="C660">
        <v>67644.865736919674</v>
      </c>
      <c r="D660">
        <v>9289.462723894454</v>
      </c>
      <c r="E660">
        <v>678.4313532820056</v>
      </c>
      <c r="F660">
        <v>0.41953088964184038</v>
      </c>
      <c r="G660">
        <v>0.33256438886372819</v>
      </c>
      <c r="H660">
        <v>0.33639487810637519</v>
      </c>
      <c r="I660">
        <v>0.26333019183149392</v>
      </c>
      <c r="J660">
        <v>28</v>
      </c>
      <c r="K660">
        <v>10</v>
      </c>
      <c r="L660" t="str">
        <f>VLOOKUP(J660,Clustering!$D$3:$E$367,2,FALSE)</f>
        <v>Winter</v>
      </c>
      <c r="M660">
        <v>0.4060993</v>
      </c>
      <c r="N660">
        <v>0.33486645999999998</v>
      </c>
      <c r="O660">
        <v>0.33486645999999998</v>
      </c>
      <c r="P660">
        <v>0.88084773800000005</v>
      </c>
      <c r="Q660">
        <v>0.369640723</v>
      </c>
      <c r="R660">
        <v>0.33639487810637519</v>
      </c>
      <c r="S660">
        <v>0.41953088964184038</v>
      </c>
      <c r="T660">
        <v>0.405659665</v>
      </c>
      <c r="U660">
        <v>0.65161143899999996</v>
      </c>
      <c r="V660">
        <v>0.85008076700000001</v>
      </c>
      <c r="W660">
        <v>1.3544005E-2</v>
      </c>
      <c r="X660">
        <v>7.9998899999999997E-4</v>
      </c>
      <c r="Y660">
        <v>0.26333019183149392</v>
      </c>
      <c r="Z660">
        <v>0.43351368800000001</v>
      </c>
      <c r="AA660">
        <v>0.65161143899999996</v>
      </c>
      <c r="AB660">
        <v>0</v>
      </c>
      <c r="AC660">
        <v>0</v>
      </c>
      <c r="AD660">
        <v>0.85</v>
      </c>
      <c r="AE660">
        <v>0.85</v>
      </c>
      <c r="AF660">
        <v>0.85</v>
      </c>
      <c r="AG660">
        <v>0.85</v>
      </c>
      <c r="AH660">
        <v>0.88084773800000005</v>
      </c>
      <c r="AI660">
        <v>1.3544005E-2</v>
      </c>
      <c r="AJ660">
        <v>0.48025683000000002</v>
      </c>
      <c r="AK660">
        <v>0.29367162274928821</v>
      </c>
      <c r="AL660">
        <v>0</v>
      </c>
    </row>
    <row r="661" spans="1:38" x14ac:dyDescent="0.35">
      <c r="A661" t="s">
        <v>785</v>
      </c>
      <c r="B661">
        <v>74393.797543838125</v>
      </c>
      <c r="C661">
        <v>63047.020832885857</v>
      </c>
      <c r="D661">
        <v>10646.1309941951</v>
      </c>
      <c r="E661">
        <v>700.64571675716104</v>
      </c>
      <c r="F661">
        <v>0.4808007674921575</v>
      </c>
      <c r="G661">
        <v>0.34345378272409849</v>
      </c>
      <c r="H661">
        <v>0.34700201430465327</v>
      </c>
      <c r="I661">
        <v>0.27932125322132217</v>
      </c>
      <c r="J661">
        <v>28</v>
      </c>
      <c r="K661">
        <v>11</v>
      </c>
      <c r="L661" t="str">
        <f>VLOOKUP(J661,Clustering!$D$3:$E$367,2,FALSE)</f>
        <v>Winter</v>
      </c>
      <c r="M661">
        <v>0.39250083600000002</v>
      </c>
      <c r="N661">
        <v>0.32320965400000001</v>
      </c>
      <c r="O661">
        <v>0.32320965400000001</v>
      </c>
      <c r="P661">
        <v>0.87126457099999999</v>
      </c>
      <c r="Q661">
        <v>0.35241844100000003</v>
      </c>
      <c r="R661">
        <v>0.34700201430465327</v>
      </c>
      <c r="S661">
        <v>0.4808007674921575</v>
      </c>
      <c r="T661">
        <v>0.54926703899999996</v>
      </c>
      <c r="U661">
        <v>0.65161143899999996</v>
      </c>
      <c r="V661">
        <v>0.85008076700000001</v>
      </c>
      <c r="W661">
        <v>1.3648726999999999E-2</v>
      </c>
      <c r="X661">
        <v>7.9998899999999997E-4</v>
      </c>
      <c r="Y661">
        <v>0.27932125322132217</v>
      </c>
      <c r="Z661">
        <v>0.42796056399999999</v>
      </c>
      <c r="AA661">
        <v>0.65161143899999996</v>
      </c>
      <c r="AB661">
        <v>0</v>
      </c>
      <c r="AC661">
        <v>0</v>
      </c>
      <c r="AD661">
        <v>0.85</v>
      </c>
      <c r="AE661">
        <v>0.85</v>
      </c>
      <c r="AF661">
        <v>0.85</v>
      </c>
      <c r="AG661">
        <v>0.85</v>
      </c>
      <c r="AH661">
        <v>0.87126457099999999</v>
      </c>
      <c r="AI661">
        <v>1.3648726999999999E-2</v>
      </c>
      <c r="AJ661">
        <v>0.46853888399999999</v>
      </c>
      <c r="AK661">
        <v>0.33656053724451018</v>
      </c>
      <c r="AL661">
        <v>0</v>
      </c>
    </row>
    <row r="662" spans="1:38" x14ac:dyDescent="0.35">
      <c r="A662" t="s">
        <v>786</v>
      </c>
      <c r="B662">
        <v>72820.350979956784</v>
      </c>
      <c r="C662">
        <v>61351.971405951328</v>
      </c>
      <c r="D662">
        <v>10746.91560705009</v>
      </c>
      <c r="E662">
        <v>721.46396695536475</v>
      </c>
      <c r="F662">
        <v>0.48535240406684399</v>
      </c>
      <c r="G662">
        <v>0.35365880733106109</v>
      </c>
      <c r="H662">
        <v>0.35658459757468841</v>
      </c>
      <c r="I662">
        <v>0.30077659689511199</v>
      </c>
      <c r="J662">
        <v>28</v>
      </c>
      <c r="K662">
        <v>12</v>
      </c>
      <c r="L662" t="str">
        <f>VLOOKUP(J662,Clustering!$D$3:$E$367,2,FALSE)</f>
        <v>Winter</v>
      </c>
      <c r="M662">
        <v>0.38149996200000003</v>
      </c>
      <c r="N662">
        <v>0.31623450199999997</v>
      </c>
      <c r="O662">
        <v>0.31623450199999997</v>
      </c>
      <c r="P662">
        <v>0.87097972099999998</v>
      </c>
      <c r="Q662">
        <v>0.31489489500000001</v>
      </c>
      <c r="R662">
        <v>0.35658459757468841</v>
      </c>
      <c r="S662">
        <v>0.48535240406684399</v>
      </c>
      <c r="T662">
        <v>0.54412875900000002</v>
      </c>
      <c r="U662">
        <v>0.65161143899999996</v>
      </c>
      <c r="V662">
        <v>0.85008076700000001</v>
      </c>
      <c r="W662">
        <v>1.3788356E-2</v>
      </c>
      <c r="X662">
        <v>7.9998899999999997E-4</v>
      </c>
      <c r="Y662">
        <v>0.30077659689511199</v>
      </c>
      <c r="Z662">
        <v>0.41662307900000001</v>
      </c>
      <c r="AA662">
        <v>0.65161143899999996</v>
      </c>
      <c r="AB662">
        <v>0</v>
      </c>
      <c r="AC662">
        <v>0</v>
      </c>
      <c r="AD662">
        <v>0.85</v>
      </c>
      <c r="AE662">
        <v>0.85</v>
      </c>
      <c r="AF662">
        <v>0.85</v>
      </c>
      <c r="AG662">
        <v>0.85</v>
      </c>
      <c r="AH662">
        <v>0.87097972099999998</v>
      </c>
      <c r="AI662">
        <v>1.3788356E-2</v>
      </c>
      <c r="AJ662">
        <v>0.46441040500000003</v>
      </c>
      <c r="AK662">
        <v>0.33974668284679083</v>
      </c>
      <c r="AL662">
        <v>0</v>
      </c>
    </row>
    <row r="663" spans="1:38" x14ac:dyDescent="0.35">
      <c r="A663" t="s">
        <v>787</v>
      </c>
      <c r="B663">
        <v>72549.480646761818</v>
      </c>
      <c r="C663">
        <v>61935.794598266642</v>
      </c>
      <c r="D663">
        <v>9872.7015675381754</v>
      </c>
      <c r="E663">
        <v>740.98448095700087</v>
      </c>
      <c r="F663">
        <v>0.44587113322967942</v>
      </c>
      <c r="G663">
        <v>0.36322768674362788</v>
      </c>
      <c r="H663">
        <v>0.36562477047094821</v>
      </c>
      <c r="I663">
        <v>0.31990158488897691</v>
      </c>
      <c r="J663">
        <v>28</v>
      </c>
      <c r="K663">
        <v>13</v>
      </c>
      <c r="L663" t="str">
        <f>VLOOKUP(J663,Clustering!$D$3:$E$367,2,FALSE)</f>
        <v>Winter</v>
      </c>
      <c r="M663">
        <v>0.37364384</v>
      </c>
      <c r="N663">
        <v>0.31802907000000002</v>
      </c>
      <c r="O663">
        <v>0.31802907000000002</v>
      </c>
      <c r="P663">
        <v>0.87056261899999998</v>
      </c>
      <c r="Q663">
        <v>0.27101312300000002</v>
      </c>
      <c r="R663">
        <v>0.36562477047094821</v>
      </c>
      <c r="S663">
        <v>0.44587113322967942</v>
      </c>
      <c r="T663">
        <v>0.51601934400000005</v>
      </c>
      <c r="U663">
        <v>0.65161143899999996</v>
      </c>
      <c r="V663">
        <v>0.85008076700000001</v>
      </c>
      <c r="W663">
        <v>1.0995777999999999E-2</v>
      </c>
      <c r="X663">
        <v>7.9998899999999997E-4</v>
      </c>
      <c r="Y663">
        <v>0.31990158488897691</v>
      </c>
      <c r="Z663">
        <v>0.39215825700000001</v>
      </c>
      <c r="AA663">
        <v>0.65161143899999996</v>
      </c>
      <c r="AB663">
        <v>0</v>
      </c>
      <c r="AC663">
        <v>0</v>
      </c>
      <c r="AD663">
        <v>0.85</v>
      </c>
      <c r="AE663">
        <v>0.85</v>
      </c>
      <c r="AF663">
        <v>0.85</v>
      </c>
      <c r="AG663">
        <v>0.85</v>
      </c>
      <c r="AH663">
        <v>0.87056261899999998</v>
      </c>
      <c r="AI663">
        <v>1.0995777999999999E-2</v>
      </c>
      <c r="AJ663">
        <v>0.45540865600000002</v>
      </c>
      <c r="AK663">
        <v>0.31210979326077559</v>
      </c>
      <c r="AL663">
        <v>0</v>
      </c>
    </row>
    <row r="664" spans="1:38" x14ac:dyDescent="0.35">
      <c r="A664" t="s">
        <v>788</v>
      </c>
      <c r="B664">
        <v>72755.477305436623</v>
      </c>
      <c r="C664">
        <v>63878.486504599852</v>
      </c>
      <c r="D664">
        <v>8120.8357997792918</v>
      </c>
      <c r="E664">
        <v>756.15500105747776</v>
      </c>
      <c r="F664">
        <v>0.36675333859226789</v>
      </c>
      <c r="G664">
        <v>0.3706642162046459</v>
      </c>
      <c r="H664">
        <v>0.37251539114520837</v>
      </c>
      <c r="I664">
        <v>0.3372051454548548</v>
      </c>
      <c r="J664">
        <v>28</v>
      </c>
      <c r="K664">
        <v>14</v>
      </c>
      <c r="L664" t="str">
        <f>VLOOKUP(J664,Clustering!$D$3:$E$367,2,FALSE)</f>
        <v>Winter</v>
      </c>
      <c r="M664">
        <v>0.36662286300000002</v>
      </c>
      <c r="N664">
        <v>0.31876464599999998</v>
      </c>
      <c r="O664">
        <v>0.31876464599999998</v>
      </c>
      <c r="P664">
        <v>0.871305263</v>
      </c>
      <c r="Q664">
        <v>0.252226318</v>
      </c>
      <c r="R664">
        <v>0.37251539114520837</v>
      </c>
      <c r="S664">
        <v>0.36675333859226789</v>
      </c>
      <c r="T664">
        <v>0.50430708800000001</v>
      </c>
      <c r="U664">
        <v>0.65161143899999996</v>
      </c>
      <c r="V664">
        <v>0.85008076700000001</v>
      </c>
      <c r="W664">
        <v>1.1519386E-2</v>
      </c>
      <c r="X664">
        <v>7.9998899999999997E-4</v>
      </c>
      <c r="Y664">
        <v>0.3372051454548548</v>
      </c>
      <c r="Z664">
        <v>0.38683531700000001</v>
      </c>
      <c r="AA664">
        <v>0.65161143899999996</v>
      </c>
      <c r="AB664">
        <v>0</v>
      </c>
      <c r="AC664">
        <v>0</v>
      </c>
      <c r="AD664">
        <v>0.85</v>
      </c>
      <c r="AE664">
        <v>0.85</v>
      </c>
      <c r="AF664">
        <v>0.85</v>
      </c>
      <c r="AG664">
        <v>0.85</v>
      </c>
      <c r="AH664">
        <v>0.871305263</v>
      </c>
      <c r="AI664">
        <v>1.1519386E-2</v>
      </c>
      <c r="AJ664">
        <v>0.45706043600000001</v>
      </c>
      <c r="AK664">
        <v>0.2567273370145875</v>
      </c>
      <c r="AL664">
        <v>0</v>
      </c>
    </row>
    <row r="665" spans="1:38" x14ac:dyDescent="0.35">
      <c r="A665" t="s">
        <v>789</v>
      </c>
      <c r="B665">
        <v>73290.323165865833</v>
      </c>
      <c r="C665">
        <v>67073.092490082083</v>
      </c>
      <c r="D665">
        <v>5447.4689965337047</v>
      </c>
      <c r="E665">
        <v>769.76167925004836</v>
      </c>
      <c r="F665">
        <v>0.24601869691921441</v>
      </c>
      <c r="G665">
        <v>0.3773341564951217</v>
      </c>
      <c r="H665">
        <v>0.37872297653397341</v>
      </c>
      <c r="I665">
        <v>0.35223192173574858</v>
      </c>
      <c r="J665">
        <v>28</v>
      </c>
      <c r="K665">
        <v>15</v>
      </c>
      <c r="L665" t="str">
        <f>VLOOKUP(J665,Clustering!$D$3:$E$367,2,FALSE)</f>
        <v>Winter</v>
      </c>
      <c r="M665">
        <v>0.356439854</v>
      </c>
      <c r="N665">
        <v>0.32324712300000003</v>
      </c>
      <c r="O665">
        <v>0.32324712300000003</v>
      </c>
      <c r="P665">
        <v>0.87285159199999995</v>
      </c>
      <c r="Q665">
        <v>0.24653145000000001</v>
      </c>
      <c r="R665">
        <v>0.37872297653397341</v>
      </c>
      <c r="S665">
        <v>0.24601869691921441</v>
      </c>
      <c r="T665">
        <v>0.52622034200000001</v>
      </c>
      <c r="U665">
        <v>0.65161143899999996</v>
      </c>
      <c r="V665">
        <v>0.85008076700000001</v>
      </c>
      <c r="W665">
        <v>1.1763737E-2</v>
      </c>
      <c r="X665">
        <v>1.1920259999999999E-3</v>
      </c>
      <c r="Y665">
        <v>0.35223192173574858</v>
      </c>
      <c r="Z665">
        <v>0.41153664400000001</v>
      </c>
      <c r="AA665">
        <v>0.65161143899999996</v>
      </c>
      <c r="AB665">
        <v>0</v>
      </c>
      <c r="AC665">
        <v>0</v>
      </c>
      <c r="AD665">
        <v>0.85</v>
      </c>
      <c r="AE665">
        <v>0.85</v>
      </c>
      <c r="AF665">
        <v>0.85</v>
      </c>
      <c r="AG665">
        <v>0.85</v>
      </c>
      <c r="AH665">
        <v>0.87285159199999995</v>
      </c>
      <c r="AI665">
        <v>1.1763737E-2</v>
      </c>
      <c r="AJ665">
        <v>0.48176406300000002</v>
      </c>
      <c r="AK665">
        <v>0.17221308784344999</v>
      </c>
      <c r="AL665">
        <v>0</v>
      </c>
    </row>
    <row r="666" spans="1:38" x14ac:dyDescent="0.35">
      <c r="A666" t="s">
        <v>790</v>
      </c>
      <c r="B666">
        <v>74845.640869983443</v>
      </c>
      <c r="C666">
        <v>71629.11859259948</v>
      </c>
      <c r="D666">
        <v>2453.926376530625</v>
      </c>
      <c r="E666">
        <v>762.59590085334594</v>
      </c>
      <c r="F666">
        <v>0.11082426900894771</v>
      </c>
      <c r="G666">
        <v>0.37382152002614988</v>
      </c>
      <c r="H666">
        <v>0.37444396136307712</v>
      </c>
      <c r="I666">
        <v>0.36257120095932271</v>
      </c>
      <c r="J666">
        <v>28</v>
      </c>
      <c r="K666">
        <v>16</v>
      </c>
      <c r="L666" t="str">
        <f>VLOOKUP(J666,Clustering!$D$3:$E$367,2,FALSE)</f>
        <v>Winter</v>
      </c>
      <c r="M666">
        <v>0.34271467900000002</v>
      </c>
      <c r="N666">
        <v>0.328885223</v>
      </c>
      <c r="O666">
        <v>0.328885223</v>
      </c>
      <c r="P666">
        <v>0.87551697399999995</v>
      </c>
      <c r="Q666">
        <v>0.27001182800000001</v>
      </c>
      <c r="R666">
        <v>0.37444396136307712</v>
      </c>
      <c r="S666">
        <v>0.11082426900894771</v>
      </c>
      <c r="T666">
        <v>0.54155961900000005</v>
      </c>
      <c r="U666">
        <v>0.66087779999999996</v>
      </c>
      <c r="V666">
        <v>0.85008076700000001</v>
      </c>
      <c r="W666">
        <v>1.2566603000000001E-2</v>
      </c>
      <c r="X666">
        <v>1.332757E-3</v>
      </c>
      <c r="Y666">
        <v>0.36257120095932271</v>
      </c>
      <c r="Z666">
        <v>0.50478961899999997</v>
      </c>
      <c r="AA666">
        <v>0.66087779999999996</v>
      </c>
      <c r="AB666">
        <v>0</v>
      </c>
      <c r="AC666">
        <v>0</v>
      </c>
      <c r="AD666">
        <v>0.85</v>
      </c>
      <c r="AE666">
        <v>0.85</v>
      </c>
      <c r="AF666">
        <v>0.85</v>
      </c>
      <c r="AG666">
        <v>0.85</v>
      </c>
      <c r="AH666">
        <v>0.87551697399999995</v>
      </c>
      <c r="AI666">
        <v>1.2566603000000001E-2</v>
      </c>
      <c r="AJ666">
        <v>0.52016057199999999</v>
      </c>
      <c r="AK666">
        <v>7.7576988306263403E-2</v>
      </c>
      <c r="AL666">
        <v>0</v>
      </c>
    </row>
    <row r="667" spans="1:38" x14ac:dyDescent="0.35">
      <c r="A667" t="s">
        <v>791</v>
      </c>
      <c r="B667">
        <v>79092.930011147706</v>
      </c>
      <c r="C667">
        <v>78082.486993022903</v>
      </c>
      <c r="D667">
        <v>257.02873726909797</v>
      </c>
      <c r="E667">
        <v>753.41428085570408</v>
      </c>
      <c r="F667">
        <v>1.16079366498407E-2</v>
      </c>
      <c r="G667">
        <v>0.36932072590965892</v>
      </c>
      <c r="H667">
        <v>0.36920066108324651</v>
      </c>
      <c r="I667">
        <v>0.37149083821696571</v>
      </c>
      <c r="J667">
        <v>28</v>
      </c>
      <c r="K667">
        <v>17</v>
      </c>
      <c r="L667" t="str">
        <f>VLOOKUP(J667,Clustering!$D$3:$E$367,2,FALSE)</f>
        <v>Winter</v>
      </c>
      <c r="M667">
        <v>0.35239084100000001</v>
      </c>
      <c r="N667">
        <v>0.34088911</v>
      </c>
      <c r="O667">
        <v>0.34088911</v>
      </c>
      <c r="P667">
        <v>0.87812131699999996</v>
      </c>
      <c r="Q667">
        <v>0.31217888100000002</v>
      </c>
      <c r="R667">
        <v>0.36920066108324651</v>
      </c>
      <c r="S667">
        <v>1.16079366498407E-2</v>
      </c>
      <c r="T667">
        <v>0.47483754</v>
      </c>
      <c r="U667">
        <v>0.666411007</v>
      </c>
      <c r="V667">
        <v>0.85008076700000001</v>
      </c>
      <c r="W667">
        <v>1.2810953999999999E-2</v>
      </c>
      <c r="X667">
        <v>1.3817619999999999E-3</v>
      </c>
      <c r="Y667">
        <v>0.37149083821696571</v>
      </c>
      <c r="Z667">
        <v>0.55841433200000001</v>
      </c>
      <c r="AA667">
        <v>0.666411007</v>
      </c>
      <c r="AB667">
        <v>0</v>
      </c>
      <c r="AC667">
        <v>0</v>
      </c>
      <c r="AD667">
        <v>0.85</v>
      </c>
      <c r="AE667">
        <v>0.85</v>
      </c>
      <c r="AF667">
        <v>0.85</v>
      </c>
      <c r="AG667">
        <v>0.85</v>
      </c>
      <c r="AH667">
        <v>0.87812131699999996</v>
      </c>
      <c r="AI667">
        <v>1.2810953999999999E-2</v>
      </c>
      <c r="AJ667">
        <v>0.56299829999999995</v>
      </c>
      <c r="AK667">
        <v>8.1255556548885007E-3</v>
      </c>
      <c r="AL667">
        <v>0.10800175200000001</v>
      </c>
    </row>
    <row r="668" spans="1:38" x14ac:dyDescent="0.35">
      <c r="A668" t="s">
        <v>792</v>
      </c>
      <c r="B668">
        <v>80357.856617820216</v>
      </c>
      <c r="C668">
        <v>79618.811405072222</v>
      </c>
      <c r="D668">
        <v>0</v>
      </c>
      <c r="E668">
        <v>739.04521274799083</v>
      </c>
      <c r="F668">
        <v>0</v>
      </c>
      <c r="G668">
        <v>0.36227706507254459</v>
      </c>
      <c r="H668">
        <v>0.36168727294279962</v>
      </c>
      <c r="I668">
        <v>0.37293726588036719</v>
      </c>
      <c r="J668">
        <v>28</v>
      </c>
      <c r="K668">
        <v>18</v>
      </c>
      <c r="L668" t="str">
        <f>VLOOKUP(J668,Clustering!$D$3:$E$367,2,FALSE)</f>
        <v>Winter</v>
      </c>
      <c r="M668">
        <v>0.36907646100000002</v>
      </c>
      <c r="N668">
        <v>0.35647227500000001</v>
      </c>
      <c r="O668">
        <v>0.35647227500000001</v>
      </c>
      <c r="P668">
        <v>0.87950487399999999</v>
      </c>
      <c r="Q668">
        <v>0.33256775999999999</v>
      </c>
      <c r="R668">
        <v>0.36168727294279962</v>
      </c>
      <c r="S668">
        <v>0</v>
      </c>
      <c r="T668">
        <v>0.15048360299999999</v>
      </c>
      <c r="U668">
        <v>0.666411007</v>
      </c>
      <c r="V668">
        <v>0.85008076700000001</v>
      </c>
      <c r="W668">
        <v>1.1554293E-2</v>
      </c>
      <c r="X668">
        <v>5.485162E-3</v>
      </c>
      <c r="Y668">
        <v>0.37293726588036719</v>
      </c>
      <c r="Z668">
        <v>0.57233151100000001</v>
      </c>
      <c r="AA668">
        <v>0.666411007</v>
      </c>
      <c r="AB668">
        <v>0</v>
      </c>
      <c r="AC668">
        <v>0</v>
      </c>
      <c r="AD668">
        <v>0.85</v>
      </c>
      <c r="AE668">
        <v>0.85</v>
      </c>
      <c r="AF668">
        <v>0.85</v>
      </c>
      <c r="AG668">
        <v>0.85</v>
      </c>
      <c r="AH668">
        <v>0.87950487399999999</v>
      </c>
      <c r="AI668">
        <v>1.1554293E-2</v>
      </c>
      <c r="AJ668">
        <v>0.600362336</v>
      </c>
      <c r="AK668">
        <v>0</v>
      </c>
      <c r="AL668">
        <v>0.318959985</v>
      </c>
    </row>
    <row r="669" spans="1:38" x14ac:dyDescent="0.35">
      <c r="A669" t="s">
        <v>793</v>
      </c>
      <c r="B669">
        <v>79186.967329782521</v>
      </c>
      <c r="C669">
        <v>78481.381673297059</v>
      </c>
      <c r="D669">
        <v>0</v>
      </c>
      <c r="E669">
        <v>705.5856564854688</v>
      </c>
      <c r="F669">
        <v>0</v>
      </c>
      <c r="G669">
        <v>0.3458753218066023</v>
      </c>
      <c r="H669">
        <v>0.34517389045229852</v>
      </c>
      <c r="I669">
        <v>0.35855334633876279</v>
      </c>
      <c r="J669">
        <v>28</v>
      </c>
      <c r="K669">
        <v>19</v>
      </c>
      <c r="L669" t="str">
        <f>VLOOKUP(J669,Clustering!$D$3:$E$367,2,FALSE)</f>
        <v>Winter</v>
      </c>
      <c r="M669">
        <v>0.390830546</v>
      </c>
      <c r="N669">
        <v>0.35979912800000002</v>
      </c>
      <c r="O669">
        <v>0.35979912800000002</v>
      </c>
      <c r="P669">
        <v>0.87990162900000002</v>
      </c>
      <c r="Q669">
        <v>0.35170501799999998</v>
      </c>
      <c r="R669">
        <v>0.34517389045229852</v>
      </c>
      <c r="S669">
        <v>0</v>
      </c>
      <c r="T669">
        <v>0</v>
      </c>
      <c r="U669">
        <v>0.666411007</v>
      </c>
      <c r="V669">
        <v>0.85008076700000001</v>
      </c>
      <c r="W669">
        <v>1.1624107999999999E-2</v>
      </c>
      <c r="X669">
        <v>5.485162E-3</v>
      </c>
      <c r="Y669">
        <v>0.35855334633876279</v>
      </c>
      <c r="Z669">
        <v>0.56127240700000003</v>
      </c>
      <c r="AA669">
        <v>0.666411007</v>
      </c>
      <c r="AB669">
        <v>0</v>
      </c>
      <c r="AC669">
        <v>0</v>
      </c>
      <c r="AD669">
        <v>0.85</v>
      </c>
      <c r="AE669">
        <v>0.85</v>
      </c>
      <c r="AF669">
        <v>0.85</v>
      </c>
      <c r="AG669">
        <v>0.85</v>
      </c>
      <c r="AH669">
        <v>0.87990162900000002</v>
      </c>
      <c r="AI669">
        <v>1.1624107999999999E-2</v>
      </c>
      <c r="AJ669">
        <v>0.603304795</v>
      </c>
      <c r="AK669">
        <v>0</v>
      </c>
      <c r="AL669">
        <v>0.169455622</v>
      </c>
    </row>
    <row r="670" spans="1:38" x14ac:dyDescent="0.35">
      <c r="A670" t="s">
        <v>794</v>
      </c>
      <c r="B670">
        <v>76958.255416765373</v>
      </c>
      <c r="C670">
        <v>76288.77666543817</v>
      </c>
      <c r="D670">
        <v>0</v>
      </c>
      <c r="E670">
        <v>669.47875132720003</v>
      </c>
      <c r="F670">
        <v>0</v>
      </c>
      <c r="G670">
        <v>0.32817585849372549</v>
      </c>
      <c r="H670">
        <v>0.3277163121259658</v>
      </c>
      <c r="I670">
        <v>0.33648193162315398</v>
      </c>
      <c r="J670">
        <v>28</v>
      </c>
      <c r="K670">
        <v>20</v>
      </c>
      <c r="L670" t="str">
        <f>VLOOKUP(J670,Clustering!$D$3:$E$367,2,FALSE)</f>
        <v>Winter</v>
      </c>
      <c r="M670">
        <v>0.38392476199999997</v>
      </c>
      <c r="N670">
        <v>0.35255577700000001</v>
      </c>
      <c r="O670">
        <v>0.35255577700000001</v>
      </c>
      <c r="P670">
        <v>0.88014578600000004</v>
      </c>
      <c r="Q670">
        <v>0.35331960699999998</v>
      </c>
      <c r="R670">
        <v>0.3277163121259658</v>
      </c>
      <c r="S670">
        <v>0</v>
      </c>
      <c r="T670">
        <v>0</v>
      </c>
      <c r="U670">
        <v>0.66539358599999998</v>
      </c>
      <c r="V670">
        <v>0.85008076700000001</v>
      </c>
      <c r="W670">
        <v>1.1728829E-2</v>
      </c>
      <c r="X670">
        <v>7.9215689999999998E-3</v>
      </c>
      <c r="Y670">
        <v>0.33648193162315398</v>
      </c>
      <c r="Z670">
        <v>0.55127099000000002</v>
      </c>
      <c r="AA670">
        <v>0.66539358599999998</v>
      </c>
      <c r="AB670">
        <v>0</v>
      </c>
      <c r="AC670">
        <v>0</v>
      </c>
      <c r="AD670">
        <v>0.85</v>
      </c>
      <c r="AE670">
        <v>0.85</v>
      </c>
      <c r="AF670">
        <v>0.85</v>
      </c>
      <c r="AG670">
        <v>0.85</v>
      </c>
      <c r="AH670">
        <v>0.88014578600000004</v>
      </c>
      <c r="AI670">
        <v>1.1728829E-2</v>
      </c>
      <c r="AJ670">
        <v>0.58651979099999996</v>
      </c>
      <c r="AK670">
        <v>0</v>
      </c>
      <c r="AL670">
        <v>0.163168005</v>
      </c>
    </row>
    <row r="671" spans="1:38" x14ac:dyDescent="0.35">
      <c r="A671" t="s">
        <v>795</v>
      </c>
      <c r="B671">
        <v>74345.270776180449</v>
      </c>
      <c r="C671">
        <v>73704.04276613197</v>
      </c>
      <c r="D671">
        <v>0</v>
      </c>
      <c r="E671">
        <v>641.22801004847872</v>
      </c>
      <c r="F671">
        <v>0</v>
      </c>
      <c r="G671">
        <v>0.31432745590611699</v>
      </c>
      <c r="H671">
        <v>0.31435694551260429</v>
      </c>
      <c r="I671">
        <v>0.31379444586572591</v>
      </c>
      <c r="J671">
        <v>28</v>
      </c>
      <c r="K671">
        <v>21</v>
      </c>
      <c r="L671" t="str">
        <f>VLOOKUP(J671,Clustering!$D$3:$E$367,2,FALSE)</f>
        <v>Winter</v>
      </c>
      <c r="M671">
        <v>0.36841410499999999</v>
      </c>
      <c r="N671">
        <v>0.34678160499999999</v>
      </c>
      <c r="O671">
        <v>0.34678160499999999</v>
      </c>
      <c r="P671">
        <v>0.88021699900000006</v>
      </c>
      <c r="Q671">
        <v>0.34293116699999998</v>
      </c>
      <c r="R671">
        <v>0.31435694551260429</v>
      </c>
      <c r="S671">
        <v>0</v>
      </c>
      <c r="T671">
        <v>0</v>
      </c>
      <c r="U671">
        <v>0.66205957400000004</v>
      </c>
      <c r="V671">
        <v>0.85008076700000001</v>
      </c>
      <c r="W671">
        <v>1.1763737E-2</v>
      </c>
      <c r="X671">
        <v>6.6981300000000001E-3</v>
      </c>
      <c r="Y671">
        <v>0.31379444586572591</v>
      </c>
      <c r="Z671">
        <v>0.52536606900000005</v>
      </c>
      <c r="AA671">
        <v>0.66205957400000004</v>
      </c>
      <c r="AB671">
        <v>0</v>
      </c>
      <c r="AC671">
        <v>0</v>
      </c>
      <c r="AD671">
        <v>0.85</v>
      </c>
      <c r="AE671">
        <v>0.85</v>
      </c>
      <c r="AF671">
        <v>0.85</v>
      </c>
      <c r="AG671">
        <v>0.85</v>
      </c>
      <c r="AH671">
        <v>0.88021699900000006</v>
      </c>
      <c r="AI671">
        <v>1.1763737E-2</v>
      </c>
      <c r="AJ671">
        <v>0.56856129799999999</v>
      </c>
      <c r="AK671">
        <v>0</v>
      </c>
      <c r="AL671">
        <v>0.143390197</v>
      </c>
    </row>
    <row r="672" spans="1:38" x14ac:dyDescent="0.35">
      <c r="A672" t="s">
        <v>796</v>
      </c>
      <c r="B672">
        <v>70090.075124260009</v>
      </c>
      <c r="C672">
        <v>69479.623319362159</v>
      </c>
      <c r="D672">
        <v>0</v>
      </c>
      <c r="E672">
        <v>610.45180489785218</v>
      </c>
      <c r="F672">
        <v>0</v>
      </c>
      <c r="G672">
        <v>0.2992410808322804</v>
      </c>
      <c r="H672">
        <v>0.29953106196273838</v>
      </c>
      <c r="I672">
        <v>0.2939998154351009</v>
      </c>
      <c r="J672">
        <v>28</v>
      </c>
      <c r="K672">
        <v>22</v>
      </c>
      <c r="L672" t="str">
        <f>VLOOKUP(J672,Clustering!$D$3:$E$367,2,FALSE)</f>
        <v>Winter</v>
      </c>
      <c r="M672">
        <v>0.35456797800000001</v>
      </c>
      <c r="N672">
        <v>0.33612857400000001</v>
      </c>
      <c r="O672">
        <v>0.33612857400000001</v>
      </c>
      <c r="P672">
        <v>0.87928106299999997</v>
      </c>
      <c r="Q672">
        <v>0.32007659900000002</v>
      </c>
      <c r="R672">
        <v>0.29953106196273838</v>
      </c>
      <c r="S672">
        <v>0</v>
      </c>
      <c r="T672">
        <v>0</v>
      </c>
      <c r="U672">
        <v>0.66205957400000004</v>
      </c>
      <c r="V672">
        <v>0.85008076700000001</v>
      </c>
      <c r="W672">
        <v>1.1868458E-2</v>
      </c>
      <c r="X672">
        <v>1.3817619999999999E-3</v>
      </c>
      <c r="Y672">
        <v>0.2939998154351009</v>
      </c>
      <c r="Z672">
        <v>0.46434280900000002</v>
      </c>
      <c r="AA672">
        <v>0.66205957400000004</v>
      </c>
      <c r="AB672">
        <v>0</v>
      </c>
      <c r="AC672">
        <v>0</v>
      </c>
      <c r="AD672">
        <v>0.85</v>
      </c>
      <c r="AE672">
        <v>0.85</v>
      </c>
      <c r="AF672">
        <v>0.85</v>
      </c>
      <c r="AG672">
        <v>0.85</v>
      </c>
      <c r="AH672">
        <v>0.87928106299999997</v>
      </c>
      <c r="AI672">
        <v>1.1868458E-2</v>
      </c>
      <c r="AJ672">
        <v>0.54641555500000005</v>
      </c>
      <c r="AK672">
        <v>0</v>
      </c>
      <c r="AL672">
        <v>0.12674318800000001</v>
      </c>
    </row>
    <row r="673" spans="1:38" x14ac:dyDescent="0.35">
      <c r="A673" t="s">
        <v>797</v>
      </c>
      <c r="B673">
        <v>65476.006419400619</v>
      </c>
      <c r="C673">
        <v>64894.559758555217</v>
      </c>
      <c r="D673">
        <v>0</v>
      </c>
      <c r="E673">
        <v>581.44666084540256</v>
      </c>
      <c r="F673">
        <v>0</v>
      </c>
      <c r="G673">
        <v>0.28502287296343259</v>
      </c>
      <c r="H673">
        <v>0.28550874933698439</v>
      </c>
      <c r="I673">
        <v>0.27624089801222629</v>
      </c>
      <c r="J673">
        <v>28</v>
      </c>
      <c r="K673">
        <v>23</v>
      </c>
      <c r="L673" t="str">
        <f>VLOOKUP(J673,Clustering!$D$3:$E$367,2,FALSE)</f>
        <v>Winter</v>
      </c>
      <c r="M673">
        <v>0.33817033899999999</v>
      </c>
      <c r="N673">
        <v>0.32402214000000001</v>
      </c>
      <c r="O673">
        <v>0.32402214000000001</v>
      </c>
      <c r="P673">
        <v>0.876727586</v>
      </c>
      <c r="Q673">
        <v>0.303329933</v>
      </c>
      <c r="R673">
        <v>0.28550874933698439</v>
      </c>
      <c r="S673">
        <v>0</v>
      </c>
      <c r="T673">
        <v>0</v>
      </c>
      <c r="U673">
        <v>0.660439526</v>
      </c>
      <c r="V673">
        <v>0.85008076700000001</v>
      </c>
      <c r="W673">
        <v>1.1659015E-2</v>
      </c>
      <c r="X673">
        <v>1.3817619999999999E-3</v>
      </c>
      <c r="Y673">
        <v>0.27624089801222629</v>
      </c>
      <c r="Z673">
        <v>0.41028221999999998</v>
      </c>
      <c r="AA673">
        <v>0.660439526</v>
      </c>
      <c r="AB673">
        <v>0</v>
      </c>
      <c r="AC673">
        <v>0</v>
      </c>
      <c r="AD673">
        <v>0.85</v>
      </c>
      <c r="AE673">
        <v>0.85</v>
      </c>
      <c r="AF673">
        <v>0.85</v>
      </c>
      <c r="AG673">
        <v>0.85</v>
      </c>
      <c r="AH673">
        <v>0.876727586</v>
      </c>
      <c r="AI673">
        <v>1.1659015E-2</v>
      </c>
      <c r="AJ673">
        <v>0.51855926799999996</v>
      </c>
      <c r="AK673">
        <v>0</v>
      </c>
      <c r="AL673">
        <v>3.9796281000000003E-2</v>
      </c>
    </row>
    <row r="674" spans="1:38" x14ac:dyDescent="0.35">
      <c r="A674" t="s">
        <v>798</v>
      </c>
      <c r="B674">
        <v>63283.26098879936</v>
      </c>
      <c r="C674">
        <v>62705.730774333002</v>
      </c>
      <c r="D674">
        <v>0</v>
      </c>
      <c r="E674">
        <v>577.53021446636023</v>
      </c>
      <c r="F674">
        <v>0</v>
      </c>
      <c r="G674">
        <v>0.28310304630703931</v>
      </c>
      <c r="H674">
        <v>0.28384133966945208</v>
      </c>
      <c r="I674">
        <v>0.26975875922438969</v>
      </c>
      <c r="J674">
        <v>29</v>
      </c>
      <c r="K674">
        <v>0</v>
      </c>
      <c r="L674" t="str">
        <f>VLOOKUP(J674,Clustering!$D$3:$E$367,2,FALSE)</f>
        <v>Winter Peak</v>
      </c>
      <c r="M674">
        <v>0.78683899099999999</v>
      </c>
      <c r="N674">
        <v>0.43949571300000001</v>
      </c>
      <c r="O674">
        <v>0.43949571300000001</v>
      </c>
      <c r="P674">
        <v>0.95883559699999998</v>
      </c>
      <c r="Q674">
        <v>0.39603737300000003</v>
      </c>
      <c r="R674">
        <v>0.28384133966945208</v>
      </c>
      <c r="S674">
        <v>0</v>
      </c>
      <c r="T674">
        <v>0</v>
      </c>
      <c r="U674">
        <v>0.657144646</v>
      </c>
      <c r="V674">
        <v>0.85008076700000001</v>
      </c>
      <c r="W674">
        <v>5.5083609999999998E-2</v>
      </c>
      <c r="X674">
        <v>1.332757E-3</v>
      </c>
      <c r="Y674">
        <v>0.26975875922438969</v>
      </c>
      <c r="Z674">
        <v>0.42880492399999998</v>
      </c>
      <c r="AA674">
        <v>0.657144646</v>
      </c>
      <c r="AB674">
        <v>0</v>
      </c>
      <c r="AC674">
        <v>0</v>
      </c>
      <c r="AD674">
        <v>0.85</v>
      </c>
      <c r="AE674">
        <v>0.85</v>
      </c>
      <c r="AF674">
        <v>0.85</v>
      </c>
      <c r="AG674">
        <v>0.85</v>
      </c>
      <c r="AH674">
        <v>0.95883559699999998</v>
      </c>
      <c r="AI674">
        <v>5.5083609999999998E-2</v>
      </c>
      <c r="AJ674">
        <v>0.49357625599999999</v>
      </c>
      <c r="AK674">
        <v>0</v>
      </c>
      <c r="AL674">
        <v>5.84098E-3</v>
      </c>
    </row>
    <row r="675" spans="1:38" x14ac:dyDescent="0.35">
      <c r="A675" t="s">
        <v>799</v>
      </c>
      <c r="B675">
        <v>62530.199171183122</v>
      </c>
      <c r="C675">
        <v>61950.224673364421</v>
      </c>
      <c r="D675">
        <v>0</v>
      </c>
      <c r="E675">
        <v>579.97449781869273</v>
      </c>
      <c r="F675">
        <v>0</v>
      </c>
      <c r="G675">
        <v>0.28430122442092781</v>
      </c>
      <c r="H675">
        <v>0.28500651750941441</v>
      </c>
      <c r="I675">
        <v>0.27155340095490649</v>
      </c>
      <c r="J675">
        <v>29</v>
      </c>
      <c r="K675">
        <v>1</v>
      </c>
      <c r="L675" t="str">
        <f>VLOOKUP(J675,Clustering!$D$3:$E$367,2,FALSE)</f>
        <v>Winter Peak</v>
      </c>
      <c r="M675">
        <v>0.77838386900000001</v>
      </c>
      <c r="N675">
        <v>0.42769100300000001</v>
      </c>
      <c r="O675">
        <v>0.42769100300000001</v>
      </c>
      <c r="P675">
        <v>0.95771654299999998</v>
      </c>
      <c r="Q675">
        <v>0.35355741499999999</v>
      </c>
      <c r="R675">
        <v>0.28500651750941441</v>
      </c>
      <c r="S675">
        <v>0</v>
      </c>
      <c r="T675">
        <v>0</v>
      </c>
      <c r="U675">
        <v>0.657144646</v>
      </c>
      <c r="V675">
        <v>0.85008076700000001</v>
      </c>
      <c r="W675">
        <v>2.1014153000000001E-2</v>
      </c>
      <c r="X675">
        <v>8.3936000000000004E-4</v>
      </c>
      <c r="Y675">
        <v>0.27155340095490649</v>
      </c>
      <c r="Z675">
        <v>0.41457354600000001</v>
      </c>
      <c r="AA675">
        <v>0.657144646</v>
      </c>
      <c r="AB675">
        <v>0</v>
      </c>
      <c r="AC675">
        <v>0</v>
      </c>
      <c r="AD675">
        <v>0.85</v>
      </c>
      <c r="AE675">
        <v>0.85</v>
      </c>
      <c r="AF675">
        <v>0.85</v>
      </c>
      <c r="AG675">
        <v>0.85</v>
      </c>
      <c r="AH675">
        <v>0.95771654299999998</v>
      </c>
      <c r="AI675">
        <v>2.1014153000000001E-2</v>
      </c>
      <c r="AJ675">
        <v>0.483663813</v>
      </c>
      <c r="AK675">
        <v>0</v>
      </c>
      <c r="AL675">
        <v>0</v>
      </c>
    </row>
    <row r="676" spans="1:38" x14ac:dyDescent="0.35">
      <c r="A676" t="s">
        <v>800</v>
      </c>
      <c r="B676">
        <v>62353.916002473758</v>
      </c>
      <c r="C676">
        <v>61769.301206796343</v>
      </c>
      <c r="D676">
        <v>0</v>
      </c>
      <c r="E676">
        <v>584.61479567742856</v>
      </c>
      <c r="F676">
        <v>0</v>
      </c>
      <c r="G676">
        <v>0.28657588023403358</v>
      </c>
      <c r="H676">
        <v>0.28745740882795601</v>
      </c>
      <c r="I676">
        <v>0.27064268724091289</v>
      </c>
      <c r="J676">
        <v>29</v>
      </c>
      <c r="K676">
        <v>2</v>
      </c>
      <c r="L676" t="str">
        <f>VLOOKUP(J676,Clustering!$D$3:$E$367,2,FALSE)</f>
        <v>Winter Peak</v>
      </c>
      <c r="M676">
        <v>0.77382800900000004</v>
      </c>
      <c r="N676">
        <v>0.41814034900000002</v>
      </c>
      <c r="O676">
        <v>0.41814034900000002</v>
      </c>
      <c r="P676">
        <v>0.95559034200000004</v>
      </c>
      <c r="Q676">
        <v>0.32804941399999998</v>
      </c>
      <c r="R676">
        <v>0.28745740882795601</v>
      </c>
      <c r="S676">
        <v>0</v>
      </c>
      <c r="T676">
        <v>0</v>
      </c>
      <c r="U676">
        <v>0.657144646</v>
      </c>
      <c r="V676">
        <v>0.85008076700000001</v>
      </c>
      <c r="W676">
        <v>1.8745182999999999E-2</v>
      </c>
      <c r="X676">
        <v>7.9998899999999997E-4</v>
      </c>
      <c r="Y676">
        <v>0.27064268724091289</v>
      </c>
      <c r="Z676">
        <v>0.403416732</v>
      </c>
      <c r="AA676">
        <v>0.657144646</v>
      </c>
      <c r="AB676">
        <v>0</v>
      </c>
      <c r="AC676">
        <v>0</v>
      </c>
      <c r="AD676">
        <v>0.85</v>
      </c>
      <c r="AE676">
        <v>0.85</v>
      </c>
      <c r="AF676">
        <v>0.85</v>
      </c>
      <c r="AG676">
        <v>0.85</v>
      </c>
      <c r="AH676">
        <v>0.95559034200000004</v>
      </c>
      <c r="AI676">
        <v>1.8745182999999999E-2</v>
      </c>
      <c r="AJ676">
        <v>0.480420613</v>
      </c>
      <c r="AK676">
        <v>0</v>
      </c>
      <c r="AL676">
        <v>0</v>
      </c>
    </row>
    <row r="677" spans="1:38" x14ac:dyDescent="0.35">
      <c r="A677" t="s">
        <v>801</v>
      </c>
      <c r="B677">
        <v>62431.708530826487</v>
      </c>
      <c r="C677">
        <v>61842.847190766894</v>
      </c>
      <c r="D677">
        <v>0</v>
      </c>
      <c r="E677">
        <v>588.86134005960196</v>
      </c>
      <c r="F677">
        <v>0</v>
      </c>
      <c r="G677">
        <v>0.28865751963705971</v>
      </c>
      <c r="H677">
        <v>0.2895667825037499</v>
      </c>
      <c r="I677">
        <v>0.27222304339166647</v>
      </c>
      <c r="J677">
        <v>29</v>
      </c>
      <c r="K677">
        <v>3</v>
      </c>
      <c r="L677" t="str">
        <f>VLOOKUP(J677,Clustering!$D$3:$E$367,2,FALSE)</f>
        <v>Winter Peak</v>
      </c>
      <c r="M677">
        <v>0.770510468</v>
      </c>
      <c r="N677">
        <v>0.414705033</v>
      </c>
      <c r="O677">
        <v>0.414705033</v>
      </c>
      <c r="P677">
        <v>0.95529531899999998</v>
      </c>
      <c r="Q677">
        <v>0.30863679900000002</v>
      </c>
      <c r="R677">
        <v>0.2895667825037499</v>
      </c>
      <c r="S677">
        <v>0</v>
      </c>
      <c r="T677">
        <v>0</v>
      </c>
      <c r="U677">
        <v>0.657144646</v>
      </c>
      <c r="V677">
        <v>0.85008076700000001</v>
      </c>
      <c r="W677">
        <v>1.9687678E-2</v>
      </c>
      <c r="X677">
        <v>7.9998899999999997E-4</v>
      </c>
      <c r="Y677">
        <v>0.27222304339166647</v>
      </c>
      <c r="Z677">
        <v>0.40236852499999998</v>
      </c>
      <c r="AA677">
        <v>0.657144646</v>
      </c>
      <c r="AB677">
        <v>0</v>
      </c>
      <c r="AC677">
        <v>0</v>
      </c>
      <c r="AD677">
        <v>0.85</v>
      </c>
      <c r="AE677">
        <v>0.85</v>
      </c>
      <c r="AF677">
        <v>0.85</v>
      </c>
      <c r="AG677">
        <v>0.85</v>
      </c>
      <c r="AH677">
        <v>0.95529531899999998</v>
      </c>
      <c r="AI677">
        <v>1.9687678E-2</v>
      </c>
      <c r="AJ677">
        <v>0.47952509799999998</v>
      </c>
      <c r="AK677">
        <v>0</v>
      </c>
      <c r="AL677">
        <v>0</v>
      </c>
    </row>
    <row r="678" spans="1:38" x14ac:dyDescent="0.35">
      <c r="A678" t="s">
        <v>802</v>
      </c>
      <c r="B678">
        <v>63274.980935455947</v>
      </c>
      <c r="C678">
        <v>62682.599101894797</v>
      </c>
      <c r="D678">
        <v>0</v>
      </c>
      <c r="E678">
        <v>592.38183356114143</v>
      </c>
      <c r="F678">
        <v>0</v>
      </c>
      <c r="G678">
        <v>0.29038325174565749</v>
      </c>
      <c r="H678">
        <v>0.2915154419947214</v>
      </c>
      <c r="I678">
        <v>0.26991947340921207</v>
      </c>
      <c r="J678">
        <v>29</v>
      </c>
      <c r="K678">
        <v>4</v>
      </c>
      <c r="L678" t="str">
        <f>VLOOKUP(J678,Clustering!$D$3:$E$367,2,FALSE)</f>
        <v>Winter Peak</v>
      </c>
      <c r="M678">
        <v>0.76332822199999995</v>
      </c>
      <c r="N678">
        <v>0.41652720999999998</v>
      </c>
      <c r="O678">
        <v>0.41652720999999998</v>
      </c>
      <c r="P678">
        <v>0.95475613800000003</v>
      </c>
      <c r="Q678">
        <v>0.29732216099999997</v>
      </c>
      <c r="R678">
        <v>0.2915154419947214</v>
      </c>
      <c r="S678">
        <v>0</v>
      </c>
      <c r="T678">
        <v>0</v>
      </c>
      <c r="U678">
        <v>0.657144646</v>
      </c>
      <c r="V678">
        <v>0.85008076700000001</v>
      </c>
      <c r="W678">
        <v>2.4225618000000001E-2</v>
      </c>
      <c r="X678">
        <v>7.9998899999999997E-4</v>
      </c>
      <c r="Y678">
        <v>0.26991947340921207</v>
      </c>
      <c r="Z678">
        <v>0.41477792000000002</v>
      </c>
      <c r="AA678">
        <v>0.657144646</v>
      </c>
      <c r="AB678">
        <v>0</v>
      </c>
      <c r="AC678">
        <v>0</v>
      </c>
      <c r="AD678">
        <v>0.85</v>
      </c>
      <c r="AE678">
        <v>0.85</v>
      </c>
      <c r="AF678">
        <v>0.85</v>
      </c>
      <c r="AG678">
        <v>0.85</v>
      </c>
      <c r="AH678">
        <v>0.95475613800000003</v>
      </c>
      <c r="AI678">
        <v>2.4225618000000001E-2</v>
      </c>
      <c r="AJ678">
        <v>0.48811491699999998</v>
      </c>
      <c r="AK678">
        <v>0</v>
      </c>
      <c r="AL678">
        <v>0</v>
      </c>
    </row>
    <row r="679" spans="1:38" x14ac:dyDescent="0.35">
      <c r="A679" t="s">
        <v>803</v>
      </c>
      <c r="B679">
        <v>68211.614377953563</v>
      </c>
      <c r="C679">
        <v>67628.449779789677</v>
      </c>
      <c r="D679">
        <v>0</v>
      </c>
      <c r="E679">
        <v>583.16459816389386</v>
      </c>
      <c r="F679">
        <v>0</v>
      </c>
      <c r="G679">
        <v>0.28586499909994789</v>
      </c>
      <c r="H679">
        <v>0.28701544481969438</v>
      </c>
      <c r="I679">
        <v>0.26507126216706989</v>
      </c>
      <c r="J679">
        <v>29</v>
      </c>
      <c r="K679">
        <v>5</v>
      </c>
      <c r="L679" t="str">
        <f>VLOOKUP(J679,Clustering!$D$3:$E$367,2,FALSE)</f>
        <v>Winter Peak</v>
      </c>
      <c r="M679">
        <v>0.76397329899999999</v>
      </c>
      <c r="N679">
        <v>0.426559044</v>
      </c>
      <c r="O679">
        <v>0.426559044</v>
      </c>
      <c r="P679">
        <v>0.95317929000000001</v>
      </c>
      <c r="Q679">
        <v>0.30834892600000002</v>
      </c>
      <c r="R679">
        <v>0.28701544481969438</v>
      </c>
      <c r="S679">
        <v>0</v>
      </c>
      <c r="T679">
        <v>0</v>
      </c>
      <c r="U679">
        <v>0.657144646</v>
      </c>
      <c r="V679">
        <v>0.85008076700000001</v>
      </c>
      <c r="W679">
        <v>3.8956469000000001E-2</v>
      </c>
      <c r="X679">
        <v>7.9998899999999997E-4</v>
      </c>
      <c r="Y679">
        <v>0.26507126216706989</v>
      </c>
      <c r="Z679">
        <v>0.46874632900000002</v>
      </c>
      <c r="AA679">
        <v>0.657144646</v>
      </c>
      <c r="AB679">
        <v>0</v>
      </c>
      <c r="AC679">
        <v>0</v>
      </c>
      <c r="AD679">
        <v>0.85</v>
      </c>
      <c r="AE679">
        <v>0.85</v>
      </c>
      <c r="AF679">
        <v>0.85</v>
      </c>
      <c r="AG679">
        <v>0.85</v>
      </c>
      <c r="AH679">
        <v>0.95317929000000001</v>
      </c>
      <c r="AI679">
        <v>3.8956469000000001E-2</v>
      </c>
      <c r="AJ679">
        <v>0.52603719400000004</v>
      </c>
      <c r="AK679">
        <v>0</v>
      </c>
      <c r="AL679">
        <v>0</v>
      </c>
    </row>
    <row r="680" spans="1:38" x14ac:dyDescent="0.35">
      <c r="A680" t="s">
        <v>804</v>
      </c>
      <c r="B680">
        <v>76189.579744931936</v>
      </c>
      <c r="C680">
        <v>75635.094995101841</v>
      </c>
      <c r="D680">
        <v>0</v>
      </c>
      <c r="E680">
        <v>554.48474983008975</v>
      </c>
      <c r="F680">
        <v>0</v>
      </c>
      <c r="G680">
        <v>0.2718062499167106</v>
      </c>
      <c r="H680">
        <v>0.27283241800911801</v>
      </c>
      <c r="I680">
        <v>0.25325876958262389</v>
      </c>
      <c r="J680">
        <v>29</v>
      </c>
      <c r="K680">
        <v>6</v>
      </c>
      <c r="L680" t="str">
        <f>VLOOKUP(J680,Clustering!$D$3:$E$367,2,FALSE)</f>
        <v>Winter Peak</v>
      </c>
      <c r="M680">
        <v>0.77621825200000005</v>
      </c>
      <c r="N680">
        <v>0.44372576699999999</v>
      </c>
      <c r="O680">
        <v>0.44372576699999999</v>
      </c>
      <c r="P680">
        <v>0.95421695799999995</v>
      </c>
      <c r="Q680">
        <v>0.35076630399999997</v>
      </c>
      <c r="R680">
        <v>0.27283241800911801</v>
      </c>
      <c r="S680">
        <v>0</v>
      </c>
      <c r="T680">
        <v>0</v>
      </c>
      <c r="U680">
        <v>0.657144646</v>
      </c>
      <c r="V680">
        <v>0.85008076700000001</v>
      </c>
      <c r="W680">
        <v>9.5994884000000003E-2</v>
      </c>
      <c r="X680">
        <v>7.9998899999999997E-4</v>
      </c>
      <c r="Y680">
        <v>0.25325876958262389</v>
      </c>
      <c r="Z680">
        <v>0.54606077200000003</v>
      </c>
      <c r="AA680">
        <v>0.657144646</v>
      </c>
      <c r="AB680">
        <v>0</v>
      </c>
      <c r="AC680">
        <v>0</v>
      </c>
      <c r="AD680">
        <v>0.85</v>
      </c>
      <c r="AE680">
        <v>0.85</v>
      </c>
      <c r="AF680">
        <v>0.85</v>
      </c>
      <c r="AG680">
        <v>0.85</v>
      </c>
      <c r="AH680">
        <v>0.95421695799999995</v>
      </c>
      <c r="AI680">
        <v>9.5994884000000003E-2</v>
      </c>
      <c r="AJ680">
        <v>0.55621222000000003</v>
      </c>
      <c r="AK680">
        <v>0</v>
      </c>
      <c r="AL680">
        <v>1.7778800000000001E-4</v>
      </c>
    </row>
    <row r="681" spans="1:38" x14ac:dyDescent="0.35">
      <c r="A681" t="s">
        <v>805</v>
      </c>
      <c r="B681">
        <v>84170.614121981926</v>
      </c>
      <c r="C681">
        <v>83276.654024041549</v>
      </c>
      <c r="D681">
        <v>374.13683304040143</v>
      </c>
      <c r="E681">
        <v>519.82326489996206</v>
      </c>
      <c r="F681">
        <v>1.6896774665932E-2</v>
      </c>
      <c r="G681">
        <v>0.25481532593135398</v>
      </c>
      <c r="H681">
        <v>0.25575653587173858</v>
      </c>
      <c r="I681">
        <v>0.23780342214220351</v>
      </c>
      <c r="J681">
        <v>29</v>
      </c>
      <c r="K681">
        <v>7</v>
      </c>
      <c r="L681" t="str">
        <f>VLOOKUP(J681,Clustering!$D$3:$E$367,2,FALSE)</f>
        <v>Winter Peak</v>
      </c>
      <c r="M681">
        <v>0.79674553800000003</v>
      </c>
      <c r="N681">
        <v>0.46785383699999999</v>
      </c>
      <c r="O681">
        <v>0.46785383699999999</v>
      </c>
      <c r="P681">
        <v>0.95425765100000004</v>
      </c>
      <c r="Q681">
        <v>0.42875470100000002</v>
      </c>
      <c r="R681">
        <v>0.25575653587173858</v>
      </c>
      <c r="S681">
        <v>1.6896774665932E-2</v>
      </c>
      <c r="T681">
        <v>0</v>
      </c>
      <c r="U681">
        <v>0.657144646</v>
      </c>
      <c r="V681">
        <v>0.85008076700000001</v>
      </c>
      <c r="W681">
        <v>0.14633110999999999</v>
      </c>
      <c r="X681">
        <v>1.8485196999999998E-2</v>
      </c>
      <c r="Y681">
        <v>0.23780342214220351</v>
      </c>
      <c r="Z681">
        <v>0.55328970899999996</v>
      </c>
      <c r="AA681">
        <v>0.657144646</v>
      </c>
      <c r="AB681">
        <v>0</v>
      </c>
      <c r="AC681">
        <v>0</v>
      </c>
      <c r="AD681">
        <v>0.85</v>
      </c>
      <c r="AE681">
        <v>0.85</v>
      </c>
      <c r="AF681">
        <v>0.85</v>
      </c>
      <c r="AG681">
        <v>0.85</v>
      </c>
      <c r="AH681">
        <v>0.95425765100000004</v>
      </c>
      <c r="AI681">
        <v>0.14633110999999999</v>
      </c>
      <c r="AJ681">
        <v>0.57040139400000001</v>
      </c>
      <c r="AK681">
        <v>1.1827742266152399E-2</v>
      </c>
      <c r="AL681">
        <v>7.9354100000000004E-4</v>
      </c>
    </row>
    <row r="682" spans="1:38" x14ac:dyDescent="0.35">
      <c r="A682" t="s">
        <v>806</v>
      </c>
      <c r="B682">
        <v>80924.156311263941</v>
      </c>
      <c r="C682">
        <v>77263.754606887931</v>
      </c>
      <c r="D682">
        <v>3186.6951844223781</v>
      </c>
      <c r="E682">
        <v>473.70651995362778</v>
      </c>
      <c r="F682">
        <v>0.14391758764468229</v>
      </c>
      <c r="G682">
        <v>0.23220907840864111</v>
      </c>
      <c r="H682">
        <v>0.2330154787193697</v>
      </c>
      <c r="I682">
        <v>0.21763379194699289</v>
      </c>
      <c r="J682">
        <v>29</v>
      </c>
      <c r="K682">
        <v>8</v>
      </c>
      <c r="L682" t="str">
        <f>VLOOKUP(J682,Clustering!$D$3:$E$367,2,FALSE)</f>
        <v>Winter Peak</v>
      </c>
      <c r="M682">
        <v>0.816155458</v>
      </c>
      <c r="N682">
        <v>0.48757239699999999</v>
      </c>
      <c r="O682">
        <v>0.48757239699999999</v>
      </c>
      <c r="P682">
        <v>0.95409487900000001</v>
      </c>
      <c r="Q682">
        <v>0.467479802</v>
      </c>
      <c r="R682">
        <v>0.2330154787193697</v>
      </c>
      <c r="S682">
        <v>0.14391758764468229</v>
      </c>
      <c r="T682">
        <v>0</v>
      </c>
      <c r="U682">
        <v>0.657144646</v>
      </c>
      <c r="V682">
        <v>0.85008076700000001</v>
      </c>
      <c r="W682">
        <v>0.13041341300000001</v>
      </c>
      <c r="X682">
        <v>1.8501113E-2</v>
      </c>
      <c r="Y682">
        <v>0.21763379194699289</v>
      </c>
      <c r="Z682">
        <v>0.50439219599999996</v>
      </c>
      <c r="AA682">
        <v>0.657144646</v>
      </c>
      <c r="AB682">
        <v>0</v>
      </c>
      <c r="AC682">
        <v>0</v>
      </c>
      <c r="AD682">
        <v>0.85</v>
      </c>
      <c r="AE682">
        <v>0.85</v>
      </c>
      <c r="AF682">
        <v>0.85</v>
      </c>
      <c r="AG682">
        <v>0.85</v>
      </c>
      <c r="AH682">
        <v>0.95409487900000001</v>
      </c>
      <c r="AI682">
        <v>0.13041341300000001</v>
      </c>
      <c r="AJ682">
        <v>0.53483385999999999</v>
      </c>
      <c r="AK682">
        <v>0.10074231135127761</v>
      </c>
      <c r="AL682">
        <v>1.7778800000000001E-4</v>
      </c>
    </row>
    <row r="683" spans="1:38" x14ac:dyDescent="0.35">
      <c r="A683" t="s">
        <v>807</v>
      </c>
      <c r="B683">
        <v>79296.19324792143</v>
      </c>
      <c r="C683">
        <v>72190.850392527689</v>
      </c>
      <c r="D683">
        <v>6645.2067245963517</v>
      </c>
      <c r="E683">
        <v>460.1361307973832</v>
      </c>
      <c r="F683">
        <v>0.3001109506422649</v>
      </c>
      <c r="G683">
        <v>0.22555692686146231</v>
      </c>
      <c r="H683">
        <v>0.22686816114991309</v>
      </c>
      <c r="I683">
        <v>0.20185701613692791</v>
      </c>
      <c r="J683">
        <v>29</v>
      </c>
      <c r="K683">
        <v>9</v>
      </c>
      <c r="L683" t="str">
        <f>VLOOKUP(J683,Clustering!$D$3:$E$367,2,FALSE)</f>
        <v>Winter Peak</v>
      </c>
      <c r="M683">
        <v>0.82742703500000003</v>
      </c>
      <c r="N683">
        <v>0.486803296</v>
      </c>
      <c r="O683">
        <v>0.486803296</v>
      </c>
      <c r="P683">
        <v>0.95409487900000001</v>
      </c>
      <c r="Q683">
        <v>0.47176034</v>
      </c>
      <c r="R683">
        <v>0.22686816114991309</v>
      </c>
      <c r="S683">
        <v>0.3001109506422649</v>
      </c>
      <c r="T683">
        <v>1.511259E-3</v>
      </c>
      <c r="U683">
        <v>0.657144646</v>
      </c>
      <c r="V683">
        <v>0.85008076700000001</v>
      </c>
      <c r="W683">
        <v>0.101754577</v>
      </c>
      <c r="X683">
        <v>7.9998899999999997E-4</v>
      </c>
      <c r="Y683">
        <v>0.20185701613692791</v>
      </c>
      <c r="Z683">
        <v>0.45454076199999999</v>
      </c>
      <c r="AA683">
        <v>0.657144646</v>
      </c>
      <c r="AB683">
        <v>0</v>
      </c>
      <c r="AC683">
        <v>0</v>
      </c>
      <c r="AD683">
        <v>0.85</v>
      </c>
      <c r="AE683">
        <v>0.85</v>
      </c>
      <c r="AF683">
        <v>0.85</v>
      </c>
      <c r="AG683">
        <v>0.85</v>
      </c>
      <c r="AH683">
        <v>0.95409487900000001</v>
      </c>
      <c r="AI683">
        <v>0.101754577</v>
      </c>
      <c r="AJ683">
        <v>0.50593521699999999</v>
      </c>
      <c r="AK683">
        <v>0.21007766544958539</v>
      </c>
      <c r="AL683">
        <v>0</v>
      </c>
    </row>
    <row r="684" spans="1:38" x14ac:dyDescent="0.35">
      <c r="A684" t="s">
        <v>808</v>
      </c>
      <c r="B684">
        <v>77569.681756308375</v>
      </c>
      <c r="C684">
        <v>67859.788173465495</v>
      </c>
      <c r="D684">
        <v>9239.5801787796845</v>
      </c>
      <c r="E684">
        <v>470.31340406319578</v>
      </c>
      <c r="F684">
        <v>0.4172780932044568</v>
      </c>
      <c r="G684">
        <v>0.23054578630548811</v>
      </c>
      <c r="H684">
        <v>0.2323123541607717</v>
      </c>
      <c r="I684">
        <v>0.19861594674300961</v>
      </c>
      <c r="J684">
        <v>29</v>
      </c>
      <c r="K684">
        <v>10</v>
      </c>
      <c r="L684" t="str">
        <f>VLOOKUP(J684,Clustering!$D$3:$E$367,2,FALSE)</f>
        <v>Winter Peak</v>
      </c>
      <c r="M684">
        <v>0.81192789700000001</v>
      </c>
      <c r="N684">
        <v>0.46822261100000001</v>
      </c>
      <c r="O684">
        <v>0.46822261100000001</v>
      </c>
      <c r="P684">
        <v>0.953921935</v>
      </c>
      <c r="Q684">
        <v>0.43943101400000001</v>
      </c>
      <c r="R684">
        <v>0.2323123541607717</v>
      </c>
      <c r="S684">
        <v>0.4172780932044568</v>
      </c>
      <c r="T684">
        <v>0.34758954199999997</v>
      </c>
      <c r="U684">
        <v>0.657144646</v>
      </c>
      <c r="V684">
        <v>0.85008076700000001</v>
      </c>
      <c r="W684">
        <v>6.4089674999999999E-2</v>
      </c>
      <c r="X684">
        <v>7.9998899999999997E-4</v>
      </c>
      <c r="Y684">
        <v>0.19861594674300961</v>
      </c>
      <c r="Z684">
        <v>0.43657903300000001</v>
      </c>
      <c r="AA684">
        <v>0.657144646</v>
      </c>
      <c r="AB684">
        <v>0</v>
      </c>
      <c r="AC684">
        <v>0</v>
      </c>
      <c r="AD684">
        <v>0.85</v>
      </c>
      <c r="AE684">
        <v>0.85</v>
      </c>
      <c r="AF684">
        <v>0.85</v>
      </c>
      <c r="AG684">
        <v>0.85</v>
      </c>
      <c r="AH684">
        <v>0.953921935</v>
      </c>
      <c r="AI684">
        <v>6.4089674999999999E-2</v>
      </c>
      <c r="AJ684">
        <v>0.48847284099999999</v>
      </c>
      <c r="AK684">
        <v>0.29209466524311972</v>
      </c>
      <c r="AL684">
        <v>0</v>
      </c>
    </row>
    <row r="685" spans="1:38" x14ac:dyDescent="0.35">
      <c r="A685" t="s">
        <v>809</v>
      </c>
      <c r="B685">
        <v>74263.188538843344</v>
      </c>
      <c r="C685">
        <v>62787.173690448042</v>
      </c>
      <c r="D685">
        <v>10992.027892477059</v>
      </c>
      <c r="E685">
        <v>483.98695591824918</v>
      </c>
      <c r="F685">
        <v>0.49642216969524949</v>
      </c>
      <c r="G685">
        <v>0.23724850780306331</v>
      </c>
      <c r="H685">
        <v>0.2391828855619291</v>
      </c>
      <c r="I685">
        <v>0.20228558729645429</v>
      </c>
      <c r="J685">
        <v>29</v>
      </c>
      <c r="K685">
        <v>11</v>
      </c>
      <c r="L685" t="str">
        <f>VLOOKUP(J685,Clustering!$D$3:$E$367,2,FALSE)</f>
        <v>Winter Peak</v>
      </c>
      <c r="M685">
        <v>0.77724922399999996</v>
      </c>
      <c r="N685">
        <v>0.44649453</v>
      </c>
      <c r="O685">
        <v>0.44649453</v>
      </c>
      <c r="P685">
        <v>0.95346414000000002</v>
      </c>
      <c r="Q685">
        <v>0.41359759200000001</v>
      </c>
      <c r="R685">
        <v>0.2391828855619291</v>
      </c>
      <c r="S685">
        <v>0.49642216969524949</v>
      </c>
      <c r="T685">
        <v>0.56097929599999996</v>
      </c>
      <c r="U685">
        <v>0.657144646</v>
      </c>
      <c r="V685">
        <v>0.85008076700000001</v>
      </c>
      <c r="W685">
        <v>2.3736917E-2</v>
      </c>
      <c r="X685">
        <v>7.9998899999999997E-4</v>
      </c>
      <c r="Y685">
        <v>0.20228558729645429</v>
      </c>
      <c r="Z685">
        <v>0.427836781</v>
      </c>
      <c r="AA685">
        <v>0.657144646</v>
      </c>
      <c r="AB685">
        <v>0</v>
      </c>
      <c r="AC685">
        <v>0</v>
      </c>
      <c r="AD685">
        <v>0.85</v>
      </c>
      <c r="AE685">
        <v>0.85</v>
      </c>
      <c r="AF685">
        <v>0.85</v>
      </c>
      <c r="AG685">
        <v>0.85</v>
      </c>
      <c r="AH685">
        <v>0.95346414000000002</v>
      </c>
      <c r="AI685">
        <v>2.3736917E-2</v>
      </c>
      <c r="AJ685">
        <v>0.47130590999999999</v>
      </c>
      <c r="AK685">
        <v>0.34749551878667467</v>
      </c>
      <c r="AL685">
        <v>0</v>
      </c>
    </row>
    <row r="686" spans="1:38" x14ac:dyDescent="0.35">
      <c r="A686" t="s">
        <v>810</v>
      </c>
      <c r="B686">
        <v>72643.455976700687</v>
      </c>
      <c r="C686">
        <v>60618.266220830832</v>
      </c>
      <c r="D686">
        <v>11531.006122391011</v>
      </c>
      <c r="E686">
        <v>494.18363347884463</v>
      </c>
      <c r="F686">
        <v>0.52076351461628123</v>
      </c>
      <c r="G686">
        <v>0.24224687915629631</v>
      </c>
      <c r="H686">
        <v>0.24436591802245131</v>
      </c>
      <c r="I686">
        <v>0.20394630053961901</v>
      </c>
      <c r="J686">
        <v>29</v>
      </c>
      <c r="K686">
        <v>12</v>
      </c>
      <c r="L686" t="str">
        <f>VLOOKUP(J686,Clustering!$D$3:$E$367,2,FALSE)</f>
        <v>Winter Peak</v>
      </c>
      <c r="M686">
        <v>0.75513804200000001</v>
      </c>
      <c r="N686">
        <v>0.43186781099999999</v>
      </c>
      <c r="O686">
        <v>0.43186781099999999</v>
      </c>
      <c r="P686">
        <v>0.95390158800000002</v>
      </c>
      <c r="Q686">
        <v>0.37987896799999998</v>
      </c>
      <c r="R686">
        <v>0.24436591802245131</v>
      </c>
      <c r="S686">
        <v>0.52076351461628123</v>
      </c>
      <c r="T686">
        <v>0.54133293000000005</v>
      </c>
      <c r="U686">
        <v>0.657144646</v>
      </c>
      <c r="V686">
        <v>0.85008076700000001</v>
      </c>
      <c r="W686">
        <v>2.8414485999999999E-2</v>
      </c>
      <c r="X686">
        <v>7.9998899999999997E-4</v>
      </c>
      <c r="Y686">
        <v>0.20394630053961901</v>
      </c>
      <c r="Z686">
        <v>0.41934630899999997</v>
      </c>
      <c r="AA686">
        <v>0.657144646</v>
      </c>
      <c r="AB686">
        <v>0</v>
      </c>
      <c r="AC686">
        <v>0</v>
      </c>
      <c r="AD686">
        <v>0.85</v>
      </c>
      <c r="AE686">
        <v>0.85</v>
      </c>
      <c r="AF686">
        <v>0.85</v>
      </c>
      <c r="AG686">
        <v>0.85</v>
      </c>
      <c r="AH686">
        <v>0.95390158800000002</v>
      </c>
      <c r="AI686">
        <v>2.8414485999999999E-2</v>
      </c>
      <c r="AJ686">
        <v>0.46483927800000002</v>
      </c>
      <c r="AK686">
        <v>0.3645344602313968</v>
      </c>
      <c r="AL686">
        <v>0</v>
      </c>
    </row>
    <row r="687" spans="1:38" x14ac:dyDescent="0.35">
      <c r="A687" t="s">
        <v>811</v>
      </c>
      <c r="B687">
        <v>72343.714179243703</v>
      </c>
      <c r="C687">
        <v>60983.785115758023</v>
      </c>
      <c r="D687">
        <v>10855.84158429009</v>
      </c>
      <c r="E687">
        <v>504.08747919559318</v>
      </c>
      <c r="F687">
        <v>0.4902717210924733</v>
      </c>
      <c r="G687">
        <v>0.24710170548803581</v>
      </c>
      <c r="H687">
        <v>0.2496493968484875</v>
      </c>
      <c r="I687">
        <v>0.2010534452128159</v>
      </c>
      <c r="J687">
        <v>29</v>
      </c>
      <c r="K687">
        <v>13</v>
      </c>
      <c r="L687" t="str">
        <f>VLOOKUP(J687,Clustering!$D$3:$E$367,2,FALSE)</f>
        <v>Winter Peak</v>
      </c>
      <c r="M687">
        <v>0.73130473399999996</v>
      </c>
      <c r="N687">
        <v>0.41621562499999998</v>
      </c>
      <c r="O687">
        <v>0.41621562499999998</v>
      </c>
      <c r="P687">
        <v>0.954491635</v>
      </c>
      <c r="Q687">
        <v>0.35465883999999998</v>
      </c>
      <c r="R687">
        <v>0.2496493968484875</v>
      </c>
      <c r="S687">
        <v>0.4902717210924733</v>
      </c>
      <c r="T687">
        <v>0.50816079800000002</v>
      </c>
      <c r="U687">
        <v>0.657144646</v>
      </c>
      <c r="V687">
        <v>0.85008076700000001</v>
      </c>
      <c r="W687">
        <v>3.2882610999999999E-2</v>
      </c>
      <c r="X687">
        <v>7.9998899999999997E-4</v>
      </c>
      <c r="Y687">
        <v>0.2010534452128159</v>
      </c>
      <c r="Z687">
        <v>0.390405803</v>
      </c>
      <c r="AA687">
        <v>0.657144646</v>
      </c>
      <c r="AB687">
        <v>0</v>
      </c>
      <c r="AC687">
        <v>0</v>
      </c>
      <c r="AD687">
        <v>0.85</v>
      </c>
      <c r="AE687">
        <v>0.85</v>
      </c>
      <c r="AF687">
        <v>0.85</v>
      </c>
      <c r="AG687">
        <v>0.85</v>
      </c>
      <c r="AH687">
        <v>0.954491635</v>
      </c>
      <c r="AI687">
        <v>3.2882610999999999E-2</v>
      </c>
      <c r="AJ687">
        <v>0.45621310199999998</v>
      </c>
      <c r="AK687">
        <v>0.34319020476473128</v>
      </c>
      <c r="AL687">
        <v>0</v>
      </c>
    </row>
    <row r="688" spans="1:38" x14ac:dyDescent="0.35">
      <c r="A688" t="s">
        <v>812</v>
      </c>
      <c r="B688">
        <v>72521.755928077531</v>
      </c>
      <c r="C688">
        <v>62991.448041504511</v>
      </c>
      <c r="D688">
        <v>9009.1326762444514</v>
      </c>
      <c r="E688">
        <v>521.17521032856985</v>
      </c>
      <c r="F688">
        <v>0.40687061877585878</v>
      </c>
      <c r="G688">
        <v>0.25547804427871068</v>
      </c>
      <c r="H688">
        <v>0.2584284091944109</v>
      </c>
      <c r="I688">
        <v>0.2021516588091023</v>
      </c>
      <c r="J688">
        <v>29</v>
      </c>
      <c r="K688">
        <v>14</v>
      </c>
      <c r="L688" t="str">
        <f>VLOOKUP(J688,Clustering!$D$3:$E$367,2,FALSE)</f>
        <v>Winter Peak</v>
      </c>
      <c r="M688">
        <v>0.71732037599999998</v>
      </c>
      <c r="N688">
        <v>0.397901167</v>
      </c>
      <c r="O688">
        <v>0.397901167</v>
      </c>
      <c r="P688">
        <v>0.95428816999999999</v>
      </c>
      <c r="Q688">
        <v>0.33620997200000002</v>
      </c>
      <c r="R688">
        <v>0.2584284091944109</v>
      </c>
      <c r="S688">
        <v>0.40687061877585878</v>
      </c>
      <c r="T688">
        <v>0.49138582400000003</v>
      </c>
      <c r="U688">
        <v>0.657144646</v>
      </c>
      <c r="V688">
        <v>0.85008076700000001</v>
      </c>
      <c r="W688">
        <v>3.6163890999999997E-2</v>
      </c>
      <c r="X688">
        <v>7.9998899999999997E-4</v>
      </c>
      <c r="Y688">
        <v>0.2021516588091023</v>
      </c>
      <c r="Z688">
        <v>0.37862322599999998</v>
      </c>
      <c r="AA688">
        <v>0.657144646</v>
      </c>
      <c r="AB688">
        <v>0</v>
      </c>
      <c r="AC688">
        <v>0</v>
      </c>
      <c r="AD688">
        <v>0.85</v>
      </c>
      <c r="AE688">
        <v>0.85</v>
      </c>
      <c r="AF688">
        <v>0.85</v>
      </c>
      <c r="AG688">
        <v>0.85</v>
      </c>
      <c r="AH688">
        <v>0.95428816999999999</v>
      </c>
      <c r="AI688">
        <v>3.6163890999999997E-2</v>
      </c>
      <c r="AJ688">
        <v>0.454270642</v>
      </c>
      <c r="AK688">
        <v>0.28480943314310109</v>
      </c>
      <c r="AL688">
        <v>0</v>
      </c>
    </row>
    <row r="689" spans="1:38" x14ac:dyDescent="0.35">
      <c r="A689" t="s">
        <v>813</v>
      </c>
      <c r="B689">
        <v>73036.8958684549</v>
      </c>
      <c r="C689">
        <v>66280.388407146515</v>
      </c>
      <c r="D689">
        <v>6215.6652668915667</v>
      </c>
      <c r="E689">
        <v>540.84219441682774</v>
      </c>
      <c r="F689">
        <v>0.28071199127883328</v>
      </c>
      <c r="G689">
        <v>0.26511872275334691</v>
      </c>
      <c r="H689">
        <v>0.26859358138442729</v>
      </c>
      <c r="I689">
        <v>0.20231237299392471</v>
      </c>
      <c r="J689">
        <v>29</v>
      </c>
      <c r="K689">
        <v>15</v>
      </c>
      <c r="L689" t="str">
        <f>VLOOKUP(J689,Clustering!$D$3:$E$367,2,FALSE)</f>
        <v>Winter Peak</v>
      </c>
      <c r="M689">
        <v>0.70564562600000003</v>
      </c>
      <c r="N689">
        <v>0.38579078900000002</v>
      </c>
      <c r="O689">
        <v>0.38579078900000002</v>
      </c>
      <c r="P689">
        <v>0.95455267399999999</v>
      </c>
      <c r="Q689">
        <v>0.325220754</v>
      </c>
      <c r="R689">
        <v>0.26859358138442729</v>
      </c>
      <c r="S689">
        <v>0.28071199127883328</v>
      </c>
      <c r="T689">
        <v>0.50914311599999995</v>
      </c>
      <c r="U689">
        <v>0.657144646</v>
      </c>
      <c r="V689">
        <v>0.85008076700000001</v>
      </c>
      <c r="W689">
        <v>3.7071478999999997E-2</v>
      </c>
      <c r="X689">
        <v>1.0512950000000001E-3</v>
      </c>
      <c r="Y689">
        <v>0.20231237299392471</v>
      </c>
      <c r="Z689">
        <v>0.40120917699999997</v>
      </c>
      <c r="AA689">
        <v>0.657144646</v>
      </c>
      <c r="AB689">
        <v>0</v>
      </c>
      <c r="AC689">
        <v>0</v>
      </c>
      <c r="AD689">
        <v>0.85</v>
      </c>
      <c r="AE689">
        <v>0.85</v>
      </c>
      <c r="AF689">
        <v>0.85</v>
      </c>
      <c r="AG689">
        <v>0.85</v>
      </c>
      <c r="AH689">
        <v>0.95455267399999999</v>
      </c>
      <c r="AI689">
        <v>3.7071478999999997E-2</v>
      </c>
      <c r="AJ689">
        <v>0.47530096100000002</v>
      </c>
      <c r="AK689">
        <v>0.19649839389518331</v>
      </c>
      <c r="AL689">
        <v>0</v>
      </c>
    </row>
    <row r="690" spans="1:38" x14ac:dyDescent="0.35">
      <c r="A690" t="s">
        <v>814</v>
      </c>
      <c r="B690">
        <v>74626.282801012101</v>
      </c>
      <c r="C690">
        <v>71144.291705109295</v>
      </c>
      <c r="D690">
        <v>2946.342095671374</v>
      </c>
      <c r="E690">
        <v>535.64900023143457</v>
      </c>
      <c r="F690">
        <v>0.1330627569457547</v>
      </c>
      <c r="G690">
        <v>0.26257303932913462</v>
      </c>
      <c r="H690">
        <v>0.26596188660796061</v>
      </c>
      <c r="I690">
        <v>0.2013213021875199</v>
      </c>
      <c r="J690">
        <v>29</v>
      </c>
      <c r="K690">
        <v>16</v>
      </c>
      <c r="L690" t="str">
        <f>VLOOKUP(J690,Clustering!$D$3:$E$367,2,FALSE)</f>
        <v>Winter Peak</v>
      </c>
      <c r="M690">
        <v>0.68921342900000004</v>
      </c>
      <c r="N690">
        <v>0.38320937100000002</v>
      </c>
      <c r="O690">
        <v>0.38320937100000002</v>
      </c>
      <c r="P690">
        <v>0.95517324000000003</v>
      </c>
      <c r="Q690">
        <v>0.326409793</v>
      </c>
      <c r="R690">
        <v>0.26596188660796061</v>
      </c>
      <c r="S690">
        <v>0.1330627569457547</v>
      </c>
      <c r="T690">
        <v>0.53717696800000003</v>
      </c>
      <c r="U690">
        <v>0.666411007</v>
      </c>
      <c r="V690">
        <v>0.85008076700000001</v>
      </c>
      <c r="W690">
        <v>3.8328138999999997E-2</v>
      </c>
      <c r="X690">
        <v>1.332757E-3</v>
      </c>
      <c r="Y690">
        <v>0.2013213021875199</v>
      </c>
      <c r="Z690">
        <v>0.49837106599999997</v>
      </c>
      <c r="AA690">
        <v>0.666411007</v>
      </c>
      <c r="AB690">
        <v>0</v>
      </c>
      <c r="AC690">
        <v>0</v>
      </c>
      <c r="AD690">
        <v>0.85</v>
      </c>
      <c r="AE690">
        <v>0.85</v>
      </c>
      <c r="AF690">
        <v>0.85</v>
      </c>
      <c r="AG690">
        <v>0.85</v>
      </c>
      <c r="AH690">
        <v>0.95517324000000003</v>
      </c>
      <c r="AI690">
        <v>3.8328138999999997E-2</v>
      </c>
      <c r="AJ690">
        <v>0.52360444100000003</v>
      </c>
      <c r="AK690">
        <v>9.3143929862028296E-2</v>
      </c>
      <c r="AL690">
        <v>0</v>
      </c>
    </row>
    <row r="691" spans="1:38" x14ac:dyDescent="0.35">
      <c r="A691" t="s">
        <v>815</v>
      </c>
      <c r="B691">
        <v>78921.534334417709</v>
      </c>
      <c r="C691">
        <v>78090.370313997206</v>
      </c>
      <c r="D691">
        <v>310.5426835415422</v>
      </c>
      <c r="E691">
        <v>520.62133687895482</v>
      </c>
      <c r="F691">
        <v>1.40247344943679E-2</v>
      </c>
      <c r="G691">
        <v>0.25520653768576218</v>
      </c>
      <c r="H691">
        <v>0.25776546318201848</v>
      </c>
      <c r="I691">
        <v>0.2089552259665837</v>
      </c>
      <c r="J691">
        <v>29</v>
      </c>
      <c r="K691">
        <v>17</v>
      </c>
      <c r="L691" t="str">
        <f>VLOOKUP(J691,Clustering!$D$3:$E$367,2,FALSE)</f>
        <v>Winter Peak</v>
      </c>
      <c r="M691">
        <v>0.67362213800000004</v>
      </c>
      <c r="N691">
        <v>0.38985716300000001</v>
      </c>
      <c r="O691">
        <v>0.38985716300000001</v>
      </c>
      <c r="P691">
        <v>0.95628212000000001</v>
      </c>
      <c r="Q691">
        <v>0.35070372300000002</v>
      </c>
      <c r="R691">
        <v>0.25776546318201848</v>
      </c>
      <c r="S691">
        <v>1.40247344943679E-2</v>
      </c>
      <c r="T691">
        <v>0.51413027099999997</v>
      </c>
      <c r="U691">
        <v>0.666411007</v>
      </c>
      <c r="V691">
        <v>0.85008076700000001</v>
      </c>
      <c r="W691">
        <v>3.7979066999999998E-2</v>
      </c>
      <c r="X691">
        <v>1.332757E-3</v>
      </c>
      <c r="Y691">
        <v>0.2089552259665837</v>
      </c>
      <c r="Z691">
        <v>0.57013370200000002</v>
      </c>
      <c r="AA691">
        <v>0.666411007</v>
      </c>
      <c r="AB691">
        <v>0</v>
      </c>
      <c r="AC691">
        <v>0</v>
      </c>
      <c r="AD691">
        <v>0.85</v>
      </c>
      <c r="AE691">
        <v>0.85</v>
      </c>
      <c r="AF691">
        <v>0.85</v>
      </c>
      <c r="AG691">
        <v>0.85</v>
      </c>
      <c r="AH691">
        <v>0.95628212000000001</v>
      </c>
      <c r="AI691">
        <v>3.7979066999999998E-2</v>
      </c>
      <c r="AJ691">
        <v>0.55688288600000002</v>
      </c>
      <c r="AK691">
        <v>9.8173141460575E-3</v>
      </c>
      <c r="AL691">
        <v>6.3622014000000005E-2</v>
      </c>
    </row>
    <row r="692" spans="1:38" x14ac:dyDescent="0.35">
      <c r="A692" t="s">
        <v>816</v>
      </c>
      <c r="B692">
        <v>80154.610674959913</v>
      </c>
      <c r="C692">
        <v>79646.658667553042</v>
      </c>
      <c r="D692">
        <v>0</v>
      </c>
      <c r="E692">
        <v>507.95200740687147</v>
      </c>
      <c r="F692">
        <v>0</v>
      </c>
      <c r="G692">
        <v>0.2489960820621919</v>
      </c>
      <c r="H692">
        <v>0.25055341413811349</v>
      </c>
      <c r="I692">
        <v>0.22084807564344089</v>
      </c>
      <c r="J692">
        <v>29</v>
      </c>
      <c r="K692">
        <v>18</v>
      </c>
      <c r="L692" t="str">
        <f>VLOOKUP(J692,Clustering!$D$3:$E$367,2,FALSE)</f>
        <v>Winter Peak</v>
      </c>
      <c r="M692">
        <v>0.67847749700000004</v>
      </c>
      <c r="N692">
        <v>0.40517409999999998</v>
      </c>
      <c r="O692">
        <v>0.40517409999999998</v>
      </c>
      <c r="P692">
        <v>0.95672974200000005</v>
      </c>
      <c r="Q692">
        <v>0.36572315399999999</v>
      </c>
      <c r="R692">
        <v>0.25055341413811349</v>
      </c>
      <c r="S692">
        <v>0</v>
      </c>
      <c r="T692">
        <v>0.25986096400000003</v>
      </c>
      <c r="U692">
        <v>0.666411007</v>
      </c>
      <c r="V692">
        <v>0.85008076700000001</v>
      </c>
      <c r="W692">
        <v>3.9584798999999997E-2</v>
      </c>
      <c r="X692">
        <v>1.332757E-3</v>
      </c>
      <c r="Y692">
        <v>0.22084807564344089</v>
      </c>
      <c r="Z692">
        <v>0.60387962799999995</v>
      </c>
      <c r="AA692">
        <v>0.666411007</v>
      </c>
      <c r="AB692">
        <v>0</v>
      </c>
      <c r="AC692">
        <v>0</v>
      </c>
      <c r="AD692">
        <v>0.85</v>
      </c>
      <c r="AE692">
        <v>0.85</v>
      </c>
      <c r="AF692">
        <v>0.85</v>
      </c>
      <c r="AG692">
        <v>0.85</v>
      </c>
      <c r="AH692">
        <v>0.95672974200000005</v>
      </c>
      <c r="AI692">
        <v>3.9584798999999997E-2</v>
      </c>
      <c r="AJ692">
        <v>0.59722662000000004</v>
      </c>
      <c r="AK692">
        <v>0</v>
      </c>
      <c r="AL692">
        <v>0.28409189499999998</v>
      </c>
    </row>
    <row r="693" spans="1:38" x14ac:dyDescent="0.35">
      <c r="A693" t="s">
        <v>817</v>
      </c>
      <c r="B693">
        <v>78981.430000869674</v>
      </c>
      <c r="C693">
        <v>78480.525046693496</v>
      </c>
      <c r="D693">
        <v>0</v>
      </c>
      <c r="E693">
        <v>500.90495417617228</v>
      </c>
      <c r="F693">
        <v>0</v>
      </c>
      <c r="G693">
        <v>0.24554164420400601</v>
      </c>
      <c r="H693">
        <v>0.24625430969411449</v>
      </c>
      <c r="I693">
        <v>0.23266056822788689</v>
      </c>
      <c r="J693">
        <v>29</v>
      </c>
      <c r="K693">
        <v>19</v>
      </c>
      <c r="L693" t="str">
        <f>VLOOKUP(J693,Clustering!$D$3:$E$367,2,FALSE)</f>
        <v>Winter Peak</v>
      </c>
      <c r="M693">
        <v>0.71147436100000006</v>
      </c>
      <c r="N693">
        <v>0.431410295</v>
      </c>
      <c r="O693">
        <v>0.431410295</v>
      </c>
      <c r="P693">
        <v>0.95738082700000005</v>
      </c>
      <c r="Q693">
        <v>0.37648707999999997</v>
      </c>
      <c r="R693">
        <v>0.24625430969411449</v>
      </c>
      <c r="S693">
        <v>0</v>
      </c>
      <c r="T693">
        <v>0</v>
      </c>
      <c r="U693">
        <v>0.666411007</v>
      </c>
      <c r="V693">
        <v>0.85008076700000001</v>
      </c>
      <c r="W693">
        <v>3.7664902E-2</v>
      </c>
      <c r="X693">
        <v>1.332757E-3</v>
      </c>
      <c r="Y693">
        <v>0.23266056822788689</v>
      </c>
      <c r="Z693">
        <v>0.60098836899999997</v>
      </c>
      <c r="AA693">
        <v>0.666411007</v>
      </c>
      <c r="AB693">
        <v>0</v>
      </c>
      <c r="AC693">
        <v>0</v>
      </c>
      <c r="AD693">
        <v>0.85</v>
      </c>
      <c r="AE693">
        <v>0.85</v>
      </c>
      <c r="AF693">
        <v>0.85</v>
      </c>
      <c r="AG693">
        <v>0.85</v>
      </c>
      <c r="AH693">
        <v>0.95738082700000005</v>
      </c>
      <c r="AI693">
        <v>3.7664902E-2</v>
      </c>
      <c r="AJ693">
        <v>0.60934626000000003</v>
      </c>
      <c r="AK693">
        <v>0</v>
      </c>
      <c r="AL693">
        <v>0.16713787699999999</v>
      </c>
    </row>
    <row r="694" spans="1:38" x14ac:dyDescent="0.35">
      <c r="A694" t="s">
        <v>818</v>
      </c>
      <c r="B694">
        <v>76752.718087852525</v>
      </c>
      <c r="C694">
        <v>76259.638754594896</v>
      </c>
      <c r="D694">
        <v>0</v>
      </c>
      <c r="E694">
        <v>493.07933325762929</v>
      </c>
      <c r="F694">
        <v>0</v>
      </c>
      <c r="G694">
        <v>0.24170555551844569</v>
      </c>
      <c r="H694">
        <v>0.2418547588846014</v>
      </c>
      <c r="I694">
        <v>0.23900877852837149</v>
      </c>
      <c r="J694">
        <v>29</v>
      </c>
      <c r="K694">
        <v>20</v>
      </c>
      <c r="L694" t="str">
        <f>VLOOKUP(J694,Clustering!$D$3:$E$367,2,FALSE)</f>
        <v>Winter Peak</v>
      </c>
      <c r="M694">
        <v>0.73125289699999996</v>
      </c>
      <c r="N694">
        <v>0.435973626</v>
      </c>
      <c r="O694">
        <v>0.435973626</v>
      </c>
      <c r="P694">
        <v>0.95737065399999999</v>
      </c>
      <c r="Q694">
        <v>0.38987940599999998</v>
      </c>
      <c r="R694">
        <v>0.2418547588846014</v>
      </c>
      <c r="S694">
        <v>0</v>
      </c>
      <c r="T694">
        <v>0</v>
      </c>
      <c r="U694">
        <v>0.666411007</v>
      </c>
      <c r="V694">
        <v>0.85008076700000001</v>
      </c>
      <c r="W694">
        <v>3.5710097000000003E-2</v>
      </c>
      <c r="X694">
        <v>8.3274279999999996E-3</v>
      </c>
      <c r="Y694">
        <v>0.23900877852837149</v>
      </c>
      <c r="Z694">
        <v>0.59436043900000002</v>
      </c>
      <c r="AA694">
        <v>0.666411007</v>
      </c>
      <c r="AB694">
        <v>0</v>
      </c>
      <c r="AC694">
        <v>0</v>
      </c>
      <c r="AD694">
        <v>0.85</v>
      </c>
      <c r="AE694">
        <v>0.85</v>
      </c>
      <c r="AF694">
        <v>0.85</v>
      </c>
      <c r="AG694">
        <v>0.85</v>
      </c>
      <c r="AH694">
        <v>0.95737065399999999</v>
      </c>
      <c r="AI694">
        <v>3.5710097000000003E-2</v>
      </c>
      <c r="AJ694">
        <v>0.594400292</v>
      </c>
      <c r="AK694">
        <v>0</v>
      </c>
      <c r="AL694">
        <v>0.178381871</v>
      </c>
    </row>
    <row r="695" spans="1:38" x14ac:dyDescent="0.35">
      <c r="A695" t="s">
        <v>819</v>
      </c>
      <c r="B695">
        <v>74132.630150504716</v>
      </c>
      <c r="C695">
        <v>73654.033192930816</v>
      </c>
      <c r="D695">
        <v>0</v>
      </c>
      <c r="E695">
        <v>478.59695757390438</v>
      </c>
      <c r="F695">
        <v>0</v>
      </c>
      <c r="G695">
        <v>0.23460635175191391</v>
      </c>
      <c r="H695">
        <v>0.23450208492897681</v>
      </c>
      <c r="I695">
        <v>0.23649092296615401</v>
      </c>
      <c r="J695">
        <v>29</v>
      </c>
      <c r="K695">
        <v>21</v>
      </c>
      <c r="L695" t="str">
        <f>VLOOKUP(J695,Clustering!$D$3:$E$367,2,FALSE)</f>
        <v>Winter Peak</v>
      </c>
      <c r="M695">
        <v>0.71886395400000003</v>
      </c>
      <c r="N695">
        <v>0.43150889799999997</v>
      </c>
      <c r="O695">
        <v>0.43150889799999997</v>
      </c>
      <c r="P695">
        <v>0.958357456</v>
      </c>
      <c r="Q695">
        <v>0.40506154799999999</v>
      </c>
      <c r="R695">
        <v>0.23450208492897681</v>
      </c>
      <c r="S695">
        <v>0</v>
      </c>
      <c r="T695">
        <v>0</v>
      </c>
      <c r="U695">
        <v>0.66522140699999999</v>
      </c>
      <c r="V695">
        <v>0.85008076700000001</v>
      </c>
      <c r="W695">
        <v>3.2079745E-2</v>
      </c>
      <c r="X695">
        <v>1.1965494E-2</v>
      </c>
      <c r="Y695">
        <v>0.23649092296615401</v>
      </c>
      <c r="Z695">
        <v>0.57434074899999998</v>
      </c>
      <c r="AA695">
        <v>0.66522140699999999</v>
      </c>
      <c r="AB695">
        <v>0</v>
      </c>
      <c r="AC695">
        <v>0</v>
      </c>
      <c r="AD695">
        <v>0.85</v>
      </c>
      <c r="AE695">
        <v>0.85</v>
      </c>
      <c r="AF695">
        <v>0.85</v>
      </c>
      <c r="AG695">
        <v>0.85</v>
      </c>
      <c r="AH695">
        <v>0.958357456</v>
      </c>
      <c r="AI695">
        <v>3.2079745E-2</v>
      </c>
      <c r="AJ695">
        <v>0.57799333200000003</v>
      </c>
      <c r="AK695">
        <v>0</v>
      </c>
      <c r="AL695">
        <v>0.14373493100000001</v>
      </c>
    </row>
    <row r="696" spans="1:38" x14ac:dyDescent="0.35">
      <c r="A696" t="s">
        <v>820</v>
      </c>
      <c r="B696">
        <v>69873.997419505467</v>
      </c>
      <c r="C696">
        <v>69414.606203575269</v>
      </c>
      <c r="D696">
        <v>0</v>
      </c>
      <c r="E696">
        <v>459.39121593019848</v>
      </c>
      <c r="F696">
        <v>0</v>
      </c>
      <c r="G696">
        <v>0.22519177251480321</v>
      </c>
      <c r="H696">
        <v>0.2248793231127359</v>
      </c>
      <c r="I696">
        <v>0.2308391407998997</v>
      </c>
      <c r="J696">
        <v>29</v>
      </c>
      <c r="K696">
        <v>22</v>
      </c>
      <c r="L696" t="str">
        <f>VLOOKUP(J696,Clustering!$D$3:$E$367,2,FALSE)</f>
        <v>Winter Peak</v>
      </c>
      <c r="M696">
        <v>0.703445451</v>
      </c>
      <c r="N696">
        <v>0.41925455900000003</v>
      </c>
      <c r="O696">
        <v>0.41925455900000003</v>
      </c>
      <c r="P696">
        <v>0.95915096700000002</v>
      </c>
      <c r="Q696">
        <v>0.39444781699999998</v>
      </c>
      <c r="R696">
        <v>0.2248793231127359</v>
      </c>
      <c r="S696">
        <v>0</v>
      </c>
      <c r="T696">
        <v>0</v>
      </c>
      <c r="U696">
        <v>0.66522140699999999</v>
      </c>
      <c r="V696">
        <v>0.85008076700000001</v>
      </c>
      <c r="W696">
        <v>2.6354959000000001E-2</v>
      </c>
      <c r="X696">
        <v>1.332757E-3</v>
      </c>
      <c r="Y696">
        <v>0.2308391407998997</v>
      </c>
      <c r="Z696">
        <v>0.52617750699999999</v>
      </c>
      <c r="AA696">
        <v>0.66522140699999999</v>
      </c>
      <c r="AB696">
        <v>0</v>
      </c>
      <c r="AC696">
        <v>0</v>
      </c>
      <c r="AD696">
        <v>0.85</v>
      </c>
      <c r="AE696">
        <v>0.85</v>
      </c>
      <c r="AF696">
        <v>0.85</v>
      </c>
      <c r="AG696">
        <v>0.85</v>
      </c>
      <c r="AH696">
        <v>0.95915096700000002</v>
      </c>
      <c r="AI696">
        <v>2.6354959000000001E-2</v>
      </c>
      <c r="AJ696">
        <v>0.55812114700000004</v>
      </c>
      <c r="AK696">
        <v>0</v>
      </c>
      <c r="AL696">
        <v>0.11545799900000001</v>
      </c>
    </row>
    <row r="697" spans="1:38" x14ac:dyDescent="0.35">
      <c r="A697" t="s">
        <v>821</v>
      </c>
      <c r="B697">
        <v>65270.469090487772</v>
      </c>
      <c r="C697">
        <v>64825.314189129342</v>
      </c>
      <c r="D697">
        <v>0</v>
      </c>
      <c r="E697">
        <v>445.15490135843191</v>
      </c>
      <c r="F697">
        <v>0</v>
      </c>
      <c r="G697">
        <v>0.21821318694040781</v>
      </c>
      <c r="H697">
        <v>0.2178480775267562</v>
      </c>
      <c r="I697">
        <v>0.2248123588690599</v>
      </c>
      <c r="J697">
        <v>29</v>
      </c>
      <c r="K697">
        <v>23</v>
      </c>
      <c r="L697" t="str">
        <f>VLOOKUP(J697,Clustering!$D$3:$E$367,2,FALSE)</f>
        <v>Winter Peak</v>
      </c>
      <c r="M697">
        <v>0.67689360200000004</v>
      </c>
      <c r="N697">
        <v>0.39856180499999999</v>
      </c>
      <c r="O697">
        <v>0.39856180499999999</v>
      </c>
      <c r="P697">
        <v>0.95992413099999996</v>
      </c>
      <c r="Q697">
        <v>0.36856433</v>
      </c>
      <c r="R697">
        <v>0.2178480775267562</v>
      </c>
      <c r="S697">
        <v>0</v>
      </c>
      <c r="T697">
        <v>0</v>
      </c>
      <c r="U697">
        <v>0.66359353200000004</v>
      </c>
      <c r="V697">
        <v>0.85008076700000001</v>
      </c>
      <c r="W697">
        <v>2.0141472000000001E-2</v>
      </c>
      <c r="X697">
        <v>1.332757E-3</v>
      </c>
      <c r="Y697">
        <v>0.2248123588690599</v>
      </c>
      <c r="Z697">
        <v>0.46783033400000001</v>
      </c>
      <c r="AA697">
        <v>0.66359353200000004</v>
      </c>
      <c r="AB697">
        <v>0</v>
      </c>
      <c r="AC697">
        <v>0</v>
      </c>
      <c r="AD697">
        <v>0.85</v>
      </c>
      <c r="AE697">
        <v>0.85</v>
      </c>
      <c r="AF697">
        <v>0.85</v>
      </c>
      <c r="AG697">
        <v>0.85</v>
      </c>
      <c r="AH697">
        <v>0.95992413099999996</v>
      </c>
      <c r="AI697">
        <v>2.0141472000000001E-2</v>
      </c>
      <c r="AJ697">
        <v>0.53558112300000005</v>
      </c>
      <c r="AK697">
        <v>0</v>
      </c>
      <c r="AL697">
        <v>3.6763048E-2</v>
      </c>
    </row>
    <row r="698" spans="1:38" x14ac:dyDescent="0.35">
      <c r="A698" t="s">
        <v>822</v>
      </c>
      <c r="B698">
        <v>63078.181937097019</v>
      </c>
      <c r="C698">
        <v>62628.095793617678</v>
      </c>
      <c r="D698">
        <v>0</v>
      </c>
      <c r="E698">
        <v>450.08614347934258</v>
      </c>
      <c r="F698">
        <v>0</v>
      </c>
      <c r="G698">
        <v>0.22063046248987381</v>
      </c>
      <c r="H698">
        <v>0.22068066503425091</v>
      </c>
      <c r="I698">
        <v>0.2197230763496841</v>
      </c>
      <c r="J698">
        <v>30</v>
      </c>
      <c r="K698">
        <v>0</v>
      </c>
      <c r="L698" t="str">
        <f>VLOOKUP(J698,Clustering!$D$3:$E$367,2,FALSE)</f>
        <v>Winter Peak</v>
      </c>
      <c r="M698">
        <v>0.78683899099999999</v>
      </c>
      <c r="N698">
        <v>0.43949571300000001</v>
      </c>
      <c r="O698">
        <v>0.43949571300000001</v>
      </c>
      <c r="P698">
        <v>0.95883559699999998</v>
      </c>
      <c r="Q698">
        <v>0.39603737300000003</v>
      </c>
      <c r="R698">
        <v>0.22068066503425091</v>
      </c>
      <c r="S698">
        <v>0</v>
      </c>
      <c r="T698">
        <v>0</v>
      </c>
      <c r="U698">
        <v>0.657144646</v>
      </c>
      <c r="V698">
        <v>0.85008076700000001</v>
      </c>
      <c r="W698">
        <v>5.5083609999999998E-2</v>
      </c>
      <c r="X698">
        <v>1.332757E-3</v>
      </c>
      <c r="Y698">
        <v>0.2197230763496841</v>
      </c>
      <c r="Z698">
        <v>0.42880492399999998</v>
      </c>
      <c r="AA698">
        <v>0.657144646</v>
      </c>
      <c r="AB698">
        <v>0</v>
      </c>
      <c r="AC698">
        <v>0</v>
      </c>
      <c r="AD698">
        <v>0.85</v>
      </c>
      <c r="AE698">
        <v>0.85</v>
      </c>
      <c r="AF698">
        <v>0.85</v>
      </c>
      <c r="AG698">
        <v>0.85</v>
      </c>
      <c r="AH698">
        <v>0.95883559699999998</v>
      </c>
      <c r="AI698">
        <v>5.5083609999999998E-2</v>
      </c>
      <c r="AJ698">
        <v>0.49357625599999999</v>
      </c>
      <c r="AK698">
        <v>0</v>
      </c>
      <c r="AL698">
        <v>5.84098E-3</v>
      </c>
    </row>
    <row r="699" spans="1:38" x14ac:dyDescent="0.35">
      <c r="A699" t="s">
        <v>823</v>
      </c>
      <c r="B699">
        <v>62323.516149243987</v>
      </c>
      <c r="C699">
        <v>61865.30740768843</v>
      </c>
      <c r="D699">
        <v>0</v>
      </c>
      <c r="E699">
        <v>458.2087415555589</v>
      </c>
      <c r="F699">
        <v>0</v>
      </c>
      <c r="G699">
        <v>0.2246121282135092</v>
      </c>
      <c r="H699">
        <v>0.2251404836630724</v>
      </c>
      <c r="I699">
        <v>0.21506236498983469</v>
      </c>
      <c r="J699">
        <v>30</v>
      </c>
      <c r="K699">
        <v>1</v>
      </c>
      <c r="L699" t="str">
        <f>VLOOKUP(J699,Clustering!$D$3:$E$367,2,FALSE)</f>
        <v>Winter Peak</v>
      </c>
      <c r="M699">
        <v>0.77838386900000001</v>
      </c>
      <c r="N699">
        <v>0.42769100300000001</v>
      </c>
      <c r="O699">
        <v>0.42769100300000001</v>
      </c>
      <c r="P699">
        <v>0.95771654299999998</v>
      </c>
      <c r="Q699">
        <v>0.35355741499999999</v>
      </c>
      <c r="R699">
        <v>0.2251404836630724</v>
      </c>
      <c r="S699">
        <v>0</v>
      </c>
      <c r="T699">
        <v>0</v>
      </c>
      <c r="U699">
        <v>0.657144646</v>
      </c>
      <c r="V699">
        <v>0.85008076700000001</v>
      </c>
      <c r="W699">
        <v>2.1014153000000001E-2</v>
      </c>
      <c r="X699">
        <v>8.3936000000000004E-4</v>
      </c>
      <c r="Y699">
        <v>0.21506236498983469</v>
      </c>
      <c r="Z699">
        <v>0.41457354600000001</v>
      </c>
      <c r="AA699">
        <v>0.657144646</v>
      </c>
      <c r="AB699">
        <v>0</v>
      </c>
      <c r="AC699">
        <v>0</v>
      </c>
      <c r="AD699">
        <v>0.85</v>
      </c>
      <c r="AE699">
        <v>0.85</v>
      </c>
      <c r="AF699">
        <v>0.85</v>
      </c>
      <c r="AG699">
        <v>0.85</v>
      </c>
      <c r="AH699">
        <v>0.95771654299999998</v>
      </c>
      <c r="AI699">
        <v>2.1014153000000001E-2</v>
      </c>
      <c r="AJ699">
        <v>0.483663813</v>
      </c>
      <c r="AK699">
        <v>0</v>
      </c>
      <c r="AL699">
        <v>0</v>
      </c>
    </row>
    <row r="700" spans="1:38" x14ac:dyDescent="0.35">
      <c r="A700" t="s">
        <v>824</v>
      </c>
      <c r="B700">
        <v>62140.35882237702</v>
      </c>
      <c r="C700">
        <v>61679.957883143557</v>
      </c>
      <c r="D700">
        <v>0</v>
      </c>
      <c r="E700">
        <v>460.40093923346529</v>
      </c>
      <c r="F700">
        <v>0</v>
      </c>
      <c r="G700">
        <v>0.2256867349183653</v>
      </c>
      <c r="H700">
        <v>0.22648646496095989</v>
      </c>
      <c r="I700">
        <v>0.2112320102515676</v>
      </c>
      <c r="J700">
        <v>30</v>
      </c>
      <c r="K700">
        <v>2</v>
      </c>
      <c r="L700" t="str">
        <f>VLOOKUP(J700,Clustering!$D$3:$E$367,2,FALSE)</f>
        <v>Winter Peak</v>
      </c>
      <c r="M700">
        <v>0.77382800900000004</v>
      </c>
      <c r="N700">
        <v>0.41814034900000002</v>
      </c>
      <c r="O700">
        <v>0.41814034900000002</v>
      </c>
      <c r="P700">
        <v>0.95559034200000004</v>
      </c>
      <c r="Q700">
        <v>0.32804941399999998</v>
      </c>
      <c r="R700">
        <v>0.22648646496095989</v>
      </c>
      <c r="S700">
        <v>0</v>
      </c>
      <c r="T700">
        <v>0</v>
      </c>
      <c r="U700">
        <v>0.657144646</v>
      </c>
      <c r="V700">
        <v>0.85008076700000001</v>
      </c>
      <c r="W700">
        <v>1.8745182999999999E-2</v>
      </c>
      <c r="X700">
        <v>7.9998899999999997E-4</v>
      </c>
      <c r="Y700">
        <v>0.2112320102515676</v>
      </c>
      <c r="Z700">
        <v>0.403416732</v>
      </c>
      <c r="AA700">
        <v>0.657144646</v>
      </c>
      <c r="AB700">
        <v>0</v>
      </c>
      <c r="AC700">
        <v>0</v>
      </c>
      <c r="AD700">
        <v>0.85</v>
      </c>
      <c r="AE700">
        <v>0.85</v>
      </c>
      <c r="AF700">
        <v>0.85</v>
      </c>
      <c r="AG700">
        <v>0.85</v>
      </c>
      <c r="AH700">
        <v>0.95559034200000004</v>
      </c>
      <c r="AI700">
        <v>1.8745182999999999E-2</v>
      </c>
      <c r="AJ700">
        <v>0.480420613</v>
      </c>
      <c r="AK700">
        <v>0</v>
      </c>
      <c r="AL700">
        <v>0</v>
      </c>
    </row>
    <row r="701" spans="1:38" x14ac:dyDescent="0.35">
      <c r="A701" t="s">
        <v>825</v>
      </c>
      <c r="B701">
        <v>62210.13149954586</v>
      </c>
      <c r="C701">
        <v>61743.253304815953</v>
      </c>
      <c r="D701">
        <v>0</v>
      </c>
      <c r="E701">
        <v>466.87819472990321</v>
      </c>
      <c r="F701">
        <v>0</v>
      </c>
      <c r="G701">
        <v>0.2288618601617172</v>
      </c>
      <c r="H701">
        <v>0.22992173066153859</v>
      </c>
      <c r="I701">
        <v>0.20970522549575479</v>
      </c>
      <c r="J701">
        <v>30</v>
      </c>
      <c r="K701">
        <v>3</v>
      </c>
      <c r="L701" t="str">
        <f>VLOOKUP(J701,Clustering!$D$3:$E$367,2,FALSE)</f>
        <v>Winter Peak</v>
      </c>
      <c r="M701">
        <v>0.770510468</v>
      </c>
      <c r="N701">
        <v>0.414705033</v>
      </c>
      <c r="O701">
        <v>0.414705033</v>
      </c>
      <c r="P701">
        <v>0.95529531899999998</v>
      </c>
      <c r="Q701">
        <v>0.30863679900000002</v>
      </c>
      <c r="R701">
        <v>0.22992173066153859</v>
      </c>
      <c r="S701">
        <v>0</v>
      </c>
      <c r="T701">
        <v>0</v>
      </c>
      <c r="U701">
        <v>0.657144646</v>
      </c>
      <c r="V701">
        <v>0.85008076700000001</v>
      </c>
      <c r="W701">
        <v>1.9687678E-2</v>
      </c>
      <c r="X701">
        <v>7.9998899999999997E-4</v>
      </c>
      <c r="Y701">
        <v>0.20970522549575479</v>
      </c>
      <c r="Z701">
        <v>0.40236852499999998</v>
      </c>
      <c r="AA701">
        <v>0.657144646</v>
      </c>
      <c r="AB701">
        <v>0</v>
      </c>
      <c r="AC701">
        <v>0</v>
      </c>
      <c r="AD701">
        <v>0.85</v>
      </c>
      <c r="AE701">
        <v>0.85</v>
      </c>
      <c r="AF701">
        <v>0.85</v>
      </c>
      <c r="AG701">
        <v>0.85</v>
      </c>
      <c r="AH701">
        <v>0.95529531899999998</v>
      </c>
      <c r="AI701">
        <v>1.9687678E-2</v>
      </c>
      <c r="AJ701">
        <v>0.47952509799999998</v>
      </c>
      <c r="AK701">
        <v>0</v>
      </c>
      <c r="AL701">
        <v>0</v>
      </c>
    </row>
    <row r="702" spans="1:38" x14ac:dyDescent="0.35">
      <c r="A702" t="s">
        <v>826</v>
      </c>
      <c r="B702">
        <v>63052.029072543803</v>
      </c>
      <c r="C702">
        <v>62586.2617679049</v>
      </c>
      <c r="D702">
        <v>0</v>
      </c>
      <c r="E702">
        <v>465.76730463889629</v>
      </c>
      <c r="F702">
        <v>0</v>
      </c>
      <c r="G702">
        <v>0.22831730619553739</v>
      </c>
      <c r="H702">
        <v>0.2294596773801742</v>
      </c>
      <c r="I702">
        <v>0.2076695124880045</v>
      </c>
      <c r="J702">
        <v>30</v>
      </c>
      <c r="K702">
        <v>4</v>
      </c>
      <c r="L702" t="str">
        <f>VLOOKUP(J702,Clustering!$D$3:$E$367,2,FALSE)</f>
        <v>Winter Peak</v>
      </c>
      <c r="M702">
        <v>0.76332822199999995</v>
      </c>
      <c r="N702">
        <v>0.41652720999999998</v>
      </c>
      <c r="O702">
        <v>0.41652720999999998</v>
      </c>
      <c r="P702">
        <v>0.95475613800000003</v>
      </c>
      <c r="Q702">
        <v>0.29732216099999997</v>
      </c>
      <c r="R702">
        <v>0.2294596773801742</v>
      </c>
      <c r="S702">
        <v>0</v>
      </c>
      <c r="T702">
        <v>0</v>
      </c>
      <c r="U702">
        <v>0.657144646</v>
      </c>
      <c r="V702">
        <v>0.85008076700000001</v>
      </c>
      <c r="W702">
        <v>2.4225618000000001E-2</v>
      </c>
      <c r="X702">
        <v>7.9998899999999997E-4</v>
      </c>
      <c r="Y702">
        <v>0.2076695124880045</v>
      </c>
      <c r="Z702">
        <v>0.41477792000000002</v>
      </c>
      <c r="AA702">
        <v>0.657144646</v>
      </c>
      <c r="AB702">
        <v>0</v>
      </c>
      <c r="AC702">
        <v>0</v>
      </c>
      <c r="AD702">
        <v>0.85</v>
      </c>
      <c r="AE702">
        <v>0.85</v>
      </c>
      <c r="AF702">
        <v>0.85</v>
      </c>
      <c r="AG702">
        <v>0.85</v>
      </c>
      <c r="AH702">
        <v>0.95475613800000003</v>
      </c>
      <c r="AI702">
        <v>2.4225618000000001E-2</v>
      </c>
      <c r="AJ702">
        <v>0.48811491699999998</v>
      </c>
      <c r="AK702">
        <v>0</v>
      </c>
      <c r="AL702">
        <v>0</v>
      </c>
    </row>
    <row r="703" spans="1:38" x14ac:dyDescent="0.35">
      <c r="A703" t="s">
        <v>827</v>
      </c>
      <c r="B703">
        <v>67987.97509922563</v>
      </c>
      <c r="C703">
        <v>67527.479928225614</v>
      </c>
      <c r="D703">
        <v>0</v>
      </c>
      <c r="E703">
        <v>460.4951710000235</v>
      </c>
      <c r="F703">
        <v>0</v>
      </c>
      <c r="G703">
        <v>0.2257329269607958</v>
      </c>
      <c r="H703">
        <v>0.22680789333060469</v>
      </c>
      <c r="I703">
        <v>0.20630344191701419</v>
      </c>
      <c r="J703">
        <v>30</v>
      </c>
      <c r="K703">
        <v>5</v>
      </c>
      <c r="L703" t="str">
        <f>VLOOKUP(J703,Clustering!$D$3:$E$367,2,FALSE)</f>
        <v>Winter Peak</v>
      </c>
      <c r="M703">
        <v>0.76397329899999999</v>
      </c>
      <c r="N703">
        <v>0.426559044</v>
      </c>
      <c r="O703">
        <v>0.426559044</v>
      </c>
      <c r="P703">
        <v>0.95317929000000001</v>
      </c>
      <c r="Q703">
        <v>0.30834892600000002</v>
      </c>
      <c r="R703">
        <v>0.22680789333060469</v>
      </c>
      <c r="S703">
        <v>0</v>
      </c>
      <c r="T703">
        <v>0</v>
      </c>
      <c r="U703">
        <v>0.657144646</v>
      </c>
      <c r="V703">
        <v>0.85008076700000001</v>
      </c>
      <c r="W703">
        <v>3.8956469000000001E-2</v>
      </c>
      <c r="X703">
        <v>7.9998899999999997E-4</v>
      </c>
      <c r="Y703">
        <v>0.20630344191701419</v>
      </c>
      <c r="Z703">
        <v>0.46874632900000002</v>
      </c>
      <c r="AA703">
        <v>0.657144646</v>
      </c>
      <c r="AB703">
        <v>0</v>
      </c>
      <c r="AC703">
        <v>0</v>
      </c>
      <c r="AD703">
        <v>0.85</v>
      </c>
      <c r="AE703">
        <v>0.85</v>
      </c>
      <c r="AF703">
        <v>0.85</v>
      </c>
      <c r="AG703">
        <v>0.85</v>
      </c>
      <c r="AH703">
        <v>0.95317929000000001</v>
      </c>
      <c r="AI703">
        <v>3.8956469000000001E-2</v>
      </c>
      <c r="AJ703">
        <v>0.52603719400000004</v>
      </c>
      <c r="AK703">
        <v>0</v>
      </c>
      <c r="AL703">
        <v>0</v>
      </c>
    </row>
    <row r="704" spans="1:38" x14ac:dyDescent="0.35">
      <c r="A704" t="s">
        <v>828</v>
      </c>
      <c r="B704">
        <v>75976.709980650965</v>
      </c>
      <c r="C704">
        <v>75525.534542443304</v>
      </c>
      <c r="D704">
        <v>0</v>
      </c>
      <c r="E704">
        <v>451.17543820765661</v>
      </c>
      <c r="F704">
        <v>0</v>
      </c>
      <c r="G704">
        <v>0.22116443049394929</v>
      </c>
      <c r="H704">
        <v>0.2222074497900636</v>
      </c>
      <c r="I704">
        <v>0.2023123729939246</v>
      </c>
      <c r="J704">
        <v>30</v>
      </c>
      <c r="K704">
        <v>6</v>
      </c>
      <c r="L704" t="str">
        <f>VLOOKUP(J704,Clustering!$D$3:$E$367,2,FALSE)</f>
        <v>Winter Peak</v>
      </c>
      <c r="M704">
        <v>0.77621825200000005</v>
      </c>
      <c r="N704">
        <v>0.44372576699999999</v>
      </c>
      <c r="O704">
        <v>0.44372576699999999</v>
      </c>
      <c r="P704">
        <v>0.95421695799999995</v>
      </c>
      <c r="Q704">
        <v>0.35076630399999997</v>
      </c>
      <c r="R704">
        <v>0.2222074497900636</v>
      </c>
      <c r="S704">
        <v>0</v>
      </c>
      <c r="T704">
        <v>0</v>
      </c>
      <c r="U704">
        <v>0.657144646</v>
      </c>
      <c r="V704">
        <v>0.85008076700000001</v>
      </c>
      <c r="W704">
        <v>9.5994884000000003E-2</v>
      </c>
      <c r="X704">
        <v>7.9998899999999997E-4</v>
      </c>
      <c r="Y704">
        <v>0.2023123729939246</v>
      </c>
      <c r="Z704">
        <v>0.54606077200000003</v>
      </c>
      <c r="AA704">
        <v>0.657144646</v>
      </c>
      <c r="AB704">
        <v>0</v>
      </c>
      <c r="AC704">
        <v>0</v>
      </c>
      <c r="AD704">
        <v>0.85</v>
      </c>
      <c r="AE704">
        <v>0.85</v>
      </c>
      <c r="AF704">
        <v>0.85</v>
      </c>
      <c r="AG704">
        <v>0.85</v>
      </c>
      <c r="AH704">
        <v>0.95421695799999995</v>
      </c>
      <c r="AI704">
        <v>9.5994884000000003E-2</v>
      </c>
      <c r="AJ704">
        <v>0.55621222000000003</v>
      </c>
      <c r="AK704">
        <v>0</v>
      </c>
      <c r="AL704">
        <v>1.7778800000000001E-4</v>
      </c>
    </row>
    <row r="705" spans="1:38" x14ac:dyDescent="0.35">
      <c r="A705" t="s">
        <v>829</v>
      </c>
      <c r="B705">
        <v>83985.011851726187</v>
      </c>
      <c r="C705">
        <v>83143.362018466243</v>
      </c>
      <c r="D705">
        <v>403.94230347946962</v>
      </c>
      <c r="E705">
        <v>437.70752978047022</v>
      </c>
      <c r="F705">
        <v>1.8242849880522501E-2</v>
      </c>
      <c r="G705">
        <v>0.21456251459826969</v>
      </c>
      <c r="H705">
        <v>0.2157989716702706</v>
      </c>
      <c r="I705">
        <v>0.19221416504758421</v>
      </c>
      <c r="J705">
        <v>30</v>
      </c>
      <c r="K705">
        <v>7</v>
      </c>
      <c r="L705" t="str">
        <f>VLOOKUP(J705,Clustering!$D$3:$E$367,2,FALSE)</f>
        <v>Winter Peak</v>
      </c>
      <c r="M705">
        <v>0.79674553800000003</v>
      </c>
      <c r="N705">
        <v>0.46785383699999999</v>
      </c>
      <c r="O705">
        <v>0.46785383699999999</v>
      </c>
      <c r="P705">
        <v>0.95425765100000004</v>
      </c>
      <c r="Q705">
        <v>0.42875470100000002</v>
      </c>
      <c r="R705">
        <v>0.2157989716702706</v>
      </c>
      <c r="S705">
        <v>1.8242849880522501E-2</v>
      </c>
      <c r="T705">
        <v>0</v>
      </c>
      <c r="U705">
        <v>0.657144646</v>
      </c>
      <c r="V705">
        <v>0.85008076700000001</v>
      </c>
      <c r="W705">
        <v>0.14633110999999999</v>
      </c>
      <c r="X705">
        <v>1.8485196999999998E-2</v>
      </c>
      <c r="Y705">
        <v>0.19221416504758421</v>
      </c>
      <c r="Z705">
        <v>0.55328970899999996</v>
      </c>
      <c r="AA705">
        <v>0.657144646</v>
      </c>
      <c r="AB705">
        <v>0</v>
      </c>
      <c r="AC705">
        <v>0</v>
      </c>
      <c r="AD705">
        <v>0.85</v>
      </c>
      <c r="AE705">
        <v>0.85</v>
      </c>
      <c r="AF705">
        <v>0.85</v>
      </c>
      <c r="AG705">
        <v>0.85</v>
      </c>
      <c r="AH705">
        <v>0.95425765100000004</v>
      </c>
      <c r="AI705">
        <v>0.14633110999999999</v>
      </c>
      <c r="AJ705">
        <v>0.57040139400000001</v>
      </c>
      <c r="AK705">
        <v>1.27699949163657E-2</v>
      </c>
      <c r="AL705">
        <v>7.9354100000000004E-4</v>
      </c>
    </row>
    <row r="706" spans="1:38" x14ac:dyDescent="0.35">
      <c r="A706" t="s">
        <v>830</v>
      </c>
      <c r="B706">
        <v>80724.243917173648</v>
      </c>
      <c r="C706">
        <v>77120.207941522021</v>
      </c>
      <c r="D706">
        <v>3211.0029471132489</v>
      </c>
      <c r="E706">
        <v>393.03302853837818</v>
      </c>
      <c r="F706">
        <v>0.14501537527890929</v>
      </c>
      <c r="G706">
        <v>0.19266324928351869</v>
      </c>
      <c r="H706">
        <v>0.1935802356185746</v>
      </c>
      <c r="I706">
        <v>0.1760891751704039</v>
      </c>
      <c r="J706">
        <v>30</v>
      </c>
      <c r="K706">
        <v>8</v>
      </c>
      <c r="L706" t="str">
        <f>VLOOKUP(J706,Clustering!$D$3:$E$367,2,FALSE)</f>
        <v>Winter Peak</v>
      </c>
      <c r="M706">
        <v>0.816155458</v>
      </c>
      <c r="N706">
        <v>0.48757239699999999</v>
      </c>
      <c r="O706">
        <v>0.48757239699999999</v>
      </c>
      <c r="P706">
        <v>0.95409487900000001</v>
      </c>
      <c r="Q706">
        <v>0.467479802</v>
      </c>
      <c r="R706">
        <v>0.1935802356185746</v>
      </c>
      <c r="S706">
        <v>0.14501537527890929</v>
      </c>
      <c r="T706">
        <v>0</v>
      </c>
      <c r="U706">
        <v>0.657144646</v>
      </c>
      <c r="V706">
        <v>0.85008076700000001</v>
      </c>
      <c r="W706">
        <v>0.13041341300000001</v>
      </c>
      <c r="X706">
        <v>1.8501113E-2</v>
      </c>
      <c r="Y706">
        <v>0.1760891751704039</v>
      </c>
      <c r="Z706">
        <v>0.50439219599999996</v>
      </c>
      <c r="AA706">
        <v>0.657144646</v>
      </c>
      <c r="AB706">
        <v>0</v>
      </c>
      <c r="AC706">
        <v>0</v>
      </c>
      <c r="AD706">
        <v>0.85</v>
      </c>
      <c r="AE706">
        <v>0.85</v>
      </c>
      <c r="AF706">
        <v>0.85</v>
      </c>
      <c r="AG706">
        <v>0.85</v>
      </c>
      <c r="AH706">
        <v>0.95409487900000001</v>
      </c>
      <c r="AI706">
        <v>0.13041341300000001</v>
      </c>
      <c r="AJ706">
        <v>0.53483385999999999</v>
      </c>
      <c r="AK706">
        <v>0.1015107626952365</v>
      </c>
      <c r="AL706">
        <v>1.7778800000000001E-4</v>
      </c>
    </row>
    <row r="707" spans="1:38" x14ac:dyDescent="0.35">
      <c r="A707" t="s">
        <v>831</v>
      </c>
      <c r="B707">
        <v>79119.527383270572</v>
      </c>
      <c r="C707">
        <v>72137.531749527247</v>
      </c>
      <c r="D707">
        <v>6575.7938483372918</v>
      </c>
      <c r="E707">
        <v>406.20178540604229</v>
      </c>
      <c r="F707">
        <v>0.29697612502370058</v>
      </c>
      <c r="G707">
        <v>0.19911852225786381</v>
      </c>
      <c r="H707">
        <v>0.20109362375902151</v>
      </c>
      <c r="I707">
        <v>0.16341954026690511</v>
      </c>
      <c r="J707">
        <v>30</v>
      </c>
      <c r="K707">
        <v>9</v>
      </c>
      <c r="L707" t="str">
        <f>VLOOKUP(J707,Clustering!$D$3:$E$367,2,FALSE)</f>
        <v>Winter Peak</v>
      </c>
      <c r="M707">
        <v>0.82742703500000003</v>
      </c>
      <c r="N707">
        <v>0.486803296</v>
      </c>
      <c r="O707">
        <v>0.486803296</v>
      </c>
      <c r="P707">
        <v>0.95409487900000001</v>
      </c>
      <c r="Q707">
        <v>0.47176034</v>
      </c>
      <c r="R707">
        <v>0.20109362375902151</v>
      </c>
      <c r="S707">
        <v>0.29697612502370058</v>
      </c>
      <c r="T707">
        <v>1.511259E-3</v>
      </c>
      <c r="U707">
        <v>0.657144646</v>
      </c>
      <c r="V707">
        <v>0.85008076700000001</v>
      </c>
      <c r="W707">
        <v>0.101754577</v>
      </c>
      <c r="X707">
        <v>7.9998899999999997E-4</v>
      </c>
      <c r="Y707">
        <v>0.16341954026690511</v>
      </c>
      <c r="Z707">
        <v>0.45454076199999999</v>
      </c>
      <c r="AA707">
        <v>0.657144646</v>
      </c>
      <c r="AB707">
        <v>0</v>
      </c>
      <c r="AC707">
        <v>0</v>
      </c>
      <c r="AD707">
        <v>0.85</v>
      </c>
      <c r="AE707">
        <v>0.85</v>
      </c>
      <c r="AF707">
        <v>0.85</v>
      </c>
      <c r="AG707">
        <v>0.85</v>
      </c>
      <c r="AH707">
        <v>0.95409487900000001</v>
      </c>
      <c r="AI707">
        <v>0.101754577</v>
      </c>
      <c r="AJ707">
        <v>0.50593521699999999</v>
      </c>
      <c r="AK707">
        <v>0.20788328751659041</v>
      </c>
      <c r="AL707">
        <v>0</v>
      </c>
    </row>
    <row r="708" spans="1:38" x14ac:dyDescent="0.35">
      <c r="A708" t="s">
        <v>832</v>
      </c>
      <c r="B708">
        <v>77275.696925767479</v>
      </c>
      <c r="C708">
        <v>67539.747750080089</v>
      </c>
      <c r="D708">
        <v>9296.9890130164968</v>
      </c>
      <c r="E708">
        <v>438.96016267088788</v>
      </c>
      <c r="F708">
        <v>0.41987079205222971</v>
      </c>
      <c r="G708">
        <v>0.21517655032886659</v>
      </c>
      <c r="H708">
        <v>0.21841057717363449</v>
      </c>
      <c r="I708">
        <v>0.15672311589930529</v>
      </c>
      <c r="J708">
        <v>30</v>
      </c>
      <c r="K708">
        <v>10</v>
      </c>
      <c r="L708" t="str">
        <f>VLOOKUP(J708,Clustering!$D$3:$E$367,2,FALSE)</f>
        <v>Winter Peak</v>
      </c>
      <c r="M708">
        <v>0.81192789700000001</v>
      </c>
      <c r="N708">
        <v>0.46822261100000001</v>
      </c>
      <c r="O708">
        <v>0.46822261100000001</v>
      </c>
      <c r="P708">
        <v>0.953921935</v>
      </c>
      <c r="Q708">
        <v>0.43943101400000001</v>
      </c>
      <c r="R708">
        <v>0.21841057717363449</v>
      </c>
      <c r="S708">
        <v>0.41987079205222971</v>
      </c>
      <c r="T708">
        <v>0.34758954199999997</v>
      </c>
      <c r="U708">
        <v>0.657144646</v>
      </c>
      <c r="V708">
        <v>0.85008076700000001</v>
      </c>
      <c r="W708">
        <v>6.4089674999999999E-2</v>
      </c>
      <c r="X708">
        <v>7.9998899999999997E-4</v>
      </c>
      <c r="Y708">
        <v>0.15672311589930529</v>
      </c>
      <c r="Z708">
        <v>0.43657903300000001</v>
      </c>
      <c r="AA708">
        <v>0.657144646</v>
      </c>
      <c r="AB708">
        <v>0</v>
      </c>
      <c r="AC708">
        <v>0</v>
      </c>
      <c r="AD708">
        <v>0.85</v>
      </c>
      <c r="AE708">
        <v>0.85</v>
      </c>
      <c r="AF708">
        <v>0.85</v>
      </c>
      <c r="AG708">
        <v>0.85</v>
      </c>
      <c r="AH708">
        <v>0.953921935</v>
      </c>
      <c r="AI708">
        <v>6.4089674999999999E-2</v>
      </c>
      <c r="AJ708">
        <v>0.48847284099999999</v>
      </c>
      <c r="AK708">
        <v>0.2939095544365608</v>
      </c>
      <c r="AL708">
        <v>0</v>
      </c>
    </row>
    <row r="709" spans="1:38" x14ac:dyDescent="0.35">
      <c r="A709" t="s">
        <v>833</v>
      </c>
      <c r="B709">
        <v>73830.803990729008</v>
      </c>
      <c r="C709">
        <v>62465.760312991843</v>
      </c>
      <c r="D709">
        <v>10923.897998921509</v>
      </c>
      <c r="E709">
        <v>441.14567881566751</v>
      </c>
      <c r="F709">
        <v>0.49334528616558682</v>
      </c>
      <c r="G709">
        <v>0.21624788177238599</v>
      </c>
      <c r="H709">
        <v>0.21981682629083049</v>
      </c>
      <c r="I709">
        <v>0.15174097616981111</v>
      </c>
      <c r="J709">
        <v>30</v>
      </c>
      <c r="K709">
        <v>11</v>
      </c>
      <c r="L709" t="str">
        <f>VLOOKUP(J709,Clustering!$D$3:$E$367,2,FALSE)</f>
        <v>Winter Peak</v>
      </c>
      <c r="M709">
        <v>0.77724922399999996</v>
      </c>
      <c r="N709">
        <v>0.44649453</v>
      </c>
      <c r="O709">
        <v>0.44649453</v>
      </c>
      <c r="P709">
        <v>0.95346414000000002</v>
      </c>
      <c r="Q709">
        <v>0.41359759200000001</v>
      </c>
      <c r="R709">
        <v>0.21981682629083049</v>
      </c>
      <c r="S709">
        <v>0.49334528616558682</v>
      </c>
      <c r="T709">
        <v>0.56097929599999996</v>
      </c>
      <c r="U709">
        <v>0.657144646</v>
      </c>
      <c r="V709">
        <v>0.85008076700000001</v>
      </c>
      <c r="W709">
        <v>2.3736917E-2</v>
      </c>
      <c r="X709">
        <v>7.9998899999999997E-4</v>
      </c>
      <c r="Y709">
        <v>0.15174097616981111</v>
      </c>
      <c r="Z709">
        <v>0.427836781</v>
      </c>
      <c r="AA709">
        <v>0.657144646</v>
      </c>
      <c r="AB709">
        <v>0</v>
      </c>
      <c r="AC709">
        <v>0</v>
      </c>
      <c r="AD709">
        <v>0.85</v>
      </c>
      <c r="AE709">
        <v>0.85</v>
      </c>
      <c r="AF709">
        <v>0.85</v>
      </c>
      <c r="AG709">
        <v>0.85</v>
      </c>
      <c r="AH709">
        <v>0.95346414000000002</v>
      </c>
      <c r="AI709">
        <v>2.3736917E-2</v>
      </c>
      <c r="AJ709">
        <v>0.47130590999999999</v>
      </c>
      <c r="AK709">
        <v>0.34534170031591072</v>
      </c>
      <c r="AL709">
        <v>0</v>
      </c>
    </row>
    <row r="710" spans="1:38" x14ac:dyDescent="0.35">
      <c r="A710" t="s">
        <v>834</v>
      </c>
      <c r="B710">
        <v>72151.49539122032</v>
      </c>
      <c r="C710">
        <v>60277.482420507462</v>
      </c>
      <c r="D710">
        <v>11439.57149103098</v>
      </c>
      <c r="E710">
        <v>434.4414796818769</v>
      </c>
      <c r="F710">
        <v>0.51663414208111014</v>
      </c>
      <c r="G710">
        <v>0.2129615096479788</v>
      </c>
      <c r="H710">
        <v>0.2164820069557658</v>
      </c>
      <c r="I710">
        <v>0.14933026339747521</v>
      </c>
      <c r="J710">
        <v>30</v>
      </c>
      <c r="K710">
        <v>12</v>
      </c>
      <c r="L710" t="str">
        <f>VLOOKUP(J710,Clustering!$D$3:$E$367,2,FALSE)</f>
        <v>Winter Peak</v>
      </c>
      <c r="M710">
        <v>0.75513804200000001</v>
      </c>
      <c r="N710">
        <v>0.43186781099999999</v>
      </c>
      <c r="O710">
        <v>0.43186781099999999</v>
      </c>
      <c r="P710">
        <v>0.95390158800000002</v>
      </c>
      <c r="Q710">
        <v>0.37987896799999998</v>
      </c>
      <c r="R710">
        <v>0.2164820069557658</v>
      </c>
      <c r="S710">
        <v>0.51663414208111014</v>
      </c>
      <c r="T710">
        <v>0.54133293000000005</v>
      </c>
      <c r="U710">
        <v>0.657144646</v>
      </c>
      <c r="V710">
        <v>0.85008076700000001</v>
      </c>
      <c r="W710">
        <v>2.8414485999999999E-2</v>
      </c>
      <c r="X710">
        <v>7.9998899999999997E-4</v>
      </c>
      <c r="Y710">
        <v>0.14933026339747521</v>
      </c>
      <c r="Z710">
        <v>0.41934630899999997</v>
      </c>
      <c r="AA710">
        <v>0.657144646</v>
      </c>
      <c r="AB710">
        <v>0</v>
      </c>
      <c r="AC710">
        <v>0</v>
      </c>
      <c r="AD710">
        <v>0.85</v>
      </c>
      <c r="AE710">
        <v>0.85</v>
      </c>
      <c r="AF710">
        <v>0.85</v>
      </c>
      <c r="AG710">
        <v>0.85</v>
      </c>
      <c r="AH710">
        <v>0.95390158800000002</v>
      </c>
      <c r="AI710">
        <v>2.8414485999999999E-2</v>
      </c>
      <c r="AJ710">
        <v>0.46483927800000002</v>
      </c>
      <c r="AK710">
        <v>0.361643899456777</v>
      </c>
      <c r="AL710">
        <v>0</v>
      </c>
    </row>
    <row r="711" spans="1:38" x14ac:dyDescent="0.35">
      <c r="A711" t="s">
        <v>835</v>
      </c>
      <c r="B711">
        <v>71800.65568479168</v>
      </c>
      <c r="C711">
        <v>60583.026459248817</v>
      </c>
      <c r="D711">
        <v>10790.13545322137</v>
      </c>
      <c r="E711">
        <v>427.49377232148998</v>
      </c>
      <c r="F711">
        <v>0.48730429956966798</v>
      </c>
      <c r="G711">
        <v>0.2095557707458284</v>
      </c>
      <c r="H711">
        <v>0.21296638416277591</v>
      </c>
      <c r="I711">
        <v>0.14791062143154399</v>
      </c>
      <c r="J711">
        <v>30</v>
      </c>
      <c r="K711">
        <v>13</v>
      </c>
      <c r="L711" t="str">
        <f>VLOOKUP(J711,Clustering!$D$3:$E$367,2,FALSE)</f>
        <v>Winter Peak</v>
      </c>
      <c r="M711">
        <v>0.73130473399999996</v>
      </c>
      <c r="N711">
        <v>0.41621562499999998</v>
      </c>
      <c r="O711">
        <v>0.41621562499999998</v>
      </c>
      <c r="P711">
        <v>0.954491635</v>
      </c>
      <c r="Q711">
        <v>0.35465883999999998</v>
      </c>
      <c r="R711">
        <v>0.21296638416277591</v>
      </c>
      <c r="S711">
        <v>0.48730429956966798</v>
      </c>
      <c r="T711">
        <v>0.50816079800000002</v>
      </c>
      <c r="U711">
        <v>0.657144646</v>
      </c>
      <c r="V711">
        <v>0.85008076700000001</v>
      </c>
      <c r="W711">
        <v>3.2882610999999999E-2</v>
      </c>
      <c r="X711">
        <v>7.9998899999999997E-4</v>
      </c>
      <c r="Y711">
        <v>0.14791062143154399</v>
      </c>
      <c r="Z711">
        <v>0.390405803</v>
      </c>
      <c r="AA711">
        <v>0.657144646</v>
      </c>
      <c r="AB711">
        <v>0</v>
      </c>
      <c r="AC711">
        <v>0</v>
      </c>
      <c r="AD711">
        <v>0.85</v>
      </c>
      <c r="AE711">
        <v>0.85</v>
      </c>
      <c r="AF711">
        <v>0.85</v>
      </c>
      <c r="AG711">
        <v>0.85</v>
      </c>
      <c r="AH711">
        <v>0.954491635</v>
      </c>
      <c r="AI711">
        <v>3.2882610999999999E-2</v>
      </c>
      <c r="AJ711">
        <v>0.45621310199999998</v>
      </c>
      <c r="AK711">
        <v>0.34111300969876751</v>
      </c>
      <c r="AL711">
        <v>0</v>
      </c>
    </row>
    <row r="712" spans="1:38" x14ac:dyDescent="0.35">
      <c r="A712" t="s">
        <v>836</v>
      </c>
      <c r="B712">
        <v>71939.743870732331</v>
      </c>
      <c r="C712">
        <v>62458.297584863409</v>
      </c>
      <c r="D712">
        <v>9058.8722801837575</v>
      </c>
      <c r="E712">
        <v>422.57400568516101</v>
      </c>
      <c r="F712">
        <v>0.4091169597011971</v>
      </c>
      <c r="G712">
        <v>0.2071441204339024</v>
      </c>
      <c r="H712">
        <v>0.21049540357113161</v>
      </c>
      <c r="I712">
        <v>0.1465713365580241</v>
      </c>
      <c r="J712">
        <v>30</v>
      </c>
      <c r="K712">
        <v>14</v>
      </c>
      <c r="L712" t="str">
        <f>VLOOKUP(J712,Clustering!$D$3:$E$367,2,FALSE)</f>
        <v>Winter Peak</v>
      </c>
      <c r="M712">
        <v>0.71732037599999998</v>
      </c>
      <c r="N712">
        <v>0.397901167</v>
      </c>
      <c r="O712">
        <v>0.397901167</v>
      </c>
      <c r="P712">
        <v>0.95428816999999999</v>
      </c>
      <c r="Q712">
        <v>0.33620997200000002</v>
      </c>
      <c r="R712">
        <v>0.21049540357113161</v>
      </c>
      <c r="S712">
        <v>0.4091169597011971</v>
      </c>
      <c r="T712">
        <v>0.49138582400000003</v>
      </c>
      <c r="U712">
        <v>0.657144646</v>
      </c>
      <c r="V712">
        <v>0.85008076700000001</v>
      </c>
      <c r="W712">
        <v>3.6163890999999997E-2</v>
      </c>
      <c r="X712">
        <v>7.9998899999999997E-4</v>
      </c>
      <c r="Y712">
        <v>0.1465713365580241</v>
      </c>
      <c r="Z712">
        <v>0.37862322599999998</v>
      </c>
      <c r="AA712">
        <v>0.657144646</v>
      </c>
      <c r="AB712">
        <v>0</v>
      </c>
      <c r="AC712">
        <v>0</v>
      </c>
      <c r="AD712">
        <v>0.85</v>
      </c>
      <c r="AE712">
        <v>0.85</v>
      </c>
      <c r="AF712">
        <v>0.85</v>
      </c>
      <c r="AG712">
        <v>0.85</v>
      </c>
      <c r="AH712">
        <v>0.95428816999999999</v>
      </c>
      <c r="AI712">
        <v>3.6163890999999997E-2</v>
      </c>
      <c r="AJ712">
        <v>0.454270642</v>
      </c>
      <c r="AK712">
        <v>0.28638187179083802</v>
      </c>
      <c r="AL712">
        <v>0</v>
      </c>
    </row>
    <row r="713" spans="1:38" x14ac:dyDescent="0.35">
      <c r="A713" t="s">
        <v>837</v>
      </c>
      <c r="B713">
        <v>72454.883811109685</v>
      </c>
      <c r="C713">
        <v>65640.270219512371</v>
      </c>
      <c r="D713">
        <v>6396.1272909304644</v>
      </c>
      <c r="E713">
        <v>418.4863006668441</v>
      </c>
      <c r="F713">
        <v>0.28886202059074018</v>
      </c>
      <c r="G713">
        <v>0.20514034346413931</v>
      </c>
      <c r="H713">
        <v>0.20854674408016011</v>
      </c>
      <c r="I713">
        <v>0.14357133844133929</v>
      </c>
      <c r="J713">
        <v>30</v>
      </c>
      <c r="K713">
        <v>15</v>
      </c>
      <c r="L713" t="str">
        <f>VLOOKUP(J713,Clustering!$D$3:$E$367,2,FALSE)</f>
        <v>Winter Peak</v>
      </c>
      <c r="M713">
        <v>0.70564562600000003</v>
      </c>
      <c r="N713">
        <v>0.38579078900000002</v>
      </c>
      <c r="O713">
        <v>0.38579078900000002</v>
      </c>
      <c r="P713">
        <v>0.95455267399999999</v>
      </c>
      <c r="Q713">
        <v>0.325220754</v>
      </c>
      <c r="R713">
        <v>0.20854674408016011</v>
      </c>
      <c r="S713">
        <v>0.28886202059074018</v>
      </c>
      <c r="T713">
        <v>0.50914311599999995</v>
      </c>
      <c r="U713">
        <v>0.657144646</v>
      </c>
      <c r="V713">
        <v>0.85008076700000001</v>
      </c>
      <c r="W713">
        <v>3.7071478999999997E-2</v>
      </c>
      <c r="X713">
        <v>1.0512950000000001E-3</v>
      </c>
      <c r="Y713">
        <v>0.14357133844133929</v>
      </c>
      <c r="Z713">
        <v>0.40120917699999997</v>
      </c>
      <c r="AA713">
        <v>0.657144646</v>
      </c>
      <c r="AB713">
        <v>0</v>
      </c>
      <c r="AC713">
        <v>0</v>
      </c>
      <c r="AD713">
        <v>0.85</v>
      </c>
      <c r="AE713">
        <v>0.85</v>
      </c>
      <c r="AF713">
        <v>0.85</v>
      </c>
      <c r="AG713">
        <v>0.85</v>
      </c>
      <c r="AH713">
        <v>0.95455267399999999</v>
      </c>
      <c r="AI713">
        <v>3.7071478999999997E-2</v>
      </c>
      <c r="AJ713">
        <v>0.47530096100000002</v>
      </c>
      <c r="AK713">
        <v>0.20220341441351811</v>
      </c>
      <c r="AL713">
        <v>0</v>
      </c>
    </row>
    <row r="714" spans="1:38" x14ac:dyDescent="0.35">
      <c r="A714" t="s">
        <v>838</v>
      </c>
      <c r="B714">
        <v>74142.651899347547</v>
      </c>
      <c r="C714">
        <v>70582.909809638979</v>
      </c>
      <c r="D714">
        <v>3149.1278605398588</v>
      </c>
      <c r="E714">
        <v>410.61422916871152</v>
      </c>
      <c r="F714">
        <v>0.14222097145940421</v>
      </c>
      <c r="G714">
        <v>0.2012814848866232</v>
      </c>
      <c r="H714">
        <v>0.2046092465520114</v>
      </c>
      <c r="I714">
        <v>0.141133839971533</v>
      </c>
      <c r="J714">
        <v>30</v>
      </c>
      <c r="K714">
        <v>16</v>
      </c>
      <c r="L714" t="str">
        <f>VLOOKUP(J714,Clustering!$D$3:$E$367,2,FALSE)</f>
        <v>Winter Peak</v>
      </c>
      <c r="M714">
        <v>0.68921342900000004</v>
      </c>
      <c r="N714">
        <v>0.38320937100000002</v>
      </c>
      <c r="O714">
        <v>0.38320937100000002</v>
      </c>
      <c r="P714">
        <v>0.95517324000000003</v>
      </c>
      <c r="Q714">
        <v>0.326409793</v>
      </c>
      <c r="R714">
        <v>0.2046092465520114</v>
      </c>
      <c r="S714">
        <v>0.14222097145940421</v>
      </c>
      <c r="T714">
        <v>0.53717696800000003</v>
      </c>
      <c r="U714">
        <v>0.666411007</v>
      </c>
      <c r="V714">
        <v>0.85008076700000001</v>
      </c>
      <c r="W714">
        <v>3.8328138999999997E-2</v>
      </c>
      <c r="X714">
        <v>1.332757E-3</v>
      </c>
      <c r="Y714">
        <v>0.141133839971533</v>
      </c>
      <c r="Z714">
        <v>0.49837106599999997</v>
      </c>
      <c r="AA714">
        <v>0.666411007</v>
      </c>
      <c r="AB714">
        <v>0</v>
      </c>
      <c r="AC714">
        <v>0</v>
      </c>
      <c r="AD714">
        <v>0.85</v>
      </c>
      <c r="AE714">
        <v>0.85</v>
      </c>
      <c r="AF714">
        <v>0.85</v>
      </c>
      <c r="AG714">
        <v>0.85</v>
      </c>
      <c r="AH714">
        <v>0.95517324000000003</v>
      </c>
      <c r="AI714">
        <v>3.8328138999999997E-2</v>
      </c>
      <c r="AJ714">
        <v>0.52360444100000003</v>
      </c>
      <c r="AK714">
        <v>9.9554680021582895E-2</v>
      </c>
      <c r="AL714">
        <v>0</v>
      </c>
    </row>
    <row r="715" spans="1:38" x14ac:dyDescent="0.35">
      <c r="A715" t="s">
        <v>839</v>
      </c>
      <c r="B715">
        <v>78374.12220646585</v>
      </c>
      <c r="C715">
        <v>77583.233694314316</v>
      </c>
      <c r="D715">
        <v>371.19583401702272</v>
      </c>
      <c r="E715">
        <v>419.69267813451398</v>
      </c>
      <c r="F715">
        <v>1.67639532129173E-2</v>
      </c>
      <c r="G715">
        <v>0.20573170496789889</v>
      </c>
      <c r="H715">
        <v>0.20894852954221599</v>
      </c>
      <c r="I715">
        <v>0.14758919306189919</v>
      </c>
      <c r="J715">
        <v>30</v>
      </c>
      <c r="K715">
        <v>17</v>
      </c>
      <c r="L715" t="str">
        <f>VLOOKUP(J715,Clustering!$D$3:$E$367,2,FALSE)</f>
        <v>Winter Peak</v>
      </c>
      <c r="M715">
        <v>0.67362213800000004</v>
      </c>
      <c r="N715">
        <v>0.38985716300000001</v>
      </c>
      <c r="O715">
        <v>0.38985716300000001</v>
      </c>
      <c r="P715">
        <v>0.95628212000000001</v>
      </c>
      <c r="Q715">
        <v>0.35070372300000002</v>
      </c>
      <c r="R715">
        <v>0.20894852954221599</v>
      </c>
      <c r="S715">
        <v>1.67639532129173E-2</v>
      </c>
      <c r="T715">
        <v>0.51413027099999997</v>
      </c>
      <c r="U715">
        <v>0.666411007</v>
      </c>
      <c r="V715">
        <v>0.85008076700000001</v>
      </c>
      <c r="W715">
        <v>3.7979066999999998E-2</v>
      </c>
      <c r="X715">
        <v>1.332757E-3</v>
      </c>
      <c r="Y715">
        <v>0.14758919306189919</v>
      </c>
      <c r="Z715">
        <v>0.57013370200000002</v>
      </c>
      <c r="AA715">
        <v>0.666411007</v>
      </c>
      <c r="AB715">
        <v>0</v>
      </c>
      <c r="AC715">
        <v>0</v>
      </c>
      <c r="AD715">
        <v>0.85</v>
      </c>
      <c r="AE715">
        <v>0.85</v>
      </c>
      <c r="AF715">
        <v>0.85</v>
      </c>
      <c r="AG715">
        <v>0.85</v>
      </c>
      <c r="AH715">
        <v>0.95628212000000001</v>
      </c>
      <c r="AI715">
        <v>3.7979066999999998E-2</v>
      </c>
      <c r="AJ715">
        <v>0.55688288600000002</v>
      </c>
      <c r="AK715">
        <v>1.17347672490421E-2</v>
      </c>
      <c r="AL715">
        <v>6.3622014000000005E-2</v>
      </c>
    </row>
    <row r="716" spans="1:38" x14ac:dyDescent="0.35">
      <c r="A716" t="s">
        <v>840</v>
      </c>
      <c r="B716">
        <v>79590.700567429769</v>
      </c>
      <c r="C716">
        <v>79163.48596039963</v>
      </c>
      <c r="D716">
        <v>0</v>
      </c>
      <c r="E716">
        <v>427.21460703013491</v>
      </c>
      <c r="F716">
        <v>0</v>
      </c>
      <c r="G716">
        <v>0.20941892501477199</v>
      </c>
      <c r="H716">
        <v>0.2126248665200284</v>
      </c>
      <c r="I716">
        <v>0.15147311919510709</v>
      </c>
      <c r="J716">
        <v>30</v>
      </c>
      <c r="K716">
        <v>18</v>
      </c>
      <c r="L716" t="str">
        <f>VLOOKUP(J716,Clustering!$D$3:$E$367,2,FALSE)</f>
        <v>Winter Peak</v>
      </c>
      <c r="M716">
        <v>0.67847749700000004</v>
      </c>
      <c r="N716">
        <v>0.40517409999999998</v>
      </c>
      <c r="O716">
        <v>0.40517409999999998</v>
      </c>
      <c r="P716">
        <v>0.95672974200000005</v>
      </c>
      <c r="Q716">
        <v>0.36572315399999999</v>
      </c>
      <c r="R716">
        <v>0.2126248665200284</v>
      </c>
      <c r="S716">
        <v>0</v>
      </c>
      <c r="T716">
        <v>0.25986096400000003</v>
      </c>
      <c r="U716">
        <v>0.666411007</v>
      </c>
      <c r="V716">
        <v>0.85008076700000001</v>
      </c>
      <c r="W716">
        <v>3.9584798999999997E-2</v>
      </c>
      <c r="X716">
        <v>1.332757E-3</v>
      </c>
      <c r="Y716">
        <v>0.15147311919510709</v>
      </c>
      <c r="Z716">
        <v>0.60387962799999995</v>
      </c>
      <c r="AA716">
        <v>0.666411007</v>
      </c>
      <c r="AB716">
        <v>0</v>
      </c>
      <c r="AC716">
        <v>0</v>
      </c>
      <c r="AD716">
        <v>0.85</v>
      </c>
      <c r="AE716">
        <v>0.85</v>
      </c>
      <c r="AF716">
        <v>0.85</v>
      </c>
      <c r="AG716">
        <v>0.85</v>
      </c>
      <c r="AH716">
        <v>0.95672974200000005</v>
      </c>
      <c r="AI716">
        <v>3.9584798999999997E-2</v>
      </c>
      <c r="AJ716">
        <v>0.59722662000000004</v>
      </c>
      <c r="AK716">
        <v>0</v>
      </c>
      <c r="AL716">
        <v>0.28409189499999998</v>
      </c>
    </row>
    <row r="717" spans="1:38" x14ac:dyDescent="0.35">
      <c r="A717" t="s">
        <v>841</v>
      </c>
      <c r="B717">
        <v>78388.19015186702</v>
      </c>
      <c r="C717">
        <v>77973.958694543035</v>
      </c>
      <c r="D717">
        <v>0</v>
      </c>
      <c r="E717">
        <v>414.2314573239878</v>
      </c>
      <c r="F717">
        <v>0</v>
      </c>
      <c r="G717">
        <v>0.2030546359431312</v>
      </c>
      <c r="H717">
        <v>0.2059351385767961</v>
      </c>
      <c r="I717">
        <v>0.1509909766406399</v>
      </c>
      <c r="J717">
        <v>30</v>
      </c>
      <c r="K717">
        <v>19</v>
      </c>
      <c r="L717" t="str">
        <f>VLOOKUP(J717,Clustering!$D$3:$E$367,2,FALSE)</f>
        <v>Winter Peak</v>
      </c>
      <c r="M717">
        <v>0.71147436100000006</v>
      </c>
      <c r="N717">
        <v>0.431410295</v>
      </c>
      <c r="O717">
        <v>0.431410295</v>
      </c>
      <c r="P717">
        <v>0.95738082700000005</v>
      </c>
      <c r="Q717">
        <v>0.37648707999999997</v>
      </c>
      <c r="R717">
        <v>0.2059351385767961</v>
      </c>
      <c r="S717">
        <v>0</v>
      </c>
      <c r="T717">
        <v>0</v>
      </c>
      <c r="U717">
        <v>0.666411007</v>
      </c>
      <c r="V717">
        <v>0.85008076700000001</v>
      </c>
      <c r="W717">
        <v>3.7664902E-2</v>
      </c>
      <c r="X717">
        <v>1.332757E-3</v>
      </c>
      <c r="Y717">
        <v>0.1509909766406399</v>
      </c>
      <c r="Z717">
        <v>0.60098836899999997</v>
      </c>
      <c r="AA717">
        <v>0.666411007</v>
      </c>
      <c r="AB717">
        <v>0</v>
      </c>
      <c r="AC717">
        <v>0</v>
      </c>
      <c r="AD717">
        <v>0.85</v>
      </c>
      <c r="AE717">
        <v>0.85</v>
      </c>
      <c r="AF717">
        <v>0.85</v>
      </c>
      <c r="AG717">
        <v>0.85</v>
      </c>
      <c r="AH717">
        <v>0.95738082700000005</v>
      </c>
      <c r="AI717">
        <v>3.7664902E-2</v>
      </c>
      <c r="AJ717">
        <v>0.60934626000000003</v>
      </c>
      <c r="AK717">
        <v>0</v>
      </c>
      <c r="AL717">
        <v>0.16713787699999999</v>
      </c>
    </row>
    <row r="718" spans="1:38" x14ac:dyDescent="0.35">
      <c r="A718" t="s">
        <v>842</v>
      </c>
      <c r="B718">
        <v>76135.189546692942</v>
      </c>
      <c r="C718">
        <v>75731.196145070542</v>
      </c>
      <c r="D718">
        <v>0</v>
      </c>
      <c r="E718">
        <v>403.99340162240418</v>
      </c>
      <c r="F718">
        <v>0</v>
      </c>
      <c r="G718">
        <v>0.198035981187453</v>
      </c>
      <c r="H718">
        <v>0.20077219538937671</v>
      </c>
      <c r="I718">
        <v>0.148580263868304</v>
      </c>
      <c r="J718">
        <v>30</v>
      </c>
      <c r="K718">
        <v>20</v>
      </c>
      <c r="L718" t="str">
        <f>VLOOKUP(J718,Clustering!$D$3:$E$367,2,FALSE)</f>
        <v>Winter Peak</v>
      </c>
      <c r="M718">
        <v>0.73125289699999996</v>
      </c>
      <c r="N718">
        <v>0.435973626</v>
      </c>
      <c r="O718">
        <v>0.435973626</v>
      </c>
      <c r="P718">
        <v>0.95737065399999999</v>
      </c>
      <c r="Q718">
        <v>0.38987940599999998</v>
      </c>
      <c r="R718">
        <v>0.20077219538937671</v>
      </c>
      <c r="S718">
        <v>0</v>
      </c>
      <c r="T718">
        <v>0</v>
      </c>
      <c r="U718">
        <v>0.666411007</v>
      </c>
      <c r="V718">
        <v>0.85008076700000001</v>
      </c>
      <c r="W718">
        <v>3.5710097000000003E-2</v>
      </c>
      <c r="X718">
        <v>8.3274279999999996E-3</v>
      </c>
      <c r="Y718">
        <v>0.148580263868304</v>
      </c>
      <c r="Z718">
        <v>0.59436043900000002</v>
      </c>
      <c r="AA718">
        <v>0.666411007</v>
      </c>
      <c r="AB718">
        <v>0</v>
      </c>
      <c r="AC718">
        <v>0</v>
      </c>
      <c r="AD718">
        <v>0.85</v>
      </c>
      <c r="AE718">
        <v>0.85</v>
      </c>
      <c r="AF718">
        <v>0.85</v>
      </c>
      <c r="AG718">
        <v>0.85</v>
      </c>
      <c r="AH718">
        <v>0.95737065399999999</v>
      </c>
      <c r="AI718">
        <v>3.5710097000000003E-2</v>
      </c>
      <c r="AJ718">
        <v>0.594400292</v>
      </c>
      <c r="AK718">
        <v>0</v>
      </c>
      <c r="AL718">
        <v>0.178381871</v>
      </c>
    </row>
    <row r="719" spans="1:38" x14ac:dyDescent="0.35">
      <c r="A719" t="s">
        <v>843</v>
      </c>
      <c r="B719">
        <v>73480.501679951791</v>
      </c>
      <c r="C719">
        <v>73089.949780776369</v>
      </c>
      <c r="D719">
        <v>0</v>
      </c>
      <c r="E719">
        <v>390.55189917542663</v>
      </c>
      <c r="F719">
        <v>0</v>
      </c>
      <c r="G719">
        <v>0.1914470093997189</v>
      </c>
      <c r="H719">
        <v>0.19408246744614449</v>
      </c>
      <c r="I719">
        <v>0.1438124097185729</v>
      </c>
      <c r="J719">
        <v>30</v>
      </c>
      <c r="K719">
        <v>21</v>
      </c>
      <c r="L719" t="str">
        <f>VLOOKUP(J719,Clustering!$D$3:$E$367,2,FALSE)</f>
        <v>Winter Peak</v>
      </c>
      <c r="M719">
        <v>0.71886395400000003</v>
      </c>
      <c r="N719">
        <v>0.43150889799999997</v>
      </c>
      <c r="O719">
        <v>0.43150889799999997</v>
      </c>
      <c r="P719">
        <v>0.958357456</v>
      </c>
      <c r="Q719">
        <v>0.40506154799999999</v>
      </c>
      <c r="R719">
        <v>0.19408246744614449</v>
      </c>
      <c r="S719">
        <v>0</v>
      </c>
      <c r="T719">
        <v>0</v>
      </c>
      <c r="U719">
        <v>0.66522140699999999</v>
      </c>
      <c r="V719">
        <v>0.85008076700000001</v>
      </c>
      <c r="W719">
        <v>3.2079745E-2</v>
      </c>
      <c r="X719">
        <v>1.1965494E-2</v>
      </c>
      <c r="Y719">
        <v>0.1438124097185729</v>
      </c>
      <c r="Z719">
        <v>0.57434074899999998</v>
      </c>
      <c r="AA719">
        <v>0.66522140699999999</v>
      </c>
      <c r="AB719">
        <v>0</v>
      </c>
      <c r="AC719">
        <v>0</v>
      </c>
      <c r="AD719">
        <v>0.85</v>
      </c>
      <c r="AE719">
        <v>0.85</v>
      </c>
      <c r="AF719">
        <v>0.85</v>
      </c>
      <c r="AG719">
        <v>0.85</v>
      </c>
      <c r="AH719">
        <v>0.958357456</v>
      </c>
      <c r="AI719">
        <v>3.2079745E-2</v>
      </c>
      <c r="AJ719">
        <v>0.57799333200000003</v>
      </c>
      <c r="AK719">
        <v>0</v>
      </c>
      <c r="AL719">
        <v>0.14373493100000001</v>
      </c>
    </row>
    <row r="720" spans="1:38" x14ac:dyDescent="0.35">
      <c r="A720" t="s">
        <v>844</v>
      </c>
      <c r="B720">
        <v>69163.896881823268</v>
      </c>
      <c r="C720">
        <v>68794.305877771141</v>
      </c>
      <c r="D720">
        <v>0</v>
      </c>
      <c r="E720">
        <v>369.59100405212871</v>
      </c>
      <c r="F720">
        <v>0</v>
      </c>
      <c r="G720">
        <v>0.181172060809867</v>
      </c>
      <c r="H720">
        <v>0.18349542052096929</v>
      </c>
      <c r="I720">
        <v>0.1391784840561939</v>
      </c>
      <c r="J720">
        <v>30</v>
      </c>
      <c r="K720">
        <v>22</v>
      </c>
      <c r="L720" t="str">
        <f>VLOOKUP(J720,Clustering!$D$3:$E$367,2,FALSE)</f>
        <v>Winter Peak</v>
      </c>
      <c r="M720">
        <v>0.703445451</v>
      </c>
      <c r="N720">
        <v>0.41925455900000003</v>
      </c>
      <c r="O720">
        <v>0.41925455900000003</v>
      </c>
      <c r="P720">
        <v>0.95915096700000002</v>
      </c>
      <c r="Q720">
        <v>0.39444781699999998</v>
      </c>
      <c r="R720">
        <v>0.18349542052096929</v>
      </c>
      <c r="S720">
        <v>0</v>
      </c>
      <c r="T720">
        <v>0</v>
      </c>
      <c r="U720">
        <v>0.66522140699999999</v>
      </c>
      <c r="V720">
        <v>0.85008076700000001</v>
      </c>
      <c r="W720">
        <v>2.6354959000000001E-2</v>
      </c>
      <c r="X720">
        <v>1.332757E-3</v>
      </c>
      <c r="Y720">
        <v>0.1391784840561939</v>
      </c>
      <c r="Z720">
        <v>0.52617750699999999</v>
      </c>
      <c r="AA720">
        <v>0.66522140699999999</v>
      </c>
      <c r="AB720">
        <v>0</v>
      </c>
      <c r="AC720">
        <v>0</v>
      </c>
      <c r="AD720">
        <v>0.85</v>
      </c>
      <c r="AE720">
        <v>0.85</v>
      </c>
      <c r="AF720">
        <v>0.85</v>
      </c>
      <c r="AG720">
        <v>0.85</v>
      </c>
      <c r="AH720">
        <v>0.95915096700000002</v>
      </c>
      <c r="AI720">
        <v>2.6354959000000001E-2</v>
      </c>
      <c r="AJ720">
        <v>0.55812114700000004</v>
      </c>
      <c r="AK720">
        <v>0</v>
      </c>
      <c r="AL720">
        <v>0.11545799900000001</v>
      </c>
    </row>
    <row r="721" spans="1:38" x14ac:dyDescent="0.35">
      <c r="A721" t="s">
        <v>845</v>
      </c>
      <c r="B721">
        <v>64473.295882809041</v>
      </c>
      <c r="C721">
        <v>64113.971598170858</v>
      </c>
      <c r="D721">
        <v>0</v>
      </c>
      <c r="E721">
        <v>359.32428463818212</v>
      </c>
      <c r="F721">
        <v>0</v>
      </c>
      <c r="G721">
        <v>0.1761393552147951</v>
      </c>
      <c r="H721">
        <v>0.17797087041769949</v>
      </c>
      <c r="I721">
        <v>0.14303562449193141</v>
      </c>
      <c r="J721">
        <v>30</v>
      </c>
      <c r="K721">
        <v>23</v>
      </c>
      <c r="L721" t="str">
        <f>VLOOKUP(J721,Clustering!$D$3:$E$367,2,FALSE)</f>
        <v>Winter Peak</v>
      </c>
      <c r="M721">
        <v>0.67689360200000004</v>
      </c>
      <c r="N721">
        <v>0.39856180499999999</v>
      </c>
      <c r="O721">
        <v>0.39856180499999999</v>
      </c>
      <c r="P721">
        <v>0.95992413099999996</v>
      </c>
      <c r="Q721">
        <v>0.36856433</v>
      </c>
      <c r="R721">
        <v>0.17797087041769949</v>
      </c>
      <c r="S721">
        <v>0</v>
      </c>
      <c r="T721">
        <v>0</v>
      </c>
      <c r="U721">
        <v>0.66359353200000004</v>
      </c>
      <c r="V721">
        <v>0.85008076700000001</v>
      </c>
      <c r="W721">
        <v>2.0141472000000001E-2</v>
      </c>
      <c r="X721">
        <v>1.332757E-3</v>
      </c>
      <c r="Y721">
        <v>0.14303562449193141</v>
      </c>
      <c r="Z721">
        <v>0.46783033400000001</v>
      </c>
      <c r="AA721">
        <v>0.66359353200000004</v>
      </c>
      <c r="AB721">
        <v>0</v>
      </c>
      <c r="AC721">
        <v>0</v>
      </c>
      <c r="AD721">
        <v>0.85</v>
      </c>
      <c r="AE721">
        <v>0.85</v>
      </c>
      <c r="AF721">
        <v>0.85</v>
      </c>
      <c r="AG721">
        <v>0.85</v>
      </c>
      <c r="AH721">
        <v>0.95992413099999996</v>
      </c>
      <c r="AI721">
        <v>2.0141472000000001E-2</v>
      </c>
      <c r="AJ721">
        <v>0.53558112300000005</v>
      </c>
      <c r="AK721">
        <v>0</v>
      </c>
      <c r="AL721">
        <v>3.6763048E-2</v>
      </c>
    </row>
    <row r="722" spans="1:38" x14ac:dyDescent="0.35">
      <c r="A722" t="s">
        <v>846</v>
      </c>
      <c r="B722">
        <v>62169.41822865959</v>
      </c>
      <c r="C722">
        <v>61818.162432861951</v>
      </c>
      <c r="D722">
        <v>0</v>
      </c>
      <c r="E722">
        <v>351.25579579764047</v>
      </c>
      <c r="F722">
        <v>0</v>
      </c>
      <c r="G722">
        <v>0.17218421362629441</v>
      </c>
      <c r="H722">
        <v>0.17347087324267241</v>
      </c>
      <c r="I722">
        <v>0.14892847793541919</v>
      </c>
      <c r="J722">
        <v>31</v>
      </c>
      <c r="K722">
        <v>0</v>
      </c>
      <c r="L722" t="str">
        <f>VLOOKUP(J722,Clustering!$D$3:$E$367,2,FALSE)</f>
        <v>Winter</v>
      </c>
      <c r="M722">
        <v>0.38111982700000002</v>
      </c>
      <c r="N722">
        <v>0.34822317600000002</v>
      </c>
      <c r="O722">
        <v>0.34822317600000002</v>
      </c>
      <c r="P722">
        <v>0.87184444400000005</v>
      </c>
      <c r="Q722">
        <v>0.31588367499999997</v>
      </c>
      <c r="R722">
        <v>0.17347087324267241</v>
      </c>
      <c r="S722">
        <v>0</v>
      </c>
      <c r="T722">
        <v>0</v>
      </c>
      <c r="U722">
        <v>0.657144646</v>
      </c>
      <c r="V722">
        <v>0.85008076700000001</v>
      </c>
      <c r="W722">
        <v>1.1798644E-2</v>
      </c>
      <c r="X722">
        <v>1.215481E-3</v>
      </c>
      <c r="Y722">
        <v>0.14892847793541919</v>
      </c>
      <c r="Z722">
        <v>0.39122171900000002</v>
      </c>
      <c r="AA722">
        <v>0.657144646</v>
      </c>
      <c r="AB722">
        <v>0</v>
      </c>
      <c r="AC722">
        <v>0</v>
      </c>
      <c r="AD722">
        <v>0.85</v>
      </c>
      <c r="AE722">
        <v>0.85</v>
      </c>
      <c r="AF722">
        <v>0.85</v>
      </c>
      <c r="AG722">
        <v>0.85</v>
      </c>
      <c r="AH722">
        <v>0.87184444400000005</v>
      </c>
      <c r="AI722">
        <v>1.1798644E-2</v>
      </c>
      <c r="AJ722">
        <v>0.48528400100000002</v>
      </c>
      <c r="AK722">
        <v>0</v>
      </c>
      <c r="AL722">
        <v>2.92049E-3</v>
      </c>
    </row>
    <row r="723" spans="1:38" x14ac:dyDescent="0.35">
      <c r="A723" t="s">
        <v>847</v>
      </c>
      <c r="B723">
        <v>61290.559316758881</v>
      </c>
      <c r="C723">
        <v>60952.86759873484</v>
      </c>
      <c r="D723">
        <v>0</v>
      </c>
      <c r="E723">
        <v>337.69171802404088</v>
      </c>
      <c r="F723">
        <v>0</v>
      </c>
      <c r="G723">
        <v>0.1655351558941377</v>
      </c>
      <c r="H723">
        <v>0.16613828856015059</v>
      </c>
      <c r="I723">
        <v>0.15463383149661419</v>
      </c>
      <c r="J723">
        <v>31</v>
      </c>
      <c r="K723">
        <v>1</v>
      </c>
      <c r="L723" t="str">
        <f>VLOOKUP(J723,Clustering!$D$3:$E$367,2,FALSE)</f>
        <v>Winter</v>
      </c>
      <c r="M723">
        <v>0.36674381499999997</v>
      </c>
      <c r="N723">
        <v>0.332310679</v>
      </c>
      <c r="O723">
        <v>0.332310679</v>
      </c>
      <c r="P723">
        <v>0.87604598099999997</v>
      </c>
      <c r="Q723">
        <v>0.28157679000000002</v>
      </c>
      <c r="R723">
        <v>0.16613828856015059</v>
      </c>
      <c r="S723">
        <v>0</v>
      </c>
      <c r="T723">
        <v>0</v>
      </c>
      <c r="U723">
        <v>0.657144646</v>
      </c>
      <c r="V723">
        <v>0.85008076700000001</v>
      </c>
      <c r="W723">
        <v>9.7740250000000004E-3</v>
      </c>
      <c r="X723">
        <v>8.1967499999999996E-4</v>
      </c>
      <c r="Y723">
        <v>0.15463383149661419</v>
      </c>
      <c r="Z723">
        <v>0.37856238800000003</v>
      </c>
      <c r="AA723">
        <v>0.657144646</v>
      </c>
      <c r="AB723">
        <v>0</v>
      </c>
      <c r="AC723">
        <v>0</v>
      </c>
      <c r="AD723">
        <v>0.85</v>
      </c>
      <c r="AE723">
        <v>0.85</v>
      </c>
      <c r="AF723">
        <v>0.85</v>
      </c>
      <c r="AG723">
        <v>0.85</v>
      </c>
      <c r="AH723">
        <v>0.87604598099999997</v>
      </c>
      <c r="AI723">
        <v>9.7740250000000004E-3</v>
      </c>
      <c r="AJ723">
        <v>0.47769700399999998</v>
      </c>
      <c r="AK723">
        <v>0</v>
      </c>
      <c r="AL723">
        <v>0</v>
      </c>
    </row>
    <row r="724" spans="1:38" x14ac:dyDescent="0.35">
      <c r="A724" t="s">
        <v>848</v>
      </c>
      <c r="B724">
        <v>61018.496211053352</v>
      </c>
      <c r="C724">
        <v>60694.708830349307</v>
      </c>
      <c r="D724">
        <v>0</v>
      </c>
      <c r="E724">
        <v>323.78738070404683</v>
      </c>
      <c r="F724">
        <v>0</v>
      </c>
      <c r="G724">
        <v>0.15871930426668959</v>
      </c>
      <c r="H724">
        <v>0.1588860609700401</v>
      </c>
      <c r="I724">
        <v>0.15570525939543009</v>
      </c>
      <c r="J724">
        <v>31</v>
      </c>
      <c r="K724">
        <v>2</v>
      </c>
      <c r="L724" t="str">
        <f>VLOOKUP(J724,Clustering!$D$3:$E$367,2,FALSE)</f>
        <v>Winter</v>
      </c>
      <c r="M724">
        <v>0.34678673100000001</v>
      </c>
      <c r="N724">
        <v>0.32201064499999998</v>
      </c>
      <c r="O724">
        <v>0.32201064499999998</v>
      </c>
      <c r="P724">
        <v>0.87630031100000005</v>
      </c>
      <c r="Q724">
        <v>0.249247464</v>
      </c>
      <c r="R724">
        <v>0.1588860609700401</v>
      </c>
      <c r="S724">
        <v>0</v>
      </c>
      <c r="T724">
        <v>0</v>
      </c>
      <c r="U724">
        <v>0.657144646</v>
      </c>
      <c r="V724">
        <v>0.85008076700000001</v>
      </c>
      <c r="W724">
        <v>9.8438390000000001E-3</v>
      </c>
      <c r="X724">
        <v>7.9998899999999997E-4</v>
      </c>
      <c r="Y724">
        <v>0.15570525939543009</v>
      </c>
      <c r="Z724">
        <v>0.37270639</v>
      </c>
      <c r="AA724">
        <v>0.657144646</v>
      </c>
      <c r="AB724">
        <v>0</v>
      </c>
      <c r="AC724">
        <v>0</v>
      </c>
      <c r="AD724">
        <v>0.85</v>
      </c>
      <c r="AE724">
        <v>0.85</v>
      </c>
      <c r="AF724">
        <v>0.85</v>
      </c>
      <c r="AG724">
        <v>0.85</v>
      </c>
      <c r="AH724">
        <v>0.87630031100000005</v>
      </c>
      <c r="AI724">
        <v>9.8438390000000001E-3</v>
      </c>
      <c r="AJ724">
        <v>0.47490738599999999</v>
      </c>
      <c r="AK724">
        <v>0</v>
      </c>
      <c r="AL724">
        <v>0</v>
      </c>
    </row>
    <row r="725" spans="1:38" x14ac:dyDescent="0.35">
      <c r="A725" t="s">
        <v>849</v>
      </c>
      <c r="B725">
        <v>61026.630603408863</v>
      </c>
      <c r="C725">
        <v>60716.472860199581</v>
      </c>
      <c r="D725">
        <v>0</v>
      </c>
      <c r="E725">
        <v>310.15774320928239</v>
      </c>
      <c r="F725">
        <v>0</v>
      </c>
      <c r="G725">
        <v>0.15203810941631479</v>
      </c>
      <c r="H725">
        <v>0.15177445829164909</v>
      </c>
      <c r="I725">
        <v>0.15680347299171651</v>
      </c>
      <c r="J725">
        <v>31</v>
      </c>
      <c r="K725">
        <v>3</v>
      </c>
      <c r="L725" t="str">
        <f>VLOOKUP(J725,Clustering!$D$3:$E$367,2,FALSE)</f>
        <v>Winter</v>
      </c>
      <c r="M725">
        <v>0.33380454700000001</v>
      </c>
      <c r="N725">
        <v>0.317062764</v>
      </c>
      <c r="O725">
        <v>0.317062764</v>
      </c>
      <c r="P725">
        <v>0.87560853299999997</v>
      </c>
      <c r="Q725">
        <v>0.23437822699999999</v>
      </c>
      <c r="R725">
        <v>0.15177445829164909</v>
      </c>
      <c r="S725">
        <v>0</v>
      </c>
      <c r="T725">
        <v>0</v>
      </c>
      <c r="U725">
        <v>0.657144646</v>
      </c>
      <c r="V725">
        <v>0.85008076700000001</v>
      </c>
      <c r="W725">
        <v>9.8089319999999994E-3</v>
      </c>
      <c r="X725">
        <v>7.9998899999999997E-4</v>
      </c>
      <c r="Y725">
        <v>0.15680347299171651</v>
      </c>
      <c r="Z725">
        <v>0.37638828099999999</v>
      </c>
      <c r="AA725">
        <v>0.657144646</v>
      </c>
      <c r="AB725">
        <v>0</v>
      </c>
      <c r="AC725">
        <v>0</v>
      </c>
      <c r="AD725">
        <v>0.85</v>
      </c>
      <c r="AE725">
        <v>0.85</v>
      </c>
      <c r="AF725">
        <v>0.85</v>
      </c>
      <c r="AG725">
        <v>0.85</v>
      </c>
      <c r="AH725">
        <v>0.87560853299999997</v>
      </c>
      <c r="AI725">
        <v>9.8089319999999994E-3</v>
      </c>
      <c r="AJ725">
        <v>0.47707787299999999</v>
      </c>
      <c r="AK725">
        <v>0</v>
      </c>
      <c r="AL725">
        <v>0</v>
      </c>
    </row>
    <row r="726" spans="1:38" x14ac:dyDescent="0.35">
      <c r="A726" t="s">
        <v>850</v>
      </c>
      <c r="B726">
        <v>61827.970643276843</v>
      </c>
      <c r="C726">
        <v>61535.134264704051</v>
      </c>
      <c r="D726">
        <v>0</v>
      </c>
      <c r="E726">
        <v>292.83637857279558</v>
      </c>
      <c r="F726">
        <v>0</v>
      </c>
      <c r="G726">
        <v>0.1435472443984292</v>
      </c>
      <c r="H726">
        <v>0.14297535667262301</v>
      </c>
      <c r="I726">
        <v>0.15388383196744301</v>
      </c>
      <c r="J726">
        <v>31</v>
      </c>
      <c r="K726">
        <v>4</v>
      </c>
      <c r="L726" t="str">
        <f>VLOOKUP(J726,Clustering!$D$3:$E$367,2,FALSE)</f>
        <v>Winter</v>
      </c>
      <c r="M726">
        <v>0.33501406700000003</v>
      </c>
      <c r="N726">
        <v>0.31839192799999999</v>
      </c>
      <c r="O726">
        <v>0.31839192799999999</v>
      </c>
      <c r="P726">
        <v>0.87687001099999995</v>
      </c>
      <c r="Q726">
        <v>0.21500316</v>
      </c>
      <c r="R726">
        <v>0.14297535667262301</v>
      </c>
      <c r="S726">
        <v>0</v>
      </c>
      <c r="T726">
        <v>0</v>
      </c>
      <c r="U726">
        <v>0.657144646</v>
      </c>
      <c r="V726">
        <v>0.85008076700000001</v>
      </c>
      <c r="W726">
        <v>9.9485609999999999E-3</v>
      </c>
      <c r="X726">
        <v>7.9998899999999997E-4</v>
      </c>
      <c r="Y726">
        <v>0.15388383196744301</v>
      </c>
      <c r="Z726">
        <v>0.39651858499999998</v>
      </c>
      <c r="AA726">
        <v>0.657144646</v>
      </c>
      <c r="AB726">
        <v>0</v>
      </c>
      <c r="AC726">
        <v>0</v>
      </c>
      <c r="AD726">
        <v>0.85</v>
      </c>
      <c r="AE726">
        <v>0.85</v>
      </c>
      <c r="AF726">
        <v>0.85</v>
      </c>
      <c r="AG726">
        <v>0.85</v>
      </c>
      <c r="AH726">
        <v>0.87687001099999995</v>
      </c>
      <c r="AI726">
        <v>9.9485609999999999E-3</v>
      </c>
      <c r="AJ726">
        <v>0.49013609200000002</v>
      </c>
      <c r="AK726">
        <v>0</v>
      </c>
      <c r="AL726">
        <v>0</v>
      </c>
    </row>
    <row r="727" spans="1:38" x14ac:dyDescent="0.35">
      <c r="A727" t="s">
        <v>851</v>
      </c>
      <c r="B727">
        <v>66695.404226987725</v>
      </c>
      <c r="C727">
        <v>66419.359537848039</v>
      </c>
      <c r="D727">
        <v>0</v>
      </c>
      <c r="E727">
        <v>276.04468913968651</v>
      </c>
      <c r="F727">
        <v>0</v>
      </c>
      <c r="G727">
        <v>0.1353160240880816</v>
      </c>
      <c r="H727">
        <v>0.13467848688116679</v>
      </c>
      <c r="I727">
        <v>0.14683919353272809</v>
      </c>
      <c r="J727">
        <v>31</v>
      </c>
      <c r="K727">
        <v>5</v>
      </c>
      <c r="L727" t="str">
        <f>VLOOKUP(J727,Clustering!$D$3:$E$367,2,FALSE)</f>
        <v>Winter</v>
      </c>
      <c r="M727">
        <v>0.34255341</v>
      </c>
      <c r="N727">
        <v>0.32120210399999999</v>
      </c>
      <c r="O727">
        <v>0.32120210399999999</v>
      </c>
      <c r="P727">
        <v>0.878192529</v>
      </c>
      <c r="Q727">
        <v>0.21182404699999999</v>
      </c>
      <c r="R727">
        <v>0.13467848688116679</v>
      </c>
      <c r="S727">
        <v>0</v>
      </c>
      <c r="T727">
        <v>0</v>
      </c>
      <c r="U727">
        <v>0.657144646</v>
      </c>
      <c r="V727">
        <v>0.85008076700000001</v>
      </c>
      <c r="W727">
        <v>1.0053282E-2</v>
      </c>
      <c r="X727">
        <v>7.9998899999999997E-4</v>
      </c>
      <c r="Y727">
        <v>0.14683919353272809</v>
      </c>
      <c r="Z727">
        <v>0.45896482500000002</v>
      </c>
      <c r="AA727">
        <v>0.657144646</v>
      </c>
      <c r="AB727">
        <v>0</v>
      </c>
      <c r="AC727">
        <v>0</v>
      </c>
      <c r="AD727">
        <v>0.85</v>
      </c>
      <c r="AE727">
        <v>0.85</v>
      </c>
      <c r="AF727">
        <v>0.85</v>
      </c>
      <c r="AG727">
        <v>0.85</v>
      </c>
      <c r="AH727">
        <v>0.878192529</v>
      </c>
      <c r="AI727">
        <v>1.0053282E-2</v>
      </c>
      <c r="AJ727">
        <v>0.52414909300000001</v>
      </c>
      <c r="AK727">
        <v>0</v>
      </c>
      <c r="AL727">
        <v>0</v>
      </c>
    </row>
    <row r="728" spans="1:38" x14ac:dyDescent="0.35">
      <c r="A728" t="s">
        <v>852</v>
      </c>
      <c r="B728">
        <v>74624.792209652267</v>
      </c>
      <c r="C728">
        <v>74374.328323743845</v>
      </c>
      <c r="D728">
        <v>0</v>
      </c>
      <c r="E728">
        <v>250.463885908424</v>
      </c>
      <c r="F728">
        <v>0</v>
      </c>
      <c r="G728">
        <v>0.12277641466099209</v>
      </c>
      <c r="H728">
        <v>0.122042334099506</v>
      </c>
      <c r="I728">
        <v>0.13604455745215721</v>
      </c>
      <c r="J728">
        <v>31</v>
      </c>
      <c r="K728">
        <v>6</v>
      </c>
      <c r="L728" t="str">
        <f>VLOOKUP(J728,Clustering!$D$3:$E$367,2,FALSE)</f>
        <v>Winter</v>
      </c>
      <c r="M728">
        <v>0.35350244800000002</v>
      </c>
      <c r="N728">
        <v>0.33148044500000001</v>
      </c>
      <c r="O728">
        <v>0.33148044500000001</v>
      </c>
      <c r="P728">
        <v>0.87913863800000003</v>
      </c>
      <c r="Q728">
        <v>0.24668164400000001</v>
      </c>
      <c r="R728">
        <v>0.122042334099506</v>
      </c>
      <c r="S728">
        <v>0</v>
      </c>
      <c r="T728">
        <v>0</v>
      </c>
      <c r="U728">
        <v>0.657144646</v>
      </c>
      <c r="V728">
        <v>0.85008076700000001</v>
      </c>
      <c r="W728">
        <v>1.008819E-2</v>
      </c>
      <c r="X728">
        <v>7.9998899999999997E-4</v>
      </c>
      <c r="Y728">
        <v>0.13604455745215721</v>
      </c>
      <c r="Z728">
        <v>0.54133725899999996</v>
      </c>
      <c r="AA728">
        <v>0.657144646</v>
      </c>
      <c r="AB728">
        <v>0</v>
      </c>
      <c r="AC728">
        <v>0</v>
      </c>
      <c r="AD728">
        <v>0.85</v>
      </c>
      <c r="AE728">
        <v>0.85</v>
      </c>
      <c r="AF728">
        <v>0.85</v>
      </c>
      <c r="AG728">
        <v>0.85</v>
      </c>
      <c r="AH728">
        <v>0.87913863800000003</v>
      </c>
      <c r="AI728">
        <v>1.008819E-2</v>
      </c>
      <c r="AJ728">
        <v>0.55420657600000001</v>
      </c>
      <c r="AK728">
        <v>0</v>
      </c>
      <c r="AL728">
        <v>1.7778800000000001E-4</v>
      </c>
    </row>
    <row r="729" spans="1:38" x14ac:dyDescent="0.35">
      <c r="A729" t="s">
        <v>853</v>
      </c>
      <c r="B729">
        <v>82634.927189569513</v>
      </c>
      <c r="C729">
        <v>81982.556401826121</v>
      </c>
      <c r="D729">
        <v>420.98245116112759</v>
      </c>
      <c r="E729">
        <v>231.38833658227281</v>
      </c>
      <c r="F729">
        <v>1.9012417349492002E-2</v>
      </c>
      <c r="G729">
        <v>0.1134256551873886</v>
      </c>
      <c r="H729">
        <v>0.1125802864680875</v>
      </c>
      <c r="I729">
        <v>0.12870527634526779</v>
      </c>
      <c r="J729">
        <v>31</v>
      </c>
      <c r="K729">
        <v>7</v>
      </c>
      <c r="L729" t="str">
        <f>VLOOKUP(J729,Clustering!$D$3:$E$367,2,FALSE)</f>
        <v>Winter</v>
      </c>
      <c r="M729">
        <v>0.393335981</v>
      </c>
      <c r="N729">
        <v>0.34858800600000001</v>
      </c>
      <c r="O729">
        <v>0.34858800600000001</v>
      </c>
      <c r="P729">
        <v>0.87990162900000002</v>
      </c>
      <c r="Q729">
        <v>0.30623369</v>
      </c>
      <c r="R729">
        <v>0.1125802864680875</v>
      </c>
      <c r="S729">
        <v>1.9012417349492002E-2</v>
      </c>
      <c r="T729">
        <v>0</v>
      </c>
      <c r="U729">
        <v>0.657144646</v>
      </c>
      <c r="V729">
        <v>0.85008076700000001</v>
      </c>
      <c r="W729">
        <v>1.1938272999999999E-2</v>
      </c>
      <c r="X729">
        <v>1.7261339000000001E-2</v>
      </c>
      <c r="Y729">
        <v>0.12870527634526779</v>
      </c>
      <c r="Z729">
        <v>0.53641226900000005</v>
      </c>
      <c r="AA729">
        <v>0.657144646</v>
      </c>
      <c r="AB729">
        <v>0</v>
      </c>
      <c r="AC729">
        <v>0</v>
      </c>
      <c r="AD729">
        <v>0.85</v>
      </c>
      <c r="AE729">
        <v>0.85</v>
      </c>
      <c r="AF729">
        <v>0.85</v>
      </c>
      <c r="AG729">
        <v>0.85</v>
      </c>
      <c r="AH729">
        <v>0.87990162900000002</v>
      </c>
      <c r="AI729">
        <v>1.1938272999999999E-2</v>
      </c>
      <c r="AJ729">
        <v>0.56215237900000004</v>
      </c>
      <c r="AK729">
        <v>1.3308692144644399E-2</v>
      </c>
      <c r="AL729">
        <v>3.8224380000000001E-3</v>
      </c>
    </row>
    <row r="730" spans="1:38" x14ac:dyDescent="0.35">
      <c r="A730" t="s">
        <v>854</v>
      </c>
      <c r="B730">
        <v>79538.066520529901</v>
      </c>
      <c r="C730">
        <v>76127.851490904242</v>
      </c>
      <c r="D730">
        <v>3205.975491829412</v>
      </c>
      <c r="E730">
        <v>204.23953779624719</v>
      </c>
      <c r="F730">
        <v>0.14478832524915489</v>
      </c>
      <c r="G730">
        <v>0.1001174204883564</v>
      </c>
      <c r="H730">
        <v>9.8919580758183995E-2</v>
      </c>
      <c r="I730">
        <v>0.1217677807004344</v>
      </c>
      <c r="J730">
        <v>31</v>
      </c>
      <c r="K730">
        <v>8</v>
      </c>
      <c r="L730" t="str">
        <f>VLOOKUP(J730,Clustering!$D$3:$E$367,2,FALSE)</f>
        <v>Winter</v>
      </c>
      <c r="M730">
        <v>0.43013995399999999</v>
      </c>
      <c r="N730">
        <v>0.36226813899999999</v>
      </c>
      <c r="O730">
        <v>0.36226813899999999</v>
      </c>
      <c r="P730">
        <v>0.88068496699999999</v>
      </c>
      <c r="Q730">
        <v>0.34684873599999999</v>
      </c>
      <c r="R730">
        <v>9.8919580758183995E-2</v>
      </c>
      <c r="S730">
        <v>0.14478832524915489</v>
      </c>
      <c r="T730">
        <v>0</v>
      </c>
      <c r="U730">
        <v>0.657144646</v>
      </c>
      <c r="V730">
        <v>0.85008076700000001</v>
      </c>
      <c r="W730">
        <v>1.0821241000000001E-2</v>
      </c>
      <c r="X730">
        <v>9.6505510000000003E-3</v>
      </c>
      <c r="Y730">
        <v>0.1217677807004344</v>
      </c>
      <c r="Z730">
        <v>0.48510019300000001</v>
      </c>
      <c r="AA730">
        <v>0.657144646</v>
      </c>
      <c r="AB730">
        <v>0</v>
      </c>
      <c r="AC730">
        <v>0</v>
      </c>
      <c r="AD730">
        <v>0.85</v>
      </c>
      <c r="AE730">
        <v>0.85</v>
      </c>
      <c r="AF730">
        <v>0.85</v>
      </c>
      <c r="AG730">
        <v>0.85</v>
      </c>
      <c r="AH730">
        <v>0.88068496699999999</v>
      </c>
      <c r="AI730">
        <v>1.0821241000000001E-2</v>
      </c>
      <c r="AJ730">
        <v>0.53052959700000002</v>
      </c>
      <c r="AK730">
        <v>0.1013518276744084</v>
      </c>
      <c r="AL730">
        <v>8.8893899999999999E-5</v>
      </c>
    </row>
    <row r="731" spans="1:38" x14ac:dyDescent="0.35">
      <c r="A731" t="s">
        <v>855</v>
      </c>
      <c r="B731">
        <v>78081.529501469879</v>
      </c>
      <c r="C731">
        <v>71388.360331090167</v>
      </c>
      <c r="D731">
        <v>6511.2073563788426</v>
      </c>
      <c r="E731">
        <v>181.96181400086761</v>
      </c>
      <c r="F731">
        <v>0.29405926866337778</v>
      </c>
      <c r="G731">
        <v>8.9196967647484096E-2</v>
      </c>
      <c r="H731">
        <v>8.7910659097849994E-2</v>
      </c>
      <c r="I731">
        <v>0.1124463579807355</v>
      </c>
      <c r="J731">
        <v>31</v>
      </c>
      <c r="K731">
        <v>9</v>
      </c>
      <c r="L731" t="str">
        <f>VLOOKUP(J731,Clustering!$D$3:$E$367,2,FALSE)</f>
        <v>Winter</v>
      </c>
      <c r="M731">
        <v>0.432276773</v>
      </c>
      <c r="N731">
        <v>0.35522199300000001</v>
      </c>
      <c r="O731">
        <v>0.35522199300000001</v>
      </c>
      <c r="P731">
        <v>0.88103085599999997</v>
      </c>
      <c r="Q731">
        <v>0.35923976600000002</v>
      </c>
      <c r="R731">
        <v>8.7910659097849994E-2</v>
      </c>
      <c r="S731">
        <v>0.29405926866337778</v>
      </c>
      <c r="T731">
        <v>4.0275049E-2</v>
      </c>
      <c r="U731">
        <v>0.657144646</v>
      </c>
      <c r="V731">
        <v>0.85008076700000001</v>
      </c>
      <c r="W731">
        <v>1.0960869999999999E-2</v>
      </c>
      <c r="X731">
        <v>7.9998899999999997E-4</v>
      </c>
      <c r="Y731">
        <v>0.1124463579807355</v>
      </c>
      <c r="Z731">
        <v>0.44069996</v>
      </c>
      <c r="AA731">
        <v>0.657144646</v>
      </c>
      <c r="AB731">
        <v>0</v>
      </c>
      <c r="AC731">
        <v>0</v>
      </c>
      <c r="AD731">
        <v>0.85</v>
      </c>
      <c r="AE731">
        <v>0.85</v>
      </c>
      <c r="AF731">
        <v>0.85</v>
      </c>
      <c r="AG731">
        <v>0.85</v>
      </c>
      <c r="AH731">
        <v>0.88103085599999997</v>
      </c>
      <c r="AI731">
        <v>1.0960869999999999E-2</v>
      </c>
      <c r="AJ731">
        <v>0.500474584</v>
      </c>
      <c r="AK731">
        <v>0.20584148806436439</v>
      </c>
      <c r="AL731">
        <v>0</v>
      </c>
    </row>
    <row r="732" spans="1:38" x14ac:dyDescent="0.35">
      <c r="A732" t="s">
        <v>856</v>
      </c>
      <c r="B732">
        <v>76386.409998776639</v>
      </c>
      <c r="C732">
        <v>67093.23063205574</v>
      </c>
      <c r="D732">
        <v>9083.0154697548769</v>
      </c>
      <c r="E732">
        <v>210.16389696602801</v>
      </c>
      <c r="F732">
        <v>0.4102073148811054</v>
      </c>
      <c r="G732">
        <v>0.1030215181206019</v>
      </c>
      <c r="H732">
        <v>0.1021740430008375</v>
      </c>
      <c r="I732">
        <v>0.1183392114242233</v>
      </c>
      <c r="J732">
        <v>31</v>
      </c>
      <c r="K732">
        <v>10</v>
      </c>
      <c r="L732" t="str">
        <f>VLOOKUP(J732,Clustering!$D$3:$E$367,2,FALSE)</f>
        <v>Winter</v>
      </c>
      <c r="M732">
        <v>0.4060993</v>
      </c>
      <c r="N732">
        <v>0.33486645999999998</v>
      </c>
      <c r="O732">
        <v>0.33486645999999998</v>
      </c>
      <c r="P732">
        <v>0.88084773800000005</v>
      </c>
      <c r="Q732">
        <v>0.369640723</v>
      </c>
      <c r="R732">
        <v>0.1021740430008375</v>
      </c>
      <c r="S732">
        <v>0.4102073148811054</v>
      </c>
      <c r="T732">
        <v>0.405659665</v>
      </c>
      <c r="U732">
        <v>0.65161143899999996</v>
      </c>
      <c r="V732">
        <v>0.85008076700000001</v>
      </c>
      <c r="W732">
        <v>1.3544005E-2</v>
      </c>
      <c r="X732">
        <v>7.9998899999999997E-4</v>
      </c>
      <c r="Y732">
        <v>0.1183392114242233</v>
      </c>
      <c r="Z732">
        <v>0.43351368800000001</v>
      </c>
      <c r="AA732">
        <v>0.65161143899999996</v>
      </c>
      <c r="AB732">
        <v>0</v>
      </c>
      <c r="AC732">
        <v>0</v>
      </c>
      <c r="AD732">
        <v>0.85</v>
      </c>
      <c r="AE732">
        <v>0.85</v>
      </c>
      <c r="AF732">
        <v>0.85</v>
      </c>
      <c r="AG732">
        <v>0.85</v>
      </c>
      <c r="AH732">
        <v>0.88084773800000005</v>
      </c>
      <c r="AI732">
        <v>1.3544005E-2</v>
      </c>
      <c r="AJ732">
        <v>0.48025683000000002</v>
      </c>
      <c r="AK732">
        <v>0.2871451204167737</v>
      </c>
      <c r="AL732">
        <v>0</v>
      </c>
    </row>
    <row r="733" spans="1:38" x14ac:dyDescent="0.35">
      <c r="A733" t="s">
        <v>857</v>
      </c>
      <c r="B733">
        <v>73090.228018548034</v>
      </c>
      <c r="C733">
        <v>62282.755757025458</v>
      </c>
      <c r="D733">
        <v>10561.794133104429</v>
      </c>
      <c r="E733">
        <v>245.67812841814651</v>
      </c>
      <c r="F733">
        <v>0.47699194459091898</v>
      </c>
      <c r="G733">
        <v>0.12043045510693449</v>
      </c>
      <c r="H733">
        <v>0.1196717998733757</v>
      </c>
      <c r="I733">
        <v>0.1341427729317588</v>
      </c>
      <c r="J733">
        <v>31</v>
      </c>
      <c r="K733">
        <v>11</v>
      </c>
      <c r="L733" t="str">
        <f>VLOOKUP(J733,Clustering!$D$3:$E$367,2,FALSE)</f>
        <v>Winter</v>
      </c>
      <c r="M733">
        <v>0.39250083600000002</v>
      </c>
      <c r="N733">
        <v>0.32320965400000001</v>
      </c>
      <c r="O733">
        <v>0.32320965400000001</v>
      </c>
      <c r="P733">
        <v>0.87126457099999999</v>
      </c>
      <c r="Q733">
        <v>0.35241844100000003</v>
      </c>
      <c r="R733">
        <v>0.1196717998733757</v>
      </c>
      <c r="S733">
        <v>0.47699194459091898</v>
      </c>
      <c r="T733">
        <v>0.54926703899999996</v>
      </c>
      <c r="U733">
        <v>0.65161143899999996</v>
      </c>
      <c r="V733">
        <v>0.85008076700000001</v>
      </c>
      <c r="W733">
        <v>1.3648726999999999E-2</v>
      </c>
      <c r="X733">
        <v>7.9998899999999997E-4</v>
      </c>
      <c r="Y733">
        <v>0.1341427729317588</v>
      </c>
      <c r="Z733">
        <v>0.42796056399999999</v>
      </c>
      <c r="AA733">
        <v>0.65161143899999996</v>
      </c>
      <c r="AB733">
        <v>0</v>
      </c>
      <c r="AC733">
        <v>0</v>
      </c>
      <c r="AD733">
        <v>0.85</v>
      </c>
      <c r="AE733">
        <v>0.85</v>
      </c>
      <c r="AF733">
        <v>0.85</v>
      </c>
      <c r="AG733">
        <v>0.85</v>
      </c>
      <c r="AH733">
        <v>0.87126457099999999</v>
      </c>
      <c r="AI733">
        <v>1.3648726999999999E-2</v>
      </c>
      <c r="AJ733">
        <v>0.46853888399999999</v>
      </c>
      <c r="AK733">
        <v>0.3338943612136433</v>
      </c>
      <c r="AL733">
        <v>0</v>
      </c>
    </row>
    <row r="734" spans="1:38" x14ac:dyDescent="0.35">
      <c r="A734" t="s">
        <v>858</v>
      </c>
      <c r="B734">
        <v>71673.741399265695</v>
      </c>
      <c r="C734">
        <v>60525.382234794393</v>
      </c>
      <c r="D734">
        <v>10865.409746873711</v>
      </c>
      <c r="E734">
        <v>282.94941759759018</v>
      </c>
      <c r="F734">
        <v>0.49070383863040368</v>
      </c>
      <c r="G734">
        <v>0.13870069490077949</v>
      </c>
      <c r="H734">
        <v>0.13801330621623151</v>
      </c>
      <c r="I734">
        <v>0.1511249051279919</v>
      </c>
      <c r="J734">
        <v>31</v>
      </c>
      <c r="K734">
        <v>12</v>
      </c>
      <c r="L734" t="str">
        <f>VLOOKUP(J734,Clustering!$D$3:$E$367,2,FALSE)</f>
        <v>Winter</v>
      </c>
      <c r="M734">
        <v>0.38149996200000003</v>
      </c>
      <c r="N734">
        <v>0.31623450199999997</v>
      </c>
      <c r="O734">
        <v>0.31623450199999997</v>
      </c>
      <c r="P734">
        <v>0.87097972099999998</v>
      </c>
      <c r="Q734">
        <v>0.31489489500000001</v>
      </c>
      <c r="R734">
        <v>0.13801330621623151</v>
      </c>
      <c r="S734">
        <v>0.49070383863040368</v>
      </c>
      <c r="T734">
        <v>0.54412875900000002</v>
      </c>
      <c r="U734">
        <v>0.65161143899999996</v>
      </c>
      <c r="V734">
        <v>0.85008076700000001</v>
      </c>
      <c r="W734">
        <v>1.3788356E-2</v>
      </c>
      <c r="X734">
        <v>7.9998899999999997E-4</v>
      </c>
      <c r="Y734">
        <v>0.1511249051279919</v>
      </c>
      <c r="Z734">
        <v>0.41662307900000001</v>
      </c>
      <c r="AA734">
        <v>0.65161143899999996</v>
      </c>
      <c r="AB734">
        <v>0</v>
      </c>
      <c r="AC734">
        <v>0</v>
      </c>
      <c r="AD734">
        <v>0.85</v>
      </c>
      <c r="AE734">
        <v>0.85</v>
      </c>
      <c r="AF734">
        <v>0.85</v>
      </c>
      <c r="AG734">
        <v>0.85</v>
      </c>
      <c r="AH734">
        <v>0.87097972099999998</v>
      </c>
      <c r="AI734">
        <v>1.3788356E-2</v>
      </c>
      <c r="AJ734">
        <v>0.46441040500000003</v>
      </c>
      <c r="AK734">
        <v>0.3434926870412825</v>
      </c>
      <c r="AL734">
        <v>0</v>
      </c>
    </row>
    <row r="735" spans="1:38" x14ac:dyDescent="0.35">
      <c r="A735" t="s">
        <v>859</v>
      </c>
      <c r="B735">
        <v>71507.358270066543</v>
      </c>
      <c r="C735">
        <v>61231.95270209905</v>
      </c>
      <c r="D735">
        <v>9964.5644326277616</v>
      </c>
      <c r="E735">
        <v>310.84113533973198</v>
      </c>
      <c r="F735">
        <v>0.45001984566457082</v>
      </c>
      <c r="G735">
        <v>0.1523731055586921</v>
      </c>
      <c r="H735">
        <v>0.15179454756475191</v>
      </c>
      <c r="I735">
        <v>0.16283025492255629</v>
      </c>
      <c r="J735">
        <v>31</v>
      </c>
      <c r="K735">
        <v>13</v>
      </c>
      <c r="L735" t="str">
        <f>VLOOKUP(J735,Clustering!$D$3:$E$367,2,FALSE)</f>
        <v>Winter</v>
      </c>
      <c r="M735">
        <v>0.37364384</v>
      </c>
      <c r="N735">
        <v>0.31802907000000002</v>
      </c>
      <c r="O735">
        <v>0.31802907000000002</v>
      </c>
      <c r="P735">
        <v>0.87056261899999998</v>
      </c>
      <c r="Q735">
        <v>0.27101312300000002</v>
      </c>
      <c r="R735">
        <v>0.15179454756475191</v>
      </c>
      <c r="S735">
        <v>0.45001984566457082</v>
      </c>
      <c r="T735">
        <v>0.51601934400000005</v>
      </c>
      <c r="U735">
        <v>0.65161143899999996</v>
      </c>
      <c r="V735">
        <v>0.85008076700000001</v>
      </c>
      <c r="W735">
        <v>1.0995777999999999E-2</v>
      </c>
      <c r="X735">
        <v>7.9998899999999997E-4</v>
      </c>
      <c r="Y735">
        <v>0.16283025492255629</v>
      </c>
      <c r="Z735">
        <v>0.39215825700000001</v>
      </c>
      <c r="AA735">
        <v>0.65161143899999996</v>
      </c>
      <c r="AB735">
        <v>0</v>
      </c>
      <c r="AC735">
        <v>0</v>
      </c>
      <c r="AD735">
        <v>0.85</v>
      </c>
      <c r="AE735">
        <v>0.85</v>
      </c>
      <c r="AF735">
        <v>0.85</v>
      </c>
      <c r="AG735">
        <v>0.85</v>
      </c>
      <c r="AH735">
        <v>0.87056261899999998</v>
      </c>
      <c r="AI735">
        <v>1.0995777999999999E-2</v>
      </c>
      <c r="AJ735">
        <v>0.45540865600000002</v>
      </c>
      <c r="AK735">
        <v>0.31501389196519958</v>
      </c>
      <c r="AL735">
        <v>0</v>
      </c>
    </row>
    <row r="736" spans="1:38" x14ac:dyDescent="0.35">
      <c r="A736" t="s">
        <v>860</v>
      </c>
      <c r="B736">
        <v>71729.165492503889</v>
      </c>
      <c r="C736">
        <v>63260.046996330857</v>
      </c>
      <c r="D736">
        <v>8143.8634345744622</v>
      </c>
      <c r="E736">
        <v>325.25506159857048</v>
      </c>
      <c r="F736">
        <v>0.36779331306647678</v>
      </c>
      <c r="G736">
        <v>0.1594387556855737</v>
      </c>
      <c r="H736">
        <v>0.1588257931507317</v>
      </c>
      <c r="I736">
        <v>0.17051775009656089</v>
      </c>
      <c r="J736">
        <v>31</v>
      </c>
      <c r="K736">
        <v>14</v>
      </c>
      <c r="L736" t="str">
        <f>VLOOKUP(J736,Clustering!$D$3:$E$367,2,FALSE)</f>
        <v>Winter</v>
      </c>
      <c r="M736">
        <v>0.36662286300000002</v>
      </c>
      <c r="N736">
        <v>0.31876464599999998</v>
      </c>
      <c r="O736">
        <v>0.31876464599999998</v>
      </c>
      <c r="P736">
        <v>0.871305263</v>
      </c>
      <c r="Q736">
        <v>0.252226318</v>
      </c>
      <c r="R736">
        <v>0.1588257931507317</v>
      </c>
      <c r="S736">
        <v>0.36779331306647678</v>
      </c>
      <c r="T736">
        <v>0.50430708800000001</v>
      </c>
      <c r="U736">
        <v>0.65161143899999996</v>
      </c>
      <c r="V736">
        <v>0.85008076700000001</v>
      </c>
      <c r="W736">
        <v>1.1519386E-2</v>
      </c>
      <c r="X736">
        <v>7.9998899999999997E-4</v>
      </c>
      <c r="Y736">
        <v>0.17051775009656089</v>
      </c>
      <c r="Z736">
        <v>0.38683531700000001</v>
      </c>
      <c r="AA736">
        <v>0.65161143899999996</v>
      </c>
      <c r="AB736">
        <v>0</v>
      </c>
      <c r="AC736">
        <v>0</v>
      </c>
      <c r="AD736">
        <v>0.85</v>
      </c>
      <c r="AE736">
        <v>0.85</v>
      </c>
      <c r="AF736">
        <v>0.85</v>
      </c>
      <c r="AG736">
        <v>0.85</v>
      </c>
      <c r="AH736">
        <v>0.871305263</v>
      </c>
      <c r="AI736">
        <v>1.1519386E-2</v>
      </c>
      <c r="AJ736">
        <v>0.45706043600000001</v>
      </c>
      <c r="AK736">
        <v>0.25745531914653369</v>
      </c>
      <c r="AL736">
        <v>0</v>
      </c>
    </row>
    <row r="737" spans="1:38" x14ac:dyDescent="0.35">
      <c r="A737" t="s">
        <v>861</v>
      </c>
      <c r="B737">
        <v>72182.208870857416</v>
      </c>
      <c r="C737">
        <v>66069.407695001486</v>
      </c>
      <c r="D737">
        <v>5790.0795236055246</v>
      </c>
      <c r="E737">
        <v>322.72165225040288</v>
      </c>
      <c r="F737">
        <v>0.26149167996411982</v>
      </c>
      <c r="G737">
        <v>0.1581968883580406</v>
      </c>
      <c r="H737">
        <v>0.15762043676456369</v>
      </c>
      <c r="I737">
        <v>0.16861596557616251</v>
      </c>
      <c r="J737">
        <v>31</v>
      </c>
      <c r="K737">
        <v>15</v>
      </c>
      <c r="L737" t="str">
        <f>VLOOKUP(J737,Clustering!$D$3:$E$367,2,FALSE)</f>
        <v>Winter</v>
      </c>
      <c r="M737">
        <v>0.356439854</v>
      </c>
      <c r="N737">
        <v>0.32324712300000003</v>
      </c>
      <c r="O737">
        <v>0.32324712300000003</v>
      </c>
      <c r="P737">
        <v>0.87285159199999995</v>
      </c>
      <c r="Q737">
        <v>0.24653145000000001</v>
      </c>
      <c r="R737">
        <v>0.15762043676456369</v>
      </c>
      <c r="S737">
        <v>0.26149167996411982</v>
      </c>
      <c r="T737">
        <v>0.52622034200000001</v>
      </c>
      <c r="U737">
        <v>0.65161143899999996</v>
      </c>
      <c r="V737">
        <v>0.85008076700000001</v>
      </c>
      <c r="W737">
        <v>1.1763737E-2</v>
      </c>
      <c r="X737">
        <v>1.1920259999999999E-3</v>
      </c>
      <c r="Y737">
        <v>0.16861596557616251</v>
      </c>
      <c r="Z737">
        <v>0.41153664400000001</v>
      </c>
      <c r="AA737">
        <v>0.65161143899999996</v>
      </c>
      <c r="AB737">
        <v>0</v>
      </c>
      <c r="AC737">
        <v>0</v>
      </c>
      <c r="AD737">
        <v>0.85</v>
      </c>
      <c r="AE737">
        <v>0.85</v>
      </c>
      <c r="AF737">
        <v>0.85</v>
      </c>
      <c r="AG737">
        <v>0.85</v>
      </c>
      <c r="AH737">
        <v>0.87285159199999995</v>
      </c>
      <c r="AI737">
        <v>1.1763737E-2</v>
      </c>
      <c r="AJ737">
        <v>0.48176406300000002</v>
      </c>
      <c r="AK737">
        <v>0.1830441759748839</v>
      </c>
      <c r="AL737">
        <v>0</v>
      </c>
    </row>
    <row r="738" spans="1:38" x14ac:dyDescent="0.35">
      <c r="A738" t="s">
        <v>862</v>
      </c>
      <c r="B738">
        <v>73702.26215676163</v>
      </c>
      <c r="C738">
        <v>70577.064369276719</v>
      </c>
      <c r="D738">
        <v>2798.2604539656381</v>
      </c>
      <c r="E738">
        <v>326.93733351927273</v>
      </c>
      <c r="F738">
        <v>0.1263750910676589</v>
      </c>
      <c r="G738">
        <v>0.1602633987839571</v>
      </c>
      <c r="H738">
        <v>0.15999097099069401</v>
      </c>
      <c r="I738">
        <v>0.16518739629995149</v>
      </c>
      <c r="J738">
        <v>31</v>
      </c>
      <c r="K738">
        <v>16</v>
      </c>
      <c r="L738" t="str">
        <f>VLOOKUP(J738,Clustering!$D$3:$E$367,2,FALSE)</f>
        <v>Winter</v>
      </c>
      <c r="M738">
        <v>0.34271467900000002</v>
      </c>
      <c r="N738">
        <v>0.328885223</v>
      </c>
      <c r="O738">
        <v>0.328885223</v>
      </c>
      <c r="P738">
        <v>0.87551697399999995</v>
      </c>
      <c r="Q738">
        <v>0.27001182800000001</v>
      </c>
      <c r="R738">
        <v>0.15999097099069401</v>
      </c>
      <c r="S738">
        <v>0.1263750910676589</v>
      </c>
      <c r="T738">
        <v>0.54155961900000005</v>
      </c>
      <c r="U738">
        <v>0.66087779999999996</v>
      </c>
      <c r="V738">
        <v>0.85008076700000001</v>
      </c>
      <c r="W738">
        <v>1.2566603000000001E-2</v>
      </c>
      <c r="X738">
        <v>1.332757E-3</v>
      </c>
      <c r="Y738">
        <v>0.16518739629995149</v>
      </c>
      <c r="Z738">
        <v>0.50478961899999997</v>
      </c>
      <c r="AA738">
        <v>0.66087779999999996</v>
      </c>
      <c r="AB738">
        <v>0</v>
      </c>
      <c r="AC738">
        <v>0</v>
      </c>
      <c r="AD738">
        <v>0.85</v>
      </c>
      <c r="AE738">
        <v>0.85</v>
      </c>
      <c r="AF738">
        <v>0.85</v>
      </c>
      <c r="AG738">
        <v>0.85</v>
      </c>
      <c r="AH738">
        <v>0.87551697399999995</v>
      </c>
      <c r="AI738">
        <v>1.2566603000000001E-2</v>
      </c>
      <c r="AJ738">
        <v>0.52016057199999999</v>
      </c>
      <c r="AK738">
        <v>8.8462563747361195E-2</v>
      </c>
      <c r="AL738">
        <v>0</v>
      </c>
    </row>
    <row r="739" spans="1:38" x14ac:dyDescent="0.35">
      <c r="A739" t="s">
        <v>863</v>
      </c>
      <c r="B739">
        <v>78071.659247530552</v>
      </c>
      <c r="C739">
        <v>77396.636361916448</v>
      </c>
      <c r="D739">
        <v>331.21174668435162</v>
      </c>
      <c r="E739">
        <v>343.81113892976032</v>
      </c>
      <c r="F739">
        <v>1.4958191111407899E-2</v>
      </c>
      <c r="G739">
        <v>0.1685348720243923</v>
      </c>
      <c r="H739">
        <v>0.1681673051435334</v>
      </c>
      <c r="I739">
        <v>0.17517846145641039</v>
      </c>
      <c r="J739">
        <v>31</v>
      </c>
      <c r="K739">
        <v>17</v>
      </c>
      <c r="L739" t="str">
        <f>VLOOKUP(J739,Clustering!$D$3:$E$367,2,FALSE)</f>
        <v>Winter</v>
      </c>
      <c r="M739">
        <v>0.35239084100000001</v>
      </c>
      <c r="N739">
        <v>0.34088911</v>
      </c>
      <c r="O739">
        <v>0.34088911</v>
      </c>
      <c r="P739">
        <v>0.87812131699999996</v>
      </c>
      <c r="Q739">
        <v>0.31217888100000002</v>
      </c>
      <c r="R739">
        <v>0.1681673051435334</v>
      </c>
      <c r="S739">
        <v>1.4958191111407899E-2</v>
      </c>
      <c r="T739">
        <v>0.47483754</v>
      </c>
      <c r="U739">
        <v>0.666411007</v>
      </c>
      <c r="V739">
        <v>0.85008076700000001</v>
      </c>
      <c r="W739">
        <v>1.2810953999999999E-2</v>
      </c>
      <c r="X739">
        <v>1.3817619999999999E-3</v>
      </c>
      <c r="Y739">
        <v>0.17517846145641039</v>
      </c>
      <c r="Z739">
        <v>0.55841433200000001</v>
      </c>
      <c r="AA739">
        <v>0.666411007</v>
      </c>
      <c r="AB739">
        <v>0</v>
      </c>
      <c r="AC739">
        <v>0</v>
      </c>
      <c r="AD739">
        <v>0.85</v>
      </c>
      <c r="AE739">
        <v>0.85</v>
      </c>
      <c r="AF739">
        <v>0.85</v>
      </c>
      <c r="AG739">
        <v>0.85</v>
      </c>
      <c r="AH739">
        <v>0.87812131699999996</v>
      </c>
      <c r="AI739">
        <v>1.2810953999999999E-2</v>
      </c>
      <c r="AJ739">
        <v>0.56299829999999995</v>
      </c>
      <c r="AK739">
        <v>1.04707337779855E-2</v>
      </c>
      <c r="AL739">
        <v>0.10800175200000001</v>
      </c>
    </row>
    <row r="740" spans="1:38" x14ac:dyDescent="0.35">
      <c r="A740" t="s">
        <v>864</v>
      </c>
      <c r="B740">
        <v>79373.018892438457</v>
      </c>
      <c r="C740">
        <v>79016.622847744322</v>
      </c>
      <c r="D740">
        <v>0</v>
      </c>
      <c r="E740">
        <v>356.39604469412819</v>
      </c>
      <c r="F740">
        <v>0</v>
      </c>
      <c r="G740">
        <v>0.17470394347751381</v>
      </c>
      <c r="H740">
        <v>0.17377221233921439</v>
      </c>
      <c r="I740">
        <v>0.19154452261082419</v>
      </c>
      <c r="J740">
        <v>31</v>
      </c>
      <c r="K740">
        <v>18</v>
      </c>
      <c r="L740" t="str">
        <f>VLOOKUP(J740,Clustering!$D$3:$E$367,2,FALSE)</f>
        <v>Winter</v>
      </c>
      <c r="M740">
        <v>0.36907646100000002</v>
      </c>
      <c r="N740">
        <v>0.35647227500000001</v>
      </c>
      <c r="O740">
        <v>0.35647227500000001</v>
      </c>
      <c r="P740">
        <v>0.87950487399999999</v>
      </c>
      <c r="Q740">
        <v>0.33256775999999999</v>
      </c>
      <c r="R740">
        <v>0.17377221233921439</v>
      </c>
      <c r="S740">
        <v>0</v>
      </c>
      <c r="T740">
        <v>0.15048360299999999</v>
      </c>
      <c r="U740">
        <v>0.666411007</v>
      </c>
      <c r="V740">
        <v>0.85008076700000001</v>
      </c>
      <c r="W740">
        <v>1.1554293E-2</v>
      </c>
      <c r="X740">
        <v>5.485162E-3</v>
      </c>
      <c r="Y740">
        <v>0.19154452261082419</v>
      </c>
      <c r="Z740">
        <v>0.57233151100000001</v>
      </c>
      <c r="AA740">
        <v>0.666411007</v>
      </c>
      <c r="AB740">
        <v>0</v>
      </c>
      <c r="AC740">
        <v>0</v>
      </c>
      <c r="AD740">
        <v>0.85</v>
      </c>
      <c r="AE740">
        <v>0.85</v>
      </c>
      <c r="AF740">
        <v>0.85</v>
      </c>
      <c r="AG740">
        <v>0.85</v>
      </c>
      <c r="AH740">
        <v>0.87950487399999999</v>
      </c>
      <c r="AI740">
        <v>1.1554293E-2</v>
      </c>
      <c r="AJ740">
        <v>0.600362336</v>
      </c>
      <c r="AK740">
        <v>0</v>
      </c>
      <c r="AL740">
        <v>0.318959985</v>
      </c>
    </row>
    <row r="741" spans="1:38" x14ac:dyDescent="0.35">
      <c r="A741" t="s">
        <v>865</v>
      </c>
      <c r="B741">
        <v>78223.210356084135</v>
      </c>
      <c r="C741">
        <v>77852.882000660436</v>
      </c>
      <c r="D741">
        <v>0</v>
      </c>
      <c r="E741">
        <v>370.32835542370429</v>
      </c>
      <c r="F741">
        <v>0</v>
      </c>
      <c r="G741">
        <v>0.1815335075606393</v>
      </c>
      <c r="H741">
        <v>0.180220869005213</v>
      </c>
      <c r="I741">
        <v>0.2052587997156686</v>
      </c>
      <c r="J741">
        <v>31</v>
      </c>
      <c r="K741">
        <v>19</v>
      </c>
      <c r="L741" t="str">
        <f>VLOOKUP(J741,Clustering!$D$3:$E$367,2,FALSE)</f>
        <v>Winter</v>
      </c>
      <c r="M741">
        <v>0.390830546</v>
      </c>
      <c r="N741">
        <v>0.35979912800000002</v>
      </c>
      <c r="O741">
        <v>0.35979912800000002</v>
      </c>
      <c r="P741">
        <v>0.87990162900000002</v>
      </c>
      <c r="Q741">
        <v>0.35170501799999998</v>
      </c>
      <c r="R741">
        <v>0.180220869005213</v>
      </c>
      <c r="S741">
        <v>0</v>
      </c>
      <c r="T741">
        <v>0</v>
      </c>
      <c r="U741">
        <v>0.666411007</v>
      </c>
      <c r="V741">
        <v>0.85008076700000001</v>
      </c>
      <c r="W741">
        <v>1.1624107999999999E-2</v>
      </c>
      <c r="X741">
        <v>5.485162E-3</v>
      </c>
      <c r="Y741">
        <v>0.2052587997156686</v>
      </c>
      <c r="Z741">
        <v>0.56127240700000003</v>
      </c>
      <c r="AA741">
        <v>0.666411007</v>
      </c>
      <c r="AB741">
        <v>0</v>
      </c>
      <c r="AC741">
        <v>0</v>
      </c>
      <c r="AD741">
        <v>0.85</v>
      </c>
      <c r="AE741">
        <v>0.85</v>
      </c>
      <c r="AF741">
        <v>0.85</v>
      </c>
      <c r="AG741">
        <v>0.85</v>
      </c>
      <c r="AH741">
        <v>0.87990162900000002</v>
      </c>
      <c r="AI741">
        <v>1.1624107999999999E-2</v>
      </c>
      <c r="AJ741">
        <v>0.603304795</v>
      </c>
      <c r="AK741">
        <v>0</v>
      </c>
      <c r="AL741">
        <v>0.169455622</v>
      </c>
    </row>
    <row r="742" spans="1:38" x14ac:dyDescent="0.35">
      <c r="A742" t="s">
        <v>866</v>
      </c>
      <c r="B742">
        <v>76019.474551039675</v>
      </c>
      <c r="C742">
        <v>75628.334601951807</v>
      </c>
      <c r="D742">
        <v>0</v>
      </c>
      <c r="E742">
        <v>391.13994908787231</v>
      </c>
      <c r="F742">
        <v>0</v>
      </c>
      <c r="G742">
        <v>0.1917352691607217</v>
      </c>
      <c r="H742">
        <v>0.1904061304683323</v>
      </c>
      <c r="I742">
        <v>0.21575879312406501</v>
      </c>
      <c r="J742">
        <v>31</v>
      </c>
      <c r="K742">
        <v>20</v>
      </c>
      <c r="L742" t="str">
        <f>VLOOKUP(J742,Clustering!$D$3:$E$367,2,FALSE)</f>
        <v>Winter</v>
      </c>
      <c r="M742">
        <v>0.38392476199999997</v>
      </c>
      <c r="N742">
        <v>0.35255577700000001</v>
      </c>
      <c r="O742">
        <v>0.35255577700000001</v>
      </c>
      <c r="P742">
        <v>0.88014578600000004</v>
      </c>
      <c r="Q742">
        <v>0.35331960699999998</v>
      </c>
      <c r="R742">
        <v>0.1904061304683323</v>
      </c>
      <c r="S742">
        <v>0</v>
      </c>
      <c r="T742">
        <v>0</v>
      </c>
      <c r="U742">
        <v>0.66539358599999998</v>
      </c>
      <c r="V742">
        <v>0.85008076700000001</v>
      </c>
      <c r="W742">
        <v>1.1728829E-2</v>
      </c>
      <c r="X742">
        <v>7.9215689999999998E-3</v>
      </c>
      <c r="Y742">
        <v>0.21575879312406501</v>
      </c>
      <c r="Z742">
        <v>0.55127099000000002</v>
      </c>
      <c r="AA742">
        <v>0.66539358599999998</v>
      </c>
      <c r="AB742">
        <v>0</v>
      </c>
      <c r="AC742">
        <v>0</v>
      </c>
      <c r="AD742">
        <v>0.85</v>
      </c>
      <c r="AE742">
        <v>0.85</v>
      </c>
      <c r="AF742">
        <v>0.85</v>
      </c>
      <c r="AG742">
        <v>0.85</v>
      </c>
      <c r="AH742">
        <v>0.88014578600000004</v>
      </c>
      <c r="AI742">
        <v>1.1728829E-2</v>
      </c>
      <c r="AJ742">
        <v>0.58651979099999996</v>
      </c>
      <c r="AK742">
        <v>0</v>
      </c>
      <c r="AL742">
        <v>0.163168005</v>
      </c>
    </row>
    <row r="743" spans="1:38" x14ac:dyDescent="0.35">
      <c r="A743" t="s">
        <v>867</v>
      </c>
      <c r="B743">
        <v>73411.301821165078</v>
      </c>
      <c r="C743">
        <v>73000.20239296346</v>
      </c>
      <c r="D743">
        <v>0</v>
      </c>
      <c r="E743">
        <v>411.09942820161712</v>
      </c>
      <c r="F743">
        <v>0</v>
      </c>
      <c r="G743">
        <v>0.20151932754981219</v>
      </c>
      <c r="H743">
        <v>0.20006907083077871</v>
      </c>
      <c r="I743">
        <v>0.2277319998933334</v>
      </c>
      <c r="J743">
        <v>31</v>
      </c>
      <c r="K743">
        <v>21</v>
      </c>
      <c r="L743" t="str">
        <f>VLOOKUP(J743,Clustering!$D$3:$E$367,2,FALSE)</f>
        <v>Winter</v>
      </c>
      <c r="M743">
        <v>0.36841410499999999</v>
      </c>
      <c r="N743">
        <v>0.34678160499999999</v>
      </c>
      <c r="O743">
        <v>0.34678160499999999</v>
      </c>
      <c r="P743">
        <v>0.88021699900000006</v>
      </c>
      <c r="Q743">
        <v>0.34293116699999998</v>
      </c>
      <c r="R743">
        <v>0.20006907083077871</v>
      </c>
      <c r="S743">
        <v>0</v>
      </c>
      <c r="T743">
        <v>0</v>
      </c>
      <c r="U743">
        <v>0.66205957400000004</v>
      </c>
      <c r="V743">
        <v>0.85008076700000001</v>
      </c>
      <c r="W743">
        <v>1.1763737E-2</v>
      </c>
      <c r="X743">
        <v>6.6981300000000001E-3</v>
      </c>
      <c r="Y743">
        <v>0.2277319998933334</v>
      </c>
      <c r="Z743">
        <v>0.52536606900000005</v>
      </c>
      <c r="AA743">
        <v>0.66205957400000004</v>
      </c>
      <c r="AB743">
        <v>0</v>
      </c>
      <c r="AC743">
        <v>0</v>
      </c>
      <c r="AD743">
        <v>0.85</v>
      </c>
      <c r="AE743">
        <v>0.85</v>
      </c>
      <c r="AF743">
        <v>0.85</v>
      </c>
      <c r="AG743">
        <v>0.85</v>
      </c>
      <c r="AH743">
        <v>0.88021699900000006</v>
      </c>
      <c r="AI743">
        <v>1.1763737E-2</v>
      </c>
      <c r="AJ743">
        <v>0.56856129799999999</v>
      </c>
      <c r="AK743">
        <v>0</v>
      </c>
      <c r="AL743">
        <v>0.143390197</v>
      </c>
    </row>
    <row r="744" spans="1:38" x14ac:dyDescent="0.35">
      <c r="A744" t="s">
        <v>868</v>
      </c>
      <c r="B744">
        <v>69150.835981323791</v>
      </c>
      <c r="C744">
        <v>68717.256075602651</v>
      </c>
      <c r="D744">
        <v>0</v>
      </c>
      <c r="E744">
        <v>433.5799057211421</v>
      </c>
      <c r="F744">
        <v>0</v>
      </c>
      <c r="G744">
        <v>0.21253916947114801</v>
      </c>
      <c r="H744">
        <v>0.21099763539870159</v>
      </c>
      <c r="I744">
        <v>0.24040163479683219</v>
      </c>
      <c r="J744">
        <v>31</v>
      </c>
      <c r="K744">
        <v>22</v>
      </c>
      <c r="L744" t="str">
        <f>VLOOKUP(J744,Clustering!$D$3:$E$367,2,FALSE)</f>
        <v>Winter</v>
      </c>
      <c r="M744">
        <v>0.35456797800000001</v>
      </c>
      <c r="N744">
        <v>0.33612857400000001</v>
      </c>
      <c r="O744">
        <v>0.33612857400000001</v>
      </c>
      <c r="P744">
        <v>0.87928106299999997</v>
      </c>
      <c r="Q744">
        <v>0.32007659900000002</v>
      </c>
      <c r="R744">
        <v>0.21099763539870159</v>
      </c>
      <c r="S744">
        <v>0</v>
      </c>
      <c r="T744">
        <v>0</v>
      </c>
      <c r="U744">
        <v>0.66205957400000004</v>
      </c>
      <c r="V744">
        <v>0.85008076700000001</v>
      </c>
      <c r="W744">
        <v>1.1868458E-2</v>
      </c>
      <c r="X744">
        <v>1.3817619999999999E-3</v>
      </c>
      <c r="Y744">
        <v>0.24040163479683219</v>
      </c>
      <c r="Z744">
        <v>0.46434280900000002</v>
      </c>
      <c r="AA744">
        <v>0.66205957400000004</v>
      </c>
      <c r="AB744">
        <v>0</v>
      </c>
      <c r="AC744">
        <v>0</v>
      </c>
      <c r="AD744">
        <v>0.85</v>
      </c>
      <c r="AE744">
        <v>0.85</v>
      </c>
      <c r="AF744">
        <v>0.85</v>
      </c>
      <c r="AG744">
        <v>0.85</v>
      </c>
      <c r="AH744">
        <v>0.87928106299999997</v>
      </c>
      <c r="AI744">
        <v>1.1868458E-2</v>
      </c>
      <c r="AJ744">
        <v>0.54641555500000005</v>
      </c>
      <c r="AK744">
        <v>0</v>
      </c>
      <c r="AL744">
        <v>0.12674318800000001</v>
      </c>
    </row>
    <row r="745" spans="1:38" x14ac:dyDescent="0.35">
      <c r="A745" t="s">
        <v>869</v>
      </c>
      <c r="B745">
        <v>64515.915663386288</v>
      </c>
      <c r="C745">
        <v>64053.622164847351</v>
      </c>
      <c r="D745">
        <v>0</v>
      </c>
      <c r="E745">
        <v>462.29349853894058</v>
      </c>
      <c r="F745">
        <v>0</v>
      </c>
      <c r="G745">
        <v>0.22661446006810809</v>
      </c>
      <c r="H745">
        <v>0.22528110857479189</v>
      </c>
      <c r="I745">
        <v>0.25071412832293588</v>
      </c>
      <c r="J745">
        <v>31</v>
      </c>
      <c r="K745">
        <v>23</v>
      </c>
      <c r="L745" t="str">
        <f>VLOOKUP(J745,Clustering!$D$3:$E$367,2,FALSE)</f>
        <v>Winter</v>
      </c>
      <c r="M745">
        <v>0.33817033899999999</v>
      </c>
      <c r="N745">
        <v>0.32402214000000001</v>
      </c>
      <c r="O745">
        <v>0.32402214000000001</v>
      </c>
      <c r="P745">
        <v>0.876727586</v>
      </c>
      <c r="Q745">
        <v>0.303329933</v>
      </c>
      <c r="R745">
        <v>0.22528110857479189</v>
      </c>
      <c r="S745">
        <v>0</v>
      </c>
      <c r="T745">
        <v>0</v>
      </c>
      <c r="U745">
        <v>0.660439526</v>
      </c>
      <c r="V745">
        <v>0.85008076700000001</v>
      </c>
      <c r="W745">
        <v>1.1659015E-2</v>
      </c>
      <c r="X745">
        <v>1.3817619999999999E-3</v>
      </c>
      <c r="Y745">
        <v>0.25071412832293588</v>
      </c>
      <c r="Z745">
        <v>0.41028221999999998</v>
      </c>
      <c r="AA745">
        <v>0.660439526</v>
      </c>
      <c r="AB745">
        <v>0</v>
      </c>
      <c r="AC745">
        <v>0</v>
      </c>
      <c r="AD745">
        <v>0.85</v>
      </c>
      <c r="AE745">
        <v>0.85</v>
      </c>
      <c r="AF745">
        <v>0.85</v>
      </c>
      <c r="AG745">
        <v>0.85</v>
      </c>
      <c r="AH745">
        <v>0.876727586</v>
      </c>
      <c r="AI745">
        <v>1.1659015E-2</v>
      </c>
      <c r="AJ745">
        <v>0.51855926799999996</v>
      </c>
      <c r="AK745">
        <v>0</v>
      </c>
      <c r="AL745">
        <v>3.9796281000000003E-2</v>
      </c>
    </row>
    <row r="746" spans="1:38" x14ac:dyDescent="0.35">
      <c r="A746" t="s">
        <v>870</v>
      </c>
      <c r="B746">
        <v>40502.208689819767</v>
      </c>
      <c r="C746">
        <v>40006.205757077863</v>
      </c>
      <c r="D746">
        <v>0</v>
      </c>
      <c r="E746">
        <v>496.00293274191768</v>
      </c>
      <c r="F746">
        <v>0</v>
      </c>
      <c r="G746">
        <v>0.2431386925205479</v>
      </c>
      <c r="H746">
        <v>0.24205565161562939</v>
      </c>
      <c r="I746">
        <v>0.26271412078967471</v>
      </c>
      <c r="J746">
        <v>32</v>
      </c>
      <c r="K746">
        <v>0</v>
      </c>
      <c r="L746" t="str">
        <f>VLOOKUP(J746,Clustering!$D$3:$E$367,2,FALSE)</f>
        <v>Spring</v>
      </c>
      <c r="M746">
        <v>0.27876561700000002</v>
      </c>
      <c r="N746">
        <v>0.32806879300000003</v>
      </c>
      <c r="O746">
        <v>0.32806879300000003</v>
      </c>
      <c r="P746">
        <v>0.86806000800000005</v>
      </c>
      <c r="Q746">
        <v>0.415262246</v>
      </c>
      <c r="R746">
        <v>0.24205565161562939</v>
      </c>
      <c r="S746">
        <v>0</v>
      </c>
      <c r="T746">
        <v>0</v>
      </c>
      <c r="U746">
        <v>0.64562430500000001</v>
      </c>
      <c r="V746">
        <v>0.85008076700000001</v>
      </c>
      <c r="W746">
        <v>1.3299655000000001E-2</v>
      </c>
      <c r="X746">
        <v>7.9998899999999997E-4</v>
      </c>
      <c r="Y746">
        <v>0.26271412078967471</v>
      </c>
      <c r="Z746">
        <v>0.228916697</v>
      </c>
      <c r="AA746">
        <v>0.64562430500000001</v>
      </c>
      <c r="AB746">
        <v>0</v>
      </c>
      <c r="AC746">
        <v>0</v>
      </c>
      <c r="AD746">
        <v>0.85</v>
      </c>
      <c r="AE746">
        <v>0.85</v>
      </c>
      <c r="AF746">
        <v>0.85</v>
      </c>
      <c r="AG746">
        <v>0.85</v>
      </c>
      <c r="AH746">
        <v>0.86806000800000005</v>
      </c>
      <c r="AI746">
        <v>1.3299655000000001E-2</v>
      </c>
      <c r="AJ746">
        <v>0.36460789900000001</v>
      </c>
      <c r="AK746">
        <v>0</v>
      </c>
      <c r="AL746">
        <v>4.8952352999999997E-2</v>
      </c>
    </row>
    <row r="747" spans="1:38" x14ac:dyDescent="0.35">
      <c r="A747" t="s">
        <v>871</v>
      </c>
      <c r="B747">
        <v>39702.032654360642</v>
      </c>
      <c r="C747">
        <v>39169.846716712513</v>
      </c>
      <c r="D747">
        <v>0</v>
      </c>
      <c r="E747">
        <v>532.18593764812761</v>
      </c>
      <c r="F747">
        <v>0</v>
      </c>
      <c r="G747">
        <v>0.2608754596314351</v>
      </c>
      <c r="H747">
        <v>0.2600757295888404</v>
      </c>
      <c r="I747">
        <v>0.27533018429823281</v>
      </c>
      <c r="J747">
        <v>32</v>
      </c>
      <c r="K747">
        <v>1</v>
      </c>
      <c r="L747" t="str">
        <f>VLOOKUP(J747,Clustering!$D$3:$E$367,2,FALSE)</f>
        <v>Spring</v>
      </c>
      <c r="M747">
        <v>0.27125507199999999</v>
      </c>
      <c r="N747">
        <v>0.31736251599999998</v>
      </c>
      <c r="O747">
        <v>0.31736251599999998</v>
      </c>
      <c r="P747">
        <v>0.877256594</v>
      </c>
      <c r="Q747">
        <v>0.38000413</v>
      </c>
      <c r="R747">
        <v>0.2600757295888404</v>
      </c>
      <c r="S747">
        <v>0</v>
      </c>
      <c r="T747">
        <v>0</v>
      </c>
      <c r="U747">
        <v>0.64562430500000001</v>
      </c>
      <c r="V747">
        <v>0.85008076700000001</v>
      </c>
      <c r="W747">
        <v>1.2357160000000001E-2</v>
      </c>
      <c r="X747">
        <v>7.9998899999999997E-4</v>
      </c>
      <c r="Y747">
        <v>0.27533018429823281</v>
      </c>
      <c r="Z747">
        <v>0.22480498900000001</v>
      </c>
      <c r="AA747">
        <v>0.64562430500000001</v>
      </c>
      <c r="AB747">
        <v>0</v>
      </c>
      <c r="AC747">
        <v>0</v>
      </c>
      <c r="AD747">
        <v>0.85</v>
      </c>
      <c r="AE747">
        <v>0.85</v>
      </c>
      <c r="AF747">
        <v>0.85</v>
      </c>
      <c r="AG747">
        <v>0.85</v>
      </c>
      <c r="AH747">
        <v>0.877256594</v>
      </c>
      <c r="AI747">
        <v>1.2357160000000001E-2</v>
      </c>
      <c r="AJ747">
        <v>0.36019315200000002</v>
      </c>
      <c r="AK747">
        <v>0</v>
      </c>
      <c r="AL747">
        <v>0</v>
      </c>
    </row>
    <row r="748" spans="1:38" x14ac:dyDescent="0.35">
      <c r="A748" t="s">
        <v>872</v>
      </c>
      <c r="B748">
        <v>39551.206747656477</v>
      </c>
      <c r="C748">
        <v>38987.022910077889</v>
      </c>
      <c r="D748">
        <v>0</v>
      </c>
      <c r="E748">
        <v>564.18383757859397</v>
      </c>
      <c r="F748">
        <v>0</v>
      </c>
      <c r="G748">
        <v>0.27656070469538918</v>
      </c>
      <c r="H748">
        <v>0.27614714807107987</v>
      </c>
      <c r="I748">
        <v>0.28403553597611247</v>
      </c>
      <c r="J748">
        <v>32</v>
      </c>
      <c r="K748">
        <v>2</v>
      </c>
      <c r="L748" t="str">
        <f>VLOOKUP(J748,Clustering!$D$3:$E$367,2,FALSE)</f>
        <v>Spring</v>
      </c>
      <c r="M748">
        <v>0.26109510200000002</v>
      </c>
      <c r="N748">
        <v>0.30560907900000001</v>
      </c>
      <c r="O748">
        <v>0.30560907900000001</v>
      </c>
      <c r="P748">
        <v>0.876442736</v>
      </c>
      <c r="Q748">
        <v>0.34552201900000001</v>
      </c>
      <c r="R748">
        <v>0.27614714807107987</v>
      </c>
      <c r="S748">
        <v>0</v>
      </c>
      <c r="T748">
        <v>0</v>
      </c>
      <c r="U748">
        <v>0.64562430500000001</v>
      </c>
      <c r="V748">
        <v>0.85008076700000001</v>
      </c>
      <c r="W748">
        <v>1.2461880999999999E-2</v>
      </c>
      <c r="X748">
        <v>7.9998899999999997E-4</v>
      </c>
      <c r="Y748">
        <v>0.28403553597611247</v>
      </c>
      <c r="Z748">
        <v>0.21959398099999999</v>
      </c>
      <c r="AA748">
        <v>0.64562430500000001</v>
      </c>
      <c r="AB748">
        <v>0</v>
      </c>
      <c r="AC748">
        <v>0</v>
      </c>
      <c r="AD748">
        <v>0.85</v>
      </c>
      <c r="AE748">
        <v>0.85</v>
      </c>
      <c r="AF748">
        <v>0.85</v>
      </c>
      <c r="AG748">
        <v>0.85</v>
      </c>
      <c r="AH748">
        <v>0.876442736</v>
      </c>
      <c r="AI748">
        <v>1.2461880999999999E-2</v>
      </c>
      <c r="AJ748">
        <v>0.35506891099999999</v>
      </c>
      <c r="AK748">
        <v>0</v>
      </c>
      <c r="AL748">
        <v>7.6969109999999999E-3</v>
      </c>
    </row>
    <row r="749" spans="1:38" x14ac:dyDescent="0.35">
      <c r="A749" t="s">
        <v>873</v>
      </c>
      <c r="B749">
        <v>39572.19285561303</v>
      </c>
      <c r="C749">
        <v>38979.197064802313</v>
      </c>
      <c r="D749">
        <v>0</v>
      </c>
      <c r="E749">
        <v>592.99579081071602</v>
      </c>
      <c r="F749">
        <v>0</v>
      </c>
      <c r="G749">
        <v>0.2906842111817235</v>
      </c>
      <c r="H749">
        <v>0.29055115688578698</v>
      </c>
      <c r="I749">
        <v>0.2930891017211073</v>
      </c>
      <c r="J749">
        <v>32</v>
      </c>
      <c r="K749">
        <v>3</v>
      </c>
      <c r="L749" t="str">
        <f>VLOOKUP(J749,Clustering!$D$3:$E$367,2,FALSE)</f>
        <v>Spring</v>
      </c>
      <c r="M749">
        <v>0.25348088400000002</v>
      </c>
      <c r="N749">
        <v>0.29808175199999998</v>
      </c>
      <c r="O749">
        <v>0.29808175199999998</v>
      </c>
      <c r="P749">
        <v>0.87591372899999997</v>
      </c>
      <c r="Q749">
        <v>0.33421989699999999</v>
      </c>
      <c r="R749">
        <v>0.29055115688578698</v>
      </c>
      <c r="S749">
        <v>0</v>
      </c>
      <c r="T749">
        <v>0</v>
      </c>
      <c r="U749">
        <v>0.64562430500000001</v>
      </c>
      <c r="V749">
        <v>0.85008076700000001</v>
      </c>
      <c r="W749">
        <v>1.3439283999999999E-2</v>
      </c>
      <c r="X749">
        <v>7.9998899999999997E-4</v>
      </c>
      <c r="Y749">
        <v>0.2930891017211073</v>
      </c>
      <c r="Z749">
        <v>0.21761502999999999</v>
      </c>
      <c r="AA749">
        <v>0.64562430500000001</v>
      </c>
      <c r="AB749">
        <v>0</v>
      </c>
      <c r="AC749">
        <v>0</v>
      </c>
      <c r="AD749">
        <v>0.85</v>
      </c>
      <c r="AE749">
        <v>0.85</v>
      </c>
      <c r="AF749">
        <v>0.85</v>
      </c>
      <c r="AG749">
        <v>0.85</v>
      </c>
      <c r="AH749">
        <v>0.87591372899999997</v>
      </c>
      <c r="AI749">
        <v>1.3439283999999999E-2</v>
      </c>
      <c r="AJ749">
        <v>0.35470286899999998</v>
      </c>
      <c r="AK749">
        <v>0</v>
      </c>
      <c r="AL749">
        <v>0</v>
      </c>
    </row>
    <row r="750" spans="1:38" x14ac:dyDescent="0.35">
      <c r="A750" t="s">
        <v>874</v>
      </c>
      <c r="B750">
        <v>40020.111833607407</v>
      </c>
      <c r="C750">
        <v>39407.831370032553</v>
      </c>
      <c r="D750">
        <v>0</v>
      </c>
      <c r="E750">
        <v>612.28046357487119</v>
      </c>
      <c r="F750">
        <v>0</v>
      </c>
      <c r="G750">
        <v>0.30013748214454472</v>
      </c>
      <c r="H750">
        <v>0.30001320451720559</v>
      </c>
      <c r="I750">
        <v>0.30238373874333591</v>
      </c>
      <c r="J750">
        <v>32</v>
      </c>
      <c r="K750">
        <v>4</v>
      </c>
      <c r="L750" t="str">
        <f>VLOOKUP(J750,Clustering!$D$3:$E$367,2,FALSE)</f>
        <v>Spring</v>
      </c>
      <c r="M750">
        <v>0.24516975199999999</v>
      </c>
      <c r="N750">
        <v>0.29515917000000003</v>
      </c>
      <c r="O750">
        <v>0.29515917000000003</v>
      </c>
      <c r="P750">
        <v>0.87706330300000002</v>
      </c>
      <c r="Q750">
        <v>0.32768644400000002</v>
      </c>
      <c r="R750">
        <v>0.30001320451720559</v>
      </c>
      <c r="S750">
        <v>0</v>
      </c>
      <c r="T750">
        <v>0</v>
      </c>
      <c r="U750">
        <v>0.64562430500000001</v>
      </c>
      <c r="V750">
        <v>0.85008076700000001</v>
      </c>
      <c r="W750">
        <v>1.3578913E-2</v>
      </c>
      <c r="X750">
        <v>7.9998899999999997E-4</v>
      </c>
      <c r="Y750">
        <v>0.30238373874333591</v>
      </c>
      <c r="Z750">
        <v>0.22054157999999999</v>
      </c>
      <c r="AA750">
        <v>0.64562430500000001</v>
      </c>
      <c r="AB750">
        <v>0</v>
      </c>
      <c r="AC750">
        <v>0</v>
      </c>
      <c r="AD750">
        <v>0.85</v>
      </c>
      <c r="AE750">
        <v>0.85</v>
      </c>
      <c r="AF750">
        <v>0.85</v>
      </c>
      <c r="AG750">
        <v>0.85</v>
      </c>
      <c r="AH750">
        <v>0.87706330300000002</v>
      </c>
      <c r="AI750">
        <v>1.3578913E-2</v>
      </c>
      <c r="AJ750">
        <v>0.36068450299999999</v>
      </c>
      <c r="AK750">
        <v>0</v>
      </c>
      <c r="AL750">
        <v>0</v>
      </c>
    </row>
    <row r="751" spans="1:38" x14ac:dyDescent="0.35">
      <c r="A751" t="s">
        <v>875</v>
      </c>
      <c r="B751">
        <v>42393.052903597993</v>
      </c>
      <c r="C751">
        <v>41774.371275941587</v>
      </c>
      <c r="D751">
        <v>0</v>
      </c>
      <c r="E751">
        <v>618.68162765639852</v>
      </c>
      <c r="F751">
        <v>0</v>
      </c>
      <c r="G751">
        <v>0.30327530767470517</v>
      </c>
      <c r="H751">
        <v>0.30306677402883109</v>
      </c>
      <c r="I751">
        <v>0.30704445010318532</v>
      </c>
      <c r="J751">
        <v>32</v>
      </c>
      <c r="K751">
        <v>5</v>
      </c>
      <c r="L751" t="str">
        <f>VLOOKUP(J751,Clustering!$D$3:$E$367,2,FALSE)</f>
        <v>Spring</v>
      </c>
      <c r="M751">
        <v>0.243194202</v>
      </c>
      <c r="N751">
        <v>0.29541750900000002</v>
      </c>
      <c r="O751">
        <v>0.29541750900000002</v>
      </c>
      <c r="P751">
        <v>0.87925054400000002</v>
      </c>
      <c r="Q751">
        <v>0.32324319600000001</v>
      </c>
      <c r="R751">
        <v>0.30306677402883109</v>
      </c>
      <c r="S751">
        <v>0</v>
      </c>
      <c r="T751">
        <v>0</v>
      </c>
      <c r="U751">
        <v>0.64562430500000001</v>
      </c>
      <c r="V751">
        <v>0.85008076700000001</v>
      </c>
      <c r="W751">
        <v>1.3718542E-2</v>
      </c>
      <c r="X751">
        <v>7.9998899999999997E-4</v>
      </c>
      <c r="Y751">
        <v>0.30704445010318532</v>
      </c>
      <c r="Z751">
        <v>0.24902803900000001</v>
      </c>
      <c r="AA751">
        <v>0.64562430500000001</v>
      </c>
      <c r="AB751">
        <v>0</v>
      </c>
      <c r="AC751">
        <v>0</v>
      </c>
      <c r="AD751">
        <v>0.85</v>
      </c>
      <c r="AE751">
        <v>0.85</v>
      </c>
      <c r="AF751">
        <v>0.85</v>
      </c>
      <c r="AG751">
        <v>0.85</v>
      </c>
      <c r="AH751">
        <v>0.87925054400000002</v>
      </c>
      <c r="AI751">
        <v>1.3718542E-2</v>
      </c>
      <c r="AJ751">
        <v>0.38812709499999998</v>
      </c>
      <c r="AK751">
        <v>0</v>
      </c>
      <c r="AL751">
        <v>0</v>
      </c>
    </row>
    <row r="752" spans="1:38" x14ac:dyDescent="0.35">
      <c r="A752" t="s">
        <v>876</v>
      </c>
      <c r="B752">
        <v>44609.787079213544</v>
      </c>
      <c r="C752">
        <v>44006.932342502347</v>
      </c>
      <c r="D752">
        <v>0</v>
      </c>
      <c r="E752">
        <v>602.85473671118723</v>
      </c>
      <c r="F752">
        <v>0</v>
      </c>
      <c r="G752">
        <v>0.29551702779960159</v>
      </c>
      <c r="H752">
        <v>0.29541276097666441</v>
      </c>
      <c r="I752">
        <v>0.29740159901384161</v>
      </c>
      <c r="J752">
        <v>32</v>
      </c>
      <c r="K752">
        <v>6</v>
      </c>
      <c r="L752" t="str">
        <f>VLOOKUP(J752,Clustering!$D$3:$E$367,2,FALSE)</f>
        <v>Spring</v>
      </c>
      <c r="M752">
        <v>0.25416051899999997</v>
      </c>
      <c r="N752">
        <v>0.29825726499999999</v>
      </c>
      <c r="O752">
        <v>0.29825726499999999</v>
      </c>
      <c r="P752">
        <v>0.88123432000000002</v>
      </c>
      <c r="Q752">
        <v>0.35611071799999999</v>
      </c>
      <c r="R752">
        <v>0.29541276097666441</v>
      </c>
      <c r="S752">
        <v>0</v>
      </c>
      <c r="T752">
        <v>0</v>
      </c>
      <c r="U752">
        <v>0.65010095999999995</v>
      </c>
      <c r="V752">
        <v>0.85008076700000001</v>
      </c>
      <c r="W752">
        <v>1.3404377E-2</v>
      </c>
      <c r="X752">
        <v>8.3936000000000004E-4</v>
      </c>
      <c r="Y752">
        <v>0.29740159901384161</v>
      </c>
      <c r="Z752">
        <v>0.30316553099999999</v>
      </c>
      <c r="AA752">
        <v>0.65010095999999995</v>
      </c>
      <c r="AB752">
        <v>0</v>
      </c>
      <c r="AC752">
        <v>0</v>
      </c>
      <c r="AD752">
        <v>0.85</v>
      </c>
      <c r="AE752">
        <v>0.85</v>
      </c>
      <c r="AF752">
        <v>0.85</v>
      </c>
      <c r="AG752">
        <v>0.85</v>
      </c>
      <c r="AH752">
        <v>0.88123432000000002</v>
      </c>
      <c r="AI752">
        <v>1.3404377E-2</v>
      </c>
      <c r="AJ752">
        <v>0.41510233800000002</v>
      </c>
      <c r="AK752">
        <v>0</v>
      </c>
      <c r="AL752">
        <v>0</v>
      </c>
    </row>
    <row r="753" spans="1:38" x14ac:dyDescent="0.35">
      <c r="A753" t="s">
        <v>877</v>
      </c>
      <c r="B753">
        <v>48440.815958545543</v>
      </c>
      <c r="C753">
        <v>47606.431477205471</v>
      </c>
      <c r="D753">
        <v>260.99961113602251</v>
      </c>
      <c r="E753">
        <v>573.38487020404898</v>
      </c>
      <c r="F753">
        <v>1.1787269329841799E-2</v>
      </c>
      <c r="G753">
        <v>0.28107101480590629</v>
      </c>
      <c r="H753">
        <v>0.28131009125849937</v>
      </c>
      <c r="I753">
        <v>0.27674982626416389</v>
      </c>
      <c r="J753">
        <v>32</v>
      </c>
      <c r="K753">
        <v>7</v>
      </c>
      <c r="L753" t="str">
        <f>VLOOKUP(J753,Clustering!$D$3:$E$367,2,FALSE)</f>
        <v>Spring</v>
      </c>
      <c r="M753">
        <v>0.263825162</v>
      </c>
      <c r="N753">
        <v>0.30635254299999998</v>
      </c>
      <c r="O753">
        <v>0.30635254299999998</v>
      </c>
      <c r="P753">
        <v>0.882109217</v>
      </c>
      <c r="Q753">
        <v>0.39696357199999999</v>
      </c>
      <c r="R753">
        <v>0.28131009125849937</v>
      </c>
      <c r="S753">
        <v>1.1787269329841799E-2</v>
      </c>
      <c r="T753">
        <v>0</v>
      </c>
      <c r="U753">
        <v>0.65669071999999995</v>
      </c>
      <c r="V753">
        <v>0.85008076700000001</v>
      </c>
      <c r="W753">
        <v>1.2671325000000001E-2</v>
      </c>
      <c r="X753">
        <v>1.0881529999999999E-3</v>
      </c>
      <c r="Y753">
        <v>0.27674982626416389</v>
      </c>
      <c r="Z753">
        <v>0.289997108</v>
      </c>
      <c r="AA753">
        <v>0.65669071999999995</v>
      </c>
      <c r="AB753">
        <v>0</v>
      </c>
      <c r="AC753">
        <v>0</v>
      </c>
      <c r="AD753">
        <v>0.85</v>
      </c>
      <c r="AE753">
        <v>0.85</v>
      </c>
      <c r="AF753">
        <v>0.85</v>
      </c>
      <c r="AG753">
        <v>0.85</v>
      </c>
      <c r="AH753">
        <v>0.882109217</v>
      </c>
      <c r="AI753">
        <v>1.2671325000000001E-2</v>
      </c>
      <c r="AJ753">
        <v>0.40054112200000003</v>
      </c>
      <c r="AK753">
        <v>8.2510885308892008E-3</v>
      </c>
      <c r="AL753">
        <v>9.6655850000000008E-3</v>
      </c>
    </row>
    <row r="754" spans="1:38" x14ac:dyDescent="0.35">
      <c r="A754" t="s">
        <v>878</v>
      </c>
      <c r="B754">
        <v>48977.193403786921</v>
      </c>
      <c r="C754">
        <v>46367.881499755509</v>
      </c>
      <c r="D754">
        <v>2093.1231471778478</v>
      </c>
      <c r="E754">
        <v>516.18875685356943</v>
      </c>
      <c r="F754">
        <v>9.4529666802657605E-2</v>
      </c>
      <c r="G754">
        <v>0.25303370433998501</v>
      </c>
      <c r="H754">
        <v>0.2524418058097766</v>
      </c>
      <c r="I754">
        <v>0.26373197729354991</v>
      </c>
      <c r="J754">
        <v>32</v>
      </c>
      <c r="K754">
        <v>8</v>
      </c>
      <c r="L754" t="str">
        <f>VLOOKUP(J754,Clustering!$D$3:$E$367,2,FALSE)</f>
        <v>Spring</v>
      </c>
      <c r="M754">
        <v>0.26440688400000001</v>
      </c>
      <c r="N754">
        <v>0.30254648099999998</v>
      </c>
      <c r="O754">
        <v>0.30254648099999998</v>
      </c>
      <c r="P754">
        <v>0.88441853599999998</v>
      </c>
      <c r="Q754">
        <v>0.42632656000000002</v>
      </c>
      <c r="R754">
        <v>0.2524418058097766</v>
      </c>
      <c r="S754">
        <v>9.4529666802657605E-2</v>
      </c>
      <c r="T754">
        <v>0</v>
      </c>
      <c r="U754">
        <v>0.65669071999999995</v>
      </c>
      <c r="V754">
        <v>0.85008076700000001</v>
      </c>
      <c r="W754">
        <v>1.2182623E-2</v>
      </c>
      <c r="X754">
        <v>1.0228139999999999E-3</v>
      </c>
      <c r="Y754">
        <v>0.26373197729354991</v>
      </c>
      <c r="Z754">
        <v>0.28372103799999998</v>
      </c>
      <c r="AA754">
        <v>0.65669071999999995</v>
      </c>
      <c r="AB754">
        <v>0</v>
      </c>
      <c r="AC754">
        <v>0</v>
      </c>
      <c r="AD754">
        <v>0.85</v>
      </c>
      <c r="AE754">
        <v>0.85</v>
      </c>
      <c r="AF754">
        <v>0.85</v>
      </c>
      <c r="AG754">
        <v>0.85</v>
      </c>
      <c r="AH754">
        <v>0.88441853599999998</v>
      </c>
      <c r="AI754">
        <v>1.2182623E-2</v>
      </c>
      <c r="AJ754">
        <v>0.39226333899999999</v>
      </c>
      <c r="AK754">
        <v>6.6170766761860303E-2</v>
      </c>
      <c r="AL754">
        <v>2.9612508999999999E-2</v>
      </c>
    </row>
    <row r="755" spans="1:38" x14ac:dyDescent="0.35">
      <c r="A755" t="s">
        <v>879</v>
      </c>
      <c r="B755">
        <v>50234.381777111579</v>
      </c>
      <c r="C755">
        <v>44966.375633069772</v>
      </c>
      <c r="D755">
        <v>4736.4526241472058</v>
      </c>
      <c r="E755">
        <v>531.5535198946061</v>
      </c>
      <c r="F755">
        <v>0.21390776218345739</v>
      </c>
      <c r="G755">
        <v>0.2605654509287284</v>
      </c>
      <c r="H755">
        <v>0.26106010397087759</v>
      </c>
      <c r="I755">
        <v>0.25162484203692947</v>
      </c>
      <c r="J755">
        <v>32</v>
      </c>
      <c r="K755">
        <v>9</v>
      </c>
      <c r="L755" t="str">
        <f>VLOOKUP(J755,Clustering!$D$3:$E$367,2,FALSE)</f>
        <v>Spring</v>
      </c>
      <c r="M755">
        <v>0.25910803300000002</v>
      </c>
      <c r="N755">
        <v>0.30094911800000002</v>
      </c>
      <c r="O755">
        <v>0.30094911800000002</v>
      </c>
      <c r="P755">
        <v>0.88541551100000004</v>
      </c>
      <c r="Q755">
        <v>0.45108358900000001</v>
      </c>
      <c r="R755">
        <v>0.26106010397087759</v>
      </c>
      <c r="S755">
        <v>0.21390776218345739</v>
      </c>
      <c r="T755">
        <v>0.38061054900000002</v>
      </c>
      <c r="U755">
        <v>0.65642462499999998</v>
      </c>
      <c r="V755">
        <v>0.85008076700000001</v>
      </c>
      <c r="W755">
        <v>1.1659015E-2</v>
      </c>
      <c r="X755">
        <v>7.9998899999999997E-4</v>
      </c>
      <c r="Y755">
        <v>0.25162484203692947</v>
      </c>
      <c r="Z755">
        <v>0.260725812</v>
      </c>
      <c r="AA755">
        <v>0.65642462499999998</v>
      </c>
      <c r="AB755">
        <v>0</v>
      </c>
      <c r="AC755">
        <v>0</v>
      </c>
      <c r="AD755">
        <v>0.85</v>
      </c>
      <c r="AE755">
        <v>0.85</v>
      </c>
      <c r="AF755">
        <v>0.85</v>
      </c>
      <c r="AG755">
        <v>0.85</v>
      </c>
      <c r="AH755">
        <v>0.88541551100000004</v>
      </c>
      <c r="AI755">
        <v>1.1659015E-2</v>
      </c>
      <c r="AJ755">
        <v>0.37527642900000002</v>
      </c>
      <c r="AK755">
        <v>0.14973543352842009</v>
      </c>
      <c r="AL755">
        <v>0</v>
      </c>
    </row>
    <row r="756" spans="1:38" x14ac:dyDescent="0.35">
      <c r="A756" t="s">
        <v>880</v>
      </c>
      <c r="B756">
        <v>49869.416081159943</v>
      </c>
      <c r="C756">
        <v>42165.425210636538</v>
      </c>
      <c r="D756">
        <v>7131.6894489759834</v>
      </c>
      <c r="E756">
        <v>572.30142154742214</v>
      </c>
      <c r="F756">
        <v>0.32208149255847268</v>
      </c>
      <c r="G756">
        <v>0.28053991252324612</v>
      </c>
      <c r="H756">
        <v>0.28231455491363933</v>
      </c>
      <c r="I756">
        <v>0.2484641297354224</v>
      </c>
      <c r="J756">
        <v>32</v>
      </c>
      <c r="K756">
        <v>10</v>
      </c>
      <c r="L756" t="str">
        <f>VLOOKUP(J756,Clustering!$D$3:$E$367,2,FALSE)</f>
        <v>Spring</v>
      </c>
      <c r="M756">
        <v>0.26146371800000001</v>
      </c>
      <c r="N756">
        <v>0.297210105</v>
      </c>
      <c r="O756">
        <v>0.297210105</v>
      </c>
      <c r="P756">
        <v>0.886412486</v>
      </c>
      <c r="Q756">
        <v>0.44630240399999999</v>
      </c>
      <c r="R756">
        <v>0.28231455491363933</v>
      </c>
      <c r="S756">
        <v>0.32208149255847268</v>
      </c>
      <c r="T756">
        <v>0.64870787399999996</v>
      </c>
      <c r="U756">
        <v>0.65687855100000003</v>
      </c>
      <c r="V756">
        <v>0.85008076700000001</v>
      </c>
      <c r="W756">
        <v>1.1484479000000001E-2</v>
      </c>
      <c r="X756">
        <v>7.9998899999999997E-4</v>
      </c>
      <c r="Y756">
        <v>0.2484641297354224</v>
      </c>
      <c r="Z756">
        <v>0.27476282400000002</v>
      </c>
      <c r="AA756">
        <v>0.65687855100000003</v>
      </c>
      <c r="AB756">
        <v>0</v>
      </c>
      <c r="AC756">
        <v>0</v>
      </c>
      <c r="AD756">
        <v>0.85</v>
      </c>
      <c r="AE756">
        <v>0.85</v>
      </c>
      <c r="AF756">
        <v>0.85</v>
      </c>
      <c r="AG756">
        <v>0.85</v>
      </c>
      <c r="AH756">
        <v>0.886412486</v>
      </c>
      <c r="AI756">
        <v>1.1484479000000001E-2</v>
      </c>
      <c r="AJ756">
        <v>0.37825136199999998</v>
      </c>
      <c r="AK756">
        <v>0.2254570447909309</v>
      </c>
      <c r="AL756">
        <v>0</v>
      </c>
    </row>
    <row r="757" spans="1:38" x14ac:dyDescent="0.35">
      <c r="A757" t="s">
        <v>881</v>
      </c>
      <c r="B757">
        <v>49085.039869837157</v>
      </c>
      <c r="C757">
        <v>40021.150643221968</v>
      </c>
      <c r="D757">
        <v>8455.7352183169933</v>
      </c>
      <c r="E757">
        <v>608.15400829820203</v>
      </c>
      <c r="F757">
        <v>0.3818780724090321</v>
      </c>
      <c r="G757">
        <v>0.29811470995009898</v>
      </c>
      <c r="H757">
        <v>0.29985249033238309</v>
      </c>
      <c r="I757">
        <v>0.26670518971276419</v>
      </c>
      <c r="J757">
        <v>32</v>
      </c>
      <c r="K757">
        <v>11</v>
      </c>
      <c r="L757" t="str">
        <f>VLOOKUP(J757,Clustering!$D$3:$E$367,2,FALSE)</f>
        <v>Spring</v>
      </c>
      <c r="M757">
        <v>0.25473072200000002</v>
      </c>
      <c r="N757">
        <v>0.28310598100000001</v>
      </c>
      <c r="O757">
        <v>0.28310598100000001</v>
      </c>
      <c r="P757">
        <v>0.88809106699999996</v>
      </c>
      <c r="Q757">
        <v>0.41275900700000001</v>
      </c>
      <c r="R757">
        <v>0.29985249033238309</v>
      </c>
      <c r="S757">
        <v>0.3818780724090321</v>
      </c>
      <c r="T757">
        <v>0.69147650000000005</v>
      </c>
      <c r="U757">
        <v>0.65687855100000003</v>
      </c>
      <c r="V757">
        <v>0.85008076700000001</v>
      </c>
      <c r="W757">
        <v>1.1379757000000001E-2</v>
      </c>
      <c r="X757">
        <v>7.9998899999999997E-4</v>
      </c>
      <c r="Y757">
        <v>0.26670518971276419</v>
      </c>
      <c r="Z757">
        <v>0.29694740200000003</v>
      </c>
      <c r="AA757">
        <v>0.65687855100000003</v>
      </c>
      <c r="AB757">
        <v>0</v>
      </c>
      <c r="AC757">
        <v>0</v>
      </c>
      <c r="AD757">
        <v>0.85</v>
      </c>
      <c r="AE757">
        <v>0.85</v>
      </c>
      <c r="AF757">
        <v>0.85</v>
      </c>
      <c r="AG757">
        <v>0.85</v>
      </c>
      <c r="AH757">
        <v>0.88809106699999996</v>
      </c>
      <c r="AI757">
        <v>1.1379757000000001E-2</v>
      </c>
      <c r="AJ757">
        <v>0.383757177</v>
      </c>
      <c r="AK757">
        <v>0.26731465068632237</v>
      </c>
      <c r="AL757">
        <v>9.2362929999999996E-3</v>
      </c>
    </row>
    <row r="758" spans="1:38" x14ac:dyDescent="0.35">
      <c r="A758" t="s">
        <v>882</v>
      </c>
      <c r="B758">
        <v>48141.859326644328</v>
      </c>
      <c r="C758">
        <v>38612.064242235378</v>
      </c>
      <c r="D758">
        <v>8879.4188370293668</v>
      </c>
      <c r="E758">
        <v>650.37624737957731</v>
      </c>
      <c r="F758">
        <v>0.40101247993809941</v>
      </c>
      <c r="G758">
        <v>0.31881188597038101</v>
      </c>
      <c r="H758">
        <v>0.32044399526275252</v>
      </c>
      <c r="I758">
        <v>0.2893123183777811</v>
      </c>
      <c r="J758">
        <v>32</v>
      </c>
      <c r="K758">
        <v>12</v>
      </c>
      <c r="L758" t="str">
        <f>VLOOKUP(J758,Clustering!$D$3:$E$367,2,FALSE)</f>
        <v>Spring</v>
      </c>
      <c r="M758">
        <v>0.249788968</v>
      </c>
      <c r="N758">
        <v>0.27224391199999998</v>
      </c>
      <c r="O758">
        <v>0.27224391199999998</v>
      </c>
      <c r="P758">
        <v>0.88874215199999995</v>
      </c>
      <c r="Q758">
        <v>0.38151858999999999</v>
      </c>
      <c r="R758">
        <v>0.32044399526275252</v>
      </c>
      <c r="S758">
        <v>0.40101247993809941</v>
      </c>
      <c r="T758">
        <v>0.675532719</v>
      </c>
      <c r="U758">
        <v>0.65687855100000003</v>
      </c>
      <c r="V758">
        <v>0.85008076700000001</v>
      </c>
      <c r="W758">
        <v>1.1484479000000001E-2</v>
      </c>
      <c r="X758">
        <v>8.0166500000000002E-4</v>
      </c>
      <c r="Y758">
        <v>0.2893123183777811</v>
      </c>
      <c r="Z758">
        <v>0.31904980900000002</v>
      </c>
      <c r="AA758">
        <v>0.65687855100000003</v>
      </c>
      <c r="AB758">
        <v>0</v>
      </c>
      <c r="AC758">
        <v>0</v>
      </c>
      <c r="AD758">
        <v>0.85</v>
      </c>
      <c r="AE758">
        <v>0.85</v>
      </c>
      <c r="AF758">
        <v>0.85</v>
      </c>
      <c r="AG758">
        <v>0.85</v>
      </c>
      <c r="AH758">
        <v>0.88874215199999995</v>
      </c>
      <c r="AI758">
        <v>1.1484479000000001E-2</v>
      </c>
      <c r="AJ758">
        <v>0.392426416</v>
      </c>
      <c r="AK758">
        <v>0.28070873595666951</v>
      </c>
      <c r="AL758">
        <v>9.2362929999999996E-3</v>
      </c>
    </row>
    <row r="759" spans="1:38" x14ac:dyDescent="0.35">
      <c r="A759" t="s">
        <v>883</v>
      </c>
      <c r="B759">
        <v>45806.215606709331</v>
      </c>
      <c r="C759">
        <v>36462.022941468473</v>
      </c>
      <c r="D759">
        <v>8663.9909994946665</v>
      </c>
      <c r="E759">
        <v>680.2016657461885</v>
      </c>
      <c r="F759">
        <v>0.39128332390175752</v>
      </c>
      <c r="G759">
        <v>0.33343218909126882</v>
      </c>
      <c r="H759">
        <v>0.33476764698504841</v>
      </c>
      <c r="I759">
        <v>0.30929444869069889</v>
      </c>
      <c r="J759">
        <v>32</v>
      </c>
      <c r="K759">
        <v>13</v>
      </c>
      <c r="L759" t="str">
        <f>VLOOKUP(J759,Clustering!$D$3:$E$367,2,FALSE)</f>
        <v>Spring</v>
      </c>
      <c r="M759">
        <v>0.24479537700000001</v>
      </c>
      <c r="N759">
        <v>0.25992843999999998</v>
      </c>
      <c r="O759">
        <v>0.25992843999999998</v>
      </c>
      <c r="P759">
        <v>0.88865059300000004</v>
      </c>
      <c r="Q759">
        <v>0.356448655</v>
      </c>
      <c r="R759">
        <v>0.33476764698504841</v>
      </c>
      <c r="S759">
        <v>0.39128332390175752</v>
      </c>
      <c r="T759">
        <v>0.66427384</v>
      </c>
      <c r="U759">
        <v>0.65687855100000003</v>
      </c>
      <c r="V759">
        <v>0.85008076700000001</v>
      </c>
      <c r="W759">
        <v>1.0123096999999999E-2</v>
      </c>
      <c r="X759">
        <v>7.9998899999999997E-4</v>
      </c>
      <c r="Y759">
        <v>0.30929444869069889</v>
      </c>
      <c r="Z759">
        <v>0.32334850900000001</v>
      </c>
      <c r="AA759">
        <v>0.65687855100000003</v>
      </c>
      <c r="AB759">
        <v>0</v>
      </c>
      <c r="AC759">
        <v>0</v>
      </c>
      <c r="AD759">
        <v>0.85</v>
      </c>
      <c r="AE759">
        <v>0.85</v>
      </c>
      <c r="AF759">
        <v>0.85</v>
      </c>
      <c r="AG759">
        <v>0.85</v>
      </c>
      <c r="AH759">
        <v>0.88865059300000004</v>
      </c>
      <c r="AI759">
        <v>1.0123096999999999E-2</v>
      </c>
      <c r="AJ759">
        <v>0.40027920900000002</v>
      </c>
      <c r="AK759">
        <v>0.27389832673123021</v>
      </c>
      <c r="AL759">
        <v>9.2362929999999996E-3</v>
      </c>
    </row>
    <row r="760" spans="1:38" x14ac:dyDescent="0.35">
      <c r="A760" t="s">
        <v>884</v>
      </c>
      <c r="B760">
        <v>45365.956571306073</v>
      </c>
      <c r="C760">
        <v>37290.411760270334</v>
      </c>
      <c r="D760">
        <v>7375.5084409033707</v>
      </c>
      <c r="E760">
        <v>700.03637013237039</v>
      </c>
      <c r="F760">
        <v>0.33309285044161102</v>
      </c>
      <c r="G760">
        <v>0.34315508339822082</v>
      </c>
      <c r="H760">
        <v>0.34441049807439211</v>
      </c>
      <c r="I760">
        <v>0.32046408453585529</v>
      </c>
      <c r="J760">
        <v>32</v>
      </c>
      <c r="K760">
        <v>14</v>
      </c>
      <c r="L760" t="str">
        <f>VLOOKUP(J760,Clustering!$D$3:$E$367,2,FALSE)</f>
        <v>Spring</v>
      </c>
      <c r="M760">
        <v>0.24384503900000001</v>
      </c>
      <c r="N760">
        <v>0.25880831399999998</v>
      </c>
      <c r="O760">
        <v>0.25880831399999998</v>
      </c>
      <c r="P760">
        <v>0.88747050100000002</v>
      </c>
      <c r="Q760">
        <v>0.34975249200000003</v>
      </c>
      <c r="R760">
        <v>0.34441049807439211</v>
      </c>
      <c r="S760">
        <v>0.33309285044161102</v>
      </c>
      <c r="T760">
        <v>0.65679310899999999</v>
      </c>
      <c r="U760">
        <v>0.65687855100000003</v>
      </c>
      <c r="V760">
        <v>0.85008076700000001</v>
      </c>
      <c r="W760">
        <v>9.9834680000000006E-3</v>
      </c>
      <c r="X760">
        <v>1.332757E-3</v>
      </c>
      <c r="Y760">
        <v>0.32046408453585529</v>
      </c>
      <c r="Z760">
        <v>0.32489395500000001</v>
      </c>
      <c r="AA760">
        <v>0.65687855100000003</v>
      </c>
      <c r="AB760">
        <v>0</v>
      </c>
      <c r="AC760">
        <v>0</v>
      </c>
      <c r="AD760">
        <v>0.85</v>
      </c>
      <c r="AE760">
        <v>0.85</v>
      </c>
      <c r="AF760">
        <v>0.85</v>
      </c>
      <c r="AG760">
        <v>0.85</v>
      </c>
      <c r="AH760">
        <v>0.88747050100000002</v>
      </c>
      <c r="AI760">
        <v>9.9834680000000006E-3</v>
      </c>
      <c r="AJ760">
        <v>0.40114683899999998</v>
      </c>
      <c r="AK760">
        <v>0.23316499530912771</v>
      </c>
      <c r="AL760">
        <v>9.4140809999999995E-3</v>
      </c>
    </row>
    <row r="761" spans="1:38" x14ac:dyDescent="0.35">
      <c r="A761" t="s">
        <v>885</v>
      </c>
      <c r="B761">
        <v>45484.802175956313</v>
      </c>
      <c r="C761">
        <v>39520.189335596617</v>
      </c>
      <c r="D761">
        <v>5260.9257927412627</v>
      </c>
      <c r="E761">
        <v>703.68704761843389</v>
      </c>
      <c r="F761">
        <v>0.237594029253303</v>
      </c>
      <c r="G761">
        <v>0.34494463118550678</v>
      </c>
      <c r="H761">
        <v>0.34633906829226091</v>
      </c>
      <c r="I761">
        <v>0.31974087070415452</v>
      </c>
      <c r="J761">
        <v>32</v>
      </c>
      <c r="K761">
        <v>15</v>
      </c>
      <c r="L761" t="str">
        <f>VLOOKUP(J761,Clustering!$D$3:$E$367,2,FALSE)</f>
        <v>Spring</v>
      </c>
      <c r="M761">
        <v>0.24371832800000001</v>
      </c>
      <c r="N761">
        <v>0.26350968800000002</v>
      </c>
      <c r="O761">
        <v>0.26350968800000002</v>
      </c>
      <c r="P761">
        <v>0.88662612399999996</v>
      </c>
      <c r="Q761">
        <v>0.34492124200000002</v>
      </c>
      <c r="R761">
        <v>0.34633906829226091</v>
      </c>
      <c r="S761">
        <v>0.237594029253303</v>
      </c>
      <c r="T761">
        <v>0.66691854299999997</v>
      </c>
      <c r="U761">
        <v>0.65687855100000003</v>
      </c>
      <c r="V761">
        <v>0.85008076700000001</v>
      </c>
      <c r="W761">
        <v>1.008819E-2</v>
      </c>
      <c r="X761">
        <v>1.332757E-3</v>
      </c>
      <c r="Y761">
        <v>0.31974087070415452</v>
      </c>
      <c r="Z761">
        <v>0.335184814</v>
      </c>
      <c r="AA761">
        <v>0.65687855100000003</v>
      </c>
      <c r="AB761">
        <v>0</v>
      </c>
      <c r="AC761">
        <v>0</v>
      </c>
      <c r="AD761">
        <v>0.85</v>
      </c>
      <c r="AE761">
        <v>0.85</v>
      </c>
      <c r="AF761">
        <v>0.85</v>
      </c>
      <c r="AG761">
        <v>0.85</v>
      </c>
      <c r="AH761">
        <v>0.88662612399999996</v>
      </c>
      <c r="AI761">
        <v>1.008819E-2</v>
      </c>
      <c r="AJ761">
        <v>0.41580300799999997</v>
      </c>
      <c r="AK761">
        <v>0.16631582047731211</v>
      </c>
      <c r="AL761">
        <v>9.4140809999999995E-3</v>
      </c>
    </row>
    <row r="762" spans="1:38" x14ac:dyDescent="0.35">
      <c r="A762" t="s">
        <v>886</v>
      </c>
      <c r="B762">
        <v>46568.51907185484</v>
      </c>
      <c r="C762">
        <v>43311.737723141632</v>
      </c>
      <c r="D762">
        <v>2569.644706701321</v>
      </c>
      <c r="E762">
        <v>687.13664201188919</v>
      </c>
      <c r="F762">
        <v>0.1160503424049371</v>
      </c>
      <c r="G762">
        <v>0.33683168726072998</v>
      </c>
      <c r="H762">
        <v>0.33830335905114112</v>
      </c>
      <c r="I762">
        <v>0.31023194810216281</v>
      </c>
      <c r="J762">
        <v>32</v>
      </c>
      <c r="K762">
        <v>16</v>
      </c>
      <c r="L762" t="str">
        <f>VLOOKUP(J762,Clustering!$D$3:$E$367,2,FALSE)</f>
        <v>Spring</v>
      </c>
      <c r="M762">
        <v>0.24177733600000001</v>
      </c>
      <c r="N762">
        <v>0.279079048</v>
      </c>
      <c r="O762">
        <v>0.279079048</v>
      </c>
      <c r="P762">
        <v>0.876290138</v>
      </c>
      <c r="Q762">
        <v>0.34370717099999998</v>
      </c>
      <c r="R762">
        <v>0.33830335905114112</v>
      </c>
      <c r="S762">
        <v>0.1160503424049371</v>
      </c>
      <c r="T762">
        <v>0.67651503700000004</v>
      </c>
      <c r="U762">
        <v>0.66614491200000003</v>
      </c>
      <c r="V762">
        <v>0.85008076700000001</v>
      </c>
      <c r="W762">
        <v>1.0018375E-2</v>
      </c>
      <c r="X762">
        <v>1.332757E-3</v>
      </c>
      <c r="Y762">
        <v>0.31023194810216281</v>
      </c>
      <c r="Z762">
        <v>0.36046607800000002</v>
      </c>
      <c r="AA762">
        <v>0.66614491200000003</v>
      </c>
      <c r="AB762">
        <v>0</v>
      </c>
      <c r="AC762">
        <v>0</v>
      </c>
      <c r="AD762">
        <v>0.85</v>
      </c>
      <c r="AE762">
        <v>0.85</v>
      </c>
      <c r="AF762">
        <v>0.85</v>
      </c>
      <c r="AG762">
        <v>0.85</v>
      </c>
      <c r="AH762">
        <v>0.876290138</v>
      </c>
      <c r="AI762">
        <v>1.0018375E-2</v>
      </c>
      <c r="AJ762">
        <v>0.43847681199999999</v>
      </c>
      <c r="AK762">
        <v>8.1235239683456001E-2</v>
      </c>
      <c r="AL762">
        <v>9.2362929999999996E-3</v>
      </c>
    </row>
    <row r="763" spans="1:38" x14ac:dyDescent="0.35">
      <c r="A763" t="s">
        <v>887</v>
      </c>
      <c r="B763">
        <v>51634.414697823573</v>
      </c>
      <c r="C763">
        <v>50657.35189838268</v>
      </c>
      <c r="D763">
        <v>300.45546921202771</v>
      </c>
      <c r="E763">
        <v>676.60733022886234</v>
      </c>
      <c r="F763">
        <v>1.35691755317614E-2</v>
      </c>
      <c r="G763">
        <v>0.33167025991610899</v>
      </c>
      <c r="H763">
        <v>0.33289934458648801</v>
      </c>
      <c r="I763">
        <v>0.30945516287552127</v>
      </c>
      <c r="J763">
        <v>32</v>
      </c>
      <c r="K763">
        <v>17</v>
      </c>
      <c r="L763" t="str">
        <f>VLOOKUP(J763,Clustering!$D$3:$E$367,2,FALSE)</f>
        <v>Spring</v>
      </c>
      <c r="M763">
        <v>0.243626174</v>
      </c>
      <c r="N763">
        <v>0.29822965600000001</v>
      </c>
      <c r="O763">
        <v>0.29822965600000001</v>
      </c>
      <c r="P763">
        <v>0.87688018499999998</v>
      </c>
      <c r="Q763">
        <v>0.36264417100000002</v>
      </c>
      <c r="R763">
        <v>0.33289934458648801</v>
      </c>
      <c r="S763">
        <v>1.35691755317614E-2</v>
      </c>
      <c r="T763">
        <v>0.66790086100000001</v>
      </c>
      <c r="U763">
        <v>0.66614491200000003</v>
      </c>
      <c r="V763">
        <v>0.85008076700000001</v>
      </c>
      <c r="W763">
        <v>1.0018375E-2</v>
      </c>
      <c r="X763">
        <v>3.5316800000000001E-3</v>
      </c>
      <c r="Y763">
        <v>0.30945516287552127</v>
      </c>
      <c r="Z763">
        <v>0.37417071899999998</v>
      </c>
      <c r="AA763">
        <v>0.66614491200000003</v>
      </c>
      <c r="AB763">
        <v>0</v>
      </c>
      <c r="AC763">
        <v>0</v>
      </c>
      <c r="AD763">
        <v>0.85</v>
      </c>
      <c r="AE763">
        <v>0.85</v>
      </c>
      <c r="AF763">
        <v>0.85</v>
      </c>
      <c r="AG763">
        <v>0.85</v>
      </c>
      <c r="AH763">
        <v>0.87688018499999998</v>
      </c>
      <c r="AI763">
        <v>1.0018375E-2</v>
      </c>
      <c r="AJ763">
        <v>0.48342131399999999</v>
      </c>
      <c r="AK763">
        <v>9.4984228722330005E-3</v>
      </c>
      <c r="AL763">
        <v>0.282721628</v>
      </c>
    </row>
    <row r="764" spans="1:38" x14ac:dyDescent="0.35">
      <c r="A764" t="s">
        <v>888</v>
      </c>
      <c r="B764">
        <v>52779.616956674807</v>
      </c>
      <c r="C764">
        <v>52110.250173983222</v>
      </c>
      <c r="D764">
        <v>0</v>
      </c>
      <c r="E764">
        <v>669.36678269159779</v>
      </c>
      <c r="F764">
        <v>0</v>
      </c>
      <c r="G764">
        <v>0.328120971907646</v>
      </c>
      <c r="H764">
        <v>0.32930336470108701</v>
      </c>
      <c r="I764">
        <v>0.30674980743101088</v>
      </c>
      <c r="J764">
        <v>32</v>
      </c>
      <c r="K764">
        <v>18</v>
      </c>
      <c r="L764" t="str">
        <f>VLOOKUP(J764,Clustering!$D$3:$E$367,2,FALSE)</f>
        <v>Spring</v>
      </c>
      <c r="M764">
        <v>0.25065866999999997</v>
      </c>
      <c r="N764">
        <v>0.313836485</v>
      </c>
      <c r="O764">
        <v>0.313836485</v>
      </c>
      <c r="P764">
        <v>0.87696156999999997</v>
      </c>
      <c r="Q764">
        <v>0.40118152899999998</v>
      </c>
      <c r="R764">
        <v>0.32930336470108701</v>
      </c>
      <c r="S764">
        <v>0</v>
      </c>
      <c r="T764">
        <v>0.587728578</v>
      </c>
      <c r="U764">
        <v>0.66614491200000003</v>
      </c>
      <c r="V764">
        <v>0.85008076700000001</v>
      </c>
      <c r="W764">
        <v>1.0158004E-2</v>
      </c>
      <c r="X764">
        <v>2.7398167000000001E-2</v>
      </c>
      <c r="Y764">
        <v>0.30674980743101088</v>
      </c>
      <c r="Z764">
        <v>0.39619727599999999</v>
      </c>
      <c r="AA764">
        <v>0.66614491200000003</v>
      </c>
      <c r="AB764">
        <v>0</v>
      </c>
      <c r="AC764">
        <v>0</v>
      </c>
      <c r="AD764">
        <v>0.85</v>
      </c>
      <c r="AE764">
        <v>0.85</v>
      </c>
      <c r="AF764">
        <v>0.85</v>
      </c>
      <c r="AG764">
        <v>0.85</v>
      </c>
      <c r="AH764">
        <v>0.87696156999999997</v>
      </c>
      <c r="AI764">
        <v>1.0158004E-2</v>
      </c>
      <c r="AJ764">
        <v>0.50598851700000003</v>
      </c>
      <c r="AK764">
        <v>0</v>
      </c>
      <c r="AL764">
        <v>0.422111599</v>
      </c>
    </row>
    <row r="765" spans="1:38" x14ac:dyDescent="0.35">
      <c r="A765" t="s">
        <v>889</v>
      </c>
      <c r="B765">
        <v>52793.20671547138</v>
      </c>
      <c r="C765">
        <v>52137.911383425228</v>
      </c>
      <c r="D765">
        <v>0</v>
      </c>
      <c r="E765">
        <v>655.29533204615575</v>
      </c>
      <c r="F765">
        <v>0</v>
      </c>
      <c r="G765">
        <v>0.3212232019834097</v>
      </c>
      <c r="H765">
        <v>0.32193060147235969</v>
      </c>
      <c r="I765">
        <v>0.30843730637164612</v>
      </c>
      <c r="J765">
        <v>32</v>
      </c>
      <c r="K765">
        <v>19</v>
      </c>
      <c r="L765" t="str">
        <f>VLOOKUP(J765,Clustering!$D$3:$E$367,2,FALSE)</f>
        <v>Spring</v>
      </c>
      <c r="M765">
        <v>0.26664161600000003</v>
      </c>
      <c r="N765">
        <v>0.33066993099999997</v>
      </c>
      <c r="O765">
        <v>0.33066993099999997</v>
      </c>
      <c r="P765">
        <v>0.87750075100000002</v>
      </c>
      <c r="Q765">
        <v>0.424874682</v>
      </c>
      <c r="R765">
        <v>0.32193060147235969</v>
      </c>
      <c r="S765">
        <v>0</v>
      </c>
      <c r="T765">
        <v>0.23069366799999999</v>
      </c>
      <c r="U765">
        <v>0.666411007</v>
      </c>
      <c r="V765">
        <v>0.85008076700000001</v>
      </c>
      <c r="W765">
        <v>1.0611798E-2</v>
      </c>
      <c r="X765">
        <v>2.7398167000000001E-2</v>
      </c>
      <c r="Y765">
        <v>0.30843730637164612</v>
      </c>
      <c r="Z765">
        <v>0.413633847</v>
      </c>
      <c r="AA765">
        <v>0.666411007</v>
      </c>
      <c r="AB765">
        <v>0</v>
      </c>
      <c r="AC765">
        <v>0</v>
      </c>
      <c r="AD765">
        <v>0.85</v>
      </c>
      <c r="AE765">
        <v>0.85</v>
      </c>
      <c r="AF765">
        <v>0.85</v>
      </c>
      <c r="AG765">
        <v>0.85</v>
      </c>
      <c r="AH765">
        <v>0.87750075100000002</v>
      </c>
      <c r="AI765">
        <v>1.0611798E-2</v>
      </c>
      <c r="AJ765">
        <v>0.524523607</v>
      </c>
      <c r="AK765">
        <v>0</v>
      </c>
      <c r="AL765">
        <v>0.39185298200000002</v>
      </c>
    </row>
    <row r="766" spans="1:38" x14ac:dyDescent="0.35">
      <c r="A766" t="s">
        <v>890</v>
      </c>
      <c r="B766">
        <v>52153.085645058811</v>
      </c>
      <c r="C766">
        <v>51526.598466082352</v>
      </c>
      <c r="D766">
        <v>0</v>
      </c>
      <c r="E766">
        <v>626.48717897646929</v>
      </c>
      <c r="F766">
        <v>0</v>
      </c>
      <c r="G766">
        <v>0.3071015583217987</v>
      </c>
      <c r="H766">
        <v>0.30710471792249378</v>
      </c>
      <c r="I766">
        <v>0.30704445010318532</v>
      </c>
      <c r="J766">
        <v>32</v>
      </c>
      <c r="K766">
        <v>20</v>
      </c>
      <c r="L766" t="str">
        <f>VLOOKUP(J766,Clustering!$D$3:$E$367,2,FALSE)</f>
        <v>Spring</v>
      </c>
      <c r="M766">
        <v>0.283920477</v>
      </c>
      <c r="N766">
        <v>0.33907087699999999</v>
      </c>
      <c r="O766">
        <v>0.33907087699999999</v>
      </c>
      <c r="P766">
        <v>0.87706330300000002</v>
      </c>
      <c r="Q766">
        <v>0.44582678799999997</v>
      </c>
      <c r="R766">
        <v>0.30710471792249378</v>
      </c>
      <c r="S766">
        <v>0</v>
      </c>
      <c r="T766">
        <v>0</v>
      </c>
      <c r="U766">
        <v>0.666411007</v>
      </c>
      <c r="V766">
        <v>0.85008076700000001</v>
      </c>
      <c r="W766">
        <v>1.071652E-2</v>
      </c>
      <c r="X766">
        <v>1.3216158E-2</v>
      </c>
      <c r="Y766">
        <v>0.30704445010318532</v>
      </c>
      <c r="Z766">
        <v>0.41376237100000002</v>
      </c>
      <c r="AA766">
        <v>0.666411007</v>
      </c>
      <c r="AB766">
        <v>0</v>
      </c>
      <c r="AC766">
        <v>0</v>
      </c>
      <c r="AD766">
        <v>0.85</v>
      </c>
      <c r="AE766">
        <v>0.85</v>
      </c>
      <c r="AF766">
        <v>0.85</v>
      </c>
      <c r="AG766">
        <v>0.85</v>
      </c>
      <c r="AH766">
        <v>0.87706330300000002</v>
      </c>
      <c r="AI766">
        <v>1.071652E-2</v>
      </c>
      <c r="AJ766">
        <v>0.52178234800000001</v>
      </c>
      <c r="AK766">
        <v>0</v>
      </c>
      <c r="AL766">
        <v>0.34357275399999998</v>
      </c>
    </row>
    <row r="767" spans="1:38" x14ac:dyDescent="0.35">
      <c r="A767" t="s">
        <v>891</v>
      </c>
      <c r="B767">
        <v>49942.02945101857</v>
      </c>
      <c r="C767">
        <v>49345.182141578407</v>
      </c>
      <c r="D767">
        <v>0</v>
      </c>
      <c r="E767">
        <v>596.84730944016133</v>
      </c>
      <c r="F767">
        <v>0</v>
      </c>
      <c r="G767">
        <v>0.29257221050988302</v>
      </c>
      <c r="H767">
        <v>0.29233910219193621</v>
      </c>
      <c r="I767">
        <v>0.29678552797202251</v>
      </c>
      <c r="J767">
        <v>32</v>
      </c>
      <c r="K767">
        <v>21</v>
      </c>
      <c r="L767" t="str">
        <f>VLOOKUP(J767,Clustering!$D$3:$E$367,2,FALSE)</f>
        <v>Spring</v>
      </c>
      <c r="M767">
        <v>0.28851665399999998</v>
      </c>
      <c r="N767">
        <v>0.33774368599999999</v>
      </c>
      <c r="O767">
        <v>0.33774368599999999</v>
      </c>
      <c r="P767">
        <v>0.87764317599999997</v>
      </c>
      <c r="Q767">
        <v>0.446878149</v>
      </c>
      <c r="R767">
        <v>0.29233910219193621</v>
      </c>
      <c r="S767">
        <v>0</v>
      </c>
      <c r="T767">
        <v>0</v>
      </c>
      <c r="U767">
        <v>0.666411007</v>
      </c>
      <c r="V767">
        <v>0.85008076700000001</v>
      </c>
      <c r="W767">
        <v>1.0681613E-2</v>
      </c>
      <c r="X767">
        <v>1.332757E-3</v>
      </c>
      <c r="Y767">
        <v>0.29678552797202251</v>
      </c>
      <c r="Z767">
        <v>0.40820529700000002</v>
      </c>
      <c r="AA767">
        <v>0.666411007</v>
      </c>
      <c r="AB767">
        <v>0</v>
      </c>
      <c r="AC767">
        <v>0</v>
      </c>
      <c r="AD767">
        <v>0.85</v>
      </c>
      <c r="AE767">
        <v>0.85</v>
      </c>
      <c r="AF767">
        <v>0.85</v>
      </c>
      <c r="AG767">
        <v>0.85</v>
      </c>
      <c r="AH767">
        <v>0.87764317599999997</v>
      </c>
      <c r="AI767">
        <v>1.0681613E-2</v>
      </c>
      <c r="AJ767">
        <v>0.49218974199999999</v>
      </c>
      <c r="AK767">
        <v>0</v>
      </c>
      <c r="AL767">
        <v>0.10074931099999999</v>
      </c>
    </row>
    <row r="768" spans="1:38" x14ac:dyDescent="0.35">
      <c r="A768" t="s">
        <v>892</v>
      </c>
      <c r="B768">
        <v>46914.35230675761</v>
      </c>
      <c r="C768">
        <v>46340.850952453649</v>
      </c>
      <c r="D768">
        <v>0</v>
      </c>
      <c r="E768">
        <v>573.50135430395926</v>
      </c>
      <c r="F768">
        <v>0</v>
      </c>
      <c r="G768">
        <v>0.28112811485488198</v>
      </c>
      <c r="H768">
        <v>0.28100875216195742</v>
      </c>
      <c r="I768">
        <v>0.28328553644694132</v>
      </c>
      <c r="J768">
        <v>32</v>
      </c>
      <c r="K768">
        <v>22</v>
      </c>
      <c r="L768" t="str">
        <f>VLOOKUP(J768,Clustering!$D$3:$E$367,2,FALSE)</f>
        <v>Spring</v>
      </c>
      <c r="M768">
        <v>0.27883473199999997</v>
      </c>
      <c r="N768">
        <v>0.331924157</v>
      </c>
      <c r="O768">
        <v>0.331924157</v>
      </c>
      <c r="P768">
        <v>0.87862997799999998</v>
      </c>
      <c r="Q768">
        <v>0.45016990699999998</v>
      </c>
      <c r="R768">
        <v>0.28100875216195742</v>
      </c>
      <c r="S768">
        <v>0</v>
      </c>
      <c r="T768">
        <v>0</v>
      </c>
      <c r="U768">
        <v>0.666411007</v>
      </c>
      <c r="V768">
        <v>0.85008076700000001</v>
      </c>
      <c r="W768">
        <v>1.071652E-2</v>
      </c>
      <c r="X768">
        <v>1.332757E-3</v>
      </c>
      <c r="Y768">
        <v>0.28328553644694132</v>
      </c>
      <c r="Z768">
        <v>0.36384298799999998</v>
      </c>
      <c r="AA768">
        <v>0.666411007</v>
      </c>
      <c r="AB768">
        <v>0</v>
      </c>
      <c r="AC768">
        <v>0</v>
      </c>
      <c r="AD768">
        <v>0.85</v>
      </c>
      <c r="AE768">
        <v>0.85</v>
      </c>
      <c r="AF768">
        <v>0.85</v>
      </c>
      <c r="AG768">
        <v>0.85</v>
      </c>
      <c r="AH768">
        <v>0.87862997799999998</v>
      </c>
      <c r="AI768">
        <v>1.071652E-2</v>
      </c>
      <c r="AJ768">
        <v>0.4362915</v>
      </c>
      <c r="AK768">
        <v>0</v>
      </c>
      <c r="AL768">
        <v>8.1543892000000007E-2</v>
      </c>
    </row>
    <row r="769" spans="1:38" x14ac:dyDescent="0.35">
      <c r="A769" t="s">
        <v>893</v>
      </c>
      <c r="B769">
        <v>43336.086977416417</v>
      </c>
      <c r="C769">
        <v>42780.140276101069</v>
      </c>
      <c r="D769">
        <v>0</v>
      </c>
      <c r="E769">
        <v>555.94670131535304</v>
      </c>
      <c r="F769">
        <v>0</v>
      </c>
      <c r="G769">
        <v>0.2725228928016436</v>
      </c>
      <c r="H769">
        <v>0.2727721501898096</v>
      </c>
      <c r="I769">
        <v>0.26801768888881378</v>
      </c>
      <c r="J769">
        <v>32</v>
      </c>
      <c r="K769">
        <v>23</v>
      </c>
      <c r="L769" t="str">
        <f>VLOOKUP(J769,Clustering!$D$3:$E$367,2,FALSE)</f>
        <v>Spring</v>
      </c>
      <c r="M769">
        <v>0.26601381800000001</v>
      </c>
      <c r="N769">
        <v>0.32931907399999999</v>
      </c>
      <c r="O769">
        <v>0.32931907399999999</v>
      </c>
      <c r="P769">
        <v>0.87266847400000003</v>
      </c>
      <c r="Q769">
        <v>0.42104472700000001</v>
      </c>
      <c r="R769">
        <v>0.2727721501898096</v>
      </c>
      <c r="S769">
        <v>0</v>
      </c>
      <c r="T769">
        <v>0</v>
      </c>
      <c r="U769">
        <v>0.65528198199999999</v>
      </c>
      <c r="V769">
        <v>0.85008076700000001</v>
      </c>
      <c r="W769">
        <v>1.197318E-2</v>
      </c>
      <c r="X769">
        <v>1.332757E-3</v>
      </c>
      <c r="Y769">
        <v>0.26801768888881378</v>
      </c>
      <c r="Z769">
        <v>0.304329619</v>
      </c>
      <c r="AA769">
        <v>0.65528198199999999</v>
      </c>
      <c r="AB769">
        <v>0</v>
      </c>
      <c r="AC769">
        <v>0</v>
      </c>
      <c r="AD769">
        <v>0.85</v>
      </c>
      <c r="AE769">
        <v>0.85</v>
      </c>
      <c r="AF769">
        <v>0.85</v>
      </c>
      <c r="AG769">
        <v>0.85</v>
      </c>
      <c r="AH769">
        <v>0.87266847400000003</v>
      </c>
      <c r="AI769">
        <v>1.197318E-2</v>
      </c>
      <c r="AJ769">
        <v>0.38142008199999999</v>
      </c>
      <c r="AK769">
        <v>0</v>
      </c>
      <c r="AL769">
        <v>3.9464554999999998E-2</v>
      </c>
    </row>
    <row r="770" spans="1:38" x14ac:dyDescent="0.35">
      <c r="A770" t="s">
        <v>894</v>
      </c>
      <c r="B770">
        <v>40777.24999195306</v>
      </c>
      <c r="C770">
        <v>40233.438125955858</v>
      </c>
      <c r="D770">
        <v>0</v>
      </c>
      <c r="E770">
        <v>543.81186599719331</v>
      </c>
      <c r="F770">
        <v>0</v>
      </c>
      <c r="G770">
        <v>0.26657444411627118</v>
      </c>
      <c r="H770">
        <v>0.26702661808240902</v>
      </c>
      <c r="I770">
        <v>0.25840162349694051</v>
      </c>
      <c r="J770">
        <v>33</v>
      </c>
      <c r="K770">
        <v>0</v>
      </c>
      <c r="L770" t="str">
        <f>VLOOKUP(J770,Clustering!$D$3:$E$367,2,FALSE)</f>
        <v>Spring</v>
      </c>
      <c r="M770">
        <v>0.27876561700000002</v>
      </c>
      <c r="N770">
        <v>0.32806879300000003</v>
      </c>
      <c r="O770">
        <v>0.32806879300000003</v>
      </c>
      <c r="P770">
        <v>0.86806000800000005</v>
      </c>
      <c r="Q770">
        <v>0.415262246</v>
      </c>
      <c r="R770">
        <v>0.26702661808240902</v>
      </c>
      <c r="S770">
        <v>0</v>
      </c>
      <c r="T770">
        <v>0</v>
      </c>
      <c r="U770">
        <v>0.64562430500000001</v>
      </c>
      <c r="V770">
        <v>0.85008076700000001</v>
      </c>
      <c r="W770">
        <v>1.3299655000000001E-2</v>
      </c>
      <c r="X770">
        <v>7.9998899999999997E-4</v>
      </c>
      <c r="Y770">
        <v>0.25840162349694051</v>
      </c>
      <c r="Z770">
        <v>0.228916697</v>
      </c>
      <c r="AA770">
        <v>0.64562430500000001</v>
      </c>
      <c r="AB770">
        <v>0</v>
      </c>
      <c r="AC770">
        <v>0</v>
      </c>
      <c r="AD770">
        <v>0.85</v>
      </c>
      <c r="AE770">
        <v>0.85</v>
      </c>
      <c r="AF770">
        <v>0.85</v>
      </c>
      <c r="AG770">
        <v>0.85</v>
      </c>
      <c r="AH770">
        <v>0.86806000800000005</v>
      </c>
      <c r="AI770">
        <v>1.3299655000000001E-2</v>
      </c>
      <c r="AJ770">
        <v>0.36460789900000001</v>
      </c>
      <c r="AK770">
        <v>0</v>
      </c>
      <c r="AL770">
        <v>4.8952352999999997E-2</v>
      </c>
    </row>
    <row r="771" spans="1:38" x14ac:dyDescent="0.35">
      <c r="A771" t="s">
        <v>895</v>
      </c>
      <c r="B771">
        <v>39992.431592653658</v>
      </c>
      <c r="C771">
        <v>39460.337267222487</v>
      </c>
      <c r="D771">
        <v>0</v>
      </c>
      <c r="E771">
        <v>532.09432543117475</v>
      </c>
      <c r="F771">
        <v>0</v>
      </c>
      <c r="G771">
        <v>0.26083055168194841</v>
      </c>
      <c r="H771">
        <v>0.26134135379431678</v>
      </c>
      <c r="I771">
        <v>0.25159805633945909</v>
      </c>
      <c r="J771">
        <v>33</v>
      </c>
      <c r="K771">
        <v>1</v>
      </c>
      <c r="L771" t="str">
        <f>VLOOKUP(J771,Clustering!$D$3:$E$367,2,FALSE)</f>
        <v>Spring</v>
      </c>
      <c r="M771">
        <v>0.27125507199999999</v>
      </c>
      <c r="N771">
        <v>0.31736251599999998</v>
      </c>
      <c r="O771">
        <v>0.31736251599999998</v>
      </c>
      <c r="P771">
        <v>0.877256594</v>
      </c>
      <c r="Q771">
        <v>0.38000413</v>
      </c>
      <c r="R771">
        <v>0.26134135379431678</v>
      </c>
      <c r="S771">
        <v>0</v>
      </c>
      <c r="T771">
        <v>0</v>
      </c>
      <c r="U771">
        <v>0.64562430500000001</v>
      </c>
      <c r="V771">
        <v>0.85008076700000001</v>
      </c>
      <c r="W771">
        <v>1.2357160000000001E-2</v>
      </c>
      <c r="X771">
        <v>7.9998899999999997E-4</v>
      </c>
      <c r="Y771">
        <v>0.25159805633945909</v>
      </c>
      <c r="Z771">
        <v>0.22480498900000001</v>
      </c>
      <c r="AA771">
        <v>0.64562430500000001</v>
      </c>
      <c r="AB771">
        <v>0</v>
      </c>
      <c r="AC771">
        <v>0</v>
      </c>
      <c r="AD771">
        <v>0.85</v>
      </c>
      <c r="AE771">
        <v>0.85</v>
      </c>
      <c r="AF771">
        <v>0.85</v>
      </c>
      <c r="AG771">
        <v>0.85</v>
      </c>
      <c r="AH771">
        <v>0.877256594</v>
      </c>
      <c r="AI771">
        <v>1.2357160000000001E-2</v>
      </c>
      <c r="AJ771">
        <v>0.36019315200000002</v>
      </c>
      <c r="AK771">
        <v>0</v>
      </c>
      <c r="AL771">
        <v>0</v>
      </c>
    </row>
    <row r="772" spans="1:38" x14ac:dyDescent="0.35">
      <c r="A772" t="s">
        <v>896</v>
      </c>
      <c r="B772">
        <v>39870.645579778808</v>
      </c>
      <c r="C772">
        <v>39343.032696176451</v>
      </c>
      <c r="D772">
        <v>0</v>
      </c>
      <c r="E772">
        <v>527.61288360235631</v>
      </c>
      <c r="F772">
        <v>0</v>
      </c>
      <c r="G772">
        <v>0.2586337664717433</v>
      </c>
      <c r="H772">
        <v>0.25941278357644809</v>
      </c>
      <c r="I772">
        <v>0.24455341790474411</v>
      </c>
      <c r="J772">
        <v>33</v>
      </c>
      <c r="K772">
        <v>2</v>
      </c>
      <c r="L772" t="str">
        <f>VLOOKUP(J772,Clustering!$D$3:$E$367,2,FALSE)</f>
        <v>Spring</v>
      </c>
      <c r="M772">
        <v>0.26109510200000002</v>
      </c>
      <c r="N772">
        <v>0.30560907900000001</v>
      </c>
      <c r="O772">
        <v>0.30560907900000001</v>
      </c>
      <c r="P772">
        <v>0.876442736</v>
      </c>
      <c r="Q772">
        <v>0.34552201900000001</v>
      </c>
      <c r="R772">
        <v>0.25941278357644809</v>
      </c>
      <c r="S772">
        <v>0</v>
      </c>
      <c r="T772">
        <v>0</v>
      </c>
      <c r="U772">
        <v>0.64562430500000001</v>
      </c>
      <c r="V772">
        <v>0.85008076700000001</v>
      </c>
      <c r="W772">
        <v>1.2461880999999999E-2</v>
      </c>
      <c r="X772">
        <v>7.9998899999999997E-4</v>
      </c>
      <c r="Y772">
        <v>0.24455341790474411</v>
      </c>
      <c r="Z772">
        <v>0.21959398099999999</v>
      </c>
      <c r="AA772">
        <v>0.64562430500000001</v>
      </c>
      <c r="AB772">
        <v>0</v>
      </c>
      <c r="AC772">
        <v>0</v>
      </c>
      <c r="AD772">
        <v>0.85</v>
      </c>
      <c r="AE772">
        <v>0.85</v>
      </c>
      <c r="AF772">
        <v>0.85</v>
      </c>
      <c r="AG772">
        <v>0.85</v>
      </c>
      <c r="AH772">
        <v>0.876442736</v>
      </c>
      <c r="AI772">
        <v>1.2461880999999999E-2</v>
      </c>
      <c r="AJ772">
        <v>0.35506891099999999</v>
      </c>
      <c r="AK772">
        <v>0</v>
      </c>
      <c r="AL772">
        <v>7.6969109999999999E-3</v>
      </c>
    </row>
    <row r="773" spans="1:38" x14ac:dyDescent="0.35">
      <c r="A773" t="s">
        <v>897</v>
      </c>
      <c r="B773">
        <v>39909.502391630303</v>
      </c>
      <c r="C773">
        <v>39389.274883225182</v>
      </c>
      <c r="D773">
        <v>0</v>
      </c>
      <c r="E773">
        <v>520.22750840511787</v>
      </c>
      <c r="F773">
        <v>0</v>
      </c>
      <c r="G773">
        <v>0.2550134845123127</v>
      </c>
      <c r="H773">
        <v>0.25579671441794422</v>
      </c>
      <c r="I773">
        <v>0.24085699165382909</v>
      </c>
      <c r="J773">
        <v>33</v>
      </c>
      <c r="K773">
        <v>3</v>
      </c>
      <c r="L773" t="str">
        <f>VLOOKUP(J773,Clustering!$D$3:$E$367,2,FALSE)</f>
        <v>Spring</v>
      </c>
      <c r="M773">
        <v>0.25348088400000002</v>
      </c>
      <c r="N773">
        <v>0.29808175199999998</v>
      </c>
      <c r="O773">
        <v>0.29808175199999998</v>
      </c>
      <c r="P773">
        <v>0.87591372899999997</v>
      </c>
      <c r="Q773">
        <v>0.33421989699999999</v>
      </c>
      <c r="R773">
        <v>0.25579671441794422</v>
      </c>
      <c r="S773">
        <v>0</v>
      </c>
      <c r="T773">
        <v>0</v>
      </c>
      <c r="U773">
        <v>0.64562430500000001</v>
      </c>
      <c r="V773">
        <v>0.85008076700000001</v>
      </c>
      <c r="W773">
        <v>1.3439283999999999E-2</v>
      </c>
      <c r="X773">
        <v>7.9998899999999997E-4</v>
      </c>
      <c r="Y773">
        <v>0.24085699165382909</v>
      </c>
      <c r="Z773">
        <v>0.21761502999999999</v>
      </c>
      <c r="AA773">
        <v>0.64562430500000001</v>
      </c>
      <c r="AB773">
        <v>0</v>
      </c>
      <c r="AC773">
        <v>0</v>
      </c>
      <c r="AD773">
        <v>0.85</v>
      </c>
      <c r="AE773">
        <v>0.85</v>
      </c>
      <c r="AF773">
        <v>0.85</v>
      </c>
      <c r="AG773">
        <v>0.85</v>
      </c>
      <c r="AH773">
        <v>0.87591372899999997</v>
      </c>
      <c r="AI773">
        <v>1.3439283999999999E-2</v>
      </c>
      <c r="AJ773">
        <v>0.35470286899999998</v>
      </c>
      <c r="AK773">
        <v>0</v>
      </c>
      <c r="AL773">
        <v>0</v>
      </c>
    </row>
    <row r="774" spans="1:38" x14ac:dyDescent="0.35">
      <c r="A774" t="s">
        <v>898</v>
      </c>
      <c r="B774">
        <v>40300.179271211156</v>
      </c>
      <c r="C774">
        <v>39793.101377200008</v>
      </c>
      <c r="D774">
        <v>0</v>
      </c>
      <c r="E774">
        <v>507.0778940111511</v>
      </c>
      <c r="F774">
        <v>0</v>
      </c>
      <c r="G774">
        <v>0.2485675951035054</v>
      </c>
      <c r="H774">
        <v>0.24924761138643159</v>
      </c>
      <c r="I774">
        <v>0.23627663738639079</v>
      </c>
      <c r="J774">
        <v>33</v>
      </c>
      <c r="K774">
        <v>4</v>
      </c>
      <c r="L774" t="str">
        <f>VLOOKUP(J774,Clustering!$D$3:$E$367,2,FALSE)</f>
        <v>Spring</v>
      </c>
      <c r="M774">
        <v>0.24516975199999999</v>
      </c>
      <c r="N774">
        <v>0.29515917000000003</v>
      </c>
      <c r="O774">
        <v>0.29515917000000003</v>
      </c>
      <c r="P774">
        <v>0.87706330300000002</v>
      </c>
      <c r="Q774">
        <v>0.32768644400000002</v>
      </c>
      <c r="R774">
        <v>0.24924761138643159</v>
      </c>
      <c r="S774">
        <v>0</v>
      </c>
      <c r="T774">
        <v>0</v>
      </c>
      <c r="U774">
        <v>0.64562430500000001</v>
      </c>
      <c r="V774">
        <v>0.85008076700000001</v>
      </c>
      <c r="W774">
        <v>1.3578913E-2</v>
      </c>
      <c r="X774">
        <v>7.9998899999999997E-4</v>
      </c>
      <c r="Y774">
        <v>0.23627663738639079</v>
      </c>
      <c r="Z774">
        <v>0.22054157999999999</v>
      </c>
      <c r="AA774">
        <v>0.64562430500000001</v>
      </c>
      <c r="AB774">
        <v>0</v>
      </c>
      <c r="AC774">
        <v>0</v>
      </c>
      <c r="AD774">
        <v>0.85</v>
      </c>
      <c r="AE774">
        <v>0.85</v>
      </c>
      <c r="AF774">
        <v>0.85</v>
      </c>
      <c r="AG774">
        <v>0.85</v>
      </c>
      <c r="AH774">
        <v>0.87706330300000002</v>
      </c>
      <c r="AI774">
        <v>1.3578913E-2</v>
      </c>
      <c r="AJ774">
        <v>0.36068450299999999</v>
      </c>
      <c r="AK774">
        <v>0</v>
      </c>
      <c r="AL774">
        <v>0</v>
      </c>
    </row>
    <row r="775" spans="1:38" x14ac:dyDescent="0.35">
      <c r="A775" t="s">
        <v>899</v>
      </c>
      <c r="B775">
        <v>42574.044549579557</v>
      </c>
      <c r="C775">
        <v>42085.116248328348</v>
      </c>
      <c r="D775">
        <v>0</v>
      </c>
      <c r="E775">
        <v>488.92830125121031</v>
      </c>
      <c r="F775">
        <v>0</v>
      </c>
      <c r="G775">
        <v>0.239670735907456</v>
      </c>
      <c r="H775">
        <v>0.24022752776327469</v>
      </c>
      <c r="I775">
        <v>0.22960699871626139</v>
      </c>
      <c r="J775">
        <v>33</v>
      </c>
      <c r="K775">
        <v>5</v>
      </c>
      <c r="L775" t="str">
        <f>VLOOKUP(J775,Clustering!$D$3:$E$367,2,FALSE)</f>
        <v>Spring</v>
      </c>
      <c r="M775">
        <v>0.243194202</v>
      </c>
      <c r="N775">
        <v>0.29541750900000002</v>
      </c>
      <c r="O775">
        <v>0.29541750900000002</v>
      </c>
      <c r="P775">
        <v>0.87925054400000002</v>
      </c>
      <c r="Q775">
        <v>0.32324319600000001</v>
      </c>
      <c r="R775">
        <v>0.24022752776327469</v>
      </c>
      <c r="S775">
        <v>0</v>
      </c>
      <c r="T775">
        <v>0</v>
      </c>
      <c r="U775">
        <v>0.64562430500000001</v>
      </c>
      <c r="V775">
        <v>0.85008076700000001</v>
      </c>
      <c r="W775">
        <v>1.3718542E-2</v>
      </c>
      <c r="X775">
        <v>7.9998899999999997E-4</v>
      </c>
      <c r="Y775">
        <v>0.22960699871626139</v>
      </c>
      <c r="Z775">
        <v>0.24902803900000001</v>
      </c>
      <c r="AA775">
        <v>0.64562430500000001</v>
      </c>
      <c r="AB775">
        <v>0</v>
      </c>
      <c r="AC775">
        <v>0</v>
      </c>
      <c r="AD775">
        <v>0.85</v>
      </c>
      <c r="AE775">
        <v>0.85</v>
      </c>
      <c r="AF775">
        <v>0.85</v>
      </c>
      <c r="AG775">
        <v>0.85</v>
      </c>
      <c r="AH775">
        <v>0.87925054400000002</v>
      </c>
      <c r="AI775">
        <v>1.3718542E-2</v>
      </c>
      <c r="AJ775">
        <v>0.38812709499999998</v>
      </c>
      <c r="AK775">
        <v>0</v>
      </c>
      <c r="AL775">
        <v>0</v>
      </c>
    </row>
    <row r="776" spans="1:38" x14ac:dyDescent="0.35">
      <c r="A776" t="s">
        <v>900</v>
      </c>
      <c r="B776">
        <v>44715.132847912493</v>
      </c>
      <c r="C776">
        <v>44253.625484054137</v>
      </c>
      <c r="D776">
        <v>0</v>
      </c>
      <c r="E776">
        <v>461.50736385834688</v>
      </c>
      <c r="F776">
        <v>0</v>
      </c>
      <c r="G776">
        <v>0.2262290999305622</v>
      </c>
      <c r="H776">
        <v>0.22674762551129629</v>
      </c>
      <c r="I776">
        <v>0.2168570067203513</v>
      </c>
      <c r="J776">
        <v>33</v>
      </c>
      <c r="K776">
        <v>6</v>
      </c>
      <c r="L776" t="str">
        <f>VLOOKUP(J776,Clustering!$D$3:$E$367,2,FALSE)</f>
        <v>Spring</v>
      </c>
      <c r="M776">
        <v>0.25416051899999997</v>
      </c>
      <c r="N776">
        <v>0.29825726499999999</v>
      </c>
      <c r="O776">
        <v>0.29825726499999999</v>
      </c>
      <c r="P776">
        <v>0.88123432000000002</v>
      </c>
      <c r="Q776">
        <v>0.35611071799999999</v>
      </c>
      <c r="R776">
        <v>0.22674762551129629</v>
      </c>
      <c r="S776">
        <v>0</v>
      </c>
      <c r="T776">
        <v>0</v>
      </c>
      <c r="U776">
        <v>0.65010095999999995</v>
      </c>
      <c r="V776">
        <v>0.85008076700000001</v>
      </c>
      <c r="W776">
        <v>1.3404377E-2</v>
      </c>
      <c r="X776">
        <v>8.3936000000000004E-4</v>
      </c>
      <c r="Y776">
        <v>0.2168570067203513</v>
      </c>
      <c r="Z776">
        <v>0.30316553099999999</v>
      </c>
      <c r="AA776">
        <v>0.65010095999999995</v>
      </c>
      <c r="AB776">
        <v>0</v>
      </c>
      <c r="AC776">
        <v>0</v>
      </c>
      <c r="AD776">
        <v>0.85</v>
      </c>
      <c r="AE776">
        <v>0.85</v>
      </c>
      <c r="AF776">
        <v>0.85</v>
      </c>
      <c r="AG776">
        <v>0.85</v>
      </c>
      <c r="AH776">
        <v>0.88123432000000002</v>
      </c>
      <c r="AI776">
        <v>1.3404377E-2</v>
      </c>
      <c r="AJ776">
        <v>0.41510233800000002</v>
      </c>
      <c r="AK776">
        <v>0</v>
      </c>
      <c r="AL776">
        <v>0</v>
      </c>
    </row>
    <row r="777" spans="1:38" x14ac:dyDescent="0.35">
      <c r="A777" t="s">
        <v>901</v>
      </c>
      <c r="B777">
        <v>48479.654278089984</v>
      </c>
      <c r="C777">
        <v>47717.827803806031</v>
      </c>
      <c r="D777">
        <v>335.45964133356779</v>
      </c>
      <c r="E777">
        <v>426.36683295037972</v>
      </c>
      <c r="F777">
        <v>1.5150034609170899E-2</v>
      </c>
      <c r="G777">
        <v>0.20900334948548019</v>
      </c>
      <c r="H777">
        <v>0.20959138628150559</v>
      </c>
      <c r="I777">
        <v>0.19837487546577601</v>
      </c>
      <c r="J777">
        <v>33</v>
      </c>
      <c r="K777">
        <v>7</v>
      </c>
      <c r="L777" t="str">
        <f>VLOOKUP(J777,Clustering!$D$3:$E$367,2,FALSE)</f>
        <v>Spring</v>
      </c>
      <c r="M777">
        <v>0.263825162</v>
      </c>
      <c r="N777">
        <v>0.30635254299999998</v>
      </c>
      <c r="O777">
        <v>0.30635254299999998</v>
      </c>
      <c r="P777">
        <v>0.882109217</v>
      </c>
      <c r="Q777">
        <v>0.39696357199999999</v>
      </c>
      <c r="R777">
        <v>0.20959138628150559</v>
      </c>
      <c r="S777">
        <v>1.5150034609170899E-2</v>
      </c>
      <c r="T777">
        <v>0</v>
      </c>
      <c r="U777">
        <v>0.65669071999999995</v>
      </c>
      <c r="V777">
        <v>0.85008076700000001</v>
      </c>
      <c r="W777">
        <v>1.2671325000000001E-2</v>
      </c>
      <c r="X777">
        <v>1.0881529999999999E-3</v>
      </c>
      <c r="Y777">
        <v>0.19837487546577601</v>
      </c>
      <c r="Z777">
        <v>0.289997108</v>
      </c>
      <c r="AA777">
        <v>0.65669071999999995</v>
      </c>
      <c r="AB777">
        <v>0</v>
      </c>
      <c r="AC777">
        <v>0</v>
      </c>
      <c r="AD777">
        <v>0.85</v>
      </c>
      <c r="AE777">
        <v>0.85</v>
      </c>
      <c r="AF777">
        <v>0.85</v>
      </c>
      <c r="AG777">
        <v>0.85</v>
      </c>
      <c r="AH777">
        <v>0.882109217</v>
      </c>
      <c r="AI777">
        <v>1.2671325000000001E-2</v>
      </c>
      <c r="AJ777">
        <v>0.40054112200000003</v>
      </c>
      <c r="AK777">
        <v>1.0605024226419599E-2</v>
      </c>
      <c r="AL777">
        <v>9.6655850000000008E-3</v>
      </c>
    </row>
    <row r="778" spans="1:38" x14ac:dyDescent="0.35">
      <c r="A778" t="s">
        <v>902</v>
      </c>
      <c r="B778">
        <v>48884.452100360752</v>
      </c>
      <c r="C778">
        <v>46167.860455513539</v>
      </c>
      <c r="D778">
        <v>2338.6101410891929</v>
      </c>
      <c r="E778">
        <v>377.98150375802089</v>
      </c>
      <c r="F778">
        <v>0.1056163550226574</v>
      </c>
      <c r="G778">
        <v>0.18528505086177491</v>
      </c>
      <c r="H778">
        <v>0.185624883469866</v>
      </c>
      <c r="I778">
        <v>0.1791427446820294</v>
      </c>
      <c r="J778">
        <v>33</v>
      </c>
      <c r="K778">
        <v>8</v>
      </c>
      <c r="L778" t="str">
        <f>VLOOKUP(J778,Clustering!$D$3:$E$367,2,FALSE)</f>
        <v>Spring</v>
      </c>
      <c r="M778">
        <v>0.26440688400000001</v>
      </c>
      <c r="N778">
        <v>0.30254648099999998</v>
      </c>
      <c r="O778">
        <v>0.30254648099999998</v>
      </c>
      <c r="P778">
        <v>0.88441853599999998</v>
      </c>
      <c r="Q778">
        <v>0.42632656000000002</v>
      </c>
      <c r="R778">
        <v>0.185624883469866</v>
      </c>
      <c r="S778">
        <v>0.1056163550226574</v>
      </c>
      <c r="T778">
        <v>0</v>
      </c>
      <c r="U778">
        <v>0.65669071999999995</v>
      </c>
      <c r="V778">
        <v>0.85008076700000001</v>
      </c>
      <c r="W778">
        <v>1.2182623E-2</v>
      </c>
      <c r="X778">
        <v>1.0228139999999999E-3</v>
      </c>
      <c r="Y778">
        <v>0.1791427446820294</v>
      </c>
      <c r="Z778">
        <v>0.28372103799999998</v>
      </c>
      <c r="AA778">
        <v>0.65669071999999995</v>
      </c>
      <c r="AB778">
        <v>0</v>
      </c>
      <c r="AC778">
        <v>0</v>
      </c>
      <c r="AD778">
        <v>0.85</v>
      </c>
      <c r="AE778">
        <v>0.85</v>
      </c>
      <c r="AF778">
        <v>0.85</v>
      </c>
      <c r="AG778">
        <v>0.85</v>
      </c>
      <c r="AH778">
        <v>0.88441853599999998</v>
      </c>
      <c r="AI778">
        <v>1.2182623E-2</v>
      </c>
      <c r="AJ778">
        <v>0.39226333899999999</v>
      </c>
      <c r="AK778">
        <v>7.3931448515860199E-2</v>
      </c>
      <c r="AL778">
        <v>2.9612508999999999E-2</v>
      </c>
    </row>
    <row r="779" spans="1:38" x14ac:dyDescent="0.35">
      <c r="A779" t="s">
        <v>903</v>
      </c>
      <c r="B779">
        <v>50116.089901897823</v>
      </c>
      <c r="C779">
        <v>44914.248264135102</v>
      </c>
      <c r="D779">
        <v>4852.7755200897363</v>
      </c>
      <c r="E779">
        <v>349.0661176729738</v>
      </c>
      <c r="F779">
        <v>0.21916113899016529</v>
      </c>
      <c r="G779">
        <v>0.17111084199655571</v>
      </c>
      <c r="H779">
        <v>0.17154230302480361</v>
      </c>
      <c r="I779">
        <v>0.1633123974770235</v>
      </c>
      <c r="J779">
        <v>33</v>
      </c>
      <c r="K779">
        <v>9</v>
      </c>
      <c r="L779" t="str">
        <f>VLOOKUP(J779,Clustering!$D$3:$E$367,2,FALSE)</f>
        <v>Spring</v>
      </c>
      <c r="M779">
        <v>0.25910803300000002</v>
      </c>
      <c r="N779">
        <v>0.30094911800000002</v>
      </c>
      <c r="O779">
        <v>0.30094911800000002</v>
      </c>
      <c r="P779">
        <v>0.88541551100000004</v>
      </c>
      <c r="Q779">
        <v>0.45108358900000001</v>
      </c>
      <c r="R779">
        <v>0.17154230302480361</v>
      </c>
      <c r="S779">
        <v>0.21916113899016529</v>
      </c>
      <c r="T779">
        <v>0.38061054900000002</v>
      </c>
      <c r="U779">
        <v>0.65642462499999998</v>
      </c>
      <c r="V779">
        <v>0.85008076700000001</v>
      </c>
      <c r="W779">
        <v>1.1659015E-2</v>
      </c>
      <c r="X779">
        <v>7.9998899999999997E-4</v>
      </c>
      <c r="Y779">
        <v>0.1633123974770235</v>
      </c>
      <c r="Z779">
        <v>0.260725812</v>
      </c>
      <c r="AA779">
        <v>0.65642462499999998</v>
      </c>
      <c r="AB779">
        <v>0</v>
      </c>
      <c r="AC779">
        <v>0</v>
      </c>
      <c r="AD779">
        <v>0.85</v>
      </c>
      <c r="AE779">
        <v>0.85</v>
      </c>
      <c r="AF779">
        <v>0.85</v>
      </c>
      <c r="AG779">
        <v>0.85</v>
      </c>
      <c r="AH779">
        <v>0.88541551100000004</v>
      </c>
      <c r="AI779">
        <v>1.1659015E-2</v>
      </c>
      <c r="AJ779">
        <v>0.37527642900000002</v>
      </c>
      <c r="AK779">
        <v>0.15341279729311569</v>
      </c>
      <c r="AL779">
        <v>0</v>
      </c>
    </row>
    <row r="780" spans="1:38" x14ac:dyDescent="0.35">
      <c r="A780" t="s">
        <v>904</v>
      </c>
      <c r="B780">
        <v>49801.385560650742</v>
      </c>
      <c r="C780">
        <v>42183.673389716358</v>
      </c>
      <c r="D780">
        <v>7276.9252246362894</v>
      </c>
      <c r="E780">
        <v>340.7869462980857</v>
      </c>
      <c r="F780">
        <v>0.32864063338088689</v>
      </c>
      <c r="G780">
        <v>0.16705242465592429</v>
      </c>
      <c r="H780">
        <v>0.16774543040837461</v>
      </c>
      <c r="I780">
        <v>0.15452668870673261</v>
      </c>
      <c r="J780">
        <v>33</v>
      </c>
      <c r="K780">
        <v>10</v>
      </c>
      <c r="L780" t="str">
        <f>VLOOKUP(J780,Clustering!$D$3:$E$367,2,FALSE)</f>
        <v>Spring</v>
      </c>
      <c r="M780">
        <v>0.26146371800000001</v>
      </c>
      <c r="N780">
        <v>0.297210105</v>
      </c>
      <c r="O780">
        <v>0.297210105</v>
      </c>
      <c r="P780">
        <v>0.886412486</v>
      </c>
      <c r="Q780">
        <v>0.44630240399999999</v>
      </c>
      <c r="R780">
        <v>0.16774543040837461</v>
      </c>
      <c r="S780">
        <v>0.32864063338088689</v>
      </c>
      <c r="T780">
        <v>0.64870787399999996</v>
      </c>
      <c r="U780">
        <v>0.65687855100000003</v>
      </c>
      <c r="V780">
        <v>0.85008076700000001</v>
      </c>
      <c r="W780">
        <v>1.1484479000000001E-2</v>
      </c>
      <c r="X780">
        <v>7.9998899999999997E-4</v>
      </c>
      <c r="Y780">
        <v>0.15452668870673261</v>
      </c>
      <c r="Z780">
        <v>0.27476282400000002</v>
      </c>
      <c r="AA780">
        <v>0.65687855100000003</v>
      </c>
      <c r="AB780">
        <v>0</v>
      </c>
      <c r="AC780">
        <v>0</v>
      </c>
      <c r="AD780">
        <v>0.85</v>
      </c>
      <c r="AE780">
        <v>0.85</v>
      </c>
      <c r="AF780">
        <v>0.85</v>
      </c>
      <c r="AG780">
        <v>0.85</v>
      </c>
      <c r="AH780">
        <v>0.886412486</v>
      </c>
      <c r="AI780">
        <v>1.1484479000000001E-2</v>
      </c>
      <c r="AJ780">
        <v>0.37825136199999998</v>
      </c>
      <c r="AK780">
        <v>0.23004844336662081</v>
      </c>
      <c r="AL780">
        <v>0</v>
      </c>
    </row>
    <row r="781" spans="1:38" x14ac:dyDescent="0.35">
      <c r="A781" t="s">
        <v>905</v>
      </c>
      <c r="B781">
        <v>49027.417003584967</v>
      </c>
      <c r="C781">
        <v>39617.752381143662</v>
      </c>
      <c r="D781">
        <v>9069.9961998912204</v>
      </c>
      <c r="E781">
        <v>339.66842255008521</v>
      </c>
      <c r="F781">
        <v>0.40961933837151271</v>
      </c>
      <c r="G781">
        <v>0.1665041287010221</v>
      </c>
      <c r="H781">
        <v>0.16740391276562699</v>
      </c>
      <c r="I781">
        <v>0.15024097711146869</v>
      </c>
      <c r="J781">
        <v>33</v>
      </c>
      <c r="K781">
        <v>11</v>
      </c>
      <c r="L781" t="str">
        <f>VLOOKUP(J781,Clustering!$D$3:$E$367,2,FALSE)</f>
        <v>Spring</v>
      </c>
      <c r="M781">
        <v>0.25473072200000002</v>
      </c>
      <c r="N781">
        <v>0.28310598100000001</v>
      </c>
      <c r="O781">
        <v>0.28310598100000001</v>
      </c>
      <c r="P781">
        <v>0.88809106699999996</v>
      </c>
      <c r="Q781">
        <v>0.41275900700000001</v>
      </c>
      <c r="R781">
        <v>0.16740391276562699</v>
      </c>
      <c r="S781">
        <v>0.40961933837151271</v>
      </c>
      <c r="T781">
        <v>0.69147650000000005</v>
      </c>
      <c r="U781">
        <v>0.65687855100000003</v>
      </c>
      <c r="V781">
        <v>0.85008076700000001</v>
      </c>
      <c r="W781">
        <v>1.1379757000000001E-2</v>
      </c>
      <c r="X781">
        <v>7.9998899999999997E-4</v>
      </c>
      <c r="Y781">
        <v>0.15024097711146869</v>
      </c>
      <c r="Z781">
        <v>0.29694740200000003</v>
      </c>
      <c r="AA781">
        <v>0.65687855100000003</v>
      </c>
      <c r="AB781">
        <v>0</v>
      </c>
      <c r="AC781">
        <v>0</v>
      </c>
      <c r="AD781">
        <v>0.85</v>
      </c>
      <c r="AE781">
        <v>0.85</v>
      </c>
      <c r="AF781">
        <v>0.85</v>
      </c>
      <c r="AG781">
        <v>0.85</v>
      </c>
      <c r="AH781">
        <v>0.88809106699999996</v>
      </c>
      <c r="AI781">
        <v>1.1379757000000001E-2</v>
      </c>
      <c r="AJ781">
        <v>0.383757177</v>
      </c>
      <c r="AK781">
        <v>0.28673353686005892</v>
      </c>
      <c r="AL781">
        <v>9.2362929999999996E-3</v>
      </c>
    </row>
    <row r="782" spans="1:38" x14ac:dyDescent="0.35">
      <c r="A782" t="s">
        <v>906</v>
      </c>
      <c r="B782">
        <v>47987.013738918169</v>
      </c>
      <c r="C782">
        <v>37710.83917131435</v>
      </c>
      <c r="D782">
        <v>9920.5391787348508</v>
      </c>
      <c r="E782">
        <v>355.63538886896822</v>
      </c>
      <c r="F782">
        <v>0.44803157632312751</v>
      </c>
      <c r="G782">
        <v>0.1743310729749844</v>
      </c>
      <c r="H782">
        <v>0.17556015764536351</v>
      </c>
      <c r="I782">
        <v>0.15211597593439671</v>
      </c>
      <c r="J782">
        <v>33</v>
      </c>
      <c r="K782">
        <v>12</v>
      </c>
      <c r="L782" t="str">
        <f>VLOOKUP(J782,Clustering!$D$3:$E$367,2,FALSE)</f>
        <v>Spring</v>
      </c>
      <c r="M782">
        <v>0.249788968</v>
      </c>
      <c r="N782">
        <v>0.27224391199999998</v>
      </c>
      <c r="O782">
        <v>0.27224391199999998</v>
      </c>
      <c r="P782">
        <v>0.88874215199999995</v>
      </c>
      <c r="Q782">
        <v>0.38151858999999999</v>
      </c>
      <c r="R782">
        <v>0.17556015764536351</v>
      </c>
      <c r="S782">
        <v>0.44803157632312751</v>
      </c>
      <c r="T782">
        <v>0.675532719</v>
      </c>
      <c r="U782">
        <v>0.65687855100000003</v>
      </c>
      <c r="V782">
        <v>0.85008076700000001</v>
      </c>
      <c r="W782">
        <v>1.1484479000000001E-2</v>
      </c>
      <c r="X782">
        <v>8.0166500000000002E-4</v>
      </c>
      <c r="Y782">
        <v>0.15211597593439671</v>
      </c>
      <c r="Z782">
        <v>0.31904980900000002</v>
      </c>
      <c r="AA782">
        <v>0.65687855100000003</v>
      </c>
      <c r="AB782">
        <v>0</v>
      </c>
      <c r="AC782">
        <v>0</v>
      </c>
      <c r="AD782">
        <v>0.85</v>
      </c>
      <c r="AE782">
        <v>0.85</v>
      </c>
      <c r="AF782">
        <v>0.85</v>
      </c>
      <c r="AG782">
        <v>0.85</v>
      </c>
      <c r="AH782">
        <v>0.88874215199999995</v>
      </c>
      <c r="AI782">
        <v>1.1484479000000001E-2</v>
      </c>
      <c r="AJ782">
        <v>0.392426416</v>
      </c>
      <c r="AK782">
        <v>0.31362210342618918</v>
      </c>
      <c r="AL782">
        <v>9.2362929999999996E-3</v>
      </c>
    </row>
    <row r="783" spans="1:38" x14ac:dyDescent="0.35">
      <c r="A783" t="s">
        <v>907</v>
      </c>
      <c r="B783">
        <v>45554.071143941452</v>
      </c>
      <c r="C783">
        <v>35642.641939984213</v>
      </c>
      <c r="D783">
        <v>9536.4887609063717</v>
      </c>
      <c r="E783">
        <v>374.94044305086408</v>
      </c>
      <c r="F783">
        <v>0.43068708415519341</v>
      </c>
      <c r="G783">
        <v>0.18379433482885491</v>
      </c>
      <c r="H783">
        <v>0.18524318728091291</v>
      </c>
      <c r="I783">
        <v>0.1576070439158285</v>
      </c>
      <c r="J783">
        <v>33</v>
      </c>
      <c r="K783">
        <v>13</v>
      </c>
      <c r="L783" t="str">
        <f>VLOOKUP(J783,Clustering!$D$3:$E$367,2,FALSE)</f>
        <v>Spring</v>
      </c>
      <c r="M783">
        <v>0.24479537700000001</v>
      </c>
      <c r="N783">
        <v>0.25992843999999998</v>
      </c>
      <c r="O783">
        <v>0.25992843999999998</v>
      </c>
      <c r="P783">
        <v>0.88865059300000004</v>
      </c>
      <c r="Q783">
        <v>0.356448655</v>
      </c>
      <c r="R783">
        <v>0.18524318728091291</v>
      </c>
      <c r="S783">
        <v>0.43068708415519341</v>
      </c>
      <c r="T783">
        <v>0.66427384</v>
      </c>
      <c r="U783">
        <v>0.65687855100000003</v>
      </c>
      <c r="V783">
        <v>0.85008076700000001</v>
      </c>
      <c r="W783">
        <v>1.0123096999999999E-2</v>
      </c>
      <c r="X783">
        <v>7.9998899999999997E-4</v>
      </c>
      <c r="Y783">
        <v>0.1576070439158285</v>
      </c>
      <c r="Z783">
        <v>0.32334850900000001</v>
      </c>
      <c r="AA783">
        <v>0.65687855100000003</v>
      </c>
      <c r="AB783">
        <v>0</v>
      </c>
      <c r="AC783">
        <v>0</v>
      </c>
      <c r="AD783">
        <v>0.85</v>
      </c>
      <c r="AE783">
        <v>0.85</v>
      </c>
      <c r="AF783">
        <v>0.85</v>
      </c>
      <c r="AG783">
        <v>0.85</v>
      </c>
      <c r="AH783">
        <v>0.88865059300000004</v>
      </c>
      <c r="AI783">
        <v>1.0123096999999999E-2</v>
      </c>
      <c r="AJ783">
        <v>0.40027920900000002</v>
      </c>
      <c r="AK783">
        <v>0.30148095890863541</v>
      </c>
      <c r="AL783">
        <v>9.2362929999999996E-3</v>
      </c>
    </row>
    <row r="784" spans="1:38" x14ac:dyDescent="0.35">
      <c r="A784" t="s">
        <v>908</v>
      </c>
      <c r="B784">
        <v>45085.330674205601</v>
      </c>
      <c r="C784">
        <v>36812.639551072083</v>
      </c>
      <c r="D784">
        <v>7878.7540618769553</v>
      </c>
      <c r="E784">
        <v>393.9370612565661</v>
      </c>
      <c r="F784">
        <v>0.35582043860796908</v>
      </c>
      <c r="G784">
        <v>0.19310640257674799</v>
      </c>
      <c r="H784">
        <v>0.19486594909715371</v>
      </c>
      <c r="I784">
        <v>0.1613034701667436</v>
      </c>
      <c r="J784">
        <v>33</v>
      </c>
      <c r="K784">
        <v>14</v>
      </c>
      <c r="L784" t="str">
        <f>VLOOKUP(J784,Clustering!$D$3:$E$367,2,FALSE)</f>
        <v>Spring</v>
      </c>
      <c r="M784">
        <v>0.24384503900000001</v>
      </c>
      <c r="N784">
        <v>0.25880831399999998</v>
      </c>
      <c r="O784">
        <v>0.25880831399999998</v>
      </c>
      <c r="P784">
        <v>0.88747050100000002</v>
      </c>
      <c r="Q784">
        <v>0.34975249200000003</v>
      </c>
      <c r="R784">
        <v>0.19486594909715371</v>
      </c>
      <c r="S784">
        <v>0.35582043860796908</v>
      </c>
      <c r="T784">
        <v>0.65679310899999999</v>
      </c>
      <c r="U784">
        <v>0.65687855100000003</v>
      </c>
      <c r="V784">
        <v>0.85008076700000001</v>
      </c>
      <c r="W784">
        <v>9.9834680000000006E-3</v>
      </c>
      <c r="X784">
        <v>1.332757E-3</v>
      </c>
      <c r="Y784">
        <v>0.1613034701667436</v>
      </c>
      <c r="Z784">
        <v>0.32489395500000001</v>
      </c>
      <c r="AA784">
        <v>0.65687855100000003</v>
      </c>
      <c r="AB784">
        <v>0</v>
      </c>
      <c r="AC784">
        <v>0</v>
      </c>
      <c r="AD784">
        <v>0.85</v>
      </c>
      <c r="AE784">
        <v>0.85</v>
      </c>
      <c r="AF784">
        <v>0.85</v>
      </c>
      <c r="AG784">
        <v>0.85</v>
      </c>
      <c r="AH784">
        <v>0.88747050100000002</v>
      </c>
      <c r="AI784">
        <v>9.9834680000000006E-3</v>
      </c>
      <c r="AJ784">
        <v>0.40114683899999998</v>
      </c>
      <c r="AK784">
        <v>0.24907430702557831</v>
      </c>
      <c r="AL784">
        <v>9.4140809999999995E-3</v>
      </c>
    </row>
    <row r="785" spans="1:38" x14ac:dyDescent="0.35">
      <c r="A785" t="s">
        <v>909</v>
      </c>
      <c r="B785">
        <v>45159.220289370103</v>
      </c>
      <c r="C785">
        <v>39402.90958127557</v>
      </c>
      <c r="D785">
        <v>5354.537847710094</v>
      </c>
      <c r="E785">
        <v>401.77286038443373</v>
      </c>
      <c r="F785">
        <v>0.2418217386343047</v>
      </c>
      <c r="G785">
        <v>0.19694748058060471</v>
      </c>
      <c r="H785">
        <v>0.1991047857218444</v>
      </c>
      <c r="I785">
        <v>0.15795525798294369</v>
      </c>
      <c r="J785">
        <v>33</v>
      </c>
      <c r="K785">
        <v>15</v>
      </c>
      <c r="L785" t="str">
        <f>VLOOKUP(J785,Clustering!$D$3:$E$367,2,FALSE)</f>
        <v>Spring</v>
      </c>
      <c r="M785">
        <v>0.24371832800000001</v>
      </c>
      <c r="N785">
        <v>0.26350968800000002</v>
      </c>
      <c r="O785">
        <v>0.26350968800000002</v>
      </c>
      <c r="P785">
        <v>0.88662612399999996</v>
      </c>
      <c r="Q785">
        <v>0.34492124200000002</v>
      </c>
      <c r="R785">
        <v>0.1991047857218444</v>
      </c>
      <c r="S785">
        <v>0.2418217386343047</v>
      </c>
      <c r="T785">
        <v>0.66691854299999997</v>
      </c>
      <c r="U785">
        <v>0.65687855100000003</v>
      </c>
      <c r="V785">
        <v>0.85008076700000001</v>
      </c>
      <c r="W785">
        <v>1.008819E-2</v>
      </c>
      <c r="X785">
        <v>1.332757E-3</v>
      </c>
      <c r="Y785">
        <v>0.15795525798294369</v>
      </c>
      <c r="Z785">
        <v>0.335184814</v>
      </c>
      <c r="AA785">
        <v>0.65687855100000003</v>
      </c>
      <c r="AB785">
        <v>0</v>
      </c>
      <c r="AC785">
        <v>0</v>
      </c>
      <c r="AD785">
        <v>0.85</v>
      </c>
      <c r="AE785">
        <v>0.85</v>
      </c>
      <c r="AF785">
        <v>0.85</v>
      </c>
      <c r="AG785">
        <v>0.85</v>
      </c>
      <c r="AH785">
        <v>0.88662612399999996</v>
      </c>
      <c r="AI785">
        <v>1.008819E-2</v>
      </c>
      <c r="AJ785">
        <v>0.41580300799999997</v>
      </c>
      <c r="AK785">
        <v>0.1692752170440133</v>
      </c>
      <c r="AL785">
        <v>9.4140809999999995E-3</v>
      </c>
    </row>
    <row r="786" spans="1:38" x14ac:dyDescent="0.35">
      <c r="A786" t="s">
        <v>910</v>
      </c>
      <c r="B786">
        <v>46125.002729309519</v>
      </c>
      <c r="C786">
        <v>43084.308049604893</v>
      </c>
      <c r="D786">
        <v>2638.9004857785931</v>
      </c>
      <c r="E786">
        <v>401.7941939260412</v>
      </c>
      <c r="F786">
        <v>0.1191780731976331</v>
      </c>
      <c r="G786">
        <v>0.19695793819903981</v>
      </c>
      <c r="H786">
        <v>0.19926549990666681</v>
      </c>
      <c r="I786">
        <v>0.1552499025384334</v>
      </c>
      <c r="J786">
        <v>33</v>
      </c>
      <c r="K786">
        <v>16</v>
      </c>
      <c r="L786" t="str">
        <f>VLOOKUP(J786,Clustering!$D$3:$E$367,2,FALSE)</f>
        <v>Spring</v>
      </c>
      <c r="M786">
        <v>0.24177733600000001</v>
      </c>
      <c r="N786">
        <v>0.279079048</v>
      </c>
      <c r="O786">
        <v>0.279079048</v>
      </c>
      <c r="P786">
        <v>0.876290138</v>
      </c>
      <c r="Q786">
        <v>0.34370717099999998</v>
      </c>
      <c r="R786">
        <v>0.19926549990666681</v>
      </c>
      <c r="S786">
        <v>0.1191780731976331</v>
      </c>
      <c r="T786">
        <v>0.67651503700000004</v>
      </c>
      <c r="U786">
        <v>0.66614491200000003</v>
      </c>
      <c r="V786">
        <v>0.85008076700000001</v>
      </c>
      <c r="W786">
        <v>1.0018375E-2</v>
      </c>
      <c r="X786">
        <v>1.332757E-3</v>
      </c>
      <c r="Y786">
        <v>0.1552499025384334</v>
      </c>
      <c r="Z786">
        <v>0.36046607800000002</v>
      </c>
      <c r="AA786">
        <v>0.66614491200000003</v>
      </c>
      <c r="AB786">
        <v>0</v>
      </c>
      <c r="AC786">
        <v>0</v>
      </c>
      <c r="AD786">
        <v>0.85</v>
      </c>
      <c r="AE786">
        <v>0.85</v>
      </c>
      <c r="AF786">
        <v>0.85</v>
      </c>
      <c r="AG786">
        <v>0.85</v>
      </c>
      <c r="AH786">
        <v>0.876290138</v>
      </c>
      <c r="AI786">
        <v>1.0018375E-2</v>
      </c>
      <c r="AJ786">
        <v>0.43847681199999999</v>
      </c>
      <c r="AK786">
        <v>8.3424651238343195E-2</v>
      </c>
      <c r="AL786">
        <v>9.2362929999999996E-3</v>
      </c>
    </row>
    <row r="787" spans="1:38" x14ac:dyDescent="0.35">
      <c r="A787" t="s">
        <v>911</v>
      </c>
      <c r="B787">
        <v>51348.204205755937</v>
      </c>
      <c r="C787">
        <v>50575.938229787927</v>
      </c>
      <c r="D787">
        <v>362.02994614169302</v>
      </c>
      <c r="E787">
        <v>410.23602982631309</v>
      </c>
      <c r="F787">
        <v>1.6350003212902399E-2</v>
      </c>
      <c r="G787">
        <v>0.20109609305211421</v>
      </c>
      <c r="H787">
        <v>0.203343622346535</v>
      </c>
      <c r="I787">
        <v>0.16047311354516119</v>
      </c>
      <c r="J787">
        <v>33</v>
      </c>
      <c r="K787">
        <v>17</v>
      </c>
      <c r="L787" t="str">
        <f>VLOOKUP(J787,Clustering!$D$3:$E$367,2,FALSE)</f>
        <v>Spring</v>
      </c>
      <c r="M787">
        <v>0.243626174</v>
      </c>
      <c r="N787">
        <v>0.29822965600000001</v>
      </c>
      <c r="O787">
        <v>0.29822965600000001</v>
      </c>
      <c r="P787">
        <v>0.87688018499999998</v>
      </c>
      <c r="Q787">
        <v>0.36264417100000002</v>
      </c>
      <c r="R787">
        <v>0.203343622346535</v>
      </c>
      <c r="S787">
        <v>1.6350003212902399E-2</v>
      </c>
      <c r="T787">
        <v>0.66790086100000001</v>
      </c>
      <c r="U787">
        <v>0.66614491200000003</v>
      </c>
      <c r="V787">
        <v>0.85008076700000001</v>
      </c>
      <c r="W787">
        <v>1.0018375E-2</v>
      </c>
      <c r="X787">
        <v>3.5316800000000001E-3</v>
      </c>
      <c r="Y787">
        <v>0.16047311354516119</v>
      </c>
      <c r="Z787">
        <v>0.37417071899999998</v>
      </c>
      <c r="AA787">
        <v>0.66614491200000003</v>
      </c>
      <c r="AB787">
        <v>0</v>
      </c>
      <c r="AC787">
        <v>0</v>
      </c>
      <c r="AD787">
        <v>0.85</v>
      </c>
      <c r="AE787">
        <v>0.85</v>
      </c>
      <c r="AF787">
        <v>0.85</v>
      </c>
      <c r="AG787">
        <v>0.85</v>
      </c>
      <c r="AH787">
        <v>0.87688018499999998</v>
      </c>
      <c r="AI787">
        <v>1.0018375E-2</v>
      </c>
      <c r="AJ787">
        <v>0.48342131399999999</v>
      </c>
      <c r="AK787">
        <v>1.1445002249031701E-2</v>
      </c>
      <c r="AL787">
        <v>0.282721628</v>
      </c>
    </row>
    <row r="788" spans="1:38" x14ac:dyDescent="0.35">
      <c r="A788" t="s">
        <v>912</v>
      </c>
      <c r="B788">
        <v>52648.937434442967</v>
      </c>
      <c r="C788">
        <v>52230.281862714888</v>
      </c>
      <c r="D788">
        <v>0</v>
      </c>
      <c r="E788">
        <v>418.65557172808047</v>
      </c>
      <c r="F788">
        <v>0</v>
      </c>
      <c r="G788">
        <v>0.20522331947454919</v>
      </c>
      <c r="H788">
        <v>0.20714049496296411</v>
      </c>
      <c r="I788">
        <v>0.1705713214915017</v>
      </c>
      <c r="J788">
        <v>33</v>
      </c>
      <c r="K788">
        <v>18</v>
      </c>
      <c r="L788" t="str">
        <f>VLOOKUP(J788,Clustering!$D$3:$E$367,2,FALSE)</f>
        <v>Spring</v>
      </c>
      <c r="M788">
        <v>0.25065866999999997</v>
      </c>
      <c r="N788">
        <v>0.313836485</v>
      </c>
      <c r="O788">
        <v>0.313836485</v>
      </c>
      <c r="P788">
        <v>0.87696156999999997</v>
      </c>
      <c r="Q788">
        <v>0.40118152899999998</v>
      </c>
      <c r="R788">
        <v>0.20714049496296411</v>
      </c>
      <c r="S788">
        <v>0</v>
      </c>
      <c r="T788">
        <v>0.587728578</v>
      </c>
      <c r="U788">
        <v>0.66614491200000003</v>
      </c>
      <c r="V788">
        <v>0.85008076700000001</v>
      </c>
      <c r="W788">
        <v>1.0158004E-2</v>
      </c>
      <c r="X788">
        <v>2.7398167000000001E-2</v>
      </c>
      <c r="Y788">
        <v>0.1705713214915017</v>
      </c>
      <c r="Z788">
        <v>0.39619727599999999</v>
      </c>
      <c r="AA788">
        <v>0.66614491200000003</v>
      </c>
      <c r="AB788">
        <v>0</v>
      </c>
      <c r="AC788">
        <v>0</v>
      </c>
      <c r="AD788">
        <v>0.85</v>
      </c>
      <c r="AE788">
        <v>0.85</v>
      </c>
      <c r="AF788">
        <v>0.85</v>
      </c>
      <c r="AG788">
        <v>0.85</v>
      </c>
      <c r="AH788">
        <v>0.87696156999999997</v>
      </c>
      <c r="AI788">
        <v>1.0158004E-2</v>
      </c>
      <c r="AJ788">
        <v>0.50598851700000003</v>
      </c>
      <c r="AK788">
        <v>0</v>
      </c>
      <c r="AL788">
        <v>0.422111599</v>
      </c>
    </row>
    <row r="789" spans="1:38" x14ac:dyDescent="0.35">
      <c r="A789" t="s">
        <v>913</v>
      </c>
      <c r="B789">
        <v>52699.385520022872</v>
      </c>
      <c r="C789">
        <v>52276.481516330939</v>
      </c>
      <c r="D789">
        <v>0</v>
      </c>
      <c r="E789">
        <v>422.90400369192599</v>
      </c>
      <c r="F789">
        <v>0</v>
      </c>
      <c r="G789">
        <v>0.20730588416270879</v>
      </c>
      <c r="H789">
        <v>0.20876772608429081</v>
      </c>
      <c r="I789">
        <v>0.18088381501760539</v>
      </c>
      <c r="J789">
        <v>33</v>
      </c>
      <c r="K789">
        <v>19</v>
      </c>
      <c r="L789" t="str">
        <f>VLOOKUP(J789,Clustering!$D$3:$E$367,2,FALSE)</f>
        <v>Spring</v>
      </c>
      <c r="M789">
        <v>0.26664161600000003</v>
      </c>
      <c r="N789">
        <v>0.33066993099999997</v>
      </c>
      <c r="O789">
        <v>0.33066993099999997</v>
      </c>
      <c r="P789">
        <v>0.87750075100000002</v>
      </c>
      <c r="Q789">
        <v>0.424874682</v>
      </c>
      <c r="R789">
        <v>0.20876772608429081</v>
      </c>
      <c r="S789">
        <v>0</v>
      </c>
      <c r="T789">
        <v>0.23069366799999999</v>
      </c>
      <c r="U789">
        <v>0.666411007</v>
      </c>
      <c r="V789">
        <v>0.85008076700000001</v>
      </c>
      <c r="W789">
        <v>1.0611798E-2</v>
      </c>
      <c r="X789">
        <v>2.7398167000000001E-2</v>
      </c>
      <c r="Y789">
        <v>0.18088381501760539</v>
      </c>
      <c r="Z789">
        <v>0.413633847</v>
      </c>
      <c r="AA789">
        <v>0.666411007</v>
      </c>
      <c r="AB789">
        <v>0</v>
      </c>
      <c r="AC789">
        <v>0</v>
      </c>
      <c r="AD789">
        <v>0.85</v>
      </c>
      <c r="AE789">
        <v>0.85</v>
      </c>
      <c r="AF789">
        <v>0.85</v>
      </c>
      <c r="AG789">
        <v>0.85</v>
      </c>
      <c r="AH789">
        <v>0.87750075100000002</v>
      </c>
      <c r="AI789">
        <v>1.0611798E-2</v>
      </c>
      <c r="AJ789">
        <v>0.524523607</v>
      </c>
      <c r="AK789">
        <v>0</v>
      </c>
      <c r="AL789">
        <v>0.39185298200000002</v>
      </c>
    </row>
    <row r="790" spans="1:38" x14ac:dyDescent="0.35">
      <c r="A790" t="s">
        <v>914</v>
      </c>
      <c r="B790">
        <v>52087.187424446172</v>
      </c>
      <c r="C790">
        <v>51664.74689593185</v>
      </c>
      <c r="D790">
        <v>0</v>
      </c>
      <c r="E790">
        <v>422.44052851431138</v>
      </c>
      <c r="F790">
        <v>0</v>
      </c>
      <c r="G790">
        <v>0.20707869044819191</v>
      </c>
      <c r="H790">
        <v>0.2081248693450013</v>
      </c>
      <c r="I790">
        <v>0.18816952472955389</v>
      </c>
      <c r="J790">
        <v>33</v>
      </c>
      <c r="K790">
        <v>20</v>
      </c>
      <c r="L790" t="str">
        <f>VLOOKUP(J790,Clustering!$D$3:$E$367,2,FALSE)</f>
        <v>Spring</v>
      </c>
      <c r="M790">
        <v>0.283920477</v>
      </c>
      <c r="N790">
        <v>0.33907087699999999</v>
      </c>
      <c r="O790">
        <v>0.33907087699999999</v>
      </c>
      <c r="P790">
        <v>0.87706330300000002</v>
      </c>
      <c r="Q790">
        <v>0.44582678799999997</v>
      </c>
      <c r="R790">
        <v>0.2081248693450013</v>
      </c>
      <c r="S790">
        <v>0</v>
      </c>
      <c r="T790">
        <v>0</v>
      </c>
      <c r="U790">
        <v>0.666411007</v>
      </c>
      <c r="V790">
        <v>0.85008076700000001</v>
      </c>
      <c r="W790">
        <v>1.071652E-2</v>
      </c>
      <c r="X790">
        <v>1.3216158E-2</v>
      </c>
      <c r="Y790">
        <v>0.18816952472955389</v>
      </c>
      <c r="Z790">
        <v>0.41376237100000002</v>
      </c>
      <c r="AA790">
        <v>0.666411007</v>
      </c>
      <c r="AB790">
        <v>0</v>
      </c>
      <c r="AC790">
        <v>0</v>
      </c>
      <c r="AD790">
        <v>0.85</v>
      </c>
      <c r="AE790">
        <v>0.85</v>
      </c>
      <c r="AF790">
        <v>0.85</v>
      </c>
      <c r="AG790">
        <v>0.85</v>
      </c>
      <c r="AH790">
        <v>0.87706330300000002</v>
      </c>
      <c r="AI790">
        <v>1.071652E-2</v>
      </c>
      <c r="AJ790">
        <v>0.52178234800000001</v>
      </c>
      <c r="AK790">
        <v>0</v>
      </c>
      <c r="AL790">
        <v>0.34357275399999998</v>
      </c>
    </row>
    <row r="791" spans="1:38" x14ac:dyDescent="0.35">
      <c r="A791" t="s">
        <v>915</v>
      </c>
      <c r="B791">
        <v>49910.197259705681</v>
      </c>
      <c r="C791">
        <v>49487.705486660328</v>
      </c>
      <c r="D791">
        <v>0</v>
      </c>
      <c r="E791">
        <v>422.49177304535579</v>
      </c>
      <c r="F791">
        <v>0</v>
      </c>
      <c r="G791">
        <v>0.20710381031635081</v>
      </c>
      <c r="H791">
        <v>0.20808469079879571</v>
      </c>
      <c r="I791">
        <v>0.1893748811157219</v>
      </c>
      <c r="J791">
        <v>33</v>
      </c>
      <c r="K791">
        <v>21</v>
      </c>
      <c r="L791" t="str">
        <f>VLOOKUP(J791,Clustering!$D$3:$E$367,2,FALSE)</f>
        <v>Spring</v>
      </c>
      <c r="M791">
        <v>0.28851665399999998</v>
      </c>
      <c r="N791">
        <v>0.33774368599999999</v>
      </c>
      <c r="O791">
        <v>0.33774368599999999</v>
      </c>
      <c r="P791">
        <v>0.87764317599999997</v>
      </c>
      <c r="Q791">
        <v>0.446878149</v>
      </c>
      <c r="R791">
        <v>0.20808469079879571</v>
      </c>
      <c r="S791">
        <v>0</v>
      </c>
      <c r="T791">
        <v>0</v>
      </c>
      <c r="U791">
        <v>0.666411007</v>
      </c>
      <c r="V791">
        <v>0.85008076700000001</v>
      </c>
      <c r="W791">
        <v>1.0681613E-2</v>
      </c>
      <c r="X791">
        <v>1.332757E-3</v>
      </c>
      <c r="Y791">
        <v>0.1893748811157219</v>
      </c>
      <c r="Z791">
        <v>0.40820529700000002</v>
      </c>
      <c r="AA791">
        <v>0.666411007</v>
      </c>
      <c r="AB791">
        <v>0</v>
      </c>
      <c r="AC791">
        <v>0</v>
      </c>
      <c r="AD791">
        <v>0.85</v>
      </c>
      <c r="AE791">
        <v>0.85</v>
      </c>
      <c r="AF791">
        <v>0.85</v>
      </c>
      <c r="AG791">
        <v>0.85</v>
      </c>
      <c r="AH791">
        <v>0.87764317599999997</v>
      </c>
      <c r="AI791">
        <v>1.0681613E-2</v>
      </c>
      <c r="AJ791">
        <v>0.49218974199999999</v>
      </c>
      <c r="AK791">
        <v>0</v>
      </c>
      <c r="AL791">
        <v>0.10074931099999999</v>
      </c>
    </row>
    <row r="792" spans="1:38" x14ac:dyDescent="0.35">
      <c r="A792" t="s">
        <v>916</v>
      </c>
      <c r="B792">
        <v>46911.001549777313</v>
      </c>
      <c r="C792">
        <v>46485.404058429311</v>
      </c>
      <c r="D792">
        <v>0</v>
      </c>
      <c r="E792">
        <v>425.59749134799381</v>
      </c>
      <c r="F792">
        <v>0</v>
      </c>
      <c r="G792">
        <v>0.2086262212490165</v>
      </c>
      <c r="H792">
        <v>0.2093904935504777</v>
      </c>
      <c r="I792">
        <v>0.19481237770221291</v>
      </c>
      <c r="J792">
        <v>33</v>
      </c>
      <c r="K792">
        <v>22</v>
      </c>
      <c r="L792" t="str">
        <f>VLOOKUP(J792,Clustering!$D$3:$E$367,2,FALSE)</f>
        <v>Spring</v>
      </c>
      <c r="M792">
        <v>0.27883473199999997</v>
      </c>
      <c r="N792">
        <v>0.331924157</v>
      </c>
      <c r="O792">
        <v>0.331924157</v>
      </c>
      <c r="P792">
        <v>0.87862997799999998</v>
      </c>
      <c r="Q792">
        <v>0.45016990699999998</v>
      </c>
      <c r="R792">
        <v>0.2093904935504777</v>
      </c>
      <c r="S792">
        <v>0</v>
      </c>
      <c r="T792">
        <v>0</v>
      </c>
      <c r="U792">
        <v>0.666411007</v>
      </c>
      <c r="V792">
        <v>0.85008076700000001</v>
      </c>
      <c r="W792">
        <v>1.071652E-2</v>
      </c>
      <c r="X792">
        <v>1.332757E-3</v>
      </c>
      <c r="Y792">
        <v>0.19481237770221291</v>
      </c>
      <c r="Z792">
        <v>0.36384298799999998</v>
      </c>
      <c r="AA792">
        <v>0.666411007</v>
      </c>
      <c r="AB792">
        <v>0</v>
      </c>
      <c r="AC792">
        <v>0</v>
      </c>
      <c r="AD792">
        <v>0.85</v>
      </c>
      <c r="AE792">
        <v>0.85</v>
      </c>
      <c r="AF792">
        <v>0.85</v>
      </c>
      <c r="AG792">
        <v>0.85</v>
      </c>
      <c r="AH792">
        <v>0.87862997799999998</v>
      </c>
      <c r="AI792">
        <v>1.071652E-2</v>
      </c>
      <c r="AJ792">
        <v>0.4362915</v>
      </c>
      <c r="AK792">
        <v>0</v>
      </c>
      <c r="AL792">
        <v>8.1543892000000007E-2</v>
      </c>
    </row>
    <row r="793" spans="1:38" x14ac:dyDescent="0.35">
      <c r="A793" t="s">
        <v>917</v>
      </c>
      <c r="B793">
        <v>43349.49000533764</v>
      </c>
      <c r="C793">
        <v>42914.244932593283</v>
      </c>
      <c r="D793">
        <v>0</v>
      </c>
      <c r="E793">
        <v>435.24507274436792</v>
      </c>
      <c r="F793">
        <v>0</v>
      </c>
      <c r="G793">
        <v>0.21335542781586661</v>
      </c>
      <c r="H793">
        <v>0.21397084781791589</v>
      </c>
      <c r="I793">
        <v>0.20223201590151349</v>
      </c>
      <c r="J793">
        <v>33</v>
      </c>
      <c r="K793">
        <v>23</v>
      </c>
      <c r="L793" t="str">
        <f>VLOOKUP(J793,Clustering!$D$3:$E$367,2,FALSE)</f>
        <v>Spring</v>
      </c>
      <c r="M793">
        <v>0.26601381800000001</v>
      </c>
      <c r="N793">
        <v>0.32931907399999999</v>
      </c>
      <c r="O793">
        <v>0.32931907399999999</v>
      </c>
      <c r="P793">
        <v>0.87266847400000003</v>
      </c>
      <c r="Q793">
        <v>0.42104472700000001</v>
      </c>
      <c r="R793">
        <v>0.21397084781791589</v>
      </c>
      <c r="S793">
        <v>0</v>
      </c>
      <c r="T793">
        <v>0</v>
      </c>
      <c r="U793">
        <v>0.65528198199999999</v>
      </c>
      <c r="V793">
        <v>0.85008076700000001</v>
      </c>
      <c r="W793">
        <v>1.197318E-2</v>
      </c>
      <c r="X793">
        <v>1.332757E-3</v>
      </c>
      <c r="Y793">
        <v>0.20223201590151349</v>
      </c>
      <c r="Z793">
        <v>0.304329619</v>
      </c>
      <c r="AA793">
        <v>0.65528198199999999</v>
      </c>
      <c r="AB793">
        <v>0</v>
      </c>
      <c r="AC793">
        <v>0</v>
      </c>
      <c r="AD793">
        <v>0.85</v>
      </c>
      <c r="AE793">
        <v>0.85</v>
      </c>
      <c r="AF793">
        <v>0.85</v>
      </c>
      <c r="AG793">
        <v>0.85</v>
      </c>
      <c r="AH793">
        <v>0.87266847400000003</v>
      </c>
      <c r="AI793">
        <v>1.197318E-2</v>
      </c>
      <c r="AJ793">
        <v>0.38142008199999999</v>
      </c>
      <c r="AK793">
        <v>0</v>
      </c>
      <c r="AL793">
        <v>3.9464554999999998E-2</v>
      </c>
    </row>
    <row r="794" spans="1:38" x14ac:dyDescent="0.35">
      <c r="A794" t="s">
        <v>918</v>
      </c>
      <c r="B794">
        <v>65772.127184267985</v>
      </c>
      <c r="C794">
        <v>65317.162020321732</v>
      </c>
      <c r="D794">
        <v>0</v>
      </c>
      <c r="E794">
        <v>454.96516394625081</v>
      </c>
      <c r="F794">
        <v>0</v>
      </c>
      <c r="G794">
        <v>0.22302213918933861</v>
      </c>
      <c r="H794">
        <v>0.2230712885334841</v>
      </c>
      <c r="I794">
        <v>0.22213378912202</v>
      </c>
      <c r="J794">
        <v>34</v>
      </c>
      <c r="K794">
        <v>0</v>
      </c>
      <c r="L794" t="str">
        <f>VLOOKUP(J794,Clustering!$D$3:$E$367,2,FALSE)</f>
        <v>Winter Peak</v>
      </c>
      <c r="M794">
        <v>0.78683899099999999</v>
      </c>
      <c r="N794">
        <v>0.43949571300000001</v>
      </c>
      <c r="O794">
        <v>0.43949571300000001</v>
      </c>
      <c r="P794">
        <v>0.95883559699999998</v>
      </c>
      <c r="Q794">
        <v>0.39603737300000003</v>
      </c>
      <c r="R794">
        <v>0.2230712885334841</v>
      </c>
      <c r="S794">
        <v>0</v>
      </c>
      <c r="T794">
        <v>0</v>
      </c>
      <c r="U794">
        <v>0.657144646</v>
      </c>
      <c r="V794">
        <v>0.85008076700000001</v>
      </c>
      <c r="W794">
        <v>5.5083609999999998E-2</v>
      </c>
      <c r="X794">
        <v>1.332757E-3</v>
      </c>
      <c r="Y794">
        <v>0.22213378912202</v>
      </c>
      <c r="Z794">
        <v>0.42880492399999998</v>
      </c>
      <c r="AA794">
        <v>0.657144646</v>
      </c>
      <c r="AB794">
        <v>0</v>
      </c>
      <c r="AC794">
        <v>0</v>
      </c>
      <c r="AD794">
        <v>0.85</v>
      </c>
      <c r="AE794">
        <v>0.85</v>
      </c>
      <c r="AF794">
        <v>0.85</v>
      </c>
      <c r="AG794">
        <v>0.85</v>
      </c>
      <c r="AH794">
        <v>0.95883559699999998</v>
      </c>
      <c r="AI794">
        <v>5.5083609999999998E-2</v>
      </c>
      <c r="AJ794">
        <v>0.49357625599999999</v>
      </c>
      <c r="AK794">
        <v>0</v>
      </c>
      <c r="AL794">
        <v>5.84098E-3</v>
      </c>
    </row>
    <row r="795" spans="1:38" x14ac:dyDescent="0.35">
      <c r="A795" t="s">
        <v>919</v>
      </c>
      <c r="B795">
        <v>64992.571919680748</v>
      </c>
      <c r="C795">
        <v>64515.853659702982</v>
      </c>
      <c r="D795">
        <v>0</v>
      </c>
      <c r="E795">
        <v>476.71825997776273</v>
      </c>
      <c r="F795">
        <v>0</v>
      </c>
      <c r="G795">
        <v>0.2336854215577267</v>
      </c>
      <c r="H795">
        <v>0.23259360398421089</v>
      </c>
      <c r="I795">
        <v>0.25341948376744627</v>
      </c>
      <c r="J795">
        <v>34</v>
      </c>
      <c r="K795">
        <v>1</v>
      </c>
      <c r="L795" t="str">
        <f>VLOOKUP(J795,Clustering!$D$3:$E$367,2,FALSE)</f>
        <v>Winter Peak</v>
      </c>
      <c r="M795">
        <v>0.77838386900000001</v>
      </c>
      <c r="N795">
        <v>0.42769100300000001</v>
      </c>
      <c r="O795">
        <v>0.42769100300000001</v>
      </c>
      <c r="P795">
        <v>0.95771654299999998</v>
      </c>
      <c r="Q795">
        <v>0.35355741499999999</v>
      </c>
      <c r="R795">
        <v>0.23259360398421089</v>
      </c>
      <c r="S795">
        <v>0</v>
      </c>
      <c r="T795">
        <v>0</v>
      </c>
      <c r="U795">
        <v>0.657144646</v>
      </c>
      <c r="V795">
        <v>0.85008076700000001</v>
      </c>
      <c r="W795">
        <v>2.1014153000000001E-2</v>
      </c>
      <c r="X795">
        <v>8.3936000000000004E-4</v>
      </c>
      <c r="Y795">
        <v>0.25341948376744627</v>
      </c>
      <c r="Z795">
        <v>0.41457354600000001</v>
      </c>
      <c r="AA795">
        <v>0.657144646</v>
      </c>
      <c r="AB795">
        <v>0</v>
      </c>
      <c r="AC795">
        <v>0</v>
      </c>
      <c r="AD795">
        <v>0.85</v>
      </c>
      <c r="AE795">
        <v>0.85</v>
      </c>
      <c r="AF795">
        <v>0.85</v>
      </c>
      <c r="AG795">
        <v>0.85</v>
      </c>
      <c r="AH795">
        <v>0.95771654299999998</v>
      </c>
      <c r="AI795">
        <v>2.1014153000000001E-2</v>
      </c>
      <c r="AJ795">
        <v>0.483663813</v>
      </c>
      <c r="AK795">
        <v>0</v>
      </c>
      <c r="AL795">
        <v>0</v>
      </c>
    </row>
    <row r="796" spans="1:38" x14ac:dyDescent="0.35">
      <c r="A796" t="s">
        <v>920</v>
      </c>
      <c r="B796">
        <v>64723.702868747852</v>
      </c>
      <c r="C796">
        <v>64224.015235548723</v>
      </c>
      <c r="D796">
        <v>0</v>
      </c>
      <c r="E796">
        <v>499.68763319912262</v>
      </c>
      <c r="F796">
        <v>0</v>
      </c>
      <c r="G796">
        <v>0.244944918234864</v>
      </c>
      <c r="H796">
        <v>0.2432208294555917</v>
      </c>
      <c r="I796">
        <v>0.27610696952487429</v>
      </c>
      <c r="J796">
        <v>34</v>
      </c>
      <c r="K796">
        <v>2</v>
      </c>
      <c r="L796" t="str">
        <f>VLOOKUP(J796,Clustering!$D$3:$E$367,2,FALSE)</f>
        <v>Winter Peak</v>
      </c>
      <c r="M796">
        <v>0.77382800900000004</v>
      </c>
      <c r="N796">
        <v>0.41814034900000002</v>
      </c>
      <c r="O796">
        <v>0.41814034900000002</v>
      </c>
      <c r="P796">
        <v>0.95559034200000004</v>
      </c>
      <c r="Q796">
        <v>0.32804941399999998</v>
      </c>
      <c r="R796">
        <v>0.2432208294555917</v>
      </c>
      <c r="S796">
        <v>0</v>
      </c>
      <c r="T796">
        <v>0</v>
      </c>
      <c r="U796">
        <v>0.657144646</v>
      </c>
      <c r="V796">
        <v>0.85008076700000001</v>
      </c>
      <c r="W796">
        <v>1.8745182999999999E-2</v>
      </c>
      <c r="X796">
        <v>7.9998899999999997E-4</v>
      </c>
      <c r="Y796">
        <v>0.27610696952487429</v>
      </c>
      <c r="Z796">
        <v>0.403416732</v>
      </c>
      <c r="AA796">
        <v>0.657144646</v>
      </c>
      <c r="AB796">
        <v>0</v>
      </c>
      <c r="AC796">
        <v>0</v>
      </c>
      <c r="AD796">
        <v>0.85</v>
      </c>
      <c r="AE796">
        <v>0.85</v>
      </c>
      <c r="AF796">
        <v>0.85</v>
      </c>
      <c r="AG796">
        <v>0.85</v>
      </c>
      <c r="AH796">
        <v>0.95559034200000004</v>
      </c>
      <c r="AI796">
        <v>1.8745182999999999E-2</v>
      </c>
      <c r="AJ796">
        <v>0.480420613</v>
      </c>
      <c r="AK796">
        <v>0</v>
      </c>
      <c r="AL796">
        <v>0</v>
      </c>
    </row>
    <row r="797" spans="1:38" x14ac:dyDescent="0.35">
      <c r="A797" t="s">
        <v>921</v>
      </c>
      <c r="B797">
        <v>64751.153007462293</v>
      </c>
      <c r="C797">
        <v>64231.786636203193</v>
      </c>
      <c r="D797">
        <v>0</v>
      </c>
      <c r="E797">
        <v>519.36637125910875</v>
      </c>
      <c r="F797">
        <v>0</v>
      </c>
      <c r="G797">
        <v>0.25459135846034742</v>
      </c>
      <c r="H797">
        <v>0.25288376981803828</v>
      </c>
      <c r="I797">
        <v>0.28545517794204361</v>
      </c>
      <c r="J797">
        <v>34</v>
      </c>
      <c r="K797">
        <v>3</v>
      </c>
      <c r="L797" t="str">
        <f>VLOOKUP(J797,Clustering!$D$3:$E$367,2,FALSE)</f>
        <v>Winter Peak</v>
      </c>
      <c r="M797">
        <v>0.770510468</v>
      </c>
      <c r="N797">
        <v>0.414705033</v>
      </c>
      <c r="O797">
        <v>0.414705033</v>
      </c>
      <c r="P797">
        <v>0.95529531899999998</v>
      </c>
      <c r="Q797">
        <v>0.30863679900000002</v>
      </c>
      <c r="R797">
        <v>0.25288376981803828</v>
      </c>
      <c r="S797">
        <v>0</v>
      </c>
      <c r="T797">
        <v>0</v>
      </c>
      <c r="U797">
        <v>0.657144646</v>
      </c>
      <c r="V797">
        <v>0.85008076700000001</v>
      </c>
      <c r="W797">
        <v>1.9687678E-2</v>
      </c>
      <c r="X797">
        <v>7.9998899999999997E-4</v>
      </c>
      <c r="Y797">
        <v>0.28545517794204361</v>
      </c>
      <c r="Z797">
        <v>0.40236852499999998</v>
      </c>
      <c r="AA797">
        <v>0.657144646</v>
      </c>
      <c r="AB797">
        <v>0</v>
      </c>
      <c r="AC797">
        <v>0</v>
      </c>
      <c r="AD797">
        <v>0.85</v>
      </c>
      <c r="AE797">
        <v>0.85</v>
      </c>
      <c r="AF797">
        <v>0.85</v>
      </c>
      <c r="AG797">
        <v>0.85</v>
      </c>
      <c r="AH797">
        <v>0.95529531899999998</v>
      </c>
      <c r="AI797">
        <v>1.9687678E-2</v>
      </c>
      <c r="AJ797">
        <v>0.47952509799999998</v>
      </c>
      <c r="AK797">
        <v>0</v>
      </c>
      <c r="AL797">
        <v>0</v>
      </c>
    </row>
    <row r="798" spans="1:38" x14ac:dyDescent="0.35">
      <c r="A798" t="s">
        <v>922</v>
      </c>
      <c r="B798">
        <v>65395.152756146097</v>
      </c>
      <c r="C798">
        <v>64857.512320885733</v>
      </c>
      <c r="D798">
        <v>0</v>
      </c>
      <c r="E798">
        <v>537.64043526037437</v>
      </c>
      <c r="F798">
        <v>0</v>
      </c>
      <c r="G798">
        <v>0.26354923297077171</v>
      </c>
      <c r="H798">
        <v>0.2622453710839428</v>
      </c>
      <c r="I798">
        <v>0.28711589118520842</v>
      </c>
      <c r="J798">
        <v>34</v>
      </c>
      <c r="K798">
        <v>4</v>
      </c>
      <c r="L798" t="str">
        <f>VLOOKUP(J798,Clustering!$D$3:$E$367,2,FALSE)</f>
        <v>Winter Peak</v>
      </c>
      <c r="M798">
        <v>0.76332822199999995</v>
      </c>
      <c r="N798">
        <v>0.41652720999999998</v>
      </c>
      <c r="O798">
        <v>0.41652720999999998</v>
      </c>
      <c r="P798">
        <v>0.95475613800000003</v>
      </c>
      <c r="Q798">
        <v>0.29732216099999997</v>
      </c>
      <c r="R798">
        <v>0.2622453710839428</v>
      </c>
      <c r="S798">
        <v>0</v>
      </c>
      <c r="T798">
        <v>0</v>
      </c>
      <c r="U798">
        <v>0.657144646</v>
      </c>
      <c r="V798">
        <v>0.85008076700000001</v>
      </c>
      <c r="W798">
        <v>2.4225618000000001E-2</v>
      </c>
      <c r="X798">
        <v>7.9998899999999997E-4</v>
      </c>
      <c r="Y798">
        <v>0.28711589118520842</v>
      </c>
      <c r="Z798">
        <v>0.41477792000000002</v>
      </c>
      <c r="AA798">
        <v>0.657144646</v>
      </c>
      <c r="AB798">
        <v>0</v>
      </c>
      <c r="AC798">
        <v>0</v>
      </c>
      <c r="AD798">
        <v>0.85</v>
      </c>
      <c r="AE798">
        <v>0.85</v>
      </c>
      <c r="AF798">
        <v>0.85</v>
      </c>
      <c r="AG798">
        <v>0.85</v>
      </c>
      <c r="AH798">
        <v>0.95475613800000003</v>
      </c>
      <c r="AI798">
        <v>2.4225618000000001E-2</v>
      </c>
      <c r="AJ798">
        <v>0.48811491699999998</v>
      </c>
      <c r="AK798">
        <v>0</v>
      </c>
      <c r="AL798">
        <v>0</v>
      </c>
    </row>
    <row r="799" spans="1:38" x14ac:dyDescent="0.35">
      <c r="A799" t="s">
        <v>923</v>
      </c>
      <c r="B799">
        <v>70392.141592292974</v>
      </c>
      <c r="C799">
        <v>69850.01746580466</v>
      </c>
      <c r="D799">
        <v>0</v>
      </c>
      <c r="E799">
        <v>542.12412648831628</v>
      </c>
      <c r="F799">
        <v>0</v>
      </c>
      <c r="G799">
        <v>0.26574712082760599</v>
      </c>
      <c r="H799">
        <v>0.26463599458317588</v>
      </c>
      <c r="I799">
        <v>0.28583017770662922</v>
      </c>
      <c r="J799">
        <v>34</v>
      </c>
      <c r="K799">
        <v>5</v>
      </c>
      <c r="L799" t="str">
        <f>VLOOKUP(J799,Clustering!$D$3:$E$367,2,FALSE)</f>
        <v>Winter Peak</v>
      </c>
      <c r="M799">
        <v>0.76397329899999999</v>
      </c>
      <c r="N799">
        <v>0.426559044</v>
      </c>
      <c r="O799">
        <v>0.426559044</v>
      </c>
      <c r="P799">
        <v>0.95317929000000001</v>
      </c>
      <c r="Q799">
        <v>0.30834892600000002</v>
      </c>
      <c r="R799">
        <v>0.26463599458317588</v>
      </c>
      <c r="S799">
        <v>0</v>
      </c>
      <c r="T799">
        <v>0</v>
      </c>
      <c r="U799">
        <v>0.657144646</v>
      </c>
      <c r="V799">
        <v>0.85008076700000001</v>
      </c>
      <c r="W799">
        <v>3.8956469000000001E-2</v>
      </c>
      <c r="X799">
        <v>7.9998899999999997E-4</v>
      </c>
      <c r="Y799">
        <v>0.28583017770662922</v>
      </c>
      <c r="Z799">
        <v>0.46874632900000002</v>
      </c>
      <c r="AA799">
        <v>0.657144646</v>
      </c>
      <c r="AB799">
        <v>0</v>
      </c>
      <c r="AC799">
        <v>0</v>
      </c>
      <c r="AD799">
        <v>0.85</v>
      </c>
      <c r="AE799">
        <v>0.85</v>
      </c>
      <c r="AF799">
        <v>0.85</v>
      </c>
      <c r="AG799">
        <v>0.85</v>
      </c>
      <c r="AH799">
        <v>0.95317929000000001</v>
      </c>
      <c r="AI799">
        <v>3.8956469000000001E-2</v>
      </c>
      <c r="AJ799">
        <v>0.52603719400000004</v>
      </c>
      <c r="AK799">
        <v>0</v>
      </c>
      <c r="AL799">
        <v>0</v>
      </c>
    </row>
    <row r="800" spans="1:38" x14ac:dyDescent="0.35">
      <c r="A800" t="s">
        <v>924</v>
      </c>
      <c r="B800">
        <v>78387.110386664324</v>
      </c>
      <c r="C800">
        <v>77856.458388267696</v>
      </c>
      <c r="D800">
        <v>0</v>
      </c>
      <c r="E800">
        <v>530.65199839662762</v>
      </c>
      <c r="F800">
        <v>0</v>
      </c>
      <c r="G800">
        <v>0.2601235286257978</v>
      </c>
      <c r="H800">
        <v>0.2590109981143921</v>
      </c>
      <c r="I800">
        <v>0.28023196693531582</v>
      </c>
      <c r="J800">
        <v>34</v>
      </c>
      <c r="K800">
        <v>6</v>
      </c>
      <c r="L800" t="str">
        <f>VLOOKUP(J800,Clustering!$D$3:$E$367,2,FALSE)</f>
        <v>Winter Peak</v>
      </c>
      <c r="M800">
        <v>0.77621825200000005</v>
      </c>
      <c r="N800">
        <v>0.44372576699999999</v>
      </c>
      <c r="O800">
        <v>0.44372576699999999</v>
      </c>
      <c r="P800">
        <v>0.95421695799999995</v>
      </c>
      <c r="Q800">
        <v>0.35076630399999997</v>
      </c>
      <c r="R800">
        <v>0.2590109981143921</v>
      </c>
      <c r="S800">
        <v>0</v>
      </c>
      <c r="T800">
        <v>0</v>
      </c>
      <c r="U800">
        <v>0.657144646</v>
      </c>
      <c r="V800">
        <v>0.85008076700000001</v>
      </c>
      <c r="W800">
        <v>9.5994884000000003E-2</v>
      </c>
      <c r="X800">
        <v>7.9998899999999997E-4</v>
      </c>
      <c r="Y800">
        <v>0.28023196693531582</v>
      </c>
      <c r="Z800">
        <v>0.54606077200000003</v>
      </c>
      <c r="AA800">
        <v>0.657144646</v>
      </c>
      <c r="AB800">
        <v>0</v>
      </c>
      <c r="AC800">
        <v>0</v>
      </c>
      <c r="AD800">
        <v>0.85</v>
      </c>
      <c r="AE800">
        <v>0.85</v>
      </c>
      <c r="AF800">
        <v>0.85</v>
      </c>
      <c r="AG800">
        <v>0.85</v>
      </c>
      <c r="AH800">
        <v>0.95421695799999995</v>
      </c>
      <c r="AI800">
        <v>9.5994884000000003E-2</v>
      </c>
      <c r="AJ800">
        <v>0.55621222000000003</v>
      </c>
      <c r="AK800">
        <v>0</v>
      </c>
      <c r="AL800">
        <v>1.7778800000000001E-4</v>
      </c>
    </row>
    <row r="801" spans="1:38" x14ac:dyDescent="0.35">
      <c r="A801" t="s">
        <v>925</v>
      </c>
      <c r="B801">
        <v>86378.946933451429</v>
      </c>
      <c r="C801">
        <v>85511.274224139779</v>
      </c>
      <c r="D801">
        <v>348.58101287867652</v>
      </c>
      <c r="E801">
        <v>519.09169643297048</v>
      </c>
      <c r="F801">
        <v>1.5742622236814999E-2</v>
      </c>
      <c r="G801">
        <v>0.25445671393773062</v>
      </c>
      <c r="H801">
        <v>0.25328555528009428</v>
      </c>
      <c r="I801">
        <v>0.27562482697040708</v>
      </c>
      <c r="J801">
        <v>34</v>
      </c>
      <c r="K801">
        <v>7</v>
      </c>
      <c r="L801" t="str">
        <f>VLOOKUP(J801,Clustering!$D$3:$E$367,2,FALSE)</f>
        <v>Winter Peak</v>
      </c>
      <c r="M801">
        <v>0.79674553800000003</v>
      </c>
      <c r="N801">
        <v>0.46785383699999999</v>
      </c>
      <c r="O801">
        <v>0.46785383699999999</v>
      </c>
      <c r="P801">
        <v>0.95425765100000004</v>
      </c>
      <c r="Q801">
        <v>0.42875470100000002</v>
      </c>
      <c r="R801">
        <v>0.25328555528009428</v>
      </c>
      <c r="S801">
        <v>1.5742622236814999E-2</v>
      </c>
      <c r="T801">
        <v>0</v>
      </c>
      <c r="U801">
        <v>0.657144646</v>
      </c>
      <c r="V801">
        <v>0.85008076700000001</v>
      </c>
      <c r="W801">
        <v>0.14633110999999999</v>
      </c>
      <c r="X801">
        <v>1.8485196999999998E-2</v>
      </c>
      <c r="Y801">
        <v>0.27562482697040708</v>
      </c>
      <c r="Z801">
        <v>0.55328970899999996</v>
      </c>
      <c r="AA801">
        <v>0.657144646</v>
      </c>
      <c r="AB801">
        <v>0</v>
      </c>
      <c r="AC801">
        <v>0</v>
      </c>
      <c r="AD801">
        <v>0.85</v>
      </c>
      <c r="AE801">
        <v>0.85</v>
      </c>
      <c r="AF801">
        <v>0.85</v>
      </c>
      <c r="AG801">
        <v>0.85</v>
      </c>
      <c r="AH801">
        <v>0.95425765100000004</v>
      </c>
      <c r="AI801">
        <v>0.14633110999999999</v>
      </c>
      <c r="AJ801">
        <v>0.57040139400000001</v>
      </c>
      <c r="AK801">
        <v>1.10198355657705E-2</v>
      </c>
      <c r="AL801">
        <v>7.9354100000000004E-4</v>
      </c>
    </row>
    <row r="802" spans="1:38" x14ac:dyDescent="0.35">
      <c r="A802" t="s">
        <v>926</v>
      </c>
      <c r="B802">
        <v>83093.397595108356</v>
      </c>
      <c r="C802">
        <v>80089.408781651437</v>
      </c>
      <c r="D802">
        <v>2499.3288634821388</v>
      </c>
      <c r="E802">
        <v>504.65994997478339</v>
      </c>
      <c r="F802">
        <v>0.1128747369755962</v>
      </c>
      <c r="G802">
        <v>0.24738232841901139</v>
      </c>
      <c r="H802">
        <v>0.2463547560596285</v>
      </c>
      <c r="I802">
        <v>0.26595519018359309</v>
      </c>
      <c r="J802">
        <v>34</v>
      </c>
      <c r="K802">
        <v>8</v>
      </c>
      <c r="L802" t="str">
        <f>VLOOKUP(J802,Clustering!$D$3:$E$367,2,FALSE)</f>
        <v>Winter Peak</v>
      </c>
      <c r="M802">
        <v>0.816155458</v>
      </c>
      <c r="N802">
        <v>0.48757239699999999</v>
      </c>
      <c r="O802">
        <v>0.48757239699999999</v>
      </c>
      <c r="P802">
        <v>0.95409487900000001</v>
      </c>
      <c r="Q802">
        <v>0.467479802</v>
      </c>
      <c r="R802">
        <v>0.2463547560596285</v>
      </c>
      <c r="S802">
        <v>0.1128747369755962</v>
      </c>
      <c r="T802">
        <v>0</v>
      </c>
      <c r="U802">
        <v>0.657144646</v>
      </c>
      <c r="V802">
        <v>0.85008076700000001</v>
      </c>
      <c r="W802">
        <v>0.13041341300000001</v>
      </c>
      <c r="X802">
        <v>1.8501113E-2</v>
      </c>
      <c r="Y802">
        <v>0.26595519018359309</v>
      </c>
      <c r="Z802">
        <v>0.50439219599999996</v>
      </c>
      <c r="AA802">
        <v>0.657144646</v>
      </c>
      <c r="AB802">
        <v>0</v>
      </c>
      <c r="AC802">
        <v>0</v>
      </c>
      <c r="AD802">
        <v>0.85</v>
      </c>
      <c r="AE802">
        <v>0.85</v>
      </c>
      <c r="AF802">
        <v>0.85</v>
      </c>
      <c r="AG802">
        <v>0.85</v>
      </c>
      <c r="AH802">
        <v>0.95409487900000001</v>
      </c>
      <c r="AI802">
        <v>0.13041341300000001</v>
      </c>
      <c r="AJ802">
        <v>0.53483385999999999</v>
      </c>
      <c r="AK802">
        <v>7.9012315882917294E-2</v>
      </c>
      <c r="AL802">
        <v>1.7778800000000001E-4</v>
      </c>
    </row>
    <row r="803" spans="1:38" x14ac:dyDescent="0.35">
      <c r="A803" t="s">
        <v>927</v>
      </c>
      <c r="B803">
        <v>81523.144752160515</v>
      </c>
      <c r="C803">
        <v>75819.894812580795</v>
      </c>
      <c r="D803">
        <v>5170.079732484659</v>
      </c>
      <c r="E803">
        <v>533.17020709505198</v>
      </c>
      <c r="F803">
        <v>0.2334912377773358</v>
      </c>
      <c r="G803">
        <v>0.26135794465443718</v>
      </c>
      <c r="H803">
        <v>0.26190385344119521</v>
      </c>
      <c r="I803">
        <v>0.25149091354957748</v>
      </c>
      <c r="J803">
        <v>34</v>
      </c>
      <c r="K803">
        <v>9</v>
      </c>
      <c r="L803" t="str">
        <f>VLOOKUP(J803,Clustering!$D$3:$E$367,2,FALSE)</f>
        <v>Winter Peak</v>
      </c>
      <c r="M803">
        <v>0.82742703500000003</v>
      </c>
      <c r="N803">
        <v>0.486803296</v>
      </c>
      <c r="O803">
        <v>0.486803296</v>
      </c>
      <c r="P803">
        <v>0.95409487900000001</v>
      </c>
      <c r="Q803">
        <v>0.47176034</v>
      </c>
      <c r="R803">
        <v>0.26190385344119521</v>
      </c>
      <c r="S803">
        <v>0.2334912377773358</v>
      </c>
      <c r="T803">
        <v>1.511259E-3</v>
      </c>
      <c r="U803">
        <v>0.657144646</v>
      </c>
      <c r="V803">
        <v>0.85008076700000001</v>
      </c>
      <c r="W803">
        <v>0.101754577</v>
      </c>
      <c r="X803">
        <v>7.9998899999999997E-4</v>
      </c>
      <c r="Y803">
        <v>0.25149091354957748</v>
      </c>
      <c r="Z803">
        <v>0.45454076199999999</v>
      </c>
      <c r="AA803">
        <v>0.657144646</v>
      </c>
      <c r="AB803">
        <v>0</v>
      </c>
      <c r="AC803">
        <v>0</v>
      </c>
      <c r="AD803">
        <v>0.85</v>
      </c>
      <c r="AE803">
        <v>0.85</v>
      </c>
      <c r="AF803">
        <v>0.85</v>
      </c>
      <c r="AG803">
        <v>0.85</v>
      </c>
      <c r="AH803">
        <v>0.95409487900000001</v>
      </c>
      <c r="AI803">
        <v>0.101754577</v>
      </c>
      <c r="AJ803">
        <v>0.50593521699999999</v>
      </c>
      <c r="AK803">
        <v>0.163443866444135</v>
      </c>
      <c r="AL803">
        <v>0</v>
      </c>
    </row>
    <row r="804" spans="1:38" x14ac:dyDescent="0.35">
      <c r="A804" t="s">
        <v>928</v>
      </c>
      <c r="B804">
        <v>79889.247940764821</v>
      </c>
      <c r="C804">
        <v>71821.766183255459</v>
      </c>
      <c r="D804">
        <v>7535.7458236432067</v>
      </c>
      <c r="E804">
        <v>531.73593386616312</v>
      </c>
      <c r="F804">
        <v>0.34032949412411451</v>
      </c>
      <c r="G804">
        <v>0.26065486954223682</v>
      </c>
      <c r="H804">
        <v>0.26166278216396149</v>
      </c>
      <c r="I804">
        <v>0.24243734780458259</v>
      </c>
      <c r="J804">
        <v>34</v>
      </c>
      <c r="K804">
        <v>10</v>
      </c>
      <c r="L804" t="str">
        <f>VLOOKUP(J804,Clustering!$D$3:$E$367,2,FALSE)</f>
        <v>Winter Peak</v>
      </c>
      <c r="M804">
        <v>0.81192789700000001</v>
      </c>
      <c r="N804">
        <v>0.46822261100000001</v>
      </c>
      <c r="O804">
        <v>0.46822261100000001</v>
      </c>
      <c r="P804">
        <v>0.953921935</v>
      </c>
      <c r="Q804">
        <v>0.43943101400000001</v>
      </c>
      <c r="R804">
        <v>0.26166278216396149</v>
      </c>
      <c r="S804">
        <v>0.34032949412411451</v>
      </c>
      <c r="T804">
        <v>0.34758954199999997</v>
      </c>
      <c r="U804">
        <v>0.657144646</v>
      </c>
      <c r="V804">
        <v>0.85008076700000001</v>
      </c>
      <c r="W804">
        <v>6.4089674999999999E-2</v>
      </c>
      <c r="X804">
        <v>7.9998899999999997E-4</v>
      </c>
      <c r="Y804">
        <v>0.24243734780458259</v>
      </c>
      <c r="Z804">
        <v>0.43657903300000001</v>
      </c>
      <c r="AA804">
        <v>0.657144646</v>
      </c>
      <c r="AB804">
        <v>0</v>
      </c>
      <c r="AC804">
        <v>0</v>
      </c>
      <c r="AD804">
        <v>0.85</v>
      </c>
      <c r="AE804">
        <v>0.85</v>
      </c>
      <c r="AF804">
        <v>0.85</v>
      </c>
      <c r="AG804">
        <v>0.85</v>
      </c>
      <c r="AH804">
        <v>0.953921935</v>
      </c>
      <c r="AI804">
        <v>6.4089674999999999E-2</v>
      </c>
      <c r="AJ804">
        <v>0.48847284099999999</v>
      </c>
      <c r="AK804">
        <v>0.23823064588688009</v>
      </c>
      <c r="AL804">
        <v>0</v>
      </c>
    </row>
    <row r="805" spans="1:38" x14ac:dyDescent="0.35">
      <c r="A805" t="s">
        <v>929</v>
      </c>
      <c r="B805">
        <v>76621.357672178085</v>
      </c>
      <c r="C805">
        <v>66963.096599709694</v>
      </c>
      <c r="D805">
        <v>9130.5803714127087</v>
      </c>
      <c r="E805">
        <v>527.6807010556754</v>
      </c>
      <c r="F805">
        <v>0.41235544186124912</v>
      </c>
      <c r="G805">
        <v>0.25866701032140949</v>
      </c>
      <c r="H805">
        <v>0.2598346583116069</v>
      </c>
      <c r="I805">
        <v>0.23756235086496999</v>
      </c>
      <c r="J805">
        <v>34</v>
      </c>
      <c r="K805">
        <v>11</v>
      </c>
      <c r="L805" t="str">
        <f>VLOOKUP(J805,Clustering!$D$3:$E$367,2,FALSE)</f>
        <v>Winter Peak</v>
      </c>
      <c r="M805">
        <v>0.77724922399999996</v>
      </c>
      <c r="N805">
        <v>0.44649453</v>
      </c>
      <c r="O805">
        <v>0.44649453</v>
      </c>
      <c r="P805">
        <v>0.95346414000000002</v>
      </c>
      <c r="Q805">
        <v>0.41359759200000001</v>
      </c>
      <c r="R805">
        <v>0.2598346583116069</v>
      </c>
      <c r="S805">
        <v>0.41235544186124912</v>
      </c>
      <c r="T805">
        <v>0.56097929599999996</v>
      </c>
      <c r="U805">
        <v>0.657144646</v>
      </c>
      <c r="V805">
        <v>0.85008076700000001</v>
      </c>
      <c r="W805">
        <v>2.3736917E-2</v>
      </c>
      <c r="X805">
        <v>7.9998899999999997E-4</v>
      </c>
      <c r="Y805">
        <v>0.23756235086496999</v>
      </c>
      <c r="Z805">
        <v>0.427836781</v>
      </c>
      <c r="AA805">
        <v>0.657144646</v>
      </c>
      <c r="AB805">
        <v>0</v>
      </c>
      <c r="AC805">
        <v>0</v>
      </c>
      <c r="AD805">
        <v>0.85</v>
      </c>
      <c r="AE805">
        <v>0.85</v>
      </c>
      <c r="AF805">
        <v>0.85</v>
      </c>
      <c r="AG805">
        <v>0.85</v>
      </c>
      <c r="AH805">
        <v>0.95346414000000002</v>
      </c>
      <c r="AI805">
        <v>2.3736917E-2</v>
      </c>
      <c r="AJ805">
        <v>0.47130590999999999</v>
      </c>
      <c r="AK805">
        <v>0.28864880930287429</v>
      </c>
      <c r="AL805">
        <v>0</v>
      </c>
    </row>
    <row r="806" spans="1:38" x14ac:dyDescent="0.35">
      <c r="A806" t="s">
        <v>930</v>
      </c>
      <c r="B806">
        <v>75137.558623798686</v>
      </c>
      <c r="C806">
        <v>64928.325339907402</v>
      </c>
      <c r="D806">
        <v>9679.2375063448435</v>
      </c>
      <c r="E806">
        <v>529.99577754644179</v>
      </c>
      <c r="F806">
        <v>0.43713390567211657</v>
      </c>
      <c r="G806">
        <v>0.25980185173845188</v>
      </c>
      <c r="H806">
        <v>0.26150206797913911</v>
      </c>
      <c r="I806">
        <v>0.2290712847668534</v>
      </c>
      <c r="J806">
        <v>34</v>
      </c>
      <c r="K806">
        <v>12</v>
      </c>
      <c r="L806" t="str">
        <f>VLOOKUP(J806,Clustering!$D$3:$E$367,2,FALSE)</f>
        <v>Winter Peak</v>
      </c>
      <c r="M806">
        <v>0.75513804200000001</v>
      </c>
      <c r="N806">
        <v>0.43186781099999999</v>
      </c>
      <c r="O806">
        <v>0.43186781099999999</v>
      </c>
      <c r="P806">
        <v>0.95390158800000002</v>
      </c>
      <c r="Q806">
        <v>0.37987896799999998</v>
      </c>
      <c r="R806">
        <v>0.26150206797913911</v>
      </c>
      <c r="S806">
        <v>0.43713390567211657</v>
      </c>
      <c r="T806">
        <v>0.54133293000000005</v>
      </c>
      <c r="U806">
        <v>0.657144646</v>
      </c>
      <c r="V806">
        <v>0.85008076700000001</v>
      </c>
      <c r="W806">
        <v>2.8414485999999999E-2</v>
      </c>
      <c r="X806">
        <v>7.9998899999999997E-4</v>
      </c>
      <c r="Y806">
        <v>0.2290712847668534</v>
      </c>
      <c r="Z806">
        <v>0.41934630899999997</v>
      </c>
      <c r="AA806">
        <v>0.657144646</v>
      </c>
      <c r="AB806">
        <v>0</v>
      </c>
      <c r="AC806">
        <v>0</v>
      </c>
      <c r="AD806">
        <v>0.85</v>
      </c>
      <c r="AE806">
        <v>0.85</v>
      </c>
      <c r="AF806">
        <v>0.85</v>
      </c>
      <c r="AG806">
        <v>0.85</v>
      </c>
      <c r="AH806">
        <v>0.95390158800000002</v>
      </c>
      <c r="AI806">
        <v>2.8414485999999999E-2</v>
      </c>
      <c r="AJ806">
        <v>0.46483927800000002</v>
      </c>
      <c r="AK806">
        <v>0.30599373397048157</v>
      </c>
      <c r="AL806">
        <v>0</v>
      </c>
    </row>
    <row r="807" spans="1:38" x14ac:dyDescent="0.35">
      <c r="A807" t="s">
        <v>931</v>
      </c>
      <c r="B807">
        <v>75023.868208793006</v>
      </c>
      <c r="C807">
        <v>65442.656642037757</v>
      </c>
      <c r="D807">
        <v>9040.9045151299579</v>
      </c>
      <c r="E807">
        <v>540.30705162527545</v>
      </c>
      <c r="F807">
        <v>0.40830549915908132</v>
      </c>
      <c r="G807">
        <v>0.26485639785552711</v>
      </c>
      <c r="H807">
        <v>0.26686590389758669</v>
      </c>
      <c r="I807">
        <v>0.22853557081744541</v>
      </c>
      <c r="J807">
        <v>34</v>
      </c>
      <c r="K807">
        <v>13</v>
      </c>
      <c r="L807" t="str">
        <f>VLOOKUP(J807,Clustering!$D$3:$E$367,2,FALSE)</f>
        <v>Winter Peak</v>
      </c>
      <c r="M807">
        <v>0.73130473399999996</v>
      </c>
      <c r="N807">
        <v>0.41621562499999998</v>
      </c>
      <c r="O807">
        <v>0.41621562499999998</v>
      </c>
      <c r="P807">
        <v>0.954491635</v>
      </c>
      <c r="Q807">
        <v>0.35465883999999998</v>
      </c>
      <c r="R807">
        <v>0.26686590389758669</v>
      </c>
      <c r="S807">
        <v>0.40830549915908132</v>
      </c>
      <c r="T807">
        <v>0.50816079800000002</v>
      </c>
      <c r="U807">
        <v>0.657144646</v>
      </c>
      <c r="V807">
        <v>0.85008076700000001</v>
      </c>
      <c r="W807">
        <v>3.2882610999999999E-2</v>
      </c>
      <c r="X807">
        <v>7.9998899999999997E-4</v>
      </c>
      <c r="Y807">
        <v>0.22853557081744541</v>
      </c>
      <c r="Z807">
        <v>0.390405803</v>
      </c>
      <c r="AA807">
        <v>0.657144646</v>
      </c>
      <c r="AB807">
        <v>0</v>
      </c>
      <c r="AC807">
        <v>0</v>
      </c>
      <c r="AD807">
        <v>0.85</v>
      </c>
      <c r="AE807">
        <v>0.85</v>
      </c>
      <c r="AF807">
        <v>0.85</v>
      </c>
      <c r="AG807">
        <v>0.85</v>
      </c>
      <c r="AH807">
        <v>0.954491635</v>
      </c>
      <c r="AI807">
        <v>3.2882610999999999E-2</v>
      </c>
      <c r="AJ807">
        <v>0.45621310199999998</v>
      </c>
      <c r="AK807">
        <v>0.2858138494113569</v>
      </c>
      <c r="AL807">
        <v>0</v>
      </c>
    </row>
    <row r="808" spans="1:38" x14ac:dyDescent="0.35">
      <c r="A808" t="s">
        <v>932</v>
      </c>
      <c r="B808">
        <v>75296.108803543757</v>
      </c>
      <c r="C808">
        <v>67237.138185896649</v>
      </c>
      <c r="D808">
        <v>7498.6216257793139</v>
      </c>
      <c r="E808">
        <v>560.34899186778898</v>
      </c>
      <c r="F808">
        <v>0.33865289040439489</v>
      </c>
      <c r="G808">
        <v>0.27468087836656319</v>
      </c>
      <c r="H808">
        <v>0.2769908975413975</v>
      </c>
      <c r="I808">
        <v>0.23292842520259091</v>
      </c>
      <c r="J808">
        <v>34</v>
      </c>
      <c r="K808">
        <v>14</v>
      </c>
      <c r="L808" t="str">
        <f>VLOOKUP(J808,Clustering!$D$3:$E$367,2,FALSE)</f>
        <v>Winter Peak</v>
      </c>
      <c r="M808">
        <v>0.71732037599999998</v>
      </c>
      <c r="N808">
        <v>0.397901167</v>
      </c>
      <c r="O808">
        <v>0.397901167</v>
      </c>
      <c r="P808">
        <v>0.95428816999999999</v>
      </c>
      <c r="Q808">
        <v>0.33620997200000002</v>
      </c>
      <c r="R808">
        <v>0.2769908975413975</v>
      </c>
      <c r="S808">
        <v>0.33865289040439489</v>
      </c>
      <c r="T808">
        <v>0.49138582400000003</v>
      </c>
      <c r="U808">
        <v>0.657144646</v>
      </c>
      <c r="V808">
        <v>0.85008076700000001</v>
      </c>
      <c r="W808">
        <v>3.6163890999999997E-2</v>
      </c>
      <c r="X808">
        <v>7.9998899999999997E-4</v>
      </c>
      <c r="Y808">
        <v>0.23292842520259091</v>
      </c>
      <c r="Z808">
        <v>0.37862322599999998</v>
      </c>
      <c r="AA808">
        <v>0.657144646</v>
      </c>
      <c r="AB808">
        <v>0</v>
      </c>
      <c r="AC808">
        <v>0</v>
      </c>
      <c r="AD808">
        <v>0.85</v>
      </c>
      <c r="AE808">
        <v>0.85</v>
      </c>
      <c r="AF808">
        <v>0.85</v>
      </c>
      <c r="AG808">
        <v>0.85</v>
      </c>
      <c r="AH808">
        <v>0.95428816999999999</v>
      </c>
      <c r="AI808">
        <v>3.6163890999999997E-2</v>
      </c>
      <c r="AJ808">
        <v>0.454270642</v>
      </c>
      <c r="AK808">
        <v>0.2370570232830764</v>
      </c>
      <c r="AL808">
        <v>0</v>
      </c>
    </row>
    <row r="809" spans="1:38" x14ac:dyDescent="0.35">
      <c r="A809" t="s">
        <v>933</v>
      </c>
      <c r="B809">
        <v>75969.933490898737</v>
      </c>
      <c r="C809">
        <v>70076.678119669145</v>
      </c>
      <c r="D809">
        <v>5311.1914099501</v>
      </c>
      <c r="E809">
        <v>582.06396127948574</v>
      </c>
      <c r="F809">
        <v>0.23986412599977869</v>
      </c>
      <c r="G809">
        <v>0.28532547121543411</v>
      </c>
      <c r="H809">
        <v>0.28801990847483427</v>
      </c>
      <c r="I809">
        <v>0.2366248514535059</v>
      </c>
      <c r="J809">
        <v>34</v>
      </c>
      <c r="K809">
        <v>15</v>
      </c>
      <c r="L809" t="str">
        <f>VLOOKUP(J809,Clustering!$D$3:$E$367,2,FALSE)</f>
        <v>Winter Peak</v>
      </c>
      <c r="M809">
        <v>0.70564562600000003</v>
      </c>
      <c r="N809">
        <v>0.38579078900000002</v>
      </c>
      <c r="O809">
        <v>0.38579078900000002</v>
      </c>
      <c r="P809">
        <v>0.95455267399999999</v>
      </c>
      <c r="Q809">
        <v>0.325220754</v>
      </c>
      <c r="R809">
        <v>0.28801990847483427</v>
      </c>
      <c r="S809">
        <v>0.23986412599977869</v>
      </c>
      <c r="T809">
        <v>0.50914311599999995</v>
      </c>
      <c r="U809">
        <v>0.657144646</v>
      </c>
      <c r="V809">
        <v>0.85008076700000001</v>
      </c>
      <c r="W809">
        <v>3.7071478999999997E-2</v>
      </c>
      <c r="X809">
        <v>1.0512950000000001E-3</v>
      </c>
      <c r="Y809">
        <v>0.2366248514535059</v>
      </c>
      <c r="Z809">
        <v>0.40120917699999997</v>
      </c>
      <c r="AA809">
        <v>0.657144646</v>
      </c>
      <c r="AB809">
        <v>0</v>
      </c>
      <c r="AC809">
        <v>0</v>
      </c>
      <c r="AD809">
        <v>0.85</v>
      </c>
      <c r="AE809">
        <v>0.85</v>
      </c>
      <c r="AF809">
        <v>0.85</v>
      </c>
      <c r="AG809">
        <v>0.85</v>
      </c>
      <c r="AH809">
        <v>0.95455267399999999</v>
      </c>
      <c r="AI809">
        <v>3.7071478999999997E-2</v>
      </c>
      <c r="AJ809">
        <v>0.47530096100000002</v>
      </c>
      <c r="AK809">
        <v>0.167904888199845</v>
      </c>
      <c r="AL809">
        <v>0</v>
      </c>
    </row>
    <row r="810" spans="1:38" x14ac:dyDescent="0.35">
      <c r="A810" t="s">
        <v>934</v>
      </c>
      <c r="B810">
        <v>77618.043581531558</v>
      </c>
      <c r="C810">
        <v>74357.534259101449</v>
      </c>
      <c r="D810">
        <v>2665.1381963350241</v>
      </c>
      <c r="E810">
        <v>595.37112609508245</v>
      </c>
      <c r="F810">
        <v>0.1203630211735361</v>
      </c>
      <c r="G810">
        <v>0.2918485912230796</v>
      </c>
      <c r="H810">
        <v>0.2943882080484217</v>
      </c>
      <c r="I810">
        <v>0.24594627417320489</v>
      </c>
      <c r="J810">
        <v>34</v>
      </c>
      <c r="K810">
        <v>16</v>
      </c>
      <c r="L810" t="str">
        <f>VLOOKUP(J810,Clustering!$D$3:$E$367,2,FALSE)</f>
        <v>Winter Peak</v>
      </c>
      <c r="M810">
        <v>0.68921342900000004</v>
      </c>
      <c r="N810">
        <v>0.38320937100000002</v>
      </c>
      <c r="O810">
        <v>0.38320937100000002</v>
      </c>
      <c r="P810">
        <v>0.95517324000000003</v>
      </c>
      <c r="Q810">
        <v>0.326409793</v>
      </c>
      <c r="R810">
        <v>0.2943882080484217</v>
      </c>
      <c r="S810">
        <v>0.1203630211735361</v>
      </c>
      <c r="T810">
        <v>0.53717696800000003</v>
      </c>
      <c r="U810">
        <v>0.666411007</v>
      </c>
      <c r="V810">
        <v>0.85008076700000001</v>
      </c>
      <c r="W810">
        <v>3.8328138999999997E-2</v>
      </c>
      <c r="X810">
        <v>1.332757E-3</v>
      </c>
      <c r="Y810">
        <v>0.24594627417320489</v>
      </c>
      <c r="Z810">
        <v>0.49837106599999997</v>
      </c>
      <c r="AA810">
        <v>0.666411007</v>
      </c>
      <c r="AB810">
        <v>0</v>
      </c>
      <c r="AC810">
        <v>0</v>
      </c>
      <c r="AD810">
        <v>0.85</v>
      </c>
      <c r="AE810">
        <v>0.85</v>
      </c>
      <c r="AF810">
        <v>0.85</v>
      </c>
      <c r="AG810">
        <v>0.85</v>
      </c>
      <c r="AH810">
        <v>0.95517324000000003</v>
      </c>
      <c r="AI810">
        <v>3.8328138999999997E-2</v>
      </c>
      <c r="AJ810">
        <v>0.52360444100000003</v>
      </c>
      <c r="AK810">
        <v>8.4254114821475296E-2</v>
      </c>
      <c r="AL810">
        <v>0</v>
      </c>
    </row>
    <row r="811" spans="1:38" x14ac:dyDescent="0.35">
      <c r="A811" t="s">
        <v>935</v>
      </c>
      <c r="B811">
        <v>81820.096932115674</v>
      </c>
      <c r="C811">
        <v>80842.313119959421</v>
      </c>
      <c r="D811">
        <v>360.24319740321062</v>
      </c>
      <c r="E811">
        <v>617.54061475305184</v>
      </c>
      <c r="F811">
        <v>1.62693100328874E-2</v>
      </c>
      <c r="G811">
        <v>0.302715987624045</v>
      </c>
      <c r="H811">
        <v>0.30511587988531658</v>
      </c>
      <c r="I811">
        <v>0.2593391229084045</v>
      </c>
      <c r="J811">
        <v>34</v>
      </c>
      <c r="K811">
        <v>17</v>
      </c>
      <c r="L811" t="str">
        <f>VLOOKUP(J811,Clustering!$D$3:$E$367,2,FALSE)</f>
        <v>Winter Peak</v>
      </c>
      <c r="M811">
        <v>0.67362213800000004</v>
      </c>
      <c r="N811">
        <v>0.38985716300000001</v>
      </c>
      <c r="O811">
        <v>0.38985716300000001</v>
      </c>
      <c r="P811">
        <v>0.95628212000000001</v>
      </c>
      <c r="Q811">
        <v>0.35070372300000002</v>
      </c>
      <c r="R811">
        <v>0.30511587988531658</v>
      </c>
      <c r="S811">
        <v>1.62693100328874E-2</v>
      </c>
      <c r="T811">
        <v>0.51413027099999997</v>
      </c>
      <c r="U811">
        <v>0.666411007</v>
      </c>
      <c r="V811">
        <v>0.85008076700000001</v>
      </c>
      <c r="W811">
        <v>3.7979066999999998E-2</v>
      </c>
      <c r="X811">
        <v>1.332757E-3</v>
      </c>
      <c r="Y811">
        <v>0.2593391229084045</v>
      </c>
      <c r="Z811">
        <v>0.57013370200000002</v>
      </c>
      <c r="AA811">
        <v>0.666411007</v>
      </c>
      <c r="AB811">
        <v>0</v>
      </c>
      <c r="AC811">
        <v>0</v>
      </c>
      <c r="AD811">
        <v>0.85</v>
      </c>
      <c r="AE811">
        <v>0.85</v>
      </c>
      <c r="AF811">
        <v>0.85</v>
      </c>
      <c r="AG811">
        <v>0.85</v>
      </c>
      <c r="AH811">
        <v>0.95628212000000001</v>
      </c>
      <c r="AI811">
        <v>3.7979066999999998E-2</v>
      </c>
      <c r="AJ811">
        <v>0.55688288600000002</v>
      </c>
      <c r="AK811">
        <v>1.13885170230212E-2</v>
      </c>
      <c r="AL811">
        <v>6.3622014000000005E-2</v>
      </c>
    </row>
    <row r="812" spans="1:38" x14ac:dyDescent="0.35">
      <c r="A812" t="s">
        <v>936</v>
      </c>
      <c r="B812">
        <v>83048.791945681282</v>
      </c>
      <c r="C812">
        <v>82423.687712072351</v>
      </c>
      <c r="D812">
        <v>0</v>
      </c>
      <c r="E812">
        <v>625.10423360892969</v>
      </c>
      <c r="F812">
        <v>0</v>
      </c>
      <c r="G812">
        <v>0.3064236439259459</v>
      </c>
      <c r="H812">
        <v>0.30863150267830652</v>
      </c>
      <c r="I812">
        <v>0.26651768983047142</v>
      </c>
      <c r="J812">
        <v>34</v>
      </c>
      <c r="K812">
        <v>18</v>
      </c>
      <c r="L812" t="str">
        <f>VLOOKUP(J812,Clustering!$D$3:$E$367,2,FALSE)</f>
        <v>Winter Peak</v>
      </c>
      <c r="M812">
        <v>0.67847749700000004</v>
      </c>
      <c r="N812">
        <v>0.40517409999999998</v>
      </c>
      <c r="O812">
        <v>0.40517409999999998</v>
      </c>
      <c r="P812">
        <v>0.95672974200000005</v>
      </c>
      <c r="Q812">
        <v>0.36572315399999999</v>
      </c>
      <c r="R812">
        <v>0.30863150267830652</v>
      </c>
      <c r="S812">
        <v>0</v>
      </c>
      <c r="T812">
        <v>0.25986096400000003</v>
      </c>
      <c r="U812">
        <v>0.666411007</v>
      </c>
      <c r="V812">
        <v>0.85008076700000001</v>
      </c>
      <c r="W812">
        <v>3.9584798999999997E-2</v>
      </c>
      <c r="X812">
        <v>1.332757E-3</v>
      </c>
      <c r="Y812">
        <v>0.26651768983047142</v>
      </c>
      <c r="Z812">
        <v>0.60387962799999995</v>
      </c>
      <c r="AA812">
        <v>0.666411007</v>
      </c>
      <c r="AB812">
        <v>0</v>
      </c>
      <c r="AC812">
        <v>0</v>
      </c>
      <c r="AD812">
        <v>0.85</v>
      </c>
      <c r="AE812">
        <v>0.85</v>
      </c>
      <c r="AF812">
        <v>0.85</v>
      </c>
      <c r="AG812">
        <v>0.85</v>
      </c>
      <c r="AH812">
        <v>0.95672974200000005</v>
      </c>
      <c r="AI812">
        <v>3.9584798999999997E-2</v>
      </c>
      <c r="AJ812">
        <v>0.59722662000000004</v>
      </c>
      <c r="AK812">
        <v>0</v>
      </c>
      <c r="AL812">
        <v>0.28409189499999998</v>
      </c>
    </row>
    <row r="813" spans="1:38" x14ac:dyDescent="0.35">
      <c r="A813" t="s">
        <v>937</v>
      </c>
      <c r="B813">
        <v>81873.590879843861</v>
      </c>
      <c r="C813">
        <v>81268.062911898887</v>
      </c>
      <c r="D813">
        <v>0</v>
      </c>
      <c r="E813">
        <v>605.52796794497135</v>
      </c>
      <c r="F813">
        <v>0</v>
      </c>
      <c r="G813">
        <v>0.29682743526714278</v>
      </c>
      <c r="H813">
        <v>0.29852659830759842</v>
      </c>
      <c r="I813">
        <v>0.26611590436841548</v>
      </c>
      <c r="J813">
        <v>34</v>
      </c>
      <c r="K813">
        <v>19</v>
      </c>
      <c r="L813" t="str">
        <f>VLOOKUP(J813,Clustering!$D$3:$E$367,2,FALSE)</f>
        <v>Winter Peak</v>
      </c>
      <c r="M813">
        <v>0.71147436100000006</v>
      </c>
      <c r="N813">
        <v>0.431410295</v>
      </c>
      <c r="O813">
        <v>0.431410295</v>
      </c>
      <c r="P813">
        <v>0.95738082700000005</v>
      </c>
      <c r="Q813">
        <v>0.37648707999999997</v>
      </c>
      <c r="R813">
        <v>0.29852659830759842</v>
      </c>
      <c r="S813">
        <v>0</v>
      </c>
      <c r="T813">
        <v>0</v>
      </c>
      <c r="U813">
        <v>0.666411007</v>
      </c>
      <c r="V813">
        <v>0.85008076700000001</v>
      </c>
      <c r="W813">
        <v>3.7664902E-2</v>
      </c>
      <c r="X813">
        <v>1.332757E-3</v>
      </c>
      <c r="Y813">
        <v>0.26611590436841548</v>
      </c>
      <c r="Z813">
        <v>0.60098836899999997</v>
      </c>
      <c r="AA813">
        <v>0.666411007</v>
      </c>
      <c r="AB813">
        <v>0</v>
      </c>
      <c r="AC813">
        <v>0</v>
      </c>
      <c r="AD813">
        <v>0.85</v>
      </c>
      <c r="AE813">
        <v>0.85</v>
      </c>
      <c r="AF813">
        <v>0.85</v>
      </c>
      <c r="AG813">
        <v>0.85</v>
      </c>
      <c r="AH813">
        <v>0.95738082700000005</v>
      </c>
      <c r="AI813">
        <v>3.7664902E-2</v>
      </c>
      <c r="AJ813">
        <v>0.60934626000000003</v>
      </c>
      <c r="AK813">
        <v>0</v>
      </c>
      <c r="AL813">
        <v>0.16713787699999999</v>
      </c>
    </row>
    <row r="814" spans="1:38" x14ac:dyDescent="0.35">
      <c r="A814" t="s">
        <v>938</v>
      </c>
      <c r="B814">
        <v>79636.326446746767</v>
      </c>
      <c r="C814">
        <v>79040.75133631652</v>
      </c>
      <c r="D814">
        <v>0</v>
      </c>
      <c r="E814">
        <v>595.57511043024101</v>
      </c>
      <c r="F814">
        <v>0</v>
      </c>
      <c r="G814">
        <v>0.29194858354423581</v>
      </c>
      <c r="H814">
        <v>0.2933837443932818</v>
      </c>
      <c r="I814">
        <v>0.26600876157853381</v>
      </c>
      <c r="J814">
        <v>34</v>
      </c>
      <c r="K814">
        <v>20</v>
      </c>
      <c r="L814" t="str">
        <f>VLOOKUP(J814,Clustering!$D$3:$E$367,2,FALSE)</f>
        <v>Winter Peak</v>
      </c>
      <c r="M814">
        <v>0.73125289699999996</v>
      </c>
      <c r="N814">
        <v>0.435973626</v>
      </c>
      <c r="O814">
        <v>0.435973626</v>
      </c>
      <c r="P814">
        <v>0.95737065399999999</v>
      </c>
      <c r="Q814">
        <v>0.38987940599999998</v>
      </c>
      <c r="R814">
        <v>0.2933837443932818</v>
      </c>
      <c r="S814">
        <v>0</v>
      </c>
      <c r="T814">
        <v>0</v>
      </c>
      <c r="U814">
        <v>0.666411007</v>
      </c>
      <c r="V814">
        <v>0.85008076700000001</v>
      </c>
      <c r="W814">
        <v>3.5710097000000003E-2</v>
      </c>
      <c r="X814">
        <v>8.3274279999999996E-3</v>
      </c>
      <c r="Y814">
        <v>0.26600876157853381</v>
      </c>
      <c r="Z814">
        <v>0.59436043900000002</v>
      </c>
      <c r="AA814">
        <v>0.666411007</v>
      </c>
      <c r="AB814">
        <v>0</v>
      </c>
      <c r="AC814">
        <v>0</v>
      </c>
      <c r="AD814">
        <v>0.85</v>
      </c>
      <c r="AE814">
        <v>0.85</v>
      </c>
      <c r="AF814">
        <v>0.85</v>
      </c>
      <c r="AG814">
        <v>0.85</v>
      </c>
      <c r="AH814">
        <v>0.95737065399999999</v>
      </c>
      <c r="AI814">
        <v>3.5710097000000003E-2</v>
      </c>
      <c r="AJ814">
        <v>0.594400292</v>
      </c>
      <c r="AK814">
        <v>0</v>
      </c>
      <c r="AL814">
        <v>0.178381871</v>
      </c>
    </row>
    <row r="815" spans="1:38" x14ac:dyDescent="0.35">
      <c r="A815" t="s">
        <v>939</v>
      </c>
      <c r="B815">
        <v>76920.243927409159</v>
      </c>
      <c r="C815">
        <v>76322.993243257399</v>
      </c>
      <c r="D815">
        <v>0</v>
      </c>
      <c r="E815">
        <v>597.25068415175542</v>
      </c>
      <c r="F815">
        <v>0</v>
      </c>
      <c r="G815">
        <v>0.29276994321164479</v>
      </c>
      <c r="H815">
        <v>0.29424758313670218</v>
      </c>
      <c r="I815">
        <v>0.26606233297347459</v>
      </c>
      <c r="J815">
        <v>34</v>
      </c>
      <c r="K815">
        <v>21</v>
      </c>
      <c r="L815" t="str">
        <f>VLOOKUP(J815,Clustering!$D$3:$E$367,2,FALSE)</f>
        <v>Winter Peak</v>
      </c>
      <c r="M815">
        <v>0.71886395400000003</v>
      </c>
      <c r="N815">
        <v>0.43150889799999997</v>
      </c>
      <c r="O815">
        <v>0.43150889799999997</v>
      </c>
      <c r="P815">
        <v>0.958357456</v>
      </c>
      <c r="Q815">
        <v>0.40506154799999999</v>
      </c>
      <c r="R815">
        <v>0.29424758313670218</v>
      </c>
      <c r="S815">
        <v>0</v>
      </c>
      <c r="T815">
        <v>0</v>
      </c>
      <c r="U815">
        <v>0.66522140699999999</v>
      </c>
      <c r="V815">
        <v>0.85008076700000001</v>
      </c>
      <c r="W815">
        <v>3.2079745E-2</v>
      </c>
      <c r="X815">
        <v>1.1965494E-2</v>
      </c>
      <c r="Y815">
        <v>0.26606233297347459</v>
      </c>
      <c r="Z815">
        <v>0.57434074899999998</v>
      </c>
      <c r="AA815">
        <v>0.66522140699999999</v>
      </c>
      <c r="AB815">
        <v>0</v>
      </c>
      <c r="AC815">
        <v>0</v>
      </c>
      <c r="AD815">
        <v>0.85</v>
      </c>
      <c r="AE815">
        <v>0.85</v>
      </c>
      <c r="AF815">
        <v>0.85</v>
      </c>
      <c r="AG815">
        <v>0.85</v>
      </c>
      <c r="AH815">
        <v>0.958357456</v>
      </c>
      <c r="AI815">
        <v>3.2079745E-2</v>
      </c>
      <c r="AJ815">
        <v>0.57799333200000003</v>
      </c>
      <c r="AK815">
        <v>0</v>
      </c>
      <c r="AL815">
        <v>0.14373493100000001</v>
      </c>
    </row>
    <row r="816" spans="1:38" x14ac:dyDescent="0.35">
      <c r="A816" t="s">
        <v>940</v>
      </c>
      <c r="B816">
        <v>72379.969162296606</v>
      </c>
      <c r="C816">
        <v>71775.266566103484</v>
      </c>
      <c r="D816">
        <v>0</v>
      </c>
      <c r="E816">
        <v>604.70259619311673</v>
      </c>
      <c r="F816">
        <v>0</v>
      </c>
      <c r="G816">
        <v>0.29642284127113561</v>
      </c>
      <c r="H816">
        <v>0.29812481284554238</v>
      </c>
      <c r="I816">
        <v>0.26566054751141871</v>
      </c>
      <c r="J816">
        <v>34</v>
      </c>
      <c r="K816">
        <v>22</v>
      </c>
      <c r="L816" t="str">
        <f>VLOOKUP(J816,Clustering!$D$3:$E$367,2,FALSE)</f>
        <v>Winter Peak</v>
      </c>
      <c r="M816">
        <v>0.703445451</v>
      </c>
      <c r="N816">
        <v>0.41925455900000003</v>
      </c>
      <c r="O816">
        <v>0.41925455900000003</v>
      </c>
      <c r="P816">
        <v>0.95915096700000002</v>
      </c>
      <c r="Q816">
        <v>0.39444781699999998</v>
      </c>
      <c r="R816">
        <v>0.29812481284554238</v>
      </c>
      <c r="S816">
        <v>0</v>
      </c>
      <c r="T816">
        <v>0</v>
      </c>
      <c r="U816">
        <v>0.66522140699999999</v>
      </c>
      <c r="V816">
        <v>0.85008076700000001</v>
      </c>
      <c r="W816">
        <v>2.6354959000000001E-2</v>
      </c>
      <c r="X816">
        <v>1.332757E-3</v>
      </c>
      <c r="Y816">
        <v>0.26566054751141871</v>
      </c>
      <c r="Z816">
        <v>0.52617750699999999</v>
      </c>
      <c r="AA816">
        <v>0.66522140699999999</v>
      </c>
      <c r="AB816">
        <v>0</v>
      </c>
      <c r="AC816">
        <v>0</v>
      </c>
      <c r="AD816">
        <v>0.85</v>
      </c>
      <c r="AE816">
        <v>0.85</v>
      </c>
      <c r="AF816">
        <v>0.85</v>
      </c>
      <c r="AG816">
        <v>0.85</v>
      </c>
      <c r="AH816">
        <v>0.95915096700000002</v>
      </c>
      <c r="AI816">
        <v>2.6354959000000001E-2</v>
      </c>
      <c r="AJ816">
        <v>0.55812114700000004</v>
      </c>
      <c r="AK816">
        <v>0</v>
      </c>
      <c r="AL816">
        <v>0.11545799900000001</v>
      </c>
    </row>
    <row r="817" spans="1:38" x14ac:dyDescent="0.35">
      <c r="A817" t="s">
        <v>941</v>
      </c>
      <c r="B817">
        <v>67590.455374418787</v>
      </c>
      <c r="C817">
        <v>66967.680844310016</v>
      </c>
      <c r="D817">
        <v>0</v>
      </c>
      <c r="E817">
        <v>622.774530108774</v>
      </c>
      <c r="F817">
        <v>0</v>
      </c>
      <c r="G817">
        <v>0.30528163240626172</v>
      </c>
      <c r="H817">
        <v>0.30728552138041898</v>
      </c>
      <c r="I817">
        <v>0.26906233109015931</v>
      </c>
      <c r="J817">
        <v>34</v>
      </c>
      <c r="K817">
        <v>23</v>
      </c>
      <c r="L817" t="str">
        <f>VLOOKUP(J817,Clustering!$D$3:$E$367,2,FALSE)</f>
        <v>Winter Peak</v>
      </c>
      <c r="M817">
        <v>0.67689360200000004</v>
      </c>
      <c r="N817">
        <v>0.39856180499999999</v>
      </c>
      <c r="O817">
        <v>0.39856180499999999</v>
      </c>
      <c r="P817">
        <v>0.95992413099999996</v>
      </c>
      <c r="Q817">
        <v>0.36856433</v>
      </c>
      <c r="R817">
        <v>0.30728552138041898</v>
      </c>
      <c r="S817">
        <v>0</v>
      </c>
      <c r="T817">
        <v>0</v>
      </c>
      <c r="U817">
        <v>0.66359353200000004</v>
      </c>
      <c r="V817">
        <v>0.85008076700000001</v>
      </c>
      <c r="W817">
        <v>2.0141472000000001E-2</v>
      </c>
      <c r="X817">
        <v>1.332757E-3</v>
      </c>
      <c r="Y817">
        <v>0.26906233109015931</v>
      </c>
      <c r="Z817">
        <v>0.46783033400000001</v>
      </c>
      <c r="AA817">
        <v>0.66359353200000004</v>
      </c>
      <c r="AB817">
        <v>0</v>
      </c>
      <c r="AC817">
        <v>0</v>
      </c>
      <c r="AD817">
        <v>0.85</v>
      </c>
      <c r="AE817">
        <v>0.85</v>
      </c>
      <c r="AF817">
        <v>0.85</v>
      </c>
      <c r="AG817">
        <v>0.85</v>
      </c>
      <c r="AH817">
        <v>0.95992413099999996</v>
      </c>
      <c r="AI817">
        <v>2.0141472000000001E-2</v>
      </c>
      <c r="AJ817">
        <v>0.53558112300000005</v>
      </c>
      <c r="AK817">
        <v>0</v>
      </c>
      <c r="AL817">
        <v>3.6763048E-2</v>
      </c>
    </row>
    <row r="818" spans="1:38" x14ac:dyDescent="0.35">
      <c r="A818" t="s">
        <v>942</v>
      </c>
      <c r="B818">
        <v>65366.482513470582</v>
      </c>
      <c r="C818">
        <v>64711.04960893793</v>
      </c>
      <c r="D818">
        <v>0</v>
      </c>
      <c r="E818">
        <v>655.43290453264865</v>
      </c>
      <c r="F818">
        <v>0</v>
      </c>
      <c r="G818">
        <v>0.32129063947678849</v>
      </c>
      <c r="H818">
        <v>0.32337702913576127</v>
      </c>
      <c r="I818">
        <v>0.28358017911911571</v>
      </c>
      <c r="J818">
        <v>35</v>
      </c>
      <c r="K818">
        <v>0</v>
      </c>
      <c r="L818" t="str">
        <f>VLOOKUP(J818,Clustering!$D$3:$E$367,2,FALSE)</f>
        <v>Winter Peak</v>
      </c>
      <c r="M818">
        <v>0.78683899099999999</v>
      </c>
      <c r="N818">
        <v>0.43949571300000001</v>
      </c>
      <c r="O818">
        <v>0.43949571300000001</v>
      </c>
      <c r="P818">
        <v>0.95883559699999998</v>
      </c>
      <c r="Q818">
        <v>0.39603737300000003</v>
      </c>
      <c r="R818">
        <v>0.32337702913576127</v>
      </c>
      <c r="S818">
        <v>0</v>
      </c>
      <c r="T818">
        <v>0</v>
      </c>
      <c r="U818">
        <v>0.657144646</v>
      </c>
      <c r="V818">
        <v>0.85008076700000001</v>
      </c>
      <c r="W818">
        <v>5.5083609999999998E-2</v>
      </c>
      <c r="X818">
        <v>1.332757E-3</v>
      </c>
      <c r="Y818">
        <v>0.28358017911911571</v>
      </c>
      <c r="Z818">
        <v>0.42880492399999998</v>
      </c>
      <c r="AA818">
        <v>0.657144646</v>
      </c>
      <c r="AB818">
        <v>0</v>
      </c>
      <c r="AC818">
        <v>0</v>
      </c>
      <c r="AD818">
        <v>0.85</v>
      </c>
      <c r="AE818">
        <v>0.85</v>
      </c>
      <c r="AF818">
        <v>0.85</v>
      </c>
      <c r="AG818">
        <v>0.85</v>
      </c>
      <c r="AH818">
        <v>0.95883559699999998</v>
      </c>
      <c r="AI818">
        <v>5.5083609999999998E-2</v>
      </c>
      <c r="AJ818">
        <v>0.49357625599999999</v>
      </c>
      <c r="AK818">
        <v>0</v>
      </c>
      <c r="AL818">
        <v>5.84098E-3</v>
      </c>
    </row>
    <row r="819" spans="1:38" x14ac:dyDescent="0.35">
      <c r="A819" t="s">
        <v>943</v>
      </c>
      <c r="B819">
        <v>64608.75793830047</v>
      </c>
      <c r="C819">
        <v>63921.853329030593</v>
      </c>
      <c r="D819">
        <v>0</v>
      </c>
      <c r="E819">
        <v>686.90460926987419</v>
      </c>
      <c r="F819">
        <v>0</v>
      </c>
      <c r="G819">
        <v>0.3367179457205266</v>
      </c>
      <c r="H819">
        <v>0.33848416250906621</v>
      </c>
      <c r="I819">
        <v>0.3047944515156718</v>
      </c>
      <c r="J819">
        <v>35</v>
      </c>
      <c r="K819">
        <v>1</v>
      </c>
      <c r="L819" t="str">
        <f>VLOOKUP(J819,Clustering!$D$3:$E$367,2,FALSE)</f>
        <v>Winter Peak</v>
      </c>
      <c r="M819">
        <v>0.77838386900000001</v>
      </c>
      <c r="N819">
        <v>0.42769100300000001</v>
      </c>
      <c r="O819">
        <v>0.42769100300000001</v>
      </c>
      <c r="P819">
        <v>0.95771654299999998</v>
      </c>
      <c r="Q819">
        <v>0.35355741499999999</v>
      </c>
      <c r="R819">
        <v>0.33848416250906621</v>
      </c>
      <c r="S819">
        <v>0</v>
      </c>
      <c r="T819">
        <v>0</v>
      </c>
      <c r="U819">
        <v>0.657144646</v>
      </c>
      <c r="V819">
        <v>0.85008076700000001</v>
      </c>
      <c r="W819">
        <v>2.1014153000000001E-2</v>
      </c>
      <c r="X819">
        <v>8.3936000000000004E-4</v>
      </c>
      <c r="Y819">
        <v>0.3047944515156718</v>
      </c>
      <c r="Z819">
        <v>0.41457354600000001</v>
      </c>
      <c r="AA819">
        <v>0.657144646</v>
      </c>
      <c r="AB819">
        <v>0</v>
      </c>
      <c r="AC819">
        <v>0</v>
      </c>
      <c r="AD819">
        <v>0.85</v>
      </c>
      <c r="AE819">
        <v>0.85</v>
      </c>
      <c r="AF819">
        <v>0.85</v>
      </c>
      <c r="AG819">
        <v>0.85</v>
      </c>
      <c r="AH819">
        <v>0.95771654299999998</v>
      </c>
      <c r="AI819">
        <v>2.1014153000000001E-2</v>
      </c>
      <c r="AJ819">
        <v>0.483663813</v>
      </c>
      <c r="AK819">
        <v>0</v>
      </c>
      <c r="AL819">
        <v>0</v>
      </c>
    </row>
    <row r="820" spans="1:38" x14ac:dyDescent="0.35">
      <c r="A820" t="s">
        <v>944</v>
      </c>
      <c r="B820">
        <v>64442.442358582928</v>
      </c>
      <c r="C820">
        <v>63740.251992389742</v>
      </c>
      <c r="D820">
        <v>0</v>
      </c>
      <c r="E820">
        <v>702.1903661931874</v>
      </c>
      <c r="F820">
        <v>0</v>
      </c>
      <c r="G820">
        <v>0.3442109638201899</v>
      </c>
      <c r="H820">
        <v>0.34563594373366291</v>
      </c>
      <c r="I820">
        <v>0.31845515722557538</v>
      </c>
      <c r="J820">
        <v>35</v>
      </c>
      <c r="K820">
        <v>2</v>
      </c>
      <c r="L820" t="str">
        <f>VLOOKUP(J820,Clustering!$D$3:$E$367,2,FALSE)</f>
        <v>Winter Peak</v>
      </c>
      <c r="M820">
        <v>0.77382800900000004</v>
      </c>
      <c r="N820">
        <v>0.41814034900000002</v>
      </c>
      <c r="O820">
        <v>0.41814034900000002</v>
      </c>
      <c r="P820">
        <v>0.95559034200000004</v>
      </c>
      <c r="Q820">
        <v>0.32804941399999998</v>
      </c>
      <c r="R820">
        <v>0.34563594373366291</v>
      </c>
      <c r="S820">
        <v>0</v>
      </c>
      <c r="T820">
        <v>0</v>
      </c>
      <c r="U820">
        <v>0.657144646</v>
      </c>
      <c r="V820">
        <v>0.85008076700000001</v>
      </c>
      <c r="W820">
        <v>1.8745182999999999E-2</v>
      </c>
      <c r="X820">
        <v>7.9998899999999997E-4</v>
      </c>
      <c r="Y820">
        <v>0.31845515722557538</v>
      </c>
      <c r="Z820">
        <v>0.403416732</v>
      </c>
      <c r="AA820">
        <v>0.657144646</v>
      </c>
      <c r="AB820">
        <v>0</v>
      </c>
      <c r="AC820">
        <v>0</v>
      </c>
      <c r="AD820">
        <v>0.85</v>
      </c>
      <c r="AE820">
        <v>0.85</v>
      </c>
      <c r="AF820">
        <v>0.85</v>
      </c>
      <c r="AG820">
        <v>0.85</v>
      </c>
      <c r="AH820">
        <v>0.95559034200000004</v>
      </c>
      <c r="AI820">
        <v>1.8745182999999999E-2</v>
      </c>
      <c r="AJ820">
        <v>0.480420613</v>
      </c>
      <c r="AK820">
        <v>0</v>
      </c>
      <c r="AL820">
        <v>0</v>
      </c>
    </row>
    <row r="821" spans="1:38" x14ac:dyDescent="0.35">
      <c r="A821" t="s">
        <v>945</v>
      </c>
      <c r="B821">
        <v>64582.599777543983</v>
      </c>
      <c r="C821">
        <v>63874.302368055331</v>
      </c>
      <c r="D821">
        <v>0</v>
      </c>
      <c r="E821">
        <v>708.29740948864139</v>
      </c>
      <c r="F821">
        <v>0</v>
      </c>
      <c r="G821">
        <v>0.34720461249443207</v>
      </c>
      <c r="H821">
        <v>0.34844844196805469</v>
      </c>
      <c r="I821">
        <v>0.32472301043364871</v>
      </c>
      <c r="J821">
        <v>35</v>
      </c>
      <c r="K821">
        <v>3</v>
      </c>
      <c r="L821" t="str">
        <f>VLOOKUP(J821,Clustering!$D$3:$E$367,2,FALSE)</f>
        <v>Winter Peak</v>
      </c>
      <c r="M821">
        <v>0.770510468</v>
      </c>
      <c r="N821">
        <v>0.414705033</v>
      </c>
      <c r="O821">
        <v>0.414705033</v>
      </c>
      <c r="P821">
        <v>0.95529531899999998</v>
      </c>
      <c r="Q821">
        <v>0.30863679900000002</v>
      </c>
      <c r="R821">
        <v>0.34844844196805469</v>
      </c>
      <c r="S821">
        <v>0</v>
      </c>
      <c r="T821">
        <v>0</v>
      </c>
      <c r="U821">
        <v>0.657144646</v>
      </c>
      <c r="V821">
        <v>0.85008076700000001</v>
      </c>
      <c r="W821">
        <v>1.9687678E-2</v>
      </c>
      <c r="X821">
        <v>7.9998899999999997E-4</v>
      </c>
      <c r="Y821">
        <v>0.32472301043364871</v>
      </c>
      <c r="Z821">
        <v>0.40236852499999998</v>
      </c>
      <c r="AA821">
        <v>0.657144646</v>
      </c>
      <c r="AB821">
        <v>0</v>
      </c>
      <c r="AC821">
        <v>0</v>
      </c>
      <c r="AD821">
        <v>0.85</v>
      </c>
      <c r="AE821">
        <v>0.85</v>
      </c>
      <c r="AF821">
        <v>0.85</v>
      </c>
      <c r="AG821">
        <v>0.85</v>
      </c>
      <c r="AH821">
        <v>0.95529531899999998</v>
      </c>
      <c r="AI821">
        <v>1.9687678E-2</v>
      </c>
      <c r="AJ821">
        <v>0.47952509799999998</v>
      </c>
      <c r="AK821">
        <v>0</v>
      </c>
      <c r="AL821">
        <v>0</v>
      </c>
    </row>
    <row r="822" spans="1:38" x14ac:dyDescent="0.35">
      <c r="A822" t="s">
        <v>946</v>
      </c>
      <c r="B822">
        <v>65321.283795443938</v>
      </c>
      <c r="C822">
        <v>64612.943727205122</v>
      </c>
      <c r="D822">
        <v>0</v>
      </c>
      <c r="E822">
        <v>708.34006823882555</v>
      </c>
      <c r="F822">
        <v>0</v>
      </c>
      <c r="G822">
        <v>0.34722552364648313</v>
      </c>
      <c r="H822">
        <v>0.34858906687977442</v>
      </c>
      <c r="I822">
        <v>0.3225801546360168</v>
      </c>
      <c r="J822">
        <v>35</v>
      </c>
      <c r="K822">
        <v>4</v>
      </c>
      <c r="L822" t="str">
        <f>VLOOKUP(J822,Clustering!$D$3:$E$367,2,FALSE)</f>
        <v>Winter Peak</v>
      </c>
      <c r="M822">
        <v>0.76332822199999995</v>
      </c>
      <c r="N822">
        <v>0.41652720999999998</v>
      </c>
      <c r="O822">
        <v>0.41652720999999998</v>
      </c>
      <c r="P822">
        <v>0.95475613800000003</v>
      </c>
      <c r="Q822">
        <v>0.29732216099999997</v>
      </c>
      <c r="R822">
        <v>0.34858906687977442</v>
      </c>
      <c r="S822">
        <v>0</v>
      </c>
      <c r="T822">
        <v>0</v>
      </c>
      <c r="U822">
        <v>0.657144646</v>
      </c>
      <c r="V822">
        <v>0.85008076700000001</v>
      </c>
      <c r="W822">
        <v>2.4225618000000001E-2</v>
      </c>
      <c r="X822">
        <v>7.9998899999999997E-4</v>
      </c>
      <c r="Y822">
        <v>0.3225801546360168</v>
      </c>
      <c r="Z822">
        <v>0.41477792000000002</v>
      </c>
      <c r="AA822">
        <v>0.657144646</v>
      </c>
      <c r="AB822">
        <v>0</v>
      </c>
      <c r="AC822">
        <v>0</v>
      </c>
      <c r="AD822">
        <v>0.85</v>
      </c>
      <c r="AE822">
        <v>0.85</v>
      </c>
      <c r="AF822">
        <v>0.85</v>
      </c>
      <c r="AG822">
        <v>0.85</v>
      </c>
      <c r="AH822">
        <v>0.95475613800000003</v>
      </c>
      <c r="AI822">
        <v>2.4225618000000001E-2</v>
      </c>
      <c r="AJ822">
        <v>0.48811491699999998</v>
      </c>
      <c r="AK822">
        <v>0</v>
      </c>
      <c r="AL822">
        <v>0</v>
      </c>
    </row>
    <row r="823" spans="1:38" x14ac:dyDescent="0.35">
      <c r="A823" t="s">
        <v>947</v>
      </c>
      <c r="B823">
        <v>70387.318533003141</v>
      </c>
      <c r="C823">
        <v>69682.920061513461</v>
      </c>
      <c r="D823">
        <v>0</v>
      </c>
      <c r="E823">
        <v>704.39847148967908</v>
      </c>
      <c r="F823">
        <v>0</v>
      </c>
      <c r="G823">
        <v>0.34529336837729357</v>
      </c>
      <c r="H823">
        <v>0.34682121084672801</v>
      </c>
      <c r="I823">
        <v>0.31767837199893378</v>
      </c>
      <c r="J823">
        <v>35</v>
      </c>
      <c r="K823">
        <v>5</v>
      </c>
      <c r="L823" t="str">
        <f>VLOOKUP(J823,Clustering!$D$3:$E$367,2,FALSE)</f>
        <v>Winter Peak</v>
      </c>
      <c r="M823">
        <v>0.76397329899999999</v>
      </c>
      <c r="N823">
        <v>0.426559044</v>
      </c>
      <c r="O823">
        <v>0.426559044</v>
      </c>
      <c r="P823">
        <v>0.95317929000000001</v>
      </c>
      <c r="Q823">
        <v>0.30834892600000002</v>
      </c>
      <c r="R823">
        <v>0.34682121084672801</v>
      </c>
      <c r="S823">
        <v>0</v>
      </c>
      <c r="T823">
        <v>0</v>
      </c>
      <c r="U823">
        <v>0.657144646</v>
      </c>
      <c r="V823">
        <v>0.85008076700000001</v>
      </c>
      <c r="W823">
        <v>3.8956469000000001E-2</v>
      </c>
      <c r="X823">
        <v>7.9998899999999997E-4</v>
      </c>
      <c r="Y823">
        <v>0.31767837199893378</v>
      </c>
      <c r="Z823">
        <v>0.46874632900000002</v>
      </c>
      <c r="AA823">
        <v>0.657144646</v>
      </c>
      <c r="AB823">
        <v>0</v>
      </c>
      <c r="AC823">
        <v>0</v>
      </c>
      <c r="AD823">
        <v>0.85</v>
      </c>
      <c r="AE823">
        <v>0.85</v>
      </c>
      <c r="AF823">
        <v>0.85</v>
      </c>
      <c r="AG823">
        <v>0.85</v>
      </c>
      <c r="AH823">
        <v>0.95317929000000001</v>
      </c>
      <c r="AI823">
        <v>3.8956469000000001E-2</v>
      </c>
      <c r="AJ823">
        <v>0.52603719400000004</v>
      </c>
      <c r="AK823">
        <v>0</v>
      </c>
      <c r="AL823">
        <v>0</v>
      </c>
    </row>
    <row r="824" spans="1:38" x14ac:dyDescent="0.35">
      <c r="A824" t="s">
        <v>948</v>
      </c>
      <c r="B824">
        <v>78416.556432854864</v>
      </c>
      <c r="C824">
        <v>77739.4137063464</v>
      </c>
      <c r="D824">
        <v>0</v>
      </c>
      <c r="E824">
        <v>677.14272650846965</v>
      </c>
      <c r="F824">
        <v>0</v>
      </c>
      <c r="G824">
        <v>0.33193270907277922</v>
      </c>
      <c r="H824">
        <v>0.33322077295613289</v>
      </c>
      <c r="I824">
        <v>0.30865159195140929</v>
      </c>
      <c r="J824">
        <v>35</v>
      </c>
      <c r="K824">
        <v>6</v>
      </c>
      <c r="L824" t="str">
        <f>VLOOKUP(J824,Clustering!$D$3:$E$367,2,FALSE)</f>
        <v>Winter Peak</v>
      </c>
      <c r="M824">
        <v>0.77621825200000005</v>
      </c>
      <c r="N824">
        <v>0.44372576699999999</v>
      </c>
      <c r="O824">
        <v>0.44372576699999999</v>
      </c>
      <c r="P824">
        <v>0.95421695799999995</v>
      </c>
      <c r="Q824">
        <v>0.35076630399999997</v>
      </c>
      <c r="R824">
        <v>0.33322077295613289</v>
      </c>
      <c r="S824">
        <v>0</v>
      </c>
      <c r="T824">
        <v>0</v>
      </c>
      <c r="U824">
        <v>0.657144646</v>
      </c>
      <c r="V824">
        <v>0.85008076700000001</v>
      </c>
      <c r="W824">
        <v>9.5994884000000003E-2</v>
      </c>
      <c r="X824">
        <v>7.9998899999999997E-4</v>
      </c>
      <c r="Y824">
        <v>0.30865159195140929</v>
      </c>
      <c r="Z824">
        <v>0.54606077200000003</v>
      </c>
      <c r="AA824">
        <v>0.657144646</v>
      </c>
      <c r="AB824">
        <v>0</v>
      </c>
      <c r="AC824">
        <v>0</v>
      </c>
      <c r="AD824">
        <v>0.85</v>
      </c>
      <c r="AE824">
        <v>0.85</v>
      </c>
      <c r="AF824">
        <v>0.85</v>
      </c>
      <c r="AG824">
        <v>0.85</v>
      </c>
      <c r="AH824">
        <v>0.95421695799999995</v>
      </c>
      <c r="AI824">
        <v>9.5994884000000003E-2</v>
      </c>
      <c r="AJ824">
        <v>0.55621222000000003</v>
      </c>
      <c r="AK824">
        <v>0</v>
      </c>
      <c r="AL824">
        <v>1.7778800000000001E-4</v>
      </c>
    </row>
    <row r="825" spans="1:38" x14ac:dyDescent="0.35">
      <c r="A825" t="s">
        <v>949</v>
      </c>
      <c r="B825">
        <v>86434.031347445823</v>
      </c>
      <c r="C825">
        <v>85337.675614078398</v>
      </c>
      <c r="D825">
        <v>460.98167881793262</v>
      </c>
      <c r="E825">
        <v>635.37405454950067</v>
      </c>
      <c r="F825">
        <v>2.0818863218603701E-2</v>
      </c>
      <c r="G825">
        <v>0.31145786987720619</v>
      </c>
      <c r="H825">
        <v>0.31238819674852991</v>
      </c>
      <c r="I825">
        <v>0.2946426721743905</v>
      </c>
      <c r="J825">
        <v>35</v>
      </c>
      <c r="K825">
        <v>7</v>
      </c>
      <c r="L825" t="str">
        <f>VLOOKUP(J825,Clustering!$D$3:$E$367,2,FALSE)</f>
        <v>Winter Peak</v>
      </c>
      <c r="M825">
        <v>0.79674553800000003</v>
      </c>
      <c r="N825">
        <v>0.46785383699999999</v>
      </c>
      <c r="O825">
        <v>0.46785383699999999</v>
      </c>
      <c r="P825">
        <v>0.95425765100000004</v>
      </c>
      <c r="Q825">
        <v>0.42875470100000002</v>
      </c>
      <c r="R825">
        <v>0.31238819674852991</v>
      </c>
      <c r="S825">
        <v>2.0818863218603701E-2</v>
      </c>
      <c r="T825">
        <v>0</v>
      </c>
      <c r="U825">
        <v>0.657144646</v>
      </c>
      <c r="V825">
        <v>0.85008076700000001</v>
      </c>
      <c r="W825">
        <v>0.14633110999999999</v>
      </c>
      <c r="X825">
        <v>1.8485196999999998E-2</v>
      </c>
      <c r="Y825">
        <v>0.2946426721743905</v>
      </c>
      <c r="Z825">
        <v>0.55328970899999996</v>
      </c>
      <c r="AA825">
        <v>0.657144646</v>
      </c>
      <c r="AB825">
        <v>0</v>
      </c>
      <c r="AC825">
        <v>0</v>
      </c>
      <c r="AD825">
        <v>0.85</v>
      </c>
      <c r="AE825">
        <v>0.85</v>
      </c>
      <c r="AF825">
        <v>0.85</v>
      </c>
      <c r="AG825">
        <v>0.85</v>
      </c>
      <c r="AH825">
        <v>0.95425765100000004</v>
      </c>
      <c r="AI825">
        <v>0.14633110999999999</v>
      </c>
      <c r="AJ825">
        <v>0.57040139400000001</v>
      </c>
      <c r="AK825">
        <v>1.45732042530225E-2</v>
      </c>
      <c r="AL825">
        <v>7.9354100000000004E-4</v>
      </c>
    </row>
    <row r="826" spans="1:38" x14ac:dyDescent="0.35">
      <c r="A826" t="s">
        <v>950</v>
      </c>
      <c r="B826">
        <v>83115.027519195297</v>
      </c>
      <c r="C826">
        <v>79394.705794917463</v>
      </c>
      <c r="D826">
        <v>3130.7298762045011</v>
      </c>
      <c r="E826">
        <v>589.59184807333099</v>
      </c>
      <c r="F826">
        <v>0.1413900813460314</v>
      </c>
      <c r="G826">
        <v>0.28901561180065238</v>
      </c>
      <c r="H826">
        <v>0.2897475859616751</v>
      </c>
      <c r="I826">
        <v>0.27578554115522952</v>
      </c>
      <c r="J826">
        <v>35</v>
      </c>
      <c r="K826">
        <v>8</v>
      </c>
      <c r="L826" t="str">
        <f>VLOOKUP(J826,Clustering!$D$3:$E$367,2,FALSE)</f>
        <v>Winter Peak</v>
      </c>
      <c r="M826">
        <v>0.816155458</v>
      </c>
      <c r="N826">
        <v>0.48757239699999999</v>
      </c>
      <c r="O826">
        <v>0.48757239699999999</v>
      </c>
      <c r="P826">
        <v>0.95409487900000001</v>
      </c>
      <c r="Q826">
        <v>0.467479802</v>
      </c>
      <c r="R826">
        <v>0.2897475859616751</v>
      </c>
      <c r="S826">
        <v>0.1413900813460314</v>
      </c>
      <c r="T826">
        <v>0</v>
      </c>
      <c r="U826">
        <v>0.657144646</v>
      </c>
      <c r="V826">
        <v>0.85008076700000001</v>
      </c>
      <c r="W826">
        <v>0.13041341300000001</v>
      </c>
      <c r="X826">
        <v>1.8501113E-2</v>
      </c>
      <c r="Y826">
        <v>0.27578554115522952</v>
      </c>
      <c r="Z826">
        <v>0.50439219599999996</v>
      </c>
      <c r="AA826">
        <v>0.657144646</v>
      </c>
      <c r="AB826">
        <v>0</v>
      </c>
      <c r="AC826">
        <v>0</v>
      </c>
      <c r="AD826">
        <v>0.85</v>
      </c>
      <c r="AE826">
        <v>0.85</v>
      </c>
      <c r="AF826">
        <v>0.85</v>
      </c>
      <c r="AG826">
        <v>0.85</v>
      </c>
      <c r="AH826">
        <v>0.95409487900000001</v>
      </c>
      <c r="AI826">
        <v>0.13041341300000001</v>
      </c>
      <c r="AJ826">
        <v>0.53483385999999999</v>
      </c>
      <c r="AK826">
        <v>9.8973056942221999E-2</v>
      </c>
      <c r="AL826">
        <v>1.7778800000000001E-4</v>
      </c>
    </row>
    <row r="827" spans="1:38" x14ac:dyDescent="0.35">
      <c r="A827" t="s">
        <v>951</v>
      </c>
      <c r="B827">
        <v>81535.583168223777</v>
      </c>
      <c r="C827">
        <v>74600.862048649855</v>
      </c>
      <c r="D827">
        <v>6323.6233921947714</v>
      </c>
      <c r="E827">
        <v>611.09772737914579</v>
      </c>
      <c r="F827">
        <v>0.2855875981571534</v>
      </c>
      <c r="G827">
        <v>0.29955770949958122</v>
      </c>
      <c r="H827">
        <v>0.3014998107268127</v>
      </c>
      <c r="I827">
        <v>0.26445519112525068</v>
      </c>
      <c r="J827">
        <v>35</v>
      </c>
      <c r="K827">
        <v>9</v>
      </c>
      <c r="L827" t="str">
        <f>VLOOKUP(J827,Clustering!$D$3:$E$367,2,FALSE)</f>
        <v>Winter Peak</v>
      </c>
      <c r="M827">
        <v>0.82742703500000003</v>
      </c>
      <c r="N827">
        <v>0.486803296</v>
      </c>
      <c r="O827">
        <v>0.486803296</v>
      </c>
      <c r="P827">
        <v>0.95409487900000001</v>
      </c>
      <c r="Q827">
        <v>0.47176034</v>
      </c>
      <c r="R827">
        <v>0.3014998107268127</v>
      </c>
      <c r="S827">
        <v>0.2855875981571534</v>
      </c>
      <c r="T827">
        <v>1.511259E-3</v>
      </c>
      <c r="U827">
        <v>0.657144646</v>
      </c>
      <c r="V827">
        <v>0.85008076700000001</v>
      </c>
      <c r="W827">
        <v>0.101754577</v>
      </c>
      <c r="X827">
        <v>7.9998899999999997E-4</v>
      </c>
      <c r="Y827">
        <v>0.26445519112525068</v>
      </c>
      <c r="Z827">
        <v>0.45454076199999999</v>
      </c>
      <c r="AA827">
        <v>0.657144646</v>
      </c>
      <c r="AB827">
        <v>0</v>
      </c>
      <c r="AC827">
        <v>0</v>
      </c>
      <c r="AD827">
        <v>0.85</v>
      </c>
      <c r="AE827">
        <v>0.85</v>
      </c>
      <c r="AF827">
        <v>0.85</v>
      </c>
      <c r="AG827">
        <v>0.85</v>
      </c>
      <c r="AH827">
        <v>0.95409487900000001</v>
      </c>
      <c r="AI827">
        <v>0.101754577</v>
      </c>
      <c r="AJ827">
        <v>0.50593521699999999</v>
      </c>
      <c r="AK827">
        <v>0.19991131871000739</v>
      </c>
      <c r="AL827">
        <v>0</v>
      </c>
    </row>
    <row r="828" spans="1:38" x14ac:dyDescent="0.35">
      <c r="A828" t="s">
        <v>952</v>
      </c>
      <c r="B828">
        <v>79788.725231355696</v>
      </c>
      <c r="C828">
        <v>70319.466579595319</v>
      </c>
      <c r="D828">
        <v>8852.4934031721823</v>
      </c>
      <c r="E828">
        <v>616.76524858819801</v>
      </c>
      <c r="F828">
        <v>0.39979647298959842</v>
      </c>
      <c r="G828">
        <v>0.30233590617068529</v>
      </c>
      <c r="H828">
        <v>0.30541721898185858</v>
      </c>
      <c r="I828">
        <v>0.24664270230743521</v>
      </c>
      <c r="J828">
        <v>35</v>
      </c>
      <c r="K828">
        <v>10</v>
      </c>
      <c r="L828" t="str">
        <f>VLOOKUP(J828,Clustering!$D$3:$E$367,2,FALSE)</f>
        <v>Winter Peak</v>
      </c>
      <c r="M828">
        <v>0.81192789700000001</v>
      </c>
      <c r="N828">
        <v>0.46822261100000001</v>
      </c>
      <c r="O828">
        <v>0.46822261100000001</v>
      </c>
      <c r="P828">
        <v>0.953921935</v>
      </c>
      <c r="Q828">
        <v>0.43943101400000001</v>
      </c>
      <c r="R828">
        <v>0.30541721898185858</v>
      </c>
      <c r="S828">
        <v>0.39979647298959842</v>
      </c>
      <c r="T828">
        <v>0.34758954199999997</v>
      </c>
      <c r="U828">
        <v>0.657144646</v>
      </c>
      <c r="V828">
        <v>0.85008076700000001</v>
      </c>
      <c r="W828">
        <v>6.4089674999999999E-2</v>
      </c>
      <c r="X828">
        <v>7.9998899999999997E-4</v>
      </c>
      <c r="Y828">
        <v>0.24664270230743521</v>
      </c>
      <c r="Z828">
        <v>0.43657903300000001</v>
      </c>
      <c r="AA828">
        <v>0.657144646</v>
      </c>
      <c r="AB828">
        <v>0</v>
      </c>
      <c r="AC828">
        <v>0</v>
      </c>
      <c r="AD828">
        <v>0.85</v>
      </c>
      <c r="AE828">
        <v>0.85</v>
      </c>
      <c r="AF828">
        <v>0.85</v>
      </c>
      <c r="AG828">
        <v>0.85</v>
      </c>
      <c r="AH828">
        <v>0.953921935</v>
      </c>
      <c r="AI828">
        <v>6.4089674999999999E-2</v>
      </c>
      <c r="AJ828">
        <v>0.48847284099999999</v>
      </c>
      <c r="AK828">
        <v>0.27985753109271888</v>
      </c>
      <c r="AL828">
        <v>0</v>
      </c>
    </row>
    <row r="829" spans="1:38" x14ac:dyDescent="0.35">
      <c r="A829" t="s">
        <v>953</v>
      </c>
      <c r="B829">
        <v>76400.004635297402</v>
      </c>
      <c r="C829">
        <v>65407.617896098003</v>
      </c>
      <c r="D829">
        <v>10377.31643529537</v>
      </c>
      <c r="E829">
        <v>615.07030390402281</v>
      </c>
      <c r="F829">
        <v>0.46866055934494172</v>
      </c>
      <c r="G829">
        <v>0.30150505093334451</v>
      </c>
      <c r="H829">
        <v>0.30553775462047539</v>
      </c>
      <c r="I829">
        <v>0.2286159279098566</v>
      </c>
      <c r="J829">
        <v>35</v>
      </c>
      <c r="K829">
        <v>11</v>
      </c>
      <c r="L829" t="str">
        <f>VLOOKUP(J829,Clustering!$D$3:$E$367,2,FALSE)</f>
        <v>Winter Peak</v>
      </c>
      <c r="M829">
        <v>0.77724922399999996</v>
      </c>
      <c r="N829">
        <v>0.44649453</v>
      </c>
      <c r="O829">
        <v>0.44649453</v>
      </c>
      <c r="P829">
        <v>0.95346414000000002</v>
      </c>
      <c r="Q829">
        <v>0.41359759200000001</v>
      </c>
      <c r="R829">
        <v>0.30553775462047539</v>
      </c>
      <c r="S829">
        <v>0.46866055934494172</v>
      </c>
      <c r="T829">
        <v>0.56097929599999996</v>
      </c>
      <c r="U829">
        <v>0.657144646</v>
      </c>
      <c r="V829">
        <v>0.85008076700000001</v>
      </c>
      <c r="W829">
        <v>2.3736917E-2</v>
      </c>
      <c r="X829">
        <v>7.9998899999999997E-4</v>
      </c>
      <c r="Y829">
        <v>0.2286159279098566</v>
      </c>
      <c r="Z829">
        <v>0.427836781</v>
      </c>
      <c r="AA829">
        <v>0.657144646</v>
      </c>
      <c r="AB829">
        <v>0</v>
      </c>
      <c r="AC829">
        <v>0</v>
      </c>
      <c r="AD829">
        <v>0.85</v>
      </c>
      <c r="AE829">
        <v>0.85</v>
      </c>
      <c r="AF829">
        <v>0.85</v>
      </c>
      <c r="AG829">
        <v>0.85</v>
      </c>
      <c r="AH829">
        <v>0.95346414000000002</v>
      </c>
      <c r="AI829">
        <v>2.3736917E-2</v>
      </c>
      <c r="AJ829">
        <v>0.47130590999999999</v>
      </c>
      <c r="AK829">
        <v>0.32806239154145911</v>
      </c>
      <c r="AL829">
        <v>0</v>
      </c>
    </row>
    <row r="830" spans="1:38" x14ac:dyDescent="0.35">
      <c r="A830" t="s">
        <v>954</v>
      </c>
      <c r="B830">
        <v>74879.651874405579</v>
      </c>
      <c r="C830">
        <v>63266.340169229748</v>
      </c>
      <c r="D830">
        <v>10996.881223546759</v>
      </c>
      <c r="E830">
        <v>616.43048162906973</v>
      </c>
      <c r="F830">
        <v>0.49664135592398151</v>
      </c>
      <c r="G830">
        <v>0.30217180472013222</v>
      </c>
      <c r="H830">
        <v>0.30726543210731611</v>
      </c>
      <c r="I830">
        <v>0.21010701095781081</v>
      </c>
      <c r="J830">
        <v>35</v>
      </c>
      <c r="K830">
        <v>12</v>
      </c>
      <c r="L830" t="str">
        <f>VLOOKUP(J830,Clustering!$D$3:$E$367,2,FALSE)</f>
        <v>Winter Peak</v>
      </c>
      <c r="M830">
        <v>0.75513804200000001</v>
      </c>
      <c r="N830">
        <v>0.43186781099999999</v>
      </c>
      <c r="O830">
        <v>0.43186781099999999</v>
      </c>
      <c r="P830">
        <v>0.95390158800000002</v>
      </c>
      <c r="Q830">
        <v>0.37987896799999998</v>
      </c>
      <c r="R830">
        <v>0.30726543210731611</v>
      </c>
      <c r="S830">
        <v>0.49664135592398151</v>
      </c>
      <c r="T830">
        <v>0.54133293000000005</v>
      </c>
      <c r="U830">
        <v>0.657144646</v>
      </c>
      <c r="V830">
        <v>0.85008076700000001</v>
      </c>
      <c r="W830">
        <v>2.8414485999999999E-2</v>
      </c>
      <c r="X830">
        <v>7.9998899999999997E-4</v>
      </c>
      <c r="Y830">
        <v>0.21010701095781081</v>
      </c>
      <c r="Z830">
        <v>0.41934630899999997</v>
      </c>
      <c r="AA830">
        <v>0.657144646</v>
      </c>
      <c r="AB830">
        <v>0</v>
      </c>
      <c r="AC830">
        <v>0</v>
      </c>
      <c r="AD830">
        <v>0.85</v>
      </c>
      <c r="AE830">
        <v>0.85</v>
      </c>
      <c r="AF830">
        <v>0.85</v>
      </c>
      <c r="AG830">
        <v>0.85</v>
      </c>
      <c r="AH830">
        <v>0.95390158800000002</v>
      </c>
      <c r="AI830">
        <v>2.8414485999999999E-2</v>
      </c>
      <c r="AJ830">
        <v>0.46483927800000002</v>
      </c>
      <c r="AK830">
        <v>0.34764894914678701</v>
      </c>
      <c r="AL830">
        <v>0</v>
      </c>
    </row>
    <row r="831" spans="1:38" x14ac:dyDescent="0.35">
      <c r="A831" t="s">
        <v>955</v>
      </c>
      <c r="B831">
        <v>74747.176912692143</v>
      </c>
      <c r="C831">
        <v>63788.80672707851</v>
      </c>
      <c r="D831">
        <v>10344.91839816052</v>
      </c>
      <c r="E831">
        <v>613.45178745311819</v>
      </c>
      <c r="F831">
        <v>0.46719739858464571</v>
      </c>
      <c r="G831">
        <v>0.30071166051623438</v>
      </c>
      <c r="H831">
        <v>0.3064417719101013</v>
      </c>
      <c r="I831">
        <v>0.19714273338213761</v>
      </c>
      <c r="J831">
        <v>35</v>
      </c>
      <c r="K831">
        <v>13</v>
      </c>
      <c r="L831" t="str">
        <f>VLOOKUP(J831,Clustering!$D$3:$E$367,2,FALSE)</f>
        <v>Winter Peak</v>
      </c>
      <c r="M831">
        <v>0.73130473399999996</v>
      </c>
      <c r="N831">
        <v>0.41621562499999998</v>
      </c>
      <c r="O831">
        <v>0.41621562499999998</v>
      </c>
      <c r="P831">
        <v>0.954491635</v>
      </c>
      <c r="Q831">
        <v>0.35465883999999998</v>
      </c>
      <c r="R831">
        <v>0.3064417719101013</v>
      </c>
      <c r="S831">
        <v>0.46719739858464571</v>
      </c>
      <c r="T831">
        <v>0.50816079800000002</v>
      </c>
      <c r="U831">
        <v>0.657144646</v>
      </c>
      <c r="V831">
        <v>0.85008076700000001</v>
      </c>
      <c r="W831">
        <v>3.2882610999999999E-2</v>
      </c>
      <c r="X831">
        <v>7.9998899999999997E-4</v>
      </c>
      <c r="Y831">
        <v>0.19714273338213761</v>
      </c>
      <c r="Z831">
        <v>0.390405803</v>
      </c>
      <c r="AA831">
        <v>0.657144646</v>
      </c>
      <c r="AB831">
        <v>0</v>
      </c>
      <c r="AC831">
        <v>0</v>
      </c>
      <c r="AD831">
        <v>0.85</v>
      </c>
      <c r="AE831">
        <v>0.85</v>
      </c>
      <c r="AF831">
        <v>0.85</v>
      </c>
      <c r="AG831">
        <v>0.85</v>
      </c>
      <c r="AH831">
        <v>0.954491635</v>
      </c>
      <c r="AI831">
        <v>3.2882610999999999E-2</v>
      </c>
      <c r="AJ831">
        <v>0.45621310199999998</v>
      </c>
      <c r="AK831">
        <v>0.32703817900925197</v>
      </c>
      <c r="AL831">
        <v>0</v>
      </c>
    </row>
    <row r="832" spans="1:38" x14ac:dyDescent="0.35">
      <c r="A832" t="s">
        <v>956</v>
      </c>
      <c r="B832">
        <v>74907.979453325213</v>
      </c>
      <c r="C832">
        <v>65808.35630352213</v>
      </c>
      <c r="D832">
        <v>8487.5690347232558</v>
      </c>
      <c r="E832">
        <v>612.05411507982353</v>
      </c>
      <c r="F832">
        <v>0.38331575182220867</v>
      </c>
      <c r="G832">
        <v>0.3000265269999135</v>
      </c>
      <c r="H832">
        <v>0.30612034354045647</v>
      </c>
      <c r="I832">
        <v>0.1898838093676595</v>
      </c>
      <c r="J832">
        <v>35</v>
      </c>
      <c r="K832">
        <v>14</v>
      </c>
      <c r="L832" t="str">
        <f>VLOOKUP(J832,Clustering!$D$3:$E$367,2,FALSE)</f>
        <v>Winter Peak</v>
      </c>
      <c r="M832">
        <v>0.71732037599999998</v>
      </c>
      <c r="N832">
        <v>0.397901167</v>
      </c>
      <c r="O832">
        <v>0.397901167</v>
      </c>
      <c r="P832">
        <v>0.95428816999999999</v>
      </c>
      <c r="Q832">
        <v>0.33620997200000002</v>
      </c>
      <c r="R832">
        <v>0.30612034354045647</v>
      </c>
      <c r="S832">
        <v>0.38331575182220867</v>
      </c>
      <c r="T832">
        <v>0.49138582400000003</v>
      </c>
      <c r="U832">
        <v>0.657144646</v>
      </c>
      <c r="V832">
        <v>0.85008076700000001</v>
      </c>
      <c r="W832">
        <v>3.6163890999999997E-2</v>
      </c>
      <c r="X832">
        <v>7.9998899999999997E-4</v>
      </c>
      <c r="Y832">
        <v>0.1898838093676595</v>
      </c>
      <c r="Z832">
        <v>0.37862322599999998</v>
      </c>
      <c r="AA832">
        <v>0.657144646</v>
      </c>
      <c r="AB832">
        <v>0</v>
      </c>
      <c r="AC832">
        <v>0</v>
      </c>
      <c r="AD832">
        <v>0.85</v>
      </c>
      <c r="AE832">
        <v>0.85</v>
      </c>
      <c r="AF832">
        <v>0.85</v>
      </c>
      <c r="AG832">
        <v>0.85</v>
      </c>
      <c r="AH832">
        <v>0.95428816999999999</v>
      </c>
      <c r="AI832">
        <v>3.6163890999999997E-2</v>
      </c>
      <c r="AJ832">
        <v>0.454270642</v>
      </c>
      <c r="AK832">
        <v>0.2683210262755461</v>
      </c>
      <c r="AL832">
        <v>0</v>
      </c>
    </row>
    <row r="833" spans="1:38" x14ac:dyDescent="0.35">
      <c r="A833" t="s">
        <v>957</v>
      </c>
      <c r="B833">
        <v>75408.935541923609</v>
      </c>
      <c r="C833">
        <v>69176.303492085441</v>
      </c>
      <c r="D833">
        <v>5621.4781089828939</v>
      </c>
      <c r="E833">
        <v>611.15394085528487</v>
      </c>
      <c r="F833">
        <v>0.25387729971696488</v>
      </c>
      <c r="G833">
        <v>0.29958526512513961</v>
      </c>
      <c r="H833">
        <v>0.3056783795321949</v>
      </c>
      <c r="I833">
        <v>0.18945523820813309</v>
      </c>
      <c r="J833">
        <v>35</v>
      </c>
      <c r="K833">
        <v>15</v>
      </c>
      <c r="L833" t="str">
        <f>VLOOKUP(J833,Clustering!$D$3:$E$367,2,FALSE)</f>
        <v>Winter Peak</v>
      </c>
      <c r="M833">
        <v>0.70564562600000003</v>
      </c>
      <c r="N833">
        <v>0.38579078900000002</v>
      </c>
      <c r="O833">
        <v>0.38579078900000002</v>
      </c>
      <c r="P833">
        <v>0.95455267399999999</v>
      </c>
      <c r="Q833">
        <v>0.325220754</v>
      </c>
      <c r="R833">
        <v>0.3056783795321949</v>
      </c>
      <c r="S833">
        <v>0.25387729971696488</v>
      </c>
      <c r="T833">
        <v>0.50914311599999995</v>
      </c>
      <c r="U833">
        <v>0.657144646</v>
      </c>
      <c r="V833">
        <v>0.85008076700000001</v>
      </c>
      <c r="W833">
        <v>3.7071478999999997E-2</v>
      </c>
      <c r="X833">
        <v>1.0512950000000001E-3</v>
      </c>
      <c r="Y833">
        <v>0.18945523820813309</v>
      </c>
      <c r="Z833">
        <v>0.40120917699999997</v>
      </c>
      <c r="AA833">
        <v>0.657144646</v>
      </c>
      <c r="AB833">
        <v>0</v>
      </c>
      <c r="AC833">
        <v>0</v>
      </c>
      <c r="AD833">
        <v>0.85</v>
      </c>
      <c r="AE833">
        <v>0.85</v>
      </c>
      <c r="AF833">
        <v>0.85</v>
      </c>
      <c r="AG833">
        <v>0.85</v>
      </c>
      <c r="AH833">
        <v>0.95455267399999999</v>
      </c>
      <c r="AI833">
        <v>3.7071478999999997E-2</v>
      </c>
      <c r="AJ833">
        <v>0.47530096100000002</v>
      </c>
      <c r="AK833">
        <v>0.17771410980187541</v>
      </c>
      <c r="AL833">
        <v>0</v>
      </c>
    </row>
    <row r="834" spans="1:38" x14ac:dyDescent="0.35">
      <c r="A834" t="s">
        <v>958</v>
      </c>
      <c r="B834">
        <v>77047.526617026757</v>
      </c>
      <c r="C834">
        <v>73682.19822372825</v>
      </c>
      <c r="D834">
        <v>2766.9694837676361</v>
      </c>
      <c r="E834">
        <v>598.35890953086368</v>
      </c>
      <c r="F834">
        <v>0.1249619276851139</v>
      </c>
      <c r="G834">
        <v>0.29331319094650182</v>
      </c>
      <c r="H834">
        <v>0.29904891940827111</v>
      </c>
      <c r="I834">
        <v>0.18964273809042589</v>
      </c>
      <c r="J834">
        <v>35</v>
      </c>
      <c r="K834">
        <v>16</v>
      </c>
      <c r="L834" t="str">
        <f>VLOOKUP(J834,Clustering!$D$3:$E$367,2,FALSE)</f>
        <v>Winter Peak</v>
      </c>
      <c r="M834">
        <v>0.68921342900000004</v>
      </c>
      <c r="N834">
        <v>0.38320937100000002</v>
      </c>
      <c r="O834">
        <v>0.38320937100000002</v>
      </c>
      <c r="P834">
        <v>0.95517324000000003</v>
      </c>
      <c r="Q834">
        <v>0.326409793</v>
      </c>
      <c r="R834">
        <v>0.29904891940827111</v>
      </c>
      <c r="S834">
        <v>0.1249619276851139</v>
      </c>
      <c r="T834">
        <v>0.53717696800000003</v>
      </c>
      <c r="U834">
        <v>0.666411007</v>
      </c>
      <c r="V834">
        <v>0.85008076700000001</v>
      </c>
      <c r="W834">
        <v>3.8328138999999997E-2</v>
      </c>
      <c r="X834">
        <v>1.332757E-3</v>
      </c>
      <c r="Y834">
        <v>0.18964273809042589</v>
      </c>
      <c r="Z834">
        <v>0.49837106599999997</v>
      </c>
      <c r="AA834">
        <v>0.666411007</v>
      </c>
      <c r="AB834">
        <v>0</v>
      </c>
      <c r="AC834">
        <v>0</v>
      </c>
      <c r="AD834">
        <v>0.85</v>
      </c>
      <c r="AE834">
        <v>0.85</v>
      </c>
      <c r="AF834">
        <v>0.85</v>
      </c>
      <c r="AG834">
        <v>0.85</v>
      </c>
      <c r="AH834">
        <v>0.95517324000000003</v>
      </c>
      <c r="AI834">
        <v>3.8328138999999997E-2</v>
      </c>
      <c r="AJ834">
        <v>0.52360444100000003</v>
      </c>
      <c r="AK834">
        <v>8.7473349379579707E-2</v>
      </c>
      <c r="AL834">
        <v>0</v>
      </c>
    </row>
    <row r="835" spans="1:38" x14ac:dyDescent="0.35">
      <c r="A835" t="s">
        <v>959</v>
      </c>
      <c r="B835">
        <v>81490.859674278225</v>
      </c>
      <c r="C835">
        <v>80552.677715263926</v>
      </c>
      <c r="D835">
        <v>354.94174307948862</v>
      </c>
      <c r="E835">
        <v>583.24021593481575</v>
      </c>
      <c r="F835">
        <v>1.6029885653358399E-2</v>
      </c>
      <c r="G835">
        <v>0.28590206663471363</v>
      </c>
      <c r="H835">
        <v>0.29093285307474021</v>
      </c>
      <c r="I835">
        <v>0.19497309188703529</v>
      </c>
      <c r="J835">
        <v>35</v>
      </c>
      <c r="K835">
        <v>17</v>
      </c>
      <c r="L835" t="str">
        <f>VLOOKUP(J835,Clustering!$D$3:$E$367,2,FALSE)</f>
        <v>Winter Peak</v>
      </c>
      <c r="M835">
        <v>0.67362213800000004</v>
      </c>
      <c r="N835">
        <v>0.38985716300000001</v>
      </c>
      <c r="O835">
        <v>0.38985716300000001</v>
      </c>
      <c r="P835">
        <v>0.95628212000000001</v>
      </c>
      <c r="Q835">
        <v>0.35070372300000002</v>
      </c>
      <c r="R835">
        <v>0.29093285307474021</v>
      </c>
      <c r="S835">
        <v>1.6029885653358399E-2</v>
      </c>
      <c r="T835">
        <v>0.51413027099999997</v>
      </c>
      <c r="U835">
        <v>0.666411007</v>
      </c>
      <c r="V835">
        <v>0.85008076700000001</v>
      </c>
      <c r="W835">
        <v>3.7979066999999998E-2</v>
      </c>
      <c r="X835">
        <v>1.332757E-3</v>
      </c>
      <c r="Y835">
        <v>0.19497309188703529</v>
      </c>
      <c r="Z835">
        <v>0.57013370200000002</v>
      </c>
      <c r="AA835">
        <v>0.666411007</v>
      </c>
      <c r="AB835">
        <v>0</v>
      </c>
      <c r="AC835">
        <v>0</v>
      </c>
      <c r="AD835">
        <v>0.85</v>
      </c>
      <c r="AE835">
        <v>0.85</v>
      </c>
      <c r="AF835">
        <v>0.85</v>
      </c>
      <c r="AG835">
        <v>0.85</v>
      </c>
      <c r="AH835">
        <v>0.95628212000000001</v>
      </c>
      <c r="AI835">
        <v>3.7979066999999998E-2</v>
      </c>
      <c r="AJ835">
        <v>0.55688288600000002</v>
      </c>
      <c r="AK835">
        <v>1.12209199573508E-2</v>
      </c>
      <c r="AL835">
        <v>6.3622014000000005E-2</v>
      </c>
    </row>
    <row r="836" spans="1:38" x14ac:dyDescent="0.35">
      <c r="A836" t="s">
        <v>960</v>
      </c>
      <c r="B836">
        <v>82745.700746099232</v>
      </c>
      <c r="C836">
        <v>82178.798373987971</v>
      </c>
      <c r="D836">
        <v>0</v>
      </c>
      <c r="E836">
        <v>566.9023721112593</v>
      </c>
      <c r="F836">
        <v>0</v>
      </c>
      <c r="G836">
        <v>0.27789331966238201</v>
      </c>
      <c r="H836">
        <v>0.2815310732626301</v>
      </c>
      <c r="I836">
        <v>0.21214272396556119</v>
      </c>
      <c r="J836">
        <v>35</v>
      </c>
      <c r="K836">
        <v>18</v>
      </c>
      <c r="L836" t="str">
        <f>VLOOKUP(J836,Clustering!$D$3:$E$367,2,FALSE)</f>
        <v>Winter Peak</v>
      </c>
      <c r="M836">
        <v>0.67847749700000004</v>
      </c>
      <c r="N836">
        <v>0.40517409999999998</v>
      </c>
      <c r="O836">
        <v>0.40517409999999998</v>
      </c>
      <c r="P836">
        <v>0.95672974200000005</v>
      </c>
      <c r="Q836">
        <v>0.36572315399999999</v>
      </c>
      <c r="R836">
        <v>0.2815310732626301</v>
      </c>
      <c r="S836">
        <v>0</v>
      </c>
      <c r="T836">
        <v>0.25986096400000003</v>
      </c>
      <c r="U836">
        <v>0.666411007</v>
      </c>
      <c r="V836">
        <v>0.85008076700000001</v>
      </c>
      <c r="W836">
        <v>3.9584798999999997E-2</v>
      </c>
      <c r="X836">
        <v>1.332757E-3</v>
      </c>
      <c r="Y836">
        <v>0.21214272396556119</v>
      </c>
      <c r="Z836">
        <v>0.60387962799999995</v>
      </c>
      <c r="AA836">
        <v>0.666411007</v>
      </c>
      <c r="AB836">
        <v>0</v>
      </c>
      <c r="AC836">
        <v>0</v>
      </c>
      <c r="AD836">
        <v>0.85</v>
      </c>
      <c r="AE836">
        <v>0.85</v>
      </c>
      <c r="AF836">
        <v>0.85</v>
      </c>
      <c r="AG836">
        <v>0.85</v>
      </c>
      <c r="AH836">
        <v>0.95672974200000005</v>
      </c>
      <c r="AI836">
        <v>3.9584798999999997E-2</v>
      </c>
      <c r="AJ836">
        <v>0.59722662000000004</v>
      </c>
      <c r="AK836">
        <v>0</v>
      </c>
      <c r="AL836">
        <v>0.28409189499999998</v>
      </c>
    </row>
    <row r="837" spans="1:38" x14ac:dyDescent="0.35">
      <c r="A837" t="s">
        <v>961</v>
      </c>
      <c r="B837">
        <v>81531.407515491606</v>
      </c>
      <c r="C837">
        <v>80968.978041093462</v>
      </c>
      <c r="D837">
        <v>0</v>
      </c>
      <c r="E837">
        <v>562.42947439814861</v>
      </c>
      <c r="F837">
        <v>0</v>
      </c>
      <c r="G837">
        <v>0.2757007227441905</v>
      </c>
      <c r="H837">
        <v>0.27851768229721019</v>
      </c>
      <c r="I837">
        <v>0.22478557317158959</v>
      </c>
      <c r="J837">
        <v>35</v>
      </c>
      <c r="K837">
        <v>19</v>
      </c>
      <c r="L837" t="str">
        <f>VLOOKUP(J837,Clustering!$D$3:$E$367,2,FALSE)</f>
        <v>Winter Peak</v>
      </c>
      <c r="M837">
        <v>0.71147436100000006</v>
      </c>
      <c r="N837">
        <v>0.431410295</v>
      </c>
      <c r="O837">
        <v>0.431410295</v>
      </c>
      <c r="P837">
        <v>0.95738082700000005</v>
      </c>
      <c r="Q837">
        <v>0.37648707999999997</v>
      </c>
      <c r="R837">
        <v>0.27851768229721019</v>
      </c>
      <c r="S837">
        <v>0</v>
      </c>
      <c r="T837">
        <v>0</v>
      </c>
      <c r="U837">
        <v>0.666411007</v>
      </c>
      <c r="V837">
        <v>0.85008076700000001</v>
      </c>
      <c r="W837">
        <v>3.7664902E-2</v>
      </c>
      <c r="X837">
        <v>1.332757E-3</v>
      </c>
      <c r="Y837">
        <v>0.22478557317158959</v>
      </c>
      <c r="Z837">
        <v>0.60098836899999997</v>
      </c>
      <c r="AA837">
        <v>0.666411007</v>
      </c>
      <c r="AB837">
        <v>0</v>
      </c>
      <c r="AC837">
        <v>0</v>
      </c>
      <c r="AD837">
        <v>0.85</v>
      </c>
      <c r="AE837">
        <v>0.85</v>
      </c>
      <c r="AF837">
        <v>0.85</v>
      </c>
      <c r="AG837">
        <v>0.85</v>
      </c>
      <c r="AH837">
        <v>0.95738082700000005</v>
      </c>
      <c r="AI837">
        <v>3.7664902E-2</v>
      </c>
      <c r="AJ837">
        <v>0.60934626000000003</v>
      </c>
      <c r="AK837">
        <v>0</v>
      </c>
      <c r="AL837">
        <v>0.16713787699999999</v>
      </c>
    </row>
    <row r="838" spans="1:38" x14ac:dyDescent="0.35">
      <c r="A838" t="s">
        <v>962</v>
      </c>
      <c r="B838">
        <v>79300.743058264794</v>
      </c>
      <c r="C838">
        <v>78744.058073617198</v>
      </c>
      <c r="D838">
        <v>0</v>
      </c>
      <c r="E838">
        <v>556.68498464759352</v>
      </c>
      <c r="F838">
        <v>0</v>
      </c>
      <c r="G838">
        <v>0.2728847963958792</v>
      </c>
      <c r="H838">
        <v>0.27590607679384632</v>
      </c>
      <c r="I838">
        <v>0.21827664868628249</v>
      </c>
      <c r="J838">
        <v>35</v>
      </c>
      <c r="K838">
        <v>20</v>
      </c>
      <c r="L838" t="str">
        <f>VLOOKUP(J838,Clustering!$D$3:$E$367,2,FALSE)</f>
        <v>Winter Peak</v>
      </c>
      <c r="M838">
        <v>0.73125289699999996</v>
      </c>
      <c r="N838">
        <v>0.435973626</v>
      </c>
      <c r="O838">
        <v>0.435973626</v>
      </c>
      <c r="P838">
        <v>0.95737065399999999</v>
      </c>
      <c r="Q838">
        <v>0.38987940599999998</v>
      </c>
      <c r="R838">
        <v>0.27590607679384632</v>
      </c>
      <c r="S838">
        <v>0</v>
      </c>
      <c r="T838">
        <v>0</v>
      </c>
      <c r="U838">
        <v>0.666411007</v>
      </c>
      <c r="V838">
        <v>0.85008076700000001</v>
      </c>
      <c r="W838">
        <v>3.5710097000000003E-2</v>
      </c>
      <c r="X838">
        <v>8.3274279999999996E-3</v>
      </c>
      <c r="Y838">
        <v>0.21827664868628249</v>
      </c>
      <c r="Z838">
        <v>0.59436043900000002</v>
      </c>
      <c r="AA838">
        <v>0.666411007</v>
      </c>
      <c r="AB838">
        <v>0</v>
      </c>
      <c r="AC838">
        <v>0</v>
      </c>
      <c r="AD838">
        <v>0.85</v>
      </c>
      <c r="AE838">
        <v>0.85</v>
      </c>
      <c r="AF838">
        <v>0.85</v>
      </c>
      <c r="AG838">
        <v>0.85</v>
      </c>
      <c r="AH838">
        <v>0.95737065399999999</v>
      </c>
      <c r="AI838">
        <v>3.5710097000000003E-2</v>
      </c>
      <c r="AJ838">
        <v>0.594400292</v>
      </c>
      <c r="AK838">
        <v>0</v>
      </c>
      <c r="AL838">
        <v>0.178381871</v>
      </c>
    </row>
    <row r="839" spans="1:38" x14ac:dyDescent="0.35">
      <c r="A839" t="s">
        <v>963</v>
      </c>
      <c r="B839">
        <v>76566.891373122548</v>
      </c>
      <c r="C839">
        <v>76019.062072449349</v>
      </c>
      <c r="D839">
        <v>0</v>
      </c>
      <c r="E839">
        <v>547.82930067319546</v>
      </c>
      <c r="F839">
        <v>0</v>
      </c>
      <c r="G839">
        <v>0.26854377483980169</v>
      </c>
      <c r="H839">
        <v>0.27058241942160449</v>
      </c>
      <c r="I839">
        <v>0.23169628311895249</v>
      </c>
      <c r="J839">
        <v>35</v>
      </c>
      <c r="K839">
        <v>21</v>
      </c>
      <c r="L839" t="str">
        <f>VLOOKUP(J839,Clustering!$D$3:$E$367,2,FALSE)</f>
        <v>Winter Peak</v>
      </c>
      <c r="M839">
        <v>0.71886395400000003</v>
      </c>
      <c r="N839">
        <v>0.43150889799999997</v>
      </c>
      <c r="O839">
        <v>0.43150889799999997</v>
      </c>
      <c r="P839">
        <v>0.958357456</v>
      </c>
      <c r="Q839">
        <v>0.40506154799999999</v>
      </c>
      <c r="R839">
        <v>0.27058241942160449</v>
      </c>
      <c r="S839">
        <v>0</v>
      </c>
      <c r="T839">
        <v>0</v>
      </c>
      <c r="U839">
        <v>0.66522140699999999</v>
      </c>
      <c r="V839">
        <v>0.85008076700000001</v>
      </c>
      <c r="W839">
        <v>3.2079745E-2</v>
      </c>
      <c r="X839">
        <v>1.1965494E-2</v>
      </c>
      <c r="Y839">
        <v>0.23169628311895249</v>
      </c>
      <c r="Z839">
        <v>0.57434074899999998</v>
      </c>
      <c r="AA839">
        <v>0.66522140699999999</v>
      </c>
      <c r="AB839">
        <v>0</v>
      </c>
      <c r="AC839">
        <v>0</v>
      </c>
      <c r="AD839">
        <v>0.85</v>
      </c>
      <c r="AE839">
        <v>0.85</v>
      </c>
      <c r="AF839">
        <v>0.85</v>
      </c>
      <c r="AG839">
        <v>0.85</v>
      </c>
      <c r="AH839">
        <v>0.958357456</v>
      </c>
      <c r="AI839">
        <v>3.2079745E-2</v>
      </c>
      <c r="AJ839">
        <v>0.57799333200000003</v>
      </c>
      <c r="AK839">
        <v>0</v>
      </c>
      <c r="AL839">
        <v>0.14373493100000001</v>
      </c>
    </row>
    <row r="840" spans="1:38" x14ac:dyDescent="0.35">
      <c r="A840" t="s">
        <v>964</v>
      </c>
      <c r="B840">
        <v>72038.29348839591</v>
      </c>
      <c r="C840">
        <v>71484.176684701626</v>
      </c>
      <c r="D840">
        <v>0</v>
      </c>
      <c r="E840">
        <v>554.11680369429041</v>
      </c>
      <c r="F840">
        <v>0</v>
      </c>
      <c r="G840">
        <v>0.27162588416386779</v>
      </c>
      <c r="H840">
        <v>0.27303331074014597</v>
      </c>
      <c r="I840">
        <v>0.24618734545043849</v>
      </c>
      <c r="J840">
        <v>35</v>
      </c>
      <c r="K840">
        <v>22</v>
      </c>
      <c r="L840" t="str">
        <f>VLOOKUP(J840,Clustering!$D$3:$E$367,2,FALSE)</f>
        <v>Winter Peak</v>
      </c>
      <c r="M840">
        <v>0.703445451</v>
      </c>
      <c r="N840">
        <v>0.41925455900000003</v>
      </c>
      <c r="O840">
        <v>0.41925455900000003</v>
      </c>
      <c r="P840">
        <v>0.95915096700000002</v>
      </c>
      <c r="Q840">
        <v>0.39444781699999998</v>
      </c>
      <c r="R840">
        <v>0.27303331074014597</v>
      </c>
      <c r="S840">
        <v>0</v>
      </c>
      <c r="T840">
        <v>0</v>
      </c>
      <c r="U840">
        <v>0.66522140699999999</v>
      </c>
      <c r="V840">
        <v>0.85008076700000001</v>
      </c>
      <c r="W840">
        <v>2.6354959000000001E-2</v>
      </c>
      <c r="X840">
        <v>1.332757E-3</v>
      </c>
      <c r="Y840">
        <v>0.24618734545043849</v>
      </c>
      <c r="Z840">
        <v>0.52617750699999999</v>
      </c>
      <c r="AA840">
        <v>0.66522140699999999</v>
      </c>
      <c r="AB840">
        <v>0</v>
      </c>
      <c r="AC840">
        <v>0</v>
      </c>
      <c r="AD840">
        <v>0.85</v>
      </c>
      <c r="AE840">
        <v>0.85</v>
      </c>
      <c r="AF840">
        <v>0.85</v>
      </c>
      <c r="AG840">
        <v>0.85</v>
      </c>
      <c r="AH840">
        <v>0.95915096700000002</v>
      </c>
      <c r="AI840">
        <v>2.6354959000000001E-2</v>
      </c>
      <c r="AJ840">
        <v>0.55812114700000004</v>
      </c>
      <c r="AK840">
        <v>0</v>
      </c>
      <c r="AL840">
        <v>0.11545799900000001</v>
      </c>
    </row>
    <row r="841" spans="1:38" x14ac:dyDescent="0.35">
      <c r="A841" t="s">
        <v>965</v>
      </c>
      <c r="B841">
        <v>67288.37955573987</v>
      </c>
      <c r="C841">
        <v>66713.437146677534</v>
      </c>
      <c r="D841">
        <v>0</v>
      </c>
      <c r="E841">
        <v>574.94240906234086</v>
      </c>
      <c r="F841">
        <v>0</v>
      </c>
      <c r="G841">
        <v>0.2818345142462455</v>
      </c>
      <c r="H841">
        <v>0.28335919711498492</v>
      </c>
      <c r="I841">
        <v>0.25427662608649898</v>
      </c>
      <c r="J841">
        <v>35</v>
      </c>
      <c r="K841">
        <v>23</v>
      </c>
      <c r="L841" t="str">
        <f>VLOOKUP(J841,Clustering!$D$3:$E$367,2,FALSE)</f>
        <v>Winter Peak</v>
      </c>
      <c r="M841">
        <v>0.67689360200000004</v>
      </c>
      <c r="N841">
        <v>0.39856180499999999</v>
      </c>
      <c r="O841">
        <v>0.39856180499999999</v>
      </c>
      <c r="P841">
        <v>0.95992413099999996</v>
      </c>
      <c r="Q841">
        <v>0.36856433</v>
      </c>
      <c r="R841">
        <v>0.28335919711498492</v>
      </c>
      <c r="S841">
        <v>0</v>
      </c>
      <c r="T841">
        <v>0</v>
      </c>
      <c r="U841">
        <v>0.66359353200000004</v>
      </c>
      <c r="V841">
        <v>0.85008076700000001</v>
      </c>
      <c r="W841">
        <v>2.0141472000000001E-2</v>
      </c>
      <c r="X841">
        <v>1.332757E-3</v>
      </c>
      <c r="Y841">
        <v>0.25427662608649898</v>
      </c>
      <c r="Z841">
        <v>0.46783033400000001</v>
      </c>
      <c r="AA841">
        <v>0.66359353200000004</v>
      </c>
      <c r="AB841">
        <v>0</v>
      </c>
      <c r="AC841">
        <v>0</v>
      </c>
      <c r="AD841">
        <v>0.85</v>
      </c>
      <c r="AE841">
        <v>0.85</v>
      </c>
      <c r="AF841">
        <v>0.85</v>
      </c>
      <c r="AG841">
        <v>0.85</v>
      </c>
      <c r="AH841">
        <v>0.95992413099999996</v>
      </c>
      <c r="AI841">
        <v>2.0141472000000001E-2</v>
      </c>
      <c r="AJ841">
        <v>0.53558112300000005</v>
      </c>
      <c r="AK841">
        <v>0</v>
      </c>
      <c r="AL841">
        <v>3.6763048E-2</v>
      </c>
    </row>
    <row r="842" spans="1:38" x14ac:dyDescent="0.35">
      <c r="A842" t="s">
        <v>966</v>
      </c>
      <c r="B842">
        <v>65078.36818220959</v>
      </c>
      <c r="C842">
        <v>64495.191501588641</v>
      </c>
      <c r="D842">
        <v>0</v>
      </c>
      <c r="E842">
        <v>583.17668062095163</v>
      </c>
      <c r="F842">
        <v>0</v>
      </c>
      <c r="G842">
        <v>0.28587092187301549</v>
      </c>
      <c r="H842">
        <v>0.28673419499625519</v>
      </c>
      <c r="I842">
        <v>0.27026768747632729</v>
      </c>
      <c r="J842">
        <v>36</v>
      </c>
      <c r="K842">
        <v>0</v>
      </c>
      <c r="L842" t="str">
        <f>VLOOKUP(J842,Clustering!$D$3:$E$367,2,FALSE)</f>
        <v>Winter Peak</v>
      </c>
      <c r="M842">
        <v>0.78683899099999999</v>
      </c>
      <c r="N842">
        <v>0.43949571300000001</v>
      </c>
      <c r="O842">
        <v>0.43949571300000001</v>
      </c>
      <c r="P842">
        <v>0.95883559699999998</v>
      </c>
      <c r="Q842">
        <v>0.39603737300000003</v>
      </c>
      <c r="R842">
        <v>0.28673419499625519</v>
      </c>
      <c r="S842">
        <v>0</v>
      </c>
      <c r="T842">
        <v>0</v>
      </c>
      <c r="U842">
        <v>0.657144646</v>
      </c>
      <c r="V842">
        <v>0.85008076700000001</v>
      </c>
      <c r="W842">
        <v>5.5083609999999998E-2</v>
      </c>
      <c r="X842">
        <v>1.332757E-3</v>
      </c>
      <c r="Y842">
        <v>0.27026768747632729</v>
      </c>
      <c r="Z842">
        <v>0.42880492399999998</v>
      </c>
      <c r="AA842">
        <v>0.657144646</v>
      </c>
      <c r="AB842">
        <v>0</v>
      </c>
      <c r="AC842">
        <v>0</v>
      </c>
      <c r="AD842">
        <v>0.85</v>
      </c>
      <c r="AE842">
        <v>0.85</v>
      </c>
      <c r="AF842">
        <v>0.85</v>
      </c>
      <c r="AG842">
        <v>0.85</v>
      </c>
      <c r="AH842">
        <v>0.95883559699999998</v>
      </c>
      <c r="AI842">
        <v>5.5083609999999998E-2</v>
      </c>
      <c r="AJ842">
        <v>0.49357625599999999</v>
      </c>
      <c r="AK842">
        <v>0</v>
      </c>
      <c r="AL842">
        <v>5.84098E-3</v>
      </c>
    </row>
    <row r="843" spans="1:38" x14ac:dyDescent="0.35">
      <c r="A843" t="s">
        <v>967</v>
      </c>
      <c r="B843">
        <v>64298.051381945013</v>
      </c>
      <c r="C843">
        <v>63695.31216887683</v>
      </c>
      <c r="D843">
        <v>0</v>
      </c>
      <c r="E843">
        <v>602.73921306817408</v>
      </c>
      <c r="F843">
        <v>0</v>
      </c>
      <c r="G843">
        <v>0.29546039856283041</v>
      </c>
      <c r="H843">
        <v>0.29583463571182328</v>
      </c>
      <c r="I843">
        <v>0.28869624733596189</v>
      </c>
      <c r="J843">
        <v>36</v>
      </c>
      <c r="K843">
        <v>1</v>
      </c>
      <c r="L843" t="str">
        <f>VLOOKUP(J843,Clustering!$D$3:$E$367,2,FALSE)</f>
        <v>Winter Peak</v>
      </c>
      <c r="M843">
        <v>0.77838386900000001</v>
      </c>
      <c r="N843">
        <v>0.42769100300000001</v>
      </c>
      <c r="O843">
        <v>0.42769100300000001</v>
      </c>
      <c r="P843">
        <v>0.95771654299999998</v>
      </c>
      <c r="Q843">
        <v>0.35355741499999999</v>
      </c>
      <c r="R843">
        <v>0.29583463571182328</v>
      </c>
      <c r="S843">
        <v>0</v>
      </c>
      <c r="T843">
        <v>0</v>
      </c>
      <c r="U843">
        <v>0.657144646</v>
      </c>
      <c r="V843">
        <v>0.85008076700000001</v>
      </c>
      <c r="W843">
        <v>2.1014153000000001E-2</v>
      </c>
      <c r="X843">
        <v>8.3936000000000004E-4</v>
      </c>
      <c r="Y843">
        <v>0.28869624733596189</v>
      </c>
      <c r="Z843">
        <v>0.41457354600000001</v>
      </c>
      <c r="AA843">
        <v>0.657144646</v>
      </c>
      <c r="AB843">
        <v>0</v>
      </c>
      <c r="AC843">
        <v>0</v>
      </c>
      <c r="AD843">
        <v>0.85</v>
      </c>
      <c r="AE843">
        <v>0.85</v>
      </c>
      <c r="AF843">
        <v>0.85</v>
      </c>
      <c r="AG843">
        <v>0.85</v>
      </c>
      <c r="AH843">
        <v>0.95771654299999998</v>
      </c>
      <c r="AI843">
        <v>2.1014153000000001E-2</v>
      </c>
      <c r="AJ843">
        <v>0.483663813</v>
      </c>
      <c r="AK843">
        <v>0</v>
      </c>
      <c r="AL843">
        <v>0</v>
      </c>
    </row>
    <row r="844" spans="1:38" x14ac:dyDescent="0.35">
      <c r="A844" t="s">
        <v>968</v>
      </c>
      <c r="B844">
        <v>64069.543721911206</v>
      </c>
      <c r="C844">
        <v>63461.5861809536</v>
      </c>
      <c r="D844">
        <v>0</v>
      </c>
      <c r="E844">
        <v>607.95754095761026</v>
      </c>
      <c r="F844">
        <v>0</v>
      </c>
      <c r="G844">
        <v>0.29801840243020111</v>
      </c>
      <c r="H844">
        <v>0.2982051699379536</v>
      </c>
      <c r="I844">
        <v>0.2946426721743905</v>
      </c>
      <c r="J844">
        <v>36</v>
      </c>
      <c r="K844">
        <v>2</v>
      </c>
      <c r="L844" t="str">
        <f>VLOOKUP(J844,Clustering!$D$3:$E$367,2,FALSE)</f>
        <v>Winter Peak</v>
      </c>
      <c r="M844">
        <v>0.77382800900000004</v>
      </c>
      <c r="N844">
        <v>0.41814034900000002</v>
      </c>
      <c r="O844">
        <v>0.41814034900000002</v>
      </c>
      <c r="P844">
        <v>0.95559034200000004</v>
      </c>
      <c r="Q844">
        <v>0.32804941399999998</v>
      </c>
      <c r="R844">
        <v>0.2982051699379536</v>
      </c>
      <c r="S844">
        <v>0</v>
      </c>
      <c r="T844">
        <v>0</v>
      </c>
      <c r="U844">
        <v>0.657144646</v>
      </c>
      <c r="V844">
        <v>0.85008076700000001</v>
      </c>
      <c r="W844">
        <v>1.8745182999999999E-2</v>
      </c>
      <c r="X844">
        <v>7.9998899999999997E-4</v>
      </c>
      <c r="Y844">
        <v>0.2946426721743905</v>
      </c>
      <c r="Z844">
        <v>0.403416732</v>
      </c>
      <c r="AA844">
        <v>0.657144646</v>
      </c>
      <c r="AB844">
        <v>0</v>
      </c>
      <c r="AC844">
        <v>0</v>
      </c>
      <c r="AD844">
        <v>0.85</v>
      </c>
      <c r="AE844">
        <v>0.85</v>
      </c>
      <c r="AF844">
        <v>0.85</v>
      </c>
      <c r="AG844">
        <v>0.85</v>
      </c>
      <c r="AH844">
        <v>0.95559034200000004</v>
      </c>
      <c r="AI844">
        <v>1.8745182999999999E-2</v>
      </c>
      <c r="AJ844">
        <v>0.480420613</v>
      </c>
      <c r="AK844">
        <v>0</v>
      </c>
      <c r="AL844">
        <v>0</v>
      </c>
    </row>
    <row r="845" spans="1:38" x14ac:dyDescent="0.35">
      <c r="A845" t="s">
        <v>969</v>
      </c>
      <c r="B845">
        <v>64157.155179135683</v>
      </c>
      <c r="C845">
        <v>63545.55554647286</v>
      </c>
      <c r="D845">
        <v>0</v>
      </c>
      <c r="E845">
        <v>611.59963266281352</v>
      </c>
      <c r="F845">
        <v>0</v>
      </c>
      <c r="G845">
        <v>0.29980374150137917</v>
      </c>
      <c r="H845">
        <v>0.3003145436137476</v>
      </c>
      <c r="I845">
        <v>0.2905712461588898</v>
      </c>
      <c r="J845">
        <v>36</v>
      </c>
      <c r="K845">
        <v>3</v>
      </c>
      <c r="L845" t="str">
        <f>VLOOKUP(J845,Clustering!$D$3:$E$367,2,FALSE)</f>
        <v>Winter Peak</v>
      </c>
      <c r="M845">
        <v>0.770510468</v>
      </c>
      <c r="N845">
        <v>0.414705033</v>
      </c>
      <c r="O845">
        <v>0.414705033</v>
      </c>
      <c r="P845">
        <v>0.95529531899999998</v>
      </c>
      <c r="Q845">
        <v>0.30863679900000002</v>
      </c>
      <c r="R845">
        <v>0.3003145436137476</v>
      </c>
      <c r="S845">
        <v>0</v>
      </c>
      <c r="T845">
        <v>0</v>
      </c>
      <c r="U845">
        <v>0.657144646</v>
      </c>
      <c r="V845">
        <v>0.85008076700000001</v>
      </c>
      <c r="W845">
        <v>1.9687678E-2</v>
      </c>
      <c r="X845">
        <v>7.9998899999999997E-4</v>
      </c>
      <c r="Y845">
        <v>0.2905712461588898</v>
      </c>
      <c r="Z845">
        <v>0.40236852499999998</v>
      </c>
      <c r="AA845">
        <v>0.657144646</v>
      </c>
      <c r="AB845">
        <v>0</v>
      </c>
      <c r="AC845">
        <v>0</v>
      </c>
      <c r="AD845">
        <v>0.85</v>
      </c>
      <c r="AE845">
        <v>0.85</v>
      </c>
      <c r="AF845">
        <v>0.85</v>
      </c>
      <c r="AG845">
        <v>0.85</v>
      </c>
      <c r="AH845">
        <v>0.95529531899999998</v>
      </c>
      <c r="AI845">
        <v>1.9687678E-2</v>
      </c>
      <c r="AJ845">
        <v>0.47952509799999998</v>
      </c>
      <c r="AK845">
        <v>0</v>
      </c>
      <c r="AL845">
        <v>0</v>
      </c>
    </row>
    <row r="846" spans="1:38" x14ac:dyDescent="0.35">
      <c r="A846" t="s">
        <v>970</v>
      </c>
      <c r="B846">
        <v>64836.439414202978</v>
      </c>
      <c r="C846">
        <v>64228.290233188352</v>
      </c>
      <c r="D846">
        <v>0</v>
      </c>
      <c r="E846">
        <v>608.14918101462536</v>
      </c>
      <c r="F846">
        <v>0</v>
      </c>
      <c r="G846">
        <v>0.29811234363462019</v>
      </c>
      <c r="H846">
        <v>0.29870740176552357</v>
      </c>
      <c r="I846">
        <v>0.28735696246244202</v>
      </c>
      <c r="J846">
        <v>36</v>
      </c>
      <c r="K846">
        <v>4</v>
      </c>
      <c r="L846" t="str">
        <f>VLOOKUP(J846,Clustering!$D$3:$E$367,2,FALSE)</f>
        <v>Winter Peak</v>
      </c>
      <c r="M846">
        <v>0.76332822199999995</v>
      </c>
      <c r="N846">
        <v>0.41652720999999998</v>
      </c>
      <c r="O846">
        <v>0.41652720999999998</v>
      </c>
      <c r="P846">
        <v>0.95475613800000003</v>
      </c>
      <c r="Q846">
        <v>0.29732216099999997</v>
      </c>
      <c r="R846">
        <v>0.29870740176552357</v>
      </c>
      <c r="S846">
        <v>0</v>
      </c>
      <c r="T846">
        <v>0</v>
      </c>
      <c r="U846">
        <v>0.657144646</v>
      </c>
      <c r="V846">
        <v>0.85008076700000001</v>
      </c>
      <c r="W846">
        <v>2.4225618000000001E-2</v>
      </c>
      <c r="X846">
        <v>7.9998899999999997E-4</v>
      </c>
      <c r="Y846">
        <v>0.28735696246244202</v>
      </c>
      <c r="Z846">
        <v>0.41477792000000002</v>
      </c>
      <c r="AA846">
        <v>0.657144646</v>
      </c>
      <c r="AB846">
        <v>0</v>
      </c>
      <c r="AC846">
        <v>0</v>
      </c>
      <c r="AD846">
        <v>0.85</v>
      </c>
      <c r="AE846">
        <v>0.85</v>
      </c>
      <c r="AF846">
        <v>0.85</v>
      </c>
      <c r="AG846">
        <v>0.85</v>
      </c>
      <c r="AH846">
        <v>0.95475613800000003</v>
      </c>
      <c r="AI846">
        <v>2.4225618000000001E-2</v>
      </c>
      <c r="AJ846">
        <v>0.48811491699999998</v>
      </c>
      <c r="AK846">
        <v>0</v>
      </c>
      <c r="AL846">
        <v>0</v>
      </c>
    </row>
    <row r="847" spans="1:38" x14ac:dyDescent="0.35">
      <c r="A847" t="s">
        <v>971</v>
      </c>
      <c r="B847">
        <v>69859.066618153694</v>
      </c>
      <c r="C847">
        <v>69253.017619117425</v>
      </c>
      <c r="D847">
        <v>0</v>
      </c>
      <c r="E847">
        <v>606.04899903627552</v>
      </c>
      <c r="F847">
        <v>0</v>
      </c>
      <c r="G847">
        <v>0.29708284266484092</v>
      </c>
      <c r="H847">
        <v>0.29794400938761723</v>
      </c>
      <c r="I847">
        <v>0.28151768041389491</v>
      </c>
      <c r="J847">
        <v>36</v>
      </c>
      <c r="K847">
        <v>5</v>
      </c>
      <c r="L847" t="str">
        <f>VLOOKUP(J847,Clustering!$D$3:$E$367,2,FALSE)</f>
        <v>Winter Peak</v>
      </c>
      <c r="M847">
        <v>0.76397329899999999</v>
      </c>
      <c r="N847">
        <v>0.426559044</v>
      </c>
      <c r="O847">
        <v>0.426559044</v>
      </c>
      <c r="P847">
        <v>0.95317929000000001</v>
      </c>
      <c r="Q847">
        <v>0.30834892600000002</v>
      </c>
      <c r="R847">
        <v>0.29794400938761723</v>
      </c>
      <c r="S847">
        <v>0</v>
      </c>
      <c r="T847">
        <v>0</v>
      </c>
      <c r="U847">
        <v>0.657144646</v>
      </c>
      <c r="V847">
        <v>0.85008076700000001</v>
      </c>
      <c r="W847">
        <v>3.8956469000000001E-2</v>
      </c>
      <c r="X847">
        <v>7.9998899999999997E-4</v>
      </c>
      <c r="Y847">
        <v>0.28151768041389491</v>
      </c>
      <c r="Z847">
        <v>0.46874632900000002</v>
      </c>
      <c r="AA847">
        <v>0.657144646</v>
      </c>
      <c r="AB847">
        <v>0</v>
      </c>
      <c r="AC847">
        <v>0</v>
      </c>
      <c r="AD847">
        <v>0.85</v>
      </c>
      <c r="AE847">
        <v>0.85</v>
      </c>
      <c r="AF847">
        <v>0.85</v>
      </c>
      <c r="AG847">
        <v>0.85</v>
      </c>
      <c r="AH847">
        <v>0.95317929000000001</v>
      </c>
      <c r="AI847">
        <v>3.8956469000000001E-2</v>
      </c>
      <c r="AJ847">
        <v>0.52603719400000004</v>
      </c>
      <c r="AK847">
        <v>0</v>
      </c>
      <c r="AL847">
        <v>0</v>
      </c>
    </row>
    <row r="848" spans="1:38" x14ac:dyDescent="0.35">
      <c r="A848" t="s">
        <v>972</v>
      </c>
      <c r="B848">
        <v>77897.189100907752</v>
      </c>
      <c r="C848">
        <v>77302.853193637435</v>
      </c>
      <c r="D848">
        <v>0</v>
      </c>
      <c r="E848">
        <v>594.33590727032129</v>
      </c>
      <c r="F848">
        <v>0</v>
      </c>
      <c r="G848">
        <v>0.29134113101486331</v>
      </c>
      <c r="H848">
        <v>0.2920980309147026</v>
      </c>
      <c r="I848">
        <v>0.27766053997815748</v>
      </c>
      <c r="J848">
        <v>36</v>
      </c>
      <c r="K848">
        <v>6</v>
      </c>
      <c r="L848" t="str">
        <f>VLOOKUP(J848,Clustering!$D$3:$E$367,2,FALSE)</f>
        <v>Winter Peak</v>
      </c>
      <c r="M848">
        <v>0.77621825200000005</v>
      </c>
      <c r="N848">
        <v>0.44372576699999999</v>
      </c>
      <c r="O848">
        <v>0.44372576699999999</v>
      </c>
      <c r="P848">
        <v>0.95421695799999995</v>
      </c>
      <c r="Q848">
        <v>0.35076630399999997</v>
      </c>
      <c r="R848">
        <v>0.2920980309147026</v>
      </c>
      <c r="S848">
        <v>0</v>
      </c>
      <c r="T848">
        <v>0</v>
      </c>
      <c r="U848">
        <v>0.657144646</v>
      </c>
      <c r="V848">
        <v>0.85008076700000001</v>
      </c>
      <c r="W848">
        <v>9.5994884000000003E-2</v>
      </c>
      <c r="X848">
        <v>7.9998899999999997E-4</v>
      </c>
      <c r="Y848">
        <v>0.27766053997815748</v>
      </c>
      <c r="Z848">
        <v>0.54606077200000003</v>
      </c>
      <c r="AA848">
        <v>0.657144646</v>
      </c>
      <c r="AB848">
        <v>0</v>
      </c>
      <c r="AC848">
        <v>0</v>
      </c>
      <c r="AD848">
        <v>0.85</v>
      </c>
      <c r="AE848">
        <v>0.85</v>
      </c>
      <c r="AF848">
        <v>0.85</v>
      </c>
      <c r="AG848">
        <v>0.85</v>
      </c>
      <c r="AH848">
        <v>0.95421695799999995</v>
      </c>
      <c r="AI848">
        <v>9.5994884000000003E-2</v>
      </c>
      <c r="AJ848">
        <v>0.55621222000000003</v>
      </c>
      <c r="AK848">
        <v>0</v>
      </c>
      <c r="AL848">
        <v>1.7778800000000001E-4</v>
      </c>
    </row>
    <row r="849" spans="1:38" x14ac:dyDescent="0.35">
      <c r="A849" t="s">
        <v>973</v>
      </c>
      <c r="B849">
        <v>86008.840594263311</v>
      </c>
      <c r="C849">
        <v>84949.07942807884</v>
      </c>
      <c r="D849">
        <v>479.67272048515628</v>
      </c>
      <c r="E849">
        <v>580.08844569930227</v>
      </c>
      <c r="F849">
        <v>2.1662988392690801E-2</v>
      </c>
      <c r="G849">
        <v>0.28435708122514819</v>
      </c>
      <c r="H849">
        <v>0.28492616041700319</v>
      </c>
      <c r="I849">
        <v>0.274071256517124</v>
      </c>
      <c r="J849">
        <v>36</v>
      </c>
      <c r="K849">
        <v>7</v>
      </c>
      <c r="L849" t="str">
        <f>VLOOKUP(J849,Clustering!$D$3:$E$367,2,FALSE)</f>
        <v>Winter Peak</v>
      </c>
      <c r="M849">
        <v>0.79674553800000003</v>
      </c>
      <c r="N849">
        <v>0.46785383699999999</v>
      </c>
      <c r="O849">
        <v>0.46785383699999999</v>
      </c>
      <c r="P849">
        <v>0.95425765100000004</v>
      </c>
      <c r="Q849">
        <v>0.42875470100000002</v>
      </c>
      <c r="R849">
        <v>0.28492616041700319</v>
      </c>
      <c r="S849">
        <v>2.1662988392690801E-2</v>
      </c>
      <c r="T849">
        <v>0</v>
      </c>
      <c r="U849">
        <v>0.657144646</v>
      </c>
      <c r="V849">
        <v>0.85008076700000001</v>
      </c>
      <c r="W849">
        <v>0.14633110999999999</v>
      </c>
      <c r="X849">
        <v>1.8485196999999998E-2</v>
      </c>
      <c r="Y849">
        <v>0.274071256517124</v>
      </c>
      <c r="Z849">
        <v>0.55328970899999996</v>
      </c>
      <c r="AA849">
        <v>0.657144646</v>
      </c>
      <c r="AB849">
        <v>0</v>
      </c>
      <c r="AC849">
        <v>0</v>
      </c>
      <c r="AD849">
        <v>0.85</v>
      </c>
      <c r="AE849">
        <v>0.85</v>
      </c>
      <c r="AF849">
        <v>0.85</v>
      </c>
      <c r="AG849">
        <v>0.85</v>
      </c>
      <c r="AH849">
        <v>0.95425765100000004</v>
      </c>
      <c r="AI849">
        <v>0.14633110999999999</v>
      </c>
      <c r="AJ849">
        <v>0.57040139400000001</v>
      </c>
      <c r="AK849">
        <v>1.51640918748835E-2</v>
      </c>
      <c r="AL849">
        <v>7.9354100000000004E-4</v>
      </c>
    </row>
    <row r="850" spans="1:38" x14ac:dyDescent="0.35">
      <c r="A850" t="s">
        <v>974</v>
      </c>
      <c r="B850">
        <v>83043.975335188064</v>
      </c>
      <c r="C850">
        <v>79492.253363725016</v>
      </c>
      <c r="D850">
        <v>2983.5477788253829</v>
      </c>
      <c r="E850">
        <v>568.17419263766726</v>
      </c>
      <c r="F850">
        <v>0.13474304070567381</v>
      </c>
      <c r="G850">
        <v>0.27851676109689572</v>
      </c>
      <c r="H850">
        <v>0.27918062830960261</v>
      </c>
      <c r="I850">
        <v>0.26651768983047142</v>
      </c>
      <c r="J850">
        <v>36</v>
      </c>
      <c r="K850">
        <v>8</v>
      </c>
      <c r="L850" t="str">
        <f>VLOOKUP(J850,Clustering!$D$3:$E$367,2,FALSE)</f>
        <v>Winter Peak</v>
      </c>
      <c r="M850">
        <v>0.816155458</v>
      </c>
      <c r="N850">
        <v>0.48757239699999999</v>
      </c>
      <c r="O850">
        <v>0.48757239699999999</v>
      </c>
      <c r="P850">
        <v>0.95409487900000001</v>
      </c>
      <c r="Q850">
        <v>0.467479802</v>
      </c>
      <c r="R850">
        <v>0.27918062830960261</v>
      </c>
      <c r="S850">
        <v>0.13474304070567381</v>
      </c>
      <c r="T850">
        <v>0</v>
      </c>
      <c r="U850">
        <v>0.657144646</v>
      </c>
      <c r="V850">
        <v>0.85008076700000001</v>
      </c>
      <c r="W850">
        <v>0.13041341300000001</v>
      </c>
      <c r="X850">
        <v>1.8501113E-2</v>
      </c>
      <c r="Y850">
        <v>0.26651768983047142</v>
      </c>
      <c r="Z850">
        <v>0.50439219599999996</v>
      </c>
      <c r="AA850">
        <v>0.657144646</v>
      </c>
      <c r="AB850">
        <v>0</v>
      </c>
      <c r="AC850">
        <v>0</v>
      </c>
      <c r="AD850">
        <v>0.85</v>
      </c>
      <c r="AE850">
        <v>0.85</v>
      </c>
      <c r="AF850">
        <v>0.85</v>
      </c>
      <c r="AG850">
        <v>0.85</v>
      </c>
      <c r="AH850">
        <v>0.95409487900000001</v>
      </c>
      <c r="AI850">
        <v>0.13041341300000001</v>
      </c>
      <c r="AJ850">
        <v>0.53483385999999999</v>
      </c>
      <c r="AK850">
        <v>9.4320128493971603E-2</v>
      </c>
      <c r="AL850">
        <v>1.7778800000000001E-4</v>
      </c>
    </row>
    <row r="851" spans="1:38" x14ac:dyDescent="0.35">
      <c r="A851" t="s">
        <v>975</v>
      </c>
      <c r="B851">
        <v>81790.4437749075</v>
      </c>
      <c r="C851">
        <v>75533.125020967535</v>
      </c>
      <c r="D851">
        <v>5665.0403448987227</v>
      </c>
      <c r="E851">
        <v>592.27840904124696</v>
      </c>
      <c r="F851">
        <v>0.25584465823184921</v>
      </c>
      <c r="G851">
        <v>0.29033255345159159</v>
      </c>
      <c r="H851">
        <v>0.29201767382229149</v>
      </c>
      <c r="I851">
        <v>0.25987483685781249</v>
      </c>
      <c r="J851">
        <v>36</v>
      </c>
      <c r="K851">
        <v>9</v>
      </c>
      <c r="L851" t="str">
        <f>VLOOKUP(J851,Clustering!$D$3:$E$367,2,FALSE)</f>
        <v>Winter Peak</v>
      </c>
      <c r="M851">
        <v>0.82742703500000003</v>
      </c>
      <c r="N851">
        <v>0.486803296</v>
      </c>
      <c r="O851">
        <v>0.486803296</v>
      </c>
      <c r="P851">
        <v>0.95409487900000001</v>
      </c>
      <c r="Q851">
        <v>0.47176034</v>
      </c>
      <c r="R851">
        <v>0.29201767382229149</v>
      </c>
      <c r="S851">
        <v>0.25584465823184921</v>
      </c>
      <c r="T851">
        <v>1.511259E-3</v>
      </c>
      <c r="U851">
        <v>0.657144646</v>
      </c>
      <c r="V851">
        <v>0.85008076700000001</v>
      </c>
      <c r="W851">
        <v>0.101754577</v>
      </c>
      <c r="X851">
        <v>7.9998899999999997E-4</v>
      </c>
      <c r="Y851">
        <v>0.25987483685781249</v>
      </c>
      <c r="Z851">
        <v>0.45454076199999999</v>
      </c>
      <c r="AA851">
        <v>0.657144646</v>
      </c>
      <c r="AB851">
        <v>0</v>
      </c>
      <c r="AC851">
        <v>0</v>
      </c>
      <c r="AD851">
        <v>0.85</v>
      </c>
      <c r="AE851">
        <v>0.85</v>
      </c>
      <c r="AF851">
        <v>0.85</v>
      </c>
      <c r="AG851">
        <v>0.85</v>
      </c>
      <c r="AH851">
        <v>0.95409487900000001</v>
      </c>
      <c r="AI851">
        <v>0.101754577</v>
      </c>
      <c r="AJ851">
        <v>0.50593521699999999</v>
      </c>
      <c r="AK851">
        <v>0.1790912607622944</v>
      </c>
      <c r="AL851">
        <v>0</v>
      </c>
    </row>
    <row r="852" spans="1:38" x14ac:dyDescent="0.35">
      <c r="A852" t="s">
        <v>976</v>
      </c>
      <c r="B852">
        <v>80366.730810458146</v>
      </c>
      <c r="C852">
        <v>72070.691436695794</v>
      </c>
      <c r="D852">
        <v>7678.4089927088608</v>
      </c>
      <c r="E852">
        <v>617.63038105348471</v>
      </c>
      <c r="F852">
        <v>0.3467724508392846</v>
      </c>
      <c r="G852">
        <v>0.30275999071249249</v>
      </c>
      <c r="H852">
        <v>0.30523641552393338</v>
      </c>
      <c r="I852">
        <v>0.25799983803488452</v>
      </c>
      <c r="J852">
        <v>36</v>
      </c>
      <c r="K852">
        <v>10</v>
      </c>
      <c r="L852" t="str">
        <f>VLOOKUP(J852,Clustering!$D$3:$E$367,2,FALSE)</f>
        <v>Winter Peak</v>
      </c>
      <c r="M852">
        <v>0.81192789700000001</v>
      </c>
      <c r="N852">
        <v>0.46822261100000001</v>
      </c>
      <c r="O852">
        <v>0.46822261100000001</v>
      </c>
      <c r="P852">
        <v>0.953921935</v>
      </c>
      <c r="Q852">
        <v>0.43943101400000001</v>
      </c>
      <c r="R852">
        <v>0.30523641552393338</v>
      </c>
      <c r="S852">
        <v>0.3467724508392846</v>
      </c>
      <c r="T852">
        <v>0.34758954199999997</v>
      </c>
      <c r="U852">
        <v>0.657144646</v>
      </c>
      <c r="V852">
        <v>0.85008076700000001</v>
      </c>
      <c r="W852">
        <v>6.4089674999999999E-2</v>
      </c>
      <c r="X852">
        <v>7.9998899999999997E-4</v>
      </c>
      <c r="Y852">
        <v>0.25799983803488452</v>
      </c>
      <c r="Z852">
        <v>0.43657903300000001</v>
      </c>
      <c r="AA852">
        <v>0.657144646</v>
      </c>
      <c r="AB852">
        <v>0</v>
      </c>
      <c r="AC852">
        <v>0</v>
      </c>
      <c r="AD852">
        <v>0.85</v>
      </c>
      <c r="AE852">
        <v>0.85</v>
      </c>
      <c r="AF852">
        <v>0.85</v>
      </c>
      <c r="AG852">
        <v>0.85</v>
      </c>
      <c r="AH852">
        <v>0.953921935</v>
      </c>
      <c r="AI852">
        <v>6.4089674999999999E-2</v>
      </c>
      <c r="AJ852">
        <v>0.48847284099999999</v>
      </c>
      <c r="AK852">
        <v>0.24274071558749921</v>
      </c>
      <c r="AL852">
        <v>0</v>
      </c>
    </row>
    <row r="853" spans="1:38" x14ac:dyDescent="0.35">
      <c r="A853" t="s">
        <v>977</v>
      </c>
      <c r="B853">
        <v>77181.086395024337</v>
      </c>
      <c r="C853">
        <v>67693.395640626448</v>
      </c>
      <c r="D853">
        <v>8852.2841443102461</v>
      </c>
      <c r="E853">
        <v>635.40661008763448</v>
      </c>
      <c r="F853">
        <v>0.39978702243695358</v>
      </c>
      <c r="G853">
        <v>0.31147382847433058</v>
      </c>
      <c r="H853">
        <v>0.31431676696639871</v>
      </c>
      <c r="I853">
        <v>0.26008912243757559</v>
      </c>
      <c r="J853">
        <v>36</v>
      </c>
      <c r="K853">
        <v>11</v>
      </c>
      <c r="L853" t="str">
        <f>VLOOKUP(J853,Clustering!$D$3:$E$367,2,FALSE)</f>
        <v>Winter Peak</v>
      </c>
      <c r="M853">
        <v>0.77724922399999996</v>
      </c>
      <c r="N853">
        <v>0.44649453</v>
      </c>
      <c r="O853">
        <v>0.44649453</v>
      </c>
      <c r="P853">
        <v>0.95346414000000002</v>
      </c>
      <c r="Q853">
        <v>0.41359759200000001</v>
      </c>
      <c r="R853">
        <v>0.31431676696639871</v>
      </c>
      <c r="S853">
        <v>0.39978702243695358</v>
      </c>
      <c r="T853">
        <v>0.56097929599999996</v>
      </c>
      <c r="U853">
        <v>0.657144646</v>
      </c>
      <c r="V853">
        <v>0.85008076700000001</v>
      </c>
      <c r="W853">
        <v>2.3736917E-2</v>
      </c>
      <c r="X853">
        <v>7.9998899999999997E-4</v>
      </c>
      <c r="Y853">
        <v>0.26008912243757559</v>
      </c>
      <c r="Z853">
        <v>0.427836781</v>
      </c>
      <c r="AA853">
        <v>0.657144646</v>
      </c>
      <c r="AB853">
        <v>0</v>
      </c>
      <c r="AC853">
        <v>0</v>
      </c>
      <c r="AD853">
        <v>0.85</v>
      </c>
      <c r="AE853">
        <v>0.85</v>
      </c>
      <c r="AF853">
        <v>0.85</v>
      </c>
      <c r="AG853">
        <v>0.85</v>
      </c>
      <c r="AH853">
        <v>0.95346414000000002</v>
      </c>
      <c r="AI853">
        <v>2.3736917E-2</v>
      </c>
      <c r="AJ853">
        <v>0.47130590999999999</v>
      </c>
      <c r="AK853">
        <v>0.27985091570586751</v>
      </c>
      <c r="AL853">
        <v>0</v>
      </c>
    </row>
    <row r="854" spans="1:38" x14ac:dyDescent="0.35">
      <c r="A854" t="s">
        <v>978</v>
      </c>
      <c r="B854">
        <v>75707.187310450361</v>
      </c>
      <c r="C854">
        <v>65840.978201005259</v>
      </c>
      <c r="D854">
        <v>9209.8339455780824</v>
      </c>
      <c r="E854">
        <v>656.37516386701725</v>
      </c>
      <c r="F854">
        <v>0.41593469326309501</v>
      </c>
      <c r="G854">
        <v>0.32175253130736142</v>
      </c>
      <c r="H854">
        <v>0.32532568862673272</v>
      </c>
      <c r="I854">
        <v>0.25716948141330209</v>
      </c>
      <c r="J854">
        <v>36</v>
      </c>
      <c r="K854">
        <v>12</v>
      </c>
      <c r="L854" t="str">
        <f>VLOOKUP(J854,Clustering!$D$3:$E$367,2,FALSE)</f>
        <v>Winter Peak</v>
      </c>
      <c r="M854">
        <v>0.75513804200000001</v>
      </c>
      <c r="N854">
        <v>0.43186781099999999</v>
      </c>
      <c r="O854">
        <v>0.43186781099999999</v>
      </c>
      <c r="P854">
        <v>0.95390158800000002</v>
      </c>
      <c r="Q854">
        <v>0.37987896799999998</v>
      </c>
      <c r="R854">
        <v>0.32532568862673272</v>
      </c>
      <c r="S854">
        <v>0.41593469326309501</v>
      </c>
      <c r="T854">
        <v>0.54133293000000005</v>
      </c>
      <c r="U854">
        <v>0.657144646</v>
      </c>
      <c r="V854">
        <v>0.85008076700000001</v>
      </c>
      <c r="W854">
        <v>2.8414485999999999E-2</v>
      </c>
      <c r="X854">
        <v>7.9998899999999997E-4</v>
      </c>
      <c r="Y854">
        <v>0.25716948141330209</v>
      </c>
      <c r="Z854">
        <v>0.41934630899999997</v>
      </c>
      <c r="AA854">
        <v>0.657144646</v>
      </c>
      <c r="AB854">
        <v>0</v>
      </c>
      <c r="AC854">
        <v>0</v>
      </c>
      <c r="AD854">
        <v>0.85</v>
      </c>
      <c r="AE854">
        <v>0.85</v>
      </c>
      <c r="AF854">
        <v>0.85</v>
      </c>
      <c r="AG854">
        <v>0.85</v>
      </c>
      <c r="AH854">
        <v>0.95390158800000002</v>
      </c>
      <c r="AI854">
        <v>2.8414485999999999E-2</v>
      </c>
      <c r="AJ854">
        <v>0.46483927800000002</v>
      </c>
      <c r="AK854">
        <v>0.29115428528416648</v>
      </c>
      <c r="AL854">
        <v>0</v>
      </c>
    </row>
    <row r="855" spans="1:38" x14ac:dyDescent="0.35">
      <c r="A855" t="s">
        <v>979</v>
      </c>
      <c r="B855">
        <v>75516.327946807389</v>
      </c>
      <c r="C855">
        <v>65873.893664378542</v>
      </c>
      <c r="D855">
        <v>8973.0794488658194</v>
      </c>
      <c r="E855">
        <v>669.3548335630278</v>
      </c>
      <c r="F855">
        <v>0.40524238224526682</v>
      </c>
      <c r="G855">
        <v>0.32811511449168029</v>
      </c>
      <c r="H855">
        <v>0.33247746985132931</v>
      </c>
      <c r="I855">
        <v>0.24926770065953441</v>
      </c>
      <c r="J855">
        <v>36</v>
      </c>
      <c r="K855">
        <v>13</v>
      </c>
      <c r="L855" t="str">
        <f>VLOOKUP(J855,Clustering!$D$3:$E$367,2,FALSE)</f>
        <v>Winter Peak</v>
      </c>
      <c r="M855">
        <v>0.73130473399999996</v>
      </c>
      <c r="N855">
        <v>0.41621562499999998</v>
      </c>
      <c r="O855">
        <v>0.41621562499999998</v>
      </c>
      <c r="P855">
        <v>0.954491635</v>
      </c>
      <c r="Q855">
        <v>0.35465883999999998</v>
      </c>
      <c r="R855">
        <v>0.33247746985132931</v>
      </c>
      <c r="S855">
        <v>0.40524238224526682</v>
      </c>
      <c r="T855">
        <v>0.50816079800000002</v>
      </c>
      <c r="U855">
        <v>0.657144646</v>
      </c>
      <c r="V855">
        <v>0.85008076700000001</v>
      </c>
      <c r="W855">
        <v>3.2882610999999999E-2</v>
      </c>
      <c r="X855">
        <v>7.9998899999999997E-4</v>
      </c>
      <c r="Y855">
        <v>0.24926770065953441</v>
      </c>
      <c r="Z855">
        <v>0.390405803</v>
      </c>
      <c r="AA855">
        <v>0.657144646</v>
      </c>
      <c r="AB855">
        <v>0</v>
      </c>
      <c r="AC855">
        <v>0</v>
      </c>
      <c r="AD855">
        <v>0.85</v>
      </c>
      <c r="AE855">
        <v>0.85</v>
      </c>
      <c r="AF855">
        <v>0.85</v>
      </c>
      <c r="AG855">
        <v>0.85</v>
      </c>
      <c r="AH855">
        <v>0.954491635</v>
      </c>
      <c r="AI855">
        <v>3.2882610999999999E-2</v>
      </c>
      <c r="AJ855">
        <v>0.45621310199999998</v>
      </c>
      <c r="AK855">
        <v>0.28366966757168671</v>
      </c>
      <c r="AL855">
        <v>0</v>
      </c>
    </row>
    <row r="856" spans="1:38" x14ac:dyDescent="0.35">
      <c r="A856" t="s">
        <v>980</v>
      </c>
      <c r="B856">
        <v>75686.015070342779</v>
      </c>
      <c r="C856">
        <v>67262.396728337437</v>
      </c>
      <c r="D856">
        <v>7753.1596033706801</v>
      </c>
      <c r="E856">
        <v>670.45873863466977</v>
      </c>
      <c r="F856">
        <v>0.35014833931898748</v>
      </c>
      <c r="G856">
        <v>0.32865624442875968</v>
      </c>
      <c r="H856">
        <v>0.33332121932164688</v>
      </c>
      <c r="I856">
        <v>0.24433913232498089</v>
      </c>
      <c r="J856">
        <v>36</v>
      </c>
      <c r="K856">
        <v>14</v>
      </c>
      <c r="L856" t="str">
        <f>VLOOKUP(J856,Clustering!$D$3:$E$367,2,FALSE)</f>
        <v>Winter Peak</v>
      </c>
      <c r="M856">
        <v>0.71732037599999998</v>
      </c>
      <c r="N856">
        <v>0.397901167</v>
      </c>
      <c r="O856">
        <v>0.397901167</v>
      </c>
      <c r="P856">
        <v>0.95428816999999999</v>
      </c>
      <c r="Q856">
        <v>0.33620997200000002</v>
      </c>
      <c r="R856">
        <v>0.33332121932164688</v>
      </c>
      <c r="S856">
        <v>0.35014833931898748</v>
      </c>
      <c r="T856">
        <v>0.49138582400000003</v>
      </c>
      <c r="U856">
        <v>0.657144646</v>
      </c>
      <c r="V856">
        <v>0.85008076700000001</v>
      </c>
      <c r="W856">
        <v>3.6163890999999997E-2</v>
      </c>
      <c r="X856">
        <v>7.9998899999999997E-4</v>
      </c>
      <c r="Y856">
        <v>0.24433913232498089</v>
      </c>
      <c r="Z856">
        <v>0.37862322599999998</v>
      </c>
      <c r="AA856">
        <v>0.657144646</v>
      </c>
      <c r="AB856">
        <v>0</v>
      </c>
      <c r="AC856">
        <v>0</v>
      </c>
      <c r="AD856">
        <v>0.85</v>
      </c>
      <c r="AE856">
        <v>0.85</v>
      </c>
      <c r="AF856">
        <v>0.85</v>
      </c>
      <c r="AG856">
        <v>0.85</v>
      </c>
      <c r="AH856">
        <v>0.95428816999999999</v>
      </c>
      <c r="AI856">
        <v>3.6163890999999997E-2</v>
      </c>
      <c r="AJ856">
        <v>0.454270642</v>
      </c>
      <c r="AK856">
        <v>0.24510383752329121</v>
      </c>
      <c r="AL856">
        <v>0</v>
      </c>
    </row>
    <row r="857" spans="1:38" x14ac:dyDescent="0.35">
      <c r="A857" t="s">
        <v>981</v>
      </c>
      <c r="B857">
        <v>76272.009309577668</v>
      </c>
      <c r="C857">
        <v>70156.031841153526</v>
      </c>
      <c r="D857">
        <v>5462.5166946220097</v>
      </c>
      <c r="E857">
        <v>653.46077380212591</v>
      </c>
      <c r="F857">
        <v>0.2466982813423059</v>
      </c>
      <c r="G857">
        <v>0.32032390872653232</v>
      </c>
      <c r="H857">
        <v>0.32466274261434031</v>
      </c>
      <c r="I857">
        <v>0.2419016338551746</v>
      </c>
      <c r="J857">
        <v>36</v>
      </c>
      <c r="K857">
        <v>15</v>
      </c>
      <c r="L857" t="str">
        <f>VLOOKUP(J857,Clustering!$D$3:$E$367,2,FALSE)</f>
        <v>Winter Peak</v>
      </c>
      <c r="M857">
        <v>0.70564562600000003</v>
      </c>
      <c r="N857">
        <v>0.38579078900000002</v>
      </c>
      <c r="O857">
        <v>0.38579078900000002</v>
      </c>
      <c r="P857">
        <v>0.95455267399999999</v>
      </c>
      <c r="Q857">
        <v>0.325220754</v>
      </c>
      <c r="R857">
        <v>0.32466274261434031</v>
      </c>
      <c r="S857">
        <v>0.2466982813423059</v>
      </c>
      <c r="T857">
        <v>0.50914311599999995</v>
      </c>
      <c r="U857">
        <v>0.657144646</v>
      </c>
      <c r="V857">
        <v>0.85008076700000001</v>
      </c>
      <c r="W857">
        <v>3.7071478999999997E-2</v>
      </c>
      <c r="X857">
        <v>1.0512950000000001E-3</v>
      </c>
      <c r="Y857">
        <v>0.2419016338551746</v>
      </c>
      <c r="Z857">
        <v>0.40120917699999997</v>
      </c>
      <c r="AA857">
        <v>0.657144646</v>
      </c>
      <c r="AB857">
        <v>0</v>
      </c>
      <c r="AC857">
        <v>0</v>
      </c>
      <c r="AD857">
        <v>0.85</v>
      </c>
      <c r="AE857">
        <v>0.85</v>
      </c>
      <c r="AF857">
        <v>0.85</v>
      </c>
      <c r="AG857">
        <v>0.85</v>
      </c>
      <c r="AH857">
        <v>0.95455267399999999</v>
      </c>
      <c r="AI857">
        <v>3.7071478999999997E-2</v>
      </c>
      <c r="AJ857">
        <v>0.47530096100000002</v>
      </c>
      <c r="AK857">
        <v>0.17268879693961409</v>
      </c>
      <c r="AL857">
        <v>0</v>
      </c>
    </row>
    <row r="858" spans="1:38" x14ac:dyDescent="0.35">
      <c r="A858" t="s">
        <v>982</v>
      </c>
      <c r="B858">
        <v>77834.527992809206</v>
      </c>
      <c r="C858">
        <v>74528.589211490864</v>
      </c>
      <c r="D858">
        <v>2683.1998249440262</v>
      </c>
      <c r="E858">
        <v>622.73895637432054</v>
      </c>
      <c r="F858">
        <v>0.1211787207832912</v>
      </c>
      <c r="G858">
        <v>0.30526419430113749</v>
      </c>
      <c r="H858">
        <v>0.30893284177484848</v>
      </c>
      <c r="I858">
        <v>0.23895520713343071</v>
      </c>
      <c r="J858">
        <v>36</v>
      </c>
      <c r="K858">
        <v>16</v>
      </c>
      <c r="L858" t="str">
        <f>VLOOKUP(J858,Clustering!$D$3:$E$367,2,FALSE)</f>
        <v>Winter Peak</v>
      </c>
      <c r="M858">
        <v>0.68921342900000004</v>
      </c>
      <c r="N858">
        <v>0.38320937100000002</v>
      </c>
      <c r="O858">
        <v>0.38320937100000002</v>
      </c>
      <c r="P858">
        <v>0.95517324000000003</v>
      </c>
      <c r="Q858">
        <v>0.326409793</v>
      </c>
      <c r="R858">
        <v>0.30893284177484848</v>
      </c>
      <c r="S858">
        <v>0.1211787207832912</v>
      </c>
      <c r="T858">
        <v>0.53717696800000003</v>
      </c>
      <c r="U858">
        <v>0.666411007</v>
      </c>
      <c r="V858">
        <v>0.85008076700000001</v>
      </c>
      <c r="W858">
        <v>3.8328138999999997E-2</v>
      </c>
      <c r="X858">
        <v>1.332757E-3</v>
      </c>
      <c r="Y858">
        <v>0.23895520713343071</v>
      </c>
      <c r="Z858">
        <v>0.49837106599999997</v>
      </c>
      <c r="AA858">
        <v>0.666411007</v>
      </c>
      <c r="AB858">
        <v>0</v>
      </c>
      <c r="AC858">
        <v>0</v>
      </c>
      <c r="AD858">
        <v>0.85</v>
      </c>
      <c r="AE858">
        <v>0.85</v>
      </c>
      <c r="AF858">
        <v>0.85</v>
      </c>
      <c r="AG858">
        <v>0.85</v>
      </c>
      <c r="AH858">
        <v>0.95517324000000003</v>
      </c>
      <c r="AI858">
        <v>3.8328138999999997E-2</v>
      </c>
      <c r="AJ858">
        <v>0.52360444100000003</v>
      </c>
      <c r="AK858">
        <v>8.4825104548303804E-2</v>
      </c>
      <c r="AL858">
        <v>0</v>
      </c>
    </row>
    <row r="859" spans="1:38" x14ac:dyDescent="0.35">
      <c r="A859" t="s">
        <v>983</v>
      </c>
      <c r="B859">
        <v>82102.880513635275</v>
      </c>
      <c r="C859">
        <v>81132.184104745815</v>
      </c>
      <c r="D859">
        <v>374.97767641116872</v>
      </c>
      <c r="E859">
        <v>595.71873247829342</v>
      </c>
      <c r="F859">
        <v>1.6934748850001902E-2</v>
      </c>
      <c r="G859">
        <v>0.29201898650896729</v>
      </c>
      <c r="H859">
        <v>0.29487035060288891</v>
      </c>
      <c r="I859">
        <v>0.24048199188924349</v>
      </c>
      <c r="J859">
        <v>36</v>
      </c>
      <c r="K859">
        <v>17</v>
      </c>
      <c r="L859" t="str">
        <f>VLOOKUP(J859,Clustering!$D$3:$E$367,2,FALSE)</f>
        <v>Winter Peak</v>
      </c>
      <c r="M859">
        <v>0.67362213800000004</v>
      </c>
      <c r="N859">
        <v>0.38985716300000001</v>
      </c>
      <c r="O859">
        <v>0.38985716300000001</v>
      </c>
      <c r="P859">
        <v>0.95628212000000001</v>
      </c>
      <c r="Q859">
        <v>0.35070372300000002</v>
      </c>
      <c r="R859">
        <v>0.29487035060288891</v>
      </c>
      <c r="S859">
        <v>1.6934748850001902E-2</v>
      </c>
      <c r="T859">
        <v>0.51413027099999997</v>
      </c>
      <c r="U859">
        <v>0.666411007</v>
      </c>
      <c r="V859">
        <v>0.85008076700000001</v>
      </c>
      <c r="W859">
        <v>3.7979066999999998E-2</v>
      </c>
      <c r="X859">
        <v>1.332757E-3</v>
      </c>
      <c r="Y859">
        <v>0.24048199188924349</v>
      </c>
      <c r="Z859">
        <v>0.57013370200000002</v>
      </c>
      <c r="AA859">
        <v>0.666411007</v>
      </c>
      <c r="AB859">
        <v>0</v>
      </c>
      <c r="AC859">
        <v>0</v>
      </c>
      <c r="AD859">
        <v>0.85</v>
      </c>
      <c r="AE859">
        <v>0.85</v>
      </c>
      <c r="AF859">
        <v>0.85</v>
      </c>
      <c r="AG859">
        <v>0.85</v>
      </c>
      <c r="AH859">
        <v>0.95628212000000001</v>
      </c>
      <c r="AI859">
        <v>3.7979066999999998E-2</v>
      </c>
      <c r="AJ859">
        <v>0.55688288600000002</v>
      </c>
      <c r="AK859">
        <v>1.1854324195001299E-2</v>
      </c>
      <c r="AL859">
        <v>6.3622014000000005E-2</v>
      </c>
    </row>
    <row r="860" spans="1:38" x14ac:dyDescent="0.35">
      <c r="A860" t="s">
        <v>984</v>
      </c>
      <c r="B860">
        <v>83413.059844676449</v>
      </c>
      <c r="C860">
        <v>82835.364050981894</v>
      </c>
      <c r="D860">
        <v>0</v>
      </c>
      <c r="E860">
        <v>577.69579369455687</v>
      </c>
      <c r="F860">
        <v>0</v>
      </c>
      <c r="G860">
        <v>0.28318421259537102</v>
      </c>
      <c r="H860">
        <v>0.28520741024044238</v>
      </c>
      <c r="I860">
        <v>0.2466159166099649</v>
      </c>
      <c r="J860">
        <v>36</v>
      </c>
      <c r="K860">
        <v>18</v>
      </c>
      <c r="L860" t="str">
        <f>VLOOKUP(J860,Clustering!$D$3:$E$367,2,FALSE)</f>
        <v>Winter Peak</v>
      </c>
      <c r="M860">
        <v>0.67847749700000004</v>
      </c>
      <c r="N860">
        <v>0.40517409999999998</v>
      </c>
      <c r="O860">
        <v>0.40517409999999998</v>
      </c>
      <c r="P860">
        <v>0.95672974200000005</v>
      </c>
      <c r="Q860">
        <v>0.36572315399999999</v>
      </c>
      <c r="R860">
        <v>0.28520741024044238</v>
      </c>
      <c r="S860">
        <v>0</v>
      </c>
      <c r="T860">
        <v>0.25986096400000003</v>
      </c>
      <c r="U860">
        <v>0.666411007</v>
      </c>
      <c r="V860">
        <v>0.85008076700000001</v>
      </c>
      <c r="W860">
        <v>3.9584798999999997E-2</v>
      </c>
      <c r="X860">
        <v>1.332757E-3</v>
      </c>
      <c r="Y860">
        <v>0.2466159166099649</v>
      </c>
      <c r="Z860">
        <v>0.60387962799999995</v>
      </c>
      <c r="AA860">
        <v>0.666411007</v>
      </c>
      <c r="AB860">
        <v>0</v>
      </c>
      <c r="AC860">
        <v>0</v>
      </c>
      <c r="AD860">
        <v>0.85</v>
      </c>
      <c r="AE860">
        <v>0.85</v>
      </c>
      <c r="AF860">
        <v>0.85</v>
      </c>
      <c r="AG860">
        <v>0.85</v>
      </c>
      <c r="AH860">
        <v>0.95672974200000005</v>
      </c>
      <c r="AI860">
        <v>3.9584798999999997E-2</v>
      </c>
      <c r="AJ860">
        <v>0.59722662000000004</v>
      </c>
      <c r="AK860">
        <v>0</v>
      </c>
      <c r="AL860">
        <v>0.28409189499999998</v>
      </c>
    </row>
    <row r="861" spans="1:38" x14ac:dyDescent="0.35">
      <c r="A861" t="s">
        <v>985</v>
      </c>
      <c r="B861">
        <v>82297.258561671697</v>
      </c>
      <c r="C861">
        <v>81723.13675540885</v>
      </c>
      <c r="D861">
        <v>0</v>
      </c>
      <c r="E861">
        <v>574.12180626284953</v>
      </c>
      <c r="F861">
        <v>0</v>
      </c>
      <c r="G861">
        <v>0.28143225797198501</v>
      </c>
      <c r="H861">
        <v>0.28283687601431218</v>
      </c>
      <c r="I861">
        <v>0.25604448211954539</v>
      </c>
      <c r="J861">
        <v>36</v>
      </c>
      <c r="K861">
        <v>19</v>
      </c>
      <c r="L861" t="str">
        <f>VLOOKUP(J861,Clustering!$D$3:$E$367,2,FALSE)</f>
        <v>Winter Peak</v>
      </c>
      <c r="M861">
        <v>0.71147436100000006</v>
      </c>
      <c r="N861">
        <v>0.431410295</v>
      </c>
      <c r="O861">
        <v>0.431410295</v>
      </c>
      <c r="P861">
        <v>0.95738082700000005</v>
      </c>
      <c r="Q861">
        <v>0.37648707999999997</v>
      </c>
      <c r="R861">
        <v>0.28283687601431218</v>
      </c>
      <c r="S861">
        <v>0</v>
      </c>
      <c r="T861">
        <v>0</v>
      </c>
      <c r="U861">
        <v>0.666411007</v>
      </c>
      <c r="V861">
        <v>0.85008076700000001</v>
      </c>
      <c r="W861">
        <v>3.7664902E-2</v>
      </c>
      <c r="X861">
        <v>1.332757E-3</v>
      </c>
      <c r="Y861">
        <v>0.25604448211954539</v>
      </c>
      <c r="Z861">
        <v>0.60098836899999997</v>
      </c>
      <c r="AA861">
        <v>0.666411007</v>
      </c>
      <c r="AB861">
        <v>0</v>
      </c>
      <c r="AC861">
        <v>0</v>
      </c>
      <c r="AD861">
        <v>0.85</v>
      </c>
      <c r="AE861">
        <v>0.85</v>
      </c>
      <c r="AF861">
        <v>0.85</v>
      </c>
      <c r="AG861">
        <v>0.85</v>
      </c>
      <c r="AH861">
        <v>0.95738082700000005</v>
      </c>
      <c r="AI861">
        <v>3.7664902E-2</v>
      </c>
      <c r="AJ861">
        <v>0.60934626000000003</v>
      </c>
      <c r="AK861">
        <v>0</v>
      </c>
      <c r="AL861">
        <v>0.16713787699999999</v>
      </c>
    </row>
    <row r="862" spans="1:38" x14ac:dyDescent="0.35">
      <c r="A862" t="s">
        <v>986</v>
      </c>
      <c r="B862">
        <v>80095.024769732321</v>
      </c>
      <c r="C862">
        <v>79526.129606985647</v>
      </c>
      <c r="D862">
        <v>0</v>
      </c>
      <c r="E862">
        <v>568.89516274666937</v>
      </c>
      <c r="F862">
        <v>0</v>
      </c>
      <c r="G862">
        <v>0.2788701778169948</v>
      </c>
      <c r="H862">
        <v>0.27960250304476142</v>
      </c>
      <c r="I862">
        <v>0.26563376181394821</v>
      </c>
      <c r="J862">
        <v>36</v>
      </c>
      <c r="K862">
        <v>20</v>
      </c>
      <c r="L862" t="str">
        <f>VLOOKUP(J862,Clustering!$D$3:$E$367,2,FALSE)</f>
        <v>Winter Peak</v>
      </c>
      <c r="M862">
        <v>0.73125289699999996</v>
      </c>
      <c r="N862">
        <v>0.435973626</v>
      </c>
      <c r="O862">
        <v>0.435973626</v>
      </c>
      <c r="P862">
        <v>0.95737065399999999</v>
      </c>
      <c r="Q862">
        <v>0.38987940599999998</v>
      </c>
      <c r="R862">
        <v>0.27960250304476142</v>
      </c>
      <c r="S862">
        <v>0</v>
      </c>
      <c r="T862">
        <v>0</v>
      </c>
      <c r="U862">
        <v>0.666411007</v>
      </c>
      <c r="V862">
        <v>0.85008076700000001</v>
      </c>
      <c r="W862">
        <v>3.5710097000000003E-2</v>
      </c>
      <c r="X862">
        <v>8.3274279999999996E-3</v>
      </c>
      <c r="Y862">
        <v>0.26563376181394821</v>
      </c>
      <c r="Z862">
        <v>0.59436043900000002</v>
      </c>
      <c r="AA862">
        <v>0.666411007</v>
      </c>
      <c r="AB862">
        <v>0</v>
      </c>
      <c r="AC862">
        <v>0</v>
      </c>
      <c r="AD862">
        <v>0.85</v>
      </c>
      <c r="AE862">
        <v>0.85</v>
      </c>
      <c r="AF862">
        <v>0.85</v>
      </c>
      <c r="AG862">
        <v>0.85</v>
      </c>
      <c r="AH862">
        <v>0.95737065399999999</v>
      </c>
      <c r="AI862">
        <v>3.5710097000000003E-2</v>
      </c>
      <c r="AJ862">
        <v>0.594400292</v>
      </c>
      <c r="AK862">
        <v>0</v>
      </c>
      <c r="AL862">
        <v>0.178381871</v>
      </c>
    </row>
    <row r="863" spans="1:38" x14ac:dyDescent="0.35">
      <c r="A863" t="s">
        <v>987</v>
      </c>
      <c r="B863">
        <v>77362.696155944752</v>
      </c>
      <c r="C863">
        <v>76809.043804551038</v>
      </c>
      <c r="D863">
        <v>0</v>
      </c>
      <c r="E863">
        <v>553.65235139371771</v>
      </c>
      <c r="F863">
        <v>0</v>
      </c>
      <c r="G863">
        <v>0.2713982114675087</v>
      </c>
      <c r="H863">
        <v>0.27190831144638927</v>
      </c>
      <c r="I863">
        <v>0.26217840684026678</v>
      </c>
      <c r="J863">
        <v>36</v>
      </c>
      <c r="K863">
        <v>21</v>
      </c>
      <c r="L863" t="str">
        <f>VLOOKUP(J863,Clustering!$D$3:$E$367,2,FALSE)</f>
        <v>Winter Peak</v>
      </c>
      <c r="M863">
        <v>0.71886395400000003</v>
      </c>
      <c r="N863">
        <v>0.43150889799999997</v>
      </c>
      <c r="O863">
        <v>0.43150889799999997</v>
      </c>
      <c r="P863">
        <v>0.958357456</v>
      </c>
      <c r="Q863">
        <v>0.40506154799999999</v>
      </c>
      <c r="R863">
        <v>0.27190831144638927</v>
      </c>
      <c r="S863">
        <v>0</v>
      </c>
      <c r="T863">
        <v>0</v>
      </c>
      <c r="U863">
        <v>0.66522140699999999</v>
      </c>
      <c r="V863">
        <v>0.85008076700000001</v>
      </c>
      <c r="W863">
        <v>3.2079745E-2</v>
      </c>
      <c r="X863">
        <v>1.1965494E-2</v>
      </c>
      <c r="Y863">
        <v>0.26217840684026678</v>
      </c>
      <c r="Z863">
        <v>0.57434074899999998</v>
      </c>
      <c r="AA863">
        <v>0.66522140699999999</v>
      </c>
      <c r="AB863">
        <v>0</v>
      </c>
      <c r="AC863">
        <v>0</v>
      </c>
      <c r="AD863">
        <v>0.85</v>
      </c>
      <c r="AE863">
        <v>0.85</v>
      </c>
      <c r="AF863">
        <v>0.85</v>
      </c>
      <c r="AG863">
        <v>0.85</v>
      </c>
      <c r="AH863">
        <v>0.958357456</v>
      </c>
      <c r="AI863">
        <v>3.2079745E-2</v>
      </c>
      <c r="AJ863">
        <v>0.57799333200000003</v>
      </c>
      <c r="AK863">
        <v>0</v>
      </c>
      <c r="AL863">
        <v>0.14373493100000001</v>
      </c>
    </row>
    <row r="864" spans="1:38" x14ac:dyDescent="0.35">
      <c r="A864" t="s">
        <v>988</v>
      </c>
      <c r="B864">
        <v>72817.852176768152</v>
      </c>
      <c r="C864">
        <v>72291.055438832191</v>
      </c>
      <c r="D864">
        <v>0</v>
      </c>
      <c r="E864">
        <v>526.79673793595987</v>
      </c>
      <c r="F864">
        <v>0</v>
      </c>
      <c r="G864">
        <v>0.25823369506664701</v>
      </c>
      <c r="H864">
        <v>0.25891055174887811</v>
      </c>
      <c r="I864">
        <v>0.24599984556814569</v>
      </c>
      <c r="J864">
        <v>36</v>
      </c>
      <c r="K864">
        <v>22</v>
      </c>
      <c r="L864" t="str">
        <f>VLOOKUP(J864,Clustering!$D$3:$E$367,2,FALSE)</f>
        <v>Winter Peak</v>
      </c>
      <c r="M864">
        <v>0.703445451</v>
      </c>
      <c r="N864">
        <v>0.41925455900000003</v>
      </c>
      <c r="O864">
        <v>0.41925455900000003</v>
      </c>
      <c r="P864">
        <v>0.95915096700000002</v>
      </c>
      <c r="Q864">
        <v>0.39444781699999998</v>
      </c>
      <c r="R864">
        <v>0.25891055174887811</v>
      </c>
      <c r="S864">
        <v>0</v>
      </c>
      <c r="T864">
        <v>0</v>
      </c>
      <c r="U864">
        <v>0.66522140699999999</v>
      </c>
      <c r="V864">
        <v>0.85008076700000001</v>
      </c>
      <c r="W864">
        <v>2.6354959000000001E-2</v>
      </c>
      <c r="X864">
        <v>1.332757E-3</v>
      </c>
      <c r="Y864">
        <v>0.24599984556814569</v>
      </c>
      <c r="Z864">
        <v>0.52617750699999999</v>
      </c>
      <c r="AA864">
        <v>0.66522140699999999</v>
      </c>
      <c r="AB864">
        <v>0</v>
      </c>
      <c r="AC864">
        <v>0</v>
      </c>
      <c r="AD864">
        <v>0.85</v>
      </c>
      <c r="AE864">
        <v>0.85</v>
      </c>
      <c r="AF864">
        <v>0.85</v>
      </c>
      <c r="AG864">
        <v>0.85</v>
      </c>
      <c r="AH864">
        <v>0.95915096700000002</v>
      </c>
      <c r="AI864">
        <v>2.6354959000000001E-2</v>
      </c>
      <c r="AJ864">
        <v>0.55812114700000004</v>
      </c>
      <c r="AK864">
        <v>0</v>
      </c>
      <c r="AL864">
        <v>0.11545799900000001</v>
      </c>
    </row>
    <row r="865" spans="1:38" x14ac:dyDescent="0.35">
      <c r="A865" t="s">
        <v>989</v>
      </c>
      <c r="B865">
        <v>68081.645886304264</v>
      </c>
      <c r="C865">
        <v>67583.059488628991</v>
      </c>
      <c r="D865">
        <v>0</v>
      </c>
      <c r="E865">
        <v>498.58639767526893</v>
      </c>
      <c r="F865">
        <v>0</v>
      </c>
      <c r="G865">
        <v>0.2444050968996416</v>
      </c>
      <c r="H865">
        <v>0.24504895330794649</v>
      </c>
      <c r="I865">
        <v>0.2327677110177685</v>
      </c>
      <c r="J865">
        <v>36</v>
      </c>
      <c r="K865">
        <v>23</v>
      </c>
      <c r="L865" t="str">
        <f>VLOOKUP(J865,Clustering!$D$3:$E$367,2,FALSE)</f>
        <v>Winter Peak</v>
      </c>
      <c r="M865">
        <v>0.67689360200000004</v>
      </c>
      <c r="N865">
        <v>0.39856180499999999</v>
      </c>
      <c r="O865">
        <v>0.39856180499999999</v>
      </c>
      <c r="P865">
        <v>0.95992413099999996</v>
      </c>
      <c r="Q865">
        <v>0.36856433</v>
      </c>
      <c r="R865">
        <v>0.24504895330794649</v>
      </c>
      <c r="S865">
        <v>0</v>
      </c>
      <c r="T865">
        <v>0</v>
      </c>
      <c r="U865">
        <v>0.66359353200000004</v>
      </c>
      <c r="V865">
        <v>0.85008076700000001</v>
      </c>
      <c r="W865">
        <v>2.0141472000000001E-2</v>
      </c>
      <c r="X865">
        <v>1.332757E-3</v>
      </c>
      <c r="Y865">
        <v>0.2327677110177685</v>
      </c>
      <c r="Z865">
        <v>0.46783033400000001</v>
      </c>
      <c r="AA865">
        <v>0.66359353200000004</v>
      </c>
      <c r="AB865">
        <v>0</v>
      </c>
      <c r="AC865">
        <v>0</v>
      </c>
      <c r="AD865">
        <v>0.85</v>
      </c>
      <c r="AE865">
        <v>0.85</v>
      </c>
      <c r="AF865">
        <v>0.85</v>
      </c>
      <c r="AG865">
        <v>0.85</v>
      </c>
      <c r="AH865">
        <v>0.95992413099999996</v>
      </c>
      <c r="AI865">
        <v>2.0141472000000001E-2</v>
      </c>
      <c r="AJ865">
        <v>0.53558112300000005</v>
      </c>
      <c r="AK865">
        <v>0</v>
      </c>
      <c r="AL865">
        <v>3.6763048E-2</v>
      </c>
    </row>
    <row r="866" spans="1:38" x14ac:dyDescent="0.35">
      <c r="A866" t="s">
        <v>990</v>
      </c>
      <c r="B866">
        <v>65898.795951932509</v>
      </c>
      <c r="C866">
        <v>65420.661467414167</v>
      </c>
      <c r="D866">
        <v>0</v>
      </c>
      <c r="E866">
        <v>478.13448451833921</v>
      </c>
      <c r="F866">
        <v>0</v>
      </c>
      <c r="G866">
        <v>0.2343796492736957</v>
      </c>
      <c r="H866">
        <v>0.23488378111793001</v>
      </c>
      <c r="I866">
        <v>0.22526771572605669</v>
      </c>
      <c r="J866">
        <v>37</v>
      </c>
      <c r="K866">
        <v>0</v>
      </c>
      <c r="L866" t="str">
        <f>VLOOKUP(J866,Clustering!$D$3:$E$367,2,FALSE)</f>
        <v>Winter Peak</v>
      </c>
      <c r="M866">
        <v>0.78683899099999999</v>
      </c>
      <c r="N866">
        <v>0.43949571300000001</v>
      </c>
      <c r="O866">
        <v>0.43949571300000001</v>
      </c>
      <c r="P866">
        <v>0.95883559699999998</v>
      </c>
      <c r="Q866">
        <v>0.39603737300000003</v>
      </c>
      <c r="R866">
        <v>0.23488378111793001</v>
      </c>
      <c r="S866">
        <v>0</v>
      </c>
      <c r="T866">
        <v>0</v>
      </c>
      <c r="U866">
        <v>0.657144646</v>
      </c>
      <c r="V866">
        <v>0.85008076700000001</v>
      </c>
      <c r="W866">
        <v>5.5083609999999998E-2</v>
      </c>
      <c r="X866">
        <v>1.332757E-3</v>
      </c>
      <c r="Y866">
        <v>0.22526771572605669</v>
      </c>
      <c r="Z866">
        <v>0.42880492399999998</v>
      </c>
      <c r="AA866">
        <v>0.657144646</v>
      </c>
      <c r="AB866">
        <v>0</v>
      </c>
      <c r="AC866">
        <v>0</v>
      </c>
      <c r="AD866">
        <v>0.85</v>
      </c>
      <c r="AE866">
        <v>0.85</v>
      </c>
      <c r="AF866">
        <v>0.85</v>
      </c>
      <c r="AG866">
        <v>0.85</v>
      </c>
      <c r="AH866">
        <v>0.95883559699999998</v>
      </c>
      <c r="AI866">
        <v>5.5083609999999998E-2</v>
      </c>
      <c r="AJ866">
        <v>0.49357625599999999</v>
      </c>
      <c r="AK866">
        <v>0</v>
      </c>
      <c r="AL866">
        <v>5.84098E-3</v>
      </c>
    </row>
    <row r="867" spans="1:38" x14ac:dyDescent="0.35">
      <c r="A867" t="s">
        <v>991</v>
      </c>
      <c r="B867">
        <v>65138.532924504601</v>
      </c>
      <c r="C867">
        <v>64674.687279698272</v>
      </c>
      <c r="D867">
        <v>0</v>
      </c>
      <c r="E867">
        <v>463.84564480633219</v>
      </c>
      <c r="F867">
        <v>0</v>
      </c>
      <c r="G867">
        <v>0.2273753160815353</v>
      </c>
      <c r="H867">
        <v>0.2277319998933334</v>
      </c>
      <c r="I867">
        <v>0.22092843273585211</v>
      </c>
      <c r="J867">
        <v>37</v>
      </c>
      <c r="K867">
        <v>1</v>
      </c>
      <c r="L867" t="str">
        <f>VLOOKUP(J867,Clustering!$D$3:$E$367,2,FALSE)</f>
        <v>Winter Peak</v>
      </c>
      <c r="M867">
        <v>0.77838386900000001</v>
      </c>
      <c r="N867">
        <v>0.42769100300000001</v>
      </c>
      <c r="O867">
        <v>0.42769100300000001</v>
      </c>
      <c r="P867">
        <v>0.95771654299999998</v>
      </c>
      <c r="Q867">
        <v>0.35355741499999999</v>
      </c>
      <c r="R867">
        <v>0.2277319998933334</v>
      </c>
      <c r="S867">
        <v>0</v>
      </c>
      <c r="T867">
        <v>0</v>
      </c>
      <c r="U867">
        <v>0.657144646</v>
      </c>
      <c r="V867">
        <v>0.85008076700000001</v>
      </c>
      <c r="W867">
        <v>2.1014153000000001E-2</v>
      </c>
      <c r="X867">
        <v>8.3936000000000004E-4</v>
      </c>
      <c r="Y867">
        <v>0.22092843273585211</v>
      </c>
      <c r="Z867">
        <v>0.41457354600000001</v>
      </c>
      <c r="AA867">
        <v>0.657144646</v>
      </c>
      <c r="AB867">
        <v>0</v>
      </c>
      <c r="AC867">
        <v>0</v>
      </c>
      <c r="AD867">
        <v>0.85</v>
      </c>
      <c r="AE867">
        <v>0.85</v>
      </c>
      <c r="AF867">
        <v>0.85</v>
      </c>
      <c r="AG867">
        <v>0.85</v>
      </c>
      <c r="AH867">
        <v>0.95771654299999998</v>
      </c>
      <c r="AI867">
        <v>2.1014153000000001E-2</v>
      </c>
      <c r="AJ867">
        <v>0.483663813</v>
      </c>
      <c r="AK867">
        <v>0</v>
      </c>
      <c r="AL867">
        <v>0</v>
      </c>
    </row>
    <row r="868" spans="1:38" x14ac:dyDescent="0.35">
      <c r="A868" t="s">
        <v>992</v>
      </c>
      <c r="B868">
        <v>64941.248227241827</v>
      </c>
      <c r="C868">
        <v>64489.904756916978</v>
      </c>
      <c r="D868">
        <v>0</v>
      </c>
      <c r="E868">
        <v>451.34347032484931</v>
      </c>
      <c r="F868">
        <v>0</v>
      </c>
      <c r="G868">
        <v>0.2212467991788476</v>
      </c>
      <c r="H868">
        <v>0.22154450377767121</v>
      </c>
      <c r="I868">
        <v>0.21586593591394659</v>
      </c>
      <c r="J868">
        <v>37</v>
      </c>
      <c r="K868">
        <v>2</v>
      </c>
      <c r="L868" t="str">
        <f>VLOOKUP(J868,Clustering!$D$3:$E$367,2,FALSE)</f>
        <v>Winter Peak</v>
      </c>
      <c r="M868">
        <v>0.77382800900000004</v>
      </c>
      <c r="N868">
        <v>0.41814034900000002</v>
      </c>
      <c r="O868">
        <v>0.41814034900000002</v>
      </c>
      <c r="P868">
        <v>0.95559034200000004</v>
      </c>
      <c r="Q868">
        <v>0.32804941399999998</v>
      </c>
      <c r="R868">
        <v>0.22154450377767121</v>
      </c>
      <c r="S868">
        <v>0</v>
      </c>
      <c r="T868">
        <v>0</v>
      </c>
      <c r="U868">
        <v>0.657144646</v>
      </c>
      <c r="V868">
        <v>0.85008076700000001</v>
      </c>
      <c r="W868">
        <v>1.8745182999999999E-2</v>
      </c>
      <c r="X868">
        <v>7.9998899999999997E-4</v>
      </c>
      <c r="Y868">
        <v>0.21586593591394659</v>
      </c>
      <c r="Z868">
        <v>0.403416732</v>
      </c>
      <c r="AA868">
        <v>0.657144646</v>
      </c>
      <c r="AB868">
        <v>0</v>
      </c>
      <c r="AC868">
        <v>0</v>
      </c>
      <c r="AD868">
        <v>0.85</v>
      </c>
      <c r="AE868">
        <v>0.85</v>
      </c>
      <c r="AF868">
        <v>0.85</v>
      </c>
      <c r="AG868">
        <v>0.85</v>
      </c>
      <c r="AH868">
        <v>0.95559034200000004</v>
      </c>
      <c r="AI868">
        <v>1.8745182999999999E-2</v>
      </c>
      <c r="AJ868">
        <v>0.480420613</v>
      </c>
      <c r="AK868">
        <v>0</v>
      </c>
      <c r="AL868">
        <v>0</v>
      </c>
    </row>
    <row r="869" spans="1:38" x14ac:dyDescent="0.35">
      <c r="A869" t="s">
        <v>993</v>
      </c>
      <c r="B869">
        <v>65046.121159819362</v>
      </c>
      <c r="C869">
        <v>64603.688384830268</v>
      </c>
      <c r="D869">
        <v>0</v>
      </c>
      <c r="E869">
        <v>442.43277498909288</v>
      </c>
      <c r="F869">
        <v>0</v>
      </c>
      <c r="G869">
        <v>0.21687881126916311</v>
      </c>
      <c r="H869">
        <v>0.21740611351849459</v>
      </c>
      <c r="I869">
        <v>0.2073480841183597</v>
      </c>
      <c r="J869">
        <v>37</v>
      </c>
      <c r="K869">
        <v>3</v>
      </c>
      <c r="L869" t="str">
        <f>VLOOKUP(J869,Clustering!$D$3:$E$367,2,FALSE)</f>
        <v>Winter Peak</v>
      </c>
      <c r="M869">
        <v>0.770510468</v>
      </c>
      <c r="N869">
        <v>0.414705033</v>
      </c>
      <c r="O869">
        <v>0.414705033</v>
      </c>
      <c r="P869">
        <v>0.95529531899999998</v>
      </c>
      <c r="Q869">
        <v>0.30863679900000002</v>
      </c>
      <c r="R869">
        <v>0.21740611351849459</v>
      </c>
      <c r="S869">
        <v>0</v>
      </c>
      <c r="T869">
        <v>0</v>
      </c>
      <c r="U869">
        <v>0.657144646</v>
      </c>
      <c r="V869">
        <v>0.85008076700000001</v>
      </c>
      <c r="W869">
        <v>1.9687678E-2</v>
      </c>
      <c r="X869">
        <v>7.9998899999999997E-4</v>
      </c>
      <c r="Y869">
        <v>0.2073480841183597</v>
      </c>
      <c r="Z869">
        <v>0.40236852499999998</v>
      </c>
      <c r="AA869">
        <v>0.657144646</v>
      </c>
      <c r="AB869">
        <v>0</v>
      </c>
      <c r="AC869">
        <v>0</v>
      </c>
      <c r="AD869">
        <v>0.85</v>
      </c>
      <c r="AE869">
        <v>0.85</v>
      </c>
      <c r="AF869">
        <v>0.85</v>
      </c>
      <c r="AG869">
        <v>0.85</v>
      </c>
      <c r="AH869">
        <v>0.95529531899999998</v>
      </c>
      <c r="AI869">
        <v>1.9687678E-2</v>
      </c>
      <c r="AJ869">
        <v>0.47952509799999998</v>
      </c>
      <c r="AK869">
        <v>0</v>
      </c>
      <c r="AL869">
        <v>0</v>
      </c>
    </row>
    <row r="870" spans="1:38" x14ac:dyDescent="0.35">
      <c r="A870" t="s">
        <v>994</v>
      </c>
      <c r="B870">
        <v>65772.874452107644</v>
      </c>
      <c r="C870">
        <v>65333.53465599347</v>
      </c>
      <c r="D870">
        <v>0</v>
      </c>
      <c r="E870">
        <v>439.33979611417158</v>
      </c>
      <c r="F870">
        <v>0</v>
      </c>
      <c r="G870">
        <v>0.21536264515400569</v>
      </c>
      <c r="H870">
        <v>0.2162610249516351</v>
      </c>
      <c r="I870">
        <v>0.19912487499494719</v>
      </c>
      <c r="J870">
        <v>37</v>
      </c>
      <c r="K870">
        <v>4</v>
      </c>
      <c r="L870" t="str">
        <f>VLOOKUP(J870,Clustering!$D$3:$E$367,2,FALSE)</f>
        <v>Winter Peak</v>
      </c>
      <c r="M870">
        <v>0.76332822199999995</v>
      </c>
      <c r="N870">
        <v>0.41652720999999998</v>
      </c>
      <c r="O870">
        <v>0.41652720999999998</v>
      </c>
      <c r="P870">
        <v>0.95475613800000003</v>
      </c>
      <c r="Q870">
        <v>0.29732216099999997</v>
      </c>
      <c r="R870">
        <v>0.2162610249516351</v>
      </c>
      <c r="S870">
        <v>0</v>
      </c>
      <c r="T870">
        <v>0</v>
      </c>
      <c r="U870">
        <v>0.657144646</v>
      </c>
      <c r="V870">
        <v>0.85008076700000001</v>
      </c>
      <c r="W870">
        <v>2.4225618000000001E-2</v>
      </c>
      <c r="X870">
        <v>7.9998899999999997E-4</v>
      </c>
      <c r="Y870">
        <v>0.19912487499494719</v>
      </c>
      <c r="Z870">
        <v>0.41477792000000002</v>
      </c>
      <c r="AA870">
        <v>0.657144646</v>
      </c>
      <c r="AB870">
        <v>0</v>
      </c>
      <c r="AC870">
        <v>0</v>
      </c>
      <c r="AD870">
        <v>0.85</v>
      </c>
      <c r="AE870">
        <v>0.85</v>
      </c>
      <c r="AF870">
        <v>0.85</v>
      </c>
      <c r="AG870">
        <v>0.85</v>
      </c>
      <c r="AH870">
        <v>0.95475613800000003</v>
      </c>
      <c r="AI870">
        <v>2.4225618000000001E-2</v>
      </c>
      <c r="AJ870">
        <v>0.48811491699999998</v>
      </c>
      <c r="AK870">
        <v>0</v>
      </c>
      <c r="AL870">
        <v>0</v>
      </c>
    </row>
    <row r="871" spans="1:38" x14ac:dyDescent="0.35">
      <c r="A871" t="s">
        <v>995</v>
      </c>
      <c r="B871">
        <v>70836.37073740903</v>
      </c>
      <c r="C871">
        <v>70403.582662445624</v>
      </c>
      <c r="D871">
        <v>0</v>
      </c>
      <c r="E871">
        <v>432.78807496340988</v>
      </c>
      <c r="F871">
        <v>0</v>
      </c>
      <c r="G871">
        <v>0.2121510171389264</v>
      </c>
      <c r="H871">
        <v>0.2131873661669067</v>
      </c>
      <c r="I871">
        <v>0.1934195214337521</v>
      </c>
      <c r="J871">
        <v>37</v>
      </c>
      <c r="K871">
        <v>5</v>
      </c>
      <c r="L871" t="str">
        <f>VLOOKUP(J871,Clustering!$D$3:$E$367,2,FALSE)</f>
        <v>Winter Peak</v>
      </c>
      <c r="M871">
        <v>0.76397329899999999</v>
      </c>
      <c r="N871">
        <v>0.426559044</v>
      </c>
      <c r="O871">
        <v>0.426559044</v>
      </c>
      <c r="P871">
        <v>0.95317929000000001</v>
      </c>
      <c r="Q871">
        <v>0.30834892600000002</v>
      </c>
      <c r="R871">
        <v>0.2131873661669067</v>
      </c>
      <c r="S871">
        <v>0</v>
      </c>
      <c r="T871">
        <v>0</v>
      </c>
      <c r="U871">
        <v>0.657144646</v>
      </c>
      <c r="V871">
        <v>0.85008076700000001</v>
      </c>
      <c r="W871">
        <v>3.8956469000000001E-2</v>
      </c>
      <c r="X871">
        <v>7.9998899999999997E-4</v>
      </c>
      <c r="Y871">
        <v>0.1934195214337521</v>
      </c>
      <c r="Z871">
        <v>0.46874632900000002</v>
      </c>
      <c r="AA871">
        <v>0.657144646</v>
      </c>
      <c r="AB871">
        <v>0</v>
      </c>
      <c r="AC871">
        <v>0</v>
      </c>
      <c r="AD871">
        <v>0.85</v>
      </c>
      <c r="AE871">
        <v>0.85</v>
      </c>
      <c r="AF871">
        <v>0.85</v>
      </c>
      <c r="AG871">
        <v>0.85</v>
      </c>
      <c r="AH871">
        <v>0.95317929000000001</v>
      </c>
      <c r="AI871">
        <v>3.8956469000000001E-2</v>
      </c>
      <c r="AJ871">
        <v>0.52603719400000004</v>
      </c>
      <c r="AK871">
        <v>0</v>
      </c>
      <c r="AL871">
        <v>0</v>
      </c>
    </row>
    <row r="872" spans="1:38" x14ac:dyDescent="0.35">
      <c r="A872" t="s">
        <v>996</v>
      </c>
      <c r="B872">
        <v>78881.347041259156</v>
      </c>
      <c r="C872">
        <v>78471.838409586911</v>
      </c>
      <c r="D872">
        <v>0</v>
      </c>
      <c r="E872">
        <v>409.50863167223912</v>
      </c>
      <c r="F872">
        <v>0</v>
      </c>
      <c r="G872">
        <v>0.20073952532952891</v>
      </c>
      <c r="H872">
        <v>0.2015757663134887</v>
      </c>
      <c r="I872">
        <v>0.185624883469866</v>
      </c>
      <c r="J872">
        <v>37</v>
      </c>
      <c r="K872">
        <v>6</v>
      </c>
      <c r="L872" t="str">
        <f>VLOOKUP(J872,Clustering!$D$3:$E$367,2,FALSE)</f>
        <v>Winter Peak</v>
      </c>
      <c r="M872">
        <v>0.77621825200000005</v>
      </c>
      <c r="N872">
        <v>0.44372576699999999</v>
      </c>
      <c r="O872">
        <v>0.44372576699999999</v>
      </c>
      <c r="P872">
        <v>0.95421695799999995</v>
      </c>
      <c r="Q872">
        <v>0.35076630399999997</v>
      </c>
      <c r="R872">
        <v>0.2015757663134887</v>
      </c>
      <c r="S872">
        <v>0</v>
      </c>
      <c r="T872">
        <v>0</v>
      </c>
      <c r="U872">
        <v>0.657144646</v>
      </c>
      <c r="V872">
        <v>0.85008076700000001</v>
      </c>
      <c r="W872">
        <v>9.5994884000000003E-2</v>
      </c>
      <c r="X872">
        <v>7.9998899999999997E-4</v>
      </c>
      <c r="Y872">
        <v>0.185624883469866</v>
      </c>
      <c r="Z872">
        <v>0.54606077200000003</v>
      </c>
      <c r="AA872">
        <v>0.657144646</v>
      </c>
      <c r="AB872">
        <v>0</v>
      </c>
      <c r="AC872">
        <v>0</v>
      </c>
      <c r="AD872">
        <v>0.85</v>
      </c>
      <c r="AE872">
        <v>0.85</v>
      </c>
      <c r="AF872">
        <v>0.85</v>
      </c>
      <c r="AG872">
        <v>0.85</v>
      </c>
      <c r="AH872">
        <v>0.95421695799999995</v>
      </c>
      <c r="AI872">
        <v>9.5994884000000003E-2</v>
      </c>
      <c r="AJ872">
        <v>0.55621222000000003</v>
      </c>
      <c r="AK872">
        <v>0</v>
      </c>
      <c r="AL872">
        <v>1.7778800000000001E-4</v>
      </c>
    </row>
    <row r="873" spans="1:38" x14ac:dyDescent="0.35">
      <c r="A873" t="s">
        <v>997</v>
      </c>
      <c r="B873">
        <v>86909.737300558685</v>
      </c>
      <c r="C873">
        <v>86044.966673960371</v>
      </c>
      <c r="D873">
        <v>493.94022422943362</v>
      </c>
      <c r="E873">
        <v>370.83040236889042</v>
      </c>
      <c r="F873">
        <v>2.23073376641948E-2</v>
      </c>
      <c r="G873">
        <v>0.18177960900435799</v>
      </c>
      <c r="H873">
        <v>0.18210926067687611</v>
      </c>
      <c r="I873">
        <v>0.17582131819569999</v>
      </c>
      <c r="J873">
        <v>37</v>
      </c>
      <c r="K873">
        <v>7</v>
      </c>
      <c r="L873" t="str">
        <f>VLOOKUP(J873,Clustering!$D$3:$E$367,2,FALSE)</f>
        <v>Winter Peak</v>
      </c>
      <c r="M873">
        <v>0.79674553800000003</v>
      </c>
      <c r="N873">
        <v>0.46785383699999999</v>
      </c>
      <c r="O873">
        <v>0.46785383699999999</v>
      </c>
      <c r="P873">
        <v>0.95425765100000004</v>
      </c>
      <c r="Q873">
        <v>0.42875470100000002</v>
      </c>
      <c r="R873">
        <v>0.18210926067687611</v>
      </c>
      <c r="S873">
        <v>2.23073376641948E-2</v>
      </c>
      <c r="T873">
        <v>0</v>
      </c>
      <c r="U873">
        <v>0.657144646</v>
      </c>
      <c r="V873">
        <v>0.85008076700000001</v>
      </c>
      <c r="W873">
        <v>0.14633110999999999</v>
      </c>
      <c r="X873">
        <v>1.8485196999999998E-2</v>
      </c>
      <c r="Y873">
        <v>0.17582131819569999</v>
      </c>
      <c r="Z873">
        <v>0.55328970899999996</v>
      </c>
      <c r="AA873">
        <v>0.657144646</v>
      </c>
      <c r="AB873">
        <v>0</v>
      </c>
      <c r="AC873">
        <v>0</v>
      </c>
      <c r="AD873">
        <v>0.85</v>
      </c>
      <c r="AE873">
        <v>0.85</v>
      </c>
      <c r="AF873">
        <v>0.85</v>
      </c>
      <c r="AG873">
        <v>0.85</v>
      </c>
      <c r="AH873">
        <v>0.95425765100000004</v>
      </c>
      <c r="AI873">
        <v>0.14633110999999999</v>
      </c>
      <c r="AJ873">
        <v>0.57040139400000001</v>
      </c>
      <c r="AK873">
        <v>1.56151363649363E-2</v>
      </c>
      <c r="AL873">
        <v>7.9354100000000004E-4</v>
      </c>
    </row>
    <row r="874" spans="1:38" x14ac:dyDescent="0.35">
      <c r="A874" t="s">
        <v>998</v>
      </c>
      <c r="B874">
        <v>83670.719281329148</v>
      </c>
      <c r="C874">
        <v>80328.001310505657</v>
      </c>
      <c r="D874">
        <v>3020.4209268299128</v>
      </c>
      <c r="E874">
        <v>322.29704399356717</v>
      </c>
      <c r="F874">
        <v>0.13640830650693969</v>
      </c>
      <c r="G874">
        <v>0.1579887470556702</v>
      </c>
      <c r="H874">
        <v>0.1577208831300777</v>
      </c>
      <c r="I874">
        <v>0.16283025492255629</v>
      </c>
      <c r="J874">
        <v>37</v>
      </c>
      <c r="K874">
        <v>8</v>
      </c>
      <c r="L874" t="str">
        <f>VLOOKUP(J874,Clustering!$D$3:$E$367,2,FALSE)</f>
        <v>Winter Peak</v>
      </c>
      <c r="M874">
        <v>0.816155458</v>
      </c>
      <c r="N874">
        <v>0.48757239699999999</v>
      </c>
      <c r="O874">
        <v>0.48757239699999999</v>
      </c>
      <c r="P874">
        <v>0.95409487900000001</v>
      </c>
      <c r="Q874">
        <v>0.467479802</v>
      </c>
      <c r="R874">
        <v>0.1577208831300777</v>
      </c>
      <c r="S874">
        <v>0.13640830650693969</v>
      </c>
      <c r="T874">
        <v>0</v>
      </c>
      <c r="U874">
        <v>0.657144646</v>
      </c>
      <c r="V874">
        <v>0.85008076700000001</v>
      </c>
      <c r="W874">
        <v>0.13041341300000001</v>
      </c>
      <c r="X874">
        <v>1.8501113E-2</v>
      </c>
      <c r="Y874">
        <v>0.16283025492255629</v>
      </c>
      <c r="Z874">
        <v>0.50439219599999996</v>
      </c>
      <c r="AA874">
        <v>0.657144646</v>
      </c>
      <c r="AB874">
        <v>0</v>
      </c>
      <c r="AC874">
        <v>0</v>
      </c>
      <c r="AD874">
        <v>0.85</v>
      </c>
      <c r="AE874">
        <v>0.85</v>
      </c>
      <c r="AF874">
        <v>0.85</v>
      </c>
      <c r="AG874">
        <v>0.85</v>
      </c>
      <c r="AH874">
        <v>0.95409487900000001</v>
      </c>
      <c r="AI874">
        <v>0.13041341300000001</v>
      </c>
      <c r="AJ874">
        <v>0.53483385999999999</v>
      </c>
      <c r="AK874">
        <v>9.5485814554857801E-2</v>
      </c>
      <c r="AL874">
        <v>1.7778800000000001E-4</v>
      </c>
    </row>
    <row r="875" spans="1:38" x14ac:dyDescent="0.35">
      <c r="A875" t="s">
        <v>999</v>
      </c>
      <c r="B875">
        <v>82191.773076866637</v>
      </c>
      <c r="C875">
        <v>76012.8330453034</v>
      </c>
      <c r="D875">
        <v>5860.100727723463</v>
      </c>
      <c r="E875">
        <v>318.83930383977588</v>
      </c>
      <c r="F875">
        <v>0.26465397889684827</v>
      </c>
      <c r="G875">
        <v>0.156293776392047</v>
      </c>
      <c r="H875">
        <v>0.15681686584045171</v>
      </c>
      <c r="I875">
        <v>0.14683919353272801</v>
      </c>
      <c r="J875">
        <v>37</v>
      </c>
      <c r="K875">
        <v>9</v>
      </c>
      <c r="L875" t="str">
        <f>VLOOKUP(J875,Clustering!$D$3:$E$367,2,FALSE)</f>
        <v>Winter Peak</v>
      </c>
      <c r="M875">
        <v>0.82742703500000003</v>
      </c>
      <c r="N875">
        <v>0.486803296</v>
      </c>
      <c r="O875">
        <v>0.486803296</v>
      </c>
      <c r="P875">
        <v>0.95409487900000001</v>
      </c>
      <c r="Q875">
        <v>0.47176034</v>
      </c>
      <c r="R875">
        <v>0.15681686584045171</v>
      </c>
      <c r="S875">
        <v>0.26465397889684827</v>
      </c>
      <c r="T875">
        <v>1.511259E-3</v>
      </c>
      <c r="U875">
        <v>0.657144646</v>
      </c>
      <c r="V875">
        <v>0.85008076700000001</v>
      </c>
      <c r="W875">
        <v>0.101754577</v>
      </c>
      <c r="X875">
        <v>7.9998899999999997E-4</v>
      </c>
      <c r="Y875">
        <v>0.14683919353272801</v>
      </c>
      <c r="Z875">
        <v>0.45454076199999999</v>
      </c>
      <c r="AA875">
        <v>0.657144646</v>
      </c>
      <c r="AB875">
        <v>0</v>
      </c>
      <c r="AC875">
        <v>0</v>
      </c>
      <c r="AD875">
        <v>0.85</v>
      </c>
      <c r="AE875">
        <v>0.85</v>
      </c>
      <c r="AF875">
        <v>0.85</v>
      </c>
      <c r="AG875">
        <v>0.85</v>
      </c>
      <c r="AH875">
        <v>0.95409487900000001</v>
      </c>
      <c r="AI875">
        <v>0.101754577</v>
      </c>
      <c r="AJ875">
        <v>0.50593521699999999</v>
      </c>
      <c r="AK875">
        <v>0.18525778522779379</v>
      </c>
      <c r="AL875">
        <v>0</v>
      </c>
    </row>
    <row r="876" spans="1:38" x14ac:dyDescent="0.35">
      <c r="A876" t="s">
        <v>1000</v>
      </c>
      <c r="B876">
        <v>80571.583907663095</v>
      </c>
      <c r="C876">
        <v>72091.435535932265</v>
      </c>
      <c r="D876">
        <v>8149.4371200951873</v>
      </c>
      <c r="E876">
        <v>330.71125163564773</v>
      </c>
      <c r="F876">
        <v>0.36804503195642702</v>
      </c>
      <c r="G876">
        <v>0.16211335864492529</v>
      </c>
      <c r="H876">
        <v>0.1631851654140391</v>
      </c>
      <c r="I876">
        <v>0.142740981819757</v>
      </c>
      <c r="J876">
        <v>37</v>
      </c>
      <c r="K876">
        <v>10</v>
      </c>
      <c r="L876" t="str">
        <f>VLOOKUP(J876,Clustering!$D$3:$E$367,2,FALSE)</f>
        <v>Winter Peak</v>
      </c>
      <c r="M876">
        <v>0.81192789700000001</v>
      </c>
      <c r="N876">
        <v>0.46822261100000001</v>
      </c>
      <c r="O876">
        <v>0.46822261100000001</v>
      </c>
      <c r="P876">
        <v>0.953921935</v>
      </c>
      <c r="Q876">
        <v>0.43943101400000001</v>
      </c>
      <c r="R876">
        <v>0.1631851654140391</v>
      </c>
      <c r="S876">
        <v>0.36804503195642702</v>
      </c>
      <c r="T876">
        <v>0.34758954199999997</v>
      </c>
      <c r="U876">
        <v>0.657144646</v>
      </c>
      <c r="V876">
        <v>0.85008076700000001</v>
      </c>
      <c r="W876">
        <v>6.4089674999999999E-2</v>
      </c>
      <c r="X876">
        <v>7.9998899999999997E-4</v>
      </c>
      <c r="Y876">
        <v>0.142740981819757</v>
      </c>
      <c r="Z876">
        <v>0.43657903300000001</v>
      </c>
      <c r="AA876">
        <v>0.657144646</v>
      </c>
      <c r="AB876">
        <v>0</v>
      </c>
      <c r="AC876">
        <v>0</v>
      </c>
      <c r="AD876">
        <v>0.85</v>
      </c>
      <c r="AE876">
        <v>0.85</v>
      </c>
      <c r="AF876">
        <v>0.85</v>
      </c>
      <c r="AG876">
        <v>0.85</v>
      </c>
      <c r="AH876">
        <v>0.953921935</v>
      </c>
      <c r="AI876">
        <v>6.4089674999999999E-2</v>
      </c>
      <c r="AJ876">
        <v>0.48847284099999999</v>
      </c>
      <c r="AK876">
        <v>0.25763152236949888</v>
      </c>
      <c r="AL876">
        <v>0</v>
      </c>
    </row>
    <row r="877" spans="1:38" x14ac:dyDescent="0.35">
      <c r="A877" t="s">
        <v>1001</v>
      </c>
      <c r="B877">
        <v>77215.101655278937</v>
      </c>
      <c r="C877">
        <v>67652.672010612936</v>
      </c>
      <c r="D877">
        <v>9221.2734382907893</v>
      </c>
      <c r="E877">
        <v>341.156206375203</v>
      </c>
      <c r="F877">
        <v>0.41645132384738809</v>
      </c>
      <c r="G877">
        <v>0.16723343449764849</v>
      </c>
      <c r="H877">
        <v>0.16842846569386979</v>
      </c>
      <c r="I877">
        <v>0.14563383714656011</v>
      </c>
      <c r="J877">
        <v>37</v>
      </c>
      <c r="K877">
        <v>11</v>
      </c>
      <c r="L877" t="str">
        <f>VLOOKUP(J877,Clustering!$D$3:$E$367,2,FALSE)</f>
        <v>Winter Peak</v>
      </c>
      <c r="M877">
        <v>0.77724922399999996</v>
      </c>
      <c r="N877">
        <v>0.44649453</v>
      </c>
      <c r="O877">
        <v>0.44649453</v>
      </c>
      <c r="P877">
        <v>0.95346414000000002</v>
      </c>
      <c r="Q877">
        <v>0.41359759200000001</v>
      </c>
      <c r="R877">
        <v>0.16842846569386979</v>
      </c>
      <c r="S877">
        <v>0.41645132384738809</v>
      </c>
      <c r="T877">
        <v>0.56097929599999996</v>
      </c>
      <c r="U877">
        <v>0.657144646</v>
      </c>
      <c r="V877">
        <v>0.85008076700000001</v>
      </c>
      <c r="W877">
        <v>2.3736917E-2</v>
      </c>
      <c r="X877">
        <v>7.9998899999999997E-4</v>
      </c>
      <c r="Y877">
        <v>0.14563383714656011</v>
      </c>
      <c r="Z877">
        <v>0.427836781</v>
      </c>
      <c r="AA877">
        <v>0.657144646</v>
      </c>
      <c r="AB877">
        <v>0</v>
      </c>
      <c r="AC877">
        <v>0</v>
      </c>
      <c r="AD877">
        <v>0.85</v>
      </c>
      <c r="AE877">
        <v>0.85</v>
      </c>
      <c r="AF877">
        <v>0.85</v>
      </c>
      <c r="AG877">
        <v>0.85</v>
      </c>
      <c r="AH877">
        <v>0.95346414000000002</v>
      </c>
      <c r="AI877">
        <v>2.3736917E-2</v>
      </c>
      <c r="AJ877">
        <v>0.47130590999999999</v>
      </c>
      <c r="AK877">
        <v>0.29151592669317161</v>
      </c>
      <c r="AL877">
        <v>0</v>
      </c>
    </row>
    <row r="878" spans="1:38" x14ac:dyDescent="0.35">
      <c r="A878" t="s">
        <v>1002</v>
      </c>
      <c r="B878">
        <v>75688.910454194163</v>
      </c>
      <c r="C878">
        <v>66132.266275666974</v>
      </c>
      <c r="D878">
        <v>9193.7844782248685</v>
      </c>
      <c r="E878">
        <v>362.85970030231812</v>
      </c>
      <c r="F878">
        <v>0.41520986691768619</v>
      </c>
      <c r="G878">
        <v>0.17787240210897939</v>
      </c>
      <c r="H878">
        <v>0.17909586971145619</v>
      </c>
      <c r="I878">
        <v>0.15575883079037089</v>
      </c>
      <c r="J878">
        <v>37</v>
      </c>
      <c r="K878">
        <v>12</v>
      </c>
      <c r="L878" t="str">
        <f>VLOOKUP(J878,Clustering!$D$3:$E$367,2,FALSE)</f>
        <v>Winter Peak</v>
      </c>
      <c r="M878">
        <v>0.75513804200000001</v>
      </c>
      <c r="N878">
        <v>0.43186781099999999</v>
      </c>
      <c r="O878">
        <v>0.43186781099999999</v>
      </c>
      <c r="P878">
        <v>0.95390158800000002</v>
      </c>
      <c r="Q878">
        <v>0.37987896799999998</v>
      </c>
      <c r="R878">
        <v>0.17909586971145619</v>
      </c>
      <c r="S878">
        <v>0.41520986691768619</v>
      </c>
      <c r="T878">
        <v>0.54133293000000005</v>
      </c>
      <c r="U878">
        <v>0.657144646</v>
      </c>
      <c r="V878">
        <v>0.85008076700000001</v>
      </c>
      <c r="W878">
        <v>2.8414485999999999E-2</v>
      </c>
      <c r="X878">
        <v>7.9998899999999997E-4</v>
      </c>
      <c r="Y878">
        <v>0.15575883079037089</v>
      </c>
      <c r="Z878">
        <v>0.41934630899999997</v>
      </c>
      <c r="AA878">
        <v>0.657144646</v>
      </c>
      <c r="AB878">
        <v>0</v>
      </c>
      <c r="AC878">
        <v>0</v>
      </c>
      <c r="AD878">
        <v>0.85</v>
      </c>
      <c r="AE878">
        <v>0.85</v>
      </c>
      <c r="AF878">
        <v>0.85</v>
      </c>
      <c r="AG878">
        <v>0.85</v>
      </c>
      <c r="AH878">
        <v>0.95390158800000002</v>
      </c>
      <c r="AI878">
        <v>2.8414485999999999E-2</v>
      </c>
      <c r="AJ878">
        <v>0.46483927800000002</v>
      </c>
      <c r="AK878">
        <v>0.29064690684238031</v>
      </c>
      <c r="AL878">
        <v>0</v>
      </c>
    </row>
    <row r="879" spans="1:38" x14ac:dyDescent="0.35">
      <c r="A879" t="s">
        <v>1003</v>
      </c>
      <c r="B879">
        <v>75517.343327710507</v>
      </c>
      <c r="C879">
        <v>66856.011983393822</v>
      </c>
      <c r="D879">
        <v>8275.569086124282</v>
      </c>
      <c r="E879">
        <v>385.76225819240841</v>
      </c>
      <c r="F879">
        <v>0.37374140617022839</v>
      </c>
      <c r="G879">
        <v>0.1890991461727492</v>
      </c>
      <c r="H879">
        <v>0.19032577337592099</v>
      </c>
      <c r="I879">
        <v>0.16692846663552741</v>
      </c>
      <c r="J879">
        <v>37</v>
      </c>
      <c r="K879">
        <v>13</v>
      </c>
      <c r="L879" t="str">
        <f>VLOOKUP(J879,Clustering!$D$3:$E$367,2,FALSE)</f>
        <v>Winter Peak</v>
      </c>
      <c r="M879">
        <v>0.73130473399999996</v>
      </c>
      <c r="N879">
        <v>0.41621562499999998</v>
      </c>
      <c r="O879">
        <v>0.41621562499999998</v>
      </c>
      <c r="P879">
        <v>0.954491635</v>
      </c>
      <c r="Q879">
        <v>0.35465883999999998</v>
      </c>
      <c r="R879">
        <v>0.19032577337592099</v>
      </c>
      <c r="S879">
        <v>0.37374140617022839</v>
      </c>
      <c r="T879">
        <v>0.50816079800000002</v>
      </c>
      <c r="U879">
        <v>0.657144646</v>
      </c>
      <c r="V879">
        <v>0.85008076700000001</v>
      </c>
      <c r="W879">
        <v>3.2882610999999999E-2</v>
      </c>
      <c r="X879">
        <v>7.9998899999999997E-4</v>
      </c>
      <c r="Y879">
        <v>0.16692846663552741</v>
      </c>
      <c r="Z879">
        <v>0.390405803</v>
      </c>
      <c r="AA879">
        <v>0.657144646</v>
      </c>
      <c r="AB879">
        <v>0</v>
      </c>
      <c r="AC879">
        <v>0</v>
      </c>
      <c r="AD879">
        <v>0.85</v>
      </c>
      <c r="AE879">
        <v>0.85</v>
      </c>
      <c r="AF879">
        <v>0.85</v>
      </c>
      <c r="AG879">
        <v>0.85</v>
      </c>
      <c r="AH879">
        <v>0.954491635</v>
      </c>
      <c r="AI879">
        <v>3.2882610999999999E-2</v>
      </c>
      <c r="AJ879">
        <v>0.45621310199999998</v>
      </c>
      <c r="AK879">
        <v>0.26161898431915992</v>
      </c>
      <c r="AL879">
        <v>0</v>
      </c>
    </row>
    <row r="880" spans="1:38" x14ac:dyDescent="0.35">
      <c r="A880" t="s">
        <v>1004</v>
      </c>
      <c r="B880">
        <v>75719.776485371607</v>
      </c>
      <c r="C880">
        <v>68864.573966069482</v>
      </c>
      <c r="D880">
        <v>6449.8942682526613</v>
      </c>
      <c r="E880">
        <v>405.30825104947832</v>
      </c>
      <c r="F880">
        <v>0.29129024582827873</v>
      </c>
      <c r="G880">
        <v>0.19868051522033239</v>
      </c>
      <c r="H880">
        <v>0.19968737464182559</v>
      </c>
      <c r="I880">
        <v>0.1804820295555494</v>
      </c>
      <c r="J880">
        <v>37</v>
      </c>
      <c r="K880">
        <v>14</v>
      </c>
      <c r="L880" t="str">
        <f>VLOOKUP(J880,Clustering!$D$3:$E$367,2,FALSE)</f>
        <v>Winter Peak</v>
      </c>
      <c r="M880">
        <v>0.71732037599999998</v>
      </c>
      <c r="N880">
        <v>0.397901167</v>
      </c>
      <c r="O880">
        <v>0.397901167</v>
      </c>
      <c r="P880">
        <v>0.95428816999999999</v>
      </c>
      <c r="Q880">
        <v>0.33620997200000002</v>
      </c>
      <c r="R880">
        <v>0.19968737464182559</v>
      </c>
      <c r="S880">
        <v>0.29129024582827873</v>
      </c>
      <c r="T880">
        <v>0.49138582400000003</v>
      </c>
      <c r="U880">
        <v>0.657144646</v>
      </c>
      <c r="V880">
        <v>0.85008076700000001</v>
      </c>
      <c r="W880">
        <v>3.6163890999999997E-2</v>
      </c>
      <c r="X880">
        <v>7.9998899999999997E-4</v>
      </c>
      <c r="Y880">
        <v>0.1804820295555494</v>
      </c>
      <c r="Z880">
        <v>0.37862322599999998</v>
      </c>
      <c r="AA880">
        <v>0.657144646</v>
      </c>
      <c r="AB880">
        <v>0</v>
      </c>
      <c r="AC880">
        <v>0</v>
      </c>
      <c r="AD880">
        <v>0.85</v>
      </c>
      <c r="AE880">
        <v>0.85</v>
      </c>
      <c r="AF880">
        <v>0.85</v>
      </c>
      <c r="AG880">
        <v>0.85</v>
      </c>
      <c r="AH880">
        <v>0.95428816999999999</v>
      </c>
      <c r="AI880">
        <v>3.6163890999999997E-2</v>
      </c>
      <c r="AJ880">
        <v>0.454270642</v>
      </c>
      <c r="AK880">
        <v>0.20390317207979511</v>
      </c>
      <c r="AL880">
        <v>0</v>
      </c>
    </row>
    <row r="881" spans="1:38" x14ac:dyDescent="0.35">
      <c r="A881" t="s">
        <v>1005</v>
      </c>
      <c r="B881">
        <v>76317.70145021817</v>
      </c>
      <c r="C881">
        <v>71634.697405395535</v>
      </c>
      <c r="D881">
        <v>4260.208916572723</v>
      </c>
      <c r="E881">
        <v>422.79512824991792</v>
      </c>
      <c r="F881">
        <v>0.19239963493610579</v>
      </c>
      <c r="G881">
        <v>0.20725251384799889</v>
      </c>
      <c r="H881">
        <v>0.2084061191684404</v>
      </c>
      <c r="I881">
        <v>0.18640166869650759</v>
      </c>
      <c r="J881">
        <v>37</v>
      </c>
      <c r="K881">
        <v>15</v>
      </c>
      <c r="L881" t="str">
        <f>VLOOKUP(J881,Clustering!$D$3:$E$367,2,FALSE)</f>
        <v>Winter Peak</v>
      </c>
      <c r="M881">
        <v>0.70564562600000003</v>
      </c>
      <c r="N881">
        <v>0.38579078900000002</v>
      </c>
      <c r="O881">
        <v>0.38579078900000002</v>
      </c>
      <c r="P881">
        <v>0.95455267399999999</v>
      </c>
      <c r="Q881">
        <v>0.325220754</v>
      </c>
      <c r="R881">
        <v>0.2084061191684404</v>
      </c>
      <c r="S881">
        <v>0.19239963493610579</v>
      </c>
      <c r="T881">
        <v>0.50914311599999995</v>
      </c>
      <c r="U881">
        <v>0.657144646</v>
      </c>
      <c r="V881">
        <v>0.85008076700000001</v>
      </c>
      <c r="W881">
        <v>3.7071478999999997E-2</v>
      </c>
      <c r="X881">
        <v>1.0512950000000001E-3</v>
      </c>
      <c r="Y881">
        <v>0.18640166869650759</v>
      </c>
      <c r="Z881">
        <v>0.40120917699999997</v>
      </c>
      <c r="AA881">
        <v>0.657144646</v>
      </c>
      <c r="AB881">
        <v>0</v>
      </c>
      <c r="AC881">
        <v>0</v>
      </c>
      <c r="AD881">
        <v>0.85</v>
      </c>
      <c r="AE881">
        <v>0.85</v>
      </c>
      <c r="AF881">
        <v>0.85</v>
      </c>
      <c r="AG881">
        <v>0.85</v>
      </c>
      <c r="AH881">
        <v>0.95455267399999999</v>
      </c>
      <c r="AI881">
        <v>3.7071478999999997E-2</v>
      </c>
      <c r="AJ881">
        <v>0.47530096100000002</v>
      </c>
      <c r="AK881">
        <v>0.134679744455274</v>
      </c>
      <c r="AL881">
        <v>0</v>
      </c>
    </row>
    <row r="882" spans="1:38" x14ac:dyDescent="0.35">
      <c r="A882" t="s">
        <v>1006</v>
      </c>
      <c r="B882">
        <v>77865.536240717265</v>
      </c>
      <c r="C882">
        <v>75266.147250463677</v>
      </c>
      <c r="D882">
        <v>2167.0678538118691</v>
      </c>
      <c r="E882">
        <v>432.32113644171949</v>
      </c>
      <c r="F882">
        <v>9.7869159029552594E-2</v>
      </c>
      <c r="G882">
        <v>0.2119221257067252</v>
      </c>
      <c r="H882">
        <v>0.2133681696248319</v>
      </c>
      <c r="I882">
        <v>0.18578559765468841</v>
      </c>
      <c r="J882">
        <v>37</v>
      </c>
      <c r="K882">
        <v>16</v>
      </c>
      <c r="L882" t="str">
        <f>VLOOKUP(J882,Clustering!$D$3:$E$367,2,FALSE)</f>
        <v>Winter Peak</v>
      </c>
      <c r="M882">
        <v>0.68921342900000004</v>
      </c>
      <c r="N882">
        <v>0.38320937100000002</v>
      </c>
      <c r="O882">
        <v>0.38320937100000002</v>
      </c>
      <c r="P882">
        <v>0.95517324000000003</v>
      </c>
      <c r="Q882">
        <v>0.326409793</v>
      </c>
      <c r="R882">
        <v>0.2133681696248319</v>
      </c>
      <c r="S882">
        <v>9.7869159029552594E-2</v>
      </c>
      <c r="T882">
        <v>0.53717696800000003</v>
      </c>
      <c r="U882">
        <v>0.666411007</v>
      </c>
      <c r="V882">
        <v>0.85008076700000001</v>
      </c>
      <c r="W882">
        <v>3.8328138999999997E-2</v>
      </c>
      <c r="X882">
        <v>1.332757E-3</v>
      </c>
      <c r="Y882">
        <v>0.18578559765468841</v>
      </c>
      <c r="Z882">
        <v>0.49837106599999997</v>
      </c>
      <c r="AA882">
        <v>0.666411007</v>
      </c>
      <c r="AB882">
        <v>0</v>
      </c>
      <c r="AC882">
        <v>0</v>
      </c>
      <c r="AD882">
        <v>0.85</v>
      </c>
      <c r="AE882">
        <v>0.85</v>
      </c>
      <c r="AF882">
        <v>0.85</v>
      </c>
      <c r="AG882">
        <v>0.85</v>
      </c>
      <c r="AH882">
        <v>0.95517324000000003</v>
      </c>
      <c r="AI882">
        <v>3.8328138999999997E-2</v>
      </c>
      <c r="AJ882">
        <v>0.52360444100000003</v>
      </c>
      <c r="AK882">
        <v>6.8508411320686802E-2</v>
      </c>
      <c r="AL882">
        <v>0</v>
      </c>
    </row>
    <row r="883" spans="1:38" x14ac:dyDescent="0.35">
      <c r="A883" t="s">
        <v>1007</v>
      </c>
      <c r="B883">
        <v>82234.88003104119</v>
      </c>
      <c r="C883">
        <v>81456.608158602481</v>
      </c>
      <c r="D883">
        <v>357.05715068594083</v>
      </c>
      <c r="E883">
        <v>421.21472175276739</v>
      </c>
      <c r="F883">
        <v>1.6125421731328402E-2</v>
      </c>
      <c r="G883">
        <v>0.2064778047807683</v>
      </c>
      <c r="H883">
        <v>0.2074418340595062</v>
      </c>
      <c r="I883">
        <v>0.1890534527460771</v>
      </c>
      <c r="J883">
        <v>37</v>
      </c>
      <c r="K883">
        <v>17</v>
      </c>
      <c r="L883" t="str">
        <f>VLOOKUP(J883,Clustering!$D$3:$E$367,2,FALSE)</f>
        <v>Winter Peak</v>
      </c>
      <c r="M883">
        <v>0.67362213800000004</v>
      </c>
      <c r="N883">
        <v>0.38985716300000001</v>
      </c>
      <c r="O883">
        <v>0.38985716300000001</v>
      </c>
      <c r="P883">
        <v>0.95628212000000001</v>
      </c>
      <c r="Q883">
        <v>0.35070372300000002</v>
      </c>
      <c r="R883">
        <v>0.2074418340595062</v>
      </c>
      <c r="S883">
        <v>1.6125421731328402E-2</v>
      </c>
      <c r="T883">
        <v>0.51413027099999997</v>
      </c>
      <c r="U883">
        <v>0.666411007</v>
      </c>
      <c r="V883">
        <v>0.85008076700000001</v>
      </c>
      <c r="W883">
        <v>3.7979066999999998E-2</v>
      </c>
      <c r="X883">
        <v>1.332757E-3</v>
      </c>
      <c r="Y883">
        <v>0.1890534527460771</v>
      </c>
      <c r="Z883">
        <v>0.57013370200000002</v>
      </c>
      <c r="AA883">
        <v>0.666411007</v>
      </c>
      <c r="AB883">
        <v>0</v>
      </c>
      <c r="AC883">
        <v>0</v>
      </c>
      <c r="AD883">
        <v>0.85</v>
      </c>
      <c r="AE883">
        <v>0.85</v>
      </c>
      <c r="AF883">
        <v>0.85</v>
      </c>
      <c r="AG883">
        <v>0.85</v>
      </c>
      <c r="AH883">
        <v>0.95628212000000001</v>
      </c>
      <c r="AI883">
        <v>3.7979066999999998E-2</v>
      </c>
      <c r="AJ883">
        <v>0.55688288600000002</v>
      </c>
      <c r="AK883">
        <v>1.12877952119299E-2</v>
      </c>
      <c r="AL883">
        <v>6.3622014000000005E-2</v>
      </c>
    </row>
    <row r="884" spans="1:38" x14ac:dyDescent="0.35">
      <c r="A884" t="s">
        <v>1008</v>
      </c>
      <c r="B884">
        <v>83583.643836401025</v>
      </c>
      <c r="C884">
        <v>83184.67344744406</v>
      </c>
      <c r="D884">
        <v>0</v>
      </c>
      <c r="E884">
        <v>398.97038895696159</v>
      </c>
      <c r="F884">
        <v>0</v>
      </c>
      <c r="G884">
        <v>0.1955737200769419</v>
      </c>
      <c r="H884">
        <v>0.19576996638677971</v>
      </c>
      <c r="I884">
        <v>0.1920266651652914</v>
      </c>
      <c r="J884">
        <v>37</v>
      </c>
      <c r="K884">
        <v>18</v>
      </c>
      <c r="L884" t="str">
        <f>VLOOKUP(J884,Clustering!$D$3:$E$367,2,FALSE)</f>
        <v>Winter Peak</v>
      </c>
      <c r="M884">
        <v>0.67847749700000004</v>
      </c>
      <c r="N884">
        <v>0.40517409999999998</v>
      </c>
      <c r="O884">
        <v>0.40517409999999998</v>
      </c>
      <c r="P884">
        <v>0.95672974200000005</v>
      </c>
      <c r="Q884">
        <v>0.36572315399999999</v>
      </c>
      <c r="R884">
        <v>0.19576996638677971</v>
      </c>
      <c r="S884">
        <v>0</v>
      </c>
      <c r="T884">
        <v>0.25986096400000003</v>
      </c>
      <c r="U884">
        <v>0.666411007</v>
      </c>
      <c r="V884">
        <v>0.85008076700000001</v>
      </c>
      <c r="W884">
        <v>3.9584798999999997E-2</v>
      </c>
      <c r="X884">
        <v>1.332757E-3</v>
      </c>
      <c r="Y884">
        <v>0.1920266651652914</v>
      </c>
      <c r="Z884">
        <v>0.60387962799999995</v>
      </c>
      <c r="AA884">
        <v>0.666411007</v>
      </c>
      <c r="AB884">
        <v>0</v>
      </c>
      <c r="AC884">
        <v>0</v>
      </c>
      <c r="AD884">
        <v>0.85</v>
      </c>
      <c r="AE884">
        <v>0.85</v>
      </c>
      <c r="AF884">
        <v>0.85</v>
      </c>
      <c r="AG884">
        <v>0.85</v>
      </c>
      <c r="AH884">
        <v>0.95672974200000005</v>
      </c>
      <c r="AI884">
        <v>3.9584798999999997E-2</v>
      </c>
      <c r="AJ884">
        <v>0.59722662000000004</v>
      </c>
      <c r="AK884">
        <v>0</v>
      </c>
      <c r="AL884">
        <v>0.28409189499999998</v>
      </c>
    </row>
    <row r="885" spans="1:38" x14ac:dyDescent="0.35">
      <c r="A885" t="s">
        <v>1009</v>
      </c>
      <c r="B885">
        <v>82456.419518236144</v>
      </c>
      <c r="C885">
        <v>82075.647447016934</v>
      </c>
      <c r="D885">
        <v>0</v>
      </c>
      <c r="E885">
        <v>380.77207121921612</v>
      </c>
      <c r="F885">
        <v>0</v>
      </c>
      <c r="G885">
        <v>0.186652976087851</v>
      </c>
      <c r="H885">
        <v>0.1862074723898472</v>
      </c>
      <c r="I885">
        <v>0.1947052349123313</v>
      </c>
      <c r="J885">
        <v>37</v>
      </c>
      <c r="K885">
        <v>19</v>
      </c>
      <c r="L885" t="str">
        <f>VLOOKUP(J885,Clustering!$D$3:$E$367,2,FALSE)</f>
        <v>Winter Peak</v>
      </c>
      <c r="M885">
        <v>0.71147436100000006</v>
      </c>
      <c r="N885">
        <v>0.431410295</v>
      </c>
      <c r="O885">
        <v>0.431410295</v>
      </c>
      <c r="P885">
        <v>0.95738082700000005</v>
      </c>
      <c r="Q885">
        <v>0.37648707999999997</v>
      </c>
      <c r="R885">
        <v>0.1862074723898472</v>
      </c>
      <c r="S885">
        <v>0</v>
      </c>
      <c r="T885">
        <v>0</v>
      </c>
      <c r="U885">
        <v>0.666411007</v>
      </c>
      <c r="V885">
        <v>0.85008076700000001</v>
      </c>
      <c r="W885">
        <v>3.7664902E-2</v>
      </c>
      <c r="X885">
        <v>1.332757E-3</v>
      </c>
      <c r="Y885">
        <v>0.1947052349123313</v>
      </c>
      <c r="Z885">
        <v>0.60098836899999997</v>
      </c>
      <c r="AA885">
        <v>0.666411007</v>
      </c>
      <c r="AB885">
        <v>0</v>
      </c>
      <c r="AC885">
        <v>0</v>
      </c>
      <c r="AD885">
        <v>0.85</v>
      </c>
      <c r="AE885">
        <v>0.85</v>
      </c>
      <c r="AF885">
        <v>0.85</v>
      </c>
      <c r="AG885">
        <v>0.85</v>
      </c>
      <c r="AH885">
        <v>0.95738082700000005</v>
      </c>
      <c r="AI885">
        <v>3.7664902E-2</v>
      </c>
      <c r="AJ885">
        <v>0.60934626000000003</v>
      </c>
      <c r="AK885">
        <v>0</v>
      </c>
      <c r="AL885">
        <v>0.16713787699999999</v>
      </c>
    </row>
    <row r="886" spans="1:38" x14ac:dyDescent="0.35">
      <c r="A886" t="s">
        <v>1010</v>
      </c>
      <c r="B886">
        <v>80249.108821781148</v>
      </c>
      <c r="C886">
        <v>79880.974855103268</v>
      </c>
      <c r="D886">
        <v>0</v>
      </c>
      <c r="E886">
        <v>368.1339666778876</v>
      </c>
      <c r="F886">
        <v>0</v>
      </c>
      <c r="G886">
        <v>0.18045782680288611</v>
      </c>
      <c r="H886">
        <v>0.17967845863143739</v>
      </c>
      <c r="I886">
        <v>0.194544520727509</v>
      </c>
      <c r="J886">
        <v>37</v>
      </c>
      <c r="K886">
        <v>20</v>
      </c>
      <c r="L886" t="str">
        <f>VLOOKUP(J886,Clustering!$D$3:$E$367,2,FALSE)</f>
        <v>Winter Peak</v>
      </c>
      <c r="M886">
        <v>0.73125289699999996</v>
      </c>
      <c r="N886">
        <v>0.435973626</v>
      </c>
      <c r="O886">
        <v>0.435973626</v>
      </c>
      <c r="P886">
        <v>0.95737065399999999</v>
      </c>
      <c r="Q886">
        <v>0.38987940599999998</v>
      </c>
      <c r="R886">
        <v>0.17967845863143739</v>
      </c>
      <c r="S886">
        <v>0</v>
      </c>
      <c r="T886">
        <v>0</v>
      </c>
      <c r="U886">
        <v>0.666411007</v>
      </c>
      <c r="V886">
        <v>0.85008076700000001</v>
      </c>
      <c r="W886">
        <v>3.5710097000000003E-2</v>
      </c>
      <c r="X886">
        <v>8.3274279999999996E-3</v>
      </c>
      <c r="Y886">
        <v>0.194544520727509</v>
      </c>
      <c r="Z886">
        <v>0.59436043900000002</v>
      </c>
      <c r="AA886">
        <v>0.666411007</v>
      </c>
      <c r="AB886">
        <v>0</v>
      </c>
      <c r="AC886">
        <v>0</v>
      </c>
      <c r="AD886">
        <v>0.85</v>
      </c>
      <c r="AE886">
        <v>0.85</v>
      </c>
      <c r="AF886">
        <v>0.85</v>
      </c>
      <c r="AG886">
        <v>0.85</v>
      </c>
      <c r="AH886">
        <v>0.95737065399999999</v>
      </c>
      <c r="AI886">
        <v>3.5710097000000003E-2</v>
      </c>
      <c r="AJ886">
        <v>0.594400292</v>
      </c>
      <c r="AK886">
        <v>0</v>
      </c>
      <c r="AL886">
        <v>0.178381871</v>
      </c>
    </row>
    <row r="887" spans="1:38" x14ac:dyDescent="0.35">
      <c r="A887" t="s">
        <v>1011</v>
      </c>
      <c r="B887">
        <v>77523.126338638103</v>
      </c>
      <c r="C887">
        <v>77165.546185475716</v>
      </c>
      <c r="D887">
        <v>0</v>
      </c>
      <c r="E887">
        <v>357.58015316238499</v>
      </c>
      <c r="F887">
        <v>0</v>
      </c>
      <c r="G887">
        <v>0.1752843888050907</v>
      </c>
      <c r="H887">
        <v>0.17443515835160681</v>
      </c>
      <c r="I887">
        <v>0.19063380889683071</v>
      </c>
      <c r="J887">
        <v>37</v>
      </c>
      <c r="K887">
        <v>21</v>
      </c>
      <c r="L887" t="str">
        <f>VLOOKUP(J887,Clustering!$D$3:$E$367,2,FALSE)</f>
        <v>Winter Peak</v>
      </c>
      <c r="M887">
        <v>0.71886395400000003</v>
      </c>
      <c r="N887">
        <v>0.43150889799999997</v>
      </c>
      <c r="O887">
        <v>0.43150889799999997</v>
      </c>
      <c r="P887">
        <v>0.958357456</v>
      </c>
      <c r="Q887">
        <v>0.40506154799999999</v>
      </c>
      <c r="R887">
        <v>0.17443515835160681</v>
      </c>
      <c r="S887">
        <v>0</v>
      </c>
      <c r="T887">
        <v>0</v>
      </c>
      <c r="U887">
        <v>0.66522140699999999</v>
      </c>
      <c r="V887">
        <v>0.85008076700000001</v>
      </c>
      <c r="W887">
        <v>3.2079745E-2</v>
      </c>
      <c r="X887">
        <v>1.1965494E-2</v>
      </c>
      <c r="Y887">
        <v>0.19063380889683071</v>
      </c>
      <c r="Z887">
        <v>0.57434074899999998</v>
      </c>
      <c r="AA887">
        <v>0.66522140699999999</v>
      </c>
      <c r="AB887">
        <v>0</v>
      </c>
      <c r="AC887">
        <v>0</v>
      </c>
      <c r="AD887">
        <v>0.85</v>
      </c>
      <c r="AE887">
        <v>0.85</v>
      </c>
      <c r="AF887">
        <v>0.85</v>
      </c>
      <c r="AG887">
        <v>0.85</v>
      </c>
      <c r="AH887">
        <v>0.958357456</v>
      </c>
      <c r="AI887">
        <v>3.2079745E-2</v>
      </c>
      <c r="AJ887">
        <v>0.57799333200000003</v>
      </c>
      <c r="AK887">
        <v>0</v>
      </c>
      <c r="AL887">
        <v>0.14373493100000001</v>
      </c>
    </row>
    <row r="888" spans="1:38" x14ac:dyDescent="0.35">
      <c r="A888" t="s">
        <v>1012</v>
      </c>
      <c r="B888">
        <v>72981.582347396645</v>
      </c>
      <c r="C888">
        <v>72633.23948256392</v>
      </c>
      <c r="D888">
        <v>0</v>
      </c>
      <c r="E888">
        <v>348.34286483272598</v>
      </c>
      <c r="F888">
        <v>0</v>
      </c>
      <c r="G888">
        <v>0.17075630629055191</v>
      </c>
      <c r="H888">
        <v>0.1699351611765797</v>
      </c>
      <c r="I888">
        <v>0.18559809777239561</v>
      </c>
      <c r="J888">
        <v>37</v>
      </c>
      <c r="K888">
        <v>22</v>
      </c>
      <c r="L888" t="str">
        <f>VLOOKUP(J888,Clustering!$D$3:$E$367,2,FALSE)</f>
        <v>Winter Peak</v>
      </c>
      <c r="M888">
        <v>0.703445451</v>
      </c>
      <c r="N888">
        <v>0.41925455900000003</v>
      </c>
      <c r="O888">
        <v>0.41925455900000003</v>
      </c>
      <c r="P888">
        <v>0.95915096700000002</v>
      </c>
      <c r="Q888">
        <v>0.39444781699999998</v>
      </c>
      <c r="R888">
        <v>0.1699351611765797</v>
      </c>
      <c r="S888">
        <v>0</v>
      </c>
      <c r="T888">
        <v>0</v>
      </c>
      <c r="U888">
        <v>0.66522140699999999</v>
      </c>
      <c r="V888">
        <v>0.85008076700000001</v>
      </c>
      <c r="W888">
        <v>2.6354959000000001E-2</v>
      </c>
      <c r="X888">
        <v>1.332757E-3</v>
      </c>
      <c r="Y888">
        <v>0.18559809777239561</v>
      </c>
      <c r="Z888">
        <v>0.52617750699999999</v>
      </c>
      <c r="AA888">
        <v>0.66522140699999999</v>
      </c>
      <c r="AB888">
        <v>0</v>
      </c>
      <c r="AC888">
        <v>0</v>
      </c>
      <c r="AD888">
        <v>0.85</v>
      </c>
      <c r="AE888">
        <v>0.85</v>
      </c>
      <c r="AF888">
        <v>0.85</v>
      </c>
      <c r="AG888">
        <v>0.85</v>
      </c>
      <c r="AH888">
        <v>0.95915096700000002</v>
      </c>
      <c r="AI888">
        <v>2.6354959000000001E-2</v>
      </c>
      <c r="AJ888">
        <v>0.55812114700000004</v>
      </c>
      <c r="AK888">
        <v>0</v>
      </c>
      <c r="AL888">
        <v>0.11545799900000001</v>
      </c>
    </row>
    <row r="889" spans="1:38" x14ac:dyDescent="0.35">
      <c r="A889" t="s">
        <v>1013</v>
      </c>
      <c r="B889">
        <v>68229.383807708582</v>
      </c>
      <c r="C889">
        <v>67882.642337763216</v>
      </c>
      <c r="D889">
        <v>0</v>
      </c>
      <c r="E889">
        <v>346.74146994535857</v>
      </c>
      <c r="F889">
        <v>0</v>
      </c>
      <c r="G889">
        <v>0.16997130879674441</v>
      </c>
      <c r="H889">
        <v>0.16939275080280411</v>
      </c>
      <c r="I889">
        <v>0.1804284581606086</v>
      </c>
      <c r="J889">
        <v>37</v>
      </c>
      <c r="K889">
        <v>23</v>
      </c>
      <c r="L889" t="str">
        <f>VLOOKUP(J889,Clustering!$D$3:$E$367,2,FALSE)</f>
        <v>Winter Peak</v>
      </c>
      <c r="M889">
        <v>0.67689360200000004</v>
      </c>
      <c r="N889">
        <v>0.39856180499999999</v>
      </c>
      <c r="O889">
        <v>0.39856180499999999</v>
      </c>
      <c r="P889">
        <v>0.95992413099999996</v>
      </c>
      <c r="Q889">
        <v>0.36856433</v>
      </c>
      <c r="R889">
        <v>0.16939275080280411</v>
      </c>
      <c r="S889">
        <v>0</v>
      </c>
      <c r="T889">
        <v>0</v>
      </c>
      <c r="U889">
        <v>0.66359353200000004</v>
      </c>
      <c r="V889">
        <v>0.85008076700000001</v>
      </c>
      <c r="W889">
        <v>2.0141472000000001E-2</v>
      </c>
      <c r="X889">
        <v>1.332757E-3</v>
      </c>
      <c r="Y889">
        <v>0.1804284581606086</v>
      </c>
      <c r="Z889">
        <v>0.46783033400000001</v>
      </c>
      <c r="AA889">
        <v>0.66359353200000004</v>
      </c>
      <c r="AB889">
        <v>0</v>
      </c>
      <c r="AC889">
        <v>0</v>
      </c>
      <c r="AD889">
        <v>0.85</v>
      </c>
      <c r="AE889">
        <v>0.85</v>
      </c>
      <c r="AF889">
        <v>0.85</v>
      </c>
      <c r="AG889">
        <v>0.85</v>
      </c>
      <c r="AH889">
        <v>0.95992413099999996</v>
      </c>
      <c r="AI889">
        <v>2.0141472000000001E-2</v>
      </c>
      <c r="AJ889">
        <v>0.53558112300000005</v>
      </c>
      <c r="AK889">
        <v>0</v>
      </c>
      <c r="AL889">
        <v>3.6763048E-2</v>
      </c>
    </row>
    <row r="890" spans="1:38" x14ac:dyDescent="0.35">
      <c r="A890" t="s">
        <v>1014</v>
      </c>
      <c r="B890">
        <v>66021.403195984545</v>
      </c>
      <c r="C890">
        <v>65668.784474419648</v>
      </c>
      <c r="D890">
        <v>0</v>
      </c>
      <c r="E890">
        <v>352.61872156489079</v>
      </c>
      <c r="F890">
        <v>0</v>
      </c>
      <c r="G890">
        <v>0.1728523144925935</v>
      </c>
      <c r="H890">
        <v>0.1726673023185604</v>
      </c>
      <c r="I890">
        <v>0.17619631796028551</v>
      </c>
      <c r="J890">
        <v>38</v>
      </c>
      <c r="K890">
        <v>0</v>
      </c>
      <c r="L890" t="str">
        <f>VLOOKUP(J890,Clustering!$D$3:$E$367,2,FALSE)</f>
        <v>Winter Peak</v>
      </c>
      <c r="M890">
        <v>0.78683899099999999</v>
      </c>
      <c r="N890">
        <v>0.43949571300000001</v>
      </c>
      <c r="O890">
        <v>0.43949571300000001</v>
      </c>
      <c r="P890">
        <v>0.95883559699999998</v>
      </c>
      <c r="Q890">
        <v>0.39603737300000003</v>
      </c>
      <c r="R890">
        <v>0.1726673023185604</v>
      </c>
      <c r="S890">
        <v>0</v>
      </c>
      <c r="T890">
        <v>0</v>
      </c>
      <c r="U890">
        <v>0.657144646</v>
      </c>
      <c r="V890">
        <v>0.85008076700000001</v>
      </c>
      <c r="W890">
        <v>5.5083609999999998E-2</v>
      </c>
      <c r="X890">
        <v>1.332757E-3</v>
      </c>
      <c r="Y890">
        <v>0.17619631796028551</v>
      </c>
      <c r="Z890">
        <v>0.42880492399999998</v>
      </c>
      <c r="AA890">
        <v>0.657144646</v>
      </c>
      <c r="AB890">
        <v>0</v>
      </c>
      <c r="AC890">
        <v>0</v>
      </c>
      <c r="AD890">
        <v>0.85</v>
      </c>
      <c r="AE890">
        <v>0.85</v>
      </c>
      <c r="AF890">
        <v>0.85</v>
      </c>
      <c r="AG890">
        <v>0.85</v>
      </c>
      <c r="AH890">
        <v>0.95883559699999998</v>
      </c>
      <c r="AI890">
        <v>5.5083609999999998E-2</v>
      </c>
      <c r="AJ890">
        <v>0.49357625599999999</v>
      </c>
      <c r="AK890">
        <v>0</v>
      </c>
      <c r="AL890">
        <v>5.84098E-3</v>
      </c>
    </row>
    <row r="891" spans="1:38" x14ac:dyDescent="0.35">
      <c r="A891" t="s">
        <v>1015</v>
      </c>
      <c r="B891">
        <v>65242.863312300433</v>
      </c>
      <c r="C891">
        <v>64882.386514275233</v>
      </c>
      <c r="D891">
        <v>0</v>
      </c>
      <c r="E891">
        <v>360.47679802520202</v>
      </c>
      <c r="F891">
        <v>0</v>
      </c>
      <c r="G891">
        <v>0.17670431275745199</v>
      </c>
      <c r="H891">
        <v>0.17682578185083991</v>
      </c>
      <c r="I891">
        <v>0.17450881901965029</v>
      </c>
      <c r="J891">
        <v>38</v>
      </c>
      <c r="K891">
        <v>1</v>
      </c>
      <c r="L891" t="str">
        <f>VLOOKUP(J891,Clustering!$D$3:$E$367,2,FALSE)</f>
        <v>Winter Peak</v>
      </c>
      <c r="M891">
        <v>0.77838386900000001</v>
      </c>
      <c r="N891">
        <v>0.42769100300000001</v>
      </c>
      <c r="O891">
        <v>0.42769100300000001</v>
      </c>
      <c r="P891">
        <v>0.95771654299999998</v>
      </c>
      <c r="Q891">
        <v>0.35355741499999999</v>
      </c>
      <c r="R891">
        <v>0.17682578185083991</v>
      </c>
      <c r="S891">
        <v>0</v>
      </c>
      <c r="T891">
        <v>0</v>
      </c>
      <c r="U891">
        <v>0.657144646</v>
      </c>
      <c r="V891">
        <v>0.85008076700000001</v>
      </c>
      <c r="W891">
        <v>2.1014153000000001E-2</v>
      </c>
      <c r="X891">
        <v>8.3936000000000004E-4</v>
      </c>
      <c r="Y891">
        <v>0.17450881901965029</v>
      </c>
      <c r="Z891">
        <v>0.41457354600000001</v>
      </c>
      <c r="AA891">
        <v>0.657144646</v>
      </c>
      <c r="AB891">
        <v>0</v>
      </c>
      <c r="AC891">
        <v>0</v>
      </c>
      <c r="AD891">
        <v>0.85</v>
      </c>
      <c r="AE891">
        <v>0.85</v>
      </c>
      <c r="AF891">
        <v>0.85</v>
      </c>
      <c r="AG891">
        <v>0.85</v>
      </c>
      <c r="AH891">
        <v>0.95771654299999998</v>
      </c>
      <c r="AI891">
        <v>2.1014153000000001E-2</v>
      </c>
      <c r="AJ891">
        <v>0.483663813</v>
      </c>
      <c r="AK891">
        <v>0</v>
      </c>
      <c r="AL891">
        <v>0</v>
      </c>
    </row>
    <row r="892" spans="1:38" x14ac:dyDescent="0.35">
      <c r="A892" t="s">
        <v>1016</v>
      </c>
      <c r="B892">
        <v>65067.155459228998</v>
      </c>
      <c r="C892">
        <v>64689.041867238717</v>
      </c>
      <c r="D892">
        <v>0</v>
      </c>
      <c r="E892">
        <v>378.11359199027822</v>
      </c>
      <c r="F892">
        <v>0</v>
      </c>
      <c r="G892">
        <v>0.1853497999952344</v>
      </c>
      <c r="H892">
        <v>0.1854842585581464</v>
      </c>
      <c r="I892">
        <v>0.18291952802535569</v>
      </c>
      <c r="J892">
        <v>38</v>
      </c>
      <c r="K892">
        <v>2</v>
      </c>
      <c r="L892" t="str">
        <f>VLOOKUP(J892,Clustering!$D$3:$E$367,2,FALSE)</f>
        <v>Winter Peak</v>
      </c>
      <c r="M892">
        <v>0.77382800900000004</v>
      </c>
      <c r="N892">
        <v>0.41814034900000002</v>
      </c>
      <c r="O892">
        <v>0.41814034900000002</v>
      </c>
      <c r="P892">
        <v>0.95559034200000004</v>
      </c>
      <c r="Q892">
        <v>0.32804941399999998</v>
      </c>
      <c r="R892">
        <v>0.1854842585581464</v>
      </c>
      <c r="S892">
        <v>0</v>
      </c>
      <c r="T892">
        <v>0</v>
      </c>
      <c r="U892">
        <v>0.657144646</v>
      </c>
      <c r="V892">
        <v>0.85008076700000001</v>
      </c>
      <c r="W892">
        <v>1.8745182999999999E-2</v>
      </c>
      <c r="X892">
        <v>7.9998899999999997E-4</v>
      </c>
      <c r="Y892">
        <v>0.18291952802535569</v>
      </c>
      <c r="Z892">
        <v>0.403416732</v>
      </c>
      <c r="AA892">
        <v>0.657144646</v>
      </c>
      <c r="AB892">
        <v>0</v>
      </c>
      <c r="AC892">
        <v>0</v>
      </c>
      <c r="AD892">
        <v>0.85</v>
      </c>
      <c r="AE892">
        <v>0.85</v>
      </c>
      <c r="AF892">
        <v>0.85</v>
      </c>
      <c r="AG892">
        <v>0.85</v>
      </c>
      <c r="AH892">
        <v>0.95559034200000004</v>
      </c>
      <c r="AI892">
        <v>1.8745182999999999E-2</v>
      </c>
      <c r="AJ892">
        <v>0.480420613</v>
      </c>
      <c r="AK892">
        <v>0</v>
      </c>
      <c r="AL892">
        <v>0</v>
      </c>
    </row>
    <row r="893" spans="1:38" x14ac:dyDescent="0.35">
      <c r="A893" t="s">
        <v>1017</v>
      </c>
      <c r="B893">
        <v>65211.120556576752</v>
      </c>
      <c r="C893">
        <v>64813.929527678651</v>
      </c>
      <c r="D893">
        <v>0</v>
      </c>
      <c r="E893">
        <v>397.19102889810148</v>
      </c>
      <c r="F893">
        <v>0</v>
      </c>
      <c r="G893">
        <v>0.19470148475397131</v>
      </c>
      <c r="H893">
        <v>0.19446416363509769</v>
      </c>
      <c r="I893">
        <v>0.19899094650759519</v>
      </c>
      <c r="J893">
        <v>38</v>
      </c>
      <c r="K893">
        <v>3</v>
      </c>
      <c r="L893" t="str">
        <f>VLOOKUP(J893,Clustering!$D$3:$E$367,2,FALSE)</f>
        <v>Winter Peak</v>
      </c>
      <c r="M893">
        <v>0.770510468</v>
      </c>
      <c r="N893">
        <v>0.414705033</v>
      </c>
      <c r="O893">
        <v>0.414705033</v>
      </c>
      <c r="P893">
        <v>0.95529531899999998</v>
      </c>
      <c r="Q893">
        <v>0.30863679900000002</v>
      </c>
      <c r="R893">
        <v>0.19446416363509769</v>
      </c>
      <c r="S893">
        <v>0</v>
      </c>
      <c r="T893">
        <v>0</v>
      </c>
      <c r="U893">
        <v>0.657144646</v>
      </c>
      <c r="V893">
        <v>0.85008076700000001</v>
      </c>
      <c r="W893">
        <v>1.9687678E-2</v>
      </c>
      <c r="X893">
        <v>7.9998899999999997E-4</v>
      </c>
      <c r="Y893">
        <v>0.19899094650759519</v>
      </c>
      <c r="Z893">
        <v>0.40236852499999998</v>
      </c>
      <c r="AA893">
        <v>0.657144646</v>
      </c>
      <c r="AB893">
        <v>0</v>
      </c>
      <c r="AC893">
        <v>0</v>
      </c>
      <c r="AD893">
        <v>0.85</v>
      </c>
      <c r="AE893">
        <v>0.85</v>
      </c>
      <c r="AF893">
        <v>0.85</v>
      </c>
      <c r="AG893">
        <v>0.85</v>
      </c>
      <c r="AH893">
        <v>0.95529531899999998</v>
      </c>
      <c r="AI893">
        <v>1.9687678E-2</v>
      </c>
      <c r="AJ893">
        <v>0.47952509799999998</v>
      </c>
      <c r="AK893">
        <v>0</v>
      </c>
      <c r="AL893">
        <v>0</v>
      </c>
    </row>
    <row r="894" spans="1:38" x14ac:dyDescent="0.35">
      <c r="A894" t="s">
        <v>1018</v>
      </c>
      <c r="B894">
        <v>65941.427682025969</v>
      </c>
      <c r="C894">
        <v>65522.551948190026</v>
      </c>
      <c r="D894">
        <v>0</v>
      </c>
      <c r="E894">
        <v>418.87573383594031</v>
      </c>
      <c r="F894">
        <v>0</v>
      </c>
      <c r="G894">
        <v>0.20533124207644129</v>
      </c>
      <c r="H894">
        <v>0.2049306749216562</v>
      </c>
      <c r="I894">
        <v>0.21257129512508749</v>
      </c>
      <c r="J894">
        <v>38</v>
      </c>
      <c r="K894">
        <v>4</v>
      </c>
      <c r="L894" t="str">
        <f>VLOOKUP(J894,Clustering!$D$3:$E$367,2,FALSE)</f>
        <v>Winter Peak</v>
      </c>
      <c r="M894">
        <v>0.76332822199999995</v>
      </c>
      <c r="N894">
        <v>0.41652720999999998</v>
      </c>
      <c r="O894">
        <v>0.41652720999999998</v>
      </c>
      <c r="P894">
        <v>0.95475613800000003</v>
      </c>
      <c r="Q894">
        <v>0.29732216099999997</v>
      </c>
      <c r="R894">
        <v>0.2049306749216562</v>
      </c>
      <c r="S894">
        <v>0</v>
      </c>
      <c r="T894">
        <v>0</v>
      </c>
      <c r="U894">
        <v>0.657144646</v>
      </c>
      <c r="V894">
        <v>0.85008076700000001</v>
      </c>
      <c r="W894">
        <v>2.4225618000000001E-2</v>
      </c>
      <c r="X894">
        <v>7.9998899999999997E-4</v>
      </c>
      <c r="Y894">
        <v>0.21257129512508749</v>
      </c>
      <c r="Z894">
        <v>0.41477792000000002</v>
      </c>
      <c r="AA894">
        <v>0.657144646</v>
      </c>
      <c r="AB894">
        <v>0</v>
      </c>
      <c r="AC894">
        <v>0</v>
      </c>
      <c r="AD894">
        <v>0.85</v>
      </c>
      <c r="AE894">
        <v>0.85</v>
      </c>
      <c r="AF894">
        <v>0.85</v>
      </c>
      <c r="AG894">
        <v>0.85</v>
      </c>
      <c r="AH894">
        <v>0.95475613800000003</v>
      </c>
      <c r="AI894">
        <v>2.4225618000000001E-2</v>
      </c>
      <c r="AJ894">
        <v>0.48811491699999998</v>
      </c>
      <c r="AK894">
        <v>0</v>
      </c>
      <c r="AL894">
        <v>0</v>
      </c>
    </row>
    <row r="895" spans="1:38" x14ac:dyDescent="0.35">
      <c r="A895" t="s">
        <v>1019</v>
      </c>
      <c r="B895">
        <v>71019.139299971066</v>
      </c>
      <c r="C895">
        <v>70573.032011067116</v>
      </c>
      <c r="D895">
        <v>0</v>
      </c>
      <c r="E895">
        <v>446.1072889039425</v>
      </c>
      <c r="F895">
        <v>0</v>
      </c>
      <c r="G895">
        <v>0.21868004358036389</v>
      </c>
      <c r="H895">
        <v>0.21855120208535411</v>
      </c>
      <c r="I895">
        <v>0.2210087898282633</v>
      </c>
      <c r="J895">
        <v>38</v>
      </c>
      <c r="K895">
        <v>5</v>
      </c>
      <c r="L895" t="str">
        <f>VLOOKUP(J895,Clustering!$D$3:$E$367,2,FALSE)</f>
        <v>Winter Peak</v>
      </c>
      <c r="M895">
        <v>0.76397329899999999</v>
      </c>
      <c r="N895">
        <v>0.426559044</v>
      </c>
      <c r="O895">
        <v>0.426559044</v>
      </c>
      <c r="P895">
        <v>0.95317929000000001</v>
      </c>
      <c r="Q895">
        <v>0.30834892600000002</v>
      </c>
      <c r="R895">
        <v>0.21855120208535411</v>
      </c>
      <c r="S895">
        <v>0</v>
      </c>
      <c r="T895">
        <v>0</v>
      </c>
      <c r="U895">
        <v>0.657144646</v>
      </c>
      <c r="V895">
        <v>0.85008076700000001</v>
      </c>
      <c r="W895">
        <v>3.8956469000000001E-2</v>
      </c>
      <c r="X895">
        <v>7.9998899999999997E-4</v>
      </c>
      <c r="Y895">
        <v>0.2210087898282633</v>
      </c>
      <c r="Z895">
        <v>0.46874632900000002</v>
      </c>
      <c r="AA895">
        <v>0.657144646</v>
      </c>
      <c r="AB895">
        <v>0</v>
      </c>
      <c r="AC895">
        <v>0</v>
      </c>
      <c r="AD895">
        <v>0.85</v>
      </c>
      <c r="AE895">
        <v>0.85</v>
      </c>
      <c r="AF895">
        <v>0.85</v>
      </c>
      <c r="AG895">
        <v>0.85</v>
      </c>
      <c r="AH895">
        <v>0.95317929000000001</v>
      </c>
      <c r="AI895">
        <v>3.8956469000000001E-2</v>
      </c>
      <c r="AJ895">
        <v>0.52603719400000004</v>
      </c>
      <c r="AK895">
        <v>0</v>
      </c>
      <c r="AL895">
        <v>0</v>
      </c>
    </row>
    <row r="896" spans="1:38" x14ac:dyDescent="0.35">
      <c r="A896" t="s">
        <v>1020</v>
      </c>
      <c r="B896">
        <v>79092.03857865707</v>
      </c>
      <c r="C896">
        <v>78647.559419106037</v>
      </c>
      <c r="D896">
        <v>0</v>
      </c>
      <c r="E896">
        <v>444.47915955103667</v>
      </c>
      <c r="F896">
        <v>0</v>
      </c>
      <c r="G896">
        <v>0.21788194095639049</v>
      </c>
      <c r="H896">
        <v>0.21806905953088701</v>
      </c>
      <c r="I896">
        <v>0.21449986534295629</v>
      </c>
      <c r="J896">
        <v>38</v>
      </c>
      <c r="K896">
        <v>6</v>
      </c>
      <c r="L896" t="str">
        <f>VLOOKUP(J896,Clustering!$D$3:$E$367,2,FALSE)</f>
        <v>Winter Peak</v>
      </c>
      <c r="M896">
        <v>0.77621825200000005</v>
      </c>
      <c r="N896">
        <v>0.44372576699999999</v>
      </c>
      <c r="O896">
        <v>0.44372576699999999</v>
      </c>
      <c r="P896">
        <v>0.95421695799999995</v>
      </c>
      <c r="Q896">
        <v>0.35076630399999997</v>
      </c>
      <c r="R896">
        <v>0.21806905953088701</v>
      </c>
      <c r="S896">
        <v>0</v>
      </c>
      <c r="T896">
        <v>0</v>
      </c>
      <c r="U896">
        <v>0.657144646</v>
      </c>
      <c r="V896">
        <v>0.85008076700000001</v>
      </c>
      <c r="W896">
        <v>9.5994884000000003E-2</v>
      </c>
      <c r="X896">
        <v>7.9998899999999997E-4</v>
      </c>
      <c r="Y896">
        <v>0.21449986534295629</v>
      </c>
      <c r="Z896">
        <v>0.54606077200000003</v>
      </c>
      <c r="AA896">
        <v>0.657144646</v>
      </c>
      <c r="AB896">
        <v>0</v>
      </c>
      <c r="AC896">
        <v>0</v>
      </c>
      <c r="AD896">
        <v>0.85</v>
      </c>
      <c r="AE896">
        <v>0.85</v>
      </c>
      <c r="AF896">
        <v>0.85</v>
      </c>
      <c r="AG896">
        <v>0.85</v>
      </c>
      <c r="AH896">
        <v>0.95421695799999995</v>
      </c>
      <c r="AI896">
        <v>9.5994884000000003E-2</v>
      </c>
      <c r="AJ896">
        <v>0.55621222000000003</v>
      </c>
      <c r="AK896">
        <v>0</v>
      </c>
      <c r="AL896">
        <v>1.7778800000000001E-4</v>
      </c>
    </row>
    <row r="897" spans="1:38" x14ac:dyDescent="0.35">
      <c r="A897" t="s">
        <v>1021</v>
      </c>
      <c r="B897">
        <v>87130.836492213595</v>
      </c>
      <c r="C897">
        <v>86246.432354653225</v>
      </c>
      <c r="D897">
        <v>477.76668022854409</v>
      </c>
      <c r="E897">
        <v>406.63745733182537</v>
      </c>
      <c r="F897">
        <v>2.1576907766898201E-2</v>
      </c>
      <c r="G897">
        <v>0.19933208692736529</v>
      </c>
      <c r="H897">
        <v>0.19932576772597521</v>
      </c>
      <c r="I897">
        <v>0.19944630336459199</v>
      </c>
      <c r="J897">
        <v>38</v>
      </c>
      <c r="K897">
        <v>7</v>
      </c>
      <c r="L897" t="str">
        <f>VLOOKUP(J897,Clustering!$D$3:$E$367,2,FALSE)</f>
        <v>Winter Peak</v>
      </c>
      <c r="M897">
        <v>0.79674553800000003</v>
      </c>
      <c r="N897">
        <v>0.46785383699999999</v>
      </c>
      <c r="O897">
        <v>0.46785383699999999</v>
      </c>
      <c r="P897">
        <v>0.95425765100000004</v>
      </c>
      <c r="Q897">
        <v>0.42875470100000002</v>
      </c>
      <c r="R897">
        <v>0.19932576772597521</v>
      </c>
      <c r="S897">
        <v>2.1576907766898201E-2</v>
      </c>
      <c r="T897">
        <v>0</v>
      </c>
      <c r="U897">
        <v>0.657144646</v>
      </c>
      <c r="V897">
        <v>0.85008076700000001</v>
      </c>
      <c r="W897">
        <v>0.14633110999999999</v>
      </c>
      <c r="X897">
        <v>1.8485196999999998E-2</v>
      </c>
      <c r="Y897">
        <v>0.19944630336459199</v>
      </c>
      <c r="Z897">
        <v>0.55328970899999996</v>
      </c>
      <c r="AA897">
        <v>0.657144646</v>
      </c>
      <c r="AB897">
        <v>0</v>
      </c>
      <c r="AC897">
        <v>0</v>
      </c>
      <c r="AD897">
        <v>0.85</v>
      </c>
      <c r="AE897">
        <v>0.85</v>
      </c>
      <c r="AF897">
        <v>0.85</v>
      </c>
      <c r="AG897">
        <v>0.85</v>
      </c>
      <c r="AH897">
        <v>0.95425765100000004</v>
      </c>
      <c r="AI897">
        <v>0.14633110999999999</v>
      </c>
      <c r="AJ897">
        <v>0.57040139400000001</v>
      </c>
      <c r="AK897">
        <v>1.5103835436828699E-2</v>
      </c>
      <c r="AL897">
        <v>7.9354100000000004E-4</v>
      </c>
    </row>
    <row r="898" spans="1:38" x14ac:dyDescent="0.35">
      <c r="A898" t="s">
        <v>1022</v>
      </c>
      <c r="B898">
        <v>83851.68989749295</v>
      </c>
      <c r="C898">
        <v>80476.283571092339</v>
      </c>
      <c r="D898">
        <v>3014.2677649397838</v>
      </c>
      <c r="E898">
        <v>361.1385614608368</v>
      </c>
      <c r="F898">
        <v>0.1361304172943337</v>
      </c>
      <c r="G898">
        <v>0.17702870659844941</v>
      </c>
      <c r="H898">
        <v>0.1771873887666903</v>
      </c>
      <c r="I898">
        <v>0.17416060495253519</v>
      </c>
      <c r="J898">
        <v>38</v>
      </c>
      <c r="K898">
        <v>8</v>
      </c>
      <c r="L898" t="str">
        <f>VLOOKUP(J898,Clustering!$D$3:$E$367,2,FALSE)</f>
        <v>Winter Peak</v>
      </c>
      <c r="M898">
        <v>0.816155458</v>
      </c>
      <c r="N898">
        <v>0.48757239699999999</v>
      </c>
      <c r="O898">
        <v>0.48757239699999999</v>
      </c>
      <c r="P898">
        <v>0.95409487900000001</v>
      </c>
      <c r="Q898">
        <v>0.467479802</v>
      </c>
      <c r="R898">
        <v>0.1771873887666903</v>
      </c>
      <c r="S898">
        <v>0.1361304172943337</v>
      </c>
      <c r="T898">
        <v>0</v>
      </c>
      <c r="U898">
        <v>0.657144646</v>
      </c>
      <c r="V898">
        <v>0.85008076700000001</v>
      </c>
      <c r="W898">
        <v>0.13041341300000001</v>
      </c>
      <c r="X898">
        <v>1.8501113E-2</v>
      </c>
      <c r="Y898">
        <v>0.17416060495253519</v>
      </c>
      <c r="Z898">
        <v>0.50439219599999996</v>
      </c>
      <c r="AA898">
        <v>0.657144646</v>
      </c>
      <c r="AB898">
        <v>0</v>
      </c>
      <c r="AC898">
        <v>0</v>
      </c>
      <c r="AD898">
        <v>0.85</v>
      </c>
      <c r="AE898">
        <v>0.85</v>
      </c>
      <c r="AF898">
        <v>0.85</v>
      </c>
      <c r="AG898">
        <v>0.85</v>
      </c>
      <c r="AH898">
        <v>0.95409487900000001</v>
      </c>
      <c r="AI898">
        <v>0.13041341300000001</v>
      </c>
      <c r="AJ898">
        <v>0.53483385999999999</v>
      </c>
      <c r="AK898">
        <v>9.5291292106033501E-2</v>
      </c>
      <c r="AL898">
        <v>1.7778800000000001E-4</v>
      </c>
    </row>
    <row r="899" spans="1:38" x14ac:dyDescent="0.35">
      <c r="A899" t="s">
        <v>1023</v>
      </c>
      <c r="B899">
        <v>82382.410841427874</v>
      </c>
      <c r="C899">
        <v>76056.817169759219</v>
      </c>
      <c r="D899">
        <v>5975.0655525122384</v>
      </c>
      <c r="E899">
        <v>350.52811915642002</v>
      </c>
      <c r="F899">
        <v>0.26984602246865702</v>
      </c>
      <c r="G899">
        <v>0.17182750939040189</v>
      </c>
      <c r="H899">
        <v>0.17256685595304641</v>
      </c>
      <c r="I899">
        <v>0.15846418623488129</v>
      </c>
      <c r="J899">
        <v>38</v>
      </c>
      <c r="K899">
        <v>9</v>
      </c>
      <c r="L899" t="str">
        <f>VLOOKUP(J899,Clustering!$D$3:$E$367,2,FALSE)</f>
        <v>Winter Peak</v>
      </c>
      <c r="M899">
        <v>0.82742703500000003</v>
      </c>
      <c r="N899">
        <v>0.486803296</v>
      </c>
      <c r="O899">
        <v>0.486803296</v>
      </c>
      <c r="P899">
        <v>0.95409487900000001</v>
      </c>
      <c r="Q899">
        <v>0.47176034</v>
      </c>
      <c r="R899">
        <v>0.17256685595304641</v>
      </c>
      <c r="S899">
        <v>0.26984602246865702</v>
      </c>
      <c r="T899">
        <v>1.511259E-3</v>
      </c>
      <c r="U899">
        <v>0.657144646</v>
      </c>
      <c r="V899">
        <v>0.85008076700000001</v>
      </c>
      <c r="W899">
        <v>0.101754577</v>
      </c>
      <c r="X899">
        <v>7.9998899999999997E-4</v>
      </c>
      <c r="Y899">
        <v>0.15846418623488129</v>
      </c>
      <c r="Z899">
        <v>0.45454076199999999</v>
      </c>
      <c r="AA899">
        <v>0.657144646</v>
      </c>
      <c r="AB899">
        <v>0</v>
      </c>
      <c r="AC899">
        <v>0</v>
      </c>
      <c r="AD899">
        <v>0.85</v>
      </c>
      <c r="AE899">
        <v>0.85</v>
      </c>
      <c r="AF899">
        <v>0.85</v>
      </c>
      <c r="AG899">
        <v>0.85</v>
      </c>
      <c r="AH899">
        <v>0.95409487900000001</v>
      </c>
      <c r="AI899">
        <v>0.101754577</v>
      </c>
      <c r="AJ899">
        <v>0.50593521699999999</v>
      </c>
      <c r="AK899">
        <v>0.18889221572805989</v>
      </c>
      <c r="AL899">
        <v>0</v>
      </c>
    </row>
    <row r="900" spans="1:38" x14ac:dyDescent="0.35">
      <c r="A900" t="s">
        <v>1024</v>
      </c>
      <c r="B900">
        <v>80816.036860089822</v>
      </c>
      <c r="C900">
        <v>72243.140432422981</v>
      </c>
      <c r="D900">
        <v>8244.5957315655996</v>
      </c>
      <c r="E900">
        <v>328.30069610124877</v>
      </c>
      <c r="F900">
        <v>0.3723425869511392</v>
      </c>
      <c r="G900">
        <v>0.16093171377512189</v>
      </c>
      <c r="H900">
        <v>0.16175882702374039</v>
      </c>
      <c r="I900">
        <v>0.1459820512136753</v>
      </c>
      <c r="J900">
        <v>38</v>
      </c>
      <c r="K900">
        <v>10</v>
      </c>
      <c r="L900" t="str">
        <f>VLOOKUP(J900,Clustering!$D$3:$E$367,2,FALSE)</f>
        <v>Winter Peak</v>
      </c>
      <c r="M900">
        <v>0.81192789700000001</v>
      </c>
      <c r="N900">
        <v>0.46822261100000001</v>
      </c>
      <c r="O900">
        <v>0.46822261100000001</v>
      </c>
      <c r="P900">
        <v>0.953921935</v>
      </c>
      <c r="Q900">
        <v>0.43943101400000001</v>
      </c>
      <c r="R900">
        <v>0.16175882702374039</v>
      </c>
      <c r="S900">
        <v>0.3723425869511392</v>
      </c>
      <c r="T900">
        <v>0.34758954199999997</v>
      </c>
      <c r="U900">
        <v>0.657144646</v>
      </c>
      <c r="V900">
        <v>0.85008076700000001</v>
      </c>
      <c r="W900">
        <v>6.4089674999999999E-2</v>
      </c>
      <c r="X900">
        <v>7.9998899999999997E-4</v>
      </c>
      <c r="Y900">
        <v>0.1459820512136753</v>
      </c>
      <c r="Z900">
        <v>0.43657903300000001</v>
      </c>
      <c r="AA900">
        <v>0.657144646</v>
      </c>
      <c r="AB900">
        <v>0</v>
      </c>
      <c r="AC900">
        <v>0</v>
      </c>
      <c r="AD900">
        <v>0.85</v>
      </c>
      <c r="AE900">
        <v>0.85</v>
      </c>
      <c r="AF900">
        <v>0.85</v>
      </c>
      <c r="AG900">
        <v>0.85</v>
      </c>
      <c r="AH900">
        <v>0.953921935</v>
      </c>
      <c r="AI900">
        <v>6.4089674999999999E-2</v>
      </c>
      <c r="AJ900">
        <v>0.48847284099999999</v>
      </c>
      <c r="AK900">
        <v>0.26063981086579741</v>
      </c>
      <c r="AL900">
        <v>0</v>
      </c>
    </row>
    <row r="901" spans="1:38" x14ac:dyDescent="0.35">
      <c r="A901" t="s">
        <v>1025</v>
      </c>
      <c r="B901">
        <v>77520.985152344569</v>
      </c>
      <c r="C901">
        <v>67179.392428816631</v>
      </c>
      <c r="D901">
        <v>10021.486858424159</v>
      </c>
      <c r="E901">
        <v>320.10586510377118</v>
      </c>
      <c r="F901">
        <v>0.45259057732524183</v>
      </c>
      <c r="G901">
        <v>0.1569146397567506</v>
      </c>
      <c r="H901">
        <v>0.15776106167628329</v>
      </c>
      <c r="I901">
        <v>0.14161598252600019</v>
      </c>
      <c r="J901">
        <v>38</v>
      </c>
      <c r="K901">
        <v>11</v>
      </c>
      <c r="L901" t="str">
        <f>VLOOKUP(J901,Clustering!$D$3:$E$367,2,FALSE)</f>
        <v>Winter Peak</v>
      </c>
      <c r="M901">
        <v>0.77724922399999996</v>
      </c>
      <c r="N901">
        <v>0.44649453</v>
      </c>
      <c r="O901">
        <v>0.44649453</v>
      </c>
      <c r="P901">
        <v>0.95346414000000002</v>
      </c>
      <c r="Q901">
        <v>0.41359759200000001</v>
      </c>
      <c r="R901">
        <v>0.15776106167628329</v>
      </c>
      <c r="S901">
        <v>0.45259057732524183</v>
      </c>
      <c r="T901">
        <v>0.56097929599999996</v>
      </c>
      <c r="U901">
        <v>0.657144646</v>
      </c>
      <c r="V901">
        <v>0.85008076700000001</v>
      </c>
      <c r="W901">
        <v>2.3736917E-2</v>
      </c>
      <c r="X901">
        <v>7.9998899999999997E-4</v>
      </c>
      <c r="Y901">
        <v>0.14161598252600019</v>
      </c>
      <c r="Z901">
        <v>0.427836781</v>
      </c>
      <c r="AA901">
        <v>0.657144646</v>
      </c>
      <c r="AB901">
        <v>0</v>
      </c>
      <c r="AC901">
        <v>0</v>
      </c>
      <c r="AD901">
        <v>0.85</v>
      </c>
      <c r="AE901">
        <v>0.85</v>
      </c>
      <c r="AF901">
        <v>0.85</v>
      </c>
      <c r="AG901">
        <v>0.85</v>
      </c>
      <c r="AH901">
        <v>0.95346414000000002</v>
      </c>
      <c r="AI901">
        <v>2.3736917E-2</v>
      </c>
      <c r="AJ901">
        <v>0.47130590999999999</v>
      </c>
      <c r="AK901">
        <v>0.31681340412766928</v>
      </c>
      <c r="AL901">
        <v>0</v>
      </c>
    </row>
    <row r="902" spans="1:38" x14ac:dyDescent="0.35">
      <c r="A902" t="s">
        <v>1026</v>
      </c>
      <c r="B902">
        <v>75963.317143263004</v>
      </c>
      <c r="C902">
        <v>65628.280110099004</v>
      </c>
      <c r="D902">
        <v>10007.01356477425</v>
      </c>
      <c r="E902">
        <v>328.02346838974893</v>
      </c>
      <c r="F902">
        <v>0.45193693416616249</v>
      </c>
      <c r="G902">
        <v>0.1607958178381122</v>
      </c>
      <c r="H902">
        <v>0.16201998757407679</v>
      </c>
      <c r="I902">
        <v>0.1386695558042563</v>
      </c>
      <c r="J902">
        <v>38</v>
      </c>
      <c r="K902">
        <v>12</v>
      </c>
      <c r="L902" t="str">
        <f>VLOOKUP(J902,Clustering!$D$3:$E$367,2,FALSE)</f>
        <v>Winter Peak</v>
      </c>
      <c r="M902">
        <v>0.75513804200000001</v>
      </c>
      <c r="N902">
        <v>0.43186781099999999</v>
      </c>
      <c r="O902">
        <v>0.43186781099999999</v>
      </c>
      <c r="P902">
        <v>0.95390158800000002</v>
      </c>
      <c r="Q902">
        <v>0.37987896799999998</v>
      </c>
      <c r="R902">
        <v>0.16201998757407679</v>
      </c>
      <c r="S902">
        <v>0.45193693416616249</v>
      </c>
      <c r="T902">
        <v>0.54133293000000005</v>
      </c>
      <c r="U902">
        <v>0.657144646</v>
      </c>
      <c r="V902">
        <v>0.85008076700000001</v>
      </c>
      <c r="W902">
        <v>2.8414485999999999E-2</v>
      </c>
      <c r="X902">
        <v>7.9998899999999997E-4</v>
      </c>
      <c r="Y902">
        <v>0.1386695558042563</v>
      </c>
      <c r="Z902">
        <v>0.41934630899999997</v>
      </c>
      <c r="AA902">
        <v>0.657144646</v>
      </c>
      <c r="AB902">
        <v>0</v>
      </c>
      <c r="AC902">
        <v>0</v>
      </c>
      <c r="AD902">
        <v>0.85</v>
      </c>
      <c r="AE902">
        <v>0.85</v>
      </c>
      <c r="AF902">
        <v>0.85</v>
      </c>
      <c r="AG902">
        <v>0.85</v>
      </c>
      <c r="AH902">
        <v>0.95390158800000002</v>
      </c>
      <c r="AI902">
        <v>2.8414485999999999E-2</v>
      </c>
      <c r="AJ902">
        <v>0.46483927800000002</v>
      </c>
      <c r="AK902">
        <v>0.31635585391631371</v>
      </c>
      <c r="AL902">
        <v>0</v>
      </c>
    </row>
    <row r="903" spans="1:38" x14ac:dyDescent="0.35">
      <c r="A903" t="s">
        <v>1027</v>
      </c>
      <c r="B903">
        <v>75728.288710334193</v>
      </c>
      <c r="C903">
        <v>66643.964945109576</v>
      </c>
      <c r="D903">
        <v>8740.467979966641</v>
      </c>
      <c r="E903">
        <v>343.85578525798257</v>
      </c>
      <c r="F903">
        <v>0.39473717872718261</v>
      </c>
      <c r="G903">
        <v>0.16855675747940321</v>
      </c>
      <c r="H903">
        <v>0.1699954289958881</v>
      </c>
      <c r="I903">
        <v>0.1425534819374642</v>
      </c>
      <c r="J903">
        <v>38</v>
      </c>
      <c r="K903">
        <v>13</v>
      </c>
      <c r="L903" t="str">
        <f>VLOOKUP(J903,Clustering!$D$3:$E$367,2,FALSE)</f>
        <v>Winter Peak</v>
      </c>
      <c r="M903">
        <v>0.73130473399999996</v>
      </c>
      <c r="N903">
        <v>0.41621562499999998</v>
      </c>
      <c r="O903">
        <v>0.41621562499999998</v>
      </c>
      <c r="P903">
        <v>0.954491635</v>
      </c>
      <c r="Q903">
        <v>0.35465883999999998</v>
      </c>
      <c r="R903">
        <v>0.1699954289958881</v>
      </c>
      <c r="S903">
        <v>0.39473717872718261</v>
      </c>
      <c r="T903">
        <v>0.50816079800000002</v>
      </c>
      <c r="U903">
        <v>0.657144646</v>
      </c>
      <c r="V903">
        <v>0.85008076700000001</v>
      </c>
      <c r="W903">
        <v>3.2882610999999999E-2</v>
      </c>
      <c r="X903">
        <v>7.9998899999999997E-4</v>
      </c>
      <c r="Y903">
        <v>0.1425534819374642</v>
      </c>
      <c r="Z903">
        <v>0.390405803</v>
      </c>
      <c r="AA903">
        <v>0.657144646</v>
      </c>
      <c r="AB903">
        <v>0</v>
      </c>
      <c r="AC903">
        <v>0</v>
      </c>
      <c r="AD903">
        <v>0.85</v>
      </c>
      <c r="AE903">
        <v>0.85</v>
      </c>
      <c r="AF903">
        <v>0.85</v>
      </c>
      <c r="AG903">
        <v>0.85</v>
      </c>
      <c r="AH903">
        <v>0.954491635</v>
      </c>
      <c r="AI903">
        <v>3.2882610999999999E-2</v>
      </c>
      <c r="AJ903">
        <v>0.45621310199999998</v>
      </c>
      <c r="AK903">
        <v>0.27631602510902781</v>
      </c>
      <c r="AL903">
        <v>0</v>
      </c>
    </row>
    <row r="904" spans="1:38" x14ac:dyDescent="0.35">
      <c r="A904" t="s">
        <v>1028</v>
      </c>
      <c r="B904">
        <v>75867.51440677591</v>
      </c>
      <c r="C904">
        <v>68658.45224790358</v>
      </c>
      <c r="D904">
        <v>6843.1072219629468</v>
      </c>
      <c r="E904">
        <v>365.95493690939321</v>
      </c>
      <c r="F904">
        <v>0.30904853661343329</v>
      </c>
      <c r="G904">
        <v>0.17938967495558489</v>
      </c>
      <c r="H904">
        <v>0.18088381501760539</v>
      </c>
      <c r="I904">
        <v>0.1523838329091006</v>
      </c>
      <c r="J904">
        <v>38</v>
      </c>
      <c r="K904">
        <v>14</v>
      </c>
      <c r="L904" t="str">
        <f>VLOOKUP(J904,Clustering!$D$3:$E$367,2,FALSE)</f>
        <v>Winter Peak</v>
      </c>
      <c r="M904">
        <v>0.71732037599999998</v>
      </c>
      <c r="N904">
        <v>0.397901167</v>
      </c>
      <c r="O904">
        <v>0.397901167</v>
      </c>
      <c r="P904">
        <v>0.95428816999999999</v>
      </c>
      <c r="Q904">
        <v>0.33620997200000002</v>
      </c>
      <c r="R904">
        <v>0.18088381501760539</v>
      </c>
      <c r="S904">
        <v>0.30904853661343329</v>
      </c>
      <c r="T904">
        <v>0.49138582400000003</v>
      </c>
      <c r="U904">
        <v>0.657144646</v>
      </c>
      <c r="V904">
        <v>0.85008076700000001</v>
      </c>
      <c r="W904">
        <v>3.6163890999999997E-2</v>
      </c>
      <c r="X904">
        <v>7.9998899999999997E-4</v>
      </c>
      <c r="Y904">
        <v>0.1523838329091006</v>
      </c>
      <c r="Z904">
        <v>0.37862322599999998</v>
      </c>
      <c r="AA904">
        <v>0.657144646</v>
      </c>
      <c r="AB904">
        <v>0</v>
      </c>
      <c r="AC904">
        <v>0</v>
      </c>
      <c r="AD904">
        <v>0.85</v>
      </c>
      <c r="AE904">
        <v>0.85</v>
      </c>
      <c r="AF904">
        <v>0.85</v>
      </c>
      <c r="AG904">
        <v>0.85</v>
      </c>
      <c r="AH904">
        <v>0.95428816999999999</v>
      </c>
      <c r="AI904">
        <v>3.6163890999999997E-2</v>
      </c>
      <c r="AJ904">
        <v>0.454270642</v>
      </c>
      <c r="AK904">
        <v>0.21633397562940329</v>
      </c>
      <c r="AL904">
        <v>0</v>
      </c>
    </row>
    <row r="905" spans="1:38" x14ac:dyDescent="0.35">
      <c r="A905" t="s">
        <v>1029</v>
      </c>
      <c r="B905">
        <v>76406.547279241393</v>
      </c>
      <c r="C905">
        <v>71590.52600371842</v>
      </c>
      <c r="D905">
        <v>4427.5043770882448</v>
      </c>
      <c r="E905">
        <v>388.51689843472911</v>
      </c>
      <c r="F905">
        <v>0.19995503565939909</v>
      </c>
      <c r="G905">
        <v>0.19044946001702401</v>
      </c>
      <c r="H905">
        <v>0.1917922903124254</v>
      </c>
      <c r="I905">
        <v>0.1661784671063562</v>
      </c>
      <c r="J905">
        <v>38</v>
      </c>
      <c r="K905">
        <v>15</v>
      </c>
      <c r="L905" t="str">
        <f>VLOOKUP(J905,Clustering!$D$3:$E$367,2,FALSE)</f>
        <v>Winter Peak</v>
      </c>
      <c r="M905">
        <v>0.70564562600000003</v>
      </c>
      <c r="N905">
        <v>0.38579078900000002</v>
      </c>
      <c r="O905">
        <v>0.38579078900000002</v>
      </c>
      <c r="P905">
        <v>0.95455267399999999</v>
      </c>
      <c r="Q905">
        <v>0.325220754</v>
      </c>
      <c r="R905">
        <v>0.1917922903124254</v>
      </c>
      <c r="S905">
        <v>0.19995503565939909</v>
      </c>
      <c r="T905">
        <v>0.50914311599999995</v>
      </c>
      <c r="U905">
        <v>0.657144646</v>
      </c>
      <c r="V905">
        <v>0.85008076700000001</v>
      </c>
      <c r="W905">
        <v>3.7071478999999997E-2</v>
      </c>
      <c r="X905">
        <v>1.0512950000000001E-3</v>
      </c>
      <c r="Y905">
        <v>0.1661784671063562</v>
      </c>
      <c r="Z905">
        <v>0.40120917699999997</v>
      </c>
      <c r="AA905">
        <v>0.657144646</v>
      </c>
      <c r="AB905">
        <v>0</v>
      </c>
      <c r="AC905">
        <v>0</v>
      </c>
      <c r="AD905">
        <v>0.85</v>
      </c>
      <c r="AE905">
        <v>0.85</v>
      </c>
      <c r="AF905">
        <v>0.85</v>
      </c>
      <c r="AG905">
        <v>0.85</v>
      </c>
      <c r="AH905">
        <v>0.95455267399999999</v>
      </c>
      <c r="AI905">
        <v>3.7071478999999997E-2</v>
      </c>
      <c r="AJ905">
        <v>0.47530096100000002</v>
      </c>
      <c r="AK905">
        <v>0.1399685249615793</v>
      </c>
      <c r="AL905">
        <v>0</v>
      </c>
    </row>
    <row r="906" spans="1:38" x14ac:dyDescent="0.35">
      <c r="A906" t="s">
        <v>1030</v>
      </c>
      <c r="B906">
        <v>77921.128459579573</v>
      </c>
      <c r="C906">
        <v>75443.415791605919</v>
      </c>
      <c r="D906">
        <v>2072.4152437711241</v>
      </c>
      <c r="E906">
        <v>405.29742420252501</v>
      </c>
      <c r="F906">
        <v>9.3594456080890703E-2</v>
      </c>
      <c r="G906">
        <v>0.19867520794241419</v>
      </c>
      <c r="H906">
        <v>0.1995869282763115</v>
      </c>
      <c r="I906">
        <v>0.1821963141936549</v>
      </c>
      <c r="J906">
        <v>38</v>
      </c>
      <c r="K906">
        <v>16</v>
      </c>
      <c r="L906" t="str">
        <f>VLOOKUP(J906,Clustering!$D$3:$E$367,2,FALSE)</f>
        <v>Winter Peak</v>
      </c>
      <c r="M906">
        <v>0.68921342900000004</v>
      </c>
      <c r="N906">
        <v>0.38320937100000002</v>
      </c>
      <c r="O906">
        <v>0.38320937100000002</v>
      </c>
      <c r="P906">
        <v>0.95517324000000003</v>
      </c>
      <c r="Q906">
        <v>0.326409793</v>
      </c>
      <c r="R906">
        <v>0.1995869282763115</v>
      </c>
      <c r="S906">
        <v>9.3594456080890703E-2</v>
      </c>
      <c r="T906">
        <v>0.53717696800000003</v>
      </c>
      <c r="U906">
        <v>0.666411007</v>
      </c>
      <c r="V906">
        <v>0.85008076700000001</v>
      </c>
      <c r="W906">
        <v>3.8328138999999997E-2</v>
      </c>
      <c r="X906">
        <v>1.332757E-3</v>
      </c>
      <c r="Y906">
        <v>0.1821963141936549</v>
      </c>
      <c r="Z906">
        <v>0.49837106599999997</v>
      </c>
      <c r="AA906">
        <v>0.666411007</v>
      </c>
      <c r="AB906">
        <v>0</v>
      </c>
      <c r="AC906">
        <v>0</v>
      </c>
      <c r="AD906">
        <v>0.85</v>
      </c>
      <c r="AE906">
        <v>0.85</v>
      </c>
      <c r="AF906">
        <v>0.85</v>
      </c>
      <c r="AG906">
        <v>0.85</v>
      </c>
      <c r="AH906">
        <v>0.95517324000000003</v>
      </c>
      <c r="AI906">
        <v>3.8328138999999997E-2</v>
      </c>
      <c r="AJ906">
        <v>0.52360444100000003</v>
      </c>
      <c r="AK906">
        <v>6.5516119256623498E-2</v>
      </c>
      <c r="AL906">
        <v>0</v>
      </c>
    </row>
    <row r="907" spans="1:38" x14ac:dyDescent="0.35">
      <c r="A907" t="s">
        <v>1031</v>
      </c>
      <c r="B907">
        <v>82390.740999670481</v>
      </c>
      <c r="C907">
        <v>81627.024210574702</v>
      </c>
      <c r="D907">
        <v>336.41382970289271</v>
      </c>
      <c r="E907">
        <v>427.30295939288408</v>
      </c>
      <c r="F907">
        <v>1.519312768219E-2</v>
      </c>
      <c r="G907">
        <v>0.20946223499651179</v>
      </c>
      <c r="H907">
        <v>0.20969183264701971</v>
      </c>
      <c r="I907">
        <v>0.2053123711106094</v>
      </c>
      <c r="J907">
        <v>38</v>
      </c>
      <c r="K907">
        <v>17</v>
      </c>
      <c r="L907" t="str">
        <f>VLOOKUP(J907,Clustering!$D$3:$E$367,2,FALSE)</f>
        <v>Winter Peak</v>
      </c>
      <c r="M907">
        <v>0.67362213800000004</v>
      </c>
      <c r="N907">
        <v>0.38985716300000001</v>
      </c>
      <c r="O907">
        <v>0.38985716300000001</v>
      </c>
      <c r="P907">
        <v>0.95628212000000001</v>
      </c>
      <c r="Q907">
        <v>0.35070372300000002</v>
      </c>
      <c r="R907">
        <v>0.20969183264701971</v>
      </c>
      <c r="S907">
        <v>1.519312768219E-2</v>
      </c>
      <c r="T907">
        <v>0.51413027099999997</v>
      </c>
      <c r="U907">
        <v>0.666411007</v>
      </c>
      <c r="V907">
        <v>0.85008076700000001</v>
      </c>
      <c r="W907">
        <v>3.7979066999999998E-2</v>
      </c>
      <c r="X907">
        <v>1.332757E-3</v>
      </c>
      <c r="Y907">
        <v>0.2053123711106094</v>
      </c>
      <c r="Z907">
        <v>0.57013370200000002</v>
      </c>
      <c r="AA907">
        <v>0.666411007</v>
      </c>
      <c r="AB907">
        <v>0</v>
      </c>
      <c r="AC907">
        <v>0</v>
      </c>
      <c r="AD907">
        <v>0.85</v>
      </c>
      <c r="AE907">
        <v>0.85</v>
      </c>
      <c r="AF907">
        <v>0.85</v>
      </c>
      <c r="AG907">
        <v>0.85</v>
      </c>
      <c r="AH907">
        <v>0.95628212000000001</v>
      </c>
      <c r="AI907">
        <v>3.7979066999999998E-2</v>
      </c>
      <c r="AJ907">
        <v>0.55688288600000002</v>
      </c>
      <c r="AK907">
        <v>1.0635189377532999E-2</v>
      </c>
      <c r="AL907">
        <v>6.3622014000000005E-2</v>
      </c>
    </row>
    <row r="908" spans="1:38" x14ac:dyDescent="0.35">
      <c r="A908" t="s">
        <v>1032</v>
      </c>
      <c r="B908">
        <v>83794.335373798924</v>
      </c>
      <c r="C908">
        <v>83351.095105588538</v>
      </c>
      <c r="D908">
        <v>0</v>
      </c>
      <c r="E908">
        <v>443.24026821038541</v>
      </c>
      <c r="F908">
        <v>0</v>
      </c>
      <c r="G908">
        <v>0.21727464127960061</v>
      </c>
      <c r="H908">
        <v>0.21664272114058819</v>
      </c>
      <c r="I908">
        <v>0.2286962850022678</v>
      </c>
      <c r="J908">
        <v>38</v>
      </c>
      <c r="K908">
        <v>18</v>
      </c>
      <c r="L908" t="str">
        <f>VLOOKUP(J908,Clustering!$D$3:$E$367,2,FALSE)</f>
        <v>Winter Peak</v>
      </c>
      <c r="M908">
        <v>0.67847749700000004</v>
      </c>
      <c r="N908">
        <v>0.40517409999999998</v>
      </c>
      <c r="O908">
        <v>0.40517409999999998</v>
      </c>
      <c r="P908">
        <v>0.95672974200000005</v>
      </c>
      <c r="Q908">
        <v>0.36572315399999999</v>
      </c>
      <c r="R908">
        <v>0.21664272114058819</v>
      </c>
      <c r="S908">
        <v>0</v>
      </c>
      <c r="T908">
        <v>0.25986096400000003</v>
      </c>
      <c r="U908">
        <v>0.666411007</v>
      </c>
      <c r="V908">
        <v>0.85008076700000001</v>
      </c>
      <c r="W908">
        <v>3.9584798999999997E-2</v>
      </c>
      <c r="X908">
        <v>1.332757E-3</v>
      </c>
      <c r="Y908">
        <v>0.2286962850022678</v>
      </c>
      <c r="Z908">
        <v>0.60387962799999995</v>
      </c>
      <c r="AA908">
        <v>0.666411007</v>
      </c>
      <c r="AB908">
        <v>0</v>
      </c>
      <c r="AC908">
        <v>0</v>
      </c>
      <c r="AD908">
        <v>0.85</v>
      </c>
      <c r="AE908">
        <v>0.85</v>
      </c>
      <c r="AF908">
        <v>0.85</v>
      </c>
      <c r="AG908">
        <v>0.85</v>
      </c>
      <c r="AH908">
        <v>0.95672974200000005</v>
      </c>
      <c r="AI908">
        <v>3.9584798999999997E-2</v>
      </c>
      <c r="AJ908">
        <v>0.59722662000000004</v>
      </c>
      <c r="AK908">
        <v>0</v>
      </c>
      <c r="AL908">
        <v>0.28409189499999998</v>
      </c>
    </row>
    <row r="909" spans="1:38" x14ac:dyDescent="0.35">
      <c r="A909" t="s">
        <v>1033</v>
      </c>
      <c r="B909">
        <v>82697.572482727715</v>
      </c>
      <c r="C909">
        <v>82249.881660800907</v>
      </c>
      <c r="D909">
        <v>0</v>
      </c>
      <c r="E909">
        <v>447.69082192680872</v>
      </c>
      <c r="F909">
        <v>0</v>
      </c>
      <c r="G909">
        <v>0.2194562852582396</v>
      </c>
      <c r="H909">
        <v>0.2182900415350178</v>
      </c>
      <c r="I909">
        <v>0.24053556328418429</v>
      </c>
      <c r="J909">
        <v>38</v>
      </c>
      <c r="K909">
        <v>19</v>
      </c>
      <c r="L909" t="str">
        <f>VLOOKUP(J909,Clustering!$D$3:$E$367,2,FALSE)</f>
        <v>Winter Peak</v>
      </c>
      <c r="M909">
        <v>0.71147436100000006</v>
      </c>
      <c r="N909">
        <v>0.431410295</v>
      </c>
      <c r="O909">
        <v>0.431410295</v>
      </c>
      <c r="P909">
        <v>0.95738082700000005</v>
      </c>
      <c r="Q909">
        <v>0.37648707999999997</v>
      </c>
      <c r="R909">
        <v>0.2182900415350178</v>
      </c>
      <c r="S909">
        <v>0</v>
      </c>
      <c r="T909">
        <v>0</v>
      </c>
      <c r="U909">
        <v>0.666411007</v>
      </c>
      <c r="V909">
        <v>0.85008076700000001</v>
      </c>
      <c r="W909">
        <v>3.7664902E-2</v>
      </c>
      <c r="X909">
        <v>1.332757E-3</v>
      </c>
      <c r="Y909">
        <v>0.24053556328418429</v>
      </c>
      <c r="Z909">
        <v>0.60098836899999997</v>
      </c>
      <c r="AA909">
        <v>0.666411007</v>
      </c>
      <c r="AB909">
        <v>0</v>
      </c>
      <c r="AC909">
        <v>0</v>
      </c>
      <c r="AD909">
        <v>0.85</v>
      </c>
      <c r="AE909">
        <v>0.85</v>
      </c>
      <c r="AF909">
        <v>0.85</v>
      </c>
      <c r="AG909">
        <v>0.85</v>
      </c>
      <c r="AH909">
        <v>0.95738082700000005</v>
      </c>
      <c r="AI909">
        <v>3.7664902E-2</v>
      </c>
      <c r="AJ909">
        <v>0.60934626000000003</v>
      </c>
      <c r="AK909">
        <v>0</v>
      </c>
      <c r="AL909">
        <v>0.16713787699999999</v>
      </c>
    </row>
    <row r="910" spans="1:38" x14ac:dyDescent="0.35">
      <c r="A910" t="s">
        <v>1034</v>
      </c>
      <c r="B910">
        <v>80524.023201301548</v>
      </c>
      <c r="C910">
        <v>80073.092323440724</v>
      </c>
      <c r="D910">
        <v>0</v>
      </c>
      <c r="E910">
        <v>450.93087786082759</v>
      </c>
      <c r="F910">
        <v>0</v>
      </c>
      <c r="G910">
        <v>0.2210445479709939</v>
      </c>
      <c r="H910">
        <v>0.2199172726563445</v>
      </c>
      <c r="I910">
        <v>0.24141949130070739</v>
      </c>
      <c r="J910">
        <v>38</v>
      </c>
      <c r="K910">
        <v>20</v>
      </c>
      <c r="L910" t="str">
        <f>VLOOKUP(J910,Clustering!$D$3:$E$367,2,FALSE)</f>
        <v>Winter Peak</v>
      </c>
      <c r="M910">
        <v>0.73125289699999996</v>
      </c>
      <c r="N910">
        <v>0.435973626</v>
      </c>
      <c r="O910">
        <v>0.435973626</v>
      </c>
      <c r="P910">
        <v>0.95737065399999999</v>
      </c>
      <c r="Q910">
        <v>0.38987940599999998</v>
      </c>
      <c r="R910">
        <v>0.2199172726563445</v>
      </c>
      <c r="S910">
        <v>0</v>
      </c>
      <c r="T910">
        <v>0</v>
      </c>
      <c r="U910">
        <v>0.666411007</v>
      </c>
      <c r="V910">
        <v>0.85008076700000001</v>
      </c>
      <c r="W910">
        <v>3.5710097000000003E-2</v>
      </c>
      <c r="X910">
        <v>8.3274279999999996E-3</v>
      </c>
      <c r="Y910">
        <v>0.24141949130070739</v>
      </c>
      <c r="Z910">
        <v>0.59436043900000002</v>
      </c>
      <c r="AA910">
        <v>0.666411007</v>
      </c>
      <c r="AB910">
        <v>0</v>
      </c>
      <c r="AC910">
        <v>0</v>
      </c>
      <c r="AD910">
        <v>0.85</v>
      </c>
      <c r="AE910">
        <v>0.85</v>
      </c>
      <c r="AF910">
        <v>0.85</v>
      </c>
      <c r="AG910">
        <v>0.85</v>
      </c>
      <c r="AH910">
        <v>0.95737065399999999</v>
      </c>
      <c r="AI910">
        <v>3.5710097000000003E-2</v>
      </c>
      <c r="AJ910">
        <v>0.594400292</v>
      </c>
      <c r="AK910">
        <v>0</v>
      </c>
      <c r="AL910">
        <v>0.178381871</v>
      </c>
    </row>
    <row r="911" spans="1:38" x14ac:dyDescent="0.35">
      <c r="A911" t="s">
        <v>1035</v>
      </c>
      <c r="B911">
        <v>77818.094490995165</v>
      </c>
      <c r="C911">
        <v>77367.08467368086</v>
      </c>
      <c r="D911">
        <v>0</v>
      </c>
      <c r="E911">
        <v>451.00981731430738</v>
      </c>
      <c r="F911">
        <v>0</v>
      </c>
      <c r="G911">
        <v>0.22108324378152319</v>
      </c>
      <c r="H911">
        <v>0.21993736192944729</v>
      </c>
      <c r="I911">
        <v>0.24179449106529299</v>
      </c>
      <c r="J911">
        <v>38</v>
      </c>
      <c r="K911">
        <v>21</v>
      </c>
      <c r="L911" t="str">
        <f>VLOOKUP(J911,Clustering!$D$3:$E$367,2,FALSE)</f>
        <v>Winter Peak</v>
      </c>
      <c r="M911">
        <v>0.71886395400000003</v>
      </c>
      <c r="N911">
        <v>0.43150889799999997</v>
      </c>
      <c r="O911">
        <v>0.43150889799999997</v>
      </c>
      <c r="P911">
        <v>0.958357456</v>
      </c>
      <c r="Q911">
        <v>0.40506154799999999</v>
      </c>
      <c r="R911">
        <v>0.21993736192944729</v>
      </c>
      <c r="S911">
        <v>0</v>
      </c>
      <c r="T911">
        <v>0</v>
      </c>
      <c r="U911">
        <v>0.66522140699999999</v>
      </c>
      <c r="V911">
        <v>0.85008076700000001</v>
      </c>
      <c r="W911">
        <v>3.2079745E-2</v>
      </c>
      <c r="X911">
        <v>1.1965494E-2</v>
      </c>
      <c r="Y911">
        <v>0.24179449106529299</v>
      </c>
      <c r="Z911">
        <v>0.57434074899999998</v>
      </c>
      <c r="AA911">
        <v>0.66522140699999999</v>
      </c>
      <c r="AB911">
        <v>0</v>
      </c>
      <c r="AC911">
        <v>0</v>
      </c>
      <c r="AD911">
        <v>0.85</v>
      </c>
      <c r="AE911">
        <v>0.85</v>
      </c>
      <c r="AF911">
        <v>0.85</v>
      </c>
      <c r="AG911">
        <v>0.85</v>
      </c>
      <c r="AH911">
        <v>0.958357456</v>
      </c>
      <c r="AI911">
        <v>3.2079745E-2</v>
      </c>
      <c r="AJ911">
        <v>0.57799333200000003</v>
      </c>
      <c r="AK911">
        <v>0</v>
      </c>
      <c r="AL911">
        <v>0.14373493100000001</v>
      </c>
    </row>
    <row r="912" spans="1:38" x14ac:dyDescent="0.35">
      <c r="A912" t="s">
        <v>1036</v>
      </c>
      <c r="B912">
        <v>73287.719689688063</v>
      </c>
      <c r="C912">
        <v>72846.048082336129</v>
      </c>
      <c r="D912">
        <v>0</v>
      </c>
      <c r="E912">
        <v>441.67160735193278</v>
      </c>
      <c r="F912">
        <v>0</v>
      </c>
      <c r="G912">
        <v>0.21650568987839841</v>
      </c>
      <c r="H912">
        <v>0.21499540074615861</v>
      </c>
      <c r="I912">
        <v>0.2438034183755729</v>
      </c>
      <c r="J912">
        <v>38</v>
      </c>
      <c r="K912">
        <v>22</v>
      </c>
      <c r="L912" t="str">
        <f>VLOOKUP(J912,Clustering!$D$3:$E$367,2,FALSE)</f>
        <v>Winter Peak</v>
      </c>
      <c r="M912">
        <v>0.703445451</v>
      </c>
      <c r="N912">
        <v>0.41925455900000003</v>
      </c>
      <c r="O912">
        <v>0.41925455900000003</v>
      </c>
      <c r="P912">
        <v>0.95915096700000002</v>
      </c>
      <c r="Q912">
        <v>0.39444781699999998</v>
      </c>
      <c r="R912">
        <v>0.21499540074615861</v>
      </c>
      <c r="S912">
        <v>0</v>
      </c>
      <c r="T912">
        <v>0</v>
      </c>
      <c r="U912">
        <v>0.66522140699999999</v>
      </c>
      <c r="V912">
        <v>0.85008076700000001</v>
      </c>
      <c r="W912">
        <v>2.6354959000000001E-2</v>
      </c>
      <c r="X912">
        <v>1.332757E-3</v>
      </c>
      <c r="Y912">
        <v>0.2438034183755729</v>
      </c>
      <c r="Z912">
        <v>0.52617750699999999</v>
      </c>
      <c r="AA912">
        <v>0.66522140699999999</v>
      </c>
      <c r="AB912">
        <v>0</v>
      </c>
      <c r="AC912">
        <v>0</v>
      </c>
      <c r="AD912">
        <v>0.85</v>
      </c>
      <c r="AE912">
        <v>0.85</v>
      </c>
      <c r="AF912">
        <v>0.85</v>
      </c>
      <c r="AG912">
        <v>0.85</v>
      </c>
      <c r="AH912">
        <v>0.95915096700000002</v>
      </c>
      <c r="AI912">
        <v>2.6354959000000001E-2</v>
      </c>
      <c r="AJ912">
        <v>0.55812114700000004</v>
      </c>
      <c r="AK912">
        <v>0</v>
      </c>
      <c r="AL912">
        <v>0.11545799900000001</v>
      </c>
    </row>
    <row r="913" spans="1:38" x14ac:dyDescent="0.35">
      <c r="A913" t="s">
        <v>1037</v>
      </c>
      <c r="B913">
        <v>68530.95193593594</v>
      </c>
      <c r="C913">
        <v>68094.034565990325</v>
      </c>
      <c r="D913">
        <v>0</v>
      </c>
      <c r="E913">
        <v>436.91736994561762</v>
      </c>
      <c r="F913">
        <v>0</v>
      </c>
      <c r="G913">
        <v>0.214175181345891</v>
      </c>
      <c r="H913">
        <v>0.2128056699779535</v>
      </c>
      <c r="I913">
        <v>0.2389284214359603</v>
      </c>
      <c r="J913">
        <v>38</v>
      </c>
      <c r="K913">
        <v>23</v>
      </c>
      <c r="L913" t="str">
        <f>VLOOKUP(J913,Clustering!$D$3:$E$367,2,FALSE)</f>
        <v>Winter Peak</v>
      </c>
      <c r="M913">
        <v>0.67689360200000004</v>
      </c>
      <c r="N913">
        <v>0.39856180499999999</v>
      </c>
      <c r="O913">
        <v>0.39856180499999999</v>
      </c>
      <c r="P913">
        <v>0.95992413099999996</v>
      </c>
      <c r="Q913">
        <v>0.36856433</v>
      </c>
      <c r="R913">
        <v>0.2128056699779535</v>
      </c>
      <c r="S913">
        <v>0</v>
      </c>
      <c r="T913">
        <v>0</v>
      </c>
      <c r="U913">
        <v>0.66359353200000004</v>
      </c>
      <c r="V913">
        <v>0.85008076700000001</v>
      </c>
      <c r="W913">
        <v>2.0141472000000001E-2</v>
      </c>
      <c r="X913">
        <v>1.332757E-3</v>
      </c>
      <c r="Y913">
        <v>0.2389284214359603</v>
      </c>
      <c r="Z913">
        <v>0.46783033400000001</v>
      </c>
      <c r="AA913">
        <v>0.66359353200000004</v>
      </c>
      <c r="AB913">
        <v>0</v>
      </c>
      <c r="AC913">
        <v>0</v>
      </c>
      <c r="AD913">
        <v>0.85</v>
      </c>
      <c r="AE913">
        <v>0.85</v>
      </c>
      <c r="AF913">
        <v>0.85</v>
      </c>
      <c r="AG913">
        <v>0.85</v>
      </c>
      <c r="AH913">
        <v>0.95992413099999996</v>
      </c>
      <c r="AI913">
        <v>2.0141472000000001E-2</v>
      </c>
      <c r="AJ913">
        <v>0.53558112300000005</v>
      </c>
      <c r="AK913">
        <v>0</v>
      </c>
      <c r="AL913">
        <v>3.6763048E-2</v>
      </c>
    </row>
    <row r="914" spans="1:38" x14ac:dyDescent="0.35">
      <c r="A914" t="s">
        <v>1038</v>
      </c>
      <c r="B914">
        <v>41397.140033309312</v>
      </c>
      <c r="C914">
        <v>40961.054724981703</v>
      </c>
      <c r="D914">
        <v>0</v>
      </c>
      <c r="E914">
        <v>436.08530832760567</v>
      </c>
      <c r="F914">
        <v>0</v>
      </c>
      <c r="G914">
        <v>0.2137673080037282</v>
      </c>
      <c r="H914">
        <v>0.2122833488772807</v>
      </c>
      <c r="I914">
        <v>0.2405891346791251</v>
      </c>
      <c r="J914">
        <v>39</v>
      </c>
      <c r="K914">
        <v>0</v>
      </c>
      <c r="L914" t="str">
        <f>VLOOKUP(J914,Clustering!$D$3:$E$367,2,FALSE)</f>
        <v>Spring</v>
      </c>
      <c r="M914">
        <v>0.27876561700000002</v>
      </c>
      <c r="N914">
        <v>0.32806879300000003</v>
      </c>
      <c r="O914">
        <v>0.32806879300000003</v>
      </c>
      <c r="P914">
        <v>0.86806000800000005</v>
      </c>
      <c r="Q914">
        <v>0.415262246</v>
      </c>
      <c r="R914">
        <v>0.2122833488772807</v>
      </c>
      <c r="S914">
        <v>0</v>
      </c>
      <c r="T914">
        <v>0</v>
      </c>
      <c r="U914">
        <v>0.64562430500000001</v>
      </c>
      <c r="V914">
        <v>0.85008076700000001</v>
      </c>
      <c r="W914">
        <v>1.3299655000000001E-2</v>
      </c>
      <c r="X914">
        <v>7.9998899999999997E-4</v>
      </c>
      <c r="Y914">
        <v>0.2405891346791251</v>
      </c>
      <c r="Z914">
        <v>0.228916697</v>
      </c>
      <c r="AA914">
        <v>0.64562430500000001</v>
      </c>
      <c r="AB914">
        <v>0</v>
      </c>
      <c r="AC914">
        <v>0</v>
      </c>
      <c r="AD914">
        <v>0.85</v>
      </c>
      <c r="AE914">
        <v>0.85</v>
      </c>
      <c r="AF914">
        <v>0.85</v>
      </c>
      <c r="AG914">
        <v>0.85</v>
      </c>
      <c r="AH914">
        <v>0.86806000800000005</v>
      </c>
      <c r="AI914">
        <v>1.3299655000000001E-2</v>
      </c>
      <c r="AJ914">
        <v>0.36460789900000001</v>
      </c>
      <c r="AK914">
        <v>0</v>
      </c>
      <c r="AL914">
        <v>4.8952352999999997E-2</v>
      </c>
    </row>
    <row r="915" spans="1:38" x14ac:dyDescent="0.35">
      <c r="A915" t="s">
        <v>1039</v>
      </c>
      <c r="B915">
        <v>40565.969495782359</v>
      </c>
      <c r="C915">
        <v>40118.289188883238</v>
      </c>
      <c r="D915">
        <v>0</v>
      </c>
      <c r="E915">
        <v>447.6803068991241</v>
      </c>
      <c r="F915">
        <v>0</v>
      </c>
      <c r="G915">
        <v>0.21945113083290399</v>
      </c>
      <c r="H915">
        <v>0.21804897025778419</v>
      </c>
      <c r="I915">
        <v>0.24479448918197769</v>
      </c>
      <c r="J915">
        <v>39</v>
      </c>
      <c r="K915">
        <v>1</v>
      </c>
      <c r="L915" t="str">
        <f>VLOOKUP(J915,Clustering!$D$3:$E$367,2,FALSE)</f>
        <v>Spring</v>
      </c>
      <c r="M915">
        <v>0.27125507199999999</v>
      </c>
      <c r="N915">
        <v>0.31736251599999998</v>
      </c>
      <c r="O915">
        <v>0.31736251599999998</v>
      </c>
      <c r="P915">
        <v>0.877256594</v>
      </c>
      <c r="Q915">
        <v>0.38000413</v>
      </c>
      <c r="R915">
        <v>0.21804897025778419</v>
      </c>
      <c r="S915">
        <v>0</v>
      </c>
      <c r="T915">
        <v>0</v>
      </c>
      <c r="U915">
        <v>0.64562430500000001</v>
      </c>
      <c r="V915">
        <v>0.85008076700000001</v>
      </c>
      <c r="W915">
        <v>1.2357160000000001E-2</v>
      </c>
      <c r="X915">
        <v>7.9998899999999997E-4</v>
      </c>
      <c r="Y915">
        <v>0.24479448918197769</v>
      </c>
      <c r="Z915">
        <v>0.22480498900000001</v>
      </c>
      <c r="AA915">
        <v>0.64562430500000001</v>
      </c>
      <c r="AB915">
        <v>0</v>
      </c>
      <c r="AC915">
        <v>0</v>
      </c>
      <c r="AD915">
        <v>0.85</v>
      </c>
      <c r="AE915">
        <v>0.85</v>
      </c>
      <c r="AF915">
        <v>0.85</v>
      </c>
      <c r="AG915">
        <v>0.85</v>
      </c>
      <c r="AH915">
        <v>0.877256594</v>
      </c>
      <c r="AI915">
        <v>1.2357160000000001E-2</v>
      </c>
      <c r="AJ915">
        <v>0.36019315200000002</v>
      </c>
      <c r="AK915">
        <v>0</v>
      </c>
      <c r="AL915">
        <v>0</v>
      </c>
    </row>
    <row r="916" spans="1:38" x14ac:dyDescent="0.35">
      <c r="A916" t="s">
        <v>1040</v>
      </c>
      <c r="B916">
        <v>40438.878117688691</v>
      </c>
      <c r="C916">
        <v>39977.878850337089</v>
      </c>
      <c r="D916">
        <v>0</v>
      </c>
      <c r="E916">
        <v>460.99926735160147</v>
      </c>
      <c r="F916">
        <v>0</v>
      </c>
      <c r="G916">
        <v>0.22598003301549091</v>
      </c>
      <c r="H916">
        <v>0.22481905529342749</v>
      </c>
      <c r="I916">
        <v>0.24696413067708009</v>
      </c>
      <c r="J916">
        <v>39</v>
      </c>
      <c r="K916">
        <v>2</v>
      </c>
      <c r="L916" t="str">
        <f>VLOOKUP(J916,Clustering!$D$3:$E$367,2,FALSE)</f>
        <v>Spring</v>
      </c>
      <c r="M916">
        <v>0.26109510200000002</v>
      </c>
      <c r="N916">
        <v>0.30560907900000001</v>
      </c>
      <c r="O916">
        <v>0.30560907900000001</v>
      </c>
      <c r="P916">
        <v>0.876442736</v>
      </c>
      <c r="Q916">
        <v>0.34552201900000001</v>
      </c>
      <c r="R916">
        <v>0.22481905529342749</v>
      </c>
      <c r="S916">
        <v>0</v>
      </c>
      <c r="T916">
        <v>0</v>
      </c>
      <c r="U916">
        <v>0.64562430500000001</v>
      </c>
      <c r="V916">
        <v>0.85008076700000001</v>
      </c>
      <c r="W916">
        <v>1.2461880999999999E-2</v>
      </c>
      <c r="X916">
        <v>7.9998899999999997E-4</v>
      </c>
      <c r="Y916">
        <v>0.24696413067708009</v>
      </c>
      <c r="Z916">
        <v>0.21959398099999999</v>
      </c>
      <c r="AA916">
        <v>0.64562430500000001</v>
      </c>
      <c r="AB916">
        <v>0</v>
      </c>
      <c r="AC916">
        <v>0</v>
      </c>
      <c r="AD916">
        <v>0.85</v>
      </c>
      <c r="AE916">
        <v>0.85</v>
      </c>
      <c r="AF916">
        <v>0.85</v>
      </c>
      <c r="AG916">
        <v>0.85</v>
      </c>
      <c r="AH916">
        <v>0.876442736</v>
      </c>
      <c r="AI916">
        <v>1.2461880999999999E-2</v>
      </c>
      <c r="AJ916">
        <v>0.35506891099999999</v>
      </c>
      <c r="AK916">
        <v>0</v>
      </c>
      <c r="AL916">
        <v>7.6969109999999999E-3</v>
      </c>
    </row>
    <row r="917" spans="1:38" x14ac:dyDescent="0.35">
      <c r="A917" t="s">
        <v>1041</v>
      </c>
      <c r="B917">
        <v>40545.587758391353</v>
      </c>
      <c r="C917">
        <v>40076.06580310523</v>
      </c>
      <c r="D917">
        <v>0</v>
      </c>
      <c r="E917">
        <v>469.52195528611679</v>
      </c>
      <c r="F917">
        <v>0</v>
      </c>
      <c r="G917">
        <v>0.23015782121868461</v>
      </c>
      <c r="H917">
        <v>0.22897753482570701</v>
      </c>
      <c r="I917">
        <v>0.25149091354957748</v>
      </c>
      <c r="J917">
        <v>39</v>
      </c>
      <c r="K917">
        <v>3</v>
      </c>
      <c r="L917" t="str">
        <f>VLOOKUP(J917,Clustering!$D$3:$E$367,2,FALSE)</f>
        <v>Spring</v>
      </c>
      <c r="M917">
        <v>0.25348088400000002</v>
      </c>
      <c r="N917">
        <v>0.29808175199999998</v>
      </c>
      <c r="O917">
        <v>0.29808175199999998</v>
      </c>
      <c r="P917">
        <v>0.87591372899999997</v>
      </c>
      <c r="Q917">
        <v>0.33421989699999999</v>
      </c>
      <c r="R917">
        <v>0.22897753482570701</v>
      </c>
      <c r="S917">
        <v>0</v>
      </c>
      <c r="T917">
        <v>0</v>
      </c>
      <c r="U917">
        <v>0.64562430500000001</v>
      </c>
      <c r="V917">
        <v>0.85008076700000001</v>
      </c>
      <c r="W917">
        <v>1.3439283999999999E-2</v>
      </c>
      <c r="X917">
        <v>7.9998899999999997E-4</v>
      </c>
      <c r="Y917">
        <v>0.25149091354957748</v>
      </c>
      <c r="Z917">
        <v>0.21761502999999999</v>
      </c>
      <c r="AA917">
        <v>0.64562430500000001</v>
      </c>
      <c r="AB917">
        <v>0</v>
      </c>
      <c r="AC917">
        <v>0</v>
      </c>
      <c r="AD917">
        <v>0.85</v>
      </c>
      <c r="AE917">
        <v>0.85</v>
      </c>
      <c r="AF917">
        <v>0.85</v>
      </c>
      <c r="AG917">
        <v>0.85</v>
      </c>
      <c r="AH917">
        <v>0.87591372899999997</v>
      </c>
      <c r="AI917">
        <v>1.3439283999999999E-2</v>
      </c>
      <c r="AJ917">
        <v>0.35470286899999998</v>
      </c>
      <c r="AK917">
        <v>0</v>
      </c>
      <c r="AL917">
        <v>0</v>
      </c>
    </row>
    <row r="918" spans="1:38" x14ac:dyDescent="0.35">
      <c r="A918" t="s">
        <v>1042</v>
      </c>
      <c r="B918">
        <v>40997.974412359472</v>
      </c>
      <c r="C918">
        <v>40520.231203429597</v>
      </c>
      <c r="D918">
        <v>0</v>
      </c>
      <c r="E918">
        <v>477.74320892986401</v>
      </c>
      <c r="F918">
        <v>0</v>
      </c>
      <c r="G918">
        <v>0.2341878475146392</v>
      </c>
      <c r="H918">
        <v>0.23305565726557531</v>
      </c>
      <c r="I918">
        <v>0.25465162585108458</v>
      </c>
      <c r="J918">
        <v>39</v>
      </c>
      <c r="K918">
        <v>4</v>
      </c>
      <c r="L918" t="str">
        <f>VLOOKUP(J918,Clustering!$D$3:$E$367,2,FALSE)</f>
        <v>Spring</v>
      </c>
      <c r="M918">
        <v>0.24516975199999999</v>
      </c>
      <c r="N918">
        <v>0.29515917000000003</v>
      </c>
      <c r="O918">
        <v>0.29515917000000003</v>
      </c>
      <c r="P918">
        <v>0.87706330300000002</v>
      </c>
      <c r="Q918">
        <v>0.32768644400000002</v>
      </c>
      <c r="R918">
        <v>0.23305565726557531</v>
      </c>
      <c r="S918">
        <v>0</v>
      </c>
      <c r="T918">
        <v>0</v>
      </c>
      <c r="U918">
        <v>0.64562430500000001</v>
      </c>
      <c r="V918">
        <v>0.85008076700000001</v>
      </c>
      <c r="W918">
        <v>1.3578913E-2</v>
      </c>
      <c r="X918">
        <v>7.9998899999999997E-4</v>
      </c>
      <c r="Y918">
        <v>0.25465162585108458</v>
      </c>
      <c r="Z918">
        <v>0.22054157999999999</v>
      </c>
      <c r="AA918">
        <v>0.64562430500000001</v>
      </c>
      <c r="AB918">
        <v>0</v>
      </c>
      <c r="AC918">
        <v>0</v>
      </c>
      <c r="AD918">
        <v>0.85</v>
      </c>
      <c r="AE918">
        <v>0.85</v>
      </c>
      <c r="AF918">
        <v>0.85</v>
      </c>
      <c r="AG918">
        <v>0.85</v>
      </c>
      <c r="AH918">
        <v>0.87706330300000002</v>
      </c>
      <c r="AI918">
        <v>1.3578913E-2</v>
      </c>
      <c r="AJ918">
        <v>0.36068450299999999</v>
      </c>
      <c r="AK918">
        <v>0</v>
      </c>
      <c r="AL918">
        <v>0</v>
      </c>
    </row>
    <row r="919" spans="1:38" x14ac:dyDescent="0.35">
      <c r="A919" t="s">
        <v>1043</v>
      </c>
      <c r="B919">
        <v>43235.311362738037</v>
      </c>
      <c r="C919">
        <v>42758.061531642197</v>
      </c>
      <c r="D919">
        <v>0</v>
      </c>
      <c r="E919">
        <v>477.24983109584292</v>
      </c>
      <c r="F919">
        <v>0</v>
      </c>
      <c r="G919">
        <v>0.23394599563521709</v>
      </c>
      <c r="H919">
        <v>0.23279449671523891</v>
      </c>
      <c r="I919">
        <v>0.25475876864096619</v>
      </c>
      <c r="J919">
        <v>39</v>
      </c>
      <c r="K919">
        <v>5</v>
      </c>
      <c r="L919" t="str">
        <f>VLOOKUP(J919,Clustering!$D$3:$E$367,2,FALSE)</f>
        <v>Spring</v>
      </c>
      <c r="M919">
        <v>0.243194202</v>
      </c>
      <c r="N919">
        <v>0.29541750900000002</v>
      </c>
      <c r="O919">
        <v>0.29541750900000002</v>
      </c>
      <c r="P919">
        <v>0.87925054400000002</v>
      </c>
      <c r="Q919">
        <v>0.32324319600000001</v>
      </c>
      <c r="R919">
        <v>0.23279449671523891</v>
      </c>
      <c r="S919">
        <v>0</v>
      </c>
      <c r="T919">
        <v>0</v>
      </c>
      <c r="U919">
        <v>0.64562430500000001</v>
      </c>
      <c r="V919">
        <v>0.85008076700000001</v>
      </c>
      <c r="W919">
        <v>1.3718542E-2</v>
      </c>
      <c r="X919">
        <v>7.9998899999999997E-4</v>
      </c>
      <c r="Y919">
        <v>0.25475876864096619</v>
      </c>
      <c r="Z919">
        <v>0.24902803900000001</v>
      </c>
      <c r="AA919">
        <v>0.64562430500000001</v>
      </c>
      <c r="AB919">
        <v>0</v>
      </c>
      <c r="AC919">
        <v>0</v>
      </c>
      <c r="AD919">
        <v>0.85</v>
      </c>
      <c r="AE919">
        <v>0.85</v>
      </c>
      <c r="AF919">
        <v>0.85</v>
      </c>
      <c r="AG919">
        <v>0.85</v>
      </c>
      <c r="AH919">
        <v>0.87925054400000002</v>
      </c>
      <c r="AI919">
        <v>1.3718542E-2</v>
      </c>
      <c r="AJ919">
        <v>0.38812709499999998</v>
      </c>
      <c r="AK919">
        <v>0</v>
      </c>
      <c r="AL919">
        <v>0</v>
      </c>
    </row>
    <row r="920" spans="1:38" x14ac:dyDescent="0.35">
      <c r="A920" t="s">
        <v>1044</v>
      </c>
      <c r="B920">
        <v>45371.068911329581</v>
      </c>
      <c r="C920">
        <v>44911.223824790737</v>
      </c>
      <c r="D920">
        <v>0</v>
      </c>
      <c r="E920">
        <v>459.84508653884262</v>
      </c>
      <c r="F920">
        <v>0</v>
      </c>
      <c r="G920">
        <v>0.22541425810727581</v>
      </c>
      <c r="H920">
        <v>0.2243168234658576</v>
      </c>
      <c r="I920">
        <v>0.24524984603897451</v>
      </c>
      <c r="J920">
        <v>39</v>
      </c>
      <c r="K920">
        <v>6</v>
      </c>
      <c r="L920" t="str">
        <f>VLOOKUP(J920,Clustering!$D$3:$E$367,2,FALSE)</f>
        <v>Spring</v>
      </c>
      <c r="M920">
        <v>0.25416051899999997</v>
      </c>
      <c r="N920">
        <v>0.29825726499999999</v>
      </c>
      <c r="O920">
        <v>0.29825726499999999</v>
      </c>
      <c r="P920">
        <v>0.88123432000000002</v>
      </c>
      <c r="Q920">
        <v>0.35611071799999999</v>
      </c>
      <c r="R920">
        <v>0.2243168234658576</v>
      </c>
      <c r="S920">
        <v>0</v>
      </c>
      <c r="T920">
        <v>0</v>
      </c>
      <c r="U920">
        <v>0.65010095999999995</v>
      </c>
      <c r="V920">
        <v>0.85008076700000001</v>
      </c>
      <c r="W920">
        <v>1.3404377E-2</v>
      </c>
      <c r="X920">
        <v>8.3936000000000004E-4</v>
      </c>
      <c r="Y920">
        <v>0.24524984603897451</v>
      </c>
      <c r="Z920">
        <v>0.30316553099999999</v>
      </c>
      <c r="AA920">
        <v>0.65010095999999995</v>
      </c>
      <c r="AB920">
        <v>0</v>
      </c>
      <c r="AC920">
        <v>0</v>
      </c>
      <c r="AD920">
        <v>0.85</v>
      </c>
      <c r="AE920">
        <v>0.85</v>
      </c>
      <c r="AF920">
        <v>0.85</v>
      </c>
      <c r="AG920">
        <v>0.85</v>
      </c>
      <c r="AH920">
        <v>0.88123432000000002</v>
      </c>
      <c r="AI920">
        <v>1.3404377E-2</v>
      </c>
      <c r="AJ920">
        <v>0.41510233800000002</v>
      </c>
      <c r="AK920">
        <v>0</v>
      </c>
      <c r="AL920">
        <v>0</v>
      </c>
    </row>
    <row r="921" spans="1:38" x14ac:dyDescent="0.35">
      <c r="A921" t="s">
        <v>1045</v>
      </c>
      <c r="B921">
        <v>49088.882819963437</v>
      </c>
      <c r="C921">
        <v>48036.790439456672</v>
      </c>
      <c r="D921">
        <v>623.30331304753406</v>
      </c>
      <c r="E921">
        <v>428.78906745923263</v>
      </c>
      <c r="F921">
        <v>2.8149635905951601E-2</v>
      </c>
      <c r="G921">
        <v>0.2101907193427611</v>
      </c>
      <c r="H921">
        <v>0.20888826172290759</v>
      </c>
      <c r="I921">
        <v>0.2337319961267029</v>
      </c>
      <c r="J921">
        <v>39</v>
      </c>
      <c r="K921">
        <v>7</v>
      </c>
      <c r="L921" t="str">
        <f>VLOOKUP(J921,Clustering!$D$3:$E$367,2,FALSE)</f>
        <v>Spring</v>
      </c>
      <c r="M921">
        <v>0.263825162</v>
      </c>
      <c r="N921">
        <v>0.30635254299999998</v>
      </c>
      <c r="O921">
        <v>0.30635254299999998</v>
      </c>
      <c r="P921">
        <v>0.882109217</v>
      </c>
      <c r="Q921">
        <v>0.39696357199999999</v>
      </c>
      <c r="R921">
        <v>0.20888826172290759</v>
      </c>
      <c r="S921">
        <v>2.8149635905951601E-2</v>
      </c>
      <c r="T921">
        <v>0</v>
      </c>
      <c r="U921">
        <v>0.65669071999999995</v>
      </c>
      <c r="V921">
        <v>0.85008076700000001</v>
      </c>
      <c r="W921">
        <v>1.2671325000000001E-2</v>
      </c>
      <c r="X921">
        <v>1.0881529999999999E-3</v>
      </c>
      <c r="Y921">
        <v>0.2337319961267029</v>
      </c>
      <c r="Z921">
        <v>0.289997108</v>
      </c>
      <c r="AA921">
        <v>0.65669071999999995</v>
      </c>
      <c r="AB921">
        <v>0</v>
      </c>
      <c r="AC921">
        <v>0</v>
      </c>
      <c r="AD921">
        <v>0.85</v>
      </c>
      <c r="AE921">
        <v>0.85</v>
      </c>
      <c r="AF921">
        <v>0.85</v>
      </c>
      <c r="AG921">
        <v>0.85</v>
      </c>
      <c r="AH921">
        <v>0.882109217</v>
      </c>
      <c r="AI921">
        <v>1.2671325000000001E-2</v>
      </c>
      <c r="AJ921">
        <v>0.40054112200000003</v>
      </c>
      <c r="AK921">
        <v>1.9704745134166101E-2</v>
      </c>
      <c r="AL921">
        <v>9.6655850000000008E-3</v>
      </c>
    </row>
    <row r="922" spans="1:38" x14ac:dyDescent="0.35">
      <c r="A922" t="s">
        <v>1046</v>
      </c>
      <c r="B922">
        <v>49386.599610723119</v>
      </c>
      <c r="C922">
        <v>45643.176555514081</v>
      </c>
      <c r="D922">
        <v>3343.3886218902362</v>
      </c>
      <c r="E922">
        <v>400.03443331880572</v>
      </c>
      <c r="F922">
        <v>0.15099417960439129</v>
      </c>
      <c r="G922">
        <v>0.19609531045039491</v>
      </c>
      <c r="H922">
        <v>0.1950266632819761</v>
      </c>
      <c r="I922">
        <v>0.21541057905694991</v>
      </c>
      <c r="J922">
        <v>39</v>
      </c>
      <c r="K922">
        <v>8</v>
      </c>
      <c r="L922" t="str">
        <f>VLOOKUP(J922,Clustering!$D$3:$E$367,2,FALSE)</f>
        <v>Spring</v>
      </c>
      <c r="M922">
        <v>0.26440688400000001</v>
      </c>
      <c r="N922">
        <v>0.30254648099999998</v>
      </c>
      <c r="O922">
        <v>0.30254648099999998</v>
      </c>
      <c r="P922">
        <v>0.88441853599999998</v>
      </c>
      <c r="Q922">
        <v>0.42632656000000002</v>
      </c>
      <c r="R922">
        <v>0.1950266632819761</v>
      </c>
      <c r="S922">
        <v>0.15099417960439129</v>
      </c>
      <c r="T922">
        <v>0</v>
      </c>
      <c r="U922">
        <v>0.65669071999999995</v>
      </c>
      <c r="V922">
        <v>0.85008076700000001</v>
      </c>
      <c r="W922">
        <v>1.2182623E-2</v>
      </c>
      <c r="X922">
        <v>1.0228139999999999E-3</v>
      </c>
      <c r="Y922">
        <v>0.21541057905694991</v>
      </c>
      <c r="Z922">
        <v>0.28372103799999998</v>
      </c>
      <c r="AA922">
        <v>0.65669071999999995</v>
      </c>
      <c r="AB922">
        <v>0</v>
      </c>
      <c r="AC922">
        <v>0</v>
      </c>
      <c r="AD922">
        <v>0.85</v>
      </c>
      <c r="AE922">
        <v>0.85</v>
      </c>
      <c r="AF922">
        <v>0.85</v>
      </c>
      <c r="AG922">
        <v>0.85</v>
      </c>
      <c r="AH922">
        <v>0.88441853599999998</v>
      </c>
      <c r="AI922">
        <v>1.2182623E-2</v>
      </c>
      <c r="AJ922">
        <v>0.39226333899999999</v>
      </c>
      <c r="AK922">
        <v>0.1056959257230739</v>
      </c>
      <c r="AL922">
        <v>2.9612508999999999E-2</v>
      </c>
    </row>
    <row r="923" spans="1:38" x14ac:dyDescent="0.35">
      <c r="A923" t="s">
        <v>1047</v>
      </c>
      <c r="B923">
        <v>50628.095722297301</v>
      </c>
      <c r="C923">
        <v>43815.193550369913</v>
      </c>
      <c r="D923">
        <v>6405.5931014359267</v>
      </c>
      <c r="E923">
        <v>407.3090704914552</v>
      </c>
      <c r="F923">
        <v>0.2892895157021983</v>
      </c>
      <c r="G923">
        <v>0.1996613090644388</v>
      </c>
      <c r="H923">
        <v>0.19930567845287239</v>
      </c>
      <c r="I923">
        <v>0.20608915633725089</v>
      </c>
      <c r="J923">
        <v>39</v>
      </c>
      <c r="K923">
        <v>9</v>
      </c>
      <c r="L923" t="str">
        <f>VLOOKUP(J923,Clustering!$D$3:$E$367,2,FALSE)</f>
        <v>Spring</v>
      </c>
      <c r="M923">
        <v>0.25910803300000002</v>
      </c>
      <c r="N923">
        <v>0.30094911800000002</v>
      </c>
      <c r="O923">
        <v>0.30094911800000002</v>
      </c>
      <c r="P923">
        <v>0.88541551100000004</v>
      </c>
      <c r="Q923">
        <v>0.45108358900000001</v>
      </c>
      <c r="R923">
        <v>0.19930567845287239</v>
      </c>
      <c r="S923">
        <v>0.2892895157021983</v>
      </c>
      <c r="T923">
        <v>0.38061054900000002</v>
      </c>
      <c r="U923">
        <v>0.65642462499999998</v>
      </c>
      <c r="V923">
        <v>0.85008076700000001</v>
      </c>
      <c r="W923">
        <v>1.1659015E-2</v>
      </c>
      <c r="X923">
        <v>7.9998899999999997E-4</v>
      </c>
      <c r="Y923">
        <v>0.20608915633725089</v>
      </c>
      <c r="Z923">
        <v>0.260725812</v>
      </c>
      <c r="AA923">
        <v>0.65642462499999998</v>
      </c>
      <c r="AB923">
        <v>0</v>
      </c>
      <c r="AC923">
        <v>0</v>
      </c>
      <c r="AD923">
        <v>0.85</v>
      </c>
      <c r="AE923">
        <v>0.85</v>
      </c>
      <c r="AF923">
        <v>0.85</v>
      </c>
      <c r="AG923">
        <v>0.85</v>
      </c>
      <c r="AH923">
        <v>0.88541551100000004</v>
      </c>
      <c r="AI923">
        <v>1.1659015E-2</v>
      </c>
      <c r="AJ923">
        <v>0.37527642900000002</v>
      </c>
      <c r="AK923">
        <v>0.2025026609915388</v>
      </c>
      <c r="AL923">
        <v>0</v>
      </c>
    </row>
    <row r="924" spans="1:38" x14ac:dyDescent="0.35">
      <c r="A924" t="s">
        <v>1048</v>
      </c>
      <c r="B924">
        <v>50277.345358989383</v>
      </c>
      <c r="C924">
        <v>40877.523920140593</v>
      </c>
      <c r="D924">
        <v>8984.47348701999</v>
      </c>
      <c r="E924">
        <v>415.34795182879787</v>
      </c>
      <c r="F924">
        <v>0.40575696000993511</v>
      </c>
      <c r="G924">
        <v>0.2036019371709793</v>
      </c>
      <c r="H924">
        <v>0.20368513998928259</v>
      </c>
      <c r="I924">
        <v>0.20209808741416149</v>
      </c>
      <c r="J924">
        <v>39</v>
      </c>
      <c r="K924">
        <v>10</v>
      </c>
      <c r="L924" t="str">
        <f>VLOOKUP(J924,Clustering!$D$3:$E$367,2,FALSE)</f>
        <v>Spring</v>
      </c>
      <c r="M924">
        <v>0.26146371800000001</v>
      </c>
      <c r="N924">
        <v>0.297210105</v>
      </c>
      <c r="O924">
        <v>0.297210105</v>
      </c>
      <c r="P924">
        <v>0.886412486</v>
      </c>
      <c r="Q924">
        <v>0.44630240399999999</v>
      </c>
      <c r="R924">
        <v>0.20368513998928259</v>
      </c>
      <c r="S924">
        <v>0.40575696000993511</v>
      </c>
      <c r="T924">
        <v>0.64870787399999996</v>
      </c>
      <c r="U924">
        <v>0.65687855100000003</v>
      </c>
      <c r="V924">
        <v>0.85008076700000001</v>
      </c>
      <c r="W924">
        <v>1.1484479000000001E-2</v>
      </c>
      <c r="X924">
        <v>7.9998899999999997E-4</v>
      </c>
      <c r="Y924">
        <v>0.20209808741416149</v>
      </c>
      <c r="Z924">
        <v>0.27476282400000002</v>
      </c>
      <c r="AA924">
        <v>0.65687855100000003</v>
      </c>
      <c r="AB924">
        <v>0</v>
      </c>
      <c r="AC924">
        <v>0</v>
      </c>
      <c r="AD924">
        <v>0.85</v>
      </c>
      <c r="AE924">
        <v>0.85</v>
      </c>
      <c r="AF924">
        <v>0.85</v>
      </c>
      <c r="AG924">
        <v>0.85</v>
      </c>
      <c r="AH924">
        <v>0.886412486</v>
      </c>
      <c r="AI924">
        <v>1.1484479000000001E-2</v>
      </c>
      <c r="AJ924">
        <v>0.37825136199999998</v>
      </c>
      <c r="AK924">
        <v>0.28402987200695462</v>
      </c>
      <c r="AL924">
        <v>0</v>
      </c>
    </row>
    <row r="925" spans="1:38" x14ac:dyDescent="0.35">
      <c r="A925" t="s">
        <v>1049</v>
      </c>
      <c r="B925">
        <v>49470.630767797913</v>
      </c>
      <c r="C925">
        <v>38376.737087033551</v>
      </c>
      <c r="D925">
        <v>10681.29908856868</v>
      </c>
      <c r="E925">
        <v>412.59459219567321</v>
      </c>
      <c r="F925">
        <v>0.48238902962938601</v>
      </c>
      <c r="G925">
        <v>0.2022522510763104</v>
      </c>
      <c r="H925">
        <v>0.2023793372376006</v>
      </c>
      <c r="I925">
        <v>0.19995523161652951</v>
      </c>
      <c r="J925">
        <v>39</v>
      </c>
      <c r="K925">
        <v>11</v>
      </c>
      <c r="L925" t="str">
        <f>VLOOKUP(J925,Clustering!$D$3:$E$367,2,FALSE)</f>
        <v>Spring</v>
      </c>
      <c r="M925">
        <v>0.25473072200000002</v>
      </c>
      <c r="N925">
        <v>0.28310598100000001</v>
      </c>
      <c r="O925">
        <v>0.28310598100000001</v>
      </c>
      <c r="P925">
        <v>0.88809106699999996</v>
      </c>
      <c r="Q925">
        <v>0.41275900700000001</v>
      </c>
      <c r="R925">
        <v>0.2023793372376006</v>
      </c>
      <c r="S925">
        <v>0.48238902962938601</v>
      </c>
      <c r="T925">
        <v>0.69147650000000005</v>
      </c>
      <c r="U925">
        <v>0.65687855100000003</v>
      </c>
      <c r="V925">
        <v>0.85008076700000001</v>
      </c>
      <c r="W925">
        <v>1.1379757000000001E-2</v>
      </c>
      <c r="X925">
        <v>7.9998899999999997E-4</v>
      </c>
      <c r="Y925">
        <v>0.19995523161652951</v>
      </c>
      <c r="Z925">
        <v>0.29694740200000003</v>
      </c>
      <c r="AA925">
        <v>0.65687855100000003</v>
      </c>
      <c r="AB925">
        <v>0</v>
      </c>
      <c r="AC925">
        <v>0</v>
      </c>
      <c r="AD925">
        <v>0.85</v>
      </c>
      <c r="AE925">
        <v>0.85</v>
      </c>
      <c r="AF925">
        <v>0.85</v>
      </c>
      <c r="AG925">
        <v>0.85</v>
      </c>
      <c r="AH925">
        <v>0.88809106699999996</v>
      </c>
      <c r="AI925">
        <v>1.1379757000000001E-2</v>
      </c>
      <c r="AJ925">
        <v>0.383757177</v>
      </c>
      <c r="AK925">
        <v>0.33767232074057019</v>
      </c>
      <c r="AL925">
        <v>9.2362929999999996E-3</v>
      </c>
    </row>
    <row r="926" spans="1:38" x14ac:dyDescent="0.35">
      <c r="A926" t="s">
        <v>1050</v>
      </c>
      <c r="B926">
        <v>48397.735314231191</v>
      </c>
      <c r="C926">
        <v>36478.846639444193</v>
      </c>
      <c r="D926">
        <v>11507.68349766909</v>
      </c>
      <c r="E926">
        <v>411.20517711790939</v>
      </c>
      <c r="F926">
        <v>0.51971021780147153</v>
      </c>
      <c r="G926">
        <v>0.20157116525387711</v>
      </c>
      <c r="H926">
        <v>0.20165612340589989</v>
      </c>
      <c r="I926">
        <v>0.2000355887089407</v>
      </c>
      <c r="J926">
        <v>39</v>
      </c>
      <c r="K926">
        <v>12</v>
      </c>
      <c r="L926" t="str">
        <f>VLOOKUP(J926,Clustering!$D$3:$E$367,2,FALSE)</f>
        <v>Spring</v>
      </c>
      <c r="M926">
        <v>0.249788968</v>
      </c>
      <c r="N926">
        <v>0.27224391199999998</v>
      </c>
      <c r="O926">
        <v>0.27224391199999998</v>
      </c>
      <c r="P926">
        <v>0.88874215199999995</v>
      </c>
      <c r="Q926">
        <v>0.38151858999999999</v>
      </c>
      <c r="R926">
        <v>0.20165612340589989</v>
      </c>
      <c r="S926">
        <v>0.51971021780147153</v>
      </c>
      <c r="T926">
        <v>0.675532719</v>
      </c>
      <c r="U926">
        <v>0.65687855100000003</v>
      </c>
      <c r="V926">
        <v>0.85008076700000001</v>
      </c>
      <c r="W926">
        <v>1.1484479000000001E-2</v>
      </c>
      <c r="X926">
        <v>8.0166500000000002E-4</v>
      </c>
      <c r="Y926">
        <v>0.2000355887089407</v>
      </c>
      <c r="Z926">
        <v>0.31904980900000002</v>
      </c>
      <c r="AA926">
        <v>0.65687855100000003</v>
      </c>
      <c r="AB926">
        <v>0</v>
      </c>
      <c r="AC926">
        <v>0</v>
      </c>
      <c r="AD926">
        <v>0.85</v>
      </c>
      <c r="AE926">
        <v>0.85</v>
      </c>
      <c r="AF926">
        <v>0.85</v>
      </c>
      <c r="AG926">
        <v>0.85</v>
      </c>
      <c r="AH926">
        <v>0.88874215199999995</v>
      </c>
      <c r="AI926">
        <v>1.1484479000000001E-2</v>
      </c>
      <c r="AJ926">
        <v>0.392426416</v>
      </c>
      <c r="AK926">
        <v>0.36379715246103</v>
      </c>
      <c r="AL926">
        <v>9.2362929999999996E-3</v>
      </c>
    </row>
    <row r="927" spans="1:38" x14ac:dyDescent="0.35">
      <c r="A927" t="s">
        <v>1051</v>
      </c>
      <c r="B927">
        <v>45968.448090505713</v>
      </c>
      <c r="C927">
        <v>34301.729365517982</v>
      </c>
      <c r="D927">
        <v>11252.356888522379</v>
      </c>
      <c r="E927">
        <v>414.36183646535369</v>
      </c>
      <c r="F927">
        <v>0.50817915269379599</v>
      </c>
      <c r="G927">
        <v>0.20311854728693809</v>
      </c>
      <c r="H927">
        <v>0.20324317598102101</v>
      </c>
      <c r="I927">
        <v>0.2008659453305231</v>
      </c>
      <c r="J927">
        <v>39</v>
      </c>
      <c r="K927">
        <v>13</v>
      </c>
      <c r="L927" t="str">
        <f>VLOOKUP(J927,Clustering!$D$3:$E$367,2,FALSE)</f>
        <v>Spring</v>
      </c>
      <c r="M927">
        <v>0.24479537700000001</v>
      </c>
      <c r="N927">
        <v>0.25992843999999998</v>
      </c>
      <c r="O927">
        <v>0.25992843999999998</v>
      </c>
      <c r="P927">
        <v>0.88865059300000004</v>
      </c>
      <c r="Q927">
        <v>0.356448655</v>
      </c>
      <c r="R927">
        <v>0.20324317598102101</v>
      </c>
      <c r="S927">
        <v>0.50817915269379599</v>
      </c>
      <c r="T927">
        <v>0.66427384</v>
      </c>
      <c r="U927">
        <v>0.65687855100000003</v>
      </c>
      <c r="V927">
        <v>0.85008076700000001</v>
      </c>
      <c r="W927">
        <v>1.0123096999999999E-2</v>
      </c>
      <c r="X927">
        <v>7.9998899999999997E-4</v>
      </c>
      <c r="Y927">
        <v>0.2008659453305231</v>
      </c>
      <c r="Z927">
        <v>0.32334850900000001</v>
      </c>
      <c r="AA927">
        <v>0.65687855100000003</v>
      </c>
      <c r="AB927">
        <v>0</v>
      </c>
      <c r="AC927">
        <v>0</v>
      </c>
      <c r="AD927">
        <v>0.85</v>
      </c>
      <c r="AE927">
        <v>0.85</v>
      </c>
      <c r="AF927">
        <v>0.85</v>
      </c>
      <c r="AG927">
        <v>0.85</v>
      </c>
      <c r="AH927">
        <v>0.88865059300000004</v>
      </c>
      <c r="AI927">
        <v>1.0123096999999999E-2</v>
      </c>
      <c r="AJ927">
        <v>0.40027920900000002</v>
      </c>
      <c r="AK927">
        <v>0.35572540688565718</v>
      </c>
      <c r="AL927">
        <v>9.2362929999999996E-3</v>
      </c>
    </row>
    <row r="928" spans="1:38" x14ac:dyDescent="0.35">
      <c r="A928" t="s">
        <v>1052</v>
      </c>
      <c r="B928">
        <v>45451.400874303807</v>
      </c>
      <c r="C928">
        <v>35250.992149462363</v>
      </c>
      <c r="D928">
        <v>9789.0284972548616</v>
      </c>
      <c r="E928">
        <v>411.380227586589</v>
      </c>
      <c r="F928">
        <v>0.44209228846132381</v>
      </c>
      <c r="G928">
        <v>0.2016569743071514</v>
      </c>
      <c r="H928">
        <v>0.20133469503625509</v>
      </c>
      <c r="I928">
        <v>0.2074820126057117</v>
      </c>
      <c r="J928">
        <v>39</v>
      </c>
      <c r="K928">
        <v>14</v>
      </c>
      <c r="L928" t="str">
        <f>VLOOKUP(J928,Clustering!$D$3:$E$367,2,FALSE)</f>
        <v>Spring</v>
      </c>
      <c r="M928">
        <v>0.24384503900000001</v>
      </c>
      <c r="N928">
        <v>0.25880831399999998</v>
      </c>
      <c r="O928">
        <v>0.25880831399999998</v>
      </c>
      <c r="P928">
        <v>0.88747050100000002</v>
      </c>
      <c r="Q928">
        <v>0.34975249200000003</v>
      </c>
      <c r="R928">
        <v>0.20133469503625509</v>
      </c>
      <c r="S928">
        <v>0.44209228846132381</v>
      </c>
      <c r="T928">
        <v>0.65679310899999999</v>
      </c>
      <c r="U928">
        <v>0.65687855100000003</v>
      </c>
      <c r="V928">
        <v>0.85008076700000001</v>
      </c>
      <c r="W928">
        <v>9.9834680000000006E-3</v>
      </c>
      <c r="X928">
        <v>1.332757E-3</v>
      </c>
      <c r="Y928">
        <v>0.2074820126057117</v>
      </c>
      <c r="Z928">
        <v>0.32489395500000001</v>
      </c>
      <c r="AA928">
        <v>0.65687855100000003</v>
      </c>
      <c r="AB928">
        <v>0</v>
      </c>
      <c r="AC928">
        <v>0</v>
      </c>
      <c r="AD928">
        <v>0.85</v>
      </c>
      <c r="AE928">
        <v>0.85</v>
      </c>
      <c r="AF928">
        <v>0.85</v>
      </c>
      <c r="AG928">
        <v>0.85</v>
      </c>
      <c r="AH928">
        <v>0.88747050100000002</v>
      </c>
      <c r="AI928">
        <v>9.9834680000000006E-3</v>
      </c>
      <c r="AJ928">
        <v>0.40114683899999998</v>
      </c>
      <c r="AK928">
        <v>0.30946460192292657</v>
      </c>
      <c r="AL928">
        <v>9.4140809999999995E-3</v>
      </c>
    </row>
    <row r="929" spans="1:38" x14ac:dyDescent="0.35">
      <c r="A929" t="s">
        <v>1053</v>
      </c>
      <c r="B929">
        <v>45498.48443362589</v>
      </c>
      <c r="C929">
        <v>37964.568875911958</v>
      </c>
      <c r="D929">
        <v>7123.2136581522218</v>
      </c>
      <c r="E929">
        <v>410.70189956171021</v>
      </c>
      <c r="F929">
        <v>0.32169870873443479</v>
      </c>
      <c r="G929">
        <v>0.20132446056946579</v>
      </c>
      <c r="H929">
        <v>0.20069183829696549</v>
      </c>
      <c r="I929">
        <v>0.21275879500738029</v>
      </c>
      <c r="J929">
        <v>39</v>
      </c>
      <c r="K929">
        <v>15</v>
      </c>
      <c r="L929" t="str">
        <f>VLOOKUP(J929,Clustering!$D$3:$E$367,2,FALSE)</f>
        <v>Spring</v>
      </c>
      <c r="M929">
        <v>0.24371832800000001</v>
      </c>
      <c r="N929">
        <v>0.26350968800000002</v>
      </c>
      <c r="O929">
        <v>0.26350968800000002</v>
      </c>
      <c r="P929">
        <v>0.88662612399999996</v>
      </c>
      <c r="Q929">
        <v>0.34492124200000002</v>
      </c>
      <c r="R929">
        <v>0.20069183829696549</v>
      </c>
      <c r="S929">
        <v>0.32169870873443479</v>
      </c>
      <c r="T929">
        <v>0.66691854299999997</v>
      </c>
      <c r="U929">
        <v>0.65687855100000003</v>
      </c>
      <c r="V929">
        <v>0.85008076700000001</v>
      </c>
      <c r="W929">
        <v>1.008819E-2</v>
      </c>
      <c r="X929">
        <v>1.332757E-3</v>
      </c>
      <c r="Y929">
        <v>0.21275879500738029</v>
      </c>
      <c r="Z929">
        <v>0.335184814</v>
      </c>
      <c r="AA929">
        <v>0.65687855100000003</v>
      </c>
      <c r="AB929">
        <v>0</v>
      </c>
      <c r="AC929">
        <v>0</v>
      </c>
      <c r="AD929">
        <v>0.85</v>
      </c>
      <c r="AE929">
        <v>0.85</v>
      </c>
      <c r="AF929">
        <v>0.85</v>
      </c>
      <c r="AG929">
        <v>0.85</v>
      </c>
      <c r="AH929">
        <v>0.88662612399999996</v>
      </c>
      <c r="AI929">
        <v>1.008819E-2</v>
      </c>
      <c r="AJ929">
        <v>0.41580300799999997</v>
      </c>
      <c r="AK929">
        <v>0.22518909611410429</v>
      </c>
      <c r="AL929">
        <v>9.4140809999999995E-3</v>
      </c>
    </row>
    <row r="930" spans="1:38" x14ac:dyDescent="0.35">
      <c r="A930" t="s">
        <v>1054</v>
      </c>
      <c r="B930">
        <v>46335.749935819062</v>
      </c>
      <c r="C930">
        <v>42219.890237647283</v>
      </c>
      <c r="D930">
        <v>3707.6998104051581</v>
      </c>
      <c r="E930">
        <v>408.15988776662152</v>
      </c>
      <c r="F930">
        <v>0.16744720832810919</v>
      </c>
      <c r="G930">
        <v>0.200078376356187</v>
      </c>
      <c r="H930">
        <v>0.19930567845287239</v>
      </c>
      <c r="I930">
        <v>0.21404450848595949</v>
      </c>
      <c r="J930">
        <v>39</v>
      </c>
      <c r="K930">
        <v>16</v>
      </c>
      <c r="L930" t="str">
        <f>VLOOKUP(J930,Clustering!$D$3:$E$367,2,FALSE)</f>
        <v>Spring</v>
      </c>
      <c r="M930">
        <v>0.24177733600000001</v>
      </c>
      <c r="N930">
        <v>0.279079048</v>
      </c>
      <c r="O930">
        <v>0.279079048</v>
      </c>
      <c r="P930">
        <v>0.876290138</v>
      </c>
      <c r="Q930">
        <v>0.34370717099999998</v>
      </c>
      <c r="R930">
        <v>0.19930567845287239</v>
      </c>
      <c r="S930">
        <v>0.16744720832810919</v>
      </c>
      <c r="T930">
        <v>0.67651503700000004</v>
      </c>
      <c r="U930">
        <v>0.66614491200000003</v>
      </c>
      <c r="V930">
        <v>0.85008076700000001</v>
      </c>
      <c r="W930">
        <v>1.0018375E-2</v>
      </c>
      <c r="X930">
        <v>1.332757E-3</v>
      </c>
      <c r="Y930">
        <v>0.21404450848595949</v>
      </c>
      <c r="Z930">
        <v>0.36046607800000002</v>
      </c>
      <c r="AA930">
        <v>0.66614491200000003</v>
      </c>
      <c r="AB930">
        <v>0</v>
      </c>
      <c r="AC930">
        <v>0</v>
      </c>
      <c r="AD930">
        <v>0.85</v>
      </c>
      <c r="AE930">
        <v>0.85</v>
      </c>
      <c r="AF930">
        <v>0.85</v>
      </c>
      <c r="AG930">
        <v>0.85</v>
      </c>
      <c r="AH930">
        <v>0.876290138</v>
      </c>
      <c r="AI930">
        <v>1.0018375E-2</v>
      </c>
      <c r="AJ930">
        <v>0.43847681199999999</v>
      </c>
      <c r="AK930">
        <v>0.1172130458296764</v>
      </c>
      <c r="AL930">
        <v>9.2362929999999996E-3</v>
      </c>
    </row>
    <row r="931" spans="1:38" x14ac:dyDescent="0.35">
      <c r="A931" t="s">
        <v>1055</v>
      </c>
      <c r="B931">
        <v>51724.605906543416</v>
      </c>
      <c r="C931">
        <v>50730.290936349127</v>
      </c>
      <c r="D931">
        <v>587.51585879215713</v>
      </c>
      <c r="E931">
        <v>406.79911140212909</v>
      </c>
      <c r="F931">
        <v>2.6533402226133301E-2</v>
      </c>
      <c r="G931">
        <v>0.19941132911869069</v>
      </c>
      <c r="H931">
        <v>0.1984016611632464</v>
      </c>
      <c r="I931">
        <v>0.21766057764446339</v>
      </c>
      <c r="J931">
        <v>39</v>
      </c>
      <c r="K931">
        <v>17</v>
      </c>
      <c r="L931" t="str">
        <f>VLOOKUP(J931,Clustering!$D$3:$E$367,2,FALSE)</f>
        <v>Spring</v>
      </c>
      <c r="M931">
        <v>0.243626174</v>
      </c>
      <c r="N931">
        <v>0.29822965600000001</v>
      </c>
      <c r="O931">
        <v>0.29822965600000001</v>
      </c>
      <c r="P931">
        <v>0.87688018499999998</v>
      </c>
      <c r="Q931">
        <v>0.36264417100000002</v>
      </c>
      <c r="R931">
        <v>0.1984016611632464</v>
      </c>
      <c r="S931">
        <v>2.6533402226133301E-2</v>
      </c>
      <c r="T931">
        <v>0.66790086100000001</v>
      </c>
      <c r="U931">
        <v>0.66614491200000003</v>
      </c>
      <c r="V931">
        <v>0.85008076700000001</v>
      </c>
      <c r="W931">
        <v>1.0018375E-2</v>
      </c>
      <c r="X931">
        <v>3.5316800000000001E-3</v>
      </c>
      <c r="Y931">
        <v>0.21766057764446339</v>
      </c>
      <c r="Z931">
        <v>0.37417071899999998</v>
      </c>
      <c r="AA931">
        <v>0.66614491200000003</v>
      </c>
      <c r="AB931">
        <v>0</v>
      </c>
      <c r="AC931">
        <v>0</v>
      </c>
      <c r="AD931">
        <v>0.85</v>
      </c>
      <c r="AE931">
        <v>0.85</v>
      </c>
      <c r="AF931">
        <v>0.85</v>
      </c>
      <c r="AG931">
        <v>0.85</v>
      </c>
      <c r="AH931">
        <v>0.87688018499999998</v>
      </c>
      <c r="AI931">
        <v>1.0018375E-2</v>
      </c>
      <c r="AJ931">
        <v>0.48342131399999999</v>
      </c>
      <c r="AK931">
        <v>1.85733815582933E-2</v>
      </c>
      <c r="AL931">
        <v>0.282721628</v>
      </c>
    </row>
    <row r="932" spans="1:38" x14ac:dyDescent="0.35">
      <c r="A932" t="s">
        <v>1056</v>
      </c>
      <c r="B932">
        <v>52976.473929267682</v>
      </c>
      <c r="C932">
        <v>52579.519465241967</v>
      </c>
      <c r="D932">
        <v>0</v>
      </c>
      <c r="E932">
        <v>396.95446402571753</v>
      </c>
      <c r="F932">
        <v>0</v>
      </c>
      <c r="G932">
        <v>0.19458552158123399</v>
      </c>
      <c r="H932">
        <v>0.1929976466985934</v>
      </c>
      <c r="I932">
        <v>0.2232855741132472</v>
      </c>
      <c r="J932">
        <v>39</v>
      </c>
      <c r="K932">
        <v>18</v>
      </c>
      <c r="L932" t="str">
        <f>VLOOKUP(J932,Clustering!$D$3:$E$367,2,FALSE)</f>
        <v>Spring</v>
      </c>
      <c r="M932">
        <v>0.25065866999999997</v>
      </c>
      <c r="N932">
        <v>0.313836485</v>
      </c>
      <c r="O932">
        <v>0.313836485</v>
      </c>
      <c r="P932">
        <v>0.87696156999999997</v>
      </c>
      <c r="Q932">
        <v>0.40118152899999998</v>
      </c>
      <c r="R932">
        <v>0.1929976466985934</v>
      </c>
      <c r="S932">
        <v>0</v>
      </c>
      <c r="T932">
        <v>0.587728578</v>
      </c>
      <c r="U932">
        <v>0.66614491200000003</v>
      </c>
      <c r="V932">
        <v>0.85008076700000001</v>
      </c>
      <c r="W932">
        <v>1.0158004E-2</v>
      </c>
      <c r="X932">
        <v>2.7398167000000001E-2</v>
      </c>
      <c r="Y932">
        <v>0.2232855741132472</v>
      </c>
      <c r="Z932">
        <v>0.39619727599999999</v>
      </c>
      <c r="AA932">
        <v>0.66614491200000003</v>
      </c>
      <c r="AB932">
        <v>0</v>
      </c>
      <c r="AC932">
        <v>0</v>
      </c>
      <c r="AD932">
        <v>0.85</v>
      </c>
      <c r="AE932">
        <v>0.85</v>
      </c>
      <c r="AF932">
        <v>0.85</v>
      </c>
      <c r="AG932">
        <v>0.85</v>
      </c>
      <c r="AH932">
        <v>0.87696156999999997</v>
      </c>
      <c r="AI932">
        <v>1.0158004E-2</v>
      </c>
      <c r="AJ932">
        <v>0.50598851700000003</v>
      </c>
      <c r="AK932">
        <v>0</v>
      </c>
      <c r="AL932">
        <v>0.422111599</v>
      </c>
    </row>
    <row r="933" spans="1:38" x14ac:dyDescent="0.35">
      <c r="A933" t="s">
        <v>1057</v>
      </c>
      <c r="B933">
        <v>52984.199863348709</v>
      </c>
      <c r="C933">
        <v>52610.529308080288</v>
      </c>
      <c r="D933">
        <v>0</v>
      </c>
      <c r="E933">
        <v>373.67055526842142</v>
      </c>
      <c r="F933">
        <v>0</v>
      </c>
      <c r="G933">
        <v>0.18317184081785359</v>
      </c>
      <c r="H933">
        <v>0.1811851541141474</v>
      </c>
      <c r="I933">
        <v>0.21908021961039451</v>
      </c>
      <c r="J933">
        <v>39</v>
      </c>
      <c r="K933">
        <v>19</v>
      </c>
      <c r="L933" t="str">
        <f>VLOOKUP(J933,Clustering!$D$3:$E$367,2,FALSE)</f>
        <v>Spring</v>
      </c>
      <c r="M933">
        <v>0.26664161600000003</v>
      </c>
      <c r="N933">
        <v>0.33066993099999997</v>
      </c>
      <c r="O933">
        <v>0.33066993099999997</v>
      </c>
      <c r="P933">
        <v>0.87750075100000002</v>
      </c>
      <c r="Q933">
        <v>0.424874682</v>
      </c>
      <c r="R933">
        <v>0.1811851541141474</v>
      </c>
      <c r="S933">
        <v>0</v>
      </c>
      <c r="T933">
        <v>0.23069366799999999</v>
      </c>
      <c r="U933">
        <v>0.666411007</v>
      </c>
      <c r="V933">
        <v>0.85008076700000001</v>
      </c>
      <c r="W933">
        <v>1.0611798E-2</v>
      </c>
      <c r="X933">
        <v>2.7398167000000001E-2</v>
      </c>
      <c r="Y933">
        <v>0.21908021961039451</v>
      </c>
      <c r="Z933">
        <v>0.413633847</v>
      </c>
      <c r="AA933">
        <v>0.666411007</v>
      </c>
      <c r="AB933">
        <v>0</v>
      </c>
      <c r="AC933">
        <v>0</v>
      </c>
      <c r="AD933">
        <v>0.85</v>
      </c>
      <c r="AE933">
        <v>0.85</v>
      </c>
      <c r="AF933">
        <v>0.85</v>
      </c>
      <c r="AG933">
        <v>0.85</v>
      </c>
      <c r="AH933">
        <v>0.87750075100000002</v>
      </c>
      <c r="AI933">
        <v>1.0611798E-2</v>
      </c>
      <c r="AJ933">
        <v>0.524523607</v>
      </c>
      <c r="AK933">
        <v>0</v>
      </c>
      <c r="AL933">
        <v>0.39185298200000002</v>
      </c>
    </row>
    <row r="934" spans="1:38" x14ac:dyDescent="0.35">
      <c r="A934" t="s">
        <v>1058</v>
      </c>
      <c r="B934">
        <v>52325.928859292828</v>
      </c>
      <c r="C934">
        <v>51980.701333997771</v>
      </c>
      <c r="D934">
        <v>0</v>
      </c>
      <c r="E934">
        <v>345.22752529505658</v>
      </c>
      <c r="F934">
        <v>0</v>
      </c>
      <c r="G934">
        <v>0.16922917906620419</v>
      </c>
      <c r="H934">
        <v>0.1670623951228794</v>
      </c>
      <c r="I934">
        <v>0.20839272631970529</v>
      </c>
      <c r="J934">
        <v>39</v>
      </c>
      <c r="K934">
        <v>20</v>
      </c>
      <c r="L934" t="str">
        <f>VLOOKUP(J934,Clustering!$D$3:$E$367,2,FALSE)</f>
        <v>Spring</v>
      </c>
      <c r="M934">
        <v>0.283920477</v>
      </c>
      <c r="N934">
        <v>0.33907087699999999</v>
      </c>
      <c r="O934">
        <v>0.33907087699999999</v>
      </c>
      <c r="P934">
        <v>0.87706330300000002</v>
      </c>
      <c r="Q934">
        <v>0.44582678799999997</v>
      </c>
      <c r="R934">
        <v>0.1670623951228794</v>
      </c>
      <c r="S934">
        <v>0</v>
      </c>
      <c r="T934">
        <v>0</v>
      </c>
      <c r="U934">
        <v>0.666411007</v>
      </c>
      <c r="V934">
        <v>0.85008076700000001</v>
      </c>
      <c r="W934">
        <v>1.071652E-2</v>
      </c>
      <c r="X934">
        <v>1.3216158E-2</v>
      </c>
      <c r="Y934">
        <v>0.20839272631970529</v>
      </c>
      <c r="Z934">
        <v>0.41376237100000002</v>
      </c>
      <c r="AA934">
        <v>0.666411007</v>
      </c>
      <c r="AB934">
        <v>0</v>
      </c>
      <c r="AC934">
        <v>0</v>
      </c>
      <c r="AD934">
        <v>0.85</v>
      </c>
      <c r="AE934">
        <v>0.85</v>
      </c>
      <c r="AF934">
        <v>0.85</v>
      </c>
      <c r="AG934">
        <v>0.85</v>
      </c>
      <c r="AH934">
        <v>0.87706330300000002</v>
      </c>
      <c r="AI934">
        <v>1.071652E-2</v>
      </c>
      <c r="AJ934">
        <v>0.52178234800000001</v>
      </c>
      <c r="AK934">
        <v>0</v>
      </c>
      <c r="AL934">
        <v>0.34357275399999998</v>
      </c>
    </row>
    <row r="935" spans="1:38" x14ac:dyDescent="0.35">
      <c r="A935" t="s">
        <v>1059</v>
      </c>
      <c r="B935">
        <v>50083.319703688052</v>
      </c>
      <c r="C935">
        <v>49764.376131533922</v>
      </c>
      <c r="D935">
        <v>0</v>
      </c>
      <c r="E935">
        <v>318.94357215414072</v>
      </c>
      <c r="F935">
        <v>0</v>
      </c>
      <c r="G935">
        <v>0.15634488831085319</v>
      </c>
      <c r="H935">
        <v>0.1539039212405458</v>
      </c>
      <c r="I935">
        <v>0.20046415986846719</v>
      </c>
      <c r="J935">
        <v>39</v>
      </c>
      <c r="K935">
        <v>21</v>
      </c>
      <c r="L935" t="str">
        <f>VLOOKUP(J935,Clustering!$D$3:$E$367,2,FALSE)</f>
        <v>Spring</v>
      </c>
      <c r="M935">
        <v>0.28851665399999998</v>
      </c>
      <c r="N935">
        <v>0.33774368599999999</v>
      </c>
      <c r="O935">
        <v>0.33774368599999999</v>
      </c>
      <c r="P935">
        <v>0.87764317599999997</v>
      </c>
      <c r="Q935">
        <v>0.446878149</v>
      </c>
      <c r="R935">
        <v>0.1539039212405458</v>
      </c>
      <c r="S935">
        <v>0</v>
      </c>
      <c r="T935">
        <v>0</v>
      </c>
      <c r="U935">
        <v>0.666411007</v>
      </c>
      <c r="V935">
        <v>0.85008076700000001</v>
      </c>
      <c r="W935">
        <v>1.0681613E-2</v>
      </c>
      <c r="X935">
        <v>1.332757E-3</v>
      </c>
      <c r="Y935">
        <v>0.20046415986846719</v>
      </c>
      <c r="Z935">
        <v>0.40820529700000002</v>
      </c>
      <c r="AA935">
        <v>0.666411007</v>
      </c>
      <c r="AB935">
        <v>0</v>
      </c>
      <c r="AC935">
        <v>0</v>
      </c>
      <c r="AD935">
        <v>0.85</v>
      </c>
      <c r="AE935">
        <v>0.85</v>
      </c>
      <c r="AF935">
        <v>0.85</v>
      </c>
      <c r="AG935">
        <v>0.85</v>
      </c>
      <c r="AH935">
        <v>0.87764317599999997</v>
      </c>
      <c r="AI935">
        <v>1.0681613E-2</v>
      </c>
      <c r="AJ935">
        <v>0.49218974199999999</v>
      </c>
      <c r="AK935">
        <v>0</v>
      </c>
      <c r="AL935">
        <v>0.10074931099999999</v>
      </c>
    </row>
    <row r="936" spans="1:38" x14ac:dyDescent="0.35">
      <c r="A936" t="s">
        <v>1060</v>
      </c>
      <c r="B936">
        <v>47059.831005652472</v>
      </c>
      <c r="C936">
        <v>46759.554594005502</v>
      </c>
      <c r="D936">
        <v>0</v>
      </c>
      <c r="E936">
        <v>300.2764116469715</v>
      </c>
      <c r="F936">
        <v>0</v>
      </c>
      <c r="G936">
        <v>0.14719431943478989</v>
      </c>
      <c r="H936">
        <v>0.1446427663401553</v>
      </c>
      <c r="I936">
        <v>0.1933123786438706</v>
      </c>
      <c r="J936">
        <v>39</v>
      </c>
      <c r="K936">
        <v>22</v>
      </c>
      <c r="L936" t="str">
        <f>VLOOKUP(J936,Clustering!$D$3:$E$367,2,FALSE)</f>
        <v>Spring</v>
      </c>
      <c r="M936">
        <v>0.27883473199999997</v>
      </c>
      <c r="N936">
        <v>0.331924157</v>
      </c>
      <c r="O936">
        <v>0.331924157</v>
      </c>
      <c r="P936">
        <v>0.87862997799999998</v>
      </c>
      <c r="Q936">
        <v>0.45016990699999998</v>
      </c>
      <c r="R936">
        <v>0.1446427663401553</v>
      </c>
      <c r="S936">
        <v>0</v>
      </c>
      <c r="T936">
        <v>0</v>
      </c>
      <c r="U936">
        <v>0.666411007</v>
      </c>
      <c r="V936">
        <v>0.85008076700000001</v>
      </c>
      <c r="W936">
        <v>1.071652E-2</v>
      </c>
      <c r="X936">
        <v>1.332757E-3</v>
      </c>
      <c r="Y936">
        <v>0.1933123786438706</v>
      </c>
      <c r="Z936">
        <v>0.36384298799999998</v>
      </c>
      <c r="AA936">
        <v>0.666411007</v>
      </c>
      <c r="AB936">
        <v>0</v>
      </c>
      <c r="AC936">
        <v>0</v>
      </c>
      <c r="AD936">
        <v>0.85</v>
      </c>
      <c r="AE936">
        <v>0.85</v>
      </c>
      <c r="AF936">
        <v>0.85</v>
      </c>
      <c r="AG936">
        <v>0.85</v>
      </c>
      <c r="AH936">
        <v>0.87862997799999998</v>
      </c>
      <c r="AI936">
        <v>1.071652E-2</v>
      </c>
      <c r="AJ936">
        <v>0.4362915</v>
      </c>
      <c r="AK936">
        <v>0</v>
      </c>
      <c r="AL936">
        <v>8.1543892000000007E-2</v>
      </c>
    </row>
    <row r="937" spans="1:38" x14ac:dyDescent="0.35">
      <c r="A937" t="s">
        <v>1061</v>
      </c>
      <c r="B937">
        <v>43501.67021819311</v>
      </c>
      <c r="C937">
        <v>43220.823938941838</v>
      </c>
      <c r="D937">
        <v>0</v>
      </c>
      <c r="E937">
        <v>280.84627925127478</v>
      </c>
      <c r="F937">
        <v>0</v>
      </c>
      <c r="G937">
        <v>0.13766974473101701</v>
      </c>
      <c r="H937">
        <v>0.13526107580114799</v>
      </c>
      <c r="I937">
        <v>0.18120524338725011</v>
      </c>
      <c r="J937">
        <v>39</v>
      </c>
      <c r="K937">
        <v>23</v>
      </c>
      <c r="L937" t="str">
        <f>VLOOKUP(J937,Clustering!$D$3:$E$367,2,FALSE)</f>
        <v>Spring</v>
      </c>
      <c r="M937">
        <v>0.26601381800000001</v>
      </c>
      <c r="N937">
        <v>0.32931907399999999</v>
      </c>
      <c r="O937">
        <v>0.32931907399999999</v>
      </c>
      <c r="P937">
        <v>0.87266847400000003</v>
      </c>
      <c r="Q937">
        <v>0.42104472700000001</v>
      </c>
      <c r="R937">
        <v>0.13526107580114799</v>
      </c>
      <c r="S937">
        <v>0</v>
      </c>
      <c r="T937">
        <v>0</v>
      </c>
      <c r="U937">
        <v>0.65528198199999999</v>
      </c>
      <c r="V937">
        <v>0.85008076700000001</v>
      </c>
      <c r="W937">
        <v>1.197318E-2</v>
      </c>
      <c r="X937">
        <v>1.332757E-3</v>
      </c>
      <c r="Y937">
        <v>0.18120524338725011</v>
      </c>
      <c r="Z937">
        <v>0.304329619</v>
      </c>
      <c r="AA937">
        <v>0.65528198199999999</v>
      </c>
      <c r="AB937">
        <v>0</v>
      </c>
      <c r="AC937">
        <v>0</v>
      </c>
      <c r="AD937">
        <v>0.85</v>
      </c>
      <c r="AE937">
        <v>0.85</v>
      </c>
      <c r="AF937">
        <v>0.85</v>
      </c>
      <c r="AG937">
        <v>0.85</v>
      </c>
      <c r="AH937">
        <v>0.87266847400000003</v>
      </c>
      <c r="AI937">
        <v>1.197318E-2</v>
      </c>
      <c r="AJ937">
        <v>0.38142008199999999</v>
      </c>
      <c r="AK937">
        <v>0</v>
      </c>
      <c r="AL937">
        <v>3.9464554999999998E-2</v>
      </c>
    </row>
    <row r="938" spans="1:38" x14ac:dyDescent="0.35">
      <c r="A938" t="s">
        <v>1062</v>
      </c>
      <c r="B938">
        <v>40971.873126559047</v>
      </c>
      <c r="C938">
        <v>40698.332002442337</v>
      </c>
      <c r="D938">
        <v>0</v>
      </c>
      <c r="E938">
        <v>273.54112411671213</v>
      </c>
      <c r="F938">
        <v>0</v>
      </c>
      <c r="G938">
        <v>0.13408878633172161</v>
      </c>
      <c r="H938">
        <v>0.13182581010056929</v>
      </c>
      <c r="I938">
        <v>0.1749909615741175</v>
      </c>
      <c r="J938">
        <v>40</v>
      </c>
      <c r="K938">
        <v>0</v>
      </c>
      <c r="L938" t="str">
        <f>VLOOKUP(J938,Clustering!$D$3:$E$367,2,FALSE)</f>
        <v>Spring</v>
      </c>
      <c r="M938">
        <v>0.27876561700000002</v>
      </c>
      <c r="N938">
        <v>0.32806879300000003</v>
      </c>
      <c r="O938">
        <v>0.32806879300000003</v>
      </c>
      <c r="P938">
        <v>0.86806000800000005</v>
      </c>
      <c r="Q938">
        <v>0.415262246</v>
      </c>
      <c r="R938">
        <v>0.13182581010056929</v>
      </c>
      <c r="S938">
        <v>0</v>
      </c>
      <c r="T938">
        <v>0</v>
      </c>
      <c r="U938">
        <v>0.64562430500000001</v>
      </c>
      <c r="V938">
        <v>0.85008076700000001</v>
      </c>
      <c r="W938">
        <v>1.3299655000000001E-2</v>
      </c>
      <c r="X938">
        <v>7.9998899999999997E-4</v>
      </c>
      <c r="Y938">
        <v>0.1749909615741175</v>
      </c>
      <c r="Z938">
        <v>0.228916697</v>
      </c>
      <c r="AA938">
        <v>0.64562430500000001</v>
      </c>
      <c r="AB938">
        <v>0</v>
      </c>
      <c r="AC938">
        <v>0</v>
      </c>
      <c r="AD938">
        <v>0.85</v>
      </c>
      <c r="AE938">
        <v>0.85</v>
      </c>
      <c r="AF938">
        <v>0.85</v>
      </c>
      <c r="AG938">
        <v>0.85</v>
      </c>
      <c r="AH938">
        <v>0.86806000800000005</v>
      </c>
      <c r="AI938">
        <v>1.3299655000000001E-2</v>
      </c>
      <c r="AJ938">
        <v>0.36460789900000001</v>
      </c>
      <c r="AK938">
        <v>0</v>
      </c>
      <c r="AL938">
        <v>4.8952352999999997E-2</v>
      </c>
    </row>
    <row r="939" spans="1:38" x14ac:dyDescent="0.35">
      <c r="A939" t="s">
        <v>1063</v>
      </c>
      <c r="B939">
        <v>40204.087741909527</v>
      </c>
      <c r="C939">
        <v>39927.714622192449</v>
      </c>
      <c r="D939">
        <v>0</v>
      </c>
      <c r="E939">
        <v>276.37311971707828</v>
      </c>
      <c r="F939">
        <v>0</v>
      </c>
      <c r="G939">
        <v>0.135477019469156</v>
      </c>
      <c r="H939">
        <v>0.1334731304949989</v>
      </c>
      <c r="I939">
        <v>0.17169632078525851</v>
      </c>
      <c r="J939">
        <v>40</v>
      </c>
      <c r="K939">
        <v>1</v>
      </c>
      <c r="L939" t="str">
        <f>VLOOKUP(J939,Clustering!$D$3:$E$367,2,FALSE)</f>
        <v>Spring</v>
      </c>
      <c r="M939">
        <v>0.27125507199999999</v>
      </c>
      <c r="N939">
        <v>0.31736251599999998</v>
      </c>
      <c r="O939">
        <v>0.31736251599999998</v>
      </c>
      <c r="P939">
        <v>0.877256594</v>
      </c>
      <c r="Q939">
        <v>0.38000413</v>
      </c>
      <c r="R939">
        <v>0.1334731304949989</v>
      </c>
      <c r="S939">
        <v>0</v>
      </c>
      <c r="T939">
        <v>0</v>
      </c>
      <c r="U939">
        <v>0.64562430500000001</v>
      </c>
      <c r="V939">
        <v>0.85008076700000001</v>
      </c>
      <c r="W939">
        <v>1.2357160000000001E-2</v>
      </c>
      <c r="X939">
        <v>7.9998899999999997E-4</v>
      </c>
      <c r="Y939">
        <v>0.17169632078525851</v>
      </c>
      <c r="Z939">
        <v>0.22480498900000001</v>
      </c>
      <c r="AA939">
        <v>0.64562430500000001</v>
      </c>
      <c r="AB939">
        <v>0</v>
      </c>
      <c r="AC939">
        <v>0</v>
      </c>
      <c r="AD939">
        <v>0.85</v>
      </c>
      <c r="AE939">
        <v>0.85</v>
      </c>
      <c r="AF939">
        <v>0.85</v>
      </c>
      <c r="AG939">
        <v>0.85</v>
      </c>
      <c r="AH939">
        <v>0.877256594</v>
      </c>
      <c r="AI939">
        <v>1.2357160000000001E-2</v>
      </c>
      <c r="AJ939">
        <v>0.36019315200000002</v>
      </c>
      <c r="AK939">
        <v>0</v>
      </c>
      <c r="AL939">
        <v>0</v>
      </c>
    </row>
    <row r="940" spans="1:38" x14ac:dyDescent="0.35">
      <c r="A940" t="s">
        <v>1064</v>
      </c>
      <c r="B940">
        <v>40118.322366572953</v>
      </c>
      <c r="C940">
        <v>39837.024366115787</v>
      </c>
      <c r="D940">
        <v>0</v>
      </c>
      <c r="E940">
        <v>281.29800045716109</v>
      </c>
      <c r="F940">
        <v>0</v>
      </c>
      <c r="G940">
        <v>0.13789117669468681</v>
      </c>
      <c r="H940">
        <v>0.13640616436800759</v>
      </c>
      <c r="I940">
        <v>0.1647320394429547</v>
      </c>
      <c r="J940">
        <v>40</v>
      </c>
      <c r="K940">
        <v>2</v>
      </c>
      <c r="L940" t="str">
        <f>VLOOKUP(J940,Clustering!$D$3:$E$367,2,FALSE)</f>
        <v>Spring</v>
      </c>
      <c r="M940">
        <v>0.26109510200000002</v>
      </c>
      <c r="N940">
        <v>0.30560907900000001</v>
      </c>
      <c r="O940">
        <v>0.30560907900000001</v>
      </c>
      <c r="P940">
        <v>0.876442736</v>
      </c>
      <c r="Q940">
        <v>0.34552201900000001</v>
      </c>
      <c r="R940">
        <v>0.13640616436800759</v>
      </c>
      <c r="S940">
        <v>0</v>
      </c>
      <c r="T940">
        <v>0</v>
      </c>
      <c r="U940">
        <v>0.64562430500000001</v>
      </c>
      <c r="V940">
        <v>0.85008076700000001</v>
      </c>
      <c r="W940">
        <v>1.2461880999999999E-2</v>
      </c>
      <c r="X940">
        <v>7.9998899999999997E-4</v>
      </c>
      <c r="Y940">
        <v>0.1647320394429547</v>
      </c>
      <c r="Z940">
        <v>0.21959398099999999</v>
      </c>
      <c r="AA940">
        <v>0.64562430500000001</v>
      </c>
      <c r="AB940">
        <v>0</v>
      </c>
      <c r="AC940">
        <v>0</v>
      </c>
      <c r="AD940">
        <v>0.85</v>
      </c>
      <c r="AE940">
        <v>0.85</v>
      </c>
      <c r="AF940">
        <v>0.85</v>
      </c>
      <c r="AG940">
        <v>0.85</v>
      </c>
      <c r="AH940">
        <v>0.876442736</v>
      </c>
      <c r="AI940">
        <v>1.2461880999999999E-2</v>
      </c>
      <c r="AJ940">
        <v>0.35506891099999999</v>
      </c>
      <c r="AK940">
        <v>0</v>
      </c>
      <c r="AL940">
        <v>7.6969109999999999E-3</v>
      </c>
    </row>
    <row r="941" spans="1:38" x14ac:dyDescent="0.35">
      <c r="A941" t="s">
        <v>1065</v>
      </c>
      <c r="B941">
        <v>40234.246588971429</v>
      </c>
      <c r="C941">
        <v>39945.988436879372</v>
      </c>
      <c r="D941">
        <v>0</v>
      </c>
      <c r="E941">
        <v>288.25815209205729</v>
      </c>
      <c r="F941">
        <v>0</v>
      </c>
      <c r="G941">
        <v>0.14130301573140061</v>
      </c>
      <c r="H941">
        <v>0.14058473317338979</v>
      </c>
      <c r="I941">
        <v>0.15428561742949901</v>
      </c>
      <c r="J941">
        <v>40</v>
      </c>
      <c r="K941">
        <v>3</v>
      </c>
      <c r="L941" t="str">
        <f>VLOOKUP(J941,Clustering!$D$3:$E$367,2,FALSE)</f>
        <v>Spring</v>
      </c>
      <c r="M941">
        <v>0.25348088400000002</v>
      </c>
      <c r="N941">
        <v>0.29808175199999998</v>
      </c>
      <c r="O941">
        <v>0.29808175199999998</v>
      </c>
      <c r="P941">
        <v>0.87591372899999997</v>
      </c>
      <c r="Q941">
        <v>0.33421989699999999</v>
      </c>
      <c r="R941">
        <v>0.14058473317338979</v>
      </c>
      <c r="S941">
        <v>0</v>
      </c>
      <c r="T941">
        <v>0</v>
      </c>
      <c r="U941">
        <v>0.64562430500000001</v>
      </c>
      <c r="V941">
        <v>0.85008076700000001</v>
      </c>
      <c r="W941">
        <v>1.3439283999999999E-2</v>
      </c>
      <c r="X941">
        <v>7.9998899999999997E-4</v>
      </c>
      <c r="Y941">
        <v>0.15428561742949901</v>
      </c>
      <c r="Z941">
        <v>0.21761502999999999</v>
      </c>
      <c r="AA941">
        <v>0.64562430500000001</v>
      </c>
      <c r="AB941">
        <v>0</v>
      </c>
      <c r="AC941">
        <v>0</v>
      </c>
      <c r="AD941">
        <v>0.85</v>
      </c>
      <c r="AE941">
        <v>0.85</v>
      </c>
      <c r="AF941">
        <v>0.85</v>
      </c>
      <c r="AG941">
        <v>0.85</v>
      </c>
      <c r="AH941">
        <v>0.87591372899999997</v>
      </c>
      <c r="AI941">
        <v>1.3439283999999999E-2</v>
      </c>
      <c r="AJ941">
        <v>0.35470286899999998</v>
      </c>
      <c r="AK941">
        <v>0</v>
      </c>
      <c r="AL941">
        <v>0</v>
      </c>
    </row>
    <row r="942" spans="1:38" x14ac:dyDescent="0.35">
      <c r="A942" t="s">
        <v>1066</v>
      </c>
      <c r="B942">
        <v>40712.880839285273</v>
      </c>
      <c r="C942">
        <v>40417.8579841108</v>
      </c>
      <c r="D942">
        <v>0</v>
      </c>
      <c r="E942">
        <v>295.02285517447223</v>
      </c>
      <c r="F942">
        <v>0</v>
      </c>
      <c r="G942">
        <v>0.14461904665415301</v>
      </c>
      <c r="H942">
        <v>0.1445021414284357</v>
      </c>
      <c r="I942">
        <v>0.1467320507428464</v>
      </c>
      <c r="J942">
        <v>40</v>
      </c>
      <c r="K942">
        <v>4</v>
      </c>
      <c r="L942" t="str">
        <f>VLOOKUP(J942,Clustering!$D$3:$E$367,2,FALSE)</f>
        <v>Spring</v>
      </c>
      <c r="M942">
        <v>0.24516975199999999</v>
      </c>
      <c r="N942">
        <v>0.29515917000000003</v>
      </c>
      <c r="O942">
        <v>0.29515917000000003</v>
      </c>
      <c r="P942">
        <v>0.87706330300000002</v>
      </c>
      <c r="Q942">
        <v>0.32768644400000002</v>
      </c>
      <c r="R942">
        <v>0.1445021414284357</v>
      </c>
      <c r="S942">
        <v>0</v>
      </c>
      <c r="T942">
        <v>0</v>
      </c>
      <c r="U942">
        <v>0.64562430500000001</v>
      </c>
      <c r="V942">
        <v>0.85008076700000001</v>
      </c>
      <c r="W942">
        <v>1.3578913E-2</v>
      </c>
      <c r="X942">
        <v>7.9998899999999997E-4</v>
      </c>
      <c r="Y942">
        <v>0.1467320507428464</v>
      </c>
      <c r="Z942">
        <v>0.22054157999999999</v>
      </c>
      <c r="AA942">
        <v>0.64562430500000001</v>
      </c>
      <c r="AB942">
        <v>0</v>
      </c>
      <c r="AC942">
        <v>0</v>
      </c>
      <c r="AD942">
        <v>0.85</v>
      </c>
      <c r="AE942">
        <v>0.85</v>
      </c>
      <c r="AF942">
        <v>0.85</v>
      </c>
      <c r="AG942">
        <v>0.85</v>
      </c>
      <c r="AH942">
        <v>0.87706330300000002</v>
      </c>
      <c r="AI942">
        <v>1.3578913E-2</v>
      </c>
      <c r="AJ942">
        <v>0.36068450299999999</v>
      </c>
      <c r="AK942">
        <v>0</v>
      </c>
      <c r="AL942">
        <v>0</v>
      </c>
    </row>
    <row r="943" spans="1:38" x14ac:dyDescent="0.35">
      <c r="A943" t="s">
        <v>1067</v>
      </c>
      <c r="B943">
        <v>43014.466016308907</v>
      </c>
      <c r="C943">
        <v>42704.787294078371</v>
      </c>
      <c r="D943">
        <v>0</v>
      </c>
      <c r="E943">
        <v>309.67872223053399</v>
      </c>
      <c r="F943">
        <v>0</v>
      </c>
      <c r="G943">
        <v>0.1518032952110461</v>
      </c>
      <c r="H943">
        <v>0.15223651157301349</v>
      </c>
      <c r="I943">
        <v>0.14397312390339539</v>
      </c>
      <c r="J943">
        <v>40</v>
      </c>
      <c r="K943">
        <v>5</v>
      </c>
      <c r="L943" t="str">
        <f>VLOOKUP(J943,Clustering!$D$3:$E$367,2,FALSE)</f>
        <v>Spring</v>
      </c>
      <c r="M943">
        <v>0.243194202</v>
      </c>
      <c r="N943">
        <v>0.29541750900000002</v>
      </c>
      <c r="O943">
        <v>0.29541750900000002</v>
      </c>
      <c r="P943">
        <v>0.87925054400000002</v>
      </c>
      <c r="Q943">
        <v>0.32324319600000001</v>
      </c>
      <c r="R943">
        <v>0.15223651157301349</v>
      </c>
      <c r="S943">
        <v>0</v>
      </c>
      <c r="T943">
        <v>0</v>
      </c>
      <c r="U943">
        <v>0.64562430500000001</v>
      </c>
      <c r="V943">
        <v>0.85008076700000001</v>
      </c>
      <c r="W943">
        <v>1.3718542E-2</v>
      </c>
      <c r="X943">
        <v>7.9998899999999997E-4</v>
      </c>
      <c r="Y943">
        <v>0.14397312390339539</v>
      </c>
      <c r="Z943">
        <v>0.24902803900000001</v>
      </c>
      <c r="AA943">
        <v>0.64562430500000001</v>
      </c>
      <c r="AB943">
        <v>0</v>
      </c>
      <c r="AC943">
        <v>0</v>
      </c>
      <c r="AD943">
        <v>0.85</v>
      </c>
      <c r="AE943">
        <v>0.85</v>
      </c>
      <c r="AF943">
        <v>0.85</v>
      </c>
      <c r="AG943">
        <v>0.85</v>
      </c>
      <c r="AH943">
        <v>0.87925054400000002</v>
      </c>
      <c r="AI943">
        <v>1.3718542E-2</v>
      </c>
      <c r="AJ943">
        <v>0.38812709499999998</v>
      </c>
      <c r="AK943">
        <v>0</v>
      </c>
      <c r="AL943">
        <v>0</v>
      </c>
    </row>
    <row r="944" spans="1:38" x14ac:dyDescent="0.35">
      <c r="A944" t="s">
        <v>1068</v>
      </c>
      <c r="B944">
        <v>45183.477289477712</v>
      </c>
      <c r="C944">
        <v>44875.58395186851</v>
      </c>
      <c r="D944">
        <v>0</v>
      </c>
      <c r="E944">
        <v>307.89333760920601</v>
      </c>
      <c r="F944">
        <v>0</v>
      </c>
      <c r="G944">
        <v>0.1509281066711794</v>
      </c>
      <c r="H944">
        <v>0.1514329406489015</v>
      </c>
      <c r="I944">
        <v>0.14180348240829299</v>
      </c>
      <c r="J944">
        <v>40</v>
      </c>
      <c r="K944">
        <v>6</v>
      </c>
      <c r="L944" t="str">
        <f>VLOOKUP(J944,Clustering!$D$3:$E$367,2,FALSE)</f>
        <v>Spring</v>
      </c>
      <c r="M944">
        <v>0.25416051899999997</v>
      </c>
      <c r="N944">
        <v>0.29825726499999999</v>
      </c>
      <c r="O944">
        <v>0.29825726499999999</v>
      </c>
      <c r="P944">
        <v>0.88123432000000002</v>
      </c>
      <c r="Q944">
        <v>0.35611071799999999</v>
      </c>
      <c r="R944">
        <v>0.1514329406489015</v>
      </c>
      <c r="S944">
        <v>0</v>
      </c>
      <c r="T944">
        <v>0</v>
      </c>
      <c r="U944">
        <v>0.65010095999999995</v>
      </c>
      <c r="V944">
        <v>0.85008076700000001</v>
      </c>
      <c r="W944">
        <v>1.3404377E-2</v>
      </c>
      <c r="X944">
        <v>8.3936000000000004E-4</v>
      </c>
      <c r="Y944">
        <v>0.14180348240829299</v>
      </c>
      <c r="Z944">
        <v>0.30316553099999999</v>
      </c>
      <c r="AA944">
        <v>0.65010095999999995</v>
      </c>
      <c r="AB944">
        <v>0</v>
      </c>
      <c r="AC944">
        <v>0</v>
      </c>
      <c r="AD944">
        <v>0.85</v>
      </c>
      <c r="AE944">
        <v>0.85</v>
      </c>
      <c r="AF944">
        <v>0.85</v>
      </c>
      <c r="AG944">
        <v>0.85</v>
      </c>
      <c r="AH944">
        <v>0.88123432000000002</v>
      </c>
      <c r="AI944">
        <v>1.3404377E-2</v>
      </c>
      <c r="AJ944">
        <v>0.41510233800000002</v>
      </c>
      <c r="AK944">
        <v>0</v>
      </c>
      <c r="AL944">
        <v>0</v>
      </c>
    </row>
    <row r="945" spans="1:38" x14ac:dyDescent="0.35">
      <c r="A945" t="s">
        <v>1069</v>
      </c>
      <c r="B945">
        <v>48914.744995077941</v>
      </c>
      <c r="C945">
        <v>47999.445517999491</v>
      </c>
      <c r="D945">
        <v>613.71085571721949</v>
      </c>
      <c r="E945">
        <v>301.58862136123838</v>
      </c>
      <c r="F945">
        <v>2.77164211682158E-2</v>
      </c>
      <c r="G945">
        <v>0.1478375594908031</v>
      </c>
      <c r="H945">
        <v>0.14843963895658441</v>
      </c>
      <c r="I945">
        <v>0.1369552711661508</v>
      </c>
      <c r="J945">
        <v>40</v>
      </c>
      <c r="K945">
        <v>7</v>
      </c>
      <c r="L945" t="str">
        <f>VLOOKUP(J945,Clustering!$D$3:$E$367,2,FALSE)</f>
        <v>Spring</v>
      </c>
      <c r="M945">
        <v>0.263825162</v>
      </c>
      <c r="N945">
        <v>0.30635254299999998</v>
      </c>
      <c r="O945">
        <v>0.30635254299999998</v>
      </c>
      <c r="P945">
        <v>0.882109217</v>
      </c>
      <c r="Q945">
        <v>0.39696357199999999</v>
      </c>
      <c r="R945">
        <v>0.14843963895658441</v>
      </c>
      <c r="S945">
        <v>2.77164211682158E-2</v>
      </c>
      <c r="T945">
        <v>0</v>
      </c>
      <c r="U945">
        <v>0.65669071999999995</v>
      </c>
      <c r="V945">
        <v>0.85008076700000001</v>
      </c>
      <c r="W945">
        <v>1.2671325000000001E-2</v>
      </c>
      <c r="X945">
        <v>1.0881529999999999E-3</v>
      </c>
      <c r="Y945">
        <v>0.1369552711661508</v>
      </c>
      <c r="Z945">
        <v>0.289997108</v>
      </c>
      <c r="AA945">
        <v>0.65669071999999995</v>
      </c>
      <c r="AB945">
        <v>0</v>
      </c>
      <c r="AC945">
        <v>0</v>
      </c>
      <c r="AD945">
        <v>0.85</v>
      </c>
      <c r="AE945">
        <v>0.85</v>
      </c>
      <c r="AF945">
        <v>0.85</v>
      </c>
      <c r="AG945">
        <v>0.85</v>
      </c>
      <c r="AH945">
        <v>0.882109217</v>
      </c>
      <c r="AI945">
        <v>1.2671325000000001E-2</v>
      </c>
      <c r="AJ945">
        <v>0.40054112200000003</v>
      </c>
      <c r="AK945">
        <v>1.9401494817751001E-2</v>
      </c>
      <c r="AL945">
        <v>9.6655850000000008E-3</v>
      </c>
    </row>
    <row r="946" spans="1:38" x14ac:dyDescent="0.35">
      <c r="A946" t="s">
        <v>1070</v>
      </c>
      <c r="B946">
        <v>49146.943315288227</v>
      </c>
      <c r="C946">
        <v>45237.785830014989</v>
      </c>
      <c r="D946">
        <v>3612.3912139248391</v>
      </c>
      <c r="E946">
        <v>296.76627134839703</v>
      </c>
      <c r="F946">
        <v>0.16314287970756861</v>
      </c>
      <c r="G946">
        <v>0.1454736624256848</v>
      </c>
      <c r="H946">
        <v>0.14633026528079049</v>
      </c>
      <c r="I946">
        <v>0.12999098982384699</v>
      </c>
      <c r="J946">
        <v>40</v>
      </c>
      <c r="K946">
        <v>8</v>
      </c>
      <c r="L946" t="str">
        <f>VLOOKUP(J946,Clustering!$D$3:$E$367,2,FALSE)</f>
        <v>Spring</v>
      </c>
      <c r="M946">
        <v>0.26440688400000001</v>
      </c>
      <c r="N946">
        <v>0.30254648099999998</v>
      </c>
      <c r="O946">
        <v>0.30254648099999998</v>
      </c>
      <c r="P946">
        <v>0.88441853599999998</v>
      </c>
      <c r="Q946">
        <v>0.42632656000000002</v>
      </c>
      <c r="R946">
        <v>0.14633026528079049</v>
      </c>
      <c r="S946">
        <v>0.16314287970756861</v>
      </c>
      <c r="T946">
        <v>0</v>
      </c>
      <c r="U946">
        <v>0.65669071999999995</v>
      </c>
      <c r="V946">
        <v>0.85008076700000001</v>
      </c>
      <c r="W946">
        <v>1.2182623E-2</v>
      </c>
      <c r="X946">
        <v>1.0228139999999999E-3</v>
      </c>
      <c r="Y946">
        <v>0.12999098982384699</v>
      </c>
      <c r="Z946">
        <v>0.28372103799999998</v>
      </c>
      <c r="AA946">
        <v>0.65669071999999995</v>
      </c>
      <c r="AB946">
        <v>0</v>
      </c>
      <c r="AC946">
        <v>0</v>
      </c>
      <c r="AD946">
        <v>0.85</v>
      </c>
      <c r="AE946">
        <v>0.85</v>
      </c>
      <c r="AF946">
        <v>0.85</v>
      </c>
      <c r="AG946">
        <v>0.85</v>
      </c>
      <c r="AH946">
        <v>0.88441853599999998</v>
      </c>
      <c r="AI946">
        <v>1.2182623E-2</v>
      </c>
      <c r="AJ946">
        <v>0.39226333899999999</v>
      </c>
      <c r="AK946">
        <v>0.114200015795298</v>
      </c>
      <c r="AL946">
        <v>2.9612508999999999E-2</v>
      </c>
    </row>
    <row r="947" spans="1:38" x14ac:dyDescent="0.35">
      <c r="A947" t="s">
        <v>1071</v>
      </c>
      <c r="B947">
        <v>50416.388803996269</v>
      </c>
      <c r="C947">
        <v>43026.45086661075</v>
      </c>
      <c r="D947">
        <v>7094.2042403131818</v>
      </c>
      <c r="E947">
        <v>295.73369707233269</v>
      </c>
      <c r="F947">
        <v>0.32038858486228661</v>
      </c>
      <c r="G947">
        <v>0.1449674985648689</v>
      </c>
      <c r="H947">
        <v>0.1461695510959681</v>
      </c>
      <c r="I947">
        <v>0.1232409940613064</v>
      </c>
      <c r="J947">
        <v>40</v>
      </c>
      <c r="K947">
        <v>9</v>
      </c>
      <c r="L947" t="str">
        <f>VLOOKUP(J947,Clustering!$D$3:$E$367,2,FALSE)</f>
        <v>Spring</v>
      </c>
      <c r="M947">
        <v>0.25910803300000002</v>
      </c>
      <c r="N947">
        <v>0.30094911800000002</v>
      </c>
      <c r="O947">
        <v>0.30094911800000002</v>
      </c>
      <c r="P947">
        <v>0.88541551100000004</v>
      </c>
      <c r="Q947">
        <v>0.45108358900000001</v>
      </c>
      <c r="R947">
        <v>0.1461695510959681</v>
      </c>
      <c r="S947">
        <v>0.32038858486228661</v>
      </c>
      <c r="T947">
        <v>0.38061054900000002</v>
      </c>
      <c r="U947">
        <v>0.65642462499999998</v>
      </c>
      <c r="V947">
        <v>0.85008076700000001</v>
      </c>
      <c r="W947">
        <v>1.1659015E-2</v>
      </c>
      <c r="X947">
        <v>7.9998899999999997E-4</v>
      </c>
      <c r="Y947">
        <v>0.1232409940613064</v>
      </c>
      <c r="Z947">
        <v>0.260725812</v>
      </c>
      <c r="AA947">
        <v>0.65642462499999998</v>
      </c>
      <c r="AB947">
        <v>0</v>
      </c>
      <c r="AC947">
        <v>0</v>
      </c>
      <c r="AD947">
        <v>0.85</v>
      </c>
      <c r="AE947">
        <v>0.85</v>
      </c>
      <c r="AF947">
        <v>0.85</v>
      </c>
      <c r="AG947">
        <v>0.85</v>
      </c>
      <c r="AH947">
        <v>0.88541551100000004</v>
      </c>
      <c r="AI947">
        <v>1.1659015E-2</v>
      </c>
      <c r="AJ947">
        <v>0.37527642900000002</v>
      </c>
      <c r="AK947">
        <v>0.22427200940360059</v>
      </c>
      <c r="AL947">
        <v>0</v>
      </c>
    </row>
    <row r="948" spans="1:38" x14ac:dyDescent="0.35">
      <c r="A948" t="s">
        <v>1072</v>
      </c>
      <c r="B948">
        <v>50077.31532107426</v>
      </c>
      <c r="C948">
        <v>40186.318970255692</v>
      </c>
      <c r="D948">
        <v>9581.7412430558525</v>
      </c>
      <c r="E948">
        <v>309.25510776271739</v>
      </c>
      <c r="F948">
        <v>0.43273077760216111</v>
      </c>
      <c r="G948">
        <v>0.15159564106015561</v>
      </c>
      <c r="H948">
        <v>0.15318070740884501</v>
      </c>
      <c r="I948">
        <v>0.122946351389132</v>
      </c>
      <c r="J948">
        <v>40</v>
      </c>
      <c r="K948">
        <v>10</v>
      </c>
      <c r="L948" t="str">
        <f>VLOOKUP(J948,Clustering!$D$3:$E$367,2,FALSE)</f>
        <v>Spring</v>
      </c>
      <c r="M948">
        <v>0.26146371800000001</v>
      </c>
      <c r="N948">
        <v>0.297210105</v>
      </c>
      <c r="O948">
        <v>0.297210105</v>
      </c>
      <c r="P948">
        <v>0.886412486</v>
      </c>
      <c r="Q948">
        <v>0.44630240399999999</v>
      </c>
      <c r="R948">
        <v>0.15318070740884501</v>
      </c>
      <c r="S948">
        <v>0.43273077760216111</v>
      </c>
      <c r="T948">
        <v>0.64870787399999996</v>
      </c>
      <c r="U948">
        <v>0.65687855100000003</v>
      </c>
      <c r="V948">
        <v>0.85008076700000001</v>
      </c>
      <c r="W948">
        <v>1.1484479000000001E-2</v>
      </c>
      <c r="X948">
        <v>7.9998899999999997E-4</v>
      </c>
      <c r="Y948">
        <v>0.122946351389132</v>
      </c>
      <c r="Z948">
        <v>0.27476282400000002</v>
      </c>
      <c r="AA948">
        <v>0.65687855100000003</v>
      </c>
      <c r="AB948">
        <v>0</v>
      </c>
      <c r="AC948">
        <v>0</v>
      </c>
      <c r="AD948">
        <v>0.85</v>
      </c>
      <c r="AE948">
        <v>0.85</v>
      </c>
      <c r="AF948">
        <v>0.85</v>
      </c>
      <c r="AG948">
        <v>0.85</v>
      </c>
      <c r="AH948">
        <v>0.886412486</v>
      </c>
      <c r="AI948">
        <v>1.1484479000000001E-2</v>
      </c>
      <c r="AJ948">
        <v>0.37825136199999998</v>
      </c>
      <c r="AK948">
        <v>0.30291154432151268</v>
      </c>
      <c r="AL948">
        <v>0</v>
      </c>
    </row>
    <row r="949" spans="1:38" x14ac:dyDescent="0.35">
      <c r="A949" t="s">
        <v>1073</v>
      </c>
      <c r="B949">
        <v>49268.31612285076</v>
      </c>
      <c r="C949">
        <v>38028.295781043089</v>
      </c>
      <c r="D949">
        <v>10908.577268216981</v>
      </c>
      <c r="E949">
        <v>331.4430735906945</v>
      </c>
      <c r="F949">
        <v>0.4926533710383641</v>
      </c>
      <c r="G949">
        <v>0.16247209489739919</v>
      </c>
      <c r="H949">
        <v>0.16424989688848751</v>
      </c>
      <c r="I949">
        <v>0.13033920389096221</v>
      </c>
      <c r="J949">
        <v>40</v>
      </c>
      <c r="K949">
        <v>11</v>
      </c>
      <c r="L949" t="str">
        <f>VLOOKUP(J949,Clustering!$D$3:$E$367,2,FALSE)</f>
        <v>Spring</v>
      </c>
      <c r="M949">
        <v>0.25473072200000002</v>
      </c>
      <c r="N949">
        <v>0.28310598100000001</v>
      </c>
      <c r="O949">
        <v>0.28310598100000001</v>
      </c>
      <c r="P949">
        <v>0.88809106699999996</v>
      </c>
      <c r="Q949">
        <v>0.41275900700000001</v>
      </c>
      <c r="R949">
        <v>0.16424989688848751</v>
      </c>
      <c r="S949">
        <v>0.4926533710383641</v>
      </c>
      <c r="T949">
        <v>0.69147650000000005</v>
      </c>
      <c r="U949">
        <v>0.65687855100000003</v>
      </c>
      <c r="V949">
        <v>0.85008076700000001</v>
      </c>
      <c r="W949">
        <v>1.1379757000000001E-2</v>
      </c>
      <c r="X949">
        <v>7.9998899999999997E-4</v>
      </c>
      <c r="Y949">
        <v>0.13033920389096221</v>
      </c>
      <c r="Z949">
        <v>0.29694740200000003</v>
      </c>
      <c r="AA949">
        <v>0.65687855100000003</v>
      </c>
      <c r="AB949">
        <v>0</v>
      </c>
      <c r="AC949">
        <v>0</v>
      </c>
      <c r="AD949">
        <v>0.85</v>
      </c>
      <c r="AE949">
        <v>0.85</v>
      </c>
      <c r="AF949">
        <v>0.85</v>
      </c>
      <c r="AG949">
        <v>0.85</v>
      </c>
      <c r="AH949">
        <v>0.88809106699999996</v>
      </c>
      <c r="AI949">
        <v>1.1379757000000001E-2</v>
      </c>
      <c r="AJ949">
        <v>0.383757177</v>
      </c>
      <c r="AK949">
        <v>0.34485735972685477</v>
      </c>
      <c r="AL949">
        <v>9.2362929999999996E-3</v>
      </c>
    </row>
    <row r="950" spans="1:38" x14ac:dyDescent="0.35">
      <c r="A950" t="s">
        <v>1074</v>
      </c>
      <c r="B950">
        <v>48219.535965733201</v>
      </c>
      <c r="C950">
        <v>36907.182459599317</v>
      </c>
      <c r="D950">
        <v>10957.881819316341</v>
      </c>
      <c r="E950">
        <v>354.47168681754368</v>
      </c>
      <c r="F950">
        <v>0.494880064099191</v>
      </c>
      <c r="G950">
        <v>0.17376063079291351</v>
      </c>
      <c r="H950">
        <v>0.17566060401087749</v>
      </c>
      <c r="I950">
        <v>0.13941955533342751</v>
      </c>
      <c r="J950">
        <v>40</v>
      </c>
      <c r="K950">
        <v>12</v>
      </c>
      <c r="L950" t="str">
        <f>VLOOKUP(J950,Clustering!$D$3:$E$367,2,FALSE)</f>
        <v>Spring</v>
      </c>
      <c r="M950">
        <v>0.249788968</v>
      </c>
      <c r="N950">
        <v>0.27224391199999998</v>
      </c>
      <c r="O950">
        <v>0.27224391199999998</v>
      </c>
      <c r="P950">
        <v>0.88874215199999995</v>
      </c>
      <c r="Q950">
        <v>0.38151858999999999</v>
      </c>
      <c r="R950">
        <v>0.17566060401087749</v>
      </c>
      <c r="S950">
        <v>0.494880064099191</v>
      </c>
      <c r="T950">
        <v>0.675532719</v>
      </c>
      <c r="U950">
        <v>0.65687855100000003</v>
      </c>
      <c r="V950">
        <v>0.85008076700000001</v>
      </c>
      <c r="W950">
        <v>1.1484479000000001E-2</v>
      </c>
      <c r="X950">
        <v>8.0166500000000002E-4</v>
      </c>
      <c r="Y950">
        <v>0.13941955533342751</v>
      </c>
      <c r="Z950">
        <v>0.31904980900000002</v>
      </c>
      <c r="AA950">
        <v>0.65687855100000003</v>
      </c>
      <c r="AB950">
        <v>0</v>
      </c>
      <c r="AC950">
        <v>0</v>
      </c>
      <c r="AD950">
        <v>0.85</v>
      </c>
      <c r="AE950">
        <v>0.85</v>
      </c>
      <c r="AF950">
        <v>0.85</v>
      </c>
      <c r="AG950">
        <v>0.85</v>
      </c>
      <c r="AH950">
        <v>0.88874215199999995</v>
      </c>
      <c r="AI950">
        <v>1.1484479000000001E-2</v>
      </c>
      <c r="AJ950">
        <v>0.392426416</v>
      </c>
      <c r="AK950">
        <v>0.34641604486943373</v>
      </c>
      <c r="AL950">
        <v>9.2362929999999996E-3</v>
      </c>
    </row>
    <row r="951" spans="1:38" x14ac:dyDescent="0.35">
      <c r="A951" t="s">
        <v>1075</v>
      </c>
      <c r="B951">
        <v>45815.709418153521</v>
      </c>
      <c r="C951">
        <v>35573.375394657953</v>
      </c>
      <c r="D951">
        <v>9868.9195242217593</v>
      </c>
      <c r="E951">
        <v>373.4144992738091</v>
      </c>
      <c r="F951">
        <v>0.44570032851853941</v>
      </c>
      <c r="G951">
        <v>0.1830463231734358</v>
      </c>
      <c r="H951">
        <v>0.1850021160036793</v>
      </c>
      <c r="I951">
        <v>0.1476963358517808</v>
      </c>
      <c r="J951">
        <v>40</v>
      </c>
      <c r="K951">
        <v>13</v>
      </c>
      <c r="L951" t="str">
        <f>VLOOKUP(J951,Clustering!$D$3:$E$367,2,FALSE)</f>
        <v>Spring</v>
      </c>
      <c r="M951">
        <v>0.24479537700000001</v>
      </c>
      <c r="N951">
        <v>0.25992843999999998</v>
      </c>
      <c r="O951">
        <v>0.25992843999999998</v>
      </c>
      <c r="P951">
        <v>0.88865059300000004</v>
      </c>
      <c r="Q951">
        <v>0.356448655</v>
      </c>
      <c r="R951">
        <v>0.1850021160036793</v>
      </c>
      <c r="S951">
        <v>0.44570032851853941</v>
      </c>
      <c r="T951">
        <v>0.66427384</v>
      </c>
      <c r="U951">
        <v>0.65687855100000003</v>
      </c>
      <c r="V951">
        <v>0.85008076700000001</v>
      </c>
      <c r="W951">
        <v>1.0123096999999999E-2</v>
      </c>
      <c r="X951">
        <v>7.9998899999999997E-4</v>
      </c>
      <c r="Y951">
        <v>0.1476963358517808</v>
      </c>
      <c r="Z951">
        <v>0.32334850900000001</v>
      </c>
      <c r="AA951">
        <v>0.65687855100000003</v>
      </c>
      <c r="AB951">
        <v>0</v>
      </c>
      <c r="AC951">
        <v>0</v>
      </c>
      <c r="AD951">
        <v>0.85</v>
      </c>
      <c r="AE951">
        <v>0.85</v>
      </c>
      <c r="AF951">
        <v>0.85</v>
      </c>
      <c r="AG951">
        <v>0.85</v>
      </c>
      <c r="AH951">
        <v>0.88865059300000004</v>
      </c>
      <c r="AI951">
        <v>1.0123096999999999E-2</v>
      </c>
      <c r="AJ951">
        <v>0.40027920900000002</v>
      </c>
      <c r="AK951">
        <v>0.31199022996297759</v>
      </c>
      <c r="AL951">
        <v>9.2362929999999996E-3</v>
      </c>
    </row>
    <row r="952" spans="1:38" x14ac:dyDescent="0.35">
      <c r="A952" t="s">
        <v>1076</v>
      </c>
      <c r="B952">
        <v>45353.94969212664</v>
      </c>
      <c r="C952">
        <v>37038.611289986162</v>
      </c>
      <c r="D952">
        <v>7921.9666314868919</v>
      </c>
      <c r="E952">
        <v>393.37177065358259</v>
      </c>
      <c r="F952">
        <v>0.35777200548659333</v>
      </c>
      <c r="G952">
        <v>0.19282929933999149</v>
      </c>
      <c r="H952">
        <v>0.19510702037438729</v>
      </c>
      <c r="I952">
        <v>0.15166061907739989</v>
      </c>
      <c r="J952">
        <v>40</v>
      </c>
      <c r="K952">
        <v>14</v>
      </c>
      <c r="L952" t="str">
        <f>VLOOKUP(J952,Clustering!$D$3:$E$367,2,FALSE)</f>
        <v>Spring</v>
      </c>
      <c r="M952">
        <v>0.24384503900000001</v>
      </c>
      <c r="N952">
        <v>0.25880831399999998</v>
      </c>
      <c r="O952">
        <v>0.25880831399999998</v>
      </c>
      <c r="P952">
        <v>0.88747050100000002</v>
      </c>
      <c r="Q952">
        <v>0.34975249200000003</v>
      </c>
      <c r="R952">
        <v>0.19510702037438729</v>
      </c>
      <c r="S952">
        <v>0.35777200548659333</v>
      </c>
      <c r="T952">
        <v>0.65679310899999999</v>
      </c>
      <c r="U952">
        <v>0.65687855100000003</v>
      </c>
      <c r="V952">
        <v>0.85008076700000001</v>
      </c>
      <c r="W952">
        <v>9.9834680000000006E-3</v>
      </c>
      <c r="X952">
        <v>1.332757E-3</v>
      </c>
      <c r="Y952">
        <v>0.15166061907739989</v>
      </c>
      <c r="Z952">
        <v>0.32489395500000001</v>
      </c>
      <c r="AA952">
        <v>0.65687855100000003</v>
      </c>
      <c r="AB952">
        <v>0</v>
      </c>
      <c r="AC952">
        <v>0</v>
      </c>
      <c r="AD952">
        <v>0.85</v>
      </c>
      <c r="AE952">
        <v>0.85</v>
      </c>
      <c r="AF952">
        <v>0.85</v>
      </c>
      <c r="AG952">
        <v>0.85</v>
      </c>
      <c r="AH952">
        <v>0.88747050100000002</v>
      </c>
      <c r="AI952">
        <v>9.9834680000000006E-3</v>
      </c>
      <c r="AJ952">
        <v>0.40114683899999998</v>
      </c>
      <c r="AK952">
        <v>0.25044040384061528</v>
      </c>
      <c r="AL952">
        <v>9.4140809999999995E-3</v>
      </c>
    </row>
    <row r="953" spans="1:38" x14ac:dyDescent="0.35">
      <c r="A953" t="s">
        <v>1077</v>
      </c>
      <c r="B953">
        <v>45460.788417597469</v>
      </c>
      <c r="C953">
        <v>39911.422862242813</v>
      </c>
      <c r="D953">
        <v>5136.072802357633</v>
      </c>
      <c r="E953">
        <v>413.29275299703022</v>
      </c>
      <c r="F953">
        <v>0.23195541616157311</v>
      </c>
      <c r="G953">
        <v>0.20259448676325009</v>
      </c>
      <c r="H953">
        <v>0.20515165692578699</v>
      </c>
      <c r="I953">
        <v>0.15637490183219019</v>
      </c>
      <c r="J953">
        <v>40</v>
      </c>
      <c r="K953">
        <v>15</v>
      </c>
      <c r="L953" t="str">
        <f>VLOOKUP(J953,Clustering!$D$3:$E$367,2,FALSE)</f>
        <v>Spring</v>
      </c>
      <c r="M953">
        <v>0.24371832800000001</v>
      </c>
      <c r="N953">
        <v>0.26350968800000002</v>
      </c>
      <c r="O953">
        <v>0.26350968800000002</v>
      </c>
      <c r="P953">
        <v>0.88662612399999996</v>
      </c>
      <c r="Q953">
        <v>0.34492124200000002</v>
      </c>
      <c r="R953">
        <v>0.20515165692578699</v>
      </c>
      <c r="S953">
        <v>0.23195541616157311</v>
      </c>
      <c r="T953">
        <v>0.66691854299999997</v>
      </c>
      <c r="U953">
        <v>0.65687855100000003</v>
      </c>
      <c r="V953">
        <v>0.85008076700000001</v>
      </c>
      <c r="W953">
        <v>1.008819E-2</v>
      </c>
      <c r="X953">
        <v>1.332757E-3</v>
      </c>
      <c r="Y953">
        <v>0.15637490183219019</v>
      </c>
      <c r="Z953">
        <v>0.335184814</v>
      </c>
      <c r="AA953">
        <v>0.65687855100000003</v>
      </c>
      <c r="AB953">
        <v>0</v>
      </c>
      <c r="AC953">
        <v>0</v>
      </c>
      <c r="AD953">
        <v>0.85</v>
      </c>
      <c r="AE953">
        <v>0.85</v>
      </c>
      <c r="AF953">
        <v>0.85</v>
      </c>
      <c r="AG953">
        <v>0.85</v>
      </c>
      <c r="AH953">
        <v>0.88662612399999996</v>
      </c>
      <c r="AI953">
        <v>1.008819E-2</v>
      </c>
      <c r="AJ953">
        <v>0.41580300799999997</v>
      </c>
      <c r="AK953">
        <v>0.16236879131310111</v>
      </c>
      <c r="AL953">
        <v>9.4140809999999995E-3</v>
      </c>
    </row>
    <row r="954" spans="1:38" x14ac:dyDescent="0.35">
      <c r="A954" t="s">
        <v>1078</v>
      </c>
      <c r="B954">
        <v>46317.908539872376</v>
      </c>
      <c r="C954">
        <v>43515.978578765702</v>
      </c>
      <c r="D954">
        <v>2376.5599787033598</v>
      </c>
      <c r="E954">
        <v>425.36998240331758</v>
      </c>
      <c r="F954">
        <v>0.1073302463002533</v>
      </c>
      <c r="G954">
        <v>0.20851469725652819</v>
      </c>
      <c r="H954">
        <v>0.2110378139449072</v>
      </c>
      <c r="I954">
        <v>0.16291061201496751</v>
      </c>
      <c r="J954">
        <v>40</v>
      </c>
      <c r="K954">
        <v>16</v>
      </c>
      <c r="L954" t="str">
        <f>VLOOKUP(J954,Clustering!$D$3:$E$367,2,FALSE)</f>
        <v>Spring</v>
      </c>
      <c r="M954">
        <v>0.24177733600000001</v>
      </c>
      <c r="N954">
        <v>0.279079048</v>
      </c>
      <c r="O954">
        <v>0.279079048</v>
      </c>
      <c r="P954">
        <v>0.876290138</v>
      </c>
      <c r="Q954">
        <v>0.34370717099999998</v>
      </c>
      <c r="R954">
        <v>0.2110378139449072</v>
      </c>
      <c r="S954">
        <v>0.1073302463002533</v>
      </c>
      <c r="T954">
        <v>0.67651503700000004</v>
      </c>
      <c r="U954">
        <v>0.66614491200000003</v>
      </c>
      <c r="V954">
        <v>0.85008076700000001</v>
      </c>
      <c r="W954">
        <v>1.0018375E-2</v>
      </c>
      <c r="X954">
        <v>1.332757E-3</v>
      </c>
      <c r="Y954">
        <v>0.16291061201496751</v>
      </c>
      <c r="Z954">
        <v>0.36046607800000002</v>
      </c>
      <c r="AA954">
        <v>0.66614491200000003</v>
      </c>
      <c r="AB954">
        <v>0</v>
      </c>
      <c r="AC954">
        <v>0</v>
      </c>
      <c r="AD954">
        <v>0.85</v>
      </c>
      <c r="AE954">
        <v>0.85</v>
      </c>
      <c r="AF954">
        <v>0.85</v>
      </c>
      <c r="AG954">
        <v>0.85</v>
      </c>
      <c r="AH954">
        <v>0.876290138</v>
      </c>
      <c r="AI954">
        <v>1.0018375E-2</v>
      </c>
      <c r="AJ954">
        <v>0.43847681199999999</v>
      </c>
      <c r="AK954">
        <v>7.5131172410177305E-2</v>
      </c>
      <c r="AL954">
        <v>9.2362929999999996E-3</v>
      </c>
    </row>
    <row r="955" spans="1:38" x14ac:dyDescent="0.35">
      <c r="A955" t="s">
        <v>1079</v>
      </c>
      <c r="B955">
        <v>51777.659558731561</v>
      </c>
      <c r="C955">
        <v>50980.706092930137</v>
      </c>
      <c r="D955">
        <v>360.57067683717531</v>
      </c>
      <c r="E955">
        <v>436.3827889642485</v>
      </c>
      <c r="F955">
        <v>1.6284099665221801E-2</v>
      </c>
      <c r="G955">
        <v>0.21391313184521979</v>
      </c>
      <c r="H955">
        <v>0.216361471317149</v>
      </c>
      <c r="I955">
        <v>0.1696606077775081</v>
      </c>
      <c r="J955">
        <v>40</v>
      </c>
      <c r="K955">
        <v>17</v>
      </c>
      <c r="L955" t="str">
        <f>VLOOKUP(J955,Clustering!$D$3:$E$367,2,FALSE)</f>
        <v>Spring</v>
      </c>
      <c r="M955">
        <v>0.243626174</v>
      </c>
      <c r="N955">
        <v>0.29822965600000001</v>
      </c>
      <c r="O955">
        <v>0.29822965600000001</v>
      </c>
      <c r="P955">
        <v>0.87688018499999998</v>
      </c>
      <c r="Q955">
        <v>0.36264417100000002</v>
      </c>
      <c r="R955">
        <v>0.216361471317149</v>
      </c>
      <c r="S955">
        <v>1.6284099665221801E-2</v>
      </c>
      <c r="T955">
        <v>0.66790086100000001</v>
      </c>
      <c r="U955">
        <v>0.66614491200000003</v>
      </c>
      <c r="V955">
        <v>0.85008076700000001</v>
      </c>
      <c r="W955">
        <v>1.0018375E-2</v>
      </c>
      <c r="X955">
        <v>3.5316800000000001E-3</v>
      </c>
      <c r="Y955">
        <v>0.1696606077775081</v>
      </c>
      <c r="Z955">
        <v>0.37417071899999998</v>
      </c>
      <c r="AA955">
        <v>0.66614491200000003</v>
      </c>
      <c r="AB955">
        <v>0</v>
      </c>
      <c r="AC955">
        <v>0</v>
      </c>
      <c r="AD955">
        <v>0.85</v>
      </c>
      <c r="AE955">
        <v>0.85</v>
      </c>
      <c r="AF955">
        <v>0.85</v>
      </c>
      <c r="AG955">
        <v>0.85</v>
      </c>
      <c r="AH955">
        <v>0.87688018499999998</v>
      </c>
      <c r="AI955">
        <v>1.0018375E-2</v>
      </c>
      <c r="AJ955">
        <v>0.48342131399999999</v>
      </c>
      <c r="AK955">
        <v>1.13988697656553E-2</v>
      </c>
      <c r="AL955">
        <v>0.282721628</v>
      </c>
    </row>
    <row r="956" spans="1:38" x14ac:dyDescent="0.35">
      <c r="A956" t="s">
        <v>1080</v>
      </c>
      <c r="B956">
        <v>53134.517966838677</v>
      </c>
      <c r="C956">
        <v>52689.070403794161</v>
      </c>
      <c r="D956">
        <v>0</v>
      </c>
      <c r="E956">
        <v>445.44756304452841</v>
      </c>
      <c r="F956">
        <v>0</v>
      </c>
      <c r="G956">
        <v>0.2183566485512394</v>
      </c>
      <c r="H956">
        <v>0.22096191485769009</v>
      </c>
      <c r="I956">
        <v>0.1712677496257321</v>
      </c>
      <c r="J956">
        <v>40</v>
      </c>
      <c r="K956">
        <v>18</v>
      </c>
      <c r="L956" t="str">
        <f>VLOOKUP(J956,Clustering!$D$3:$E$367,2,FALSE)</f>
        <v>Spring</v>
      </c>
      <c r="M956">
        <v>0.25065866999999997</v>
      </c>
      <c r="N956">
        <v>0.313836485</v>
      </c>
      <c r="O956">
        <v>0.313836485</v>
      </c>
      <c r="P956">
        <v>0.87696156999999997</v>
      </c>
      <c r="Q956">
        <v>0.40118152899999998</v>
      </c>
      <c r="R956">
        <v>0.22096191485769009</v>
      </c>
      <c r="S956">
        <v>0</v>
      </c>
      <c r="T956">
        <v>0.587728578</v>
      </c>
      <c r="U956">
        <v>0.66614491200000003</v>
      </c>
      <c r="V956">
        <v>0.85008076700000001</v>
      </c>
      <c r="W956">
        <v>1.0158004E-2</v>
      </c>
      <c r="X956">
        <v>2.7398167000000001E-2</v>
      </c>
      <c r="Y956">
        <v>0.1712677496257321</v>
      </c>
      <c r="Z956">
        <v>0.39619727599999999</v>
      </c>
      <c r="AA956">
        <v>0.66614491200000003</v>
      </c>
      <c r="AB956">
        <v>0</v>
      </c>
      <c r="AC956">
        <v>0</v>
      </c>
      <c r="AD956">
        <v>0.85</v>
      </c>
      <c r="AE956">
        <v>0.85</v>
      </c>
      <c r="AF956">
        <v>0.85</v>
      </c>
      <c r="AG956">
        <v>0.85</v>
      </c>
      <c r="AH956">
        <v>0.87696156999999997</v>
      </c>
      <c r="AI956">
        <v>1.0158004E-2</v>
      </c>
      <c r="AJ956">
        <v>0.50598851700000003</v>
      </c>
      <c r="AK956">
        <v>0</v>
      </c>
      <c r="AL956">
        <v>0.422111599</v>
      </c>
    </row>
    <row r="957" spans="1:38" x14ac:dyDescent="0.35">
      <c r="A957" t="s">
        <v>1081</v>
      </c>
      <c r="B957">
        <v>53219.032081718353</v>
      </c>
      <c r="C957">
        <v>52783.1057412472</v>
      </c>
      <c r="D957">
        <v>0</v>
      </c>
      <c r="E957">
        <v>435.92634047115121</v>
      </c>
      <c r="F957">
        <v>0</v>
      </c>
      <c r="G957">
        <v>0.21368938258389761</v>
      </c>
      <c r="H957">
        <v>0.2162409356785322</v>
      </c>
      <c r="I957">
        <v>0.16757132337481689</v>
      </c>
      <c r="J957">
        <v>40</v>
      </c>
      <c r="K957">
        <v>19</v>
      </c>
      <c r="L957" t="str">
        <f>VLOOKUP(J957,Clustering!$D$3:$E$367,2,FALSE)</f>
        <v>Spring</v>
      </c>
      <c r="M957">
        <v>0.26664161600000003</v>
      </c>
      <c r="N957">
        <v>0.33066993099999997</v>
      </c>
      <c r="O957">
        <v>0.33066993099999997</v>
      </c>
      <c r="P957">
        <v>0.87750075100000002</v>
      </c>
      <c r="Q957">
        <v>0.424874682</v>
      </c>
      <c r="R957">
        <v>0.2162409356785322</v>
      </c>
      <c r="S957">
        <v>0</v>
      </c>
      <c r="T957">
        <v>0.23069366799999999</v>
      </c>
      <c r="U957">
        <v>0.666411007</v>
      </c>
      <c r="V957">
        <v>0.85008076700000001</v>
      </c>
      <c r="W957">
        <v>1.0611798E-2</v>
      </c>
      <c r="X957">
        <v>2.7398167000000001E-2</v>
      </c>
      <c r="Y957">
        <v>0.16757132337481689</v>
      </c>
      <c r="Z957">
        <v>0.413633847</v>
      </c>
      <c r="AA957">
        <v>0.666411007</v>
      </c>
      <c r="AB957">
        <v>0</v>
      </c>
      <c r="AC957">
        <v>0</v>
      </c>
      <c r="AD957">
        <v>0.85</v>
      </c>
      <c r="AE957">
        <v>0.85</v>
      </c>
      <c r="AF957">
        <v>0.85</v>
      </c>
      <c r="AG957">
        <v>0.85</v>
      </c>
      <c r="AH957">
        <v>0.87750075100000002</v>
      </c>
      <c r="AI957">
        <v>1.0611798E-2</v>
      </c>
      <c r="AJ957">
        <v>0.524523607</v>
      </c>
      <c r="AK957">
        <v>0</v>
      </c>
      <c r="AL957">
        <v>0.39185298200000002</v>
      </c>
    </row>
    <row r="958" spans="1:38" x14ac:dyDescent="0.35">
      <c r="A958" t="s">
        <v>1082</v>
      </c>
      <c r="B958">
        <v>52662.121476316657</v>
      </c>
      <c r="C958">
        <v>52248.90926353461</v>
      </c>
      <c r="D958">
        <v>0</v>
      </c>
      <c r="E958">
        <v>413.21221278205547</v>
      </c>
      <c r="F958">
        <v>0</v>
      </c>
      <c r="G958">
        <v>0.20255500626571341</v>
      </c>
      <c r="H958">
        <v>0.2049306749216562</v>
      </c>
      <c r="I958">
        <v>0.15961597122610849</v>
      </c>
      <c r="J958">
        <v>40</v>
      </c>
      <c r="K958">
        <v>20</v>
      </c>
      <c r="L958" t="str">
        <f>VLOOKUP(J958,Clustering!$D$3:$E$367,2,FALSE)</f>
        <v>Spring</v>
      </c>
      <c r="M958">
        <v>0.283920477</v>
      </c>
      <c r="N958">
        <v>0.33907087699999999</v>
      </c>
      <c r="O958">
        <v>0.33907087699999999</v>
      </c>
      <c r="P958">
        <v>0.87706330300000002</v>
      </c>
      <c r="Q958">
        <v>0.44582678799999997</v>
      </c>
      <c r="R958">
        <v>0.2049306749216562</v>
      </c>
      <c r="S958">
        <v>0</v>
      </c>
      <c r="T958">
        <v>0</v>
      </c>
      <c r="U958">
        <v>0.666411007</v>
      </c>
      <c r="V958">
        <v>0.85008076700000001</v>
      </c>
      <c r="W958">
        <v>1.071652E-2</v>
      </c>
      <c r="X958">
        <v>1.3216158E-2</v>
      </c>
      <c r="Y958">
        <v>0.15961597122610849</v>
      </c>
      <c r="Z958">
        <v>0.41376237100000002</v>
      </c>
      <c r="AA958">
        <v>0.666411007</v>
      </c>
      <c r="AB958">
        <v>0</v>
      </c>
      <c r="AC958">
        <v>0</v>
      </c>
      <c r="AD958">
        <v>0.85</v>
      </c>
      <c r="AE958">
        <v>0.85</v>
      </c>
      <c r="AF958">
        <v>0.85</v>
      </c>
      <c r="AG958">
        <v>0.85</v>
      </c>
      <c r="AH958">
        <v>0.87706330300000002</v>
      </c>
      <c r="AI958">
        <v>1.071652E-2</v>
      </c>
      <c r="AJ958">
        <v>0.52178234800000001</v>
      </c>
      <c r="AK958">
        <v>0</v>
      </c>
      <c r="AL958">
        <v>0.34357275399999998</v>
      </c>
    </row>
    <row r="959" spans="1:38" x14ac:dyDescent="0.35">
      <c r="A959" t="s">
        <v>1083</v>
      </c>
      <c r="B959">
        <v>50503.560474967853</v>
      </c>
      <c r="C959">
        <v>50112.448382627139</v>
      </c>
      <c r="D959">
        <v>0</v>
      </c>
      <c r="E959">
        <v>391.11209234071731</v>
      </c>
      <c r="F959">
        <v>0</v>
      </c>
      <c r="G959">
        <v>0.1917216138925085</v>
      </c>
      <c r="H959">
        <v>0.1937409498033969</v>
      </c>
      <c r="I959">
        <v>0.15522311684096299</v>
      </c>
      <c r="J959">
        <v>40</v>
      </c>
      <c r="K959">
        <v>21</v>
      </c>
      <c r="L959" t="str">
        <f>VLOOKUP(J959,Clustering!$D$3:$E$367,2,FALSE)</f>
        <v>Spring</v>
      </c>
      <c r="M959">
        <v>0.28851665399999998</v>
      </c>
      <c r="N959">
        <v>0.33774368599999999</v>
      </c>
      <c r="O959">
        <v>0.33774368599999999</v>
      </c>
      <c r="P959">
        <v>0.87764317599999997</v>
      </c>
      <c r="Q959">
        <v>0.446878149</v>
      </c>
      <c r="R959">
        <v>0.1937409498033969</v>
      </c>
      <c r="S959">
        <v>0</v>
      </c>
      <c r="T959">
        <v>0</v>
      </c>
      <c r="U959">
        <v>0.666411007</v>
      </c>
      <c r="V959">
        <v>0.85008076700000001</v>
      </c>
      <c r="W959">
        <v>1.0681613E-2</v>
      </c>
      <c r="X959">
        <v>1.332757E-3</v>
      </c>
      <c r="Y959">
        <v>0.15522311684096299</v>
      </c>
      <c r="Z959">
        <v>0.40820529700000002</v>
      </c>
      <c r="AA959">
        <v>0.666411007</v>
      </c>
      <c r="AB959">
        <v>0</v>
      </c>
      <c r="AC959">
        <v>0</v>
      </c>
      <c r="AD959">
        <v>0.85</v>
      </c>
      <c r="AE959">
        <v>0.85</v>
      </c>
      <c r="AF959">
        <v>0.85</v>
      </c>
      <c r="AG959">
        <v>0.85</v>
      </c>
      <c r="AH959">
        <v>0.87764317599999997</v>
      </c>
      <c r="AI959">
        <v>1.0681613E-2</v>
      </c>
      <c r="AJ959">
        <v>0.49218974199999999</v>
      </c>
      <c r="AK959">
        <v>0</v>
      </c>
      <c r="AL959">
        <v>0.10074931099999999</v>
      </c>
    </row>
    <row r="960" spans="1:38" x14ac:dyDescent="0.35">
      <c r="A960" t="s">
        <v>1084</v>
      </c>
      <c r="B960">
        <v>47516.930103715618</v>
      </c>
      <c r="C960">
        <v>47137.290779771189</v>
      </c>
      <c r="D960">
        <v>0</v>
      </c>
      <c r="E960">
        <v>379.63932394443032</v>
      </c>
      <c r="F960">
        <v>0</v>
      </c>
      <c r="G960">
        <v>0.18609770781589721</v>
      </c>
      <c r="H960">
        <v>0.1880355962422019</v>
      </c>
      <c r="I960">
        <v>0.15107133373305109</v>
      </c>
      <c r="J960">
        <v>40</v>
      </c>
      <c r="K960">
        <v>22</v>
      </c>
      <c r="L960" t="str">
        <f>VLOOKUP(J960,Clustering!$D$3:$E$367,2,FALSE)</f>
        <v>Spring</v>
      </c>
      <c r="M960">
        <v>0.27883473199999997</v>
      </c>
      <c r="N960">
        <v>0.331924157</v>
      </c>
      <c r="O960">
        <v>0.331924157</v>
      </c>
      <c r="P960">
        <v>0.87862997799999998</v>
      </c>
      <c r="Q960">
        <v>0.45016990699999998</v>
      </c>
      <c r="R960">
        <v>0.1880355962422019</v>
      </c>
      <c r="S960">
        <v>0</v>
      </c>
      <c r="T960">
        <v>0</v>
      </c>
      <c r="U960">
        <v>0.666411007</v>
      </c>
      <c r="V960">
        <v>0.85008076700000001</v>
      </c>
      <c r="W960">
        <v>1.071652E-2</v>
      </c>
      <c r="X960">
        <v>1.332757E-3</v>
      </c>
      <c r="Y960">
        <v>0.15107133373305109</v>
      </c>
      <c r="Z960">
        <v>0.36384298799999998</v>
      </c>
      <c r="AA960">
        <v>0.666411007</v>
      </c>
      <c r="AB960">
        <v>0</v>
      </c>
      <c r="AC960">
        <v>0</v>
      </c>
      <c r="AD960">
        <v>0.85</v>
      </c>
      <c r="AE960">
        <v>0.85</v>
      </c>
      <c r="AF960">
        <v>0.85</v>
      </c>
      <c r="AG960">
        <v>0.85</v>
      </c>
      <c r="AH960">
        <v>0.87862997799999998</v>
      </c>
      <c r="AI960">
        <v>1.071652E-2</v>
      </c>
      <c r="AJ960">
        <v>0.4362915</v>
      </c>
      <c r="AK960">
        <v>0</v>
      </c>
      <c r="AL960">
        <v>8.1543892000000007E-2</v>
      </c>
    </row>
    <row r="961" spans="1:38" x14ac:dyDescent="0.35">
      <c r="A961" t="s">
        <v>1085</v>
      </c>
      <c r="B961">
        <v>43961.561613739839</v>
      </c>
      <c r="C961">
        <v>43584.549602424813</v>
      </c>
      <c r="D961">
        <v>0</v>
      </c>
      <c r="E961">
        <v>377.0120113150341</v>
      </c>
      <c r="F961">
        <v>0</v>
      </c>
      <c r="G961">
        <v>0.1848098094681539</v>
      </c>
      <c r="H961">
        <v>0.18672979349051999</v>
      </c>
      <c r="I961">
        <v>0.1501070486241167</v>
      </c>
      <c r="J961">
        <v>40</v>
      </c>
      <c r="K961">
        <v>23</v>
      </c>
      <c r="L961" t="str">
        <f>VLOOKUP(J961,Clustering!$D$3:$E$367,2,FALSE)</f>
        <v>Spring</v>
      </c>
      <c r="M961">
        <v>0.26601381800000001</v>
      </c>
      <c r="N961">
        <v>0.32931907399999999</v>
      </c>
      <c r="O961">
        <v>0.32931907399999999</v>
      </c>
      <c r="P961">
        <v>0.87266847400000003</v>
      </c>
      <c r="Q961">
        <v>0.42104472700000001</v>
      </c>
      <c r="R961">
        <v>0.18672979349051999</v>
      </c>
      <c r="S961">
        <v>0</v>
      </c>
      <c r="T961">
        <v>0</v>
      </c>
      <c r="U961">
        <v>0.65528198199999999</v>
      </c>
      <c r="V961">
        <v>0.85008076700000001</v>
      </c>
      <c r="W961">
        <v>1.197318E-2</v>
      </c>
      <c r="X961">
        <v>1.332757E-3</v>
      </c>
      <c r="Y961">
        <v>0.1501070486241167</v>
      </c>
      <c r="Z961">
        <v>0.304329619</v>
      </c>
      <c r="AA961">
        <v>0.65528198199999999</v>
      </c>
      <c r="AB961">
        <v>0</v>
      </c>
      <c r="AC961">
        <v>0</v>
      </c>
      <c r="AD961">
        <v>0.85</v>
      </c>
      <c r="AE961">
        <v>0.85</v>
      </c>
      <c r="AF961">
        <v>0.85</v>
      </c>
      <c r="AG961">
        <v>0.85</v>
      </c>
      <c r="AH961">
        <v>0.87266847400000003</v>
      </c>
      <c r="AI961">
        <v>1.197318E-2</v>
      </c>
      <c r="AJ961">
        <v>0.38142008199999999</v>
      </c>
      <c r="AK961">
        <v>0</v>
      </c>
      <c r="AL961">
        <v>3.9464554999999998E-2</v>
      </c>
    </row>
    <row r="962" spans="1:38" x14ac:dyDescent="0.35">
      <c r="A962" t="s">
        <v>1086</v>
      </c>
      <c r="B962">
        <v>66327.03284782439</v>
      </c>
      <c r="C962">
        <v>65939.841995814175</v>
      </c>
      <c r="D962">
        <v>0</v>
      </c>
      <c r="E962">
        <v>387.19085201021988</v>
      </c>
      <c r="F962">
        <v>0</v>
      </c>
      <c r="G962">
        <v>0.18979943725991169</v>
      </c>
      <c r="H962">
        <v>0.1916516654007058</v>
      </c>
      <c r="I962">
        <v>0.1563213304372493</v>
      </c>
      <c r="J962">
        <v>41</v>
      </c>
      <c r="K962">
        <v>0</v>
      </c>
      <c r="L962" t="str">
        <f>VLOOKUP(J962,Clustering!$D$3:$E$367,2,FALSE)</f>
        <v>Winter Peak</v>
      </c>
      <c r="M962">
        <v>0.78683899099999999</v>
      </c>
      <c r="N962">
        <v>0.43949571300000001</v>
      </c>
      <c r="O962">
        <v>0.43949571300000001</v>
      </c>
      <c r="P962">
        <v>0.95883559699999998</v>
      </c>
      <c r="Q962">
        <v>0.39603737300000003</v>
      </c>
      <c r="R962">
        <v>0.1916516654007058</v>
      </c>
      <c r="S962">
        <v>0</v>
      </c>
      <c r="T962">
        <v>0</v>
      </c>
      <c r="U962">
        <v>0.657144646</v>
      </c>
      <c r="V962">
        <v>0.85008076700000001</v>
      </c>
      <c r="W962">
        <v>5.5083609999999998E-2</v>
      </c>
      <c r="X962">
        <v>1.332757E-3</v>
      </c>
      <c r="Y962">
        <v>0.1563213304372493</v>
      </c>
      <c r="Z962">
        <v>0.42880492399999998</v>
      </c>
      <c r="AA962">
        <v>0.657144646</v>
      </c>
      <c r="AB962">
        <v>0</v>
      </c>
      <c r="AC962">
        <v>0</v>
      </c>
      <c r="AD962">
        <v>0.85</v>
      </c>
      <c r="AE962">
        <v>0.85</v>
      </c>
      <c r="AF962">
        <v>0.85</v>
      </c>
      <c r="AG962">
        <v>0.85</v>
      </c>
      <c r="AH962">
        <v>0.95883559699999998</v>
      </c>
      <c r="AI962">
        <v>5.5083609999999998E-2</v>
      </c>
      <c r="AJ962">
        <v>0.49357625599999999</v>
      </c>
      <c r="AK962">
        <v>0</v>
      </c>
      <c r="AL962">
        <v>5.84098E-3</v>
      </c>
    </row>
    <row r="963" spans="1:38" x14ac:dyDescent="0.35">
      <c r="A963" t="s">
        <v>1087</v>
      </c>
      <c r="B963">
        <v>65523.616132013783</v>
      </c>
      <c r="C963">
        <v>65123.226013507017</v>
      </c>
      <c r="D963">
        <v>0</v>
      </c>
      <c r="E963">
        <v>400.39011850676638</v>
      </c>
      <c r="F963">
        <v>0</v>
      </c>
      <c r="G963">
        <v>0.19626966593468939</v>
      </c>
      <c r="H963">
        <v>0.19814050061291</v>
      </c>
      <c r="I963">
        <v>0.1624552551579708</v>
      </c>
      <c r="J963">
        <v>41</v>
      </c>
      <c r="K963">
        <v>1</v>
      </c>
      <c r="L963" t="str">
        <f>VLOOKUP(J963,Clustering!$D$3:$E$367,2,FALSE)</f>
        <v>Winter Peak</v>
      </c>
      <c r="M963">
        <v>0.77838386900000001</v>
      </c>
      <c r="N963">
        <v>0.42769100300000001</v>
      </c>
      <c r="O963">
        <v>0.42769100300000001</v>
      </c>
      <c r="P963">
        <v>0.95771654299999998</v>
      </c>
      <c r="Q963">
        <v>0.35355741499999999</v>
      </c>
      <c r="R963">
        <v>0.19814050061291</v>
      </c>
      <c r="S963">
        <v>0</v>
      </c>
      <c r="T963">
        <v>0</v>
      </c>
      <c r="U963">
        <v>0.657144646</v>
      </c>
      <c r="V963">
        <v>0.85008076700000001</v>
      </c>
      <c r="W963">
        <v>2.1014153000000001E-2</v>
      </c>
      <c r="X963">
        <v>8.3936000000000004E-4</v>
      </c>
      <c r="Y963">
        <v>0.1624552551579708</v>
      </c>
      <c r="Z963">
        <v>0.41457354600000001</v>
      </c>
      <c r="AA963">
        <v>0.657144646</v>
      </c>
      <c r="AB963">
        <v>0</v>
      </c>
      <c r="AC963">
        <v>0</v>
      </c>
      <c r="AD963">
        <v>0.85</v>
      </c>
      <c r="AE963">
        <v>0.85</v>
      </c>
      <c r="AF963">
        <v>0.85</v>
      </c>
      <c r="AG963">
        <v>0.85</v>
      </c>
      <c r="AH963">
        <v>0.95771654299999998</v>
      </c>
      <c r="AI963">
        <v>2.1014153000000001E-2</v>
      </c>
      <c r="AJ963">
        <v>0.483663813</v>
      </c>
      <c r="AK963">
        <v>0</v>
      </c>
      <c r="AL963">
        <v>0</v>
      </c>
    </row>
    <row r="964" spans="1:38" x14ac:dyDescent="0.35">
      <c r="A964" t="s">
        <v>1088</v>
      </c>
      <c r="B964">
        <v>65285.208508174554</v>
      </c>
      <c r="C964">
        <v>64874.819385059687</v>
      </c>
      <c r="D964">
        <v>0</v>
      </c>
      <c r="E964">
        <v>410.38912311484819</v>
      </c>
      <c r="F964">
        <v>0</v>
      </c>
      <c r="G964">
        <v>0.2011711387817883</v>
      </c>
      <c r="H964">
        <v>0.203142729615507</v>
      </c>
      <c r="I964">
        <v>0.16553561036706671</v>
      </c>
      <c r="J964">
        <v>41</v>
      </c>
      <c r="K964">
        <v>2</v>
      </c>
      <c r="L964" t="str">
        <f>VLOOKUP(J964,Clustering!$D$3:$E$367,2,FALSE)</f>
        <v>Winter Peak</v>
      </c>
      <c r="M964">
        <v>0.77382800900000004</v>
      </c>
      <c r="N964">
        <v>0.41814034900000002</v>
      </c>
      <c r="O964">
        <v>0.41814034900000002</v>
      </c>
      <c r="P964">
        <v>0.95559034200000004</v>
      </c>
      <c r="Q964">
        <v>0.32804941399999998</v>
      </c>
      <c r="R964">
        <v>0.203142729615507</v>
      </c>
      <c r="S964">
        <v>0</v>
      </c>
      <c r="T964">
        <v>0</v>
      </c>
      <c r="U964">
        <v>0.657144646</v>
      </c>
      <c r="V964">
        <v>0.85008076700000001</v>
      </c>
      <c r="W964">
        <v>1.8745182999999999E-2</v>
      </c>
      <c r="X964">
        <v>7.9998899999999997E-4</v>
      </c>
      <c r="Y964">
        <v>0.16553561036706671</v>
      </c>
      <c r="Z964">
        <v>0.403416732</v>
      </c>
      <c r="AA964">
        <v>0.657144646</v>
      </c>
      <c r="AB964">
        <v>0</v>
      </c>
      <c r="AC964">
        <v>0</v>
      </c>
      <c r="AD964">
        <v>0.85</v>
      </c>
      <c r="AE964">
        <v>0.85</v>
      </c>
      <c r="AF964">
        <v>0.85</v>
      </c>
      <c r="AG964">
        <v>0.85</v>
      </c>
      <c r="AH964">
        <v>0.95559034200000004</v>
      </c>
      <c r="AI964">
        <v>1.8745182999999999E-2</v>
      </c>
      <c r="AJ964">
        <v>0.480420613</v>
      </c>
      <c r="AK964">
        <v>0</v>
      </c>
      <c r="AL964">
        <v>0</v>
      </c>
    </row>
    <row r="965" spans="1:38" x14ac:dyDescent="0.35">
      <c r="A965" t="s">
        <v>1089</v>
      </c>
      <c r="B965">
        <v>65357.843097077952</v>
      </c>
      <c r="C965">
        <v>64936.444015440742</v>
      </c>
      <c r="D965">
        <v>0</v>
      </c>
      <c r="E965">
        <v>421.39908163720997</v>
      </c>
      <c r="F965">
        <v>0</v>
      </c>
      <c r="G965">
        <v>0.20656817727314211</v>
      </c>
      <c r="H965">
        <v>0.20882799390359921</v>
      </c>
      <c r="I965">
        <v>0.1657231102493594</v>
      </c>
      <c r="J965">
        <v>41</v>
      </c>
      <c r="K965">
        <v>3</v>
      </c>
      <c r="L965" t="str">
        <f>VLOOKUP(J965,Clustering!$D$3:$E$367,2,FALSE)</f>
        <v>Winter Peak</v>
      </c>
      <c r="M965">
        <v>0.770510468</v>
      </c>
      <c r="N965">
        <v>0.414705033</v>
      </c>
      <c r="O965">
        <v>0.414705033</v>
      </c>
      <c r="P965">
        <v>0.95529531899999998</v>
      </c>
      <c r="Q965">
        <v>0.30863679900000002</v>
      </c>
      <c r="R965">
        <v>0.20882799390359921</v>
      </c>
      <c r="S965">
        <v>0</v>
      </c>
      <c r="T965">
        <v>0</v>
      </c>
      <c r="U965">
        <v>0.657144646</v>
      </c>
      <c r="V965">
        <v>0.85008076700000001</v>
      </c>
      <c r="W965">
        <v>1.9687678E-2</v>
      </c>
      <c r="X965">
        <v>7.9998899999999997E-4</v>
      </c>
      <c r="Y965">
        <v>0.1657231102493594</v>
      </c>
      <c r="Z965">
        <v>0.40236852499999998</v>
      </c>
      <c r="AA965">
        <v>0.657144646</v>
      </c>
      <c r="AB965">
        <v>0</v>
      </c>
      <c r="AC965">
        <v>0</v>
      </c>
      <c r="AD965">
        <v>0.85</v>
      </c>
      <c r="AE965">
        <v>0.85</v>
      </c>
      <c r="AF965">
        <v>0.85</v>
      </c>
      <c r="AG965">
        <v>0.85</v>
      </c>
      <c r="AH965">
        <v>0.95529531899999998</v>
      </c>
      <c r="AI965">
        <v>1.9687678E-2</v>
      </c>
      <c r="AJ965">
        <v>0.47952509799999998</v>
      </c>
      <c r="AK965">
        <v>0</v>
      </c>
      <c r="AL965">
        <v>0</v>
      </c>
    </row>
    <row r="966" spans="1:38" x14ac:dyDescent="0.35">
      <c r="A966" t="s">
        <v>1090</v>
      </c>
      <c r="B966">
        <v>66052.865736143664</v>
      </c>
      <c r="C966">
        <v>65631.302085733332</v>
      </c>
      <c r="D966">
        <v>0</v>
      </c>
      <c r="E966">
        <v>421.56365041032677</v>
      </c>
      <c r="F966">
        <v>0</v>
      </c>
      <c r="G966">
        <v>0.2066488482403562</v>
      </c>
      <c r="H966">
        <v>0.20898870808842171</v>
      </c>
      <c r="I966">
        <v>0.16435703967836909</v>
      </c>
      <c r="J966">
        <v>41</v>
      </c>
      <c r="K966">
        <v>4</v>
      </c>
      <c r="L966" t="str">
        <f>VLOOKUP(J966,Clustering!$D$3:$E$367,2,FALSE)</f>
        <v>Winter Peak</v>
      </c>
      <c r="M966">
        <v>0.76332822199999995</v>
      </c>
      <c r="N966">
        <v>0.41652720999999998</v>
      </c>
      <c r="O966">
        <v>0.41652720999999998</v>
      </c>
      <c r="P966">
        <v>0.95475613800000003</v>
      </c>
      <c r="Q966">
        <v>0.29732216099999997</v>
      </c>
      <c r="R966">
        <v>0.20898870808842171</v>
      </c>
      <c r="S966">
        <v>0</v>
      </c>
      <c r="T966">
        <v>0</v>
      </c>
      <c r="U966">
        <v>0.657144646</v>
      </c>
      <c r="V966">
        <v>0.85008076700000001</v>
      </c>
      <c r="W966">
        <v>2.4225618000000001E-2</v>
      </c>
      <c r="X966">
        <v>7.9998899999999997E-4</v>
      </c>
      <c r="Y966">
        <v>0.16435703967836909</v>
      </c>
      <c r="Z966">
        <v>0.41477792000000002</v>
      </c>
      <c r="AA966">
        <v>0.657144646</v>
      </c>
      <c r="AB966">
        <v>0</v>
      </c>
      <c r="AC966">
        <v>0</v>
      </c>
      <c r="AD966">
        <v>0.85</v>
      </c>
      <c r="AE966">
        <v>0.85</v>
      </c>
      <c r="AF966">
        <v>0.85</v>
      </c>
      <c r="AG966">
        <v>0.85</v>
      </c>
      <c r="AH966">
        <v>0.95475613800000003</v>
      </c>
      <c r="AI966">
        <v>2.4225618000000001E-2</v>
      </c>
      <c r="AJ966">
        <v>0.48811491699999998</v>
      </c>
      <c r="AK966">
        <v>0</v>
      </c>
      <c r="AL966">
        <v>0</v>
      </c>
    </row>
    <row r="967" spans="1:38" x14ac:dyDescent="0.35">
      <c r="A967" t="s">
        <v>1091</v>
      </c>
      <c r="B967">
        <v>71075.239094868579</v>
      </c>
      <c r="C967">
        <v>70670.489731376103</v>
      </c>
      <c r="D967">
        <v>0</v>
      </c>
      <c r="E967">
        <v>404.7493634924752</v>
      </c>
      <c r="F967">
        <v>0</v>
      </c>
      <c r="G967">
        <v>0.1984065507316054</v>
      </c>
      <c r="H967">
        <v>0.2007320168431711</v>
      </c>
      <c r="I967">
        <v>0.15637490183219011</v>
      </c>
      <c r="J967">
        <v>41</v>
      </c>
      <c r="K967">
        <v>5</v>
      </c>
      <c r="L967" t="str">
        <f>VLOOKUP(J967,Clustering!$D$3:$E$367,2,FALSE)</f>
        <v>Winter Peak</v>
      </c>
      <c r="M967">
        <v>0.76397329899999999</v>
      </c>
      <c r="N967">
        <v>0.426559044</v>
      </c>
      <c r="O967">
        <v>0.426559044</v>
      </c>
      <c r="P967">
        <v>0.95317929000000001</v>
      </c>
      <c r="Q967">
        <v>0.30834892600000002</v>
      </c>
      <c r="R967">
        <v>0.2007320168431711</v>
      </c>
      <c r="S967">
        <v>0</v>
      </c>
      <c r="T967">
        <v>0</v>
      </c>
      <c r="U967">
        <v>0.657144646</v>
      </c>
      <c r="V967">
        <v>0.85008076700000001</v>
      </c>
      <c r="W967">
        <v>3.8956469000000001E-2</v>
      </c>
      <c r="X967">
        <v>7.9998899999999997E-4</v>
      </c>
      <c r="Y967">
        <v>0.15637490183219011</v>
      </c>
      <c r="Z967">
        <v>0.46874632900000002</v>
      </c>
      <c r="AA967">
        <v>0.657144646</v>
      </c>
      <c r="AB967">
        <v>0</v>
      </c>
      <c r="AC967">
        <v>0</v>
      </c>
      <c r="AD967">
        <v>0.85</v>
      </c>
      <c r="AE967">
        <v>0.85</v>
      </c>
      <c r="AF967">
        <v>0.85</v>
      </c>
      <c r="AG967">
        <v>0.85</v>
      </c>
      <c r="AH967">
        <v>0.95317929000000001</v>
      </c>
      <c r="AI967">
        <v>3.8956469000000001E-2</v>
      </c>
      <c r="AJ967">
        <v>0.52603719400000004</v>
      </c>
      <c r="AK967">
        <v>0</v>
      </c>
      <c r="AL967">
        <v>0</v>
      </c>
    </row>
    <row r="968" spans="1:38" x14ac:dyDescent="0.35">
      <c r="A968" t="s">
        <v>1092</v>
      </c>
      <c r="B968">
        <v>79074.269412852416</v>
      </c>
      <c r="C968">
        <v>78705.801726499747</v>
      </c>
      <c r="D968">
        <v>0</v>
      </c>
      <c r="E968">
        <v>368.46768635267341</v>
      </c>
      <c r="F968">
        <v>0</v>
      </c>
      <c r="G968">
        <v>0.1806214148787614</v>
      </c>
      <c r="H968">
        <v>0.18273202814306291</v>
      </c>
      <c r="I968">
        <v>0.14247312484505301</v>
      </c>
      <c r="J968">
        <v>41</v>
      </c>
      <c r="K968">
        <v>6</v>
      </c>
      <c r="L968" t="str">
        <f>VLOOKUP(J968,Clustering!$D$3:$E$367,2,FALSE)</f>
        <v>Winter Peak</v>
      </c>
      <c r="M968">
        <v>0.77621825200000005</v>
      </c>
      <c r="N968">
        <v>0.44372576699999999</v>
      </c>
      <c r="O968">
        <v>0.44372576699999999</v>
      </c>
      <c r="P968">
        <v>0.95421695799999995</v>
      </c>
      <c r="Q968">
        <v>0.35076630399999997</v>
      </c>
      <c r="R968">
        <v>0.18273202814306291</v>
      </c>
      <c r="S968">
        <v>0</v>
      </c>
      <c r="T968">
        <v>0</v>
      </c>
      <c r="U968">
        <v>0.657144646</v>
      </c>
      <c r="V968">
        <v>0.85008076700000001</v>
      </c>
      <c r="W968">
        <v>9.5994884000000003E-2</v>
      </c>
      <c r="X968">
        <v>7.9998899999999997E-4</v>
      </c>
      <c r="Y968">
        <v>0.14247312484505301</v>
      </c>
      <c r="Z968">
        <v>0.54606077200000003</v>
      </c>
      <c r="AA968">
        <v>0.657144646</v>
      </c>
      <c r="AB968">
        <v>0</v>
      </c>
      <c r="AC968">
        <v>0</v>
      </c>
      <c r="AD968">
        <v>0.85</v>
      </c>
      <c r="AE968">
        <v>0.85</v>
      </c>
      <c r="AF968">
        <v>0.85</v>
      </c>
      <c r="AG968">
        <v>0.85</v>
      </c>
      <c r="AH968">
        <v>0.95421695799999995</v>
      </c>
      <c r="AI968">
        <v>9.5994884000000003E-2</v>
      </c>
      <c r="AJ968">
        <v>0.55621222000000003</v>
      </c>
      <c r="AK968">
        <v>0</v>
      </c>
      <c r="AL968">
        <v>1.7778800000000001E-4</v>
      </c>
    </row>
    <row r="969" spans="1:38" x14ac:dyDescent="0.35">
      <c r="A969" t="s">
        <v>1093</v>
      </c>
      <c r="B969">
        <v>87048.84448428647</v>
      </c>
      <c r="C969">
        <v>86244.279417176833</v>
      </c>
      <c r="D969">
        <v>473.60866482073578</v>
      </c>
      <c r="E969">
        <v>330.95640228889181</v>
      </c>
      <c r="F969">
        <v>2.1389123397120201E-2</v>
      </c>
      <c r="G969">
        <v>0.16223353053377049</v>
      </c>
      <c r="H969">
        <v>0.1644708788926183</v>
      </c>
      <c r="I969">
        <v>0.1217945663979049</v>
      </c>
      <c r="J969">
        <v>41</v>
      </c>
      <c r="K969">
        <v>7</v>
      </c>
      <c r="L969" t="str">
        <f>VLOOKUP(J969,Clustering!$D$3:$E$367,2,FALSE)</f>
        <v>Winter Peak</v>
      </c>
      <c r="M969">
        <v>0.79674553800000003</v>
      </c>
      <c r="N969">
        <v>0.46785383699999999</v>
      </c>
      <c r="O969">
        <v>0.46785383699999999</v>
      </c>
      <c r="P969">
        <v>0.95425765100000004</v>
      </c>
      <c r="Q969">
        <v>0.42875470100000002</v>
      </c>
      <c r="R969">
        <v>0.1644708788926183</v>
      </c>
      <c r="S969">
        <v>2.1389123397120201E-2</v>
      </c>
      <c r="T969">
        <v>0</v>
      </c>
      <c r="U969">
        <v>0.657144646</v>
      </c>
      <c r="V969">
        <v>0.85008076700000001</v>
      </c>
      <c r="W969">
        <v>0.14633110999999999</v>
      </c>
      <c r="X969">
        <v>1.8485196999999998E-2</v>
      </c>
      <c r="Y969">
        <v>0.1217945663979049</v>
      </c>
      <c r="Z969">
        <v>0.55328970899999996</v>
      </c>
      <c r="AA969">
        <v>0.657144646</v>
      </c>
      <c r="AB969">
        <v>0</v>
      </c>
      <c r="AC969">
        <v>0</v>
      </c>
      <c r="AD969">
        <v>0.85</v>
      </c>
      <c r="AE969">
        <v>0.85</v>
      </c>
      <c r="AF969">
        <v>0.85</v>
      </c>
      <c r="AG969">
        <v>0.85</v>
      </c>
      <c r="AH969">
        <v>0.95425765100000004</v>
      </c>
      <c r="AI969">
        <v>0.14633110999999999</v>
      </c>
      <c r="AJ969">
        <v>0.57040139400000001</v>
      </c>
      <c r="AK969">
        <v>1.49723863779841E-2</v>
      </c>
      <c r="AL969">
        <v>7.9354100000000004E-4</v>
      </c>
    </row>
    <row r="970" spans="1:38" x14ac:dyDescent="0.35">
      <c r="A970" t="s">
        <v>1094</v>
      </c>
      <c r="B970">
        <v>83695.152007762532</v>
      </c>
      <c r="C970">
        <v>80638.031314621971</v>
      </c>
      <c r="D970">
        <v>2776.7841313207291</v>
      </c>
      <c r="E970">
        <v>280.33656181983258</v>
      </c>
      <c r="F970">
        <v>0.12540517698185519</v>
      </c>
      <c r="G970">
        <v>0.137419883245016</v>
      </c>
      <c r="H970">
        <v>0.13960035879135271</v>
      </c>
      <c r="I970">
        <v>9.8008867044190401E-2</v>
      </c>
      <c r="J970">
        <v>41</v>
      </c>
      <c r="K970">
        <v>8</v>
      </c>
      <c r="L970" t="str">
        <f>VLOOKUP(J970,Clustering!$D$3:$E$367,2,FALSE)</f>
        <v>Winter Peak</v>
      </c>
      <c r="M970">
        <v>0.816155458</v>
      </c>
      <c r="N970">
        <v>0.48757239699999999</v>
      </c>
      <c r="O970">
        <v>0.48757239699999999</v>
      </c>
      <c r="P970">
        <v>0.95409487900000001</v>
      </c>
      <c r="Q970">
        <v>0.467479802</v>
      </c>
      <c r="R970">
        <v>0.13960035879135271</v>
      </c>
      <c r="S970">
        <v>0.12540517698185519</v>
      </c>
      <c r="T970">
        <v>0</v>
      </c>
      <c r="U970">
        <v>0.657144646</v>
      </c>
      <c r="V970">
        <v>0.85008076700000001</v>
      </c>
      <c r="W970">
        <v>0.13041341300000001</v>
      </c>
      <c r="X970">
        <v>1.8501113E-2</v>
      </c>
      <c r="Y970">
        <v>9.8008867044190401E-2</v>
      </c>
      <c r="Z970">
        <v>0.50439219599999996</v>
      </c>
      <c r="AA970">
        <v>0.657144646</v>
      </c>
      <c r="AB970">
        <v>0</v>
      </c>
      <c r="AC970">
        <v>0</v>
      </c>
      <c r="AD970">
        <v>0.85</v>
      </c>
      <c r="AE970">
        <v>0.85</v>
      </c>
      <c r="AF970">
        <v>0.85</v>
      </c>
      <c r="AG970">
        <v>0.85</v>
      </c>
      <c r="AH970">
        <v>0.95409487900000001</v>
      </c>
      <c r="AI970">
        <v>0.13041341300000001</v>
      </c>
      <c r="AJ970">
        <v>0.53483385999999999</v>
      </c>
      <c r="AK970">
        <v>8.7783623887298601E-2</v>
      </c>
      <c r="AL970">
        <v>1.7778800000000001E-4</v>
      </c>
    </row>
    <row r="971" spans="1:38" x14ac:dyDescent="0.35">
      <c r="A971" t="s">
        <v>1095</v>
      </c>
      <c r="B971">
        <v>82150.903995515968</v>
      </c>
      <c r="C971">
        <v>76083.692956878178</v>
      </c>
      <c r="D971">
        <v>5802.3588671506805</v>
      </c>
      <c r="E971">
        <v>264.85217148710888</v>
      </c>
      <c r="F971">
        <v>0.26204623990744857</v>
      </c>
      <c r="G971">
        <v>0.1298294958270142</v>
      </c>
      <c r="H971">
        <v>0.13214723847021409</v>
      </c>
      <c r="I971">
        <v>8.7937444795320299E-2</v>
      </c>
      <c r="J971">
        <v>41</v>
      </c>
      <c r="K971">
        <v>9</v>
      </c>
      <c r="L971" t="str">
        <f>VLOOKUP(J971,Clustering!$D$3:$E$367,2,FALSE)</f>
        <v>Winter Peak</v>
      </c>
      <c r="M971">
        <v>0.82742703500000003</v>
      </c>
      <c r="N971">
        <v>0.486803296</v>
      </c>
      <c r="O971">
        <v>0.486803296</v>
      </c>
      <c r="P971">
        <v>0.95409487900000001</v>
      </c>
      <c r="Q971">
        <v>0.47176034</v>
      </c>
      <c r="R971">
        <v>0.13214723847021409</v>
      </c>
      <c r="S971">
        <v>0.26204623990744857</v>
      </c>
      <c r="T971">
        <v>1.511259E-3</v>
      </c>
      <c r="U971">
        <v>0.657144646</v>
      </c>
      <c r="V971">
        <v>0.85008076700000001</v>
      </c>
      <c r="W971">
        <v>0.101754577</v>
      </c>
      <c r="X971">
        <v>7.9998899999999997E-4</v>
      </c>
      <c r="Y971">
        <v>8.7937444795320299E-2</v>
      </c>
      <c r="Z971">
        <v>0.45454076199999999</v>
      </c>
      <c r="AA971">
        <v>0.657144646</v>
      </c>
      <c r="AB971">
        <v>0</v>
      </c>
      <c r="AC971">
        <v>0</v>
      </c>
      <c r="AD971">
        <v>0.85</v>
      </c>
      <c r="AE971">
        <v>0.85</v>
      </c>
      <c r="AF971">
        <v>0.85</v>
      </c>
      <c r="AG971">
        <v>0.85</v>
      </c>
      <c r="AH971">
        <v>0.95409487900000001</v>
      </c>
      <c r="AI971">
        <v>0.101754577</v>
      </c>
      <c r="AJ971">
        <v>0.50593521699999999</v>
      </c>
      <c r="AK971">
        <v>0.183432367935214</v>
      </c>
      <c r="AL971">
        <v>0</v>
      </c>
    </row>
    <row r="972" spans="1:38" x14ac:dyDescent="0.35">
      <c r="A972" t="s">
        <v>1096</v>
      </c>
      <c r="B972">
        <v>80460.653543996974</v>
      </c>
      <c r="C972">
        <v>71724.776751527403</v>
      </c>
      <c r="D972">
        <v>8454.109108945655</v>
      </c>
      <c r="E972">
        <v>281.76768352391417</v>
      </c>
      <c r="F972">
        <v>0.38180463402712678</v>
      </c>
      <c r="G972">
        <v>0.13812141349211479</v>
      </c>
      <c r="H972">
        <v>0.1405244653540815</v>
      </c>
      <c r="I972">
        <v>9.4687440557860894E-2</v>
      </c>
      <c r="J972">
        <v>41</v>
      </c>
      <c r="K972">
        <v>10</v>
      </c>
      <c r="L972" t="str">
        <f>VLOOKUP(J972,Clustering!$D$3:$E$367,2,FALSE)</f>
        <v>Winter Peak</v>
      </c>
      <c r="M972">
        <v>0.81192789700000001</v>
      </c>
      <c r="N972">
        <v>0.46822261100000001</v>
      </c>
      <c r="O972">
        <v>0.46822261100000001</v>
      </c>
      <c r="P972">
        <v>0.953921935</v>
      </c>
      <c r="Q972">
        <v>0.43943101400000001</v>
      </c>
      <c r="R972">
        <v>0.1405244653540815</v>
      </c>
      <c r="S972">
        <v>0.38180463402712678</v>
      </c>
      <c r="T972">
        <v>0.34758954199999997</v>
      </c>
      <c r="U972">
        <v>0.657144646</v>
      </c>
      <c r="V972">
        <v>0.85008076700000001</v>
      </c>
      <c r="W972">
        <v>6.4089674999999999E-2</v>
      </c>
      <c r="X972">
        <v>7.9998899999999997E-4</v>
      </c>
      <c r="Y972">
        <v>9.4687440557860894E-2</v>
      </c>
      <c r="Z972">
        <v>0.43657903300000001</v>
      </c>
      <c r="AA972">
        <v>0.657144646</v>
      </c>
      <c r="AB972">
        <v>0</v>
      </c>
      <c r="AC972">
        <v>0</v>
      </c>
      <c r="AD972">
        <v>0.85</v>
      </c>
      <c r="AE972">
        <v>0.85</v>
      </c>
      <c r="AF972">
        <v>0.85</v>
      </c>
      <c r="AG972">
        <v>0.85</v>
      </c>
      <c r="AH972">
        <v>0.953921935</v>
      </c>
      <c r="AI972">
        <v>6.4089674999999999E-2</v>
      </c>
      <c r="AJ972">
        <v>0.48847284099999999</v>
      </c>
      <c r="AK972">
        <v>0.26726324381898869</v>
      </c>
      <c r="AL972">
        <v>0</v>
      </c>
    </row>
    <row r="973" spans="1:38" x14ac:dyDescent="0.35">
      <c r="A973" t="s">
        <v>1097</v>
      </c>
      <c r="B973">
        <v>77121.178921740109</v>
      </c>
      <c r="C973">
        <v>66706.627469196217</v>
      </c>
      <c r="D973">
        <v>10106.06757396524</v>
      </c>
      <c r="E973">
        <v>308.48387857865941</v>
      </c>
      <c r="F973">
        <v>0.45641041318573961</v>
      </c>
      <c r="G973">
        <v>0.15121758753855849</v>
      </c>
      <c r="H973">
        <v>0.1534619572322842</v>
      </c>
      <c r="I973">
        <v>0.1106517162502188</v>
      </c>
      <c r="J973">
        <v>41</v>
      </c>
      <c r="K973">
        <v>11</v>
      </c>
      <c r="L973" t="str">
        <f>VLOOKUP(J973,Clustering!$D$3:$E$367,2,FALSE)</f>
        <v>Winter Peak</v>
      </c>
      <c r="M973">
        <v>0.77724922399999996</v>
      </c>
      <c r="N973">
        <v>0.44649453</v>
      </c>
      <c r="O973">
        <v>0.44649453</v>
      </c>
      <c r="P973">
        <v>0.95346414000000002</v>
      </c>
      <c r="Q973">
        <v>0.41359759200000001</v>
      </c>
      <c r="R973">
        <v>0.1534619572322842</v>
      </c>
      <c r="S973">
        <v>0.45641041318573961</v>
      </c>
      <c r="T973">
        <v>0.56097929599999996</v>
      </c>
      <c r="U973">
        <v>0.657144646</v>
      </c>
      <c r="V973">
        <v>0.85008076700000001</v>
      </c>
      <c r="W973">
        <v>2.3736917E-2</v>
      </c>
      <c r="X973">
        <v>7.9998899999999997E-4</v>
      </c>
      <c r="Y973">
        <v>0.1106517162502188</v>
      </c>
      <c r="Z973">
        <v>0.427836781</v>
      </c>
      <c r="AA973">
        <v>0.657144646</v>
      </c>
      <c r="AB973">
        <v>0</v>
      </c>
      <c r="AC973">
        <v>0</v>
      </c>
      <c r="AD973">
        <v>0.85</v>
      </c>
      <c r="AE973">
        <v>0.85</v>
      </c>
      <c r="AF973">
        <v>0.85</v>
      </c>
      <c r="AG973">
        <v>0.85</v>
      </c>
      <c r="AH973">
        <v>0.95346414000000002</v>
      </c>
      <c r="AI973">
        <v>2.3736917E-2</v>
      </c>
      <c r="AJ973">
        <v>0.47130590999999999</v>
      </c>
      <c r="AK973">
        <v>0.31948728923001768</v>
      </c>
      <c r="AL973">
        <v>0</v>
      </c>
    </row>
    <row r="974" spans="1:38" x14ac:dyDescent="0.35">
      <c r="A974" t="s">
        <v>1098</v>
      </c>
      <c r="B974">
        <v>75574.680102592887</v>
      </c>
      <c r="C974">
        <v>64478.882699219743</v>
      </c>
      <c r="D974">
        <v>10743.300146683439</v>
      </c>
      <c r="E974">
        <v>352.49725668971462</v>
      </c>
      <c r="F974">
        <v>0.4851891225780034</v>
      </c>
      <c r="G974">
        <v>0.17279277288711489</v>
      </c>
      <c r="H974">
        <v>0.17539944346054109</v>
      </c>
      <c r="I974">
        <v>0.12567849253111271</v>
      </c>
      <c r="J974">
        <v>41</v>
      </c>
      <c r="K974">
        <v>12</v>
      </c>
      <c r="L974" t="str">
        <f>VLOOKUP(J974,Clustering!$D$3:$E$367,2,FALSE)</f>
        <v>Winter Peak</v>
      </c>
      <c r="M974">
        <v>0.75513804200000001</v>
      </c>
      <c r="N974">
        <v>0.43186781099999999</v>
      </c>
      <c r="O974">
        <v>0.43186781099999999</v>
      </c>
      <c r="P974">
        <v>0.95390158800000002</v>
      </c>
      <c r="Q974">
        <v>0.37987896799999998</v>
      </c>
      <c r="R974">
        <v>0.17539944346054109</v>
      </c>
      <c r="S974">
        <v>0.4851891225780034</v>
      </c>
      <c r="T974">
        <v>0.54133293000000005</v>
      </c>
      <c r="U974">
        <v>0.657144646</v>
      </c>
      <c r="V974">
        <v>0.85008076700000001</v>
      </c>
      <c r="W974">
        <v>2.8414485999999999E-2</v>
      </c>
      <c r="X974">
        <v>7.9998899999999997E-4</v>
      </c>
      <c r="Y974">
        <v>0.12567849253111271</v>
      </c>
      <c r="Z974">
        <v>0.41934630899999997</v>
      </c>
      <c r="AA974">
        <v>0.657144646</v>
      </c>
      <c r="AB974">
        <v>0</v>
      </c>
      <c r="AC974">
        <v>0</v>
      </c>
      <c r="AD974">
        <v>0.85</v>
      </c>
      <c r="AE974">
        <v>0.85</v>
      </c>
      <c r="AF974">
        <v>0.85</v>
      </c>
      <c r="AG974">
        <v>0.85</v>
      </c>
      <c r="AH974">
        <v>0.95390158800000002</v>
      </c>
      <c r="AI974">
        <v>2.8414485999999999E-2</v>
      </c>
      <c r="AJ974">
        <v>0.46483927800000002</v>
      </c>
      <c r="AK974">
        <v>0.33963238580460231</v>
      </c>
      <c r="AL974">
        <v>0</v>
      </c>
    </row>
    <row r="975" spans="1:38" x14ac:dyDescent="0.35">
      <c r="A975" t="s">
        <v>1099</v>
      </c>
      <c r="B975">
        <v>75370.874632435094</v>
      </c>
      <c r="C975">
        <v>64760.86914204566</v>
      </c>
      <c r="D975">
        <v>10213.723711806781</v>
      </c>
      <c r="E975">
        <v>396.2817785826536</v>
      </c>
      <c r="F975">
        <v>0.4612723817006561</v>
      </c>
      <c r="G975">
        <v>0.19425577381502621</v>
      </c>
      <c r="H975">
        <v>0.1973771082350036</v>
      </c>
      <c r="I975">
        <v>0.1378391991826739</v>
      </c>
      <c r="J975">
        <v>41</v>
      </c>
      <c r="K975">
        <v>13</v>
      </c>
      <c r="L975" t="str">
        <f>VLOOKUP(J975,Clustering!$D$3:$E$367,2,FALSE)</f>
        <v>Winter Peak</v>
      </c>
      <c r="M975">
        <v>0.73130473399999996</v>
      </c>
      <c r="N975">
        <v>0.41621562499999998</v>
      </c>
      <c r="O975">
        <v>0.41621562499999998</v>
      </c>
      <c r="P975">
        <v>0.954491635</v>
      </c>
      <c r="Q975">
        <v>0.35465883999999998</v>
      </c>
      <c r="R975">
        <v>0.1973771082350036</v>
      </c>
      <c r="S975">
        <v>0.4612723817006561</v>
      </c>
      <c r="T975">
        <v>0.50816079800000002</v>
      </c>
      <c r="U975">
        <v>0.657144646</v>
      </c>
      <c r="V975">
        <v>0.85008076700000001</v>
      </c>
      <c r="W975">
        <v>3.2882610999999999E-2</v>
      </c>
      <c r="X975">
        <v>7.9998899999999997E-4</v>
      </c>
      <c r="Y975">
        <v>0.1378391991826739</v>
      </c>
      <c r="Z975">
        <v>0.390405803</v>
      </c>
      <c r="AA975">
        <v>0.657144646</v>
      </c>
      <c r="AB975">
        <v>0</v>
      </c>
      <c r="AC975">
        <v>0</v>
      </c>
      <c r="AD975">
        <v>0.85</v>
      </c>
      <c r="AE975">
        <v>0.85</v>
      </c>
      <c r="AF975">
        <v>0.85</v>
      </c>
      <c r="AG975">
        <v>0.85</v>
      </c>
      <c r="AH975">
        <v>0.954491635</v>
      </c>
      <c r="AI975">
        <v>3.2882610999999999E-2</v>
      </c>
      <c r="AJ975">
        <v>0.45621310199999998</v>
      </c>
      <c r="AK975">
        <v>0.32289066719045922</v>
      </c>
      <c r="AL975">
        <v>0</v>
      </c>
    </row>
    <row r="976" spans="1:38" x14ac:dyDescent="0.35">
      <c r="A976" t="s">
        <v>1100</v>
      </c>
      <c r="B976">
        <v>75526.60026855256</v>
      </c>
      <c r="C976">
        <v>66358.741418604855</v>
      </c>
      <c r="D976">
        <v>8733.7713296968486</v>
      </c>
      <c r="E976">
        <v>434.08752025086852</v>
      </c>
      <c r="F976">
        <v>0.39443474448218802</v>
      </c>
      <c r="G976">
        <v>0.2127880001229748</v>
      </c>
      <c r="H976">
        <v>0.21628111422473781</v>
      </c>
      <c r="I976">
        <v>0.1496516917671199</v>
      </c>
      <c r="J976">
        <v>41</v>
      </c>
      <c r="K976">
        <v>14</v>
      </c>
      <c r="L976" t="str">
        <f>VLOOKUP(J976,Clustering!$D$3:$E$367,2,FALSE)</f>
        <v>Winter Peak</v>
      </c>
      <c r="M976">
        <v>0.71732037599999998</v>
      </c>
      <c r="N976">
        <v>0.397901167</v>
      </c>
      <c r="O976">
        <v>0.397901167</v>
      </c>
      <c r="P976">
        <v>0.95428816999999999</v>
      </c>
      <c r="Q976">
        <v>0.33620997200000002</v>
      </c>
      <c r="R976">
        <v>0.21628111422473781</v>
      </c>
      <c r="S976">
        <v>0.39443474448218802</v>
      </c>
      <c r="T976">
        <v>0.49138582400000003</v>
      </c>
      <c r="U976">
        <v>0.657144646</v>
      </c>
      <c r="V976">
        <v>0.85008076700000001</v>
      </c>
      <c r="W976">
        <v>3.6163890999999997E-2</v>
      </c>
      <c r="X976">
        <v>7.9998899999999997E-4</v>
      </c>
      <c r="Y976">
        <v>0.1496516917671199</v>
      </c>
      <c r="Z976">
        <v>0.37862322599999998</v>
      </c>
      <c r="AA976">
        <v>0.657144646</v>
      </c>
      <c r="AB976">
        <v>0</v>
      </c>
      <c r="AC976">
        <v>0</v>
      </c>
      <c r="AD976">
        <v>0.85</v>
      </c>
      <c r="AE976">
        <v>0.85</v>
      </c>
      <c r="AF976">
        <v>0.85</v>
      </c>
      <c r="AG976">
        <v>0.85</v>
      </c>
      <c r="AH976">
        <v>0.95428816999999999</v>
      </c>
      <c r="AI976">
        <v>3.6163890999999997E-2</v>
      </c>
      <c r="AJ976">
        <v>0.454270642</v>
      </c>
      <c r="AK976">
        <v>0.27610432113753158</v>
      </c>
      <c r="AL976">
        <v>0</v>
      </c>
    </row>
    <row r="977" spans="1:38" x14ac:dyDescent="0.35">
      <c r="A977" t="s">
        <v>1101</v>
      </c>
      <c r="B977">
        <v>76089.748437467191</v>
      </c>
      <c r="C977">
        <v>69306.375998848482</v>
      </c>
      <c r="D977">
        <v>6329.0819310274919</v>
      </c>
      <c r="E977">
        <v>454.29050759120992</v>
      </c>
      <c r="F977">
        <v>0.28583411679022203</v>
      </c>
      <c r="G977">
        <v>0.2226914252898087</v>
      </c>
      <c r="H977">
        <v>0.22612485804510951</v>
      </c>
      <c r="I977">
        <v>0.16063382772998361</v>
      </c>
      <c r="J977">
        <v>41</v>
      </c>
      <c r="K977">
        <v>15</v>
      </c>
      <c r="L977" t="str">
        <f>VLOOKUP(J977,Clustering!$D$3:$E$367,2,FALSE)</f>
        <v>Winter Peak</v>
      </c>
      <c r="M977">
        <v>0.70564562600000003</v>
      </c>
      <c r="N977">
        <v>0.38579078900000002</v>
      </c>
      <c r="O977">
        <v>0.38579078900000002</v>
      </c>
      <c r="P977">
        <v>0.95455267399999999</v>
      </c>
      <c r="Q977">
        <v>0.325220754</v>
      </c>
      <c r="R977">
        <v>0.22612485804510951</v>
      </c>
      <c r="S977">
        <v>0.28583411679022203</v>
      </c>
      <c r="T977">
        <v>0.50914311599999995</v>
      </c>
      <c r="U977">
        <v>0.657144646</v>
      </c>
      <c r="V977">
        <v>0.85008076700000001</v>
      </c>
      <c r="W977">
        <v>3.7071478999999997E-2</v>
      </c>
      <c r="X977">
        <v>1.0512950000000001E-3</v>
      </c>
      <c r="Y977">
        <v>0.16063382772998361</v>
      </c>
      <c r="Z977">
        <v>0.40120917699999997</v>
      </c>
      <c r="AA977">
        <v>0.657144646</v>
      </c>
      <c r="AB977">
        <v>0</v>
      </c>
      <c r="AC977">
        <v>0</v>
      </c>
      <c r="AD977">
        <v>0.85</v>
      </c>
      <c r="AE977">
        <v>0.85</v>
      </c>
      <c r="AF977">
        <v>0.85</v>
      </c>
      <c r="AG977">
        <v>0.85</v>
      </c>
      <c r="AH977">
        <v>0.95455267399999999</v>
      </c>
      <c r="AI977">
        <v>3.7071478999999997E-2</v>
      </c>
      <c r="AJ977">
        <v>0.47530096100000002</v>
      </c>
      <c r="AK977">
        <v>0.20008388175315539</v>
      </c>
      <c r="AL977">
        <v>0</v>
      </c>
    </row>
    <row r="978" spans="1:38" x14ac:dyDescent="0.35">
      <c r="A978" t="s">
        <v>1102</v>
      </c>
      <c r="B978">
        <v>77662.753072385924</v>
      </c>
      <c r="C978">
        <v>73909.220141647689</v>
      </c>
      <c r="D978">
        <v>3308.0433492481188</v>
      </c>
      <c r="E978">
        <v>445.48958149011492</v>
      </c>
      <c r="F978">
        <v>0.14939791573887851</v>
      </c>
      <c r="G978">
        <v>0.21837724582848761</v>
      </c>
      <c r="H978">
        <v>0.2210221826769985</v>
      </c>
      <c r="I978">
        <v>0.1705713214915017</v>
      </c>
      <c r="J978">
        <v>41</v>
      </c>
      <c r="K978">
        <v>16</v>
      </c>
      <c r="L978" t="str">
        <f>VLOOKUP(J978,Clustering!$D$3:$E$367,2,FALSE)</f>
        <v>Winter Peak</v>
      </c>
      <c r="M978">
        <v>0.68921342900000004</v>
      </c>
      <c r="N978">
        <v>0.38320937100000002</v>
      </c>
      <c r="O978">
        <v>0.38320937100000002</v>
      </c>
      <c r="P978">
        <v>0.95517324000000003</v>
      </c>
      <c r="Q978">
        <v>0.326409793</v>
      </c>
      <c r="R978">
        <v>0.2210221826769985</v>
      </c>
      <c r="S978">
        <v>0.14939791573887851</v>
      </c>
      <c r="T978">
        <v>0.53717696800000003</v>
      </c>
      <c r="U978">
        <v>0.666411007</v>
      </c>
      <c r="V978">
        <v>0.85008076700000001</v>
      </c>
      <c r="W978">
        <v>3.8328138999999997E-2</v>
      </c>
      <c r="X978">
        <v>1.332757E-3</v>
      </c>
      <c r="Y978">
        <v>0.1705713214915017</v>
      </c>
      <c r="Z978">
        <v>0.49837106599999997</v>
      </c>
      <c r="AA978">
        <v>0.666411007</v>
      </c>
      <c r="AB978">
        <v>0</v>
      </c>
      <c r="AC978">
        <v>0</v>
      </c>
      <c r="AD978">
        <v>0.85</v>
      </c>
      <c r="AE978">
        <v>0.85</v>
      </c>
      <c r="AF978">
        <v>0.85</v>
      </c>
      <c r="AG978">
        <v>0.85</v>
      </c>
      <c r="AH978">
        <v>0.95517324000000003</v>
      </c>
      <c r="AI978">
        <v>3.8328138999999997E-2</v>
      </c>
      <c r="AJ978">
        <v>0.52360444100000003</v>
      </c>
      <c r="AK978">
        <v>0.10457854101721489</v>
      </c>
      <c r="AL978">
        <v>0</v>
      </c>
    </row>
    <row r="979" spans="1:38" x14ac:dyDescent="0.35">
      <c r="A979" t="s">
        <v>1103</v>
      </c>
      <c r="B979">
        <v>82321.948943483934</v>
      </c>
      <c r="C979">
        <v>81304.162453755314</v>
      </c>
      <c r="D979">
        <v>571.1351104348073</v>
      </c>
      <c r="E979">
        <v>446.6513792938062</v>
      </c>
      <c r="F979">
        <v>2.5793614561806798E-2</v>
      </c>
      <c r="G979">
        <v>0.2189467545557873</v>
      </c>
      <c r="H979">
        <v>0.22104227195010129</v>
      </c>
      <c r="I979">
        <v>0.18107131489989811</v>
      </c>
      <c r="J979">
        <v>41</v>
      </c>
      <c r="K979">
        <v>17</v>
      </c>
      <c r="L979" t="str">
        <f>VLOOKUP(J979,Clustering!$D$3:$E$367,2,FALSE)</f>
        <v>Winter Peak</v>
      </c>
      <c r="M979">
        <v>0.67362213800000004</v>
      </c>
      <c r="N979">
        <v>0.38985716300000001</v>
      </c>
      <c r="O979">
        <v>0.38985716300000001</v>
      </c>
      <c r="P979">
        <v>0.95628212000000001</v>
      </c>
      <c r="Q979">
        <v>0.35070372300000002</v>
      </c>
      <c r="R979">
        <v>0.22104227195010129</v>
      </c>
      <c r="S979">
        <v>2.5793614561806798E-2</v>
      </c>
      <c r="T979">
        <v>0.51413027099999997</v>
      </c>
      <c r="U979">
        <v>0.666411007</v>
      </c>
      <c r="V979">
        <v>0.85008076700000001</v>
      </c>
      <c r="W979">
        <v>3.7979066999999998E-2</v>
      </c>
      <c r="X979">
        <v>1.332757E-3</v>
      </c>
      <c r="Y979">
        <v>0.18107131489989811</v>
      </c>
      <c r="Z979">
        <v>0.57013370200000002</v>
      </c>
      <c r="AA979">
        <v>0.666411007</v>
      </c>
      <c r="AB979">
        <v>0</v>
      </c>
      <c r="AC979">
        <v>0</v>
      </c>
      <c r="AD979">
        <v>0.85</v>
      </c>
      <c r="AE979">
        <v>0.85</v>
      </c>
      <c r="AF979">
        <v>0.85</v>
      </c>
      <c r="AG979">
        <v>0.85</v>
      </c>
      <c r="AH979">
        <v>0.95628212000000001</v>
      </c>
      <c r="AI979">
        <v>3.7979066999999998E-2</v>
      </c>
      <c r="AJ979">
        <v>0.55688288600000002</v>
      </c>
      <c r="AK979">
        <v>1.80555301932647E-2</v>
      </c>
      <c r="AL979">
        <v>6.3622014000000005E-2</v>
      </c>
    </row>
    <row r="980" spans="1:38" x14ac:dyDescent="0.35">
      <c r="A980" t="s">
        <v>1104</v>
      </c>
      <c r="B980">
        <v>83727.8279246444</v>
      </c>
      <c r="C980">
        <v>83292.529332970778</v>
      </c>
      <c r="D980">
        <v>0</v>
      </c>
      <c r="E980">
        <v>435.29859167362741</v>
      </c>
      <c r="F980">
        <v>0</v>
      </c>
      <c r="G980">
        <v>0.21338166258511149</v>
      </c>
      <c r="H980">
        <v>0.21493513292685029</v>
      </c>
      <c r="I980">
        <v>0.1853034551002212</v>
      </c>
      <c r="J980">
        <v>41</v>
      </c>
      <c r="K980">
        <v>18</v>
      </c>
      <c r="L980" t="str">
        <f>VLOOKUP(J980,Clustering!$D$3:$E$367,2,FALSE)</f>
        <v>Winter Peak</v>
      </c>
      <c r="M980">
        <v>0.67847749700000004</v>
      </c>
      <c r="N980">
        <v>0.40517409999999998</v>
      </c>
      <c r="O980">
        <v>0.40517409999999998</v>
      </c>
      <c r="P980">
        <v>0.95672974200000005</v>
      </c>
      <c r="Q980">
        <v>0.36572315399999999</v>
      </c>
      <c r="R980">
        <v>0.21493513292685029</v>
      </c>
      <c r="S980">
        <v>0</v>
      </c>
      <c r="T980">
        <v>0.25986096400000003</v>
      </c>
      <c r="U980">
        <v>0.666411007</v>
      </c>
      <c r="V980">
        <v>0.85008076700000001</v>
      </c>
      <c r="W980">
        <v>3.9584798999999997E-2</v>
      </c>
      <c r="X980">
        <v>1.332757E-3</v>
      </c>
      <c r="Y980">
        <v>0.1853034551002212</v>
      </c>
      <c r="Z980">
        <v>0.60387962799999995</v>
      </c>
      <c r="AA980">
        <v>0.666411007</v>
      </c>
      <c r="AB980">
        <v>0</v>
      </c>
      <c r="AC980">
        <v>0</v>
      </c>
      <c r="AD980">
        <v>0.85</v>
      </c>
      <c r="AE980">
        <v>0.85</v>
      </c>
      <c r="AF980">
        <v>0.85</v>
      </c>
      <c r="AG980">
        <v>0.85</v>
      </c>
      <c r="AH980">
        <v>0.95672974200000005</v>
      </c>
      <c r="AI980">
        <v>3.9584798999999997E-2</v>
      </c>
      <c r="AJ980">
        <v>0.59722662000000004</v>
      </c>
      <c r="AK980">
        <v>0</v>
      </c>
      <c r="AL980">
        <v>0.28409189499999998</v>
      </c>
    </row>
    <row r="981" spans="1:38" x14ac:dyDescent="0.35">
      <c r="A981" t="s">
        <v>1105</v>
      </c>
      <c r="B981">
        <v>82603.395903963115</v>
      </c>
      <c r="C981">
        <v>82185.173896423206</v>
      </c>
      <c r="D981">
        <v>0</v>
      </c>
      <c r="E981">
        <v>418.2220075399029</v>
      </c>
      <c r="F981">
        <v>0</v>
      </c>
      <c r="G981">
        <v>0.20501078800975631</v>
      </c>
      <c r="H981">
        <v>0.20629674549264659</v>
      </c>
      <c r="I981">
        <v>0.18176774303412849</v>
      </c>
      <c r="J981">
        <v>41</v>
      </c>
      <c r="K981">
        <v>19</v>
      </c>
      <c r="L981" t="str">
        <f>VLOOKUP(J981,Clustering!$D$3:$E$367,2,FALSE)</f>
        <v>Winter Peak</v>
      </c>
      <c r="M981">
        <v>0.71147436100000006</v>
      </c>
      <c r="N981">
        <v>0.431410295</v>
      </c>
      <c r="O981">
        <v>0.431410295</v>
      </c>
      <c r="P981">
        <v>0.95738082700000005</v>
      </c>
      <c r="Q981">
        <v>0.37648707999999997</v>
      </c>
      <c r="R981">
        <v>0.20629674549264659</v>
      </c>
      <c r="S981">
        <v>0</v>
      </c>
      <c r="T981">
        <v>0</v>
      </c>
      <c r="U981">
        <v>0.666411007</v>
      </c>
      <c r="V981">
        <v>0.85008076700000001</v>
      </c>
      <c r="W981">
        <v>3.7664902E-2</v>
      </c>
      <c r="X981">
        <v>1.332757E-3</v>
      </c>
      <c r="Y981">
        <v>0.18176774303412849</v>
      </c>
      <c r="Z981">
        <v>0.60098836899999997</v>
      </c>
      <c r="AA981">
        <v>0.666411007</v>
      </c>
      <c r="AB981">
        <v>0</v>
      </c>
      <c r="AC981">
        <v>0</v>
      </c>
      <c r="AD981">
        <v>0.85</v>
      </c>
      <c r="AE981">
        <v>0.85</v>
      </c>
      <c r="AF981">
        <v>0.85</v>
      </c>
      <c r="AG981">
        <v>0.85</v>
      </c>
      <c r="AH981">
        <v>0.95738082700000005</v>
      </c>
      <c r="AI981">
        <v>3.7664902E-2</v>
      </c>
      <c r="AJ981">
        <v>0.60934626000000003</v>
      </c>
      <c r="AK981">
        <v>0</v>
      </c>
      <c r="AL981">
        <v>0.16713787699999999</v>
      </c>
    </row>
    <row r="982" spans="1:38" x14ac:dyDescent="0.35">
      <c r="A982" t="s">
        <v>1106</v>
      </c>
      <c r="B982">
        <v>80399.131350217489</v>
      </c>
      <c r="C982">
        <v>79997.623676752642</v>
      </c>
      <c r="D982">
        <v>0</v>
      </c>
      <c r="E982">
        <v>401.50767346483929</v>
      </c>
      <c r="F982">
        <v>0</v>
      </c>
      <c r="G982">
        <v>0.19681748699256829</v>
      </c>
      <c r="H982">
        <v>0.19818067915911561</v>
      </c>
      <c r="I982">
        <v>0.17217846333972561</v>
      </c>
      <c r="J982">
        <v>41</v>
      </c>
      <c r="K982">
        <v>20</v>
      </c>
      <c r="L982" t="str">
        <f>VLOOKUP(J982,Clustering!$D$3:$E$367,2,FALSE)</f>
        <v>Winter Peak</v>
      </c>
      <c r="M982">
        <v>0.73125289699999996</v>
      </c>
      <c r="N982">
        <v>0.435973626</v>
      </c>
      <c r="O982">
        <v>0.435973626</v>
      </c>
      <c r="P982">
        <v>0.95737065399999999</v>
      </c>
      <c r="Q982">
        <v>0.38987940599999998</v>
      </c>
      <c r="R982">
        <v>0.19818067915911561</v>
      </c>
      <c r="S982">
        <v>0</v>
      </c>
      <c r="T982">
        <v>0</v>
      </c>
      <c r="U982">
        <v>0.666411007</v>
      </c>
      <c r="V982">
        <v>0.85008076700000001</v>
      </c>
      <c r="W982">
        <v>3.5710097000000003E-2</v>
      </c>
      <c r="X982">
        <v>8.3274279999999996E-3</v>
      </c>
      <c r="Y982">
        <v>0.17217846333972561</v>
      </c>
      <c r="Z982">
        <v>0.59436043900000002</v>
      </c>
      <c r="AA982">
        <v>0.666411007</v>
      </c>
      <c r="AB982">
        <v>0</v>
      </c>
      <c r="AC982">
        <v>0</v>
      </c>
      <c r="AD982">
        <v>0.85</v>
      </c>
      <c r="AE982">
        <v>0.85</v>
      </c>
      <c r="AF982">
        <v>0.85</v>
      </c>
      <c r="AG982">
        <v>0.85</v>
      </c>
      <c r="AH982">
        <v>0.95737065399999999</v>
      </c>
      <c r="AI982">
        <v>3.5710097000000003E-2</v>
      </c>
      <c r="AJ982">
        <v>0.594400292</v>
      </c>
      <c r="AK982">
        <v>0</v>
      </c>
      <c r="AL982">
        <v>0.178381871</v>
      </c>
    </row>
    <row r="983" spans="1:38" x14ac:dyDescent="0.35">
      <c r="A983" t="s">
        <v>1107</v>
      </c>
      <c r="B983">
        <v>77683.048830879881</v>
      </c>
      <c r="C983">
        <v>77298.36084525683</v>
      </c>
      <c r="D983">
        <v>0</v>
      </c>
      <c r="E983">
        <v>384.68798562305682</v>
      </c>
      <c r="F983">
        <v>0</v>
      </c>
      <c r="G983">
        <v>0.18857254197208659</v>
      </c>
      <c r="H983">
        <v>0.1901449699179959</v>
      </c>
      <c r="I983">
        <v>0.1601516851755164</v>
      </c>
      <c r="J983">
        <v>41</v>
      </c>
      <c r="K983">
        <v>21</v>
      </c>
      <c r="L983" t="str">
        <f>VLOOKUP(J983,Clustering!$D$3:$E$367,2,FALSE)</f>
        <v>Winter Peak</v>
      </c>
      <c r="M983">
        <v>0.71886395400000003</v>
      </c>
      <c r="N983">
        <v>0.43150889799999997</v>
      </c>
      <c r="O983">
        <v>0.43150889799999997</v>
      </c>
      <c r="P983">
        <v>0.958357456</v>
      </c>
      <c r="Q983">
        <v>0.40506154799999999</v>
      </c>
      <c r="R983">
        <v>0.1901449699179959</v>
      </c>
      <c r="S983">
        <v>0</v>
      </c>
      <c r="T983">
        <v>0</v>
      </c>
      <c r="U983">
        <v>0.66522140699999999</v>
      </c>
      <c r="V983">
        <v>0.85008076700000001</v>
      </c>
      <c r="W983">
        <v>3.2079745E-2</v>
      </c>
      <c r="X983">
        <v>1.1965494E-2</v>
      </c>
      <c r="Y983">
        <v>0.1601516851755164</v>
      </c>
      <c r="Z983">
        <v>0.57434074899999998</v>
      </c>
      <c r="AA983">
        <v>0.66522140699999999</v>
      </c>
      <c r="AB983">
        <v>0</v>
      </c>
      <c r="AC983">
        <v>0</v>
      </c>
      <c r="AD983">
        <v>0.85</v>
      </c>
      <c r="AE983">
        <v>0.85</v>
      </c>
      <c r="AF983">
        <v>0.85</v>
      </c>
      <c r="AG983">
        <v>0.85</v>
      </c>
      <c r="AH983">
        <v>0.958357456</v>
      </c>
      <c r="AI983">
        <v>3.2079745E-2</v>
      </c>
      <c r="AJ983">
        <v>0.57799333200000003</v>
      </c>
      <c r="AK983">
        <v>0</v>
      </c>
      <c r="AL983">
        <v>0.14373493100000001</v>
      </c>
    </row>
    <row r="984" spans="1:38" x14ac:dyDescent="0.35">
      <c r="A984" t="s">
        <v>1108</v>
      </c>
      <c r="B984">
        <v>73149.374041637624</v>
      </c>
      <c r="C984">
        <v>72775.446440082713</v>
      </c>
      <c r="D984">
        <v>0</v>
      </c>
      <c r="E984">
        <v>373.92760155491209</v>
      </c>
      <c r="F984">
        <v>0</v>
      </c>
      <c r="G984">
        <v>0.18329784389946671</v>
      </c>
      <c r="H984">
        <v>0.1850422945498848</v>
      </c>
      <c r="I984">
        <v>0.1517677618672815</v>
      </c>
      <c r="J984">
        <v>41</v>
      </c>
      <c r="K984">
        <v>22</v>
      </c>
      <c r="L984" t="str">
        <f>VLOOKUP(J984,Clustering!$D$3:$E$367,2,FALSE)</f>
        <v>Winter Peak</v>
      </c>
      <c r="M984">
        <v>0.703445451</v>
      </c>
      <c r="N984">
        <v>0.41925455900000003</v>
      </c>
      <c r="O984">
        <v>0.41925455900000003</v>
      </c>
      <c r="P984">
        <v>0.95915096700000002</v>
      </c>
      <c r="Q984">
        <v>0.39444781699999998</v>
      </c>
      <c r="R984">
        <v>0.1850422945498848</v>
      </c>
      <c r="S984">
        <v>0</v>
      </c>
      <c r="T984">
        <v>0</v>
      </c>
      <c r="U984">
        <v>0.66522140699999999</v>
      </c>
      <c r="V984">
        <v>0.85008076700000001</v>
      </c>
      <c r="W984">
        <v>2.6354959000000001E-2</v>
      </c>
      <c r="X984">
        <v>1.332757E-3</v>
      </c>
      <c r="Y984">
        <v>0.1517677618672815</v>
      </c>
      <c r="Z984">
        <v>0.52617750699999999</v>
      </c>
      <c r="AA984">
        <v>0.66522140699999999</v>
      </c>
      <c r="AB984">
        <v>0</v>
      </c>
      <c r="AC984">
        <v>0</v>
      </c>
      <c r="AD984">
        <v>0.85</v>
      </c>
      <c r="AE984">
        <v>0.85</v>
      </c>
      <c r="AF984">
        <v>0.85</v>
      </c>
      <c r="AG984">
        <v>0.85</v>
      </c>
      <c r="AH984">
        <v>0.95915096700000002</v>
      </c>
      <c r="AI984">
        <v>2.6354959000000001E-2</v>
      </c>
      <c r="AJ984">
        <v>0.55812114700000004</v>
      </c>
      <c r="AK984">
        <v>0</v>
      </c>
      <c r="AL984">
        <v>0.11545799900000001</v>
      </c>
    </row>
    <row r="985" spans="1:38" x14ac:dyDescent="0.35">
      <c r="A985" t="s">
        <v>1109</v>
      </c>
      <c r="B985">
        <v>68406.56777530344</v>
      </c>
      <c r="C985">
        <v>68041.066413849476</v>
      </c>
      <c r="D985">
        <v>0</v>
      </c>
      <c r="E985">
        <v>365.50136145395669</v>
      </c>
      <c r="F985">
        <v>0</v>
      </c>
      <c r="G985">
        <v>0.1791673340460572</v>
      </c>
      <c r="H985">
        <v>0.18094408283691379</v>
      </c>
      <c r="I985">
        <v>0.1470534791124912</v>
      </c>
      <c r="J985">
        <v>41</v>
      </c>
      <c r="K985">
        <v>23</v>
      </c>
      <c r="L985" t="str">
        <f>VLOOKUP(J985,Clustering!$D$3:$E$367,2,FALSE)</f>
        <v>Winter Peak</v>
      </c>
      <c r="M985">
        <v>0.67689360200000004</v>
      </c>
      <c r="N985">
        <v>0.39856180499999999</v>
      </c>
      <c r="O985">
        <v>0.39856180499999999</v>
      </c>
      <c r="P985">
        <v>0.95992413099999996</v>
      </c>
      <c r="Q985">
        <v>0.36856433</v>
      </c>
      <c r="R985">
        <v>0.18094408283691379</v>
      </c>
      <c r="S985">
        <v>0</v>
      </c>
      <c r="T985">
        <v>0</v>
      </c>
      <c r="U985">
        <v>0.66359353200000004</v>
      </c>
      <c r="V985">
        <v>0.85008076700000001</v>
      </c>
      <c r="W985">
        <v>2.0141472000000001E-2</v>
      </c>
      <c r="X985">
        <v>1.332757E-3</v>
      </c>
      <c r="Y985">
        <v>0.1470534791124912</v>
      </c>
      <c r="Z985">
        <v>0.46783033400000001</v>
      </c>
      <c r="AA985">
        <v>0.66359353200000004</v>
      </c>
      <c r="AB985">
        <v>0</v>
      </c>
      <c r="AC985">
        <v>0</v>
      </c>
      <c r="AD985">
        <v>0.85</v>
      </c>
      <c r="AE985">
        <v>0.85</v>
      </c>
      <c r="AF985">
        <v>0.85</v>
      </c>
      <c r="AG985">
        <v>0.85</v>
      </c>
      <c r="AH985">
        <v>0.95992413099999996</v>
      </c>
      <c r="AI985">
        <v>2.0141472000000001E-2</v>
      </c>
      <c r="AJ985">
        <v>0.53558112300000005</v>
      </c>
      <c r="AK985">
        <v>0</v>
      </c>
      <c r="AL985">
        <v>3.6763048E-2</v>
      </c>
    </row>
    <row r="986" spans="1:38" x14ac:dyDescent="0.35">
      <c r="A986" t="s">
        <v>1110</v>
      </c>
      <c r="B986">
        <v>66232.602423834003</v>
      </c>
      <c r="C986">
        <v>65868.800514195493</v>
      </c>
      <c r="D986">
        <v>0</v>
      </c>
      <c r="E986">
        <v>363.8019096385039</v>
      </c>
      <c r="F986">
        <v>0</v>
      </c>
      <c r="G986">
        <v>0.1783342694306391</v>
      </c>
      <c r="H986">
        <v>0.1799597084548766</v>
      </c>
      <c r="I986">
        <v>0.14895526363288961</v>
      </c>
      <c r="J986">
        <v>42</v>
      </c>
      <c r="K986">
        <v>0</v>
      </c>
      <c r="L986" t="str">
        <f>VLOOKUP(J986,Clustering!$D$3:$E$367,2,FALSE)</f>
        <v>Winter Peak</v>
      </c>
      <c r="M986">
        <v>0.78683899099999999</v>
      </c>
      <c r="N986">
        <v>0.43949571300000001</v>
      </c>
      <c r="O986">
        <v>0.43949571300000001</v>
      </c>
      <c r="P986">
        <v>0.95883559699999998</v>
      </c>
      <c r="Q986">
        <v>0.39603737300000003</v>
      </c>
      <c r="R986">
        <v>0.1799597084548766</v>
      </c>
      <c r="S986">
        <v>0</v>
      </c>
      <c r="T986">
        <v>0</v>
      </c>
      <c r="U986">
        <v>0.657144646</v>
      </c>
      <c r="V986">
        <v>0.85008076700000001</v>
      </c>
      <c r="W986">
        <v>5.5083609999999998E-2</v>
      </c>
      <c r="X986">
        <v>1.332757E-3</v>
      </c>
      <c r="Y986">
        <v>0.14895526363288961</v>
      </c>
      <c r="Z986">
        <v>0.42880492399999998</v>
      </c>
      <c r="AA986">
        <v>0.657144646</v>
      </c>
      <c r="AB986">
        <v>0</v>
      </c>
      <c r="AC986">
        <v>0</v>
      </c>
      <c r="AD986">
        <v>0.85</v>
      </c>
      <c r="AE986">
        <v>0.85</v>
      </c>
      <c r="AF986">
        <v>0.85</v>
      </c>
      <c r="AG986">
        <v>0.85</v>
      </c>
      <c r="AH986">
        <v>0.95883559699999998</v>
      </c>
      <c r="AI986">
        <v>5.5083609999999998E-2</v>
      </c>
      <c r="AJ986">
        <v>0.49357625599999999</v>
      </c>
      <c r="AK986">
        <v>0</v>
      </c>
      <c r="AL986">
        <v>5.84098E-3</v>
      </c>
    </row>
    <row r="987" spans="1:38" x14ac:dyDescent="0.35">
      <c r="A987" t="s">
        <v>1111</v>
      </c>
      <c r="B987">
        <v>65470.816325051419</v>
      </c>
      <c r="C987">
        <v>65102.615721533053</v>
      </c>
      <c r="D987">
        <v>0</v>
      </c>
      <c r="E987">
        <v>368.20060351837628</v>
      </c>
      <c r="F987">
        <v>0</v>
      </c>
      <c r="G987">
        <v>0.1804904919207726</v>
      </c>
      <c r="H987">
        <v>0.18210926067687611</v>
      </c>
      <c r="I987">
        <v>0.15123204791787351</v>
      </c>
      <c r="J987">
        <v>42</v>
      </c>
      <c r="K987">
        <v>1</v>
      </c>
      <c r="L987" t="str">
        <f>VLOOKUP(J987,Clustering!$D$3:$E$367,2,FALSE)</f>
        <v>Winter Peak</v>
      </c>
      <c r="M987">
        <v>0.77838386900000001</v>
      </c>
      <c r="N987">
        <v>0.42769100300000001</v>
      </c>
      <c r="O987">
        <v>0.42769100300000001</v>
      </c>
      <c r="P987">
        <v>0.95771654299999998</v>
      </c>
      <c r="Q987">
        <v>0.35355741499999999</v>
      </c>
      <c r="R987">
        <v>0.18210926067687611</v>
      </c>
      <c r="S987">
        <v>0</v>
      </c>
      <c r="T987">
        <v>0</v>
      </c>
      <c r="U987">
        <v>0.657144646</v>
      </c>
      <c r="V987">
        <v>0.85008076700000001</v>
      </c>
      <c r="W987">
        <v>2.1014153000000001E-2</v>
      </c>
      <c r="X987">
        <v>8.3936000000000004E-4</v>
      </c>
      <c r="Y987">
        <v>0.15123204791787351</v>
      </c>
      <c r="Z987">
        <v>0.41457354600000001</v>
      </c>
      <c r="AA987">
        <v>0.657144646</v>
      </c>
      <c r="AB987">
        <v>0</v>
      </c>
      <c r="AC987">
        <v>0</v>
      </c>
      <c r="AD987">
        <v>0.85</v>
      </c>
      <c r="AE987">
        <v>0.85</v>
      </c>
      <c r="AF987">
        <v>0.85</v>
      </c>
      <c r="AG987">
        <v>0.85</v>
      </c>
      <c r="AH987">
        <v>0.95771654299999998</v>
      </c>
      <c r="AI987">
        <v>2.1014153000000001E-2</v>
      </c>
      <c r="AJ987">
        <v>0.483663813</v>
      </c>
      <c r="AK987">
        <v>0</v>
      </c>
      <c r="AL987">
        <v>0</v>
      </c>
    </row>
    <row r="988" spans="1:38" x14ac:dyDescent="0.35">
      <c r="A988" t="s">
        <v>1112</v>
      </c>
      <c r="B988">
        <v>65276.323925272227</v>
      </c>
      <c r="C988">
        <v>64901.985407012056</v>
      </c>
      <c r="D988">
        <v>0</v>
      </c>
      <c r="E988">
        <v>374.33851826016428</v>
      </c>
      <c r="F988">
        <v>0</v>
      </c>
      <c r="G988">
        <v>0.18349927365694321</v>
      </c>
      <c r="H988">
        <v>0.18484140181885689</v>
      </c>
      <c r="I988">
        <v>0.15924097146152291</v>
      </c>
      <c r="J988">
        <v>42</v>
      </c>
      <c r="K988">
        <v>2</v>
      </c>
      <c r="L988" t="str">
        <f>VLOOKUP(J988,Clustering!$D$3:$E$367,2,FALSE)</f>
        <v>Winter Peak</v>
      </c>
      <c r="M988">
        <v>0.77382800900000004</v>
      </c>
      <c r="N988">
        <v>0.41814034900000002</v>
      </c>
      <c r="O988">
        <v>0.41814034900000002</v>
      </c>
      <c r="P988">
        <v>0.95559034200000004</v>
      </c>
      <c r="Q988">
        <v>0.32804941399999998</v>
      </c>
      <c r="R988">
        <v>0.18484140181885689</v>
      </c>
      <c r="S988">
        <v>0</v>
      </c>
      <c r="T988">
        <v>0</v>
      </c>
      <c r="U988">
        <v>0.657144646</v>
      </c>
      <c r="V988">
        <v>0.85008076700000001</v>
      </c>
      <c r="W988">
        <v>1.8745182999999999E-2</v>
      </c>
      <c r="X988">
        <v>7.9998899999999997E-4</v>
      </c>
      <c r="Y988">
        <v>0.15924097146152291</v>
      </c>
      <c r="Z988">
        <v>0.403416732</v>
      </c>
      <c r="AA988">
        <v>0.657144646</v>
      </c>
      <c r="AB988">
        <v>0</v>
      </c>
      <c r="AC988">
        <v>0</v>
      </c>
      <c r="AD988">
        <v>0.85</v>
      </c>
      <c r="AE988">
        <v>0.85</v>
      </c>
      <c r="AF988">
        <v>0.85</v>
      </c>
      <c r="AG988">
        <v>0.85</v>
      </c>
      <c r="AH988">
        <v>0.95559034200000004</v>
      </c>
      <c r="AI988">
        <v>1.8745182999999999E-2</v>
      </c>
      <c r="AJ988">
        <v>0.480420613</v>
      </c>
      <c r="AK988">
        <v>0</v>
      </c>
      <c r="AL988">
        <v>0</v>
      </c>
    </row>
    <row r="989" spans="1:38" x14ac:dyDescent="0.35">
      <c r="A989" t="s">
        <v>1113</v>
      </c>
      <c r="B989">
        <v>65397.95064275129</v>
      </c>
      <c r="C989">
        <v>65018.05862615996</v>
      </c>
      <c r="D989">
        <v>0</v>
      </c>
      <c r="E989">
        <v>379.89201659133261</v>
      </c>
      <c r="F989">
        <v>0</v>
      </c>
      <c r="G989">
        <v>0.18622157676045711</v>
      </c>
      <c r="H989">
        <v>0.18721193604498709</v>
      </c>
      <c r="I989">
        <v>0.1683213229039881</v>
      </c>
      <c r="J989">
        <v>42</v>
      </c>
      <c r="K989">
        <v>3</v>
      </c>
      <c r="L989" t="str">
        <f>VLOOKUP(J989,Clustering!$D$3:$E$367,2,FALSE)</f>
        <v>Winter Peak</v>
      </c>
      <c r="M989">
        <v>0.770510468</v>
      </c>
      <c r="N989">
        <v>0.414705033</v>
      </c>
      <c r="O989">
        <v>0.414705033</v>
      </c>
      <c r="P989">
        <v>0.95529531899999998</v>
      </c>
      <c r="Q989">
        <v>0.30863679900000002</v>
      </c>
      <c r="R989">
        <v>0.18721193604498709</v>
      </c>
      <c r="S989">
        <v>0</v>
      </c>
      <c r="T989">
        <v>0</v>
      </c>
      <c r="U989">
        <v>0.657144646</v>
      </c>
      <c r="V989">
        <v>0.85008076700000001</v>
      </c>
      <c r="W989">
        <v>1.9687678E-2</v>
      </c>
      <c r="X989">
        <v>7.9998899999999997E-4</v>
      </c>
      <c r="Y989">
        <v>0.1683213229039881</v>
      </c>
      <c r="Z989">
        <v>0.40236852499999998</v>
      </c>
      <c r="AA989">
        <v>0.657144646</v>
      </c>
      <c r="AB989">
        <v>0</v>
      </c>
      <c r="AC989">
        <v>0</v>
      </c>
      <c r="AD989">
        <v>0.85</v>
      </c>
      <c r="AE989">
        <v>0.85</v>
      </c>
      <c r="AF989">
        <v>0.85</v>
      </c>
      <c r="AG989">
        <v>0.85</v>
      </c>
      <c r="AH989">
        <v>0.95529531899999998</v>
      </c>
      <c r="AI989">
        <v>1.9687678E-2</v>
      </c>
      <c r="AJ989">
        <v>0.47952509799999998</v>
      </c>
      <c r="AK989">
        <v>0</v>
      </c>
      <c r="AL989">
        <v>0</v>
      </c>
    </row>
    <row r="990" spans="1:38" x14ac:dyDescent="0.35">
      <c r="A990" t="s">
        <v>1114</v>
      </c>
      <c r="B990">
        <v>66125.46547071691</v>
      </c>
      <c r="C990">
        <v>65743.672217375904</v>
      </c>
      <c r="D990">
        <v>0</v>
      </c>
      <c r="E990">
        <v>381.79325334100349</v>
      </c>
      <c r="F990">
        <v>0</v>
      </c>
      <c r="G990">
        <v>0.1871535555593154</v>
      </c>
      <c r="H990">
        <v>0.18781461423807119</v>
      </c>
      <c r="I990">
        <v>0.17520524715388069</v>
      </c>
      <c r="J990">
        <v>42</v>
      </c>
      <c r="K990">
        <v>4</v>
      </c>
      <c r="L990" t="str">
        <f>VLOOKUP(J990,Clustering!$D$3:$E$367,2,FALSE)</f>
        <v>Winter Peak</v>
      </c>
      <c r="M990">
        <v>0.76332822199999995</v>
      </c>
      <c r="N990">
        <v>0.41652720999999998</v>
      </c>
      <c r="O990">
        <v>0.41652720999999998</v>
      </c>
      <c r="P990">
        <v>0.95475613800000003</v>
      </c>
      <c r="Q990">
        <v>0.29732216099999997</v>
      </c>
      <c r="R990">
        <v>0.18781461423807119</v>
      </c>
      <c r="S990">
        <v>0</v>
      </c>
      <c r="T990">
        <v>0</v>
      </c>
      <c r="U990">
        <v>0.657144646</v>
      </c>
      <c r="V990">
        <v>0.85008076700000001</v>
      </c>
      <c r="W990">
        <v>2.4225618000000001E-2</v>
      </c>
      <c r="X990">
        <v>7.9998899999999997E-4</v>
      </c>
      <c r="Y990">
        <v>0.17520524715388069</v>
      </c>
      <c r="Z990">
        <v>0.41477792000000002</v>
      </c>
      <c r="AA990">
        <v>0.657144646</v>
      </c>
      <c r="AB990">
        <v>0</v>
      </c>
      <c r="AC990">
        <v>0</v>
      </c>
      <c r="AD990">
        <v>0.85</v>
      </c>
      <c r="AE990">
        <v>0.85</v>
      </c>
      <c r="AF990">
        <v>0.85</v>
      </c>
      <c r="AG990">
        <v>0.85</v>
      </c>
      <c r="AH990">
        <v>0.95475613800000003</v>
      </c>
      <c r="AI990">
        <v>2.4225618000000001E-2</v>
      </c>
      <c r="AJ990">
        <v>0.48811491699999998</v>
      </c>
      <c r="AK990">
        <v>0</v>
      </c>
      <c r="AL990">
        <v>0</v>
      </c>
    </row>
    <row r="991" spans="1:38" x14ac:dyDescent="0.35">
      <c r="A991" t="s">
        <v>1115</v>
      </c>
      <c r="B991">
        <v>71165.861840472266</v>
      </c>
      <c r="C991">
        <v>70785.130473757323</v>
      </c>
      <c r="D991">
        <v>0</v>
      </c>
      <c r="E991">
        <v>380.73136671494768</v>
      </c>
      <c r="F991">
        <v>0</v>
      </c>
      <c r="G991">
        <v>0.18663302289948411</v>
      </c>
      <c r="H991">
        <v>0.187031132587062</v>
      </c>
      <c r="I991">
        <v>0.17943738735420381</v>
      </c>
      <c r="J991">
        <v>42</v>
      </c>
      <c r="K991">
        <v>5</v>
      </c>
      <c r="L991" t="str">
        <f>VLOOKUP(J991,Clustering!$D$3:$E$367,2,FALSE)</f>
        <v>Winter Peak</v>
      </c>
      <c r="M991">
        <v>0.76397329899999999</v>
      </c>
      <c r="N991">
        <v>0.426559044</v>
      </c>
      <c r="O991">
        <v>0.426559044</v>
      </c>
      <c r="P991">
        <v>0.95317929000000001</v>
      </c>
      <c r="Q991">
        <v>0.30834892600000002</v>
      </c>
      <c r="R991">
        <v>0.187031132587062</v>
      </c>
      <c r="S991">
        <v>0</v>
      </c>
      <c r="T991">
        <v>0</v>
      </c>
      <c r="U991">
        <v>0.657144646</v>
      </c>
      <c r="V991">
        <v>0.85008076700000001</v>
      </c>
      <c r="W991">
        <v>3.8956469000000001E-2</v>
      </c>
      <c r="X991">
        <v>7.9998899999999997E-4</v>
      </c>
      <c r="Y991">
        <v>0.17943738735420381</v>
      </c>
      <c r="Z991">
        <v>0.46874632900000002</v>
      </c>
      <c r="AA991">
        <v>0.657144646</v>
      </c>
      <c r="AB991">
        <v>0</v>
      </c>
      <c r="AC991">
        <v>0</v>
      </c>
      <c r="AD991">
        <v>0.85</v>
      </c>
      <c r="AE991">
        <v>0.85</v>
      </c>
      <c r="AF991">
        <v>0.85</v>
      </c>
      <c r="AG991">
        <v>0.85</v>
      </c>
      <c r="AH991">
        <v>0.95317929000000001</v>
      </c>
      <c r="AI991">
        <v>3.8956469000000001E-2</v>
      </c>
      <c r="AJ991">
        <v>0.52603719400000004</v>
      </c>
      <c r="AK991">
        <v>0</v>
      </c>
      <c r="AL991">
        <v>0</v>
      </c>
    </row>
    <row r="992" spans="1:38" x14ac:dyDescent="0.35">
      <c r="A992" t="s">
        <v>1116</v>
      </c>
      <c r="B992">
        <v>79190.530526259929</v>
      </c>
      <c r="C992">
        <v>78823.804713650898</v>
      </c>
      <c r="D992">
        <v>0</v>
      </c>
      <c r="E992">
        <v>366.72581260903041</v>
      </c>
      <c r="F992">
        <v>0</v>
      </c>
      <c r="G992">
        <v>0.17976755520050511</v>
      </c>
      <c r="H992">
        <v>0.1798391728162598</v>
      </c>
      <c r="I992">
        <v>0.17847310224526941</v>
      </c>
      <c r="J992">
        <v>42</v>
      </c>
      <c r="K992">
        <v>6</v>
      </c>
      <c r="L992" t="str">
        <f>VLOOKUP(J992,Clustering!$D$3:$E$367,2,FALSE)</f>
        <v>Winter Peak</v>
      </c>
      <c r="M992">
        <v>0.77621825200000005</v>
      </c>
      <c r="N992">
        <v>0.44372576699999999</v>
      </c>
      <c r="O992">
        <v>0.44372576699999999</v>
      </c>
      <c r="P992">
        <v>0.95421695799999995</v>
      </c>
      <c r="Q992">
        <v>0.35076630399999997</v>
      </c>
      <c r="R992">
        <v>0.1798391728162598</v>
      </c>
      <c r="S992">
        <v>0</v>
      </c>
      <c r="T992">
        <v>0</v>
      </c>
      <c r="U992">
        <v>0.657144646</v>
      </c>
      <c r="V992">
        <v>0.85008076700000001</v>
      </c>
      <c r="W992">
        <v>9.5994884000000003E-2</v>
      </c>
      <c r="X992">
        <v>7.9998899999999997E-4</v>
      </c>
      <c r="Y992">
        <v>0.17847310224526941</v>
      </c>
      <c r="Z992">
        <v>0.54606077200000003</v>
      </c>
      <c r="AA992">
        <v>0.657144646</v>
      </c>
      <c r="AB992">
        <v>0</v>
      </c>
      <c r="AC992">
        <v>0</v>
      </c>
      <c r="AD992">
        <v>0.85</v>
      </c>
      <c r="AE992">
        <v>0.85</v>
      </c>
      <c r="AF992">
        <v>0.85</v>
      </c>
      <c r="AG992">
        <v>0.85</v>
      </c>
      <c r="AH992">
        <v>0.95421695799999995</v>
      </c>
      <c r="AI992">
        <v>9.5994884000000003E-2</v>
      </c>
      <c r="AJ992">
        <v>0.55621222000000003</v>
      </c>
      <c r="AK992">
        <v>0</v>
      </c>
      <c r="AL992">
        <v>1.7778800000000001E-4</v>
      </c>
    </row>
    <row r="993" spans="1:38" x14ac:dyDescent="0.35">
      <c r="A993" t="s">
        <v>1117</v>
      </c>
      <c r="B993">
        <v>87170.182502209587</v>
      </c>
      <c r="C993">
        <v>86220.990008590845</v>
      </c>
      <c r="D993">
        <v>599.4579559760997</v>
      </c>
      <c r="E993">
        <v>349.73453764264411</v>
      </c>
      <c r="F993">
        <v>2.7072731442976099E-2</v>
      </c>
      <c r="G993">
        <v>0.1714384988444333</v>
      </c>
      <c r="H993">
        <v>0.17130123174757009</v>
      </c>
      <c r="I993">
        <v>0.1739195336753015</v>
      </c>
      <c r="J993">
        <v>42</v>
      </c>
      <c r="K993">
        <v>7</v>
      </c>
      <c r="L993" t="str">
        <f>VLOOKUP(J993,Clustering!$D$3:$E$367,2,FALSE)</f>
        <v>Winter Peak</v>
      </c>
      <c r="M993">
        <v>0.79674553800000003</v>
      </c>
      <c r="N993">
        <v>0.46785383699999999</v>
      </c>
      <c r="O993">
        <v>0.46785383699999999</v>
      </c>
      <c r="P993">
        <v>0.95425765100000004</v>
      </c>
      <c r="Q993">
        <v>0.42875470100000002</v>
      </c>
      <c r="R993">
        <v>0.17130123174757009</v>
      </c>
      <c r="S993">
        <v>2.7072731442976099E-2</v>
      </c>
      <c r="T993">
        <v>0</v>
      </c>
      <c r="U993">
        <v>0.657144646</v>
      </c>
      <c r="V993">
        <v>0.85008076700000001</v>
      </c>
      <c r="W993">
        <v>0.14633110999999999</v>
      </c>
      <c r="X993">
        <v>1.8485196999999998E-2</v>
      </c>
      <c r="Y993">
        <v>0.1739195336753015</v>
      </c>
      <c r="Z993">
        <v>0.55328970899999996</v>
      </c>
      <c r="AA993">
        <v>0.657144646</v>
      </c>
      <c r="AB993">
        <v>0</v>
      </c>
      <c r="AC993">
        <v>0</v>
      </c>
      <c r="AD993">
        <v>0.85</v>
      </c>
      <c r="AE993">
        <v>0.85</v>
      </c>
      <c r="AF993">
        <v>0.85</v>
      </c>
      <c r="AG993">
        <v>0.85</v>
      </c>
      <c r="AH993">
        <v>0.95425765100000004</v>
      </c>
      <c r="AI993">
        <v>0.14633110999999999</v>
      </c>
      <c r="AJ993">
        <v>0.57040139400000001</v>
      </c>
      <c r="AK993">
        <v>1.8950912010083299E-2</v>
      </c>
      <c r="AL993">
        <v>7.9354100000000004E-4</v>
      </c>
    </row>
    <row r="994" spans="1:38" x14ac:dyDescent="0.35">
      <c r="A994" t="s">
        <v>1118</v>
      </c>
      <c r="B994">
        <v>83800.155383875433</v>
      </c>
      <c r="C994">
        <v>80350.032394116017</v>
      </c>
      <c r="D994">
        <v>3099.9956424310558</v>
      </c>
      <c r="E994">
        <v>350.1273473283706</v>
      </c>
      <c r="F994">
        <v>0.14000206130432671</v>
      </c>
      <c r="G994">
        <v>0.17163105261194631</v>
      </c>
      <c r="H994">
        <v>0.17188382066755131</v>
      </c>
      <c r="I994">
        <v>0.1670623951228794</v>
      </c>
      <c r="J994">
        <v>42</v>
      </c>
      <c r="K994">
        <v>8</v>
      </c>
      <c r="L994" t="str">
        <f>VLOOKUP(J994,Clustering!$D$3:$E$367,2,FALSE)</f>
        <v>Winter Peak</v>
      </c>
      <c r="M994">
        <v>0.816155458</v>
      </c>
      <c r="N994">
        <v>0.48757239699999999</v>
      </c>
      <c r="O994">
        <v>0.48757239699999999</v>
      </c>
      <c r="P994">
        <v>0.95409487900000001</v>
      </c>
      <c r="Q994">
        <v>0.467479802</v>
      </c>
      <c r="R994">
        <v>0.17188382066755131</v>
      </c>
      <c r="S994">
        <v>0.14000206130432671</v>
      </c>
      <c r="T994">
        <v>0</v>
      </c>
      <c r="U994">
        <v>0.657144646</v>
      </c>
      <c r="V994">
        <v>0.85008076700000001</v>
      </c>
      <c r="W994">
        <v>0.13041341300000001</v>
      </c>
      <c r="X994">
        <v>1.8501113E-2</v>
      </c>
      <c r="Y994">
        <v>0.1670623951228794</v>
      </c>
      <c r="Z994">
        <v>0.50439219599999996</v>
      </c>
      <c r="AA994">
        <v>0.657144646</v>
      </c>
      <c r="AB994">
        <v>0</v>
      </c>
      <c r="AC994">
        <v>0</v>
      </c>
      <c r="AD994">
        <v>0.85</v>
      </c>
      <c r="AE994">
        <v>0.85</v>
      </c>
      <c r="AF994">
        <v>0.85</v>
      </c>
      <c r="AG994">
        <v>0.85</v>
      </c>
      <c r="AH994">
        <v>0.95409487900000001</v>
      </c>
      <c r="AI994">
        <v>0.13041341300000001</v>
      </c>
      <c r="AJ994">
        <v>0.53483385999999999</v>
      </c>
      <c r="AK994">
        <v>9.8001442913028702E-2</v>
      </c>
      <c r="AL994">
        <v>1.7778800000000001E-4</v>
      </c>
    </row>
    <row r="995" spans="1:38" x14ac:dyDescent="0.35">
      <c r="A995" t="s">
        <v>1119</v>
      </c>
      <c r="B995">
        <v>82275.54200137424</v>
      </c>
      <c r="C995">
        <v>75893.517575602265</v>
      </c>
      <c r="D995">
        <v>5997.4201568877907</v>
      </c>
      <c r="E995">
        <v>384.60426888418328</v>
      </c>
      <c r="F995">
        <v>0.27085560153044103</v>
      </c>
      <c r="G995">
        <v>0.1885315043549918</v>
      </c>
      <c r="H995">
        <v>0.19006461282558471</v>
      </c>
      <c r="I995">
        <v>0.16082132761227641</v>
      </c>
      <c r="J995">
        <v>42</v>
      </c>
      <c r="K995">
        <v>9</v>
      </c>
      <c r="L995" t="str">
        <f>VLOOKUP(J995,Clustering!$D$3:$E$367,2,FALSE)</f>
        <v>Winter Peak</v>
      </c>
      <c r="M995">
        <v>0.82742703500000003</v>
      </c>
      <c r="N995">
        <v>0.486803296</v>
      </c>
      <c r="O995">
        <v>0.486803296</v>
      </c>
      <c r="P995">
        <v>0.95409487900000001</v>
      </c>
      <c r="Q995">
        <v>0.47176034</v>
      </c>
      <c r="R995">
        <v>0.19006461282558471</v>
      </c>
      <c r="S995">
        <v>0.27085560153044103</v>
      </c>
      <c r="T995">
        <v>1.511259E-3</v>
      </c>
      <c r="U995">
        <v>0.657144646</v>
      </c>
      <c r="V995">
        <v>0.85008076700000001</v>
      </c>
      <c r="W995">
        <v>0.101754577</v>
      </c>
      <c r="X995">
        <v>7.9998899999999997E-4</v>
      </c>
      <c r="Y995">
        <v>0.16082132761227641</v>
      </c>
      <c r="Z995">
        <v>0.45454076199999999</v>
      </c>
      <c r="AA995">
        <v>0.657144646</v>
      </c>
      <c r="AB995">
        <v>0</v>
      </c>
      <c r="AC995">
        <v>0</v>
      </c>
      <c r="AD995">
        <v>0.85</v>
      </c>
      <c r="AE995">
        <v>0.85</v>
      </c>
      <c r="AF995">
        <v>0.85</v>
      </c>
      <c r="AG995">
        <v>0.85</v>
      </c>
      <c r="AH995">
        <v>0.95409487900000001</v>
      </c>
      <c r="AI995">
        <v>0.101754577</v>
      </c>
      <c r="AJ995">
        <v>0.50593521699999999</v>
      </c>
      <c r="AK995">
        <v>0.18959892107130871</v>
      </c>
      <c r="AL995">
        <v>0</v>
      </c>
    </row>
    <row r="996" spans="1:38" x14ac:dyDescent="0.35">
      <c r="A996" t="s">
        <v>1120</v>
      </c>
      <c r="B996">
        <v>80569.299300631072</v>
      </c>
      <c r="C996">
        <v>71946.209660607099</v>
      </c>
      <c r="D996">
        <v>8227.4448446573333</v>
      </c>
      <c r="E996">
        <v>395.64479536664089</v>
      </c>
      <c r="F996">
        <v>0.37156801827514202</v>
      </c>
      <c r="G996">
        <v>0.19394352714051019</v>
      </c>
      <c r="H996">
        <v>0.1959909483909105</v>
      </c>
      <c r="I996">
        <v>0.15693740147906851</v>
      </c>
      <c r="J996">
        <v>42</v>
      </c>
      <c r="K996">
        <v>10</v>
      </c>
      <c r="L996" t="str">
        <f>VLOOKUP(J996,Clustering!$D$3:$E$367,2,FALSE)</f>
        <v>Winter Peak</v>
      </c>
      <c r="M996">
        <v>0.81192789700000001</v>
      </c>
      <c r="N996">
        <v>0.46822261100000001</v>
      </c>
      <c r="O996">
        <v>0.46822261100000001</v>
      </c>
      <c r="P996">
        <v>0.953921935</v>
      </c>
      <c r="Q996">
        <v>0.43943101400000001</v>
      </c>
      <c r="R996">
        <v>0.1959909483909105</v>
      </c>
      <c r="S996">
        <v>0.37156801827514202</v>
      </c>
      <c r="T996">
        <v>0.34758954199999997</v>
      </c>
      <c r="U996">
        <v>0.657144646</v>
      </c>
      <c r="V996">
        <v>0.85008076700000001</v>
      </c>
      <c r="W996">
        <v>6.4089674999999999E-2</v>
      </c>
      <c r="X996">
        <v>7.9998899999999997E-4</v>
      </c>
      <c r="Y996">
        <v>0.15693740147906851</v>
      </c>
      <c r="Z996">
        <v>0.43657903300000001</v>
      </c>
      <c r="AA996">
        <v>0.657144646</v>
      </c>
      <c r="AB996">
        <v>0</v>
      </c>
      <c r="AC996">
        <v>0</v>
      </c>
      <c r="AD996">
        <v>0.85</v>
      </c>
      <c r="AE996">
        <v>0.85</v>
      </c>
      <c r="AF996">
        <v>0.85</v>
      </c>
      <c r="AG996">
        <v>0.85</v>
      </c>
      <c r="AH996">
        <v>0.953921935</v>
      </c>
      <c r="AI996">
        <v>6.4089674999999999E-2</v>
      </c>
      <c r="AJ996">
        <v>0.48847284099999999</v>
      </c>
      <c r="AK996">
        <v>0.26009761279259941</v>
      </c>
      <c r="AL996">
        <v>0</v>
      </c>
    </row>
    <row r="997" spans="1:38" x14ac:dyDescent="0.35">
      <c r="A997" t="s">
        <v>1121</v>
      </c>
      <c r="B997">
        <v>77226.524690439066</v>
      </c>
      <c r="C997">
        <v>67444.819777153301</v>
      </c>
      <c r="D997">
        <v>9377.6408711705644</v>
      </c>
      <c r="E997">
        <v>404.06404211520078</v>
      </c>
      <c r="F997">
        <v>0.4235131927817799</v>
      </c>
      <c r="G997">
        <v>0.19807060888000039</v>
      </c>
      <c r="H997">
        <v>0.2002900528349095</v>
      </c>
      <c r="I997">
        <v>0.15795525798294369</v>
      </c>
      <c r="J997">
        <v>42</v>
      </c>
      <c r="K997">
        <v>11</v>
      </c>
      <c r="L997" t="str">
        <f>VLOOKUP(J997,Clustering!$D$3:$E$367,2,FALSE)</f>
        <v>Winter Peak</v>
      </c>
      <c r="M997">
        <v>0.77724922399999996</v>
      </c>
      <c r="N997">
        <v>0.44649453</v>
      </c>
      <c r="O997">
        <v>0.44649453</v>
      </c>
      <c r="P997">
        <v>0.95346414000000002</v>
      </c>
      <c r="Q997">
        <v>0.41359759200000001</v>
      </c>
      <c r="R997">
        <v>0.2002900528349095</v>
      </c>
      <c r="S997">
        <v>0.4235131927817799</v>
      </c>
      <c r="T997">
        <v>0.56097929599999996</v>
      </c>
      <c r="U997">
        <v>0.657144646</v>
      </c>
      <c r="V997">
        <v>0.85008076700000001</v>
      </c>
      <c r="W997">
        <v>2.3736917E-2</v>
      </c>
      <c r="X997">
        <v>7.9998899999999997E-4</v>
      </c>
      <c r="Y997">
        <v>0.15795525798294369</v>
      </c>
      <c r="Z997">
        <v>0.427836781</v>
      </c>
      <c r="AA997">
        <v>0.657144646</v>
      </c>
      <c r="AB997">
        <v>0</v>
      </c>
      <c r="AC997">
        <v>0</v>
      </c>
      <c r="AD997">
        <v>0.85</v>
      </c>
      <c r="AE997">
        <v>0.85</v>
      </c>
      <c r="AF997">
        <v>0.85</v>
      </c>
      <c r="AG997">
        <v>0.85</v>
      </c>
      <c r="AH997">
        <v>0.95346414000000002</v>
      </c>
      <c r="AI997">
        <v>2.3736917E-2</v>
      </c>
      <c r="AJ997">
        <v>0.47130590999999999</v>
      </c>
      <c r="AK997">
        <v>0.29645923494724591</v>
      </c>
      <c r="AL997">
        <v>0</v>
      </c>
    </row>
    <row r="998" spans="1:38" x14ac:dyDescent="0.35">
      <c r="A998" t="s">
        <v>1122</v>
      </c>
      <c r="B998">
        <v>75673.425895421547</v>
      </c>
      <c r="C998">
        <v>65727.61286047945</v>
      </c>
      <c r="D998">
        <v>9534.7739106963782</v>
      </c>
      <c r="E998">
        <v>411.03912424572422</v>
      </c>
      <c r="F998">
        <v>0.43060963805786961</v>
      </c>
      <c r="G998">
        <v>0.20148976678711969</v>
      </c>
      <c r="H998">
        <v>0.20382576490100221</v>
      </c>
      <c r="I998">
        <v>0.15926775715899319</v>
      </c>
      <c r="J998">
        <v>42</v>
      </c>
      <c r="K998">
        <v>12</v>
      </c>
      <c r="L998" t="str">
        <f>VLOOKUP(J998,Clustering!$D$3:$E$367,2,FALSE)</f>
        <v>Winter Peak</v>
      </c>
      <c r="M998">
        <v>0.75513804200000001</v>
      </c>
      <c r="N998">
        <v>0.43186781099999999</v>
      </c>
      <c r="O998">
        <v>0.43186781099999999</v>
      </c>
      <c r="P998">
        <v>0.95390158800000002</v>
      </c>
      <c r="Q998">
        <v>0.37987896799999998</v>
      </c>
      <c r="R998">
        <v>0.20382576490100221</v>
      </c>
      <c r="S998">
        <v>0.43060963805786961</v>
      </c>
      <c r="T998">
        <v>0.54133293000000005</v>
      </c>
      <c r="U998">
        <v>0.657144646</v>
      </c>
      <c r="V998">
        <v>0.85008076700000001</v>
      </c>
      <c r="W998">
        <v>2.8414485999999999E-2</v>
      </c>
      <c r="X998">
        <v>7.9998899999999997E-4</v>
      </c>
      <c r="Y998">
        <v>0.15926775715899319</v>
      </c>
      <c r="Z998">
        <v>0.41934630899999997</v>
      </c>
      <c r="AA998">
        <v>0.657144646</v>
      </c>
      <c r="AB998">
        <v>0</v>
      </c>
      <c r="AC998">
        <v>0</v>
      </c>
      <c r="AD998">
        <v>0.85</v>
      </c>
      <c r="AE998">
        <v>0.85</v>
      </c>
      <c r="AF998">
        <v>0.85</v>
      </c>
      <c r="AG998">
        <v>0.85</v>
      </c>
      <c r="AH998">
        <v>0.95390158800000002</v>
      </c>
      <c r="AI998">
        <v>2.8414485999999999E-2</v>
      </c>
      <c r="AJ998">
        <v>0.46483927800000002</v>
      </c>
      <c r="AK998">
        <v>0.30142674664050872</v>
      </c>
      <c r="AL998">
        <v>0</v>
      </c>
    </row>
    <row r="999" spans="1:38" x14ac:dyDescent="0.35">
      <c r="A999" t="s">
        <v>1123</v>
      </c>
      <c r="B999">
        <v>75465.051211199694</v>
      </c>
      <c r="C999">
        <v>66287.619694109511</v>
      </c>
      <c r="D999">
        <v>8760.3350016515869</v>
      </c>
      <c r="E999">
        <v>417.09651543859837</v>
      </c>
      <c r="F999">
        <v>0.3956344135328706</v>
      </c>
      <c r="G999">
        <v>0.2044590761953913</v>
      </c>
      <c r="H999">
        <v>0.20669853095470259</v>
      </c>
      <c r="I999">
        <v>0.16398203991378349</v>
      </c>
      <c r="J999">
        <v>42</v>
      </c>
      <c r="K999">
        <v>13</v>
      </c>
      <c r="L999" t="str">
        <f>VLOOKUP(J999,Clustering!$D$3:$E$367,2,FALSE)</f>
        <v>Winter Peak</v>
      </c>
      <c r="M999">
        <v>0.73130473399999996</v>
      </c>
      <c r="N999">
        <v>0.41621562499999998</v>
      </c>
      <c r="O999">
        <v>0.41621562499999998</v>
      </c>
      <c r="P999">
        <v>0.954491635</v>
      </c>
      <c r="Q999">
        <v>0.35465883999999998</v>
      </c>
      <c r="R999">
        <v>0.20669853095470259</v>
      </c>
      <c r="S999">
        <v>0.3956344135328706</v>
      </c>
      <c r="T999">
        <v>0.50816079800000002</v>
      </c>
      <c r="U999">
        <v>0.657144646</v>
      </c>
      <c r="V999">
        <v>0.85008076700000001</v>
      </c>
      <c r="W999">
        <v>3.2882610999999999E-2</v>
      </c>
      <c r="X999">
        <v>7.9998899999999997E-4</v>
      </c>
      <c r="Y999">
        <v>0.16398203991378349</v>
      </c>
      <c r="Z999">
        <v>0.390405803</v>
      </c>
      <c r="AA999">
        <v>0.657144646</v>
      </c>
      <c r="AB999">
        <v>0</v>
      </c>
      <c r="AC999">
        <v>0</v>
      </c>
      <c r="AD999">
        <v>0.85</v>
      </c>
      <c r="AE999">
        <v>0.85</v>
      </c>
      <c r="AF999">
        <v>0.85</v>
      </c>
      <c r="AG999">
        <v>0.85</v>
      </c>
      <c r="AH999">
        <v>0.954491635</v>
      </c>
      <c r="AI999">
        <v>3.2882610999999999E-2</v>
      </c>
      <c r="AJ999">
        <v>0.45621310199999998</v>
      </c>
      <c r="AK999">
        <v>0.27694408947300941</v>
      </c>
      <c r="AL999">
        <v>0</v>
      </c>
    </row>
    <row r="1000" spans="1:38" x14ac:dyDescent="0.35">
      <c r="A1000" t="s">
        <v>1124</v>
      </c>
      <c r="B1000">
        <v>75640.576774928049</v>
      </c>
      <c r="C1000">
        <v>67967.781039755951</v>
      </c>
      <c r="D1000">
        <v>7247.678175261558</v>
      </c>
      <c r="E1000">
        <v>425.11755991053133</v>
      </c>
      <c r="F1000">
        <v>0.3273197775888701</v>
      </c>
      <c r="G1000">
        <v>0.20839096074045649</v>
      </c>
      <c r="H1000">
        <v>0.21081683194077641</v>
      </c>
      <c r="I1000">
        <v>0.1645445395606619</v>
      </c>
      <c r="J1000">
        <v>42</v>
      </c>
      <c r="K1000">
        <v>14</v>
      </c>
      <c r="L1000" t="str">
        <f>VLOOKUP(J1000,Clustering!$D$3:$E$367,2,FALSE)</f>
        <v>Winter Peak</v>
      </c>
      <c r="M1000">
        <v>0.71732037599999998</v>
      </c>
      <c r="N1000">
        <v>0.397901167</v>
      </c>
      <c r="O1000">
        <v>0.397901167</v>
      </c>
      <c r="P1000">
        <v>0.95428816999999999</v>
      </c>
      <c r="Q1000">
        <v>0.33620997200000002</v>
      </c>
      <c r="R1000">
        <v>0.21081683194077641</v>
      </c>
      <c r="S1000">
        <v>0.3273197775888701</v>
      </c>
      <c r="T1000">
        <v>0.49138582400000003</v>
      </c>
      <c r="U1000">
        <v>0.657144646</v>
      </c>
      <c r="V1000">
        <v>0.85008076700000001</v>
      </c>
      <c r="W1000">
        <v>3.6163890999999997E-2</v>
      </c>
      <c r="X1000">
        <v>7.9998899999999997E-4</v>
      </c>
      <c r="Y1000">
        <v>0.1645445395606619</v>
      </c>
      <c r="Z1000">
        <v>0.37862322599999998</v>
      </c>
      <c r="AA1000">
        <v>0.657144646</v>
      </c>
      <c r="AB1000">
        <v>0</v>
      </c>
      <c r="AC1000">
        <v>0</v>
      </c>
      <c r="AD1000">
        <v>0.85</v>
      </c>
      <c r="AE1000">
        <v>0.85</v>
      </c>
      <c r="AF1000">
        <v>0.85</v>
      </c>
      <c r="AG1000">
        <v>0.85</v>
      </c>
      <c r="AH1000">
        <v>0.95428816999999999</v>
      </c>
      <c r="AI1000">
        <v>3.6163890999999997E-2</v>
      </c>
      <c r="AJ1000">
        <v>0.454270642</v>
      </c>
      <c r="AK1000">
        <v>0.229123844312209</v>
      </c>
      <c r="AL1000">
        <v>0</v>
      </c>
    </row>
    <row r="1001" spans="1:38" x14ac:dyDescent="0.35">
      <c r="A1001" t="s">
        <v>1125</v>
      </c>
      <c r="B1001">
        <v>76208.548003132513</v>
      </c>
      <c r="C1001">
        <v>70599.454660301402</v>
      </c>
      <c r="D1001">
        <v>5184.436688546778</v>
      </c>
      <c r="E1001">
        <v>424.65665428433931</v>
      </c>
      <c r="F1001">
        <v>0.23413962689609469</v>
      </c>
      <c r="G1001">
        <v>0.20816502660997019</v>
      </c>
      <c r="H1001">
        <v>0.21067620702905679</v>
      </c>
      <c r="I1001">
        <v>0.1627766835276156</v>
      </c>
      <c r="J1001">
        <v>42</v>
      </c>
      <c r="K1001">
        <v>15</v>
      </c>
      <c r="L1001" t="str">
        <f>VLOOKUP(J1001,Clustering!$D$3:$E$367,2,FALSE)</f>
        <v>Winter Peak</v>
      </c>
      <c r="M1001">
        <v>0.70564562600000003</v>
      </c>
      <c r="N1001">
        <v>0.38579078900000002</v>
      </c>
      <c r="O1001">
        <v>0.38579078900000002</v>
      </c>
      <c r="P1001">
        <v>0.95455267399999999</v>
      </c>
      <c r="Q1001">
        <v>0.325220754</v>
      </c>
      <c r="R1001">
        <v>0.21067620702905679</v>
      </c>
      <c r="S1001">
        <v>0.23413962689609469</v>
      </c>
      <c r="T1001">
        <v>0.50914311599999995</v>
      </c>
      <c r="U1001">
        <v>0.657144646</v>
      </c>
      <c r="V1001">
        <v>0.85008076700000001</v>
      </c>
      <c r="W1001">
        <v>3.7071478999999997E-2</v>
      </c>
      <c r="X1001">
        <v>1.0512950000000001E-3</v>
      </c>
      <c r="Y1001">
        <v>0.1627766835276156</v>
      </c>
      <c r="Z1001">
        <v>0.40120917699999997</v>
      </c>
      <c r="AA1001">
        <v>0.657144646</v>
      </c>
      <c r="AB1001">
        <v>0</v>
      </c>
      <c r="AC1001">
        <v>0</v>
      </c>
      <c r="AD1001">
        <v>0.85</v>
      </c>
      <c r="AE1001">
        <v>0.85</v>
      </c>
      <c r="AF1001">
        <v>0.85</v>
      </c>
      <c r="AG1001">
        <v>0.85</v>
      </c>
      <c r="AH1001">
        <v>0.95455267399999999</v>
      </c>
      <c r="AI1001">
        <v>3.7071478999999997E-2</v>
      </c>
      <c r="AJ1001">
        <v>0.47530096100000002</v>
      </c>
      <c r="AK1001">
        <v>0.1638977388272663</v>
      </c>
      <c r="AL1001">
        <v>0</v>
      </c>
    </row>
    <row r="1002" spans="1:38" x14ac:dyDescent="0.35">
      <c r="A1002" t="s">
        <v>1126</v>
      </c>
      <c r="B1002">
        <v>77710.843349591873</v>
      </c>
      <c r="C1002">
        <v>74573.661724490812</v>
      </c>
      <c r="D1002">
        <v>2723.2360396006352</v>
      </c>
      <c r="E1002">
        <v>413.94558550041438</v>
      </c>
      <c r="F1002">
        <v>0.1229868370599812</v>
      </c>
      <c r="G1002">
        <v>0.20291450269628161</v>
      </c>
      <c r="H1002">
        <v>0.20511147837958141</v>
      </c>
      <c r="I1002">
        <v>0.16320525468714189</v>
      </c>
      <c r="J1002">
        <v>42</v>
      </c>
      <c r="K1002">
        <v>16</v>
      </c>
      <c r="L1002" t="str">
        <f>VLOOKUP(J1002,Clustering!$D$3:$E$367,2,FALSE)</f>
        <v>Winter Peak</v>
      </c>
      <c r="M1002">
        <v>0.68921342900000004</v>
      </c>
      <c r="N1002">
        <v>0.38320937100000002</v>
      </c>
      <c r="O1002">
        <v>0.38320937100000002</v>
      </c>
      <c r="P1002">
        <v>0.95517324000000003</v>
      </c>
      <c r="Q1002">
        <v>0.326409793</v>
      </c>
      <c r="R1002">
        <v>0.20511147837958141</v>
      </c>
      <c r="S1002">
        <v>0.1229868370599812</v>
      </c>
      <c r="T1002">
        <v>0.53717696800000003</v>
      </c>
      <c r="U1002">
        <v>0.666411007</v>
      </c>
      <c r="V1002">
        <v>0.85008076700000001</v>
      </c>
      <c r="W1002">
        <v>3.8328138999999997E-2</v>
      </c>
      <c r="X1002">
        <v>1.332757E-3</v>
      </c>
      <c r="Y1002">
        <v>0.16320525468714189</v>
      </c>
      <c r="Z1002">
        <v>0.49837106599999997</v>
      </c>
      <c r="AA1002">
        <v>0.666411007</v>
      </c>
      <c r="AB1002">
        <v>0</v>
      </c>
      <c r="AC1002">
        <v>0</v>
      </c>
      <c r="AD1002">
        <v>0.85</v>
      </c>
      <c r="AE1002">
        <v>0.85</v>
      </c>
      <c r="AF1002">
        <v>0.85</v>
      </c>
      <c r="AG1002">
        <v>0.85</v>
      </c>
      <c r="AH1002">
        <v>0.95517324000000003</v>
      </c>
      <c r="AI1002">
        <v>3.8328138999999997E-2</v>
      </c>
      <c r="AJ1002">
        <v>0.52360444100000003</v>
      </c>
      <c r="AK1002">
        <v>8.6090785941986797E-2</v>
      </c>
      <c r="AL1002">
        <v>0</v>
      </c>
    </row>
    <row r="1003" spans="1:38" x14ac:dyDescent="0.35">
      <c r="A1003" t="s">
        <v>1127</v>
      </c>
      <c r="B1003">
        <v>82209.495508463122</v>
      </c>
      <c r="C1003">
        <v>81299.492567126028</v>
      </c>
      <c r="D1003">
        <v>505.84121244428331</v>
      </c>
      <c r="E1003">
        <v>404.16172889280438</v>
      </c>
      <c r="F1003">
        <v>2.2844810317004999E-2</v>
      </c>
      <c r="G1003">
        <v>0.19811849455529629</v>
      </c>
      <c r="H1003">
        <v>0.19960701754941429</v>
      </c>
      <c r="I1003">
        <v>0.1712141782307913</v>
      </c>
      <c r="J1003">
        <v>42</v>
      </c>
      <c r="K1003">
        <v>17</v>
      </c>
      <c r="L1003" t="str">
        <f>VLOOKUP(J1003,Clustering!$D$3:$E$367,2,FALSE)</f>
        <v>Winter Peak</v>
      </c>
      <c r="M1003">
        <v>0.67362213800000004</v>
      </c>
      <c r="N1003">
        <v>0.38985716300000001</v>
      </c>
      <c r="O1003">
        <v>0.38985716300000001</v>
      </c>
      <c r="P1003">
        <v>0.95628212000000001</v>
      </c>
      <c r="Q1003">
        <v>0.35070372300000002</v>
      </c>
      <c r="R1003">
        <v>0.19960701754941429</v>
      </c>
      <c r="S1003">
        <v>2.2844810317004999E-2</v>
      </c>
      <c r="T1003">
        <v>0.51413027099999997</v>
      </c>
      <c r="U1003">
        <v>0.666411007</v>
      </c>
      <c r="V1003">
        <v>0.85008076700000001</v>
      </c>
      <c r="W1003">
        <v>3.7979066999999998E-2</v>
      </c>
      <c r="X1003">
        <v>1.332757E-3</v>
      </c>
      <c r="Y1003">
        <v>0.1712141782307913</v>
      </c>
      <c r="Z1003">
        <v>0.57013370200000002</v>
      </c>
      <c r="AA1003">
        <v>0.666411007</v>
      </c>
      <c r="AB1003">
        <v>0</v>
      </c>
      <c r="AC1003">
        <v>0</v>
      </c>
      <c r="AD1003">
        <v>0.85</v>
      </c>
      <c r="AE1003">
        <v>0.85</v>
      </c>
      <c r="AF1003">
        <v>0.85</v>
      </c>
      <c r="AG1003">
        <v>0.85</v>
      </c>
      <c r="AH1003">
        <v>0.95628212000000001</v>
      </c>
      <c r="AI1003">
        <v>3.7979066999999998E-2</v>
      </c>
      <c r="AJ1003">
        <v>0.55688288600000002</v>
      </c>
      <c r="AK1003">
        <v>1.5991367221903498E-2</v>
      </c>
      <c r="AL1003">
        <v>6.3622014000000005E-2</v>
      </c>
    </row>
    <row r="1004" spans="1:38" x14ac:dyDescent="0.35">
      <c r="A1004" t="s">
        <v>1128</v>
      </c>
      <c r="B1004">
        <v>83643.551309685252</v>
      </c>
      <c r="C1004">
        <v>83236.649937709997</v>
      </c>
      <c r="D1004">
        <v>0</v>
      </c>
      <c r="E1004">
        <v>406.90137197525411</v>
      </c>
      <c r="F1004">
        <v>0</v>
      </c>
      <c r="G1004">
        <v>0.1994614568506147</v>
      </c>
      <c r="H1004">
        <v>0.20026996356180671</v>
      </c>
      <c r="I1004">
        <v>0.1848480982432244</v>
      </c>
      <c r="J1004">
        <v>42</v>
      </c>
      <c r="K1004">
        <v>18</v>
      </c>
      <c r="L1004" t="str">
        <f>VLOOKUP(J1004,Clustering!$D$3:$E$367,2,FALSE)</f>
        <v>Winter Peak</v>
      </c>
      <c r="M1004">
        <v>0.67847749700000004</v>
      </c>
      <c r="N1004">
        <v>0.40517409999999998</v>
      </c>
      <c r="O1004">
        <v>0.40517409999999998</v>
      </c>
      <c r="P1004">
        <v>0.95672974200000005</v>
      </c>
      <c r="Q1004">
        <v>0.36572315399999999</v>
      </c>
      <c r="R1004">
        <v>0.20026996356180671</v>
      </c>
      <c r="S1004">
        <v>0</v>
      </c>
      <c r="T1004">
        <v>0.25986096400000003</v>
      </c>
      <c r="U1004">
        <v>0.666411007</v>
      </c>
      <c r="V1004">
        <v>0.85008076700000001</v>
      </c>
      <c r="W1004">
        <v>3.9584798999999997E-2</v>
      </c>
      <c r="X1004">
        <v>1.332757E-3</v>
      </c>
      <c r="Y1004">
        <v>0.1848480982432244</v>
      </c>
      <c r="Z1004">
        <v>0.60387962799999995</v>
      </c>
      <c r="AA1004">
        <v>0.666411007</v>
      </c>
      <c r="AB1004">
        <v>0</v>
      </c>
      <c r="AC1004">
        <v>0</v>
      </c>
      <c r="AD1004">
        <v>0.85</v>
      </c>
      <c r="AE1004">
        <v>0.85</v>
      </c>
      <c r="AF1004">
        <v>0.85</v>
      </c>
      <c r="AG1004">
        <v>0.85</v>
      </c>
      <c r="AH1004">
        <v>0.95672974200000005</v>
      </c>
      <c r="AI1004">
        <v>3.9584798999999997E-2</v>
      </c>
      <c r="AJ1004">
        <v>0.59722662000000004</v>
      </c>
      <c r="AK1004">
        <v>0</v>
      </c>
      <c r="AL1004">
        <v>0.28409189499999998</v>
      </c>
    </row>
    <row r="1005" spans="1:38" x14ac:dyDescent="0.35">
      <c r="A1005" t="s">
        <v>1129</v>
      </c>
      <c r="B1005">
        <v>82569.126798482728</v>
      </c>
      <c r="C1005">
        <v>82160.86054649431</v>
      </c>
      <c r="D1005">
        <v>0</v>
      </c>
      <c r="E1005">
        <v>408.26625198842049</v>
      </c>
      <c r="F1005">
        <v>0</v>
      </c>
      <c r="G1005">
        <v>0.2001305156805982</v>
      </c>
      <c r="H1005">
        <v>0.20043067774662909</v>
      </c>
      <c r="I1005">
        <v>0.1947052349123313</v>
      </c>
      <c r="J1005">
        <v>42</v>
      </c>
      <c r="K1005">
        <v>19</v>
      </c>
      <c r="L1005" t="str">
        <f>VLOOKUP(J1005,Clustering!$D$3:$E$367,2,FALSE)</f>
        <v>Winter Peak</v>
      </c>
      <c r="M1005">
        <v>0.71147436100000006</v>
      </c>
      <c r="N1005">
        <v>0.431410295</v>
      </c>
      <c r="O1005">
        <v>0.431410295</v>
      </c>
      <c r="P1005">
        <v>0.95738082700000005</v>
      </c>
      <c r="Q1005">
        <v>0.37648707999999997</v>
      </c>
      <c r="R1005">
        <v>0.20043067774662909</v>
      </c>
      <c r="S1005">
        <v>0</v>
      </c>
      <c r="T1005">
        <v>0</v>
      </c>
      <c r="U1005">
        <v>0.666411007</v>
      </c>
      <c r="V1005">
        <v>0.85008076700000001</v>
      </c>
      <c r="W1005">
        <v>3.7664902E-2</v>
      </c>
      <c r="X1005">
        <v>1.332757E-3</v>
      </c>
      <c r="Y1005">
        <v>0.1947052349123313</v>
      </c>
      <c r="Z1005">
        <v>0.60098836899999997</v>
      </c>
      <c r="AA1005">
        <v>0.666411007</v>
      </c>
      <c r="AB1005">
        <v>0</v>
      </c>
      <c r="AC1005">
        <v>0</v>
      </c>
      <c r="AD1005">
        <v>0.85</v>
      </c>
      <c r="AE1005">
        <v>0.85</v>
      </c>
      <c r="AF1005">
        <v>0.85</v>
      </c>
      <c r="AG1005">
        <v>0.85</v>
      </c>
      <c r="AH1005">
        <v>0.95738082700000005</v>
      </c>
      <c r="AI1005">
        <v>3.7664902E-2</v>
      </c>
      <c r="AJ1005">
        <v>0.60934626000000003</v>
      </c>
      <c r="AK1005">
        <v>0</v>
      </c>
      <c r="AL1005">
        <v>0.16713787699999999</v>
      </c>
    </row>
    <row r="1006" spans="1:38" x14ac:dyDescent="0.35">
      <c r="A1006" t="s">
        <v>1130</v>
      </c>
      <c r="B1006">
        <v>80415.631289893237</v>
      </c>
      <c r="C1006">
        <v>80005.110785514975</v>
      </c>
      <c r="D1006">
        <v>0</v>
      </c>
      <c r="E1006">
        <v>410.52050437826369</v>
      </c>
      <c r="F1006">
        <v>0</v>
      </c>
      <c r="G1006">
        <v>0.20123554136189389</v>
      </c>
      <c r="H1006">
        <v>0.20147531994797471</v>
      </c>
      <c r="I1006">
        <v>0.19690166210490409</v>
      </c>
      <c r="J1006">
        <v>42</v>
      </c>
      <c r="K1006">
        <v>20</v>
      </c>
      <c r="L1006" t="str">
        <f>VLOOKUP(J1006,Clustering!$D$3:$E$367,2,FALSE)</f>
        <v>Winter Peak</v>
      </c>
      <c r="M1006">
        <v>0.73125289699999996</v>
      </c>
      <c r="N1006">
        <v>0.435973626</v>
      </c>
      <c r="O1006">
        <v>0.435973626</v>
      </c>
      <c r="P1006">
        <v>0.95737065399999999</v>
      </c>
      <c r="Q1006">
        <v>0.38987940599999998</v>
      </c>
      <c r="R1006">
        <v>0.20147531994797471</v>
      </c>
      <c r="S1006">
        <v>0</v>
      </c>
      <c r="T1006">
        <v>0</v>
      </c>
      <c r="U1006">
        <v>0.666411007</v>
      </c>
      <c r="V1006">
        <v>0.85008076700000001</v>
      </c>
      <c r="W1006">
        <v>3.5710097000000003E-2</v>
      </c>
      <c r="X1006">
        <v>8.3274279999999996E-3</v>
      </c>
      <c r="Y1006">
        <v>0.19690166210490409</v>
      </c>
      <c r="Z1006">
        <v>0.59436043900000002</v>
      </c>
      <c r="AA1006">
        <v>0.666411007</v>
      </c>
      <c r="AB1006">
        <v>0</v>
      </c>
      <c r="AC1006">
        <v>0</v>
      </c>
      <c r="AD1006">
        <v>0.85</v>
      </c>
      <c r="AE1006">
        <v>0.85</v>
      </c>
      <c r="AF1006">
        <v>0.85</v>
      </c>
      <c r="AG1006">
        <v>0.85</v>
      </c>
      <c r="AH1006">
        <v>0.95737065399999999</v>
      </c>
      <c r="AI1006">
        <v>3.5710097000000003E-2</v>
      </c>
      <c r="AJ1006">
        <v>0.594400292</v>
      </c>
      <c r="AK1006">
        <v>0</v>
      </c>
      <c r="AL1006">
        <v>0.178381871</v>
      </c>
    </row>
    <row r="1007" spans="1:38" x14ac:dyDescent="0.35">
      <c r="A1007" t="s">
        <v>1131</v>
      </c>
      <c r="B1007">
        <v>77722.394840875873</v>
      </c>
      <c r="C1007">
        <v>77303.966919753992</v>
      </c>
      <c r="D1007">
        <v>0</v>
      </c>
      <c r="E1007">
        <v>418.42792112188619</v>
      </c>
      <c r="F1007">
        <v>0</v>
      </c>
      <c r="G1007">
        <v>0.20511172604014019</v>
      </c>
      <c r="H1007">
        <v>0.20571415657266531</v>
      </c>
      <c r="I1007">
        <v>0.19422309235786411</v>
      </c>
      <c r="J1007">
        <v>42</v>
      </c>
      <c r="K1007">
        <v>21</v>
      </c>
      <c r="L1007" t="str">
        <f>VLOOKUP(J1007,Clustering!$D$3:$E$367,2,FALSE)</f>
        <v>Winter Peak</v>
      </c>
      <c r="M1007">
        <v>0.71886395400000003</v>
      </c>
      <c r="N1007">
        <v>0.43150889799999997</v>
      </c>
      <c r="O1007">
        <v>0.43150889799999997</v>
      </c>
      <c r="P1007">
        <v>0.958357456</v>
      </c>
      <c r="Q1007">
        <v>0.40506154799999999</v>
      </c>
      <c r="R1007">
        <v>0.20571415657266531</v>
      </c>
      <c r="S1007">
        <v>0</v>
      </c>
      <c r="T1007">
        <v>0</v>
      </c>
      <c r="U1007">
        <v>0.66522140699999999</v>
      </c>
      <c r="V1007">
        <v>0.85008076700000001</v>
      </c>
      <c r="W1007">
        <v>3.2079745E-2</v>
      </c>
      <c r="X1007">
        <v>1.1965494E-2</v>
      </c>
      <c r="Y1007">
        <v>0.19422309235786411</v>
      </c>
      <c r="Z1007">
        <v>0.57434074899999998</v>
      </c>
      <c r="AA1007">
        <v>0.66522140699999999</v>
      </c>
      <c r="AB1007">
        <v>0</v>
      </c>
      <c r="AC1007">
        <v>0</v>
      </c>
      <c r="AD1007">
        <v>0.85</v>
      </c>
      <c r="AE1007">
        <v>0.85</v>
      </c>
      <c r="AF1007">
        <v>0.85</v>
      </c>
      <c r="AG1007">
        <v>0.85</v>
      </c>
      <c r="AH1007">
        <v>0.958357456</v>
      </c>
      <c r="AI1007">
        <v>3.2079745E-2</v>
      </c>
      <c r="AJ1007">
        <v>0.57799333200000003</v>
      </c>
      <c r="AK1007">
        <v>0</v>
      </c>
      <c r="AL1007">
        <v>0.14373493100000001</v>
      </c>
    </row>
    <row r="1008" spans="1:38" x14ac:dyDescent="0.35">
      <c r="A1008" t="s">
        <v>1132</v>
      </c>
      <c r="B1008">
        <v>73197.350789310163</v>
      </c>
      <c r="C1008">
        <v>72781.993569730752</v>
      </c>
      <c r="D1008">
        <v>0</v>
      </c>
      <c r="E1008">
        <v>415.35721957940842</v>
      </c>
      <c r="F1008">
        <v>0</v>
      </c>
      <c r="G1008">
        <v>0.20360648018598451</v>
      </c>
      <c r="H1008">
        <v>0.2044887109133946</v>
      </c>
      <c r="I1008">
        <v>0.18766059647761629</v>
      </c>
      <c r="J1008">
        <v>42</v>
      </c>
      <c r="K1008">
        <v>22</v>
      </c>
      <c r="L1008" t="str">
        <f>VLOOKUP(J1008,Clustering!$D$3:$E$367,2,FALSE)</f>
        <v>Winter Peak</v>
      </c>
      <c r="M1008">
        <v>0.703445451</v>
      </c>
      <c r="N1008">
        <v>0.41925455900000003</v>
      </c>
      <c r="O1008">
        <v>0.41925455900000003</v>
      </c>
      <c r="P1008">
        <v>0.95915096700000002</v>
      </c>
      <c r="Q1008">
        <v>0.39444781699999998</v>
      </c>
      <c r="R1008">
        <v>0.2044887109133946</v>
      </c>
      <c r="S1008">
        <v>0</v>
      </c>
      <c r="T1008">
        <v>0</v>
      </c>
      <c r="U1008">
        <v>0.66522140699999999</v>
      </c>
      <c r="V1008">
        <v>0.85008076700000001</v>
      </c>
      <c r="W1008">
        <v>2.6354959000000001E-2</v>
      </c>
      <c r="X1008">
        <v>1.332757E-3</v>
      </c>
      <c r="Y1008">
        <v>0.18766059647761629</v>
      </c>
      <c r="Z1008">
        <v>0.52617750699999999</v>
      </c>
      <c r="AA1008">
        <v>0.66522140699999999</v>
      </c>
      <c r="AB1008">
        <v>0</v>
      </c>
      <c r="AC1008">
        <v>0</v>
      </c>
      <c r="AD1008">
        <v>0.85</v>
      </c>
      <c r="AE1008">
        <v>0.85</v>
      </c>
      <c r="AF1008">
        <v>0.85</v>
      </c>
      <c r="AG1008">
        <v>0.85</v>
      </c>
      <c r="AH1008">
        <v>0.95915096700000002</v>
      </c>
      <c r="AI1008">
        <v>2.6354959000000001E-2</v>
      </c>
      <c r="AJ1008">
        <v>0.55812114700000004</v>
      </c>
      <c r="AK1008">
        <v>0</v>
      </c>
      <c r="AL1008">
        <v>0.11545799900000001</v>
      </c>
    </row>
    <row r="1009" spans="1:38" x14ac:dyDescent="0.35">
      <c r="A1009" t="s">
        <v>1133</v>
      </c>
      <c r="B1009">
        <v>68444.390713944755</v>
      </c>
      <c r="C1009">
        <v>68039.308134256469</v>
      </c>
      <c r="D1009">
        <v>0</v>
      </c>
      <c r="E1009">
        <v>405.08257968829122</v>
      </c>
      <c r="F1009">
        <v>0</v>
      </c>
      <c r="G1009">
        <v>0.1985698920040643</v>
      </c>
      <c r="H1009">
        <v>0.1997677317342367</v>
      </c>
      <c r="I1009">
        <v>0.1769195317919863</v>
      </c>
      <c r="J1009">
        <v>42</v>
      </c>
      <c r="K1009">
        <v>23</v>
      </c>
      <c r="L1009" t="str">
        <f>VLOOKUP(J1009,Clustering!$D$3:$E$367,2,FALSE)</f>
        <v>Winter Peak</v>
      </c>
      <c r="M1009">
        <v>0.67689360200000004</v>
      </c>
      <c r="N1009">
        <v>0.39856180499999999</v>
      </c>
      <c r="O1009">
        <v>0.39856180499999999</v>
      </c>
      <c r="P1009">
        <v>0.95992413099999996</v>
      </c>
      <c r="Q1009">
        <v>0.36856433</v>
      </c>
      <c r="R1009">
        <v>0.1997677317342367</v>
      </c>
      <c r="S1009">
        <v>0</v>
      </c>
      <c r="T1009">
        <v>0</v>
      </c>
      <c r="U1009">
        <v>0.66359353200000004</v>
      </c>
      <c r="V1009">
        <v>0.85008076700000001</v>
      </c>
      <c r="W1009">
        <v>2.0141472000000001E-2</v>
      </c>
      <c r="X1009">
        <v>1.332757E-3</v>
      </c>
      <c r="Y1009">
        <v>0.1769195317919863</v>
      </c>
      <c r="Z1009">
        <v>0.46783033400000001</v>
      </c>
      <c r="AA1009">
        <v>0.66359353200000004</v>
      </c>
      <c r="AB1009">
        <v>0</v>
      </c>
      <c r="AC1009">
        <v>0</v>
      </c>
      <c r="AD1009">
        <v>0.85</v>
      </c>
      <c r="AE1009">
        <v>0.85</v>
      </c>
      <c r="AF1009">
        <v>0.85</v>
      </c>
      <c r="AG1009">
        <v>0.85</v>
      </c>
      <c r="AH1009">
        <v>0.95992413099999996</v>
      </c>
      <c r="AI1009">
        <v>2.0141472000000001E-2</v>
      </c>
      <c r="AJ1009">
        <v>0.53558112300000005</v>
      </c>
      <c r="AK1009">
        <v>0</v>
      </c>
      <c r="AL1009">
        <v>3.6763048E-2</v>
      </c>
    </row>
    <row r="1010" spans="1:38" x14ac:dyDescent="0.35">
      <c r="A1010" t="s">
        <v>1134</v>
      </c>
      <c r="B1010">
        <v>66241.23316151055</v>
      </c>
      <c r="C1010">
        <v>65846.329734336716</v>
      </c>
      <c r="D1010">
        <v>0</v>
      </c>
      <c r="E1010">
        <v>394.90342717383709</v>
      </c>
      <c r="F1010">
        <v>0</v>
      </c>
      <c r="G1010">
        <v>0.193580111359724</v>
      </c>
      <c r="H1010">
        <v>0.19498648473577049</v>
      </c>
      <c r="I1010">
        <v>0.1681606087191658</v>
      </c>
      <c r="J1010">
        <v>43</v>
      </c>
      <c r="K1010">
        <v>0</v>
      </c>
      <c r="L1010" t="str">
        <f>VLOOKUP(J1010,Clustering!$D$3:$E$367,2,FALSE)</f>
        <v>Winter Peak</v>
      </c>
      <c r="M1010">
        <v>0.78683899099999999</v>
      </c>
      <c r="N1010">
        <v>0.43949571300000001</v>
      </c>
      <c r="O1010">
        <v>0.43949571300000001</v>
      </c>
      <c r="P1010">
        <v>0.95883559699999998</v>
      </c>
      <c r="Q1010">
        <v>0.39603737300000003</v>
      </c>
      <c r="R1010">
        <v>0.19498648473577049</v>
      </c>
      <c r="S1010">
        <v>0</v>
      </c>
      <c r="T1010">
        <v>0</v>
      </c>
      <c r="U1010">
        <v>0.657144646</v>
      </c>
      <c r="V1010">
        <v>0.85008076700000001</v>
      </c>
      <c r="W1010">
        <v>5.5083609999999998E-2</v>
      </c>
      <c r="X1010">
        <v>1.332757E-3</v>
      </c>
      <c r="Y1010">
        <v>0.1681606087191658</v>
      </c>
      <c r="Z1010">
        <v>0.42880492399999998</v>
      </c>
      <c r="AA1010">
        <v>0.657144646</v>
      </c>
      <c r="AB1010">
        <v>0</v>
      </c>
      <c r="AC1010">
        <v>0</v>
      </c>
      <c r="AD1010">
        <v>0.85</v>
      </c>
      <c r="AE1010">
        <v>0.85</v>
      </c>
      <c r="AF1010">
        <v>0.85</v>
      </c>
      <c r="AG1010">
        <v>0.85</v>
      </c>
      <c r="AH1010">
        <v>0.95883559699999998</v>
      </c>
      <c r="AI1010">
        <v>5.5083609999999998E-2</v>
      </c>
      <c r="AJ1010">
        <v>0.49357625599999999</v>
      </c>
      <c r="AK1010">
        <v>0</v>
      </c>
      <c r="AL1010">
        <v>5.84098E-3</v>
      </c>
    </row>
    <row r="1011" spans="1:38" x14ac:dyDescent="0.35">
      <c r="A1011" t="s">
        <v>1135</v>
      </c>
      <c r="B1011">
        <v>65439.339517054621</v>
      </c>
      <c r="C1011">
        <v>65057.855946966883</v>
      </c>
      <c r="D1011">
        <v>0</v>
      </c>
      <c r="E1011">
        <v>381.48357008773542</v>
      </c>
      <c r="F1011">
        <v>0</v>
      </c>
      <c r="G1011">
        <v>0.18700175004300751</v>
      </c>
      <c r="H1011">
        <v>0.18831684606564111</v>
      </c>
      <c r="I1011">
        <v>0.16323204038461231</v>
      </c>
      <c r="J1011">
        <v>43</v>
      </c>
      <c r="K1011">
        <v>1</v>
      </c>
      <c r="L1011" t="str">
        <f>VLOOKUP(J1011,Clustering!$D$3:$E$367,2,FALSE)</f>
        <v>Winter Peak</v>
      </c>
      <c r="M1011">
        <v>0.77838386900000001</v>
      </c>
      <c r="N1011">
        <v>0.42769100300000001</v>
      </c>
      <c r="O1011">
        <v>0.42769100300000001</v>
      </c>
      <c r="P1011">
        <v>0.95771654299999998</v>
      </c>
      <c r="Q1011">
        <v>0.35355741499999999</v>
      </c>
      <c r="R1011">
        <v>0.18831684606564111</v>
      </c>
      <c r="S1011">
        <v>0</v>
      </c>
      <c r="T1011">
        <v>0</v>
      </c>
      <c r="U1011">
        <v>0.657144646</v>
      </c>
      <c r="V1011">
        <v>0.85008076700000001</v>
      </c>
      <c r="W1011">
        <v>2.1014153000000001E-2</v>
      </c>
      <c r="X1011">
        <v>8.3936000000000004E-4</v>
      </c>
      <c r="Y1011">
        <v>0.16323204038461231</v>
      </c>
      <c r="Z1011">
        <v>0.41457354600000001</v>
      </c>
      <c r="AA1011">
        <v>0.657144646</v>
      </c>
      <c r="AB1011">
        <v>0</v>
      </c>
      <c r="AC1011">
        <v>0</v>
      </c>
      <c r="AD1011">
        <v>0.85</v>
      </c>
      <c r="AE1011">
        <v>0.85</v>
      </c>
      <c r="AF1011">
        <v>0.85</v>
      </c>
      <c r="AG1011">
        <v>0.85</v>
      </c>
      <c r="AH1011">
        <v>0.95771654299999998</v>
      </c>
      <c r="AI1011">
        <v>2.1014153000000001E-2</v>
      </c>
      <c r="AJ1011">
        <v>0.483663813</v>
      </c>
      <c r="AK1011">
        <v>0</v>
      </c>
      <c r="AL1011">
        <v>0</v>
      </c>
    </row>
    <row r="1012" spans="1:38" x14ac:dyDescent="0.35">
      <c r="A1012" t="s">
        <v>1136</v>
      </c>
      <c r="B1012">
        <v>65181.131965604487</v>
      </c>
      <c r="C1012">
        <v>64809.682408551969</v>
      </c>
      <c r="D1012">
        <v>0</v>
      </c>
      <c r="E1012">
        <v>371.44955705252391</v>
      </c>
      <c r="F1012">
        <v>0</v>
      </c>
      <c r="G1012">
        <v>0.18208311620221751</v>
      </c>
      <c r="H1012">
        <v>0.18341506342855809</v>
      </c>
      <c r="I1012">
        <v>0.15800882937788449</v>
      </c>
      <c r="J1012">
        <v>43</v>
      </c>
      <c r="K1012">
        <v>2</v>
      </c>
      <c r="L1012" t="str">
        <f>VLOOKUP(J1012,Clustering!$D$3:$E$367,2,FALSE)</f>
        <v>Winter Peak</v>
      </c>
      <c r="M1012">
        <v>0.77382800900000004</v>
      </c>
      <c r="N1012">
        <v>0.41814034900000002</v>
      </c>
      <c r="O1012">
        <v>0.41814034900000002</v>
      </c>
      <c r="P1012">
        <v>0.95559034200000004</v>
      </c>
      <c r="Q1012">
        <v>0.32804941399999998</v>
      </c>
      <c r="R1012">
        <v>0.18341506342855809</v>
      </c>
      <c r="S1012">
        <v>0</v>
      </c>
      <c r="T1012">
        <v>0</v>
      </c>
      <c r="U1012">
        <v>0.657144646</v>
      </c>
      <c r="V1012">
        <v>0.85008076700000001</v>
      </c>
      <c r="W1012">
        <v>1.8745182999999999E-2</v>
      </c>
      <c r="X1012">
        <v>7.9998899999999997E-4</v>
      </c>
      <c r="Y1012">
        <v>0.15800882937788449</v>
      </c>
      <c r="Z1012">
        <v>0.403416732</v>
      </c>
      <c r="AA1012">
        <v>0.657144646</v>
      </c>
      <c r="AB1012">
        <v>0</v>
      </c>
      <c r="AC1012">
        <v>0</v>
      </c>
      <c r="AD1012">
        <v>0.85</v>
      </c>
      <c r="AE1012">
        <v>0.85</v>
      </c>
      <c r="AF1012">
        <v>0.85</v>
      </c>
      <c r="AG1012">
        <v>0.85</v>
      </c>
      <c r="AH1012">
        <v>0.95559034200000004</v>
      </c>
      <c r="AI1012">
        <v>1.8745182999999999E-2</v>
      </c>
      <c r="AJ1012">
        <v>0.480420613</v>
      </c>
      <c r="AK1012">
        <v>0</v>
      </c>
      <c r="AL1012">
        <v>0</v>
      </c>
    </row>
    <row r="1013" spans="1:38" x14ac:dyDescent="0.35">
      <c r="A1013" t="s">
        <v>1137</v>
      </c>
      <c r="B1013">
        <v>65255.543471088371</v>
      </c>
      <c r="C1013">
        <v>64891.848844463413</v>
      </c>
      <c r="D1013">
        <v>0</v>
      </c>
      <c r="E1013">
        <v>363.69462662496022</v>
      </c>
      <c r="F1013">
        <v>0</v>
      </c>
      <c r="G1013">
        <v>0.1782816797181177</v>
      </c>
      <c r="H1013">
        <v>0.17961819081212901</v>
      </c>
      <c r="I1013">
        <v>0.15412490324467659</v>
      </c>
      <c r="J1013">
        <v>43</v>
      </c>
      <c r="K1013">
        <v>3</v>
      </c>
      <c r="L1013" t="str">
        <f>VLOOKUP(J1013,Clustering!$D$3:$E$367,2,FALSE)</f>
        <v>Winter Peak</v>
      </c>
      <c r="M1013">
        <v>0.770510468</v>
      </c>
      <c r="N1013">
        <v>0.414705033</v>
      </c>
      <c r="O1013">
        <v>0.414705033</v>
      </c>
      <c r="P1013">
        <v>0.95529531899999998</v>
      </c>
      <c r="Q1013">
        <v>0.30863679900000002</v>
      </c>
      <c r="R1013">
        <v>0.17961819081212901</v>
      </c>
      <c r="S1013">
        <v>0</v>
      </c>
      <c r="T1013">
        <v>0</v>
      </c>
      <c r="U1013">
        <v>0.657144646</v>
      </c>
      <c r="V1013">
        <v>0.85008076700000001</v>
      </c>
      <c r="W1013">
        <v>1.9687678E-2</v>
      </c>
      <c r="X1013">
        <v>7.9998899999999997E-4</v>
      </c>
      <c r="Y1013">
        <v>0.15412490324467659</v>
      </c>
      <c r="Z1013">
        <v>0.40236852499999998</v>
      </c>
      <c r="AA1013">
        <v>0.657144646</v>
      </c>
      <c r="AB1013">
        <v>0</v>
      </c>
      <c r="AC1013">
        <v>0</v>
      </c>
      <c r="AD1013">
        <v>0.85</v>
      </c>
      <c r="AE1013">
        <v>0.85</v>
      </c>
      <c r="AF1013">
        <v>0.85</v>
      </c>
      <c r="AG1013">
        <v>0.85</v>
      </c>
      <c r="AH1013">
        <v>0.95529531899999998</v>
      </c>
      <c r="AI1013">
        <v>1.9687678E-2</v>
      </c>
      <c r="AJ1013">
        <v>0.47952509799999998</v>
      </c>
      <c r="AK1013">
        <v>0</v>
      </c>
      <c r="AL1013">
        <v>0</v>
      </c>
    </row>
    <row r="1014" spans="1:38" x14ac:dyDescent="0.35">
      <c r="A1014" t="s">
        <v>1138</v>
      </c>
      <c r="B1014">
        <v>65997.27363169771</v>
      </c>
      <c r="C1014">
        <v>65646.740078285235</v>
      </c>
      <c r="D1014">
        <v>0</v>
      </c>
      <c r="E1014">
        <v>350.53355341247271</v>
      </c>
      <c r="F1014">
        <v>0</v>
      </c>
      <c r="G1014">
        <v>0.1718301732414082</v>
      </c>
      <c r="H1014">
        <v>0.17306908778061639</v>
      </c>
      <c r="I1014">
        <v>0.14943740618735679</v>
      </c>
      <c r="J1014">
        <v>43</v>
      </c>
      <c r="K1014">
        <v>4</v>
      </c>
      <c r="L1014" t="str">
        <f>VLOOKUP(J1014,Clustering!$D$3:$E$367,2,FALSE)</f>
        <v>Winter Peak</v>
      </c>
      <c r="M1014">
        <v>0.76332822199999995</v>
      </c>
      <c r="N1014">
        <v>0.41652720999999998</v>
      </c>
      <c r="O1014">
        <v>0.41652720999999998</v>
      </c>
      <c r="P1014">
        <v>0.95475613800000003</v>
      </c>
      <c r="Q1014">
        <v>0.29732216099999997</v>
      </c>
      <c r="R1014">
        <v>0.17306908778061639</v>
      </c>
      <c r="S1014">
        <v>0</v>
      </c>
      <c r="T1014">
        <v>0</v>
      </c>
      <c r="U1014">
        <v>0.657144646</v>
      </c>
      <c r="V1014">
        <v>0.85008076700000001</v>
      </c>
      <c r="W1014">
        <v>2.4225618000000001E-2</v>
      </c>
      <c r="X1014">
        <v>7.9998899999999997E-4</v>
      </c>
      <c r="Y1014">
        <v>0.14943740618735679</v>
      </c>
      <c r="Z1014">
        <v>0.41477792000000002</v>
      </c>
      <c r="AA1014">
        <v>0.657144646</v>
      </c>
      <c r="AB1014">
        <v>0</v>
      </c>
      <c r="AC1014">
        <v>0</v>
      </c>
      <c r="AD1014">
        <v>0.85</v>
      </c>
      <c r="AE1014">
        <v>0.85</v>
      </c>
      <c r="AF1014">
        <v>0.85</v>
      </c>
      <c r="AG1014">
        <v>0.85</v>
      </c>
      <c r="AH1014">
        <v>0.95475613800000003</v>
      </c>
      <c r="AI1014">
        <v>2.4225618000000001E-2</v>
      </c>
      <c r="AJ1014">
        <v>0.48811491699999998</v>
      </c>
      <c r="AK1014">
        <v>0</v>
      </c>
      <c r="AL1014">
        <v>0</v>
      </c>
    </row>
    <row r="1015" spans="1:38" x14ac:dyDescent="0.35">
      <c r="A1015" t="s">
        <v>1139</v>
      </c>
      <c r="B1015">
        <v>71109.000509897407</v>
      </c>
      <c r="C1015">
        <v>70772.436213221488</v>
      </c>
      <c r="D1015">
        <v>0</v>
      </c>
      <c r="E1015">
        <v>336.56429667591181</v>
      </c>
      <c r="F1015">
        <v>0</v>
      </c>
      <c r="G1015">
        <v>0.16498249837054499</v>
      </c>
      <c r="H1015">
        <v>0.1661181992870478</v>
      </c>
      <c r="I1015">
        <v>0.1444552664578625</v>
      </c>
      <c r="J1015">
        <v>43</v>
      </c>
      <c r="K1015">
        <v>5</v>
      </c>
      <c r="L1015" t="str">
        <f>VLOOKUP(J1015,Clustering!$D$3:$E$367,2,FALSE)</f>
        <v>Winter Peak</v>
      </c>
      <c r="M1015">
        <v>0.76397329899999999</v>
      </c>
      <c r="N1015">
        <v>0.426559044</v>
      </c>
      <c r="O1015">
        <v>0.426559044</v>
      </c>
      <c r="P1015">
        <v>0.95317929000000001</v>
      </c>
      <c r="Q1015">
        <v>0.30834892600000002</v>
      </c>
      <c r="R1015">
        <v>0.1661181992870478</v>
      </c>
      <c r="S1015">
        <v>0</v>
      </c>
      <c r="T1015">
        <v>0</v>
      </c>
      <c r="U1015">
        <v>0.657144646</v>
      </c>
      <c r="V1015">
        <v>0.85008076700000001</v>
      </c>
      <c r="W1015">
        <v>3.8956469000000001E-2</v>
      </c>
      <c r="X1015">
        <v>7.9998899999999997E-4</v>
      </c>
      <c r="Y1015">
        <v>0.1444552664578625</v>
      </c>
      <c r="Z1015">
        <v>0.46874632900000002</v>
      </c>
      <c r="AA1015">
        <v>0.657144646</v>
      </c>
      <c r="AB1015">
        <v>0</v>
      </c>
      <c r="AC1015">
        <v>0</v>
      </c>
      <c r="AD1015">
        <v>0.85</v>
      </c>
      <c r="AE1015">
        <v>0.85</v>
      </c>
      <c r="AF1015">
        <v>0.85</v>
      </c>
      <c r="AG1015">
        <v>0.85</v>
      </c>
      <c r="AH1015">
        <v>0.95317929000000001</v>
      </c>
      <c r="AI1015">
        <v>3.8956469000000001E-2</v>
      </c>
      <c r="AJ1015">
        <v>0.52603719400000004</v>
      </c>
      <c r="AK1015">
        <v>0</v>
      </c>
      <c r="AL1015">
        <v>0</v>
      </c>
    </row>
    <row r="1016" spans="1:38" x14ac:dyDescent="0.35">
      <c r="A1016" t="s">
        <v>1140</v>
      </c>
      <c r="B1016">
        <v>79187.738228776361</v>
      </c>
      <c r="C1016">
        <v>78867.511397440496</v>
      </c>
      <c r="D1016">
        <v>0</v>
      </c>
      <c r="E1016">
        <v>320.2268313358677</v>
      </c>
      <c r="F1016">
        <v>0</v>
      </c>
      <c r="G1016">
        <v>0.15697393692934691</v>
      </c>
      <c r="H1016">
        <v>0.15802222222661971</v>
      </c>
      <c r="I1016">
        <v>0.1380266990649667</v>
      </c>
      <c r="J1016">
        <v>43</v>
      </c>
      <c r="K1016">
        <v>6</v>
      </c>
      <c r="L1016" t="str">
        <f>VLOOKUP(J1016,Clustering!$D$3:$E$367,2,FALSE)</f>
        <v>Winter Peak</v>
      </c>
      <c r="M1016">
        <v>0.77621825200000005</v>
      </c>
      <c r="N1016">
        <v>0.44372576699999999</v>
      </c>
      <c r="O1016">
        <v>0.44372576699999999</v>
      </c>
      <c r="P1016">
        <v>0.95421695799999995</v>
      </c>
      <c r="Q1016">
        <v>0.35076630399999997</v>
      </c>
      <c r="R1016">
        <v>0.15802222222661971</v>
      </c>
      <c r="S1016">
        <v>0</v>
      </c>
      <c r="T1016">
        <v>0</v>
      </c>
      <c r="U1016">
        <v>0.657144646</v>
      </c>
      <c r="V1016">
        <v>0.85008076700000001</v>
      </c>
      <c r="W1016">
        <v>9.5994884000000003E-2</v>
      </c>
      <c r="X1016">
        <v>7.9998899999999997E-4</v>
      </c>
      <c r="Y1016">
        <v>0.1380266990649667</v>
      </c>
      <c r="Z1016">
        <v>0.54606077200000003</v>
      </c>
      <c r="AA1016">
        <v>0.657144646</v>
      </c>
      <c r="AB1016">
        <v>0</v>
      </c>
      <c r="AC1016">
        <v>0</v>
      </c>
      <c r="AD1016">
        <v>0.85</v>
      </c>
      <c r="AE1016">
        <v>0.85</v>
      </c>
      <c r="AF1016">
        <v>0.85</v>
      </c>
      <c r="AG1016">
        <v>0.85</v>
      </c>
      <c r="AH1016">
        <v>0.95421695799999995</v>
      </c>
      <c r="AI1016">
        <v>9.5994884000000003E-2</v>
      </c>
      <c r="AJ1016">
        <v>0.55621222000000003</v>
      </c>
      <c r="AK1016">
        <v>0</v>
      </c>
      <c r="AL1016">
        <v>1.7778800000000001E-4</v>
      </c>
    </row>
    <row r="1017" spans="1:38" x14ac:dyDescent="0.35">
      <c r="A1017" t="s">
        <v>1141</v>
      </c>
      <c r="B1017">
        <v>87209.782357431366</v>
      </c>
      <c r="C1017">
        <v>86203.708190165329</v>
      </c>
      <c r="D1017">
        <v>697.11321362151477</v>
      </c>
      <c r="E1017">
        <v>308.96095364452208</v>
      </c>
      <c r="F1017">
        <v>3.1483040019036401E-2</v>
      </c>
      <c r="G1017">
        <v>0.15145144786496181</v>
      </c>
      <c r="H1017">
        <v>0.1522164222999107</v>
      </c>
      <c r="I1017">
        <v>0.13762491360291079</v>
      </c>
      <c r="J1017">
        <v>43</v>
      </c>
      <c r="K1017">
        <v>7</v>
      </c>
      <c r="L1017" t="str">
        <f>VLOOKUP(J1017,Clustering!$D$3:$E$367,2,FALSE)</f>
        <v>Winter Peak</v>
      </c>
      <c r="M1017">
        <v>0.79674553800000003</v>
      </c>
      <c r="N1017">
        <v>0.46785383699999999</v>
      </c>
      <c r="O1017">
        <v>0.46785383699999999</v>
      </c>
      <c r="P1017">
        <v>0.95425765100000004</v>
      </c>
      <c r="Q1017">
        <v>0.42875470100000002</v>
      </c>
      <c r="R1017">
        <v>0.1522164222999107</v>
      </c>
      <c r="S1017">
        <v>3.1483040019036401E-2</v>
      </c>
      <c r="T1017">
        <v>0</v>
      </c>
      <c r="U1017">
        <v>0.657144646</v>
      </c>
      <c r="V1017">
        <v>0.85008076700000001</v>
      </c>
      <c r="W1017">
        <v>0.14633110999999999</v>
      </c>
      <c r="X1017">
        <v>1.8485196999999998E-2</v>
      </c>
      <c r="Y1017">
        <v>0.13762491360291079</v>
      </c>
      <c r="Z1017">
        <v>0.55328970899999996</v>
      </c>
      <c r="AA1017">
        <v>0.657144646</v>
      </c>
      <c r="AB1017">
        <v>0</v>
      </c>
      <c r="AC1017">
        <v>0</v>
      </c>
      <c r="AD1017">
        <v>0.85</v>
      </c>
      <c r="AE1017">
        <v>0.85</v>
      </c>
      <c r="AF1017">
        <v>0.85</v>
      </c>
      <c r="AG1017">
        <v>0.85</v>
      </c>
      <c r="AH1017">
        <v>0.95425765100000004</v>
      </c>
      <c r="AI1017">
        <v>0.14633110999999999</v>
      </c>
      <c r="AJ1017">
        <v>0.57040139400000001</v>
      </c>
      <c r="AK1017">
        <v>2.2038128013325501E-2</v>
      </c>
      <c r="AL1017">
        <v>7.9354100000000004E-4</v>
      </c>
    </row>
    <row r="1018" spans="1:38" x14ac:dyDescent="0.35">
      <c r="A1018" t="s">
        <v>1142</v>
      </c>
      <c r="B1018">
        <v>83725.420319667552</v>
      </c>
      <c r="C1018">
        <v>79785.449937532554</v>
      </c>
      <c r="D1018">
        <v>3647.2870718516551</v>
      </c>
      <c r="E1018">
        <v>292.68331028335189</v>
      </c>
      <c r="F1018">
        <v>0.16471884709728599</v>
      </c>
      <c r="G1018">
        <v>0.14347221092321169</v>
      </c>
      <c r="H1018">
        <v>0.14371865977742659</v>
      </c>
      <c r="I1018">
        <v>0.13901776987137149</v>
      </c>
      <c r="J1018">
        <v>43</v>
      </c>
      <c r="K1018">
        <v>8</v>
      </c>
      <c r="L1018" t="str">
        <f>VLOOKUP(J1018,Clustering!$D$3:$E$367,2,FALSE)</f>
        <v>Winter Peak</v>
      </c>
      <c r="M1018">
        <v>0.816155458</v>
      </c>
      <c r="N1018">
        <v>0.48757239699999999</v>
      </c>
      <c r="O1018">
        <v>0.48757239699999999</v>
      </c>
      <c r="P1018">
        <v>0.95409487900000001</v>
      </c>
      <c r="Q1018">
        <v>0.467479802</v>
      </c>
      <c r="R1018">
        <v>0.14371865977742659</v>
      </c>
      <c r="S1018">
        <v>0.16471884709728599</v>
      </c>
      <c r="T1018">
        <v>0</v>
      </c>
      <c r="U1018">
        <v>0.657144646</v>
      </c>
      <c r="V1018">
        <v>0.85008076700000001</v>
      </c>
      <c r="W1018">
        <v>0.13041341300000001</v>
      </c>
      <c r="X1018">
        <v>1.8501113E-2</v>
      </c>
      <c r="Y1018">
        <v>0.13901776987137149</v>
      </c>
      <c r="Z1018">
        <v>0.50439219599999996</v>
      </c>
      <c r="AA1018">
        <v>0.657144646</v>
      </c>
      <c r="AB1018">
        <v>0</v>
      </c>
      <c r="AC1018">
        <v>0</v>
      </c>
      <c r="AD1018">
        <v>0.85</v>
      </c>
      <c r="AE1018">
        <v>0.85</v>
      </c>
      <c r="AF1018">
        <v>0.85</v>
      </c>
      <c r="AG1018">
        <v>0.85</v>
      </c>
      <c r="AH1018">
        <v>0.95409487900000001</v>
      </c>
      <c r="AI1018">
        <v>0.13041341300000001</v>
      </c>
      <c r="AJ1018">
        <v>0.53483385999999999</v>
      </c>
      <c r="AK1018">
        <v>0.1153031929681001</v>
      </c>
      <c r="AL1018">
        <v>1.7778800000000001E-4</v>
      </c>
    </row>
    <row r="1019" spans="1:38" x14ac:dyDescent="0.35">
      <c r="A1019" t="s">
        <v>1143</v>
      </c>
      <c r="B1019">
        <v>82077.796570491148</v>
      </c>
      <c r="C1019">
        <v>74737.97755370161</v>
      </c>
      <c r="D1019">
        <v>7046.1205906120204</v>
      </c>
      <c r="E1019">
        <v>293.69842617751902</v>
      </c>
      <c r="F1019">
        <v>0.31821703017328762</v>
      </c>
      <c r="G1019">
        <v>0.14396981675368581</v>
      </c>
      <c r="H1019">
        <v>0.14492401616359449</v>
      </c>
      <c r="I1019">
        <v>0.1267231347324583</v>
      </c>
      <c r="J1019">
        <v>43</v>
      </c>
      <c r="K1019">
        <v>9</v>
      </c>
      <c r="L1019" t="str">
        <f>VLOOKUP(J1019,Clustering!$D$3:$E$367,2,FALSE)</f>
        <v>Winter Peak</v>
      </c>
      <c r="M1019">
        <v>0.82742703500000003</v>
      </c>
      <c r="N1019">
        <v>0.486803296</v>
      </c>
      <c r="O1019">
        <v>0.486803296</v>
      </c>
      <c r="P1019">
        <v>0.95409487900000001</v>
      </c>
      <c r="Q1019">
        <v>0.47176034</v>
      </c>
      <c r="R1019">
        <v>0.14492401616359449</v>
      </c>
      <c r="S1019">
        <v>0.31821703017328762</v>
      </c>
      <c r="T1019">
        <v>1.511259E-3</v>
      </c>
      <c r="U1019">
        <v>0.657144646</v>
      </c>
      <c r="V1019">
        <v>0.85008076700000001</v>
      </c>
      <c r="W1019">
        <v>0.101754577</v>
      </c>
      <c r="X1019">
        <v>7.9998899999999997E-4</v>
      </c>
      <c r="Y1019">
        <v>0.1267231347324583</v>
      </c>
      <c r="Z1019">
        <v>0.45454076199999999</v>
      </c>
      <c r="AA1019">
        <v>0.657144646</v>
      </c>
      <c r="AB1019">
        <v>0</v>
      </c>
      <c r="AC1019">
        <v>0</v>
      </c>
      <c r="AD1019">
        <v>0.85</v>
      </c>
      <c r="AE1019">
        <v>0.85</v>
      </c>
      <c r="AF1019">
        <v>0.85</v>
      </c>
      <c r="AG1019">
        <v>0.85</v>
      </c>
      <c r="AH1019">
        <v>0.95409487900000001</v>
      </c>
      <c r="AI1019">
        <v>0.101754577</v>
      </c>
      <c r="AJ1019">
        <v>0.50593521699999999</v>
      </c>
      <c r="AK1019">
        <v>0.22275192112130129</v>
      </c>
      <c r="AL1019">
        <v>0</v>
      </c>
    </row>
    <row r="1020" spans="1:38" x14ac:dyDescent="0.35">
      <c r="A1020" t="s">
        <v>1144</v>
      </c>
      <c r="B1020">
        <v>80208.839080022619</v>
      </c>
      <c r="C1020">
        <v>70487.172423440439</v>
      </c>
      <c r="D1020">
        <v>9408.6122101788696</v>
      </c>
      <c r="E1020">
        <v>313.05444640331268</v>
      </c>
      <c r="F1020">
        <v>0.42491192097454528</v>
      </c>
      <c r="G1020">
        <v>0.15345806196240819</v>
      </c>
      <c r="H1020">
        <v>0.15543070599635861</v>
      </c>
      <c r="I1020">
        <v>0.11780349747481531</v>
      </c>
      <c r="J1020">
        <v>43</v>
      </c>
      <c r="K1020">
        <v>10</v>
      </c>
      <c r="L1020" t="str">
        <f>VLOOKUP(J1020,Clustering!$D$3:$E$367,2,FALSE)</f>
        <v>Winter Peak</v>
      </c>
      <c r="M1020">
        <v>0.81192789700000001</v>
      </c>
      <c r="N1020">
        <v>0.46822261100000001</v>
      </c>
      <c r="O1020">
        <v>0.46822261100000001</v>
      </c>
      <c r="P1020">
        <v>0.953921935</v>
      </c>
      <c r="Q1020">
        <v>0.43943101400000001</v>
      </c>
      <c r="R1020">
        <v>0.15543070599635861</v>
      </c>
      <c r="S1020">
        <v>0.42491192097454528</v>
      </c>
      <c r="T1020">
        <v>0.34758954199999997</v>
      </c>
      <c r="U1020">
        <v>0.657144646</v>
      </c>
      <c r="V1020">
        <v>0.85008076700000001</v>
      </c>
      <c r="W1020">
        <v>6.4089674999999999E-2</v>
      </c>
      <c r="X1020">
        <v>7.9998899999999997E-4</v>
      </c>
      <c r="Y1020">
        <v>0.11780349747481531</v>
      </c>
      <c r="Z1020">
        <v>0.43657903300000001</v>
      </c>
      <c r="AA1020">
        <v>0.657144646</v>
      </c>
      <c r="AB1020">
        <v>0</v>
      </c>
      <c r="AC1020">
        <v>0</v>
      </c>
      <c r="AD1020">
        <v>0.85</v>
      </c>
      <c r="AE1020">
        <v>0.85</v>
      </c>
      <c r="AF1020">
        <v>0.85</v>
      </c>
      <c r="AG1020">
        <v>0.85</v>
      </c>
      <c r="AH1020">
        <v>0.953921935</v>
      </c>
      <c r="AI1020">
        <v>6.4089674999999999E-2</v>
      </c>
      <c r="AJ1020">
        <v>0.48847284099999999</v>
      </c>
      <c r="AK1020">
        <v>0.29743834468218172</v>
      </c>
      <c r="AL1020">
        <v>0</v>
      </c>
    </row>
    <row r="1021" spans="1:38" x14ac:dyDescent="0.35">
      <c r="A1021" t="s">
        <v>1145</v>
      </c>
      <c r="B1021">
        <v>76727.718821780159</v>
      </c>
      <c r="C1021">
        <v>66081.13897860334</v>
      </c>
      <c r="D1021">
        <v>10317.352163388219</v>
      </c>
      <c r="E1021">
        <v>329.22767978859991</v>
      </c>
      <c r="F1021">
        <v>0.46595245177320649</v>
      </c>
      <c r="G1021">
        <v>0.1613861175434313</v>
      </c>
      <c r="H1021">
        <v>0.1637677543340203</v>
      </c>
      <c r="I1021">
        <v>0.1183392114242233</v>
      </c>
      <c r="J1021">
        <v>43</v>
      </c>
      <c r="K1021">
        <v>11</v>
      </c>
      <c r="L1021" t="str">
        <f>VLOOKUP(J1021,Clustering!$D$3:$E$367,2,FALSE)</f>
        <v>Winter Peak</v>
      </c>
      <c r="M1021">
        <v>0.77724922399999996</v>
      </c>
      <c r="N1021">
        <v>0.44649453</v>
      </c>
      <c r="O1021">
        <v>0.44649453</v>
      </c>
      <c r="P1021">
        <v>0.95346414000000002</v>
      </c>
      <c r="Q1021">
        <v>0.41359759200000001</v>
      </c>
      <c r="R1021">
        <v>0.1637677543340203</v>
      </c>
      <c r="S1021">
        <v>0.46595245177320649</v>
      </c>
      <c r="T1021">
        <v>0.56097929599999996</v>
      </c>
      <c r="U1021">
        <v>0.657144646</v>
      </c>
      <c r="V1021">
        <v>0.85008076700000001</v>
      </c>
      <c r="W1021">
        <v>2.3736917E-2</v>
      </c>
      <c r="X1021">
        <v>7.9998899999999997E-4</v>
      </c>
      <c r="Y1021">
        <v>0.1183392114242233</v>
      </c>
      <c r="Z1021">
        <v>0.427836781</v>
      </c>
      <c r="AA1021">
        <v>0.657144646</v>
      </c>
      <c r="AB1021">
        <v>0</v>
      </c>
      <c r="AC1021">
        <v>0</v>
      </c>
      <c r="AD1021">
        <v>0.85</v>
      </c>
      <c r="AE1021">
        <v>0.85</v>
      </c>
      <c r="AF1021">
        <v>0.85</v>
      </c>
      <c r="AG1021">
        <v>0.85</v>
      </c>
      <c r="AH1021">
        <v>0.95346414000000002</v>
      </c>
      <c r="AI1021">
        <v>2.3736917E-2</v>
      </c>
      <c r="AJ1021">
        <v>0.47130590999999999</v>
      </c>
      <c r="AK1021">
        <v>0.32616671624124449</v>
      </c>
      <c r="AL1021">
        <v>0</v>
      </c>
    </row>
    <row r="1022" spans="1:38" x14ac:dyDescent="0.35">
      <c r="A1022" t="s">
        <v>1146</v>
      </c>
      <c r="B1022">
        <v>75034.243616905966</v>
      </c>
      <c r="C1022">
        <v>64578.972035405408</v>
      </c>
      <c r="D1022">
        <v>10117.63996394254</v>
      </c>
      <c r="E1022">
        <v>337.63161755802042</v>
      </c>
      <c r="F1022">
        <v>0.45693304567878679</v>
      </c>
      <c r="G1022">
        <v>0.1655056948813825</v>
      </c>
      <c r="H1022">
        <v>0.16740391276562699</v>
      </c>
      <c r="I1022">
        <v>0.131196346210015</v>
      </c>
      <c r="J1022">
        <v>43</v>
      </c>
      <c r="K1022">
        <v>12</v>
      </c>
      <c r="L1022" t="str">
        <f>VLOOKUP(J1022,Clustering!$D$3:$E$367,2,FALSE)</f>
        <v>Winter Peak</v>
      </c>
      <c r="M1022">
        <v>0.75513804200000001</v>
      </c>
      <c r="N1022">
        <v>0.43186781099999999</v>
      </c>
      <c r="O1022">
        <v>0.43186781099999999</v>
      </c>
      <c r="P1022">
        <v>0.95390158800000002</v>
      </c>
      <c r="Q1022">
        <v>0.37987896799999998</v>
      </c>
      <c r="R1022">
        <v>0.16740391276562699</v>
      </c>
      <c r="S1022">
        <v>0.45693304567878679</v>
      </c>
      <c r="T1022">
        <v>0.54133293000000005</v>
      </c>
      <c r="U1022">
        <v>0.657144646</v>
      </c>
      <c r="V1022">
        <v>0.85008076700000001</v>
      </c>
      <c r="W1022">
        <v>2.8414485999999999E-2</v>
      </c>
      <c r="X1022">
        <v>7.9998899999999997E-4</v>
      </c>
      <c r="Y1022">
        <v>0.131196346210015</v>
      </c>
      <c r="Z1022">
        <v>0.41934630899999997</v>
      </c>
      <c r="AA1022">
        <v>0.657144646</v>
      </c>
      <c r="AB1022">
        <v>0</v>
      </c>
      <c r="AC1022">
        <v>0</v>
      </c>
      <c r="AD1022">
        <v>0.85</v>
      </c>
      <c r="AE1022">
        <v>0.85</v>
      </c>
      <c r="AF1022">
        <v>0.85</v>
      </c>
      <c r="AG1022">
        <v>0.85</v>
      </c>
      <c r="AH1022">
        <v>0.95390158800000002</v>
      </c>
      <c r="AI1022">
        <v>2.8414485999999999E-2</v>
      </c>
      <c r="AJ1022">
        <v>0.46483927800000002</v>
      </c>
      <c r="AK1022">
        <v>0.3198531319751507</v>
      </c>
      <c r="AL1022">
        <v>0</v>
      </c>
    </row>
    <row r="1023" spans="1:38" x14ac:dyDescent="0.35">
      <c r="A1023" t="s">
        <v>1147</v>
      </c>
      <c r="B1023">
        <v>74747.176912692143</v>
      </c>
      <c r="C1023">
        <v>65168.070163912082</v>
      </c>
      <c r="D1023">
        <v>9237.3785619357113</v>
      </c>
      <c r="E1023">
        <v>341.72818684434378</v>
      </c>
      <c r="F1023">
        <v>0.4171786637432861</v>
      </c>
      <c r="G1023">
        <v>0.16751381708056071</v>
      </c>
      <c r="H1023">
        <v>0.16830793005525299</v>
      </c>
      <c r="I1023">
        <v>0.15316061813574219</v>
      </c>
      <c r="J1023">
        <v>43</v>
      </c>
      <c r="K1023">
        <v>13</v>
      </c>
      <c r="L1023" t="str">
        <f>VLOOKUP(J1023,Clustering!$D$3:$E$367,2,FALSE)</f>
        <v>Winter Peak</v>
      </c>
      <c r="M1023">
        <v>0.73130473399999996</v>
      </c>
      <c r="N1023">
        <v>0.41621562499999998</v>
      </c>
      <c r="O1023">
        <v>0.41621562499999998</v>
      </c>
      <c r="P1023">
        <v>0.954491635</v>
      </c>
      <c r="Q1023">
        <v>0.35465883999999998</v>
      </c>
      <c r="R1023">
        <v>0.16830793005525299</v>
      </c>
      <c r="S1023">
        <v>0.4171786637432861</v>
      </c>
      <c r="T1023">
        <v>0.50816079800000002</v>
      </c>
      <c r="U1023">
        <v>0.657144646</v>
      </c>
      <c r="V1023">
        <v>0.85008076700000001</v>
      </c>
      <c r="W1023">
        <v>3.2882610999999999E-2</v>
      </c>
      <c r="X1023">
        <v>7.9998899999999997E-4</v>
      </c>
      <c r="Y1023">
        <v>0.15316061813574219</v>
      </c>
      <c r="Z1023">
        <v>0.390405803</v>
      </c>
      <c r="AA1023">
        <v>0.657144646</v>
      </c>
      <c r="AB1023">
        <v>0</v>
      </c>
      <c r="AC1023">
        <v>0</v>
      </c>
      <c r="AD1023">
        <v>0.85</v>
      </c>
      <c r="AE1023">
        <v>0.85</v>
      </c>
      <c r="AF1023">
        <v>0.85</v>
      </c>
      <c r="AG1023">
        <v>0.85</v>
      </c>
      <c r="AH1023">
        <v>0.954491635</v>
      </c>
      <c r="AI1023">
        <v>3.2882610999999999E-2</v>
      </c>
      <c r="AJ1023">
        <v>0.45621310199999998</v>
      </c>
      <c r="AK1023">
        <v>0.29202506462030031</v>
      </c>
      <c r="AL1023">
        <v>0</v>
      </c>
    </row>
    <row r="1024" spans="1:38" x14ac:dyDescent="0.35">
      <c r="A1024" t="s">
        <v>1148</v>
      </c>
      <c r="B1024">
        <v>74907.979453325213</v>
      </c>
      <c r="C1024">
        <v>66712.138679658368</v>
      </c>
      <c r="D1024">
        <v>7852.1098214676394</v>
      </c>
      <c r="E1024">
        <v>343.73095219920629</v>
      </c>
      <c r="F1024">
        <v>0.35461713092323083</v>
      </c>
      <c r="G1024">
        <v>0.1684955648035325</v>
      </c>
      <c r="H1024">
        <v>0.1687097155173089</v>
      </c>
      <c r="I1024">
        <v>0.16462489665307309</v>
      </c>
      <c r="J1024">
        <v>43</v>
      </c>
      <c r="K1024">
        <v>14</v>
      </c>
      <c r="L1024" t="str">
        <f>VLOOKUP(J1024,Clustering!$D$3:$E$367,2,FALSE)</f>
        <v>Winter Peak</v>
      </c>
      <c r="M1024">
        <v>0.71732037599999998</v>
      </c>
      <c r="N1024">
        <v>0.397901167</v>
      </c>
      <c r="O1024">
        <v>0.397901167</v>
      </c>
      <c r="P1024">
        <v>0.95428816999999999</v>
      </c>
      <c r="Q1024">
        <v>0.33620997200000002</v>
      </c>
      <c r="R1024">
        <v>0.1687097155173089</v>
      </c>
      <c r="S1024">
        <v>0.35461713092323083</v>
      </c>
      <c r="T1024">
        <v>0.49138582400000003</v>
      </c>
      <c r="U1024">
        <v>0.657144646</v>
      </c>
      <c r="V1024">
        <v>0.85008076700000001</v>
      </c>
      <c r="W1024">
        <v>3.6163890999999997E-2</v>
      </c>
      <c r="X1024">
        <v>7.9998899999999997E-4</v>
      </c>
      <c r="Y1024">
        <v>0.16462489665307309</v>
      </c>
      <c r="Z1024">
        <v>0.37862322599999998</v>
      </c>
      <c r="AA1024">
        <v>0.657144646</v>
      </c>
      <c r="AB1024">
        <v>0</v>
      </c>
      <c r="AC1024">
        <v>0</v>
      </c>
      <c r="AD1024">
        <v>0.85</v>
      </c>
      <c r="AE1024">
        <v>0.85</v>
      </c>
      <c r="AF1024">
        <v>0.85</v>
      </c>
      <c r="AG1024">
        <v>0.85</v>
      </c>
      <c r="AH1024">
        <v>0.95428816999999999</v>
      </c>
      <c r="AI1024">
        <v>3.6163890999999997E-2</v>
      </c>
      <c r="AJ1024">
        <v>0.454270642</v>
      </c>
      <c r="AK1024">
        <v>0.2482319916462615</v>
      </c>
      <c r="AL1024">
        <v>0</v>
      </c>
    </row>
    <row r="1025" spans="1:38" x14ac:dyDescent="0.35">
      <c r="A1025" t="s">
        <v>1149</v>
      </c>
      <c r="B1025">
        <v>75384.312555022872</v>
      </c>
      <c r="C1025">
        <v>69282.764873675376</v>
      </c>
      <c r="D1025">
        <v>5736.3742601608874</v>
      </c>
      <c r="E1025">
        <v>365.17342118661418</v>
      </c>
      <c r="F1025">
        <v>0.25906624184987642</v>
      </c>
      <c r="G1025">
        <v>0.1790065790130462</v>
      </c>
      <c r="H1025">
        <v>0.17897533407283939</v>
      </c>
      <c r="I1025">
        <v>0.17957131584155581</v>
      </c>
      <c r="J1025">
        <v>43</v>
      </c>
      <c r="K1025">
        <v>15</v>
      </c>
      <c r="L1025" t="str">
        <f>VLOOKUP(J1025,Clustering!$D$3:$E$367,2,FALSE)</f>
        <v>Winter Peak</v>
      </c>
      <c r="M1025">
        <v>0.70564562600000003</v>
      </c>
      <c r="N1025">
        <v>0.38579078900000002</v>
      </c>
      <c r="O1025">
        <v>0.38579078900000002</v>
      </c>
      <c r="P1025">
        <v>0.95455267399999999</v>
      </c>
      <c r="Q1025">
        <v>0.325220754</v>
      </c>
      <c r="R1025">
        <v>0.17897533407283939</v>
      </c>
      <c r="S1025">
        <v>0.25906624184987642</v>
      </c>
      <c r="T1025">
        <v>0.50914311599999995</v>
      </c>
      <c r="U1025">
        <v>0.657144646</v>
      </c>
      <c r="V1025">
        <v>0.85008076700000001</v>
      </c>
      <c r="W1025">
        <v>3.7071478999999997E-2</v>
      </c>
      <c r="X1025">
        <v>1.0512950000000001E-3</v>
      </c>
      <c r="Y1025">
        <v>0.17957131584155581</v>
      </c>
      <c r="Z1025">
        <v>0.40120917699999997</v>
      </c>
      <c r="AA1025">
        <v>0.657144646</v>
      </c>
      <c r="AB1025">
        <v>0</v>
      </c>
      <c r="AC1025">
        <v>0</v>
      </c>
      <c r="AD1025">
        <v>0.85</v>
      </c>
      <c r="AE1025">
        <v>0.85</v>
      </c>
      <c r="AF1025">
        <v>0.85</v>
      </c>
      <c r="AG1025">
        <v>0.85</v>
      </c>
      <c r="AH1025">
        <v>0.95455267399999999</v>
      </c>
      <c r="AI1025">
        <v>3.7071478999999997E-2</v>
      </c>
      <c r="AJ1025">
        <v>0.47530096100000002</v>
      </c>
      <c r="AK1025">
        <v>0.18134636929491349</v>
      </c>
      <c r="AL1025">
        <v>0</v>
      </c>
    </row>
    <row r="1026" spans="1:38" x14ac:dyDescent="0.35">
      <c r="A1026" t="s">
        <v>1150</v>
      </c>
      <c r="B1026">
        <v>76857.494915370669</v>
      </c>
      <c r="C1026">
        <v>73532.766720493339</v>
      </c>
      <c r="D1026">
        <v>2941.8520998521649</v>
      </c>
      <c r="E1026">
        <v>382.87609502515409</v>
      </c>
      <c r="F1026">
        <v>0.13285997967041499</v>
      </c>
      <c r="G1026">
        <v>0.18768436030644811</v>
      </c>
      <c r="H1026">
        <v>0.1874530073222207</v>
      </c>
      <c r="I1026">
        <v>0.19186595098046899</v>
      </c>
      <c r="J1026">
        <v>43</v>
      </c>
      <c r="K1026">
        <v>16</v>
      </c>
      <c r="L1026" t="str">
        <f>VLOOKUP(J1026,Clustering!$D$3:$E$367,2,FALSE)</f>
        <v>Winter Peak</v>
      </c>
      <c r="M1026">
        <v>0.68921342900000004</v>
      </c>
      <c r="N1026">
        <v>0.38320937100000002</v>
      </c>
      <c r="O1026">
        <v>0.38320937100000002</v>
      </c>
      <c r="P1026">
        <v>0.95517324000000003</v>
      </c>
      <c r="Q1026">
        <v>0.326409793</v>
      </c>
      <c r="R1026">
        <v>0.1874530073222207</v>
      </c>
      <c r="S1026">
        <v>0.13285997967041499</v>
      </c>
      <c r="T1026">
        <v>0.53717696800000003</v>
      </c>
      <c r="U1026">
        <v>0.666411007</v>
      </c>
      <c r="V1026">
        <v>0.85008076700000001</v>
      </c>
      <c r="W1026">
        <v>3.8328138999999997E-2</v>
      </c>
      <c r="X1026">
        <v>1.332757E-3</v>
      </c>
      <c r="Y1026">
        <v>0.19186595098046899</v>
      </c>
      <c r="Z1026">
        <v>0.49837106599999997</v>
      </c>
      <c r="AA1026">
        <v>0.666411007</v>
      </c>
      <c r="AB1026">
        <v>0</v>
      </c>
      <c r="AC1026">
        <v>0</v>
      </c>
      <c r="AD1026">
        <v>0.85</v>
      </c>
      <c r="AE1026">
        <v>0.85</v>
      </c>
      <c r="AF1026">
        <v>0.85</v>
      </c>
      <c r="AG1026">
        <v>0.85</v>
      </c>
      <c r="AH1026">
        <v>0.95517324000000003</v>
      </c>
      <c r="AI1026">
        <v>3.8328138999999997E-2</v>
      </c>
      <c r="AJ1026">
        <v>0.52360444100000003</v>
      </c>
      <c r="AK1026">
        <v>9.3001985769290502E-2</v>
      </c>
      <c r="AL1026">
        <v>0</v>
      </c>
    </row>
    <row r="1027" spans="1:38" x14ac:dyDescent="0.35">
      <c r="A1027" t="s">
        <v>1151</v>
      </c>
      <c r="B1027">
        <v>81703.581973482374</v>
      </c>
      <c r="C1027">
        <v>80783.510660674117</v>
      </c>
      <c r="D1027">
        <v>520.4901181265376</v>
      </c>
      <c r="E1027">
        <v>399.58119468172907</v>
      </c>
      <c r="F1027">
        <v>2.3506384469980199E-2</v>
      </c>
      <c r="G1027">
        <v>0.1958731346479064</v>
      </c>
      <c r="H1027">
        <v>0.19548871656334049</v>
      </c>
      <c r="I1027">
        <v>0.20282130124586231</v>
      </c>
      <c r="J1027">
        <v>43</v>
      </c>
      <c r="K1027">
        <v>17</v>
      </c>
      <c r="L1027" t="str">
        <f>VLOOKUP(J1027,Clustering!$D$3:$E$367,2,FALSE)</f>
        <v>Winter Peak</v>
      </c>
      <c r="M1027">
        <v>0.67362213800000004</v>
      </c>
      <c r="N1027">
        <v>0.38985716300000001</v>
      </c>
      <c r="O1027">
        <v>0.38985716300000001</v>
      </c>
      <c r="P1027">
        <v>0.95628212000000001</v>
      </c>
      <c r="Q1027">
        <v>0.35070372300000002</v>
      </c>
      <c r="R1027">
        <v>0.19548871656334049</v>
      </c>
      <c r="S1027">
        <v>2.3506384469980199E-2</v>
      </c>
      <c r="T1027">
        <v>0.51413027099999997</v>
      </c>
      <c r="U1027">
        <v>0.666411007</v>
      </c>
      <c r="V1027">
        <v>0.85008076700000001</v>
      </c>
      <c r="W1027">
        <v>3.7979066999999998E-2</v>
      </c>
      <c r="X1027">
        <v>1.332757E-3</v>
      </c>
      <c r="Y1027">
        <v>0.20282130124586231</v>
      </c>
      <c r="Z1027">
        <v>0.57013370200000002</v>
      </c>
      <c r="AA1027">
        <v>0.666411007</v>
      </c>
      <c r="AB1027">
        <v>0</v>
      </c>
      <c r="AC1027">
        <v>0</v>
      </c>
      <c r="AD1027">
        <v>0.85</v>
      </c>
      <c r="AE1027">
        <v>0.85</v>
      </c>
      <c r="AF1027">
        <v>0.85</v>
      </c>
      <c r="AG1027">
        <v>0.85</v>
      </c>
      <c r="AH1027">
        <v>0.95628212000000001</v>
      </c>
      <c r="AI1027">
        <v>3.7979066999999998E-2</v>
      </c>
      <c r="AJ1027">
        <v>0.55688288600000002</v>
      </c>
      <c r="AK1027">
        <v>1.6454469128986099E-2</v>
      </c>
      <c r="AL1027">
        <v>6.3622014000000005E-2</v>
      </c>
    </row>
    <row r="1028" spans="1:38" x14ac:dyDescent="0.35">
      <c r="A1028" t="s">
        <v>1152</v>
      </c>
      <c r="B1028">
        <v>83144.237750574786</v>
      </c>
      <c r="C1028">
        <v>82712.910109665449</v>
      </c>
      <c r="D1028">
        <v>0</v>
      </c>
      <c r="E1028">
        <v>431.32764090933671</v>
      </c>
      <c r="F1028">
        <v>0</v>
      </c>
      <c r="G1028">
        <v>0.2114351180928121</v>
      </c>
      <c r="H1028">
        <v>0.21164049213799119</v>
      </c>
      <c r="I1028">
        <v>0.2077230838829453</v>
      </c>
      <c r="J1028">
        <v>43</v>
      </c>
      <c r="K1028">
        <v>18</v>
      </c>
      <c r="L1028" t="str">
        <f>VLOOKUP(J1028,Clustering!$D$3:$E$367,2,FALSE)</f>
        <v>Winter Peak</v>
      </c>
      <c r="M1028">
        <v>0.67847749700000004</v>
      </c>
      <c r="N1028">
        <v>0.40517409999999998</v>
      </c>
      <c r="O1028">
        <v>0.40517409999999998</v>
      </c>
      <c r="P1028">
        <v>0.95672974200000005</v>
      </c>
      <c r="Q1028">
        <v>0.36572315399999999</v>
      </c>
      <c r="R1028">
        <v>0.21164049213799119</v>
      </c>
      <c r="S1028">
        <v>0</v>
      </c>
      <c r="T1028">
        <v>0.25986096400000003</v>
      </c>
      <c r="U1028">
        <v>0.666411007</v>
      </c>
      <c r="V1028">
        <v>0.85008076700000001</v>
      </c>
      <c r="W1028">
        <v>3.9584798999999997E-2</v>
      </c>
      <c r="X1028">
        <v>1.332757E-3</v>
      </c>
      <c r="Y1028">
        <v>0.2077230838829453</v>
      </c>
      <c r="Z1028">
        <v>0.60387962799999995</v>
      </c>
      <c r="AA1028">
        <v>0.666411007</v>
      </c>
      <c r="AB1028">
        <v>0</v>
      </c>
      <c r="AC1028">
        <v>0</v>
      </c>
      <c r="AD1028">
        <v>0.85</v>
      </c>
      <c r="AE1028">
        <v>0.85</v>
      </c>
      <c r="AF1028">
        <v>0.85</v>
      </c>
      <c r="AG1028">
        <v>0.85</v>
      </c>
      <c r="AH1028">
        <v>0.95672974200000005</v>
      </c>
      <c r="AI1028">
        <v>3.9584798999999997E-2</v>
      </c>
      <c r="AJ1028">
        <v>0.59722662000000004</v>
      </c>
      <c r="AK1028">
        <v>0</v>
      </c>
      <c r="AL1028">
        <v>0.28409189499999998</v>
      </c>
    </row>
    <row r="1029" spans="1:38" x14ac:dyDescent="0.35">
      <c r="A1029" t="s">
        <v>1153</v>
      </c>
      <c r="B1029">
        <v>82019.044194216156</v>
      </c>
      <c r="C1029">
        <v>81568.150819336603</v>
      </c>
      <c r="D1029">
        <v>0</v>
      </c>
      <c r="E1029">
        <v>450.89337487954953</v>
      </c>
      <c r="F1029">
        <v>0</v>
      </c>
      <c r="G1029">
        <v>0.22102616415664189</v>
      </c>
      <c r="H1029">
        <v>0.2211427183156153</v>
      </c>
      <c r="I1029">
        <v>0.21891950542557209</v>
      </c>
      <c r="J1029">
        <v>43</v>
      </c>
      <c r="K1029">
        <v>19</v>
      </c>
      <c r="L1029" t="str">
        <f>VLOOKUP(J1029,Clustering!$D$3:$E$367,2,FALSE)</f>
        <v>Winter Peak</v>
      </c>
      <c r="M1029">
        <v>0.71147436100000006</v>
      </c>
      <c r="N1029">
        <v>0.431410295</v>
      </c>
      <c r="O1029">
        <v>0.431410295</v>
      </c>
      <c r="P1029">
        <v>0.95738082700000005</v>
      </c>
      <c r="Q1029">
        <v>0.37648707999999997</v>
      </c>
      <c r="R1029">
        <v>0.2211427183156153</v>
      </c>
      <c r="S1029">
        <v>0</v>
      </c>
      <c r="T1029">
        <v>0</v>
      </c>
      <c r="U1029">
        <v>0.666411007</v>
      </c>
      <c r="V1029">
        <v>0.85008076700000001</v>
      </c>
      <c r="W1029">
        <v>3.7664902E-2</v>
      </c>
      <c r="X1029">
        <v>1.332757E-3</v>
      </c>
      <c r="Y1029">
        <v>0.21891950542557209</v>
      </c>
      <c r="Z1029">
        <v>0.60098836899999997</v>
      </c>
      <c r="AA1029">
        <v>0.666411007</v>
      </c>
      <c r="AB1029">
        <v>0</v>
      </c>
      <c r="AC1029">
        <v>0</v>
      </c>
      <c r="AD1029">
        <v>0.85</v>
      </c>
      <c r="AE1029">
        <v>0.85</v>
      </c>
      <c r="AF1029">
        <v>0.85</v>
      </c>
      <c r="AG1029">
        <v>0.85</v>
      </c>
      <c r="AH1029">
        <v>0.95738082700000005</v>
      </c>
      <c r="AI1029">
        <v>3.7664902E-2</v>
      </c>
      <c r="AJ1029">
        <v>0.60934626000000003</v>
      </c>
      <c r="AK1029">
        <v>0</v>
      </c>
      <c r="AL1029">
        <v>0.16713787699999999</v>
      </c>
    </row>
    <row r="1030" spans="1:38" x14ac:dyDescent="0.35">
      <c r="A1030" t="s">
        <v>1154</v>
      </c>
      <c r="B1030">
        <v>79824.425759050195</v>
      </c>
      <c r="C1030">
        <v>79371.336731481701</v>
      </c>
      <c r="D1030">
        <v>0</v>
      </c>
      <c r="E1030">
        <v>453.08902756850131</v>
      </c>
      <c r="F1030">
        <v>0</v>
      </c>
      <c r="G1030">
        <v>0.2221024644943633</v>
      </c>
      <c r="H1030">
        <v>0.22148423595836289</v>
      </c>
      <c r="I1030">
        <v>0.2332766392697061</v>
      </c>
      <c r="J1030">
        <v>43</v>
      </c>
      <c r="K1030">
        <v>20</v>
      </c>
      <c r="L1030" t="str">
        <f>VLOOKUP(J1030,Clustering!$D$3:$E$367,2,FALSE)</f>
        <v>Winter Peak</v>
      </c>
      <c r="M1030">
        <v>0.73125289699999996</v>
      </c>
      <c r="N1030">
        <v>0.435973626</v>
      </c>
      <c r="O1030">
        <v>0.435973626</v>
      </c>
      <c r="P1030">
        <v>0.95737065399999999</v>
      </c>
      <c r="Q1030">
        <v>0.38987940599999998</v>
      </c>
      <c r="R1030">
        <v>0.22148423595836289</v>
      </c>
      <c r="S1030">
        <v>0</v>
      </c>
      <c r="T1030">
        <v>0</v>
      </c>
      <c r="U1030">
        <v>0.666411007</v>
      </c>
      <c r="V1030">
        <v>0.85008076700000001</v>
      </c>
      <c r="W1030">
        <v>3.5710097000000003E-2</v>
      </c>
      <c r="X1030">
        <v>8.3274279999999996E-3</v>
      </c>
      <c r="Y1030">
        <v>0.2332766392697061</v>
      </c>
      <c r="Z1030">
        <v>0.59436043900000002</v>
      </c>
      <c r="AA1030">
        <v>0.666411007</v>
      </c>
      <c r="AB1030">
        <v>0</v>
      </c>
      <c r="AC1030">
        <v>0</v>
      </c>
      <c r="AD1030">
        <v>0.85</v>
      </c>
      <c r="AE1030">
        <v>0.85</v>
      </c>
      <c r="AF1030">
        <v>0.85</v>
      </c>
      <c r="AG1030">
        <v>0.85</v>
      </c>
      <c r="AH1030">
        <v>0.95737065399999999</v>
      </c>
      <c r="AI1030">
        <v>3.5710097000000003E-2</v>
      </c>
      <c r="AJ1030">
        <v>0.594400292</v>
      </c>
      <c r="AK1030">
        <v>0</v>
      </c>
      <c r="AL1030">
        <v>0.178381871</v>
      </c>
    </row>
    <row r="1031" spans="1:38" x14ac:dyDescent="0.35">
      <c r="A1031" t="s">
        <v>1155</v>
      </c>
      <c r="B1031">
        <v>77111.389382421956</v>
      </c>
      <c r="C1031">
        <v>76646.789401506132</v>
      </c>
      <c r="D1031">
        <v>0</v>
      </c>
      <c r="E1031">
        <v>464.59998091581667</v>
      </c>
      <c r="F1031">
        <v>0</v>
      </c>
      <c r="G1031">
        <v>0.22774508868422391</v>
      </c>
      <c r="H1031">
        <v>0.22694851824232429</v>
      </c>
      <c r="I1031">
        <v>0.24214270513240821</v>
      </c>
      <c r="J1031">
        <v>43</v>
      </c>
      <c r="K1031">
        <v>21</v>
      </c>
      <c r="L1031" t="str">
        <f>VLOOKUP(J1031,Clustering!$D$3:$E$367,2,FALSE)</f>
        <v>Winter Peak</v>
      </c>
      <c r="M1031">
        <v>0.71886395400000003</v>
      </c>
      <c r="N1031">
        <v>0.43150889799999997</v>
      </c>
      <c r="O1031">
        <v>0.43150889799999997</v>
      </c>
      <c r="P1031">
        <v>0.958357456</v>
      </c>
      <c r="Q1031">
        <v>0.40506154799999999</v>
      </c>
      <c r="R1031">
        <v>0.22694851824232429</v>
      </c>
      <c r="S1031">
        <v>0</v>
      </c>
      <c r="T1031">
        <v>0</v>
      </c>
      <c r="U1031">
        <v>0.66522140699999999</v>
      </c>
      <c r="V1031">
        <v>0.85008076700000001</v>
      </c>
      <c r="W1031">
        <v>3.2079745E-2</v>
      </c>
      <c r="X1031">
        <v>1.1965494E-2</v>
      </c>
      <c r="Y1031">
        <v>0.24214270513240821</v>
      </c>
      <c r="Z1031">
        <v>0.57434074899999998</v>
      </c>
      <c r="AA1031">
        <v>0.66522140699999999</v>
      </c>
      <c r="AB1031">
        <v>0</v>
      </c>
      <c r="AC1031">
        <v>0</v>
      </c>
      <c r="AD1031">
        <v>0.85</v>
      </c>
      <c r="AE1031">
        <v>0.85</v>
      </c>
      <c r="AF1031">
        <v>0.85</v>
      </c>
      <c r="AG1031">
        <v>0.85</v>
      </c>
      <c r="AH1031">
        <v>0.958357456</v>
      </c>
      <c r="AI1031">
        <v>3.2079745E-2</v>
      </c>
      <c r="AJ1031">
        <v>0.57799333200000003</v>
      </c>
      <c r="AK1031">
        <v>0</v>
      </c>
      <c r="AL1031">
        <v>0.14373493100000001</v>
      </c>
    </row>
    <row r="1032" spans="1:38" x14ac:dyDescent="0.35">
      <c r="A1032" t="s">
        <v>1156</v>
      </c>
      <c r="B1032">
        <v>72571.114617309402</v>
      </c>
      <c r="C1032">
        <v>72107.934922917688</v>
      </c>
      <c r="D1032">
        <v>0</v>
      </c>
      <c r="E1032">
        <v>463.17969439171878</v>
      </c>
      <c r="F1032">
        <v>0</v>
      </c>
      <c r="G1032">
        <v>0.22704886979986211</v>
      </c>
      <c r="H1032">
        <v>0.22630566150303469</v>
      </c>
      <c r="I1032">
        <v>0.24048199188924349</v>
      </c>
      <c r="J1032">
        <v>43</v>
      </c>
      <c r="K1032">
        <v>22</v>
      </c>
      <c r="L1032" t="str">
        <f>VLOOKUP(J1032,Clustering!$D$3:$E$367,2,FALSE)</f>
        <v>Winter Peak</v>
      </c>
      <c r="M1032">
        <v>0.703445451</v>
      </c>
      <c r="N1032">
        <v>0.41925455900000003</v>
      </c>
      <c r="O1032">
        <v>0.41925455900000003</v>
      </c>
      <c r="P1032">
        <v>0.95915096700000002</v>
      </c>
      <c r="Q1032">
        <v>0.39444781699999998</v>
      </c>
      <c r="R1032">
        <v>0.22630566150303469</v>
      </c>
      <c r="S1032">
        <v>0</v>
      </c>
      <c r="T1032">
        <v>0</v>
      </c>
      <c r="U1032">
        <v>0.66522140699999999</v>
      </c>
      <c r="V1032">
        <v>0.85008076700000001</v>
      </c>
      <c r="W1032">
        <v>2.6354959000000001E-2</v>
      </c>
      <c r="X1032">
        <v>1.332757E-3</v>
      </c>
      <c r="Y1032">
        <v>0.24048199188924349</v>
      </c>
      <c r="Z1032">
        <v>0.52617750699999999</v>
      </c>
      <c r="AA1032">
        <v>0.66522140699999999</v>
      </c>
      <c r="AB1032">
        <v>0</v>
      </c>
      <c r="AC1032">
        <v>0</v>
      </c>
      <c r="AD1032">
        <v>0.85</v>
      </c>
      <c r="AE1032">
        <v>0.85</v>
      </c>
      <c r="AF1032">
        <v>0.85</v>
      </c>
      <c r="AG1032">
        <v>0.85</v>
      </c>
      <c r="AH1032">
        <v>0.95915096700000002</v>
      </c>
      <c r="AI1032">
        <v>2.6354959000000001E-2</v>
      </c>
      <c r="AJ1032">
        <v>0.55812114700000004</v>
      </c>
      <c r="AK1032">
        <v>0</v>
      </c>
      <c r="AL1032">
        <v>0.11545799900000001</v>
      </c>
    </row>
    <row r="1033" spans="1:38" x14ac:dyDescent="0.35">
      <c r="A1033" t="s">
        <v>1157</v>
      </c>
      <c r="B1033">
        <v>67805.716125880746</v>
      </c>
      <c r="C1033">
        <v>67346.598665984944</v>
      </c>
      <c r="D1033">
        <v>0</v>
      </c>
      <c r="E1033">
        <v>459.11745989580498</v>
      </c>
      <c r="F1033">
        <v>0</v>
      </c>
      <c r="G1033">
        <v>0.2250575783802965</v>
      </c>
      <c r="H1033">
        <v>0.22449762692378281</v>
      </c>
      <c r="I1033">
        <v>0.2351784237901044</v>
      </c>
      <c r="J1033">
        <v>43</v>
      </c>
      <c r="K1033">
        <v>23</v>
      </c>
      <c r="L1033" t="str">
        <f>VLOOKUP(J1033,Clustering!$D$3:$E$367,2,FALSE)</f>
        <v>Winter Peak</v>
      </c>
      <c r="M1033">
        <v>0.67689360200000004</v>
      </c>
      <c r="N1033">
        <v>0.39856180499999999</v>
      </c>
      <c r="O1033">
        <v>0.39856180499999999</v>
      </c>
      <c r="P1033">
        <v>0.95992413099999996</v>
      </c>
      <c r="Q1033">
        <v>0.36856433</v>
      </c>
      <c r="R1033">
        <v>0.22449762692378281</v>
      </c>
      <c r="S1033">
        <v>0</v>
      </c>
      <c r="T1033">
        <v>0</v>
      </c>
      <c r="U1033">
        <v>0.66359353200000004</v>
      </c>
      <c r="V1033">
        <v>0.85008076700000001</v>
      </c>
      <c r="W1033">
        <v>2.0141472000000001E-2</v>
      </c>
      <c r="X1033">
        <v>1.332757E-3</v>
      </c>
      <c r="Y1033">
        <v>0.2351784237901044</v>
      </c>
      <c r="Z1033">
        <v>0.46783033400000001</v>
      </c>
      <c r="AA1033">
        <v>0.66359353200000004</v>
      </c>
      <c r="AB1033">
        <v>0</v>
      </c>
      <c r="AC1033">
        <v>0</v>
      </c>
      <c r="AD1033">
        <v>0.85</v>
      </c>
      <c r="AE1033">
        <v>0.85</v>
      </c>
      <c r="AF1033">
        <v>0.85</v>
      </c>
      <c r="AG1033">
        <v>0.85</v>
      </c>
      <c r="AH1033">
        <v>0.95992413099999996</v>
      </c>
      <c r="AI1033">
        <v>2.0141472000000001E-2</v>
      </c>
      <c r="AJ1033">
        <v>0.53558112300000005</v>
      </c>
      <c r="AK1033">
        <v>0</v>
      </c>
      <c r="AL1033">
        <v>3.6763048E-2</v>
      </c>
    </row>
    <row r="1034" spans="1:38" x14ac:dyDescent="0.35">
      <c r="A1034" t="s">
        <v>1158</v>
      </c>
      <c r="B1034">
        <v>65603.827799575447</v>
      </c>
      <c r="C1034">
        <v>65137.888670989953</v>
      </c>
      <c r="D1034">
        <v>0</v>
      </c>
      <c r="E1034">
        <v>465.93912858549419</v>
      </c>
      <c r="F1034">
        <v>0</v>
      </c>
      <c r="G1034">
        <v>0.2284015336203403</v>
      </c>
      <c r="H1034">
        <v>0.22819405317469779</v>
      </c>
      <c r="I1034">
        <v>0.23215163997594929</v>
      </c>
      <c r="J1034">
        <v>44</v>
      </c>
      <c r="K1034">
        <v>0</v>
      </c>
      <c r="L1034" t="str">
        <f>VLOOKUP(J1034,Clustering!$D$3:$E$367,2,FALSE)</f>
        <v>Winter Peak</v>
      </c>
      <c r="M1034">
        <v>0.78683899099999999</v>
      </c>
      <c r="N1034">
        <v>0.43949571300000001</v>
      </c>
      <c r="O1034">
        <v>0.43949571300000001</v>
      </c>
      <c r="P1034">
        <v>0.95883559699999998</v>
      </c>
      <c r="Q1034">
        <v>0.39603737300000003</v>
      </c>
      <c r="R1034">
        <v>0.22819405317469779</v>
      </c>
      <c r="S1034">
        <v>0</v>
      </c>
      <c r="T1034">
        <v>0</v>
      </c>
      <c r="U1034">
        <v>0.657144646</v>
      </c>
      <c r="V1034">
        <v>0.85008076700000001</v>
      </c>
      <c r="W1034">
        <v>5.5083609999999998E-2</v>
      </c>
      <c r="X1034">
        <v>1.332757E-3</v>
      </c>
      <c r="Y1034">
        <v>0.23215163997594929</v>
      </c>
      <c r="Z1034">
        <v>0.42880492399999998</v>
      </c>
      <c r="AA1034">
        <v>0.657144646</v>
      </c>
      <c r="AB1034">
        <v>0</v>
      </c>
      <c r="AC1034">
        <v>0</v>
      </c>
      <c r="AD1034">
        <v>0.85</v>
      </c>
      <c r="AE1034">
        <v>0.85</v>
      </c>
      <c r="AF1034">
        <v>0.85</v>
      </c>
      <c r="AG1034">
        <v>0.85</v>
      </c>
      <c r="AH1034">
        <v>0.95883559699999998</v>
      </c>
      <c r="AI1034">
        <v>5.5083609999999998E-2</v>
      </c>
      <c r="AJ1034">
        <v>0.49357625599999999</v>
      </c>
      <c r="AK1034">
        <v>0</v>
      </c>
      <c r="AL1034">
        <v>5.84098E-3</v>
      </c>
    </row>
    <row r="1035" spans="1:38" x14ac:dyDescent="0.35">
      <c r="A1035" t="s">
        <v>1159</v>
      </c>
      <c r="B1035">
        <v>64824.018689762423</v>
      </c>
      <c r="C1035">
        <v>64351.233685907973</v>
      </c>
      <c r="D1035">
        <v>0</v>
      </c>
      <c r="E1035">
        <v>472.78500385445142</v>
      </c>
      <c r="F1035">
        <v>0</v>
      </c>
      <c r="G1035">
        <v>0.23175735483061341</v>
      </c>
      <c r="H1035">
        <v>0.23223199706836051</v>
      </c>
      <c r="I1035">
        <v>0.22317843132336559</v>
      </c>
      <c r="J1035">
        <v>44</v>
      </c>
      <c r="K1035">
        <v>1</v>
      </c>
      <c r="L1035" t="str">
        <f>VLOOKUP(J1035,Clustering!$D$3:$E$367,2,FALSE)</f>
        <v>Winter Peak</v>
      </c>
      <c r="M1035">
        <v>0.77838386900000001</v>
      </c>
      <c r="N1035">
        <v>0.42769100300000001</v>
      </c>
      <c r="O1035">
        <v>0.42769100300000001</v>
      </c>
      <c r="P1035">
        <v>0.95771654299999998</v>
      </c>
      <c r="Q1035">
        <v>0.35355741499999999</v>
      </c>
      <c r="R1035">
        <v>0.23223199706836051</v>
      </c>
      <c r="S1035">
        <v>0</v>
      </c>
      <c r="T1035">
        <v>0</v>
      </c>
      <c r="U1035">
        <v>0.657144646</v>
      </c>
      <c r="V1035">
        <v>0.85008076700000001</v>
      </c>
      <c r="W1035">
        <v>2.1014153000000001E-2</v>
      </c>
      <c r="X1035">
        <v>8.3936000000000004E-4</v>
      </c>
      <c r="Y1035">
        <v>0.22317843132336559</v>
      </c>
      <c r="Z1035">
        <v>0.41457354600000001</v>
      </c>
      <c r="AA1035">
        <v>0.657144646</v>
      </c>
      <c r="AB1035">
        <v>0</v>
      </c>
      <c r="AC1035">
        <v>0</v>
      </c>
      <c r="AD1035">
        <v>0.85</v>
      </c>
      <c r="AE1035">
        <v>0.85</v>
      </c>
      <c r="AF1035">
        <v>0.85</v>
      </c>
      <c r="AG1035">
        <v>0.85</v>
      </c>
      <c r="AH1035">
        <v>0.95771654299999998</v>
      </c>
      <c r="AI1035">
        <v>2.1014153000000001E-2</v>
      </c>
      <c r="AJ1035">
        <v>0.483663813</v>
      </c>
      <c r="AK1035">
        <v>0</v>
      </c>
      <c r="AL1035">
        <v>0</v>
      </c>
    </row>
    <row r="1036" spans="1:38" x14ac:dyDescent="0.35">
      <c r="A1036" t="s">
        <v>1160</v>
      </c>
      <c r="B1036">
        <v>64604.903303082523</v>
      </c>
      <c r="C1036">
        <v>64137.256432053917</v>
      </c>
      <c r="D1036">
        <v>0</v>
      </c>
      <c r="E1036">
        <v>467.64687102859972</v>
      </c>
      <c r="F1036">
        <v>0</v>
      </c>
      <c r="G1036">
        <v>0.22923866226892139</v>
      </c>
      <c r="H1036">
        <v>0.22949985592637981</v>
      </c>
      <c r="I1036">
        <v>0.22451771619688549</v>
      </c>
      <c r="J1036">
        <v>44</v>
      </c>
      <c r="K1036">
        <v>2</v>
      </c>
      <c r="L1036" t="str">
        <f>VLOOKUP(J1036,Clustering!$D$3:$E$367,2,FALSE)</f>
        <v>Winter Peak</v>
      </c>
      <c r="M1036">
        <v>0.77382800900000004</v>
      </c>
      <c r="N1036">
        <v>0.41814034900000002</v>
      </c>
      <c r="O1036">
        <v>0.41814034900000002</v>
      </c>
      <c r="P1036">
        <v>0.95559034200000004</v>
      </c>
      <c r="Q1036">
        <v>0.32804941399999998</v>
      </c>
      <c r="R1036">
        <v>0.22949985592637981</v>
      </c>
      <c r="S1036">
        <v>0</v>
      </c>
      <c r="T1036">
        <v>0</v>
      </c>
      <c r="U1036">
        <v>0.657144646</v>
      </c>
      <c r="V1036">
        <v>0.85008076700000001</v>
      </c>
      <c r="W1036">
        <v>1.8745182999999999E-2</v>
      </c>
      <c r="X1036">
        <v>7.9998899999999997E-4</v>
      </c>
      <c r="Y1036">
        <v>0.22451771619688549</v>
      </c>
      <c r="Z1036">
        <v>0.403416732</v>
      </c>
      <c r="AA1036">
        <v>0.657144646</v>
      </c>
      <c r="AB1036">
        <v>0</v>
      </c>
      <c r="AC1036">
        <v>0</v>
      </c>
      <c r="AD1036">
        <v>0.85</v>
      </c>
      <c r="AE1036">
        <v>0.85</v>
      </c>
      <c r="AF1036">
        <v>0.85</v>
      </c>
      <c r="AG1036">
        <v>0.85</v>
      </c>
      <c r="AH1036">
        <v>0.95559034200000004</v>
      </c>
      <c r="AI1036">
        <v>1.8745182999999999E-2</v>
      </c>
      <c r="AJ1036">
        <v>0.480420613</v>
      </c>
      <c r="AK1036">
        <v>0</v>
      </c>
      <c r="AL1036">
        <v>0</v>
      </c>
    </row>
    <row r="1037" spans="1:38" x14ac:dyDescent="0.35">
      <c r="A1037" t="s">
        <v>1161</v>
      </c>
      <c r="B1037">
        <v>64689.21477237183</v>
      </c>
      <c r="C1037">
        <v>64214.63356538213</v>
      </c>
      <c r="D1037">
        <v>0</v>
      </c>
      <c r="E1037">
        <v>474.58120698970231</v>
      </c>
      <c r="F1037">
        <v>0</v>
      </c>
      <c r="G1037">
        <v>0.2326378465635795</v>
      </c>
      <c r="H1037">
        <v>0.2329552109000613</v>
      </c>
      <c r="I1037">
        <v>0.226901643271751</v>
      </c>
      <c r="J1037">
        <v>44</v>
      </c>
      <c r="K1037">
        <v>3</v>
      </c>
      <c r="L1037" t="str">
        <f>VLOOKUP(J1037,Clustering!$D$3:$E$367,2,FALSE)</f>
        <v>Winter Peak</v>
      </c>
      <c r="M1037">
        <v>0.770510468</v>
      </c>
      <c r="N1037">
        <v>0.414705033</v>
      </c>
      <c r="O1037">
        <v>0.414705033</v>
      </c>
      <c r="P1037">
        <v>0.95529531899999998</v>
      </c>
      <c r="Q1037">
        <v>0.30863679900000002</v>
      </c>
      <c r="R1037">
        <v>0.2329552109000613</v>
      </c>
      <c r="S1037">
        <v>0</v>
      </c>
      <c r="T1037">
        <v>0</v>
      </c>
      <c r="U1037">
        <v>0.657144646</v>
      </c>
      <c r="V1037">
        <v>0.85008076700000001</v>
      </c>
      <c r="W1037">
        <v>1.9687678E-2</v>
      </c>
      <c r="X1037">
        <v>7.9998899999999997E-4</v>
      </c>
      <c r="Y1037">
        <v>0.226901643271751</v>
      </c>
      <c r="Z1037">
        <v>0.40236852499999998</v>
      </c>
      <c r="AA1037">
        <v>0.657144646</v>
      </c>
      <c r="AB1037">
        <v>0</v>
      </c>
      <c r="AC1037">
        <v>0</v>
      </c>
      <c r="AD1037">
        <v>0.85</v>
      </c>
      <c r="AE1037">
        <v>0.85</v>
      </c>
      <c r="AF1037">
        <v>0.85</v>
      </c>
      <c r="AG1037">
        <v>0.85</v>
      </c>
      <c r="AH1037">
        <v>0.95529531899999998</v>
      </c>
      <c r="AI1037">
        <v>1.9687678E-2</v>
      </c>
      <c r="AJ1037">
        <v>0.47952509799999998</v>
      </c>
      <c r="AK1037">
        <v>0</v>
      </c>
      <c r="AL1037">
        <v>0</v>
      </c>
    </row>
    <row r="1038" spans="1:38" x14ac:dyDescent="0.35">
      <c r="A1038" t="s">
        <v>1162</v>
      </c>
      <c r="B1038">
        <v>65383.475875760189</v>
      </c>
      <c r="C1038">
        <v>64897.661263286973</v>
      </c>
      <c r="D1038">
        <v>0</v>
      </c>
      <c r="E1038">
        <v>485.81461247321869</v>
      </c>
      <c r="F1038">
        <v>0</v>
      </c>
      <c r="G1038">
        <v>0.23814441787902871</v>
      </c>
      <c r="H1038">
        <v>0.23864047518815351</v>
      </c>
      <c r="I1038">
        <v>0.22917842755673501</v>
      </c>
      <c r="J1038">
        <v>44</v>
      </c>
      <c r="K1038">
        <v>4</v>
      </c>
      <c r="L1038" t="str">
        <f>VLOOKUP(J1038,Clustering!$D$3:$E$367,2,FALSE)</f>
        <v>Winter Peak</v>
      </c>
      <c r="M1038">
        <v>0.76332822199999995</v>
      </c>
      <c r="N1038">
        <v>0.41652720999999998</v>
      </c>
      <c r="O1038">
        <v>0.41652720999999998</v>
      </c>
      <c r="P1038">
        <v>0.95475613800000003</v>
      </c>
      <c r="Q1038">
        <v>0.29732216099999997</v>
      </c>
      <c r="R1038">
        <v>0.23864047518815351</v>
      </c>
      <c r="S1038">
        <v>0</v>
      </c>
      <c r="T1038">
        <v>0</v>
      </c>
      <c r="U1038">
        <v>0.657144646</v>
      </c>
      <c r="V1038">
        <v>0.85008076700000001</v>
      </c>
      <c r="W1038">
        <v>2.4225618000000001E-2</v>
      </c>
      <c r="X1038">
        <v>7.9998899999999997E-4</v>
      </c>
      <c r="Y1038">
        <v>0.22917842755673501</v>
      </c>
      <c r="Z1038">
        <v>0.41477792000000002</v>
      </c>
      <c r="AA1038">
        <v>0.657144646</v>
      </c>
      <c r="AB1038">
        <v>0</v>
      </c>
      <c r="AC1038">
        <v>0</v>
      </c>
      <c r="AD1038">
        <v>0.85</v>
      </c>
      <c r="AE1038">
        <v>0.85</v>
      </c>
      <c r="AF1038">
        <v>0.85</v>
      </c>
      <c r="AG1038">
        <v>0.85</v>
      </c>
      <c r="AH1038">
        <v>0.95475613800000003</v>
      </c>
      <c r="AI1038">
        <v>2.4225618000000001E-2</v>
      </c>
      <c r="AJ1038">
        <v>0.48811491699999998</v>
      </c>
      <c r="AK1038">
        <v>0</v>
      </c>
      <c r="AL1038">
        <v>0</v>
      </c>
    </row>
    <row r="1039" spans="1:38" x14ac:dyDescent="0.35">
      <c r="A1039" t="s">
        <v>1163</v>
      </c>
      <c r="B1039">
        <v>70403.056937001544</v>
      </c>
      <c r="C1039">
        <v>69906.48603577583</v>
      </c>
      <c r="D1039">
        <v>0</v>
      </c>
      <c r="E1039">
        <v>496.57090122572021</v>
      </c>
      <c r="F1039">
        <v>0</v>
      </c>
      <c r="G1039">
        <v>0.2434171084439804</v>
      </c>
      <c r="H1039">
        <v>0.24466725711899329</v>
      </c>
      <c r="I1039">
        <v>0.2208212899459705</v>
      </c>
      <c r="J1039">
        <v>44</v>
      </c>
      <c r="K1039">
        <v>5</v>
      </c>
      <c r="L1039" t="str">
        <f>VLOOKUP(J1039,Clustering!$D$3:$E$367,2,FALSE)</f>
        <v>Winter Peak</v>
      </c>
      <c r="M1039">
        <v>0.76397329899999999</v>
      </c>
      <c r="N1039">
        <v>0.426559044</v>
      </c>
      <c r="O1039">
        <v>0.426559044</v>
      </c>
      <c r="P1039">
        <v>0.95317929000000001</v>
      </c>
      <c r="Q1039">
        <v>0.30834892600000002</v>
      </c>
      <c r="R1039">
        <v>0.24466725711899329</v>
      </c>
      <c r="S1039">
        <v>0</v>
      </c>
      <c r="T1039">
        <v>0</v>
      </c>
      <c r="U1039">
        <v>0.657144646</v>
      </c>
      <c r="V1039">
        <v>0.85008076700000001</v>
      </c>
      <c r="W1039">
        <v>3.8956469000000001E-2</v>
      </c>
      <c r="X1039">
        <v>7.9998899999999997E-4</v>
      </c>
      <c r="Y1039">
        <v>0.2208212899459705</v>
      </c>
      <c r="Z1039">
        <v>0.46874632900000002</v>
      </c>
      <c r="AA1039">
        <v>0.657144646</v>
      </c>
      <c r="AB1039">
        <v>0</v>
      </c>
      <c r="AC1039">
        <v>0</v>
      </c>
      <c r="AD1039">
        <v>0.85</v>
      </c>
      <c r="AE1039">
        <v>0.85</v>
      </c>
      <c r="AF1039">
        <v>0.85</v>
      </c>
      <c r="AG1039">
        <v>0.85</v>
      </c>
      <c r="AH1039">
        <v>0.95317929000000001</v>
      </c>
      <c r="AI1039">
        <v>3.8956469000000001E-2</v>
      </c>
      <c r="AJ1039">
        <v>0.52603719400000004</v>
      </c>
      <c r="AK1039">
        <v>0</v>
      </c>
      <c r="AL1039">
        <v>0</v>
      </c>
    </row>
    <row r="1040" spans="1:38" x14ac:dyDescent="0.35">
      <c r="A1040" t="s">
        <v>1164</v>
      </c>
      <c r="B1040">
        <v>78371.879673117481</v>
      </c>
      <c r="C1040">
        <v>77879.099137934958</v>
      </c>
      <c r="D1040">
        <v>0</v>
      </c>
      <c r="E1040">
        <v>492.78053518252779</v>
      </c>
      <c r="F1040">
        <v>0</v>
      </c>
      <c r="G1040">
        <v>0.2415590858737881</v>
      </c>
      <c r="H1040">
        <v>0.24372306128316171</v>
      </c>
      <c r="I1040">
        <v>0.20244630148127671</v>
      </c>
      <c r="J1040">
        <v>44</v>
      </c>
      <c r="K1040">
        <v>6</v>
      </c>
      <c r="L1040" t="str">
        <f>VLOOKUP(J1040,Clustering!$D$3:$E$367,2,FALSE)</f>
        <v>Winter Peak</v>
      </c>
      <c r="M1040">
        <v>0.77621825200000005</v>
      </c>
      <c r="N1040">
        <v>0.44372576699999999</v>
      </c>
      <c r="O1040">
        <v>0.44372576699999999</v>
      </c>
      <c r="P1040">
        <v>0.95421695799999995</v>
      </c>
      <c r="Q1040">
        <v>0.35076630399999997</v>
      </c>
      <c r="R1040">
        <v>0.24372306128316171</v>
      </c>
      <c r="S1040">
        <v>0</v>
      </c>
      <c r="T1040">
        <v>0</v>
      </c>
      <c r="U1040">
        <v>0.657144646</v>
      </c>
      <c r="V1040">
        <v>0.85008076700000001</v>
      </c>
      <c r="W1040">
        <v>9.5994884000000003E-2</v>
      </c>
      <c r="X1040">
        <v>7.9998899999999997E-4</v>
      </c>
      <c r="Y1040">
        <v>0.20244630148127671</v>
      </c>
      <c r="Z1040">
        <v>0.54606077200000003</v>
      </c>
      <c r="AA1040">
        <v>0.657144646</v>
      </c>
      <c r="AB1040">
        <v>0</v>
      </c>
      <c r="AC1040">
        <v>0</v>
      </c>
      <c r="AD1040">
        <v>0.85</v>
      </c>
      <c r="AE1040">
        <v>0.85</v>
      </c>
      <c r="AF1040">
        <v>0.85</v>
      </c>
      <c r="AG1040">
        <v>0.85</v>
      </c>
      <c r="AH1040">
        <v>0.95421695799999995</v>
      </c>
      <c r="AI1040">
        <v>9.5994884000000003E-2</v>
      </c>
      <c r="AJ1040">
        <v>0.55621222000000003</v>
      </c>
      <c r="AK1040">
        <v>0</v>
      </c>
      <c r="AL1040">
        <v>1.7778800000000001E-4</v>
      </c>
    </row>
    <row r="1041" spans="1:38" x14ac:dyDescent="0.35">
      <c r="A1041" t="s">
        <v>1165</v>
      </c>
      <c r="B1041">
        <v>86245.932035142396</v>
      </c>
      <c r="C1041">
        <v>85298.314128200422</v>
      </c>
      <c r="D1041">
        <v>470.2653951243426</v>
      </c>
      <c r="E1041">
        <v>477.35251181763277</v>
      </c>
      <c r="F1041">
        <v>2.12381345884314E-2</v>
      </c>
      <c r="G1041">
        <v>0.233996329322369</v>
      </c>
      <c r="H1041">
        <v>0.2368726191551071</v>
      </c>
      <c r="I1041">
        <v>0.18200881431136209</v>
      </c>
      <c r="J1041">
        <v>44</v>
      </c>
      <c r="K1041">
        <v>7</v>
      </c>
      <c r="L1041" t="str">
        <f>VLOOKUP(J1041,Clustering!$D$3:$E$367,2,FALSE)</f>
        <v>Winter Peak</v>
      </c>
      <c r="M1041">
        <v>0.79674553800000003</v>
      </c>
      <c r="N1041">
        <v>0.46785383699999999</v>
      </c>
      <c r="O1041">
        <v>0.46785383699999999</v>
      </c>
      <c r="P1041">
        <v>0.95425765100000004</v>
      </c>
      <c r="Q1041">
        <v>0.42875470100000002</v>
      </c>
      <c r="R1041">
        <v>0.2368726191551071</v>
      </c>
      <c r="S1041">
        <v>2.12381345884314E-2</v>
      </c>
      <c r="T1041">
        <v>0</v>
      </c>
      <c r="U1041">
        <v>0.657144646</v>
      </c>
      <c r="V1041">
        <v>0.85008076700000001</v>
      </c>
      <c r="W1041">
        <v>0.14633110999999999</v>
      </c>
      <c r="X1041">
        <v>1.8485196999999998E-2</v>
      </c>
      <c r="Y1041">
        <v>0.18200881431136209</v>
      </c>
      <c r="Z1041">
        <v>0.55328970899999996</v>
      </c>
      <c r="AA1041">
        <v>0.657144646</v>
      </c>
      <c r="AB1041">
        <v>0</v>
      </c>
      <c r="AC1041">
        <v>0</v>
      </c>
      <c r="AD1041">
        <v>0.85</v>
      </c>
      <c r="AE1041">
        <v>0.85</v>
      </c>
      <c r="AF1041">
        <v>0.85</v>
      </c>
      <c r="AG1041">
        <v>0.85</v>
      </c>
      <c r="AH1041">
        <v>0.95425765100000004</v>
      </c>
      <c r="AI1041">
        <v>0.14633110999999999</v>
      </c>
      <c r="AJ1041">
        <v>0.57040139400000001</v>
      </c>
      <c r="AK1041">
        <v>1.48666942119019E-2</v>
      </c>
      <c r="AL1041">
        <v>7.9354100000000004E-4</v>
      </c>
    </row>
    <row r="1042" spans="1:38" x14ac:dyDescent="0.35">
      <c r="A1042" t="s">
        <v>1166</v>
      </c>
      <c r="B1042">
        <v>82548.980166408102</v>
      </c>
      <c r="C1042">
        <v>79714.519266595453</v>
      </c>
      <c r="D1042">
        <v>2409.4407398595458</v>
      </c>
      <c r="E1042">
        <v>425.02015995310489</v>
      </c>
      <c r="F1042">
        <v>0.10881520785184801</v>
      </c>
      <c r="G1042">
        <v>0.2083432156632867</v>
      </c>
      <c r="H1042">
        <v>0.21081683194077641</v>
      </c>
      <c r="I1042">
        <v>0.1636338258466683</v>
      </c>
      <c r="J1042">
        <v>44</v>
      </c>
      <c r="K1042">
        <v>8</v>
      </c>
      <c r="L1042" t="str">
        <f>VLOOKUP(J1042,Clustering!$D$3:$E$367,2,FALSE)</f>
        <v>Winter Peak</v>
      </c>
      <c r="M1042">
        <v>0.816155458</v>
      </c>
      <c r="N1042">
        <v>0.48757239699999999</v>
      </c>
      <c r="O1042">
        <v>0.48757239699999999</v>
      </c>
      <c r="P1042">
        <v>0.95409487900000001</v>
      </c>
      <c r="Q1042">
        <v>0.467479802</v>
      </c>
      <c r="R1042">
        <v>0.21081683194077641</v>
      </c>
      <c r="S1042">
        <v>0.10881520785184801</v>
      </c>
      <c r="T1042">
        <v>0</v>
      </c>
      <c r="U1042">
        <v>0.657144646</v>
      </c>
      <c r="V1042">
        <v>0.85008076700000001</v>
      </c>
      <c r="W1042">
        <v>0.13041341300000001</v>
      </c>
      <c r="X1042">
        <v>1.8501113E-2</v>
      </c>
      <c r="Y1042">
        <v>0.1636338258466683</v>
      </c>
      <c r="Z1042">
        <v>0.50439219599999996</v>
      </c>
      <c r="AA1042">
        <v>0.657144646</v>
      </c>
      <c r="AB1042">
        <v>0</v>
      </c>
      <c r="AC1042">
        <v>0</v>
      </c>
      <c r="AD1042">
        <v>0.85</v>
      </c>
      <c r="AE1042">
        <v>0.85</v>
      </c>
      <c r="AF1042">
        <v>0.85</v>
      </c>
      <c r="AG1042">
        <v>0.85</v>
      </c>
      <c r="AH1042">
        <v>0.95409487900000001</v>
      </c>
      <c r="AI1042">
        <v>0.13041341300000001</v>
      </c>
      <c r="AJ1042">
        <v>0.53483385999999999</v>
      </c>
      <c r="AK1042">
        <v>7.6170645496293599E-2</v>
      </c>
      <c r="AL1042">
        <v>1.7778800000000001E-4</v>
      </c>
    </row>
    <row r="1043" spans="1:38" x14ac:dyDescent="0.35">
      <c r="A1043" t="s">
        <v>1167</v>
      </c>
      <c r="B1043">
        <v>80941.331494671365</v>
      </c>
      <c r="C1043">
        <v>75753.490740244044</v>
      </c>
      <c r="D1043">
        <v>4754.3319461768951</v>
      </c>
      <c r="E1043">
        <v>433.50880825041781</v>
      </c>
      <c r="F1043">
        <v>0.21471522846006069</v>
      </c>
      <c r="G1043">
        <v>0.2125043177698126</v>
      </c>
      <c r="H1043">
        <v>0.21537709693511189</v>
      </c>
      <c r="I1043">
        <v>0.1605802563350428</v>
      </c>
      <c r="J1043">
        <v>44</v>
      </c>
      <c r="K1043">
        <v>9</v>
      </c>
      <c r="L1043" t="str">
        <f>VLOOKUP(J1043,Clustering!$D$3:$E$367,2,FALSE)</f>
        <v>Winter Peak</v>
      </c>
      <c r="M1043">
        <v>0.82742703500000003</v>
      </c>
      <c r="N1043">
        <v>0.486803296</v>
      </c>
      <c r="O1043">
        <v>0.486803296</v>
      </c>
      <c r="P1043">
        <v>0.95409487900000001</v>
      </c>
      <c r="Q1043">
        <v>0.47176034</v>
      </c>
      <c r="R1043">
        <v>0.21537709693511189</v>
      </c>
      <c r="S1043">
        <v>0.21471522846006069</v>
      </c>
      <c r="T1043">
        <v>1.511259E-3</v>
      </c>
      <c r="U1043">
        <v>0.657144646</v>
      </c>
      <c r="V1043">
        <v>0.85008076700000001</v>
      </c>
      <c r="W1043">
        <v>0.101754577</v>
      </c>
      <c r="X1043">
        <v>7.9998899999999997E-4</v>
      </c>
      <c r="Y1043">
        <v>0.1605802563350428</v>
      </c>
      <c r="Z1043">
        <v>0.45454076199999999</v>
      </c>
      <c r="AA1043">
        <v>0.657144646</v>
      </c>
      <c r="AB1043">
        <v>0</v>
      </c>
      <c r="AC1043">
        <v>0</v>
      </c>
      <c r="AD1043">
        <v>0.85</v>
      </c>
      <c r="AE1043">
        <v>0.85</v>
      </c>
      <c r="AF1043">
        <v>0.85</v>
      </c>
      <c r="AG1043">
        <v>0.85</v>
      </c>
      <c r="AH1043">
        <v>0.95409487900000001</v>
      </c>
      <c r="AI1043">
        <v>0.101754577</v>
      </c>
      <c r="AJ1043">
        <v>0.50593521699999999</v>
      </c>
      <c r="AK1043">
        <v>0.1503006599220425</v>
      </c>
      <c r="AL1043">
        <v>0</v>
      </c>
    </row>
    <row r="1044" spans="1:38" x14ac:dyDescent="0.35">
      <c r="A1044" t="s">
        <v>1168</v>
      </c>
      <c r="B1044">
        <v>79341.95763398183</v>
      </c>
      <c r="C1044">
        <v>72123.319173558877</v>
      </c>
      <c r="D1044">
        <v>6745.243764792328</v>
      </c>
      <c r="E1044">
        <v>473.3946956306325</v>
      </c>
      <c r="F1044">
        <v>0.30462882532651359</v>
      </c>
      <c r="G1044">
        <v>0.23205622334834919</v>
      </c>
      <c r="H1044">
        <v>0.23540610221860281</v>
      </c>
      <c r="I1044">
        <v>0.17150882090296571</v>
      </c>
      <c r="J1044">
        <v>44</v>
      </c>
      <c r="K1044">
        <v>10</v>
      </c>
      <c r="L1044" t="str">
        <f>VLOOKUP(J1044,Clustering!$D$3:$E$367,2,FALSE)</f>
        <v>Winter Peak</v>
      </c>
      <c r="M1044">
        <v>0.81192789700000001</v>
      </c>
      <c r="N1044">
        <v>0.46822261100000001</v>
      </c>
      <c r="O1044">
        <v>0.46822261100000001</v>
      </c>
      <c r="P1044">
        <v>0.953921935</v>
      </c>
      <c r="Q1044">
        <v>0.43943101400000001</v>
      </c>
      <c r="R1044">
        <v>0.23540610221860281</v>
      </c>
      <c r="S1044">
        <v>0.30462882532651359</v>
      </c>
      <c r="T1044">
        <v>0.34758954199999997</v>
      </c>
      <c r="U1044">
        <v>0.657144646</v>
      </c>
      <c r="V1044">
        <v>0.85008076700000001</v>
      </c>
      <c r="W1044">
        <v>6.4089674999999999E-2</v>
      </c>
      <c r="X1044">
        <v>7.9998899999999997E-4</v>
      </c>
      <c r="Y1044">
        <v>0.17150882090296571</v>
      </c>
      <c r="Z1044">
        <v>0.43657903300000001</v>
      </c>
      <c r="AA1044">
        <v>0.657144646</v>
      </c>
      <c r="AB1044">
        <v>0</v>
      </c>
      <c r="AC1044">
        <v>0</v>
      </c>
      <c r="AD1044">
        <v>0.85</v>
      </c>
      <c r="AE1044">
        <v>0.85</v>
      </c>
      <c r="AF1044">
        <v>0.85</v>
      </c>
      <c r="AG1044">
        <v>0.85</v>
      </c>
      <c r="AH1044">
        <v>0.953921935</v>
      </c>
      <c r="AI1044">
        <v>6.4089674999999999E-2</v>
      </c>
      <c r="AJ1044">
        <v>0.48847284099999999</v>
      </c>
      <c r="AK1044">
        <v>0.21324017772855949</v>
      </c>
      <c r="AL1044">
        <v>0</v>
      </c>
    </row>
    <row r="1045" spans="1:38" x14ac:dyDescent="0.35">
      <c r="A1045" t="s">
        <v>1169</v>
      </c>
      <c r="B1045">
        <v>76267.751272665701</v>
      </c>
      <c r="C1045">
        <v>67671.787222265251</v>
      </c>
      <c r="D1045">
        <v>8124.6004970168624</v>
      </c>
      <c r="E1045">
        <v>471.36355338358419</v>
      </c>
      <c r="F1045">
        <v>0.36692335991946989</v>
      </c>
      <c r="G1045">
        <v>0.23106056538410991</v>
      </c>
      <c r="H1045">
        <v>0.23395967455520131</v>
      </c>
      <c r="I1045">
        <v>0.17866060212756221</v>
      </c>
      <c r="J1045">
        <v>44</v>
      </c>
      <c r="K1045">
        <v>11</v>
      </c>
      <c r="L1045" t="str">
        <f>VLOOKUP(J1045,Clustering!$D$3:$E$367,2,FALSE)</f>
        <v>Winter Peak</v>
      </c>
      <c r="M1045">
        <v>0.77724922399999996</v>
      </c>
      <c r="N1045">
        <v>0.44649453</v>
      </c>
      <c r="O1045">
        <v>0.44649453</v>
      </c>
      <c r="P1045">
        <v>0.95346414000000002</v>
      </c>
      <c r="Q1045">
        <v>0.41359759200000001</v>
      </c>
      <c r="R1045">
        <v>0.23395967455520131</v>
      </c>
      <c r="S1045">
        <v>0.36692335991946989</v>
      </c>
      <c r="T1045">
        <v>0.56097929599999996</v>
      </c>
      <c r="U1045">
        <v>0.657144646</v>
      </c>
      <c r="V1045">
        <v>0.85008076700000001</v>
      </c>
      <c r="W1045">
        <v>2.3736917E-2</v>
      </c>
      <c r="X1045">
        <v>7.9998899999999997E-4</v>
      </c>
      <c r="Y1045">
        <v>0.17866060212756221</v>
      </c>
      <c r="Z1045">
        <v>0.427836781</v>
      </c>
      <c r="AA1045">
        <v>0.657144646</v>
      </c>
      <c r="AB1045">
        <v>0</v>
      </c>
      <c r="AC1045">
        <v>0</v>
      </c>
      <c r="AD1045">
        <v>0.85</v>
      </c>
      <c r="AE1045">
        <v>0.85</v>
      </c>
      <c r="AF1045">
        <v>0.85</v>
      </c>
      <c r="AG1045">
        <v>0.85</v>
      </c>
      <c r="AH1045">
        <v>0.95346414000000002</v>
      </c>
      <c r="AI1045">
        <v>2.3736917E-2</v>
      </c>
      <c r="AJ1045">
        <v>0.47130590999999999</v>
      </c>
      <c r="AK1045">
        <v>0.25684635194362893</v>
      </c>
      <c r="AL1045">
        <v>0</v>
      </c>
    </row>
    <row r="1046" spans="1:38" x14ac:dyDescent="0.35">
      <c r="A1046" t="s">
        <v>1170</v>
      </c>
      <c r="B1046">
        <v>74879.651874405579</v>
      </c>
      <c r="C1046">
        <v>65691.649539822785</v>
      </c>
      <c r="D1046">
        <v>8727.0875777663659</v>
      </c>
      <c r="E1046">
        <v>460.91475681644062</v>
      </c>
      <c r="F1046">
        <v>0.39413289275223512</v>
      </c>
      <c r="G1046">
        <v>0.2259386062825689</v>
      </c>
      <c r="H1046">
        <v>0.2282342317209034</v>
      </c>
      <c r="I1046">
        <v>0.18444631278116849</v>
      </c>
      <c r="J1046">
        <v>44</v>
      </c>
      <c r="K1046">
        <v>12</v>
      </c>
      <c r="L1046" t="str">
        <f>VLOOKUP(J1046,Clustering!$D$3:$E$367,2,FALSE)</f>
        <v>Winter Peak</v>
      </c>
      <c r="M1046">
        <v>0.75513804200000001</v>
      </c>
      <c r="N1046">
        <v>0.43186781099999999</v>
      </c>
      <c r="O1046">
        <v>0.43186781099999999</v>
      </c>
      <c r="P1046">
        <v>0.95390158800000002</v>
      </c>
      <c r="Q1046">
        <v>0.37987896799999998</v>
      </c>
      <c r="R1046">
        <v>0.2282342317209034</v>
      </c>
      <c r="S1046">
        <v>0.39413289275223512</v>
      </c>
      <c r="T1046">
        <v>0.54133293000000005</v>
      </c>
      <c r="U1046">
        <v>0.657144646</v>
      </c>
      <c r="V1046">
        <v>0.85008076700000001</v>
      </c>
      <c r="W1046">
        <v>2.8414485999999999E-2</v>
      </c>
      <c r="X1046">
        <v>7.9998899999999997E-4</v>
      </c>
      <c r="Y1046">
        <v>0.18444631278116849</v>
      </c>
      <c r="Z1046">
        <v>0.41934630899999997</v>
      </c>
      <c r="AA1046">
        <v>0.657144646</v>
      </c>
      <c r="AB1046">
        <v>0</v>
      </c>
      <c r="AC1046">
        <v>0</v>
      </c>
      <c r="AD1046">
        <v>0.85</v>
      </c>
      <c r="AE1046">
        <v>0.85</v>
      </c>
      <c r="AF1046">
        <v>0.85</v>
      </c>
      <c r="AG1046">
        <v>0.85</v>
      </c>
      <c r="AH1046">
        <v>0.95390158800000002</v>
      </c>
      <c r="AI1046">
        <v>2.8414485999999999E-2</v>
      </c>
      <c r="AJ1046">
        <v>0.46483927800000002</v>
      </c>
      <c r="AK1046">
        <v>0.27589302492656459</v>
      </c>
      <c r="AL1046">
        <v>0</v>
      </c>
    </row>
    <row r="1047" spans="1:38" x14ac:dyDescent="0.35">
      <c r="A1047" t="s">
        <v>1171</v>
      </c>
      <c r="B1047">
        <v>74747.176912692143</v>
      </c>
      <c r="C1047">
        <v>66335.641610007631</v>
      </c>
      <c r="D1047">
        <v>7958.470044880557</v>
      </c>
      <c r="E1047">
        <v>453.06525780395901</v>
      </c>
      <c r="F1047">
        <v>0.35942057332643368</v>
      </c>
      <c r="G1047">
        <v>0.22209081264899941</v>
      </c>
      <c r="H1047">
        <v>0.22371414527277361</v>
      </c>
      <c r="I1047">
        <v>0.1927498789969922</v>
      </c>
      <c r="J1047">
        <v>44</v>
      </c>
      <c r="K1047">
        <v>13</v>
      </c>
      <c r="L1047" t="str">
        <f>VLOOKUP(J1047,Clustering!$D$3:$E$367,2,FALSE)</f>
        <v>Winter Peak</v>
      </c>
      <c r="M1047">
        <v>0.73130473399999996</v>
      </c>
      <c r="N1047">
        <v>0.41621562499999998</v>
      </c>
      <c r="O1047">
        <v>0.41621562499999998</v>
      </c>
      <c r="P1047">
        <v>0.954491635</v>
      </c>
      <c r="Q1047">
        <v>0.35465883999999998</v>
      </c>
      <c r="R1047">
        <v>0.22371414527277361</v>
      </c>
      <c r="S1047">
        <v>0.35942057332643368</v>
      </c>
      <c r="T1047">
        <v>0.50816079800000002</v>
      </c>
      <c r="U1047">
        <v>0.657144646</v>
      </c>
      <c r="V1047">
        <v>0.85008076700000001</v>
      </c>
      <c r="W1047">
        <v>3.2882610999999999E-2</v>
      </c>
      <c r="X1047">
        <v>7.9998899999999997E-4</v>
      </c>
      <c r="Y1047">
        <v>0.1927498789969922</v>
      </c>
      <c r="Z1047">
        <v>0.390405803</v>
      </c>
      <c r="AA1047">
        <v>0.657144646</v>
      </c>
      <c r="AB1047">
        <v>0</v>
      </c>
      <c r="AC1047">
        <v>0</v>
      </c>
      <c r="AD1047">
        <v>0.85</v>
      </c>
      <c r="AE1047">
        <v>0.85</v>
      </c>
      <c r="AF1047">
        <v>0.85</v>
      </c>
      <c r="AG1047">
        <v>0.85</v>
      </c>
      <c r="AH1047">
        <v>0.954491635</v>
      </c>
      <c r="AI1047">
        <v>3.2882610999999999E-2</v>
      </c>
      <c r="AJ1047">
        <v>0.45621310199999998</v>
      </c>
      <c r="AK1047">
        <v>0.25159440132850358</v>
      </c>
      <c r="AL1047">
        <v>0</v>
      </c>
    </row>
    <row r="1048" spans="1:38" x14ac:dyDescent="0.35">
      <c r="A1048" t="s">
        <v>1172</v>
      </c>
      <c r="B1048">
        <v>74907.979453325213</v>
      </c>
      <c r="C1048">
        <v>68038.664571050729</v>
      </c>
      <c r="D1048">
        <v>6420.8501699488506</v>
      </c>
      <c r="E1048">
        <v>448.46471232562482</v>
      </c>
      <c r="F1048">
        <v>0.28997855571633058</v>
      </c>
      <c r="G1048">
        <v>0.2198356432968748</v>
      </c>
      <c r="H1048">
        <v>0.2204998615763257</v>
      </c>
      <c r="I1048">
        <v>0.20783022667282691</v>
      </c>
      <c r="J1048">
        <v>44</v>
      </c>
      <c r="K1048">
        <v>14</v>
      </c>
      <c r="L1048" t="str">
        <f>VLOOKUP(J1048,Clustering!$D$3:$E$367,2,FALSE)</f>
        <v>Winter Peak</v>
      </c>
      <c r="M1048">
        <v>0.71732037599999998</v>
      </c>
      <c r="N1048">
        <v>0.397901167</v>
      </c>
      <c r="O1048">
        <v>0.397901167</v>
      </c>
      <c r="P1048">
        <v>0.95428816999999999</v>
      </c>
      <c r="Q1048">
        <v>0.33620997200000002</v>
      </c>
      <c r="R1048">
        <v>0.2204998615763257</v>
      </c>
      <c r="S1048">
        <v>0.28997855571633058</v>
      </c>
      <c r="T1048">
        <v>0.49138582400000003</v>
      </c>
      <c r="U1048">
        <v>0.657144646</v>
      </c>
      <c r="V1048">
        <v>0.85008076700000001</v>
      </c>
      <c r="W1048">
        <v>3.6163890999999997E-2</v>
      </c>
      <c r="X1048">
        <v>7.9998899999999997E-4</v>
      </c>
      <c r="Y1048">
        <v>0.20783022667282691</v>
      </c>
      <c r="Z1048">
        <v>0.37862322599999998</v>
      </c>
      <c r="AA1048">
        <v>0.657144646</v>
      </c>
      <c r="AB1048">
        <v>0</v>
      </c>
      <c r="AC1048">
        <v>0</v>
      </c>
      <c r="AD1048">
        <v>0.85</v>
      </c>
      <c r="AE1048">
        <v>0.85</v>
      </c>
      <c r="AF1048">
        <v>0.85</v>
      </c>
      <c r="AG1048">
        <v>0.85</v>
      </c>
      <c r="AH1048">
        <v>0.95428816999999999</v>
      </c>
      <c r="AI1048">
        <v>3.6163890999999997E-2</v>
      </c>
      <c r="AJ1048">
        <v>0.454270642</v>
      </c>
      <c r="AK1048">
        <v>0.20298498900143139</v>
      </c>
      <c r="AL1048">
        <v>0</v>
      </c>
    </row>
    <row r="1049" spans="1:38" x14ac:dyDescent="0.35">
      <c r="A1049" t="s">
        <v>1173</v>
      </c>
      <c r="B1049">
        <v>75384.312555022872</v>
      </c>
      <c r="C1049">
        <v>70166.943304804183</v>
      </c>
      <c r="D1049">
        <v>4768.9395963183724</v>
      </c>
      <c r="E1049">
        <v>448.42965390031208</v>
      </c>
      <c r="F1049">
        <v>0.2153749394295302</v>
      </c>
      <c r="G1049">
        <v>0.21981845779427059</v>
      </c>
      <c r="H1049">
        <v>0.21951548719428851</v>
      </c>
      <c r="I1049">
        <v>0.22529450142352711</v>
      </c>
      <c r="J1049">
        <v>44</v>
      </c>
      <c r="K1049">
        <v>15</v>
      </c>
      <c r="L1049" t="str">
        <f>VLOOKUP(J1049,Clustering!$D$3:$E$367,2,FALSE)</f>
        <v>Winter Peak</v>
      </c>
      <c r="M1049">
        <v>0.70564562600000003</v>
      </c>
      <c r="N1049">
        <v>0.38579078900000002</v>
      </c>
      <c r="O1049">
        <v>0.38579078900000002</v>
      </c>
      <c r="P1049">
        <v>0.95455267399999999</v>
      </c>
      <c r="Q1049">
        <v>0.325220754</v>
      </c>
      <c r="R1049">
        <v>0.21951548719428851</v>
      </c>
      <c r="S1049">
        <v>0.2153749394295302</v>
      </c>
      <c r="T1049">
        <v>0.50914311599999995</v>
      </c>
      <c r="U1049">
        <v>0.657144646</v>
      </c>
      <c r="V1049">
        <v>0.85008076700000001</v>
      </c>
      <c r="W1049">
        <v>3.7071478999999997E-2</v>
      </c>
      <c r="X1049">
        <v>1.0512950000000001E-3</v>
      </c>
      <c r="Y1049">
        <v>0.22529450142352711</v>
      </c>
      <c r="Z1049">
        <v>0.40120917699999997</v>
      </c>
      <c r="AA1049">
        <v>0.657144646</v>
      </c>
      <c r="AB1049">
        <v>0</v>
      </c>
      <c r="AC1049">
        <v>0</v>
      </c>
      <c r="AD1049">
        <v>0.85</v>
      </c>
      <c r="AE1049">
        <v>0.85</v>
      </c>
      <c r="AF1049">
        <v>0.85</v>
      </c>
      <c r="AG1049">
        <v>0.85</v>
      </c>
      <c r="AH1049">
        <v>0.95455267399999999</v>
      </c>
      <c r="AI1049">
        <v>3.7071478999999997E-2</v>
      </c>
      <c r="AJ1049">
        <v>0.47530096100000002</v>
      </c>
      <c r="AK1049">
        <v>0.15076245760067111</v>
      </c>
      <c r="AL1049">
        <v>0</v>
      </c>
    </row>
    <row r="1050" spans="1:38" x14ac:dyDescent="0.35">
      <c r="A1050" t="s">
        <v>1174</v>
      </c>
      <c r="B1050">
        <v>76656.493668698633</v>
      </c>
      <c r="C1050">
        <v>73532.347160146513</v>
      </c>
      <c r="D1050">
        <v>2682.1511645778742</v>
      </c>
      <c r="E1050">
        <v>441.99534397423548</v>
      </c>
      <c r="F1050">
        <v>0.1211313611641808</v>
      </c>
      <c r="G1050">
        <v>0.2166643843010958</v>
      </c>
      <c r="H1050">
        <v>0.2155378111199342</v>
      </c>
      <c r="I1050">
        <v>0.237026636915562</v>
      </c>
      <c r="J1050">
        <v>44</v>
      </c>
      <c r="K1050">
        <v>16</v>
      </c>
      <c r="L1050" t="str">
        <f>VLOOKUP(J1050,Clustering!$D$3:$E$367,2,FALSE)</f>
        <v>Winter Peak</v>
      </c>
      <c r="M1050">
        <v>0.68921342900000004</v>
      </c>
      <c r="N1050">
        <v>0.38320937100000002</v>
      </c>
      <c r="O1050">
        <v>0.38320937100000002</v>
      </c>
      <c r="P1050">
        <v>0.95517324000000003</v>
      </c>
      <c r="Q1050">
        <v>0.326409793</v>
      </c>
      <c r="R1050">
        <v>0.2155378111199342</v>
      </c>
      <c r="S1050">
        <v>0.1211313611641808</v>
      </c>
      <c r="T1050">
        <v>0.53717696800000003</v>
      </c>
      <c r="U1050">
        <v>0.666411007</v>
      </c>
      <c r="V1050">
        <v>0.85008076700000001</v>
      </c>
      <c r="W1050">
        <v>3.8328138999999997E-2</v>
      </c>
      <c r="X1050">
        <v>1.332757E-3</v>
      </c>
      <c r="Y1050">
        <v>0.237026636915562</v>
      </c>
      <c r="Z1050">
        <v>0.49837106599999997</v>
      </c>
      <c r="AA1050">
        <v>0.666411007</v>
      </c>
      <c r="AB1050">
        <v>0</v>
      </c>
      <c r="AC1050">
        <v>0</v>
      </c>
      <c r="AD1050">
        <v>0.85</v>
      </c>
      <c r="AE1050">
        <v>0.85</v>
      </c>
      <c r="AF1050">
        <v>0.85</v>
      </c>
      <c r="AG1050">
        <v>0.85</v>
      </c>
      <c r="AH1050">
        <v>0.95517324000000003</v>
      </c>
      <c r="AI1050">
        <v>3.8328138999999997E-2</v>
      </c>
      <c r="AJ1050">
        <v>0.52360444100000003</v>
      </c>
      <c r="AK1050">
        <v>8.4791952814926505E-2</v>
      </c>
      <c r="AL1050">
        <v>0</v>
      </c>
    </row>
    <row r="1051" spans="1:38" x14ac:dyDescent="0.35">
      <c r="A1051" t="s">
        <v>1175</v>
      </c>
      <c r="B1051">
        <v>80756.739281320712</v>
      </c>
      <c r="C1051">
        <v>79760.564094989953</v>
      </c>
      <c r="D1051">
        <v>553.90327161568302</v>
      </c>
      <c r="E1051">
        <v>442.27191471507632</v>
      </c>
      <c r="F1051">
        <v>2.50153899340942E-2</v>
      </c>
      <c r="G1051">
        <v>0.2167999581936649</v>
      </c>
      <c r="H1051">
        <v>0.2148346865613362</v>
      </c>
      <c r="I1051">
        <v>0.25232127017115991</v>
      </c>
      <c r="J1051">
        <v>44</v>
      </c>
      <c r="K1051">
        <v>17</v>
      </c>
      <c r="L1051" t="str">
        <f>VLOOKUP(J1051,Clustering!$D$3:$E$367,2,FALSE)</f>
        <v>Winter Peak</v>
      </c>
      <c r="M1051">
        <v>0.67362213800000004</v>
      </c>
      <c r="N1051">
        <v>0.38985716300000001</v>
      </c>
      <c r="O1051">
        <v>0.38985716300000001</v>
      </c>
      <c r="P1051">
        <v>0.95628212000000001</v>
      </c>
      <c r="Q1051">
        <v>0.35070372300000002</v>
      </c>
      <c r="R1051">
        <v>0.2148346865613362</v>
      </c>
      <c r="S1051">
        <v>2.50153899340942E-2</v>
      </c>
      <c r="T1051">
        <v>0.51413027099999997</v>
      </c>
      <c r="U1051">
        <v>0.666411007</v>
      </c>
      <c r="V1051">
        <v>0.85008076700000001</v>
      </c>
      <c r="W1051">
        <v>3.7979066999999998E-2</v>
      </c>
      <c r="X1051">
        <v>1.332757E-3</v>
      </c>
      <c r="Y1051">
        <v>0.25232127017115991</v>
      </c>
      <c r="Z1051">
        <v>0.57013370200000002</v>
      </c>
      <c r="AA1051">
        <v>0.666411007</v>
      </c>
      <c r="AB1051">
        <v>0</v>
      </c>
      <c r="AC1051">
        <v>0</v>
      </c>
      <c r="AD1051">
        <v>0.85</v>
      </c>
      <c r="AE1051">
        <v>0.85</v>
      </c>
      <c r="AF1051">
        <v>0.85</v>
      </c>
      <c r="AG1051">
        <v>0.85</v>
      </c>
      <c r="AH1051">
        <v>0.95628212000000001</v>
      </c>
      <c r="AI1051">
        <v>3.7979066999999998E-2</v>
      </c>
      <c r="AJ1051">
        <v>0.55688288600000002</v>
      </c>
      <c r="AK1051">
        <v>1.7510772953866001E-2</v>
      </c>
      <c r="AL1051">
        <v>6.3622014000000005E-2</v>
      </c>
    </row>
    <row r="1052" spans="1:38" x14ac:dyDescent="0.35">
      <c r="A1052" t="s">
        <v>1176</v>
      </c>
      <c r="B1052">
        <v>82354.525253171319</v>
      </c>
      <c r="C1052">
        <v>81913.32321222371</v>
      </c>
      <c r="D1052">
        <v>0</v>
      </c>
      <c r="E1052">
        <v>441.20204094760629</v>
      </c>
      <c r="F1052">
        <v>0</v>
      </c>
      <c r="G1052">
        <v>0.21627551026843439</v>
      </c>
      <c r="H1052">
        <v>0.21340834817103749</v>
      </c>
      <c r="I1052">
        <v>0.268098045981225</v>
      </c>
      <c r="J1052">
        <v>44</v>
      </c>
      <c r="K1052">
        <v>18</v>
      </c>
      <c r="L1052" t="str">
        <f>VLOOKUP(J1052,Clustering!$D$3:$E$367,2,FALSE)</f>
        <v>Winter Peak</v>
      </c>
      <c r="M1052">
        <v>0.67847749700000004</v>
      </c>
      <c r="N1052">
        <v>0.40517409999999998</v>
      </c>
      <c r="O1052">
        <v>0.40517409999999998</v>
      </c>
      <c r="P1052">
        <v>0.95672974200000005</v>
      </c>
      <c r="Q1052">
        <v>0.36572315399999999</v>
      </c>
      <c r="R1052">
        <v>0.21340834817103749</v>
      </c>
      <c r="S1052">
        <v>0</v>
      </c>
      <c r="T1052">
        <v>0.25986096400000003</v>
      </c>
      <c r="U1052">
        <v>0.666411007</v>
      </c>
      <c r="V1052">
        <v>0.85008076700000001</v>
      </c>
      <c r="W1052">
        <v>3.9584798999999997E-2</v>
      </c>
      <c r="X1052">
        <v>1.332757E-3</v>
      </c>
      <c r="Y1052">
        <v>0.268098045981225</v>
      </c>
      <c r="Z1052">
        <v>0.60387962799999995</v>
      </c>
      <c r="AA1052">
        <v>0.666411007</v>
      </c>
      <c r="AB1052">
        <v>0</v>
      </c>
      <c r="AC1052">
        <v>0</v>
      </c>
      <c r="AD1052">
        <v>0.85</v>
      </c>
      <c r="AE1052">
        <v>0.85</v>
      </c>
      <c r="AF1052">
        <v>0.85</v>
      </c>
      <c r="AG1052">
        <v>0.85</v>
      </c>
      <c r="AH1052">
        <v>0.95672974200000005</v>
      </c>
      <c r="AI1052">
        <v>3.9584798999999997E-2</v>
      </c>
      <c r="AJ1052">
        <v>0.59722662000000004</v>
      </c>
      <c r="AK1052">
        <v>0</v>
      </c>
      <c r="AL1052">
        <v>0.28409189499999998</v>
      </c>
    </row>
    <row r="1053" spans="1:38" x14ac:dyDescent="0.35">
      <c r="A1053" t="s">
        <v>1177</v>
      </c>
      <c r="B1053">
        <v>81244.054719907959</v>
      </c>
      <c r="C1053">
        <v>80821.347038397973</v>
      </c>
      <c r="D1053">
        <v>0</v>
      </c>
      <c r="E1053">
        <v>422.70768150999311</v>
      </c>
      <c r="F1053">
        <v>0</v>
      </c>
      <c r="G1053">
        <v>0.20720964779901621</v>
      </c>
      <c r="H1053">
        <v>0.20336371161963779</v>
      </c>
      <c r="I1053">
        <v>0.2767230405666935</v>
      </c>
      <c r="J1053">
        <v>44</v>
      </c>
      <c r="K1053">
        <v>19</v>
      </c>
      <c r="L1053" t="str">
        <f>VLOOKUP(J1053,Clustering!$D$3:$E$367,2,FALSE)</f>
        <v>Winter Peak</v>
      </c>
      <c r="M1053">
        <v>0.71147436100000006</v>
      </c>
      <c r="N1053">
        <v>0.431410295</v>
      </c>
      <c r="O1053">
        <v>0.431410295</v>
      </c>
      <c r="P1053">
        <v>0.95738082700000005</v>
      </c>
      <c r="Q1053">
        <v>0.37648707999999997</v>
      </c>
      <c r="R1053">
        <v>0.20336371161963779</v>
      </c>
      <c r="S1053">
        <v>0</v>
      </c>
      <c r="T1053">
        <v>0</v>
      </c>
      <c r="U1053">
        <v>0.666411007</v>
      </c>
      <c r="V1053">
        <v>0.85008076700000001</v>
      </c>
      <c r="W1053">
        <v>3.7664902E-2</v>
      </c>
      <c r="X1053">
        <v>1.332757E-3</v>
      </c>
      <c r="Y1053">
        <v>0.2767230405666935</v>
      </c>
      <c r="Z1053">
        <v>0.60098836899999997</v>
      </c>
      <c r="AA1053">
        <v>0.666411007</v>
      </c>
      <c r="AB1053">
        <v>0</v>
      </c>
      <c r="AC1053">
        <v>0</v>
      </c>
      <c r="AD1053">
        <v>0.85</v>
      </c>
      <c r="AE1053">
        <v>0.85</v>
      </c>
      <c r="AF1053">
        <v>0.85</v>
      </c>
      <c r="AG1053">
        <v>0.85</v>
      </c>
      <c r="AH1053">
        <v>0.95738082700000005</v>
      </c>
      <c r="AI1053">
        <v>3.7664902E-2</v>
      </c>
      <c r="AJ1053">
        <v>0.60934626000000003</v>
      </c>
      <c r="AK1053">
        <v>0</v>
      </c>
      <c r="AL1053">
        <v>0.16713787699999999</v>
      </c>
    </row>
    <row r="1054" spans="1:38" x14ac:dyDescent="0.35">
      <c r="A1054" t="s">
        <v>1178</v>
      </c>
      <c r="B1054">
        <v>79027.859440550659</v>
      </c>
      <c r="C1054">
        <v>78626.299508602562</v>
      </c>
      <c r="D1054">
        <v>0</v>
      </c>
      <c r="E1054">
        <v>401.55993194810441</v>
      </c>
      <c r="F1054">
        <v>0</v>
      </c>
      <c r="G1054">
        <v>0.1968431038961295</v>
      </c>
      <c r="H1054">
        <v>0.19251550414412619</v>
      </c>
      <c r="I1054">
        <v>0.2750623273235287</v>
      </c>
      <c r="J1054">
        <v>44</v>
      </c>
      <c r="K1054">
        <v>20</v>
      </c>
      <c r="L1054" t="str">
        <f>VLOOKUP(J1054,Clustering!$D$3:$E$367,2,FALSE)</f>
        <v>Winter Peak</v>
      </c>
      <c r="M1054">
        <v>0.73125289699999996</v>
      </c>
      <c r="N1054">
        <v>0.435973626</v>
      </c>
      <c r="O1054">
        <v>0.435973626</v>
      </c>
      <c r="P1054">
        <v>0.95737065399999999</v>
      </c>
      <c r="Q1054">
        <v>0.38987940599999998</v>
      </c>
      <c r="R1054">
        <v>0.19251550414412619</v>
      </c>
      <c r="S1054">
        <v>0</v>
      </c>
      <c r="T1054">
        <v>0</v>
      </c>
      <c r="U1054">
        <v>0.666411007</v>
      </c>
      <c r="V1054">
        <v>0.85008076700000001</v>
      </c>
      <c r="W1054">
        <v>3.5710097000000003E-2</v>
      </c>
      <c r="X1054">
        <v>8.3274279999999996E-3</v>
      </c>
      <c r="Y1054">
        <v>0.2750623273235287</v>
      </c>
      <c r="Z1054">
        <v>0.59436043900000002</v>
      </c>
      <c r="AA1054">
        <v>0.666411007</v>
      </c>
      <c r="AB1054">
        <v>0</v>
      </c>
      <c r="AC1054">
        <v>0</v>
      </c>
      <c r="AD1054">
        <v>0.85</v>
      </c>
      <c r="AE1054">
        <v>0.85</v>
      </c>
      <c r="AF1054">
        <v>0.85</v>
      </c>
      <c r="AG1054">
        <v>0.85</v>
      </c>
      <c r="AH1054">
        <v>0.95737065399999999</v>
      </c>
      <c r="AI1054">
        <v>3.5710097000000003E-2</v>
      </c>
      <c r="AJ1054">
        <v>0.594400292</v>
      </c>
      <c r="AK1054">
        <v>0</v>
      </c>
      <c r="AL1054">
        <v>0.178381871</v>
      </c>
    </row>
    <row r="1055" spans="1:38" x14ac:dyDescent="0.35">
      <c r="A1055" t="s">
        <v>1179</v>
      </c>
      <c r="B1055">
        <v>76279.538577538915</v>
      </c>
      <c r="C1055">
        <v>75896.722184333063</v>
      </c>
      <c r="D1055">
        <v>0</v>
      </c>
      <c r="E1055">
        <v>382.81639320584759</v>
      </c>
      <c r="F1055">
        <v>0</v>
      </c>
      <c r="G1055">
        <v>0.1876550947087488</v>
      </c>
      <c r="H1055">
        <v>0.18355568834027769</v>
      </c>
      <c r="I1055">
        <v>0.26174983568074039</v>
      </c>
      <c r="J1055">
        <v>44</v>
      </c>
      <c r="K1055">
        <v>21</v>
      </c>
      <c r="L1055" t="str">
        <f>VLOOKUP(J1055,Clustering!$D$3:$E$367,2,FALSE)</f>
        <v>Winter Peak</v>
      </c>
      <c r="M1055">
        <v>0.71886395400000003</v>
      </c>
      <c r="N1055">
        <v>0.43150889799999997</v>
      </c>
      <c r="O1055">
        <v>0.43150889799999997</v>
      </c>
      <c r="P1055">
        <v>0.958357456</v>
      </c>
      <c r="Q1055">
        <v>0.40506154799999999</v>
      </c>
      <c r="R1055">
        <v>0.18355568834027769</v>
      </c>
      <c r="S1055">
        <v>0</v>
      </c>
      <c r="T1055">
        <v>0</v>
      </c>
      <c r="U1055">
        <v>0.66522140699999999</v>
      </c>
      <c r="V1055">
        <v>0.85008076700000001</v>
      </c>
      <c r="W1055">
        <v>3.2079745E-2</v>
      </c>
      <c r="X1055">
        <v>1.1965494E-2</v>
      </c>
      <c r="Y1055">
        <v>0.26174983568074039</v>
      </c>
      <c r="Z1055">
        <v>0.57434074899999998</v>
      </c>
      <c r="AA1055">
        <v>0.66522140699999999</v>
      </c>
      <c r="AB1055">
        <v>0</v>
      </c>
      <c r="AC1055">
        <v>0</v>
      </c>
      <c r="AD1055">
        <v>0.85</v>
      </c>
      <c r="AE1055">
        <v>0.85</v>
      </c>
      <c r="AF1055">
        <v>0.85</v>
      </c>
      <c r="AG1055">
        <v>0.85</v>
      </c>
      <c r="AH1055">
        <v>0.958357456</v>
      </c>
      <c r="AI1055">
        <v>3.2079745E-2</v>
      </c>
      <c r="AJ1055">
        <v>0.57799333200000003</v>
      </c>
      <c r="AK1055">
        <v>0</v>
      </c>
      <c r="AL1055">
        <v>0.14373493100000001</v>
      </c>
    </row>
    <row r="1056" spans="1:38" x14ac:dyDescent="0.35">
      <c r="A1056" t="s">
        <v>1180</v>
      </c>
      <c r="B1056">
        <v>71709.310075784248</v>
      </c>
      <c r="C1056">
        <v>71338.215663611452</v>
      </c>
      <c r="D1056">
        <v>0</v>
      </c>
      <c r="E1056">
        <v>371.09441217279522</v>
      </c>
      <c r="F1056">
        <v>0</v>
      </c>
      <c r="G1056">
        <v>0.1819090255748996</v>
      </c>
      <c r="H1056">
        <v>0.1782119416949331</v>
      </c>
      <c r="I1056">
        <v>0.24873198671012639</v>
      </c>
      <c r="J1056">
        <v>44</v>
      </c>
      <c r="K1056">
        <v>22</v>
      </c>
      <c r="L1056" t="str">
        <f>VLOOKUP(J1056,Clustering!$D$3:$E$367,2,FALSE)</f>
        <v>Winter Peak</v>
      </c>
      <c r="M1056">
        <v>0.703445451</v>
      </c>
      <c r="N1056">
        <v>0.41925455900000003</v>
      </c>
      <c r="O1056">
        <v>0.41925455900000003</v>
      </c>
      <c r="P1056">
        <v>0.95915096700000002</v>
      </c>
      <c r="Q1056">
        <v>0.39444781699999998</v>
      </c>
      <c r="R1056">
        <v>0.1782119416949331</v>
      </c>
      <c r="S1056">
        <v>0</v>
      </c>
      <c r="T1056">
        <v>0</v>
      </c>
      <c r="U1056">
        <v>0.66522140699999999</v>
      </c>
      <c r="V1056">
        <v>0.85008076700000001</v>
      </c>
      <c r="W1056">
        <v>2.6354959000000001E-2</v>
      </c>
      <c r="X1056">
        <v>1.332757E-3</v>
      </c>
      <c r="Y1056">
        <v>0.24873198671012639</v>
      </c>
      <c r="Z1056">
        <v>0.52617750699999999</v>
      </c>
      <c r="AA1056">
        <v>0.66522140699999999</v>
      </c>
      <c r="AB1056">
        <v>0</v>
      </c>
      <c r="AC1056">
        <v>0</v>
      </c>
      <c r="AD1056">
        <v>0.85</v>
      </c>
      <c r="AE1056">
        <v>0.85</v>
      </c>
      <c r="AF1056">
        <v>0.85</v>
      </c>
      <c r="AG1056">
        <v>0.85</v>
      </c>
      <c r="AH1056">
        <v>0.95915096700000002</v>
      </c>
      <c r="AI1056">
        <v>2.6354959000000001E-2</v>
      </c>
      <c r="AJ1056">
        <v>0.55812114700000004</v>
      </c>
      <c r="AK1056">
        <v>0</v>
      </c>
      <c r="AL1056">
        <v>0.11545799900000001</v>
      </c>
    </row>
    <row r="1057" spans="1:38" x14ac:dyDescent="0.35">
      <c r="A1057" t="s">
        <v>1181</v>
      </c>
      <c r="B1057">
        <v>66913.196312036132</v>
      </c>
      <c r="C1057">
        <v>66547.501656268345</v>
      </c>
      <c r="D1057">
        <v>0</v>
      </c>
      <c r="E1057">
        <v>365.69465576779049</v>
      </c>
      <c r="F1057">
        <v>0</v>
      </c>
      <c r="G1057">
        <v>0.17926208616068159</v>
      </c>
      <c r="H1057">
        <v>0.1759016752881111</v>
      </c>
      <c r="I1057">
        <v>0.23999984933477619</v>
      </c>
      <c r="J1057">
        <v>44</v>
      </c>
      <c r="K1057">
        <v>23</v>
      </c>
      <c r="L1057" t="str">
        <f>VLOOKUP(J1057,Clustering!$D$3:$E$367,2,FALSE)</f>
        <v>Winter Peak</v>
      </c>
      <c r="M1057">
        <v>0.67689360200000004</v>
      </c>
      <c r="N1057">
        <v>0.39856180499999999</v>
      </c>
      <c r="O1057">
        <v>0.39856180499999999</v>
      </c>
      <c r="P1057">
        <v>0.95992413099999996</v>
      </c>
      <c r="Q1057">
        <v>0.36856433</v>
      </c>
      <c r="R1057">
        <v>0.1759016752881111</v>
      </c>
      <c r="S1057">
        <v>0</v>
      </c>
      <c r="T1057">
        <v>0</v>
      </c>
      <c r="U1057">
        <v>0.66359353200000004</v>
      </c>
      <c r="V1057">
        <v>0.85008076700000001</v>
      </c>
      <c r="W1057">
        <v>2.0141472000000001E-2</v>
      </c>
      <c r="X1057">
        <v>1.332757E-3</v>
      </c>
      <c r="Y1057">
        <v>0.23999984933477619</v>
      </c>
      <c r="Z1057">
        <v>0.46783033400000001</v>
      </c>
      <c r="AA1057">
        <v>0.66359353200000004</v>
      </c>
      <c r="AB1057">
        <v>0</v>
      </c>
      <c r="AC1057">
        <v>0</v>
      </c>
      <c r="AD1057">
        <v>0.85</v>
      </c>
      <c r="AE1057">
        <v>0.85</v>
      </c>
      <c r="AF1057">
        <v>0.85</v>
      </c>
      <c r="AG1057">
        <v>0.85</v>
      </c>
      <c r="AH1057">
        <v>0.95992413099999996</v>
      </c>
      <c r="AI1057">
        <v>2.0141472000000001E-2</v>
      </c>
      <c r="AJ1057">
        <v>0.53558112300000005</v>
      </c>
      <c r="AK1057">
        <v>0</v>
      </c>
      <c r="AL1057">
        <v>3.6763048E-2</v>
      </c>
    </row>
    <row r="1058" spans="1:38" x14ac:dyDescent="0.35">
      <c r="A1058" t="s">
        <v>1182</v>
      </c>
      <c r="B1058">
        <v>64648.862060188803</v>
      </c>
      <c r="C1058">
        <v>64282.78858977311</v>
      </c>
      <c r="D1058">
        <v>0</v>
      </c>
      <c r="E1058">
        <v>366.07347041569562</v>
      </c>
      <c r="F1058">
        <v>0</v>
      </c>
      <c r="G1058">
        <v>0.17944777961553701</v>
      </c>
      <c r="H1058">
        <v>0.176705246212223</v>
      </c>
      <c r="I1058">
        <v>0.2290177133719126</v>
      </c>
      <c r="J1058">
        <v>45</v>
      </c>
      <c r="K1058">
        <v>0</v>
      </c>
      <c r="L1058" t="str">
        <f>VLOOKUP(J1058,Clustering!$D$3:$E$367,2,FALSE)</f>
        <v>Winter Peak</v>
      </c>
      <c r="M1058">
        <v>0.78683899099999999</v>
      </c>
      <c r="N1058">
        <v>0.43949571300000001</v>
      </c>
      <c r="O1058">
        <v>0.43949571300000001</v>
      </c>
      <c r="P1058">
        <v>0.95883559699999998</v>
      </c>
      <c r="Q1058">
        <v>0.39603737300000003</v>
      </c>
      <c r="R1058">
        <v>0.176705246212223</v>
      </c>
      <c r="S1058">
        <v>0</v>
      </c>
      <c r="T1058">
        <v>0</v>
      </c>
      <c r="U1058">
        <v>0.657144646</v>
      </c>
      <c r="V1058">
        <v>0.85008076700000001</v>
      </c>
      <c r="W1058">
        <v>5.5083609999999998E-2</v>
      </c>
      <c r="X1058">
        <v>1.332757E-3</v>
      </c>
      <c r="Y1058">
        <v>0.2290177133719126</v>
      </c>
      <c r="Z1058">
        <v>0.42880492399999998</v>
      </c>
      <c r="AA1058">
        <v>0.657144646</v>
      </c>
      <c r="AB1058">
        <v>0</v>
      </c>
      <c r="AC1058">
        <v>0</v>
      </c>
      <c r="AD1058">
        <v>0.85</v>
      </c>
      <c r="AE1058">
        <v>0.85</v>
      </c>
      <c r="AF1058">
        <v>0.85</v>
      </c>
      <c r="AG1058">
        <v>0.85</v>
      </c>
      <c r="AH1058">
        <v>0.95883559699999998</v>
      </c>
      <c r="AI1058">
        <v>5.5083609999999998E-2</v>
      </c>
      <c r="AJ1058">
        <v>0.49357625599999999</v>
      </c>
      <c r="AK1058">
        <v>0</v>
      </c>
      <c r="AL1058">
        <v>5.84098E-3</v>
      </c>
    </row>
    <row r="1059" spans="1:38" x14ac:dyDescent="0.35">
      <c r="A1059" t="s">
        <v>1183</v>
      </c>
      <c r="B1059">
        <v>63751.014920387803</v>
      </c>
      <c r="C1059">
        <v>63381.081320562713</v>
      </c>
      <c r="D1059">
        <v>0</v>
      </c>
      <c r="E1059">
        <v>369.93359982509241</v>
      </c>
      <c r="F1059">
        <v>0</v>
      </c>
      <c r="G1059">
        <v>0.18133999991426089</v>
      </c>
      <c r="H1059">
        <v>0.17885479843422269</v>
      </c>
      <c r="I1059">
        <v>0.22625878653246151</v>
      </c>
      <c r="J1059">
        <v>45</v>
      </c>
      <c r="K1059">
        <v>1</v>
      </c>
      <c r="L1059" t="str">
        <f>VLOOKUP(J1059,Clustering!$D$3:$E$367,2,FALSE)</f>
        <v>Winter Peak</v>
      </c>
      <c r="M1059">
        <v>0.77838386900000001</v>
      </c>
      <c r="N1059">
        <v>0.42769100300000001</v>
      </c>
      <c r="O1059">
        <v>0.42769100300000001</v>
      </c>
      <c r="P1059">
        <v>0.95771654299999998</v>
      </c>
      <c r="Q1059">
        <v>0.35355741499999999</v>
      </c>
      <c r="R1059">
        <v>0.17885479843422269</v>
      </c>
      <c r="S1059">
        <v>0</v>
      </c>
      <c r="T1059">
        <v>0</v>
      </c>
      <c r="U1059">
        <v>0.657144646</v>
      </c>
      <c r="V1059">
        <v>0.85008076700000001</v>
      </c>
      <c r="W1059">
        <v>2.1014153000000001E-2</v>
      </c>
      <c r="X1059">
        <v>8.3936000000000004E-4</v>
      </c>
      <c r="Y1059">
        <v>0.22625878653246151</v>
      </c>
      <c r="Z1059">
        <v>0.41457354600000001</v>
      </c>
      <c r="AA1059">
        <v>0.657144646</v>
      </c>
      <c r="AB1059">
        <v>0</v>
      </c>
      <c r="AC1059">
        <v>0</v>
      </c>
      <c r="AD1059">
        <v>0.85</v>
      </c>
      <c r="AE1059">
        <v>0.85</v>
      </c>
      <c r="AF1059">
        <v>0.85</v>
      </c>
      <c r="AG1059">
        <v>0.85</v>
      </c>
      <c r="AH1059">
        <v>0.95771654299999998</v>
      </c>
      <c r="AI1059">
        <v>2.1014153000000001E-2</v>
      </c>
      <c r="AJ1059">
        <v>0.483663813</v>
      </c>
      <c r="AK1059">
        <v>0</v>
      </c>
      <c r="AL1059">
        <v>0</v>
      </c>
    </row>
    <row r="1060" spans="1:38" x14ac:dyDescent="0.35">
      <c r="A1060" t="s">
        <v>1184</v>
      </c>
      <c r="B1060">
        <v>63389.238516819183</v>
      </c>
      <c r="C1060">
        <v>63029.815448120869</v>
      </c>
      <c r="D1060">
        <v>0</v>
      </c>
      <c r="E1060">
        <v>359.42306869831123</v>
      </c>
      <c r="F1060">
        <v>0</v>
      </c>
      <c r="G1060">
        <v>0.17618777877368191</v>
      </c>
      <c r="H1060">
        <v>0.17347087324267241</v>
      </c>
      <c r="I1060">
        <v>0.22529450142352711</v>
      </c>
      <c r="J1060">
        <v>45</v>
      </c>
      <c r="K1060">
        <v>2</v>
      </c>
      <c r="L1060" t="str">
        <f>VLOOKUP(J1060,Clustering!$D$3:$E$367,2,FALSE)</f>
        <v>Winter Peak</v>
      </c>
      <c r="M1060">
        <v>0.77382800900000004</v>
      </c>
      <c r="N1060">
        <v>0.41814034900000002</v>
      </c>
      <c r="O1060">
        <v>0.41814034900000002</v>
      </c>
      <c r="P1060">
        <v>0.95559034200000004</v>
      </c>
      <c r="Q1060">
        <v>0.32804941399999998</v>
      </c>
      <c r="R1060">
        <v>0.17347087324267241</v>
      </c>
      <c r="S1060">
        <v>0</v>
      </c>
      <c r="T1060">
        <v>0</v>
      </c>
      <c r="U1060">
        <v>0.657144646</v>
      </c>
      <c r="V1060">
        <v>0.85008076700000001</v>
      </c>
      <c r="W1060">
        <v>1.8745182999999999E-2</v>
      </c>
      <c r="X1060">
        <v>7.9998899999999997E-4</v>
      </c>
      <c r="Y1060">
        <v>0.22529450142352711</v>
      </c>
      <c r="Z1060">
        <v>0.403416732</v>
      </c>
      <c r="AA1060">
        <v>0.657144646</v>
      </c>
      <c r="AB1060">
        <v>0</v>
      </c>
      <c r="AC1060">
        <v>0</v>
      </c>
      <c r="AD1060">
        <v>0.85</v>
      </c>
      <c r="AE1060">
        <v>0.85</v>
      </c>
      <c r="AF1060">
        <v>0.85</v>
      </c>
      <c r="AG1060">
        <v>0.85</v>
      </c>
      <c r="AH1060">
        <v>0.95559034200000004</v>
      </c>
      <c r="AI1060">
        <v>1.8745182999999999E-2</v>
      </c>
      <c r="AJ1060">
        <v>0.480420613</v>
      </c>
      <c r="AK1060">
        <v>0</v>
      </c>
      <c r="AL1060">
        <v>0</v>
      </c>
    </row>
    <row r="1061" spans="1:38" x14ac:dyDescent="0.35">
      <c r="A1061" t="s">
        <v>1185</v>
      </c>
      <c r="B1061">
        <v>63362.873467668163</v>
      </c>
      <c r="C1061">
        <v>63008.816115737653</v>
      </c>
      <c r="D1061">
        <v>0</v>
      </c>
      <c r="E1061">
        <v>354.05735193050867</v>
      </c>
      <c r="F1061">
        <v>0</v>
      </c>
      <c r="G1061">
        <v>0.17355752545613171</v>
      </c>
      <c r="H1061">
        <v>0.1707588213737945</v>
      </c>
      <c r="I1061">
        <v>0.22414271643229999</v>
      </c>
      <c r="J1061">
        <v>45</v>
      </c>
      <c r="K1061">
        <v>3</v>
      </c>
      <c r="L1061" t="str">
        <f>VLOOKUP(J1061,Clustering!$D$3:$E$367,2,FALSE)</f>
        <v>Winter Peak</v>
      </c>
      <c r="M1061">
        <v>0.770510468</v>
      </c>
      <c r="N1061">
        <v>0.414705033</v>
      </c>
      <c r="O1061">
        <v>0.414705033</v>
      </c>
      <c r="P1061">
        <v>0.95529531899999998</v>
      </c>
      <c r="Q1061">
        <v>0.30863679900000002</v>
      </c>
      <c r="R1061">
        <v>0.1707588213737945</v>
      </c>
      <c r="S1061">
        <v>0</v>
      </c>
      <c r="T1061">
        <v>0</v>
      </c>
      <c r="U1061">
        <v>0.657144646</v>
      </c>
      <c r="V1061">
        <v>0.85008076700000001</v>
      </c>
      <c r="W1061">
        <v>1.9687678E-2</v>
      </c>
      <c r="X1061">
        <v>7.9998899999999997E-4</v>
      </c>
      <c r="Y1061">
        <v>0.22414271643229999</v>
      </c>
      <c r="Z1061">
        <v>0.40236852499999998</v>
      </c>
      <c r="AA1061">
        <v>0.657144646</v>
      </c>
      <c r="AB1061">
        <v>0</v>
      </c>
      <c r="AC1061">
        <v>0</v>
      </c>
      <c r="AD1061">
        <v>0.85</v>
      </c>
      <c r="AE1061">
        <v>0.85</v>
      </c>
      <c r="AF1061">
        <v>0.85</v>
      </c>
      <c r="AG1061">
        <v>0.85</v>
      </c>
      <c r="AH1061">
        <v>0.95529531899999998</v>
      </c>
      <c r="AI1061">
        <v>1.9687678E-2</v>
      </c>
      <c r="AJ1061">
        <v>0.47952509799999998</v>
      </c>
      <c r="AK1061">
        <v>0</v>
      </c>
      <c r="AL1061">
        <v>0</v>
      </c>
    </row>
    <row r="1062" spans="1:38" x14ac:dyDescent="0.35">
      <c r="A1062" t="s">
        <v>1186</v>
      </c>
      <c r="B1062">
        <v>63967.527206355961</v>
      </c>
      <c r="C1062">
        <v>63620.631454176211</v>
      </c>
      <c r="D1062">
        <v>0</v>
      </c>
      <c r="E1062">
        <v>346.89575217975448</v>
      </c>
      <c r="F1062">
        <v>0</v>
      </c>
      <c r="G1062">
        <v>0.1700469373430169</v>
      </c>
      <c r="H1062">
        <v>0.16736373421942141</v>
      </c>
      <c r="I1062">
        <v>0.2185445056609866</v>
      </c>
      <c r="J1062">
        <v>45</v>
      </c>
      <c r="K1062">
        <v>4</v>
      </c>
      <c r="L1062" t="str">
        <f>VLOOKUP(J1062,Clustering!$D$3:$E$367,2,FALSE)</f>
        <v>Winter Peak</v>
      </c>
      <c r="M1062">
        <v>0.76332822199999995</v>
      </c>
      <c r="N1062">
        <v>0.41652720999999998</v>
      </c>
      <c r="O1062">
        <v>0.41652720999999998</v>
      </c>
      <c r="P1062">
        <v>0.95475613800000003</v>
      </c>
      <c r="Q1062">
        <v>0.29732216099999997</v>
      </c>
      <c r="R1062">
        <v>0.16736373421942141</v>
      </c>
      <c r="S1062">
        <v>0</v>
      </c>
      <c r="T1062">
        <v>0</v>
      </c>
      <c r="U1062">
        <v>0.657144646</v>
      </c>
      <c r="V1062">
        <v>0.85008076700000001</v>
      </c>
      <c r="W1062">
        <v>2.4225618000000001E-2</v>
      </c>
      <c r="X1062">
        <v>7.9998899999999997E-4</v>
      </c>
      <c r="Y1062">
        <v>0.2185445056609866</v>
      </c>
      <c r="Z1062">
        <v>0.41477792000000002</v>
      </c>
      <c r="AA1062">
        <v>0.657144646</v>
      </c>
      <c r="AB1062">
        <v>0</v>
      </c>
      <c r="AC1062">
        <v>0</v>
      </c>
      <c r="AD1062">
        <v>0.85</v>
      </c>
      <c r="AE1062">
        <v>0.85</v>
      </c>
      <c r="AF1062">
        <v>0.85</v>
      </c>
      <c r="AG1062">
        <v>0.85</v>
      </c>
      <c r="AH1062">
        <v>0.95475613800000003</v>
      </c>
      <c r="AI1062">
        <v>2.4225618000000001E-2</v>
      </c>
      <c r="AJ1062">
        <v>0.48811491699999998</v>
      </c>
      <c r="AK1062">
        <v>0</v>
      </c>
      <c r="AL1062">
        <v>0</v>
      </c>
    </row>
    <row r="1063" spans="1:38" x14ac:dyDescent="0.35">
      <c r="A1063" t="s">
        <v>1187</v>
      </c>
      <c r="B1063">
        <v>68943.954579214609</v>
      </c>
      <c r="C1063">
        <v>68604.3452098462</v>
      </c>
      <c r="D1063">
        <v>0</v>
      </c>
      <c r="E1063">
        <v>339.60936936840699</v>
      </c>
      <c r="F1063">
        <v>0</v>
      </c>
      <c r="G1063">
        <v>0.16647518106294459</v>
      </c>
      <c r="H1063">
        <v>0.1637677543340203</v>
      </c>
      <c r="I1063">
        <v>0.2154105790569498</v>
      </c>
      <c r="J1063">
        <v>45</v>
      </c>
      <c r="K1063">
        <v>5</v>
      </c>
      <c r="L1063" t="str">
        <f>VLOOKUP(J1063,Clustering!$D$3:$E$367,2,FALSE)</f>
        <v>Winter Peak</v>
      </c>
      <c r="M1063">
        <v>0.76397329899999999</v>
      </c>
      <c r="N1063">
        <v>0.426559044</v>
      </c>
      <c r="O1063">
        <v>0.426559044</v>
      </c>
      <c r="P1063">
        <v>0.95317929000000001</v>
      </c>
      <c r="Q1063">
        <v>0.30834892600000002</v>
      </c>
      <c r="R1063">
        <v>0.1637677543340203</v>
      </c>
      <c r="S1063">
        <v>0</v>
      </c>
      <c r="T1063">
        <v>0</v>
      </c>
      <c r="U1063">
        <v>0.657144646</v>
      </c>
      <c r="V1063">
        <v>0.85008076700000001</v>
      </c>
      <c r="W1063">
        <v>3.8956469000000001E-2</v>
      </c>
      <c r="X1063">
        <v>7.9998899999999997E-4</v>
      </c>
      <c r="Y1063">
        <v>0.2154105790569498</v>
      </c>
      <c r="Z1063">
        <v>0.46874632900000002</v>
      </c>
      <c r="AA1063">
        <v>0.657144646</v>
      </c>
      <c r="AB1063">
        <v>0</v>
      </c>
      <c r="AC1063">
        <v>0</v>
      </c>
      <c r="AD1063">
        <v>0.85</v>
      </c>
      <c r="AE1063">
        <v>0.85</v>
      </c>
      <c r="AF1063">
        <v>0.85</v>
      </c>
      <c r="AG1063">
        <v>0.85</v>
      </c>
      <c r="AH1063">
        <v>0.95317929000000001</v>
      </c>
      <c r="AI1063">
        <v>3.8956469000000001E-2</v>
      </c>
      <c r="AJ1063">
        <v>0.52603719400000004</v>
      </c>
      <c r="AK1063">
        <v>0</v>
      </c>
      <c r="AL1063">
        <v>0</v>
      </c>
    </row>
    <row r="1064" spans="1:38" x14ac:dyDescent="0.35">
      <c r="A1064" t="s">
        <v>1188</v>
      </c>
      <c r="B1064">
        <v>76937.400302231268</v>
      </c>
      <c r="C1064">
        <v>76608.537001740886</v>
      </c>
      <c r="D1064">
        <v>0</v>
      </c>
      <c r="E1064">
        <v>328.86330049038281</v>
      </c>
      <c r="F1064">
        <v>0</v>
      </c>
      <c r="G1064">
        <v>0.16120750024038369</v>
      </c>
      <c r="H1064">
        <v>0.15848427550798411</v>
      </c>
      <c r="I1064">
        <v>0.21042843932745561</v>
      </c>
      <c r="J1064">
        <v>45</v>
      </c>
      <c r="K1064">
        <v>6</v>
      </c>
      <c r="L1064" t="str">
        <f>VLOOKUP(J1064,Clustering!$D$3:$E$367,2,FALSE)</f>
        <v>Winter Peak</v>
      </c>
      <c r="M1064">
        <v>0.77621825200000005</v>
      </c>
      <c r="N1064">
        <v>0.44372576699999999</v>
      </c>
      <c r="O1064">
        <v>0.44372576699999999</v>
      </c>
      <c r="P1064">
        <v>0.95421695799999995</v>
      </c>
      <c r="Q1064">
        <v>0.35076630399999997</v>
      </c>
      <c r="R1064">
        <v>0.15848427550798411</v>
      </c>
      <c r="S1064">
        <v>0</v>
      </c>
      <c r="T1064">
        <v>0</v>
      </c>
      <c r="U1064">
        <v>0.657144646</v>
      </c>
      <c r="V1064">
        <v>0.85008076700000001</v>
      </c>
      <c r="W1064">
        <v>9.5994884000000003E-2</v>
      </c>
      <c r="X1064">
        <v>7.9998899999999997E-4</v>
      </c>
      <c r="Y1064">
        <v>0.21042843932745561</v>
      </c>
      <c r="Z1064">
        <v>0.54606077200000003</v>
      </c>
      <c r="AA1064">
        <v>0.657144646</v>
      </c>
      <c r="AB1064">
        <v>0</v>
      </c>
      <c r="AC1064">
        <v>0</v>
      </c>
      <c r="AD1064">
        <v>0.85</v>
      </c>
      <c r="AE1064">
        <v>0.85</v>
      </c>
      <c r="AF1064">
        <v>0.85</v>
      </c>
      <c r="AG1064">
        <v>0.85</v>
      </c>
      <c r="AH1064">
        <v>0.95421695799999995</v>
      </c>
      <c r="AI1064">
        <v>9.5994884000000003E-2</v>
      </c>
      <c r="AJ1064">
        <v>0.55621222000000003</v>
      </c>
      <c r="AK1064">
        <v>0</v>
      </c>
      <c r="AL1064">
        <v>1.7778800000000001E-4</v>
      </c>
    </row>
    <row r="1065" spans="1:38" x14ac:dyDescent="0.35">
      <c r="A1065" t="s">
        <v>1189</v>
      </c>
      <c r="B1065">
        <v>84916.544587729353</v>
      </c>
      <c r="C1065">
        <v>84065.580256703353</v>
      </c>
      <c r="D1065">
        <v>531.6244525099296</v>
      </c>
      <c r="E1065">
        <v>319.33987851606491</v>
      </c>
      <c r="F1065">
        <v>2.4009233488085299E-2</v>
      </c>
      <c r="G1065">
        <v>0.1565391561353259</v>
      </c>
      <c r="H1065">
        <v>0.15438606379501299</v>
      </c>
      <c r="I1065">
        <v>0.19545523444150251</v>
      </c>
      <c r="J1065">
        <v>45</v>
      </c>
      <c r="K1065">
        <v>7</v>
      </c>
      <c r="L1065" t="str">
        <f>VLOOKUP(J1065,Clustering!$D$3:$E$367,2,FALSE)</f>
        <v>Winter Peak</v>
      </c>
      <c r="M1065">
        <v>0.79674553800000003</v>
      </c>
      <c r="N1065">
        <v>0.46785383699999999</v>
      </c>
      <c r="O1065">
        <v>0.46785383699999999</v>
      </c>
      <c r="P1065">
        <v>0.95425765100000004</v>
      </c>
      <c r="Q1065">
        <v>0.42875470100000002</v>
      </c>
      <c r="R1065">
        <v>0.15438606379501299</v>
      </c>
      <c r="S1065">
        <v>2.4009233488085299E-2</v>
      </c>
      <c r="T1065">
        <v>0</v>
      </c>
      <c r="U1065">
        <v>0.657144646</v>
      </c>
      <c r="V1065">
        <v>0.85008076700000001</v>
      </c>
      <c r="W1065">
        <v>0.14633110999999999</v>
      </c>
      <c r="X1065">
        <v>1.8485196999999998E-2</v>
      </c>
      <c r="Y1065">
        <v>0.19545523444150251</v>
      </c>
      <c r="Z1065">
        <v>0.55328970899999996</v>
      </c>
      <c r="AA1065">
        <v>0.657144646</v>
      </c>
      <c r="AB1065">
        <v>0</v>
      </c>
      <c r="AC1065">
        <v>0</v>
      </c>
      <c r="AD1065">
        <v>0.85</v>
      </c>
      <c r="AE1065">
        <v>0.85</v>
      </c>
      <c r="AF1065">
        <v>0.85</v>
      </c>
      <c r="AG1065">
        <v>0.85</v>
      </c>
      <c r="AH1065">
        <v>0.95425765100000004</v>
      </c>
      <c r="AI1065">
        <v>0.14633110999999999</v>
      </c>
      <c r="AJ1065">
        <v>0.57040139400000001</v>
      </c>
      <c r="AK1065">
        <v>1.6806463441659699E-2</v>
      </c>
      <c r="AL1065">
        <v>7.9354100000000004E-4</v>
      </c>
    </row>
    <row r="1066" spans="1:38" x14ac:dyDescent="0.35">
      <c r="A1066" t="s">
        <v>1190</v>
      </c>
      <c r="B1066">
        <v>81670.536242800954</v>
      </c>
      <c r="C1066">
        <v>78673.495823567762</v>
      </c>
      <c r="D1066">
        <v>2705.3429958243219</v>
      </c>
      <c r="E1066">
        <v>291.69742340887149</v>
      </c>
      <c r="F1066">
        <v>0.1221787510815997</v>
      </c>
      <c r="G1066">
        <v>0.14298893304356439</v>
      </c>
      <c r="H1066">
        <v>0.14132803627819349</v>
      </c>
      <c r="I1066">
        <v>0.17300881996130801</v>
      </c>
      <c r="J1066">
        <v>45</v>
      </c>
      <c r="K1066">
        <v>8</v>
      </c>
      <c r="L1066" t="str">
        <f>VLOOKUP(J1066,Clustering!$D$3:$E$367,2,FALSE)</f>
        <v>Winter Peak</v>
      </c>
      <c r="M1066">
        <v>0.816155458</v>
      </c>
      <c r="N1066">
        <v>0.48757239699999999</v>
      </c>
      <c r="O1066">
        <v>0.48757239699999999</v>
      </c>
      <c r="P1066">
        <v>0.95409487900000001</v>
      </c>
      <c r="Q1066">
        <v>0.467479802</v>
      </c>
      <c r="R1066">
        <v>0.14132803627819349</v>
      </c>
      <c r="S1066">
        <v>0.1221787510815997</v>
      </c>
      <c r="T1066">
        <v>0</v>
      </c>
      <c r="U1066">
        <v>0.657144646</v>
      </c>
      <c r="V1066">
        <v>0.85008076700000001</v>
      </c>
      <c r="W1066">
        <v>0.13041341300000001</v>
      </c>
      <c r="X1066">
        <v>1.8501113E-2</v>
      </c>
      <c r="Y1066">
        <v>0.17300881996130801</v>
      </c>
      <c r="Z1066">
        <v>0.50439219599999996</v>
      </c>
      <c r="AA1066">
        <v>0.657144646</v>
      </c>
      <c r="AB1066">
        <v>0</v>
      </c>
      <c r="AC1066">
        <v>0</v>
      </c>
      <c r="AD1066">
        <v>0.85</v>
      </c>
      <c r="AE1066">
        <v>0.85</v>
      </c>
      <c r="AF1066">
        <v>0.85</v>
      </c>
      <c r="AG1066">
        <v>0.85</v>
      </c>
      <c r="AH1066">
        <v>0.95409487900000001</v>
      </c>
      <c r="AI1066">
        <v>0.13041341300000001</v>
      </c>
      <c r="AJ1066">
        <v>0.53483385999999999</v>
      </c>
      <c r="AK1066">
        <v>8.5525125757119805E-2</v>
      </c>
      <c r="AL1066">
        <v>1.7778800000000001E-4</v>
      </c>
    </row>
    <row r="1067" spans="1:38" x14ac:dyDescent="0.35">
      <c r="A1067" t="s">
        <v>1191</v>
      </c>
      <c r="B1067">
        <v>80640.017211669779</v>
      </c>
      <c r="C1067">
        <v>74882.490971807027</v>
      </c>
      <c r="D1067">
        <v>5478.4200919320974</v>
      </c>
      <c r="E1067">
        <v>279.10614793064502</v>
      </c>
      <c r="F1067">
        <v>0.2474165108696893</v>
      </c>
      <c r="G1067">
        <v>0.13681673918168871</v>
      </c>
      <c r="H1067">
        <v>0.13564277199010119</v>
      </c>
      <c r="I1067">
        <v>0.15803561507535491</v>
      </c>
      <c r="J1067">
        <v>45</v>
      </c>
      <c r="K1067">
        <v>9</v>
      </c>
      <c r="L1067" t="str">
        <f>VLOOKUP(J1067,Clustering!$D$3:$E$367,2,FALSE)</f>
        <v>Winter Peak</v>
      </c>
      <c r="M1067">
        <v>0.82742703500000003</v>
      </c>
      <c r="N1067">
        <v>0.486803296</v>
      </c>
      <c r="O1067">
        <v>0.486803296</v>
      </c>
      <c r="P1067">
        <v>0.95409487900000001</v>
      </c>
      <c r="Q1067">
        <v>0.47176034</v>
      </c>
      <c r="R1067">
        <v>0.13564277199010119</v>
      </c>
      <c r="S1067">
        <v>0.2474165108696893</v>
      </c>
      <c r="T1067">
        <v>1.511259E-3</v>
      </c>
      <c r="U1067">
        <v>0.657144646</v>
      </c>
      <c r="V1067">
        <v>0.85008076700000001</v>
      </c>
      <c r="W1067">
        <v>0.101754577</v>
      </c>
      <c r="X1067">
        <v>7.9998899999999997E-4</v>
      </c>
      <c r="Y1067">
        <v>0.15803561507535491</v>
      </c>
      <c r="Z1067">
        <v>0.45454076199999999</v>
      </c>
      <c r="AA1067">
        <v>0.657144646</v>
      </c>
      <c r="AB1067">
        <v>0</v>
      </c>
      <c r="AC1067">
        <v>0</v>
      </c>
      <c r="AD1067">
        <v>0.85</v>
      </c>
      <c r="AE1067">
        <v>0.85</v>
      </c>
      <c r="AF1067">
        <v>0.85</v>
      </c>
      <c r="AG1067">
        <v>0.85</v>
      </c>
      <c r="AH1067">
        <v>0.95409487900000001</v>
      </c>
      <c r="AI1067">
        <v>0.101754577</v>
      </c>
      <c r="AJ1067">
        <v>0.50593521699999999</v>
      </c>
      <c r="AK1067">
        <v>0.17319155760878249</v>
      </c>
      <c r="AL1067">
        <v>0</v>
      </c>
    </row>
    <row r="1068" spans="1:38" x14ac:dyDescent="0.35">
      <c r="A1068" t="s">
        <v>1192</v>
      </c>
      <c r="B1068">
        <v>79341.95763398183</v>
      </c>
      <c r="C1068">
        <v>71187.768868389147</v>
      </c>
      <c r="D1068">
        <v>7864.2595219112991</v>
      </c>
      <c r="E1068">
        <v>289.92924368138551</v>
      </c>
      <c r="F1068">
        <v>0.35516583592237999</v>
      </c>
      <c r="G1068">
        <v>0.14212217827518889</v>
      </c>
      <c r="H1068">
        <v>0.1408860722699318</v>
      </c>
      <c r="I1068">
        <v>0.1644641824682507</v>
      </c>
      <c r="J1068">
        <v>45</v>
      </c>
      <c r="K1068">
        <v>10</v>
      </c>
      <c r="L1068" t="str">
        <f>VLOOKUP(J1068,Clustering!$D$3:$E$367,2,FALSE)</f>
        <v>Winter Peak</v>
      </c>
      <c r="M1068">
        <v>0.81192789700000001</v>
      </c>
      <c r="N1068">
        <v>0.46822261100000001</v>
      </c>
      <c r="O1068">
        <v>0.46822261100000001</v>
      </c>
      <c r="P1068">
        <v>0.953921935</v>
      </c>
      <c r="Q1068">
        <v>0.43943101400000001</v>
      </c>
      <c r="R1068">
        <v>0.1408860722699318</v>
      </c>
      <c r="S1068">
        <v>0.35516583592237999</v>
      </c>
      <c r="T1068">
        <v>0.34758954199999997</v>
      </c>
      <c r="U1068">
        <v>0.657144646</v>
      </c>
      <c r="V1068">
        <v>0.85008076700000001</v>
      </c>
      <c r="W1068">
        <v>6.4089674999999999E-2</v>
      </c>
      <c r="X1068">
        <v>7.9998899999999997E-4</v>
      </c>
      <c r="Y1068">
        <v>0.1644641824682507</v>
      </c>
      <c r="Z1068">
        <v>0.43657903300000001</v>
      </c>
      <c r="AA1068">
        <v>0.657144646</v>
      </c>
      <c r="AB1068">
        <v>0</v>
      </c>
      <c r="AC1068">
        <v>0</v>
      </c>
      <c r="AD1068">
        <v>0.85</v>
      </c>
      <c r="AE1068">
        <v>0.85</v>
      </c>
      <c r="AF1068">
        <v>0.85</v>
      </c>
      <c r="AG1068">
        <v>0.85</v>
      </c>
      <c r="AH1068">
        <v>0.953921935</v>
      </c>
      <c r="AI1068">
        <v>6.4089674999999999E-2</v>
      </c>
      <c r="AJ1068">
        <v>0.48847284099999999</v>
      </c>
      <c r="AK1068">
        <v>0.24861608514566591</v>
      </c>
      <c r="AL1068">
        <v>0</v>
      </c>
    </row>
    <row r="1069" spans="1:38" x14ac:dyDescent="0.35">
      <c r="A1069" t="s">
        <v>1193</v>
      </c>
      <c r="B1069">
        <v>76267.751272665701</v>
      </c>
      <c r="C1069">
        <v>66768.105925091673</v>
      </c>
      <c r="D1069">
        <v>9195.8601547320941</v>
      </c>
      <c r="E1069">
        <v>303.78519284193487</v>
      </c>
      <c r="F1069">
        <v>0.41530360865900839</v>
      </c>
      <c r="G1069">
        <v>0.1489143102166347</v>
      </c>
      <c r="H1069">
        <v>0.1479976749483228</v>
      </c>
      <c r="I1069">
        <v>0.16548203897212579</v>
      </c>
      <c r="J1069">
        <v>45</v>
      </c>
      <c r="K1069">
        <v>11</v>
      </c>
      <c r="L1069" t="str">
        <f>VLOOKUP(J1069,Clustering!$D$3:$E$367,2,FALSE)</f>
        <v>Winter Peak</v>
      </c>
      <c r="M1069">
        <v>0.77724922399999996</v>
      </c>
      <c r="N1069">
        <v>0.44649453</v>
      </c>
      <c r="O1069">
        <v>0.44649453</v>
      </c>
      <c r="P1069">
        <v>0.95346414000000002</v>
      </c>
      <c r="Q1069">
        <v>0.41359759200000001</v>
      </c>
      <c r="R1069">
        <v>0.1479976749483228</v>
      </c>
      <c r="S1069">
        <v>0.41530360865900839</v>
      </c>
      <c r="T1069">
        <v>0.56097929599999996</v>
      </c>
      <c r="U1069">
        <v>0.657144646</v>
      </c>
      <c r="V1069">
        <v>0.85008076700000001</v>
      </c>
      <c r="W1069">
        <v>2.3736917E-2</v>
      </c>
      <c r="X1069">
        <v>7.9998899999999997E-4</v>
      </c>
      <c r="Y1069">
        <v>0.16548203897212579</v>
      </c>
      <c r="Z1069">
        <v>0.427836781</v>
      </c>
      <c r="AA1069">
        <v>0.657144646</v>
      </c>
      <c r="AB1069">
        <v>0</v>
      </c>
      <c r="AC1069">
        <v>0</v>
      </c>
      <c r="AD1069">
        <v>0.85</v>
      </c>
      <c r="AE1069">
        <v>0.85</v>
      </c>
      <c r="AF1069">
        <v>0.85</v>
      </c>
      <c r="AG1069">
        <v>0.85</v>
      </c>
      <c r="AH1069">
        <v>0.95346414000000002</v>
      </c>
      <c r="AI1069">
        <v>2.3736917E-2</v>
      </c>
      <c r="AJ1069">
        <v>0.47130590999999999</v>
      </c>
      <c r="AK1069">
        <v>0.29071252606130588</v>
      </c>
      <c r="AL1069">
        <v>0</v>
      </c>
    </row>
    <row r="1070" spans="1:38" x14ac:dyDescent="0.35">
      <c r="A1070" t="s">
        <v>1194</v>
      </c>
      <c r="B1070">
        <v>74879.651874405579</v>
      </c>
      <c r="C1070">
        <v>64977.445337581499</v>
      </c>
      <c r="D1070">
        <v>9579.7169256487196</v>
      </c>
      <c r="E1070">
        <v>322.48961117535748</v>
      </c>
      <c r="F1070">
        <v>0.43263935534148001</v>
      </c>
      <c r="G1070">
        <v>0.15808314273301841</v>
      </c>
      <c r="H1070">
        <v>0.15762043676456369</v>
      </c>
      <c r="I1070">
        <v>0.16644632408106019</v>
      </c>
      <c r="J1070">
        <v>45</v>
      </c>
      <c r="K1070">
        <v>12</v>
      </c>
      <c r="L1070" t="str">
        <f>VLOOKUP(J1070,Clustering!$D$3:$E$367,2,FALSE)</f>
        <v>Winter Peak</v>
      </c>
      <c r="M1070">
        <v>0.75513804200000001</v>
      </c>
      <c r="N1070">
        <v>0.43186781099999999</v>
      </c>
      <c r="O1070">
        <v>0.43186781099999999</v>
      </c>
      <c r="P1070">
        <v>0.95390158800000002</v>
      </c>
      <c r="Q1070">
        <v>0.37987896799999998</v>
      </c>
      <c r="R1070">
        <v>0.15762043676456369</v>
      </c>
      <c r="S1070">
        <v>0.43263935534148001</v>
      </c>
      <c r="T1070">
        <v>0.54133293000000005</v>
      </c>
      <c r="U1070">
        <v>0.657144646</v>
      </c>
      <c r="V1070">
        <v>0.85008076700000001</v>
      </c>
      <c r="W1070">
        <v>2.8414485999999999E-2</v>
      </c>
      <c r="X1070">
        <v>7.9998899999999997E-4</v>
      </c>
      <c r="Y1070">
        <v>0.16644632408106019</v>
      </c>
      <c r="Z1070">
        <v>0.41934630899999997</v>
      </c>
      <c r="AA1070">
        <v>0.657144646</v>
      </c>
      <c r="AB1070">
        <v>0</v>
      </c>
      <c r="AC1070">
        <v>0</v>
      </c>
      <c r="AD1070">
        <v>0.85</v>
      </c>
      <c r="AE1070">
        <v>0.85</v>
      </c>
      <c r="AF1070">
        <v>0.85</v>
      </c>
      <c r="AG1070">
        <v>0.85</v>
      </c>
      <c r="AH1070">
        <v>0.95390158800000002</v>
      </c>
      <c r="AI1070">
        <v>2.8414485999999999E-2</v>
      </c>
      <c r="AJ1070">
        <v>0.46483927800000002</v>
      </c>
      <c r="AK1070">
        <v>0.30284754873903591</v>
      </c>
      <c r="AL1070">
        <v>0</v>
      </c>
    </row>
    <row r="1071" spans="1:38" x14ac:dyDescent="0.35">
      <c r="A1071" t="s">
        <v>1195</v>
      </c>
      <c r="B1071">
        <v>74747.176912692143</v>
      </c>
      <c r="C1071">
        <v>65206.609118786073</v>
      </c>
      <c r="D1071">
        <v>9200.7434466949508</v>
      </c>
      <c r="E1071">
        <v>339.8243472111285</v>
      </c>
      <c r="F1071">
        <v>0.4155241479821587</v>
      </c>
      <c r="G1071">
        <v>0.1665805623583963</v>
      </c>
      <c r="H1071">
        <v>0.16647980620289821</v>
      </c>
      <c r="I1071">
        <v>0.16840167999639941</v>
      </c>
      <c r="J1071">
        <v>45</v>
      </c>
      <c r="K1071">
        <v>13</v>
      </c>
      <c r="L1071" t="str">
        <f>VLOOKUP(J1071,Clustering!$D$3:$E$367,2,FALSE)</f>
        <v>Winter Peak</v>
      </c>
      <c r="M1071">
        <v>0.73130473399999996</v>
      </c>
      <c r="N1071">
        <v>0.41621562499999998</v>
      </c>
      <c r="O1071">
        <v>0.41621562499999998</v>
      </c>
      <c r="P1071">
        <v>0.954491635</v>
      </c>
      <c r="Q1071">
        <v>0.35465883999999998</v>
      </c>
      <c r="R1071">
        <v>0.16647980620289821</v>
      </c>
      <c r="S1071">
        <v>0.4155241479821587</v>
      </c>
      <c r="T1071">
        <v>0.50816079800000002</v>
      </c>
      <c r="U1071">
        <v>0.657144646</v>
      </c>
      <c r="V1071">
        <v>0.85008076700000001</v>
      </c>
      <c r="W1071">
        <v>3.2882610999999999E-2</v>
      </c>
      <c r="X1071">
        <v>7.9998899999999997E-4</v>
      </c>
      <c r="Y1071">
        <v>0.16840167999639941</v>
      </c>
      <c r="Z1071">
        <v>0.390405803</v>
      </c>
      <c r="AA1071">
        <v>0.657144646</v>
      </c>
      <c r="AB1071">
        <v>0</v>
      </c>
      <c r="AC1071">
        <v>0</v>
      </c>
      <c r="AD1071">
        <v>0.85</v>
      </c>
      <c r="AE1071">
        <v>0.85</v>
      </c>
      <c r="AF1071">
        <v>0.85</v>
      </c>
      <c r="AG1071">
        <v>0.85</v>
      </c>
      <c r="AH1071">
        <v>0.954491635</v>
      </c>
      <c r="AI1071">
        <v>3.2882610999999999E-2</v>
      </c>
      <c r="AJ1071">
        <v>0.45621310199999998</v>
      </c>
      <c r="AK1071">
        <v>0.29086690358751111</v>
      </c>
      <c r="AL1071">
        <v>0</v>
      </c>
    </row>
    <row r="1072" spans="1:38" x14ac:dyDescent="0.35">
      <c r="A1072" t="s">
        <v>1196</v>
      </c>
      <c r="B1072">
        <v>74907.979453325213</v>
      </c>
      <c r="C1072">
        <v>66765.147720787718</v>
      </c>
      <c r="D1072">
        <v>7788.6688851787439</v>
      </c>
      <c r="E1072">
        <v>354.16284735874592</v>
      </c>
      <c r="F1072">
        <v>0.35175201016952662</v>
      </c>
      <c r="G1072">
        <v>0.173609238901346</v>
      </c>
      <c r="H1072">
        <v>0.1737521230661116</v>
      </c>
      <c r="I1072">
        <v>0.1710266783484985</v>
      </c>
      <c r="J1072">
        <v>45</v>
      </c>
      <c r="K1072">
        <v>14</v>
      </c>
      <c r="L1072" t="str">
        <f>VLOOKUP(J1072,Clustering!$D$3:$E$367,2,FALSE)</f>
        <v>Winter Peak</v>
      </c>
      <c r="M1072">
        <v>0.71732037599999998</v>
      </c>
      <c r="N1072">
        <v>0.397901167</v>
      </c>
      <c r="O1072">
        <v>0.397901167</v>
      </c>
      <c r="P1072">
        <v>0.95428816999999999</v>
      </c>
      <c r="Q1072">
        <v>0.33620997200000002</v>
      </c>
      <c r="R1072">
        <v>0.1737521230661116</v>
      </c>
      <c r="S1072">
        <v>0.35175201016952662</v>
      </c>
      <c r="T1072">
        <v>0.49138582400000003</v>
      </c>
      <c r="U1072">
        <v>0.657144646</v>
      </c>
      <c r="V1072">
        <v>0.85008076700000001</v>
      </c>
      <c r="W1072">
        <v>3.6163890999999997E-2</v>
      </c>
      <c r="X1072">
        <v>7.9998899999999997E-4</v>
      </c>
      <c r="Y1072">
        <v>0.1710266783484985</v>
      </c>
      <c r="Z1072">
        <v>0.37862322599999998</v>
      </c>
      <c r="AA1072">
        <v>0.657144646</v>
      </c>
      <c r="AB1072">
        <v>0</v>
      </c>
      <c r="AC1072">
        <v>0</v>
      </c>
      <c r="AD1072">
        <v>0.85</v>
      </c>
      <c r="AE1072">
        <v>0.85</v>
      </c>
      <c r="AF1072">
        <v>0.85</v>
      </c>
      <c r="AG1072">
        <v>0.85</v>
      </c>
      <c r="AH1072">
        <v>0.95428816999999999</v>
      </c>
      <c r="AI1072">
        <v>3.6163890999999997E-2</v>
      </c>
      <c r="AJ1072">
        <v>0.454270642</v>
      </c>
      <c r="AK1072">
        <v>0.24622640711866861</v>
      </c>
      <c r="AL1072">
        <v>0</v>
      </c>
    </row>
    <row r="1073" spans="1:38" x14ac:dyDescent="0.35">
      <c r="A1073" t="s">
        <v>1197</v>
      </c>
      <c r="B1073">
        <v>75384.312555022872</v>
      </c>
      <c r="C1073">
        <v>69436.018807025655</v>
      </c>
      <c r="D1073">
        <v>5588.0502466571679</v>
      </c>
      <c r="E1073">
        <v>360.24350134005209</v>
      </c>
      <c r="F1073">
        <v>0.25236762997209738</v>
      </c>
      <c r="G1073">
        <v>0.17658995163728039</v>
      </c>
      <c r="H1073">
        <v>0.17720747803979309</v>
      </c>
      <c r="I1073">
        <v>0.16542846757718499</v>
      </c>
      <c r="J1073">
        <v>45</v>
      </c>
      <c r="K1073">
        <v>15</v>
      </c>
      <c r="L1073" t="str">
        <f>VLOOKUP(J1073,Clustering!$D$3:$E$367,2,FALSE)</f>
        <v>Winter Peak</v>
      </c>
      <c r="M1073">
        <v>0.70564562600000003</v>
      </c>
      <c r="N1073">
        <v>0.38579078900000002</v>
      </c>
      <c r="O1073">
        <v>0.38579078900000002</v>
      </c>
      <c r="P1073">
        <v>0.95455267399999999</v>
      </c>
      <c r="Q1073">
        <v>0.325220754</v>
      </c>
      <c r="R1073">
        <v>0.17720747803979309</v>
      </c>
      <c r="S1073">
        <v>0.25236762997209738</v>
      </c>
      <c r="T1073">
        <v>0.50914311599999995</v>
      </c>
      <c r="U1073">
        <v>0.657144646</v>
      </c>
      <c r="V1073">
        <v>0.85008076700000001</v>
      </c>
      <c r="W1073">
        <v>3.7071478999999997E-2</v>
      </c>
      <c r="X1073">
        <v>1.0512950000000001E-3</v>
      </c>
      <c r="Y1073">
        <v>0.16542846757718499</v>
      </c>
      <c r="Z1073">
        <v>0.40120917699999997</v>
      </c>
      <c r="AA1073">
        <v>0.657144646</v>
      </c>
      <c r="AB1073">
        <v>0</v>
      </c>
      <c r="AC1073">
        <v>0</v>
      </c>
      <c r="AD1073">
        <v>0.85</v>
      </c>
      <c r="AE1073">
        <v>0.85</v>
      </c>
      <c r="AF1073">
        <v>0.85</v>
      </c>
      <c r="AG1073">
        <v>0.85</v>
      </c>
      <c r="AH1073">
        <v>0.95455267399999999</v>
      </c>
      <c r="AI1073">
        <v>3.7071478999999997E-2</v>
      </c>
      <c r="AJ1073">
        <v>0.47530096100000002</v>
      </c>
      <c r="AK1073">
        <v>0.1766573409804682</v>
      </c>
      <c r="AL1073">
        <v>0</v>
      </c>
    </row>
    <row r="1074" spans="1:38" x14ac:dyDescent="0.35">
      <c r="A1074" t="s">
        <v>1198</v>
      </c>
      <c r="B1074">
        <v>76645.586293813583</v>
      </c>
      <c r="C1074">
        <v>73352.635370595744</v>
      </c>
      <c r="D1074">
        <v>2934.9938096570968</v>
      </c>
      <c r="E1074">
        <v>357.95711356073957</v>
      </c>
      <c r="F1074">
        <v>0.13255024544008559</v>
      </c>
      <c r="G1074">
        <v>0.17546917331408809</v>
      </c>
      <c r="H1074">
        <v>0.17644408566188671</v>
      </c>
      <c r="I1074">
        <v>0.15784811519306211</v>
      </c>
      <c r="J1074">
        <v>45</v>
      </c>
      <c r="K1074">
        <v>16</v>
      </c>
      <c r="L1074" t="str">
        <f>VLOOKUP(J1074,Clustering!$D$3:$E$367,2,FALSE)</f>
        <v>Winter Peak</v>
      </c>
      <c r="M1074">
        <v>0.68921342900000004</v>
      </c>
      <c r="N1074">
        <v>0.38320937100000002</v>
      </c>
      <c r="O1074">
        <v>0.38320937100000002</v>
      </c>
      <c r="P1074">
        <v>0.95517324000000003</v>
      </c>
      <c r="Q1074">
        <v>0.326409793</v>
      </c>
      <c r="R1074">
        <v>0.17644408566188671</v>
      </c>
      <c r="S1074">
        <v>0.13255024544008559</v>
      </c>
      <c r="T1074">
        <v>0.53717696800000003</v>
      </c>
      <c r="U1074">
        <v>0.666411007</v>
      </c>
      <c r="V1074">
        <v>0.85008076700000001</v>
      </c>
      <c r="W1074">
        <v>3.8328138999999997E-2</v>
      </c>
      <c r="X1074">
        <v>1.332757E-3</v>
      </c>
      <c r="Y1074">
        <v>0.15784811519306211</v>
      </c>
      <c r="Z1074">
        <v>0.49837106599999997</v>
      </c>
      <c r="AA1074">
        <v>0.666411007</v>
      </c>
      <c r="AB1074">
        <v>0</v>
      </c>
      <c r="AC1074">
        <v>0</v>
      </c>
      <c r="AD1074">
        <v>0.85</v>
      </c>
      <c r="AE1074">
        <v>0.85</v>
      </c>
      <c r="AF1074">
        <v>0.85</v>
      </c>
      <c r="AG1074">
        <v>0.85</v>
      </c>
      <c r="AH1074">
        <v>0.95517324000000003</v>
      </c>
      <c r="AI1074">
        <v>3.8328138999999997E-2</v>
      </c>
      <c r="AJ1074">
        <v>0.52360444100000003</v>
      </c>
      <c r="AK1074">
        <v>9.2785171808059896E-2</v>
      </c>
      <c r="AL1074">
        <v>0</v>
      </c>
    </row>
    <row r="1075" spans="1:38" x14ac:dyDescent="0.35">
      <c r="A1075" t="s">
        <v>1199</v>
      </c>
      <c r="B1075">
        <v>80737.700889387168</v>
      </c>
      <c r="C1075">
        <v>79768.832146862711</v>
      </c>
      <c r="D1075">
        <v>591.81922822814442</v>
      </c>
      <c r="E1075">
        <v>377.04951429631211</v>
      </c>
      <c r="F1075">
        <v>2.6727751077256098E-2</v>
      </c>
      <c r="G1075">
        <v>0.18482819328250591</v>
      </c>
      <c r="H1075">
        <v>0.18550434783124919</v>
      </c>
      <c r="I1075">
        <v>0.17260703449925199</v>
      </c>
      <c r="J1075">
        <v>45</v>
      </c>
      <c r="K1075">
        <v>17</v>
      </c>
      <c r="L1075" t="str">
        <f>VLOOKUP(J1075,Clustering!$D$3:$E$367,2,FALSE)</f>
        <v>Winter Peak</v>
      </c>
      <c r="M1075">
        <v>0.67362213800000004</v>
      </c>
      <c r="N1075">
        <v>0.38985716300000001</v>
      </c>
      <c r="O1075">
        <v>0.38985716300000001</v>
      </c>
      <c r="P1075">
        <v>0.95628212000000001</v>
      </c>
      <c r="Q1075">
        <v>0.35070372300000002</v>
      </c>
      <c r="R1075">
        <v>0.18550434783124919</v>
      </c>
      <c r="S1075">
        <v>2.6727751077256098E-2</v>
      </c>
      <c r="T1075">
        <v>0.51413027099999997</v>
      </c>
      <c r="U1075">
        <v>0.666411007</v>
      </c>
      <c r="V1075">
        <v>0.85008076700000001</v>
      </c>
      <c r="W1075">
        <v>3.7979066999999998E-2</v>
      </c>
      <c r="X1075">
        <v>1.332757E-3</v>
      </c>
      <c r="Y1075">
        <v>0.17260703449925199</v>
      </c>
      <c r="Z1075">
        <v>0.57013370200000002</v>
      </c>
      <c r="AA1075">
        <v>0.666411007</v>
      </c>
      <c r="AB1075">
        <v>0</v>
      </c>
      <c r="AC1075">
        <v>0</v>
      </c>
      <c r="AD1075">
        <v>0.85</v>
      </c>
      <c r="AE1075">
        <v>0.85</v>
      </c>
      <c r="AF1075">
        <v>0.85</v>
      </c>
      <c r="AG1075">
        <v>0.85</v>
      </c>
      <c r="AH1075">
        <v>0.95628212000000001</v>
      </c>
      <c r="AI1075">
        <v>3.7979066999999998E-2</v>
      </c>
      <c r="AJ1075">
        <v>0.55688288600000002</v>
      </c>
      <c r="AK1075">
        <v>1.8709425754079301E-2</v>
      </c>
      <c r="AL1075">
        <v>6.3622014000000005E-2</v>
      </c>
    </row>
    <row r="1076" spans="1:38" x14ac:dyDescent="0.35">
      <c r="A1076" t="s">
        <v>1200</v>
      </c>
      <c r="B1076">
        <v>81849.880944319477</v>
      </c>
      <c r="C1076">
        <v>81442.975460362519</v>
      </c>
      <c r="D1076">
        <v>0</v>
      </c>
      <c r="E1076">
        <v>406.90548395695851</v>
      </c>
      <c r="F1076">
        <v>0</v>
      </c>
      <c r="G1076">
        <v>0.19946347252792079</v>
      </c>
      <c r="H1076">
        <v>0.19970746391492841</v>
      </c>
      <c r="I1076">
        <v>0.19505344897944649</v>
      </c>
      <c r="J1076">
        <v>45</v>
      </c>
      <c r="K1076">
        <v>18</v>
      </c>
      <c r="L1076" t="str">
        <f>VLOOKUP(J1076,Clustering!$D$3:$E$367,2,FALSE)</f>
        <v>Winter Peak</v>
      </c>
      <c r="M1076">
        <v>0.67847749700000004</v>
      </c>
      <c r="N1076">
        <v>0.40517409999999998</v>
      </c>
      <c r="O1076">
        <v>0.40517409999999998</v>
      </c>
      <c r="P1076">
        <v>0.95672974200000005</v>
      </c>
      <c r="Q1076">
        <v>0.36572315399999999</v>
      </c>
      <c r="R1076">
        <v>0.19970746391492841</v>
      </c>
      <c r="S1076">
        <v>0</v>
      </c>
      <c r="T1076">
        <v>0.25986096400000003</v>
      </c>
      <c r="U1076">
        <v>0.666411007</v>
      </c>
      <c r="V1076">
        <v>0.85008076700000001</v>
      </c>
      <c r="W1076">
        <v>3.9584798999999997E-2</v>
      </c>
      <c r="X1076">
        <v>1.332757E-3</v>
      </c>
      <c r="Y1076">
        <v>0.19505344897944649</v>
      </c>
      <c r="Z1076">
        <v>0.60387962799999995</v>
      </c>
      <c r="AA1076">
        <v>0.666411007</v>
      </c>
      <c r="AB1076">
        <v>0</v>
      </c>
      <c r="AC1076">
        <v>0</v>
      </c>
      <c r="AD1076">
        <v>0.85</v>
      </c>
      <c r="AE1076">
        <v>0.85</v>
      </c>
      <c r="AF1076">
        <v>0.85</v>
      </c>
      <c r="AG1076">
        <v>0.85</v>
      </c>
      <c r="AH1076">
        <v>0.95672974200000005</v>
      </c>
      <c r="AI1076">
        <v>3.9584798999999997E-2</v>
      </c>
      <c r="AJ1076">
        <v>0.59722662000000004</v>
      </c>
      <c r="AK1076">
        <v>0</v>
      </c>
      <c r="AL1076">
        <v>0.28409189499999998</v>
      </c>
    </row>
    <row r="1077" spans="1:38" x14ac:dyDescent="0.35">
      <c r="A1077" t="s">
        <v>1201</v>
      </c>
      <c r="B1077">
        <v>80619.087774036103</v>
      </c>
      <c r="C1077">
        <v>80196.005256531425</v>
      </c>
      <c r="D1077">
        <v>0</v>
      </c>
      <c r="E1077">
        <v>423.0825175046815</v>
      </c>
      <c r="F1077">
        <v>0</v>
      </c>
      <c r="G1077">
        <v>0.20739339093366729</v>
      </c>
      <c r="H1077">
        <v>0.20762263751743129</v>
      </c>
      <c r="I1077">
        <v>0.20324987240538869</v>
      </c>
      <c r="J1077">
        <v>45</v>
      </c>
      <c r="K1077">
        <v>19</v>
      </c>
      <c r="L1077" t="str">
        <f>VLOOKUP(J1077,Clustering!$D$3:$E$367,2,FALSE)</f>
        <v>Winter Peak</v>
      </c>
      <c r="M1077">
        <v>0.71147436100000006</v>
      </c>
      <c r="N1077">
        <v>0.431410295</v>
      </c>
      <c r="O1077">
        <v>0.431410295</v>
      </c>
      <c r="P1077">
        <v>0.95738082700000005</v>
      </c>
      <c r="Q1077">
        <v>0.37648707999999997</v>
      </c>
      <c r="R1077">
        <v>0.20762263751743129</v>
      </c>
      <c r="S1077">
        <v>0</v>
      </c>
      <c r="T1077">
        <v>0</v>
      </c>
      <c r="U1077">
        <v>0.666411007</v>
      </c>
      <c r="V1077">
        <v>0.85008076700000001</v>
      </c>
      <c r="W1077">
        <v>3.7664902E-2</v>
      </c>
      <c r="X1077">
        <v>1.332757E-3</v>
      </c>
      <c r="Y1077">
        <v>0.20324987240538869</v>
      </c>
      <c r="Z1077">
        <v>0.60098836899999997</v>
      </c>
      <c r="AA1077">
        <v>0.666411007</v>
      </c>
      <c r="AB1077">
        <v>0</v>
      </c>
      <c r="AC1077">
        <v>0</v>
      </c>
      <c r="AD1077">
        <v>0.85</v>
      </c>
      <c r="AE1077">
        <v>0.85</v>
      </c>
      <c r="AF1077">
        <v>0.85</v>
      </c>
      <c r="AG1077">
        <v>0.85</v>
      </c>
      <c r="AH1077">
        <v>0.95738082700000005</v>
      </c>
      <c r="AI1077">
        <v>3.7664902E-2</v>
      </c>
      <c r="AJ1077">
        <v>0.60934626000000003</v>
      </c>
      <c r="AK1077">
        <v>0</v>
      </c>
      <c r="AL1077">
        <v>0.16713787699999999</v>
      </c>
    </row>
    <row r="1078" spans="1:38" x14ac:dyDescent="0.35">
      <c r="A1078" t="s">
        <v>1202</v>
      </c>
      <c r="B1078">
        <v>78317.854344042295</v>
      </c>
      <c r="C1078">
        <v>77900.810141921029</v>
      </c>
      <c r="D1078">
        <v>0</v>
      </c>
      <c r="E1078">
        <v>417.04420212126058</v>
      </c>
      <c r="F1078">
        <v>0</v>
      </c>
      <c r="G1078">
        <v>0.2044334324123826</v>
      </c>
      <c r="H1078">
        <v>0.20426772890926381</v>
      </c>
      <c r="I1078">
        <v>0.20742844121077089</v>
      </c>
      <c r="J1078">
        <v>45</v>
      </c>
      <c r="K1078">
        <v>20</v>
      </c>
      <c r="L1078" t="str">
        <f>VLOOKUP(J1078,Clustering!$D$3:$E$367,2,FALSE)</f>
        <v>Winter Peak</v>
      </c>
      <c r="M1078">
        <v>0.73125289699999996</v>
      </c>
      <c r="N1078">
        <v>0.435973626</v>
      </c>
      <c r="O1078">
        <v>0.435973626</v>
      </c>
      <c r="P1078">
        <v>0.95737065399999999</v>
      </c>
      <c r="Q1078">
        <v>0.38987940599999998</v>
      </c>
      <c r="R1078">
        <v>0.20426772890926381</v>
      </c>
      <c r="S1078">
        <v>0</v>
      </c>
      <c r="T1078">
        <v>0</v>
      </c>
      <c r="U1078">
        <v>0.666411007</v>
      </c>
      <c r="V1078">
        <v>0.85008076700000001</v>
      </c>
      <c r="W1078">
        <v>3.5710097000000003E-2</v>
      </c>
      <c r="X1078">
        <v>8.3274279999999996E-3</v>
      </c>
      <c r="Y1078">
        <v>0.20742844121077089</v>
      </c>
      <c r="Z1078">
        <v>0.59436043900000002</v>
      </c>
      <c r="AA1078">
        <v>0.666411007</v>
      </c>
      <c r="AB1078">
        <v>0</v>
      </c>
      <c r="AC1078">
        <v>0</v>
      </c>
      <c r="AD1078">
        <v>0.85</v>
      </c>
      <c r="AE1078">
        <v>0.85</v>
      </c>
      <c r="AF1078">
        <v>0.85</v>
      </c>
      <c r="AG1078">
        <v>0.85</v>
      </c>
      <c r="AH1078">
        <v>0.95737065399999999</v>
      </c>
      <c r="AI1078">
        <v>3.5710097000000003E-2</v>
      </c>
      <c r="AJ1078">
        <v>0.594400292</v>
      </c>
      <c r="AK1078">
        <v>0</v>
      </c>
      <c r="AL1078">
        <v>0.178381871</v>
      </c>
    </row>
    <row r="1079" spans="1:38" x14ac:dyDescent="0.35">
      <c r="A1079" t="s">
        <v>1203</v>
      </c>
      <c r="B1079">
        <v>75515.464447939274</v>
      </c>
      <c r="C1079">
        <v>75115.385738442725</v>
      </c>
      <c r="D1079">
        <v>0</v>
      </c>
      <c r="E1079">
        <v>400.07870949654603</v>
      </c>
      <c r="F1079">
        <v>0</v>
      </c>
      <c r="G1079">
        <v>0.1961170144590911</v>
      </c>
      <c r="H1079">
        <v>0.19572978784057399</v>
      </c>
      <c r="I1079">
        <v>0.20311594391803661</v>
      </c>
      <c r="J1079">
        <v>45</v>
      </c>
      <c r="K1079">
        <v>21</v>
      </c>
      <c r="L1079" t="str">
        <f>VLOOKUP(J1079,Clustering!$D$3:$E$367,2,FALSE)</f>
        <v>Winter Peak</v>
      </c>
      <c r="M1079">
        <v>0.71886395400000003</v>
      </c>
      <c r="N1079">
        <v>0.43150889799999997</v>
      </c>
      <c r="O1079">
        <v>0.43150889799999997</v>
      </c>
      <c r="P1079">
        <v>0.958357456</v>
      </c>
      <c r="Q1079">
        <v>0.40506154799999999</v>
      </c>
      <c r="R1079">
        <v>0.19572978784057399</v>
      </c>
      <c r="S1079">
        <v>0</v>
      </c>
      <c r="T1079">
        <v>0</v>
      </c>
      <c r="U1079">
        <v>0.66522140699999999</v>
      </c>
      <c r="V1079">
        <v>0.85008076700000001</v>
      </c>
      <c r="W1079">
        <v>3.2079745E-2</v>
      </c>
      <c r="X1079">
        <v>1.1965494E-2</v>
      </c>
      <c r="Y1079">
        <v>0.20311594391803661</v>
      </c>
      <c r="Z1079">
        <v>0.57434074899999998</v>
      </c>
      <c r="AA1079">
        <v>0.66522140699999999</v>
      </c>
      <c r="AB1079">
        <v>0</v>
      </c>
      <c r="AC1079">
        <v>0</v>
      </c>
      <c r="AD1079">
        <v>0.85</v>
      </c>
      <c r="AE1079">
        <v>0.85</v>
      </c>
      <c r="AF1079">
        <v>0.85</v>
      </c>
      <c r="AG1079">
        <v>0.85</v>
      </c>
      <c r="AH1079">
        <v>0.958357456</v>
      </c>
      <c r="AI1079">
        <v>3.2079745E-2</v>
      </c>
      <c r="AJ1079">
        <v>0.57799333200000003</v>
      </c>
      <c r="AK1079">
        <v>0</v>
      </c>
      <c r="AL1079">
        <v>0.14373493100000001</v>
      </c>
    </row>
    <row r="1080" spans="1:38" x14ac:dyDescent="0.35">
      <c r="A1080" t="s">
        <v>1204</v>
      </c>
      <c r="B1080">
        <v>70915.789899994066</v>
      </c>
      <c r="C1080">
        <v>70529.465906206082</v>
      </c>
      <c r="D1080">
        <v>0</v>
      </c>
      <c r="E1080">
        <v>386.32399378798073</v>
      </c>
      <c r="F1080">
        <v>0</v>
      </c>
      <c r="G1080">
        <v>0.18937450675881401</v>
      </c>
      <c r="H1080">
        <v>0.1889195242587251</v>
      </c>
      <c r="I1080">
        <v>0.19759809023913441</v>
      </c>
      <c r="J1080">
        <v>45</v>
      </c>
      <c r="K1080">
        <v>22</v>
      </c>
      <c r="L1080" t="str">
        <f>VLOOKUP(J1080,Clustering!$D$3:$E$367,2,FALSE)</f>
        <v>Winter Peak</v>
      </c>
      <c r="M1080">
        <v>0.703445451</v>
      </c>
      <c r="N1080">
        <v>0.41925455900000003</v>
      </c>
      <c r="O1080">
        <v>0.41925455900000003</v>
      </c>
      <c r="P1080">
        <v>0.95915096700000002</v>
      </c>
      <c r="Q1080">
        <v>0.39444781699999998</v>
      </c>
      <c r="R1080">
        <v>0.1889195242587251</v>
      </c>
      <c r="S1080">
        <v>0</v>
      </c>
      <c r="T1080">
        <v>0</v>
      </c>
      <c r="U1080">
        <v>0.66522140699999999</v>
      </c>
      <c r="V1080">
        <v>0.85008076700000001</v>
      </c>
      <c r="W1080">
        <v>2.6354959000000001E-2</v>
      </c>
      <c r="X1080">
        <v>1.332757E-3</v>
      </c>
      <c r="Y1080">
        <v>0.19759809023913441</v>
      </c>
      <c r="Z1080">
        <v>0.52617750699999999</v>
      </c>
      <c r="AA1080">
        <v>0.66522140699999999</v>
      </c>
      <c r="AB1080">
        <v>0</v>
      </c>
      <c r="AC1080">
        <v>0</v>
      </c>
      <c r="AD1080">
        <v>0.85</v>
      </c>
      <c r="AE1080">
        <v>0.85</v>
      </c>
      <c r="AF1080">
        <v>0.85</v>
      </c>
      <c r="AG1080">
        <v>0.85</v>
      </c>
      <c r="AH1080">
        <v>0.95915096700000002</v>
      </c>
      <c r="AI1080">
        <v>2.6354959000000001E-2</v>
      </c>
      <c r="AJ1080">
        <v>0.55812114700000004</v>
      </c>
      <c r="AK1080">
        <v>0</v>
      </c>
      <c r="AL1080">
        <v>0.11545799900000001</v>
      </c>
    </row>
    <row r="1081" spans="1:38" x14ac:dyDescent="0.35">
      <c r="A1081" t="s">
        <v>1205</v>
      </c>
      <c r="B1081">
        <v>66112.314624698309</v>
      </c>
      <c r="C1081">
        <v>65735.126685787996</v>
      </c>
      <c r="D1081">
        <v>0</v>
      </c>
      <c r="E1081">
        <v>377.187938910306</v>
      </c>
      <c r="F1081">
        <v>0</v>
      </c>
      <c r="G1081">
        <v>0.184896048485444</v>
      </c>
      <c r="H1081">
        <v>0.18472086618024</v>
      </c>
      <c r="I1081">
        <v>0.18806238193967231</v>
      </c>
      <c r="J1081">
        <v>45</v>
      </c>
      <c r="K1081">
        <v>23</v>
      </c>
      <c r="L1081" t="str">
        <f>VLOOKUP(J1081,Clustering!$D$3:$E$367,2,FALSE)</f>
        <v>Winter Peak</v>
      </c>
      <c r="M1081">
        <v>0.67689360200000004</v>
      </c>
      <c r="N1081">
        <v>0.39856180499999999</v>
      </c>
      <c r="O1081">
        <v>0.39856180499999999</v>
      </c>
      <c r="P1081">
        <v>0.95992413099999996</v>
      </c>
      <c r="Q1081">
        <v>0.36856433</v>
      </c>
      <c r="R1081">
        <v>0.18472086618024</v>
      </c>
      <c r="S1081">
        <v>0</v>
      </c>
      <c r="T1081">
        <v>0</v>
      </c>
      <c r="U1081">
        <v>0.66359353200000004</v>
      </c>
      <c r="V1081">
        <v>0.85008076700000001</v>
      </c>
      <c r="W1081">
        <v>2.0141472000000001E-2</v>
      </c>
      <c r="X1081">
        <v>1.332757E-3</v>
      </c>
      <c r="Y1081">
        <v>0.18806238193967231</v>
      </c>
      <c r="Z1081">
        <v>0.46783033400000001</v>
      </c>
      <c r="AA1081">
        <v>0.66359353200000004</v>
      </c>
      <c r="AB1081">
        <v>0</v>
      </c>
      <c r="AC1081">
        <v>0</v>
      </c>
      <c r="AD1081">
        <v>0.85</v>
      </c>
      <c r="AE1081">
        <v>0.85</v>
      </c>
      <c r="AF1081">
        <v>0.85</v>
      </c>
      <c r="AG1081">
        <v>0.85</v>
      </c>
      <c r="AH1081">
        <v>0.95992413099999996</v>
      </c>
      <c r="AI1081">
        <v>2.0141472000000001E-2</v>
      </c>
      <c r="AJ1081">
        <v>0.53558112300000005</v>
      </c>
      <c r="AK1081">
        <v>0</v>
      </c>
      <c r="AL1081">
        <v>3.6763048E-2</v>
      </c>
    </row>
    <row r="1082" spans="1:38" x14ac:dyDescent="0.35">
      <c r="A1082" t="s">
        <v>1206</v>
      </c>
      <c r="B1082">
        <v>38676.046135554083</v>
      </c>
      <c r="C1082">
        <v>38291.661875286067</v>
      </c>
      <c r="D1082">
        <v>0</v>
      </c>
      <c r="E1082">
        <v>384.38426026801272</v>
      </c>
      <c r="F1082">
        <v>0</v>
      </c>
      <c r="G1082">
        <v>0.18842365699412389</v>
      </c>
      <c r="H1082">
        <v>0.18869854225459429</v>
      </c>
      <c r="I1082">
        <v>0.18345524197476371</v>
      </c>
      <c r="J1082">
        <v>46</v>
      </c>
      <c r="K1082">
        <v>0</v>
      </c>
      <c r="L1082" t="str">
        <f>VLOOKUP(J1082,Clustering!$D$3:$E$367,2,FALSE)</f>
        <v>Spring</v>
      </c>
      <c r="M1082">
        <v>0.27876561700000002</v>
      </c>
      <c r="N1082">
        <v>0.32806879300000003</v>
      </c>
      <c r="O1082">
        <v>0.32806879300000003</v>
      </c>
      <c r="P1082">
        <v>0.86806000800000005</v>
      </c>
      <c r="Q1082">
        <v>0.415262246</v>
      </c>
      <c r="R1082">
        <v>0.18869854225459429</v>
      </c>
      <c r="S1082">
        <v>0</v>
      </c>
      <c r="T1082">
        <v>0</v>
      </c>
      <c r="U1082">
        <v>0.64562430500000001</v>
      </c>
      <c r="V1082">
        <v>0.85008076700000001</v>
      </c>
      <c r="W1082">
        <v>1.3299655000000001E-2</v>
      </c>
      <c r="X1082">
        <v>7.9998899999999997E-4</v>
      </c>
      <c r="Y1082">
        <v>0.18345524197476371</v>
      </c>
      <c r="Z1082">
        <v>0.228916697</v>
      </c>
      <c r="AA1082">
        <v>0.64562430500000001</v>
      </c>
      <c r="AB1082">
        <v>0</v>
      </c>
      <c r="AC1082">
        <v>0</v>
      </c>
      <c r="AD1082">
        <v>0.85</v>
      </c>
      <c r="AE1082">
        <v>0.85</v>
      </c>
      <c r="AF1082">
        <v>0.85</v>
      </c>
      <c r="AG1082">
        <v>0.85</v>
      </c>
      <c r="AH1082">
        <v>0.86806000800000005</v>
      </c>
      <c r="AI1082">
        <v>1.3299655000000001E-2</v>
      </c>
      <c r="AJ1082">
        <v>0.36460789900000001</v>
      </c>
      <c r="AK1082">
        <v>0</v>
      </c>
      <c r="AL1082">
        <v>4.8952352999999997E-2</v>
      </c>
    </row>
    <row r="1083" spans="1:38" x14ac:dyDescent="0.35">
      <c r="A1083" t="s">
        <v>1207</v>
      </c>
      <c r="B1083">
        <v>37880.058546320332</v>
      </c>
      <c r="C1083">
        <v>37488.810312096874</v>
      </c>
      <c r="D1083">
        <v>0</v>
      </c>
      <c r="E1083">
        <v>391.24823422346537</v>
      </c>
      <c r="F1083">
        <v>0</v>
      </c>
      <c r="G1083">
        <v>0.19178835010954179</v>
      </c>
      <c r="H1083">
        <v>0.1917722010393226</v>
      </c>
      <c r="I1083">
        <v>0.19208023656023221</v>
      </c>
      <c r="J1083">
        <v>46</v>
      </c>
      <c r="K1083">
        <v>1</v>
      </c>
      <c r="L1083" t="str">
        <f>VLOOKUP(J1083,Clustering!$D$3:$E$367,2,FALSE)</f>
        <v>Spring</v>
      </c>
      <c r="M1083">
        <v>0.27125507199999999</v>
      </c>
      <c r="N1083">
        <v>0.31736251599999998</v>
      </c>
      <c r="O1083">
        <v>0.31736251599999998</v>
      </c>
      <c r="P1083">
        <v>0.877256594</v>
      </c>
      <c r="Q1083">
        <v>0.38000413</v>
      </c>
      <c r="R1083">
        <v>0.1917722010393226</v>
      </c>
      <c r="S1083">
        <v>0</v>
      </c>
      <c r="T1083">
        <v>0</v>
      </c>
      <c r="U1083">
        <v>0.64562430500000001</v>
      </c>
      <c r="V1083">
        <v>0.85008076700000001</v>
      </c>
      <c r="W1083">
        <v>1.2357160000000001E-2</v>
      </c>
      <c r="X1083">
        <v>7.9998899999999997E-4</v>
      </c>
      <c r="Y1083">
        <v>0.19208023656023221</v>
      </c>
      <c r="Z1083">
        <v>0.22480498900000001</v>
      </c>
      <c r="AA1083">
        <v>0.64562430500000001</v>
      </c>
      <c r="AB1083">
        <v>0</v>
      </c>
      <c r="AC1083">
        <v>0</v>
      </c>
      <c r="AD1083">
        <v>0.85</v>
      </c>
      <c r="AE1083">
        <v>0.85</v>
      </c>
      <c r="AF1083">
        <v>0.85</v>
      </c>
      <c r="AG1083">
        <v>0.85</v>
      </c>
      <c r="AH1083">
        <v>0.877256594</v>
      </c>
      <c r="AI1083">
        <v>1.2357160000000001E-2</v>
      </c>
      <c r="AJ1083">
        <v>0.36019315200000002</v>
      </c>
      <c r="AK1083">
        <v>0</v>
      </c>
      <c r="AL1083">
        <v>0</v>
      </c>
    </row>
    <row r="1084" spans="1:38" x14ac:dyDescent="0.35">
      <c r="A1084" t="s">
        <v>1208</v>
      </c>
      <c r="B1084">
        <v>37767.766344889671</v>
      </c>
      <c r="C1084">
        <v>37368.394618797327</v>
      </c>
      <c r="D1084">
        <v>0</v>
      </c>
      <c r="E1084">
        <v>399.37172609233482</v>
      </c>
      <c r="F1084">
        <v>0</v>
      </c>
      <c r="G1084">
        <v>0.19577045396683071</v>
      </c>
      <c r="H1084">
        <v>0.19490612764335929</v>
      </c>
      <c r="I1084">
        <v>0.2113927244363899</v>
      </c>
      <c r="J1084">
        <v>46</v>
      </c>
      <c r="K1084">
        <v>2</v>
      </c>
      <c r="L1084" t="str">
        <f>VLOOKUP(J1084,Clustering!$D$3:$E$367,2,FALSE)</f>
        <v>Spring</v>
      </c>
      <c r="M1084">
        <v>0.26109510200000002</v>
      </c>
      <c r="N1084">
        <v>0.30560907900000001</v>
      </c>
      <c r="O1084">
        <v>0.30560907900000001</v>
      </c>
      <c r="P1084">
        <v>0.876442736</v>
      </c>
      <c r="Q1084">
        <v>0.34552201900000001</v>
      </c>
      <c r="R1084">
        <v>0.19490612764335929</v>
      </c>
      <c r="S1084">
        <v>0</v>
      </c>
      <c r="T1084">
        <v>0</v>
      </c>
      <c r="U1084">
        <v>0.64562430500000001</v>
      </c>
      <c r="V1084">
        <v>0.85008076700000001</v>
      </c>
      <c r="W1084">
        <v>1.2461880999999999E-2</v>
      </c>
      <c r="X1084">
        <v>7.9998899999999997E-4</v>
      </c>
      <c r="Y1084">
        <v>0.2113927244363899</v>
      </c>
      <c r="Z1084">
        <v>0.21959398099999999</v>
      </c>
      <c r="AA1084">
        <v>0.64562430500000001</v>
      </c>
      <c r="AB1084">
        <v>0</v>
      </c>
      <c r="AC1084">
        <v>0</v>
      </c>
      <c r="AD1084">
        <v>0.85</v>
      </c>
      <c r="AE1084">
        <v>0.85</v>
      </c>
      <c r="AF1084">
        <v>0.85</v>
      </c>
      <c r="AG1084">
        <v>0.85</v>
      </c>
      <c r="AH1084">
        <v>0.876442736</v>
      </c>
      <c r="AI1084">
        <v>1.2461880999999999E-2</v>
      </c>
      <c r="AJ1084">
        <v>0.35506891099999999</v>
      </c>
      <c r="AK1084">
        <v>0</v>
      </c>
      <c r="AL1084">
        <v>7.6969109999999999E-3</v>
      </c>
    </row>
    <row r="1085" spans="1:38" x14ac:dyDescent="0.35">
      <c r="A1085" t="s">
        <v>1209</v>
      </c>
      <c r="B1085">
        <v>37836.221510067189</v>
      </c>
      <c r="C1085">
        <v>37420.495483891449</v>
      </c>
      <c r="D1085">
        <v>0</v>
      </c>
      <c r="E1085">
        <v>415.72602617573898</v>
      </c>
      <c r="F1085">
        <v>0</v>
      </c>
      <c r="G1085">
        <v>0.20378726773320541</v>
      </c>
      <c r="H1085">
        <v>0.20223871232588109</v>
      </c>
      <c r="I1085">
        <v>0.23177664021136379</v>
      </c>
      <c r="J1085">
        <v>46</v>
      </c>
      <c r="K1085">
        <v>3</v>
      </c>
      <c r="L1085" t="str">
        <f>VLOOKUP(J1085,Clustering!$D$3:$E$367,2,FALSE)</f>
        <v>Spring</v>
      </c>
      <c r="M1085">
        <v>0.25348088400000002</v>
      </c>
      <c r="N1085">
        <v>0.29808175199999998</v>
      </c>
      <c r="O1085">
        <v>0.29808175199999998</v>
      </c>
      <c r="P1085">
        <v>0.87591372899999997</v>
      </c>
      <c r="Q1085">
        <v>0.33421989699999999</v>
      </c>
      <c r="R1085">
        <v>0.20223871232588109</v>
      </c>
      <c r="S1085">
        <v>0</v>
      </c>
      <c r="T1085">
        <v>0</v>
      </c>
      <c r="U1085">
        <v>0.64562430500000001</v>
      </c>
      <c r="V1085">
        <v>0.85008076700000001</v>
      </c>
      <c r="W1085">
        <v>1.3439283999999999E-2</v>
      </c>
      <c r="X1085">
        <v>7.9998899999999997E-4</v>
      </c>
      <c r="Y1085">
        <v>0.23177664021136379</v>
      </c>
      <c r="Z1085">
        <v>0.21761502999999999</v>
      </c>
      <c r="AA1085">
        <v>0.64562430500000001</v>
      </c>
      <c r="AB1085">
        <v>0</v>
      </c>
      <c r="AC1085">
        <v>0</v>
      </c>
      <c r="AD1085">
        <v>0.85</v>
      </c>
      <c r="AE1085">
        <v>0.85</v>
      </c>
      <c r="AF1085">
        <v>0.85</v>
      </c>
      <c r="AG1085">
        <v>0.85</v>
      </c>
      <c r="AH1085">
        <v>0.87591372899999997</v>
      </c>
      <c r="AI1085">
        <v>1.3439283999999999E-2</v>
      </c>
      <c r="AJ1085">
        <v>0.35470286899999998</v>
      </c>
      <c r="AK1085">
        <v>0</v>
      </c>
      <c r="AL1085">
        <v>0</v>
      </c>
    </row>
    <row r="1086" spans="1:38" x14ac:dyDescent="0.35">
      <c r="A1086" t="s">
        <v>1210</v>
      </c>
      <c r="B1086">
        <v>38270.458230392003</v>
      </c>
      <c r="C1086">
        <v>37819.62572127852</v>
      </c>
      <c r="D1086">
        <v>0</v>
      </c>
      <c r="E1086">
        <v>450.83250911347358</v>
      </c>
      <c r="F1086">
        <v>0</v>
      </c>
      <c r="G1086">
        <v>0.2209963279968008</v>
      </c>
      <c r="H1086">
        <v>0.2196159335598025</v>
      </c>
      <c r="I1086">
        <v>0.24594627417320489</v>
      </c>
      <c r="J1086">
        <v>46</v>
      </c>
      <c r="K1086">
        <v>4</v>
      </c>
      <c r="L1086" t="str">
        <f>VLOOKUP(J1086,Clustering!$D$3:$E$367,2,FALSE)</f>
        <v>Spring</v>
      </c>
      <c r="M1086">
        <v>0.24516975199999999</v>
      </c>
      <c r="N1086">
        <v>0.29515917000000003</v>
      </c>
      <c r="O1086">
        <v>0.29515917000000003</v>
      </c>
      <c r="P1086">
        <v>0.87706330300000002</v>
      </c>
      <c r="Q1086">
        <v>0.32768644400000002</v>
      </c>
      <c r="R1086">
        <v>0.2196159335598025</v>
      </c>
      <c r="S1086">
        <v>0</v>
      </c>
      <c r="T1086">
        <v>0</v>
      </c>
      <c r="U1086">
        <v>0.64562430500000001</v>
      </c>
      <c r="V1086">
        <v>0.85008076700000001</v>
      </c>
      <c r="W1086">
        <v>1.3578913E-2</v>
      </c>
      <c r="X1086">
        <v>7.9998899999999997E-4</v>
      </c>
      <c r="Y1086">
        <v>0.24594627417320489</v>
      </c>
      <c r="Z1086">
        <v>0.22054157999999999</v>
      </c>
      <c r="AA1086">
        <v>0.64562430500000001</v>
      </c>
      <c r="AB1086">
        <v>0</v>
      </c>
      <c r="AC1086">
        <v>0</v>
      </c>
      <c r="AD1086">
        <v>0.85</v>
      </c>
      <c r="AE1086">
        <v>0.85</v>
      </c>
      <c r="AF1086">
        <v>0.85</v>
      </c>
      <c r="AG1086">
        <v>0.85</v>
      </c>
      <c r="AH1086">
        <v>0.87706330300000002</v>
      </c>
      <c r="AI1086">
        <v>1.3578913E-2</v>
      </c>
      <c r="AJ1086">
        <v>0.36068450299999999</v>
      </c>
      <c r="AK1086">
        <v>0</v>
      </c>
      <c r="AL1086">
        <v>0</v>
      </c>
    </row>
    <row r="1087" spans="1:38" x14ac:dyDescent="0.35">
      <c r="A1087" t="s">
        <v>1211</v>
      </c>
      <c r="B1087">
        <v>40775.55112492395</v>
      </c>
      <c r="C1087">
        <v>40293.135794565147</v>
      </c>
      <c r="D1087">
        <v>0</v>
      </c>
      <c r="E1087">
        <v>482.4153303588007</v>
      </c>
      <c r="F1087">
        <v>0</v>
      </c>
      <c r="G1087">
        <v>0.23647810311705911</v>
      </c>
      <c r="H1087">
        <v>0.2353659236723972</v>
      </c>
      <c r="I1087">
        <v>0.25658019606895338</v>
      </c>
      <c r="J1087">
        <v>46</v>
      </c>
      <c r="K1087">
        <v>5</v>
      </c>
      <c r="L1087" t="str">
        <f>VLOOKUP(J1087,Clustering!$D$3:$E$367,2,FALSE)</f>
        <v>Spring</v>
      </c>
      <c r="M1087">
        <v>0.243194202</v>
      </c>
      <c r="N1087">
        <v>0.29541750900000002</v>
      </c>
      <c r="O1087">
        <v>0.29541750900000002</v>
      </c>
      <c r="P1087">
        <v>0.87925054400000002</v>
      </c>
      <c r="Q1087">
        <v>0.32324319600000001</v>
      </c>
      <c r="R1087">
        <v>0.2353659236723972</v>
      </c>
      <c r="S1087">
        <v>0</v>
      </c>
      <c r="T1087">
        <v>0</v>
      </c>
      <c r="U1087">
        <v>0.64562430500000001</v>
      </c>
      <c r="V1087">
        <v>0.85008076700000001</v>
      </c>
      <c r="W1087">
        <v>1.3718542E-2</v>
      </c>
      <c r="X1087">
        <v>7.9998899999999997E-4</v>
      </c>
      <c r="Y1087">
        <v>0.25658019606895338</v>
      </c>
      <c r="Z1087">
        <v>0.24902803900000001</v>
      </c>
      <c r="AA1087">
        <v>0.64562430500000001</v>
      </c>
      <c r="AB1087">
        <v>0</v>
      </c>
      <c r="AC1087">
        <v>0</v>
      </c>
      <c r="AD1087">
        <v>0.85</v>
      </c>
      <c r="AE1087">
        <v>0.85</v>
      </c>
      <c r="AF1087">
        <v>0.85</v>
      </c>
      <c r="AG1087">
        <v>0.85</v>
      </c>
      <c r="AH1087">
        <v>0.87925054400000002</v>
      </c>
      <c r="AI1087">
        <v>1.3718542E-2</v>
      </c>
      <c r="AJ1087">
        <v>0.38812709499999998</v>
      </c>
      <c r="AK1087">
        <v>0</v>
      </c>
      <c r="AL1087">
        <v>0</v>
      </c>
    </row>
    <row r="1088" spans="1:38" x14ac:dyDescent="0.35">
      <c r="A1088" t="s">
        <v>1212</v>
      </c>
      <c r="B1088">
        <v>42923.239399127182</v>
      </c>
      <c r="C1088">
        <v>42440.365387542217</v>
      </c>
      <c r="D1088">
        <v>0</v>
      </c>
      <c r="E1088">
        <v>482.87401158496027</v>
      </c>
      <c r="F1088">
        <v>0</v>
      </c>
      <c r="G1088">
        <v>0.23670294685537269</v>
      </c>
      <c r="H1088">
        <v>0.23558690567652801</v>
      </c>
      <c r="I1088">
        <v>0.25687483874112771</v>
      </c>
      <c r="J1088">
        <v>46</v>
      </c>
      <c r="K1088">
        <v>6</v>
      </c>
      <c r="L1088" t="str">
        <f>VLOOKUP(J1088,Clustering!$D$3:$E$367,2,FALSE)</f>
        <v>Spring</v>
      </c>
      <c r="M1088">
        <v>0.25416051899999997</v>
      </c>
      <c r="N1088">
        <v>0.29825726499999999</v>
      </c>
      <c r="O1088">
        <v>0.29825726499999999</v>
      </c>
      <c r="P1088">
        <v>0.88123432000000002</v>
      </c>
      <c r="Q1088">
        <v>0.35611071799999999</v>
      </c>
      <c r="R1088">
        <v>0.23558690567652801</v>
      </c>
      <c r="S1088">
        <v>0</v>
      </c>
      <c r="T1088">
        <v>0</v>
      </c>
      <c r="U1088">
        <v>0.65010095999999995</v>
      </c>
      <c r="V1088">
        <v>0.85008076700000001</v>
      </c>
      <c r="W1088">
        <v>1.3404377E-2</v>
      </c>
      <c r="X1088">
        <v>8.3936000000000004E-4</v>
      </c>
      <c r="Y1088">
        <v>0.25687483874112771</v>
      </c>
      <c r="Z1088">
        <v>0.30316553099999999</v>
      </c>
      <c r="AA1088">
        <v>0.65010095999999995</v>
      </c>
      <c r="AB1088">
        <v>0</v>
      </c>
      <c r="AC1088">
        <v>0</v>
      </c>
      <c r="AD1088">
        <v>0.85</v>
      </c>
      <c r="AE1088">
        <v>0.85</v>
      </c>
      <c r="AF1088">
        <v>0.85</v>
      </c>
      <c r="AG1088">
        <v>0.85</v>
      </c>
      <c r="AH1088">
        <v>0.88123432000000002</v>
      </c>
      <c r="AI1088">
        <v>1.3404377E-2</v>
      </c>
      <c r="AJ1088">
        <v>0.41510233800000002</v>
      </c>
      <c r="AK1088">
        <v>0</v>
      </c>
      <c r="AL1088">
        <v>0</v>
      </c>
    </row>
    <row r="1089" spans="1:38" x14ac:dyDescent="0.35">
      <c r="A1089" t="s">
        <v>1213</v>
      </c>
      <c r="B1089">
        <v>46677.860865499228</v>
      </c>
      <c r="C1089">
        <v>45609.154257970273</v>
      </c>
      <c r="D1089">
        <v>605.50626989842135</v>
      </c>
      <c r="E1089">
        <v>463.20033763054522</v>
      </c>
      <c r="F1089">
        <v>2.7345885509694901E-2</v>
      </c>
      <c r="G1089">
        <v>0.22705898903458091</v>
      </c>
      <c r="H1089">
        <v>0.22530119784789479</v>
      </c>
      <c r="I1089">
        <v>0.25883019465646689</v>
      </c>
      <c r="J1089">
        <v>46</v>
      </c>
      <c r="K1089">
        <v>7</v>
      </c>
      <c r="L1089" t="str">
        <f>VLOOKUP(J1089,Clustering!$D$3:$E$367,2,FALSE)</f>
        <v>Spring</v>
      </c>
      <c r="M1089">
        <v>0.263825162</v>
      </c>
      <c r="N1089">
        <v>0.30635254299999998</v>
      </c>
      <c r="O1089">
        <v>0.30635254299999998</v>
      </c>
      <c r="P1089">
        <v>0.882109217</v>
      </c>
      <c r="Q1089">
        <v>0.39696357199999999</v>
      </c>
      <c r="R1089">
        <v>0.22530119784789479</v>
      </c>
      <c r="S1089">
        <v>2.7345885509694901E-2</v>
      </c>
      <c r="T1089">
        <v>0</v>
      </c>
      <c r="U1089">
        <v>0.65669071999999995</v>
      </c>
      <c r="V1089">
        <v>0.85008076700000001</v>
      </c>
      <c r="W1089">
        <v>1.2671325000000001E-2</v>
      </c>
      <c r="X1089">
        <v>1.0881529999999999E-3</v>
      </c>
      <c r="Y1089">
        <v>0.25883019465646689</v>
      </c>
      <c r="Z1089">
        <v>0.289997108</v>
      </c>
      <c r="AA1089">
        <v>0.65669071999999995</v>
      </c>
      <c r="AB1089">
        <v>0</v>
      </c>
      <c r="AC1089">
        <v>0</v>
      </c>
      <c r="AD1089">
        <v>0.85</v>
      </c>
      <c r="AE1089">
        <v>0.85</v>
      </c>
      <c r="AF1089">
        <v>0.85</v>
      </c>
      <c r="AG1089">
        <v>0.85</v>
      </c>
      <c r="AH1089">
        <v>0.882109217</v>
      </c>
      <c r="AI1089">
        <v>1.2671325000000001E-2</v>
      </c>
      <c r="AJ1089">
        <v>0.40054112200000003</v>
      </c>
      <c r="AK1089">
        <v>1.9142119856786401E-2</v>
      </c>
      <c r="AL1089">
        <v>9.6655850000000008E-3</v>
      </c>
    </row>
    <row r="1090" spans="1:38" x14ac:dyDescent="0.35">
      <c r="A1090" t="s">
        <v>1214</v>
      </c>
      <c r="B1090">
        <v>47098.421497855728</v>
      </c>
      <c r="C1090">
        <v>43922.689723534248</v>
      </c>
      <c r="D1090">
        <v>2718.4316142805369</v>
      </c>
      <c r="E1090">
        <v>457.30016004094091</v>
      </c>
      <c r="F1090">
        <v>0.1227698595136292</v>
      </c>
      <c r="G1090">
        <v>0.2241667451181083</v>
      </c>
      <c r="H1090">
        <v>0.22184584287421319</v>
      </c>
      <c r="I1090">
        <v>0.26611590436841542</v>
      </c>
      <c r="J1090">
        <v>46</v>
      </c>
      <c r="K1090">
        <v>8</v>
      </c>
      <c r="L1090" t="str">
        <f>VLOOKUP(J1090,Clustering!$D$3:$E$367,2,FALSE)</f>
        <v>Spring</v>
      </c>
      <c r="M1090">
        <v>0.26440688400000001</v>
      </c>
      <c r="N1090">
        <v>0.30254648099999998</v>
      </c>
      <c r="O1090">
        <v>0.30254648099999998</v>
      </c>
      <c r="P1090">
        <v>0.88441853599999998</v>
      </c>
      <c r="Q1090">
        <v>0.42632656000000002</v>
      </c>
      <c r="R1090">
        <v>0.22184584287421319</v>
      </c>
      <c r="S1090">
        <v>0.1227698595136292</v>
      </c>
      <c r="T1090">
        <v>0</v>
      </c>
      <c r="U1090">
        <v>0.65669071999999995</v>
      </c>
      <c r="V1090">
        <v>0.85008076700000001</v>
      </c>
      <c r="W1090">
        <v>1.2182623E-2</v>
      </c>
      <c r="X1090">
        <v>1.0228139999999999E-3</v>
      </c>
      <c r="Y1090">
        <v>0.26611590436841542</v>
      </c>
      <c r="Z1090">
        <v>0.28372103799999998</v>
      </c>
      <c r="AA1090">
        <v>0.65669071999999995</v>
      </c>
      <c r="AB1090">
        <v>0</v>
      </c>
      <c r="AC1090">
        <v>0</v>
      </c>
      <c r="AD1090">
        <v>0.85</v>
      </c>
      <c r="AE1090">
        <v>0.85</v>
      </c>
      <c r="AF1090">
        <v>0.85</v>
      </c>
      <c r="AG1090">
        <v>0.85</v>
      </c>
      <c r="AH1090">
        <v>0.88441853599999998</v>
      </c>
      <c r="AI1090">
        <v>1.2182623E-2</v>
      </c>
      <c r="AJ1090">
        <v>0.39226333899999999</v>
      </c>
      <c r="AK1090">
        <v>8.5938901659540406E-2</v>
      </c>
      <c r="AL1090">
        <v>2.9612508999999999E-2</v>
      </c>
    </row>
    <row r="1091" spans="1:38" x14ac:dyDescent="0.35">
      <c r="A1091" t="s">
        <v>1215</v>
      </c>
      <c r="B1091">
        <v>48895.602056344651</v>
      </c>
      <c r="C1091">
        <v>43386.672847065733</v>
      </c>
      <c r="D1091">
        <v>5028.9945263060581</v>
      </c>
      <c r="E1091">
        <v>479.93468297286768</v>
      </c>
      <c r="F1091">
        <v>0.22711954505164531</v>
      </c>
      <c r="G1091">
        <v>0.2352620994965037</v>
      </c>
      <c r="H1091">
        <v>0.2325132468917997</v>
      </c>
      <c r="I1091">
        <v>0.28494624969010601</v>
      </c>
      <c r="J1091">
        <v>46</v>
      </c>
      <c r="K1091">
        <v>9</v>
      </c>
      <c r="L1091" t="str">
        <f>VLOOKUP(J1091,Clustering!$D$3:$E$367,2,FALSE)</f>
        <v>Spring</v>
      </c>
      <c r="M1091">
        <v>0.25910803300000002</v>
      </c>
      <c r="N1091">
        <v>0.30094911800000002</v>
      </c>
      <c r="O1091">
        <v>0.30094911800000002</v>
      </c>
      <c r="P1091">
        <v>0.88541551100000004</v>
      </c>
      <c r="Q1091">
        <v>0.45108358900000001</v>
      </c>
      <c r="R1091">
        <v>0.2325132468917997</v>
      </c>
      <c r="S1091">
        <v>0.22711954505164531</v>
      </c>
      <c r="T1091">
        <v>0.38061054900000002</v>
      </c>
      <c r="U1091">
        <v>0.65642462499999998</v>
      </c>
      <c r="V1091">
        <v>0.85008076700000001</v>
      </c>
      <c r="W1091">
        <v>1.1659015E-2</v>
      </c>
      <c r="X1091">
        <v>7.9998899999999997E-4</v>
      </c>
      <c r="Y1091">
        <v>0.28494624969010601</v>
      </c>
      <c r="Z1091">
        <v>0.260725812</v>
      </c>
      <c r="AA1091">
        <v>0.65642462499999998</v>
      </c>
      <c r="AB1091">
        <v>0</v>
      </c>
      <c r="AC1091">
        <v>0</v>
      </c>
      <c r="AD1091">
        <v>0.85</v>
      </c>
      <c r="AE1091">
        <v>0.85</v>
      </c>
      <c r="AF1091">
        <v>0.85</v>
      </c>
      <c r="AG1091">
        <v>0.85</v>
      </c>
      <c r="AH1091">
        <v>0.88541551100000004</v>
      </c>
      <c r="AI1091">
        <v>1.1659015E-2</v>
      </c>
      <c r="AJ1091">
        <v>0.37527642900000002</v>
      </c>
      <c r="AK1091">
        <v>0.15898368153615169</v>
      </c>
      <c r="AL1091">
        <v>0</v>
      </c>
    </row>
    <row r="1092" spans="1:38" x14ac:dyDescent="0.35">
      <c r="A1092" t="s">
        <v>1216</v>
      </c>
      <c r="B1092">
        <v>48903.788842290509</v>
      </c>
      <c r="C1092">
        <v>41423.15501745166</v>
      </c>
      <c r="D1092">
        <v>6959.2806041764952</v>
      </c>
      <c r="E1092">
        <v>521.35322066235574</v>
      </c>
      <c r="F1092">
        <v>0.31429516107831068</v>
      </c>
      <c r="G1092">
        <v>0.25556530424625279</v>
      </c>
      <c r="H1092">
        <v>0.2532654660069914</v>
      </c>
      <c r="I1092">
        <v>0.29713374203913762</v>
      </c>
      <c r="J1092">
        <v>46</v>
      </c>
      <c r="K1092">
        <v>10</v>
      </c>
      <c r="L1092" t="str">
        <f>VLOOKUP(J1092,Clustering!$D$3:$E$367,2,FALSE)</f>
        <v>Spring</v>
      </c>
      <c r="M1092">
        <v>0.26146371800000001</v>
      </c>
      <c r="N1092">
        <v>0.297210105</v>
      </c>
      <c r="O1092">
        <v>0.297210105</v>
      </c>
      <c r="P1092">
        <v>0.886412486</v>
      </c>
      <c r="Q1092">
        <v>0.44630240399999999</v>
      </c>
      <c r="R1092">
        <v>0.2532654660069914</v>
      </c>
      <c r="S1092">
        <v>0.31429516107831068</v>
      </c>
      <c r="T1092">
        <v>0.64870787399999996</v>
      </c>
      <c r="U1092">
        <v>0.65687855100000003</v>
      </c>
      <c r="V1092">
        <v>0.85008076700000001</v>
      </c>
      <c r="W1092">
        <v>1.1484479000000001E-2</v>
      </c>
      <c r="X1092">
        <v>7.9998899999999997E-4</v>
      </c>
      <c r="Y1092">
        <v>0.29713374203913762</v>
      </c>
      <c r="Z1092">
        <v>0.27476282400000002</v>
      </c>
      <c r="AA1092">
        <v>0.65687855100000003</v>
      </c>
      <c r="AB1092">
        <v>0</v>
      </c>
      <c r="AC1092">
        <v>0</v>
      </c>
      <c r="AD1092">
        <v>0.85</v>
      </c>
      <c r="AE1092">
        <v>0.85</v>
      </c>
      <c r="AF1092">
        <v>0.85</v>
      </c>
      <c r="AG1092">
        <v>0.85</v>
      </c>
      <c r="AH1092">
        <v>0.886412486</v>
      </c>
      <c r="AI1092">
        <v>1.1484479000000001E-2</v>
      </c>
      <c r="AJ1092">
        <v>0.37825136199999998</v>
      </c>
      <c r="AK1092">
        <v>0.2200066127548175</v>
      </c>
      <c r="AL1092">
        <v>0</v>
      </c>
    </row>
    <row r="1093" spans="1:38" x14ac:dyDescent="0.35">
      <c r="A1093" t="s">
        <v>1217</v>
      </c>
      <c r="B1093">
        <v>48393.565474810792</v>
      </c>
      <c r="C1093">
        <v>39664.662871924942</v>
      </c>
      <c r="D1093">
        <v>8157.3763940115896</v>
      </c>
      <c r="E1093">
        <v>571.52620887425758</v>
      </c>
      <c r="F1093">
        <v>0.3684035855938394</v>
      </c>
      <c r="G1093">
        <v>0.28015990631091059</v>
      </c>
      <c r="H1093">
        <v>0.27904000339788299</v>
      </c>
      <c r="I1093">
        <v>0.30040159713052628</v>
      </c>
      <c r="J1093">
        <v>46</v>
      </c>
      <c r="K1093">
        <v>11</v>
      </c>
      <c r="L1093" t="str">
        <f>VLOOKUP(J1093,Clustering!$D$3:$E$367,2,FALSE)</f>
        <v>Spring</v>
      </c>
      <c r="M1093">
        <v>0.25473072200000002</v>
      </c>
      <c r="N1093">
        <v>0.28310598100000001</v>
      </c>
      <c r="O1093">
        <v>0.28310598100000001</v>
      </c>
      <c r="P1093">
        <v>0.88809106699999996</v>
      </c>
      <c r="Q1093">
        <v>0.41275900700000001</v>
      </c>
      <c r="R1093">
        <v>0.27904000339788299</v>
      </c>
      <c r="S1093">
        <v>0.3684035855938394</v>
      </c>
      <c r="T1093">
        <v>0.69147650000000005</v>
      </c>
      <c r="U1093">
        <v>0.65687855100000003</v>
      </c>
      <c r="V1093">
        <v>0.85008076700000001</v>
      </c>
      <c r="W1093">
        <v>1.1379757000000001E-2</v>
      </c>
      <c r="X1093">
        <v>7.9998899999999997E-4</v>
      </c>
      <c r="Y1093">
        <v>0.30040159713052628</v>
      </c>
      <c r="Z1093">
        <v>0.29694740200000003</v>
      </c>
      <c r="AA1093">
        <v>0.65687855100000003</v>
      </c>
      <c r="AB1093">
        <v>0</v>
      </c>
      <c r="AC1093">
        <v>0</v>
      </c>
      <c r="AD1093">
        <v>0.85</v>
      </c>
      <c r="AE1093">
        <v>0.85</v>
      </c>
      <c r="AF1093">
        <v>0.85</v>
      </c>
      <c r="AG1093">
        <v>0.85</v>
      </c>
      <c r="AH1093">
        <v>0.88809106699999996</v>
      </c>
      <c r="AI1093">
        <v>1.1379757000000001E-2</v>
      </c>
      <c r="AJ1093">
        <v>0.383757177</v>
      </c>
      <c r="AK1093">
        <v>0.25788250991568762</v>
      </c>
      <c r="AL1093">
        <v>9.2362929999999996E-3</v>
      </c>
    </row>
    <row r="1094" spans="1:38" x14ac:dyDescent="0.35">
      <c r="A1094" t="s">
        <v>1218</v>
      </c>
      <c r="B1094">
        <v>47755.760738232042</v>
      </c>
      <c r="C1094">
        <v>38858.784209542697</v>
      </c>
      <c r="D1094">
        <v>8324.5081188119239</v>
      </c>
      <c r="E1094">
        <v>572.46840987741291</v>
      </c>
      <c r="F1094">
        <v>0.37595159168169467</v>
      </c>
      <c r="G1094">
        <v>0.28062176954775142</v>
      </c>
      <c r="H1094">
        <v>0.27972303868337822</v>
      </c>
      <c r="I1094">
        <v>0.29686588506443368</v>
      </c>
      <c r="J1094">
        <v>46</v>
      </c>
      <c r="K1094">
        <v>12</v>
      </c>
      <c r="L1094" t="str">
        <f>VLOOKUP(J1094,Clustering!$D$3:$E$367,2,FALSE)</f>
        <v>Spring</v>
      </c>
      <c r="M1094">
        <v>0.249788968</v>
      </c>
      <c r="N1094">
        <v>0.27224391199999998</v>
      </c>
      <c r="O1094">
        <v>0.27224391199999998</v>
      </c>
      <c r="P1094">
        <v>0.88874215199999995</v>
      </c>
      <c r="Q1094">
        <v>0.38151858999999999</v>
      </c>
      <c r="R1094">
        <v>0.27972303868337822</v>
      </c>
      <c r="S1094">
        <v>0.37595159168169467</v>
      </c>
      <c r="T1094">
        <v>0.675532719</v>
      </c>
      <c r="U1094">
        <v>0.65687855100000003</v>
      </c>
      <c r="V1094">
        <v>0.85008076700000001</v>
      </c>
      <c r="W1094">
        <v>1.1484479000000001E-2</v>
      </c>
      <c r="X1094">
        <v>8.0166500000000002E-4</v>
      </c>
      <c r="Y1094">
        <v>0.29686588506443368</v>
      </c>
      <c r="Z1094">
        <v>0.31904980900000002</v>
      </c>
      <c r="AA1094">
        <v>0.65687855100000003</v>
      </c>
      <c r="AB1094">
        <v>0</v>
      </c>
      <c r="AC1094">
        <v>0</v>
      </c>
      <c r="AD1094">
        <v>0.85</v>
      </c>
      <c r="AE1094">
        <v>0.85</v>
      </c>
      <c r="AF1094">
        <v>0.85</v>
      </c>
      <c r="AG1094">
        <v>0.85</v>
      </c>
      <c r="AH1094">
        <v>0.88874215199999995</v>
      </c>
      <c r="AI1094">
        <v>1.1484479000000001E-2</v>
      </c>
      <c r="AJ1094">
        <v>0.392426416</v>
      </c>
      <c r="AK1094">
        <v>0.26316611417718622</v>
      </c>
      <c r="AL1094">
        <v>9.2362929999999996E-3</v>
      </c>
    </row>
    <row r="1095" spans="1:38" x14ac:dyDescent="0.35">
      <c r="A1095" t="s">
        <v>1219</v>
      </c>
      <c r="B1095">
        <v>45683.075287683147</v>
      </c>
      <c r="C1095">
        <v>37151.710194058847</v>
      </c>
      <c r="D1095">
        <v>7955.7616530942587</v>
      </c>
      <c r="E1095">
        <v>575.60344053004235</v>
      </c>
      <c r="F1095">
        <v>0.35929825688581951</v>
      </c>
      <c r="G1095">
        <v>0.28215854927943251</v>
      </c>
      <c r="H1095">
        <v>0.28165160890124691</v>
      </c>
      <c r="I1095">
        <v>0.29132124568806111</v>
      </c>
      <c r="J1095">
        <v>46</v>
      </c>
      <c r="K1095">
        <v>13</v>
      </c>
      <c r="L1095" t="str">
        <f>VLOOKUP(J1095,Clustering!$D$3:$E$367,2,FALSE)</f>
        <v>Spring</v>
      </c>
      <c r="M1095">
        <v>0.24479537700000001</v>
      </c>
      <c r="N1095">
        <v>0.25992843999999998</v>
      </c>
      <c r="O1095">
        <v>0.25992843999999998</v>
      </c>
      <c r="P1095">
        <v>0.88865059300000004</v>
      </c>
      <c r="Q1095">
        <v>0.356448655</v>
      </c>
      <c r="R1095">
        <v>0.28165160890124691</v>
      </c>
      <c r="S1095">
        <v>0.35929825688581951</v>
      </c>
      <c r="T1095">
        <v>0.66427384</v>
      </c>
      <c r="U1095">
        <v>0.65687855100000003</v>
      </c>
      <c r="V1095">
        <v>0.85008076700000001</v>
      </c>
      <c r="W1095">
        <v>1.0123096999999999E-2</v>
      </c>
      <c r="X1095">
        <v>7.9998899999999997E-4</v>
      </c>
      <c r="Y1095">
        <v>0.29132124568806111</v>
      </c>
      <c r="Z1095">
        <v>0.32334850900000001</v>
      </c>
      <c r="AA1095">
        <v>0.65687855100000003</v>
      </c>
      <c r="AB1095">
        <v>0</v>
      </c>
      <c r="AC1095">
        <v>0</v>
      </c>
      <c r="AD1095">
        <v>0.85</v>
      </c>
      <c r="AE1095">
        <v>0.85</v>
      </c>
      <c r="AF1095">
        <v>0.85</v>
      </c>
      <c r="AG1095">
        <v>0.85</v>
      </c>
      <c r="AH1095">
        <v>0.88865059300000004</v>
      </c>
      <c r="AI1095">
        <v>1.0123096999999999E-2</v>
      </c>
      <c r="AJ1095">
        <v>0.40027920900000002</v>
      </c>
      <c r="AK1095">
        <v>0.25150877982007369</v>
      </c>
      <c r="AL1095">
        <v>9.2362929999999996E-3</v>
      </c>
    </row>
    <row r="1096" spans="1:38" x14ac:dyDescent="0.35">
      <c r="A1096" t="s">
        <v>1220</v>
      </c>
      <c r="B1096">
        <v>45470.946956688931</v>
      </c>
      <c r="C1096">
        <v>38040.489445547129</v>
      </c>
      <c r="D1096">
        <v>6830.5251433038866</v>
      </c>
      <c r="E1096">
        <v>599.9323678379119</v>
      </c>
      <c r="F1096">
        <v>0.3084803045412165</v>
      </c>
      <c r="G1096">
        <v>0.29408449403819209</v>
      </c>
      <c r="H1096">
        <v>0.29428776168290771</v>
      </c>
      <c r="I1096">
        <v>0.29041053197406741</v>
      </c>
      <c r="J1096">
        <v>46</v>
      </c>
      <c r="K1096">
        <v>14</v>
      </c>
      <c r="L1096" t="str">
        <f>VLOOKUP(J1096,Clustering!$D$3:$E$367,2,FALSE)</f>
        <v>Spring</v>
      </c>
      <c r="M1096">
        <v>0.24384503900000001</v>
      </c>
      <c r="N1096">
        <v>0.25880831399999998</v>
      </c>
      <c r="O1096">
        <v>0.25880831399999998</v>
      </c>
      <c r="P1096">
        <v>0.88747050100000002</v>
      </c>
      <c r="Q1096">
        <v>0.34975249200000003</v>
      </c>
      <c r="R1096">
        <v>0.29428776168290771</v>
      </c>
      <c r="S1096">
        <v>0.3084803045412165</v>
      </c>
      <c r="T1096">
        <v>0.65679310899999999</v>
      </c>
      <c r="U1096">
        <v>0.65687855100000003</v>
      </c>
      <c r="V1096">
        <v>0.85008076700000001</v>
      </c>
      <c r="W1096">
        <v>9.9834680000000006E-3</v>
      </c>
      <c r="X1096">
        <v>1.332757E-3</v>
      </c>
      <c r="Y1096">
        <v>0.29041053197406741</v>
      </c>
      <c r="Z1096">
        <v>0.32489395500000001</v>
      </c>
      <c r="AA1096">
        <v>0.65687855100000003</v>
      </c>
      <c r="AB1096">
        <v>0</v>
      </c>
      <c r="AC1096">
        <v>0</v>
      </c>
      <c r="AD1096">
        <v>0.85</v>
      </c>
      <c r="AE1096">
        <v>0.85</v>
      </c>
      <c r="AF1096">
        <v>0.85</v>
      </c>
      <c r="AG1096">
        <v>0.85</v>
      </c>
      <c r="AH1096">
        <v>0.88747050100000002</v>
      </c>
      <c r="AI1096">
        <v>9.9834680000000006E-3</v>
      </c>
      <c r="AJ1096">
        <v>0.40114683899999998</v>
      </c>
      <c r="AK1096">
        <v>0.2159362131788515</v>
      </c>
      <c r="AL1096">
        <v>9.4140809999999995E-3</v>
      </c>
    </row>
    <row r="1097" spans="1:38" x14ac:dyDescent="0.35">
      <c r="A1097" t="s">
        <v>1221</v>
      </c>
      <c r="B1097">
        <v>45721.868232312823</v>
      </c>
      <c r="C1097">
        <v>40008.656105334361</v>
      </c>
      <c r="D1097">
        <v>5095.3010965345511</v>
      </c>
      <c r="E1097">
        <v>617.91103044390798</v>
      </c>
      <c r="F1097">
        <v>0.2301140836190381</v>
      </c>
      <c r="G1097">
        <v>0.30289756394309209</v>
      </c>
      <c r="H1097">
        <v>0.30324757748675629</v>
      </c>
      <c r="I1097">
        <v>0.29657124239225918</v>
      </c>
      <c r="J1097">
        <v>46</v>
      </c>
      <c r="K1097">
        <v>15</v>
      </c>
      <c r="L1097" t="str">
        <f>VLOOKUP(J1097,Clustering!$D$3:$E$367,2,FALSE)</f>
        <v>Spring</v>
      </c>
      <c r="M1097">
        <v>0.24371832800000001</v>
      </c>
      <c r="N1097">
        <v>0.26350968800000002</v>
      </c>
      <c r="O1097">
        <v>0.26350968800000002</v>
      </c>
      <c r="P1097">
        <v>0.88662612399999996</v>
      </c>
      <c r="Q1097">
        <v>0.34492124200000002</v>
      </c>
      <c r="R1097">
        <v>0.30324757748675629</v>
      </c>
      <c r="S1097">
        <v>0.2301140836190381</v>
      </c>
      <c r="T1097">
        <v>0.66691854299999997</v>
      </c>
      <c r="U1097">
        <v>0.65687855100000003</v>
      </c>
      <c r="V1097">
        <v>0.85008076700000001</v>
      </c>
      <c r="W1097">
        <v>1.008819E-2</v>
      </c>
      <c r="X1097">
        <v>1.332757E-3</v>
      </c>
      <c r="Y1097">
        <v>0.29657124239225918</v>
      </c>
      <c r="Z1097">
        <v>0.335184814</v>
      </c>
      <c r="AA1097">
        <v>0.65687855100000003</v>
      </c>
      <c r="AB1097">
        <v>0</v>
      </c>
      <c r="AC1097">
        <v>0</v>
      </c>
      <c r="AD1097">
        <v>0.85</v>
      </c>
      <c r="AE1097">
        <v>0.85</v>
      </c>
      <c r="AF1097">
        <v>0.85</v>
      </c>
      <c r="AG1097">
        <v>0.85</v>
      </c>
      <c r="AH1097">
        <v>0.88662612399999996</v>
      </c>
      <c r="AI1097">
        <v>1.008819E-2</v>
      </c>
      <c r="AJ1097">
        <v>0.41580300799999997</v>
      </c>
      <c r="AK1097">
        <v>0.1610798585333266</v>
      </c>
      <c r="AL1097">
        <v>9.4140809999999995E-3</v>
      </c>
    </row>
    <row r="1098" spans="1:38" x14ac:dyDescent="0.35">
      <c r="A1098" t="s">
        <v>1222</v>
      </c>
      <c r="B1098">
        <v>46482.368313873201</v>
      </c>
      <c r="C1098">
        <v>43048.745909742393</v>
      </c>
      <c r="D1098">
        <v>2803.1238817050462</v>
      </c>
      <c r="E1098">
        <v>630.49852242575969</v>
      </c>
      <c r="F1098">
        <v>0.1265947332823775</v>
      </c>
      <c r="G1098">
        <v>0.30906790314988219</v>
      </c>
      <c r="H1098">
        <v>0.3097163234258577</v>
      </c>
      <c r="I1098">
        <v>0.29734802761890089</v>
      </c>
      <c r="J1098">
        <v>46</v>
      </c>
      <c r="K1098">
        <v>16</v>
      </c>
      <c r="L1098" t="str">
        <f>VLOOKUP(J1098,Clustering!$D$3:$E$367,2,FALSE)</f>
        <v>Spring</v>
      </c>
      <c r="M1098">
        <v>0.24177733600000001</v>
      </c>
      <c r="N1098">
        <v>0.279079048</v>
      </c>
      <c r="O1098">
        <v>0.279079048</v>
      </c>
      <c r="P1098">
        <v>0.876290138</v>
      </c>
      <c r="Q1098">
        <v>0.34370717099999998</v>
      </c>
      <c r="R1098">
        <v>0.3097163234258577</v>
      </c>
      <c r="S1098">
        <v>0.1265947332823775</v>
      </c>
      <c r="T1098">
        <v>0.67651503700000004</v>
      </c>
      <c r="U1098">
        <v>0.66614491200000003</v>
      </c>
      <c r="V1098">
        <v>0.85008076700000001</v>
      </c>
      <c r="W1098">
        <v>1.0018375E-2</v>
      </c>
      <c r="X1098">
        <v>1.332757E-3</v>
      </c>
      <c r="Y1098">
        <v>0.29734802761890089</v>
      </c>
      <c r="Z1098">
        <v>0.36046607800000002</v>
      </c>
      <c r="AA1098">
        <v>0.66614491200000003</v>
      </c>
      <c r="AB1098">
        <v>0</v>
      </c>
      <c r="AC1098">
        <v>0</v>
      </c>
      <c r="AD1098">
        <v>0.85</v>
      </c>
      <c r="AE1098">
        <v>0.85</v>
      </c>
      <c r="AF1098">
        <v>0.85</v>
      </c>
      <c r="AG1098">
        <v>0.85</v>
      </c>
      <c r="AH1098">
        <v>0.876290138</v>
      </c>
      <c r="AI1098">
        <v>1.0018375E-2</v>
      </c>
      <c r="AJ1098">
        <v>0.43847681199999999</v>
      </c>
      <c r="AK1098">
        <v>8.8616313297664298E-2</v>
      </c>
      <c r="AL1098">
        <v>9.2362929999999996E-3</v>
      </c>
    </row>
    <row r="1099" spans="1:38" x14ac:dyDescent="0.35">
      <c r="A1099" t="s">
        <v>1223</v>
      </c>
      <c r="B1099">
        <v>51585.828721609163</v>
      </c>
      <c r="C1099">
        <v>50318.262296942208</v>
      </c>
      <c r="D1099">
        <v>618.11839158574003</v>
      </c>
      <c r="E1099">
        <v>649.44803308121288</v>
      </c>
      <c r="F1099">
        <v>2.7915474385716999E-2</v>
      </c>
      <c r="G1099">
        <v>0.31835687896137888</v>
      </c>
      <c r="H1099">
        <v>0.31935917451520129</v>
      </c>
      <c r="I1099">
        <v>0.30024088294570389</v>
      </c>
      <c r="J1099">
        <v>46</v>
      </c>
      <c r="K1099">
        <v>17</v>
      </c>
      <c r="L1099" t="str">
        <f>VLOOKUP(J1099,Clustering!$D$3:$E$367,2,FALSE)</f>
        <v>Spring</v>
      </c>
      <c r="M1099">
        <v>0.243626174</v>
      </c>
      <c r="N1099">
        <v>0.29822965600000001</v>
      </c>
      <c r="O1099">
        <v>0.29822965600000001</v>
      </c>
      <c r="P1099">
        <v>0.87688018499999998</v>
      </c>
      <c r="Q1099">
        <v>0.36264417100000002</v>
      </c>
      <c r="R1099">
        <v>0.31935917451520129</v>
      </c>
      <c r="S1099">
        <v>2.7915474385716999E-2</v>
      </c>
      <c r="T1099">
        <v>0.66790086100000001</v>
      </c>
      <c r="U1099">
        <v>0.66614491200000003</v>
      </c>
      <c r="V1099">
        <v>0.85008076700000001</v>
      </c>
      <c r="W1099">
        <v>1.0018375E-2</v>
      </c>
      <c r="X1099">
        <v>3.5316800000000001E-3</v>
      </c>
      <c r="Y1099">
        <v>0.30024088294570389</v>
      </c>
      <c r="Z1099">
        <v>0.37417071899999998</v>
      </c>
      <c r="AA1099">
        <v>0.66614491200000003</v>
      </c>
      <c r="AB1099">
        <v>0</v>
      </c>
      <c r="AC1099">
        <v>0</v>
      </c>
      <c r="AD1099">
        <v>0.85</v>
      </c>
      <c r="AE1099">
        <v>0.85</v>
      </c>
      <c r="AF1099">
        <v>0.85</v>
      </c>
      <c r="AG1099">
        <v>0.85</v>
      </c>
      <c r="AH1099">
        <v>0.87688018499999998</v>
      </c>
      <c r="AI1099">
        <v>1.0018375E-2</v>
      </c>
      <c r="AJ1099">
        <v>0.48342131399999999</v>
      </c>
      <c r="AK1099">
        <v>1.9540832070001901E-2</v>
      </c>
      <c r="AL1099">
        <v>0.282721628</v>
      </c>
    </row>
    <row r="1100" spans="1:38" x14ac:dyDescent="0.35">
      <c r="A1100" t="s">
        <v>1224</v>
      </c>
      <c r="B1100">
        <v>52822.61833792206</v>
      </c>
      <c r="C1100">
        <v>52166.440348364478</v>
      </c>
      <c r="D1100">
        <v>0</v>
      </c>
      <c r="E1100">
        <v>656.1779895575836</v>
      </c>
      <c r="F1100">
        <v>0</v>
      </c>
      <c r="G1100">
        <v>0.3216558772341096</v>
      </c>
      <c r="H1100">
        <v>0.32215158347649048</v>
      </c>
      <c r="I1100">
        <v>0.31269623226943949</v>
      </c>
      <c r="J1100">
        <v>46</v>
      </c>
      <c r="K1100">
        <v>18</v>
      </c>
      <c r="L1100" t="str">
        <f>VLOOKUP(J1100,Clustering!$D$3:$E$367,2,FALSE)</f>
        <v>Spring</v>
      </c>
      <c r="M1100">
        <v>0.25065866999999997</v>
      </c>
      <c r="N1100">
        <v>0.313836485</v>
      </c>
      <c r="O1100">
        <v>0.313836485</v>
      </c>
      <c r="P1100">
        <v>0.87696156999999997</v>
      </c>
      <c r="Q1100">
        <v>0.40118152899999998</v>
      </c>
      <c r="R1100">
        <v>0.32215158347649048</v>
      </c>
      <c r="S1100">
        <v>0</v>
      </c>
      <c r="T1100">
        <v>0.587728578</v>
      </c>
      <c r="U1100">
        <v>0.66614491200000003</v>
      </c>
      <c r="V1100">
        <v>0.85008076700000001</v>
      </c>
      <c r="W1100">
        <v>1.0158004E-2</v>
      </c>
      <c r="X1100">
        <v>2.7398167000000001E-2</v>
      </c>
      <c r="Y1100">
        <v>0.31269623226943949</v>
      </c>
      <c r="Z1100">
        <v>0.39619727599999999</v>
      </c>
      <c r="AA1100">
        <v>0.66614491200000003</v>
      </c>
      <c r="AB1100">
        <v>0</v>
      </c>
      <c r="AC1100">
        <v>0</v>
      </c>
      <c r="AD1100">
        <v>0.85</v>
      </c>
      <c r="AE1100">
        <v>0.85</v>
      </c>
      <c r="AF1100">
        <v>0.85</v>
      </c>
      <c r="AG1100">
        <v>0.85</v>
      </c>
      <c r="AH1100">
        <v>0.87696156999999997</v>
      </c>
      <c r="AI1100">
        <v>1.0158004E-2</v>
      </c>
      <c r="AJ1100">
        <v>0.50598851700000003</v>
      </c>
      <c r="AK1100">
        <v>0</v>
      </c>
      <c r="AL1100">
        <v>0.422111599</v>
      </c>
    </row>
    <row r="1101" spans="1:38" x14ac:dyDescent="0.35">
      <c r="A1101" t="s">
        <v>1225</v>
      </c>
      <c r="B1101">
        <v>52970.238375930778</v>
      </c>
      <c r="C1101">
        <v>52329.571881321943</v>
      </c>
      <c r="D1101">
        <v>0</v>
      </c>
      <c r="E1101">
        <v>640.6664946088398</v>
      </c>
      <c r="F1101">
        <v>0</v>
      </c>
      <c r="G1101">
        <v>0.31405220323962729</v>
      </c>
      <c r="H1101">
        <v>0.31363373168090342</v>
      </c>
      <c r="I1101">
        <v>0.32161586952708249</v>
      </c>
      <c r="J1101">
        <v>46</v>
      </c>
      <c r="K1101">
        <v>19</v>
      </c>
      <c r="L1101" t="str">
        <f>VLOOKUP(J1101,Clustering!$D$3:$E$367,2,FALSE)</f>
        <v>Spring</v>
      </c>
      <c r="M1101">
        <v>0.26664161600000003</v>
      </c>
      <c r="N1101">
        <v>0.33066993099999997</v>
      </c>
      <c r="O1101">
        <v>0.33066993099999997</v>
      </c>
      <c r="P1101">
        <v>0.87750075100000002</v>
      </c>
      <c r="Q1101">
        <v>0.424874682</v>
      </c>
      <c r="R1101">
        <v>0.31363373168090342</v>
      </c>
      <c r="S1101">
        <v>0</v>
      </c>
      <c r="T1101">
        <v>0.23069366799999999</v>
      </c>
      <c r="U1101">
        <v>0.666411007</v>
      </c>
      <c r="V1101">
        <v>0.85008076700000001</v>
      </c>
      <c r="W1101">
        <v>1.0611798E-2</v>
      </c>
      <c r="X1101">
        <v>2.7398167000000001E-2</v>
      </c>
      <c r="Y1101">
        <v>0.32161586952708249</v>
      </c>
      <c r="Z1101">
        <v>0.413633847</v>
      </c>
      <c r="AA1101">
        <v>0.666411007</v>
      </c>
      <c r="AB1101">
        <v>0</v>
      </c>
      <c r="AC1101">
        <v>0</v>
      </c>
      <c r="AD1101">
        <v>0.85</v>
      </c>
      <c r="AE1101">
        <v>0.85</v>
      </c>
      <c r="AF1101">
        <v>0.85</v>
      </c>
      <c r="AG1101">
        <v>0.85</v>
      </c>
      <c r="AH1101">
        <v>0.87750075100000002</v>
      </c>
      <c r="AI1101">
        <v>1.0611798E-2</v>
      </c>
      <c r="AJ1101">
        <v>0.524523607</v>
      </c>
      <c r="AK1101">
        <v>0</v>
      </c>
      <c r="AL1101">
        <v>0.39185298200000002</v>
      </c>
    </row>
    <row r="1102" spans="1:38" x14ac:dyDescent="0.35">
      <c r="A1102" t="s">
        <v>1226</v>
      </c>
      <c r="B1102">
        <v>52465.822963220518</v>
      </c>
      <c r="C1102">
        <v>51852.375014097837</v>
      </c>
      <c r="D1102">
        <v>0</v>
      </c>
      <c r="E1102">
        <v>613.44794912267059</v>
      </c>
      <c r="F1102">
        <v>0</v>
      </c>
      <c r="G1102">
        <v>0.3007097789817012</v>
      </c>
      <c r="H1102">
        <v>0.29912927650068238</v>
      </c>
      <c r="I1102">
        <v>0.32927657900361668</v>
      </c>
      <c r="J1102">
        <v>46</v>
      </c>
      <c r="K1102">
        <v>20</v>
      </c>
      <c r="L1102" t="str">
        <f>VLOOKUP(J1102,Clustering!$D$3:$E$367,2,FALSE)</f>
        <v>Spring</v>
      </c>
      <c r="M1102">
        <v>0.283920477</v>
      </c>
      <c r="N1102">
        <v>0.33907087699999999</v>
      </c>
      <c r="O1102">
        <v>0.33907087699999999</v>
      </c>
      <c r="P1102">
        <v>0.87706330300000002</v>
      </c>
      <c r="Q1102">
        <v>0.44582678799999997</v>
      </c>
      <c r="R1102">
        <v>0.29912927650068238</v>
      </c>
      <c r="S1102">
        <v>0</v>
      </c>
      <c r="T1102">
        <v>0</v>
      </c>
      <c r="U1102">
        <v>0.666411007</v>
      </c>
      <c r="V1102">
        <v>0.85008076700000001</v>
      </c>
      <c r="W1102">
        <v>1.071652E-2</v>
      </c>
      <c r="X1102">
        <v>1.3216158E-2</v>
      </c>
      <c r="Y1102">
        <v>0.32927657900361668</v>
      </c>
      <c r="Z1102">
        <v>0.41376237100000002</v>
      </c>
      <c r="AA1102">
        <v>0.666411007</v>
      </c>
      <c r="AB1102">
        <v>0</v>
      </c>
      <c r="AC1102">
        <v>0</v>
      </c>
      <c r="AD1102">
        <v>0.85</v>
      </c>
      <c r="AE1102">
        <v>0.85</v>
      </c>
      <c r="AF1102">
        <v>0.85</v>
      </c>
      <c r="AG1102">
        <v>0.85</v>
      </c>
      <c r="AH1102">
        <v>0.87706330300000002</v>
      </c>
      <c r="AI1102">
        <v>1.071652E-2</v>
      </c>
      <c r="AJ1102">
        <v>0.52178234800000001</v>
      </c>
      <c r="AK1102">
        <v>0</v>
      </c>
      <c r="AL1102">
        <v>0.34357275399999998</v>
      </c>
    </row>
    <row r="1103" spans="1:38" x14ac:dyDescent="0.35">
      <c r="A1103" t="s">
        <v>1227</v>
      </c>
      <c r="B1103">
        <v>50363.666371040163</v>
      </c>
      <c r="C1103">
        <v>49774.365920709788</v>
      </c>
      <c r="D1103">
        <v>0</v>
      </c>
      <c r="E1103">
        <v>589.30045033036936</v>
      </c>
      <c r="F1103">
        <v>0</v>
      </c>
      <c r="G1103">
        <v>0.28887276976978887</v>
      </c>
      <c r="H1103">
        <v>0.28643285589971318</v>
      </c>
      <c r="I1103">
        <v>0.33297300525453161</v>
      </c>
      <c r="J1103">
        <v>46</v>
      </c>
      <c r="K1103">
        <v>21</v>
      </c>
      <c r="L1103" t="str">
        <f>VLOOKUP(J1103,Clustering!$D$3:$E$367,2,FALSE)</f>
        <v>Spring</v>
      </c>
      <c r="M1103">
        <v>0.28851665399999998</v>
      </c>
      <c r="N1103">
        <v>0.33774368599999999</v>
      </c>
      <c r="O1103">
        <v>0.33774368599999999</v>
      </c>
      <c r="P1103">
        <v>0.87764317599999997</v>
      </c>
      <c r="Q1103">
        <v>0.446878149</v>
      </c>
      <c r="R1103">
        <v>0.28643285589971318</v>
      </c>
      <c r="S1103">
        <v>0</v>
      </c>
      <c r="T1103">
        <v>0</v>
      </c>
      <c r="U1103">
        <v>0.666411007</v>
      </c>
      <c r="V1103">
        <v>0.85008076700000001</v>
      </c>
      <c r="W1103">
        <v>1.0681613E-2</v>
      </c>
      <c r="X1103">
        <v>1.332757E-3</v>
      </c>
      <c r="Y1103">
        <v>0.33297300525453161</v>
      </c>
      <c r="Z1103">
        <v>0.40820529700000002</v>
      </c>
      <c r="AA1103">
        <v>0.666411007</v>
      </c>
      <c r="AB1103">
        <v>0</v>
      </c>
      <c r="AC1103">
        <v>0</v>
      </c>
      <c r="AD1103">
        <v>0.85</v>
      </c>
      <c r="AE1103">
        <v>0.85</v>
      </c>
      <c r="AF1103">
        <v>0.85</v>
      </c>
      <c r="AG1103">
        <v>0.85</v>
      </c>
      <c r="AH1103">
        <v>0.87764317599999997</v>
      </c>
      <c r="AI1103">
        <v>1.0681613E-2</v>
      </c>
      <c r="AJ1103">
        <v>0.49218974199999999</v>
      </c>
      <c r="AK1103">
        <v>0</v>
      </c>
      <c r="AL1103">
        <v>0.10074931099999999</v>
      </c>
    </row>
    <row r="1104" spans="1:38" x14ac:dyDescent="0.35">
      <c r="A1104" t="s">
        <v>1228</v>
      </c>
      <c r="B1104">
        <v>47390.159797960783</v>
      </c>
      <c r="C1104">
        <v>46815.126238495308</v>
      </c>
      <c r="D1104">
        <v>0</v>
      </c>
      <c r="E1104">
        <v>575.03355946547629</v>
      </c>
      <c r="F1104">
        <v>0</v>
      </c>
      <c r="G1104">
        <v>0.28187919581640991</v>
      </c>
      <c r="H1104">
        <v>0.27897973557857458</v>
      </c>
      <c r="I1104">
        <v>0.3342855044305813</v>
      </c>
      <c r="J1104">
        <v>46</v>
      </c>
      <c r="K1104">
        <v>22</v>
      </c>
      <c r="L1104" t="str">
        <f>VLOOKUP(J1104,Clustering!$D$3:$E$367,2,FALSE)</f>
        <v>Spring</v>
      </c>
      <c r="M1104">
        <v>0.27883473199999997</v>
      </c>
      <c r="N1104">
        <v>0.331924157</v>
      </c>
      <c r="O1104">
        <v>0.331924157</v>
      </c>
      <c r="P1104">
        <v>0.87862997799999998</v>
      </c>
      <c r="Q1104">
        <v>0.45016990699999998</v>
      </c>
      <c r="R1104">
        <v>0.27897973557857458</v>
      </c>
      <c r="S1104">
        <v>0</v>
      </c>
      <c r="T1104">
        <v>0</v>
      </c>
      <c r="U1104">
        <v>0.666411007</v>
      </c>
      <c r="V1104">
        <v>0.85008076700000001</v>
      </c>
      <c r="W1104">
        <v>1.071652E-2</v>
      </c>
      <c r="X1104">
        <v>1.332757E-3</v>
      </c>
      <c r="Y1104">
        <v>0.3342855044305813</v>
      </c>
      <c r="Z1104">
        <v>0.36384298799999998</v>
      </c>
      <c r="AA1104">
        <v>0.666411007</v>
      </c>
      <c r="AB1104">
        <v>0</v>
      </c>
      <c r="AC1104">
        <v>0</v>
      </c>
      <c r="AD1104">
        <v>0.85</v>
      </c>
      <c r="AE1104">
        <v>0.85</v>
      </c>
      <c r="AF1104">
        <v>0.85</v>
      </c>
      <c r="AG1104">
        <v>0.85</v>
      </c>
      <c r="AH1104">
        <v>0.87862997799999998</v>
      </c>
      <c r="AI1104">
        <v>1.071652E-2</v>
      </c>
      <c r="AJ1104">
        <v>0.4362915</v>
      </c>
      <c r="AK1104">
        <v>0</v>
      </c>
      <c r="AL1104">
        <v>8.1543892000000007E-2</v>
      </c>
    </row>
    <row r="1105" spans="1:38" x14ac:dyDescent="0.35">
      <c r="A1105" t="s">
        <v>1229</v>
      </c>
      <c r="B1105">
        <v>43828.648253521118</v>
      </c>
      <c r="C1105">
        <v>43261.273184982667</v>
      </c>
      <c r="D1105">
        <v>0</v>
      </c>
      <c r="E1105">
        <v>567.37506853844229</v>
      </c>
      <c r="F1105">
        <v>0</v>
      </c>
      <c r="G1105">
        <v>0.27812503359727558</v>
      </c>
      <c r="H1105">
        <v>0.2750623273235287</v>
      </c>
      <c r="I1105">
        <v>0.33348193350646932</v>
      </c>
      <c r="J1105">
        <v>46</v>
      </c>
      <c r="K1105">
        <v>23</v>
      </c>
      <c r="L1105" t="str">
        <f>VLOOKUP(J1105,Clustering!$D$3:$E$367,2,FALSE)</f>
        <v>Spring</v>
      </c>
      <c r="M1105">
        <v>0.26601381800000001</v>
      </c>
      <c r="N1105">
        <v>0.32931907399999999</v>
      </c>
      <c r="O1105">
        <v>0.32931907399999999</v>
      </c>
      <c r="P1105">
        <v>0.87266847400000003</v>
      </c>
      <c r="Q1105">
        <v>0.42104472700000001</v>
      </c>
      <c r="R1105">
        <v>0.2750623273235287</v>
      </c>
      <c r="S1105">
        <v>0</v>
      </c>
      <c r="T1105">
        <v>0</v>
      </c>
      <c r="U1105">
        <v>0.65528198199999999</v>
      </c>
      <c r="V1105">
        <v>0.85008076700000001</v>
      </c>
      <c r="W1105">
        <v>1.197318E-2</v>
      </c>
      <c r="X1105">
        <v>1.332757E-3</v>
      </c>
      <c r="Y1105">
        <v>0.33348193350646932</v>
      </c>
      <c r="Z1105">
        <v>0.304329619</v>
      </c>
      <c r="AA1105">
        <v>0.65528198199999999</v>
      </c>
      <c r="AB1105">
        <v>0</v>
      </c>
      <c r="AC1105">
        <v>0</v>
      </c>
      <c r="AD1105">
        <v>0.85</v>
      </c>
      <c r="AE1105">
        <v>0.85</v>
      </c>
      <c r="AF1105">
        <v>0.85</v>
      </c>
      <c r="AG1105">
        <v>0.85</v>
      </c>
      <c r="AH1105">
        <v>0.87266847400000003</v>
      </c>
      <c r="AI1105">
        <v>1.197318E-2</v>
      </c>
      <c r="AJ1105">
        <v>0.38142008199999999</v>
      </c>
      <c r="AK1105">
        <v>0</v>
      </c>
      <c r="AL1105">
        <v>3.9464554999999998E-2</v>
      </c>
    </row>
    <row r="1106" spans="1:38" x14ac:dyDescent="0.35">
      <c r="A1106" t="s">
        <v>1230</v>
      </c>
      <c r="B1106">
        <v>41294.941945410043</v>
      </c>
      <c r="C1106">
        <v>40731.918134715888</v>
      </c>
      <c r="D1106">
        <v>0</v>
      </c>
      <c r="E1106">
        <v>563.02381069414787</v>
      </c>
      <c r="F1106">
        <v>0</v>
      </c>
      <c r="G1106">
        <v>0.27599206406575871</v>
      </c>
      <c r="H1106">
        <v>0.27311366783255719</v>
      </c>
      <c r="I1106">
        <v>0.32801765122250781</v>
      </c>
      <c r="J1106">
        <v>47</v>
      </c>
      <c r="K1106">
        <v>0</v>
      </c>
      <c r="L1106" t="str">
        <f>VLOOKUP(J1106,Clustering!$D$3:$E$367,2,FALSE)</f>
        <v>Spring</v>
      </c>
      <c r="M1106">
        <v>0.27876561700000002</v>
      </c>
      <c r="N1106">
        <v>0.32806879300000003</v>
      </c>
      <c r="O1106">
        <v>0.32806879300000003</v>
      </c>
      <c r="P1106">
        <v>0.86806000800000005</v>
      </c>
      <c r="Q1106">
        <v>0.415262246</v>
      </c>
      <c r="R1106">
        <v>0.27311366783255719</v>
      </c>
      <c r="S1106">
        <v>0</v>
      </c>
      <c r="T1106">
        <v>0</v>
      </c>
      <c r="U1106">
        <v>0.64562430500000001</v>
      </c>
      <c r="V1106">
        <v>0.85008076700000001</v>
      </c>
      <c r="W1106">
        <v>1.3299655000000001E-2</v>
      </c>
      <c r="X1106">
        <v>7.9998899999999997E-4</v>
      </c>
      <c r="Y1106">
        <v>0.32801765122250781</v>
      </c>
      <c r="Z1106">
        <v>0.228916697</v>
      </c>
      <c r="AA1106">
        <v>0.64562430500000001</v>
      </c>
      <c r="AB1106">
        <v>0</v>
      </c>
      <c r="AC1106">
        <v>0</v>
      </c>
      <c r="AD1106">
        <v>0.85</v>
      </c>
      <c r="AE1106">
        <v>0.85</v>
      </c>
      <c r="AF1106">
        <v>0.85</v>
      </c>
      <c r="AG1106">
        <v>0.85</v>
      </c>
      <c r="AH1106">
        <v>0.86806000800000005</v>
      </c>
      <c r="AI1106">
        <v>1.3299655000000001E-2</v>
      </c>
      <c r="AJ1106">
        <v>0.36460789900000001</v>
      </c>
      <c r="AK1106">
        <v>0</v>
      </c>
      <c r="AL1106">
        <v>4.8952352999999997E-2</v>
      </c>
    </row>
    <row r="1107" spans="1:38" x14ac:dyDescent="0.35">
      <c r="A1107" t="s">
        <v>1231</v>
      </c>
      <c r="B1107">
        <v>40534.13730446947</v>
      </c>
      <c r="C1107">
        <v>39968.414867016407</v>
      </c>
      <c r="D1107">
        <v>0</v>
      </c>
      <c r="E1107">
        <v>565.72243745306093</v>
      </c>
      <c r="F1107">
        <v>0</v>
      </c>
      <c r="G1107">
        <v>0.27731492032012789</v>
      </c>
      <c r="H1107">
        <v>0.27474089895388398</v>
      </c>
      <c r="I1107">
        <v>0.32383908241712561</v>
      </c>
      <c r="J1107">
        <v>47</v>
      </c>
      <c r="K1107">
        <v>1</v>
      </c>
      <c r="L1107" t="str">
        <f>VLOOKUP(J1107,Clustering!$D$3:$E$367,2,FALSE)</f>
        <v>Spring</v>
      </c>
      <c r="M1107">
        <v>0.27125507199999999</v>
      </c>
      <c r="N1107">
        <v>0.31736251599999998</v>
      </c>
      <c r="O1107">
        <v>0.31736251599999998</v>
      </c>
      <c r="P1107">
        <v>0.877256594</v>
      </c>
      <c r="Q1107">
        <v>0.38000413</v>
      </c>
      <c r="R1107">
        <v>0.27474089895388398</v>
      </c>
      <c r="S1107">
        <v>0</v>
      </c>
      <c r="T1107">
        <v>0</v>
      </c>
      <c r="U1107">
        <v>0.64562430500000001</v>
      </c>
      <c r="V1107">
        <v>0.85008076700000001</v>
      </c>
      <c r="W1107">
        <v>1.2357160000000001E-2</v>
      </c>
      <c r="X1107">
        <v>7.9998899999999997E-4</v>
      </c>
      <c r="Y1107">
        <v>0.32383908241712561</v>
      </c>
      <c r="Z1107">
        <v>0.22480498900000001</v>
      </c>
      <c r="AA1107">
        <v>0.64562430500000001</v>
      </c>
      <c r="AB1107">
        <v>0</v>
      </c>
      <c r="AC1107">
        <v>0</v>
      </c>
      <c r="AD1107">
        <v>0.85</v>
      </c>
      <c r="AE1107">
        <v>0.85</v>
      </c>
      <c r="AF1107">
        <v>0.85</v>
      </c>
      <c r="AG1107">
        <v>0.85</v>
      </c>
      <c r="AH1107">
        <v>0.877256594</v>
      </c>
      <c r="AI1107">
        <v>1.2357160000000001E-2</v>
      </c>
      <c r="AJ1107">
        <v>0.36019315200000002</v>
      </c>
      <c r="AK1107">
        <v>0</v>
      </c>
      <c r="AL1107">
        <v>0</v>
      </c>
    </row>
    <row r="1108" spans="1:38" x14ac:dyDescent="0.35">
      <c r="A1108" t="s">
        <v>1232</v>
      </c>
      <c r="B1108">
        <v>40421.845103038817</v>
      </c>
      <c r="C1108">
        <v>39852.252981605568</v>
      </c>
      <c r="D1108">
        <v>0</v>
      </c>
      <c r="E1108">
        <v>569.59212143324532</v>
      </c>
      <c r="F1108">
        <v>0</v>
      </c>
      <c r="G1108">
        <v>0.27921182423198299</v>
      </c>
      <c r="H1108">
        <v>0.27701098681450032</v>
      </c>
      <c r="I1108">
        <v>0.31899087117498331</v>
      </c>
      <c r="J1108">
        <v>47</v>
      </c>
      <c r="K1108">
        <v>2</v>
      </c>
      <c r="L1108" t="str">
        <f>VLOOKUP(J1108,Clustering!$D$3:$E$367,2,FALSE)</f>
        <v>Spring</v>
      </c>
      <c r="M1108">
        <v>0.26109510200000002</v>
      </c>
      <c r="N1108">
        <v>0.30560907900000001</v>
      </c>
      <c r="O1108">
        <v>0.30560907900000001</v>
      </c>
      <c r="P1108">
        <v>0.876442736</v>
      </c>
      <c r="Q1108">
        <v>0.34552201900000001</v>
      </c>
      <c r="R1108">
        <v>0.27701098681450032</v>
      </c>
      <c r="S1108">
        <v>0</v>
      </c>
      <c r="T1108">
        <v>0</v>
      </c>
      <c r="U1108">
        <v>0.64562430500000001</v>
      </c>
      <c r="V1108">
        <v>0.85008076700000001</v>
      </c>
      <c r="W1108">
        <v>1.2461880999999999E-2</v>
      </c>
      <c r="X1108">
        <v>7.9998899999999997E-4</v>
      </c>
      <c r="Y1108">
        <v>0.31899087117498331</v>
      </c>
      <c r="Z1108">
        <v>0.21959398099999999</v>
      </c>
      <c r="AA1108">
        <v>0.64562430500000001</v>
      </c>
      <c r="AB1108">
        <v>0</v>
      </c>
      <c r="AC1108">
        <v>0</v>
      </c>
      <c r="AD1108">
        <v>0.85</v>
      </c>
      <c r="AE1108">
        <v>0.85</v>
      </c>
      <c r="AF1108">
        <v>0.85</v>
      </c>
      <c r="AG1108">
        <v>0.85</v>
      </c>
      <c r="AH1108">
        <v>0.876442736</v>
      </c>
      <c r="AI1108">
        <v>1.2461880999999999E-2</v>
      </c>
      <c r="AJ1108">
        <v>0.35506891099999999</v>
      </c>
      <c r="AK1108">
        <v>0</v>
      </c>
      <c r="AL1108">
        <v>7.6969109999999999E-3</v>
      </c>
    </row>
    <row r="1109" spans="1:38" x14ac:dyDescent="0.35">
      <c r="A1109" t="s">
        <v>1233</v>
      </c>
      <c r="B1109">
        <v>40495.047173938423</v>
      </c>
      <c r="C1109">
        <v>39929.771293589307</v>
      </c>
      <c r="D1109">
        <v>0</v>
      </c>
      <c r="E1109">
        <v>565.27588034911128</v>
      </c>
      <c r="F1109">
        <v>0</v>
      </c>
      <c r="G1109">
        <v>0.27709601977897608</v>
      </c>
      <c r="H1109">
        <v>0.27514268441593998</v>
      </c>
      <c r="I1109">
        <v>0.31240158959726522</v>
      </c>
      <c r="J1109">
        <v>47</v>
      </c>
      <c r="K1109">
        <v>3</v>
      </c>
      <c r="L1109" t="str">
        <f>VLOOKUP(J1109,Clustering!$D$3:$E$367,2,FALSE)</f>
        <v>Spring</v>
      </c>
      <c r="M1109">
        <v>0.25348088400000002</v>
      </c>
      <c r="N1109">
        <v>0.29808175199999998</v>
      </c>
      <c r="O1109">
        <v>0.29808175199999998</v>
      </c>
      <c r="P1109">
        <v>0.87591372899999997</v>
      </c>
      <c r="Q1109">
        <v>0.33421989699999999</v>
      </c>
      <c r="R1109">
        <v>0.27514268441593998</v>
      </c>
      <c r="S1109">
        <v>0</v>
      </c>
      <c r="T1109">
        <v>0</v>
      </c>
      <c r="U1109">
        <v>0.64562430500000001</v>
      </c>
      <c r="V1109">
        <v>0.85008076700000001</v>
      </c>
      <c r="W1109">
        <v>1.3439283999999999E-2</v>
      </c>
      <c r="X1109">
        <v>7.9998899999999997E-4</v>
      </c>
      <c r="Y1109">
        <v>0.31240158959726522</v>
      </c>
      <c r="Z1109">
        <v>0.21761502999999999</v>
      </c>
      <c r="AA1109">
        <v>0.64562430500000001</v>
      </c>
      <c r="AB1109">
        <v>0</v>
      </c>
      <c r="AC1109">
        <v>0</v>
      </c>
      <c r="AD1109">
        <v>0.85</v>
      </c>
      <c r="AE1109">
        <v>0.85</v>
      </c>
      <c r="AF1109">
        <v>0.85</v>
      </c>
      <c r="AG1109">
        <v>0.85</v>
      </c>
      <c r="AH1109">
        <v>0.87591372899999997</v>
      </c>
      <c r="AI1109">
        <v>1.3439283999999999E-2</v>
      </c>
      <c r="AJ1109">
        <v>0.35470286899999998</v>
      </c>
      <c r="AK1109">
        <v>0</v>
      </c>
      <c r="AL1109">
        <v>0</v>
      </c>
    </row>
    <row r="1110" spans="1:38" x14ac:dyDescent="0.35">
      <c r="A1110" t="s">
        <v>1234</v>
      </c>
      <c r="B1110">
        <v>40922.86161005099</v>
      </c>
      <c r="C1110">
        <v>40373.977607763838</v>
      </c>
      <c r="D1110">
        <v>0</v>
      </c>
      <c r="E1110">
        <v>548.88400228715466</v>
      </c>
      <c r="F1110">
        <v>0</v>
      </c>
      <c r="G1110">
        <v>0.26906078543487971</v>
      </c>
      <c r="H1110">
        <v>0.26740831427136219</v>
      </c>
      <c r="I1110">
        <v>0.2989283837696543</v>
      </c>
      <c r="J1110">
        <v>47</v>
      </c>
      <c r="K1110">
        <v>4</v>
      </c>
      <c r="L1110" t="str">
        <f>VLOOKUP(J1110,Clustering!$D$3:$E$367,2,FALSE)</f>
        <v>Spring</v>
      </c>
      <c r="M1110">
        <v>0.24516975199999999</v>
      </c>
      <c r="N1110">
        <v>0.29515917000000003</v>
      </c>
      <c r="O1110">
        <v>0.29515917000000003</v>
      </c>
      <c r="P1110">
        <v>0.87706330300000002</v>
      </c>
      <c r="Q1110">
        <v>0.32768644400000002</v>
      </c>
      <c r="R1110">
        <v>0.26740831427136219</v>
      </c>
      <c r="S1110">
        <v>0</v>
      </c>
      <c r="T1110">
        <v>0</v>
      </c>
      <c r="U1110">
        <v>0.64562430500000001</v>
      </c>
      <c r="V1110">
        <v>0.85008076700000001</v>
      </c>
      <c r="W1110">
        <v>1.3578913E-2</v>
      </c>
      <c r="X1110">
        <v>7.9998899999999997E-4</v>
      </c>
      <c r="Y1110">
        <v>0.2989283837696543</v>
      </c>
      <c r="Z1110">
        <v>0.22054157999999999</v>
      </c>
      <c r="AA1110">
        <v>0.64562430500000001</v>
      </c>
      <c r="AB1110">
        <v>0</v>
      </c>
      <c r="AC1110">
        <v>0</v>
      </c>
      <c r="AD1110">
        <v>0.85</v>
      </c>
      <c r="AE1110">
        <v>0.85</v>
      </c>
      <c r="AF1110">
        <v>0.85</v>
      </c>
      <c r="AG1110">
        <v>0.85</v>
      </c>
      <c r="AH1110">
        <v>0.87706330300000002</v>
      </c>
      <c r="AI1110">
        <v>1.3578913E-2</v>
      </c>
      <c r="AJ1110">
        <v>0.36068450299999999</v>
      </c>
      <c r="AK1110">
        <v>0</v>
      </c>
      <c r="AL1110">
        <v>0</v>
      </c>
    </row>
    <row r="1111" spans="1:38" x14ac:dyDescent="0.35">
      <c r="A1111" t="s">
        <v>1235</v>
      </c>
      <c r="B1111">
        <v>43167.534687454623</v>
      </c>
      <c r="C1111">
        <v>42623.445003439512</v>
      </c>
      <c r="D1111">
        <v>0</v>
      </c>
      <c r="E1111">
        <v>544.08968401510845</v>
      </c>
      <c r="F1111">
        <v>0</v>
      </c>
      <c r="G1111">
        <v>0.26671062941917079</v>
      </c>
      <c r="H1111">
        <v>0.26576099387693258</v>
      </c>
      <c r="I1111">
        <v>0.28387482179129009</v>
      </c>
      <c r="J1111">
        <v>47</v>
      </c>
      <c r="K1111">
        <v>5</v>
      </c>
      <c r="L1111" t="str">
        <f>VLOOKUP(J1111,Clustering!$D$3:$E$367,2,FALSE)</f>
        <v>Spring</v>
      </c>
      <c r="M1111">
        <v>0.243194202</v>
      </c>
      <c r="N1111">
        <v>0.29541750900000002</v>
      </c>
      <c r="O1111">
        <v>0.29541750900000002</v>
      </c>
      <c r="P1111">
        <v>0.87925054400000002</v>
      </c>
      <c r="Q1111">
        <v>0.32324319600000001</v>
      </c>
      <c r="R1111">
        <v>0.26576099387693258</v>
      </c>
      <c r="S1111">
        <v>0</v>
      </c>
      <c r="T1111">
        <v>0</v>
      </c>
      <c r="U1111">
        <v>0.64562430500000001</v>
      </c>
      <c r="V1111">
        <v>0.85008076700000001</v>
      </c>
      <c r="W1111">
        <v>1.3718542E-2</v>
      </c>
      <c r="X1111">
        <v>7.9998899999999997E-4</v>
      </c>
      <c r="Y1111">
        <v>0.28387482179129009</v>
      </c>
      <c r="Z1111">
        <v>0.24902803900000001</v>
      </c>
      <c r="AA1111">
        <v>0.64562430500000001</v>
      </c>
      <c r="AB1111">
        <v>0</v>
      </c>
      <c r="AC1111">
        <v>0</v>
      </c>
      <c r="AD1111">
        <v>0.85</v>
      </c>
      <c r="AE1111">
        <v>0.85</v>
      </c>
      <c r="AF1111">
        <v>0.85</v>
      </c>
      <c r="AG1111">
        <v>0.85</v>
      </c>
      <c r="AH1111">
        <v>0.87925054400000002</v>
      </c>
      <c r="AI1111">
        <v>1.3718542E-2</v>
      </c>
      <c r="AJ1111">
        <v>0.38812709499999998</v>
      </c>
      <c r="AK1111">
        <v>0</v>
      </c>
      <c r="AL1111">
        <v>0</v>
      </c>
    </row>
    <row r="1112" spans="1:38" x14ac:dyDescent="0.35">
      <c r="A1112" t="s">
        <v>1236</v>
      </c>
      <c r="B1112">
        <v>45316.746033012532</v>
      </c>
      <c r="C1112">
        <v>44797.381532669038</v>
      </c>
      <c r="D1112">
        <v>0</v>
      </c>
      <c r="E1112">
        <v>519.36450034349741</v>
      </c>
      <c r="F1112">
        <v>0</v>
      </c>
      <c r="G1112">
        <v>0.25459044134485159</v>
      </c>
      <c r="H1112">
        <v>0.2537275192883558</v>
      </c>
      <c r="I1112">
        <v>0.27018733038391612</v>
      </c>
      <c r="J1112">
        <v>47</v>
      </c>
      <c r="K1112">
        <v>6</v>
      </c>
      <c r="L1112" t="str">
        <f>VLOOKUP(J1112,Clustering!$D$3:$E$367,2,FALSE)</f>
        <v>Spring</v>
      </c>
      <c r="M1112">
        <v>0.25416051899999997</v>
      </c>
      <c r="N1112">
        <v>0.29825726499999999</v>
      </c>
      <c r="O1112">
        <v>0.29825726499999999</v>
      </c>
      <c r="P1112">
        <v>0.88123432000000002</v>
      </c>
      <c r="Q1112">
        <v>0.35611071799999999</v>
      </c>
      <c r="R1112">
        <v>0.2537275192883558</v>
      </c>
      <c r="S1112">
        <v>0</v>
      </c>
      <c r="T1112">
        <v>0</v>
      </c>
      <c r="U1112">
        <v>0.65010095999999995</v>
      </c>
      <c r="V1112">
        <v>0.85008076700000001</v>
      </c>
      <c r="W1112">
        <v>1.3404377E-2</v>
      </c>
      <c r="X1112">
        <v>8.3936000000000004E-4</v>
      </c>
      <c r="Y1112">
        <v>0.27018733038391612</v>
      </c>
      <c r="Z1112">
        <v>0.30316553099999999</v>
      </c>
      <c r="AA1112">
        <v>0.65010095999999995</v>
      </c>
      <c r="AB1112">
        <v>0</v>
      </c>
      <c r="AC1112">
        <v>0</v>
      </c>
      <c r="AD1112">
        <v>0.85</v>
      </c>
      <c r="AE1112">
        <v>0.85</v>
      </c>
      <c r="AF1112">
        <v>0.85</v>
      </c>
      <c r="AG1112">
        <v>0.85</v>
      </c>
      <c r="AH1112">
        <v>0.88123432000000002</v>
      </c>
      <c r="AI1112">
        <v>1.3404377E-2</v>
      </c>
      <c r="AJ1112">
        <v>0.41510233800000002</v>
      </c>
      <c r="AK1112">
        <v>0</v>
      </c>
      <c r="AL1112">
        <v>0</v>
      </c>
    </row>
    <row r="1113" spans="1:38" x14ac:dyDescent="0.35">
      <c r="A1113" t="s">
        <v>1237</v>
      </c>
      <c r="B1113">
        <v>48929.214172947439</v>
      </c>
      <c r="C1113">
        <v>47536.178542883972</v>
      </c>
      <c r="D1113">
        <v>895.54044803030365</v>
      </c>
      <c r="E1113">
        <v>497.49518203316097</v>
      </c>
      <c r="F1113">
        <v>4.0444414498376498E-2</v>
      </c>
      <c r="G1113">
        <v>0.24387018727115731</v>
      </c>
      <c r="H1113">
        <v>0.24328109727490019</v>
      </c>
      <c r="I1113">
        <v>0.25451769736373259</v>
      </c>
      <c r="J1113">
        <v>47</v>
      </c>
      <c r="K1113">
        <v>7</v>
      </c>
      <c r="L1113" t="str">
        <f>VLOOKUP(J1113,Clustering!$D$3:$E$367,2,FALSE)</f>
        <v>Spring</v>
      </c>
      <c r="M1113">
        <v>0.263825162</v>
      </c>
      <c r="N1113">
        <v>0.30635254299999998</v>
      </c>
      <c r="O1113">
        <v>0.30635254299999998</v>
      </c>
      <c r="P1113">
        <v>0.882109217</v>
      </c>
      <c r="Q1113">
        <v>0.39696357199999999</v>
      </c>
      <c r="R1113">
        <v>0.24328109727490019</v>
      </c>
      <c r="S1113">
        <v>4.0444414498376498E-2</v>
      </c>
      <c r="T1113">
        <v>0</v>
      </c>
      <c r="U1113">
        <v>0.65669071999999995</v>
      </c>
      <c r="V1113">
        <v>0.85008076700000001</v>
      </c>
      <c r="W1113">
        <v>1.2671325000000001E-2</v>
      </c>
      <c r="X1113">
        <v>1.0881529999999999E-3</v>
      </c>
      <c r="Y1113">
        <v>0.25451769736373259</v>
      </c>
      <c r="Z1113">
        <v>0.289997108</v>
      </c>
      <c r="AA1113">
        <v>0.65669071999999995</v>
      </c>
      <c r="AB1113">
        <v>0</v>
      </c>
      <c r="AC1113">
        <v>0</v>
      </c>
      <c r="AD1113">
        <v>0.85</v>
      </c>
      <c r="AE1113">
        <v>0.85</v>
      </c>
      <c r="AF1113">
        <v>0.85</v>
      </c>
      <c r="AG1113">
        <v>0.85</v>
      </c>
      <c r="AH1113">
        <v>0.882109217</v>
      </c>
      <c r="AI1113">
        <v>1.2671325000000001E-2</v>
      </c>
      <c r="AJ1113">
        <v>0.40054112200000003</v>
      </c>
      <c r="AK1113">
        <v>2.8311090148863599E-2</v>
      </c>
      <c r="AL1113">
        <v>9.6655850000000008E-3</v>
      </c>
    </row>
    <row r="1114" spans="1:38" x14ac:dyDescent="0.35">
      <c r="A1114" t="s">
        <v>1238</v>
      </c>
      <c r="B1114">
        <v>48934.333791941099</v>
      </c>
      <c r="C1114">
        <v>44456.711290600353</v>
      </c>
      <c r="D1114">
        <v>3976.601071397698</v>
      </c>
      <c r="E1114">
        <v>501.02142994305211</v>
      </c>
      <c r="F1114">
        <v>0.17959133211686559</v>
      </c>
      <c r="G1114">
        <v>0.2455987401681628</v>
      </c>
      <c r="H1114">
        <v>0.24577216713964731</v>
      </c>
      <c r="I1114">
        <v>0.24246413350205301</v>
      </c>
      <c r="J1114">
        <v>47</v>
      </c>
      <c r="K1114">
        <v>8</v>
      </c>
      <c r="L1114" t="str">
        <f>VLOOKUP(J1114,Clustering!$D$3:$E$367,2,FALSE)</f>
        <v>Spring</v>
      </c>
      <c r="M1114">
        <v>0.26440688400000001</v>
      </c>
      <c r="N1114">
        <v>0.30254648099999998</v>
      </c>
      <c r="O1114">
        <v>0.30254648099999998</v>
      </c>
      <c r="P1114">
        <v>0.88441853599999998</v>
      </c>
      <c r="Q1114">
        <v>0.42632656000000002</v>
      </c>
      <c r="R1114">
        <v>0.24577216713964731</v>
      </c>
      <c r="S1114">
        <v>0.17959133211686559</v>
      </c>
      <c r="T1114">
        <v>0</v>
      </c>
      <c r="U1114">
        <v>0.65669071999999995</v>
      </c>
      <c r="V1114">
        <v>0.85008076700000001</v>
      </c>
      <c r="W1114">
        <v>1.2182623E-2</v>
      </c>
      <c r="X1114">
        <v>1.0228139999999999E-3</v>
      </c>
      <c r="Y1114">
        <v>0.24246413350205301</v>
      </c>
      <c r="Z1114">
        <v>0.28372103799999998</v>
      </c>
      <c r="AA1114">
        <v>0.65669071999999995</v>
      </c>
      <c r="AB1114">
        <v>0</v>
      </c>
      <c r="AC1114">
        <v>0</v>
      </c>
      <c r="AD1114">
        <v>0.85</v>
      </c>
      <c r="AE1114">
        <v>0.85</v>
      </c>
      <c r="AF1114">
        <v>0.85</v>
      </c>
      <c r="AG1114">
        <v>0.85</v>
      </c>
      <c r="AH1114">
        <v>0.88441853599999998</v>
      </c>
      <c r="AI1114">
        <v>1.2182623E-2</v>
      </c>
      <c r="AJ1114">
        <v>0.39226333899999999</v>
      </c>
      <c r="AK1114">
        <v>0.1257139324818059</v>
      </c>
      <c r="AL1114">
        <v>2.9612508999999999E-2</v>
      </c>
    </row>
    <row r="1115" spans="1:38" x14ac:dyDescent="0.35">
      <c r="A1115" t="s">
        <v>1239</v>
      </c>
      <c r="B1115">
        <v>50224.227968080362</v>
      </c>
      <c r="C1115">
        <v>42727.925507757012</v>
      </c>
      <c r="D1115">
        <v>6986.8732174511633</v>
      </c>
      <c r="E1115">
        <v>509.42924287218261</v>
      </c>
      <c r="F1115">
        <v>0.31554129919616858</v>
      </c>
      <c r="G1115">
        <v>0.24972021709420719</v>
      </c>
      <c r="H1115">
        <v>0.2506136819574219</v>
      </c>
      <c r="I1115">
        <v>0.23357128194188051</v>
      </c>
      <c r="J1115">
        <v>47</v>
      </c>
      <c r="K1115">
        <v>9</v>
      </c>
      <c r="L1115" t="str">
        <f>VLOOKUP(J1115,Clustering!$D$3:$E$367,2,FALSE)</f>
        <v>Spring</v>
      </c>
      <c r="M1115">
        <v>0.25910803300000002</v>
      </c>
      <c r="N1115">
        <v>0.30094911800000002</v>
      </c>
      <c r="O1115">
        <v>0.30094911800000002</v>
      </c>
      <c r="P1115">
        <v>0.88541551100000004</v>
      </c>
      <c r="Q1115">
        <v>0.45108358900000001</v>
      </c>
      <c r="R1115">
        <v>0.2506136819574219</v>
      </c>
      <c r="S1115">
        <v>0.31554129919616858</v>
      </c>
      <c r="T1115">
        <v>0.38061054900000002</v>
      </c>
      <c r="U1115">
        <v>0.65642462499999998</v>
      </c>
      <c r="V1115">
        <v>0.85008076700000001</v>
      </c>
      <c r="W1115">
        <v>1.1659015E-2</v>
      </c>
      <c r="X1115">
        <v>7.9998899999999997E-4</v>
      </c>
      <c r="Y1115">
        <v>0.23357128194188051</v>
      </c>
      <c r="Z1115">
        <v>0.260725812</v>
      </c>
      <c r="AA1115">
        <v>0.65642462499999998</v>
      </c>
      <c r="AB1115">
        <v>0</v>
      </c>
      <c r="AC1115">
        <v>0</v>
      </c>
      <c r="AD1115">
        <v>0.85</v>
      </c>
      <c r="AE1115">
        <v>0.85</v>
      </c>
      <c r="AF1115">
        <v>0.85</v>
      </c>
      <c r="AG1115">
        <v>0.85</v>
      </c>
      <c r="AH1115">
        <v>0.88541551100000004</v>
      </c>
      <c r="AI1115">
        <v>1.1659015E-2</v>
      </c>
      <c r="AJ1115">
        <v>0.37527642900000002</v>
      </c>
      <c r="AK1115">
        <v>0.220878909437318</v>
      </c>
      <c r="AL1115">
        <v>0</v>
      </c>
    </row>
    <row r="1116" spans="1:38" x14ac:dyDescent="0.35">
      <c r="A1116" t="s">
        <v>1240</v>
      </c>
      <c r="B1116">
        <v>49883.885259029441</v>
      </c>
      <c r="C1116">
        <v>40136.418704135664</v>
      </c>
      <c r="D1116">
        <v>9221.0931196063721</v>
      </c>
      <c r="E1116">
        <v>526.37343528741178</v>
      </c>
      <c r="F1116">
        <v>0.41644318029158278</v>
      </c>
      <c r="G1116">
        <v>0.25802619376833907</v>
      </c>
      <c r="H1116">
        <v>0.2597141226729901</v>
      </c>
      <c r="I1116">
        <v>0.22751771431357029</v>
      </c>
      <c r="J1116">
        <v>47</v>
      </c>
      <c r="K1116">
        <v>10</v>
      </c>
      <c r="L1116" t="str">
        <f>VLOOKUP(J1116,Clustering!$D$3:$E$367,2,FALSE)</f>
        <v>Spring</v>
      </c>
      <c r="M1116">
        <v>0.26146371800000001</v>
      </c>
      <c r="N1116">
        <v>0.297210105</v>
      </c>
      <c r="O1116">
        <v>0.297210105</v>
      </c>
      <c r="P1116">
        <v>0.886412486</v>
      </c>
      <c r="Q1116">
        <v>0.44630240399999999</v>
      </c>
      <c r="R1116">
        <v>0.2597141226729901</v>
      </c>
      <c r="S1116">
        <v>0.41644318029158278</v>
      </c>
      <c r="T1116">
        <v>0.64870787399999996</v>
      </c>
      <c r="U1116">
        <v>0.65687855100000003</v>
      </c>
      <c r="V1116">
        <v>0.85008076700000001</v>
      </c>
      <c r="W1116">
        <v>1.1484479000000001E-2</v>
      </c>
      <c r="X1116">
        <v>7.9998899999999997E-4</v>
      </c>
      <c r="Y1116">
        <v>0.22751771431357029</v>
      </c>
      <c r="Z1116">
        <v>0.27476282400000002</v>
      </c>
      <c r="AA1116">
        <v>0.65687855100000003</v>
      </c>
      <c r="AB1116">
        <v>0</v>
      </c>
      <c r="AC1116">
        <v>0</v>
      </c>
      <c r="AD1116">
        <v>0.85</v>
      </c>
      <c r="AE1116">
        <v>0.85</v>
      </c>
      <c r="AF1116">
        <v>0.85</v>
      </c>
      <c r="AG1116">
        <v>0.85</v>
      </c>
      <c r="AH1116">
        <v>0.886412486</v>
      </c>
      <c r="AI1116">
        <v>1.1484479000000001E-2</v>
      </c>
      <c r="AJ1116">
        <v>0.37825136199999998</v>
      </c>
      <c r="AK1116">
        <v>0.29151022620410799</v>
      </c>
      <c r="AL1116">
        <v>0</v>
      </c>
    </row>
    <row r="1117" spans="1:38" x14ac:dyDescent="0.35">
      <c r="A1117" t="s">
        <v>1241</v>
      </c>
      <c r="B1117">
        <v>49064.224561323157</v>
      </c>
      <c r="C1117">
        <v>37874.708874869088</v>
      </c>
      <c r="D1117">
        <v>10632.272429554971</v>
      </c>
      <c r="E1117">
        <v>557.24325689909006</v>
      </c>
      <c r="F1117">
        <v>0.48017488673613973</v>
      </c>
      <c r="G1117">
        <v>0.2731584592642598</v>
      </c>
      <c r="H1117">
        <v>0.27532348787386518</v>
      </c>
      <c r="I1117">
        <v>0.2340266387988772</v>
      </c>
      <c r="J1117">
        <v>47</v>
      </c>
      <c r="K1117">
        <v>11</v>
      </c>
      <c r="L1117" t="str">
        <f>VLOOKUP(J1117,Clustering!$D$3:$E$367,2,FALSE)</f>
        <v>Spring</v>
      </c>
      <c r="M1117">
        <v>0.25473072200000002</v>
      </c>
      <c r="N1117">
        <v>0.28310598100000001</v>
      </c>
      <c r="O1117">
        <v>0.28310598100000001</v>
      </c>
      <c r="P1117">
        <v>0.88809106699999996</v>
      </c>
      <c r="Q1117">
        <v>0.41275900700000001</v>
      </c>
      <c r="R1117">
        <v>0.27532348787386518</v>
      </c>
      <c r="S1117">
        <v>0.48017488673613973</v>
      </c>
      <c r="T1117">
        <v>0.69147650000000005</v>
      </c>
      <c r="U1117">
        <v>0.65687855100000003</v>
      </c>
      <c r="V1117">
        <v>0.85008076700000001</v>
      </c>
      <c r="W1117">
        <v>1.1379757000000001E-2</v>
      </c>
      <c r="X1117">
        <v>7.9998899999999997E-4</v>
      </c>
      <c r="Y1117">
        <v>0.2340266387988772</v>
      </c>
      <c r="Z1117">
        <v>0.29694740200000003</v>
      </c>
      <c r="AA1117">
        <v>0.65687855100000003</v>
      </c>
      <c r="AB1117">
        <v>0</v>
      </c>
      <c r="AC1117">
        <v>0</v>
      </c>
      <c r="AD1117">
        <v>0.85</v>
      </c>
      <c r="AE1117">
        <v>0.85</v>
      </c>
      <c r="AF1117">
        <v>0.85</v>
      </c>
      <c r="AG1117">
        <v>0.85</v>
      </c>
      <c r="AH1117">
        <v>0.88809106699999996</v>
      </c>
      <c r="AI1117">
        <v>1.1379757000000001E-2</v>
      </c>
      <c r="AJ1117">
        <v>0.383757177</v>
      </c>
      <c r="AK1117">
        <v>0.3361224207152978</v>
      </c>
      <c r="AL1117">
        <v>9.2362929999999996E-3</v>
      </c>
    </row>
    <row r="1118" spans="1:38" x14ac:dyDescent="0.35">
      <c r="A1118" t="s">
        <v>1242</v>
      </c>
      <c r="B1118">
        <v>47979.906072596314</v>
      </c>
      <c r="C1118">
        <v>36125.482575644943</v>
      </c>
      <c r="D1118">
        <v>11260.88011074156</v>
      </c>
      <c r="E1118">
        <v>593.54338620980798</v>
      </c>
      <c r="F1118">
        <v>0.50856407861540298</v>
      </c>
      <c r="G1118">
        <v>0.29095264029892548</v>
      </c>
      <c r="H1118">
        <v>0.29312258384294537</v>
      </c>
      <c r="I1118">
        <v>0.25173198482681108</v>
      </c>
      <c r="J1118">
        <v>47</v>
      </c>
      <c r="K1118">
        <v>12</v>
      </c>
      <c r="L1118" t="str">
        <f>VLOOKUP(J1118,Clustering!$D$3:$E$367,2,FALSE)</f>
        <v>Spring</v>
      </c>
      <c r="M1118">
        <v>0.249788968</v>
      </c>
      <c r="N1118">
        <v>0.27224391199999998</v>
      </c>
      <c r="O1118">
        <v>0.27224391199999998</v>
      </c>
      <c r="P1118">
        <v>0.88874215199999995</v>
      </c>
      <c r="Q1118">
        <v>0.38151858999999999</v>
      </c>
      <c r="R1118">
        <v>0.29312258384294537</v>
      </c>
      <c r="S1118">
        <v>0.50856407861540298</v>
      </c>
      <c r="T1118">
        <v>0.675532719</v>
      </c>
      <c r="U1118">
        <v>0.65687855100000003</v>
      </c>
      <c r="V1118">
        <v>0.85008076700000001</v>
      </c>
      <c r="W1118">
        <v>1.1484479000000001E-2</v>
      </c>
      <c r="X1118">
        <v>8.0166500000000002E-4</v>
      </c>
      <c r="Y1118">
        <v>0.25173198482681108</v>
      </c>
      <c r="Z1118">
        <v>0.31904980900000002</v>
      </c>
      <c r="AA1118">
        <v>0.65687855100000003</v>
      </c>
      <c r="AB1118">
        <v>0</v>
      </c>
      <c r="AC1118">
        <v>0</v>
      </c>
      <c r="AD1118">
        <v>0.85</v>
      </c>
      <c r="AE1118">
        <v>0.85</v>
      </c>
      <c r="AF1118">
        <v>0.85</v>
      </c>
      <c r="AG1118">
        <v>0.85</v>
      </c>
      <c r="AH1118">
        <v>0.88874215199999995</v>
      </c>
      <c r="AI1118">
        <v>1.1484479000000001E-2</v>
      </c>
      <c r="AJ1118">
        <v>0.392426416</v>
      </c>
      <c r="AK1118">
        <v>0.35599485503078199</v>
      </c>
      <c r="AL1118">
        <v>9.2362929999999996E-3</v>
      </c>
    </row>
    <row r="1119" spans="1:38" x14ac:dyDescent="0.35">
      <c r="A1119" t="s">
        <v>1243</v>
      </c>
      <c r="B1119">
        <v>45487.893693580438</v>
      </c>
      <c r="C1119">
        <v>33902.944978422012</v>
      </c>
      <c r="D1119">
        <v>10956.26130136447</v>
      </c>
      <c r="E1119">
        <v>628.68741379397318</v>
      </c>
      <c r="F1119">
        <v>0.49480687823707659</v>
      </c>
      <c r="G1119">
        <v>0.30818010480096719</v>
      </c>
      <c r="H1119">
        <v>0.31017837670722198</v>
      </c>
      <c r="I1119">
        <v>0.27206232920684409</v>
      </c>
      <c r="J1119">
        <v>47</v>
      </c>
      <c r="K1119">
        <v>13</v>
      </c>
      <c r="L1119" t="str">
        <f>VLOOKUP(J1119,Clustering!$D$3:$E$367,2,FALSE)</f>
        <v>Spring</v>
      </c>
      <c r="M1119">
        <v>0.24479537700000001</v>
      </c>
      <c r="N1119">
        <v>0.25992843999999998</v>
      </c>
      <c r="O1119">
        <v>0.25992843999999998</v>
      </c>
      <c r="P1119">
        <v>0.88865059300000004</v>
      </c>
      <c r="Q1119">
        <v>0.356448655</v>
      </c>
      <c r="R1119">
        <v>0.31017837670722198</v>
      </c>
      <c r="S1119">
        <v>0.49480687823707659</v>
      </c>
      <c r="T1119">
        <v>0.66427384</v>
      </c>
      <c r="U1119">
        <v>0.65687855100000003</v>
      </c>
      <c r="V1119">
        <v>0.85008076700000001</v>
      </c>
      <c r="W1119">
        <v>1.0123096999999999E-2</v>
      </c>
      <c r="X1119">
        <v>7.9998899999999997E-4</v>
      </c>
      <c r="Y1119">
        <v>0.27206232920684409</v>
      </c>
      <c r="Z1119">
        <v>0.32334850900000001</v>
      </c>
      <c r="AA1119">
        <v>0.65687855100000003</v>
      </c>
      <c r="AB1119">
        <v>0</v>
      </c>
      <c r="AC1119">
        <v>0</v>
      </c>
      <c r="AD1119">
        <v>0.85</v>
      </c>
      <c r="AE1119">
        <v>0.85</v>
      </c>
      <c r="AF1119">
        <v>0.85</v>
      </c>
      <c r="AG1119">
        <v>0.85</v>
      </c>
      <c r="AH1119">
        <v>0.88865059300000004</v>
      </c>
      <c r="AI1119">
        <v>1.0123096999999999E-2</v>
      </c>
      <c r="AJ1119">
        <v>0.40027920900000002</v>
      </c>
      <c r="AK1119">
        <v>0.3463648147659536</v>
      </c>
      <c r="AL1119">
        <v>9.2362929999999996E-3</v>
      </c>
    </row>
    <row r="1120" spans="1:38" x14ac:dyDescent="0.35">
      <c r="A1120" t="s">
        <v>1244</v>
      </c>
      <c r="B1120">
        <v>44943.761191787758</v>
      </c>
      <c r="C1120">
        <v>34648.986043732148</v>
      </c>
      <c r="D1120">
        <v>9635.7530137763551</v>
      </c>
      <c r="E1120">
        <v>659.02213427925153</v>
      </c>
      <c r="F1120">
        <v>0.43517005820374188</v>
      </c>
      <c r="G1120">
        <v>0.32305006582316248</v>
      </c>
      <c r="H1120">
        <v>0.32496408171088231</v>
      </c>
      <c r="I1120">
        <v>0.28845517605872828</v>
      </c>
      <c r="J1120">
        <v>47</v>
      </c>
      <c r="K1120">
        <v>14</v>
      </c>
      <c r="L1120" t="str">
        <f>VLOOKUP(J1120,Clustering!$D$3:$E$367,2,FALSE)</f>
        <v>Spring</v>
      </c>
      <c r="M1120">
        <v>0.24384503900000001</v>
      </c>
      <c r="N1120">
        <v>0.25880831399999998</v>
      </c>
      <c r="O1120">
        <v>0.25880831399999998</v>
      </c>
      <c r="P1120">
        <v>0.88747050100000002</v>
      </c>
      <c r="Q1120">
        <v>0.34975249200000003</v>
      </c>
      <c r="R1120">
        <v>0.32496408171088231</v>
      </c>
      <c r="S1120">
        <v>0.43517005820374188</v>
      </c>
      <c r="T1120">
        <v>0.65679310899999999</v>
      </c>
      <c r="U1120">
        <v>0.65687855100000003</v>
      </c>
      <c r="V1120">
        <v>0.85008076700000001</v>
      </c>
      <c r="W1120">
        <v>9.9834680000000006E-3</v>
      </c>
      <c r="X1120">
        <v>1.332757E-3</v>
      </c>
      <c r="Y1120">
        <v>0.28845517605872828</v>
      </c>
      <c r="Z1120">
        <v>0.32489395500000001</v>
      </c>
      <c r="AA1120">
        <v>0.65687855100000003</v>
      </c>
      <c r="AB1120">
        <v>0</v>
      </c>
      <c r="AC1120">
        <v>0</v>
      </c>
      <c r="AD1120">
        <v>0.85</v>
      </c>
      <c r="AE1120">
        <v>0.85</v>
      </c>
      <c r="AF1120">
        <v>0.85</v>
      </c>
      <c r="AG1120">
        <v>0.85</v>
      </c>
      <c r="AH1120">
        <v>0.88747050100000002</v>
      </c>
      <c r="AI1120">
        <v>9.9834680000000006E-3</v>
      </c>
      <c r="AJ1120">
        <v>0.40114683899999998</v>
      </c>
      <c r="AK1120">
        <v>0.30461904074261931</v>
      </c>
      <c r="AL1120">
        <v>9.4140809999999995E-3</v>
      </c>
    </row>
    <row r="1121" spans="1:38" x14ac:dyDescent="0.35">
      <c r="A1121" t="s">
        <v>1245</v>
      </c>
      <c r="B1121">
        <v>44957.616411055147</v>
      </c>
      <c r="C1121">
        <v>37124.810257253368</v>
      </c>
      <c r="D1121">
        <v>7151.5632780004808</v>
      </c>
      <c r="E1121">
        <v>681.24287580129601</v>
      </c>
      <c r="F1121">
        <v>0.32297903479735712</v>
      </c>
      <c r="G1121">
        <v>0.33394258617710582</v>
      </c>
      <c r="H1121">
        <v>0.33583237845949671</v>
      </c>
      <c r="I1121">
        <v>0.29978552608870718</v>
      </c>
      <c r="J1121">
        <v>47</v>
      </c>
      <c r="K1121">
        <v>15</v>
      </c>
      <c r="L1121" t="str">
        <f>VLOOKUP(J1121,Clustering!$D$3:$E$367,2,FALSE)</f>
        <v>Spring</v>
      </c>
      <c r="M1121">
        <v>0.24371832800000001</v>
      </c>
      <c r="N1121">
        <v>0.26350968800000002</v>
      </c>
      <c r="O1121">
        <v>0.26350968800000002</v>
      </c>
      <c r="P1121">
        <v>0.88662612399999996</v>
      </c>
      <c r="Q1121">
        <v>0.34492124200000002</v>
      </c>
      <c r="R1121">
        <v>0.33583237845949671</v>
      </c>
      <c r="S1121">
        <v>0.32297903479735712</v>
      </c>
      <c r="T1121">
        <v>0.66691854299999997</v>
      </c>
      <c r="U1121">
        <v>0.65687855100000003</v>
      </c>
      <c r="V1121">
        <v>0.85008076700000001</v>
      </c>
      <c r="W1121">
        <v>1.008819E-2</v>
      </c>
      <c r="X1121">
        <v>1.332757E-3</v>
      </c>
      <c r="Y1121">
        <v>0.29978552608870718</v>
      </c>
      <c r="Z1121">
        <v>0.335184814</v>
      </c>
      <c r="AA1121">
        <v>0.65687855100000003</v>
      </c>
      <c r="AB1121">
        <v>0</v>
      </c>
      <c r="AC1121">
        <v>0</v>
      </c>
      <c r="AD1121">
        <v>0.85</v>
      </c>
      <c r="AE1121">
        <v>0.85</v>
      </c>
      <c r="AF1121">
        <v>0.85</v>
      </c>
      <c r="AG1121">
        <v>0.85</v>
      </c>
      <c r="AH1121">
        <v>0.88662612399999996</v>
      </c>
      <c r="AI1121">
        <v>1.008819E-2</v>
      </c>
      <c r="AJ1121">
        <v>0.41580300799999997</v>
      </c>
      <c r="AK1121">
        <v>0.2260853243581499</v>
      </c>
      <c r="AL1121">
        <v>9.4140809999999995E-3</v>
      </c>
    </row>
    <row r="1122" spans="1:38" x14ac:dyDescent="0.35">
      <c r="A1122" t="s">
        <v>1246</v>
      </c>
      <c r="B1122">
        <v>45603.309734802468</v>
      </c>
      <c r="C1122">
        <v>40898.635279174217</v>
      </c>
      <c r="D1122">
        <v>4015.4350537535588</v>
      </c>
      <c r="E1122">
        <v>689.23940187469213</v>
      </c>
      <c r="F1122">
        <v>0.18134515315585681</v>
      </c>
      <c r="G1122">
        <v>0.33786245189935887</v>
      </c>
      <c r="H1122">
        <v>0.3397497867145427</v>
      </c>
      <c r="I1122">
        <v>0.30374980931432621</v>
      </c>
      <c r="J1122">
        <v>47</v>
      </c>
      <c r="K1122">
        <v>16</v>
      </c>
      <c r="L1122" t="str">
        <f>VLOOKUP(J1122,Clustering!$D$3:$E$367,2,FALSE)</f>
        <v>Spring</v>
      </c>
      <c r="M1122">
        <v>0.24177733600000001</v>
      </c>
      <c r="N1122">
        <v>0.279079048</v>
      </c>
      <c r="O1122">
        <v>0.279079048</v>
      </c>
      <c r="P1122">
        <v>0.876290138</v>
      </c>
      <c r="Q1122">
        <v>0.34370717099999998</v>
      </c>
      <c r="R1122">
        <v>0.3397497867145427</v>
      </c>
      <c r="S1122">
        <v>0.18134515315585681</v>
      </c>
      <c r="T1122">
        <v>0.67651503700000004</v>
      </c>
      <c r="U1122">
        <v>0.66614491200000003</v>
      </c>
      <c r="V1122">
        <v>0.85008076700000001</v>
      </c>
      <c r="W1122">
        <v>1.0018375E-2</v>
      </c>
      <c r="X1122">
        <v>1.332757E-3</v>
      </c>
      <c r="Y1122">
        <v>0.30374980931432621</v>
      </c>
      <c r="Z1122">
        <v>0.36046607800000002</v>
      </c>
      <c r="AA1122">
        <v>0.66614491200000003</v>
      </c>
      <c r="AB1122">
        <v>0</v>
      </c>
      <c r="AC1122">
        <v>0</v>
      </c>
      <c r="AD1122">
        <v>0.85</v>
      </c>
      <c r="AE1122">
        <v>0.85</v>
      </c>
      <c r="AF1122">
        <v>0.85</v>
      </c>
      <c r="AG1122">
        <v>0.85</v>
      </c>
      <c r="AH1122">
        <v>0.876290138</v>
      </c>
      <c r="AI1122">
        <v>1.0018375E-2</v>
      </c>
      <c r="AJ1122">
        <v>0.43847681199999999</v>
      </c>
      <c r="AK1122">
        <v>0.12694160720909969</v>
      </c>
      <c r="AL1122">
        <v>9.2362929999999996E-3</v>
      </c>
    </row>
    <row r="1123" spans="1:38" x14ac:dyDescent="0.35">
      <c r="A1123" t="s">
        <v>1247</v>
      </c>
      <c r="B1123">
        <v>51026.810765395108</v>
      </c>
      <c r="C1123">
        <v>49468.450268609769</v>
      </c>
      <c r="D1123">
        <v>862.70464684907586</v>
      </c>
      <c r="E1123">
        <v>695.6558499362676</v>
      </c>
      <c r="F1123">
        <v>3.8961483430013502E-2</v>
      </c>
      <c r="G1123">
        <v>0.34100776957660178</v>
      </c>
      <c r="H1123">
        <v>0.342923891864785</v>
      </c>
      <c r="I1123">
        <v>0.30637480766642539</v>
      </c>
      <c r="J1123">
        <v>47</v>
      </c>
      <c r="K1123">
        <v>17</v>
      </c>
      <c r="L1123" t="str">
        <f>VLOOKUP(J1123,Clustering!$D$3:$E$367,2,FALSE)</f>
        <v>Spring</v>
      </c>
      <c r="M1123">
        <v>0.243626174</v>
      </c>
      <c r="N1123">
        <v>0.29822965600000001</v>
      </c>
      <c r="O1123">
        <v>0.29822965600000001</v>
      </c>
      <c r="P1123">
        <v>0.87688018499999998</v>
      </c>
      <c r="Q1123">
        <v>0.36264417100000002</v>
      </c>
      <c r="R1123">
        <v>0.342923891864785</v>
      </c>
      <c r="S1123">
        <v>3.8961483430013502E-2</v>
      </c>
      <c r="T1123">
        <v>0.66790086100000001</v>
      </c>
      <c r="U1123">
        <v>0.66614491200000003</v>
      </c>
      <c r="V1123">
        <v>0.85008076700000001</v>
      </c>
      <c r="W1123">
        <v>1.0018375E-2</v>
      </c>
      <c r="X1123">
        <v>3.5316800000000001E-3</v>
      </c>
      <c r="Y1123">
        <v>0.30637480766642539</v>
      </c>
      <c r="Z1123">
        <v>0.37417071899999998</v>
      </c>
      <c r="AA1123">
        <v>0.66614491200000003</v>
      </c>
      <c r="AB1123">
        <v>0</v>
      </c>
      <c r="AC1123">
        <v>0</v>
      </c>
      <c r="AD1123">
        <v>0.85</v>
      </c>
      <c r="AE1123">
        <v>0.85</v>
      </c>
      <c r="AF1123">
        <v>0.85</v>
      </c>
      <c r="AG1123">
        <v>0.85</v>
      </c>
      <c r="AH1123">
        <v>0.87688018499999998</v>
      </c>
      <c r="AI1123">
        <v>1.0018375E-2</v>
      </c>
      <c r="AJ1123">
        <v>0.48342131399999999</v>
      </c>
      <c r="AK1123">
        <v>2.7273038401009499E-2</v>
      </c>
      <c r="AL1123">
        <v>0.282721628</v>
      </c>
    </row>
    <row r="1124" spans="1:38" x14ac:dyDescent="0.35">
      <c r="A1124" t="s">
        <v>1248</v>
      </c>
      <c r="B1124">
        <v>52394.279903939852</v>
      </c>
      <c r="C1124">
        <v>51684.400462193473</v>
      </c>
      <c r="D1124">
        <v>0</v>
      </c>
      <c r="E1124">
        <v>709.87944174637835</v>
      </c>
      <c r="F1124">
        <v>0</v>
      </c>
      <c r="G1124">
        <v>0.3479801185031266</v>
      </c>
      <c r="H1124">
        <v>0.3501560301817927</v>
      </c>
      <c r="I1124">
        <v>0.30865159195140929</v>
      </c>
      <c r="J1124">
        <v>47</v>
      </c>
      <c r="K1124">
        <v>18</v>
      </c>
      <c r="L1124" t="str">
        <f>VLOOKUP(J1124,Clustering!$D$3:$E$367,2,FALSE)</f>
        <v>Spring</v>
      </c>
      <c r="M1124">
        <v>0.25065866999999997</v>
      </c>
      <c r="N1124">
        <v>0.313836485</v>
      </c>
      <c r="O1124">
        <v>0.313836485</v>
      </c>
      <c r="P1124">
        <v>0.87696156999999997</v>
      </c>
      <c r="Q1124">
        <v>0.40118152899999998</v>
      </c>
      <c r="R1124">
        <v>0.3501560301817927</v>
      </c>
      <c r="S1124">
        <v>0</v>
      </c>
      <c r="T1124">
        <v>0.587728578</v>
      </c>
      <c r="U1124">
        <v>0.66614491200000003</v>
      </c>
      <c r="V1124">
        <v>0.85008076700000001</v>
      </c>
      <c r="W1124">
        <v>1.0158004E-2</v>
      </c>
      <c r="X1124">
        <v>2.7398167000000001E-2</v>
      </c>
      <c r="Y1124">
        <v>0.30865159195140929</v>
      </c>
      <c r="Z1124">
        <v>0.39619727599999999</v>
      </c>
      <c r="AA1124">
        <v>0.66614491200000003</v>
      </c>
      <c r="AB1124">
        <v>0</v>
      </c>
      <c r="AC1124">
        <v>0</v>
      </c>
      <c r="AD1124">
        <v>0.85</v>
      </c>
      <c r="AE1124">
        <v>0.85</v>
      </c>
      <c r="AF1124">
        <v>0.85</v>
      </c>
      <c r="AG1124">
        <v>0.85</v>
      </c>
      <c r="AH1124">
        <v>0.87696156999999997</v>
      </c>
      <c r="AI1124">
        <v>1.0158004E-2</v>
      </c>
      <c r="AJ1124">
        <v>0.50598851700000003</v>
      </c>
      <c r="AK1124">
        <v>0</v>
      </c>
      <c r="AL1124">
        <v>0.422111599</v>
      </c>
    </row>
    <row r="1125" spans="1:38" x14ac:dyDescent="0.35">
      <c r="A1125" t="s">
        <v>1249</v>
      </c>
      <c r="B1125">
        <v>52492.197046740737</v>
      </c>
      <c r="C1125">
        <v>51776.77268411102</v>
      </c>
      <c r="D1125">
        <v>0</v>
      </c>
      <c r="E1125">
        <v>715.42436262971717</v>
      </c>
      <c r="F1125">
        <v>0</v>
      </c>
      <c r="G1125">
        <v>0.35069821697535158</v>
      </c>
      <c r="H1125">
        <v>0.35288817132377348</v>
      </c>
      <c r="I1125">
        <v>0.31111587611868607</v>
      </c>
      <c r="J1125">
        <v>47</v>
      </c>
      <c r="K1125">
        <v>19</v>
      </c>
      <c r="L1125" t="str">
        <f>VLOOKUP(J1125,Clustering!$D$3:$E$367,2,FALSE)</f>
        <v>Spring</v>
      </c>
      <c r="M1125">
        <v>0.26664161600000003</v>
      </c>
      <c r="N1125">
        <v>0.33066993099999997</v>
      </c>
      <c r="O1125">
        <v>0.33066993099999997</v>
      </c>
      <c r="P1125">
        <v>0.87750075100000002</v>
      </c>
      <c r="Q1125">
        <v>0.424874682</v>
      </c>
      <c r="R1125">
        <v>0.35288817132377348</v>
      </c>
      <c r="S1125">
        <v>0</v>
      </c>
      <c r="T1125">
        <v>0.23069366799999999</v>
      </c>
      <c r="U1125">
        <v>0.666411007</v>
      </c>
      <c r="V1125">
        <v>0.85008076700000001</v>
      </c>
      <c r="W1125">
        <v>1.0611798E-2</v>
      </c>
      <c r="X1125">
        <v>2.7398167000000001E-2</v>
      </c>
      <c r="Y1125">
        <v>0.31111587611868607</v>
      </c>
      <c r="Z1125">
        <v>0.413633847</v>
      </c>
      <c r="AA1125">
        <v>0.666411007</v>
      </c>
      <c r="AB1125">
        <v>0</v>
      </c>
      <c r="AC1125">
        <v>0</v>
      </c>
      <c r="AD1125">
        <v>0.85</v>
      </c>
      <c r="AE1125">
        <v>0.85</v>
      </c>
      <c r="AF1125">
        <v>0.85</v>
      </c>
      <c r="AG1125">
        <v>0.85</v>
      </c>
      <c r="AH1125">
        <v>0.87750075100000002</v>
      </c>
      <c r="AI1125">
        <v>1.0611798E-2</v>
      </c>
      <c r="AJ1125">
        <v>0.524523607</v>
      </c>
      <c r="AK1125">
        <v>0</v>
      </c>
      <c r="AL1125">
        <v>0.39185298200000002</v>
      </c>
    </row>
    <row r="1126" spans="1:38" x14ac:dyDescent="0.35">
      <c r="A1126" t="s">
        <v>1250</v>
      </c>
      <c r="B1126">
        <v>51939.474887564429</v>
      </c>
      <c r="C1126">
        <v>51223.035130553399</v>
      </c>
      <c r="D1126">
        <v>0</v>
      </c>
      <c r="E1126">
        <v>716.43975701103091</v>
      </c>
      <c r="F1126">
        <v>0</v>
      </c>
      <c r="G1126">
        <v>0.35119595931913278</v>
      </c>
      <c r="H1126">
        <v>0.35322968896652113</v>
      </c>
      <c r="I1126">
        <v>0.31443730260501551</v>
      </c>
      <c r="J1126">
        <v>47</v>
      </c>
      <c r="K1126">
        <v>20</v>
      </c>
      <c r="L1126" t="str">
        <f>VLOOKUP(J1126,Clustering!$D$3:$E$367,2,FALSE)</f>
        <v>Spring</v>
      </c>
      <c r="M1126">
        <v>0.283920477</v>
      </c>
      <c r="N1126">
        <v>0.33907087699999999</v>
      </c>
      <c r="O1126">
        <v>0.33907087699999999</v>
      </c>
      <c r="P1126">
        <v>0.87706330300000002</v>
      </c>
      <c r="Q1126">
        <v>0.44582678799999997</v>
      </c>
      <c r="R1126">
        <v>0.35322968896652113</v>
      </c>
      <c r="S1126">
        <v>0</v>
      </c>
      <c r="T1126">
        <v>0</v>
      </c>
      <c r="U1126">
        <v>0.666411007</v>
      </c>
      <c r="V1126">
        <v>0.85008076700000001</v>
      </c>
      <c r="W1126">
        <v>1.071652E-2</v>
      </c>
      <c r="X1126">
        <v>1.3216158E-2</v>
      </c>
      <c r="Y1126">
        <v>0.31443730260501551</v>
      </c>
      <c r="Z1126">
        <v>0.41376237100000002</v>
      </c>
      <c r="AA1126">
        <v>0.666411007</v>
      </c>
      <c r="AB1126">
        <v>0</v>
      </c>
      <c r="AC1126">
        <v>0</v>
      </c>
      <c r="AD1126">
        <v>0.85</v>
      </c>
      <c r="AE1126">
        <v>0.85</v>
      </c>
      <c r="AF1126">
        <v>0.85</v>
      </c>
      <c r="AG1126">
        <v>0.85</v>
      </c>
      <c r="AH1126">
        <v>0.87706330300000002</v>
      </c>
      <c r="AI1126">
        <v>1.071652E-2</v>
      </c>
      <c r="AJ1126">
        <v>0.52178234800000001</v>
      </c>
      <c r="AK1126">
        <v>0</v>
      </c>
      <c r="AL1126">
        <v>0.34357275399999998</v>
      </c>
    </row>
    <row r="1127" spans="1:38" x14ac:dyDescent="0.35">
      <c r="A1127" t="s">
        <v>1251</v>
      </c>
      <c r="B1127">
        <v>49812.466847780153</v>
      </c>
      <c r="C1127">
        <v>49096.624886912054</v>
      </c>
      <c r="D1127">
        <v>0</v>
      </c>
      <c r="E1127">
        <v>715.84196086809641</v>
      </c>
      <c r="F1127">
        <v>0</v>
      </c>
      <c r="G1127">
        <v>0.35090292199416478</v>
      </c>
      <c r="H1127">
        <v>0.352627010773437</v>
      </c>
      <c r="I1127">
        <v>0.31974087070415452</v>
      </c>
      <c r="J1127">
        <v>47</v>
      </c>
      <c r="K1127">
        <v>21</v>
      </c>
      <c r="L1127" t="str">
        <f>VLOOKUP(J1127,Clustering!$D$3:$E$367,2,FALSE)</f>
        <v>Spring</v>
      </c>
      <c r="M1127">
        <v>0.28851665399999998</v>
      </c>
      <c r="N1127">
        <v>0.33774368599999999</v>
      </c>
      <c r="O1127">
        <v>0.33774368599999999</v>
      </c>
      <c r="P1127">
        <v>0.87764317599999997</v>
      </c>
      <c r="Q1127">
        <v>0.446878149</v>
      </c>
      <c r="R1127">
        <v>0.352627010773437</v>
      </c>
      <c r="S1127">
        <v>0</v>
      </c>
      <c r="T1127">
        <v>0</v>
      </c>
      <c r="U1127">
        <v>0.666411007</v>
      </c>
      <c r="V1127">
        <v>0.85008076700000001</v>
      </c>
      <c r="W1127">
        <v>1.0681613E-2</v>
      </c>
      <c r="X1127">
        <v>1.332757E-3</v>
      </c>
      <c r="Y1127">
        <v>0.31974087070415452</v>
      </c>
      <c r="Z1127">
        <v>0.40820529700000002</v>
      </c>
      <c r="AA1127">
        <v>0.666411007</v>
      </c>
      <c r="AB1127">
        <v>0</v>
      </c>
      <c r="AC1127">
        <v>0</v>
      </c>
      <c r="AD1127">
        <v>0.85</v>
      </c>
      <c r="AE1127">
        <v>0.85</v>
      </c>
      <c r="AF1127">
        <v>0.85</v>
      </c>
      <c r="AG1127">
        <v>0.85</v>
      </c>
      <c r="AH1127">
        <v>0.87764317599999997</v>
      </c>
      <c r="AI1127">
        <v>1.0681613E-2</v>
      </c>
      <c r="AJ1127">
        <v>0.49218974199999999</v>
      </c>
      <c r="AK1127">
        <v>0</v>
      </c>
      <c r="AL1127">
        <v>0.10074931099999999</v>
      </c>
    </row>
    <row r="1128" spans="1:38" x14ac:dyDescent="0.35">
      <c r="A1128" t="s">
        <v>1252</v>
      </c>
      <c r="B1128">
        <v>46880.007047709492</v>
      </c>
      <c r="C1128">
        <v>46170.105058476562</v>
      </c>
      <c r="D1128">
        <v>0</v>
      </c>
      <c r="E1128">
        <v>709.90198923293804</v>
      </c>
      <c r="F1128">
        <v>0</v>
      </c>
      <c r="G1128">
        <v>0.34799117119261669</v>
      </c>
      <c r="H1128">
        <v>0.34903103088803589</v>
      </c>
      <c r="I1128">
        <v>0.3291962219112054</v>
      </c>
      <c r="J1128">
        <v>47</v>
      </c>
      <c r="K1128">
        <v>22</v>
      </c>
      <c r="L1128" t="str">
        <f>VLOOKUP(J1128,Clustering!$D$3:$E$367,2,FALSE)</f>
        <v>Spring</v>
      </c>
      <c r="M1128">
        <v>0.27883473199999997</v>
      </c>
      <c r="N1128">
        <v>0.331924157</v>
      </c>
      <c r="O1128">
        <v>0.331924157</v>
      </c>
      <c r="P1128">
        <v>0.87862997799999998</v>
      </c>
      <c r="Q1128">
        <v>0.45016990699999998</v>
      </c>
      <c r="R1128">
        <v>0.34903103088803589</v>
      </c>
      <c r="S1128">
        <v>0</v>
      </c>
      <c r="T1128">
        <v>0</v>
      </c>
      <c r="U1128">
        <v>0.666411007</v>
      </c>
      <c r="V1128">
        <v>0.85008076700000001</v>
      </c>
      <c r="W1128">
        <v>1.071652E-2</v>
      </c>
      <c r="X1128">
        <v>1.332757E-3</v>
      </c>
      <c r="Y1128">
        <v>0.3291962219112054</v>
      </c>
      <c r="Z1128">
        <v>0.36384298799999998</v>
      </c>
      <c r="AA1128">
        <v>0.666411007</v>
      </c>
      <c r="AB1128">
        <v>0</v>
      </c>
      <c r="AC1128">
        <v>0</v>
      </c>
      <c r="AD1128">
        <v>0.85</v>
      </c>
      <c r="AE1128">
        <v>0.85</v>
      </c>
      <c r="AF1128">
        <v>0.85</v>
      </c>
      <c r="AG1128">
        <v>0.85</v>
      </c>
      <c r="AH1128">
        <v>0.87862997799999998</v>
      </c>
      <c r="AI1128">
        <v>1.071652E-2</v>
      </c>
      <c r="AJ1128">
        <v>0.4362915</v>
      </c>
      <c r="AK1128">
        <v>0</v>
      </c>
      <c r="AL1128">
        <v>8.1543892000000007E-2</v>
      </c>
    </row>
    <row r="1129" spans="1:38" x14ac:dyDescent="0.35">
      <c r="A1129" t="s">
        <v>1253</v>
      </c>
      <c r="B1129">
        <v>43393.329075829948</v>
      </c>
      <c r="C1129">
        <v>42690.093437598131</v>
      </c>
      <c r="D1129">
        <v>0</v>
      </c>
      <c r="E1129">
        <v>703.2356382318161</v>
      </c>
      <c r="F1129">
        <v>0</v>
      </c>
      <c r="G1129">
        <v>0.34472335207441968</v>
      </c>
      <c r="H1129">
        <v>0.34505335481368171</v>
      </c>
      <c r="I1129">
        <v>0.33875871590813789</v>
      </c>
      <c r="J1129">
        <v>47</v>
      </c>
      <c r="K1129">
        <v>23</v>
      </c>
      <c r="L1129" t="str">
        <f>VLOOKUP(J1129,Clustering!$D$3:$E$367,2,FALSE)</f>
        <v>Spring</v>
      </c>
      <c r="M1129">
        <v>0.26601381800000001</v>
      </c>
      <c r="N1129">
        <v>0.32931907399999999</v>
      </c>
      <c r="O1129">
        <v>0.32931907399999999</v>
      </c>
      <c r="P1129">
        <v>0.87266847400000003</v>
      </c>
      <c r="Q1129">
        <v>0.42104472700000001</v>
      </c>
      <c r="R1129">
        <v>0.34505335481368171</v>
      </c>
      <c r="S1129">
        <v>0</v>
      </c>
      <c r="T1129">
        <v>0</v>
      </c>
      <c r="U1129">
        <v>0.65528198199999999</v>
      </c>
      <c r="V1129">
        <v>0.85008076700000001</v>
      </c>
      <c r="W1129">
        <v>1.197318E-2</v>
      </c>
      <c r="X1129">
        <v>1.332757E-3</v>
      </c>
      <c r="Y1129">
        <v>0.33875871590813789</v>
      </c>
      <c r="Z1129">
        <v>0.304329619</v>
      </c>
      <c r="AA1129">
        <v>0.65528198199999999</v>
      </c>
      <c r="AB1129">
        <v>0</v>
      </c>
      <c r="AC1129">
        <v>0</v>
      </c>
      <c r="AD1129">
        <v>0.85</v>
      </c>
      <c r="AE1129">
        <v>0.85</v>
      </c>
      <c r="AF1129">
        <v>0.85</v>
      </c>
      <c r="AG1129">
        <v>0.85</v>
      </c>
      <c r="AH1129">
        <v>0.87266847400000003</v>
      </c>
      <c r="AI1129">
        <v>1.197318E-2</v>
      </c>
      <c r="AJ1129">
        <v>0.38142008199999999</v>
      </c>
      <c r="AK1129">
        <v>0</v>
      </c>
      <c r="AL1129">
        <v>3.9464554999999998E-2</v>
      </c>
    </row>
    <row r="1130" spans="1:38" x14ac:dyDescent="0.35">
      <c r="A1130" t="s">
        <v>1254</v>
      </c>
      <c r="B1130">
        <v>65849.803823356851</v>
      </c>
      <c r="C1130">
        <v>65132.880326412887</v>
      </c>
      <c r="D1130">
        <v>0</v>
      </c>
      <c r="E1130">
        <v>716.92349694395955</v>
      </c>
      <c r="F1130">
        <v>0</v>
      </c>
      <c r="G1130">
        <v>0.351433086737235</v>
      </c>
      <c r="H1130">
        <v>0.3515622792989887</v>
      </c>
      <c r="I1130">
        <v>0.34909799513171191</v>
      </c>
      <c r="J1130">
        <v>48</v>
      </c>
      <c r="K1130">
        <v>0</v>
      </c>
      <c r="L1130" t="str">
        <f>VLOOKUP(J1130,Clustering!$D$3:$E$367,2,FALSE)</f>
        <v>Winter Peak</v>
      </c>
      <c r="M1130">
        <v>0.78683899099999999</v>
      </c>
      <c r="N1130">
        <v>0.43949571300000001</v>
      </c>
      <c r="O1130">
        <v>0.43949571300000001</v>
      </c>
      <c r="P1130">
        <v>0.95883559699999998</v>
      </c>
      <c r="Q1130">
        <v>0.39603737300000003</v>
      </c>
      <c r="R1130">
        <v>0.3515622792989887</v>
      </c>
      <c r="S1130">
        <v>0</v>
      </c>
      <c r="T1130">
        <v>0</v>
      </c>
      <c r="U1130">
        <v>0.657144646</v>
      </c>
      <c r="V1130">
        <v>0.85008076700000001</v>
      </c>
      <c r="W1130">
        <v>5.5083609999999998E-2</v>
      </c>
      <c r="X1130">
        <v>1.332757E-3</v>
      </c>
      <c r="Y1130">
        <v>0.34909799513171191</v>
      </c>
      <c r="Z1130">
        <v>0.42880492399999998</v>
      </c>
      <c r="AA1130">
        <v>0.657144646</v>
      </c>
      <c r="AB1130">
        <v>0</v>
      </c>
      <c r="AC1130">
        <v>0</v>
      </c>
      <c r="AD1130">
        <v>0.85</v>
      </c>
      <c r="AE1130">
        <v>0.85</v>
      </c>
      <c r="AF1130">
        <v>0.85</v>
      </c>
      <c r="AG1130">
        <v>0.85</v>
      </c>
      <c r="AH1130">
        <v>0.95883559699999998</v>
      </c>
      <c r="AI1130">
        <v>5.5083609999999998E-2</v>
      </c>
      <c r="AJ1130">
        <v>0.49357625599999999</v>
      </c>
      <c r="AK1130">
        <v>0</v>
      </c>
      <c r="AL1130">
        <v>5.84098E-3</v>
      </c>
    </row>
    <row r="1131" spans="1:38" x14ac:dyDescent="0.35">
      <c r="A1131" t="s">
        <v>1255</v>
      </c>
      <c r="B1131">
        <v>65078.117760768822</v>
      </c>
      <c r="C1131">
        <v>64343.896777282309</v>
      </c>
      <c r="D1131">
        <v>0</v>
      </c>
      <c r="E1131">
        <v>734.22098348650763</v>
      </c>
      <c r="F1131">
        <v>0</v>
      </c>
      <c r="G1131">
        <v>0.35991224680711159</v>
      </c>
      <c r="H1131">
        <v>0.36024084527939798</v>
      </c>
      <c r="I1131">
        <v>0.3539729920713246</v>
      </c>
      <c r="J1131">
        <v>48</v>
      </c>
      <c r="K1131">
        <v>1</v>
      </c>
      <c r="L1131" t="str">
        <f>VLOOKUP(J1131,Clustering!$D$3:$E$367,2,FALSE)</f>
        <v>Winter Peak</v>
      </c>
      <c r="M1131">
        <v>0.77838386900000001</v>
      </c>
      <c r="N1131">
        <v>0.42769100300000001</v>
      </c>
      <c r="O1131">
        <v>0.42769100300000001</v>
      </c>
      <c r="P1131">
        <v>0.95771654299999998</v>
      </c>
      <c r="Q1131">
        <v>0.35355741499999999</v>
      </c>
      <c r="R1131">
        <v>0.36024084527939798</v>
      </c>
      <c r="S1131">
        <v>0</v>
      </c>
      <c r="T1131">
        <v>0</v>
      </c>
      <c r="U1131">
        <v>0.657144646</v>
      </c>
      <c r="V1131">
        <v>0.85008076700000001</v>
      </c>
      <c r="W1131">
        <v>2.1014153000000001E-2</v>
      </c>
      <c r="X1131">
        <v>8.3936000000000004E-4</v>
      </c>
      <c r="Y1131">
        <v>0.3539729920713246</v>
      </c>
      <c r="Z1131">
        <v>0.41457354600000001</v>
      </c>
      <c r="AA1131">
        <v>0.657144646</v>
      </c>
      <c r="AB1131">
        <v>0</v>
      </c>
      <c r="AC1131">
        <v>0</v>
      </c>
      <c r="AD1131">
        <v>0.85</v>
      </c>
      <c r="AE1131">
        <v>0.85</v>
      </c>
      <c r="AF1131">
        <v>0.85</v>
      </c>
      <c r="AG1131">
        <v>0.85</v>
      </c>
      <c r="AH1131">
        <v>0.95771654299999998</v>
      </c>
      <c r="AI1131">
        <v>2.1014153000000001E-2</v>
      </c>
      <c r="AJ1131">
        <v>0.483663813</v>
      </c>
      <c r="AK1131">
        <v>0</v>
      </c>
      <c r="AL1131">
        <v>0</v>
      </c>
    </row>
    <row r="1132" spans="1:38" x14ac:dyDescent="0.35">
      <c r="A1132" t="s">
        <v>1256</v>
      </c>
      <c r="B1132">
        <v>64870.933099700604</v>
      </c>
      <c r="C1132">
        <v>64128.715581807657</v>
      </c>
      <c r="D1132">
        <v>0</v>
      </c>
      <c r="E1132">
        <v>742.21751789293455</v>
      </c>
      <c r="F1132">
        <v>0</v>
      </c>
      <c r="G1132">
        <v>0.36383211661418358</v>
      </c>
      <c r="H1132">
        <v>0.36433905699236901</v>
      </c>
      <c r="I1132">
        <v>0.35466942020555497</v>
      </c>
      <c r="J1132">
        <v>48</v>
      </c>
      <c r="K1132">
        <v>2</v>
      </c>
      <c r="L1132" t="str">
        <f>VLOOKUP(J1132,Clustering!$D$3:$E$367,2,FALSE)</f>
        <v>Winter Peak</v>
      </c>
      <c r="M1132">
        <v>0.77382800900000004</v>
      </c>
      <c r="N1132">
        <v>0.41814034900000002</v>
      </c>
      <c r="O1132">
        <v>0.41814034900000002</v>
      </c>
      <c r="P1132">
        <v>0.95559034200000004</v>
      </c>
      <c r="Q1132">
        <v>0.32804941399999998</v>
      </c>
      <c r="R1132">
        <v>0.36433905699236901</v>
      </c>
      <c r="S1132">
        <v>0</v>
      </c>
      <c r="T1132">
        <v>0</v>
      </c>
      <c r="U1132">
        <v>0.657144646</v>
      </c>
      <c r="V1132">
        <v>0.85008076700000001</v>
      </c>
      <c r="W1132">
        <v>1.8745182999999999E-2</v>
      </c>
      <c r="X1132">
        <v>7.9998899999999997E-4</v>
      </c>
      <c r="Y1132">
        <v>0.35466942020555497</v>
      </c>
      <c r="Z1132">
        <v>0.403416732</v>
      </c>
      <c r="AA1132">
        <v>0.657144646</v>
      </c>
      <c r="AB1132">
        <v>0</v>
      </c>
      <c r="AC1132">
        <v>0</v>
      </c>
      <c r="AD1132">
        <v>0.85</v>
      </c>
      <c r="AE1132">
        <v>0.85</v>
      </c>
      <c r="AF1132">
        <v>0.85</v>
      </c>
      <c r="AG1132">
        <v>0.85</v>
      </c>
      <c r="AH1132">
        <v>0.95559034200000004</v>
      </c>
      <c r="AI1132">
        <v>1.8745182999999999E-2</v>
      </c>
      <c r="AJ1132">
        <v>0.480420613</v>
      </c>
      <c r="AK1132">
        <v>0</v>
      </c>
      <c r="AL1132">
        <v>0</v>
      </c>
    </row>
    <row r="1133" spans="1:38" x14ac:dyDescent="0.35">
      <c r="A1133" t="s">
        <v>1257</v>
      </c>
      <c r="B1133">
        <v>64969.713746859401</v>
      </c>
      <c r="C1133">
        <v>64229.332226147271</v>
      </c>
      <c r="D1133">
        <v>0</v>
      </c>
      <c r="E1133">
        <v>740.3815207121296</v>
      </c>
      <c r="F1133">
        <v>0</v>
      </c>
      <c r="G1133">
        <v>0.36293211799614189</v>
      </c>
      <c r="H1133">
        <v>0.36347521824894868</v>
      </c>
      <c r="I1133">
        <v>0.35311584975227178</v>
      </c>
      <c r="J1133">
        <v>48</v>
      </c>
      <c r="K1133">
        <v>3</v>
      </c>
      <c r="L1133" t="str">
        <f>VLOOKUP(J1133,Clustering!$D$3:$E$367,2,FALSE)</f>
        <v>Winter Peak</v>
      </c>
      <c r="M1133">
        <v>0.770510468</v>
      </c>
      <c r="N1133">
        <v>0.414705033</v>
      </c>
      <c r="O1133">
        <v>0.414705033</v>
      </c>
      <c r="P1133">
        <v>0.95529531899999998</v>
      </c>
      <c r="Q1133">
        <v>0.30863679900000002</v>
      </c>
      <c r="R1133">
        <v>0.36347521824894868</v>
      </c>
      <c r="S1133">
        <v>0</v>
      </c>
      <c r="T1133">
        <v>0</v>
      </c>
      <c r="U1133">
        <v>0.657144646</v>
      </c>
      <c r="V1133">
        <v>0.85008076700000001</v>
      </c>
      <c r="W1133">
        <v>1.9687678E-2</v>
      </c>
      <c r="X1133">
        <v>7.9998899999999997E-4</v>
      </c>
      <c r="Y1133">
        <v>0.35311584975227178</v>
      </c>
      <c r="Z1133">
        <v>0.40236852499999998</v>
      </c>
      <c r="AA1133">
        <v>0.657144646</v>
      </c>
      <c r="AB1133">
        <v>0</v>
      </c>
      <c r="AC1133">
        <v>0</v>
      </c>
      <c r="AD1133">
        <v>0.85</v>
      </c>
      <c r="AE1133">
        <v>0.85</v>
      </c>
      <c r="AF1133">
        <v>0.85</v>
      </c>
      <c r="AG1133">
        <v>0.85</v>
      </c>
      <c r="AH1133">
        <v>0.95529531899999998</v>
      </c>
      <c r="AI1133">
        <v>1.9687678E-2</v>
      </c>
      <c r="AJ1133">
        <v>0.47952509799999998</v>
      </c>
      <c r="AK1133">
        <v>0</v>
      </c>
      <c r="AL1133">
        <v>0</v>
      </c>
    </row>
    <row r="1134" spans="1:38" x14ac:dyDescent="0.35">
      <c r="A1134" t="s">
        <v>1258</v>
      </c>
      <c r="B1134">
        <v>65672.859433150094</v>
      </c>
      <c r="C1134">
        <v>64936.917984458822</v>
      </c>
      <c r="D1134">
        <v>0</v>
      </c>
      <c r="E1134">
        <v>735.9414486912691</v>
      </c>
      <c r="F1134">
        <v>0</v>
      </c>
      <c r="G1134">
        <v>0.36075561210356327</v>
      </c>
      <c r="H1134">
        <v>0.36134575530005197</v>
      </c>
      <c r="I1134">
        <v>0.35008906593811667</v>
      </c>
      <c r="J1134">
        <v>48</v>
      </c>
      <c r="K1134">
        <v>4</v>
      </c>
      <c r="L1134" t="str">
        <f>VLOOKUP(J1134,Clustering!$D$3:$E$367,2,FALSE)</f>
        <v>Winter Peak</v>
      </c>
      <c r="M1134">
        <v>0.76332822199999995</v>
      </c>
      <c r="N1134">
        <v>0.41652720999999998</v>
      </c>
      <c r="O1134">
        <v>0.41652720999999998</v>
      </c>
      <c r="P1134">
        <v>0.95475613800000003</v>
      </c>
      <c r="Q1134">
        <v>0.29732216099999997</v>
      </c>
      <c r="R1134">
        <v>0.36134575530005197</v>
      </c>
      <c r="S1134">
        <v>0</v>
      </c>
      <c r="T1134">
        <v>0</v>
      </c>
      <c r="U1134">
        <v>0.657144646</v>
      </c>
      <c r="V1134">
        <v>0.85008076700000001</v>
      </c>
      <c r="W1134">
        <v>2.4225618000000001E-2</v>
      </c>
      <c r="X1134">
        <v>7.9998899999999997E-4</v>
      </c>
      <c r="Y1134">
        <v>0.35008906593811667</v>
      </c>
      <c r="Z1134">
        <v>0.41477792000000002</v>
      </c>
      <c r="AA1134">
        <v>0.657144646</v>
      </c>
      <c r="AB1134">
        <v>0</v>
      </c>
      <c r="AC1134">
        <v>0</v>
      </c>
      <c r="AD1134">
        <v>0.85</v>
      </c>
      <c r="AE1134">
        <v>0.85</v>
      </c>
      <c r="AF1134">
        <v>0.85</v>
      </c>
      <c r="AG1134">
        <v>0.85</v>
      </c>
      <c r="AH1134">
        <v>0.95475613800000003</v>
      </c>
      <c r="AI1134">
        <v>2.4225618000000001E-2</v>
      </c>
      <c r="AJ1134">
        <v>0.48811491699999998</v>
      </c>
      <c r="AK1134">
        <v>0</v>
      </c>
      <c r="AL1134">
        <v>0</v>
      </c>
    </row>
    <row r="1135" spans="1:38" x14ac:dyDescent="0.35">
      <c r="A1135" t="s">
        <v>1259</v>
      </c>
      <c r="B1135">
        <v>70719.348088324172</v>
      </c>
      <c r="C1135">
        <v>69991.951284747556</v>
      </c>
      <c r="D1135">
        <v>0</v>
      </c>
      <c r="E1135">
        <v>727.39680357660916</v>
      </c>
      <c r="F1135">
        <v>0</v>
      </c>
      <c r="G1135">
        <v>0.35656706057676918</v>
      </c>
      <c r="H1135">
        <v>0.3573078114063894</v>
      </c>
      <c r="I1135">
        <v>0.34317835599075369</v>
      </c>
      <c r="J1135">
        <v>48</v>
      </c>
      <c r="K1135">
        <v>5</v>
      </c>
      <c r="L1135" t="str">
        <f>VLOOKUP(J1135,Clustering!$D$3:$E$367,2,FALSE)</f>
        <v>Winter Peak</v>
      </c>
      <c r="M1135">
        <v>0.76397329899999999</v>
      </c>
      <c r="N1135">
        <v>0.426559044</v>
      </c>
      <c r="O1135">
        <v>0.426559044</v>
      </c>
      <c r="P1135">
        <v>0.95317929000000001</v>
      </c>
      <c r="Q1135">
        <v>0.30834892600000002</v>
      </c>
      <c r="R1135">
        <v>0.3573078114063894</v>
      </c>
      <c r="S1135">
        <v>0</v>
      </c>
      <c r="T1135">
        <v>0</v>
      </c>
      <c r="U1135">
        <v>0.657144646</v>
      </c>
      <c r="V1135">
        <v>0.85008076700000001</v>
      </c>
      <c r="W1135">
        <v>3.8956469000000001E-2</v>
      </c>
      <c r="X1135">
        <v>7.9998899999999997E-4</v>
      </c>
      <c r="Y1135">
        <v>0.34317835599075369</v>
      </c>
      <c r="Z1135">
        <v>0.46874632900000002</v>
      </c>
      <c r="AA1135">
        <v>0.657144646</v>
      </c>
      <c r="AB1135">
        <v>0</v>
      </c>
      <c r="AC1135">
        <v>0</v>
      </c>
      <c r="AD1135">
        <v>0.85</v>
      </c>
      <c r="AE1135">
        <v>0.85</v>
      </c>
      <c r="AF1135">
        <v>0.85</v>
      </c>
      <c r="AG1135">
        <v>0.85</v>
      </c>
      <c r="AH1135">
        <v>0.95317929000000001</v>
      </c>
      <c r="AI1135">
        <v>3.8956469000000001E-2</v>
      </c>
      <c r="AJ1135">
        <v>0.52603719400000004</v>
      </c>
      <c r="AK1135">
        <v>0</v>
      </c>
      <c r="AL1135">
        <v>0</v>
      </c>
    </row>
    <row r="1136" spans="1:38" x14ac:dyDescent="0.35">
      <c r="A1136" t="s">
        <v>1260</v>
      </c>
      <c r="B1136">
        <v>78747.824452498564</v>
      </c>
      <c r="C1136">
        <v>78044.262954189777</v>
      </c>
      <c r="D1136">
        <v>1.39024254823774E-2</v>
      </c>
      <c r="E1136">
        <v>703.5475958832991</v>
      </c>
      <c r="F1136">
        <v>6.2786160019769664E-7</v>
      </c>
      <c r="G1136">
        <v>0.3448762724918133</v>
      </c>
      <c r="H1136">
        <v>0.34555558664125169</v>
      </c>
      <c r="I1136">
        <v>0.33259800548994611</v>
      </c>
      <c r="J1136">
        <v>48</v>
      </c>
      <c r="K1136">
        <v>6</v>
      </c>
      <c r="L1136" t="str">
        <f>VLOOKUP(J1136,Clustering!$D$3:$E$367,2,FALSE)</f>
        <v>Winter Peak</v>
      </c>
      <c r="M1136">
        <v>0.77621825200000005</v>
      </c>
      <c r="N1136">
        <v>0.44372576699999999</v>
      </c>
      <c r="O1136">
        <v>0.44372576699999999</v>
      </c>
      <c r="P1136">
        <v>0.95421695799999995</v>
      </c>
      <c r="Q1136">
        <v>0.35076630399999997</v>
      </c>
      <c r="R1136">
        <v>0.34555558664125169</v>
      </c>
      <c r="S1136">
        <v>6.2786160019769664E-7</v>
      </c>
      <c r="T1136">
        <v>0</v>
      </c>
      <c r="U1136">
        <v>0.657144646</v>
      </c>
      <c r="V1136">
        <v>0.85008076700000001</v>
      </c>
      <c r="W1136">
        <v>9.5994884000000003E-2</v>
      </c>
      <c r="X1136">
        <v>7.9998899999999997E-4</v>
      </c>
      <c r="Y1136">
        <v>0.33259800548994611</v>
      </c>
      <c r="Z1136">
        <v>0.54606077200000003</v>
      </c>
      <c r="AA1136">
        <v>0.657144646</v>
      </c>
      <c r="AB1136">
        <v>0</v>
      </c>
      <c r="AC1136">
        <v>0</v>
      </c>
      <c r="AD1136">
        <v>0.85</v>
      </c>
      <c r="AE1136">
        <v>0.85</v>
      </c>
      <c r="AF1136">
        <v>0.85</v>
      </c>
      <c r="AG1136">
        <v>0.85</v>
      </c>
      <c r="AH1136">
        <v>0.95421695799999995</v>
      </c>
      <c r="AI1136">
        <v>9.5994884000000003E-2</v>
      </c>
      <c r="AJ1136">
        <v>0.55621222000000003</v>
      </c>
      <c r="AK1136">
        <v>4.3950312013838758E-7</v>
      </c>
      <c r="AL1136">
        <v>1.7778800000000001E-4</v>
      </c>
    </row>
    <row r="1137" spans="1:38" x14ac:dyDescent="0.35">
      <c r="A1137" t="s">
        <v>1261</v>
      </c>
      <c r="B1137">
        <v>86493.426735001005</v>
      </c>
      <c r="C1137">
        <v>84782.406374129438</v>
      </c>
      <c r="D1137">
        <v>1045.2374486677891</v>
      </c>
      <c r="E1137">
        <v>665.78291220377355</v>
      </c>
      <c r="F1137">
        <v>4.7205033246823402E-2</v>
      </c>
      <c r="G1137">
        <v>0.3263641726489086</v>
      </c>
      <c r="H1137">
        <v>0.3265913128322091</v>
      </c>
      <c r="I1137">
        <v>0.32225872626637209</v>
      </c>
      <c r="J1137">
        <v>48</v>
      </c>
      <c r="K1137">
        <v>7</v>
      </c>
      <c r="L1137" t="str">
        <f>VLOOKUP(J1137,Clustering!$D$3:$E$367,2,FALSE)</f>
        <v>Winter Peak</v>
      </c>
      <c r="M1137">
        <v>0.79674553800000003</v>
      </c>
      <c r="N1137">
        <v>0.46785383699999999</v>
      </c>
      <c r="O1137">
        <v>0.46785383699999999</v>
      </c>
      <c r="P1137">
        <v>0.95425765100000004</v>
      </c>
      <c r="Q1137">
        <v>0.42875470100000002</v>
      </c>
      <c r="R1137">
        <v>0.3265913128322091</v>
      </c>
      <c r="S1137">
        <v>4.7205033246823402E-2</v>
      </c>
      <c r="T1137">
        <v>0</v>
      </c>
      <c r="U1137">
        <v>0.657144646</v>
      </c>
      <c r="V1137">
        <v>0.85008076700000001</v>
      </c>
      <c r="W1137">
        <v>0.14633110999999999</v>
      </c>
      <c r="X1137">
        <v>1.8485196999999998E-2</v>
      </c>
      <c r="Y1137">
        <v>0.32225872626637209</v>
      </c>
      <c r="Z1137">
        <v>0.55328970899999996</v>
      </c>
      <c r="AA1137">
        <v>0.657144646</v>
      </c>
      <c r="AB1137">
        <v>0</v>
      </c>
      <c r="AC1137">
        <v>0</v>
      </c>
      <c r="AD1137">
        <v>0.85</v>
      </c>
      <c r="AE1137">
        <v>0.85</v>
      </c>
      <c r="AF1137">
        <v>0.85</v>
      </c>
      <c r="AG1137">
        <v>0.85</v>
      </c>
      <c r="AH1137">
        <v>0.95425765100000004</v>
      </c>
      <c r="AI1137">
        <v>0.14633110999999999</v>
      </c>
      <c r="AJ1137">
        <v>0.57040139400000001</v>
      </c>
      <c r="AK1137">
        <v>3.3043523272776397E-2</v>
      </c>
      <c r="AL1137">
        <v>7.9354100000000004E-4</v>
      </c>
    </row>
    <row r="1138" spans="1:38" x14ac:dyDescent="0.35">
      <c r="A1138" t="s">
        <v>1262</v>
      </c>
      <c r="B1138">
        <v>82996.695674502524</v>
      </c>
      <c r="C1138">
        <v>77893.93508278353</v>
      </c>
      <c r="D1138">
        <v>4454.8341119459819</v>
      </c>
      <c r="E1138">
        <v>647.92647977300885</v>
      </c>
      <c r="F1138">
        <v>0.20118930165726459</v>
      </c>
      <c r="G1138">
        <v>0.31761101949657289</v>
      </c>
      <c r="H1138">
        <v>0.31769176484766898</v>
      </c>
      <c r="I1138">
        <v>0.31615158724312098</v>
      </c>
      <c r="J1138">
        <v>48</v>
      </c>
      <c r="K1138">
        <v>8</v>
      </c>
      <c r="L1138" t="str">
        <f>VLOOKUP(J1138,Clustering!$D$3:$E$367,2,FALSE)</f>
        <v>Winter Peak</v>
      </c>
      <c r="M1138">
        <v>0.816155458</v>
      </c>
      <c r="N1138">
        <v>0.48757239699999999</v>
      </c>
      <c r="O1138">
        <v>0.48757239699999999</v>
      </c>
      <c r="P1138">
        <v>0.95409487900000001</v>
      </c>
      <c r="Q1138">
        <v>0.467479802</v>
      </c>
      <c r="R1138">
        <v>0.31769176484766898</v>
      </c>
      <c r="S1138">
        <v>0.20118930165726459</v>
      </c>
      <c r="T1138">
        <v>0</v>
      </c>
      <c r="U1138">
        <v>0.657144646</v>
      </c>
      <c r="V1138">
        <v>0.85008076700000001</v>
      </c>
      <c r="W1138">
        <v>0.13041341300000001</v>
      </c>
      <c r="X1138">
        <v>1.8501113E-2</v>
      </c>
      <c r="Y1138">
        <v>0.31615158724312098</v>
      </c>
      <c r="Z1138">
        <v>0.50439219599999996</v>
      </c>
      <c r="AA1138">
        <v>0.657144646</v>
      </c>
      <c r="AB1138">
        <v>0</v>
      </c>
      <c r="AC1138">
        <v>0</v>
      </c>
      <c r="AD1138">
        <v>0.85</v>
      </c>
      <c r="AE1138">
        <v>0.85</v>
      </c>
      <c r="AF1138">
        <v>0.85</v>
      </c>
      <c r="AG1138">
        <v>0.85</v>
      </c>
      <c r="AH1138">
        <v>0.95409487900000001</v>
      </c>
      <c r="AI1138">
        <v>0.13041341300000001</v>
      </c>
      <c r="AJ1138">
        <v>0.53483385999999999</v>
      </c>
      <c r="AK1138">
        <v>0.14083251116008519</v>
      </c>
      <c r="AL1138">
        <v>1.7778800000000001E-4</v>
      </c>
    </row>
    <row r="1139" spans="1:38" x14ac:dyDescent="0.35">
      <c r="A1139" t="s">
        <v>1263</v>
      </c>
      <c r="B1139">
        <v>81406.629793527216</v>
      </c>
      <c r="C1139">
        <v>72807.956286150758</v>
      </c>
      <c r="D1139">
        <v>7944.6186257673025</v>
      </c>
      <c r="E1139">
        <v>654.05488160916173</v>
      </c>
      <c r="F1139">
        <v>0.35879501527683422</v>
      </c>
      <c r="G1139">
        <v>0.32061513804370673</v>
      </c>
      <c r="H1139">
        <v>0.32120738764065881</v>
      </c>
      <c r="I1139">
        <v>0.30991051973251799</v>
      </c>
      <c r="J1139">
        <v>48</v>
      </c>
      <c r="K1139">
        <v>9</v>
      </c>
      <c r="L1139" t="str">
        <f>VLOOKUP(J1139,Clustering!$D$3:$E$367,2,FALSE)</f>
        <v>Winter Peak</v>
      </c>
      <c r="M1139">
        <v>0.82742703500000003</v>
      </c>
      <c r="N1139">
        <v>0.486803296</v>
      </c>
      <c r="O1139">
        <v>0.486803296</v>
      </c>
      <c r="P1139">
        <v>0.95409487900000001</v>
      </c>
      <c r="Q1139">
        <v>0.47176034</v>
      </c>
      <c r="R1139">
        <v>0.32120738764065881</v>
      </c>
      <c r="S1139">
        <v>0.35879501527683422</v>
      </c>
      <c r="T1139">
        <v>1.511259E-3</v>
      </c>
      <c r="U1139">
        <v>0.657144646</v>
      </c>
      <c r="V1139">
        <v>0.85008076700000001</v>
      </c>
      <c r="W1139">
        <v>0.101754577</v>
      </c>
      <c r="X1139">
        <v>7.9998899999999997E-4</v>
      </c>
      <c r="Y1139">
        <v>0.30991051973251799</v>
      </c>
      <c r="Z1139">
        <v>0.45454076199999999</v>
      </c>
      <c r="AA1139">
        <v>0.657144646</v>
      </c>
      <c r="AB1139">
        <v>0</v>
      </c>
      <c r="AC1139">
        <v>0</v>
      </c>
      <c r="AD1139">
        <v>0.85</v>
      </c>
      <c r="AE1139">
        <v>0.85</v>
      </c>
      <c r="AF1139">
        <v>0.85</v>
      </c>
      <c r="AG1139">
        <v>0.85</v>
      </c>
      <c r="AH1139">
        <v>0.95409487900000001</v>
      </c>
      <c r="AI1139">
        <v>0.101754577</v>
      </c>
      <c r="AJ1139">
        <v>0.50593521699999999</v>
      </c>
      <c r="AK1139">
        <v>0.25115651069378392</v>
      </c>
      <c r="AL1139">
        <v>0</v>
      </c>
    </row>
    <row r="1140" spans="1:38" x14ac:dyDescent="0.35">
      <c r="A1140" t="s">
        <v>1264</v>
      </c>
      <c r="B1140">
        <v>79668.656439561484</v>
      </c>
      <c r="C1140">
        <v>68443.608065106993</v>
      </c>
      <c r="D1140">
        <v>10590.44400665877</v>
      </c>
      <c r="E1140">
        <v>634.60436779572422</v>
      </c>
      <c r="F1140">
        <v>0.47828583071734321</v>
      </c>
      <c r="G1140">
        <v>0.31108057244888437</v>
      </c>
      <c r="H1140">
        <v>0.3116047150975208</v>
      </c>
      <c r="I1140">
        <v>0.30160695351669431</v>
      </c>
      <c r="J1140">
        <v>48</v>
      </c>
      <c r="K1140">
        <v>10</v>
      </c>
      <c r="L1140" t="str">
        <f>VLOOKUP(J1140,Clustering!$D$3:$E$367,2,FALSE)</f>
        <v>Winter Peak</v>
      </c>
      <c r="M1140">
        <v>0.81192789700000001</v>
      </c>
      <c r="N1140">
        <v>0.46822261100000001</v>
      </c>
      <c r="O1140">
        <v>0.46822261100000001</v>
      </c>
      <c r="P1140">
        <v>0.953921935</v>
      </c>
      <c r="Q1140">
        <v>0.43943101400000001</v>
      </c>
      <c r="R1140">
        <v>0.3116047150975208</v>
      </c>
      <c r="S1140">
        <v>0.47828583071734321</v>
      </c>
      <c r="T1140">
        <v>0.34758954199999997</v>
      </c>
      <c r="U1140">
        <v>0.657144646</v>
      </c>
      <c r="V1140">
        <v>0.85008076700000001</v>
      </c>
      <c r="W1140">
        <v>6.4089674999999999E-2</v>
      </c>
      <c r="X1140">
        <v>7.9998899999999997E-4</v>
      </c>
      <c r="Y1140">
        <v>0.30160695351669431</v>
      </c>
      <c r="Z1140">
        <v>0.43657903300000001</v>
      </c>
      <c r="AA1140">
        <v>0.657144646</v>
      </c>
      <c r="AB1140">
        <v>0</v>
      </c>
      <c r="AC1140">
        <v>0</v>
      </c>
      <c r="AD1140">
        <v>0.85</v>
      </c>
      <c r="AE1140">
        <v>0.85</v>
      </c>
      <c r="AF1140">
        <v>0.85</v>
      </c>
      <c r="AG1140">
        <v>0.85</v>
      </c>
      <c r="AH1140">
        <v>0.953921935</v>
      </c>
      <c r="AI1140">
        <v>6.4089674999999999E-2</v>
      </c>
      <c r="AJ1140">
        <v>0.48847284099999999</v>
      </c>
      <c r="AK1140">
        <v>0.33480008150214019</v>
      </c>
      <c r="AL1140">
        <v>0</v>
      </c>
    </row>
    <row r="1141" spans="1:38" x14ac:dyDescent="0.35">
      <c r="A1141" t="s">
        <v>1265</v>
      </c>
      <c r="B1141">
        <v>76267.751272665701</v>
      </c>
      <c r="C1141">
        <v>63481.306012688918</v>
      </c>
      <c r="D1141">
        <v>12181.04086114746</v>
      </c>
      <c r="E1141">
        <v>605.40439882933026</v>
      </c>
      <c r="F1141">
        <v>0.55012039567110571</v>
      </c>
      <c r="G1141">
        <v>0.29676686217124032</v>
      </c>
      <c r="H1141">
        <v>0.2970399920979912</v>
      </c>
      <c r="I1141">
        <v>0.29183017393999861</v>
      </c>
      <c r="J1141">
        <v>48</v>
      </c>
      <c r="K1141">
        <v>11</v>
      </c>
      <c r="L1141" t="str">
        <f>VLOOKUP(J1141,Clustering!$D$3:$E$367,2,FALSE)</f>
        <v>Winter Peak</v>
      </c>
      <c r="M1141">
        <v>0.77724922399999996</v>
      </c>
      <c r="N1141">
        <v>0.44649453</v>
      </c>
      <c r="O1141">
        <v>0.44649453</v>
      </c>
      <c r="P1141">
        <v>0.95346414000000002</v>
      </c>
      <c r="Q1141">
        <v>0.41359759200000001</v>
      </c>
      <c r="R1141">
        <v>0.2970399920979912</v>
      </c>
      <c r="S1141">
        <v>0.55012039567110571</v>
      </c>
      <c r="T1141">
        <v>0.56097929599999996</v>
      </c>
      <c r="U1141">
        <v>0.657144646</v>
      </c>
      <c r="V1141">
        <v>0.85008076700000001</v>
      </c>
      <c r="W1141">
        <v>2.3736917E-2</v>
      </c>
      <c r="X1141">
        <v>7.9998899999999997E-4</v>
      </c>
      <c r="Y1141">
        <v>0.29183017393999861</v>
      </c>
      <c r="Z1141">
        <v>0.427836781</v>
      </c>
      <c r="AA1141">
        <v>0.657144646</v>
      </c>
      <c r="AB1141">
        <v>0</v>
      </c>
      <c r="AC1141">
        <v>0</v>
      </c>
      <c r="AD1141">
        <v>0.85</v>
      </c>
      <c r="AE1141">
        <v>0.85</v>
      </c>
      <c r="AF1141">
        <v>0.85</v>
      </c>
      <c r="AG1141">
        <v>0.85</v>
      </c>
      <c r="AH1141">
        <v>0.95346414000000002</v>
      </c>
      <c r="AI1141">
        <v>2.3736917E-2</v>
      </c>
      <c r="AJ1141">
        <v>0.47130590999999999</v>
      </c>
      <c r="AK1141">
        <v>0.38508427696977399</v>
      </c>
      <c r="AL1141">
        <v>0</v>
      </c>
    </row>
    <row r="1142" spans="1:38" x14ac:dyDescent="0.35">
      <c r="A1142" t="s">
        <v>1266</v>
      </c>
      <c r="B1142">
        <v>74879.651874405579</v>
      </c>
      <c r="C1142">
        <v>61585.439798878062</v>
      </c>
      <c r="D1142">
        <v>12711.010598020879</v>
      </c>
      <c r="E1142">
        <v>583.20147750663477</v>
      </c>
      <c r="F1142">
        <v>0.57405489886060213</v>
      </c>
      <c r="G1142">
        <v>0.2858830772091347</v>
      </c>
      <c r="H1142">
        <v>0.28607124898386282</v>
      </c>
      <c r="I1142">
        <v>0.28248196552282928</v>
      </c>
      <c r="J1142">
        <v>48</v>
      </c>
      <c r="K1142">
        <v>12</v>
      </c>
      <c r="L1142" t="str">
        <f>VLOOKUP(J1142,Clustering!$D$3:$E$367,2,FALSE)</f>
        <v>Winter Peak</v>
      </c>
      <c r="M1142">
        <v>0.75513804200000001</v>
      </c>
      <c r="N1142">
        <v>0.43186781099999999</v>
      </c>
      <c r="O1142">
        <v>0.43186781099999999</v>
      </c>
      <c r="P1142">
        <v>0.95390158800000002</v>
      </c>
      <c r="Q1142">
        <v>0.37987896799999998</v>
      </c>
      <c r="R1142">
        <v>0.28607124898386282</v>
      </c>
      <c r="S1142">
        <v>0.57405489886060213</v>
      </c>
      <c r="T1142">
        <v>0.54133293000000005</v>
      </c>
      <c r="U1142">
        <v>0.657144646</v>
      </c>
      <c r="V1142">
        <v>0.85008076700000001</v>
      </c>
      <c r="W1142">
        <v>2.8414485999999999E-2</v>
      </c>
      <c r="X1142">
        <v>7.9998899999999997E-4</v>
      </c>
      <c r="Y1142">
        <v>0.28248196552282928</v>
      </c>
      <c r="Z1142">
        <v>0.41934630899999997</v>
      </c>
      <c r="AA1142">
        <v>0.657144646</v>
      </c>
      <c r="AB1142">
        <v>0</v>
      </c>
      <c r="AC1142">
        <v>0</v>
      </c>
      <c r="AD1142">
        <v>0.85</v>
      </c>
      <c r="AE1142">
        <v>0.85</v>
      </c>
      <c r="AF1142">
        <v>0.85</v>
      </c>
      <c r="AG1142">
        <v>0.85</v>
      </c>
      <c r="AH1142">
        <v>0.95390158800000002</v>
      </c>
      <c r="AI1142">
        <v>2.8414485999999999E-2</v>
      </c>
      <c r="AJ1142">
        <v>0.46483927800000002</v>
      </c>
      <c r="AK1142">
        <v>0.40183842920242141</v>
      </c>
      <c r="AL1142">
        <v>0</v>
      </c>
    </row>
    <row r="1143" spans="1:38" x14ac:dyDescent="0.35">
      <c r="A1143" t="s">
        <v>1267</v>
      </c>
      <c r="B1143">
        <v>74747.176912692143</v>
      </c>
      <c r="C1143">
        <v>62048.054849034263</v>
      </c>
      <c r="D1143">
        <v>12124.500239693039</v>
      </c>
      <c r="E1143">
        <v>574.62182396484525</v>
      </c>
      <c r="F1143">
        <v>0.54756690706528333</v>
      </c>
      <c r="G1143">
        <v>0.28167736468864962</v>
      </c>
      <c r="H1143">
        <v>0.28213375145571412</v>
      </c>
      <c r="I1143">
        <v>0.2734283997778344</v>
      </c>
      <c r="J1143">
        <v>48</v>
      </c>
      <c r="K1143">
        <v>13</v>
      </c>
      <c r="L1143" t="str">
        <f>VLOOKUP(J1143,Clustering!$D$3:$E$367,2,FALSE)</f>
        <v>Winter Peak</v>
      </c>
      <c r="M1143">
        <v>0.73130473399999996</v>
      </c>
      <c r="N1143">
        <v>0.41621562499999998</v>
      </c>
      <c r="O1143">
        <v>0.41621562499999998</v>
      </c>
      <c r="P1143">
        <v>0.954491635</v>
      </c>
      <c r="Q1143">
        <v>0.35465883999999998</v>
      </c>
      <c r="R1143">
        <v>0.28213375145571412</v>
      </c>
      <c r="S1143">
        <v>0.54756690706528333</v>
      </c>
      <c r="T1143">
        <v>0.50816079800000002</v>
      </c>
      <c r="U1143">
        <v>0.657144646</v>
      </c>
      <c r="V1143">
        <v>0.85008076700000001</v>
      </c>
      <c r="W1143">
        <v>3.2882610999999999E-2</v>
      </c>
      <c r="X1143">
        <v>7.9998899999999997E-4</v>
      </c>
      <c r="Y1143">
        <v>0.2734283997778344</v>
      </c>
      <c r="Z1143">
        <v>0.390405803</v>
      </c>
      <c r="AA1143">
        <v>0.657144646</v>
      </c>
      <c r="AB1143">
        <v>0</v>
      </c>
      <c r="AC1143">
        <v>0</v>
      </c>
      <c r="AD1143">
        <v>0.85</v>
      </c>
      <c r="AE1143">
        <v>0.85</v>
      </c>
      <c r="AF1143">
        <v>0.85</v>
      </c>
      <c r="AG1143">
        <v>0.85</v>
      </c>
      <c r="AH1143">
        <v>0.954491635</v>
      </c>
      <c r="AI1143">
        <v>3.2882610999999999E-2</v>
      </c>
      <c r="AJ1143">
        <v>0.45621310199999998</v>
      </c>
      <c r="AK1143">
        <v>0.38329683494569827</v>
      </c>
      <c r="AL1143">
        <v>0</v>
      </c>
    </row>
    <row r="1144" spans="1:38" x14ac:dyDescent="0.35">
      <c r="A1144" t="s">
        <v>1268</v>
      </c>
      <c r="B1144">
        <v>74907.979453325213</v>
      </c>
      <c r="C1144">
        <v>64038.51388892105</v>
      </c>
      <c r="D1144">
        <v>10302.47069461633</v>
      </c>
      <c r="E1144">
        <v>566.99486978783477</v>
      </c>
      <c r="F1144">
        <v>0.46528037460161792</v>
      </c>
      <c r="G1144">
        <v>0.2779386616607033</v>
      </c>
      <c r="H1144">
        <v>0.2787587535744438</v>
      </c>
      <c r="I1144">
        <v>0.2631159062517307</v>
      </c>
      <c r="J1144">
        <v>48</v>
      </c>
      <c r="K1144">
        <v>14</v>
      </c>
      <c r="L1144" t="str">
        <f>VLOOKUP(J1144,Clustering!$D$3:$E$367,2,FALSE)</f>
        <v>Winter Peak</v>
      </c>
      <c r="M1144">
        <v>0.71732037599999998</v>
      </c>
      <c r="N1144">
        <v>0.397901167</v>
      </c>
      <c r="O1144">
        <v>0.397901167</v>
      </c>
      <c r="P1144">
        <v>0.95428816999999999</v>
      </c>
      <c r="Q1144">
        <v>0.33620997200000002</v>
      </c>
      <c r="R1144">
        <v>0.2787587535744438</v>
      </c>
      <c r="S1144">
        <v>0.46528037460161792</v>
      </c>
      <c r="T1144">
        <v>0.49138582400000003</v>
      </c>
      <c r="U1144">
        <v>0.657144646</v>
      </c>
      <c r="V1144">
        <v>0.85008076700000001</v>
      </c>
      <c r="W1144">
        <v>3.6163890999999997E-2</v>
      </c>
      <c r="X1144">
        <v>7.9998899999999997E-4</v>
      </c>
      <c r="Y1144">
        <v>0.2631159062517307</v>
      </c>
      <c r="Z1144">
        <v>0.37862322599999998</v>
      </c>
      <c r="AA1144">
        <v>0.657144646</v>
      </c>
      <c r="AB1144">
        <v>0</v>
      </c>
      <c r="AC1144">
        <v>0</v>
      </c>
      <c r="AD1144">
        <v>0.85</v>
      </c>
      <c r="AE1144">
        <v>0.85</v>
      </c>
      <c r="AF1144">
        <v>0.85</v>
      </c>
      <c r="AG1144">
        <v>0.85</v>
      </c>
      <c r="AH1144">
        <v>0.95428816999999999</v>
      </c>
      <c r="AI1144">
        <v>3.6163890999999997E-2</v>
      </c>
      <c r="AJ1144">
        <v>0.454270642</v>
      </c>
      <c r="AK1144">
        <v>0.32569626222113252</v>
      </c>
      <c r="AL1144">
        <v>0</v>
      </c>
    </row>
    <row r="1145" spans="1:38" x14ac:dyDescent="0.35">
      <c r="A1145" t="s">
        <v>1269</v>
      </c>
      <c r="B1145">
        <v>75384.312555022872</v>
      </c>
      <c r="C1145">
        <v>67404.106637551915</v>
      </c>
      <c r="D1145">
        <v>7428.6785616073294</v>
      </c>
      <c r="E1145">
        <v>551.5273558636236</v>
      </c>
      <c r="F1145">
        <v>0.33549412042937021</v>
      </c>
      <c r="G1145">
        <v>0.27035654699197231</v>
      </c>
      <c r="H1145">
        <v>0.27144625816502488</v>
      </c>
      <c r="I1145">
        <v>0.2506605569279951</v>
      </c>
      <c r="J1145">
        <v>48</v>
      </c>
      <c r="K1145">
        <v>15</v>
      </c>
      <c r="L1145" t="str">
        <f>VLOOKUP(J1145,Clustering!$D$3:$E$367,2,FALSE)</f>
        <v>Winter Peak</v>
      </c>
      <c r="M1145">
        <v>0.70564562600000003</v>
      </c>
      <c r="N1145">
        <v>0.38579078900000002</v>
      </c>
      <c r="O1145">
        <v>0.38579078900000002</v>
      </c>
      <c r="P1145">
        <v>0.95455267399999999</v>
      </c>
      <c r="Q1145">
        <v>0.325220754</v>
      </c>
      <c r="R1145">
        <v>0.27144625816502488</v>
      </c>
      <c r="S1145">
        <v>0.33549412042937021</v>
      </c>
      <c r="T1145">
        <v>0.50914311599999995</v>
      </c>
      <c r="U1145">
        <v>0.657144646</v>
      </c>
      <c r="V1145">
        <v>0.85008076700000001</v>
      </c>
      <c r="W1145">
        <v>3.7071478999999997E-2</v>
      </c>
      <c r="X1145">
        <v>1.0512950000000001E-3</v>
      </c>
      <c r="Y1145">
        <v>0.2506605569279951</v>
      </c>
      <c r="Z1145">
        <v>0.40120917699999997</v>
      </c>
      <c r="AA1145">
        <v>0.657144646</v>
      </c>
      <c r="AB1145">
        <v>0</v>
      </c>
      <c r="AC1145">
        <v>0</v>
      </c>
      <c r="AD1145">
        <v>0.85</v>
      </c>
      <c r="AE1145">
        <v>0.85</v>
      </c>
      <c r="AF1145">
        <v>0.85</v>
      </c>
      <c r="AG1145">
        <v>0.85</v>
      </c>
      <c r="AH1145">
        <v>0.95455267399999999</v>
      </c>
      <c r="AI1145">
        <v>3.7071478999999997E-2</v>
      </c>
      <c r="AJ1145">
        <v>0.47530096100000002</v>
      </c>
      <c r="AK1145">
        <v>0.23484588430055911</v>
      </c>
      <c r="AL1145">
        <v>0</v>
      </c>
    </row>
    <row r="1146" spans="1:38" x14ac:dyDescent="0.35">
      <c r="A1146" t="s">
        <v>1270</v>
      </c>
      <c r="B1146">
        <v>76621.049269367461</v>
      </c>
      <c r="C1146">
        <v>72100.685132096754</v>
      </c>
      <c r="D1146">
        <v>3985.9957933374549</v>
      </c>
      <c r="E1146">
        <v>534.36834393325228</v>
      </c>
      <c r="F1146">
        <v>0.18001561672518709</v>
      </c>
      <c r="G1146">
        <v>0.26194526663394718</v>
      </c>
      <c r="H1146">
        <v>0.26306903128115749</v>
      </c>
      <c r="I1146">
        <v>0.24163377688047069</v>
      </c>
      <c r="J1146">
        <v>48</v>
      </c>
      <c r="K1146">
        <v>16</v>
      </c>
      <c r="L1146" t="str">
        <f>VLOOKUP(J1146,Clustering!$D$3:$E$367,2,FALSE)</f>
        <v>Winter Peak</v>
      </c>
      <c r="M1146">
        <v>0.68921342900000004</v>
      </c>
      <c r="N1146">
        <v>0.38320937100000002</v>
      </c>
      <c r="O1146">
        <v>0.38320937100000002</v>
      </c>
      <c r="P1146">
        <v>0.95517324000000003</v>
      </c>
      <c r="Q1146">
        <v>0.326409793</v>
      </c>
      <c r="R1146">
        <v>0.26306903128115749</v>
      </c>
      <c r="S1146">
        <v>0.18001561672518709</v>
      </c>
      <c r="T1146">
        <v>0.53717696800000003</v>
      </c>
      <c r="U1146">
        <v>0.666411007</v>
      </c>
      <c r="V1146">
        <v>0.85008076700000001</v>
      </c>
      <c r="W1146">
        <v>3.8328138999999997E-2</v>
      </c>
      <c r="X1146">
        <v>1.332757E-3</v>
      </c>
      <c r="Y1146">
        <v>0.24163377688047069</v>
      </c>
      <c r="Z1146">
        <v>0.49837106599999997</v>
      </c>
      <c r="AA1146">
        <v>0.666411007</v>
      </c>
      <c r="AB1146">
        <v>0</v>
      </c>
      <c r="AC1146">
        <v>0</v>
      </c>
      <c r="AD1146">
        <v>0.85</v>
      </c>
      <c r="AE1146">
        <v>0.85</v>
      </c>
      <c r="AF1146">
        <v>0.85</v>
      </c>
      <c r="AG1146">
        <v>0.85</v>
      </c>
      <c r="AH1146">
        <v>0.95517324000000003</v>
      </c>
      <c r="AI1146">
        <v>3.8328138999999997E-2</v>
      </c>
      <c r="AJ1146">
        <v>0.52360444100000003</v>
      </c>
      <c r="AK1146">
        <v>0.12601093170763089</v>
      </c>
      <c r="AL1146">
        <v>0</v>
      </c>
    </row>
    <row r="1147" spans="1:38" x14ac:dyDescent="0.35">
      <c r="A1147" t="s">
        <v>1271</v>
      </c>
      <c r="B1147">
        <v>80709.373991736531</v>
      </c>
      <c r="C1147">
        <v>79296.360691370413</v>
      </c>
      <c r="D1147">
        <v>889.68610655385294</v>
      </c>
      <c r="E1147">
        <v>523.32719381225741</v>
      </c>
      <c r="F1147">
        <v>4.01800206188936E-2</v>
      </c>
      <c r="G1147">
        <v>0.25653293814326339</v>
      </c>
      <c r="H1147">
        <v>0.25742394553927089</v>
      </c>
      <c r="I1147">
        <v>0.2404284204943026</v>
      </c>
      <c r="J1147">
        <v>48</v>
      </c>
      <c r="K1147">
        <v>17</v>
      </c>
      <c r="L1147" t="str">
        <f>VLOOKUP(J1147,Clustering!$D$3:$E$367,2,FALSE)</f>
        <v>Winter Peak</v>
      </c>
      <c r="M1147">
        <v>0.67362213800000004</v>
      </c>
      <c r="N1147">
        <v>0.38985716300000001</v>
      </c>
      <c r="O1147">
        <v>0.38985716300000001</v>
      </c>
      <c r="P1147">
        <v>0.95628212000000001</v>
      </c>
      <c r="Q1147">
        <v>0.35070372300000002</v>
      </c>
      <c r="R1147">
        <v>0.25742394553927089</v>
      </c>
      <c r="S1147">
        <v>4.01800206188936E-2</v>
      </c>
      <c r="T1147">
        <v>0.51413027099999997</v>
      </c>
      <c r="U1147">
        <v>0.666411007</v>
      </c>
      <c r="V1147">
        <v>0.85008076700000001</v>
      </c>
      <c r="W1147">
        <v>3.7979066999999998E-2</v>
      </c>
      <c r="X1147">
        <v>1.332757E-3</v>
      </c>
      <c r="Y1147">
        <v>0.2404284204943026</v>
      </c>
      <c r="Z1147">
        <v>0.57013370200000002</v>
      </c>
      <c r="AA1147">
        <v>0.666411007</v>
      </c>
      <c r="AB1147">
        <v>0</v>
      </c>
      <c r="AC1147">
        <v>0</v>
      </c>
      <c r="AD1147">
        <v>0.85</v>
      </c>
      <c r="AE1147">
        <v>0.85</v>
      </c>
      <c r="AF1147">
        <v>0.85</v>
      </c>
      <c r="AG1147">
        <v>0.85</v>
      </c>
      <c r="AH1147">
        <v>0.95628212000000001</v>
      </c>
      <c r="AI1147">
        <v>3.7979066999999998E-2</v>
      </c>
      <c r="AJ1147">
        <v>0.55688288600000002</v>
      </c>
      <c r="AK1147">
        <v>2.8126014433225498E-2</v>
      </c>
      <c r="AL1147">
        <v>6.3622014000000005E-2</v>
      </c>
    </row>
    <row r="1148" spans="1:38" x14ac:dyDescent="0.35">
      <c r="A1148" t="s">
        <v>1272</v>
      </c>
      <c r="B1148">
        <v>82373.563645104863</v>
      </c>
      <c r="C1148">
        <v>81851.681033529923</v>
      </c>
      <c r="D1148">
        <v>1.3602417628130799E-2</v>
      </c>
      <c r="E1148">
        <v>521.86900915730803</v>
      </c>
      <c r="F1148">
        <v>6.1431263986139015E-7</v>
      </c>
      <c r="G1148">
        <v>0.25581814174377843</v>
      </c>
      <c r="H1148">
        <v>0.25633912479171977</v>
      </c>
      <c r="I1148">
        <v>0.2464016310302016</v>
      </c>
      <c r="J1148">
        <v>48</v>
      </c>
      <c r="K1148">
        <v>18</v>
      </c>
      <c r="L1148" t="str">
        <f>VLOOKUP(J1148,Clustering!$D$3:$E$367,2,FALSE)</f>
        <v>Winter Peak</v>
      </c>
      <c r="M1148">
        <v>0.67847749700000004</v>
      </c>
      <c r="N1148">
        <v>0.40517409999999998</v>
      </c>
      <c r="O1148">
        <v>0.40517409999999998</v>
      </c>
      <c r="P1148">
        <v>0.95672974200000005</v>
      </c>
      <c r="Q1148">
        <v>0.36572315399999999</v>
      </c>
      <c r="R1148">
        <v>0.25633912479171977</v>
      </c>
      <c r="S1148">
        <v>6.1431263986139015E-7</v>
      </c>
      <c r="T1148">
        <v>0.25986096400000003</v>
      </c>
      <c r="U1148">
        <v>0.666411007</v>
      </c>
      <c r="V1148">
        <v>0.85008076700000001</v>
      </c>
      <c r="W1148">
        <v>3.9584798999999997E-2</v>
      </c>
      <c r="X1148">
        <v>1.332757E-3</v>
      </c>
      <c r="Y1148">
        <v>0.2464016310302016</v>
      </c>
      <c r="Z1148">
        <v>0.60387962799999995</v>
      </c>
      <c r="AA1148">
        <v>0.666411007</v>
      </c>
      <c r="AB1148">
        <v>0</v>
      </c>
      <c r="AC1148">
        <v>0</v>
      </c>
      <c r="AD1148">
        <v>0.85</v>
      </c>
      <c r="AE1148">
        <v>0.85</v>
      </c>
      <c r="AF1148">
        <v>0.85</v>
      </c>
      <c r="AG1148">
        <v>0.85</v>
      </c>
      <c r="AH1148">
        <v>0.95672974200000005</v>
      </c>
      <c r="AI1148">
        <v>3.9584798999999997E-2</v>
      </c>
      <c r="AJ1148">
        <v>0.59722662000000004</v>
      </c>
      <c r="AK1148">
        <v>4.300188479029731E-7</v>
      </c>
      <c r="AL1148">
        <v>0.28409189499999998</v>
      </c>
    </row>
    <row r="1149" spans="1:38" x14ac:dyDescent="0.35">
      <c r="A1149" t="s">
        <v>1273</v>
      </c>
      <c r="B1149">
        <v>81288.98532487113</v>
      </c>
      <c r="C1149">
        <v>80774.47369250239</v>
      </c>
      <c r="D1149">
        <v>0</v>
      </c>
      <c r="E1149">
        <v>514.51163236874288</v>
      </c>
      <c r="F1149">
        <v>0</v>
      </c>
      <c r="G1149">
        <v>0.25221158449448178</v>
      </c>
      <c r="H1149">
        <v>0.25246189508287947</v>
      </c>
      <c r="I1149">
        <v>0.2476873445087808</v>
      </c>
      <c r="J1149">
        <v>48</v>
      </c>
      <c r="K1149">
        <v>19</v>
      </c>
      <c r="L1149" t="str">
        <f>VLOOKUP(J1149,Clustering!$D$3:$E$367,2,FALSE)</f>
        <v>Winter Peak</v>
      </c>
      <c r="M1149">
        <v>0.71147436100000006</v>
      </c>
      <c r="N1149">
        <v>0.431410295</v>
      </c>
      <c r="O1149">
        <v>0.431410295</v>
      </c>
      <c r="P1149">
        <v>0.95738082700000005</v>
      </c>
      <c r="Q1149">
        <v>0.37648707999999997</v>
      </c>
      <c r="R1149">
        <v>0.25246189508287947</v>
      </c>
      <c r="S1149">
        <v>0</v>
      </c>
      <c r="T1149">
        <v>0</v>
      </c>
      <c r="U1149">
        <v>0.666411007</v>
      </c>
      <c r="V1149">
        <v>0.85008076700000001</v>
      </c>
      <c r="W1149">
        <v>3.7664902E-2</v>
      </c>
      <c r="X1149">
        <v>1.332757E-3</v>
      </c>
      <c r="Y1149">
        <v>0.2476873445087808</v>
      </c>
      <c r="Z1149">
        <v>0.60098836899999997</v>
      </c>
      <c r="AA1149">
        <v>0.666411007</v>
      </c>
      <c r="AB1149">
        <v>0</v>
      </c>
      <c r="AC1149">
        <v>0</v>
      </c>
      <c r="AD1149">
        <v>0.85</v>
      </c>
      <c r="AE1149">
        <v>0.85</v>
      </c>
      <c r="AF1149">
        <v>0.85</v>
      </c>
      <c r="AG1149">
        <v>0.85</v>
      </c>
      <c r="AH1149">
        <v>0.95738082700000005</v>
      </c>
      <c r="AI1149">
        <v>3.7664902E-2</v>
      </c>
      <c r="AJ1149">
        <v>0.60934626000000003</v>
      </c>
      <c r="AK1149">
        <v>0</v>
      </c>
      <c r="AL1149">
        <v>0.16713787699999999</v>
      </c>
    </row>
    <row r="1150" spans="1:38" x14ac:dyDescent="0.35">
      <c r="A1150" t="s">
        <v>1274</v>
      </c>
      <c r="B1150">
        <v>79160.874338859692</v>
      </c>
      <c r="C1150">
        <v>78650.401399711278</v>
      </c>
      <c r="D1150">
        <v>0</v>
      </c>
      <c r="E1150">
        <v>510.47293914840782</v>
      </c>
      <c r="F1150">
        <v>0</v>
      </c>
      <c r="G1150">
        <v>0.25023183291588619</v>
      </c>
      <c r="H1150">
        <v>0.25037261068018829</v>
      </c>
      <c r="I1150">
        <v>0.2476873445087808</v>
      </c>
      <c r="J1150">
        <v>48</v>
      </c>
      <c r="K1150">
        <v>20</v>
      </c>
      <c r="L1150" t="str">
        <f>VLOOKUP(J1150,Clustering!$D$3:$E$367,2,FALSE)</f>
        <v>Winter Peak</v>
      </c>
      <c r="M1150">
        <v>0.73125289699999996</v>
      </c>
      <c r="N1150">
        <v>0.435973626</v>
      </c>
      <c r="O1150">
        <v>0.435973626</v>
      </c>
      <c r="P1150">
        <v>0.95737065399999999</v>
      </c>
      <c r="Q1150">
        <v>0.38987940599999998</v>
      </c>
      <c r="R1150">
        <v>0.25037261068018829</v>
      </c>
      <c r="S1150">
        <v>0</v>
      </c>
      <c r="T1150">
        <v>0</v>
      </c>
      <c r="U1150">
        <v>0.666411007</v>
      </c>
      <c r="V1150">
        <v>0.85008076700000001</v>
      </c>
      <c r="W1150">
        <v>3.5710097000000003E-2</v>
      </c>
      <c r="X1150">
        <v>8.3274279999999996E-3</v>
      </c>
      <c r="Y1150">
        <v>0.2476873445087808</v>
      </c>
      <c r="Z1150">
        <v>0.59436043900000002</v>
      </c>
      <c r="AA1150">
        <v>0.666411007</v>
      </c>
      <c r="AB1150">
        <v>0</v>
      </c>
      <c r="AC1150">
        <v>0</v>
      </c>
      <c r="AD1150">
        <v>0.85</v>
      </c>
      <c r="AE1150">
        <v>0.85</v>
      </c>
      <c r="AF1150">
        <v>0.85</v>
      </c>
      <c r="AG1150">
        <v>0.85</v>
      </c>
      <c r="AH1150">
        <v>0.95737065399999999</v>
      </c>
      <c r="AI1150">
        <v>3.5710097000000003E-2</v>
      </c>
      <c r="AJ1150">
        <v>0.594400292</v>
      </c>
      <c r="AK1150">
        <v>0</v>
      </c>
      <c r="AL1150">
        <v>0.178381871</v>
      </c>
    </row>
    <row r="1151" spans="1:38" x14ac:dyDescent="0.35">
      <c r="A1151" t="s">
        <v>1275</v>
      </c>
      <c r="B1151">
        <v>76532.876112867962</v>
      </c>
      <c r="C1151">
        <v>76025.8838898416</v>
      </c>
      <c r="D1151">
        <v>0</v>
      </c>
      <c r="E1151">
        <v>506.99222302636161</v>
      </c>
      <c r="F1151">
        <v>0</v>
      </c>
      <c r="G1151">
        <v>0.24852559952272621</v>
      </c>
      <c r="H1151">
        <v>0.248202969185086</v>
      </c>
      <c r="I1151">
        <v>0.2543569831789102</v>
      </c>
      <c r="J1151">
        <v>48</v>
      </c>
      <c r="K1151">
        <v>21</v>
      </c>
      <c r="L1151" t="str">
        <f>VLOOKUP(J1151,Clustering!$D$3:$E$367,2,FALSE)</f>
        <v>Winter Peak</v>
      </c>
      <c r="M1151">
        <v>0.71886395400000003</v>
      </c>
      <c r="N1151">
        <v>0.43150889799999997</v>
      </c>
      <c r="O1151">
        <v>0.43150889799999997</v>
      </c>
      <c r="P1151">
        <v>0.958357456</v>
      </c>
      <c r="Q1151">
        <v>0.40506154799999999</v>
      </c>
      <c r="R1151">
        <v>0.248202969185086</v>
      </c>
      <c r="S1151">
        <v>0</v>
      </c>
      <c r="T1151">
        <v>0</v>
      </c>
      <c r="U1151">
        <v>0.66522140699999999</v>
      </c>
      <c r="V1151">
        <v>0.85008076700000001</v>
      </c>
      <c r="W1151">
        <v>3.2079745E-2</v>
      </c>
      <c r="X1151">
        <v>1.1965494E-2</v>
      </c>
      <c r="Y1151">
        <v>0.2543569831789102</v>
      </c>
      <c r="Z1151">
        <v>0.57434074899999998</v>
      </c>
      <c r="AA1151">
        <v>0.66522140699999999</v>
      </c>
      <c r="AB1151">
        <v>0</v>
      </c>
      <c r="AC1151">
        <v>0</v>
      </c>
      <c r="AD1151">
        <v>0.85</v>
      </c>
      <c r="AE1151">
        <v>0.85</v>
      </c>
      <c r="AF1151">
        <v>0.85</v>
      </c>
      <c r="AG1151">
        <v>0.85</v>
      </c>
      <c r="AH1151">
        <v>0.958357456</v>
      </c>
      <c r="AI1151">
        <v>3.2079745E-2</v>
      </c>
      <c r="AJ1151">
        <v>0.57799333200000003</v>
      </c>
      <c r="AK1151">
        <v>0</v>
      </c>
      <c r="AL1151">
        <v>0.14373493100000001</v>
      </c>
    </row>
    <row r="1152" spans="1:38" x14ac:dyDescent="0.35">
      <c r="A1152" t="s">
        <v>1276</v>
      </c>
      <c r="B1152">
        <v>72100.48556871216</v>
      </c>
      <c r="C1152">
        <v>71600.329978203241</v>
      </c>
      <c r="D1152">
        <v>0</v>
      </c>
      <c r="E1152">
        <v>500.15559050892352</v>
      </c>
      <c r="F1152">
        <v>0</v>
      </c>
      <c r="G1152">
        <v>0.24517430907300169</v>
      </c>
      <c r="H1152">
        <v>0.24442618584175971</v>
      </c>
      <c r="I1152">
        <v>0.2586962661691149</v>
      </c>
      <c r="J1152">
        <v>48</v>
      </c>
      <c r="K1152">
        <v>22</v>
      </c>
      <c r="L1152" t="str">
        <f>VLOOKUP(J1152,Clustering!$D$3:$E$367,2,FALSE)</f>
        <v>Winter Peak</v>
      </c>
      <c r="M1152">
        <v>0.703445451</v>
      </c>
      <c r="N1152">
        <v>0.41925455900000003</v>
      </c>
      <c r="O1152">
        <v>0.41925455900000003</v>
      </c>
      <c r="P1152">
        <v>0.95915096700000002</v>
      </c>
      <c r="Q1152">
        <v>0.39444781699999998</v>
      </c>
      <c r="R1152">
        <v>0.24442618584175971</v>
      </c>
      <c r="S1152">
        <v>0</v>
      </c>
      <c r="T1152">
        <v>0</v>
      </c>
      <c r="U1152">
        <v>0.66522140699999999</v>
      </c>
      <c r="V1152">
        <v>0.85008076700000001</v>
      </c>
      <c r="W1152">
        <v>2.6354959000000001E-2</v>
      </c>
      <c r="X1152">
        <v>1.332757E-3</v>
      </c>
      <c r="Y1152">
        <v>0.2586962661691149</v>
      </c>
      <c r="Z1152">
        <v>0.52617750699999999</v>
      </c>
      <c r="AA1152">
        <v>0.66522140699999999</v>
      </c>
      <c r="AB1152">
        <v>0</v>
      </c>
      <c r="AC1152">
        <v>0</v>
      </c>
      <c r="AD1152">
        <v>0.85</v>
      </c>
      <c r="AE1152">
        <v>0.85</v>
      </c>
      <c r="AF1152">
        <v>0.85</v>
      </c>
      <c r="AG1152">
        <v>0.85</v>
      </c>
      <c r="AH1152">
        <v>0.95915096700000002</v>
      </c>
      <c r="AI1152">
        <v>2.6354959000000001E-2</v>
      </c>
      <c r="AJ1152">
        <v>0.55812114700000004</v>
      </c>
      <c r="AK1152">
        <v>0</v>
      </c>
      <c r="AL1152">
        <v>0.11545799900000001</v>
      </c>
    </row>
    <row r="1153" spans="1:38" x14ac:dyDescent="0.35">
      <c r="A1153" t="s">
        <v>1277</v>
      </c>
      <c r="B1153">
        <v>67427.232894241854</v>
      </c>
      <c r="C1153">
        <v>66941.808268414883</v>
      </c>
      <c r="D1153">
        <v>0</v>
      </c>
      <c r="E1153">
        <v>485.4246258269701</v>
      </c>
      <c r="F1153">
        <v>0</v>
      </c>
      <c r="G1153">
        <v>0.23795324795439701</v>
      </c>
      <c r="H1153">
        <v>0.23715386897854629</v>
      </c>
      <c r="I1153">
        <v>0.25240162726357113</v>
      </c>
      <c r="J1153">
        <v>48</v>
      </c>
      <c r="K1153">
        <v>23</v>
      </c>
      <c r="L1153" t="str">
        <f>VLOOKUP(J1153,Clustering!$D$3:$E$367,2,FALSE)</f>
        <v>Winter Peak</v>
      </c>
      <c r="M1153">
        <v>0.67689360200000004</v>
      </c>
      <c r="N1153">
        <v>0.39856180499999999</v>
      </c>
      <c r="O1153">
        <v>0.39856180499999999</v>
      </c>
      <c r="P1153">
        <v>0.95992413099999996</v>
      </c>
      <c r="Q1153">
        <v>0.36856433</v>
      </c>
      <c r="R1153">
        <v>0.23715386897854629</v>
      </c>
      <c r="S1153">
        <v>0</v>
      </c>
      <c r="T1153">
        <v>0</v>
      </c>
      <c r="U1153">
        <v>0.66359353200000004</v>
      </c>
      <c r="V1153">
        <v>0.85008076700000001</v>
      </c>
      <c r="W1153">
        <v>2.0141472000000001E-2</v>
      </c>
      <c r="X1153">
        <v>1.332757E-3</v>
      </c>
      <c r="Y1153">
        <v>0.25240162726357113</v>
      </c>
      <c r="Z1153">
        <v>0.46783033400000001</v>
      </c>
      <c r="AA1153">
        <v>0.66359353200000004</v>
      </c>
      <c r="AB1153">
        <v>0</v>
      </c>
      <c r="AC1153">
        <v>0</v>
      </c>
      <c r="AD1153">
        <v>0.85</v>
      </c>
      <c r="AE1153">
        <v>0.85</v>
      </c>
      <c r="AF1153">
        <v>0.85</v>
      </c>
      <c r="AG1153">
        <v>0.85</v>
      </c>
      <c r="AH1153">
        <v>0.95992413099999996</v>
      </c>
      <c r="AI1153">
        <v>2.0141472000000001E-2</v>
      </c>
      <c r="AJ1153">
        <v>0.53558112300000005</v>
      </c>
      <c r="AK1153">
        <v>0</v>
      </c>
      <c r="AL1153">
        <v>3.6763048E-2</v>
      </c>
    </row>
    <row r="1154" spans="1:38" x14ac:dyDescent="0.35">
      <c r="A1154" t="s">
        <v>1278</v>
      </c>
      <c r="B1154">
        <v>65295.659695477792</v>
      </c>
      <c r="C1154">
        <v>64808.668026219922</v>
      </c>
      <c r="D1154">
        <v>0</v>
      </c>
      <c r="E1154">
        <v>486.99166925786682</v>
      </c>
      <c r="F1154">
        <v>0</v>
      </c>
      <c r="G1154">
        <v>0.23872140649895429</v>
      </c>
      <c r="H1154">
        <v>0.23823868972609749</v>
      </c>
      <c r="I1154">
        <v>0.24744627323154719</v>
      </c>
      <c r="J1154">
        <v>49</v>
      </c>
      <c r="K1154">
        <v>0</v>
      </c>
      <c r="L1154" t="str">
        <f>VLOOKUP(J1154,Clustering!$D$3:$E$367,2,FALSE)</f>
        <v>Winter Peak</v>
      </c>
      <c r="M1154">
        <v>0.78683899099999999</v>
      </c>
      <c r="N1154">
        <v>0.43949571300000001</v>
      </c>
      <c r="O1154">
        <v>0.43949571300000001</v>
      </c>
      <c r="P1154">
        <v>0.95883559699999998</v>
      </c>
      <c r="Q1154">
        <v>0.39603737300000003</v>
      </c>
      <c r="R1154">
        <v>0.23823868972609749</v>
      </c>
      <c r="S1154">
        <v>0</v>
      </c>
      <c r="T1154">
        <v>0</v>
      </c>
      <c r="U1154">
        <v>0.657144646</v>
      </c>
      <c r="V1154">
        <v>0.85008076700000001</v>
      </c>
      <c r="W1154">
        <v>5.5083609999999998E-2</v>
      </c>
      <c r="X1154">
        <v>1.332757E-3</v>
      </c>
      <c r="Y1154">
        <v>0.24744627323154719</v>
      </c>
      <c r="Z1154">
        <v>0.42880492399999998</v>
      </c>
      <c r="AA1154">
        <v>0.657144646</v>
      </c>
      <c r="AB1154">
        <v>0</v>
      </c>
      <c r="AC1154">
        <v>0</v>
      </c>
      <c r="AD1154">
        <v>0.85</v>
      </c>
      <c r="AE1154">
        <v>0.85</v>
      </c>
      <c r="AF1154">
        <v>0.85</v>
      </c>
      <c r="AG1154">
        <v>0.85</v>
      </c>
      <c r="AH1154">
        <v>0.95883559699999998</v>
      </c>
      <c r="AI1154">
        <v>5.5083609999999998E-2</v>
      </c>
      <c r="AJ1154">
        <v>0.49357625599999999</v>
      </c>
      <c r="AK1154">
        <v>0</v>
      </c>
      <c r="AL1154">
        <v>5.84098E-3</v>
      </c>
    </row>
    <row r="1155" spans="1:38" x14ac:dyDescent="0.35">
      <c r="A1155" t="s">
        <v>1279</v>
      </c>
      <c r="B1155">
        <v>64569.919618756037</v>
      </c>
      <c r="C1155">
        <v>64086.350082585377</v>
      </c>
      <c r="D1155">
        <v>0</v>
      </c>
      <c r="E1155">
        <v>483.56953617065091</v>
      </c>
      <c r="F1155">
        <v>0</v>
      </c>
      <c r="G1155">
        <v>0.2370438902797308</v>
      </c>
      <c r="H1155">
        <v>0.23641056587374279</v>
      </c>
      <c r="I1155">
        <v>0.24849091543289281</v>
      </c>
      <c r="J1155">
        <v>49</v>
      </c>
      <c r="K1155">
        <v>1</v>
      </c>
      <c r="L1155" t="str">
        <f>VLOOKUP(J1155,Clustering!$D$3:$E$367,2,FALSE)</f>
        <v>Winter Peak</v>
      </c>
      <c r="M1155">
        <v>0.77838386900000001</v>
      </c>
      <c r="N1155">
        <v>0.42769100300000001</v>
      </c>
      <c r="O1155">
        <v>0.42769100300000001</v>
      </c>
      <c r="P1155">
        <v>0.95771654299999998</v>
      </c>
      <c r="Q1155">
        <v>0.35355741499999999</v>
      </c>
      <c r="R1155">
        <v>0.23641056587374279</v>
      </c>
      <c r="S1155">
        <v>0</v>
      </c>
      <c r="T1155">
        <v>0</v>
      </c>
      <c r="U1155">
        <v>0.657144646</v>
      </c>
      <c r="V1155">
        <v>0.85008076700000001</v>
      </c>
      <c r="W1155">
        <v>2.1014153000000001E-2</v>
      </c>
      <c r="X1155">
        <v>8.3936000000000004E-4</v>
      </c>
      <c r="Y1155">
        <v>0.24849091543289281</v>
      </c>
      <c r="Z1155">
        <v>0.41457354600000001</v>
      </c>
      <c r="AA1155">
        <v>0.657144646</v>
      </c>
      <c r="AB1155">
        <v>0</v>
      </c>
      <c r="AC1155">
        <v>0</v>
      </c>
      <c r="AD1155">
        <v>0.85</v>
      </c>
      <c r="AE1155">
        <v>0.85</v>
      </c>
      <c r="AF1155">
        <v>0.85</v>
      </c>
      <c r="AG1155">
        <v>0.85</v>
      </c>
      <c r="AH1155">
        <v>0.95771654299999998</v>
      </c>
      <c r="AI1155">
        <v>2.1014153000000001E-2</v>
      </c>
      <c r="AJ1155">
        <v>0.483663813</v>
      </c>
      <c r="AK1155">
        <v>0</v>
      </c>
      <c r="AL1155">
        <v>0</v>
      </c>
    </row>
    <row r="1156" spans="1:38" x14ac:dyDescent="0.35">
      <c r="A1156" t="s">
        <v>1280</v>
      </c>
      <c r="B1156">
        <v>64390.404087297902</v>
      </c>
      <c r="C1156">
        <v>63921.766702103967</v>
      </c>
      <c r="D1156">
        <v>0</v>
      </c>
      <c r="E1156">
        <v>468.6373851939253</v>
      </c>
      <c r="F1156">
        <v>0</v>
      </c>
      <c r="G1156">
        <v>0.22972420842839469</v>
      </c>
      <c r="H1156">
        <v>0.2286962850022678</v>
      </c>
      <c r="I1156">
        <v>0.24830341555060001</v>
      </c>
      <c r="J1156">
        <v>49</v>
      </c>
      <c r="K1156">
        <v>2</v>
      </c>
      <c r="L1156" t="str">
        <f>VLOOKUP(J1156,Clustering!$D$3:$E$367,2,FALSE)</f>
        <v>Winter Peak</v>
      </c>
      <c r="M1156">
        <v>0.77382800900000004</v>
      </c>
      <c r="N1156">
        <v>0.41814034900000002</v>
      </c>
      <c r="O1156">
        <v>0.41814034900000002</v>
      </c>
      <c r="P1156">
        <v>0.95559034200000004</v>
      </c>
      <c r="Q1156">
        <v>0.32804941399999998</v>
      </c>
      <c r="R1156">
        <v>0.2286962850022678</v>
      </c>
      <c r="S1156">
        <v>0</v>
      </c>
      <c r="T1156">
        <v>0</v>
      </c>
      <c r="U1156">
        <v>0.657144646</v>
      </c>
      <c r="V1156">
        <v>0.85008076700000001</v>
      </c>
      <c r="W1156">
        <v>1.8745182999999999E-2</v>
      </c>
      <c r="X1156">
        <v>7.9998899999999997E-4</v>
      </c>
      <c r="Y1156">
        <v>0.24830341555060001</v>
      </c>
      <c r="Z1156">
        <v>0.403416732</v>
      </c>
      <c r="AA1156">
        <v>0.657144646</v>
      </c>
      <c r="AB1156">
        <v>0</v>
      </c>
      <c r="AC1156">
        <v>0</v>
      </c>
      <c r="AD1156">
        <v>0.85</v>
      </c>
      <c r="AE1156">
        <v>0.85</v>
      </c>
      <c r="AF1156">
        <v>0.85</v>
      </c>
      <c r="AG1156">
        <v>0.85</v>
      </c>
      <c r="AH1156">
        <v>0.95559034200000004</v>
      </c>
      <c r="AI1156">
        <v>1.8745182999999999E-2</v>
      </c>
      <c r="AJ1156">
        <v>0.480420613</v>
      </c>
      <c r="AK1156">
        <v>0</v>
      </c>
      <c r="AL1156">
        <v>0</v>
      </c>
    </row>
    <row r="1157" spans="1:38" x14ac:dyDescent="0.35">
      <c r="A1157" t="s">
        <v>1281</v>
      </c>
      <c r="B1157">
        <v>64501.115460068402</v>
      </c>
      <c r="C1157">
        <v>64048.085992657689</v>
      </c>
      <c r="D1157">
        <v>0</v>
      </c>
      <c r="E1157">
        <v>453.02946741071293</v>
      </c>
      <c r="F1157">
        <v>0</v>
      </c>
      <c r="G1157">
        <v>0.22207326833858471</v>
      </c>
      <c r="H1157">
        <v>0.22066057576114809</v>
      </c>
      <c r="I1157">
        <v>0.24760698741636961</v>
      </c>
      <c r="J1157">
        <v>49</v>
      </c>
      <c r="K1157">
        <v>3</v>
      </c>
      <c r="L1157" t="str">
        <f>VLOOKUP(J1157,Clustering!$D$3:$E$367,2,FALSE)</f>
        <v>Winter Peak</v>
      </c>
      <c r="M1157">
        <v>0.770510468</v>
      </c>
      <c r="N1157">
        <v>0.414705033</v>
      </c>
      <c r="O1157">
        <v>0.414705033</v>
      </c>
      <c r="P1157">
        <v>0.95529531899999998</v>
      </c>
      <c r="Q1157">
        <v>0.30863679900000002</v>
      </c>
      <c r="R1157">
        <v>0.22066057576114809</v>
      </c>
      <c r="S1157">
        <v>0</v>
      </c>
      <c r="T1157">
        <v>0</v>
      </c>
      <c r="U1157">
        <v>0.657144646</v>
      </c>
      <c r="V1157">
        <v>0.85008076700000001</v>
      </c>
      <c r="W1157">
        <v>1.9687678E-2</v>
      </c>
      <c r="X1157">
        <v>7.9998899999999997E-4</v>
      </c>
      <c r="Y1157">
        <v>0.24760698741636961</v>
      </c>
      <c r="Z1157">
        <v>0.40236852499999998</v>
      </c>
      <c r="AA1157">
        <v>0.657144646</v>
      </c>
      <c r="AB1157">
        <v>0</v>
      </c>
      <c r="AC1157">
        <v>0</v>
      </c>
      <c r="AD1157">
        <v>0.85</v>
      </c>
      <c r="AE1157">
        <v>0.85</v>
      </c>
      <c r="AF1157">
        <v>0.85</v>
      </c>
      <c r="AG1157">
        <v>0.85</v>
      </c>
      <c r="AH1157">
        <v>0.95529531899999998</v>
      </c>
      <c r="AI1157">
        <v>1.9687678E-2</v>
      </c>
      <c r="AJ1157">
        <v>0.47952509799999998</v>
      </c>
      <c r="AK1157">
        <v>0</v>
      </c>
      <c r="AL1157">
        <v>0</v>
      </c>
    </row>
    <row r="1158" spans="1:38" x14ac:dyDescent="0.35">
      <c r="A1158" t="s">
        <v>1282</v>
      </c>
      <c r="B1158">
        <v>65207.561134294228</v>
      </c>
      <c r="C1158">
        <v>64769.637924538081</v>
      </c>
      <c r="D1158">
        <v>0</v>
      </c>
      <c r="E1158">
        <v>437.92320975614382</v>
      </c>
      <c r="F1158">
        <v>0</v>
      </c>
      <c r="G1158">
        <v>0.21466824007654101</v>
      </c>
      <c r="H1158">
        <v>0.21302665198208429</v>
      </c>
      <c r="I1158">
        <v>0.24433913232498089</v>
      </c>
      <c r="J1158">
        <v>49</v>
      </c>
      <c r="K1158">
        <v>4</v>
      </c>
      <c r="L1158" t="str">
        <f>VLOOKUP(J1158,Clustering!$D$3:$E$367,2,FALSE)</f>
        <v>Winter Peak</v>
      </c>
      <c r="M1158">
        <v>0.76332822199999995</v>
      </c>
      <c r="N1158">
        <v>0.41652720999999998</v>
      </c>
      <c r="O1158">
        <v>0.41652720999999998</v>
      </c>
      <c r="P1158">
        <v>0.95475613800000003</v>
      </c>
      <c r="Q1158">
        <v>0.29732216099999997</v>
      </c>
      <c r="R1158">
        <v>0.21302665198208429</v>
      </c>
      <c r="S1158">
        <v>0</v>
      </c>
      <c r="T1158">
        <v>0</v>
      </c>
      <c r="U1158">
        <v>0.657144646</v>
      </c>
      <c r="V1158">
        <v>0.85008076700000001</v>
      </c>
      <c r="W1158">
        <v>2.4225618000000001E-2</v>
      </c>
      <c r="X1158">
        <v>7.9998899999999997E-4</v>
      </c>
      <c r="Y1158">
        <v>0.24433913232498089</v>
      </c>
      <c r="Z1158">
        <v>0.41477792000000002</v>
      </c>
      <c r="AA1158">
        <v>0.657144646</v>
      </c>
      <c r="AB1158">
        <v>0</v>
      </c>
      <c r="AC1158">
        <v>0</v>
      </c>
      <c r="AD1158">
        <v>0.85</v>
      </c>
      <c r="AE1158">
        <v>0.85</v>
      </c>
      <c r="AF1158">
        <v>0.85</v>
      </c>
      <c r="AG1158">
        <v>0.85</v>
      </c>
      <c r="AH1158">
        <v>0.95475613800000003</v>
      </c>
      <c r="AI1158">
        <v>2.4225618000000001E-2</v>
      </c>
      <c r="AJ1158">
        <v>0.48811491699999998</v>
      </c>
      <c r="AK1158">
        <v>0</v>
      </c>
      <c r="AL1158">
        <v>0</v>
      </c>
    </row>
    <row r="1159" spans="1:38" x14ac:dyDescent="0.35">
      <c r="A1159" t="s">
        <v>1283</v>
      </c>
      <c r="B1159">
        <v>70233.488326180101</v>
      </c>
      <c r="C1159">
        <v>69805.626824381601</v>
      </c>
      <c r="D1159">
        <v>0</v>
      </c>
      <c r="E1159">
        <v>427.86150179849682</v>
      </c>
      <c r="F1159">
        <v>0</v>
      </c>
      <c r="G1159">
        <v>0.2097360302933807</v>
      </c>
      <c r="H1159">
        <v>0.20806460152569289</v>
      </c>
      <c r="I1159">
        <v>0.23994627793983539</v>
      </c>
      <c r="J1159">
        <v>49</v>
      </c>
      <c r="K1159">
        <v>5</v>
      </c>
      <c r="L1159" t="str">
        <f>VLOOKUP(J1159,Clustering!$D$3:$E$367,2,FALSE)</f>
        <v>Winter Peak</v>
      </c>
      <c r="M1159">
        <v>0.76397329899999999</v>
      </c>
      <c r="N1159">
        <v>0.426559044</v>
      </c>
      <c r="O1159">
        <v>0.426559044</v>
      </c>
      <c r="P1159">
        <v>0.95317929000000001</v>
      </c>
      <c r="Q1159">
        <v>0.30834892600000002</v>
      </c>
      <c r="R1159">
        <v>0.20806460152569289</v>
      </c>
      <c r="S1159">
        <v>0</v>
      </c>
      <c r="T1159">
        <v>0</v>
      </c>
      <c r="U1159">
        <v>0.657144646</v>
      </c>
      <c r="V1159">
        <v>0.85008076700000001</v>
      </c>
      <c r="W1159">
        <v>3.8956469000000001E-2</v>
      </c>
      <c r="X1159">
        <v>7.9998899999999997E-4</v>
      </c>
      <c r="Y1159">
        <v>0.23994627793983539</v>
      </c>
      <c r="Z1159">
        <v>0.46874632900000002</v>
      </c>
      <c r="AA1159">
        <v>0.657144646</v>
      </c>
      <c r="AB1159">
        <v>0</v>
      </c>
      <c r="AC1159">
        <v>0</v>
      </c>
      <c r="AD1159">
        <v>0.85</v>
      </c>
      <c r="AE1159">
        <v>0.85</v>
      </c>
      <c r="AF1159">
        <v>0.85</v>
      </c>
      <c r="AG1159">
        <v>0.85</v>
      </c>
      <c r="AH1159">
        <v>0.95317929000000001</v>
      </c>
      <c r="AI1159">
        <v>3.8956469000000001E-2</v>
      </c>
      <c r="AJ1159">
        <v>0.52603719400000004</v>
      </c>
      <c r="AK1159">
        <v>0</v>
      </c>
      <c r="AL1159">
        <v>0</v>
      </c>
    </row>
    <row r="1160" spans="1:38" x14ac:dyDescent="0.35">
      <c r="A1160" t="s">
        <v>1284</v>
      </c>
      <c r="B1160">
        <v>78226.426358745186</v>
      </c>
      <c r="C1160">
        <v>77821.826000913934</v>
      </c>
      <c r="D1160">
        <v>3.4535427844676198E-2</v>
      </c>
      <c r="E1160">
        <v>404.5658224034114</v>
      </c>
      <c r="F1160">
        <v>1.559689639592467E-6</v>
      </c>
      <c r="G1160">
        <v>0.1983165796095154</v>
      </c>
      <c r="H1160">
        <v>0.19639273385296649</v>
      </c>
      <c r="I1160">
        <v>0.2330891393874133</v>
      </c>
      <c r="J1160">
        <v>49</v>
      </c>
      <c r="K1160">
        <v>6</v>
      </c>
      <c r="L1160" t="str">
        <f>VLOOKUP(J1160,Clustering!$D$3:$E$367,2,FALSE)</f>
        <v>Winter Peak</v>
      </c>
      <c r="M1160">
        <v>0.77621825200000005</v>
      </c>
      <c r="N1160">
        <v>0.44372576699999999</v>
      </c>
      <c r="O1160">
        <v>0.44372576699999999</v>
      </c>
      <c r="P1160">
        <v>0.95421695799999995</v>
      </c>
      <c r="Q1160">
        <v>0.35076630399999997</v>
      </c>
      <c r="R1160">
        <v>0.19639273385296649</v>
      </c>
      <c r="S1160">
        <v>1.559689639592467E-6</v>
      </c>
      <c r="T1160">
        <v>0</v>
      </c>
      <c r="U1160">
        <v>0.657144646</v>
      </c>
      <c r="V1160">
        <v>0.85008076700000001</v>
      </c>
      <c r="W1160">
        <v>9.5994884000000003E-2</v>
      </c>
      <c r="X1160">
        <v>7.9998899999999997E-4</v>
      </c>
      <c r="Y1160">
        <v>0.2330891393874133</v>
      </c>
      <c r="Z1160">
        <v>0.54606077200000003</v>
      </c>
      <c r="AA1160">
        <v>0.657144646</v>
      </c>
      <c r="AB1160">
        <v>0</v>
      </c>
      <c r="AC1160">
        <v>0</v>
      </c>
      <c r="AD1160">
        <v>0.85</v>
      </c>
      <c r="AE1160">
        <v>0.85</v>
      </c>
      <c r="AF1160">
        <v>0.85</v>
      </c>
      <c r="AG1160">
        <v>0.85</v>
      </c>
      <c r="AH1160">
        <v>0.95421695799999995</v>
      </c>
      <c r="AI1160">
        <v>9.5994884000000003E-2</v>
      </c>
      <c r="AJ1160">
        <v>0.55621222000000003</v>
      </c>
      <c r="AK1160">
        <v>1.0917827477147271E-6</v>
      </c>
      <c r="AL1160">
        <v>1.7778800000000001E-4</v>
      </c>
    </row>
    <row r="1161" spans="1:38" x14ac:dyDescent="0.35">
      <c r="A1161" t="s">
        <v>1285</v>
      </c>
      <c r="B1161">
        <v>85718.932811525461</v>
      </c>
      <c r="C1161">
        <v>84444.43261353964</v>
      </c>
      <c r="D1161">
        <v>894.57968434274301</v>
      </c>
      <c r="E1161">
        <v>379.92051364308583</v>
      </c>
      <c r="F1161">
        <v>4.0401024470712102E-2</v>
      </c>
      <c r="G1161">
        <v>0.18623554590347341</v>
      </c>
      <c r="H1161">
        <v>0.1839574738023336</v>
      </c>
      <c r="I1161">
        <v>0.22741057152368871</v>
      </c>
      <c r="J1161">
        <v>49</v>
      </c>
      <c r="K1161">
        <v>7</v>
      </c>
      <c r="L1161" t="str">
        <f>VLOOKUP(J1161,Clustering!$D$3:$E$367,2,FALSE)</f>
        <v>Winter Peak</v>
      </c>
      <c r="M1161">
        <v>0.79674553800000003</v>
      </c>
      <c r="N1161">
        <v>0.46785383699999999</v>
      </c>
      <c r="O1161">
        <v>0.46785383699999999</v>
      </c>
      <c r="P1161">
        <v>0.95425765100000004</v>
      </c>
      <c r="Q1161">
        <v>0.42875470100000002</v>
      </c>
      <c r="R1161">
        <v>0.1839574738023336</v>
      </c>
      <c r="S1161">
        <v>4.0401024470712102E-2</v>
      </c>
      <c r="T1161">
        <v>0</v>
      </c>
      <c r="U1161">
        <v>0.657144646</v>
      </c>
      <c r="V1161">
        <v>0.85008076700000001</v>
      </c>
      <c r="W1161">
        <v>0.14633110999999999</v>
      </c>
      <c r="X1161">
        <v>1.8485196999999998E-2</v>
      </c>
      <c r="Y1161">
        <v>0.22741057152368871</v>
      </c>
      <c r="Z1161">
        <v>0.55328970899999996</v>
      </c>
      <c r="AA1161">
        <v>0.657144646</v>
      </c>
      <c r="AB1161">
        <v>0</v>
      </c>
      <c r="AC1161">
        <v>0</v>
      </c>
      <c r="AD1161">
        <v>0.85</v>
      </c>
      <c r="AE1161">
        <v>0.85</v>
      </c>
      <c r="AF1161">
        <v>0.85</v>
      </c>
      <c r="AG1161">
        <v>0.85</v>
      </c>
      <c r="AH1161">
        <v>0.95425765100000004</v>
      </c>
      <c r="AI1161">
        <v>0.14633110999999999</v>
      </c>
      <c r="AJ1161">
        <v>0.57040139400000001</v>
      </c>
      <c r="AK1161">
        <v>2.8280717129498398E-2</v>
      </c>
      <c r="AL1161">
        <v>7.9354100000000004E-4</v>
      </c>
    </row>
    <row r="1162" spans="1:38" x14ac:dyDescent="0.35">
      <c r="A1162" t="s">
        <v>1286</v>
      </c>
      <c r="B1162">
        <v>82290.244411155101</v>
      </c>
      <c r="C1162">
        <v>78350.604327240013</v>
      </c>
      <c r="D1162">
        <v>3588.3153900476582</v>
      </c>
      <c r="E1162">
        <v>351.32469386742389</v>
      </c>
      <c r="F1162">
        <v>0.16205556689839259</v>
      </c>
      <c r="G1162">
        <v>0.1722179871899136</v>
      </c>
      <c r="H1162">
        <v>0.16971417917244891</v>
      </c>
      <c r="I1162">
        <v>0.21747307776217059</v>
      </c>
      <c r="J1162">
        <v>49</v>
      </c>
      <c r="K1162">
        <v>8</v>
      </c>
      <c r="L1162" t="str">
        <f>VLOOKUP(J1162,Clustering!$D$3:$E$367,2,FALSE)</f>
        <v>Winter Peak</v>
      </c>
      <c r="M1162">
        <v>0.816155458</v>
      </c>
      <c r="N1162">
        <v>0.48757239699999999</v>
      </c>
      <c r="O1162">
        <v>0.48757239699999999</v>
      </c>
      <c r="P1162">
        <v>0.95409487900000001</v>
      </c>
      <c r="Q1162">
        <v>0.467479802</v>
      </c>
      <c r="R1162">
        <v>0.16971417917244891</v>
      </c>
      <c r="S1162">
        <v>0.16205556689839259</v>
      </c>
      <c r="T1162">
        <v>0</v>
      </c>
      <c r="U1162">
        <v>0.657144646</v>
      </c>
      <c r="V1162">
        <v>0.85008076700000001</v>
      </c>
      <c r="W1162">
        <v>0.13041341300000001</v>
      </c>
      <c r="X1162">
        <v>1.8501113E-2</v>
      </c>
      <c r="Y1162">
        <v>0.21747307776217059</v>
      </c>
      <c r="Z1162">
        <v>0.50439219599999996</v>
      </c>
      <c r="AA1162">
        <v>0.657144646</v>
      </c>
      <c r="AB1162">
        <v>0</v>
      </c>
      <c r="AC1162">
        <v>0</v>
      </c>
      <c r="AD1162">
        <v>0.85</v>
      </c>
      <c r="AE1162">
        <v>0.85</v>
      </c>
      <c r="AF1162">
        <v>0.85</v>
      </c>
      <c r="AG1162">
        <v>0.85</v>
      </c>
      <c r="AH1162">
        <v>0.95409487900000001</v>
      </c>
      <c r="AI1162">
        <v>0.13041341300000001</v>
      </c>
      <c r="AJ1162">
        <v>0.53483385999999999</v>
      </c>
      <c r="AK1162">
        <v>0.1134388968288748</v>
      </c>
      <c r="AL1162">
        <v>1.7778800000000001E-4</v>
      </c>
    </row>
    <row r="1163" spans="1:38" x14ac:dyDescent="0.35">
      <c r="A1163" t="s">
        <v>1287</v>
      </c>
      <c r="B1163">
        <v>80771.255193398363</v>
      </c>
      <c r="C1163">
        <v>74188.235823286028</v>
      </c>
      <c r="D1163">
        <v>6257.194947594221</v>
      </c>
      <c r="E1163">
        <v>325.82442251810579</v>
      </c>
      <c r="F1163">
        <v>0.2825875554970857</v>
      </c>
      <c r="G1163">
        <v>0.15971785417554199</v>
      </c>
      <c r="H1163">
        <v>0.15711820493699369</v>
      </c>
      <c r="I1163">
        <v>0.2067052273790701</v>
      </c>
      <c r="J1163">
        <v>49</v>
      </c>
      <c r="K1163">
        <v>9</v>
      </c>
      <c r="L1163" t="str">
        <f>VLOOKUP(J1163,Clustering!$D$3:$E$367,2,FALSE)</f>
        <v>Winter Peak</v>
      </c>
      <c r="M1163">
        <v>0.82742703500000003</v>
      </c>
      <c r="N1163">
        <v>0.486803296</v>
      </c>
      <c r="O1163">
        <v>0.486803296</v>
      </c>
      <c r="P1163">
        <v>0.95409487900000001</v>
      </c>
      <c r="Q1163">
        <v>0.47176034</v>
      </c>
      <c r="R1163">
        <v>0.15711820493699369</v>
      </c>
      <c r="S1163">
        <v>0.2825875554970857</v>
      </c>
      <c r="T1163">
        <v>1.511259E-3</v>
      </c>
      <c r="U1163">
        <v>0.657144646</v>
      </c>
      <c r="V1163">
        <v>0.85008076700000001</v>
      </c>
      <c r="W1163">
        <v>0.101754577</v>
      </c>
      <c r="X1163">
        <v>7.9998899999999997E-4</v>
      </c>
      <c r="Y1163">
        <v>0.2067052273790701</v>
      </c>
      <c r="Z1163">
        <v>0.45454076199999999</v>
      </c>
      <c r="AA1163">
        <v>0.657144646</v>
      </c>
      <c r="AB1163">
        <v>0</v>
      </c>
      <c r="AC1163">
        <v>0</v>
      </c>
      <c r="AD1163">
        <v>0.85</v>
      </c>
      <c r="AE1163">
        <v>0.85</v>
      </c>
      <c r="AF1163">
        <v>0.85</v>
      </c>
      <c r="AG1163">
        <v>0.85</v>
      </c>
      <c r="AH1163">
        <v>0.95409487900000001</v>
      </c>
      <c r="AI1163">
        <v>0.101754577</v>
      </c>
      <c r="AJ1163">
        <v>0.50593521699999999</v>
      </c>
      <c r="AK1163">
        <v>0.19781128884796001</v>
      </c>
      <c r="AL1163">
        <v>0</v>
      </c>
    </row>
    <row r="1164" spans="1:38" x14ac:dyDescent="0.35">
      <c r="A1164" t="s">
        <v>1288</v>
      </c>
      <c r="B1164">
        <v>79341.95763398183</v>
      </c>
      <c r="C1164">
        <v>70649.578971531198</v>
      </c>
      <c r="D1164">
        <v>8371.580927764955</v>
      </c>
      <c r="E1164">
        <v>320.79773468568482</v>
      </c>
      <c r="F1164">
        <v>0.37807749476188118</v>
      </c>
      <c r="G1164">
        <v>0.1572537915125905</v>
      </c>
      <c r="H1164">
        <v>0.1552499025384334</v>
      </c>
      <c r="I1164">
        <v>0.19347309282869299</v>
      </c>
      <c r="J1164">
        <v>49</v>
      </c>
      <c r="K1164">
        <v>10</v>
      </c>
      <c r="L1164" t="str">
        <f>VLOOKUP(J1164,Clustering!$D$3:$E$367,2,FALSE)</f>
        <v>Winter Peak</v>
      </c>
      <c r="M1164">
        <v>0.81192789700000001</v>
      </c>
      <c r="N1164">
        <v>0.46822261100000001</v>
      </c>
      <c r="O1164">
        <v>0.46822261100000001</v>
      </c>
      <c r="P1164">
        <v>0.953921935</v>
      </c>
      <c r="Q1164">
        <v>0.43943101400000001</v>
      </c>
      <c r="R1164">
        <v>0.1552499025384334</v>
      </c>
      <c r="S1164">
        <v>0.37807749476188118</v>
      </c>
      <c r="T1164">
        <v>0.34758954199999997</v>
      </c>
      <c r="U1164">
        <v>0.657144646</v>
      </c>
      <c r="V1164">
        <v>0.85008076700000001</v>
      </c>
      <c r="W1164">
        <v>6.4089674999999999E-2</v>
      </c>
      <c r="X1164">
        <v>7.9998899999999997E-4</v>
      </c>
      <c r="Y1164">
        <v>0.19347309282869299</v>
      </c>
      <c r="Z1164">
        <v>0.43657903300000001</v>
      </c>
      <c r="AA1164">
        <v>0.657144646</v>
      </c>
      <c r="AB1164">
        <v>0</v>
      </c>
      <c r="AC1164">
        <v>0</v>
      </c>
      <c r="AD1164">
        <v>0.85</v>
      </c>
      <c r="AE1164">
        <v>0.85</v>
      </c>
      <c r="AF1164">
        <v>0.85</v>
      </c>
      <c r="AG1164">
        <v>0.85</v>
      </c>
      <c r="AH1164">
        <v>0.953921935</v>
      </c>
      <c r="AI1164">
        <v>6.4089674999999999E-2</v>
      </c>
      <c r="AJ1164">
        <v>0.48847284099999999</v>
      </c>
      <c r="AK1164">
        <v>0.2646542463333168</v>
      </c>
      <c r="AL1164">
        <v>0</v>
      </c>
    </row>
    <row r="1165" spans="1:38" x14ac:dyDescent="0.35">
      <c r="A1165" t="s">
        <v>1289</v>
      </c>
      <c r="B1165">
        <v>76267.751272665701</v>
      </c>
      <c r="C1165">
        <v>66202.042674851778</v>
      </c>
      <c r="D1165">
        <v>9752.5397298860007</v>
      </c>
      <c r="E1165">
        <v>313.16886792791058</v>
      </c>
      <c r="F1165">
        <v>0.4404443820655301</v>
      </c>
      <c r="G1165">
        <v>0.15351415094505419</v>
      </c>
      <c r="H1165">
        <v>0.15181463683785471</v>
      </c>
      <c r="I1165">
        <v>0.18423202720140519</v>
      </c>
      <c r="J1165">
        <v>49</v>
      </c>
      <c r="K1165">
        <v>11</v>
      </c>
      <c r="L1165" t="str">
        <f>VLOOKUP(J1165,Clustering!$D$3:$E$367,2,FALSE)</f>
        <v>Winter Peak</v>
      </c>
      <c r="M1165">
        <v>0.77724922399999996</v>
      </c>
      <c r="N1165">
        <v>0.44649453</v>
      </c>
      <c r="O1165">
        <v>0.44649453</v>
      </c>
      <c r="P1165">
        <v>0.95346414000000002</v>
      </c>
      <c r="Q1165">
        <v>0.41359759200000001</v>
      </c>
      <c r="R1165">
        <v>0.15181463683785471</v>
      </c>
      <c r="S1165">
        <v>0.4404443820655301</v>
      </c>
      <c r="T1165">
        <v>0.56097929599999996</v>
      </c>
      <c r="U1165">
        <v>0.657144646</v>
      </c>
      <c r="V1165">
        <v>0.85008076700000001</v>
      </c>
      <c r="W1165">
        <v>2.3736917E-2</v>
      </c>
      <c r="X1165">
        <v>7.9998899999999997E-4</v>
      </c>
      <c r="Y1165">
        <v>0.18423202720140519</v>
      </c>
      <c r="Z1165">
        <v>0.427836781</v>
      </c>
      <c r="AA1165">
        <v>0.657144646</v>
      </c>
      <c r="AB1165">
        <v>0</v>
      </c>
      <c r="AC1165">
        <v>0</v>
      </c>
      <c r="AD1165">
        <v>0.85</v>
      </c>
      <c r="AE1165">
        <v>0.85</v>
      </c>
      <c r="AF1165">
        <v>0.85</v>
      </c>
      <c r="AG1165">
        <v>0.85</v>
      </c>
      <c r="AH1165">
        <v>0.95346414000000002</v>
      </c>
      <c r="AI1165">
        <v>2.3736917E-2</v>
      </c>
      <c r="AJ1165">
        <v>0.47130590999999999</v>
      </c>
      <c r="AK1165">
        <v>0.30831106744587111</v>
      </c>
      <c r="AL1165">
        <v>0</v>
      </c>
    </row>
    <row r="1166" spans="1:38" x14ac:dyDescent="0.35">
      <c r="A1166" t="s">
        <v>1290</v>
      </c>
      <c r="B1166">
        <v>74879.651874405579</v>
      </c>
      <c r="C1166">
        <v>64388.356098960481</v>
      </c>
      <c r="D1166">
        <v>10191.45986300748</v>
      </c>
      <c r="E1166">
        <v>299.8359124376118</v>
      </c>
      <c r="F1166">
        <v>0.46026690134390807</v>
      </c>
      <c r="G1166">
        <v>0.1469783884498097</v>
      </c>
      <c r="H1166">
        <v>0.14526553380634211</v>
      </c>
      <c r="I1166">
        <v>0.17793738829586139</v>
      </c>
      <c r="J1166">
        <v>49</v>
      </c>
      <c r="K1166">
        <v>12</v>
      </c>
      <c r="L1166" t="str">
        <f>VLOOKUP(J1166,Clustering!$D$3:$E$367,2,FALSE)</f>
        <v>Winter Peak</v>
      </c>
      <c r="M1166">
        <v>0.75513804200000001</v>
      </c>
      <c r="N1166">
        <v>0.43186781099999999</v>
      </c>
      <c r="O1166">
        <v>0.43186781099999999</v>
      </c>
      <c r="P1166">
        <v>0.95390158800000002</v>
      </c>
      <c r="Q1166">
        <v>0.37987896799999998</v>
      </c>
      <c r="R1166">
        <v>0.14526553380634211</v>
      </c>
      <c r="S1166">
        <v>0.46026690134390807</v>
      </c>
      <c r="T1166">
        <v>0.54133293000000005</v>
      </c>
      <c r="U1166">
        <v>0.657144646</v>
      </c>
      <c r="V1166">
        <v>0.85008076700000001</v>
      </c>
      <c r="W1166">
        <v>2.8414485999999999E-2</v>
      </c>
      <c r="X1166">
        <v>7.9998899999999997E-4</v>
      </c>
      <c r="Y1166">
        <v>0.17793738829586139</v>
      </c>
      <c r="Z1166">
        <v>0.41934630899999997</v>
      </c>
      <c r="AA1166">
        <v>0.657144646</v>
      </c>
      <c r="AB1166">
        <v>0</v>
      </c>
      <c r="AC1166">
        <v>0</v>
      </c>
      <c r="AD1166">
        <v>0.85</v>
      </c>
      <c r="AE1166">
        <v>0.85</v>
      </c>
      <c r="AF1166">
        <v>0.85</v>
      </c>
      <c r="AG1166">
        <v>0.85</v>
      </c>
      <c r="AH1166">
        <v>0.95390158800000002</v>
      </c>
      <c r="AI1166">
        <v>2.8414485999999999E-2</v>
      </c>
      <c r="AJ1166">
        <v>0.46483927800000002</v>
      </c>
      <c r="AK1166">
        <v>0.32218683094073558</v>
      </c>
      <c r="AL1166">
        <v>0</v>
      </c>
    </row>
    <row r="1167" spans="1:38" x14ac:dyDescent="0.35">
      <c r="A1167" t="s">
        <v>1291</v>
      </c>
      <c r="B1167">
        <v>74747.176912692143</v>
      </c>
      <c r="C1167">
        <v>64726.158176296551</v>
      </c>
      <c r="D1167">
        <v>9735.9580314855502</v>
      </c>
      <c r="E1167">
        <v>285.06070491003999</v>
      </c>
      <c r="F1167">
        <v>0.43969551909159083</v>
      </c>
      <c r="G1167">
        <v>0.13973563966178429</v>
      </c>
      <c r="H1167">
        <v>0.13801330621623151</v>
      </c>
      <c r="I1167">
        <v>0.17086596416367611</v>
      </c>
      <c r="J1167">
        <v>49</v>
      </c>
      <c r="K1167">
        <v>13</v>
      </c>
      <c r="L1167" t="str">
        <f>VLOOKUP(J1167,Clustering!$D$3:$E$367,2,FALSE)</f>
        <v>Winter Peak</v>
      </c>
      <c r="M1167">
        <v>0.73130473399999996</v>
      </c>
      <c r="N1167">
        <v>0.41621562499999998</v>
      </c>
      <c r="O1167">
        <v>0.41621562499999998</v>
      </c>
      <c r="P1167">
        <v>0.954491635</v>
      </c>
      <c r="Q1167">
        <v>0.35465883999999998</v>
      </c>
      <c r="R1167">
        <v>0.13801330621623151</v>
      </c>
      <c r="S1167">
        <v>0.43969551909159083</v>
      </c>
      <c r="T1167">
        <v>0.50816079800000002</v>
      </c>
      <c r="U1167">
        <v>0.657144646</v>
      </c>
      <c r="V1167">
        <v>0.85008076700000001</v>
      </c>
      <c r="W1167">
        <v>3.2882610999999999E-2</v>
      </c>
      <c r="X1167">
        <v>7.9998899999999997E-4</v>
      </c>
      <c r="Y1167">
        <v>0.17086596416367611</v>
      </c>
      <c r="Z1167">
        <v>0.390405803</v>
      </c>
      <c r="AA1167">
        <v>0.657144646</v>
      </c>
      <c r="AB1167">
        <v>0</v>
      </c>
      <c r="AC1167">
        <v>0</v>
      </c>
      <c r="AD1167">
        <v>0.85</v>
      </c>
      <c r="AE1167">
        <v>0.85</v>
      </c>
      <c r="AF1167">
        <v>0.85</v>
      </c>
      <c r="AG1167">
        <v>0.85</v>
      </c>
      <c r="AH1167">
        <v>0.954491635</v>
      </c>
      <c r="AI1167">
        <v>3.2882610999999999E-2</v>
      </c>
      <c r="AJ1167">
        <v>0.45621310199999998</v>
      </c>
      <c r="AK1167">
        <v>0.30778686336411348</v>
      </c>
      <c r="AL1167">
        <v>0</v>
      </c>
    </row>
    <row r="1168" spans="1:38" x14ac:dyDescent="0.35">
      <c r="A1168" t="s">
        <v>1292</v>
      </c>
      <c r="B1168">
        <v>74907.979453325213</v>
      </c>
      <c r="C1168">
        <v>66480.590483071239</v>
      </c>
      <c r="D1168">
        <v>8150.0857319907991</v>
      </c>
      <c r="E1168">
        <v>277.30323826317579</v>
      </c>
      <c r="F1168">
        <v>0.36807432457901318</v>
      </c>
      <c r="G1168">
        <v>0.13593295993292931</v>
      </c>
      <c r="H1168">
        <v>0.1344374156039333</v>
      </c>
      <c r="I1168">
        <v>0.16296418340990829</v>
      </c>
      <c r="J1168">
        <v>49</v>
      </c>
      <c r="K1168">
        <v>14</v>
      </c>
      <c r="L1168" t="str">
        <f>VLOOKUP(J1168,Clustering!$D$3:$E$367,2,FALSE)</f>
        <v>Winter Peak</v>
      </c>
      <c r="M1168">
        <v>0.71732037599999998</v>
      </c>
      <c r="N1168">
        <v>0.397901167</v>
      </c>
      <c r="O1168">
        <v>0.397901167</v>
      </c>
      <c r="P1168">
        <v>0.95428816999999999</v>
      </c>
      <c r="Q1168">
        <v>0.33620997200000002</v>
      </c>
      <c r="R1168">
        <v>0.1344374156039333</v>
      </c>
      <c r="S1168">
        <v>0.36807432457901318</v>
      </c>
      <c r="T1168">
        <v>0.49138582400000003</v>
      </c>
      <c r="U1168">
        <v>0.657144646</v>
      </c>
      <c r="V1168">
        <v>0.85008076700000001</v>
      </c>
      <c r="W1168">
        <v>3.6163890999999997E-2</v>
      </c>
      <c r="X1168">
        <v>7.9998899999999997E-4</v>
      </c>
      <c r="Y1168">
        <v>0.16296418340990829</v>
      </c>
      <c r="Z1168">
        <v>0.37862322599999998</v>
      </c>
      <c r="AA1168">
        <v>0.657144646</v>
      </c>
      <c r="AB1168">
        <v>0</v>
      </c>
      <c r="AC1168">
        <v>0</v>
      </c>
      <c r="AD1168">
        <v>0.85</v>
      </c>
      <c r="AE1168">
        <v>0.85</v>
      </c>
      <c r="AF1168">
        <v>0.85</v>
      </c>
      <c r="AG1168">
        <v>0.85</v>
      </c>
      <c r="AH1168">
        <v>0.95428816999999999</v>
      </c>
      <c r="AI1168">
        <v>3.6163890999999997E-2</v>
      </c>
      <c r="AJ1168">
        <v>0.454270642</v>
      </c>
      <c r="AK1168">
        <v>0.25765202720530922</v>
      </c>
      <c r="AL1168">
        <v>0</v>
      </c>
    </row>
    <row r="1169" spans="1:38" x14ac:dyDescent="0.35">
      <c r="A1169" t="s">
        <v>1293</v>
      </c>
      <c r="B1169">
        <v>75384.312555022872</v>
      </c>
      <c r="C1169">
        <v>69474.923668381249</v>
      </c>
      <c r="D1169">
        <v>5635.2865339054524</v>
      </c>
      <c r="E1169">
        <v>274.10235273617423</v>
      </c>
      <c r="F1169">
        <v>0.25450091606211811</v>
      </c>
      <c r="G1169">
        <v>0.13436389840008531</v>
      </c>
      <c r="H1169">
        <v>0.13323205921776529</v>
      </c>
      <c r="I1169">
        <v>0.154821331378907</v>
      </c>
      <c r="J1169">
        <v>49</v>
      </c>
      <c r="K1169">
        <v>15</v>
      </c>
      <c r="L1169" t="str">
        <f>VLOOKUP(J1169,Clustering!$D$3:$E$367,2,FALSE)</f>
        <v>Winter Peak</v>
      </c>
      <c r="M1169">
        <v>0.70564562600000003</v>
      </c>
      <c r="N1169">
        <v>0.38579078900000002</v>
      </c>
      <c r="O1169">
        <v>0.38579078900000002</v>
      </c>
      <c r="P1169">
        <v>0.95455267399999999</v>
      </c>
      <c r="Q1169">
        <v>0.325220754</v>
      </c>
      <c r="R1169">
        <v>0.13323205921776529</v>
      </c>
      <c r="S1169">
        <v>0.25450091606211811</v>
      </c>
      <c r="T1169">
        <v>0.50914311599999995</v>
      </c>
      <c r="U1169">
        <v>0.657144646</v>
      </c>
      <c r="V1169">
        <v>0.85008076700000001</v>
      </c>
      <c r="W1169">
        <v>3.7071478999999997E-2</v>
      </c>
      <c r="X1169">
        <v>1.0512950000000001E-3</v>
      </c>
      <c r="Y1169">
        <v>0.154821331378907</v>
      </c>
      <c r="Z1169">
        <v>0.40120917699999997</v>
      </c>
      <c r="AA1169">
        <v>0.657144646</v>
      </c>
      <c r="AB1169">
        <v>0</v>
      </c>
      <c r="AC1169">
        <v>0</v>
      </c>
      <c r="AD1169">
        <v>0.85</v>
      </c>
      <c r="AE1169">
        <v>0.85</v>
      </c>
      <c r="AF1169">
        <v>0.85</v>
      </c>
      <c r="AG1169">
        <v>0.85</v>
      </c>
      <c r="AH1169">
        <v>0.95455267399999999</v>
      </c>
      <c r="AI1169">
        <v>3.7071478999999997E-2</v>
      </c>
      <c r="AJ1169">
        <v>0.47530096100000002</v>
      </c>
      <c r="AK1169">
        <v>0.1781506412434827</v>
      </c>
      <c r="AL1169">
        <v>0</v>
      </c>
    </row>
    <row r="1170" spans="1:38" x14ac:dyDescent="0.35">
      <c r="A1170" t="s">
        <v>1294</v>
      </c>
      <c r="B1170">
        <v>76621.049269367461</v>
      </c>
      <c r="C1170">
        <v>73560.814341029662</v>
      </c>
      <c r="D1170">
        <v>2791.1226709114908</v>
      </c>
      <c r="E1170">
        <v>269.112257426317</v>
      </c>
      <c r="F1170">
        <v>0.1260527343755895</v>
      </c>
      <c r="G1170">
        <v>0.13191777324819459</v>
      </c>
      <c r="H1170">
        <v>0.1311025962688685</v>
      </c>
      <c r="I1170">
        <v>0.14665169365043529</v>
      </c>
      <c r="J1170">
        <v>49</v>
      </c>
      <c r="K1170">
        <v>16</v>
      </c>
      <c r="L1170" t="str">
        <f>VLOOKUP(J1170,Clustering!$D$3:$E$367,2,FALSE)</f>
        <v>Winter Peak</v>
      </c>
      <c r="M1170">
        <v>0.68921342900000004</v>
      </c>
      <c r="N1170">
        <v>0.38320937100000002</v>
      </c>
      <c r="O1170">
        <v>0.38320937100000002</v>
      </c>
      <c r="P1170">
        <v>0.95517324000000003</v>
      </c>
      <c r="Q1170">
        <v>0.326409793</v>
      </c>
      <c r="R1170">
        <v>0.1311025962688685</v>
      </c>
      <c r="S1170">
        <v>0.1260527343755895</v>
      </c>
      <c r="T1170">
        <v>0.53717696800000003</v>
      </c>
      <c r="U1170">
        <v>0.666411007</v>
      </c>
      <c r="V1170">
        <v>0.85008076700000001</v>
      </c>
      <c r="W1170">
        <v>3.8328138999999997E-2</v>
      </c>
      <c r="X1170">
        <v>1.332757E-3</v>
      </c>
      <c r="Y1170">
        <v>0.14665169365043529</v>
      </c>
      <c r="Z1170">
        <v>0.49837106599999997</v>
      </c>
      <c r="AA1170">
        <v>0.666411007</v>
      </c>
      <c r="AB1170">
        <v>0</v>
      </c>
      <c r="AC1170">
        <v>0</v>
      </c>
      <c r="AD1170">
        <v>0.85</v>
      </c>
      <c r="AE1170">
        <v>0.85</v>
      </c>
      <c r="AF1170">
        <v>0.85</v>
      </c>
      <c r="AG1170">
        <v>0.85</v>
      </c>
      <c r="AH1170">
        <v>0.95517324000000003</v>
      </c>
      <c r="AI1170">
        <v>3.8328138999999997E-2</v>
      </c>
      <c r="AJ1170">
        <v>0.52360444100000003</v>
      </c>
      <c r="AK1170">
        <v>8.8236914062912605E-2</v>
      </c>
      <c r="AL1170">
        <v>0</v>
      </c>
    </row>
    <row r="1171" spans="1:38" x14ac:dyDescent="0.35">
      <c r="A1171" t="s">
        <v>1295</v>
      </c>
      <c r="B1171">
        <v>80364.021820013659</v>
      </c>
      <c r="C1171">
        <v>79541.376939054011</v>
      </c>
      <c r="D1171">
        <v>553.13950202833405</v>
      </c>
      <c r="E1171">
        <v>269.50537893131201</v>
      </c>
      <c r="F1171">
        <v>2.4980896557675599E-2</v>
      </c>
      <c r="G1171">
        <v>0.13211047986829019</v>
      </c>
      <c r="H1171">
        <v>0.1315445602771301</v>
      </c>
      <c r="I1171">
        <v>0.14233919635770101</v>
      </c>
      <c r="J1171">
        <v>49</v>
      </c>
      <c r="K1171">
        <v>17</v>
      </c>
      <c r="L1171" t="str">
        <f>VLOOKUP(J1171,Clustering!$D$3:$E$367,2,FALSE)</f>
        <v>Winter Peak</v>
      </c>
      <c r="M1171">
        <v>0.67362213800000004</v>
      </c>
      <c r="N1171">
        <v>0.38985716300000001</v>
      </c>
      <c r="O1171">
        <v>0.38985716300000001</v>
      </c>
      <c r="P1171">
        <v>0.95628212000000001</v>
      </c>
      <c r="Q1171">
        <v>0.35070372300000002</v>
      </c>
      <c r="R1171">
        <v>0.1315445602771301</v>
      </c>
      <c r="S1171">
        <v>2.4980896557675599E-2</v>
      </c>
      <c r="T1171">
        <v>0.51413027099999997</v>
      </c>
      <c r="U1171">
        <v>0.666411007</v>
      </c>
      <c r="V1171">
        <v>0.85008076700000001</v>
      </c>
      <c r="W1171">
        <v>3.7979066999999998E-2</v>
      </c>
      <c r="X1171">
        <v>1.332757E-3</v>
      </c>
      <c r="Y1171">
        <v>0.14233919635770101</v>
      </c>
      <c r="Z1171">
        <v>0.57013370200000002</v>
      </c>
      <c r="AA1171">
        <v>0.666411007</v>
      </c>
      <c r="AB1171">
        <v>0</v>
      </c>
      <c r="AC1171">
        <v>0</v>
      </c>
      <c r="AD1171">
        <v>0.85</v>
      </c>
      <c r="AE1171">
        <v>0.85</v>
      </c>
      <c r="AF1171">
        <v>0.85</v>
      </c>
      <c r="AG1171">
        <v>0.85</v>
      </c>
      <c r="AH1171">
        <v>0.95628212000000001</v>
      </c>
      <c r="AI1171">
        <v>3.7979066999999998E-2</v>
      </c>
      <c r="AJ1171">
        <v>0.55688288600000002</v>
      </c>
      <c r="AK1171">
        <v>1.7486627590372901E-2</v>
      </c>
      <c r="AL1171">
        <v>6.3622014000000005E-2</v>
      </c>
    </row>
    <row r="1172" spans="1:38" x14ac:dyDescent="0.35">
      <c r="A1172" t="s">
        <v>1296</v>
      </c>
      <c r="B1172">
        <v>81849.880944319477</v>
      </c>
      <c r="C1172">
        <v>81554.194948511606</v>
      </c>
      <c r="D1172">
        <v>6.7864547352526998E-3</v>
      </c>
      <c r="E1172">
        <v>295.67920935314572</v>
      </c>
      <c r="F1172">
        <v>3.0648999594683182E-7</v>
      </c>
      <c r="G1172">
        <v>0.14494078889860079</v>
      </c>
      <c r="H1172">
        <v>0.1449039268904917</v>
      </c>
      <c r="I1172">
        <v>0.1456070514490897</v>
      </c>
      <c r="J1172">
        <v>49</v>
      </c>
      <c r="K1172">
        <v>18</v>
      </c>
      <c r="L1172" t="str">
        <f>VLOOKUP(J1172,Clustering!$D$3:$E$367,2,FALSE)</f>
        <v>Winter Peak</v>
      </c>
      <c r="M1172">
        <v>0.67847749700000004</v>
      </c>
      <c r="N1172">
        <v>0.40517409999999998</v>
      </c>
      <c r="O1172">
        <v>0.40517409999999998</v>
      </c>
      <c r="P1172">
        <v>0.95672974200000005</v>
      </c>
      <c r="Q1172">
        <v>0.36572315399999999</v>
      </c>
      <c r="R1172">
        <v>0.1449039268904917</v>
      </c>
      <c r="S1172">
        <v>3.0648999594683182E-7</v>
      </c>
      <c r="T1172">
        <v>0.25986096400000003</v>
      </c>
      <c r="U1172">
        <v>0.666411007</v>
      </c>
      <c r="V1172">
        <v>0.85008076700000001</v>
      </c>
      <c r="W1172">
        <v>3.9584798999999997E-2</v>
      </c>
      <c r="X1172">
        <v>1.332757E-3</v>
      </c>
      <c r="Y1172">
        <v>0.1456070514490897</v>
      </c>
      <c r="Z1172">
        <v>0.60387962799999995</v>
      </c>
      <c r="AA1172">
        <v>0.666411007</v>
      </c>
      <c r="AB1172">
        <v>0</v>
      </c>
      <c r="AC1172">
        <v>0</v>
      </c>
      <c r="AD1172">
        <v>0.85</v>
      </c>
      <c r="AE1172">
        <v>0.85</v>
      </c>
      <c r="AF1172">
        <v>0.85</v>
      </c>
      <c r="AG1172">
        <v>0.85</v>
      </c>
      <c r="AH1172">
        <v>0.95672974200000005</v>
      </c>
      <c r="AI1172">
        <v>3.9584798999999997E-2</v>
      </c>
      <c r="AJ1172">
        <v>0.59722662000000004</v>
      </c>
      <c r="AK1172">
        <v>2.145429971627823E-7</v>
      </c>
      <c r="AL1172">
        <v>0.28409189499999998</v>
      </c>
    </row>
    <row r="1173" spans="1:38" x14ac:dyDescent="0.35">
      <c r="A1173" t="s">
        <v>1297</v>
      </c>
      <c r="B1173">
        <v>80619.087774036103</v>
      </c>
      <c r="C1173">
        <v>80299.252816928158</v>
      </c>
      <c r="D1173">
        <v>0</v>
      </c>
      <c r="E1173">
        <v>319.83495710794682</v>
      </c>
      <c r="F1173">
        <v>0</v>
      </c>
      <c r="G1173">
        <v>0.15678184171958179</v>
      </c>
      <c r="H1173">
        <v>0.1570177585714797</v>
      </c>
      <c r="I1173">
        <v>0.15251776139645271</v>
      </c>
      <c r="J1173">
        <v>49</v>
      </c>
      <c r="K1173">
        <v>19</v>
      </c>
      <c r="L1173" t="str">
        <f>VLOOKUP(J1173,Clustering!$D$3:$E$367,2,FALSE)</f>
        <v>Winter Peak</v>
      </c>
      <c r="M1173">
        <v>0.71147436100000006</v>
      </c>
      <c r="N1173">
        <v>0.431410295</v>
      </c>
      <c r="O1173">
        <v>0.431410295</v>
      </c>
      <c r="P1173">
        <v>0.95738082700000005</v>
      </c>
      <c r="Q1173">
        <v>0.37648707999999997</v>
      </c>
      <c r="R1173">
        <v>0.1570177585714797</v>
      </c>
      <c r="S1173">
        <v>0</v>
      </c>
      <c r="T1173">
        <v>0</v>
      </c>
      <c r="U1173">
        <v>0.666411007</v>
      </c>
      <c r="V1173">
        <v>0.85008076700000001</v>
      </c>
      <c r="W1173">
        <v>3.7664902E-2</v>
      </c>
      <c r="X1173">
        <v>1.332757E-3</v>
      </c>
      <c r="Y1173">
        <v>0.15251776139645271</v>
      </c>
      <c r="Z1173">
        <v>0.60098836899999997</v>
      </c>
      <c r="AA1173">
        <v>0.666411007</v>
      </c>
      <c r="AB1173">
        <v>0</v>
      </c>
      <c r="AC1173">
        <v>0</v>
      </c>
      <c r="AD1173">
        <v>0.85</v>
      </c>
      <c r="AE1173">
        <v>0.85</v>
      </c>
      <c r="AF1173">
        <v>0.85</v>
      </c>
      <c r="AG1173">
        <v>0.85</v>
      </c>
      <c r="AH1173">
        <v>0.95738082700000005</v>
      </c>
      <c r="AI1173">
        <v>3.7664902E-2</v>
      </c>
      <c r="AJ1173">
        <v>0.60934626000000003</v>
      </c>
      <c r="AK1173">
        <v>0</v>
      </c>
      <c r="AL1173">
        <v>0.16713787699999999</v>
      </c>
    </row>
    <row r="1174" spans="1:38" x14ac:dyDescent="0.35">
      <c r="A1174" t="s">
        <v>1298</v>
      </c>
      <c r="B1174">
        <v>78317.854344042295</v>
      </c>
      <c r="C1174">
        <v>77991.143305522739</v>
      </c>
      <c r="D1174">
        <v>0</v>
      </c>
      <c r="E1174">
        <v>326.71103851954871</v>
      </c>
      <c r="F1174">
        <v>0</v>
      </c>
      <c r="G1174">
        <v>0.16015246986252379</v>
      </c>
      <c r="H1174">
        <v>0.16035257790654439</v>
      </c>
      <c r="I1174">
        <v>0.15653561601701249</v>
      </c>
      <c r="J1174">
        <v>49</v>
      </c>
      <c r="K1174">
        <v>20</v>
      </c>
      <c r="L1174" t="str">
        <f>VLOOKUP(J1174,Clustering!$D$3:$E$367,2,FALSE)</f>
        <v>Winter Peak</v>
      </c>
      <c r="M1174">
        <v>0.73125289699999996</v>
      </c>
      <c r="N1174">
        <v>0.435973626</v>
      </c>
      <c r="O1174">
        <v>0.435973626</v>
      </c>
      <c r="P1174">
        <v>0.95737065399999999</v>
      </c>
      <c r="Q1174">
        <v>0.38987940599999998</v>
      </c>
      <c r="R1174">
        <v>0.16035257790654439</v>
      </c>
      <c r="S1174">
        <v>0</v>
      </c>
      <c r="T1174">
        <v>0</v>
      </c>
      <c r="U1174">
        <v>0.666411007</v>
      </c>
      <c r="V1174">
        <v>0.85008076700000001</v>
      </c>
      <c r="W1174">
        <v>3.5710097000000003E-2</v>
      </c>
      <c r="X1174">
        <v>8.3274279999999996E-3</v>
      </c>
      <c r="Y1174">
        <v>0.15653561601701249</v>
      </c>
      <c r="Z1174">
        <v>0.59436043900000002</v>
      </c>
      <c r="AA1174">
        <v>0.666411007</v>
      </c>
      <c r="AB1174">
        <v>0</v>
      </c>
      <c r="AC1174">
        <v>0</v>
      </c>
      <c r="AD1174">
        <v>0.85</v>
      </c>
      <c r="AE1174">
        <v>0.85</v>
      </c>
      <c r="AF1174">
        <v>0.85</v>
      </c>
      <c r="AG1174">
        <v>0.85</v>
      </c>
      <c r="AH1174">
        <v>0.95737065399999999</v>
      </c>
      <c r="AI1174">
        <v>3.5710097000000003E-2</v>
      </c>
      <c r="AJ1174">
        <v>0.594400292</v>
      </c>
      <c r="AK1174">
        <v>0</v>
      </c>
      <c r="AL1174">
        <v>0.178381871</v>
      </c>
    </row>
    <row r="1175" spans="1:38" x14ac:dyDescent="0.35">
      <c r="A1175" t="s">
        <v>1299</v>
      </c>
      <c r="B1175">
        <v>75515.464447939274</v>
      </c>
      <c r="C1175">
        <v>75173.080555553883</v>
      </c>
      <c r="D1175">
        <v>0</v>
      </c>
      <c r="E1175">
        <v>342.38389238538872</v>
      </c>
      <c r="F1175">
        <v>0</v>
      </c>
      <c r="G1175">
        <v>0.16783524136538661</v>
      </c>
      <c r="H1175">
        <v>0.16844855496697261</v>
      </c>
      <c r="I1175">
        <v>0.15674990159677571</v>
      </c>
      <c r="J1175">
        <v>49</v>
      </c>
      <c r="K1175">
        <v>21</v>
      </c>
      <c r="L1175" t="str">
        <f>VLOOKUP(J1175,Clustering!$D$3:$E$367,2,FALSE)</f>
        <v>Winter Peak</v>
      </c>
      <c r="M1175">
        <v>0.71886395400000003</v>
      </c>
      <c r="N1175">
        <v>0.43150889799999997</v>
      </c>
      <c r="O1175">
        <v>0.43150889799999997</v>
      </c>
      <c r="P1175">
        <v>0.958357456</v>
      </c>
      <c r="Q1175">
        <v>0.40506154799999999</v>
      </c>
      <c r="R1175">
        <v>0.16844855496697261</v>
      </c>
      <c r="S1175">
        <v>0</v>
      </c>
      <c r="T1175">
        <v>0</v>
      </c>
      <c r="U1175">
        <v>0.66522140699999999</v>
      </c>
      <c r="V1175">
        <v>0.85008076700000001</v>
      </c>
      <c r="W1175">
        <v>3.2079745E-2</v>
      </c>
      <c r="X1175">
        <v>1.1965494E-2</v>
      </c>
      <c r="Y1175">
        <v>0.15674990159677571</v>
      </c>
      <c r="Z1175">
        <v>0.57434074899999998</v>
      </c>
      <c r="AA1175">
        <v>0.66522140699999999</v>
      </c>
      <c r="AB1175">
        <v>0</v>
      </c>
      <c r="AC1175">
        <v>0</v>
      </c>
      <c r="AD1175">
        <v>0.85</v>
      </c>
      <c r="AE1175">
        <v>0.85</v>
      </c>
      <c r="AF1175">
        <v>0.85</v>
      </c>
      <c r="AG1175">
        <v>0.85</v>
      </c>
      <c r="AH1175">
        <v>0.958357456</v>
      </c>
      <c r="AI1175">
        <v>3.2079745E-2</v>
      </c>
      <c r="AJ1175">
        <v>0.57799333200000003</v>
      </c>
      <c r="AK1175">
        <v>0</v>
      </c>
      <c r="AL1175">
        <v>0.14373493100000001</v>
      </c>
    </row>
    <row r="1176" spans="1:38" x14ac:dyDescent="0.35">
      <c r="A1176" t="s">
        <v>1300</v>
      </c>
      <c r="B1176">
        <v>70915.789899994066</v>
      </c>
      <c r="C1176">
        <v>70548.059444853396</v>
      </c>
      <c r="D1176">
        <v>0</v>
      </c>
      <c r="E1176">
        <v>367.7304551406653</v>
      </c>
      <c r="F1176">
        <v>0</v>
      </c>
      <c r="G1176">
        <v>0.18026002702973781</v>
      </c>
      <c r="H1176">
        <v>0.18170747521482011</v>
      </c>
      <c r="I1176">
        <v>0.1540981175472062</v>
      </c>
      <c r="J1176">
        <v>49</v>
      </c>
      <c r="K1176">
        <v>22</v>
      </c>
      <c r="L1176" t="str">
        <f>VLOOKUP(J1176,Clustering!$D$3:$E$367,2,FALSE)</f>
        <v>Winter Peak</v>
      </c>
      <c r="M1176">
        <v>0.703445451</v>
      </c>
      <c r="N1176">
        <v>0.41925455900000003</v>
      </c>
      <c r="O1176">
        <v>0.41925455900000003</v>
      </c>
      <c r="P1176">
        <v>0.95915096700000002</v>
      </c>
      <c r="Q1176">
        <v>0.39444781699999998</v>
      </c>
      <c r="R1176">
        <v>0.18170747521482011</v>
      </c>
      <c r="S1176">
        <v>0</v>
      </c>
      <c r="T1176">
        <v>0</v>
      </c>
      <c r="U1176">
        <v>0.66522140699999999</v>
      </c>
      <c r="V1176">
        <v>0.85008076700000001</v>
      </c>
      <c r="W1176">
        <v>2.6354959000000001E-2</v>
      </c>
      <c r="X1176">
        <v>1.332757E-3</v>
      </c>
      <c r="Y1176">
        <v>0.1540981175472062</v>
      </c>
      <c r="Z1176">
        <v>0.52617750699999999</v>
      </c>
      <c r="AA1176">
        <v>0.66522140699999999</v>
      </c>
      <c r="AB1176">
        <v>0</v>
      </c>
      <c r="AC1176">
        <v>0</v>
      </c>
      <c r="AD1176">
        <v>0.85</v>
      </c>
      <c r="AE1176">
        <v>0.85</v>
      </c>
      <c r="AF1176">
        <v>0.85</v>
      </c>
      <c r="AG1176">
        <v>0.85</v>
      </c>
      <c r="AH1176">
        <v>0.95915096700000002</v>
      </c>
      <c r="AI1176">
        <v>2.6354959000000001E-2</v>
      </c>
      <c r="AJ1176">
        <v>0.55812114700000004</v>
      </c>
      <c r="AK1176">
        <v>0</v>
      </c>
      <c r="AL1176">
        <v>0.11545799900000001</v>
      </c>
    </row>
    <row r="1177" spans="1:38" x14ac:dyDescent="0.35">
      <c r="A1177" t="s">
        <v>1301</v>
      </c>
      <c r="B1177">
        <v>66112.314624698309</v>
      </c>
      <c r="C1177">
        <v>65730.026342763609</v>
      </c>
      <c r="D1177">
        <v>0</v>
      </c>
      <c r="E1177">
        <v>382.28828193470252</v>
      </c>
      <c r="F1177">
        <v>0</v>
      </c>
      <c r="G1177">
        <v>0.18739621663465811</v>
      </c>
      <c r="H1177">
        <v>0.1893614882669867</v>
      </c>
      <c r="I1177">
        <v>0.15187490465716311</v>
      </c>
      <c r="J1177">
        <v>49</v>
      </c>
      <c r="K1177">
        <v>23</v>
      </c>
      <c r="L1177" t="str">
        <f>VLOOKUP(J1177,Clustering!$D$3:$E$367,2,FALSE)</f>
        <v>Winter Peak</v>
      </c>
      <c r="M1177">
        <v>0.67689360200000004</v>
      </c>
      <c r="N1177">
        <v>0.39856180499999999</v>
      </c>
      <c r="O1177">
        <v>0.39856180499999999</v>
      </c>
      <c r="P1177">
        <v>0.95992413099999996</v>
      </c>
      <c r="Q1177">
        <v>0.36856433</v>
      </c>
      <c r="R1177">
        <v>0.1893614882669867</v>
      </c>
      <c r="S1177">
        <v>0</v>
      </c>
      <c r="T1177">
        <v>0</v>
      </c>
      <c r="U1177">
        <v>0.66359353200000004</v>
      </c>
      <c r="V1177">
        <v>0.85008076700000001</v>
      </c>
      <c r="W1177">
        <v>2.0141472000000001E-2</v>
      </c>
      <c r="X1177">
        <v>1.332757E-3</v>
      </c>
      <c r="Y1177">
        <v>0.15187490465716311</v>
      </c>
      <c r="Z1177">
        <v>0.46783033400000001</v>
      </c>
      <c r="AA1177">
        <v>0.66359353200000004</v>
      </c>
      <c r="AB1177">
        <v>0</v>
      </c>
      <c r="AC1177">
        <v>0</v>
      </c>
      <c r="AD1177">
        <v>0.85</v>
      </c>
      <c r="AE1177">
        <v>0.85</v>
      </c>
      <c r="AF1177">
        <v>0.85</v>
      </c>
      <c r="AG1177">
        <v>0.85</v>
      </c>
      <c r="AH1177">
        <v>0.95992413099999996</v>
      </c>
      <c r="AI1177">
        <v>2.0141472000000001E-2</v>
      </c>
      <c r="AJ1177">
        <v>0.53558112300000005</v>
      </c>
      <c r="AK1177">
        <v>0</v>
      </c>
      <c r="AL1177">
        <v>3.6763048E-2</v>
      </c>
    </row>
    <row r="1178" spans="1:38" x14ac:dyDescent="0.35">
      <c r="A1178" t="s">
        <v>1302</v>
      </c>
      <c r="B1178">
        <v>63874.887966783717</v>
      </c>
      <c r="C1178">
        <v>63467.005501885447</v>
      </c>
      <c r="D1178">
        <v>0</v>
      </c>
      <c r="E1178">
        <v>407.88246489827992</v>
      </c>
      <c r="F1178">
        <v>0</v>
      </c>
      <c r="G1178">
        <v>0.19994238475405879</v>
      </c>
      <c r="H1178">
        <v>0.20223871232588109</v>
      </c>
      <c r="I1178">
        <v>0.1584374005374109</v>
      </c>
      <c r="J1178">
        <v>50</v>
      </c>
      <c r="K1178">
        <v>0</v>
      </c>
      <c r="L1178" t="str">
        <f>VLOOKUP(J1178,Clustering!$D$3:$E$367,2,FALSE)</f>
        <v>Winter Peak</v>
      </c>
      <c r="M1178">
        <v>0.78683899099999999</v>
      </c>
      <c r="N1178">
        <v>0.43949571300000001</v>
      </c>
      <c r="O1178">
        <v>0.43949571300000001</v>
      </c>
      <c r="P1178">
        <v>0.95883559699999998</v>
      </c>
      <c r="Q1178">
        <v>0.39603737300000003</v>
      </c>
      <c r="R1178">
        <v>0.20223871232588109</v>
      </c>
      <c r="S1178">
        <v>0</v>
      </c>
      <c r="T1178">
        <v>0</v>
      </c>
      <c r="U1178">
        <v>0.657144646</v>
      </c>
      <c r="V1178">
        <v>0.85008076700000001</v>
      </c>
      <c r="W1178">
        <v>5.5083609999999998E-2</v>
      </c>
      <c r="X1178">
        <v>1.332757E-3</v>
      </c>
      <c r="Y1178">
        <v>0.1584374005374109</v>
      </c>
      <c r="Z1178">
        <v>0.42880492399999998</v>
      </c>
      <c r="AA1178">
        <v>0.657144646</v>
      </c>
      <c r="AB1178">
        <v>0</v>
      </c>
      <c r="AC1178">
        <v>0</v>
      </c>
      <c r="AD1178">
        <v>0.85</v>
      </c>
      <c r="AE1178">
        <v>0.85</v>
      </c>
      <c r="AF1178">
        <v>0.85</v>
      </c>
      <c r="AG1178">
        <v>0.85</v>
      </c>
      <c r="AH1178">
        <v>0.95883559699999998</v>
      </c>
      <c r="AI1178">
        <v>5.5083609999999998E-2</v>
      </c>
      <c r="AJ1178">
        <v>0.49357625599999999</v>
      </c>
      <c r="AK1178">
        <v>0</v>
      </c>
      <c r="AL1178">
        <v>5.84098E-3</v>
      </c>
    </row>
    <row r="1179" spans="1:38" x14ac:dyDescent="0.35">
      <c r="A1179" t="s">
        <v>1303</v>
      </c>
      <c r="B1179">
        <v>63062.332822845012</v>
      </c>
      <c r="C1179">
        <v>62625.514598776972</v>
      </c>
      <c r="D1179">
        <v>0</v>
      </c>
      <c r="E1179">
        <v>436.81822406803741</v>
      </c>
      <c r="F1179">
        <v>0</v>
      </c>
      <c r="G1179">
        <v>0.2141265804255085</v>
      </c>
      <c r="H1179">
        <v>0.216361471317149</v>
      </c>
      <c r="I1179">
        <v>0.17373203379300881</v>
      </c>
      <c r="J1179">
        <v>50</v>
      </c>
      <c r="K1179">
        <v>1</v>
      </c>
      <c r="L1179" t="str">
        <f>VLOOKUP(J1179,Clustering!$D$3:$E$367,2,FALSE)</f>
        <v>Winter Peak</v>
      </c>
      <c r="M1179">
        <v>0.77838386900000001</v>
      </c>
      <c r="N1179">
        <v>0.42769100300000001</v>
      </c>
      <c r="O1179">
        <v>0.42769100300000001</v>
      </c>
      <c r="P1179">
        <v>0.95771654299999998</v>
      </c>
      <c r="Q1179">
        <v>0.35355741499999999</v>
      </c>
      <c r="R1179">
        <v>0.216361471317149</v>
      </c>
      <c r="S1179">
        <v>0</v>
      </c>
      <c r="T1179">
        <v>0</v>
      </c>
      <c r="U1179">
        <v>0.657144646</v>
      </c>
      <c r="V1179">
        <v>0.85008076700000001</v>
      </c>
      <c r="W1179">
        <v>2.1014153000000001E-2</v>
      </c>
      <c r="X1179">
        <v>8.3936000000000004E-4</v>
      </c>
      <c r="Y1179">
        <v>0.17373203379300881</v>
      </c>
      <c r="Z1179">
        <v>0.41457354600000001</v>
      </c>
      <c r="AA1179">
        <v>0.657144646</v>
      </c>
      <c r="AB1179">
        <v>0</v>
      </c>
      <c r="AC1179">
        <v>0</v>
      </c>
      <c r="AD1179">
        <v>0.85</v>
      </c>
      <c r="AE1179">
        <v>0.85</v>
      </c>
      <c r="AF1179">
        <v>0.85</v>
      </c>
      <c r="AG1179">
        <v>0.85</v>
      </c>
      <c r="AH1179">
        <v>0.95771654299999998</v>
      </c>
      <c r="AI1179">
        <v>2.1014153000000001E-2</v>
      </c>
      <c r="AJ1179">
        <v>0.483663813</v>
      </c>
      <c r="AK1179">
        <v>0</v>
      </c>
      <c r="AL1179">
        <v>0</v>
      </c>
    </row>
    <row r="1180" spans="1:38" x14ac:dyDescent="0.35">
      <c r="A1180" t="s">
        <v>1304</v>
      </c>
      <c r="B1180">
        <v>62820.117520619067</v>
      </c>
      <c r="C1180">
        <v>62358.819845506048</v>
      </c>
      <c r="D1180">
        <v>0</v>
      </c>
      <c r="E1180">
        <v>461.29767511301952</v>
      </c>
      <c r="F1180">
        <v>0</v>
      </c>
      <c r="G1180">
        <v>0.22612631132991151</v>
      </c>
      <c r="H1180">
        <v>0.22829449954021189</v>
      </c>
      <c r="I1180">
        <v>0.18693738264591561</v>
      </c>
      <c r="J1180">
        <v>50</v>
      </c>
      <c r="K1180">
        <v>2</v>
      </c>
      <c r="L1180" t="str">
        <f>VLOOKUP(J1180,Clustering!$D$3:$E$367,2,FALSE)</f>
        <v>Winter Peak</v>
      </c>
      <c r="M1180">
        <v>0.77382800900000004</v>
      </c>
      <c r="N1180">
        <v>0.41814034900000002</v>
      </c>
      <c r="O1180">
        <v>0.41814034900000002</v>
      </c>
      <c r="P1180">
        <v>0.95559034200000004</v>
      </c>
      <c r="Q1180">
        <v>0.32804941399999998</v>
      </c>
      <c r="R1180">
        <v>0.22829449954021189</v>
      </c>
      <c r="S1180">
        <v>0</v>
      </c>
      <c r="T1180">
        <v>0</v>
      </c>
      <c r="U1180">
        <v>0.657144646</v>
      </c>
      <c r="V1180">
        <v>0.85008076700000001</v>
      </c>
      <c r="W1180">
        <v>1.8745182999999999E-2</v>
      </c>
      <c r="X1180">
        <v>7.9998899999999997E-4</v>
      </c>
      <c r="Y1180">
        <v>0.18693738264591561</v>
      </c>
      <c r="Z1180">
        <v>0.403416732</v>
      </c>
      <c r="AA1180">
        <v>0.657144646</v>
      </c>
      <c r="AB1180">
        <v>0</v>
      </c>
      <c r="AC1180">
        <v>0</v>
      </c>
      <c r="AD1180">
        <v>0.85</v>
      </c>
      <c r="AE1180">
        <v>0.85</v>
      </c>
      <c r="AF1180">
        <v>0.85</v>
      </c>
      <c r="AG1180">
        <v>0.85</v>
      </c>
      <c r="AH1180">
        <v>0.95559034200000004</v>
      </c>
      <c r="AI1180">
        <v>1.8745182999999999E-2</v>
      </c>
      <c r="AJ1180">
        <v>0.480420613</v>
      </c>
      <c r="AK1180">
        <v>0</v>
      </c>
      <c r="AL1180">
        <v>0</v>
      </c>
    </row>
    <row r="1181" spans="1:38" x14ac:dyDescent="0.35">
      <c r="A1181" t="s">
        <v>1305</v>
      </c>
      <c r="B1181">
        <v>62889.198276361538</v>
      </c>
      <c r="C1181">
        <v>62407.775601237787</v>
      </c>
      <c r="D1181">
        <v>0</v>
      </c>
      <c r="E1181">
        <v>481.42267512374769</v>
      </c>
      <c r="F1181">
        <v>0</v>
      </c>
      <c r="G1181">
        <v>0.2359915074136017</v>
      </c>
      <c r="H1181">
        <v>0.23805788626817229</v>
      </c>
      <c r="I1181">
        <v>0.19864273244048</v>
      </c>
      <c r="J1181">
        <v>50</v>
      </c>
      <c r="K1181">
        <v>3</v>
      </c>
      <c r="L1181" t="str">
        <f>VLOOKUP(J1181,Clustering!$D$3:$E$367,2,FALSE)</f>
        <v>Winter Peak</v>
      </c>
      <c r="M1181">
        <v>0.770510468</v>
      </c>
      <c r="N1181">
        <v>0.414705033</v>
      </c>
      <c r="O1181">
        <v>0.414705033</v>
      </c>
      <c r="P1181">
        <v>0.95529531899999998</v>
      </c>
      <c r="Q1181">
        <v>0.30863679900000002</v>
      </c>
      <c r="R1181">
        <v>0.23805788626817229</v>
      </c>
      <c r="S1181">
        <v>0</v>
      </c>
      <c r="T1181">
        <v>0</v>
      </c>
      <c r="U1181">
        <v>0.657144646</v>
      </c>
      <c r="V1181">
        <v>0.85008076700000001</v>
      </c>
      <c r="W1181">
        <v>1.9687678E-2</v>
      </c>
      <c r="X1181">
        <v>7.9998899999999997E-4</v>
      </c>
      <c r="Y1181">
        <v>0.19864273244048</v>
      </c>
      <c r="Z1181">
        <v>0.40236852499999998</v>
      </c>
      <c r="AA1181">
        <v>0.657144646</v>
      </c>
      <c r="AB1181">
        <v>0</v>
      </c>
      <c r="AC1181">
        <v>0</v>
      </c>
      <c r="AD1181">
        <v>0.85</v>
      </c>
      <c r="AE1181">
        <v>0.85</v>
      </c>
      <c r="AF1181">
        <v>0.85</v>
      </c>
      <c r="AG1181">
        <v>0.85</v>
      </c>
      <c r="AH1181">
        <v>0.95529531899999998</v>
      </c>
      <c r="AI1181">
        <v>1.9687678E-2</v>
      </c>
      <c r="AJ1181">
        <v>0.47952509799999998</v>
      </c>
      <c r="AK1181">
        <v>0</v>
      </c>
      <c r="AL1181">
        <v>0</v>
      </c>
    </row>
    <row r="1182" spans="1:38" x14ac:dyDescent="0.35">
      <c r="A1182" t="s">
        <v>1306</v>
      </c>
      <c r="B1182">
        <v>63576.859403879607</v>
      </c>
      <c r="C1182">
        <v>63080.217163525282</v>
      </c>
      <c r="D1182">
        <v>0</v>
      </c>
      <c r="E1182">
        <v>496.64224035432829</v>
      </c>
      <c r="F1182">
        <v>0</v>
      </c>
      <c r="G1182">
        <v>0.24345207860506279</v>
      </c>
      <c r="H1182">
        <v>0.2455310958624137</v>
      </c>
      <c r="I1182">
        <v>0.2058748707574877</v>
      </c>
      <c r="J1182">
        <v>50</v>
      </c>
      <c r="K1182">
        <v>4</v>
      </c>
      <c r="L1182" t="str">
        <f>VLOOKUP(J1182,Clustering!$D$3:$E$367,2,FALSE)</f>
        <v>Winter Peak</v>
      </c>
      <c r="M1182">
        <v>0.76332822199999995</v>
      </c>
      <c r="N1182">
        <v>0.41652720999999998</v>
      </c>
      <c r="O1182">
        <v>0.41652720999999998</v>
      </c>
      <c r="P1182">
        <v>0.95475613800000003</v>
      </c>
      <c r="Q1182">
        <v>0.29732216099999997</v>
      </c>
      <c r="R1182">
        <v>0.2455310958624137</v>
      </c>
      <c r="S1182">
        <v>0</v>
      </c>
      <c r="T1182">
        <v>0</v>
      </c>
      <c r="U1182">
        <v>0.657144646</v>
      </c>
      <c r="V1182">
        <v>0.85008076700000001</v>
      </c>
      <c r="W1182">
        <v>2.4225618000000001E-2</v>
      </c>
      <c r="X1182">
        <v>7.9998899999999997E-4</v>
      </c>
      <c r="Y1182">
        <v>0.2058748707574877</v>
      </c>
      <c r="Z1182">
        <v>0.41477792000000002</v>
      </c>
      <c r="AA1182">
        <v>0.657144646</v>
      </c>
      <c r="AB1182">
        <v>0</v>
      </c>
      <c r="AC1182">
        <v>0</v>
      </c>
      <c r="AD1182">
        <v>0.85</v>
      </c>
      <c r="AE1182">
        <v>0.85</v>
      </c>
      <c r="AF1182">
        <v>0.85</v>
      </c>
      <c r="AG1182">
        <v>0.85</v>
      </c>
      <c r="AH1182">
        <v>0.95475613800000003</v>
      </c>
      <c r="AI1182">
        <v>2.4225618000000001E-2</v>
      </c>
      <c r="AJ1182">
        <v>0.48811491699999998</v>
      </c>
      <c r="AK1182">
        <v>0</v>
      </c>
      <c r="AL1182">
        <v>0</v>
      </c>
    </row>
    <row r="1183" spans="1:38" x14ac:dyDescent="0.35">
      <c r="A1183" t="s">
        <v>1307</v>
      </c>
      <c r="B1183">
        <v>68606.848119377959</v>
      </c>
      <c r="C1183">
        <v>68114.01889254975</v>
      </c>
      <c r="D1183">
        <v>0</v>
      </c>
      <c r="E1183">
        <v>492.82922682821061</v>
      </c>
      <c r="F1183">
        <v>0</v>
      </c>
      <c r="G1183">
        <v>0.24158295432755419</v>
      </c>
      <c r="H1183">
        <v>0.24354225782523661</v>
      </c>
      <c r="I1183">
        <v>0.20616951342966219</v>
      </c>
      <c r="J1183">
        <v>50</v>
      </c>
      <c r="K1183">
        <v>5</v>
      </c>
      <c r="L1183" t="str">
        <f>VLOOKUP(J1183,Clustering!$D$3:$E$367,2,FALSE)</f>
        <v>Winter Peak</v>
      </c>
      <c r="M1183">
        <v>0.76397329899999999</v>
      </c>
      <c r="N1183">
        <v>0.426559044</v>
      </c>
      <c r="O1183">
        <v>0.426559044</v>
      </c>
      <c r="P1183">
        <v>0.95317929000000001</v>
      </c>
      <c r="Q1183">
        <v>0.30834892600000002</v>
      </c>
      <c r="R1183">
        <v>0.24354225782523661</v>
      </c>
      <c r="S1183">
        <v>0</v>
      </c>
      <c r="T1183">
        <v>0</v>
      </c>
      <c r="U1183">
        <v>0.657144646</v>
      </c>
      <c r="V1183">
        <v>0.85008076700000001</v>
      </c>
      <c r="W1183">
        <v>3.8956469000000001E-2</v>
      </c>
      <c r="X1183">
        <v>7.9998899999999997E-4</v>
      </c>
      <c r="Y1183">
        <v>0.20616951342966219</v>
      </c>
      <c r="Z1183">
        <v>0.46874632900000002</v>
      </c>
      <c r="AA1183">
        <v>0.657144646</v>
      </c>
      <c r="AB1183">
        <v>0</v>
      </c>
      <c r="AC1183">
        <v>0</v>
      </c>
      <c r="AD1183">
        <v>0.85</v>
      </c>
      <c r="AE1183">
        <v>0.85</v>
      </c>
      <c r="AF1183">
        <v>0.85</v>
      </c>
      <c r="AG1183">
        <v>0.85</v>
      </c>
      <c r="AH1183">
        <v>0.95317929000000001</v>
      </c>
      <c r="AI1183">
        <v>3.8956469000000001E-2</v>
      </c>
      <c r="AJ1183">
        <v>0.52603719400000004</v>
      </c>
      <c r="AK1183">
        <v>0</v>
      </c>
      <c r="AL1183">
        <v>0</v>
      </c>
    </row>
    <row r="1184" spans="1:38" x14ac:dyDescent="0.35">
      <c r="A1184" t="s">
        <v>1308</v>
      </c>
      <c r="B1184">
        <v>76619.839924779721</v>
      </c>
      <c r="C1184">
        <v>76147.404612139537</v>
      </c>
      <c r="D1184">
        <v>4.0498921848302803E-2</v>
      </c>
      <c r="E1184">
        <v>472.39481371833051</v>
      </c>
      <c r="F1184">
        <v>1.829013067553477E-6</v>
      </c>
      <c r="G1184">
        <v>0.23156608515604429</v>
      </c>
      <c r="H1184">
        <v>0.23323646072350049</v>
      </c>
      <c r="I1184">
        <v>0.2013748735824607</v>
      </c>
      <c r="J1184">
        <v>50</v>
      </c>
      <c r="K1184">
        <v>6</v>
      </c>
      <c r="L1184" t="str">
        <f>VLOOKUP(J1184,Clustering!$D$3:$E$367,2,FALSE)</f>
        <v>Winter Peak</v>
      </c>
      <c r="M1184">
        <v>0.77621825200000005</v>
      </c>
      <c r="N1184">
        <v>0.44372576699999999</v>
      </c>
      <c r="O1184">
        <v>0.44372576699999999</v>
      </c>
      <c r="P1184">
        <v>0.95421695799999995</v>
      </c>
      <c r="Q1184">
        <v>0.35076630399999997</v>
      </c>
      <c r="R1184">
        <v>0.23323646072350049</v>
      </c>
      <c r="S1184">
        <v>1.829013067553477E-6</v>
      </c>
      <c r="T1184">
        <v>0</v>
      </c>
      <c r="U1184">
        <v>0.657144646</v>
      </c>
      <c r="V1184">
        <v>0.85008076700000001</v>
      </c>
      <c r="W1184">
        <v>9.5994884000000003E-2</v>
      </c>
      <c r="X1184">
        <v>7.9998899999999997E-4</v>
      </c>
      <c r="Y1184">
        <v>0.2013748735824607</v>
      </c>
      <c r="Z1184">
        <v>0.54606077200000003</v>
      </c>
      <c r="AA1184">
        <v>0.657144646</v>
      </c>
      <c r="AB1184">
        <v>0</v>
      </c>
      <c r="AC1184">
        <v>0</v>
      </c>
      <c r="AD1184">
        <v>0.85</v>
      </c>
      <c r="AE1184">
        <v>0.85</v>
      </c>
      <c r="AF1184">
        <v>0.85</v>
      </c>
      <c r="AG1184">
        <v>0.85</v>
      </c>
      <c r="AH1184">
        <v>0.95421695799999995</v>
      </c>
      <c r="AI1184">
        <v>9.5994884000000003E-2</v>
      </c>
      <c r="AJ1184">
        <v>0.55621222000000003</v>
      </c>
      <c r="AK1184">
        <v>1.2803091472874339E-6</v>
      </c>
      <c r="AL1184">
        <v>1.7778800000000001E-4</v>
      </c>
    </row>
    <row r="1185" spans="1:38" x14ac:dyDescent="0.35">
      <c r="A1185" t="s">
        <v>1309</v>
      </c>
      <c r="B1185">
        <v>84214.244102566881</v>
      </c>
      <c r="C1185">
        <v>83290.701831325016</v>
      </c>
      <c r="D1185">
        <v>480.79783375449779</v>
      </c>
      <c r="E1185">
        <v>442.74443748736832</v>
      </c>
      <c r="F1185">
        <v>2.1713800779247901E-2</v>
      </c>
      <c r="G1185">
        <v>0.21703158700361189</v>
      </c>
      <c r="H1185">
        <v>0.21841057717363449</v>
      </c>
      <c r="I1185">
        <v>0.1921070222577026</v>
      </c>
      <c r="J1185">
        <v>50</v>
      </c>
      <c r="K1185">
        <v>7</v>
      </c>
      <c r="L1185" t="str">
        <f>VLOOKUP(J1185,Clustering!$D$3:$E$367,2,FALSE)</f>
        <v>Winter Peak</v>
      </c>
      <c r="M1185">
        <v>0.79674553800000003</v>
      </c>
      <c r="N1185">
        <v>0.46785383699999999</v>
      </c>
      <c r="O1185">
        <v>0.46785383699999999</v>
      </c>
      <c r="P1185">
        <v>0.95425765100000004</v>
      </c>
      <c r="Q1185">
        <v>0.42875470100000002</v>
      </c>
      <c r="R1185">
        <v>0.21841057717363449</v>
      </c>
      <c r="S1185">
        <v>2.1713800779247901E-2</v>
      </c>
      <c r="T1185">
        <v>0</v>
      </c>
      <c r="U1185">
        <v>0.657144646</v>
      </c>
      <c r="V1185">
        <v>0.85008076700000001</v>
      </c>
      <c r="W1185">
        <v>0.14633110999999999</v>
      </c>
      <c r="X1185">
        <v>1.8485196999999998E-2</v>
      </c>
      <c r="Y1185">
        <v>0.1921070222577026</v>
      </c>
      <c r="Z1185">
        <v>0.55328970899999996</v>
      </c>
      <c r="AA1185">
        <v>0.657144646</v>
      </c>
      <c r="AB1185">
        <v>0</v>
      </c>
      <c r="AC1185">
        <v>0</v>
      </c>
      <c r="AD1185">
        <v>0.85</v>
      </c>
      <c r="AE1185">
        <v>0.85</v>
      </c>
      <c r="AF1185">
        <v>0.85</v>
      </c>
      <c r="AG1185">
        <v>0.85</v>
      </c>
      <c r="AH1185">
        <v>0.95425765100000004</v>
      </c>
      <c r="AI1185">
        <v>0.14633110999999999</v>
      </c>
      <c r="AJ1185">
        <v>0.57040139400000001</v>
      </c>
      <c r="AK1185">
        <v>1.51996605454735E-2</v>
      </c>
      <c r="AL1185">
        <v>7.9354100000000004E-4</v>
      </c>
    </row>
    <row r="1186" spans="1:38" x14ac:dyDescent="0.35">
      <c r="A1186" t="s">
        <v>1310</v>
      </c>
      <c r="B1186">
        <v>81643.954466317664</v>
      </c>
      <c r="C1186">
        <v>79101.008410083072</v>
      </c>
      <c r="D1186">
        <v>2133.0834401322568</v>
      </c>
      <c r="E1186">
        <v>409.86261610233902</v>
      </c>
      <c r="F1186">
        <v>9.6334354302009997E-2</v>
      </c>
      <c r="G1186">
        <v>0.20091304710898969</v>
      </c>
      <c r="H1186">
        <v>0.2023190694182922</v>
      </c>
      <c r="I1186">
        <v>0.17549988982605511</v>
      </c>
      <c r="J1186">
        <v>50</v>
      </c>
      <c r="K1186">
        <v>8</v>
      </c>
      <c r="L1186" t="str">
        <f>VLOOKUP(J1186,Clustering!$D$3:$E$367,2,FALSE)</f>
        <v>Winter Peak</v>
      </c>
      <c r="M1186">
        <v>0.816155458</v>
      </c>
      <c r="N1186">
        <v>0.48757239699999999</v>
      </c>
      <c r="O1186">
        <v>0.48757239699999999</v>
      </c>
      <c r="P1186">
        <v>0.95409487900000001</v>
      </c>
      <c r="Q1186">
        <v>0.467479802</v>
      </c>
      <c r="R1186">
        <v>0.2023190694182922</v>
      </c>
      <c r="S1186">
        <v>9.6334354302009997E-2</v>
      </c>
      <c r="T1186">
        <v>0</v>
      </c>
      <c r="U1186">
        <v>0.657144646</v>
      </c>
      <c r="V1186">
        <v>0.85008076700000001</v>
      </c>
      <c r="W1186">
        <v>0.13041341300000001</v>
      </c>
      <c r="X1186">
        <v>1.8501113E-2</v>
      </c>
      <c r="Y1186">
        <v>0.17549988982605511</v>
      </c>
      <c r="Z1186">
        <v>0.50439219599999996</v>
      </c>
      <c r="AA1186">
        <v>0.657144646</v>
      </c>
      <c r="AB1186">
        <v>0</v>
      </c>
      <c r="AC1186">
        <v>0</v>
      </c>
      <c r="AD1186">
        <v>0.85</v>
      </c>
      <c r="AE1186">
        <v>0.85</v>
      </c>
      <c r="AF1186">
        <v>0.85</v>
      </c>
      <c r="AG1186">
        <v>0.85</v>
      </c>
      <c r="AH1186">
        <v>0.95409487900000001</v>
      </c>
      <c r="AI1186">
        <v>0.13041341300000001</v>
      </c>
      <c r="AJ1186">
        <v>0.53483385999999999</v>
      </c>
      <c r="AK1186">
        <v>6.7434048011406997E-2</v>
      </c>
      <c r="AL1186">
        <v>1.7778800000000001E-4</v>
      </c>
    </row>
    <row r="1187" spans="1:38" x14ac:dyDescent="0.35">
      <c r="A1187" t="s">
        <v>1311</v>
      </c>
      <c r="B1187">
        <v>80640.017211669779</v>
      </c>
      <c r="C1187">
        <v>76137.711217573553</v>
      </c>
      <c r="D1187">
        <v>4070.9964018752012</v>
      </c>
      <c r="E1187">
        <v>431.3095922210245</v>
      </c>
      <c r="F1187">
        <v>0.18385441580107029</v>
      </c>
      <c r="G1187">
        <v>0.2114262706965806</v>
      </c>
      <c r="H1187">
        <v>0.2136895979944767</v>
      </c>
      <c r="I1187">
        <v>0.17051775009656089</v>
      </c>
      <c r="J1187">
        <v>50</v>
      </c>
      <c r="K1187">
        <v>9</v>
      </c>
      <c r="L1187" t="str">
        <f>VLOOKUP(J1187,Clustering!$D$3:$E$367,2,FALSE)</f>
        <v>Winter Peak</v>
      </c>
      <c r="M1187">
        <v>0.82742703500000003</v>
      </c>
      <c r="N1187">
        <v>0.486803296</v>
      </c>
      <c r="O1187">
        <v>0.486803296</v>
      </c>
      <c r="P1187">
        <v>0.95409487900000001</v>
      </c>
      <c r="Q1187">
        <v>0.47176034</v>
      </c>
      <c r="R1187">
        <v>0.2136895979944767</v>
      </c>
      <c r="S1187">
        <v>0.18385441580107029</v>
      </c>
      <c r="T1187">
        <v>1.511259E-3</v>
      </c>
      <c r="U1187">
        <v>0.657144646</v>
      </c>
      <c r="V1187">
        <v>0.85008076700000001</v>
      </c>
      <c r="W1187">
        <v>0.101754577</v>
      </c>
      <c r="X1187">
        <v>7.9998899999999997E-4</v>
      </c>
      <c r="Y1187">
        <v>0.17051775009656089</v>
      </c>
      <c r="Z1187">
        <v>0.45454076199999999</v>
      </c>
      <c r="AA1187">
        <v>0.657144646</v>
      </c>
      <c r="AB1187">
        <v>0</v>
      </c>
      <c r="AC1187">
        <v>0</v>
      </c>
      <c r="AD1187">
        <v>0.85</v>
      </c>
      <c r="AE1187">
        <v>0.85</v>
      </c>
      <c r="AF1187">
        <v>0.85</v>
      </c>
      <c r="AG1187">
        <v>0.85</v>
      </c>
      <c r="AH1187">
        <v>0.95409487900000001</v>
      </c>
      <c r="AI1187">
        <v>0.101754577</v>
      </c>
      <c r="AJ1187">
        <v>0.50593521699999999</v>
      </c>
      <c r="AK1187">
        <v>0.1286980910607492</v>
      </c>
      <c r="AL1187">
        <v>0</v>
      </c>
    </row>
    <row r="1188" spans="1:38" x14ac:dyDescent="0.35">
      <c r="A1188" t="s">
        <v>1312</v>
      </c>
      <c r="B1188">
        <v>79341.95763398183</v>
      </c>
      <c r="C1188">
        <v>73022.963304503515</v>
      </c>
      <c r="D1188">
        <v>5870.9544955636302</v>
      </c>
      <c r="E1188">
        <v>448.03983391467301</v>
      </c>
      <c r="F1188">
        <v>0.26514415696346982</v>
      </c>
      <c r="G1188">
        <v>0.2196273695660162</v>
      </c>
      <c r="H1188">
        <v>0.22164495014318519</v>
      </c>
      <c r="I1188">
        <v>0.18316059930258929</v>
      </c>
      <c r="J1188">
        <v>50</v>
      </c>
      <c r="K1188">
        <v>10</v>
      </c>
      <c r="L1188" t="str">
        <f>VLOOKUP(J1188,Clustering!$D$3:$E$367,2,FALSE)</f>
        <v>Winter Peak</v>
      </c>
      <c r="M1188">
        <v>0.81192789700000001</v>
      </c>
      <c r="N1188">
        <v>0.46822261100000001</v>
      </c>
      <c r="O1188">
        <v>0.46822261100000001</v>
      </c>
      <c r="P1188">
        <v>0.953921935</v>
      </c>
      <c r="Q1188">
        <v>0.43943101400000001</v>
      </c>
      <c r="R1188">
        <v>0.22164495014318519</v>
      </c>
      <c r="S1188">
        <v>0.26514415696346982</v>
      </c>
      <c r="T1188">
        <v>0.34758954199999997</v>
      </c>
      <c r="U1188">
        <v>0.657144646</v>
      </c>
      <c r="V1188">
        <v>0.85008076700000001</v>
      </c>
      <c r="W1188">
        <v>6.4089674999999999E-2</v>
      </c>
      <c r="X1188">
        <v>7.9998899999999997E-4</v>
      </c>
      <c r="Y1188">
        <v>0.18316059930258929</v>
      </c>
      <c r="Z1188">
        <v>0.43657903300000001</v>
      </c>
      <c r="AA1188">
        <v>0.657144646</v>
      </c>
      <c r="AB1188">
        <v>0</v>
      </c>
      <c r="AC1188">
        <v>0</v>
      </c>
      <c r="AD1188">
        <v>0.85</v>
      </c>
      <c r="AE1188">
        <v>0.85</v>
      </c>
      <c r="AF1188">
        <v>0.85</v>
      </c>
      <c r="AG1188">
        <v>0.85</v>
      </c>
      <c r="AH1188">
        <v>0.953921935</v>
      </c>
      <c r="AI1188">
        <v>6.4089674999999999E-2</v>
      </c>
      <c r="AJ1188">
        <v>0.48847284099999999</v>
      </c>
      <c r="AK1188">
        <v>0.18560090987442879</v>
      </c>
      <c r="AL1188">
        <v>0</v>
      </c>
    </row>
    <row r="1189" spans="1:38" x14ac:dyDescent="0.35">
      <c r="A1189" t="s">
        <v>1313</v>
      </c>
      <c r="B1189">
        <v>76267.751272665701</v>
      </c>
      <c r="C1189">
        <v>68000.014831016902</v>
      </c>
      <c r="D1189">
        <v>7802.4099897036822</v>
      </c>
      <c r="E1189">
        <v>465.32645194511559</v>
      </c>
      <c r="F1189">
        <v>0.35237258618962092</v>
      </c>
      <c r="G1189">
        <v>0.22810120193388009</v>
      </c>
      <c r="H1189">
        <v>0.2293190524684546</v>
      </c>
      <c r="I1189">
        <v>0.20608915633725089</v>
      </c>
      <c r="J1189">
        <v>50</v>
      </c>
      <c r="K1189">
        <v>11</v>
      </c>
      <c r="L1189" t="str">
        <f>VLOOKUP(J1189,Clustering!$D$3:$E$367,2,FALSE)</f>
        <v>Winter Peak</v>
      </c>
      <c r="M1189">
        <v>0.77724922399999996</v>
      </c>
      <c r="N1189">
        <v>0.44649453</v>
      </c>
      <c r="O1189">
        <v>0.44649453</v>
      </c>
      <c r="P1189">
        <v>0.95346414000000002</v>
      </c>
      <c r="Q1189">
        <v>0.41359759200000001</v>
      </c>
      <c r="R1189">
        <v>0.2293190524684546</v>
      </c>
      <c r="S1189">
        <v>0.35237258618962092</v>
      </c>
      <c r="T1189">
        <v>0.56097929599999996</v>
      </c>
      <c r="U1189">
        <v>0.657144646</v>
      </c>
      <c r="V1189">
        <v>0.85008076700000001</v>
      </c>
      <c r="W1189">
        <v>2.3736917E-2</v>
      </c>
      <c r="X1189">
        <v>7.9998899999999997E-4</v>
      </c>
      <c r="Y1189">
        <v>0.20608915633725089</v>
      </c>
      <c r="Z1189">
        <v>0.427836781</v>
      </c>
      <c r="AA1189">
        <v>0.657144646</v>
      </c>
      <c r="AB1189">
        <v>0</v>
      </c>
      <c r="AC1189">
        <v>0</v>
      </c>
      <c r="AD1189">
        <v>0.85</v>
      </c>
      <c r="AE1189">
        <v>0.85</v>
      </c>
      <c r="AF1189">
        <v>0.85</v>
      </c>
      <c r="AG1189">
        <v>0.85</v>
      </c>
      <c r="AH1189">
        <v>0.95346414000000002</v>
      </c>
      <c r="AI1189">
        <v>2.3736917E-2</v>
      </c>
      <c r="AJ1189">
        <v>0.47130590999999999</v>
      </c>
      <c r="AK1189">
        <v>0.2466608103327346</v>
      </c>
      <c r="AL1189">
        <v>0</v>
      </c>
    </row>
    <row r="1190" spans="1:38" x14ac:dyDescent="0.35">
      <c r="A1190" t="s">
        <v>1314</v>
      </c>
      <c r="B1190">
        <v>74879.651874405579</v>
      </c>
      <c r="C1190">
        <v>65376.584414331242</v>
      </c>
      <c r="D1190">
        <v>9029.7626557395924</v>
      </c>
      <c r="E1190">
        <v>473.3048043347423</v>
      </c>
      <c r="F1190">
        <v>0.40780231029647018</v>
      </c>
      <c r="G1190">
        <v>0.23201215898761871</v>
      </c>
      <c r="H1190">
        <v>0.2325735147111081</v>
      </c>
      <c r="I1190">
        <v>0.22186593214731601</v>
      </c>
      <c r="J1190">
        <v>50</v>
      </c>
      <c r="K1190">
        <v>12</v>
      </c>
      <c r="L1190" t="str">
        <f>VLOOKUP(J1190,Clustering!$D$3:$E$367,2,FALSE)</f>
        <v>Winter Peak</v>
      </c>
      <c r="M1190">
        <v>0.75513804200000001</v>
      </c>
      <c r="N1190">
        <v>0.43186781099999999</v>
      </c>
      <c r="O1190">
        <v>0.43186781099999999</v>
      </c>
      <c r="P1190">
        <v>0.95390158800000002</v>
      </c>
      <c r="Q1190">
        <v>0.37987896799999998</v>
      </c>
      <c r="R1190">
        <v>0.2325735147111081</v>
      </c>
      <c r="S1190">
        <v>0.40780231029647018</v>
      </c>
      <c r="T1190">
        <v>0.54133293000000005</v>
      </c>
      <c r="U1190">
        <v>0.657144646</v>
      </c>
      <c r="V1190">
        <v>0.85008076700000001</v>
      </c>
      <c r="W1190">
        <v>2.8414485999999999E-2</v>
      </c>
      <c r="X1190">
        <v>7.9998899999999997E-4</v>
      </c>
      <c r="Y1190">
        <v>0.22186593214731601</v>
      </c>
      <c r="Z1190">
        <v>0.41934630899999997</v>
      </c>
      <c r="AA1190">
        <v>0.657144646</v>
      </c>
      <c r="AB1190">
        <v>0</v>
      </c>
      <c r="AC1190">
        <v>0</v>
      </c>
      <c r="AD1190">
        <v>0.85</v>
      </c>
      <c r="AE1190">
        <v>0.85</v>
      </c>
      <c r="AF1190">
        <v>0.85</v>
      </c>
      <c r="AG1190">
        <v>0.85</v>
      </c>
      <c r="AH1190">
        <v>0.95390158800000002</v>
      </c>
      <c r="AI1190">
        <v>2.8414485999999999E-2</v>
      </c>
      <c r="AJ1190">
        <v>0.46483927800000002</v>
      </c>
      <c r="AK1190">
        <v>0.28546161720752911</v>
      </c>
      <c r="AL1190">
        <v>0</v>
      </c>
    </row>
    <row r="1191" spans="1:38" x14ac:dyDescent="0.35">
      <c r="A1191" t="s">
        <v>1315</v>
      </c>
      <c r="B1191">
        <v>74747.176912692143</v>
      </c>
      <c r="C1191">
        <v>65042.709095284627</v>
      </c>
      <c r="D1191">
        <v>9218.7754184434689</v>
      </c>
      <c r="E1191">
        <v>485.69239896404821</v>
      </c>
      <c r="F1191">
        <v>0.41633850822822488</v>
      </c>
      <c r="G1191">
        <v>0.238084509296102</v>
      </c>
      <c r="H1191">
        <v>0.23894181428469549</v>
      </c>
      <c r="I1191">
        <v>0.2225891459790168</v>
      </c>
      <c r="J1191">
        <v>50</v>
      </c>
      <c r="K1191">
        <v>13</v>
      </c>
      <c r="L1191" t="str">
        <f>VLOOKUP(J1191,Clustering!$D$3:$E$367,2,FALSE)</f>
        <v>Winter Peak</v>
      </c>
      <c r="M1191">
        <v>0.73130473399999996</v>
      </c>
      <c r="N1191">
        <v>0.41621562499999998</v>
      </c>
      <c r="O1191">
        <v>0.41621562499999998</v>
      </c>
      <c r="P1191">
        <v>0.954491635</v>
      </c>
      <c r="Q1191">
        <v>0.35465883999999998</v>
      </c>
      <c r="R1191">
        <v>0.23894181428469549</v>
      </c>
      <c r="S1191">
        <v>0.41633850822822488</v>
      </c>
      <c r="T1191">
        <v>0.50816079800000002</v>
      </c>
      <c r="U1191">
        <v>0.657144646</v>
      </c>
      <c r="V1191">
        <v>0.85008076700000001</v>
      </c>
      <c r="W1191">
        <v>3.2882610999999999E-2</v>
      </c>
      <c r="X1191">
        <v>7.9998899999999997E-4</v>
      </c>
      <c r="Y1191">
        <v>0.2225891459790168</v>
      </c>
      <c r="Z1191">
        <v>0.390405803</v>
      </c>
      <c r="AA1191">
        <v>0.657144646</v>
      </c>
      <c r="AB1191">
        <v>0</v>
      </c>
      <c r="AC1191">
        <v>0</v>
      </c>
      <c r="AD1191">
        <v>0.85</v>
      </c>
      <c r="AE1191">
        <v>0.85</v>
      </c>
      <c r="AF1191">
        <v>0.85</v>
      </c>
      <c r="AG1191">
        <v>0.85</v>
      </c>
      <c r="AH1191">
        <v>0.954491635</v>
      </c>
      <c r="AI1191">
        <v>3.2882610999999999E-2</v>
      </c>
      <c r="AJ1191">
        <v>0.45621310199999998</v>
      </c>
      <c r="AK1191">
        <v>0.29143695575975742</v>
      </c>
      <c r="AL1191">
        <v>0</v>
      </c>
    </row>
    <row r="1192" spans="1:38" x14ac:dyDescent="0.35">
      <c r="A1192" t="s">
        <v>1316</v>
      </c>
      <c r="B1192">
        <v>74907.979453325213</v>
      </c>
      <c r="C1192">
        <v>66079.633122004961</v>
      </c>
      <c r="D1192">
        <v>8324.2758201965062</v>
      </c>
      <c r="E1192">
        <v>504.07051112374518</v>
      </c>
      <c r="F1192">
        <v>0.37594110060727132</v>
      </c>
      <c r="G1192">
        <v>0.2470933878057574</v>
      </c>
      <c r="H1192">
        <v>0.24751993389959079</v>
      </c>
      <c r="I1192">
        <v>0.23938377829295709</v>
      </c>
      <c r="J1192">
        <v>50</v>
      </c>
      <c r="K1192">
        <v>14</v>
      </c>
      <c r="L1192" t="str">
        <f>VLOOKUP(J1192,Clustering!$D$3:$E$367,2,FALSE)</f>
        <v>Winter Peak</v>
      </c>
      <c r="M1192">
        <v>0.71732037599999998</v>
      </c>
      <c r="N1192">
        <v>0.397901167</v>
      </c>
      <c r="O1192">
        <v>0.397901167</v>
      </c>
      <c r="P1192">
        <v>0.95428816999999999</v>
      </c>
      <c r="Q1192">
        <v>0.33620997200000002</v>
      </c>
      <c r="R1192">
        <v>0.24751993389959079</v>
      </c>
      <c r="S1192">
        <v>0.37594110060727132</v>
      </c>
      <c r="T1192">
        <v>0.49138582400000003</v>
      </c>
      <c r="U1192">
        <v>0.657144646</v>
      </c>
      <c r="V1192">
        <v>0.85008076700000001</v>
      </c>
      <c r="W1192">
        <v>3.6163890999999997E-2</v>
      </c>
      <c r="X1192">
        <v>7.9998899999999997E-4</v>
      </c>
      <c r="Y1192">
        <v>0.23938377829295709</v>
      </c>
      <c r="Z1192">
        <v>0.37862322599999998</v>
      </c>
      <c r="AA1192">
        <v>0.657144646</v>
      </c>
      <c r="AB1192">
        <v>0</v>
      </c>
      <c r="AC1192">
        <v>0</v>
      </c>
      <c r="AD1192">
        <v>0.85</v>
      </c>
      <c r="AE1192">
        <v>0.85</v>
      </c>
      <c r="AF1192">
        <v>0.85</v>
      </c>
      <c r="AG1192">
        <v>0.85</v>
      </c>
      <c r="AH1192">
        <v>0.95428816999999999</v>
      </c>
      <c r="AI1192">
        <v>3.6163890999999997E-2</v>
      </c>
      <c r="AJ1192">
        <v>0.454270642</v>
      </c>
      <c r="AK1192">
        <v>0.26315877042508989</v>
      </c>
      <c r="AL1192">
        <v>0</v>
      </c>
    </row>
    <row r="1193" spans="1:38" x14ac:dyDescent="0.35">
      <c r="A1193" t="s">
        <v>1317</v>
      </c>
      <c r="B1193">
        <v>75384.312555022872</v>
      </c>
      <c r="C1193">
        <v>68719.712962731996</v>
      </c>
      <c r="D1193">
        <v>6135.3105613266534</v>
      </c>
      <c r="E1193">
        <v>529.28903096422482</v>
      </c>
      <c r="F1193">
        <v>0.27708301056008372</v>
      </c>
      <c r="G1193">
        <v>0.25945540733540429</v>
      </c>
      <c r="H1193">
        <v>0.25891055174887811</v>
      </c>
      <c r="I1193">
        <v>0.26930340236739297</v>
      </c>
      <c r="J1193">
        <v>50</v>
      </c>
      <c r="K1193">
        <v>15</v>
      </c>
      <c r="L1193" t="str">
        <f>VLOOKUP(J1193,Clustering!$D$3:$E$367,2,FALSE)</f>
        <v>Winter Peak</v>
      </c>
      <c r="M1193">
        <v>0.70564562600000003</v>
      </c>
      <c r="N1193">
        <v>0.38579078900000002</v>
      </c>
      <c r="O1193">
        <v>0.38579078900000002</v>
      </c>
      <c r="P1193">
        <v>0.95455267399999999</v>
      </c>
      <c r="Q1193">
        <v>0.325220754</v>
      </c>
      <c r="R1193">
        <v>0.25891055174887811</v>
      </c>
      <c r="S1193">
        <v>0.27708301056008372</v>
      </c>
      <c r="T1193">
        <v>0.50914311599999995</v>
      </c>
      <c r="U1193">
        <v>0.657144646</v>
      </c>
      <c r="V1193">
        <v>0.85008076700000001</v>
      </c>
      <c r="W1193">
        <v>3.7071478999999997E-2</v>
      </c>
      <c r="X1193">
        <v>1.0512950000000001E-3</v>
      </c>
      <c r="Y1193">
        <v>0.26930340236739297</v>
      </c>
      <c r="Z1193">
        <v>0.40120917699999997</v>
      </c>
      <c r="AA1193">
        <v>0.657144646</v>
      </c>
      <c r="AB1193">
        <v>0</v>
      </c>
      <c r="AC1193">
        <v>0</v>
      </c>
      <c r="AD1193">
        <v>0.85</v>
      </c>
      <c r="AE1193">
        <v>0.85</v>
      </c>
      <c r="AF1193">
        <v>0.85</v>
      </c>
      <c r="AG1193">
        <v>0.85</v>
      </c>
      <c r="AH1193">
        <v>0.95455267399999999</v>
      </c>
      <c r="AI1193">
        <v>3.7071478999999997E-2</v>
      </c>
      <c r="AJ1193">
        <v>0.47530096100000002</v>
      </c>
      <c r="AK1193">
        <v>0.1939581073920586</v>
      </c>
      <c r="AL1193">
        <v>0</v>
      </c>
    </row>
    <row r="1194" spans="1:38" x14ac:dyDescent="0.35">
      <c r="A1194" t="s">
        <v>1318</v>
      </c>
      <c r="B1194">
        <v>76621.049269367461</v>
      </c>
      <c r="C1194">
        <v>72669.866770456691</v>
      </c>
      <c r="D1194">
        <v>3396.5717854072518</v>
      </c>
      <c r="E1194">
        <v>554.61071350351335</v>
      </c>
      <c r="F1194">
        <v>0.15339603863191831</v>
      </c>
      <c r="G1194">
        <v>0.27186799681544771</v>
      </c>
      <c r="H1194">
        <v>0.27102438342986612</v>
      </c>
      <c r="I1194">
        <v>0.28711589118520842</v>
      </c>
      <c r="J1194">
        <v>50</v>
      </c>
      <c r="K1194">
        <v>16</v>
      </c>
      <c r="L1194" t="str">
        <f>VLOOKUP(J1194,Clustering!$D$3:$E$367,2,FALSE)</f>
        <v>Winter Peak</v>
      </c>
      <c r="M1194">
        <v>0.68921342900000004</v>
      </c>
      <c r="N1194">
        <v>0.38320937100000002</v>
      </c>
      <c r="O1194">
        <v>0.38320937100000002</v>
      </c>
      <c r="P1194">
        <v>0.95517324000000003</v>
      </c>
      <c r="Q1194">
        <v>0.326409793</v>
      </c>
      <c r="R1194">
        <v>0.27102438342986612</v>
      </c>
      <c r="S1194">
        <v>0.15339603863191831</v>
      </c>
      <c r="T1194">
        <v>0.53717696800000003</v>
      </c>
      <c r="U1194">
        <v>0.666411007</v>
      </c>
      <c r="V1194">
        <v>0.85008076700000001</v>
      </c>
      <c r="W1194">
        <v>3.8328138999999997E-2</v>
      </c>
      <c r="X1194">
        <v>1.332757E-3</v>
      </c>
      <c r="Y1194">
        <v>0.28711589118520842</v>
      </c>
      <c r="Z1194">
        <v>0.49837106599999997</v>
      </c>
      <c r="AA1194">
        <v>0.666411007</v>
      </c>
      <c r="AB1194">
        <v>0</v>
      </c>
      <c r="AC1194">
        <v>0</v>
      </c>
      <c r="AD1194">
        <v>0.85</v>
      </c>
      <c r="AE1194">
        <v>0.85</v>
      </c>
      <c r="AF1194">
        <v>0.85</v>
      </c>
      <c r="AG1194">
        <v>0.85</v>
      </c>
      <c r="AH1194">
        <v>0.95517324000000003</v>
      </c>
      <c r="AI1194">
        <v>3.8328138999999997E-2</v>
      </c>
      <c r="AJ1194">
        <v>0.52360444100000003</v>
      </c>
      <c r="AK1194">
        <v>0.1073772270423428</v>
      </c>
      <c r="AL1194">
        <v>0</v>
      </c>
    </row>
    <row r="1195" spans="1:38" x14ac:dyDescent="0.35">
      <c r="A1195" t="s">
        <v>1319</v>
      </c>
      <c r="B1195">
        <v>80194.138948198131</v>
      </c>
      <c r="C1195">
        <v>78823.466406413834</v>
      </c>
      <c r="D1195">
        <v>793.88725051815607</v>
      </c>
      <c r="E1195">
        <v>576.78529126614501</v>
      </c>
      <c r="F1195">
        <v>3.5853550887124497E-2</v>
      </c>
      <c r="G1195">
        <v>0.2827378878755612</v>
      </c>
      <c r="H1195">
        <v>0.28167169817434978</v>
      </c>
      <c r="I1195">
        <v>0.3020087389787503</v>
      </c>
      <c r="J1195">
        <v>50</v>
      </c>
      <c r="K1195">
        <v>17</v>
      </c>
      <c r="L1195" t="str">
        <f>VLOOKUP(J1195,Clustering!$D$3:$E$367,2,FALSE)</f>
        <v>Winter Peak</v>
      </c>
      <c r="M1195">
        <v>0.67362213800000004</v>
      </c>
      <c r="N1195">
        <v>0.38985716300000001</v>
      </c>
      <c r="O1195">
        <v>0.38985716300000001</v>
      </c>
      <c r="P1195">
        <v>0.95628212000000001</v>
      </c>
      <c r="Q1195">
        <v>0.35070372300000002</v>
      </c>
      <c r="R1195">
        <v>0.28167169817434978</v>
      </c>
      <c r="S1195">
        <v>3.5853550887124497E-2</v>
      </c>
      <c r="T1195">
        <v>0.51413027099999997</v>
      </c>
      <c r="U1195">
        <v>0.666411007</v>
      </c>
      <c r="V1195">
        <v>0.85008076700000001</v>
      </c>
      <c r="W1195">
        <v>3.7979066999999998E-2</v>
      </c>
      <c r="X1195">
        <v>1.332757E-3</v>
      </c>
      <c r="Y1195">
        <v>0.3020087389787503</v>
      </c>
      <c r="Z1195">
        <v>0.57013370200000002</v>
      </c>
      <c r="AA1195">
        <v>0.666411007</v>
      </c>
      <c r="AB1195">
        <v>0</v>
      </c>
      <c r="AC1195">
        <v>0</v>
      </c>
      <c r="AD1195">
        <v>0.85</v>
      </c>
      <c r="AE1195">
        <v>0.85</v>
      </c>
      <c r="AF1195">
        <v>0.85</v>
      </c>
      <c r="AG1195">
        <v>0.85</v>
      </c>
      <c r="AH1195">
        <v>0.95628212000000001</v>
      </c>
      <c r="AI1195">
        <v>3.7979066999999998E-2</v>
      </c>
      <c r="AJ1195">
        <v>0.55688288600000002</v>
      </c>
      <c r="AK1195">
        <v>2.5097485620987198E-2</v>
      </c>
      <c r="AL1195">
        <v>6.3622014000000005E-2</v>
      </c>
    </row>
    <row r="1196" spans="1:38" x14ac:dyDescent="0.35">
      <c r="A1196" t="s">
        <v>1320</v>
      </c>
      <c r="B1196">
        <v>81849.880944319477</v>
      </c>
      <c r="C1196">
        <v>81253.142137317205</v>
      </c>
      <c r="D1196">
        <v>6.0885285770736597E-2</v>
      </c>
      <c r="E1196">
        <v>596.67792171649842</v>
      </c>
      <c r="F1196">
        <v>2.7497024171045102E-6</v>
      </c>
      <c r="G1196">
        <v>0.29248917731200902</v>
      </c>
      <c r="H1196">
        <v>0.29121410289817939</v>
      </c>
      <c r="I1196">
        <v>0.31553551620130188</v>
      </c>
      <c r="J1196">
        <v>50</v>
      </c>
      <c r="K1196">
        <v>18</v>
      </c>
      <c r="L1196" t="str">
        <f>VLOOKUP(J1196,Clustering!$D$3:$E$367,2,FALSE)</f>
        <v>Winter Peak</v>
      </c>
      <c r="M1196">
        <v>0.67847749700000004</v>
      </c>
      <c r="N1196">
        <v>0.40517409999999998</v>
      </c>
      <c r="O1196">
        <v>0.40517409999999998</v>
      </c>
      <c r="P1196">
        <v>0.95672974200000005</v>
      </c>
      <c r="Q1196">
        <v>0.36572315399999999</v>
      </c>
      <c r="R1196">
        <v>0.29121410289817939</v>
      </c>
      <c r="S1196">
        <v>2.7497024171045102E-6</v>
      </c>
      <c r="T1196">
        <v>0.25986096400000003</v>
      </c>
      <c r="U1196">
        <v>0.666411007</v>
      </c>
      <c r="V1196">
        <v>0.85008076700000001</v>
      </c>
      <c r="W1196">
        <v>3.9584798999999997E-2</v>
      </c>
      <c r="X1196">
        <v>1.332757E-3</v>
      </c>
      <c r="Y1196">
        <v>0.31553551620130188</v>
      </c>
      <c r="Z1196">
        <v>0.60387962799999995</v>
      </c>
      <c r="AA1196">
        <v>0.666411007</v>
      </c>
      <c r="AB1196">
        <v>0</v>
      </c>
      <c r="AC1196">
        <v>0</v>
      </c>
      <c r="AD1196">
        <v>0.85</v>
      </c>
      <c r="AE1196">
        <v>0.85</v>
      </c>
      <c r="AF1196">
        <v>0.85</v>
      </c>
      <c r="AG1196">
        <v>0.85</v>
      </c>
      <c r="AH1196">
        <v>0.95672974200000005</v>
      </c>
      <c r="AI1196">
        <v>3.9584798999999997E-2</v>
      </c>
      <c r="AJ1196">
        <v>0.59722662000000004</v>
      </c>
      <c r="AK1196">
        <v>1.9247916919731568E-6</v>
      </c>
      <c r="AL1196">
        <v>0.28409189499999998</v>
      </c>
    </row>
    <row r="1197" spans="1:38" x14ac:dyDescent="0.35">
      <c r="A1197" t="s">
        <v>1321</v>
      </c>
      <c r="B1197">
        <v>80619.087774036103</v>
      </c>
      <c r="C1197">
        <v>80009.180026195987</v>
      </c>
      <c r="D1197">
        <v>0</v>
      </c>
      <c r="E1197">
        <v>609.90774784011035</v>
      </c>
      <c r="F1197">
        <v>0</v>
      </c>
      <c r="G1197">
        <v>0.29897438619613248</v>
      </c>
      <c r="H1197">
        <v>0.29776320592969202</v>
      </c>
      <c r="I1197">
        <v>0.32086586999791128</v>
      </c>
      <c r="J1197">
        <v>50</v>
      </c>
      <c r="K1197">
        <v>19</v>
      </c>
      <c r="L1197" t="str">
        <f>VLOOKUP(J1197,Clustering!$D$3:$E$367,2,FALSE)</f>
        <v>Winter Peak</v>
      </c>
      <c r="M1197">
        <v>0.71147436100000006</v>
      </c>
      <c r="N1197">
        <v>0.431410295</v>
      </c>
      <c r="O1197">
        <v>0.431410295</v>
      </c>
      <c r="P1197">
        <v>0.95738082700000005</v>
      </c>
      <c r="Q1197">
        <v>0.37648707999999997</v>
      </c>
      <c r="R1197">
        <v>0.29776320592969202</v>
      </c>
      <c r="S1197">
        <v>0</v>
      </c>
      <c r="T1197">
        <v>0</v>
      </c>
      <c r="U1197">
        <v>0.666411007</v>
      </c>
      <c r="V1197">
        <v>0.85008076700000001</v>
      </c>
      <c r="W1197">
        <v>3.7664902E-2</v>
      </c>
      <c r="X1197">
        <v>1.332757E-3</v>
      </c>
      <c r="Y1197">
        <v>0.32086586999791128</v>
      </c>
      <c r="Z1197">
        <v>0.60098836899999997</v>
      </c>
      <c r="AA1197">
        <v>0.666411007</v>
      </c>
      <c r="AB1197">
        <v>0</v>
      </c>
      <c r="AC1197">
        <v>0</v>
      </c>
      <c r="AD1197">
        <v>0.85</v>
      </c>
      <c r="AE1197">
        <v>0.85</v>
      </c>
      <c r="AF1197">
        <v>0.85</v>
      </c>
      <c r="AG1197">
        <v>0.85</v>
      </c>
      <c r="AH1197">
        <v>0.95738082700000005</v>
      </c>
      <c r="AI1197">
        <v>3.7664902E-2</v>
      </c>
      <c r="AJ1197">
        <v>0.60934626000000003</v>
      </c>
      <c r="AK1197">
        <v>0</v>
      </c>
      <c r="AL1197">
        <v>0.16713787699999999</v>
      </c>
    </row>
    <row r="1198" spans="1:38" x14ac:dyDescent="0.35">
      <c r="A1198" t="s">
        <v>1322</v>
      </c>
      <c r="B1198">
        <v>78511.284406087114</v>
      </c>
      <c r="C1198">
        <v>77897.708792533158</v>
      </c>
      <c r="D1198">
        <v>0</v>
      </c>
      <c r="E1198">
        <v>613.57561355395489</v>
      </c>
      <c r="F1198">
        <v>0</v>
      </c>
      <c r="G1198">
        <v>0.30077235958527199</v>
      </c>
      <c r="H1198">
        <v>0.29969177614756082</v>
      </c>
      <c r="I1198">
        <v>0.3203033703510329</v>
      </c>
      <c r="J1198">
        <v>50</v>
      </c>
      <c r="K1198">
        <v>20</v>
      </c>
      <c r="L1198" t="str">
        <f>VLOOKUP(J1198,Clustering!$D$3:$E$367,2,FALSE)</f>
        <v>Winter Peak</v>
      </c>
      <c r="M1198">
        <v>0.73125289699999996</v>
      </c>
      <c r="N1198">
        <v>0.435973626</v>
      </c>
      <c r="O1198">
        <v>0.435973626</v>
      </c>
      <c r="P1198">
        <v>0.95737065399999999</v>
      </c>
      <c r="Q1198">
        <v>0.38987940599999998</v>
      </c>
      <c r="R1198">
        <v>0.29969177614756082</v>
      </c>
      <c r="S1198">
        <v>0</v>
      </c>
      <c r="T1198">
        <v>0</v>
      </c>
      <c r="U1198">
        <v>0.666411007</v>
      </c>
      <c r="V1198">
        <v>0.85008076700000001</v>
      </c>
      <c r="W1198">
        <v>3.5710097000000003E-2</v>
      </c>
      <c r="X1198">
        <v>8.3274279999999996E-3</v>
      </c>
      <c r="Y1198">
        <v>0.3203033703510329</v>
      </c>
      <c r="Z1198">
        <v>0.59436043900000002</v>
      </c>
      <c r="AA1198">
        <v>0.666411007</v>
      </c>
      <c r="AB1198">
        <v>0</v>
      </c>
      <c r="AC1198">
        <v>0</v>
      </c>
      <c r="AD1198">
        <v>0.85</v>
      </c>
      <c r="AE1198">
        <v>0.85</v>
      </c>
      <c r="AF1198">
        <v>0.85</v>
      </c>
      <c r="AG1198">
        <v>0.85</v>
      </c>
      <c r="AH1198">
        <v>0.95737065399999999</v>
      </c>
      <c r="AI1198">
        <v>3.5710097000000003E-2</v>
      </c>
      <c r="AJ1198">
        <v>0.594400292</v>
      </c>
      <c r="AK1198">
        <v>0</v>
      </c>
      <c r="AL1198">
        <v>0.178381871</v>
      </c>
    </row>
    <row r="1199" spans="1:38" x14ac:dyDescent="0.35">
      <c r="A1199" t="s">
        <v>1323</v>
      </c>
      <c r="B1199">
        <v>75949.285938798334</v>
      </c>
      <c r="C1199">
        <v>75347.185309707667</v>
      </c>
      <c r="D1199">
        <v>0</v>
      </c>
      <c r="E1199">
        <v>602.10062909066642</v>
      </c>
      <c r="F1199">
        <v>0</v>
      </c>
      <c r="G1199">
        <v>0.29514736720130708</v>
      </c>
      <c r="H1199">
        <v>0.29424758313670218</v>
      </c>
      <c r="I1199">
        <v>0.3114105187908604</v>
      </c>
      <c r="J1199">
        <v>50</v>
      </c>
      <c r="K1199">
        <v>21</v>
      </c>
      <c r="L1199" t="str">
        <f>VLOOKUP(J1199,Clustering!$D$3:$E$367,2,FALSE)</f>
        <v>Winter Peak</v>
      </c>
      <c r="M1199">
        <v>0.71886395400000003</v>
      </c>
      <c r="N1199">
        <v>0.43150889799999997</v>
      </c>
      <c r="O1199">
        <v>0.43150889799999997</v>
      </c>
      <c r="P1199">
        <v>0.958357456</v>
      </c>
      <c r="Q1199">
        <v>0.40506154799999999</v>
      </c>
      <c r="R1199">
        <v>0.29424758313670218</v>
      </c>
      <c r="S1199">
        <v>0</v>
      </c>
      <c r="T1199">
        <v>0</v>
      </c>
      <c r="U1199">
        <v>0.66522140699999999</v>
      </c>
      <c r="V1199">
        <v>0.85008076700000001</v>
      </c>
      <c r="W1199">
        <v>3.2079745E-2</v>
      </c>
      <c r="X1199">
        <v>1.1965494E-2</v>
      </c>
      <c r="Y1199">
        <v>0.3114105187908604</v>
      </c>
      <c r="Z1199">
        <v>0.57434074899999998</v>
      </c>
      <c r="AA1199">
        <v>0.66522140699999999</v>
      </c>
      <c r="AB1199">
        <v>0</v>
      </c>
      <c r="AC1199">
        <v>0</v>
      </c>
      <c r="AD1199">
        <v>0.85</v>
      </c>
      <c r="AE1199">
        <v>0.85</v>
      </c>
      <c r="AF1199">
        <v>0.85</v>
      </c>
      <c r="AG1199">
        <v>0.85</v>
      </c>
      <c r="AH1199">
        <v>0.958357456</v>
      </c>
      <c r="AI1199">
        <v>3.2079745E-2</v>
      </c>
      <c r="AJ1199">
        <v>0.57799333200000003</v>
      </c>
      <c r="AK1199">
        <v>0</v>
      </c>
      <c r="AL1199">
        <v>0.14373493100000001</v>
      </c>
    </row>
    <row r="1200" spans="1:38" x14ac:dyDescent="0.35">
      <c r="A1200" t="s">
        <v>1324</v>
      </c>
      <c r="B1200">
        <v>71553.702952380729</v>
      </c>
      <c r="C1200">
        <v>70971.316061444144</v>
      </c>
      <c r="D1200">
        <v>0</v>
      </c>
      <c r="E1200">
        <v>582.38689093658104</v>
      </c>
      <c r="F1200">
        <v>0</v>
      </c>
      <c r="G1200">
        <v>0.28548377006695141</v>
      </c>
      <c r="H1200">
        <v>0.28486589259769479</v>
      </c>
      <c r="I1200">
        <v>0.2966515994846704</v>
      </c>
      <c r="J1200">
        <v>50</v>
      </c>
      <c r="K1200">
        <v>22</v>
      </c>
      <c r="L1200" t="str">
        <f>VLOOKUP(J1200,Clustering!$D$3:$E$367,2,FALSE)</f>
        <v>Winter Peak</v>
      </c>
      <c r="M1200">
        <v>0.703445451</v>
      </c>
      <c r="N1200">
        <v>0.41925455900000003</v>
      </c>
      <c r="O1200">
        <v>0.41925455900000003</v>
      </c>
      <c r="P1200">
        <v>0.95915096700000002</v>
      </c>
      <c r="Q1200">
        <v>0.39444781699999998</v>
      </c>
      <c r="R1200">
        <v>0.28486589259769479</v>
      </c>
      <c r="S1200">
        <v>0</v>
      </c>
      <c r="T1200">
        <v>0</v>
      </c>
      <c r="U1200">
        <v>0.66522140699999999</v>
      </c>
      <c r="V1200">
        <v>0.85008076700000001</v>
      </c>
      <c r="W1200">
        <v>2.6354959000000001E-2</v>
      </c>
      <c r="X1200">
        <v>1.332757E-3</v>
      </c>
      <c r="Y1200">
        <v>0.2966515994846704</v>
      </c>
      <c r="Z1200">
        <v>0.52617750699999999</v>
      </c>
      <c r="AA1200">
        <v>0.66522140699999999</v>
      </c>
      <c r="AB1200">
        <v>0</v>
      </c>
      <c r="AC1200">
        <v>0</v>
      </c>
      <c r="AD1200">
        <v>0.85</v>
      </c>
      <c r="AE1200">
        <v>0.85</v>
      </c>
      <c r="AF1200">
        <v>0.85</v>
      </c>
      <c r="AG1200">
        <v>0.85</v>
      </c>
      <c r="AH1200">
        <v>0.95915096700000002</v>
      </c>
      <c r="AI1200">
        <v>2.6354959000000001E-2</v>
      </c>
      <c r="AJ1200">
        <v>0.55812114700000004</v>
      </c>
      <c r="AK1200">
        <v>0</v>
      </c>
      <c r="AL1200">
        <v>0.11545799900000001</v>
      </c>
    </row>
    <row r="1201" spans="1:38" x14ac:dyDescent="0.35">
      <c r="A1201" t="s">
        <v>1325</v>
      </c>
      <c r="B1201">
        <v>66925.888573325152</v>
      </c>
      <c r="C1201">
        <v>66350.901060956661</v>
      </c>
      <c r="D1201">
        <v>0</v>
      </c>
      <c r="E1201">
        <v>574.98751236849057</v>
      </c>
      <c r="F1201">
        <v>0</v>
      </c>
      <c r="G1201">
        <v>0.28185662371004438</v>
      </c>
      <c r="H1201">
        <v>0.2812900019853965</v>
      </c>
      <c r="I1201">
        <v>0.2920980309147026</v>
      </c>
      <c r="J1201">
        <v>50</v>
      </c>
      <c r="K1201">
        <v>23</v>
      </c>
      <c r="L1201" t="str">
        <f>VLOOKUP(J1201,Clustering!$D$3:$E$367,2,FALSE)</f>
        <v>Winter Peak</v>
      </c>
      <c r="M1201">
        <v>0.67689360200000004</v>
      </c>
      <c r="N1201">
        <v>0.39856180499999999</v>
      </c>
      <c r="O1201">
        <v>0.39856180499999999</v>
      </c>
      <c r="P1201">
        <v>0.95992413099999996</v>
      </c>
      <c r="Q1201">
        <v>0.36856433</v>
      </c>
      <c r="R1201">
        <v>0.2812900019853965</v>
      </c>
      <c r="S1201">
        <v>0</v>
      </c>
      <c r="T1201">
        <v>0</v>
      </c>
      <c r="U1201">
        <v>0.66359353200000004</v>
      </c>
      <c r="V1201">
        <v>0.85008076700000001</v>
      </c>
      <c r="W1201">
        <v>2.0141472000000001E-2</v>
      </c>
      <c r="X1201">
        <v>1.332757E-3</v>
      </c>
      <c r="Y1201">
        <v>0.2920980309147026</v>
      </c>
      <c r="Z1201">
        <v>0.46783033400000001</v>
      </c>
      <c r="AA1201">
        <v>0.66359353200000004</v>
      </c>
      <c r="AB1201">
        <v>0</v>
      </c>
      <c r="AC1201">
        <v>0</v>
      </c>
      <c r="AD1201">
        <v>0.85</v>
      </c>
      <c r="AE1201">
        <v>0.85</v>
      </c>
      <c r="AF1201">
        <v>0.85</v>
      </c>
      <c r="AG1201">
        <v>0.85</v>
      </c>
      <c r="AH1201">
        <v>0.95992413099999996</v>
      </c>
      <c r="AI1201">
        <v>2.0141472000000001E-2</v>
      </c>
      <c r="AJ1201">
        <v>0.53558112300000005</v>
      </c>
      <c r="AK1201">
        <v>0</v>
      </c>
      <c r="AL1201">
        <v>3.6763048E-2</v>
      </c>
    </row>
    <row r="1202" spans="1:38" x14ac:dyDescent="0.35">
      <c r="A1202" t="s">
        <v>1326</v>
      </c>
      <c r="B1202">
        <v>64835.945991589113</v>
      </c>
      <c r="C1202">
        <v>64250.497608529447</v>
      </c>
      <c r="D1202">
        <v>0</v>
      </c>
      <c r="E1202">
        <v>585.44838305966141</v>
      </c>
      <c r="F1202">
        <v>0</v>
      </c>
      <c r="G1202">
        <v>0.28698450149983401</v>
      </c>
      <c r="H1202">
        <v>0.28655339153832998</v>
      </c>
      <c r="I1202">
        <v>0.29477660066174249</v>
      </c>
      <c r="J1202">
        <v>51</v>
      </c>
      <c r="K1202">
        <v>0</v>
      </c>
      <c r="L1202" t="str">
        <f>VLOOKUP(J1202,Clustering!$D$3:$E$367,2,FALSE)</f>
        <v>Winter Peak</v>
      </c>
      <c r="M1202">
        <v>0.78683899099999999</v>
      </c>
      <c r="N1202">
        <v>0.43949571300000001</v>
      </c>
      <c r="O1202">
        <v>0.43949571300000001</v>
      </c>
      <c r="P1202">
        <v>0.95883559699999998</v>
      </c>
      <c r="Q1202">
        <v>0.39603737300000003</v>
      </c>
      <c r="R1202">
        <v>0.28655339153832998</v>
      </c>
      <c r="S1202">
        <v>0</v>
      </c>
      <c r="T1202">
        <v>0</v>
      </c>
      <c r="U1202">
        <v>0.657144646</v>
      </c>
      <c r="V1202">
        <v>0.85008076700000001</v>
      </c>
      <c r="W1202">
        <v>5.5083609999999998E-2</v>
      </c>
      <c r="X1202">
        <v>1.332757E-3</v>
      </c>
      <c r="Y1202">
        <v>0.29477660066174249</v>
      </c>
      <c r="Z1202">
        <v>0.42880492399999998</v>
      </c>
      <c r="AA1202">
        <v>0.657144646</v>
      </c>
      <c r="AB1202">
        <v>0</v>
      </c>
      <c r="AC1202">
        <v>0</v>
      </c>
      <c r="AD1202">
        <v>0.85</v>
      </c>
      <c r="AE1202">
        <v>0.85</v>
      </c>
      <c r="AF1202">
        <v>0.85</v>
      </c>
      <c r="AG1202">
        <v>0.85</v>
      </c>
      <c r="AH1202">
        <v>0.95883559699999998</v>
      </c>
      <c r="AI1202">
        <v>5.5083609999999998E-2</v>
      </c>
      <c r="AJ1202">
        <v>0.49357625599999999</v>
      </c>
      <c r="AK1202">
        <v>0</v>
      </c>
      <c r="AL1202">
        <v>5.84098E-3</v>
      </c>
    </row>
    <row r="1203" spans="1:38" x14ac:dyDescent="0.35">
      <c r="A1203" t="s">
        <v>1327</v>
      </c>
      <c r="B1203">
        <v>64132.036604284491</v>
      </c>
      <c r="C1203">
        <v>63525.077622964833</v>
      </c>
      <c r="D1203">
        <v>0</v>
      </c>
      <c r="E1203">
        <v>606.95898131965669</v>
      </c>
      <c r="F1203">
        <v>0</v>
      </c>
      <c r="G1203">
        <v>0.2975289124115964</v>
      </c>
      <c r="H1203">
        <v>0.2971002599172996</v>
      </c>
      <c r="I1203">
        <v>0.30527659407013902</v>
      </c>
      <c r="J1203">
        <v>51</v>
      </c>
      <c r="K1203">
        <v>1</v>
      </c>
      <c r="L1203" t="str">
        <f>VLOOKUP(J1203,Clustering!$D$3:$E$367,2,FALSE)</f>
        <v>Winter Peak</v>
      </c>
      <c r="M1203">
        <v>0.77838386900000001</v>
      </c>
      <c r="N1203">
        <v>0.42769100300000001</v>
      </c>
      <c r="O1203">
        <v>0.42769100300000001</v>
      </c>
      <c r="P1203">
        <v>0.95771654299999998</v>
      </c>
      <c r="Q1203">
        <v>0.35355741499999999</v>
      </c>
      <c r="R1203">
        <v>0.2971002599172996</v>
      </c>
      <c r="S1203">
        <v>0</v>
      </c>
      <c r="T1203">
        <v>0</v>
      </c>
      <c r="U1203">
        <v>0.657144646</v>
      </c>
      <c r="V1203">
        <v>0.85008076700000001</v>
      </c>
      <c r="W1203">
        <v>2.1014153000000001E-2</v>
      </c>
      <c r="X1203">
        <v>8.3936000000000004E-4</v>
      </c>
      <c r="Y1203">
        <v>0.30527659407013902</v>
      </c>
      <c r="Z1203">
        <v>0.41457354600000001</v>
      </c>
      <c r="AA1203">
        <v>0.657144646</v>
      </c>
      <c r="AB1203">
        <v>0</v>
      </c>
      <c r="AC1203">
        <v>0</v>
      </c>
      <c r="AD1203">
        <v>0.85</v>
      </c>
      <c r="AE1203">
        <v>0.85</v>
      </c>
      <c r="AF1203">
        <v>0.85</v>
      </c>
      <c r="AG1203">
        <v>0.85</v>
      </c>
      <c r="AH1203">
        <v>0.95771654299999998</v>
      </c>
      <c r="AI1203">
        <v>2.1014153000000001E-2</v>
      </c>
      <c r="AJ1203">
        <v>0.483663813</v>
      </c>
      <c r="AK1203">
        <v>0</v>
      </c>
      <c r="AL1203">
        <v>0</v>
      </c>
    </row>
    <row r="1204" spans="1:38" x14ac:dyDescent="0.35">
      <c r="A1204" t="s">
        <v>1328</v>
      </c>
      <c r="B1204">
        <v>63924.344252764713</v>
      </c>
      <c r="C1204">
        <v>63296.590554189403</v>
      </c>
      <c r="D1204">
        <v>0</v>
      </c>
      <c r="E1204">
        <v>627.753698575312</v>
      </c>
      <c r="F1204">
        <v>0</v>
      </c>
      <c r="G1204">
        <v>0.3077224012624078</v>
      </c>
      <c r="H1204">
        <v>0.3071448964686993</v>
      </c>
      <c r="I1204">
        <v>0.31816051455340089</v>
      </c>
      <c r="J1204">
        <v>51</v>
      </c>
      <c r="K1204">
        <v>2</v>
      </c>
      <c r="L1204" t="str">
        <f>VLOOKUP(J1204,Clustering!$D$3:$E$367,2,FALSE)</f>
        <v>Winter Peak</v>
      </c>
      <c r="M1204">
        <v>0.77382800900000004</v>
      </c>
      <c r="N1204">
        <v>0.41814034900000002</v>
      </c>
      <c r="O1204">
        <v>0.41814034900000002</v>
      </c>
      <c r="P1204">
        <v>0.95559034200000004</v>
      </c>
      <c r="Q1204">
        <v>0.32804941399999998</v>
      </c>
      <c r="R1204">
        <v>0.3071448964686993</v>
      </c>
      <c r="S1204">
        <v>0</v>
      </c>
      <c r="T1204">
        <v>0</v>
      </c>
      <c r="U1204">
        <v>0.657144646</v>
      </c>
      <c r="V1204">
        <v>0.85008076700000001</v>
      </c>
      <c r="W1204">
        <v>1.8745182999999999E-2</v>
      </c>
      <c r="X1204">
        <v>7.9998899999999997E-4</v>
      </c>
      <c r="Y1204">
        <v>0.31816051455340089</v>
      </c>
      <c r="Z1204">
        <v>0.403416732</v>
      </c>
      <c r="AA1204">
        <v>0.657144646</v>
      </c>
      <c r="AB1204">
        <v>0</v>
      </c>
      <c r="AC1204">
        <v>0</v>
      </c>
      <c r="AD1204">
        <v>0.85</v>
      </c>
      <c r="AE1204">
        <v>0.85</v>
      </c>
      <c r="AF1204">
        <v>0.85</v>
      </c>
      <c r="AG1204">
        <v>0.85</v>
      </c>
      <c r="AH1204">
        <v>0.95559034200000004</v>
      </c>
      <c r="AI1204">
        <v>1.8745182999999999E-2</v>
      </c>
      <c r="AJ1204">
        <v>0.480420613</v>
      </c>
      <c r="AK1204">
        <v>0</v>
      </c>
      <c r="AL1204">
        <v>0</v>
      </c>
    </row>
    <row r="1205" spans="1:38" x14ac:dyDescent="0.35">
      <c r="A1205" t="s">
        <v>1329</v>
      </c>
      <c r="B1205">
        <v>64020.586447665708</v>
      </c>
      <c r="C1205">
        <v>63377.406284821853</v>
      </c>
      <c r="D1205">
        <v>0</v>
      </c>
      <c r="E1205">
        <v>643.18016284386465</v>
      </c>
      <c r="F1205">
        <v>0</v>
      </c>
      <c r="G1205">
        <v>0.31528439355091398</v>
      </c>
      <c r="H1205">
        <v>0.31469846315535183</v>
      </c>
      <c r="I1205">
        <v>0.32587479542487591</v>
      </c>
      <c r="J1205">
        <v>51</v>
      </c>
      <c r="K1205">
        <v>3</v>
      </c>
      <c r="L1205" t="str">
        <f>VLOOKUP(J1205,Clustering!$D$3:$E$367,2,FALSE)</f>
        <v>Winter Peak</v>
      </c>
      <c r="M1205">
        <v>0.770510468</v>
      </c>
      <c r="N1205">
        <v>0.414705033</v>
      </c>
      <c r="O1205">
        <v>0.414705033</v>
      </c>
      <c r="P1205">
        <v>0.95529531899999998</v>
      </c>
      <c r="Q1205">
        <v>0.30863679900000002</v>
      </c>
      <c r="R1205">
        <v>0.31469846315535183</v>
      </c>
      <c r="S1205">
        <v>0</v>
      </c>
      <c r="T1205">
        <v>0</v>
      </c>
      <c r="U1205">
        <v>0.657144646</v>
      </c>
      <c r="V1205">
        <v>0.85008076700000001</v>
      </c>
      <c r="W1205">
        <v>1.9687678E-2</v>
      </c>
      <c r="X1205">
        <v>7.9998899999999997E-4</v>
      </c>
      <c r="Y1205">
        <v>0.32587479542487591</v>
      </c>
      <c r="Z1205">
        <v>0.40236852499999998</v>
      </c>
      <c r="AA1205">
        <v>0.657144646</v>
      </c>
      <c r="AB1205">
        <v>0</v>
      </c>
      <c r="AC1205">
        <v>0</v>
      </c>
      <c r="AD1205">
        <v>0.85</v>
      </c>
      <c r="AE1205">
        <v>0.85</v>
      </c>
      <c r="AF1205">
        <v>0.85</v>
      </c>
      <c r="AG1205">
        <v>0.85</v>
      </c>
      <c r="AH1205">
        <v>0.95529531899999998</v>
      </c>
      <c r="AI1205">
        <v>1.9687678E-2</v>
      </c>
      <c r="AJ1205">
        <v>0.47952509799999998</v>
      </c>
      <c r="AK1205">
        <v>0</v>
      </c>
      <c r="AL1205">
        <v>0</v>
      </c>
    </row>
    <row r="1206" spans="1:38" x14ac:dyDescent="0.35">
      <c r="A1206" t="s">
        <v>1330</v>
      </c>
      <c r="B1206">
        <v>64727.79365756888</v>
      </c>
      <c r="C1206">
        <v>64082.550874059147</v>
      </c>
      <c r="D1206">
        <v>0</v>
      </c>
      <c r="E1206">
        <v>645.24278350972304</v>
      </c>
      <c r="F1206">
        <v>0</v>
      </c>
      <c r="G1206">
        <v>0.31629548211260933</v>
      </c>
      <c r="H1206">
        <v>0.31542167698705259</v>
      </c>
      <c r="I1206">
        <v>0.33208907723800851</v>
      </c>
      <c r="J1206">
        <v>51</v>
      </c>
      <c r="K1206">
        <v>4</v>
      </c>
      <c r="L1206" t="str">
        <f>VLOOKUP(J1206,Clustering!$D$3:$E$367,2,FALSE)</f>
        <v>Winter Peak</v>
      </c>
      <c r="M1206">
        <v>0.76332822199999995</v>
      </c>
      <c r="N1206">
        <v>0.41652720999999998</v>
      </c>
      <c r="O1206">
        <v>0.41652720999999998</v>
      </c>
      <c r="P1206">
        <v>0.95475613800000003</v>
      </c>
      <c r="Q1206">
        <v>0.29732216099999997</v>
      </c>
      <c r="R1206">
        <v>0.31542167698705259</v>
      </c>
      <c r="S1206">
        <v>0</v>
      </c>
      <c r="T1206">
        <v>0</v>
      </c>
      <c r="U1206">
        <v>0.657144646</v>
      </c>
      <c r="V1206">
        <v>0.85008076700000001</v>
      </c>
      <c r="W1206">
        <v>2.4225618000000001E-2</v>
      </c>
      <c r="X1206">
        <v>7.9998899999999997E-4</v>
      </c>
      <c r="Y1206">
        <v>0.33208907723800851</v>
      </c>
      <c r="Z1206">
        <v>0.41477792000000002</v>
      </c>
      <c r="AA1206">
        <v>0.657144646</v>
      </c>
      <c r="AB1206">
        <v>0</v>
      </c>
      <c r="AC1206">
        <v>0</v>
      </c>
      <c r="AD1206">
        <v>0.85</v>
      </c>
      <c r="AE1206">
        <v>0.85</v>
      </c>
      <c r="AF1206">
        <v>0.85</v>
      </c>
      <c r="AG1206">
        <v>0.85</v>
      </c>
      <c r="AH1206">
        <v>0.95475613800000003</v>
      </c>
      <c r="AI1206">
        <v>2.4225618000000001E-2</v>
      </c>
      <c r="AJ1206">
        <v>0.48811491699999998</v>
      </c>
      <c r="AK1206">
        <v>0</v>
      </c>
      <c r="AL1206">
        <v>0</v>
      </c>
    </row>
    <row r="1207" spans="1:38" x14ac:dyDescent="0.35">
      <c r="A1207" t="s">
        <v>1331</v>
      </c>
      <c r="B1207">
        <v>69773.013086614068</v>
      </c>
      <c r="C1207">
        <v>69125.637320432841</v>
      </c>
      <c r="D1207">
        <v>0</v>
      </c>
      <c r="E1207">
        <v>647.3757661812316</v>
      </c>
      <c r="F1207">
        <v>0</v>
      </c>
      <c r="G1207">
        <v>0.31734106185354488</v>
      </c>
      <c r="H1207">
        <v>0.31652658700770658</v>
      </c>
      <c r="I1207">
        <v>0.33206229154053818</v>
      </c>
      <c r="J1207">
        <v>51</v>
      </c>
      <c r="K1207">
        <v>5</v>
      </c>
      <c r="L1207" t="str">
        <f>VLOOKUP(J1207,Clustering!$D$3:$E$367,2,FALSE)</f>
        <v>Winter Peak</v>
      </c>
      <c r="M1207">
        <v>0.76397329899999999</v>
      </c>
      <c r="N1207">
        <v>0.426559044</v>
      </c>
      <c r="O1207">
        <v>0.426559044</v>
      </c>
      <c r="P1207">
        <v>0.95317929000000001</v>
      </c>
      <c r="Q1207">
        <v>0.30834892600000002</v>
      </c>
      <c r="R1207">
        <v>0.31652658700770658</v>
      </c>
      <c r="S1207">
        <v>0</v>
      </c>
      <c r="T1207">
        <v>0</v>
      </c>
      <c r="U1207">
        <v>0.657144646</v>
      </c>
      <c r="V1207">
        <v>0.85008076700000001</v>
      </c>
      <c r="W1207">
        <v>3.8956469000000001E-2</v>
      </c>
      <c r="X1207">
        <v>7.9998899999999997E-4</v>
      </c>
      <c r="Y1207">
        <v>0.33206229154053818</v>
      </c>
      <c r="Z1207">
        <v>0.46874632900000002</v>
      </c>
      <c r="AA1207">
        <v>0.657144646</v>
      </c>
      <c r="AB1207">
        <v>0</v>
      </c>
      <c r="AC1207">
        <v>0</v>
      </c>
      <c r="AD1207">
        <v>0.85</v>
      </c>
      <c r="AE1207">
        <v>0.85</v>
      </c>
      <c r="AF1207">
        <v>0.85</v>
      </c>
      <c r="AG1207">
        <v>0.85</v>
      </c>
      <c r="AH1207">
        <v>0.95317929000000001</v>
      </c>
      <c r="AI1207">
        <v>3.8956469000000001E-2</v>
      </c>
      <c r="AJ1207">
        <v>0.52603719400000004</v>
      </c>
      <c r="AK1207">
        <v>0</v>
      </c>
      <c r="AL1207">
        <v>0</v>
      </c>
    </row>
    <row r="1208" spans="1:38" x14ac:dyDescent="0.35">
      <c r="A1208" t="s">
        <v>1332</v>
      </c>
      <c r="B1208">
        <v>77770.266488017442</v>
      </c>
      <c r="C1208">
        <v>77137.129994762858</v>
      </c>
      <c r="D1208">
        <v>0.24943913881682311</v>
      </c>
      <c r="E1208">
        <v>632.88705411577018</v>
      </c>
      <c r="F1208">
        <v>1.1265175062293021E-5</v>
      </c>
      <c r="G1208">
        <v>0.31023875201753442</v>
      </c>
      <c r="H1208">
        <v>0.30981676979137168</v>
      </c>
      <c r="I1208">
        <v>0.31786587188122661</v>
      </c>
      <c r="J1208">
        <v>51</v>
      </c>
      <c r="K1208">
        <v>6</v>
      </c>
      <c r="L1208" t="str">
        <f>VLOOKUP(J1208,Clustering!$D$3:$E$367,2,FALSE)</f>
        <v>Winter Peak</v>
      </c>
      <c r="M1208">
        <v>0.77621825200000005</v>
      </c>
      <c r="N1208">
        <v>0.44372576699999999</v>
      </c>
      <c r="O1208">
        <v>0.44372576699999999</v>
      </c>
      <c r="P1208">
        <v>0.95421695799999995</v>
      </c>
      <c r="Q1208">
        <v>0.35076630399999997</v>
      </c>
      <c r="R1208">
        <v>0.30981676979137168</v>
      </c>
      <c r="S1208">
        <v>1.1265175062293021E-5</v>
      </c>
      <c r="T1208">
        <v>0</v>
      </c>
      <c r="U1208">
        <v>0.657144646</v>
      </c>
      <c r="V1208">
        <v>0.85008076700000001</v>
      </c>
      <c r="W1208">
        <v>9.5994884000000003E-2</v>
      </c>
      <c r="X1208">
        <v>7.9998899999999997E-4</v>
      </c>
      <c r="Y1208">
        <v>0.31786587188122661</v>
      </c>
      <c r="Z1208">
        <v>0.54606077200000003</v>
      </c>
      <c r="AA1208">
        <v>0.657144646</v>
      </c>
      <c r="AB1208">
        <v>0</v>
      </c>
      <c r="AC1208">
        <v>0</v>
      </c>
      <c r="AD1208">
        <v>0.85</v>
      </c>
      <c r="AE1208">
        <v>0.85</v>
      </c>
      <c r="AF1208">
        <v>0.85</v>
      </c>
      <c r="AG1208">
        <v>0.85</v>
      </c>
      <c r="AH1208">
        <v>0.95421695799999995</v>
      </c>
      <c r="AI1208">
        <v>9.5994884000000003E-2</v>
      </c>
      <c r="AJ1208">
        <v>0.55621222000000003</v>
      </c>
      <c r="AK1208">
        <v>7.8856225436051132E-6</v>
      </c>
      <c r="AL1208">
        <v>1.7778800000000001E-4</v>
      </c>
    </row>
    <row r="1209" spans="1:38" x14ac:dyDescent="0.35">
      <c r="A1209" t="s">
        <v>1333</v>
      </c>
      <c r="B1209">
        <v>85129.84535358737</v>
      </c>
      <c r="C1209">
        <v>83444.921341616297</v>
      </c>
      <c r="D1209">
        <v>1078.1209553124711</v>
      </c>
      <c r="E1209">
        <v>606.80305665861329</v>
      </c>
      <c r="F1209">
        <v>4.8690118790221101E-2</v>
      </c>
      <c r="G1209">
        <v>0.2974524787542222</v>
      </c>
      <c r="H1209">
        <v>0.29802436648002839</v>
      </c>
      <c r="I1209">
        <v>0.28711589118520842</v>
      </c>
      <c r="J1209">
        <v>51</v>
      </c>
      <c r="K1209">
        <v>7</v>
      </c>
      <c r="L1209" t="str">
        <f>VLOOKUP(J1209,Clustering!$D$3:$E$367,2,FALSE)</f>
        <v>Winter Peak</v>
      </c>
      <c r="M1209">
        <v>0.79674553800000003</v>
      </c>
      <c r="N1209">
        <v>0.46785383699999999</v>
      </c>
      <c r="O1209">
        <v>0.46785383699999999</v>
      </c>
      <c r="P1209">
        <v>0.95425765100000004</v>
      </c>
      <c r="Q1209">
        <v>0.42875470100000002</v>
      </c>
      <c r="R1209">
        <v>0.29802436648002839</v>
      </c>
      <c r="S1209">
        <v>4.8690118790221101E-2</v>
      </c>
      <c r="T1209">
        <v>0</v>
      </c>
      <c r="U1209">
        <v>0.657144646</v>
      </c>
      <c r="V1209">
        <v>0.85008076700000001</v>
      </c>
      <c r="W1209">
        <v>0.14633110999999999</v>
      </c>
      <c r="X1209">
        <v>1.8485196999999998E-2</v>
      </c>
      <c r="Y1209">
        <v>0.28711589118520842</v>
      </c>
      <c r="Z1209">
        <v>0.55328970899999996</v>
      </c>
      <c r="AA1209">
        <v>0.657144646</v>
      </c>
      <c r="AB1209">
        <v>0</v>
      </c>
      <c r="AC1209">
        <v>0</v>
      </c>
      <c r="AD1209">
        <v>0.85</v>
      </c>
      <c r="AE1209">
        <v>0.85</v>
      </c>
      <c r="AF1209">
        <v>0.85</v>
      </c>
      <c r="AG1209">
        <v>0.85</v>
      </c>
      <c r="AH1209">
        <v>0.95425765100000004</v>
      </c>
      <c r="AI1209">
        <v>0.14633110999999999</v>
      </c>
      <c r="AJ1209">
        <v>0.57040139400000001</v>
      </c>
      <c r="AK1209">
        <v>3.4083083153154697E-2</v>
      </c>
      <c r="AL1209">
        <v>7.9354100000000004E-4</v>
      </c>
    </row>
    <row r="1210" spans="1:38" x14ac:dyDescent="0.35">
      <c r="A1210" t="s">
        <v>1334</v>
      </c>
      <c r="B1210">
        <v>82443.566927526583</v>
      </c>
      <c r="C1210">
        <v>77739.39505148794</v>
      </c>
      <c r="D1210">
        <v>4105.9178632965841</v>
      </c>
      <c r="E1210">
        <v>598.25401274207206</v>
      </c>
      <c r="F1210">
        <v>0.18543153949628921</v>
      </c>
      <c r="G1210">
        <v>0.29326177095199613</v>
      </c>
      <c r="H1210">
        <v>0.29523195751873937</v>
      </c>
      <c r="I1210">
        <v>0.25765162396776931</v>
      </c>
      <c r="J1210">
        <v>51</v>
      </c>
      <c r="K1210">
        <v>8</v>
      </c>
      <c r="L1210" t="str">
        <f>VLOOKUP(J1210,Clustering!$D$3:$E$367,2,FALSE)</f>
        <v>Winter Peak</v>
      </c>
      <c r="M1210">
        <v>0.816155458</v>
      </c>
      <c r="N1210">
        <v>0.48757239699999999</v>
      </c>
      <c r="O1210">
        <v>0.48757239699999999</v>
      </c>
      <c r="P1210">
        <v>0.95409487900000001</v>
      </c>
      <c r="Q1210">
        <v>0.467479802</v>
      </c>
      <c r="R1210">
        <v>0.29523195751873937</v>
      </c>
      <c r="S1210">
        <v>0.18543153949628921</v>
      </c>
      <c r="T1210">
        <v>0</v>
      </c>
      <c r="U1210">
        <v>0.657144646</v>
      </c>
      <c r="V1210">
        <v>0.85008076700000001</v>
      </c>
      <c r="W1210">
        <v>0.13041341300000001</v>
      </c>
      <c r="X1210">
        <v>1.8501113E-2</v>
      </c>
      <c r="Y1210">
        <v>0.25765162396776931</v>
      </c>
      <c r="Z1210">
        <v>0.50439219599999996</v>
      </c>
      <c r="AA1210">
        <v>0.657144646</v>
      </c>
      <c r="AB1210">
        <v>0</v>
      </c>
      <c r="AC1210">
        <v>0</v>
      </c>
      <c r="AD1210">
        <v>0.85</v>
      </c>
      <c r="AE1210">
        <v>0.85</v>
      </c>
      <c r="AF1210">
        <v>0.85</v>
      </c>
      <c r="AG1210">
        <v>0.85</v>
      </c>
      <c r="AH1210">
        <v>0.95409487900000001</v>
      </c>
      <c r="AI1210">
        <v>0.13041341300000001</v>
      </c>
      <c r="AJ1210">
        <v>0.53483385999999999</v>
      </c>
      <c r="AK1210">
        <v>0.1298020776474024</v>
      </c>
      <c r="AL1210">
        <v>1.7778800000000001E-4</v>
      </c>
    </row>
    <row r="1211" spans="1:38" x14ac:dyDescent="0.35">
      <c r="A1211" t="s">
        <v>1335</v>
      </c>
      <c r="B1211">
        <v>81214.97664806286</v>
      </c>
      <c r="C1211">
        <v>73758.082774657785</v>
      </c>
      <c r="D1211">
        <v>6827.4997630270636</v>
      </c>
      <c r="E1211">
        <v>629.39411037800733</v>
      </c>
      <c r="F1211">
        <v>0.30834367226045228</v>
      </c>
      <c r="G1211">
        <v>0.30852652469510161</v>
      </c>
      <c r="H1211">
        <v>0.31168507218993202</v>
      </c>
      <c r="I1211">
        <v>0.2514373421546367</v>
      </c>
      <c r="J1211">
        <v>51</v>
      </c>
      <c r="K1211">
        <v>9</v>
      </c>
      <c r="L1211" t="str">
        <f>VLOOKUP(J1211,Clustering!$D$3:$E$367,2,FALSE)</f>
        <v>Winter Peak</v>
      </c>
      <c r="M1211">
        <v>0.82742703500000003</v>
      </c>
      <c r="N1211">
        <v>0.486803296</v>
      </c>
      <c r="O1211">
        <v>0.486803296</v>
      </c>
      <c r="P1211">
        <v>0.95409487900000001</v>
      </c>
      <c r="Q1211">
        <v>0.47176034</v>
      </c>
      <c r="R1211">
        <v>0.31168507218993202</v>
      </c>
      <c r="S1211">
        <v>0.30834367226045228</v>
      </c>
      <c r="T1211">
        <v>1.511259E-3</v>
      </c>
      <c r="U1211">
        <v>0.657144646</v>
      </c>
      <c r="V1211">
        <v>0.85008076700000001</v>
      </c>
      <c r="W1211">
        <v>0.101754577</v>
      </c>
      <c r="X1211">
        <v>7.9998899999999997E-4</v>
      </c>
      <c r="Y1211">
        <v>0.2514373421546367</v>
      </c>
      <c r="Z1211">
        <v>0.45454076199999999</v>
      </c>
      <c r="AA1211">
        <v>0.657144646</v>
      </c>
      <c r="AB1211">
        <v>0</v>
      </c>
      <c r="AC1211">
        <v>0</v>
      </c>
      <c r="AD1211">
        <v>0.85</v>
      </c>
      <c r="AE1211">
        <v>0.85</v>
      </c>
      <c r="AF1211">
        <v>0.85</v>
      </c>
      <c r="AG1211">
        <v>0.85</v>
      </c>
      <c r="AH1211">
        <v>0.95409487900000001</v>
      </c>
      <c r="AI1211">
        <v>0.101754577</v>
      </c>
      <c r="AJ1211">
        <v>0.50593521699999999</v>
      </c>
      <c r="AK1211">
        <v>0.21584057058231659</v>
      </c>
      <c r="AL1211">
        <v>0</v>
      </c>
    </row>
    <row r="1212" spans="1:38" x14ac:dyDescent="0.35">
      <c r="A1212" t="s">
        <v>1336</v>
      </c>
      <c r="B1212">
        <v>79716.12549678245</v>
      </c>
      <c r="C1212">
        <v>70068.733997791205</v>
      </c>
      <c r="D1212">
        <v>8998.4523228809485</v>
      </c>
      <c r="E1212">
        <v>648.93917611030213</v>
      </c>
      <c r="F1212">
        <v>0.40638827245708248</v>
      </c>
      <c r="G1212">
        <v>0.31810743926975588</v>
      </c>
      <c r="H1212">
        <v>0.3216493516489205</v>
      </c>
      <c r="I1212">
        <v>0.25408912620420621</v>
      </c>
      <c r="J1212">
        <v>51</v>
      </c>
      <c r="K1212">
        <v>10</v>
      </c>
      <c r="L1212" t="str">
        <f>VLOOKUP(J1212,Clustering!$D$3:$E$367,2,FALSE)</f>
        <v>Winter Peak</v>
      </c>
      <c r="M1212">
        <v>0.81192789700000001</v>
      </c>
      <c r="N1212">
        <v>0.46822261100000001</v>
      </c>
      <c r="O1212">
        <v>0.46822261100000001</v>
      </c>
      <c r="P1212">
        <v>0.953921935</v>
      </c>
      <c r="Q1212">
        <v>0.43943101400000001</v>
      </c>
      <c r="R1212">
        <v>0.3216493516489205</v>
      </c>
      <c r="S1212">
        <v>0.40638827245708248</v>
      </c>
      <c r="T1212">
        <v>0.34758954199999997</v>
      </c>
      <c r="U1212">
        <v>0.657144646</v>
      </c>
      <c r="V1212">
        <v>0.85008076700000001</v>
      </c>
      <c r="W1212">
        <v>6.4089674999999999E-2</v>
      </c>
      <c r="X1212">
        <v>7.9998899999999997E-4</v>
      </c>
      <c r="Y1212">
        <v>0.25408912620420621</v>
      </c>
      <c r="Z1212">
        <v>0.43657903300000001</v>
      </c>
      <c r="AA1212">
        <v>0.657144646</v>
      </c>
      <c r="AB1212">
        <v>0</v>
      </c>
      <c r="AC1212">
        <v>0</v>
      </c>
      <c r="AD1212">
        <v>0.85</v>
      </c>
      <c r="AE1212">
        <v>0.85</v>
      </c>
      <c r="AF1212">
        <v>0.85</v>
      </c>
      <c r="AG1212">
        <v>0.85</v>
      </c>
      <c r="AH1212">
        <v>0.953921935</v>
      </c>
      <c r="AI1212">
        <v>6.4089674999999999E-2</v>
      </c>
      <c r="AJ1212">
        <v>0.48847284099999999</v>
      </c>
      <c r="AK1212">
        <v>0.28447179071995771</v>
      </c>
      <c r="AL1212">
        <v>0</v>
      </c>
    </row>
    <row r="1213" spans="1:38" x14ac:dyDescent="0.35">
      <c r="A1213" t="s">
        <v>1337</v>
      </c>
      <c r="B1213">
        <v>76473.365905547995</v>
      </c>
      <c r="C1213">
        <v>65354.999068321362</v>
      </c>
      <c r="D1213">
        <v>10454.64575538958</v>
      </c>
      <c r="E1213">
        <v>663.72108183706177</v>
      </c>
      <c r="F1213">
        <v>0.47215290754836081</v>
      </c>
      <c r="G1213">
        <v>0.32535347148875571</v>
      </c>
      <c r="H1213">
        <v>0.32920291833557308</v>
      </c>
      <c r="I1213">
        <v>0.2557766251448414</v>
      </c>
      <c r="J1213">
        <v>51</v>
      </c>
      <c r="K1213">
        <v>11</v>
      </c>
      <c r="L1213" t="str">
        <f>VLOOKUP(J1213,Clustering!$D$3:$E$367,2,FALSE)</f>
        <v>Winter Peak</v>
      </c>
      <c r="M1213">
        <v>0.77724922399999996</v>
      </c>
      <c r="N1213">
        <v>0.44649453</v>
      </c>
      <c r="O1213">
        <v>0.44649453</v>
      </c>
      <c r="P1213">
        <v>0.95346414000000002</v>
      </c>
      <c r="Q1213">
        <v>0.41359759200000001</v>
      </c>
      <c r="R1213">
        <v>0.32920291833557308</v>
      </c>
      <c r="S1213">
        <v>0.47215290754836081</v>
      </c>
      <c r="T1213">
        <v>0.56097929599999996</v>
      </c>
      <c r="U1213">
        <v>0.657144646</v>
      </c>
      <c r="V1213">
        <v>0.85008076700000001</v>
      </c>
      <c r="W1213">
        <v>2.3736917E-2</v>
      </c>
      <c r="X1213">
        <v>7.9998899999999997E-4</v>
      </c>
      <c r="Y1213">
        <v>0.2557766251448414</v>
      </c>
      <c r="Z1213">
        <v>0.427836781</v>
      </c>
      <c r="AA1213">
        <v>0.657144646</v>
      </c>
      <c r="AB1213">
        <v>0</v>
      </c>
      <c r="AC1213">
        <v>0</v>
      </c>
      <c r="AD1213">
        <v>0.85</v>
      </c>
      <c r="AE1213">
        <v>0.85</v>
      </c>
      <c r="AF1213">
        <v>0.85</v>
      </c>
      <c r="AG1213">
        <v>0.85</v>
      </c>
      <c r="AH1213">
        <v>0.95346414000000002</v>
      </c>
      <c r="AI1213">
        <v>2.3736917E-2</v>
      </c>
      <c r="AJ1213">
        <v>0.47130590999999999</v>
      </c>
      <c r="AK1213">
        <v>0.33050703528385261</v>
      </c>
      <c r="AL1213">
        <v>0</v>
      </c>
    </row>
    <row r="1214" spans="1:38" x14ac:dyDescent="0.35">
      <c r="A1214" t="s">
        <v>1338</v>
      </c>
      <c r="B1214">
        <v>75001.497582780285</v>
      </c>
      <c r="C1214">
        <v>63368.265387932923</v>
      </c>
      <c r="D1214">
        <v>10954.591701461301</v>
      </c>
      <c r="E1214">
        <v>678.64049338607049</v>
      </c>
      <c r="F1214">
        <v>0.49473147573495763</v>
      </c>
      <c r="G1214">
        <v>0.33266690852258352</v>
      </c>
      <c r="H1214">
        <v>0.3367564850222256</v>
      </c>
      <c r="I1214">
        <v>0.25874983756405567</v>
      </c>
      <c r="J1214">
        <v>51</v>
      </c>
      <c r="K1214">
        <v>12</v>
      </c>
      <c r="L1214" t="str">
        <f>VLOOKUP(J1214,Clustering!$D$3:$E$367,2,FALSE)</f>
        <v>Winter Peak</v>
      </c>
      <c r="M1214">
        <v>0.75513804200000001</v>
      </c>
      <c r="N1214">
        <v>0.43186781099999999</v>
      </c>
      <c r="O1214">
        <v>0.43186781099999999</v>
      </c>
      <c r="P1214">
        <v>0.95390158800000002</v>
      </c>
      <c r="Q1214">
        <v>0.37987896799999998</v>
      </c>
      <c r="R1214">
        <v>0.3367564850222256</v>
      </c>
      <c r="S1214">
        <v>0.49473147573495763</v>
      </c>
      <c r="T1214">
        <v>0.54133293000000005</v>
      </c>
      <c r="U1214">
        <v>0.657144646</v>
      </c>
      <c r="V1214">
        <v>0.85008076700000001</v>
      </c>
      <c r="W1214">
        <v>2.8414485999999999E-2</v>
      </c>
      <c r="X1214">
        <v>7.9998899999999997E-4</v>
      </c>
      <c r="Y1214">
        <v>0.25874983756405567</v>
      </c>
      <c r="Z1214">
        <v>0.41934630899999997</v>
      </c>
      <c r="AA1214">
        <v>0.657144646</v>
      </c>
      <c r="AB1214">
        <v>0</v>
      </c>
      <c r="AC1214">
        <v>0</v>
      </c>
      <c r="AD1214">
        <v>0.85</v>
      </c>
      <c r="AE1214">
        <v>0.85</v>
      </c>
      <c r="AF1214">
        <v>0.85</v>
      </c>
      <c r="AG1214">
        <v>0.85</v>
      </c>
      <c r="AH1214">
        <v>0.95390158800000002</v>
      </c>
      <c r="AI1214">
        <v>2.8414485999999999E-2</v>
      </c>
      <c r="AJ1214">
        <v>0.46483927800000002</v>
      </c>
      <c r="AK1214">
        <v>0.34631203301447028</v>
      </c>
      <c r="AL1214">
        <v>0</v>
      </c>
    </row>
    <row r="1215" spans="1:38" x14ac:dyDescent="0.35">
      <c r="A1215" t="s">
        <v>1339</v>
      </c>
      <c r="B1215">
        <v>74854.807288423122</v>
      </c>
      <c r="C1215">
        <v>63710.951322968853</v>
      </c>
      <c r="D1215">
        <v>10455.12257251192</v>
      </c>
      <c r="E1215">
        <v>688.73339294235063</v>
      </c>
      <c r="F1215">
        <v>0.4721744415721767</v>
      </c>
      <c r="G1215">
        <v>0.33761440830507378</v>
      </c>
      <c r="H1215">
        <v>0.34167835693241139</v>
      </c>
      <c r="I1215">
        <v>0.26416054845307629</v>
      </c>
      <c r="J1215">
        <v>51</v>
      </c>
      <c r="K1215">
        <v>13</v>
      </c>
      <c r="L1215" t="str">
        <f>VLOOKUP(J1215,Clustering!$D$3:$E$367,2,FALSE)</f>
        <v>Winter Peak</v>
      </c>
      <c r="M1215">
        <v>0.73130473399999996</v>
      </c>
      <c r="N1215">
        <v>0.41621562499999998</v>
      </c>
      <c r="O1215">
        <v>0.41621562499999998</v>
      </c>
      <c r="P1215">
        <v>0.954491635</v>
      </c>
      <c r="Q1215">
        <v>0.35465883999999998</v>
      </c>
      <c r="R1215">
        <v>0.34167835693241139</v>
      </c>
      <c r="S1215">
        <v>0.4721744415721767</v>
      </c>
      <c r="T1215">
        <v>0.50816079800000002</v>
      </c>
      <c r="U1215">
        <v>0.657144646</v>
      </c>
      <c r="V1215">
        <v>0.85008076700000001</v>
      </c>
      <c r="W1215">
        <v>3.2882610999999999E-2</v>
      </c>
      <c r="X1215">
        <v>7.9998899999999997E-4</v>
      </c>
      <c r="Y1215">
        <v>0.26416054845307629</v>
      </c>
      <c r="Z1215">
        <v>0.390405803</v>
      </c>
      <c r="AA1215">
        <v>0.657144646</v>
      </c>
      <c r="AB1215">
        <v>0</v>
      </c>
      <c r="AC1215">
        <v>0</v>
      </c>
      <c r="AD1215">
        <v>0.85</v>
      </c>
      <c r="AE1215">
        <v>0.85</v>
      </c>
      <c r="AF1215">
        <v>0.85</v>
      </c>
      <c r="AG1215">
        <v>0.85</v>
      </c>
      <c r="AH1215">
        <v>0.954491635</v>
      </c>
      <c r="AI1215">
        <v>3.2882610999999999E-2</v>
      </c>
      <c r="AJ1215">
        <v>0.45621310199999998</v>
      </c>
      <c r="AK1215">
        <v>0.3305221091005236</v>
      </c>
      <c r="AL1215">
        <v>0</v>
      </c>
    </row>
    <row r="1216" spans="1:38" x14ac:dyDescent="0.35">
      <c r="A1216" t="s">
        <v>1340</v>
      </c>
      <c r="B1216">
        <v>75049.87893453658</v>
      </c>
      <c r="C1216">
        <v>65235.056469229123</v>
      </c>
      <c r="D1216">
        <v>9125.5393608953927</v>
      </c>
      <c r="E1216">
        <v>689.28310441207839</v>
      </c>
      <c r="F1216">
        <v>0.4121277796497862</v>
      </c>
      <c r="G1216">
        <v>0.33788387471180309</v>
      </c>
      <c r="H1216">
        <v>0.34181898184413101</v>
      </c>
      <c r="I1216">
        <v>0.26675876110770502</v>
      </c>
      <c r="J1216">
        <v>51</v>
      </c>
      <c r="K1216">
        <v>14</v>
      </c>
      <c r="L1216" t="str">
        <f>VLOOKUP(J1216,Clustering!$D$3:$E$367,2,FALSE)</f>
        <v>Winter Peak</v>
      </c>
      <c r="M1216">
        <v>0.71732037599999998</v>
      </c>
      <c r="N1216">
        <v>0.397901167</v>
      </c>
      <c r="O1216">
        <v>0.397901167</v>
      </c>
      <c r="P1216">
        <v>0.95428816999999999</v>
      </c>
      <c r="Q1216">
        <v>0.33620997200000002</v>
      </c>
      <c r="R1216">
        <v>0.34181898184413101</v>
      </c>
      <c r="S1216">
        <v>0.4121277796497862</v>
      </c>
      <c r="T1216">
        <v>0.49138582400000003</v>
      </c>
      <c r="U1216">
        <v>0.657144646</v>
      </c>
      <c r="V1216">
        <v>0.85008076700000001</v>
      </c>
      <c r="W1216">
        <v>3.6163890999999997E-2</v>
      </c>
      <c r="X1216">
        <v>7.9998899999999997E-4</v>
      </c>
      <c r="Y1216">
        <v>0.26675876110770502</v>
      </c>
      <c r="Z1216">
        <v>0.37862322599999998</v>
      </c>
      <c r="AA1216">
        <v>0.657144646</v>
      </c>
      <c r="AB1216">
        <v>0</v>
      </c>
      <c r="AC1216">
        <v>0</v>
      </c>
      <c r="AD1216">
        <v>0.85</v>
      </c>
      <c r="AE1216">
        <v>0.85</v>
      </c>
      <c r="AF1216">
        <v>0.85</v>
      </c>
      <c r="AG1216">
        <v>0.85</v>
      </c>
      <c r="AH1216">
        <v>0.95428816999999999</v>
      </c>
      <c r="AI1216">
        <v>3.6163890999999997E-2</v>
      </c>
      <c r="AJ1216">
        <v>0.454270642</v>
      </c>
      <c r="AK1216">
        <v>0.2884894457548503</v>
      </c>
      <c r="AL1216">
        <v>0</v>
      </c>
    </row>
    <row r="1217" spans="1:38" x14ac:dyDescent="0.35">
      <c r="A1217" t="s">
        <v>1341</v>
      </c>
      <c r="B1217">
        <v>75616.327091386353</v>
      </c>
      <c r="C1217">
        <v>68072.960323565741</v>
      </c>
      <c r="D1217">
        <v>6869.2437184795117</v>
      </c>
      <c r="E1217">
        <v>674.12304934110318</v>
      </c>
      <c r="F1217">
        <v>0.31022891355897081</v>
      </c>
      <c r="G1217">
        <v>0.33045247516720738</v>
      </c>
      <c r="H1217">
        <v>0.33408461169955328</v>
      </c>
      <c r="I1217">
        <v>0.26480340519236589</v>
      </c>
      <c r="J1217">
        <v>51</v>
      </c>
      <c r="K1217">
        <v>15</v>
      </c>
      <c r="L1217" t="str">
        <f>VLOOKUP(J1217,Clustering!$D$3:$E$367,2,FALSE)</f>
        <v>Winter Peak</v>
      </c>
      <c r="M1217">
        <v>0.70564562600000003</v>
      </c>
      <c r="N1217">
        <v>0.38579078900000002</v>
      </c>
      <c r="O1217">
        <v>0.38579078900000002</v>
      </c>
      <c r="P1217">
        <v>0.95455267399999999</v>
      </c>
      <c r="Q1217">
        <v>0.325220754</v>
      </c>
      <c r="R1217">
        <v>0.33408461169955328</v>
      </c>
      <c r="S1217">
        <v>0.31022891355897081</v>
      </c>
      <c r="T1217">
        <v>0.50914311599999995</v>
      </c>
      <c r="U1217">
        <v>0.657144646</v>
      </c>
      <c r="V1217">
        <v>0.85008076700000001</v>
      </c>
      <c r="W1217">
        <v>3.7071478999999997E-2</v>
      </c>
      <c r="X1217">
        <v>1.0512950000000001E-3</v>
      </c>
      <c r="Y1217">
        <v>0.26480340519236589</v>
      </c>
      <c r="Z1217">
        <v>0.40120917699999997</v>
      </c>
      <c r="AA1217">
        <v>0.657144646</v>
      </c>
      <c r="AB1217">
        <v>0</v>
      </c>
      <c r="AC1217">
        <v>0</v>
      </c>
      <c r="AD1217">
        <v>0.85</v>
      </c>
      <c r="AE1217">
        <v>0.85</v>
      </c>
      <c r="AF1217">
        <v>0.85</v>
      </c>
      <c r="AG1217">
        <v>0.85</v>
      </c>
      <c r="AH1217">
        <v>0.95455267399999999</v>
      </c>
      <c r="AI1217">
        <v>3.7071478999999997E-2</v>
      </c>
      <c r="AJ1217">
        <v>0.47530096100000002</v>
      </c>
      <c r="AK1217">
        <v>0.21716023949127949</v>
      </c>
      <c r="AL1217">
        <v>0</v>
      </c>
    </row>
    <row r="1218" spans="1:38" x14ac:dyDescent="0.35">
      <c r="A1218" t="s">
        <v>1342</v>
      </c>
      <c r="B1218">
        <v>77015.017059778969</v>
      </c>
      <c r="C1218">
        <v>72466.790730703695</v>
      </c>
      <c r="D1218">
        <v>3905.2634136364459</v>
      </c>
      <c r="E1218">
        <v>642.96291543881773</v>
      </c>
      <c r="F1218">
        <v>0.1763695794800246</v>
      </c>
      <c r="G1218">
        <v>0.31517789972491062</v>
      </c>
      <c r="H1218">
        <v>0.31799310394421099</v>
      </c>
      <c r="I1218">
        <v>0.26429447694042829</v>
      </c>
      <c r="J1218">
        <v>51</v>
      </c>
      <c r="K1218">
        <v>16</v>
      </c>
      <c r="L1218" t="str">
        <f>VLOOKUP(J1218,Clustering!$D$3:$E$367,2,FALSE)</f>
        <v>Winter Peak</v>
      </c>
      <c r="M1218">
        <v>0.68921342900000004</v>
      </c>
      <c r="N1218">
        <v>0.38320937100000002</v>
      </c>
      <c r="O1218">
        <v>0.38320937100000002</v>
      </c>
      <c r="P1218">
        <v>0.95517324000000003</v>
      </c>
      <c r="Q1218">
        <v>0.326409793</v>
      </c>
      <c r="R1218">
        <v>0.31799310394421099</v>
      </c>
      <c r="S1218">
        <v>0.1763695794800246</v>
      </c>
      <c r="T1218">
        <v>0.53717696800000003</v>
      </c>
      <c r="U1218">
        <v>0.666411007</v>
      </c>
      <c r="V1218">
        <v>0.85008076700000001</v>
      </c>
      <c r="W1218">
        <v>3.8328138999999997E-2</v>
      </c>
      <c r="X1218">
        <v>1.332757E-3</v>
      </c>
      <c r="Y1218">
        <v>0.26429447694042829</v>
      </c>
      <c r="Z1218">
        <v>0.49837106599999997</v>
      </c>
      <c r="AA1218">
        <v>0.666411007</v>
      </c>
      <c r="AB1218">
        <v>0</v>
      </c>
      <c r="AC1218">
        <v>0</v>
      </c>
      <c r="AD1218">
        <v>0.85</v>
      </c>
      <c r="AE1218">
        <v>0.85</v>
      </c>
      <c r="AF1218">
        <v>0.85</v>
      </c>
      <c r="AG1218">
        <v>0.85</v>
      </c>
      <c r="AH1218">
        <v>0.95517324000000003</v>
      </c>
      <c r="AI1218">
        <v>3.8328138999999997E-2</v>
      </c>
      <c r="AJ1218">
        <v>0.52360444100000003</v>
      </c>
      <c r="AK1218">
        <v>0.1234587056360172</v>
      </c>
      <c r="AL1218">
        <v>0</v>
      </c>
    </row>
    <row r="1219" spans="1:38" x14ac:dyDescent="0.35">
      <c r="A1219" t="s">
        <v>1343</v>
      </c>
      <c r="B1219">
        <v>80644.548051406658</v>
      </c>
      <c r="C1219">
        <v>79091.885076732695</v>
      </c>
      <c r="D1219">
        <v>948.73292160622441</v>
      </c>
      <c r="E1219">
        <v>603.93005306774057</v>
      </c>
      <c r="F1219">
        <v>4.2846693986958298E-2</v>
      </c>
      <c r="G1219">
        <v>0.29604414366065712</v>
      </c>
      <c r="H1219">
        <v>0.29752213465245841</v>
      </c>
      <c r="I1219">
        <v>0.26933018806486331</v>
      </c>
      <c r="J1219">
        <v>51</v>
      </c>
      <c r="K1219">
        <v>17</v>
      </c>
      <c r="L1219" t="str">
        <f>VLOOKUP(J1219,Clustering!$D$3:$E$367,2,FALSE)</f>
        <v>Winter Peak</v>
      </c>
      <c r="M1219">
        <v>0.67362213800000004</v>
      </c>
      <c r="N1219">
        <v>0.38985716300000001</v>
      </c>
      <c r="O1219">
        <v>0.38985716300000001</v>
      </c>
      <c r="P1219">
        <v>0.95628212000000001</v>
      </c>
      <c r="Q1219">
        <v>0.35070372300000002</v>
      </c>
      <c r="R1219">
        <v>0.29752213465245841</v>
      </c>
      <c r="S1219">
        <v>4.2846693986958298E-2</v>
      </c>
      <c r="T1219">
        <v>0.51413027099999997</v>
      </c>
      <c r="U1219">
        <v>0.666411007</v>
      </c>
      <c r="V1219">
        <v>0.85008076700000001</v>
      </c>
      <c r="W1219">
        <v>3.7979066999999998E-2</v>
      </c>
      <c r="X1219">
        <v>1.332757E-3</v>
      </c>
      <c r="Y1219">
        <v>0.26933018806486331</v>
      </c>
      <c r="Z1219">
        <v>0.57013370200000002</v>
      </c>
      <c r="AA1219">
        <v>0.666411007</v>
      </c>
      <c r="AB1219">
        <v>0</v>
      </c>
      <c r="AC1219">
        <v>0</v>
      </c>
      <c r="AD1219">
        <v>0.85</v>
      </c>
      <c r="AE1219">
        <v>0.85</v>
      </c>
      <c r="AF1219">
        <v>0.85</v>
      </c>
      <c r="AG1219">
        <v>0.85</v>
      </c>
      <c r="AH1219">
        <v>0.95628212000000001</v>
      </c>
      <c r="AI1219">
        <v>3.7979066999999998E-2</v>
      </c>
      <c r="AJ1219">
        <v>0.55688288600000002</v>
      </c>
      <c r="AK1219">
        <v>2.9992685790870801E-2</v>
      </c>
      <c r="AL1219">
        <v>6.3622014000000005E-2</v>
      </c>
    </row>
    <row r="1220" spans="1:38" x14ac:dyDescent="0.35">
      <c r="A1220" t="s">
        <v>1344</v>
      </c>
      <c r="B1220">
        <v>82620.5550497894</v>
      </c>
      <c r="C1220">
        <v>82025.625439078925</v>
      </c>
      <c r="D1220">
        <v>0.12389188081144641</v>
      </c>
      <c r="E1220">
        <v>594.8057188296724</v>
      </c>
      <c r="F1220">
        <v>5.595207443217636E-6</v>
      </c>
      <c r="G1220">
        <v>0.291571430798859</v>
      </c>
      <c r="H1220">
        <v>0.2920980309147026</v>
      </c>
      <c r="I1220">
        <v>0.2820533943633029</v>
      </c>
      <c r="J1220">
        <v>51</v>
      </c>
      <c r="K1220">
        <v>18</v>
      </c>
      <c r="L1220" t="str">
        <f>VLOOKUP(J1220,Clustering!$D$3:$E$367,2,FALSE)</f>
        <v>Winter Peak</v>
      </c>
      <c r="M1220">
        <v>0.67847749700000004</v>
      </c>
      <c r="N1220">
        <v>0.40517409999999998</v>
      </c>
      <c r="O1220">
        <v>0.40517409999999998</v>
      </c>
      <c r="P1220">
        <v>0.95672974200000005</v>
      </c>
      <c r="Q1220">
        <v>0.36572315399999999</v>
      </c>
      <c r="R1220">
        <v>0.2920980309147026</v>
      </c>
      <c r="S1220">
        <v>5.595207443217636E-6</v>
      </c>
      <c r="T1220">
        <v>0.25986096400000003</v>
      </c>
      <c r="U1220">
        <v>0.666411007</v>
      </c>
      <c r="V1220">
        <v>0.85008076700000001</v>
      </c>
      <c r="W1220">
        <v>3.9584798999999997E-2</v>
      </c>
      <c r="X1220">
        <v>1.332757E-3</v>
      </c>
      <c r="Y1220">
        <v>0.2820533943633029</v>
      </c>
      <c r="Z1220">
        <v>0.60387962799999995</v>
      </c>
      <c r="AA1220">
        <v>0.666411007</v>
      </c>
      <c r="AB1220">
        <v>0</v>
      </c>
      <c r="AC1220">
        <v>0</v>
      </c>
      <c r="AD1220">
        <v>0.85</v>
      </c>
      <c r="AE1220">
        <v>0.85</v>
      </c>
      <c r="AF1220">
        <v>0.85</v>
      </c>
      <c r="AG1220">
        <v>0.85</v>
      </c>
      <c r="AH1220">
        <v>0.95672974200000005</v>
      </c>
      <c r="AI1220">
        <v>3.9584798999999997E-2</v>
      </c>
      <c r="AJ1220">
        <v>0.59722662000000004</v>
      </c>
      <c r="AK1220">
        <v>3.9166452102523449E-6</v>
      </c>
      <c r="AL1220">
        <v>0.28409189499999998</v>
      </c>
    </row>
    <row r="1221" spans="1:38" x14ac:dyDescent="0.35">
      <c r="A1221" t="s">
        <v>1345</v>
      </c>
      <c r="B1221">
        <v>81476.069256271439</v>
      </c>
      <c r="C1221">
        <v>80885.452172425837</v>
      </c>
      <c r="D1221">
        <v>0</v>
      </c>
      <c r="E1221">
        <v>590.61708384560916</v>
      </c>
      <c r="F1221">
        <v>0</v>
      </c>
      <c r="G1221">
        <v>0.28951817835569071</v>
      </c>
      <c r="H1221">
        <v>0.2895266039575442</v>
      </c>
      <c r="I1221">
        <v>0.28936588977272187</v>
      </c>
      <c r="J1221">
        <v>51</v>
      </c>
      <c r="K1221">
        <v>19</v>
      </c>
      <c r="L1221" t="str">
        <f>VLOOKUP(J1221,Clustering!$D$3:$E$367,2,FALSE)</f>
        <v>Winter Peak</v>
      </c>
      <c r="M1221">
        <v>0.71147436100000006</v>
      </c>
      <c r="N1221">
        <v>0.431410295</v>
      </c>
      <c r="O1221">
        <v>0.431410295</v>
      </c>
      <c r="P1221">
        <v>0.95738082700000005</v>
      </c>
      <c r="Q1221">
        <v>0.37648707999999997</v>
      </c>
      <c r="R1221">
        <v>0.2895266039575442</v>
      </c>
      <c r="S1221">
        <v>0</v>
      </c>
      <c r="T1221">
        <v>0</v>
      </c>
      <c r="U1221">
        <v>0.666411007</v>
      </c>
      <c r="V1221">
        <v>0.85008076700000001</v>
      </c>
      <c r="W1221">
        <v>3.7664902E-2</v>
      </c>
      <c r="X1221">
        <v>1.332757E-3</v>
      </c>
      <c r="Y1221">
        <v>0.28936588977272187</v>
      </c>
      <c r="Z1221">
        <v>0.60098836899999997</v>
      </c>
      <c r="AA1221">
        <v>0.666411007</v>
      </c>
      <c r="AB1221">
        <v>0</v>
      </c>
      <c r="AC1221">
        <v>0</v>
      </c>
      <c r="AD1221">
        <v>0.85</v>
      </c>
      <c r="AE1221">
        <v>0.85</v>
      </c>
      <c r="AF1221">
        <v>0.85</v>
      </c>
      <c r="AG1221">
        <v>0.85</v>
      </c>
      <c r="AH1221">
        <v>0.95738082700000005</v>
      </c>
      <c r="AI1221">
        <v>3.7664902E-2</v>
      </c>
      <c r="AJ1221">
        <v>0.60934626000000003</v>
      </c>
      <c r="AK1221">
        <v>0</v>
      </c>
      <c r="AL1221">
        <v>0.16713787699999999</v>
      </c>
    </row>
    <row r="1222" spans="1:38" x14ac:dyDescent="0.35">
      <c r="A1222" t="s">
        <v>1346</v>
      </c>
      <c r="B1222">
        <v>79233.727918658726</v>
      </c>
      <c r="C1222">
        <v>78650.25845619211</v>
      </c>
      <c r="D1222">
        <v>0</v>
      </c>
      <c r="E1222">
        <v>583.4694624666156</v>
      </c>
      <c r="F1222">
        <v>0</v>
      </c>
      <c r="G1222">
        <v>0.28601444238559581</v>
      </c>
      <c r="H1222">
        <v>0.28554892788318997</v>
      </c>
      <c r="I1222">
        <v>0.29442838659462728</v>
      </c>
      <c r="J1222">
        <v>51</v>
      </c>
      <c r="K1222">
        <v>20</v>
      </c>
      <c r="L1222" t="str">
        <f>VLOOKUP(J1222,Clustering!$D$3:$E$367,2,FALSE)</f>
        <v>Winter Peak</v>
      </c>
      <c r="M1222">
        <v>0.73125289699999996</v>
      </c>
      <c r="N1222">
        <v>0.435973626</v>
      </c>
      <c r="O1222">
        <v>0.435973626</v>
      </c>
      <c r="P1222">
        <v>0.95737065399999999</v>
      </c>
      <c r="Q1222">
        <v>0.38987940599999998</v>
      </c>
      <c r="R1222">
        <v>0.28554892788318997</v>
      </c>
      <c r="S1222">
        <v>0</v>
      </c>
      <c r="T1222">
        <v>0</v>
      </c>
      <c r="U1222">
        <v>0.666411007</v>
      </c>
      <c r="V1222">
        <v>0.85008076700000001</v>
      </c>
      <c r="W1222">
        <v>3.5710097000000003E-2</v>
      </c>
      <c r="X1222">
        <v>8.3274279999999996E-3</v>
      </c>
      <c r="Y1222">
        <v>0.29442838659462728</v>
      </c>
      <c r="Z1222">
        <v>0.59436043900000002</v>
      </c>
      <c r="AA1222">
        <v>0.666411007</v>
      </c>
      <c r="AB1222">
        <v>0</v>
      </c>
      <c r="AC1222">
        <v>0</v>
      </c>
      <c r="AD1222">
        <v>0.85</v>
      </c>
      <c r="AE1222">
        <v>0.85</v>
      </c>
      <c r="AF1222">
        <v>0.85</v>
      </c>
      <c r="AG1222">
        <v>0.85</v>
      </c>
      <c r="AH1222">
        <v>0.95737065399999999</v>
      </c>
      <c r="AI1222">
        <v>3.5710097000000003E-2</v>
      </c>
      <c r="AJ1222">
        <v>0.594400292</v>
      </c>
      <c r="AK1222">
        <v>0</v>
      </c>
      <c r="AL1222">
        <v>0.178381871</v>
      </c>
    </row>
    <row r="1223" spans="1:38" x14ac:dyDescent="0.35">
      <c r="A1223" t="s">
        <v>1347</v>
      </c>
      <c r="B1223">
        <v>76467.130199390784</v>
      </c>
      <c r="C1223">
        <v>75888.646096613782</v>
      </c>
      <c r="D1223">
        <v>0</v>
      </c>
      <c r="E1223">
        <v>578.48410277699986</v>
      </c>
      <c r="F1223">
        <v>0</v>
      </c>
      <c r="G1223">
        <v>0.28357063861617637</v>
      </c>
      <c r="H1223">
        <v>0.2825757154639757</v>
      </c>
      <c r="I1223">
        <v>0.30155338212175348</v>
      </c>
      <c r="J1223">
        <v>51</v>
      </c>
      <c r="K1223">
        <v>21</v>
      </c>
      <c r="L1223" t="str">
        <f>VLOOKUP(J1223,Clustering!$D$3:$E$367,2,FALSE)</f>
        <v>Winter Peak</v>
      </c>
      <c r="M1223">
        <v>0.71886395400000003</v>
      </c>
      <c r="N1223">
        <v>0.43150889799999997</v>
      </c>
      <c r="O1223">
        <v>0.43150889799999997</v>
      </c>
      <c r="P1223">
        <v>0.958357456</v>
      </c>
      <c r="Q1223">
        <v>0.40506154799999999</v>
      </c>
      <c r="R1223">
        <v>0.2825757154639757</v>
      </c>
      <c r="S1223">
        <v>0</v>
      </c>
      <c r="T1223">
        <v>0</v>
      </c>
      <c r="U1223">
        <v>0.66522140699999999</v>
      </c>
      <c r="V1223">
        <v>0.85008076700000001</v>
      </c>
      <c r="W1223">
        <v>3.2079745E-2</v>
      </c>
      <c r="X1223">
        <v>1.1965494E-2</v>
      </c>
      <c r="Y1223">
        <v>0.30155338212175348</v>
      </c>
      <c r="Z1223">
        <v>0.57434074899999998</v>
      </c>
      <c r="AA1223">
        <v>0.66522140699999999</v>
      </c>
      <c r="AB1223">
        <v>0</v>
      </c>
      <c r="AC1223">
        <v>0</v>
      </c>
      <c r="AD1223">
        <v>0.85</v>
      </c>
      <c r="AE1223">
        <v>0.85</v>
      </c>
      <c r="AF1223">
        <v>0.85</v>
      </c>
      <c r="AG1223">
        <v>0.85</v>
      </c>
      <c r="AH1223">
        <v>0.958357456</v>
      </c>
      <c r="AI1223">
        <v>3.2079745E-2</v>
      </c>
      <c r="AJ1223">
        <v>0.57799333200000003</v>
      </c>
      <c r="AK1223">
        <v>0</v>
      </c>
      <c r="AL1223">
        <v>0.14373493100000001</v>
      </c>
    </row>
    <row r="1224" spans="1:38" x14ac:dyDescent="0.35">
      <c r="A1224" t="s">
        <v>1348</v>
      </c>
      <c r="B1224">
        <v>71894.363245378307</v>
      </c>
      <c r="C1224">
        <v>71312.203651563497</v>
      </c>
      <c r="D1224">
        <v>0</v>
      </c>
      <c r="E1224">
        <v>582.15959381480741</v>
      </c>
      <c r="F1224">
        <v>0</v>
      </c>
      <c r="G1224">
        <v>0.28537234990921928</v>
      </c>
      <c r="H1224">
        <v>0.28420294658530248</v>
      </c>
      <c r="I1224">
        <v>0.30650873615377727</v>
      </c>
      <c r="J1224">
        <v>51</v>
      </c>
      <c r="K1224">
        <v>22</v>
      </c>
      <c r="L1224" t="str">
        <f>VLOOKUP(J1224,Clustering!$D$3:$E$367,2,FALSE)</f>
        <v>Winter Peak</v>
      </c>
      <c r="M1224">
        <v>0.703445451</v>
      </c>
      <c r="N1224">
        <v>0.41925455900000003</v>
      </c>
      <c r="O1224">
        <v>0.41925455900000003</v>
      </c>
      <c r="P1224">
        <v>0.95915096700000002</v>
      </c>
      <c r="Q1224">
        <v>0.39444781699999998</v>
      </c>
      <c r="R1224">
        <v>0.28420294658530248</v>
      </c>
      <c r="S1224">
        <v>0</v>
      </c>
      <c r="T1224">
        <v>0</v>
      </c>
      <c r="U1224">
        <v>0.66522140699999999</v>
      </c>
      <c r="V1224">
        <v>0.85008076700000001</v>
      </c>
      <c r="W1224">
        <v>2.6354959000000001E-2</v>
      </c>
      <c r="X1224">
        <v>1.332757E-3</v>
      </c>
      <c r="Y1224">
        <v>0.30650873615377727</v>
      </c>
      <c r="Z1224">
        <v>0.52617750699999999</v>
      </c>
      <c r="AA1224">
        <v>0.66522140699999999</v>
      </c>
      <c r="AB1224">
        <v>0</v>
      </c>
      <c r="AC1224">
        <v>0</v>
      </c>
      <c r="AD1224">
        <v>0.85</v>
      </c>
      <c r="AE1224">
        <v>0.85</v>
      </c>
      <c r="AF1224">
        <v>0.85</v>
      </c>
      <c r="AG1224">
        <v>0.85</v>
      </c>
      <c r="AH1224">
        <v>0.95915096700000002</v>
      </c>
      <c r="AI1224">
        <v>2.6354959000000001E-2</v>
      </c>
      <c r="AJ1224">
        <v>0.55812114700000004</v>
      </c>
      <c r="AK1224">
        <v>0</v>
      </c>
      <c r="AL1224">
        <v>0.11545799900000001</v>
      </c>
    </row>
    <row r="1225" spans="1:38" x14ac:dyDescent="0.35">
      <c r="A1225" t="s">
        <v>1349</v>
      </c>
      <c r="B1225">
        <v>67115.764802209058</v>
      </c>
      <c r="C1225">
        <v>66531.119243414694</v>
      </c>
      <c r="D1225">
        <v>0</v>
      </c>
      <c r="E1225">
        <v>584.64555879436637</v>
      </c>
      <c r="F1225">
        <v>0</v>
      </c>
      <c r="G1225">
        <v>0.28659096019331681</v>
      </c>
      <c r="H1225">
        <v>0.28502660678251718</v>
      </c>
      <c r="I1225">
        <v>0.31486587376454189</v>
      </c>
      <c r="J1225">
        <v>51</v>
      </c>
      <c r="K1225">
        <v>23</v>
      </c>
      <c r="L1225" t="str">
        <f>VLOOKUP(J1225,Clustering!$D$3:$E$367,2,FALSE)</f>
        <v>Winter Peak</v>
      </c>
      <c r="M1225">
        <v>0.67689360200000004</v>
      </c>
      <c r="N1225">
        <v>0.39856180499999999</v>
      </c>
      <c r="O1225">
        <v>0.39856180499999999</v>
      </c>
      <c r="P1225">
        <v>0.95992413099999996</v>
      </c>
      <c r="Q1225">
        <v>0.36856433</v>
      </c>
      <c r="R1225">
        <v>0.28502660678251718</v>
      </c>
      <c r="S1225">
        <v>0</v>
      </c>
      <c r="T1225">
        <v>0</v>
      </c>
      <c r="U1225">
        <v>0.66359353200000004</v>
      </c>
      <c r="V1225">
        <v>0.85008076700000001</v>
      </c>
      <c r="W1225">
        <v>2.0141472000000001E-2</v>
      </c>
      <c r="X1225">
        <v>1.332757E-3</v>
      </c>
      <c r="Y1225">
        <v>0.31486587376454189</v>
      </c>
      <c r="Z1225">
        <v>0.46783033400000001</v>
      </c>
      <c r="AA1225">
        <v>0.66359353200000004</v>
      </c>
      <c r="AB1225">
        <v>0</v>
      </c>
      <c r="AC1225">
        <v>0</v>
      </c>
      <c r="AD1225">
        <v>0.85</v>
      </c>
      <c r="AE1225">
        <v>0.85</v>
      </c>
      <c r="AF1225">
        <v>0.85</v>
      </c>
      <c r="AG1225">
        <v>0.85</v>
      </c>
      <c r="AH1225">
        <v>0.95992413099999996</v>
      </c>
      <c r="AI1225">
        <v>2.0141472000000001E-2</v>
      </c>
      <c r="AJ1225">
        <v>0.53558112300000005</v>
      </c>
      <c r="AK1225">
        <v>0</v>
      </c>
      <c r="AL1225">
        <v>3.6763048E-2</v>
      </c>
    </row>
    <row r="1226" spans="1:38" x14ac:dyDescent="0.35">
      <c r="A1226" t="s">
        <v>1350</v>
      </c>
      <c r="B1226">
        <v>64891.28425080928</v>
      </c>
      <c r="C1226">
        <v>64295.285305755293</v>
      </c>
      <c r="D1226">
        <v>0</v>
      </c>
      <c r="E1226">
        <v>595.99894505399095</v>
      </c>
      <c r="F1226">
        <v>0</v>
      </c>
      <c r="G1226">
        <v>0.29215634561470138</v>
      </c>
      <c r="H1226">
        <v>0.29031008560855348</v>
      </c>
      <c r="I1226">
        <v>0.32552658135776069</v>
      </c>
      <c r="J1226">
        <v>52</v>
      </c>
      <c r="K1226">
        <v>0</v>
      </c>
      <c r="L1226" t="str">
        <f>VLOOKUP(J1226,Clustering!$D$3:$E$367,2,FALSE)</f>
        <v>Winter Peak</v>
      </c>
      <c r="M1226">
        <v>0.78683899099999999</v>
      </c>
      <c r="N1226">
        <v>0.43949571300000001</v>
      </c>
      <c r="O1226">
        <v>0.43949571300000001</v>
      </c>
      <c r="P1226">
        <v>0.95883559699999998</v>
      </c>
      <c r="Q1226">
        <v>0.39603737300000003</v>
      </c>
      <c r="R1226">
        <v>0.29031008560855348</v>
      </c>
      <c r="S1226">
        <v>0</v>
      </c>
      <c r="T1226">
        <v>0</v>
      </c>
      <c r="U1226">
        <v>0.657144646</v>
      </c>
      <c r="V1226">
        <v>0.85008076700000001</v>
      </c>
      <c r="W1226">
        <v>5.5083609999999998E-2</v>
      </c>
      <c r="X1226">
        <v>1.332757E-3</v>
      </c>
      <c r="Y1226">
        <v>0.32552658135776069</v>
      </c>
      <c r="Z1226">
        <v>0.42880492399999998</v>
      </c>
      <c r="AA1226">
        <v>0.657144646</v>
      </c>
      <c r="AB1226">
        <v>0</v>
      </c>
      <c r="AC1226">
        <v>0</v>
      </c>
      <c r="AD1226">
        <v>0.85</v>
      </c>
      <c r="AE1226">
        <v>0.85</v>
      </c>
      <c r="AF1226">
        <v>0.85</v>
      </c>
      <c r="AG1226">
        <v>0.85</v>
      </c>
      <c r="AH1226">
        <v>0.95883559699999998</v>
      </c>
      <c r="AI1226">
        <v>5.5083609999999998E-2</v>
      </c>
      <c r="AJ1226">
        <v>0.49357625599999999</v>
      </c>
      <c r="AK1226">
        <v>0</v>
      </c>
      <c r="AL1226">
        <v>5.84098E-3</v>
      </c>
    </row>
    <row r="1227" spans="1:38" x14ac:dyDescent="0.35">
      <c r="A1227" t="s">
        <v>1351</v>
      </c>
      <c r="B1227">
        <v>64086.344463643982</v>
      </c>
      <c r="C1227">
        <v>63475.385689356888</v>
      </c>
      <c r="D1227">
        <v>0</v>
      </c>
      <c r="E1227">
        <v>610.95877428709093</v>
      </c>
      <c r="F1227">
        <v>0</v>
      </c>
      <c r="G1227">
        <v>0.29948959523877</v>
      </c>
      <c r="H1227">
        <v>0.29772302738348638</v>
      </c>
      <c r="I1227">
        <v>0.33141943480124852</v>
      </c>
      <c r="J1227">
        <v>52</v>
      </c>
      <c r="K1227">
        <v>1</v>
      </c>
      <c r="L1227" t="str">
        <f>VLOOKUP(J1227,Clustering!$D$3:$E$367,2,FALSE)</f>
        <v>Winter Peak</v>
      </c>
      <c r="M1227">
        <v>0.77838386900000001</v>
      </c>
      <c r="N1227">
        <v>0.42769100300000001</v>
      </c>
      <c r="O1227">
        <v>0.42769100300000001</v>
      </c>
      <c r="P1227">
        <v>0.95771654299999998</v>
      </c>
      <c r="Q1227">
        <v>0.35355741499999999</v>
      </c>
      <c r="R1227">
        <v>0.29772302738348638</v>
      </c>
      <c r="S1227">
        <v>0</v>
      </c>
      <c r="T1227">
        <v>0</v>
      </c>
      <c r="U1227">
        <v>0.657144646</v>
      </c>
      <c r="V1227">
        <v>0.85008076700000001</v>
      </c>
      <c r="W1227">
        <v>2.1014153000000001E-2</v>
      </c>
      <c r="X1227">
        <v>8.3936000000000004E-4</v>
      </c>
      <c r="Y1227">
        <v>0.33141943480124852</v>
      </c>
      <c r="Z1227">
        <v>0.41457354600000001</v>
      </c>
      <c r="AA1227">
        <v>0.657144646</v>
      </c>
      <c r="AB1227">
        <v>0</v>
      </c>
      <c r="AC1227">
        <v>0</v>
      </c>
      <c r="AD1227">
        <v>0.85</v>
      </c>
      <c r="AE1227">
        <v>0.85</v>
      </c>
      <c r="AF1227">
        <v>0.85</v>
      </c>
      <c r="AG1227">
        <v>0.85</v>
      </c>
      <c r="AH1227">
        <v>0.95771654299999998</v>
      </c>
      <c r="AI1227">
        <v>2.1014153000000001E-2</v>
      </c>
      <c r="AJ1227">
        <v>0.483663813</v>
      </c>
      <c r="AK1227">
        <v>0</v>
      </c>
      <c r="AL1227">
        <v>0</v>
      </c>
    </row>
    <row r="1228" spans="1:38" x14ac:dyDescent="0.35">
      <c r="A1228" t="s">
        <v>1352</v>
      </c>
      <c r="B1228">
        <v>63857.075267932843</v>
      </c>
      <c r="C1228">
        <v>63238.665221908988</v>
      </c>
      <c r="D1228">
        <v>0</v>
      </c>
      <c r="E1228">
        <v>618.41004602385419</v>
      </c>
      <c r="F1228">
        <v>0</v>
      </c>
      <c r="G1228">
        <v>0.30314217942345789</v>
      </c>
      <c r="H1228">
        <v>0.30151989999991552</v>
      </c>
      <c r="I1228">
        <v>0.33246407700259412</v>
      </c>
      <c r="J1228">
        <v>52</v>
      </c>
      <c r="K1228">
        <v>2</v>
      </c>
      <c r="L1228" t="str">
        <f>VLOOKUP(J1228,Clustering!$D$3:$E$367,2,FALSE)</f>
        <v>Winter Peak</v>
      </c>
      <c r="M1228">
        <v>0.77382800900000004</v>
      </c>
      <c r="N1228">
        <v>0.41814034900000002</v>
      </c>
      <c r="O1228">
        <v>0.41814034900000002</v>
      </c>
      <c r="P1228">
        <v>0.95559034200000004</v>
      </c>
      <c r="Q1228">
        <v>0.32804941399999998</v>
      </c>
      <c r="R1228">
        <v>0.30151989999991552</v>
      </c>
      <c r="S1228">
        <v>0</v>
      </c>
      <c r="T1228">
        <v>0</v>
      </c>
      <c r="U1228">
        <v>0.657144646</v>
      </c>
      <c r="V1228">
        <v>0.85008076700000001</v>
      </c>
      <c r="W1228">
        <v>1.8745182999999999E-2</v>
      </c>
      <c r="X1228">
        <v>7.9998899999999997E-4</v>
      </c>
      <c r="Y1228">
        <v>0.33246407700259412</v>
      </c>
      <c r="Z1228">
        <v>0.403416732</v>
      </c>
      <c r="AA1228">
        <v>0.657144646</v>
      </c>
      <c r="AB1228">
        <v>0</v>
      </c>
      <c r="AC1228">
        <v>0</v>
      </c>
      <c r="AD1228">
        <v>0.85</v>
      </c>
      <c r="AE1228">
        <v>0.85</v>
      </c>
      <c r="AF1228">
        <v>0.85</v>
      </c>
      <c r="AG1228">
        <v>0.85</v>
      </c>
      <c r="AH1228">
        <v>0.95559034200000004</v>
      </c>
      <c r="AI1228">
        <v>1.8745182999999999E-2</v>
      </c>
      <c r="AJ1228">
        <v>0.480420613</v>
      </c>
      <c r="AK1228">
        <v>0</v>
      </c>
      <c r="AL1228">
        <v>0</v>
      </c>
    </row>
    <row r="1229" spans="1:38" x14ac:dyDescent="0.35">
      <c r="A1229" t="s">
        <v>1353</v>
      </c>
      <c r="B1229">
        <v>63937.071368383891</v>
      </c>
      <c r="C1229">
        <v>63317.621721399453</v>
      </c>
      <c r="D1229">
        <v>0</v>
      </c>
      <c r="E1229">
        <v>619.44964698443596</v>
      </c>
      <c r="F1229">
        <v>0</v>
      </c>
      <c r="G1229">
        <v>0.30365178773746859</v>
      </c>
      <c r="H1229">
        <v>0.3022029352854107</v>
      </c>
      <c r="I1229">
        <v>0.329839078650495</v>
      </c>
      <c r="J1229">
        <v>52</v>
      </c>
      <c r="K1229">
        <v>3</v>
      </c>
      <c r="L1229" t="str">
        <f>VLOOKUP(J1229,Clustering!$D$3:$E$367,2,FALSE)</f>
        <v>Winter Peak</v>
      </c>
      <c r="M1229">
        <v>0.770510468</v>
      </c>
      <c r="N1229">
        <v>0.414705033</v>
      </c>
      <c r="O1229">
        <v>0.414705033</v>
      </c>
      <c r="P1229">
        <v>0.95529531899999998</v>
      </c>
      <c r="Q1229">
        <v>0.30863679900000002</v>
      </c>
      <c r="R1229">
        <v>0.3022029352854107</v>
      </c>
      <c r="S1229">
        <v>0</v>
      </c>
      <c r="T1229">
        <v>0</v>
      </c>
      <c r="U1229">
        <v>0.657144646</v>
      </c>
      <c r="V1229">
        <v>0.85008076700000001</v>
      </c>
      <c r="W1229">
        <v>1.9687678E-2</v>
      </c>
      <c r="X1229">
        <v>7.9998899999999997E-4</v>
      </c>
      <c r="Y1229">
        <v>0.329839078650495</v>
      </c>
      <c r="Z1229">
        <v>0.40236852499999998</v>
      </c>
      <c r="AA1229">
        <v>0.657144646</v>
      </c>
      <c r="AB1229">
        <v>0</v>
      </c>
      <c r="AC1229">
        <v>0</v>
      </c>
      <c r="AD1229">
        <v>0.85</v>
      </c>
      <c r="AE1229">
        <v>0.85</v>
      </c>
      <c r="AF1229">
        <v>0.85</v>
      </c>
      <c r="AG1229">
        <v>0.85</v>
      </c>
      <c r="AH1229">
        <v>0.95529531899999998</v>
      </c>
      <c r="AI1229">
        <v>1.9687678E-2</v>
      </c>
      <c r="AJ1229">
        <v>0.47952509799999998</v>
      </c>
      <c r="AK1229">
        <v>0</v>
      </c>
      <c r="AL1229">
        <v>0</v>
      </c>
    </row>
    <row r="1230" spans="1:38" x14ac:dyDescent="0.35">
      <c r="A1230" t="s">
        <v>1354</v>
      </c>
      <c r="B1230">
        <v>64621.178662741033</v>
      </c>
      <c r="C1230">
        <v>64009.109613668443</v>
      </c>
      <c r="D1230">
        <v>0</v>
      </c>
      <c r="E1230">
        <v>612.06904907259127</v>
      </c>
      <c r="F1230">
        <v>0</v>
      </c>
      <c r="G1230">
        <v>0.3000338475846035</v>
      </c>
      <c r="H1230">
        <v>0.29864713394621523</v>
      </c>
      <c r="I1230">
        <v>0.32509801019823431</v>
      </c>
      <c r="J1230">
        <v>52</v>
      </c>
      <c r="K1230">
        <v>4</v>
      </c>
      <c r="L1230" t="str">
        <f>VLOOKUP(J1230,Clustering!$D$3:$E$367,2,FALSE)</f>
        <v>Winter Peak</v>
      </c>
      <c r="M1230">
        <v>0.76332822199999995</v>
      </c>
      <c r="N1230">
        <v>0.41652720999999998</v>
      </c>
      <c r="O1230">
        <v>0.41652720999999998</v>
      </c>
      <c r="P1230">
        <v>0.95475613800000003</v>
      </c>
      <c r="Q1230">
        <v>0.29732216099999997</v>
      </c>
      <c r="R1230">
        <v>0.29864713394621523</v>
      </c>
      <c r="S1230">
        <v>0</v>
      </c>
      <c r="T1230">
        <v>0</v>
      </c>
      <c r="U1230">
        <v>0.657144646</v>
      </c>
      <c r="V1230">
        <v>0.85008076700000001</v>
      </c>
      <c r="W1230">
        <v>2.4225618000000001E-2</v>
      </c>
      <c r="X1230">
        <v>7.9998899999999997E-4</v>
      </c>
      <c r="Y1230">
        <v>0.32509801019823431</v>
      </c>
      <c r="Z1230">
        <v>0.41477792000000002</v>
      </c>
      <c r="AA1230">
        <v>0.657144646</v>
      </c>
      <c r="AB1230">
        <v>0</v>
      </c>
      <c r="AC1230">
        <v>0</v>
      </c>
      <c r="AD1230">
        <v>0.85</v>
      </c>
      <c r="AE1230">
        <v>0.85</v>
      </c>
      <c r="AF1230">
        <v>0.85</v>
      </c>
      <c r="AG1230">
        <v>0.85</v>
      </c>
      <c r="AH1230">
        <v>0.95475613800000003</v>
      </c>
      <c r="AI1230">
        <v>2.4225618000000001E-2</v>
      </c>
      <c r="AJ1230">
        <v>0.48811491699999998</v>
      </c>
      <c r="AK1230">
        <v>0</v>
      </c>
      <c r="AL1230">
        <v>0</v>
      </c>
    </row>
    <row r="1231" spans="1:38" x14ac:dyDescent="0.35">
      <c r="A1231" t="s">
        <v>1355</v>
      </c>
      <c r="B1231">
        <v>69647.61354507845</v>
      </c>
      <c r="C1231">
        <v>69047.855965888128</v>
      </c>
      <c r="D1231">
        <v>0</v>
      </c>
      <c r="E1231">
        <v>599.75757919031787</v>
      </c>
      <c r="F1231">
        <v>0</v>
      </c>
      <c r="G1231">
        <v>0.29399881332858718</v>
      </c>
      <c r="H1231">
        <v>0.2933837443932818</v>
      </c>
      <c r="I1231">
        <v>0.30511587988531658</v>
      </c>
      <c r="J1231">
        <v>52</v>
      </c>
      <c r="K1231">
        <v>5</v>
      </c>
      <c r="L1231" t="str">
        <f>VLOOKUP(J1231,Clustering!$D$3:$E$367,2,FALSE)</f>
        <v>Winter Peak</v>
      </c>
      <c r="M1231">
        <v>0.76397329899999999</v>
      </c>
      <c r="N1231">
        <v>0.426559044</v>
      </c>
      <c r="O1231">
        <v>0.426559044</v>
      </c>
      <c r="P1231">
        <v>0.95317929000000001</v>
      </c>
      <c r="Q1231">
        <v>0.30834892600000002</v>
      </c>
      <c r="R1231">
        <v>0.2933837443932818</v>
      </c>
      <c r="S1231">
        <v>0</v>
      </c>
      <c r="T1231">
        <v>0</v>
      </c>
      <c r="U1231">
        <v>0.657144646</v>
      </c>
      <c r="V1231">
        <v>0.85008076700000001</v>
      </c>
      <c r="W1231">
        <v>3.8956469000000001E-2</v>
      </c>
      <c r="X1231">
        <v>7.9998899999999997E-4</v>
      </c>
      <c r="Y1231">
        <v>0.30511587988531658</v>
      </c>
      <c r="Z1231">
        <v>0.46874632900000002</v>
      </c>
      <c r="AA1231">
        <v>0.657144646</v>
      </c>
      <c r="AB1231">
        <v>0</v>
      </c>
      <c r="AC1231">
        <v>0</v>
      </c>
      <c r="AD1231">
        <v>0.85</v>
      </c>
      <c r="AE1231">
        <v>0.85</v>
      </c>
      <c r="AF1231">
        <v>0.85</v>
      </c>
      <c r="AG1231">
        <v>0.85</v>
      </c>
      <c r="AH1231">
        <v>0.95317929000000001</v>
      </c>
      <c r="AI1231">
        <v>3.8956469000000001E-2</v>
      </c>
      <c r="AJ1231">
        <v>0.52603719400000004</v>
      </c>
      <c r="AK1231">
        <v>0</v>
      </c>
      <c r="AL1231">
        <v>0</v>
      </c>
    </row>
    <row r="1232" spans="1:38" x14ac:dyDescent="0.35">
      <c r="A1232" t="s">
        <v>1356</v>
      </c>
      <c r="B1232">
        <v>77671.266849963009</v>
      </c>
      <c r="C1232">
        <v>77106.493486717503</v>
      </c>
      <c r="D1232">
        <v>0.43860678023166783</v>
      </c>
      <c r="E1232">
        <v>564.33475646527984</v>
      </c>
      <c r="F1232">
        <v>1.980836762929515E-5</v>
      </c>
      <c r="G1232">
        <v>0.27663468454180379</v>
      </c>
      <c r="H1232">
        <v>0.2771114331800143</v>
      </c>
      <c r="I1232">
        <v>0.26801768888881378</v>
      </c>
      <c r="J1232">
        <v>52</v>
      </c>
      <c r="K1232">
        <v>6</v>
      </c>
      <c r="L1232" t="str">
        <f>VLOOKUP(J1232,Clustering!$D$3:$E$367,2,FALSE)</f>
        <v>Winter Peak</v>
      </c>
      <c r="M1232">
        <v>0.77621825200000005</v>
      </c>
      <c r="N1232">
        <v>0.44372576699999999</v>
      </c>
      <c r="O1232">
        <v>0.44372576699999999</v>
      </c>
      <c r="P1232">
        <v>0.95421695799999995</v>
      </c>
      <c r="Q1232">
        <v>0.35076630399999997</v>
      </c>
      <c r="R1232">
        <v>0.2771114331800143</v>
      </c>
      <c r="S1232">
        <v>1.980836762929515E-5</v>
      </c>
      <c r="T1232">
        <v>0</v>
      </c>
      <c r="U1232">
        <v>0.657144646</v>
      </c>
      <c r="V1232">
        <v>0.85008076700000001</v>
      </c>
      <c r="W1232">
        <v>9.5994884000000003E-2</v>
      </c>
      <c r="X1232">
        <v>7.9998899999999997E-4</v>
      </c>
      <c r="Y1232">
        <v>0.26801768888881378</v>
      </c>
      <c r="Z1232">
        <v>0.54606077200000003</v>
      </c>
      <c r="AA1232">
        <v>0.657144646</v>
      </c>
      <c r="AB1232">
        <v>0</v>
      </c>
      <c r="AC1232">
        <v>0</v>
      </c>
      <c r="AD1232">
        <v>0.85</v>
      </c>
      <c r="AE1232">
        <v>0.85</v>
      </c>
      <c r="AF1232">
        <v>0.85</v>
      </c>
      <c r="AG1232">
        <v>0.85</v>
      </c>
      <c r="AH1232">
        <v>0.95421695799999995</v>
      </c>
      <c r="AI1232">
        <v>9.5994884000000003E-2</v>
      </c>
      <c r="AJ1232">
        <v>0.55621222000000003</v>
      </c>
      <c r="AK1232">
        <v>1.3865857340506601E-5</v>
      </c>
      <c r="AL1232">
        <v>1.7778800000000001E-4</v>
      </c>
    </row>
    <row r="1233" spans="1:38" x14ac:dyDescent="0.35">
      <c r="A1233" t="s">
        <v>1357</v>
      </c>
      <c r="B1233">
        <v>85016.41237061657</v>
      </c>
      <c r="C1233">
        <v>83468.286725554877</v>
      </c>
      <c r="D1233">
        <v>1029.121727351119</v>
      </c>
      <c r="E1233">
        <v>519.00391771057548</v>
      </c>
      <c r="F1233">
        <v>4.6477214738675297E-2</v>
      </c>
      <c r="G1233">
        <v>0.25441368515224289</v>
      </c>
      <c r="H1233">
        <v>0.25485251858211261</v>
      </c>
      <c r="I1233">
        <v>0.24648198812261279</v>
      </c>
      <c r="J1233">
        <v>52</v>
      </c>
      <c r="K1233">
        <v>7</v>
      </c>
      <c r="L1233" t="str">
        <f>VLOOKUP(J1233,Clustering!$D$3:$E$367,2,FALSE)</f>
        <v>Winter Peak</v>
      </c>
      <c r="M1233">
        <v>0.79674553800000003</v>
      </c>
      <c r="N1233">
        <v>0.46785383699999999</v>
      </c>
      <c r="O1233">
        <v>0.46785383699999999</v>
      </c>
      <c r="P1233">
        <v>0.95425765100000004</v>
      </c>
      <c r="Q1233">
        <v>0.42875470100000002</v>
      </c>
      <c r="R1233">
        <v>0.25485251858211261</v>
      </c>
      <c r="S1233">
        <v>4.6477214738675297E-2</v>
      </c>
      <c r="T1233">
        <v>0</v>
      </c>
      <c r="U1233">
        <v>0.657144646</v>
      </c>
      <c r="V1233">
        <v>0.85008076700000001</v>
      </c>
      <c r="W1233">
        <v>0.14633110999999999</v>
      </c>
      <c r="X1233">
        <v>1.8485196999999998E-2</v>
      </c>
      <c r="Y1233">
        <v>0.24648198812261279</v>
      </c>
      <c r="Z1233">
        <v>0.55328970899999996</v>
      </c>
      <c r="AA1233">
        <v>0.657144646</v>
      </c>
      <c r="AB1233">
        <v>0</v>
      </c>
      <c r="AC1233">
        <v>0</v>
      </c>
      <c r="AD1233">
        <v>0.85</v>
      </c>
      <c r="AE1233">
        <v>0.85</v>
      </c>
      <c r="AF1233">
        <v>0.85</v>
      </c>
      <c r="AG1233">
        <v>0.85</v>
      </c>
      <c r="AH1233">
        <v>0.95425765100000004</v>
      </c>
      <c r="AI1233">
        <v>0.14633110999999999</v>
      </c>
      <c r="AJ1233">
        <v>0.57040139400000001</v>
      </c>
      <c r="AK1233">
        <v>3.2534050317072703E-2</v>
      </c>
      <c r="AL1233">
        <v>7.9354100000000004E-4</v>
      </c>
    </row>
    <row r="1234" spans="1:38" x14ac:dyDescent="0.35">
      <c r="A1234" t="s">
        <v>1358</v>
      </c>
      <c r="B1234">
        <v>82683.196820663477</v>
      </c>
      <c r="C1234">
        <v>78338.673985060144</v>
      </c>
      <c r="D1234">
        <v>3877.9786557014249</v>
      </c>
      <c r="E1234">
        <v>466.54417990190979</v>
      </c>
      <c r="F1234">
        <v>0.17513734473078579</v>
      </c>
      <c r="G1234">
        <v>0.22869812740289691</v>
      </c>
      <c r="H1234">
        <v>0.2273703929774831</v>
      </c>
      <c r="I1234">
        <v>0.25269626993574551</v>
      </c>
      <c r="J1234">
        <v>52</v>
      </c>
      <c r="K1234">
        <v>8</v>
      </c>
      <c r="L1234" t="str">
        <f>VLOOKUP(J1234,Clustering!$D$3:$E$367,2,FALSE)</f>
        <v>Winter Peak</v>
      </c>
      <c r="M1234">
        <v>0.816155458</v>
      </c>
      <c r="N1234">
        <v>0.48757239699999999</v>
      </c>
      <c r="O1234">
        <v>0.48757239699999999</v>
      </c>
      <c r="P1234">
        <v>0.95409487900000001</v>
      </c>
      <c r="Q1234">
        <v>0.467479802</v>
      </c>
      <c r="R1234">
        <v>0.2273703929774831</v>
      </c>
      <c r="S1234">
        <v>0.17513734473078579</v>
      </c>
      <c r="T1234">
        <v>0</v>
      </c>
      <c r="U1234">
        <v>0.657144646</v>
      </c>
      <c r="V1234">
        <v>0.85008076700000001</v>
      </c>
      <c r="W1234">
        <v>0.13041341300000001</v>
      </c>
      <c r="X1234">
        <v>1.8501113E-2</v>
      </c>
      <c r="Y1234">
        <v>0.25269626993574551</v>
      </c>
      <c r="Z1234">
        <v>0.50439219599999996</v>
      </c>
      <c r="AA1234">
        <v>0.657144646</v>
      </c>
      <c r="AB1234">
        <v>0</v>
      </c>
      <c r="AC1234">
        <v>0</v>
      </c>
      <c r="AD1234">
        <v>0.85</v>
      </c>
      <c r="AE1234">
        <v>0.85</v>
      </c>
      <c r="AF1234">
        <v>0.85</v>
      </c>
      <c r="AG1234">
        <v>0.85</v>
      </c>
      <c r="AH1234">
        <v>0.95409487900000001</v>
      </c>
      <c r="AI1234">
        <v>0.13041341300000001</v>
      </c>
      <c r="AJ1234">
        <v>0.53483385999999999</v>
      </c>
      <c r="AK1234">
        <v>0.1225961413115501</v>
      </c>
      <c r="AL1234">
        <v>1.7778800000000001E-4</v>
      </c>
    </row>
    <row r="1235" spans="1:38" x14ac:dyDescent="0.35">
      <c r="A1235" t="s">
        <v>1359</v>
      </c>
      <c r="B1235">
        <v>81630.775127891495</v>
      </c>
      <c r="C1235">
        <v>74618.967467043505</v>
      </c>
      <c r="D1235">
        <v>6588.3967294319782</v>
      </c>
      <c r="E1235">
        <v>423.41093141601237</v>
      </c>
      <c r="F1235">
        <v>0.29754529657590512</v>
      </c>
      <c r="G1235">
        <v>0.20755437814510411</v>
      </c>
      <c r="H1235">
        <v>0.20605567421541299</v>
      </c>
      <c r="I1235">
        <v>0.23464270984069641</v>
      </c>
      <c r="J1235">
        <v>52</v>
      </c>
      <c r="K1235">
        <v>9</v>
      </c>
      <c r="L1235" t="str">
        <f>VLOOKUP(J1235,Clustering!$D$3:$E$367,2,FALSE)</f>
        <v>Winter Peak</v>
      </c>
      <c r="M1235">
        <v>0.82742703500000003</v>
      </c>
      <c r="N1235">
        <v>0.486803296</v>
      </c>
      <c r="O1235">
        <v>0.486803296</v>
      </c>
      <c r="P1235">
        <v>0.95409487900000001</v>
      </c>
      <c r="Q1235">
        <v>0.47176034</v>
      </c>
      <c r="R1235">
        <v>0.20605567421541299</v>
      </c>
      <c r="S1235">
        <v>0.29754529657590512</v>
      </c>
      <c r="T1235">
        <v>1.511259E-3</v>
      </c>
      <c r="U1235">
        <v>0.657144646</v>
      </c>
      <c r="V1235">
        <v>0.85008076700000001</v>
      </c>
      <c r="W1235">
        <v>0.101754577</v>
      </c>
      <c r="X1235">
        <v>7.9998899999999997E-4</v>
      </c>
      <c r="Y1235">
        <v>0.23464270984069641</v>
      </c>
      <c r="Z1235">
        <v>0.45454076199999999</v>
      </c>
      <c r="AA1235">
        <v>0.657144646</v>
      </c>
      <c r="AB1235">
        <v>0</v>
      </c>
      <c r="AC1235">
        <v>0</v>
      </c>
      <c r="AD1235">
        <v>0.85</v>
      </c>
      <c r="AE1235">
        <v>0.85</v>
      </c>
      <c r="AF1235">
        <v>0.85</v>
      </c>
      <c r="AG1235">
        <v>0.85</v>
      </c>
      <c r="AH1235">
        <v>0.95409487900000001</v>
      </c>
      <c r="AI1235">
        <v>0.101754577</v>
      </c>
      <c r="AJ1235">
        <v>0.50593521699999999</v>
      </c>
      <c r="AK1235">
        <v>0.2082817076031335</v>
      </c>
      <c r="AL1235">
        <v>0</v>
      </c>
    </row>
    <row r="1236" spans="1:38" x14ac:dyDescent="0.35">
      <c r="A1236" t="s">
        <v>1360</v>
      </c>
      <c r="B1236">
        <v>80290.577242723957</v>
      </c>
      <c r="C1236">
        <v>71388.028365979379</v>
      </c>
      <c r="D1236">
        <v>8485.8169524271052</v>
      </c>
      <c r="E1236">
        <v>416.73192431747862</v>
      </c>
      <c r="F1236">
        <v>0.38323662424871191</v>
      </c>
      <c r="G1236">
        <v>0.20428035505758749</v>
      </c>
      <c r="H1236">
        <v>0.2037253185354882</v>
      </c>
      <c r="I1236">
        <v>0.21431236546066351</v>
      </c>
      <c r="J1236">
        <v>52</v>
      </c>
      <c r="K1236">
        <v>10</v>
      </c>
      <c r="L1236" t="str">
        <f>VLOOKUP(J1236,Clustering!$D$3:$E$367,2,FALSE)</f>
        <v>Winter Peak</v>
      </c>
      <c r="M1236">
        <v>0.81192789700000001</v>
      </c>
      <c r="N1236">
        <v>0.46822261100000001</v>
      </c>
      <c r="O1236">
        <v>0.46822261100000001</v>
      </c>
      <c r="P1236">
        <v>0.953921935</v>
      </c>
      <c r="Q1236">
        <v>0.43943101400000001</v>
      </c>
      <c r="R1236">
        <v>0.2037253185354882</v>
      </c>
      <c r="S1236">
        <v>0.38323662424871191</v>
      </c>
      <c r="T1236">
        <v>0.34758954199999997</v>
      </c>
      <c r="U1236">
        <v>0.657144646</v>
      </c>
      <c r="V1236">
        <v>0.85008076700000001</v>
      </c>
      <c r="W1236">
        <v>6.4089674999999999E-2</v>
      </c>
      <c r="X1236">
        <v>7.9998899999999997E-4</v>
      </c>
      <c r="Y1236">
        <v>0.21431236546066351</v>
      </c>
      <c r="Z1236">
        <v>0.43657903300000001</v>
      </c>
      <c r="AA1236">
        <v>0.657144646</v>
      </c>
      <c r="AB1236">
        <v>0</v>
      </c>
      <c r="AC1236">
        <v>0</v>
      </c>
      <c r="AD1236">
        <v>0.85</v>
      </c>
      <c r="AE1236">
        <v>0.85</v>
      </c>
      <c r="AF1236">
        <v>0.85</v>
      </c>
      <c r="AG1236">
        <v>0.85</v>
      </c>
      <c r="AH1236">
        <v>0.953921935</v>
      </c>
      <c r="AI1236">
        <v>6.4089674999999999E-2</v>
      </c>
      <c r="AJ1236">
        <v>0.48847284099999999</v>
      </c>
      <c r="AK1236">
        <v>0.26826563697409828</v>
      </c>
      <c r="AL1236">
        <v>0</v>
      </c>
    </row>
    <row r="1237" spans="1:38" x14ac:dyDescent="0.35">
      <c r="A1237" t="s">
        <v>1361</v>
      </c>
      <c r="B1237">
        <v>77182.355621153241</v>
      </c>
      <c r="C1237">
        <v>67236.255877602161</v>
      </c>
      <c r="D1237">
        <v>9497.6302872721844</v>
      </c>
      <c r="E1237">
        <v>448.46945627889659</v>
      </c>
      <c r="F1237">
        <v>0.42893215704063148</v>
      </c>
      <c r="G1237">
        <v>0.219837968764165</v>
      </c>
      <c r="H1237">
        <v>0.21983691556393331</v>
      </c>
      <c r="I1237">
        <v>0.2198570048370361</v>
      </c>
      <c r="J1237">
        <v>52</v>
      </c>
      <c r="K1237">
        <v>11</v>
      </c>
      <c r="L1237" t="str">
        <f>VLOOKUP(J1237,Clustering!$D$3:$E$367,2,FALSE)</f>
        <v>Winter Peak</v>
      </c>
      <c r="M1237">
        <v>0.77724922399999996</v>
      </c>
      <c r="N1237">
        <v>0.44649453</v>
      </c>
      <c r="O1237">
        <v>0.44649453</v>
      </c>
      <c r="P1237">
        <v>0.95346414000000002</v>
      </c>
      <c r="Q1237">
        <v>0.41359759200000001</v>
      </c>
      <c r="R1237">
        <v>0.21983691556393331</v>
      </c>
      <c r="S1237">
        <v>0.42893215704063148</v>
      </c>
      <c r="T1237">
        <v>0.56097929599999996</v>
      </c>
      <c r="U1237">
        <v>0.657144646</v>
      </c>
      <c r="V1237">
        <v>0.85008076700000001</v>
      </c>
      <c r="W1237">
        <v>2.3736917E-2</v>
      </c>
      <c r="X1237">
        <v>7.9998899999999997E-4</v>
      </c>
      <c r="Y1237">
        <v>0.2198570048370361</v>
      </c>
      <c r="Z1237">
        <v>0.427836781</v>
      </c>
      <c r="AA1237">
        <v>0.657144646</v>
      </c>
      <c r="AB1237">
        <v>0</v>
      </c>
      <c r="AC1237">
        <v>0</v>
      </c>
      <c r="AD1237">
        <v>0.85</v>
      </c>
      <c r="AE1237">
        <v>0.85</v>
      </c>
      <c r="AF1237">
        <v>0.85</v>
      </c>
      <c r="AG1237">
        <v>0.85</v>
      </c>
      <c r="AH1237">
        <v>0.95346414000000002</v>
      </c>
      <c r="AI1237">
        <v>2.3736917E-2</v>
      </c>
      <c r="AJ1237">
        <v>0.47130590999999999</v>
      </c>
      <c r="AK1237">
        <v>0.30025250992844199</v>
      </c>
      <c r="AL1237">
        <v>0</v>
      </c>
    </row>
    <row r="1238" spans="1:38" x14ac:dyDescent="0.35">
      <c r="A1238" t="s">
        <v>1362</v>
      </c>
      <c r="B1238">
        <v>75748.564082252604</v>
      </c>
      <c r="C1238">
        <v>65382.249228774766</v>
      </c>
      <c r="D1238">
        <v>9889.7095392586416</v>
      </c>
      <c r="E1238">
        <v>476.60531421920263</v>
      </c>
      <c r="F1238">
        <v>0.4466392475672864</v>
      </c>
      <c r="G1238">
        <v>0.23363005598980521</v>
      </c>
      <c r="H1238">
        <v>0.23369851400486491</v>
      </c>
      <c r="I1238">
        <v>0.23239271125318289</v>
      </c>
      <c r="J1238">
        <v>52</v>
      </c>
      <c r="K1238">
        <v>12</v>
      </c>
      <c r="L1238" t="str">
        <f>VLOOKUP(J1238,Clustering!$D$3:$E$367,2,FALSE)</f>
        <v>Winter Peak</v>
      </c>
      <c r="M1238">
        <v>0.75513804200000001</v>
      </c>
      <c r="N1238">
        <v>0.43186781099999999</v>
      </c>
      <c r="O1238">
        <v>0.43186781099999999</v>
      </c>
      <c r="P1238">
        <v>0.95390158800000002</v>
      </c>
      <c r="Q1238">
        <v>0.37987896799999998</v>
      </c>
      <c r="R1238">
        <v>0.23369851400486491</v>
      </c>
      <c r="S1238">
        <v>0.4466392475672864</v>
      </c>
      <c r="T1238">
        <v>0.54133293000000005</v>
      </c>
      <c r="U1238">
        <v>0.657144646</v>
      </c>
      <c r="V1238">
        <v>0.85008076700000001</v>
      </c>
      <c r="W1238">
        <v>2.8414485999999999E-2</v>
      </c>
      <c r="X1238">
        <v>7.9998899999999997E-4</v>
      </c>
      <c r="Y1238">
        <v>0.23239271125318289</v>
      </c>
      <c r="Z1238">
        <v>0.41934630899999997</v>
      </c>
      <c r="AA1238">
        <v>0.657144646</v>
      </c>
      <c r="AB1238">
        <v>0</v>
      </c>
      <c r="AC1238">
        <v>0</v>
      </c>
      <c r="AD1238">
        <v>0.85</v>
      </c>
      <c r="AE1238">
        <v>0.85</v>
      </c>
      <c r="AF1238">
        <v>0.85</v>
      </c>
      <c r="AG1238">
        <v>0.85</v>
      </c>
      <c r="AH1238">
        <v>0.95390158800000002</v>
      </c>
      <c r="AI1238">
        <v>2.8414485999999999E-2</v>
      </c>
      <c r="AJ1238">
        <v>0.46483927800000002</v>
      </c>
      <c r="AK1238">
        <v>0.31264747329710052</v>
      </c>
      <c r="AL1238">
        <v>0</v>
      </c>
    </row>
    <row r="1239" spans="1:38" x14ac:dyDescent="0.35">
      <c r="A1239" t="s">
        <v>1363</v>
      </c>
      <c r="B1239">
        <v>75528.766362870636</v>
      </c>
      <c r="C1239">
        <v>65491.046737549448</v>
      </c>
      <c r="D1239">
        <v>9538.7827815571636</v>
      </c>
      <c r="E1239">
        <v>498.9368437640187</v>
      </c>
      <c r="F1239">
        <v>0.4307906867588196</v>
      </c>
      <c r="G1239">
        <v>0.24457688419804829</v>
      </c>
      <c r="H1239">
        <v>0.24498868548863811</v>
      </c>
      <c r="I1239">
        <v>0.2371337797054435</v>
      </c>
      <c r="J1239">
        <v>52</v>
      </c>
      <c r="K1239">
        <v>13</v>
      </c>
      <c r="L1239" t="str">
        <f>VLOOKUP(J1239,Clustering!$D$3:$E$367,2,FALSE)</f>
        <v>Winter Peak</v>
      </c>
      <c r="M1239">
        <v>0.73130473399999996</v>
      </c>
      <c r="N1239">
        <v>0.41621562499999998</v>
      </c>
      <c r="O1239">
        <v>0.41621562499999998</v>
      </c>
      <c r="P1239">
        <v>0.954491635</v>
      </c>
      <c r="Q1239">
        <v>0.35465883999999998</v>
      </c>
      <c r="R1239">
        <v>0.24498868548863811</v>
      </c>
      <c r="S1239">
        <v>0.4307906867588196</v>
      </c>
      <c r="T1239">
        <v>0.50816079800000002</v>
      </c>
      <c r="U1239">
        <v>0.657144646</v>
      </c>
      <c r="V1239">
        <v>0.85008076700000001</v>
      </c>
      <c r="W1239">
        <v>3.2882610999999999E-2</v>
      </c>
      <c r="X1239">
        <v>7.9998899999999997E-4</v>
      </c>
      <c r="Y1239">
        <v>0.2371337797054435</v>
      </c>
      <c r="Z1239">
        <v>0.390405803</v>
      </c>
      <c r="AA1239">
        <v>0.657144646</v>
      </c>
      <c r="AB1239">
        <v>0</v>
      </c>
      <c r="AC1239">
        <v>0</v>
      </c>
      <c r="AD1239">
        <v>0.85</v>
      </c>
      <c r="AE1239">
        <v>0.85</v>
      </c>
      <c r="AF1239">
        <v>0.85</v>
      </c>
      <c r="AG1239">
        <v>0.85</v>
      </c>
      <c r="AH1239">
        <v>0.954491635</v>
      </c>
      <c r="AI1239">
        <v>3.2882610999999999E-2</v>
      </c>
      <c r="AJ1239">
        <v>0.45621310199999998</v>
      </c>
      <c r="AK1239">
        <v>0.30155348073117372</v>
      </c>
      <c r="AL1239">
        <v>0</v>
      </c>
    </row>
    <row r="1240" spans="1:38" x14ac:dyDescent="0.35">
      <c r="A1240" t="s">
        <v>1364</v>
      </c>
      <c r="B1240">
        <v>75665.961297506117</v>
      </c>
      <c r="C1240">
        <v>67139.859678799461</v>
      </c>
      <c r="D1240">
        <v>8022.0371654775136</v>
      </c>
      <c r="E1240">
        <v>504.06445322915528</v>
      </c>
      <c r="F1240">
        <v>0.36229139281822348</v>
      </c>
      <c r="G1240">
        <v>0.24709041824958591</v>
      </c>
      <c r="H1240">
        <v>0.24729895189546</v>
      </c>
      <c r="I1240">
        <v>0.24332127582110569</v>
      </c>
      <c r="J1240">
        <v>52</v>
      </c>
      <c r="K1240">
        <v>14</v>
      </c>
      <c r="L1240" t="str">
        <f>VLOOKUP(J1240,Clustering!$D$3:$E$367,2,FALSE)</f>
        <v>Winter Peak</v>
      </c>
      <c r="M1240">
        <v>0.71732037599999998</v>
      </c>
      <c r="N1240">
        <v>0.397901167</v>
      </c>
      <c r="O1240">
        <v>0.397901167</v>
      </c>
      <c r="P1240">
        <v>0.95428816999999999</v>
      </c>
      <c r="Q1240">
        <v>0.33620997200000002</v>
      </c>
      <c r="R1240">
        <v>0.24729895189546</v>
      </c>
      <c r="S1240">
        <v>0.36229139281822348</v>
      </c>
      <c r="T1240">
        <v>0.49138582400000003</v>
      </c>
      <c r="U1240">
        <v>0.657144646</v>
      </c>
      <c r="V1240">
        <v>0.85008076700000001</v>
      </c>
      <c r="W1240">
        <v>3.6163890999999997E-2</v>
      </c>
      <c r="X1240">
        <v>7.9998899999999997E-4</v>
      </c>
      <c r="Y1240">
        <v>0.24332127582110569</v>
      </c>
      <c r="Z1240">
        <v>0.37862322599999998</v>
      </c>
      <c r="AA1240">
        <v>0.657144646</v>
      </c>
      <c r="AB1240">
        <v>0</v>
      </c>
      <c r="AC1240">
        <v>0</v>
      </c>
      <c r="AD1240">
        <v>0.85</v>
      </c>
      <c r="AE1240">
        <v>0.85</v>
      </c>
      <c r="AF1240">
        <v>0.85</v>
      </c>
      <c r="AG1240">
        <v>0.85</v>
      </c>
      <c r="AH1240">
        <v>0.95428816999999999</v>
      </c>
      <c r="AI1240">
        <v>3.6163890999999997E-2</v>
      </c>
      <c r="AJ1240">
        <v>0.454270642</v>
      </c>
      <c r="AK1240">
        <v>0.25360397497275639</v>
      </c>
      <c r="AL1240">
        <v>0</v>
      </c>
    </row>
    <row r="1241" spans="1:38" x14ac:dyDescent="0.35">
      <c r="A1241" t="s">
        <v>1365</v>
      </c>
      <c r="B1241">
        <v>76215.14797900281</v>
      </c>
      <c r="C1241">
        <v>69836.77188491392</v>
      </c>
      <c r="D1241">
        <v>5884.5239225526684</v>
      </c>
      <c r="E1241">
        <v>493.85217153621289</v>
      </c>
      <c r="F1241">
        <v>0.2657569796794701</v>
      </c>
      <c r="G1241">
        <v>0.24208439781186911</v>
      </c>
      <c r="H1241">
        <v>0.24195520525011541</v>
      </c>
      <c r="I1241">
        <v>0.24441948941739211</v>
      </c>
      <c r="J1241">
        <v>52</v>
      </c>
      <c r="K1241">
        <v>15</v>
      </c>
      <c r="L1241" t="str">
        <f>VLOOKUP(J1241,Clustering!$D$3:$E$367,2,FALSE)</f>
        <v>Winter Peak</v>
      </c>
      <c r="M1241">
        <v>0.70564562600000003</v>
      </c>
      <c r="N1241">
        <v>0.38579078900000002</v>
      </c>
      <c r="O1241">
        <v>0.38579078900000002</v>
      </c>
      <c r="P1241">
        <v>0.95455267399999999</v>
      </c>
      <c r="Q1241">
        <v>0.325220754</v>
      </c>
      <c r="R1241">
        <v>0.24195520525011541</v>
      </c>
      <c r="S1241">
        <v>0.2657569796794701</v>
      </c>
      <c r="T1241">
        <v>0.50914311599999995</v>
      </c>
      <c r="U1241">
        <v>0.657144646</v>
      </c>
      <c r="V1241">
        <v>0.85008076700000001</v>
      </c>
      <c r="W1241">
        <v>3.7071478999999997E-2</v>
      </c>
      <c r="X1241">
        <v>1.0512950000000001E-3</v>
      </c>
      <c r="Y1241">
        <v>0.24441948941739211</v>
      </c>
      <c r="Z1241">
        <v>0.40120917699999997</v>
      </c>
      <c r="AA1241">
        <v>0.657144646</v>
      </c>
      <c r="AB1241">
        <v>0</v>
      </c>
      <c r="AC1241">
        <v>0</v>
      </c>
      <c r="AD1241">
        <v>0.85</v>
      </c>
      <c r="AE1241">
        <v>0.85</v>
      </c>
      <c r="AF1241">
        <v>0.85</v>
      </c>
      <c r="AG1241">
        <v>0.85</v>
      </c>
      <c r="AH1241">
        <v>0.95455267399999999</v>
      </c>
      <c r="AI1241">
        <v>3.7071478999999997E-2</v>
      </c>
      <c r="AJ1241">
        <v>0.47530096100000002</v>
      </c>
      <c r="AK1241">
        <v>0.18602988577562909</v>
      </c>
      <c r="AL1241">
        <v>0</v>
      </c>
    </row>
    <row r="1242" spans="1:38" x14ac:dyDescent="0.35">
      <c r="A1242" t="s">
        <v>1366</v>
      </c>
      <c r="B1242">
        <v>77578.299615786134</v>
      </c>
      <c r="C1242">
        <v>73736.074697299264</v>
      </c>
      <c r="D1242">
        <v>3366.837785705251</v>
      </c>
      <c r="E1242">
        <v>475.38713278162157</v>
      </c>
      <c r="F1242">
        <v>0.15205319118009489</v>
      </c>
      <c r="G1242">
        <v>0.23303290822628511</v>
      </c>
      <c r="H1242">
        <v>0.23271413962282769</v>
      </c>
      <c r="I1242">
        <v>0.2387944929486083</v>
      </c>
      <c r="J1242">
        <v>52</v>
      </c>
      <c r="K1242">
        <v>16</v>
      </c>
      <c r="L1242" t="str">
        <f>VLOOKUP(J1242,Clustering!$D$3:$E$367,2,FALSE)</f>
        <v>Winter Peak</v>
      </c>
      <c r="M1242">
        <v>0.68921342900000004</v>
      </c>
      <c r="N1242">
        <v>0.38320937100000002</v>
      </c>
      <c r="O1242">
        <v>0.38320937100000002</v>
      </c>
      <c r="P1242">
        <v>0.95517324000000003</v>
      </c>
      <c r="Q1242">
        <v>0.326409793</v>
      </c>
      <c r="R1242">
        <v>0.23271413962282769</v>
      </c>
      <c r="S1242">
        <v>0.15205319118009489</v>
      </c>
      <c r="T1242">
        <v>0.53717696800000003</v>
      </c>
      <c r="U1242">
        <v>0.666411007</v>
      </c>
      <c r="V1242">
        <v>0.85008076700000001</v>
      </c>
      <c r="W1242">
        <v>3.8328138999999997E-2</v>
      </c>
      <c r="X1242">
        <v>1.332757E-3</v>
      </c>
      <c r="Y1242">
        <v>0.2387944929486083</v>
      </c>
      <c r="Z1242">
        <v>0.49837106599999997</v>
      </c>
      <c r="AA1242">
        <v>0.666411007</v>
      </c>
      <c r="AB1242">
        <v>0</v>
      </c>
      <c r="AC1242">
        <v>0</v>
      </c>
      <c r="AD1242">
        <v>0.85</v>
      </c>
      <c r="AE1242">
        <v>0.85</v>
      </c>
      <c r="AF1242">
        <v>0.85</v>
      </c>
      <c r="AG1242">
        <v>0.85</v>
      </c>
      <c r="AH1242">
        <v>0.95517324000000003</v>
      </c>
      <c r="AI1242">
        <v>3.8328138999999997E-2</v>
      </c>
      <c r="AJ1242">
        <v>0.52360444100000003</v>
      </c>
      <c r="AK1242">
        <v>0.1064372338260664</v>
      </c>
      <c r="AL1242">
        <v>0</v>
      </c>
    </row>
    <row r="1243" spans="1:38" x14ac:dyDescent="0.35">
      <c r="A1243" t="s">
        <v>1367</v>
      </c>
      <c r="B1243">
        <v>81014.659078937548</v>
      </c>
      <c r="C1243">
        <v>79682.553527646203</v>
      </c>
      <c r="D1243">
        <v>851.78211228324142</v>
      </c>
      <c r="E1243">
        <v>480.32343900810321</v>
      </c>
      <c r="F1243">
        <v>3.8468199719238601E-2</v>
      </c>
      <c r="G1243">
        <v>0.23545266618044269</v>
      </c>
      <c r="H1243">
        <v>0.2349239596641356</v>
      </c>
      <c r="I1243">
        <v>0.24500877476174091</v>
      </c>
      <c r="J1243">
        <v>52</v>
      </c>
      <c r="K1243">
        <v>17</v>
      </c>
      <c r="L1243" t="str">
        <f>VLOOKUP(J1243,Clustering!$D$3:$E$367,2,FALSE)</f>
        <v>Winter Peak</v>
      </c>
      <c r="M1243">
        <v>0.67362213800000004</v>
      </c>
      <c r="N1243">
        <v>0.38985716300000001</v>
      </c>
      <c r="O1243">
        <v>0.38985716300000001</v>
      </c>
      <c r="P1243">
        <v>0.95628212000000001</v>
      </c>
      <c r="Q1243">
        <v>0.35070372300000002</v>
      </c>
      <c r="R1243">
        <v>0.2349239596641356</v>
      </c>
      <c r="S1243">
        <v>3.8468199719238601E-2</v>
      </c>
      <c r="T1243">
        <v>0.51413027099999997</v>
      </c>
      <c r="U1243">
        <v>0.666411007</v>
      </c>
      <c r="V1243">
        <v>0.85008076700000001</v>
      </c>
      <c r="W1243">
        <v>3.7979066999999998E-2</v>
      </c>
      <c r="X1243">
        <v>1.332757E-3</v>
      </c>
      <c r="Y1243">
        <v>0.24500877476174091</v>
      </c>
      <c r="Z1243">
        <v>0.57013370200000002</v>
      </c>
      <c r="AA1243">
        <v>0.666411007</v>
      </c>
      <c r="AB1243">
        <v>0</v>
      </c>
      <c r="AC1243">
        <v>0</v>
      </c>
      <c r="AD1243">
        <v>0.85</v>
      </c>
      <c r="AE1243">
        <v>0.85</v>
      </c>
      <c r="AF1243">
        <v>0.85</v>
      </c>
      <c r="AG1243">
        <v>0.85</v>
      </c>
      <c r="AH1243">
        <v>0.95628212000000001</v>
      </c>
      <c r="AI1243">
        <v>3.7979066999999998E-2</v>
      </c>
      <c r="AJ1243">
        <v>0.55688288600000002</v>
      </c>
      <c r="AK1243">
        <v>2.6927739803467E-2</v>
      </c>
      <c r="AL1243">
        <v>6.3622014000000005E-2</v>
      </c>
    </row>
    <row r="1244" spans="1:38" x14ac:dyDescent="0.35">
      <c r="A1244" t="s">
        <v>1368</v>
      </c>
      <c r="B1244">
        <v>83106.922502385045</v>
      </c>
      <c r="C1244">
        <v>82616.299313569238</v>
      </c>
      <c r="D1244">
        <v>0.19127945119938439</v>
      </c>
      <c r="E1244">
        <v>490.43190936460837</v>
      </c>
      <c r="F1244">
        <v>8.6385661600715589E-6</v>
      </c>
      <c r="G1244">
        <v>0.2404077987081413</v>
      </c>
      <c r="H1244">
        <v>0.23928333192744311</v>
      </c>
      <c r="I1244">
        <v>0.26073197917686519</v>
      </c>
      <c r="J1244">
        <v>52</v>
      </c>
      <c r="K1244">
        <v>18</v>
      </c>
      <c r="L1244" t="str">
        <f>VLOOKUP(J1244,Clustering!$D$3:$E$367,2,FALSE)</f>
        <v>Winter Peak</v>
      </c>
      <c r="M1244">
        <v>0.67847749700000004</v>
      </c>
      <c r="N1244">
        <v>0.40517409999999998</v>
      </c>
      <c r="O1244">
        <v>0.40517409999999998</v>
      </c>
      <c r="P1244">
        <v>0.95672974200000005</v>
      </c>
      <c r="Q1244">
        <v>0.36572315399999999</v>
      </c>
      <c r="R1244">
        <v>0.23928333192744311</v>
      </c>
      <c r="S1244">
        <v>8.6385661600715589E-6</v>
      </c>
      <c r="T1244">
        <v>0.25986096400000003</v>
      </c>
      <c r="U1244">
        <v>0.666411007</v>
      </c>
      <c r="V1244">
        <v>0.85008076700000001</v>
      </c>
      <c r="W1244">
        <v>3.9584798999999997E-2</v>
      </c>
      <c r="X1244">
        <v>1.332757E-3</v>
      </c>
      <c r="Y1244">
        <v>0.26073197917686519</v>
      </c>
      <c r="Z1244">
        <v>0.60387962799999995</v>
      </c>
      <c r="AA1244">
        <v>0.666411007</v>
      </c>
      <c r="AB1244">
        <v>0</v>
      </c>
      <c r="AC1244">
        <v>0</v>
      </c>
      <c r="AD1244">
        <v>0.85</v>
      </c>
      <c r="AE1244">
        <v>0.85</v>
      </c>
      <c r="AF1244">
        <v>0.85</v>
      </c>
      <c r="AG1244">
        <v>0.85</v>
      </c>
      <c r="AH1244">
        <v>0.95672974200000005</v>
      </c>
      <c r="AI1244">
        <v>3.9584798999999997E-2</v>
      </c>
      <c r="AJ1244">
        <v>0.59722662000000004</v>
      </c>
      <c r="AK1244">
        <v>6.046996312050091E-6</v>
      </c>
      <c r="AL1244">
        <v>0.28409189499999998</v>
      </c>
    </row>
    <row r="1245" spans="1:38" x14ac:dyDescent="0.35">
      <c r="A1245" t="s">
        <v>1369</v>
      </c>
      <c r="B1245">
        <v>81968.782839511594</v>
      </c>
      <c r="C1245">
        <v>81470.955696892721</v>
      </c>
      <c r="D1245">
        <v>0</v>
      </c>
      <c r="E1245">
        <v>497.82714261887247</v>
      </c>
      <c r="F1245">
        <v>0</v>
      </c>
      <c r="G1245">
        <v>0.24403291304846689</v>
      </c>
      <c r="H1245">
        <v>0.24269850835491899</v>
      </c>
      <c r="I1245">
        <v>0.26815161737616577</v>
      </c>
      <c r="J1245">
        <v>52</v>
      </c>
      <c r="K1245">
        <v>19</v>
      </c>
      <c r="L1245" t="str">
        <f>VLOOKUP(J1245,Clustering!$D$3:$E$367,2,FALSE)</f>
        <v>Winter Peak</v>
      </c>
      <c r="M1245">
        <v>0.71147436100000006</v>
      </c>
      <c r="N1245">
        <v>0.431410295</v>
      </c>
      <c r="O1245">
        <v>0.431410295</v>
      </c>
      <c r="P1245">
        <v>0.95738082700000005</v>
      </c>
      <c r="Q1245">
        <v>0.37648707999999997</v>
      </c>
      <c r="R1245">
        <v>0.24269850835491899</v>
      </c>
      <c r="S1245">
        <v>0</v>
      </c>
      <c r="T1245">
        <v>0</v>
      </c>
      <c r="U1245">
        <v>0.666411007</v>
      </c>
      <c r="V1245">
        <v>0.85008076700000001</v>
      </c>
      <c r="W1245">
        <v>3.7664902E-2</v>
      </c>
      <c r="X1245">
        <v>1.332757E-3</v>
      </c>
      <c r="Y1245">
        <v>0.26815161737616577</v>
      </c>
      <c r="Z1245">
        <v>0.60098836899999997</v>
      </c>
      <c r="AA1245">
        <v>0.666411007</v>
      </c>
      <c r="AB1245">
        <v>0</v>
      </c>
      <c r="AC1245">
        <v>0</v>
      </c>
      <c r="AD1245">
        <v>0.85</v>
      </c>
      <c r="AE1245">
        <v>0.85</v>
      </c>
      <c r="AF1245">
        <v>0.85</v>
      </c>
      <c r="AG1245">
        <v>0.85</v>
      </c>
      <c r="AH1245">
        <v>0.95738082700000005</v>
      </c>
      <c r="AI1245">
        <v>3.7664902E-2</v>
      </c>
      <c r="AJ1245">
        <v>0.60934626000000003</v>
      </c>
      <c r="AK1245">
        <v>0</v>
      </c>
      <c r="AL1245">
        <v>0.16713787699999999</v>
      </c>
    </row>
    <row r="1246" spans="1:38" x14ac:dyDescent="0.35">
      <c r="A1246" t="s">
        <v>1370</v>
      </c>
      <c r="B1246">
        <v>79741.672215445724</v>
      </c>
      <c r="C1246">
        <v>79248.828183117337</v>
      </c>
      <c r="D1246">
        <v>0</v>
      </c>
      <c r="E1246">
        <v>492.84403232838042</v>
      </c>
      <c r="F1246">
        <v>0</v>
      </c>
      <c r="G1246">
        <v>0.24159021192567659</v>
      </c>
      <c r="H1246">
        <v>0.240187349217069</v>
      </c>
      <c r="I1246">
        <v>0.2669462609899978</v>
      </c>
      <c r="J1246">
        <v>52</v>
      </c>
      <c r="K1246">
        <v>20</v>
      </c>
      <c r="L1246" t="str">
        <f>VLOOKUP(J1246,Clustering!$D$3:$E$367,2,FALSE)</f>
        <v>Winter Peak</v>
      </c>
      <c r="M1246">
        <v>0.73125289699999996</v>
      </c>
      <c r="N1246">
        <v>0.435973626</v>
      </c>
      <c r="O1246">
        <v>0.435973626</v>
      </c>
      <c r="P1246">
        <v>0.95737065399999999</v>
      </c>
      <c r="Q1246">
        <v>0.38987940599999998</v>
      </c>
      <c r="R1246">
        <v>0.240187349217069</v>
      </c>
      <c r="S1246">
        <v>0</v>
      </c>
      <c r="T1246">
        <v>0</v>
      </c>
      <c r="U1246">
        <v>0.666411007</v>
      </c>
      <c r="V1246">
        <v>0.85008076700000001</v>
      </c>
      <c r="W1246">
        <v>3.5710097000000003E-2</v>
      </c>
      <c r="X1246">
        <v>8.3274279999999996E-3</v>
      </c>
      <c r="Y1246">
        <v>0.2669462609899978</v>
      </c>
      <c r="Z1246">
        <v>0.59436043900000002</v>
      </c>
      <c r="AA1246">
        <v>0.666411007</v>
      </c>
      <c r="AB1246">
        <v>0</v>
      </c>
      <c r="AC1246">
        <v>0</v>
      </c>
      <c r="AD1246">
        <v>0.85</v>
      </c>
      <c r="AE1246">
        <v>0.85</v>
      </c>
      <c r="AF1246">
        <v>0.85</v>
      </c>
      <c r="AG1246">
        <v>0.85</v>
      </c>
      <c r="AH1246">
        <v>0.95737065399999999</v>
      </c>
      <c r="AI1246">
        <v>3.5710097000000003E-2</v>
      </c>
      <c r="AJ1246">
        <v>0.594400292</v>
      </c>
      <c r="AK1246">
        <v>0</v>
      </c>
      <c r="AL1246">
        <v>0.178381871</v>
      </c>
    </row>
    <row r="1247" spans="1:38" x14ac:dyDescent="0.35">
      <c r="A1247" t="s">
        <v>1371</v>
      </c>
      <c r="B1247">
        <v>76976.0898770809</v>
      </c>
      <c r="C1247">
        <v>76491.893922720104</v>
      </c>
      <c r="D1247">
        <v>0</v>
      </c>
      <c r="E1247">
        <v>484.19595436079589</v>
      </c>
      <c r="F1247">
        <v>0</v>
      </c>
      <c r="G1247">
        <v>0.23735095801999789</v>
      </c>
      <c r="H1247">
        <v>0.23647083369305119</v>
      </c>
      <c r="I1247">
        <v>0.25325876958262378</v>
      </c>
      <c r="J1247">
        <v>52</v>
      </c>
      <c r="K1247">
        <v>21</v>
      </c>
      <c r="L1247" t="str">
        <f>VLOOKUP(J1247,Clustering!$D$3:$E$367,2,FALSE)</f>
        <v>Winter Peak</v>
      </c>
      <c r="M1247">
        <v>0.71886395400000003</v>
      </c>
      <c r="N1247">
        <v>0.43150889799999997</v>
      </c>
      <c r="O1247">
        <v>0.43150889799999997</v>
      </c>
      <c r="P1247">
        <v>0.958357456</v>
      </c>
      <c r="Q1247">
        <v>0.40506154799999999</v>
      </c>
      <c r="R1247">
        <v>0.23647083369305119</v>
      </c>
      <c r="S1247">
        <v>0</v>
      </c>
      <c r="T1247">
        <v>0</v>
      </c>
      <c r="U1247">
        <v>0.66522140699999999</v>
      </c>
      <c r="V1247">
        <v>0.85008076700000001</v>
      </c>
      <c r="W1247">
        <v>3.2079745E-2</v>
      </c>
      <c r="X1247">
        <v>1.1965494E-2</v>
      </c>
      <c r="Y1247">
        <v>0.25325876958262378</v>
      </c>
      <c r="Z1247">
        <v>0.57434074899999998</v>
      </c>
      <c r="AA1247">
        <v>0.66522140699999999</v>
      </c>
      <c r="AB1247">
        <v>0</v>
      </c>
      <c r="AC1247">
        <v>0</v>
      </c>
      <c r="AD1247">
        <v>0.85</v>
      </c>
      <c r="AE1247">
        <v>0.85</v>
      </c>
      <c r="AF1247">
        <v>0.85</v>
      </c>
      <c r="AG1247">
        <v>0.85</v>
      </c>
      <c r="AH1247">
        <v>0.958357456</v>
      </c>
      <c r="AI1247">
        <v>3.2079745E-2</v>
      </c>
      <c r="AJ1247">
        <v>0.57799333200000003</v>
      </c>
      <c r="AK1247">
        <v>0</v>
      </c>
      <c r="AL1247">
        <v>0.14373493100000001</v>
      </c>
    </row>
    <row r="1248" spans="1:38" x14ac:dyDescent="0.35">
      <c r="A1248" t="s">
        <v>1372</v>
      </c>
      <c r="B1248">
        <v>72392.66142358564</v>
      </c>
      <c r="C1248">
        <v>71908.334308117366</v>
      </c>
      <c r="D1248">
        <v>0</v>
      </c>
      <c r="E1248">
        <v>484.32711546827801</v>
      </c>
      <c r="F1248">
        <v>0</v>
      </c>
      <c r="G1248">
        <v>0.2374152526805284</v>
      </c>
      <c r="H1248">
        <v>0.2369328869744155</v>
      </c>
      <c r="I1248">
        <v>0.24613377405549769</v>
      </c>
      <c r="J1248">
        <v>52</v>
      </c>
      <c r="K1248">
        <v>22</v>
      </c>
      <c r="L1248" t="str">
        <f>VLOOKUP(J1248,Clustering!$D$3:$E$367,2,FALSE)</f>
        <v>Winter Peak</v>
      </c>
      <c r="M1248">
        <v>0.703445451</v>
      </c>
      <c r="N1248">
        <v>0.41925455900000003</v>
      </c>
      <c r="O1248">
        <v>0.41925455900000003</v>
      </c>
      <c r="P1248">
        <v>0.95915096700000002</v>
      </c>
      <c r="Q1248">
        <v>0.39444781699999998</v>
      </c>
      <c r="R1248">
        <v>0.2369328869744155</v>
      </c>
      <c r="S1248">
        <v>0</v>
      </c>
      <c r="T1248">
        <v>0</v>
      </c>
      <c r="U1248">
        <v>0.66522140699999999</v>
      </c>
      <c r="V1248">
        <v>0.85008076700000001</v>
      </c>
      <c r="W1248">
        <v>2.6354959000000001E-2</v>
      </c>
      <c r="X1248">
        <v>1.332757E-3</v>
      </c>
      <c r="Y1248">
        <v>0.24613377405549769</v>
      </c>
      <c r="Z1248">
        <v>0.52617750699999999</v>
      </c>
      <c r="AA1248">
        <v>0.66522140699999999</v>
      </c>
      <c r="AB1248">
        <v>0</v>
      </c>
      <c r="AC1248">
        <v>0</v>
      </c>
      <c r="AD1248">
        <v>0.85</v>
      </c>
      <c r="AE1248">
        <v>0.85</v>
      </c>
      <c r="AF1248">
        <v>0.85</v>
      </c>
      <c r="AG1248">
        <v>0.85</v>
      </c>
      <c r="AH1248">
        <v>0.95915096700000002</v>
      </c>
      <c r="AI1248">
        <v>2.6354959000000001E-2</v>
      </c>
      <c r="AJ1248">
        <v>0.55812114700000004</v>
      </c>
      <c r="AK1248">
        <v>0</v>
      </c>
      <c r="AL1248">
        <v>0.11545799900000001</v>
      </c>
    </row>
    <row r="1249" spans="1:38" x14ac:dyDescent="0.35">
      <c r="A1249" t="s">
        <v>1373</v>
      </c>
      <c r="B1249">
        <v>67603.909171385167</v>
      </c>
      <c r="C1249">
        <v>67119.436899771579</v>
      </c>
      <c r="D1249">
        <v>0</v>
      </c>
      <c r="E1249">
        <v>484.47227161358143</v>
      </c>
      <c r="F1249">
        <v>0</v>
      </c>
      <c r="G1249">
        <v>0.2374864076537164</v>
      </c>
      <c r="H1249">
        <v>0.23717395825164919</v>
      </c>
      <c r="I1249">
        <v>0.243133775938813</v>
      </c>
      <c r="J1249">
        <v>52</v>
      </c>
      <c r="K1249">
        <v>23</v>
      </c>
      <c r="L1249" t="str">
        <f>VLOOKUP(J1249,Clustering!$D$3:$E$367,2,FALSE)</f>
        <v>Winter Peak</v>
      </c>
      <c r="M1249">
        <v>0.67689360200000004</v>
      </c>
      <c r="N1249">
        <v>0.39856180499999999</v>
      </c>
      <c r="O1249">
        <v>0.39856180499999999</v>
      </c>
      <c r="P1249">
        <v>0.95992413099999996</v>
      </c>
      <c r="Q1249">
        <v>0.36856433</v>
      </c>
      <c r="R1249">
        <v>0.23717395825164919</v>
      </c>
      <c r="S1249">
        <v>0</v>
      </c>
      <c r="T1249">
        <v>0</v>
      </c>
      <c r="U1249">
        <v>0.66359353200000004</v>
      </c>
      <c r="V1249">
        <v>0.85008076700000001</v>
      </c>
      <c r="W1249">
        <v>2.0141472000000001E-2</v>
      </c>
      <c r="X1249">
        <v>1.332757E-3</v>
      </c>
      <c r="Y1249">
        <v>0.243133775938813</v>
      </c>
      <c r="Z1249">
        <v>0.46783033400000001</v>
      </c>
      <c r="AA1249">
        <v>0.66359353200000004</v>
      </c>
      <c r="AB1249">
        <v>0</v>
      </c>
      <c r="AC1249">
        <v>0</v>
      </c>
      <c r="AD1249">
        <v>0.85</v>
      </c>
      <c r="AE1249">
        <v>0.85</v>
      </c>
      <c r="AF1249">
        <v>0.85</v>
      </c>
      <c r="AG1249">
        <v>0.85</v>
      </c>
      <c r="AH1249">
        <v>0.95992413099999996</v>
      </c>
      <c r="AI1249">
        <v>2.0141472000000001E-2</v>
      </c>
      <c r="AJ1249">
        <v>0.53558112300000005</v>
      </c>
      <c r="AK1249">
        <v>0</v>
      </c>
      <c r="AL1249">
        <v>3.6763048E-2</v>
      </c>
    </row>
    <row r="1250" spans="1:38" x14ac:dyDescent="0.35">
      <c r="A1250" t="s">
        <v>1374</v>
      </c>
      <c r="B1250">
        <v>40376.276073310008</v>
      </c>
      <c r="C1250">
        <v>39882.050849867279</v>
      </c>
      <c r="D1250">
        <v>0</v>
      </c>
      <c r="E1250">
        <v>494.22522344273568</v>
      </c>
      <c r="F1250">
        <v>0</v>
      </c>
      <c r="G1250">
        <v>0.2422672663934978</v>
      </c>
      <c r="H1250">
        <v>0.2420355623425266</v>
      </c>
      <c r="I1250">
        <v>0.24645520242514249</v>
      </c>
      <c r="J1250">
        <v>53</v>
      </c>
      <c r="K1250">
        <v>0</v>
      </c>
      <c r="L1250" t="str">
        <f>VLOOKUP(J1250,Clustering!$D$3:$E$367,2,FALSE)</f>
        <v>Spring</v>
      </c>
      <c r="M1250">
        <v>0.27876561700000002</v>
      </c>
      <c r="N1250">
        <v>0.32806879300000003</v>
      </c>
      <c r="O1250">
        <v>0.32806879300000003</v>
      </c>
      <c r="P1250">
        <v>0.86806000800000005</v>
      </c>
      <c r="Q1250">
        <v>0.415262246</v>
      </c>
      <c r="R1250">
        <v>0.2420355623425266</v>
      </c>
      <c r="S1250">
        <v>0</v>
      </c>
      <c r="T1250">
        <v>0</v>
      </c>
      <c r="U1250">
        <v>0.64562430500000001</v>
      </c>
      <c r="V1250">
        <v>0.85008076700000001</v>
      </c>
      <c r="W1250">
        <v>1.3299655000000001E-2</v>
      </c>
      <c r="X1250">
        <v>7.9998899999999997E-4</v>
      </c>
      <c r="Y1250">
        <v>0.24645520242514249</v>
      </c>
      <c r="Z1250">
        <v>0.228916697</v>
      </c>
      <c r="AA1250">
        <v>0.64562430500000001</v>
      </c>
      <c r="AB1250">
        <v>0</v>
      </c>
      <c r="AC1250">
        <v>0</v>
      </c>
      <c r="AD1250">
        <v>0.85</v>
      </c>
      <c r="AE1250">
        <v>0.85</v>
      </c>
      <c r="AF1250">
        <v>0.85</v>
      </c>
      <c r="AG1250">
        <v>0.85</v>
      </c>
      <c r="AH1250">
        <v>0.86806000800000005</v>
      </c>
      <c r="AI1250">
        <v>1.3299655000000001E-2</v>
      </c>
      <c r="AJ1250">
        <v>0.36460789900000001</v>
      </c>
      <c r="AK1250">
        <v>0</v>
      </c>
      <c r="AL1250">
        <v>4.8952352999999997E-2</v>
      </c>
    </row>
    <row r="1251" spans="1:38" x14ac:dyDescent="0.35">
      <c r="A1251" t="s">
        <v>1375</v>
      </c>
      <c r="B1251">
        <v>39589.5030657721</v>
      </c>
      <c r="C1251">
        <v>39080.759185942341</v>
      </c>
      <c r="D1251">
        <v>0</v>
      </c>
      <c r="E1251">
        <v>508.743879829756</v>
      </c>
      <c r="F1251">
        <v>0</v>
      </c>
      <c r="G1251">
        <v>0.24938425481850779</v>
      </c>
      <c r="H1251">
        <v>0.2492677006595343</v>
      </c>
      <c r="I1251">
        <v>0.25149091354957748</v>
      </c>
      <c r="J1251">
        <v>53</v>
      </c>
      <c r="K1251">
        <v>1</v>
      </c>
      <c r="L1251" t="str">
        <f>VLOOKUP(J1251,Clustering!$D$3:$E$367,2,FALSE)</f>
        <v>Spring</v>
      </c>
      <c r="M1251">
        <v>0.27125507199999999</v>
      </c>
      <c r="N1251">
        <v>0.31736251599999998</v>
      </c>
      <c r="O1251">
        <v>0.31736251599999998</v>
      </c>
      <c r="P1251">
        <v>0.877256594</v>
      </c>
      <c r="Q1251">
        <v>0.38000413</v>
      </c>
      <c r="R1251">
        <v>0.2492677006595343</v>
      </c>
      <c r="S1251">
        <v>0</v>
      </c>
      <c r="T1251">
        <v>0</v>
      </c>
      <c r="U1251">
        <v>0.64562430500000001</v>
      </c>
      <c r="V1251">
        <v>0.85008076700000001</v>
      </c>
      <c r="W1251">
        <v>1.2357160000000001E-2</v>
      </c>
      <c r="X1251">
        <v>7.9998899999999997E-4</v>
      </c>
      <c r="Y1251">
        <v>0.25149091354957748</v>
      </c>
      <c r="Z1251">
        <v>0.22480498900000001</v>
      </c>
      <c r="AA1251">
        <v>0.64562430500000001</v>
      </c>
      <c r="AB1251">
        <v>0</v>
      </c>
      <c r="AC1251">
        <v>0</v>
      </c>
      <c r="AD1251">
        <v>0.85</v>
      </c>
      <c r="AE1251">
        <v>0.85</v>
      </c>
      <c r="AF1251">
        <v>0.85</v>
      </c>
      <c r="AG1251">
        <v>0.85</v>
      </c>
      <c r="AH1251">
        <v>0.877256594</v>
      </c>
      <c r="AI1251">
        <v>1.2357160000000001E-2</v>
      </c>
      <c r="AJ1251">
        <v>0.36019315200000002</v>
      </c>
      <c r="AK1251">
        <v>0</v>
      </c>
      <c r="AL1251">
        <v>0</v>
      </c>
    </row>
    <row r="1252" spans="1:38" x14ac:dyDescent="0.35">
      <c r="A1252" t="s">
        <v>1376</v>
      </c>
      <c r="B1252">
        <v>39469.11320163904</v>
      </c>
      <c r="C1252">
        <v>38932.14431287405</v>
      </c>
      <c r="D1252">
        <v>0</v>
      </c>
      <c r="E1252">
        <v>536.96888876498826</v>
      </c>
      <c r="F1252">
        <v>0</v>
      </c>
      <c r="G1252">
        <v>0.26322004351224909</v>
      </c>
      <c r="H1252">
        <v>0.26371188802044709</v>
      </c>
      <c r="I1252">
        <v>0.25433019748143981</v>
      </c>
      <c r="J1252">
        <v>53</v>
      </c>
      <c r="K1252">
        <v>2</v>
      </c>
      <c r="L1252" t="str">
        <f>VLOOKUP(J1252,Clustering!$D$3:$E$367,2,FALSE)</f>
        <v>Spring</v>
      </c>
      <c r="M1252">
        <v>0.26109510200000002</v>
      </c>
      <c r="N1252">
        <v>0.30560907900000001</v>
      </c>
      <c r="O1252">
        <v>0.30560907900000001</v>
      </c>
      <c r="P1252">
        <v>0.876442736</v>
      </c>
      <c r="Q1252">
        <v>0.34552201900000001</v>
      </c>
      <c r="R1252">
        <v>0.26371188802044709</v>
      </c>
      <c r="S1252">
        <v>0</v>
      </c>
      <c r="T1252">
        <v>0</v>
      </c>
      <c r="U1252">
        <v>0.64562430500000001</v>
      </c>
      <c r="V1252">
        <v>0.85008076700000001</v>
      </c>
      <c r="W1252">
        <v>1.2461880999999999E-2</v>
      </c>
      <c r="X1252">
        <v>7.9998899999999997E-4</v>
      </c>
      <c r="Y1252">
        <v>0.25433019748143981</v>
      </c>
      <c r="Z1252">
        <v>0.21959398099999999</v>
      </c>
      <c r="AA1252">
        <v>0.64562430500000001</v>
      </c>
      <c r="AB1252">
        <v>0</v>
      </c>
      <c r="AC1252">
        <v>0</v>
      </c>
      <c r="AD1252">
        <v>0.85</v>
      </c>
      <c r="AE1252">
        <v>0.85</v>
      </c>
      <c r="AF1252">
        <v>0.85</v>
      </c>
      <c r="AG1252">
        <v>0.85</v>
      </c>
      <c r="AH1252">
        <v>0.876442736</v>
      </c>
      <c r="AI1252">
        <v>1.2461880999999999E-2</v>
      </c>
      <c r="AJ1252">
        <v>0.35506891099999999</v>
      </c>
      <c r="AK1252">
        <v>0</v>
      </c>
      <c r="AL1252">
        <v>7.6969109999999999E-3</v>
      </c>
    </row>
    <row r="1253" spans="1:38" x14ac:dyDescent="0.35">
      <c r="A1253" t="s">
        <v>1377</v>
      </c>
      <c r="B1253">
        <v>39542.594502287007</v>
      </c>
      <c r="C1253">
        <v>38982.576930696698</v>
      </c>
      <c r="D1253">
        <v>0</v>
      </c>
      <c r="E1253">
        <v>560.01757159030979</v>
      </c>
      <c r="F1253">
        <v>0</v>
      </c>
      <c r="G1253">
        <v>0.27451841744623029</v>
      </c>
      <c r="H1253">
        <v>0.27548420205868751</v>
      </c>
      <c r="I1253">
        <v>0.25706233862342048</v>
      </c>
      <c r="J1253">
        <v>53</v>
      </c>
      <c r="K1253">
        <v>3</v>
      </c>
      <c r="L1253" t="str">
        <f>VLOOKUP(J1253,Clustering!$D$3:$E$367,2,FALSE)</f>
        <v>Spring</v>
      </c>
      <c r="M1253">
        <v>0.25348088400000002</v>
      </c>
      <c r="N1253">
        <v>0.29808175199999998</v>
      </c>
      <c r="O1253">
        <v>0.29808175199999998</v>
      </c>
      <c r="P1253">
        <v>0.87591372899999997</v>
      </c>
      <c r="Q1253">
        <v>0.33421989699999999</v>
      </c>
      <c r="R1253">
        <v>0.27548420205868751</v>
      </c>
      <c r="S1253">
        <v>0</v>
      </c>
      <c r="T1253">
        <v>0</v>
      </c>
      <c r="U1253">
        <v>0.64562430500000001</v>
      </c>
      <c r="V1253">
        <v>0.85008076700000001</v>
      </c>
      <c r="W1253">
        <v>1.3439283999999999E-2</v>
      </c>
      <c r="X1253">
        <v>7.9998899999999997E-4</v>
      </c>
      <c r="Y1253">
        <v>0.25706233862342048</v>
      </c>
      <c r="Z1253">
        <v>0.21761502999999999</v>
      </c>
      <c r="AA1253">
        <v>0.64562430500000001</v>
      </c>
      <c r="AB1253">
        <v>0</v>
      </c>
      <c r="AC1253">
        <v>0</v>
      </c>
      <c r="AD1253">
        <v>0.85</v>
      </c>
      <c r="AE1253">
        <v>0.85</v>
      </c>
      <c r="AF1253">
        <v>0.85</v>
      </c>
      <c r="AG1253">
        <v>0.85</v>
      </c>
      <c r="AH1253">
        <v>0.87591372899999997</v>
      </c>
      <c r="AI1253">
        <v>1.3439283999999999E-2</v>
      </c>
      <c r="AJ1253">
        <v>0.35470286899999998</v>
      </c>
      <c r="AK1253">
        <v>0</v>
      </c>
      <c r="AL1253">
        <v>0</v>
      </c>
    </row>
    <row r="1254" spans="1:38" x14ac:dyDescent="0.35">
      <c r="A1254" t="s">
        <v>1378</v>
      </c>
      <c r="B1254">
        <v>39977.110452360183</v>
      </c>
      <c r="C1254">
        <v>39416.082567160192</v>
      </c>
      <c r="D1254">
        <v>0</v>
      </c>
      <c r="E1254">
        <v>561.0278851999916</v>
      </c>
      <c r="F1254">
        <v>0</v>
      </c>
      <c r="G1254">
        <v>0.2750136692156821</v>
      </c>
      <c r="H1254">
        <v>0.27608688025177153</v>
      </c>
      <c r="I1254">
        <v>0.25561591096001901</v>
      </c>
      <c r="J1254">
        <v>53</v>
      </c>
      <c r="K1254">
        <v>4</v>
      </c>
      <c r="L1254" t="str">
        <f>VLOOKUP(J1254,Clustering!$D$3:$E$367,2,FALSE)</f>
        <v>Spring</v>
      </c>
      <c r="M1254">
        <v>0.24516975199999999</v>
      </c>
      <c r="N1254">
        <v>0.29515917000000003</v>
      </c>
      <c r="O1254">
        <v>0.29515917000000003</v>
      </c>
      <c r="P1254">
        <v>0.87706330300000002</v>
      </c>
      <c r="Q1254">
        <v>0.32768644400000002</v>
      </c>
      <c r="R1254">
        <v>0.27608688025177153</v>
      </c>
      <c r="S1254">
        <v>0</v>
      </c>
      <c r="T1254">
        <v>0</v>
      </c>
      <c r="U1254">
        <v>0.64562430500000001</v>
      </c>
      <c r="V1254">
        <v>0.85008076700000001</v>
      </c>
      <c r="W1254">
        <v>1.3578913E-2</v>
      </c>
      <c r="X1254">
        <v>7.9998899999999997E-4</v>
      </c>
      <c r="Y1254">
        <v>0.25561591096001901</v>
      </c>
      <c r="Z1254">
        <v>0.22054157999999999</v>
      </c>
      <c r="AA1254">
        <v>0.64562430500000001</v>
      </c>
      <c r="AB1254">
        <v>0</v>
      </c>
      <c r="AC1254">
        <v>0</v>
      </c>
      <c r="AD1254">
        <v>0.85</v>
      </c>
      <c r="AE1254">
        <v>0.85</v>
      </c>
      <c r="AF1254">
        <v>0.85</v>
      </c>
      <c r="AG1254">
        <v>0.85</v>
      </c>
      <c r="AH1254">
        <v>0.87706330300000002</v>
      </c>
      <c r="AI1254">
        <v>1.3578913E-2</v>
      </c>
      <c r="AJ1254">
        <v>0.36068450299999999</v>
      </c>
      <c r="AK1254">
        <v>0</v>
      </c>
      <c r="AL1254">
        <v>0</v>
      </c>
    </row>
    <row r="1255" spans="1:38" x14ac:dyDescent="0.35">
      <c r="A1255" t="s">
        <v>1379</v>
      </c>
      <c r="B1255">
        <v>42325.022383088777</v>
      </c>
      <c r="C1255">
        <v>41774.400594040591</v>
      </c>
      <c r="D1255">
        <v>0</v>
      </c>
      <c r="E1255">
        <v>550.62178904818472</v>
      </c>
      <c r="F1255">
        <v>0</v>
      </c>
      <c r="G1255">
        <v>0.26991264169028661</v>
      </c>
      <c r="H1255">
        <v>0.2714060796188193</v>
      </c>
      <c r="I1255">
        <v>0.24291949035904981</v>
      </c>
      <c r="J1255">
        <v>53</v>
      </c>
      <c r="K1255">
        <v>5</v>
      </c>
      <c r="L1255" t="str">
        <f>VLOOKUP(J1255,Clustering!$D$3:$E$367,2,FALSE)</f>
        <v>Spring</v>
      </c>
      <c r="M1255">
        <v>0.243194202</v>
      </c>
      <c r="N1255">
        <v>0.29541750900000002</v>
      </c>
      <c r="O1255">
        <v>0.29541750900000002</v>
      </c>
      <c r="P1255">
        <v>0.87925054400000002</v>
      </c>
      <c r="Q1255">
        <v>0.32324319600000001</v>
      </c>
      <c r="R1255">
        <v>0.2714060796188193</v>
      </c>
      <c r="S1255">
        <v>0</v>
      </c>
      <c r="T1255">
        <v>0</v>
      </c>
      <c r="U1255">
        <v>0.64562430500000001</v>
      </c>
      <c r="V1255">
        <v>0.85008076700000001</v>
      </c>
      <c r="W1255">
        <v>1.3718542E-2</v>
      </c>
      <c r="X1255">
        <v>7.9998899999999997E-4</v>
      </c>
      <c r="Y1255">
        <v>0.24291949035904981</v>
      </c>
      <c r="Z1255">
        <v>0.24902803900000001</v>
      </c>
      <c r="AA1255">
        <v>0.64562430500000001</v>
      </c>
      <c r="AB1255">
        <v>0</v>
      </c>
      <c r="AC1255">
        <v>0</v>
      </c>
      <c r="AD1255">
        <v>0.85</v>
      </c>
      <c r="AE1255">
        <v>0.85</v>
      </c>
      <c r="AF1255">
        <v>0.85</v>
      </c>
      <c r="AG1255">
        <v>0.85</v>
      </c>
      <c r="AH1255">
        <v>0.87925054400000002</v>
      </c>
      <c r="AI1255">
        <v>1.3718542E-2</v>
      </c>
      <c r="AJ1255">
        <v>0.38812709499999998</v>
      </c>
      <c r="AK1255">
        <v>0</v>
      </c>
      <c r="AL1255">
        <v>0</v>
      </c>
    </row>
    <row r="1256" spans="1:38" x14ac:dyDescent="0.35">
      <c r="A1256" t="s">
        <v>1380</v>
      </c>
      <c r="B1256">
        <v>44494.541346709142</v>
      </c>
      <c r="C1256">
        <v>43966.298299584487</v>
      </c>
      <c r="D1256">
        <v>0.83827650521248065</v>
      </c>
      <c r="E1256">
        <v>527.40477061943238</v>
      </c>
      <c r="F1256">
        <v>3.7858259239583639E-5</v>
      </c>
      <c r="G1256">
        <v>0.25853175030364328</v>
      </c>
      <c r="H1256">
        <v>0.26061813996261601</v>
      </c>
      <c r="I1256">
        <v>0.2208212899459705</v>
      </c>
      <c r="J1256">
        <v>53</v>
      </c>
      <c r="K1256">
        <v>6</v>
      </c>
      <c r="L1256" t="str">
        <f>VLOOKUP(J1256,Clustering!$D$3:$E$367,2,FALSE)</f>
        <v>Spring</v>
      </c>
      <c r="M1256">
        <v>0.25416051899999997</v>
      </c>
      <c r="N1256">
        <v>0.29825726499999999</v>
      </c>
      <c r="O1256">
        <v>0.29825726499999999</v>
      </c>
      <c r="P1256">
        <v>0.88123432000000002</v>
      </c>
      <c r="Q1256">
        <v>0.35611071799999999</v>
      </c>
      <c r="R1256">
        <v>0.26061813996261601</v>
      </c>
      <c r="S1256">
        <v>3.7858259239583639E-5</v>
      </c>
      <c r="T1256">
        <v>0</v>
      </c>
      <c r="U1256">
        <v>0.65010095999999995</v>
      </c>
      <c r="V1256">
        <v>0.85008076700000001</v>
      </c>
      <c r="W1256">
        <v>1.3404377E-2</v>
      </c>
      <c r="X1256">
        <v>8.3936000000000004E-4</v>
      </c>
      <c r="Y1256">
        <v>0.2208212899459705</v>
      </c>
      <c r="Z1256">
        <v>0.30316553099999999</v>
      </c>
      <c r="AA1256">
        <v>0.65010095999999995</v>
      </c>
      <c r="AB1256">
        <v>0</v>
      </c>
      <c r="AC1256">
        <v>0</v>
      </c>
      <c r="AD1256">
        <v>0.85</v>
      </c>
      <c r="AE1256">
        <v>0.85</v>
      </c>
      <c r="AF1256">
        <v>0.85</v>
      </c>
      <c r="AG1256">
        <v>0.85</v>
      </c>
      <c r="AH1256">
        <v>0.88123432000000002</v>
      </c>
      <c r="AI1256">
        <v>1.3404377E-2</v>
      </c>
      <c r="AJ1256">
        <v>0.41510233800000002</v>
      </c>
      <c r="AK1256">
        <v>2.6500781467708551E-5</v>
      </c>
      <c r="AL1256">
        <v>0</v>
      </c>
    </row>
    <row r="1257" spans="1:38" x14ac:dyDescent="0.35">
      <c r="A1257" t="s">
        <v>1381</v>
      </c>
      <c r="B1257">
        <v>47603.096646914542</v>
      </c>
      <c r="C1257">
        <v>46024.56290379745</v>
      </c>
      <c r="D1257">
        <v>1092.2294946410771</v>
      </c>
      <c r="E1257">
        <v>486.30424847601751</v>
      </c>
      <c r="F1257">
        <v>4.9327288907805203E-2</v>
      </c>
      <c r="G1257">
        <v>0.2383844355274595</v>
      </c>
      <c r="H1257">
        <v>0.24058913467912499</v>
      </c>
      <c r="I1257">
        <v>0.19853558965059839</v>
      </c>
      <c r="J1257">
        <v>53</v>
      </c>
      <c r="K1257">
        <v>7</v>
      </c>
      <c r="L1257" t="str">
        <f>VLOOKUP(J1257,Clustering!$D$3:$E$367,2,FALSE)</f>
        <v>Spring</v>
      </c>
      <c r="M1257">
        <v>0.263825162</v>
      </c>
      <c r="N1257">
        <v>0.30635254299999998</v>
      </c>
      <c r="O1257">
        <v>0.30635254299999998</v>
      </c>
      <c r="P1257">
        <v>0.882109217</v>
      </c>
      <c r="Q1257">
        <v>0.39696357199999999</v>
      </c>
      <c r="R1257">
        <v>0.24058913467912499</v>
      </c>
      <c r="S1257">
        <v>4.9327288907805203E-2</v>
      </c>
      <c r="T1257">
        <v>0</v>
      </c>
      <c r="U1257">
        <v>0.65669071999999995</v>
      </c>
      <c r="V1257">
        <v>0.85008076700000001</v>
      </c>
      <c r="W1257">
        <v>1.2671325000000001E-2</v>
      </c>
      <c r="X1257">
        <v>1.0881529999999999E-3</v>
      </c>
      <c r="Y1257">
        <v>0.19853558965059839</v>
      </c>
      <c r="Z1257">
        <v>0.289997108</v>
      </c>
      <c r="AA1257">
        <v>0.65669071999999995</v>
      </c>
      <c r="AB1257">
        <v>0</v>
      </c>
      <c r="AC1257">
        <v>0</v>
      </c>
      <c r="AD1257">
        <v>0.85</v>
      </c>
      <c r="AE1257">
        <v>0.85</v>
      </c>
      <c r="AF1257">
        <v>0.85</v>
      </c>
      <c r="AG1257">
        <v>0.85</v>
      </c>
      <c r="AH1257">
        <v>0.882109217</v>
      </c>
      <c r="AI1257">
        <v>1.2671325000000001E-2</v>
      </c>
      <c r="AJ1257">
        <v>0.40054112200000003</v>
      </c>
      <c r="AK1257">
        <v>3.4529102235463599E-2</v>
      </c>
      <c r="AL1257">
        <v>9.6655850000000008E-3</v>
      </c>
    </row>
    <row r="1258" spans="1:38" x14ac:dyDescent="0.35">
      <c r="A1258" t="s">
        <v>1382</v>
      </c>
      <c r="B1258">
        <v>48736.69287554099</v>
      </c>
      <c r="C1258">
        <v>44310.971872882808</v>
      </c>
      <c r="D1258">
        <v>3975.754107987013</v>
      </c>
      <c r="E1258">
        <v>449.96689467116801</v>
      </c>
      <c r="F1258">
        <v>0.1795530815394383</v>
      </c>
      <c r="G1258">
        <v>0.22057200719174899</v>
      </c>
      <c r="H1258">
        <v>0.22315164562589521</v>
      </c>
      <c r="I1258">
        <v>0.173946319372772</v>
      </c>
      <c r="J1258">
        <v>53</v>
      </c>
      <c r="K1258">
        <v>8</v>
      </c>
      <c r="L1258" t="str">
        <f>VLOOKUP(J1258,Clustering!$D$3:$E$367,2,FALSE)</f>
        <v>Spring</v>
      </c>
      <c r="M1258">
        <v>0.26440688400000001</v>
      </c>
      <c r="N1258">
        <v>0.30254648099999998</v>
      </c>
      <c r="O1258">
        <v>0.30254648099999998</v>
      </c>
      <c r="P1258">
        <v>0.88441853599999998</v>
      </c>
      <c r="Q1258">
        <v>0.42632656000000002</v>
      </c>
      <c r="R1258">
        <v>0.22315164562589521</v>
      </c>
      <c r="S1258">
        <v>0.1795530815394383</v>
      </c>
      <c r="T1258">
        <v>0</v>
      </c>
      <c r="U1258">
        <v>0.65669071999999995</v>
      </c>
      <c r="V1258">
        <v>0.85008076700000001</v>
      </c>
      <c r="W1258">
        <v>1.2182623E-2</v>
      </c>
      <c r="X1258">
        <v>1.0228139999999999E-3</v>
      </c>
      <c r="Y1258">
        <v>0.173946319372772</v>
      </c>
      <c r="Z1258">
        <v>0.28372103799999998</v>
      </c>
      <c r="AA1258">
        <v>0.65669071999999995</v>
      </c>
      <c r="AB1258">
        <v>0</v>
      </c>
      <c r="AC1258">
        <v>0</v>
      </c>
      <c r="AD1258">
        <v>0.85</v>
      </c>
      <c r="AE1258">
        <v>0.85</v>
      </c>
      <c r="AF1258">
        <v>0.85</v>
      </c>
      <c r="AG1258">
        <v>0.85</v>
      </c>
      <c r="AH1258">
        <v>0.88441853599999998</v>
      </c>
      <c r="AI1258">
        <v>1.2182623E-2</v>
      </c>
      <c r="AJ1258">
        <v>0.39226333899999999</v>
      </c>
      <c r="AK1258">
        <v>0.1256871570776068</v>
      </c>
      <c r="AL1258">
        <v>2.9612508999999999E-2</v>
      </c>
    </row>
    <row r="1259" spans="1:38" x14ac:dyDescent="0.35">
      <c r="A1259" t="s">
        <v>1383</v>
      </c>
      <c r="B1259">
        <v>50395.319650256482</v>
      </c>
      <c r="C1259">
        <v>43000.373588387287</v>
      </c>
      <c r="D1259">
        <v>6934.8136645700006</v>
      </c>
      <c r="E1259">
        <v>460.13239729919133</v>
      </c>
      <c r="F1259">
        <v>0.31319018469323701</v>
      </c>
      <c r="G1259">
        <v>0.22555509671528981</v>
      </c>
      <c r="H1259">
        <v>0.22873646354847341</v>
      </c>
      <c r="I1259">
        <v>0.16805346592928419</v>
      </c>
      <c r="J1259">
        <v>53</v>
      </c>
      <c r="K1259">
        <v>9</v>
      </c>
      <c r="L1259" t="str">
        <f>VLOOKUP(J1259,Clustering!$D$3:$E$367,2,FALSE)</f>
        <v>Spring</v>
      </c>
      <c r="M1259">
        <v>0.25910803300000002</v>
      </c>
      <c r="N1259">
        <v>0.30094911800000002</v>
      </c>
      <c r="O1259">
        <v>0.30094911800000002</v>
      </c>
      <c r="P1259">
        <v>0.88541551100000004</v>
      </c>
      <c r="Q1259">
        <v>0.45108358900000001</v>
      </c>
      <c r="R1259">
        <v>0.22873646354847341</v>
      </c>
      <c r="S1259">
        <v>0.31319018469323701</v>
      </c>
      <c r="T1259">
        <v>0.38061054900000002</v>
      </c>
      <c r="U1259">
        <v>0.65642462499999998</v>
      </c>
      <c r="V1259">
        <v>0.85008076700000001</v>
      </c>
      <c r="W1259">
        <v>1.1659015E-2</v>
      </c>
      <c r="X1259">
        <v>7.9998899999999997E-4</v>
      </c>
      <c r="Y1259">
        <v>0.16805346592928419</v>
      </c>
      <c r="Z1259">
        <v>0.260725812</v>
      </c>
      <c r="AA1259">
        <v>0.65642462499999998</v>
      </c>
      <c r="AB1259">
        <v>0</v>
      </c>
      <c r="AC1259">
        <v>0</v>
      </c>
      <c r="AD1259">
        <v>0.85</v>
      </c>
      <c r="AE1259">
        <v>0.85</v>
      </c>
      <c r="AF1259">
        <v>0.85</v>
      </c>
      <c r="AG1259">
        <v>0.85</v>
      </c>
      <c r="AH1259">
        <v>0.88541551100000004</v>
      </c>
      <c r="AI1259">
        <v>1.1659015E-2</v>
      </c>
      <c r="AJ1259">
        <v>0.37527642900000002</v>
      </c>
      <c r="AK1259">
        <v>0.21923312928526589</v>
      </c>
      <c r="AL1259">
        <v>0</v>
      </c>
    </row>
    <row r="1260" spans="1:38" x14ac:dyDescent="0.35">
      <c r="A1260" t="s">
        <v>1384</v>
      </c>
      <c r="B1260">
        <v>50244.853170089467</v>
      </c>
      <c r="C1260">
        <v>40388.552201251761</v>
      </c>
      <c r="D1260">
        <v>9387.9982589395804</v>
      </c>
      <c r="E1260">
        <v>468.30270989813232</v>
      </c>
      <c r="F1260">
        <v>0.42398095332232488</v>
      </c>
      <c r="G1260">
        <v>0.22956015191084911</v>
      </c>
      <c r="H1260">
        <v>0.23253333616490249</v>
      </c>
      <c r="I1260">
        <v>0.1758213181956999</v>
      </c>
      <c r="J1260">
        <v>53</v>
      </c>
      <c r="K1260">
        <v>10</v>
      </c>
      <c r="L1260" t="str">
        <f>VLOOKUP(J1260,Clustering!$D$3:$E$367,2,FALSE)</f>
        <v>Spring</v>
      </c>
      <c r="M1260">
        <v>0.26146371800000001</v>
      </c>
      <c r="N1260">
        <v>0.297210105</v>
      </c>
      <c r="O1260">
        <v>0.297210105</v>
      </c>
      <c r="P1260">
        <v>0.886412486</v>
      </c>
      <c r="Q1260">
        <v>0.44630240399999999</v>
      </c>
      <c r="R1260">
        <v>0.23253333616490249</v>
      </c>
      <c r="S1260">
        <v>0.42398095332232488</v>
      </c>
      <c r="T1260">
        <v>0.64870787399999996</v>
      </c>
      <c r="U1260">
        <v>0.65687855100000003</v>
      </c>
      <c r="V1260">
        <v>0.85008076700000001</v>
      </c>
      <c r="W1260">
        <v>1.1484479000000001E-2</v>
      </c>
      <c r="X1260">
        <v>7.9998899999999997E-4</v>
      </c>
      <c r="Y1260">
        <v>0.1758213181956999</v>
      </c>
      <c r="Z1260">
        <v>0.27476282400000002</v>
      </c>
      <c r="AA1260">
        <v>0.65687855100000003</v>
      </c>
      <c r="AB1260">
        <v>0</v>
      </c>
      <c r="AC1260">
        <v>0</v>
      </c>
      <c r="AD1260">
        <v>0.85</v>
      </c>
      <c r="AE1260">
        <v>0.85</v>
      </c>
      <c r="AF1260">
        <v>0.85</v>
      </c>
      <c r="AG1260">
        <v>0.85</v>
      </c>
      <c r="AH1260">
        <v>0.886412486</v>
      </c>
      <c r="AI1260">
        <v>1.1484479000000001E-2</v>
      </c>
      <c r="AJ1260">
        <v>0.37825136199999998</v>
      </c>
      <c r="AK1260">
        <v>0.29678666732562742</v>
      </c>
      <c r="AL1260">
        <v>0</v>
      </c>
    </row>
    <row r="1261" spans="1:38" x14ac:dyDescent="0.35">
      <c r="A1261" t="s">
        <v>1385</v>
      </c>
      <c r="B1261">
        <v>49571.915012884368</v>
      </c>
      <c r="C1261">
        <v>38283.340137873311</v>
      </c>
      <c r="D1261">
        <v>10810.37089728062</v>
      </c>
      <c r="E1261">
        <v>478.20397773042782</v>
      </c>
      <c r="F1261">
        <v>0.48821817307352938</v>
      </c>
      <c r="G1261">
        <v>0.234413714573739</v>
      </c>
      <c r="H1261">
        <v>0.23713377970544361</v>
      </c>
      <c r="I1261">
        <v>0.18524988370528039</v>
      </c>
      <c r="J1261">
        <v>53</v>
      </c>
      <c r="K1261">
        <v>11</v>
      </c>
      <c r="L1261" t="str">
        <f>VLOOKUP(J1261,Clustering!$D$3:$E$367,2,FALSE)</f>
        <v>Spring</v>
      </c>
      <c r="M1261">
        <v>0.25473072200000002</v>
      </c>
      <c r="N1261">
        <v>0.28310598100000001</v>
      </c>
      <c r="O1261">
        <v>0.28310598100000001</v>
      </c>
      <c r="P1261">
        <v>0.88809106699999996</v>
      </c>
      <c r="Q1261">
        <v>0.41275900700000001</v>
      </c>
      <c r="R1261">
        <v>0.23713377970544361</v>
      </c>
      <c r="S1261">
        <v>0.48821817307352938</v>
      </c>
      <c r="T1261">
        <v>0.69147650000000005</v>
      </c>
      <c r="U1261">
        <v>0.65687855100000003</v>
      </c>
      <c r="V1261">
        <v>0.85008076700000001</v>
      </c>
      <c r="W1261">
        <v>1.1379757000000001E-2</v>
      </c>
      <c r="X1261">
        <v>7.9998899999999997E-4</v>
      </c>
      <c r="Y1261">
        <v>0.18524988370528039</v>
      </c>
      <c r="Z1261">
        <v>0.29694740200000003</v>
      </c>
      <c r="AA1261">
        <v>0.65687855100000003</v>
      </c>
      <c r="AB1261">
        <v>0</v>
      </c>
      <c r="AC1261">
        <v>0</v>
      </c>
      <c r="AD1261">
        <v>0.85</v>
      </c>
      <c r="AE1261">
        <v>0.85</v>
      </c>
      <c r="AF1261">
        <v>0.85</v>
      </c>
      <c r="AG1261">
        <v>0.85</v>
      </c>
      <c r="AH1261">
        <v>0.88809106699999996</v>
      </c>
      <c r="AI1261">
        <v>1.1379757000000001E-2</v>
      </c>
      <c r="AJ1261">
        <v>0.383757177</v>
      </c>
      <c r="AK1261">
        <v>0.34175272115147048</v>
      </c>
      <c r="AL1261">
        <v>9.2362929999999996E-3</v>
      </c>
    </row>
    <row r="1262" spans="1:38" x14ac:dyDescent="0.35">
      <c r="A1262" t="s">
        <v>1386</v>
      </c>
      <c r="B1262">
        <v>48639.395969174329</v>
      </c>
      <c r="C1262">
        <v>37044.347812589607</v>
      </c>
      <c r="D1262">
        <v>11104.83539887289</v>
      </c>
      <c r="E1262">
        <v>490.21275771182849</v>
      </c>
      <c r="F1262">
        <v>0.50151678441336278</v>
      </c>
      <c r="G1262">
        <v>0.2403003714273669</v>
      </c>
      <c r="H1262">
        <v>0.24269850835491899</v>
      </c>
      <c r="I1262">
        <v>0.19695523349984481</v>
      </c>
      <c r="J1262">
        <v>53</v>
      </c>
      <c r="K1262">
        <v>12</v>
      </c>
      <c r="L1262" t="str">
        <f>VLOOKUP(J1262,Clustering!$D$3:$E$367,2,FALSE)</f>
        <v>Spring</v>
      </c>
      <c r="M1262">
        <v>0.249788968</v>
      </c>
      <c r="N1262">
        <v>0.27224391199999998</v>
      </c>
      <c r="O1262">
        <v>0.27224391199999998</v>
      </c>
      <c r="P1262">
        <v>0.88874215199999995</v>
      </c>
      <c r="Q1262">
        <v>0.38151858999999999</v>
      </c>
      <c r="R1262">
        <v>0.24269850835491899</v>
      </c>
      <c r="S1262">
        <v>0.50151678441336278</v>
      </c>
      <c r="T1262">
        <v>0.675532719</v>
      </c>
      <c r="U1262">
        <v>0.65687855100000003</v>
      </c>
      <c r="V1262">
        <v>0.85008076700000001</v>
      </c>
      <c r="W1262">
        <v>1.1484479000000001E-2</v>
      </c>
      <c r="X1262">
        <v>8.0166500000000002E-4</v>
      </c>
      <c r="Y1262">
        <v>0.19695523349984481</v>
      </c>
      <c r="Z1262">
        <v>0.31904980900000002</v>
      </c>
      <c r="AA1262">
        <v>0.65687855100000003</v>
      </c>
      <c r="AB1262">
        <v>0</v>
      </c>
      <c r="AC1262">
        <v>0</v>
      </c>
      <c r="AD1262">
        <v>0.85</v>
      </c>
      <c r="AE1262">
        <v>0.85</v>
      </c>
      <c r="AF1262">
        <v>0.85</v>
      </c>
      <c r="AG1262">
        <v>0.85</v>
      </c>
      <c r="AH1262">
        <v>0.88874215199999995</v>
      </c>
      <c r="AI1262">
        <v>1.1484479000000001E-2</v>
      </c>
      <c r="AJ1262">
        <v>0.392426416</v>
      </c>
      <c r="AK1262">
        <v>0.35106174908935389</v>
      </c>
      <c r="AL1262">
        <v>9.2362929999999996E-3</v>
      </c>
    </row>
    <row r="1263" spans="1:38" x14ac:dyDescent="0.35">
      <c r="A1263" t="s">
        <v>1387</v>
      </c>
      <c r="B1263">
        <v>46396.507294739553</v>
      </c>
      <c r="C1263">
        <v>35805.65634858024</v>
      </c>
      <c r="D1263">
        <v>10083.57784041768</v>
      </c>
      <c r="E1263">
        <v>507.2731057416384</v>
      </c>
      <c r="F1263">
        <v>0.4553947314177566</v>
      </c>
      <c r="G1263">
        <v>0.24866328712825411</v>
      </c>
      <c r="H1263">
        <v>0.25127662796981431</v>
      </c>
      <c r="I1263">
        <v>0.20142844497740151</v>
      </c>
      <c r="J1263">
        <v>53</v>
      </c>
      <c r="K1263">
        <v>13</v>
      </c>
      <c r="L1263" t="str">
        <f>VLOOKUP(J1263,Clustering!$D$3:$E$367,2,FALSE)</f>
        <v>Spring</v>
      </c>
      <c r="M1263">
        <v>0.24479537700000001</v>
      </c>
      <c r="N1263">
        <v>0.25992843999999998</v>
      </c>
      <c r="O1263">
        <v>0.25992843999999998</v>
      </c>
      <c r="P1263">
        <v>0.88865059300000004</v>
      </c>
      <c r="Q1263">
        <v>0.356448655</v>
      </c>
      <c r="R1263">
        <v>0.25127662796981431</v>
      </c>
      <c r="S1263">
        <v>0.4553947314177566</v>
      </c>
      <c r="T1263">
        <v>0.66427384</v>
      </c>
      <c r="U1263">
        <v>0.65687855100000003</v>
      </c>
      <c r="V1263">
        <v>0.85008076700000001</v>
      </c>
      <c r="W1263">
        <v>1.0123096999999999E-2</v>
      </c>
      <c r="X1263">
        <v>7.9998899999999997E-4</v>
      </c>
      <c r="Y1263">
        <v>0.20142844497740151</v>
      </c>
      <c r="Z1263">
        <v>0.32334850900000001</v>
      </c>
      <c r="AA1263">
        <v>0.65687855100000003</v>
      </c>
      <c r="AB1263">
        <v>0</v>
      </c>
      <c r="AC1263">
        <v>0</v>
      </c>
      <c r="AD1263">
        <v>0.85</v>
      </c>
      <c r="AE1263">
        <v>0.85</v>
      </c>
      <c r="AF1263">
        <v>0.85</v>
      </c>
      <c r="AG1263">
        <v>0.85</v>
      </c>
      <c r="AH1263">
        <v>0.88865059300000004</v>
      </c>
      <c r="AI1263">
        <v>1.0123096999999999E-2</v>
      </c>
      <c r="AJ1263">
        <v>0.40027920900000002</v>
      </c>
      <c r="AK1263">
        <v>0.31877631199242962</v>
      </c>
      <c r="AL1263">
        <v>9.2362929999999996E-3</v>
      </c>
    </row>
    <row r="1264" spans="1:38" x14ac:dyDescent="0.35">
      <c r="A1264" t="s">
        <v>1388</v>
      </c>
      <c r="B1264">
        <v>46004.834235550712</v>
      </c>
      <c r="C1264">
        <v>37436.940190323992</v>
      </c>
      <c r="D1264">
        <v>8036.370007839846</v>
      </c>
      <c r="E1264">
        <v>531.52403738686439</v>
      </c>
      <c r="F1264">
        <v>0.36293869291362069</v>
      </c>
      <c r="G1264">
        <v>0.26055099871905119</v>
      </c>
      <c r="H1264">
        <v>0.26365162020113869</v>
      </c>
      <c r="I1264">
        <v>0.20450880018649739</v>
      </c>
      <c r="J1264">
        <v>53</v>
      </c>
      <c r="K1264">
        <v>14</v>
      </c>
      <c r="L1264" t="str">
        <f>VLOOKUP(J1264,Clustering!$D$3:$E$367,2,FALSE)</f>
        <v>Spring</v>
      </c>
      <c r="M1264">
        <v>0.24384503900000001</v>
      </c>
      <c r="N1264">
        <v>0.25880831399999998</v>
      </c>
      <c r="O1264">
        <v>0.25880831399999998</v>
      </c>
      <c r="P1264">
        <v>0.88747050100000002</v>
      </c>
      <c r="Q1264">
        <v>0.34975249200000003</v>
      </c>
      <c r="R1264">
        <v>0.26365162020113869</v>
      </c>
      <c r="S1264">
        <v>0.36293869291362069</v>
      </c>
      <c r="T1264">
        <v>0.65679310899999999</v>
      </c>
      <c r="U1264">
        <v>0.65687855100000003</v>
      </c>
      <c r="V1264">
        <v>0.85008076700000001</v>
      </c>
      <c r="W1264">
        <v>9.9834680000000006E-3</v>
      </c>
      <c r="X1264">
        <v>1.332757E-3</v>
      </c>
      <c r="Y1264">
        <v>0.20450880018649739</v>
      </c>
      <c r="Z1264">
        <v>0.32489395500000001</v>
      </c>
      <c r="AA1264">
        <v>0.65687855100000003</v>
      </c>
      <c r="AB1264">
        <v>0</v>
      </c>
      <c r="AC1264">
        <v>0</v>
      </c>
      <c r="AD1264">
        <v>0.85</v>
      </c>
      <c r="AE1264">
        <v>0.85</v>
      </c>
      <c r="AF1264">
        <v>0.85</v>
      </c>
      <c r="AG1264">
        <v>0.85</v>
      </c>
      <c r="AH1264">
        <v>0.88747050100000002</v>
      </c>
      <c r="AI1264">
        <v>9.9834680000000006E-3</v>
      </c>
      <c r="AJ1264">
        <v>0.40114683899999998</v>
      </c>
      <c r="AK1264">
        <v>0.25405708503953439</v>
      </c>
      <c r="AL1264">
        <v>9.4140809999999995E-3</v>
      </c>
    </row>
    <row r="1265" spans="1:38" x14ac:dyDescent="0.35">
      <c r="A1265" t="s">
        <v>1389</v>
      </c>
      <c r="B1265">
        <v>46093.802257126568</v>
      </c>
      <c r="C1265">
        <v>40098.120351495403</v>
      </c>
      <c r="D1265">
        <v>5439.5440712349064</v>
      </c>
      <c r="E1265">
        <v>556.13783439625774</v>
      </c>
      <c r="F1265">
        <v>0.24566079129433921</v>
      </c>
      <c r="G1265">
        <v>0.2726165854883616</v>
      </c>
      <c r="H1265">
        <v>0.27608688025177153</v>
      </c>
      <c r="I1265">
        <v>0.2098927253780476</v>
      </c>
      <c r="J1265">
        <v>53</v>
      </c>
      <c r="K1265">
        <v>15</v>
      </c>
      <c r="L1265" t="str">
        <f>VLOOKUP(J1265,Clustering!$D$3:$E$367,2,FALSE)</f>
        <v>Spring</v>
      </c>
      <c r="M1265">
        <v>0.24371832800000001</v>
      </c>
      <c r="N1265">
        <v>0.26350968800000002</v>
      </c>
      <c r="O1265">
        <v>0.26350968800000002</v>
      </c>
      <c r="P1265">
        <v>0.88662612399999996</v>
      </c>
      <c r="Q1265">
        <v>0.34492124200000002</v>
      </c>
      <c r="R1265">
        <v>0.27608688025177153</v>
      </c>
      <c r="S1265">
        <v>0.24566079129433921</v>
      </c>
      <c r="T1265">
        <v>0.66691854299999997</v>
      </c>
      <c r="U1265">
        <v>0.65687855100000003</v>
      </c>
      <c r="V1265">
        <v>0.85008076700000001</v>
      </c>
      <c r="W1265">
        <v>1.008819E-2</v>
      </c>
      <c r="X1265">
        <v>1.332757E-3</v>
      </c>
      <c r="Y1265">
        <v>0.2098927253780476</v>
      </c>
      <c r="Z1265">
        <v>0.335184814</v>
      </c>
      <c r="AA1265">
        <v>0.65687855100000003</v>
      </c>
      <c r="AB1265">
        <v>0</v>
      </c>
      <c r="AC1265">
        <v>0</v>
      </c>
      <c r="AD1265">
        <v>0.85</v>
      </c>
      <c r="AE1265">
        <v>0.85</v>
      </c>
      <c r="AF1265">
        <v>0.85</v>
      </c>
      <c r="AG1265">
        <v>0.85</v>
      </c>
      <c r="AH1265">
        <v>0.88662612399999996</v>
      </c>
      <c r="AI1265">
        <v>1.008819E-2</v>
      </c>
      <c r="AJ1265">
        <v>0.41580300799999997</v>
      </c>
      <c r="AK1265">
        <v>0.1719625539060374</v>
      </c>
      <c r="AL1265">
        <v>9.4140809999999995E-3</v>
      </c>
    </row>
    <row r="1266" spans="1:38" x14ac:dyDescent="0.35">
      <c r="A1266" t="s">
        <v>1390</v>
      </c>
      <c r="B1266">
        <v>46694.23496575922</v>
      </c>
      <c r="C1266">
        <v>43357.586514594761</v>
      </c>
      <c r="D1266">
        <v>2765.9712671441721</v>
      </c>
      <c r="E1266">
        <v>570.67718402028754</v>
      </c>
      <c r="F1266">
        <v>0.1249168462072562</v>
      </c>
      <c r="G1266">
        <v>0.27974371765700368</v>
      </c>
      <c r="H1266">
        <v>0.2833993756611905</v>
      </c>
      <c r="I1266">
        <v>0.21366950872137391</v>
      </c>
      <c r="J1266">
        <v>53</v>
      </c>
      <c r="K1266">
        <v>16</v>
      </c>
      <c r="L1266" t="str">
        <f>VLOOKUP(J1266,Clustering!$D$3:$E$367,2,FALSE)</f>
        <v>Spring</v>
      </c>
      <c r="M1266">
        <v>0.24177733600000001</v>
      </c>
      <c r="N1266">
        <v>0.279079048</v>
      </c>
      <c r="O1266">
        <v>0.279079048</v>
      </c>
      <c r="P1266">
        <v>0.876290138</v>
      </c>
      <c r="Q1266">
        <v>0.34370717099999998</v>
      </c>
      <c r="R1266">
        <v>0.2833993756611905</v>
      </c>
      <c r="S1266">
        <v>0.1249168462072562</v>
      </c>
      <c r="T1266">
        <v>0.67651503700000004</v>
      </c>
      <c r="U1266">
        <v>0.66614491200000003</v>
      </c>
      <c r="V1266">
        <v>0.85008076700000001</v>
      </c>
      <c r="W1266">
        <v>1.0018375E-2</v>
      </c>
      <c r="X1266">
        <v>1.332757E-3</v>
      </c>
      <c r="Y1266">
        <v>0.21366950872137391</v>
      </c>
      <c r="Z1266">
        <v>0.36046607800000002</v>
      </c>
      <c r="AA1266">
        <v>0.66614491200000003</v>
      </c>
      <c r="AB1266">
        <v>0</v>
      </c>
      <c r="AC1266">
        <v>0</v>
      </c>
      <c r="AD1266">
        <v>0.85</v>
      </c>
      <c r="AE1266">
        <v>0.85</v>
      </c>
      <c r="AF1266">
        <v>0.85</v>
      </c>
      <c r="AG1266">
        <v>0.85</v>
      </c>
      <c r="AH1266">
        <v>0.876290138</v>
      </c>
      <c r="AI1266">
        <v>1.0018375E-2</v>
      </c>
      <c r="AJ1266">
        <v>0.43847681199999999</v>
      </c>
      <c r="AK1266">
        <v>8.7441792345079303E-2</v>
      </c>
      <c r="AL1266">
        <v>9.2362929999999996E-3</v>
      </c>
    </row>
    <row r="1267" spans="1:38" x14ac:dyDescent="0.35">
      <c r="A1267" t="s">
        <v>1391</v>
      </c>
      <c r="B1267">
        <v>50560.833936715229</v>
      </c>
      <c r="C1267">
        <v>49337.050600331968</v>
      </c>
      <c r="D1267">
        <v>641.7171090385923</v>
      </c>
      <c r="E1267">
        <v>582.06622734467032</v>
      </c>
      <c r="F1267">
        <v>2.8981240105615501E-2</v>
      </c>
      <c r="G1267">
        <v>0.28532658203170108</v>
      </c>
      <c r="H1267">
        <v>0.28884356867204908</v>
      </c>
      <c r="I1267">
        <v>0.22175878935743451</v>
      </c>
      <c r="J1267">
        <v>53</v>
      </c>
      <c r="K1267">
        <v>17</v>
      </c>
      <c r="L1267" t="str">
        <f>VLOOKUP(J1267,Clustering!$D$3:$E$367,2,FALSE)</f>
        <v>Spring</v>
      </c>
      <c r="M1267">
        <v>0.243626174</v>
      </c>
      <c r="N1267">
        <v>0.29822965600000001</v>
      </c>
      <c r="O1267">
        <v>0.29822965600000001</v>
      </c>
      <c r="P1267">
        <v>0.87688018499999998</v>
      </c>
      <c r="Q1267">
        <v>0.36264417100000002</v>
      </c>
      <c r="R1267">
        <v>0.28884356867204908</v>
      </c>
      <c r="S1267">
        <v>2.8981240105615501E-2</v>
      </c>
      <c r="T1267">
        <v>0.66790086100000001</v>
      </c>
      <c r="U1267">
        <v>0.66614491200000003</v>
      </c>
      <c r="V1267">
        <v>0.85008076700000001</v>
      </c>
      <c r="W1267">
        <v>1.0018375E-2</v>
      </c>
      <c r="X1267">
        <v>3.5316800000000001E-3</v>
      </c>
      <c r="Y1267">
        <v>0.22175878935743451</v>
      </c>
      <c r="Z1267">
        <v>0.37417071899999998</v>
      </c>
      <c r="AA1267">
        <v>0.66614491200000003</v>
      </c>
      <c r="AB1267">
        <v>0</v>
      </c>
      <c r="AC1267">
        <v>0</v>
      </c>
      <c r="AD1267">
        <v>0.85</v>
      </c>
      <c r="AE1267">
        <v>0.85</v>
      </c>
      <c r="AF1267">
        <v>0.85</v>
      </c>
      <c r="AG1267">
        <v>0.85</v>
      </c>
      <c r="AH1267">
        <v>0.87688018499999998</v>
      </c>
      <c r="AI1267">
        <v>1.0018375E-2</v>
      </c>
      <c r="AJ1267">
        <v>0.48342131399999999</v>
      </c>
      <c r="AK1267">
        <v>2.0286868073930799E-2</v>
      </c>
      <c r="AL1267">
        <v>0.282721628</v>
      </c>
    </row>
    <row r="1268" spans="1:38" x14ac:dyDescent="0.35">
      <c r="A1268" t="s">
        <v>1392</v>
      </c>
      <c r="B1268">
        <v>52816.196053709813</v>
      </c>
      <c r="C1268">
        <v>52217.227394895388</v>
      </c>
      <c r="D1268">
        <v>0.22599552553428179</v>
      </c>
      <c r="E1268">
        <v>598.74266328888245</v>
      </c>
      <c r="F1268">
        <v>1.020641415984112E-5</v>
      </c>
      <c r="G1268">
        <v>0.29350130553376591</v>
      </c>
      <c r="H1268">
        <v>0.29651767099731841</v>
      </c>
      <c r="I1268">
        <v>0.23898199283090099</v>
      </c>
      <c r="J1268">
        <v>53</v>
      </c>
      <c r="K1268">
        <v>18</v>
      </c>
      <c r="L1268" t="str">
        <f>VLOOKUP(J1268,Clustering!$D$3:$E$367,2,FALSE)</f>
        <v>Spring</v>
      </c>
      <c r="M1268">
        <v>0.25065866999999997</v>
      </c>
      <c r="N1268">
        <v>0.313836485</v>
      </c>
      <c r="O1268">
        <v>0.313836485</v>
      </c>
      <c r="P1268">
        <v>0.87696156999999997</v>
      </c>
      <c r="Q1268">
        <v>0.40118152899999998</v>
      </c>
      <c r="R1268">
        <v>0.29651767099731841</v>
      </c>
      <c r="S1268">
        <v>1.020641415984112E-5</v>
      </c>
      <c r="T1268">
        <v>0.587728578</v>
      </c>
      <c r="U1268">
        <v>0.66614491200000003</v>
      </c>
      <c r="V1268">
        <v>0.85008076700000001</v>
      </c>
      <c r="W1268">
        <v>1.0158004E-2</v>
      </c>
      <c r="X1268">
        <v>2.7398167000000001E-2</v>
      </c>
      <c r="Y1268">
        <v>0.23898199283090099</v>
      </c>
      <c r="Z1268">
        <v>0.39619727599999999</v>
      </c>
      <c r="AA1268">
        <v>0.66614491200000003</v>
      </c>
      <c r="AB1268">
        <v>0</v>
      </c>
      <c r="AC1268">
        <v>0</v>
      </c>
      <c r="AD1268">
        <v>0.85</v>
      </c>
      <c r="AE1268">
        <v>0.85</v>
      </c>
      <c r="AF1268">
        <v>0.85</v>
      </c>
      <c r="AG1268">
        <v>0.85</v>
      </c>
      <c r="AH1268">
        <v>0.87696156999999997</v>
      </c>
      <c r="AI1268">
        <v>1.0158004E-2</v>
      </c>
      <c r="AJ1268">
        <v>0.50598851700000003</v>
      </c>
      <c r="AK1268">
        <v>7.1444899118887801E-6</v>
      </c>
      <c r="AL1268">
        <v>0.422111599</v>
      </c>
    </row>
    <row r="1269" spans="1:38" x14ac:dyDescent="0.35">
      <c r="A1269" t="s">
        <v>1393</v>
      </c>
      <c r="B1269">
        <v>52862.45569306433</v>
      </c>
      <c r="C1269">
        <v>52263.080275203567</v>
      </c>
      <c r="D1269">
        <v>0</v>
      </c>
      <c r="E1269">
        <v>599.37541786076383</v>
      </c>
      <c r="F1269">
        <v>0</v>
      </c>
      <c r="G1269">
        <v>0.29381147934351171</v>
      </c>
      <c r="H1269">
        <v>0.29593508207733732</v>
      </c>
      <c r="I1269">
        <v>0.25542841107772618</v>
      </c>
      <c r="J1269">
        <v>53</v>
      </c>
      <c r="K1269">
        <v>19</v>
      </c>
      <c r="L1269" t="str">
        <f>VLOOKUP(J1269,Clustering!$D$3:$E$367,2,FALSE)</f>
        <v>Spring</v>
      </c>
      <c r="M1269">
        <v>0.26664161600000003</v>
      </c>
      <c r="N1269">
        <v>0.33066993099999997</v>
      </c>
      <c r="O1269">
        <v>0.33066993099999997</v>
      </c>
      <c r="P1269">
        <v>0.87750075100000002</v>
      </c>
      <c r="Q1269">
        <v>0.424874682</v>
      </c>
      <c r="R1269">
        <v>0.29593508207733732</v>
      </c>
      <c r="S1269">
        <v>0</v>
      </c>
      <c r="T1269">
        <v>0.23069366799999999</v>
      </c>
      <c r="U1269">
        <v>0.666411007</v>
      </c>
      <c r="V1269">
        <v>0.85008076700000001</v>
      </c>
      <c r="W1269">
        <v>1.0611798E-2</v>
      </c>
      <c r="X1269">
        <v>2.7398167000000001E-2</v>
      </c>
      <c r="Y1269">
        <v>0.25542841107772618</v>
      </c>
      <c r="Z1269">
        <v>0.413633847</v>
      </c>
      <c r="AA1269">
        <v>0.666411007</v>
      </c>
      <c r="AB1269">
        <v>0</v>
      </c>
      <c r="AC1269">
        <v>0</v>
      </c>
      <c r="AD1269">
        <v>0.85</v>
      </c>
      <c r="AE1269">
        <v>0.85</v>
      </c>
      <c r="AF1269">
        <v>0.85</v>
      </c>
      <c r="AG1269">
        <v>0.85</v>
      </c>
      <c r="AH1269">
        <v>0.87750075100000002</v>
      </c>
      <c r="AI1269">
        <v>1.0611798E-2</v>
      </c>
      <c r="AJ1269">
        <v>0.524523607</v>
      </c>
      <c r="AK1269">
        <v>0</v>
      </c>
      <c r="AL1269">
        <v>0.39185298200000002</v>
      </c>
    </row>
    <row r="1270" spans="1:38" x14ac:dyDescent="0.35">
      <c r="A1270" t="s">
        <v>1394</v>
      </c>
      <c r="B1270">
        <v>52271.479058362893</v>
      </c>
      <c r="C1270">
        <v>51683.328165051571</v>
      </c>
      <c r="D1270">
        <v>0</v>
      </c>
      <c r="E1270">
        <v>588.15089331131492</v>
      </c>
      <c r="F1270">
        <v>0</v>
      </c>
      <c r="G1270">
        <v>0.2883092614271151</v>
      </c>
      <c r="H1270">
        <v>0.2895667825037499</v>
      </c>
      <c r="I1270">
        <v>0.26558019041900738</v>
      </c>
      <c r="J1270">
        <v>53</v>
      </c>
      <c r="K1270">
        <v>20</v>
      </c>
      <c r="L1270" t="str">
        <f>VLOOKUP(J1270,Clustering!$D$3:$E$367,2,FALSE)</f>
        <v>Spring</v>
      </c>
      <c r="M1270">
        <v>0.283920477</v>
      </c>
      <c r="N1270">
        <v>0.33907087699999999</v>
      </c>
      <c r="O1270">
        <v>0.33907087699999999</v>
      </c>
      <c r="P1270">
        <v>0.87706330300000002</v>
      </c>
      <c r="Q1270">
        <v>0.44582678799999997</v>
      </c>
      <c r="R1270">
        <v>0.2895667825037499</v>
      </c>
      <c r="S1270">
        <v>0</v>
      </c>
      <c r="T1270">
        <v>0</v>
      </c>
      <c r="U1270">
        <v>0.666411007</v>
      </c>
      <c r="V1270">
        <v>0.85008076700000001</v>
      </c>
      <c r="W1270">
        <v>1.071652E-2</v>
      </c>
      <c r="X1270">
        <v>1.3216158E-2</v>
      </c>
      <c r="Y1270">
        <v>0.26558019041900738</v>
      </c>
      <c r="Z1270">
        <v>0.41376237100000002</v>
      </c>
      <c r="AA1270">
        <v>0.666411007</v>
      </c>
      <c r="AB1270">
        <v>0</v>
      </c>
      <c r="AC1270">
        <v>0</v>
      </c>
      <c r="AD1270">
        <v>0.85</v>
      </c>
      <c r="AE1270">
        <v>0.85</v>
      </c>
      <c r="AF1270">
        <v>0.85</v>
      </c>
      <c r="AG1270">
        <v>0.85</v>
      </c>
      <c r="AH1270">
        <v>0.87706330300000002</v>
      </c>
      <c r="AI1270">
        <v>1.071652E-2</v>
      </c>
      <c r="AJ1270">
        <v>0.52178234800000001</v>
      </c>
      <c r="AK1270">
        <v>0</v>
      </c>
      <c r="AL1270">
        <v>0.34357275399999998</v>
      </c>
    </row>
    <row r="1271" spans="1:38" x14ac:dyDescent="0.35">
      <c r="A1271" t="s">
        <v>1395</v>
      </c>
      <c r="B1271">
        <v>50099.794258841219</v>
      </c>
      <c r="C1271">
        <v>49530.555980176563</v>
      </c>
      <c r="D1271">
        <v>0</v>
      </c>
      <c r="E1271">
        <v>569.23827866466365</v>
      </c>
      <c r="F1271">
        <v>0</v>
      </c>
      <c r="G1271">
        <v>0.27903837189444292</v>
      </c>
      <c r="H1271">
        <v>0.27934134249442499</v>
      </c>
      <c r="I1271">
        <v>0.27356232826518639</v>
      </c>
      <c r="J1271">
        <v>53</v>
      </c>
      <c r="K1271">
        <v>21</v>
      </c>
      <c r="L1271" t="str">
        <f>VLOOKUP(J1271,Clustering!$D$3:$E$367,2,FALSE)</f>
        <v>Spring</v>
      </c>
      <c r="M1271">
        <v>0.28851665399999998</v>
      </c>
      <c r="N1271">
        <v>0.33774368599999999</v>
      </c>
      <c r="O1271">
        <v>0.33774368599999999</v>
      </c>
      <c r="P1271">
        <v>0.87764317599999997</v>
      </c>
      <c r="Q1271">
        <v>0.446878149</v>
      </c>
      <c r="R1271">
        <v>0.27934134249442499</v>
      </c>
      <c r="S1271">
        <v>0</v>
      </c>
      <c r="T1271">
        <v>0</v>
      </c>
      <c r="U1271">
        <v>0.666411007</v>
      </c>
      <c r="V1271">
        <v>0.85008076700000001</v>
      </c>
      <c r="W1271">
        <v>1.0681613E-2</v>
      </c>
      <c r="X1271">
        <v>1.332757E-3</v>
      </c>
      <c r="Y1271">
        <v>0.27356232826518639</v>
      </c>
      <c r="Z1271">
        <v>0.40820529700000002</v>
      </c>
      <c r="AA1271">
        <v>0.666411007</v>
      </c>
      <c r="AB1271">
        <v>0</v>
      </c>
      <c r="AC1271">
        <v>0</v>
      </c>
      <c r="AD1271">
        <v>0.85</v>
      </c>
      <c r="AE1271">
        <v>0.85</v>
      </c>
      <c r="AF1271">
        <v>0.85</v>
      </c>
      <c r="AG1271">
        <v>0.85</v>
      </c>
      <c r="AH1271">
        <v>0.87764317599999997</v>
      </c>
      <c r="AI1271">
        <v>1.0681613E-2</v>
      </c>
      <c r="AJ1271">
        <v>0.49218974199999999</v>
      </c>
      <c r="AK1271">
        <v>0</v>
      </c>
      <c r="AL1271">
        <v>0.10074931099999999</v>
      </c>
    </row>
    <row r="1272" spans="1:38" x14ac:dyDescent="0.35">
      <c r="A1272" t="s">
        <v>1396</v>
      </c>
      <c r="B1272">
        <v>47111.767738847193</v>
      </c>
      <c r="C1272">
        <v>46555.556869400352</v>
      </c>
      <c r="D1272">
        <v>0</v>
      </c>
      <c r="E1272">
        <v>556.21086944683702</v>
      </c>
      <c r="F1272">
        <v>0</v>
      </c>
      <c r="G1272">
        <v>0.27265238698374361</v>
      </c>
      <c r="H1272">
        <v>0.27231009690844521</v>
      </c>
      <c r="I1272">
        <v>0.27883911066685502</v>
      </c>
      <c r="J1272">
        <v>53</v>
      </c>
      <c r="K1272">
        <v>22</v>
      </c>
      <c r="L1272" t="str">
        <f>VLOOKUP(J1272,Clustering!$D$3:$E$367,2,FALSE)</f>
        <v>Spring</v>
      </c>
      <c r="M1272">
        <v>0.27883473199999997</v>
      </c>
      <c r="N1272">
        <v>0.331924157</v>
      </c>
      <c r="O1272">
        <v>0.331924157</v>
      </c>
      <c r="P1272">
        <v>0.87862997799999998</v>
      </c>
      <c r="Q1272">
        <v>0.45016990699999998</v>
      </c>
      <c r="R1272">
        <v>0.27231009690844521</v>
      </c>
      <c r="S1272">
        <v>0</v>
      </c>
      <c r="T1272">
        <v>0</v>
      </c>
      <c r="U1272">
        <v>0.666411007</v>
      </c>
      <c r="V1272">
        <v>0.85008076700000001</v>
      </c>
      <c r="W1272">
        <v>1.071652E-2</v>
      </c>
      <c r="X1272">
        <v>1.332757E-3</v>
      </c>
      <c r="Y1272">
        <v>0.27883911066685502</v>
      </c>
      <c r="Z1272">
        <v>0.36384298799999998</v>
      </c>
      <c r="AA1272">
        <v>0.666411007</v>
      </c>
      <c r="AB1272">
        <v>0</v>
      </c>
      <c r="AC1272">
        <v>0</v>
      </c>
      <c r="AD1272">
        <v>0.85</v>
      </c>
      <c r="AE1272">
        <v>0.85</v>
      </c>
      <c r="AF1272">
        <v>0.85</v>
      </c>
      <c r="AG1272">
        <v>0.85</v>
      </c>
      <c r="AH1272">
        <v>0.87862997799999998</v>
      </c>
      <c r="AI1272">
        <v>1.071652E-2</v>
      </c>
      <c r="AJ1272">
        <v>0.4362915</v>
      </c>
      <c r="AK1272">
        <v>0</v>
      </c>
      <c r="AL1272">
        <v>8.1543892000000007E-2</v>
      </c>
    </row>
    <row r="1273" spans="1:38" x14ac:dyDescent="0.35">
      <c r="A1273" t="s">
        <v>1397</v>
      </c>
      <c r="B1273">
        <v>43591.302967416254</v>
      </c>
      <c r="C1273">
        <v>43040.92541856259</v>
      </c>
      <c r="D1273">
        <v>0</v>
      </c>
      <c r="E1273">
        <v>550.37754885365473</v>
      </c>
      <c r="F1273">
        <v>0</v>
      </c>
      <c r="G1273">
        <v>0.26979291610473272</v>
      </c>
      <c r="H1273">
        <v>0.26915608103130573</v>
      </c>
      <c r="I1273">
        <v>0.28130339483413169</v>
      </c>
      <c r="J1273">
        <v>53</v>
      </c>
      <c r="K1273">
        <v>23</v>
      </c>
      <c r="L1273" t="str">
        <f>VLOOKUP(J1273,Clustering!$D$3:$E$367,2,FALSE)</f>
        <v>Spring</v>
      </c>
      <c r="M1273">
        <v>0.26601381800000001</v>
      </c>
      <c r="N1273">
        <v>0.32931907399999999</v>
      </c>
      <c r="O1273">
        <v>0.32931907399999999</v>
      </c>
      <c r="P1273">
        <v>0.87266847400000003</v>
      </c>
      <c r="Q1273">
        <v>0.42104472700000001</v>
      </c>
      <c r="R1273">
        <v>0.26915608103130573</v>
      </c>
      <c r="S1273">
        <v>0</v>
      </c>
      <c r="T1273">
        <v>0</v>
      </c>
      <c r="U1273">
        <v>0.65528198199999999</v>
      </c>
      <c r="V1273">
        <v>0.85008076700000001</v>
      </c>
      <c r="W1273">
        <v>1.197318E-2</v>
      </c>
      <c r="X1273">
        <v>1.332757E-3</v>
      </c>
      <c r="Y1273">
        <v>0.28130339483413169</v>
      </c>
      <c r="Z1273">
        <v>0.304329619</v>
      </c>
      <c r="AA1273">
        <v>0.65528198199999999</v>
      </c>
      <c r="AB1273">
        <v>0</v>
      </c>
      <c r="AC1273">
        <v>0</v>
      </c>
      <c r="AD1273">
        <v>0.85</v>
      </c>
      <c r="AE1273">
        <v>0.85</v>
      </c>
      <c r="AF1273">
        <v>0.85</v>
      </c>
      <c r="AG1273">
        <v>0.85</v>
      </c>
      <c r="AH1273">
        <v>0.87266847400000003</v>
      </c>
      <c r="AI1273">
        <v>1.197318E-2</v>
      </c>
      <c r="AJ1273">
        <v>0.38142008199999999</v>
      </c>
      <c r="AK1273">
        <v>0</v>
      </c>
      <c r="AL1273">
        <v>3.9464554999999998E-2</v>
      </c>
    </row>
    <row r="1274" spans="1:38" x14ac:dyDescent="0.35">
      <c r="A1274" t="s">
        <v>1398</v>
      </c>
      <c r="B1274">
        <v>41057.596659305163</v>
      </c>
      <c r="C1274">
        <v>40492.379582146823</v>
      </c>
      <c r="D1274">
        <v>0</v>
      </c>
      <c r="E1274">
        <v>565.21707715834782</v>
      </c>
      <c r="F1274">
        <v>0</v>
      </c>
      <c r="G1274">
        <v>0.27706719468546459</v>
      </c>
      <c r="H1274">
        <v>0.27693062972208909</v>
      </c>
      <c r="I1274">
        <v>0.27953553880108539</v>
      </c>
      <c r="J1274">
        <v>54</v>
      </c>
      <c r="K1274">
        <v>0</v>
      </c>
      <c r="L1274" t="str">
        <f>VLOOKUP(J1274,Clustering!$D$3:$E$367,2,FALSE)</f>
        <v>Spring</v>
      </c>
      <c r="M1274">
        <v>0.27876561700000002</v>
      </c>
      <c r="N1274">
        <v>0.32806879300000003</v>
      </c>
      <c r="O1274">
        <v>0.32806879300000003</v>
      </c>
      <c r="P1274">
        <v>0.86806000800000005</v>
      </c>
      <c r="Q1274">
        <v>0.415262246</v>
      </c>
      <c r="R1274">
        <v>0.27693062972208909</v>
      </c>
      <c r="S1274">
        <v>0</v>
      </c>
      <c r="T1274">
        <v>0</v>
      </c>
      <c r="U1274">
        <v>0.64562430500000001</v>
      </c>
      <c r="V1274">
        <v>0.85008076700000001</v>
      </c>
      <c r="W1274">
        <v>1.3299655000000001E-2</v>
      </c>
      <c r="X1274">
        <v>7.9998899999999997E-4</v>
      </c>
      <c r="Y1274">
        <v>0.27953553880108539</v>
      </c>
      <c r="Z1274">
        <v>0.228916697</v>
      </c>
      <c r="AA1274">
        <v>0.64562430500000001</v>
      </c>
      <c r="AB1274">
        <v>0</v>
      </c>
      <c r="AC1274">
        <v>0</v>
      </c>
      <c r="AD1274">
        <v>0.85</v>
      </c>
      <c r="AE1274">
        <v>0.85</v>
      </c>
      <c r="AF1274">
        <v>0.85</v>
      </c>
      <c r="AG1274">
        <v>0.85</v>
      </c>
      <c r="AH1274">
        <v>0.86806000800000005</v>
      </c>
      <c r="AI1274">
        <v>1.3299655000000001E-2</v>
      </c>
      <c r="AJ1274">
        <v>0.36460789900000001</v>
      </c>
      <c r="AK1274">
        <v>0</v>
      </c>
      <c r="AL1274">
        <v>4.8952352999999997E-2</v>
      </c>
    </row>
    <row r="1275" spans="1:38" x14ac:dyDescent="0.35">
      <c r="A1275" t="s">
        <v>1399</v>
      </c>
      <c r="B1275">
        <v>40244.017595924823</v>
      </c>
      <c r="C1275">
        <v>39653.629343298227</v>
      </c>
      <c r="D1275">
        <v>0</v>
      </c>
      <c r="E1275">
        <v>590.38825262658452</v>
      </c>
      <c r="F1275">
        <v>0</v>
      </c>
      <c r="G1275">
        <v>0.28940600618950219</v>
      </c>
      <c r="H1275">
        <v>0.2901091928775254</v>
      </c>
      <c r="I1275">
        <v>0.27669625486922311</v>
      </c>
      <c r="J1275">
        <v>54</v>
      </c>
      <c r="K1275">
        <v>1</v>
      </c>
      <c r="L1275" t="str">
        <f>VLOOKUP(J1275,Clustering!$D$3:$E$367,2,FALSE)</f>
        <v>Spring</v>
      </c>
      <c r="M1275">
        <v>0.27125507199999999</v>
      </c>
      <c r="N1275">
        <v>0.31736251599999998</v>
      </c>
      <c r="O1275">
        <v>0.31736251599999998</v>
      </c>
      <c r="P1275">
        <v>0.877256594</v>
      </c>
      <c r="Q1275">
        <v>0.38000413</v>
      </c>
      <c r="R1275">
        <v>0.2901091928775254</v>
      </c>
      <c r="S1275">
        <v>0</v>
      </c>
      <c r="T1275">
        <v>0</v>
      </c>
      <c r="U1275">
        <v>0.64562430500000001</v>
      </c>
      <c r="V1275">
        <v>0.85008076700000001</v>
      </c>
      <c r="W1275">
        <v>1.2357160000000001E-2</v>
      </c>
      <c r="X1275">
        <v>7.9998899999999997E-4</v>
      </c>
      <c r="Y1275">
        <v>0.27669625486922311</v>
      </c>
      <c r="Z1275">
        <v>0.22480498900000001</v>
      </c>
      <c r="AA1275">
        <v>0.64562430500000001</v>
      </c>
      <c r="AB1275">
        <v>0</v>
      </c>
      <c r="AC1275">
        <v>0</v>
      </c>
      <c r="AD1275">
        <v>0.85</v>
      </c>
      <c r="AE1275">
        <v>0.85</v>
      </c>
      <c r="AF1275">
        <v>0.85</v>
      </c>
      <c r="AG1275">
        <v>0.85</v>
      </c>
      <c r="AH1275">
        <v>0.877256594</v>
      </c>
      <c r="AI1275">
        <v>1.2357160000000001E-2</v>
      </c>
      <c r="AJ1275">
        <v>0.36019315200000002</v>
      </c>
      <c r="AK1275">
        <v>0</v>
      </c>
      <c r="AL1275">
        <v>0</v>
      </c>
    </row>
    <row r="1276" spans="1:38" x14ac:dyDescent="0.35">
      <c r="A1276" t="s">
        <v>1400</v>
      </c>
      <c r="B1276">
        <v>40098.497054439482</v>
      </c>
      <c r="C1276">
        <v>39488.641074772582</v>
      </c>
      <c r="D1276">
        <v>0</v>
      </c>
      <c r="E1276">
        <v>609.85597966689465</v>
      </c>
      <c r="F1276">
        <v>0</v>
      </c>
      <c r="G1276">
        <v>0.29894900964063459</v>
      </c>
      <c r="H1276">
        <v>0.3002542757944392</v>
      </c>
      <c r="I1276">
        <v>0.27535696999570308</v>
      </c>
      <c r="J1276">
        <v>54</v>
      </c>
      <c r="K1276">
        <v>2</v>
      </c>
      <c r="L1276" t="str">
        <f>VLOOKUP(J1276,Clustering!$D$3:$E$367,2,FALSE)</f>
        <v>Spring</v>
      </c>
      <c r="M1276">
        <v>0.26109510200000002</v>
      </c>
      <c r="N1276">
        <v>0.30560907900000001</v>
      </c>
      <c r="O1276">
        <v>0.30560907900000001</v>
      </c>
      <c r="P1276">
        <v>0.876442736</v>
      </c>
      <c r="Q1276">
        <v>0.34552201900000001</v>
      </c>
      <c r="R1276">
        <v>0.3002542757944392</v>
      </c>
      <c r="S1276">
        <v>0</v>
      </c>
      <c r="T1276">
        <v>0</v>
      </c>
      <c r="U1276">
        <v>0.64562430500000001</v>
      </c>
      <c r="V1276">
        <v>0.85008076700000001</v>
      </c>
      <c r="W1276">
        <v>1.2461880999999999E-2</v>
      </c>
      <c r="X1276">
        <v>7.9998899999999997E-4</v>
      </c>
      <c r="Y1276">
        <v>0.27535696999570308</v>
      </c>
      <c r="Z1276">
        <v>0.21959398099999999</v>
      </c>
      <c r="AA1276">
        <v>0.64562430500000001</v>
      </c>
      <c r="AB1276">
        <v>0</v>
      </c>
      <c r="AC1276">
        <v>0</v>
      </c>
      <c r="AD1276">
        <v>0.85</v>
      </c>
      <c r="AE1276">
        <v>0.85</v>
      </c>
      <c r="AF1276">
        <v>0.85</v>
      </c>
      <c r="AG1276">
        <v>0.85</v>
      </c>
      <c r="AH1276">
        <v>0.876442736</v>
      </c>
      <c r="AI1276">
        <v>1.2461880999999999E-2</v>
      </c>
      <c r="AJ1276">
        <v>0.35506891099999999</v>
      </c>
      <c r="AK1276">
        <v>0</v>
      </c>
      <c r="AL1276">
        <v>7.6969109999999999E-3</v>
      </c>
    </row>
    <row r="1277" spans="1:38" x14ac:dyDescent="0.35">
      <c r="A1277" t="s">
        <v>1401</v>
      </c>
      <c r="B1277">
        <v>40131.769271323799</v>
      </c>
      <c r="C1277">
        <v>39515.483143710713</v>
      </c>
      <c r="D1277">
        <v>0</v>
      </c>
      <c r="E1277">
        <v>616.28612761308409</v>
      </c>
      <c r="F1277">
        <v>0</v>
      </c>
      <c r="G1277">
        <v>0.30210104294759021</v>
      </c>
      <c r="H1277">
        <v>0.30370963076812058</v>
      </c>
      <c r="I1277">
        <v>0.2730266143157784</v>
      </c>
      <c r="J1277">
        <v>54</v>
      </c>
      <c r="K1277">
        <v>3</v>
      </c>
      <c r="L1277" t="str">
        <f>VLOOKUP(J1277,Clustering!$D$3:$E$367,2,FALSE)</f>
        <v>Spring</v>
      </c>
      <c r="M1277">
        <v>0.25348088400000002</v>
      </c>
      <c r="N1277">
        <v>0.29808175199999998</v>
      </c>
      <c r="O1277">
        <v>0.29808175199999998</v>
      </c>
      <c r="P1277">
        <v>0.87591372899999997</v>
      </c>
      <c r="Q1277">
        <v>0.33421989699999999</v>
      </c>
      <c r="R1277">
        <v>0.30370963076812058</v>
      </c>
      <c r="S1277">
        <v>0</v>
      </c>
      <c r="T1277">
        <v>0</v>
      </c>
      <c r="U1277">
        <v>0.64562430500000001</v>
      </c>
      <c r="V1277">
        <v>0.85008076700000001</v>
      </c>
      <c r="W1277">
        <v>1.3439283999999999E-2</v>
      </c>
      <c r="X1277">
        <v>7.9998899999999997E-4</v>
      </c>
      <c r="Y1277">
        <v>0.2730266143157784</v>
      </c>
      <c r="Z1277">
        <v>0.21761502999999999</v>
      </c>
      <c r="AA1277">
        <v>0.64562430500000001</v>
      </c>
      <c r="AB1277">
        <v>0</v>
      </c>
      <c r="AC1277">
        <v>0</v>
      </c>
      <c r="AD1277">
        <v>0.85</v>
      </c>
      <c r="AE1277">
        <v>0.85</v>
      </c>
      <c r="AF1277">
        <v>0.85</v>
      </c>
      <c r="AG1277">
        <v>0.85</v>
      </c>
      <c r="AH1277">
        <v>0.87591372899999997</v>
      </c>
      <c r="AI1277">
        <v>1.3439283999999999E-2</v>
      </c>
      <c r="AJ1277">
        <v>0.35470286899999998</v>
      </c>
      <c r="AK1277">
        <v>0</v>
      </c>
      <c r="AL1277">
        <v>0</v>
      </c>
    </row>
    <row r="1278" spans="1:38" x14ac:dyDescent="0.35">
      <c r="A1278" t="s">
        <v>1402</v>
      </c>
      <c r="B1278">
        <v>40543.667611779922</v>
      </c>
      <c r="C1278">
        <v>39928.773435463903</v>
      </c>
      <c r="D1278">
        <v>0</v>
      </c>
      <c r="E1278">
        <v>614.89417631601941</v>
      </c>
      <c r="F1278">
        <v>0</v>
      </c>
      <c r="G1278">
        <v>0.30141871388040159</v>
      </c>
      <c r="H1278">
        <v>0.3032073989405506</v>
      </c>
      <c r="I1278">
        <v>0.2690891167876297</v>
      </c>
      <c r="J1278">
        <v>54</v>
      </c>
      <c r="K1278">
        <v>4</v>
      </c>
      <c r="L1278" t="str">
        <f>VLOOKUP(J1278,Clustering!$D$3:$E$367,2,FALSE)</f>
        <v>Spring</v>
      </c>
      <c r="M1278">
        <v>0.24516975199999999</v>
      </c>
      <c r="N1278">
        <v>0.29515917000000003</v>
      </c>
      <c r="O1278">
        <v>0.29515917000000003</v>
      </c>
      <c r="P1278">
        <v>0.87706330300000002</v>
      </c>
      <c r="Q1278">
        <v>0.32768644400000002</v>
      </c>
      <c r="R1278">
        <v>0.3032073989405506</v>
      </c>
      <c r="S1278">
        <v>0</v>
      </c>
      <c r="T1278">
        <v>0</v>
      </c>
      <c r="U1278">
        <v>0.64562430500000001</v>
      </c>
      <c r="V1278">
        <v>0.85008076700000001</v>
      </c>
      <c r="W1278">
        <v>1.3578913E-2</v>
      </c>
      <c r="X1278">
        <v>7.9998899999999997E-4</v>
      </c>
      <c r="Y1278">
        <v>0.2690891167876297</v>
      </c>
      <c r="Z1278">
        <v>0.22054157999999999</v>
      </c>
      <c r="AA1278">
        <v>0.64562430500000001</v>
      </c>
      <c r="AB1278">
        <v>0</v>
      </c>
      <c r="AC1278">
        <v>0</v>
      </c>
      <c r="AD1278">
        <v>0.85</v>
      </c>
      <c r="AE1278">
        <v>0.85</v>
      </c>
      <c r="AF1278">
        <v>0.85</v>
      </c>
      <c r="AG1278">
        <v>0.85</v>
      </c>
      <c r="AH1278">
        <v>0.87706330300000002</v>
      </c>
      <c r="AI1278">
        <v>1.3578913E-2</v>
      </c>
      <c r="AJ1278">
        <v>0.36068450299999999</v>
      </c>
      <c r="AK1278">
        <v>0</v>
      </c>
      <c r="AL1278">
        <v>0</v>
      </c>
    </row>
    <row r="1279" spans="1:38" x14ac:dyDescent="0.35">
      <c r="A1279" t="s">
        <v>1403</v>
      </c>
      <c r="B1279">
        <v>42829.920537166407</v>
      </c>
      <c r="C1279">
        <v>42230.941113848297</v>
      </c>
      <c r="D1279">
        <v>0</v>
      </c>
      <c r="E1279">
        <v>598.97942331810816</v>
      </c>
      <c r="F1279">
        <v>0</v>
      </c>
      <c r="G1279">
        <v>0.29361736437162161</v>
      </c>
      <c r="H1279">
        <v>0.29531231461115048</v>
      </c>
      <c r="I1279">
        <v>0.2629819777643787</v>
      </c>
      <c r="J1279">
        <v>54</v>
      </c>
      <c r="K1279">
        <v>5</v>
      </c>
      <c r="L1279" t="str">
        <f>VLOOKUP(J1279,Clustering!$D$3:$E$367,2,FALSE)</f>
        <v>Spring</v>
      </c>
      <c r="M1279">
        <v>0.243194202</v>
      </c>
      <c r="N1279">
        <v>0.29541750900000002</v>
      </c>
      <c r="O1279">
        <v>0.29541750900000002</v>
      </c>
      <c r="P1279">
        <v>0.87925054400000002</v>
      </c>
      <c r="Q1279">
        <v>0.32324319600000001</v>
      </c>
      <c r="R1279">
        <v>0.29531231461115048</v>
      </c>
      <c r="S1279">
        <v>0</v>
      </c>
      <c r="T1279">
        <v>0</v>
      </c>
      <c r="U1279">
        <v>0.64562430500000001</v>
      </c>
      <c r="V1279">
        <v>0.85008076700000001</v>
      </c>
      <c r="W1279">
        <v>1.3718542E-2</v>
      </c>
      <c r="X1279">
        <v>7.9998899999999997E-4</v>
      </c>
      <c r="Y1279">
        <v>0.2629819777643787</v>
      </c>
      <c r="Z1279">
        <v>0.24902803900000001</v>
      </c>
      <c r="AA1279">
        <v>0.64562430500000001</v>
      </c>
      <c r="AB1279">
        <v>0</v>
      </c>
      <c r="AC1279">
        <v>0</v>
      </c>
      <c r="AD1279">
        <v>0.85</v>
      </c>
      <c r="AE1279">
        <v>0.85</v>
      </c>
      <c r="AF1279">
        <v>0.85</v>
      </c>
      <c r="AG1279">
        <v>0.85</v>
      </c>
      <c r="AH1279">
        <v>0.87925054400000002</v>
      </c>
      <c r="AI1279">
        <v>1.3718542E-2</v>
      </c>
      <c r="AJ1279">
        <v>0.38812709499999998</v>
      </c>
      <c r="AK1279">
        <v>0</v>
      </c>
      <c r="AL1279">
        <v>0</v>
      </c>
    </row>
    <row r="1280" spans="1:38" x14ac:dyDescent="0.35">
      <c r="A1280" t="s">
        <v>1404</v>
      </c>
      <c r="B1280">
        <v>44991.316453561791</v>
      </c>
      <c r="C1280">
        <v>44435.408261620687</v>
      </c>
      <c r="D1280">
        <v>1.2805103657345549</v>
      </c>
      <c r="E1280">
        <v>554.62768157536118</v>
      </c>
      <c r="F1280">
        <v>5.7830433136933723E-5</v>
      </c>
      <c r="G1280">
        <v>0.27187631449772609</v>
      </c>
      <c r="H1280">
        <v>0.27315384637876278</v>
      </c>
      <c r="I1280">
        <v>0.24878555810506719</v>
      </c>
      <c r="J1280">
        <v>54</v>
      </c>
      <c r="K1280">
        <v>6</v>
      </c>
      <c r="L1280" t="str">
        <f>VLOOKUP(J1280,Clustering!$D$3:$E$367,2,FALSE)</f>
        <v>Spring</v>
      </c>
      <c r="M1280">
        <v>0.25416051899999997</v>
      </c>
      <c r="N1280">
        <v>0.29825726499999999</v>
      </c>
      <c r="O1280">
        <v>0.29825726499999999</v>
      </c>
      <c r="P1280">
        <v>0.88123432000000002</v>
      </c>
      <c r="Q1280">
        <v>0.35611071799999999</v>
      </c>
      <c r="R1280">
        <v>0.27315384637876278</v>
      </c>
      <c r="S1280">
        <v>5.7830433136933723E-5</v>
      </c>
      <c r="T1280">
        <v>0</v>
      </c>
      <c r="U1280">
        <v>0.65010095999999995</v>
      </c>
      <c r="V1280">
        <v>0.85008076700000001</v>
      </c>
      <c r="W1280">
        <v>1.3404377E-2</v>
      </c>
      <c r="X1280">
        <v>8.3936000000000004E-4</v>
      </c>
      <c r="Y1280">
        <v>0.24878555810506719</v>
      </c>
      <c r="Z1280">
        <v>0.30316553099999999</v>
      </c>
      <c r="AA1280">
        <v>0.65010095999999995</v>
      </c>
      <c r="AB1280">
        <v>0</v>
      </c>
      <c r="AC1280">
        <v>0</v>
      </c>
      <c r="AD1280">
        <v>0.85</v>
      </c>
      <c r="AE1280">
        <v>0.85</v>
      </c>
      <c r="AF1280">
        <v>0.85</v>
      </c>
      <c r="AG1280">
        <v>0.85</v>
      </c>
      <c r="AH1280">
        <v>0.88123432000000002</v>
      </c>
      <c r="AI1280">
        <v>1.3404377E-2</v>
      </c>
      <c r="AJ1280">
        <v>0.41510233800000002</v>
      </c>
      <c r="AK1280">
        <v>4.0481303195853597E-5</v>
      </c>
      <c r="AL1280">
        <v>0</v>
      </c>
    </row>
    <row r="1281" spans="1:38" x14ac:dyDescent="0.35">
      <c r="A1281" t="s">
        <v>1405</v>
      </c>
      <c r="B1281">
        <v>47949.320549951633</v>
      </c>
      <c r="C1281">
        <v>46401.572679953671</v>
      </c>
      <c r="D1281">
        <v>1066.8498309711149</v>
      </c>
      <c r="E1281">
        <v>480.89803902684957</v>
      </c>
      <c r="F1281">
        <v>4.8181092061470601E-2</v>
      </c>
      <c r="G1281">
        <v>0.2357343328562988</v>
      </c>
      <c r="H1281">
        <v>0.23639047660064</v>
      </c>
      <c r="I1281">
        <v>0.223874859457596</v>
      </c>
      <c r="J1281">
        <v>54</v>
      </c>
      <c r="K1281">
        <v>7</v>
      </c>
      <c r="L1281" t="str">
        <f>VLOOKUP(J1281,Clustering!$D$3:$E$367,2,FALSE)</f>
        <v>Spring</v>
      </c>
      <c r="M1281">
        <v>0.263825162</v>
      </c>
      <c r="N1281">
        <v>0.30635254299999998</v>
      </c>
      <c r="O1281">
        <v>0.30635254299999998</v>
      </c>
      <c r="P1281">
        <v>0.882109217</v>
      </c>
      <c r="Q1281">
        <v>0.39696357199999999</v>
      </c>
      <c r="R1281">
        <v>0.23639047660064</v>
      </c>
      <c r="S1281">
        <v>4.8181092061470601E-2</v>
      </c>
      <c r="T1281">
        <v>0</v>
      </c>
      <c r="U1281">
        <v>0.65669071999999995</v>
      </c>
      <c r="V1281">
        <v>0.85008076700000001</v>
      </c>
      <c r="W1281">
        <v>1.2671325000000001E-2</v>
      </c>
      <c r="X1281">
        <v>1.0881529999999999E-3</v>
      </c>
      <c r="Y1281">
        <v>0.223874859457596</v>
      </c>
      <c r="Z1281">
        <v>0.289997108</v>
      </c>
      <c r="AA1281">
        <v>0.65669071999999995</v>
      </c>
      <c r="AB1281">
        <v>0</v>
      </c>
      <c r="AC1281">
        <v>0</v>
      </c>
      <c r="AD1281">
        <v>0.85</v>
      </c>
      <c r="AE1281">
        <v>0.85</v>
      </c>
      <c r="AF1281">
        <v>0.85</v>
      </c>
      <c r="AG1281">
        <v>0.85</v>
      </c>
      <c r="AH1281">
        <v>0.882109217</v>
      </c>
      <c r="AI1281">
        <v>1.2671325000000001E-2</v>
      </c>
      <c r="AJ1281">
        <v>0.40054112200000003</v>
      </c>
      <c r="AK1281">
        <v>3.3726764443029397E-2</v>
      </c>
      <c r="AL1281">
        <v>9.6655850000000008E-3</v>
      </c>
    </row>
    <row r="1282" spans="1:38" x14ac:dyDescent="0.35">
      <c r="A1282" t="s">
        <v>1406</v>
      </c>
      <c r="B1282">
        <v>48996.122696288767</v>
      </c>
      <c r="C1282">
        <v>44746.834149151888</v>
      </c>
      <c r="D1282">
        <v>3810.3510902801372</v>
      </c>
      <c r="E1282">
        <v>438.93745685674912</v>
      </c>
      <c r="F1282">
        <v>0.1720831473537377</v>
      </c>
      <c r="G1282">
        <v>0.21516542002781819</v>
      </c>
      <c r="H1282">
        <v>0.2161003107668126</v>
      </c>
      <c r="I1282">
        <v>0.1982677326758944</v>
      </c>
      <c r="J1282">
        <v>54</v>
      </c>
      <c r="K1282">
        <v>8</v>
      </c>
      <c r="L1282" t="str">
        <f>VLOOKUP(J1282,Clustering!$D$3:$E$367,2,FALSE)</f>
        <v>Spring</v>
      </c>
      <c r="M1282">
        <v>0.26440688400000001</v>
      </c>
      <c r="N1282">
        <v>0.30254648099999998</v>
      </c>
      <c r="O1282">
        <v>0.30254648099999998</v>
      </c>
      <c r="P1282">
        <v>0.88441853599999998</v>
      </c>
      <c r="Q1282">
        <v>0.42632656000000002</v>
      </c>
      <c r="R1282">
        <v>0.2161003107668126</v>
      </c>
      <c r="S1282">
        <v>0.1720831473537377</v>
      </c>
      <c r="T1282">
        <v>0</v>
      </c>
      <c r="U1282">
        <v>0.65669071999999995</v>
      </c>
      <c r="V1282">
        <v>0.85008076700000001</v>
      </c>
      <c r="W1282">
        <v>1.2182623E-2</v>
      </c>
      <c r="X1282">
        <v>1.0228139999999999E-3</v>
      </c>
      <c r="Y1282">
        <v>0.1982677326758944</v>
      </c>
      <c r="Z1282">
        <v>0.28372103799999998</v>
      </c>
      <c r="AA1282">
        <v>0.65669071999999995</v>
      </c>
      <c r="AB1282">
        <v>0</v>
      </c>
      <c r="AC1282">
        <v>0</v>
      </c>
      <c r="AD1282">
        <v>0.85</v>
      </c>
      <c r="AE1282">
        <v>0.85</v>
      </c>
      <c r="AF1282">
        <v>0.85</v>
      </c>
      <c r="AG1282">
        <v>0.85</v>
      </c>
      <c r="AH1282">
        <v>0.88441853599999998</v>
      </c>
      <c r="AI1282">
        <v>1.2182623E-2</v>
      </c>
      <c r="AJ1282">
        <v>0.39226333899999999</v>
      </c>
      <c r="AK1282">
        <v>0.12045820314761641</v>
      </c>
      <c r="AL1282">
        <v>2.9612508999999999E-2</v>
      </c>
    </row>
    <row r="1283" spans="1:38" x14ac:dyDescent="0.35">
      <c r="A1283" t="s">
        <v>1407</v>
      </c>
      <c r="B1283">
        <v>50511.326918438222</v>
      </c>
      <c r="C1283">
        <v>43210.286793877443</v>
      </c>
      <c r="D1283">
        <v>6882.4259559727689</v>
      </c>
      <c r="E1283">
        <v>418.61416858800089</v>
      </c>
      <c r="F1283">
        <v>0.31082425001570591</v>
      </c>
      <c r="G1283">
        <v>0.20520302381764749</v>
      </c>
      <c r="H1283">
        <v>0.20661817386229131</v>
      </c>
      <c r="I1283">
        <v>0.17962488723649661</v>
      </c>
      <c r="J1283">
        <v>54</v>
      </c>
      <c r="K1283">
        <v>9</v>
      </c>
      <c r="L1283" t="str">
        <f>VLOOKUP(J1283,Clustering!$D$3:$E$367,2,FALSE)</f>
        <v>Spring</v>
      </c>
      <c r="M1283">
        <v>0.25910803300000002</v>
      </c>
      <c r="N1283">
        <v>0.30094911800000002</v>
      </c>
      <c r="O1283">
        <v>0.30094911800000002</v>
      </c>
      <c r="P1283">
        <v>0.88541551100000004</v>
      </c>
      <c r="Q1283">
        <v>0.45108358900000001</v>
      </c>
      <c r="R1283">
        <v>0.20661817386229131</v>
      </c>
      <c r="S1283">
        <v>0.31082425001570591</v>
      </c>
      <c r="T1283">
        <v>0.38061054900000002</v>
      </c>
      <c r="U1283">
        <v>0.65642462499999998</v>
      </c>
      <c r="V1283">
        <v>0.85008076700000001</v>
      </c>
      <c r="W1283">
        <v>1.1659015E-2</v>
      </c>
      <c r="X1283">
        <v>7.9998899999999997E-4</v>
      </c>
      <c r="Y1283">
        <v>0.17962488723649661</v>
      </c>
      <c r="Z1283">
        <v>0.260725812</v>
      </c>
      <c r="AA1283">
        <v>0.65642462499999998</v>
      </c>
      <c r="AB1283">
        <v>0</v>
      </c>
      <c r="AC1283">
        <v>0</v>
      </c>
      <c r="AD1283">
        <v>0.85</v>
      </c>
      <c r="AE1283">
        <v>0.85</v>
      </c>
      <c r="AF1283">
        <v>0.85</v>
      </c>
      <c r="AG1283">
        <v>0.85</v>
      </c>
      <c r="AH1283">
        <v>0.88541551100000004</v>
      </c>
      <c r="AI1283">
        <v>1.1659015E-2</v>
      </c>
      <c r="AJ1283">
        <v>0.37527642900000002</v>
      </c>
      <c r="AK1283">
        <v>0.2175769750109941</v>
      </c>
      <c r="AL1283">
        <v>0</v>
      </c>
    </row>
    <row r="1284" spans="1:38" x14ac:dyDescent="0.35">
      <c r="A1284" t="s">
        <v>1408</v>
      </c>
      <c r="B1284">
        <v>50272.014609247977</v>
      </c>
      <c r="C1284">
        <v>40345.604159466362</v>
      </c>
      <c r="D1284">
        <v>9545.2270500415198</v>
      </c>
      <c r="E1284">
        <v>381.18339974010252</v>
      </c>
      <c r="F1284">
        <v>0.4310817229328901</v>
      </c>
      <c r="G1284">
        <v>0.1868546077157365</v>
      </c>
      <c r="H1284">
        <v>0.1880355962422019</v>
      </c>
      <c r="I1284">
        <v>0.16550882466959629</v>
      </c>
      <c r="J1284">
        <v>54</v>
      </c>
      <c r="K1284">
        <v>10</v>
      </c>
      <c r="L1284" t="str">
        <f>VLOOKUP(J1284,Clustering!$D$3:$E$367,2,FALSE)</f>
        <v>Spring</v>
      </c>
      <c r="M1284">
        <v>0.26146371800000001</v>
      </c>
      <c r="N1284">
        <v>0.297210105</v>
      </c>
      <c r="O1284">
        <v>0.297210105</v>
      </c>
      <c r="P1284">
        <v>0.886412486</v>
      </c>
      <c r="Q1284">
        <v>0.44630240399999999</v>
      </c>
      <c r="R1284">
        <v>0.1880355962422019</v>
      </c>
      <c r="S1284">
        <v>0.4310817229328901</v>
      </c>
      <c r="T1284">
        <v>0.64870787399999996</v>
      </c>
      <c r="U1284">
        <v>0.65687855100000003</v>
      </c>
      <c r="V1284">
        <v>0.85008076700000001</v>
      </c>
      <c r="W1284">
        <v>1.1484479000000001E-2</v>
      </c>
      <c r="X1284">
        <v>7.9998899999999997E-4</v>
      </c>
      <c r="Y1284">
        <v>0.16550882466959629</v>
      </c>
      <c r="Z1284">
        <v>0.27476282400000002</v>
      </c>
      <c r="AA1284">
        <v>0.65687855100000003</v>
      </c>
      <c r="AB1284">
        <v>0</v>
      </c>
      <c r="AC1284">
        <v>0</v>
      </c>
      <c r="AD1284">
        <v>0.85</v>
      </c>
      <c r="AE1284">
        <v>0.85</v>
      </c>
      <c r="AF1284">
        <v>0.85</v>
      </c>
      <c r="AG1284">
        <v>0.85</v>
      </c>
      <c r="AH1284">
        <v>0.886412486</v>
      </c>
      <c r="AI1284">
        <v>1.1484479000000001E-2</v>
      </c>
      <c r="AJ1284">
        <v>0.37825136199999998</v>
      </c>
      <c r="AK1284">
        <v>0.30175720605302297</v>
      </c>
      <c r="AL1284">
        <v>0</v>
      </c>
    </row>
    <row r="1285" spans="1:38" x14ac:dyDescent="0.35">
      <c r="A1285" t="s">
        <v>1409</v>
      </c>
      <c r="B1285">
        <v>49523.684419986057</v>
      </c>
      <c r="C1285">
        <v>37767.520487612179</v>
      </c>
      <c r="D1285">
        <v>11400.086755353321</v>
      </c>
      <c r="E1285">
        <v>356.07717702055447</v>
      </c>
      <c r="F1285">
        <v>0.51485093170840335</v>
      </c>
      <c r="G1285">
        <v>0.17454763579438939</v>
      </c>
      <c r="H1285">
        <v>0.17527890782192429</v>
      </c>
      <c r="I1285">
        <v>0.16133025586421401</v>
      </c>
      <c r="J1285">
        <v>54</v>
      </c>
      <c r="K1285">
        <v>11</v>
      </c>
      <c r="L1285" t="str">
        <f>VLOOKUP(J1285,Clustering!$D$3:$E$367,2,FALSE)</f>
        <v>Spring</v>
      </c>
      <c r="M1285">
        <v>0.25473072200000002</v>
      </c>
      <c r="N1285">
        <v>0.28310598100000001</v>
      </c>
      <c r="O1285">
        <v>0.28310598100000001</v>
      </c>
      <c r="P1285">
        <v>0.88809106699999996</v>
      </c>
      <c r="Q1285">
        <v>0.41275900700000001</v>
      </c>
      <c r="R1285">
        <v>0.17527890782192429</v>
      </c>
      <c r="S1285">
        <v>0.51485093170840335</v>
      </c>
      <c r="T1285">
        <v>0.69147650000000005</v>
      </c>
      <c r="U1285">
        <v>0.65687855100000003</v>
      </c>
      <c r="V1285">
        <v>0.85008076700000001</v>
      </c>
      <c r="W1285">
        <v>1.1379757000000001E-2</v>
      </c>
      <c r="X1285">
        <v>7.9998899999999997E-4</v>
      </c>
      <c r="Y1285">
        <v>0.16133025586421401</v>
      </c>
      <c r="Z1285">
        <v>0.29694740200000003</v>
      </c>
      <c r="AA1285">
        <v>0.65687855100000003</v>
      </c>
      <c r="AB1285">
        <v>0</v>
      </c>
      <c r="AC1285">
        <v>0</v>
      </c>
      <c r="AD1285">
        <v>0.85</v>
      </c>
      <c r="AE1285">
        <v>0.85</v>
      </c>
      <c r="AF1285">
        <v>0.85</v>
      </c>
      <c r="AG1285">
        <v>0.85</v>
      </c>
      <c r="AH1285">
        <v>0.88809106699999996</v>
      </c>
      <c r="AI1285">
        <v>1.1379757000000001E-2</v>
      </c>
      <c r="AJ1285">
        <v>0.383757177</v>
      </c>
      <c r="AK1285">
        <v>0.36039565219588232</v>
      </c>
      <c r="AL1285">
        <v>9.2362929999999996E-3</v>
      </c>
    </row>
    <row r="1286" spans="1:38" x14ac:dyDescent="0.35">
      <c r="A1286" t="s">
        <v>1410</v>
      </c>
      <c r="B1286">
        <v>48504.350309059053</v>
      </c>
      <c r="C1286">
        <v>35827.062053096619</v>
      </c>
      <c r="D1286">
        <v>12327.653957982749</v>
      </c>
      <c r="E1286">
        <v>349.63429797967882</v>
      </c>
      <c r="F1286">
        <v>0.55674173909823887</v>
      </c>
      <c r="G1286">
        <v>0.17138936175474451</v>
      </c>
      <c r="H1286">
        <v>0.1718436421213457</v>
      </c>
      <c r="I1286">
        <v>0.16317846898967159</v>
      </c>
      <c r="J1286">
        <v>54</v>
      </c>
      <c r="K1286">
        <v>12</v>
      </c>
      <c r="L1286" t="str">
        <f>VLOOKUP(J1286,Clustering!$D$3:$E$367,2,FALSE)</f>
        <v>Spring</v>
      </c>
      <c r="M1286">
        <v>0.249788968</v>
      </c>
      <c r="N1286">
        <v>0.27224391199999998</v>
      </c>
      <c r="O1286">
        <v>0.27224391199999998</v>
      </c>
      <c r="P1286">
        <v>0.88874215199999995</v>
      </c>
      <c r="Q1286">
        <v>0.38151858999999999</v>
      </c>
      <c r="R1286">
        <v>0.1718436421213457</v>
      </c>
      <c r="S1286">
        <v>0.55674173909823887</v>
      </c>
      <c r="T1286">
        <v>0.675532719</v>
      </c>
      <c r="U1286">
        <v>0.65687855100000003</v>
      </c>
      <c r="V1286">
        <v>0.85008076700000001</v>
      </c>
      <c r="W1286">
        <v>1.1484479000000001E-2</v>
      </c>
      <c r="X1286">
        <v>8.0166500000000002E-4</v>
      </c>
      <c r="Y1286">
        <v>0.16317846898967159</v>
      </c>
      <c r="Z1286">
        <v>0.31904980900000002</v>
      </c>
      <c r="AA1286">
        <v>0.65687855100000003</v>
      </c>
      <c r="AB1286">
        <v>0</v>
      </c>
      <c r="AC1286">
        <v>0</v>
      </c>
      <c r="AD1286">
        <v>0.85</v>
      </c>
      <c r="AE1286">
        <v>0.85</v>
      </c>
      <c r="AF1286">
        <v>0.85</v>
      </c>
      <c r="AG1286">
        <v>0.85</v>
      </c>
      <c r="AH1286">
        <v>0.88874215199999995</v>
      </c>
      <c r="AI1286">
        <v>1.1484479000000001E-2</v>
      </c>
      <c r="AJ1286">
        <v>0.392426416</v>
      </c>
      <c r="AK1286">
        <v>0.38971921736876719</v>
      </c>
      <c r="AL1286">
        <v>9.2362929999999996E-3</v>
      </c>
    </row>
    <row r="1287" spans="1:38" x14ac:dyDescent="0.35">
      <c r="A1287" t="s">
        <v>1411</v>
      </c>
      <c r="B1287">
        <v>46135.985939520913</v>
      </c>
      <c r="C1287">
        <v>33686.835946080457</v>
      </c>
      <c r="D1287">
        <v>12107.80094139631</v>
      </c>
      <c r="E1287">
        <v>341.34905204413991</v>
      </c>
      <c r="F1287">
        <v>0.54681273304262412</v>
      </c>
      <c r="G1287">
        <v>0.1673279666883038</v>
      </c>
      <c r="H1287">
        <v>0.1674641805849354</v>
      </c>
      <c r="I1287">
        <v>0.16486596793030669</v>
      </c>
      <c r="J1287">
        <v>54</v>
      </c>
      <c r="K1287">
        <v>13</v>
      </c>
      <c r="L1287" t="str">
        <f>VLOOKUP(J1287,Clustering!$D$3:$E$367,2,FALSE)</f>
        <v>Spring</v>
      </c>
      <c r="M1287">
        <v>0.24479537700000001</v>
      </c>
      <c r="N1287">
        <v>0.25992843999999998</v>
      </c>
      <c r="O1287">
        <v>0.25992843999999998</v>
      </c>
      <c r="P1287">
        <v>0.88865059300000004</v>
      </c>
      <c r="Q1287">
        <v>0.356448655</v>
      </c>
      <c r="R1287">
        <v>0.1674641805849354</v>
      </c>
      <c r="S1287">
        <v>0.54681273304262412</v>
      </c>
      <c r="T1287">
        <v>0.66427384</v>
      </c>
      <c r="U1287">
        <v>0.65687855100000003</v>
      </c>
      <c r="V1287">
        <v>0.85008076700000001</v>
      </c>
      <c r="W1287">
        <v>1.0123096999999999E-2</v>
      </c>
      <c r="X1287">
        <v>7.9998899999999997E-4</v>
      </c>
      <c r="Y1287">
        <v>0.16486596793030669</v>
      </c>
      <c r="Z1287">
        <v>0.32334850900000001</v>
      </c>
      <c r="AA1287">
        <v>0.65687855100000003</v>
      </c>
      <c r="AB1287">
        <v>0</v>
      </c>
      <c r="AC1287">
        <v>0</v>
      </c>
      <c r="AD1287">
        <v>0.85</v>
      </c>
      <c r="AE1287">
        <v>0.85</v>
      </c>
      <c r="AF1287">
        <v>0.85</v>
      </c>
      <c r="AG1287">
        <v>0.85</v>
      </c>
      <c r="AH1287">
        <v>0.88865059300000004</v>
      </c>
      <c r="AI1287">
        <v>1.0123096999999999E-2</v>
      </c>
      <c r="AJ1287">
        <v>0.40027920900000002</v>
      </c>
      <c r="AK1287">
        <v>0.3827689131298368</v>
      </c>
      <c r="AL1287">
        <v>9.2362929999999996E-3</v>
      </c>
    </row>
    <row r="1288" spans="1:38" x14ac:dyDescent="0.35">
      <c r="A1288" t="s">
        <v>1412</v>
      </c>
      <c r="B1288">
        <v>45670.037767268659</v>
      </c>
      <c r="C1288">
        <v>34944.31125353268</v>
      </c>
      <c r="D1288">
        <v>10393.16913670838</v>
      </c>
      <c r="E1288">
        <v>332.55737702759438</v>
      </c>
      <c r="F1288">
        <v>0.46937649934327119</v>
      </c>
      <c r="G1288">
        <v>0.1630183220723502</v>
      </c>
      <c r="H1288">
        <v>0.1628034692250859</v>
      </c>
      <c r="I1288">
        <v>0.16690168093805699</v>
      </c>
      <c r="J1288">
        <v>54</v>
      </c>
      <c r="K1288">
        <v>14</v>
      </c>
      <c r="L1288" t="str">
        <f>VLOOKUP(J1288,Clustering!$D$3:$E$367,2,FALSE)</f>
        <v>Spring</v>
      </c>
      <c r="M1288">
        <v>0.24384503900000001</v>
      </c>
      <c r="N1288">
        <v>0.25880831399999998</v>
      </c>
      <c r="O1288">
        <v>0.25880831399999998</v>
      </c>
      <c r="P1288">
        <v>0.88747050100000002</v>
      </c>
      <c r="Q1288">
        <v>0.34975249200000003</v>
      </c>
      <c r="R1288">
        <v>0.1628034692250859</v>
      </c>
      <c r="S1288">
        <v>0.46937649934327119</v>
      </c>
      <c r="T1288">
        <v>0.65679310899999999</v>
      </c>
      <c r="U1288">
        <v>0.65687855100000003</v>
      </c>
      <c r="V1288">
        <v>0.85008076700000001</v>
      </c>
      <c r="W1288">
        <v>9.9834680000000006E-3</v>
      </c>
      <c r="X1288">
        <v>1.332757E-3</v>
      </c>
      <c r="Y1288">
        <v>0.16690168093805699</v>
      </c>
      <c r="Z1288">
        <v>0.32489395500000001</v>
      </c>
      <c r="AA1288">
        <v>0.65687855100000003</v>
      </c>
      <c r="AB1288">
        <v>0</v>
      </c>
      <c r="AC1288">
        <v>0</v>
      </c>
      <c r="AD1288">
        <v>0.85</v>
      </c>
      <c r="AE1288">
        <v>0.85</v>
      </c>
      <c r="AF1288">
        <v>0.85</v>
      </c>
      <c r="AG1288">
        <v>0.85</v>
      </c>
      <c r="AH1288">
        <v>0.88747050100000002</v>
      </c>
      <c r="AI1288">
        <v>9.9834680000000006E-3</v>
      </c>
      <c r="AJ1288">
        <v>0.40114683899999998</v>
      </c>
      <c r="AK1288">
        <v>0.32856354954028988</v>
      </c>
      <c r="AL1288">
        <v>9.4140809999999995E-3</v>
      </c>
    </row>
    <row r="1289" spans="1:38" x14ac:dyDescent="0.35">
      <c r="A1289" t="s">
        <v>1413</v>
      </c>
      <c r="B1289">
        <v>45735.829719730762</v>
      </c>
      <c r="C1289">
        <v>38000.039512332783</v>
      </c>
      <c r="D1289">
        <v>7401.9771126194028</v>
      </c>
      <c r="E1289">
        <v>333.81309477857548</v>
      </c>
      <c r="F1289">
        <v>0.33428822908973249</v>
      </c>
      <c r="G1289">
        <v>0.16363386998949769</v>
      </c>
      <c r="H1289">
        <v>0.16328561177955311</v>
      </c>
      <c r="I1289">
        <v>0.16992846475221221</v>
      </c>
      <c r="J1289">
        <v>54</v>
      </c>
      <c r="K1289">
        <v>15</v>
      </c>
      <c r="L1289" t="str">
        <f>VLOOKUP(J1289,Clustering!$D$3:$E$367,2,FALSE)</f>
        <v>Spring</v>
      </c>
      <c r="M1289">
        <v>0.24371832800000001</v>
      </c>
      <c r="N1289">
        <v>0.26350968800000002</v>
      </c>
      <c r="O1289">
        <v>0.26350968800000002</v>
      </c>
      <c r="P1289">
        <v>0.88662612399999996</v>
      </c>
      <c r="Q1289">
        <v>0.34492124200000002</v>
      </c>
      <c r="R1289">
        <v>0.16328561177955311</v>
      </c>
      <c r="S1289">
        <v>0.33428822908973249</v>
      </c>
      <c r="T1289">
        <v>0.66691854299999997</v>
      </c>
      <c r="U1289">
        <v>0.65687855100000003</v>
      </c>
      <c r="V1289">
        <v>0.85008076700000001</v>
      </c>
      <c r="W1289">
        <v>1.008819E-2</v>
      </c>
      <c r="X1289">
        <v>1.332757E-3</v>
      </c>
      <c r="Y1289">
        <v>0.16992846475221221</v>
      </c>
      <c r="Z1289">
        <v>0.335184814</v>
      </c>
      <c r="AA1289">
        <v>0.65687855100000003</v>
      </c>
      <c r="AB1289">
        <v>0</v>
      </c>
      <c r="AC1289">
        <v>0</v>
      </c>
      <c r="AD1289">
        <v>0.85</v>
      </c>
      <c r="AE1289">
        <v>0.85</v>
      </c>
      <c r="AF1289">
        <v>0.85</v>
      </c>
      <c r="AG1289">
        <v>0.85</v>
      </c>
      <c r="AH1289">
        <v>0.88662612399999996</v>
      </c>
      <c r="AI1289">
        <v>1.008819E-2</v>
      </c>
      <c r="AJ1289">
        <v>0.41580300799999997</v>
      </c>
      <c r="AK1289">
        <v>0.2340017603628127</v>
      </c>
      <c r="AL1289">
        <v>9.4140809999999995E-3</v>
      </c>
    </row>
    <row r="1290" spans="1:38" x14ac:dyDescent="0.35">
      <c r="A1290" t="s">
        <v>1414</v>
      </c>
      <c r="B1290">
        <v>46365.860781689429</v>
      </c>
      <c r="C1290">
        <v>42007.252173912209</v>
      </c>
      <c r="D1290">
        <v>4022.8274275855811</v>
      </c>
      <c r="E1290">
        <v>335.7811801916377</v>
      </c>
      <c r="F1290">
        <v>0.1816790076814081</v>
      </c>
      <c r="G1290">
        <v>0.16459861774099879</v>
      </c>
      <c r="H1290">
        <v>0.16400882561125391</v>
      </c>
      <c r="I1290">
        <v>0.1752588185488215</v>
      </c>
      <c r="J1290">
        <v>54</v>
      </c>
      <c r="K1290">
        <v>16</v>
      </c>
      <c r="L1290" t="str">
        <f>VLOOKUP(J1290,Clustering!$D$3:$E$367,2,FALSE)</f>
        <v>Spring</v>
      </c>
      <c r="M1290">
        <v>0.24177733600000001</v>
      </c>
      <c r="N1290">
        <v>0.279079048</v>
      </c>
      <c r="O1290">
        <v>0.279079048</v>
      </c>
      <c r="P1290">
        <v>0.876290138</v>
      </c>
      <c r="Q1290">
        <v>0.34370717099999998</v>
      </c>
      <c r="R1290">
        <v>0.16400882561125391</v>
      </c>
      <c r="S1290">
        <v>0.1816790076814081</v>
      </c>
      <c r="T1290">
        <v>0.67651503700000004</v>
      </c>
      <c r="U1290">
        <v>0.66614491200000003</v>
      </c>
      <c r="V1290">
        <v>0.85008076700000001</v>
      </c>
      <c r="W1290">
        <v>1.0018375E-2</v>
      </c>
      <c r="X1290">
        <v>1.332757E-3</v>
      </c>
      <c r="Y1290">
        <v>0.1752588185488215</v>
      </c>
      <c r="Z1290">
        <v>0.36046607800000002</v>
      </c>
      <c r="AA1290">
        <v>0.66614491200000003</v>
      </c>
      <c r="AB1290">
        <v>0</v>
      </c>
      <c r="AC1290">
        <v>0</v>
      </c>
      <c r="AD1290">
        <v>0.85</v>
      </c>
      <c r="AE1290">
        <v>0.85</v>
      </c>
      <c r="AF1290">
        <v>0.85</v>
      </c>
      <c r="AG1290">
        <v>0.85</v>
      </c>
      <c r="AH1290">
        <v>0.876290138</v>
      </c>
      <c r="AI1290">
        <v>1.0018375E-2</v>
      </c>
      <c r="AJ1290">
        <v>0.43847681199999999</v>
      </c>
      <c r="AK1290">
        <v>0.12717530537698571</v>
      </c>
      <c r="AL1290">
        <v>9.2362929999999996E-3</v>
      </c>
    </row>
    <row r="1291" spans="1:38" x14ac:dyDescent="0.35">
      <c r="A1291" t="s">
        <v>1415</v>
      </c>
      <c r="B1291">
        <v>50227.026596466851</v>
      </c>
      <c r="C1291">
        <v>48834.520381270231</v>
      </c>
      <c r="D1291">
        <v>1044.5017056625579</v>
      </c>
      <c r="E1291">
        <v>348.00450953406471</v>
      </c>
      <c r="F1291">
        <v>4.7171805607431699E-2</v>
      </c>
      <c r="G1291">
        <v>0.17059044585003169</v>
      </c>
      <c r="H1291">
        <v>0.16989498263037409</v>
      </c>
      <c r="I1291">
        <v>0.18316059930258929</v>
      </c>
      <c r="J1291">
        <v>54</v>
      </c>
      <c r="K1291">
        <v>17</v>
      </c>
      <c r="L1291" t="str">
        <f>VLOOKUP(J1291,Clustering!$D$3:$E$367,2,FALSE)</f>
        <v>Spring</v>
      </c>
      <c r="M1291">
        <v>0.243626174</v>
      </c>
      <c r="N1291">
        <v>0.29822965600000001</v>
      </c>
      <c r="O1291">
        <v>0.29822965600000001</v>
      </c>
      <c r="P1291">
        <v>0.87688018499999998</v>
      </c>
      <c r="Q1291">
        <v>0.36264417100000002</v>
      </c>
      <c r="R1291">
        <v>0.16989498263037409</v>
      </c>
      <c r="S1291">
        <v>4.7171805607431699E-2</v>
      </c>
      <c r="T1291">
        <v>0.66790086100000001</v>
      </c>
      <c r="U1291">
        <v>0.66614491200000003</v>
      </c>
      <c r="V1291">
        <v>0.85008076700000001</v>
      </c>
      <c r="W1291">
        <v>1.0018375E-2</v>
      </c>
      <c r="X1291">
        <v>3.5316800000000001E-3</v>
      </c>
      <c r="Y1291">
        <v>0.18316059930258929</v>
      </c>
      <c r="Z1291">
        <v>0.37417071899999998</v>
      </c>
      <c r="AA1291">
        <v>0.66614491200000003</v>
      </c>
      <c r="AB1291">
        <v>0</v>
      </c>
      <c r="AC1291">
        <v>0</v>
      </c>
      <c r="AD1291">
        <v>0.85</v>
      </c>
      <c r="AE1291">
        <v>0.85</v>
      </c>
      <c r="AF1291">
        <v>0.85</v>
      </c>
      <c r="AG1291">
        <v>0.85</v>
      </c>
      <c r="AH1291">
        <v>0.87688018499999998</v>
      </c>
      <c r="AI1291">
        <v>1.0018375E-2</v>
      </c>
      <c r="AJ1291">
        <v>0.48342131399999999</v>
      </c>
      <c r="AK1291">
        <v>3.3020263925202201E-2</v>
      </c>
      <c r="AL1291">
        <v>0.282721628</v>
      </c>
    </row>
    <row r="1292" spans="1:38" x14ac:dyDescent="0.35">
      <c r="A1292" t="s">
        <v>1416</v>
      </c>
      <c r="B1292">
        <v>52853.054380493151</v>
      </c>
      <c r="C1292">
        <v>52469.474900119552</v>
      </c>
      <c r="D1292">
        <v>0.69225501525690303</v>
      </c>
      <c r="E1292">
        <v>382.88722535834529</v>
      </c>
      <c r="F1292">
        <v>3.1263633973440357E-5</v>
      </c>
      <c r="G1292">
        <v>0.18768981635213</v>
      </c>
      <c r="H1292">
        <v>0.18723202531809</v>
      </c>
      <c r="I1292">
        <v>0.19596416269344011</v>
      </c>
      <c r="J1292">
        <v>54</v>
      </c>
      <c r="K1292">
        <v>18</v>
      </c>
      <c r="L1292" t="str">
        <f>VLOOKUP(J1292,Clustering!$D$3:$E$367,2,FALSE)</f>
        <v>Spring</v>
      </c>
      <c r="M1292">
        <v>0.25065866999999997</v>
      </c>
      <c r="N1292">
        <v>0.313836485</v>
      </c>
      <c r="O1292">
        <v>0.313836485</v>
      </c>
      <c r="P1292">
        <v>0.87696156999999997</v>
      </c>
      <c r="Q1292">
        <v>0.40118152899999998</v>
      </c>
      <c r="R1292">
        <v>0.18723202531809</v>
      </c>
      <c r="S1292">
        <v>3.1263633973440357E-5</v>
      </c>
      <c r="T1292">
        <v>0.587728578</v>
      </c>
      <c r="U1292">
        <v>0.66614491200000003</v>
      </c>
      <c r="V1292">
        <v>0.85008076700000001</v>
      </c>
      <c r="W1292">
        <v>1.0158004E-2</v>
      </c>
      <c r="X1292">
        <v>2.7398167000000001E-2</v>
      </c>
      <c r="Y1292">
        <v>0.19596416269344011</v>
      </c>
      <c r="Z1292">
        <v>0.39619727599999999</v>
      </c>
      <c r="AA1292">
        <v>0.66614491200000003</v>
      </c>
      <c r="AB1292">
        <v>0</v>
      </c>
      <c r="AC1292">
        <v>0</v>
      </c>
      <c r="AD1292">
        <v>0.85</v>
      </c>
      <c r="AE1292">
        <v>0.85</v>
      </c>
      <c r="AF1292">
        <v>0.85</v>
      </c>
      <c r="AG1292">
        <v>0.85</v>
      </c>
      <c r="AH1292">
        <v>0.87696156999999997</v>
      </c>
      <c r="AI1292">
        <v>1.0158004E-2</v>
      </c>
      <c r="AJ1292">
        <v>0.50598851700000003</v>
      </c>
      <c r="AK1292">
        <v>2.1884543781408251E-5</v>
      </c>
      <c r="AL1292">
        <v>0.422111599</v>
      </c>
    </row>
    <row r="1293" spans="1:38" x14ac:dyDescent="0.35">
      <c r="A1293" t="s">
        <v>1417</v>
      </c>
      <c r="B1293">
        <v>52950.971523294029</v>
      </c>
      <c r="C1293">
        <v>52544.095663506327</v>
      </c>
      <c r="D1293">
        <v>0</v>
      </c>
      <c r="E1293">
        <v>406.87585978769857</v>
      </c>
      <c r="F1293">
        <v>0</v>
      </c>
      <c r="G1293">
        <v>0.19944895087632281</v>
      </c>
      <c r="H1293">
        <v>0.1992253213604612</v>
      </c>
      <c r="I1293">
        <v>0.2034909436826223</v>
      </c>
      <c r="J1293">
        <v>54</v>
      </c>
      <c r="K1293">
        <v>19</v>
      </c>
      <c r="L1293" t="str">
        <f>VLOOKUP(J1293,Clustering!$D$3:$E$367,2,FALSE)</f>
        <v>Spring</v>
      </c>
      <c r="M1293">
        <v>0.26664161600000003</v>
      </c>
      <c r="N1293">
        <v>0.33066993099999997</v>
      </c>
      <c r="O1293">
        <v>0.33066993099999997</v>
      </c>
      <c r="P1293">
        <v>0.87750075100000002</v>
      </c>
      <c r="Q1293">
        <v>0.424874682</v>
      </c>
      <c r="R1293">
        <v>0.1992253213604612</v>
      </c>
      <c r="S1293">
        <v>0</v>
      </c>
      <c r="T1293">
        <v>0.23069366799999999</v>
      </c>
      <c r="U1293">
        <v>0.666411007</v>
      </c>
      <c r="V1293">
        <v>0.85008076700000001</v>
      </c>
      <c r="W1293">
        <v>1.0611798E-2</v>
      </c>
      <c r="X1293">
        <v>2.7398167000000001E-2</v>
      </c>
      <c r="Y1293">
        <v>0.2034909436826223</v>
      </c>
      <c r="Z1293">
        <v>0.413633847</v>
      </c>
      <c r="AA1293">
        <v>0.666411007</v>
      </c>
      <c r="AB1293">
        <v>0</v>
      </c>
      <c r="AC1293">
        <v>0</v>
      </c>
      <c r="AD1293">
        <v>0.85</v>
      </c>
      <c r="AE1293">
        <v>0.85</v>
      </c>
      <c r="AF1293">
        <v>0.85</v>
      </c>
      <c r="AG1293">
        <v>0.85</v>
      </c>
      <c r="AH1293">
        <v>0.87750075100000002</v>
      </c>
      <c r="AI1293">
        <v>1.0611798E-2</v>
      </c>
      <c r="AJ1293">
        <v>0.524523607</v>
      </c>
      <c r="AK1293">
        <v>0</v>
      </c>
      <c r="AL1293">
        <v>0.39185298200000002</v>
      </c>
    </row>
    <row r="1294" spans="1:38" x14ac:dyDescent="0.35">
      <c r="A1294" t="s">
        <v>1418</v>
      </c>
      <c r="B1294">
        <v>52451.023786557511</v>
      </c>
      <c r="C1294">
        <v>52029.421090735617</v>
      </c>
      <c r="D1294">
        <v>0</v>
      </c>
      <c r="E1294">
        <v>421.60269582188658</v>
      </c>
      <c r="F1294">
        <v>0</v>
      </c>
      <c r="G1294">
        <v>0.20666798814798359</v>
      </c>
      <c r="H1294">
        <v>0.2066985309547025</v>
      </c>
      <c r="I1294">
        <v>0.20611594203472139</v>
      </c>
      <c r="J1294">
        <v>54</v>
      </c>
      <c r="K1294">
        <v>20</v>
      </c>
      <c r="L1294" t="str">
        <f>VLOOKUP(J1294,Clustering!$D$3:$E$367,2,FALSE)</f>
        <v>Spring</v>
      </c>
      <c r="M1294">
        <v>0.283920477</v>
      </c>
      <c r="N1294">
        <v>0.33907087699999999</v>
      </c>
      <c r="O1294">
        <v>0.33907087699999999</v>
      </c>
      <c r="P1294">
        <v>0.87706330300000002</v>
      </c>
      <c r="Q1294">
        <v>0.44582678799999997</v>
      </c>
      <c r="R1294">
        <v>0.2066985309547025</v>
      </c>
      <c r="S1294">
        <v>0</v>
      </c>
      <c r="T1294">
        <v>0</v>
      </c>
      <c r="U1294">
        <v>0.666411007</v>
      </c>
      <c r="V1294">
        <v>0.85008076700000001</v>
      </c>
      <c r="W1294">
        <v>1.071652E-2</v>
      </c>
      <c r="X1294">
        <v>1.3216158E-2</v>
      </c>
      <c r="Y1294">
        <v>0.20611594203472139</v>
      </c>
      <c r="Z1294">
        <v>0.41376237100000002</v>
      </c>
      <c r="AA1294">
        <v>0.666411007</v>
      </c>
      <c r="AB1294">
        <v>0</v>
      </c>
      <c r="AC1294">
        <v>0</v>
      </c>
      <c r="AD1294">
        <v>0.85</v>
      </c>
      <c r="AE1294">
        <v>0.85</v>
      </c>
      <c r="AF1294">
        <v>0.85</v>
      </c>
      <c r="AG1294">
        <v>0.85</v>
      </c>
      <c r="AH1294">
        <v>0.87706330300000002</v>
      </c>
      <c r="AI1294">
        <v>1.071652E-2</v>
      </c>
      <c r="AJ1294">
        <v>0.52178234800000001</v>
      </c>
      <c r="AK1294">
        <v>0</v>
      </c>
      <c r="AL1294">
        <v>0.34357275399999998</v>
      </c>
    </row>
    <row r="1295" spans="1:38" x14ac:dyDescent="0.35">
      <c r="A1295" t="s">
        <v>1419</v>
      </c>
      <c r="B1295">
        <v>50426.213834672497</v>
      </c>
      <c r="C1295">
        <v>49996.853335385393</v>
      </c>
      <c r="D1295">
        <v>0</v>
      </c>
      <c r="E1295">
        <v>429.36049928711071</v>
      </c>
      <c r="F1295">
        <v>0</v>
      </c>
      <c r="G1295">
        <v>0.2104708329838777</v>
      </c>
      <c r="H1295">
        <v>0.21067620702905679</v>
      </c>
      <c r="I1295">
        <v>0.2067587987740109</v>
      </c>
      <c r="J1295">
        <v>54</v>
      </c>
      <c r="K1295">
        <v>21</v>
      </c>
      <c r="L1295" t="str">
        <f>VLOOKUP(J1295,Clustering!$D$3:$E$367,2,FALSE)</f>
        <v>Spring</v>
      </c>
      <c r="M1295">
        <v>0.28851665399999998</v>
      </c>
      <c r="N1295">
        <v>0.33774368599999999</v>
      </c>
      <c r="O1295">
        <v>0.33774368599999999</v>
      </c>
      <c r="P1295">
        <v>0.87764317599999997</v>
      </c>
      <c r="Q1295">
        <v>0.446878149</v>
      </c>
      <c r="R1295">
        <v>0.21067620702905679</v>
      </c>
      <c r="S1295">
        <v>0</v>
      </c>
      <c r="T1295">
        <v>0</v>
      </c>
      <c r="U1295">
        <v>0.666411007</v>
      </c>
      <c r="V1295">
        <v>0.85008076700000001</v>
      </c>
      <c r="W1295">
        <v>1.0681613E-2</v>
      </c>
      <c r="X1295">
        <v>1.332757E-3</v>
      </c>
      <c r="Y1295">
        <v>0.2067587987740109</v>
      </c>
      <c r="Z1295">
        <v>0.40820529700000002</v>
      </c>
      <c r="AA1295">
        <v>0.666411007</v>
      </c>
      <c r="AB1295">
        <v>0</v>
      </c>
      <c r="AC1295">
        <v>0</v>
      </c>
      <c r="AD1295">
        <v>0.85</v>
      </c>
      <c r="AE1295">
        <v>0.85</v>
      </c>
      <c r="AF1295">
        <v>0.85</v>
      </c>
      <c r="AG1295">
        <v>0.85</v>
      </c>
      <c r="AH1295">
        <v>0.87764317599999997</v>
      </c>
      <c r="AI1295">
        <v>1.0681613E-2</v>
      </c>
      <c r="AJ1295">
        <v>0.49218974199999999</v>
      </c>
      <c r="AK1295">
        <v>0</v>
      </c>
      <c r="AL1295">
        <v>0.10074931099999999</v>
      </c>
    </row>
    <row r="1296" spans="1:38" x14ac:dyDescent="0.35">
      <c r="A1296" t="s">
        <v>1420</v>
      </c>
      <c r="B1296">
        <v>47551.275362763743</v>
      </c>
      <c r="C1296">
        <v>47122.161556560153</v>
      </c>
      <c r="D1296">
        <v>0</v>
      </c>
      <c r="E1296">
        <v>429.11380620358489</v>
      </c>
      <c r="F1296">
        <v>0</v>
      </c>
      <c r="G1296">
        <v>0.21034990500175729</v>
      </c>
      <c r="H1296">
        <v>0.210455225024926</v>
      </c>
      <c r="I1296">
        <v>0.20844629771464609</v>
      </c>
      <c r="J1296">
        <v>54</v>
      </c>
      <c r="K1296">
        <v>22</v>
      </c>
      <c r="L1296" t="str">
        <f>VLOOKUP(J1296,Clustering!$D$3:$E$367,2,FALSE)</f>
        <v>Spring</v>
      </c>
      <c r="M1296">
        <v>0.27883473199999997</v>
      </c>
      <c r="N1296">
        <v>0.331924157</v>
      </c>
      <c r="O1296">
        <v>0.331924157</v>
      </c>
      <c r="P1296">
        <v>0.87862997799999998</v>
      </c>
      <c r="Q1296">
        <v>0.45016990699999998</v>
      </c>
      <c r="R1296">
        <v>0.210455225024926</v>
      </c>
      <c r="S1296">
        <v>0</v>
      </c>
      <c r="T1296">
        <v>0</v>
      </c>
      <c r="U1296">
        <v>0.666411007</v>
      </c>
      <c r="V1296">
        <v>0.85008076700000001</v>
      </c>
      <c r="W1296">
        <v>1.071652E-2</v>
      </c>
      <c r="X1296">
        <v>1.332757E-3</v>
      </c>
      <c r="Y1296">
        <v>0.20844629771464609</v>
      </c>
      <c r="Z1296">
        <v>0.36384298799999998</v>
      </c>
      <c r="AA1296">
        <v>0.666411007</v>
      </c>
      <c r="AB1296">
        <v>0</v>
      </c>
      <c r="AC1296">
        <v>0</v>
      </c>
      <c r="AD1296">
        <v>0.85</v>
      </c>
      <c r="AE1296">
        <v>0.85</v>
      </c>
      <c r="AF1296">
        <v>0.85</v>
      </c>
      <c r="AG1296">
        <v>0.85</v>
      </c>
      <c r="AH1296">
        <v>0.87862997799999998</v>
      </c>
      <c r="AI1296">
        <v>1.071652E-2</v>
      </c>
      <c r="AJ1296">
        <v>0.4362915</v>
      </c>
      <c r="AK1296">
        <v>0</v>
      </c>
      <c r="AL1296">
        <v>8.1543892000000007E-2</v>
      </c>
    </row>
    <row r="1297" spans="1:38" x14ac:dyDescent="0.35">
      <c r="A1297" t="s">
        <v>1421</v>
      </c>
      <c r="B1297">
        <v>44038.629024286827</v>
      </c>
      <c r="C1297">
        <v>43605.907831318938</v>
      </c>
      <c r="D1297">
        <v>0</v>
      </c>
      <c r="E1297">
        <v>432.72119296789651</v>
      </c>
      <c r="F1297">
        <v>0</v>
      </c>
      <c r="G1297">
        <v>0.21211823184700809</v>
      </c>
      <c r="H1297">
        <v>0.21234361669658919</v>
      </c>
      <c r="I1297">
        <v>0.2080445122525901</v>
      </c>
      <c r="J1297">
        <v>54</v>
      </c>
      <c r="K1297">
        <v>23</v>
      </c>
      <c r="L1297" t="str">
        <f>VLOOKUP(J1297,Clustering!$D$3:$E$367,2,FALSE)</f>
        <v>Spring</v>
      </c>
      <c r="M1297">
        <v>0.26601381800000001</v>
      </c>
      <c r="N1297">
        <v>0.32931907399999999</v>
      </c>
      <c r="O1297">
        <v>0.32931907399999999</v>
      </c>
      <c r="P1297">
        <v>0.87266847400000003</v>
      </c>
      <c r="Q1297">
        <v>0.42104472700000001</v>
      </c>
      <c r="R1297">
        <v>0.21234361669658919</v>
      </c>
      <c r="S1297">
        <v>0</v>
      </c>
      <c r="T1297">
        <v>0</v>
      </c>
      <c r="U1297">
        <v>0.65528198199999999</v>
      </c>
      <c r="V1297">
        <v>0.85008076700000001</v>
      </c>
      <c r="W1297">
        <v>1.197318E-2</v>
      </c>
      <c r="X1297">
        <v>1.332757E-3</v>
      </c>
      <c r="Y1297">
        <v>0.2080445122525901</v>
      </c>
      <c r="Z1297">
        <v>0.304329619</v>
      </c>
      <c r="AA1297">
        <v>0.65528198199999999</v>
      </c>
      <c r="AB1297">
        <v>0</v>
      </c>
      <c r="AC1297">
        <v>0</v>
      </c>
      <c r="AD1297">
        <v>0.85</v>
      </c>
      <c r="AE1297">
        <v>0.85</v>
      </c>
      <c r="AF1297">
        <v>0.85</v>
      </c>
      <c r="AG1297">
        <v>0.85</v>
      </c>
      <c r="AH1297">
        <v>0.87266847400000003</v>
      </c>
      <c r="AI1297">
        <v>1.197318E-2</v>
      </c>
      <c r="AJ1297">
        <v>0.38142008199999999</v>
      </c>
      <c r="AK1297">
        <v>0</v>
      </c>
      <c r="AL1297">
        <v>3.9464554999999998E-2</v>
      </c>
    </row>
    <row r="1298" spans="1:38" x14ac:dyDescent="0.35">
      <c r="A1298" t="s">
        <v>1422</v>
      </c>
      <c r="B1298">
        <v>66370.948071884428</v>
      </c>
      <c r="C1298">
        <v>65935.036475085086</v>
      </c>
      <c r="D1298">
        <v>0</v>
      </c>
      <c r="E1298">
        <v>435.91159679933548</v>
      </c>
      <c r="F1298">
        <v>0</v>
      </c>
      <c r="G1298">
        <v>0.21368215529379189</v>
      </c>
      <c r="H1298">
        <v>0.2140311156372243</v>
      </c>
      <c r="I1298">
        <v>0.20737486981583009</v>
      </c>
      <c r="J1298">
        <v>55</v>
      </c>
      <c r="K1298">
        <v>0</v>
      </c>
      <c r="L1298" t="str">
        <f>VLOOKUP(J1298,Clustering!$D$3:$E$367,2,FALSE)</f>
        <v>Winter Peak</v>
      </c>
      <c r="M1298">
        <v>0.78683899099999999</v>
      </c>
      <c r="N1298">
        <v>0.43949571300000001</v>
      </c>
      <c r="O1298">
        <v>0.43949571300000001</v>
      </c>
      <c r="P1298">
        <v>0.95883559699999998</v>
      </c>
      <c r="Q1298">
        <v>0.39603737300000003</v>
      </c>
      <c r="R1298">
        <v>0.2140311156372243</v>
      </c>
      <c r="S1298">
        <v>0</v>
      </c>
      <c r="T1298">
        <v>0</v>
      </c>
      <c r="U1298">
        <v>0.657144646</v>
      </c>
      <c r="V1298">
        <v>0.85008076700000001</v>
      </c>
      <c r="W1298">
        <v>5.5083609999999998E-2</v>
      </c>
      <c r="X1298">
        <v>1.332757E-3</v>
      </c>
      <c r="Y1298">
        <v>0.20737486981583009</v>
      </c>
      <c r="Z1298">
        <v>0.42880492399999998</v>
      </c>
      <c r="AA1298">
        <v>0.657144646</v>
      </c>
      <c r="AB1298">
        <v>0</v>
      </c>
      <c r="AC1298">
        <v>0</v>
      </c>
      <c r="AD1298">
        <v>0.85</v>
      </c>
      <c r="AE1298">
        <v>0.85</v>
      </c>
      <c r="AF1298">
        <v>0.85</v>
      </c>
      <c r="AG1298">
        <v>0.85</v>
      </c>
      <c r="AH1298">
        <v>0.95883559699999998</v>
      </c>
      <c r="AI1298">
        <v>5.5083609999999998E-2</v>
      </c>
      <c r="AJ1298">
        <v>0.49357625599999999</v>
      </c>
      <c r="AK1298">
        <v>0</v>
      </c>
      <c r="AL1298">
        <v>5.84098E-3</v>
      </c>
    </row>
    <row r="1299" spans="1:38" x14ac:dyDescent="0.35">
      <c r="A1299" t="s">
        <v>1423</v>
      </c>
      <c r="B1299">
        <v>65555.600630462141</v>
      </c>
      <c r="C1299">
        <v>65119.128166860792</v>
      </c>
      <c r="D1299">
        <v>0</v>
      </c>
      <c r="E1299">
        <v>436.47246360134608</v>
      </c>
      <c r="F1299">
        <v>0</v>
      </c>
      <c r="G1299">
        <v>0.21395709000065979</v>
      </c>
      <c r="H1299">
        <v>0.21449316891858869</v>
      </c>
      <c r="I1299">
        <v>0.20426772890926381</v>
      </c>
      <c r="J1299">
        <v>55</v>
      </c>
      <c r="K1299">
        <v>1</v>
      </c>
      <c r="L1299" t="str">
        <f>VLOOKUP(J1299,Clustering!$D$3:$E$367,2,FALSE)</f>
        <v>Winter Peak</v>
      </c>
      <c r="M1299">
        <v>0.77838386900000001</v>
      </c>
      <c r="N1299">
        <v>0.42769100300000001</v>
      </c>
      <c r="O1299">
        <v>0.42769100300000001</v>
      </c>
      <c r="P1299">
        <v>0.95771654299999998</v>
      </c>
      <c r="Q1299">
        <v>0.35355741499999999</v>
      </c>
      <c r="R1299">
        <v>0.21449316891858869</v>
      </c>
      <c r="S1299">
        <v>0</v>
      </c>
      <c r="T1299">
        <v>0</v>
      </c>
      <c r="U1299">
        <v>0.657144646</v>
      </c>
      <c r="V1299">
        <v>0.85008076700000001</v>
      </c>
      <c r="W1299">
        <v>2.1014153000000001E-2</v>
      </c>
      <c r="X1299">
        <v>8.3936000000000004E-4</v>
      </c>
      <c r="Y1299">
        <v>0.20426772890926381</v>
      </c>
      <c r="Z1299">
        <v>0.41457354600000001</v>
      </c>
      <c r="AA1299">
        <v>0.657144646</v>
      </c>
      <c r="AB1299">
        <v>0</v>
      </c>
      <c r="AC1299">
        <v>0</v>
      </c>
      <c r="AD1299">
        <v>0.85</v>
      </c>
      <c r="AE1299">
        <v>0.85</v>
      </c>
      <c r="AF1299">
        <v>0.85</v>
      </c>
      <c r="AG1299">
        <v>0.85</v>
      </c>
      <c r="AH1299">
        <v>0.95771654299999998</v>
      </c>
      <c r="AI1299">
        <v>2.1014153000000001E-2</v>
      </c>
      <c r="AJ1299">
        <v>0.483663813</v>
      </c>
      <c r="AK1299">
        <v>0</v>
      </c>
      <c r="AL1299">
        <v>0</v>
      </c>
    </row>
    <row r="1300" spans="1:38" x14ac:dyDescent="0.35">
      <c r="A1300" t="s">
        <v>1424</v>
      </c>
      <c r="B1300">
        <v>65291.554638819063</v>
      </c>
      <c r="C1300">
        <v>64855.994415233246</v>
      </c>
      <c r="D1300">
        <v>0</v>
      </c>
      <c r="E1300">
        <v>435.56022358581072</v>
      </c>
      <c r="F1300">
        <v>0</v>
      </c>
      <c r="G1300">
        <v>0.21350991352245621</v>
      </c>
      <c r="H1300">
        <v>0.21469406164961671</v>
      </c>
      <c r="I1300">
        <v>0.1921070222577026</v>
      </c>
      <c r="J1300">
        <v>55</v>
      </c>
      <c r="K1300">
        <v>2</v>
      </c>
      <c r="L1300" t="str">
        <f>VLOOKUP(J1300,Clustering!$D$3:$E$367,2,FALSE)</f>
        <v>Winter Peak</v>
      </c>
      <c r="M1300">
        <v>0.77382800900000004</v>
      </c>
      <c r="N1300">
        <v>0.41814034900000002</v>
      </c>
      <c r="O1300">
        <v>0.41814034900000002</v>
      </c>
      <c r="P1300">
        <v>0.95559034200000004</v>
      </c>
      <c r="Q1300">
        <v>0.32804941399999998</v>
      </c>
      <c r="R1300">
        <v>0.21469406164961671</v>
      </c>
      <c r="S1300">
        <v>0</v>
      </c>
      <c r="T1300">
        <v>0</v>
      </c>
      <c r="U1300">
        <v>0.657144646</v>
      </c>
      <c r="V1300">
        <v>0.85008076700000001</v>
      </c>
      <c r="W1300">
        <v>1.8745182999999999E-2</v>
      </c>
      <c r="X1300">
        <v>7.9998899999999997E-4</v>
      </c>
      <c r="Y1300">
        <v>0.1921070222577026</v>
      </c>
      <c r="Z1300">
        <v>0.403416732</v>
      </c>
      <c r="AA1300">
        <v>0.657144646</v>
      </c>
      <c r="AB1300">
        <v>0</v>
      </c>
      <c r="AC1300">
        <v>0</v>
      </c>
      <c r="AD1300">
        <v>0.85</v>
      </c>
      <c r="AE1300">
        <v>0.85</v>
      </c>
      <c r="AF1300">
        <v>0.85</v>
      </c>
      <c r="AG1300">
        <v>0.85</v>
      </c>
      <c r="AH1300">
        <v>0.95559034200000004</v>
      </c>
      <c r="AI1300">
        <v>1.8745182999999999E-2</v>
      </c>
      <c r="AJ1300">
        <v>0.480420613</v>
      </c>
      <c r="AK1300">
        <v>0</v>
      </c>
      <c r="AL1300">
        <v>0</v>
      </c>
    </row>
    <row r="1301" spans="1:38" x14ac:dyDescent="0.35">
      <c r="A1301" t="s">
        <v>1425</v>
      </c>
      <c r="B1301">
        <v>65315.450944372591</v>
      </c>
      <c r="C1301">
        <v>64888.443311377698</v>
      </c>
      <c r="D1301">
        <v>0</v>
      </c>
      <c r="E1301">
        <v>427.00763299488898</v>
      </c>
      <c r="F1301">
        <v>0</v>
      </c>
      <c r="G1301">
        <v>0.20931746715435731</v>
      </c>
      <c r="H1301">
        <v>0.2109172783062904</v>
      </c>
      <c r="I1301">
        <v>0.18040167246313821</v>
      </c>
      <c r="J1301">
        <v>55</v>
      </c>
      <c r="K1301">
        <v>3</v>
      </c>
      <c r="L1301" t="str">
        <f>VLOOKUP(J1301,Clustering!$D$3:$E$367,2,FALSE)</f>
        <v>Winter Peak</v>
      </c>
      <c r="M1301">
        <v>0.770510468</v>
      </c>
      <c r="N1301">
        <v>0.414705033</v>
      </c>
      <c r="O1301">
        <v>0.414705033</v>
      </c>
      <c r="P1301">
        <v>0.95529531899999998</v>
      </c>
      <c r="Q1301">
        <v>0.30863679900000002</v>
      </c>
      <c r="R1301">
        <v>0.2109172783062904</v>
      </c>
      <c r="S1301">
        <v>0</v>
      </c>
      <c r="T1301">
        <v>0</v>
      </c>
      <c r="U1301">
        <v>0.657144646</v>
      </c>
      <c r="V1301">
        <v>0.85008076700000001</v>
      </c>
      <c r="W1301">
        <v>1.9687678E-2</v>
      </c>
      <c r="X1301">
        <v>7.9998899999999997E-4</v>
      </c>
      <c r="Y1301">
        <v>0.18040167246313821</v>
      </c>
      <c r="Z1301">
        <v>0.40236852499999998</v>
      </c>
      <c r="AA1301">
        <v>0.657144646</v>
      </c>
      <c r="AB1301">
        <v>0</v>
      </c>
      <c r="AC1301">
        <v>0</v>
      </c>
      <c r="AD1301">
        <v>0.85</v>
      </c>
      <c r="AE1301">
        <v>0.85</v>
      </c>
      <c r="AF1301">
        <v>0.85</v>
      </c>
      <c r="AG1301">
        <v>0.85</v>
      </c>
      <c r="AH1301">
        <v>0.95529531899999998</v>
      </c>
      <c r="AI1301">
        <v>1.9687678E-2</v>
      </c>
      <c r="AJ1301">
        <v>0.47952509799999998</v>
      </c>
      <c r="AK1301">
        <v>0</v>
      </c>
      <c r="AL1301">
        <v>0</v>
      </c>
    </row>
    <row r="1302" spans="1:38" x14ac:dyDescent="0.35">
      <c r="A1302" t="s">
        <v>1426</v>
      </c>
      <c r="B1302">
        <v>65965.796823700904</v>
      </c>
      <c r="C1302">
        <v>65547.875593481105</v>
      </c>
      <c r="D1302">
        <v>0</v>
      </c>
      <c r="E1302">
        <v>417.92123021979381</v>
      </c>
      <c r="F1302">
        <v>0</v>
      </c>
      <c r="G1302">
        <v>0.20486334814695781</v>
      </c>
      <c r="H1302">
        <v>0.20665835240849689</v>
      </c>
      <c r="I1302">
        <v>0.17241953461695919</v>
      </c>
      <c r="J1302">
        <v>55</v>
      </c>
      <c r="K1302">
        <v>4</v>
      </c>
      <c r="L1302" t="str">
        <f>VLOOKUP(J1302,Clustering!$D$3:$E$367,2,FALSE)</f>
        <v>Winter Peak</v>
      </c>
      <c r="M1302">
        <v>0.76332822199999995</v>
      </c>
      <c r="N1302">
        <v>0.41652720999999998</v>
      </c>
      <c r="O1302">
        <v>0.41652720999999998</v>
      </c>
      <c r="P1302">
        <v>0.95475613800000003</v>
      </c>
      <c r="Q1302">
        <v>0.29732216099999997</v>
      </c>
      <c r="R1302">
        <v>0.20665835240849689</v>
      </c>
      <c r="S1302">
        <v>0</v>
      </c>
      <c r="T1302">
        <v>0</v>
      </c>
      <c r="U1302">
        <v>0.657144646</v>
      </c>
      <c r="V1302">
        <v>0.85008076700000001</v>
      </c>
      <c r="W1302">
        <v>2.4225618000000001E-2</v>
      </c>
      <c r="X1302">
        <v>7.9998899999999997E-4</v>
      </c>
      <c r="Y1302">
        <v>0.17241953461695919</v>
      </c>
      <c r="Z1302">
        <v>0.41477792000000002</v>
      </c>
      <c r="AA1302">
        <v>0.657144646</v>
      </c>
      <c r="AB1302">
        <v>0</v>
      </c>
      <c r="AC1302">
        <v>0</v>
      </c>
      <c r="AD1302">
        <v>0.85</v>
      </c>
      <c r="AE1302">
        <v>0.85</v>
      </c>
      <c r="AF1302">
        <v>0.85</v>
      </c>
      <c r="AG1302">
        <v>0.85</v>
      </c>
      <c r="AH1302">
        <v>0.95475613800000003</v>
      </c>
      <c r="AI1302">
        <v>2.4225618000000001E-2</v>
      </c>
      <c r="AJ1302">
        <v>0.48811491699999998</v>
      </c>
      <c r="AK1302">
        <v>0</v>
      </c>
      <c r="AL1302">
        <v>0</v>
      </c>
    </row>
    <row r="1303" spans="1:38" x14ac:dyDescent="0.35">
      <c r="A1303" t="s">
        <v>1427</v>
      </c>
      <c r="B1303">
        <v>70965.070266879804</v>
      </c>
      <c r="C1303">
        <v>70548.547981309472</v>
      </c>
      <c r="D1303">
        <v>0</v>
      </c>
      <c r="E1303">
        <v>416.52228557033379</v>
      </c>
      <c r="F1303">
        <v>0</v>
      </c>
      <c r="G1303">
        <v>0.20417759096584989</v>
      </c>
      <c r="H1303">
        <v>0.206357013311955</v>
      </c>
      <c r="I1303">
        <v>0.16478561083789539</v>
      </c>
      <c r="J1303">
        <v>55</v>
      </c>
      <c r="K1303">
        <v>5</v>
      </c>
      <c r="L1303" t="str">
        <f>VLOOKUP(J1303,Clustering!$D$3:$E$367,2,FALSE)</f>
        <v>Winter Peak</v>
      </c>
      <c r="M1303">
        <v>0.76397329899999999</v>
      </c>
      <c r="N1303">
        <v>0.426559044</v>
      </c>
      <c r="O1303">
        <v>0.426559044</v>
      </c>
      <c r="P1303">
        <v>0.95317929000000001</v>
      </c>
      <c r="Q1303">
        <v>0.30834892600000002</v>
      </c>
      <c r="R1303">
        <v>0.206357013311955</v>
      </c>
      <c r="S1303">
        <v>0</v>
      </c>
      <c r="T1303">
        <v>0</v>
      </c>
      <c r="U1303">
        <v>0.657144646</v>
      </c>
      <c r="V1303">
        <v>0.85008076700000001</v>
      </c>
      <c r="W1303">
        <v>3.8956469000000001E-2</v>
      </c>
      <c r="X1303">
        <v>7.9998899999999997E-4</v>
      </c>
      <c r="Y1303">
        <v>0.16478561083789539</v>
      </c>
      <c r="Z1303">
        <v>0.46874632900000002</v>
      </c>
      <c r="AA1303">
        <v>0.657144646</v>
      </c>
      <c r="AB1303">
        <v>0</v>
      </c>
      <c r="AC1303">
        <v>0</v>
      </c>
      <c r="AD1303">
        <v>0.85</v>
      </c>
      <c r="AE1303">
        <v>0.85</v>
      </c>
      <c r="AF1303">
        <v>0.85</v>
      </c>
      <c r="AG1303">
        <v>0.85</v>
      </c>
      <c r="AH1303">
        <v>0.95317929000000001</v>
      </c>
      <c r="AI1303">
        <v>3.8956469000000001E-2</v>
      </c>
      <c r="AJ1303">
        <v>0.52603719400000004</v>
      </c>
      <c r="AK1303">
        <v>0</v>
      </c>
      <c r="AL1303">
        <v>0</v>
      </c>
    </row>
    <row r="1304" spans="1:38" x14ac:dyDescent="0.35">
      <c r="A1304" t="s">
        <v>1428</v>
      </c>
      <c r="B1304">
        <v>78947.092954736334</v>
      </c>
      <c r="C1304">
        <v>78537.409720594645</v>
      </c>
      <c r="D1304">
        <v>2.1391328750992549</v>
      </c>
      <c r="E1304">
        <v>407.54410126658797</v>
      </c>
      <c r="F1304">
        <v>9.6607558997369516E-5</v>
      </c>
      <c r="G1304">
        <v>0.19977652022871961</v>
      </c>
      <c r="H1304">
        <v>0.2020177303217503</v>
      </c>
      <c r="I1304">
        <v>0.15926775715899319</v>
      </c>
      <c r="J1304">
        <v>55</v>
      </c>
      <c r="K1304">
        <v>6</v>
      </c>
      <c r="L1304" t="str">
        <f>VLOOKUP(J1304,Clustering!$D$3:$E$367,2,FALSE)</f>
        <v>Winter Peak</v>
      </c>
      <c r="M1304">
        <v>0.77621825200000005</v>
      </c>
      <c r="N1304">
        <v>0.44372576699999999</v>
      </c>
      <c r="O1304">
        <v>0.44372576699999999</v>
      </c>
      <c r="P1304">
        <v>0.95421695799999995</v>
      </c>
      <c r="Q1304">
        <v>0.35076630399999997</v>
      </c>
      <c r="R1304">
        <v>0.2020177303217503</v>
      </c>
      <c r="S1304">
        <v>9.6607558997369516E-5</v>
      </c>
      <c r="T1304">
        <v>0</v>
      </c>
      <c r="U1304">
        <v>0.657144646</v>
      </c>
      <c r="V1304">
        <v>0.85008076700000001</v>
      </c>
      <c r="W1304">
        <v>9.5994884000000003E-2</v>
      </c>
      <c r="X1304">
        <v>7.9998899999999997E-4</v>
      </c>
      <c r="Y1304">
        <v>0.15926775715899319</v>
      </c>
      <c r="Z1304">
        <v>0.54606077200000003</v>
      </c>
      <c r="AA1304">
        <v>0.657144646</v>
      </c>
      <c r="AB1304">
        <v>0</v>
      </c>
      <c r="AC1304">
        <v>0</v>
      </c>
      <c r="AD1304">
        <v>0.85</v>
      </c>
      <c r="AE1304">
        <v>0.85</v>
      </c>
      <c r="AF1304">
        <v>0.85</v>
      </c>
      <c r="AG1304">
        <v>0.85</v>
      </c>
      <c r="AH1304">
        <v>0.95421695799999995</v>
      </c>
      <c r="AI1304">
        <v>9.5994884000000003E-2</v>
      </c>
      <c r="AJ1304">
        <v>0.55621222000000003</v>
      </c>
      <c r="AK1304">
        <v>6.7625291298158653E-5</v>
      </c>
      <c r="AL1304">
        <v>1.7778800000000001E-4</v>
      </c>
    </row>
    <row r="1305" spans="1:38" x14ac:dyDescent="0.35">
      <c r="A1305" t="s">
        <v>1429</v>
      </c>
      <c r="B1305">
        <v>85823.267330224771</v>
      </c>
      <c r="C1305">
        <v>84363.493017209141</v>
      </c>
      <c r="D1305">
        <v>1084.700164304958</v>
      </c>
      <c r="E1305">
        <v>375.07414871067738</v>
      </c>
      <c r="F1305">
        <v>4.89872491500489E-2</v>
      </c>
      <c r="G1305">
        <v>0.18385987681895949</v>
      </c>
      <c r="H1305">
        <v>0.18566506201607161</v>
      </c>
      <c r="I1305">
        <v>0.15123204791787351</v>
      </c>
      <c r="J1305">
        <v>55</v>
      </c>
      <c r="K1305">
        <v>7</v>
      </c>
      <c r="L1305" t="str">
        <f>VLOOKUP(J1305,Clustering!$D$3:$E$367,2,FALSE)</f>
        <v>Winter Peak</v>
      </c>
      <c r="M1305">
        <v>0.79674553800000003</v>
      </c>
      <c r="N1305">
        <v>0.46785383699999999</v>
      </c>
      <c r="O1305">
        <v>0.46785383699999999</v>
      </c>
      <c r="P1305">
        <v>0.95425765100000004</v>
      </c>
      <c r="Q1305">
        <v>0.42875470100000002</v>
      </c>
      <c r="R1305">
        <v>0.18566506201607161</v>
      </c>
      <c r="S1305">
        <v>4.89872491500489E-2</v>
      </c>
      <c r="T1305">
        <v>0</v>
      </c>
      <c r="U1305">
        <v>0.657144646</v>
      </c>
      <c r="V1305">
        <v>0.85008076700000001</v>
      </c>
      <c r="W1305">
        <v>0.14633110999999999</v>
      </c>
      <c r="X1305">
        <v>1.8485196999999998E-2</v>
      </c>
      <c r="Y1305">
        <v>0.15123204791787351</v>
      </c>
      <c r="Z1305">
        <v>0.55328970899999996</v>
      </c>
      <c r="AA1305">
        <v>0.657144646</v>
      </c>
      <c r="AB1305">
        <v>0</v>
      </c>
      <c r="AC1305">
        <v>0</v>
      </c>
      <c r="AD1305">
        <v>0.85</v>
      </c>
      <c r="AE1305">
        <v>0.85</v>
      </c>
      <c r="AF1305">
        <v>0.85</v>
      </c>
      <c r="AG1305">
        <v>0.85</v>
      </c>
      <c r="AH1305">
        <v>0.95425765100000004</v>
      </c>
      <c r="AI1305">
        <v>0.14633110999999999</v>
      </c>
      <c r="AJ1305">
        <v>0.57040139400000001</v>
      </c>
      <c r="AK1305">
        <v>3.4291074405034198E-2</v>
      </c>
      <c r="AL1305">
        <v>7.9354100000000004E-4</v>
      </c>
    </row>
    <row r="1306" spans="1:38" x14ac:dyDescent="0.35">
      <c r="A1306" t="s">
        <v>1430</v>
      </c>
      <c r="B1306">
        <v>83469.10163968023</v>
      </c>
      <c r="C1306">
        <v>79005.529103833091</v>
      </c>
      <c r="D1306">
        <v>4143.392500242252</v>
      </c>
      <c r="E1306">
        <v>320.18003560488762</v>
      </c>
      <c r="F1306">
        <v>0.18712396975238799</v>
      </c>
      <c r="G1306">
        <v>0.1569509978455331</v>
      </c>
      <c r="H1306">
        <v>0.15790168658800291</v>
      </c>
      <c r="I1306">
        <v>0.1397677694005427</v>
      </c>
      <c r="J1306">
        <v>55</v>
      </c>
      <c r="K1306">
        <v>8</v>
      </c>
      <c r="L1306" t="str">
        <f>VLOOKUP(J1306,Clustering!$D$3:$E$367,2,FALSE)</f>
        <v>Winter Peak</v>
      </c>
      <c r="M1306">
        <v>0.816155458</v>
      </c>
      <c r="N1306">
        <v>0.48757239699999999</v>
      </c>
      <c r="O1306">
        <v>0.48757239699999999</v>
      </c>
      <c r="P1306">
        <v>0.95409487900000001</v>
      </c>
      <c r="Q1306">
        <v>0.467479802</v>
      </c>
      <c r="R1306">
        <v>0.15790168658800291</v>
      </c>
      <c r="S1306">
        <v>0.18712396975238799</v>
      </c>
      <c r="T1306">
        <v>0</v>
      </c>
      <c r="U1306">
        <v>0.657144646</v>
      </c>
      <c r="V1306">
        <v>0.85008076700000001</v>
      </c>
      <c r="W1306">
        <v>0.13041341300000001</v>
      </c>
      <c r="X1306">
        <v>1.8501113E-2</v>
      </c>
      <c r="Y1306">
        <v>0.1397677694005427</v>
      </c>
      <c r="Z1306">
        <v>0.50439219599999996</v>
      </c>
      <c r="AA1306">
        <v>0.657144646</v>
      </c>
      <c r="AB1306">
        <v>0</v>
      </c>
      <c r="AC1306">
        <v>0</v>
      </c>
      <c r="AD1306">
        <v>0.85</v>
      </c>
      <c r="AE1306">
        <v>0.85</v>
      </c>
      <c r="AF1306">
        <v>0.85</v>
      </c>
      <c r="AG1306">
        <v>0.85</v>
      </c>
      <c r="AH1306">
        <v>0.95409487900000001</v>
      </c>
      <c r="AI1306">
        <v>0.13041341300000001</v>
      </c>
      <c r="AJ1306">
        <v>0.53483385999999999</v>
      </c>
      <c r="AK1306">
        <v>0.13098677882667159</v>
      </c>
      <c r="AL1306">
        <v>1.7778800000000001E-4</v>
      </c>
    </row>
    <row r="1307" spans="1:38" x14ac:dyDescent="0.35">
      <c r="A1307" t="s">
        <v>1431</v>
      </c>
      <c r="B1307">
        <v>82032.865965527977</v>
      </c>
      <c r="C1307">
        <v>73762.891322956755</v>
      </c>
      <c r="D1307">
        <v>7940.7810607510328</v>
      </c>
      <c r="E1307">
        <v>329.19358182018419</v>
      </c>
      <c r="F1307">
        <v>0.35862170309364488</v>
      </c>
      <c r="G1307">
        <v>0.16136940285303139</v>
      </c>
      <c r="H1307">
        <v>0.16290391559059991</v>
      </c>
      <c r="I1307">
        <v>0.13363384467982131</v>
      </c>
      <c r="J1307">
        <v>55</v>
      </c>
      <c r="K1307">
        <v>9</v>
      </c>
      <c r="L1307" t="str">
        <f>VLOOKUP(J1307,Clustering!$D$3:$E$367,2,FALSE)</f>
        <v>Winter Peak</v>
      </c>
      <c r="M1307">
        <v>0.82742703500000003</v>
      </c>
      <c r="N1307">
        <v>0.486803296</v>
      </c>
      <c r="O1307">
        <v>0.486803296</v>
      </c>
      <c r="P1307">
        <v>0.95409487900000001</v>
      </c>
      <c r="Q1307">
        <v>0.47176034</v>
      </c>
      <c r="R1307">
        <v>0.16290391559059991</v>
      </c>
      <c r="S1307">
        <v>0.35862170309364488</v>
      </c>
      <c r="T1307">
        <v>1.511259E-3</v>
      </c>
      <c r="U1307">
        <v>0.657144646</v>
      </c>
      <c r="V1307">
        <v>0.85008076700000001</v>
      </c>
      <c r="W1307">
        <v>0.101754577</v>
      </c>
      <c r="X1307">
        <v>7.9998899999999997E-4</v>
      </c>
      <c r="Y1307">
        <v>0.13363384467982131</v>
      </c>
      <c r="Z1307">
        <v>0.45454076199999999</v>
      </c>
      <c r="AA1307">
        <v>0.657144646</v>
      </c>
      <c r="AB1307">
        <v>0</v>
      </c>
      <c r="AC1307">
        <v>0</v>
      </c>
      <c r="AD1307">
        <v>0.85</v>
      </c>
      <c r="AE1307">
        <v>0.85</v>
      </c>
      <c r="AF1307">
        <v>0.85</v>
      </c>
      <c r="AG1307">
        <v>0.85</v>
      </c>
      <c r="AH1307">
        <v>0.95409487900000001</v>
      </c>
      <c r="AI1307">
        <v>0.101754577</v>
      </c>
      <c r="AJ1307">
        <v>0.50593521699999999</v>
      </c>
      <c r="AK1307">
        <v>0.25103519216555142</v>
      </c>
      <c r="AL1307">
        <v>0</v>
      </c>
    </row>
    <row r="1308" spans="1:38" x14ac:dyDescent="0.35">
      <c r="A1308" t="s">
        <v>1432</v>
      </c>
      <c r="B1308">
        <v>80431.969033483765</v>
      </c>
      <c r="C1308">
        <v>69224.625260981862</v>
      </c>
      <c r="D1308">
        <v>10883.667711795841</v>
      </c>
      <c r="E1308">
        <v>323.67606070607332</v>
      </c>
      <c r="F1308">
        <v>0.49152840518441182</v>
      </c>
      <c r="G1308">
        <v>0.1586647356402319</v>
      </c>
      <c r="H1308">
        <v>0.16073427409549759</v>
      </c>
      <c r="I1308">
        <v>0.1212588524484968</v>
      </c>
      <c r="J1308">
        <v>55</v>
      </c>
      <c r="K1308">
        <v>10</v>
      </c>
      <c r="L1308" t="str">
        <f>VLOOKUP(J1308,Clustering!$D$3:$E$367,2,FALSE)</f>
        <v>Winter Peak</v>
      </c>
      <c r="M1308">
        <v>0.81192789700000001</v>
      </c>
      <c r="N1308">
        <v>0.46822261100000001</v>
      </c>
      <c r="O1308">
        <v>0.46822261100000001</v>
      </c>
      <c r="P1308">
        <v>0.953921935</v>
      </c>
      <c r="Q1308">
        <v>0.43943101400000001</v>
      </c>
      <c r="R1308">
        <v>0.16073427409549759</v>
      </c>
      <c r="S1308">
        <v>0.49152840518441182</v>
      </c>
      <c r="T1308">
        <v>0.34758954199999997</v>
      </c>
      <c r="U1308">
        <v>0.657144646</v>
      </c>
      <c r="V1308">
        <v>0.85008076700000001</v>
      </c>
      <c r="W1308">
        <v>6.4089674999999999E-2</v>
      </c>
      <c r="X1308">
        <v>7.9998899999999997E-4</v>
      </c>
      <c r="Y1308">
        <v>0.1212588524484968</v>
      </c>
      <c r="Z1308">
        <v>0.43657903300000001</v>
      </c>
      <c r="AA1308">
        <v>0.657144646</v>
      </c>
      <c r="AB1308">
        <v>0</v>
      </c>
      <c r="AC1308">
        <v>0</v>
      </c>
      <c r="AD1308">
        <v>0.85</v>
      </c>
      <c r="AE1308">
        <v>0.85</v>
      </c>
      <c r="AF1308">
        <v>0.85</v>
      </c>
      <c r="AG1308">
        <v>0.85</v>
      </c>
      <c r="AH1308">
        <v>0.953921935</v>
      </c>
      <c r="AI1308">
        <v>6.4089674999999999E-2</v>
      </c>
      <c r="AJ1308">
        <v>0.48847284099999999</v>
      </c>
      <c r="AK1308">
        <v>0.34406988362908819</v>
      </c>
      <c r="AL1308">
        <v>0</v>
      </c>
    </row>
    <row r="1309" spans="1:38" x14ac:dyDescent="0.35">
      <c r="A1309" t="s">
        <v>1433</v>
      </c>
      <c r="B1309">
        <v>77139.709623222094</v>
      </c>
      <c r="C1309">
        <v>64522.815851620762</v>
      </c>
      <c r="D1309">
        <v>12302.84491920692</v>
      </c>
      <c r="E1309">
        <v>314.04885239440949</v>
      </c>
      <c r="F1309">
        <v>0.55562131282406779</v>
      </c>
      <c r="G1309">
        <v>0.1539455158796125</v>
      </c>
      <c r="H1309">
        <v>0.1561940983742649</v>
      </c>
      <c r="I1309">
        <v>0.11330350029978831</v>
      </c>
      <c r="J1309">
        <v>55</v>
      </c>
      <c r="K1309">
        <v>11</v>
      </c>
      <c r="L1309" t="str">
        <f>VLOOKUP(J1309,Clustering!$D$3:$E$367,2,FALSE)</f>
        <v>Winter Peak</v>
      </c>
      <c r="M1309">
        <v>0.77724922399999996</v>
      </c>
      <c r="N1309">
        <v>0.44649453</v>
      </c>
      <c r="O1309">
        <v>0.44649453</v>
      </c>
      <c r="P1309">
        <v>0.95346414000000002</v>
      </c>
      <c r="Q1309">
        <v>0.41359759200000001</v>
      </c>
      <c r="R1309">
        <v>0.1561940983742649</v>
      </c>
      <c r="S1309">
        <v>0.55562131282406779</v>
      </c>
      <c r="T1309">
        <v>0.56097929599999996</v>
      </c>
      <c r="U1309">
        <v>0.657144646</v>
      </c>
      <c r="V1309">
        <v>0.85008076700000001</v>
      </c>
      <c r="W1309">
        <v>2.3736917E-2</v>
      </c>
      <c r="X1309">
        <v>7.9998899999999997E-4</v>
      </c>
      <c r="Y1309">
        <v>0.11330350029978831</v>
      </c>
      <c r="Z1309">
        <v>0.427836781</v>
      </c>
      <c r="AA1309">
        <v>0.657144646</v>
      </c>
      <c r="AB1309">
        <v>0</v>
      </c>
      <c r="AC1309">
        <v>0</v>
      </c>
      <c r="AD1309">
        <v>0.85</v>
      </c>
      <c r="AE1309">
        <v>0.85</v>
      </c>
      <c r="AF1309">
        <v>0.85</v>
      </c>
      <c r="AG1309">
        <v>0.85</v>
      </c>
      <c r="AH1309">
        <v>0.95346414000000002</v>
      </c>
      <c r="AI1309">
        <v>2.3736917E-2</v>
      </c>
      <c r="AJ1309">
        <v>0.47130590999999999</v>
      </c>
      <c r="AK1309">
        <v>0.3889349189768474</v>
      </c>
      <c r="AL1309">
        <v>0</v>
      </c>
    </row>
    <row r="1310" spans="1:38" x14ac:dyDescent="0.35">
      <c r="A1310" t="s">
        <v>1434</v>
      </c>
      <c r="B1310">
        <v>75623.164540716985</v>
      </c>
      <c r="C1310">
        <v>62976.139573797482</v>
      </c>
      <c r="D1310">
        <v>12336.00608656421</v>
      </c>
      <c r="E1310">
        <v>311.01888035529163</v>
      </c>
      <c r="F1310">
        <v>0.55711893808577229</v>
      </c>
      <c r="G1310">
        <v>0.15246023546828019</v>
      </c>
      <c r="H1310">
        <v>0.154687402891555</v>
      </c>
      <c r="I1310">
        <v>0.1122052867035019</v>
      </c>
      <c r="J1310">
        <v>55</v>
      </c>
      <c r="K1310">
        <v>12</v>
      </c>
      <c r="L1310" t="str">
        <f>VLOOKUP(J1310,Clustering!$D$3:$E$367,2,FALSE)</f>
        <v>Winter Peak</v>
      </c>
      <c r="M1310">
        <v>0.75513804200000001</v>
      </c>
      <c r="N1310">
        <v>0.43186781099999999</v>
      </c>
      <c r="O1310">
        <v>0.43186781099999999</v>
      </c>
      <c r="P1310">
        <v>0.95390158800000002</v>
      </c>
      <c r="Q1310">
        <v>0.37987896799999998</v>
      </c>
      <c r="R1310">
        <v>0.154687402891555</v>
      </c>
      <c r="S1310">
        <v>0.55711893808577229</v>
      </c>
      <c r="T1310">
        <v>0.54133293000000005</v>
      </c>
      <c r="U1310">
        <v>0.657144646</v>
      </c>
      <c r="V1310">
        <v>0.85008076700000001</v>
      </c>
      <c r="W1310">
        <v>2.8414485999999999E-2</v>
      </c>
      <c r="X1310">
        <v>7.9998899999999997E-4</v>
      </c>
      <c r="Y1310">
        <v>0.1122052867035019</v>
      </c>
      <c r="Z1310">
        <v>0.41934630899999997</v>
      </c>
      <c r="AA1310">
        <v>0.657144646</v>
      </c>
      <c r="AB1310">
        <v>0</v>
      </c>
      <c r="AC1310">
        <v>0</v>
      </c>
      <c r="AD1310">
        <v>0.85</v>
      </c>
      <c r="AE1310">
        <v>0.85</v>
      </c>
      <c r="AF1310">
        <v>0.85</v>
      </c>
      <c r="AG1310">
        <v>0.85</v>
      </c>
      <c r="AH1310">
        <v>0.95390158800000002</v>
      </c>
      <c r="AI1310">
        <v>2.8414485999999999E-2</v>
      </c>
      <c r="AJ1310">
        <v>0.46483927800000002</v>
      </c>
      <c r="AK1310">
        <v>0.38998325666004058</v>
      </c>
      <c r="AL1310">
        <v>0</v>
      </c>
    </row>
    <row r="1311" spans="1:38" x14ac:dyDescent="0.35">
      <c r="A1311" t="s">
        <v>1435</v>
      </c>
      <c r="B1311">
        <v>75436.112855460713</v>
      </c>
      <c r="C1311">
        <v>63694.437564002437</v>
      </c>
      <c r="D1311">
        <v>11428.297436917979</v>
      </c>
      <c r="E1311">
        <v>313.37785454028608</v>
      </c>
      <c r="F1311">
        <v>0.51612498303795784</v>
      </c>
      <c r="G1311">
        <v>0.1536165953628853</v>
      </c>
      <c r="H1311">
        <v>0.15575213436600341</v>
      </c>
      <c r="I1311">
        <v>0.1150177849378939</v>
      </c>
      <c r="J1311">
        <v>55</v>
      </c>
      <c r="K1311">
        <v>13</v>
      </c>
      <c r="L1311" t="str">
        <f>VLOOKUP(J1311,Clustering!$D$3:$E$367,2,FALSE)</f>
        <v>Winter Peak</v>
      </c>
      <c r="M1311">
        <v>0.73130473399999996</v>
      </c>
      <c r="N1311">
        <v>0.41621562499999998</v>
      </c>
      <c r="O1311">
        <v>0.41621562499999998</v>
      </c>
      <c r="P1311">
        <v>0.954491635</v>
      </c>
      <c r="Q1311">
        <v>0.35465883999999998</v>
      </c>
      <c r="R1311">
        <v>0.15575213436600341</v>
      </c>
      <c r="S1311">
        <v>0.51612498303795784</v>
      </c>
      <c r="T1311">
        <v>0.50816079800000002</v>
      </c>
      <c r="U1311">
        <v>0.657144646</v>
      </c>
      <c r="V1311">
        <v>0.85008076700000001</v>
      </c>
      <c r="W1311">
        <v>3.2882610999999999E-2</v>
      </c>
      <c r="X1311">
        <v>7.9998899999999997E-4</v>
      </c>
      <c r="Y1311">
        <v>0.1150177849378939</v>
      </c>
      <c r="Z1311">
        <v>0.390405803</v>
      </c>
      <c r="AA1311">
        <v>0.657144646</v>
      </c>
      <c r="AB1311">
        <v>0</v>
      </c>
      <c r="AC1311">
        <v>0</v>
      </c>
      <c r="AD1311">
        <v>0.85</v>
      </c>
      <c r="AE1311">
        <v>0.85</v>
      </c>
      <c r="AF1311">
        <v>0.85</v>
      </c>
      <c r="AG1311">
        <v>0.85</v>
      </c>
      <c r="AH1311">
        <v>0.954491635</v>
      </c>
      <c r="AI1311">
        <v>3.2882610999999999E-2</v>
      </c>
      <c r="AJ1311">
        <v>0.45621310199999998</v>
      </c>
      <c r="AK1311">
        <v>0.36128748812657041</v>
      </c>
      <c r="AL1311">
        <v>0</v>
      </c>
    </row>
    <row r="1312" spans="1:38" x14ac:dyDescent="0.35">
      <c r="A1312" t="s">
        <v>1436</v>
      </c>
      <c r="B1312">
        <v>75627.630668413243</v>
      </c>
      <c r="C1312">
        <v>65749.635500440912</v>
      </c>
      <c r="D1312">
        <v>9558.7174893268675</v>
      </c>
      <c r="E1312">
        <v>319.27767864546928</v>
      </c>
      <c r="F1312">
        <v>0.43169097840473603</v>
      </c>
      <c r="G1312">
        <v>0.15650866600268101</v>
      </c>
      <c r="H1312">
        <v>0.1584440969617785</v>
      </c>
      <c r="I1312">
        <v>0.1215267094232009</v>
      </c>
      <c r="J1312">
        <v>55</v>
      </c>
      <c r="K1312">
        <v>14</v>
      </c>
      <c r="L1312" t="str">
        <f>VLOOKUP(J1312,Clustering!$D$3:$E$367,2,FALSE)</f>
        <v>Winter Peak</v>
      </c>
      <c r="M1312">
        <v>0.71732037599999998</v>
      </c>
      <c r="N1312">
        <v>0.397901167</v>
      </c>
      <c r="O1312">
        <v>0.397901167</v>
      </c>
      <c r="P1312">
        <v>0.95428816999999999</v>
      </c>
      <c r="Q1312">
        <v>0.33620997200000002</v>
      </c>
      <c r="R1312">
        <v>0.1584440969617785</v>
      </c>
      <c r="S1312">
        <v>0.43169097840473603</v>
      </c>
      <c r="T1312">
        <v>0.49138582400000003</v>
      </c>
      <c r="U1312">
        <v>0.657144646</v>
      </c>
      <c r="V1312">
        <v>0.85008076700000001</v>
      </c>
      <c r="W1312">
        <v>3.6163890999999997E-2</v>
      </c>
      <c r="X1312">
        <v>7.9998899999999997E-4</v>
      </c>
      <c r="Y1312">
        <v>0.1215267094232009</v>
      </c>
      <c r="Z1312">
        <v>0.37862322599999998</v>
      </c>
      <c r="AA1312">
        <v>0.657144646</v>
      </c>
      <c r="AB1312">
        <v>0</v>
      </c>
      <c r="AC1312">
        <v>0</v>
      </c>
      <c r="AD1312">
        <v>0.85</v>
      </c>
      <c r="AE1312">
        <v>0.85</v>
      </c>
      <c r="AF1312">
        <v>0.85</v>
      </c>
      <c r="AG1312">
        <v>0.85</v>
      </c>
      <c r="AH1312">
        <v>0.95428816999999999</v>
      </c>
      <c r="AI1312">
        <v>3.6163890999999997E-2</v>
      </c>
      <c r="AJ1312">
        <v>0.454270642</v>
      </c>
      <c r="AK1312">
        <v>0.30218368488331521</v>
      </c>
      <c r="AL1312">
        <v>0</v>
      </c>
    </row>
    <row r="1313" spans="1:38" x14ac:dyDescent="0.35">
      <c r="A1313" t="s">
        <v>1437</v>
      </c>
      <c r="B1313">
        <v>76228.347930743403</v>
      </c>
      <c r="C1313">
        <v>68965.932798215392</v>
      </c>
      <c r="D1313">
        <v>6937.2284036919054</v>
      </c>
      <c r="E1313">
        <v>325.18672883611072</v>
      </c>
      <c r="F1313">
        <v>0.31329923918671809</v>
      </c>
      <c r="G1313">
        <v>0.15940525923338761</v>
      </c>
      <c r="H1313">
        <v>0.1610356131920396</v>
      </c>
      <c r="I1313">
        <v>0.12993741842890619</v>
      </c>
      <c r="J1313">
        <v>55</v>
      </c>
      <c r="K1313">
        <v>15</v>
      </c>
      <c r="L1313" t="str">
        <f>VLOOKUP(J1313,Clustering!$D$3:$E$367,2,FALSE)</f>
        <v>Winter Peak</v>
      </c>
      <c r="M1313">
        <v>0.70564562600000003</v>
      </c>
      <c r="N1313">
        <v>0.38579078900000002</v>
      </c>
      <c r="O1313">
        <v>0.38579078900000002</v>
      </c>
      <c r="P1313">
        <v>0.95455267399999999</v>
      </c>
      <c r="Q1313">
        <v>0.325220754</v>
      </c>
      <c r="R1313">
        <v>0.1610356131920396</v>
      </c>
      <c r="S1313">
        <v>0.31329923918671809</v>
      </c>
      <c r="T1313">
        <v>0.50914311599999995</v>
      </c>
      <c r="U1313">
        <v>0.657144646</v>
      </c>
      <c r="V1313">
        <v>0.85008076700000001</v>
      </c>
      <c r="W1313">
        <v>3.7071478999999997E-2</v>
      </c>
      <c r="X1313">
        <v>1.0512950000000001E-3</v>
      </c>
      <c r="Y1313">
        <v>0.12993741842890619</v>
      </c>
      <c r="Z1313">
        <v>0.40120917699999997</v>
      </c>
      <c r="AA1313">
        <v>0.657144646</v>
      </c>
      <c r="AB1313">
        <v>0</v>
      </c>
      <c r="AC1313">
        <v>0</v>
      </c>
      <c r="AD1313">
        <v>0.85</v>
      </c>
      <c r="AE1313">
        <v>0.85</v>
      </c>
      <c r="AF1313">
        <v>0.85</v>
      </c>
      <c r="AG1313">
        <v>0.85</v>
      </c>
      <c r="AH1313">
        <v>0.95455267399999999</v>
      </c>
      <c r="AI1313">
        <v>3.7071478999999997E-2</v>
      </c>
      <c r="AJ1313">
        <v>0.47530096100000002</v>
      </c>
      <c r="AK1313">
        <v>0.21930946743070259</v>
      </c>
      <c r="AL1313">
        <v>0</v>
      </c>
    </row>
    <row r="1314" spans="1:38" x14ac:dyDescent="0.35">
      <c r="A1314" t="s">
        <v>1438</v>
      </c>
      <c r="B1314">
        <v>77661.560849842179</v>
      </c>
      <c r="C1314">
        <v>73394.43243379725</v>
      </c>
      <c r="D1314">
        <v>3927.6840390954389</v>
      </c>
      <c r="E1314">
        <v>339.44437694948459</v>
      </c>
      <c r="F1314">
        <v>0.1773821401872164</v>
      </c>
      <c r="G1314">
        <v>0.16639430242621789</v>
      </c>
      <c r="H1314">
        <v>0.1682275729628418</v>
      </c>
      <c r="I1314">
        <v>0.13325884491523571</v>
      </c>
      <c r="J1314">
        <v>55</v>
      </c>
      <c r="K1314">
        <v>16</v>
      </c>
      <c r="L1314" t="str">
        <f>VLOOKUP(J1314,Clustering!$D$3:$E$367,2,FALSE)</f>
        <v>Winter Peak</v>
      </c>
      <c r="M1314">
        <v>0.68921342900000004</v>
      </c>
      <c r="N1314">
        <v>0.38320937100000002</v>
      </c>
      <c r="O1314">
        <v>0.38320937100000002</v>
      </c>
      <c r="P1314">
        <v>0.95517324000000003</v>
      </c>
      <c r="Q1314">
        <v>0.326409793</v>
      </c>
      <c r="R1314">
        <v>0.1682275729628418</v>
      </c>
      <c r="S1314">
        <v>0.1773821401872164</v>
      </c>
      <c r="T1314">
        <v>0.53717696800000003</v>
      </c>
      <c r="U1314">
        <v>0.666411007</v>
      </c>
      <c r="V1314">
        <v>0.85008076700000001</v>
      </c>
      <c r="W1314">
        <v>3.8328138999999997E-2</v>
      </c>
      <c r="X1314">
        <v>1.332757E-3</v>
      </c>
      <c r="Y1314">
        <v>0.13325884491523571</v>
      </c>
      <c r="Z1314">
        <v>0.49837106599999997</v>
      </c>
      <c r="AA1314">
        <v>0.666411007</v>
      </c>
      <c r="AB1314">
        <v>0</v>
      </c>
      <c r="AC1314">
        <v>0</v>
      </c>
      <c r="AD1314">
        <v>0.85</v>
      </c>
      <c r="AE1314">
        <v>0.85</v>
      </c>
      <c r="AF1314">
        <v>0.85</v>
      </c>
      <c r="AG1314">
        <v>0.85</v>
      </c>
      <c r="AH1314">
        <v>0.95517324000000003</v>
      </c>
      <c r="AI1314">
        <v>3.8328138999999997E-2</v>
      </c>
      <c r="AJ1314">
        <v>0.52360444100000003</v>
      </c>
      <c r="AK1314">
        <v>0.12416749813105139</v>
      </c>
      <c r="AL1314">
        <v>0</v>
      </c>
    </row>
    <row r="1315" spans="1:38" x14ac:dyDescent="0.35">
      <c r="A1315" t="s">
        <v>1439</v>
      </c>
      <c r="B1315">
        <v>80795.05573442168</v>
      </c>
      <c r="C1315">
        <v>79359.946545847037</v>
      </c>
      <c r="D1315">
        <v>1074.3547510223029</v>
      </c>
      <c r="E1315">
        <v>360.75443755233641</v>
      </c>
      <c r="F1315">
        <v>4.8520029401481403E-2</v>
      </c>
      <c r="G1315">
        <v>0.17684041056487071</v>
      </c>
      <c r="H1315">
        <v>0.17859363788388621</v>
      </c>
      <c r="I1315">
        <v>0.1451516945920929</v>
      </c>
      <c r="J1315">
        <v>55</v>
      </c>
      <c r="K1315">
        <v>17</v>
      </c>
      <c r="L1315" t="str">
        <f>VLOOKUP(J1315,Clustering!$D$3:$E$367,2,FALSE)</f>
        <v>Winter Peak</v>
      </c>
      <c r="M1315">
        <v>0.67362213800000004</v>
      </c>
      <c r="N1315">
        <v>0.38985716300000001</v>
      </c>
      <c r="O1315">
        <v>0.38985716300000001</v>
      </c>
      <c r="P1315">
        <v>0.95628212000000001</v>
      </c>
      <c r="Q1315">
        <v>0.35070372300000002</v>
      </c>
      <c r="R1315">
        <v>0.17859363788388621</v>
      </c>
      <c r="S1315">
        <v>4.8520029401481403E-2</v>
      </c>
      <c r="T1315">
        <v>0.51413027099999997</v>
      </c>
      <c r="U1315">
        <v>0.666411007</v>
      </c>
      <c r="V1315">
        <v>0.85008076700000001</v>
      </c>
      <c r="W1315">
        <v>3.7979066999999998E-2</v>
      </c>
      <c r="X1315">
        <v>1.332757E-3</v>
      </c>
      <c r="Y1315">
        <v>0.1451516945920929</v>
      </c>
      <c r="Z1315">
        <v>0.57013370200000002</v>
      </c>
      <c r="AA1315">
        <v>0.666411007</v>
      </c>
      <c r="AB1315">
        <v>0</v>
      </c>
      <c r="AC1315">
        <v>0</v>
      </c>
      <c r="AD1315">
        <v>0.85</v>
      </c>
      <c r="AE1315">
        <v>0.85</v>
      </c>
      <c r="AF1315">
        <v>0.85</v>
      </c>
      <c r="AG1315">
        <v>0.85</v>
      </c>
      <c r="AH1315">
        <v>0.95628212000000001</v>
      </c>
      <c r="AI1315">
        <v>3.7979066999999998E-2</v>
      </c>
      <c r="AJ1315">
        <v>0.55688288600000002</v>
      </c>
      <c r="AK1315">
        <v>3.3964020581037001E-2</v>
      </c>
      <c r="AL1315">
        <v>6.3622014000000005E-2</v>
      </c>
    </row>
    <row r="1316" spans="1:38" x14ac:dyDescent="0.35">
      <c r="A1316" t="s">
        <v>1440</v>
      </c>
      <c r="B1316">
        <v>83335.129360361811</v>
      </c>
      <c r="C1316">
        <v>82961.256207178711</v>
      </c>
      <c r="D1316">
        <v>1.1723438457240429</v>
      </c>
      <c r="E1316">
        <v>372.7008093373795</v>
      </c>
      <c r="F1316">
        <v>5.2945414732936337E-5</v>
      </c>
      <c r="G1316">
        <v>0.18269647516538209</v>
      </c>
      <c r="H1316">
        <v>0.18369631325199731</v>
      </c>
      <c r="I1316">
        <v>0.16462489665307309</v>
      </c>
      <c r="J1316">
        <v>55</v>
      </c>
      <c r="K1316">
        <v>18</v>
      </c>
      <c r="L1316" t="str">
        <f>VLOOKUP(J1316,Clustering!$D$3:$E$367,2,FALSE)</f>
        <v>Winter Peak</v>
      </c>
      <c r="M1316">
        <v>0.67847749700000004</v>
      </c>
      <c r="N1316">
        <v>0.40517409999999998</v>
      </c>
      <c r="O1316">
        <v>0.40517409999999998</v>
      </c>
      <c r="P1316">
        <v>0.95672974200000005</v>
      </c>
      <c r="Q1316">
        <v>0.36572315399999999</v>
      </c>
      <c r="R1316">
        <v>0.18369631325199731</v>
      </c>
      <c r="S1316">
        <v>5.2945414732936337E-5</v>
      </c>
      <c r="T1316">
        <v>0.25986096400000003</v>
      </c>
      <c r="U1316">
        <v>0.666411007</v>
      </c>
      <c r="V1316">
        <v>0.85008076700000001</v>
      </c>
      <c r="W1316">
        <v>3.9584798999999997E-2</v>
      </c>
      <c r="X1316">
        <v>1.332757E-3</v>
      </c>
      <c r="Y1316">
        <v>0.16462489665307309</v>
      </c>
      <c r="Z1316">
        <v>0.60387962799999995</v>
      </c>
      <c r="AA1316">
        <v>0.666411007</v>
      </c>
      <c r="AB1316">
        <v>0</v>
      </c>
      <c r="AC1316">
        <v>0</v>
      </c>
      <c r="AD1316">
        <v>0.85</v>
      </c>
      <c r="AE1316">
        <v>0.85</v>
      </c>
      <c r="AF1316">
        <v>0.85</v>
      </c>
      <c r="AG1316">
        <v>0.85</v>
      </c>
      <c r="AH1316">
        <v>0.95672974200000005</v>
      </c>
      <c r="AI1316">
        <v>3.9584798999999997E-2</v>
      </c>
      <c r="AJ1316">
        <v>0.59722662000000004</v>
      </c>
      <c r="AK1316">
        <v>3.706179031305544E-5</v>
      </c>
      <c r="AL1316">
        <v>0.28409189499999998</v>
      </c>
    </row>
    <row r="1317" spans="1:38" x14ac:dyDescent="0.35">
      <c r="A1317" t="s">
        <v>1441</v>
      </c>
      <c r="B1317">
        <v>82201.051221100846</v>
      </c>
      <c r="C1317">
        <v>81842.758009973593</v>
      </c>
      <c r="D1317">
        <v>0</v>
      </c>
      <c r="E1317">
        <v>358.2932111272471</v>
      </c>
      <c r="F1317">
        <v>0</v>
      </c>
      <c r="G1317">
        <v>0.1756339270231603</v>
      </c>
      <c r="H1317">
        <v>0.1758414074688027</v>
      </c>
      <c r="I1317">
        <v>0.17188382066755131</v>
      </c>
      <c r="J1317">
        <v>55</v>
      </c>
      <c r="K1317">
        <v>19</v>
      </c>
      <c r="L1317" t="str">
        <f>VLOOKUP(J1317,Clustering!$D$3:$E$367,2,FALSE)</f>
        <v>Winter Peak</v>
      </c>
      <c r="M1317">
        <v>0.71147436100000006</v>
      </c>
      <c r="N1317">
        <v>0.431410295</v>
      </c>
      <c r="O1317">
        <v>0.431410295</v>
      </c>
      <c r="P1317">
        <v>0.95738082700000005</v>
      </c>
      <c r="Q1317">
        <v>0.37648707999999997</v>
      </c>
      <c r="R1317">
        <v>0.1758414074688027</v>
      </c>
      <c r="S1317">
        <v>0</v>
      </c>
      <c r="T1317">
        <v>0</v>
      </c>
      <c r="U1317">
        <v>0.666411007</v>
      </c>
      <c r="V1317">
        <v>0.85008076700000001</v>
      </c>
      <c r="W1317">
        <v>3.7664902E-2</v>
      </c>
      <c r="X1317">
        <v>1.332757E-3</v>
      </c>
      <c r="Y1317">
        <v>0.17188382066755131</v>
      </c>
      <c r="Z1317">
        <v>0.60098836899999997</v>
      </c>
      <c r="AA1317">
        <v>0.666411007</v>
      </c>
      <c r="AB1317">
        <v>0</v>
      </c>
      <c r="AC1317">
        <v>0</v>
      </c>
      <c r="AD1317">
        <v>0.85</v>
      </c>
      <c r="AE1317">
        <v>0.85</v>
      </c>
      <c r="AF1317">
        <v>0.85</v>
      </c>
      <c r="AG1317">
        <v>0.85</v>
      </c>
      <c r="AH1317">
        <v>0.95738082700000005</v>
      </c>
      <c r="AI1317">
        <v>3.7664902E-2</v>
      </c>
      <c r="AJ1317">
        <v>0.60934626000000003</v>
      </c>
      <c r="AK1317">
        <v>0</v>
      </c>
      <c r="AL1317">
        <v>0.16713787699999999</v>
      </c>
    </row>
    <row r="1318" spans="1:38" x14ac:dyDescent="0.35">
      <c r="A1318" t="s">
        <v>1442</v>
      </c>
      <c r="B1318">
        <v>79977.748275421691</v>
      </c>
      <c r="C1318">
        <v>79631.01663853426</v>
      </c>
      <c r="D1318">
        <v>0</v>
      </c>
      <c r="E1318">
        <v>346.73163688742437</v>
      </c>
      <c r="F1318">
        <v>0</v>
      </c>
      <c r="G1318">
        <v>0.16996648867030609</v>
      </c>
      <c r="H1318">
        <v>0.17013605390760769</v>
      </c>
      <c r="I1318">
        <v>0.16690168093805699</v>
      </c>
      <c r="J1318">
        <v>55</v>
      </c>
      <c r="K1318">
        <v>20</v>
      </c>
      <c r="L1318" t="str">
        <f>VLOOKUP(J1318,Clustering!$D$3:$E$367,2,FALSE)</f>
        <v>Winter Peak</v>
      </c>
      <c r="M1318">
        <v>0.73125289699999996</v>
      </c>
      <c r="N1318">
        <v>0.435973626</v>
      </c>
      <c r="O1318">
        <v>0.435973626</v>
      </c>
      <c r="P1318">
        <v>0.95737065399999999</v>
      </c>
      <c r="Q1318">
        <v>0.38987940599999998</v>
      </c>
      <c r="R1318">
        <v>0.17013605390760769</v>
      </c>
      <c r="S1318">
        <v>0</v>
      </c>
      <c r="T1318">
        <v>0</v>
      </c>
      <c r="U1318">
        <v>0.666411007</v>
      </c>
      <c r="V1318">
        <v>0.85008076700000001</v>
      </c>
      <c r="W1318">
        <v>3.5710097000000003E-2</v>
      </c>
      <c r="X1318">
        <v>8.3274279999999996E-3</v>
      </c>
      <c r="Y1318">
        <v>0.16690168093805699</v>
      </c>
      <c r="Z1318">
        <v>0.59436043900000002</v>
      </c>
      <c r="AA1318">
        <v>0.666411007</v>
      </c>
      <c r="AB1318">
        <v>0</v>
      </c>
      <c r="AC1318">
        <v>0</v>
      </c>
      <c r="AD1318">
        <v>0.85</v>
      </c>
      <c r="AE1318">
        <v>0.85</v>
      </c>
      <c r="AF1318">
        <v>0.85</v>
      </c>
      <c r="AG1318">
        <v>0.85</v>
      </c>
      <c r="AH1318">
        <v>0.95737065399999999</v>
      </c>
      <c r="AI1318">
        <v>3.5710097000000003E-2</v>
      </c>
      <c r="AJ1318">
        <v>0.594400292</v>
      </c>
      <c r="AK1318">
        <v>0</v>
      </c>
      <c r="AL1318">
        <v>0.178381871</v>
      </c>
    </row>
    <row r="1319" spans="1:38" x14ac:dyDescent="0.35">
      <c r="A1319" t="s">
        <v>1443</v>
      </c>
      <c r="B1319">
        <v>77235.265852602897</v>
      </c>
      <c r="C1319">
        <v>76894.408265812017</v>
      </c>
      <c r="D1319">
        <v>0</v>
      </c>
      <c r="E1319">
        <v>340.85758679088241</v>
      </c>
      <c r="F1319">
        <v>0</v>
      </c>
      <c r="G1319">
        <v>0.16708705234847171</v>
      </c>
      <c r="H1319">
        <v>0.1672632878539074</v>
      </c>
      <c r="I1319">
        <v>0.1639016828213723</v>
      </c>
      <c r="J1319">
        <v>55</v>
      </c>
      <c r="K1319">
        <v>21</v>
      </c>
      <c r="L1319" t="str">
        <f>VLOOKUP(J1319,Clustering!$D$3:$E$367,2,FALSE)</f>
        <v>Winter Peak</v>
      </c>
      <c r="M1319">
        <v>0.71886395400000003</v>
      </c>
      <c r="N1319">
        <v>0.43150889799999997</v>
      </c>
      <c r="O1319">
        <v>0.43150889799999997</v>
      </c>
      <c r="P1319">
        <v>0.958357456</v>
      </c>
      <c r="Q1319">
        <v>0.40506154799999999</v>
      </c>
      <c r="R1319">
        <v>0.1672632878539074</v>
      </c>
      <c r="S1319">
        <v>0</v>
      </c>
      <c r="T1319">
        <v>0</v>
      </c>
      <c r="U1319">
        <v>0.66522140699999999</v>
      </c>
      <c r="V1319">
        <v>0.85008076700000001</v>
      </c>
      <c r="W1319">
        <v>3.2079745E-2</v>
      </c>
      <c r="X1319">
        <v>1.1965494E-2</v>
      </c>
      <c r="Y1319">
        <v>0.1639016828213723</v>
      </c>
      <c r="Z1319">
        <v>0.57434074899999998</v>
      </c>
      <c r="AA1319">
        <v>0.66522140699999999</v>
      </c>
      <c r="AB1319">
        <v>0</v>
      </c>
      <c r="AC1319">
        <v>0</v>
      </c>
      <c r="AD1319">
        <v>0.85</v>
      </c>
      <c r="AE1319">
        <v>0.85</v>
      </c>
      <c r="AF1319">
        <v>0.85</v>
      </c>
      <c r="AG1319">
        <v>0.85</v>
      </c>
      <c r="AH1319">
        <v>0.958357456</v>
      </c>
      <c r="AI1319">
        <v>3.2079745E-2</v>
      </c>
      <c r="AJ1319">
        <v>0.57799333200000003</v>
      </c>
      <c r="AK1319">
        <v>0</v>
      </c>
      <c r="AL1319">
        <v>0.14373493100000001</v>
      </c>
    </row>
    <row r="1320" spans="1:38" x14ac:dyDescent="0.35">
      <c r="A1320" t="s">
        <v>1444</v>
      </c>
      <c r="B1320">
        <v>72692.198790006747</v>
      </c>
      <c r="C1320">
        <v>72357.764989781223</v>
      </c>
      <c r="D1320">
        <v>0</v>
      </c>
      <c r="E1320">
        <v>334.433800225521</v>
      </c>
      <c r="F1320">
        <v>0</v>
      </c>
      <c r="G1320">
        <v>0.1639381373654514</v>
      </c>
      <c r="H1320">
        <v>0.1637074865147119</v>
      </c>
      <c r="I1320">
        <v>0.16810703732422499</v>
      </c>
      <c r="J1320">
        <v>55</v>
      </c>
      <c r="K1320">
        <v>22</v>
      </c>
      <c r="L1320" t="str">
        <f>VLOOKUP(J1320,Clustering!$D$3:$E$367,2,FALSE)</f>
        <v>Winter Peak</v>
      </c>
      <c r="M1320">
        <v>0.703445451</v>
      </c>
      <c r="N1320">
        <v>0.41925455900000003</v>
      </c>
      <c r="O1320">
        <v>0.41925455900000003</v>
      </c>
      <c r="P1320">
        <v>0.95915096700000002</v>
      </c>
      <c r="Q1320">
        <v>0.39444781699999998</v>
      </c>
      <c r="R1320">
        <v>0.1637074865147119</v>
      </c>
      <c r="S1320">
        <v>0</v>
      </c>
      <c r="T1320">
        <v>0</v>
      </c>
      <c r="U1320">
        <v>0.66522140699999999</v>
      </c>
      <c r="V1320">
        <v>0.85008076700000001</v>
      </c>
      <c r="W1320">
        <v>2.6354959000000001E-2</v>
      </c>
      <c r="X1320">
        <v>1.332757E-3</v>
      </c>
      <c r="Y1320">
        <v>0.16810703732422499</v>
      </c>
      <c r="Z1320">
        <v>0.52617750699999999</v>
      </c>
      <c r="AA1320">
        <v>0.66522140699999999</v>
      </c>
      <c r="AB1320">
        <v>0</v>
      </c>
      <c r="AC1320">
        <v>0</v>
      </c>
      <c r="AD1320">
        <v>0.85</v>
      </c>
      <c r="AE1320">
        <v>0.85</v>
      </c>
      <c r="AF1320">
        <v>0.85</v>
      </c>
      <c r="AG1320">
        <v>0.85</v>
      </c>
      <c r="AH1320">
        <v>0.95915096700000002</v>
      </c>
      <c r="AI1320">
        <v>2.6354959000000001E-2</v>
      </c>
      <c r="AJ1320">
        <v>0.55812114700000004</v>
      </c>
      <c r="AK1320">
        <v>0</v>
      </c>
      <c r="AL1320">
        <v>0.11545799900000001</v>
      </c>
    </row>
    <row r="1321" spans="1:38" x14ac:dyDescent="0.35">
      <c r="A1321" t="s">
        <v>1445</v>
      </c>
      <c r="B1321">
        <v>67932.892583996829</v>
      </c>
      <c r="C1321">
        <v>67603.69559716378</v>
      </c>
      <c r="D1321">
        <v>0</v>
      </c>
      <c r="E1321">
        <v>329.19698683304659</v>
      </c>
      <c r="F1321">
        <v>0</v>
      </c>
      <c r="G1321">
        <v>0.16137107197698361</v>
      </c>
      <c r="H1321">
        <v>0.16081463118790881</v>
      </c>
      <c r="I1321">
        <v>0.1714284638105544</v>
      </c>
      <c r="J1321">
        <v>55</v>
      </c>
      <c r="K1321">
        <v>23</v>
      </c>
      <c r="L1321" t="str">
        <f>VLOOKUP(J1321,Clustering!$D$3:$E$367,2,FALSE)</f>
        <v>Winter Peak</v>
      </c>
      <c r="M1321">
        <v>0.67689360200000004</v>
      </c>
      <c r="N1321">
        <v>0.39856180499999999</v>
      </c>
      <c r="O1321">
        <v>0.39856180499999999</v>
      </c>
      <c r="P1321">
        <v>0.95992413099999996</v>
      </c>
      <c r="Q1321">
        <v>0.36856433</v>
      </c>
      <c r="R1321">
        <v>0.16081463118790881</v>
      </c>
      <c r="S1321">
        <v>0</v>
      </c>
      <c r="T1321">
        <v>0</v>
      </c>
      <c r="U1321">
        <v>0.66359353200000004</v>
      </c>
      <c r="V1321">
        <v>0.85008076700000001</v>
      </c>
      <c r="W1321">
        <v>2.0141472000000001E-2</v>
      </c>
      <c r="X1321">
        <v>1.332757E-3</v>
      </c>
      <c r="Y1321">
        <v>0.1714284638105544</v>
      </c>
      <c r="Z1321">
        <v>0.46783033400000001</v>
      </c>
      <c r="AA1321">
        <v>0.66359353200000004</v>
      </c>
      <c r="AB1321">
        <v>0</v>
      </c>
      <c r="AC1321">
        <v>0</v>
      </c>
      <c r="AD1321">
        <v>0.85</v>
      </c>
      <c r="AE1321">
        <v>0.85</v>
      </c>
      <c r="AF1321">
        <v>0.85</v>
      </c>
      <c r="AG1321">
        <v>0.85</v>
      </c>
      <c r="AH1321">
        <v>0.95992413099999996</v>
      </c>
      <c r="AI1321">
        <v>2.0141472000000001E-2</v>
      </c>
      <c r="AJ1321">
        <v>0.53558112300000005</v>
      </c>
      <c r="AK1321">
        <v>0</v>
      </c>
      <c r="AL1321">
        <v>3.6763048E-2</v>
      </c>
    </row>
    <row r="1322" spans="1:38" x14ac:dyDescent="0.35">
      <c r="A1322" t="s">
        <v>1446</v>
      </c>
      <c r="B1322">
        <v>65716.027389370473</v>
      </c>
      <c r="C1322">
        <v>65394.911917625861</v>
      </c>
      <c r="D1322">
        <v>0</v>
      </c>
      <c r="E1322">
        <v>321.11547174461111</v>
      </c>
      <c r="F1322">
        <v>0</v>
      </c>
      <c r="G1322">
        <v>0.15740954497284859</v>
      </c>
      <c r="H1322">
        <v>0.1568369551135545</v>
      </c>
      <c r="I1322">
        <v>0.1677588232571097</v>
      </c>
      <c r="J1322">
        <v>56</v>
      </c>
      <c r="K1322">
        <v>0</v>
      </c>
      <c r="L1322" t="str">
        <f>VLOOKUP(J1322,Clustering!$D$3:$E$367,2,FALSE)</f>
        <v>Winter Peak</v>
      </c>
      <c r="M1322">
        <v>0.78683899099999999</v>
      </c>
      <c r="N1322">
        <v>0.43949571300000001</v>
      </c>
      <c r="O1322">
        <v>0.43949571300000001</v>
      </c>
      <c r="P1322">
        <v>0.95883559699999998</v>
      </c>
      <c r="Q1322">
        <v>0.39603737300000003</v>
      </c>
      <c r="R1322">
        <v>0.1568369551135545</v>
      </c>
      <c r="S1322">
        <v>0</v>
      </c>
      <c r="T1322">
        <v>0</v>
      </c>
      <c r="U1322">
        <v>0.657144646</v>
      </c>
      <c r="V1322">
        <v>0.85008076700000001</v>
      </c>
      <c r="W1322">
        <v>5.5083609999999998E-2</v>
      </c>
      <c r="X1322">
        <v>1.332757E-3</v>
      </c>
      <c r="Y1322">
        <v>0.1677588232571097</v>
      </c>
      <c r="Z1322">
        <v>0.42880492399999998</v>
      </c>
      <c r="AA1322">
        <v>0.657144646</v>
      </c>
      <c r="AB1322">
        <v>0</v>
      </c>
      <c r="AC1322">
        <v>0</v>
      </c>
      <c r="AD1322">
        <v>0.85</v>
      </c>
      <c r="AE1322">
        <v>0.85</v>
      </c>
      <c r="AF1322">
        <v>0.85</v>
      </c>
      <c r="AG1322">
        <v>0.85</v>
      </c>
      <c r="AH1322">
        <v>0.95883559699999998</v>
      </c>
      <c r="AI1322">
        <v>5.5083609999999998E-2</v>
      </c>
      <c r="AJ1322">
        <v>0.49357625599999999</v>
      </c>
      <c r="AK1322">
        <v>0</v>
      </c>
      <c r="AL1322">
        <v>5.84098E-3</v>
      </c>
    </row>
    <row r="1323" spans="1:38" x14ac:dyDescent="0.35">
      <c r="A1323" t="s">
        <v>1447</v>
      </c>
      <c r="B1323">
        <v>64924.033708719988</v>
      </c>
      <c r="C1323">
        <v>64608.16329099732</v>
      </c>
      <c r="D1323">
        <v>0</v>
      </c>
      <c r="E1323">
        <v>315.87041772266718</v>
      </c>
      <c r="F1323">
        <v>0</v>
      </c>
      <c r="G1323">
        <v>0.15483844006013101</v>
      </c>
      <c r="H1323">
        <v>0.15470749216465779</v>
      </c>
      <c r="I1323">
        <v>0.15720525845377251</v>
      </c>
      <c r="J1323">
        <v>56</v>
      </c>
      <c r="K1323">
        <v>1</v>
      </c>
      <c r="L1323" t="str">
        <f>VLOOKUP(J1323,Clustering!$D$3:$E$367,2,FALSE)</f>
        <v>Winter Peak</v>
      </c>
      <c r="M1323">
        <v>0.77838386900000001</v>
      </c>
      <c r="N1323">
        <v>0.42769100300000001</v>
      </c>
      <c r="O1323">
        <v>0.42769100300000001</v>
      </c>
      <c r="P1323">
        <v>0.95771654299999998</v>
      </c>
      <c r="Q1323">
        <v>0.35355741499999999</v>
      </c>
      <c r="R1323">
        <v>0.15470749216465779</v>
      </c>
      <c r="S1323">
        <v>0</v>
      </c>
      <c r="T1323">
        <v>0</v>
      </c>
      <c r="U1323">
        <v>0.657144646</v>
      </c>
      <c r="V1323">
        <v>0.85008076700000001</v>
      </c>
      <c r="W1323">
        <v>2.1014153000000001E-2</v>
      </c>
      <c r="X1323">
        <v>8.3936000000000004E-4</v>
      </c>
      <c r="Y1323">
        <v>0.15720525845377251</v>
      </c>
      <c r="Z1323">
        <v>0.41457354600000001</v>
      </c>
      <c r="AA1323">
        <v>0.657144646</v>
      </c>
      <c r="AB1323">
        <v>0</v>
      </c>
      <c r="AC1323">
        <v>0</v>
      </c>
      <c r="AD1323">
        <v>0.85</v>
      </c>
      <c r="AE1323">
        <v>0.85</v>
      </c>
      <c r="AF1323">
        <v>0.85</v>
      </c>
      <c r="AG1323">
        <v>0.85</v>
      </c>
      <c r="AH1323">
        <v>0.95771654299999998</v>
      </c>
      <c r="AI1323">
        <v>2.1014153000000001E-2</v>
      </c>
      <c r="AJ1323">
        <v>0.483663813</v>
      </c>
      <c r="AK1323">
        <v>0</v>
      </c>
      <c r="AL1323">
        <v>0</v>
      </c>
    </row>
    <row r="1324" spans="1:38" x14ac:dyDescent="0.35">
      <c r="A1324" t="s">
        <v>1448</v>
      </c>
      <c r="B1324">
        <v>64711.264452684598</v>
      </c>
      <c r="C1324">
        <v>64392.809044264359</v>
      </c>
      <c r="D1324">
        <v>0</v>
      </c>
      <c r="E1324">
        <v>318.45540842023911</v>
      </c>
      <c r="F1324">
        <v>0</v>
      </c>
      <c r="G1324">
        <v>0.15610559236286231</v>
      </c>
      <c r="H1324">
        <v>0.15627445546667609</v>
      </c>
      <c r="I1324">
        <v>0.1530534753458607</v>
      </c>
      <c r="J1324">
        <v>56</v>
      </c>
      <c r="K1324">
        <v>2</v>
      </c>
      <c r="L1324" t="str">
        <f>VLOOKUP(J1324,Clustering!$D$3:$E$367,2,FALSE)</f>
        <v>Winter Peak</v>
      </c>
      <c r="M1324">
        <v>0.77382800900000004</v>
      </c>
      <c r="N1324">
        <v>0.41814034900000002</v>
      </c>
      <c r="O1324">
        <v>0.41814034900000002</v>
      </c>
      <c r="P1324">
        <v>0.95559034200000004</v>
      </c>
      <c r="Q1324">
        <v>0.32804941399999998</v>
      </c>
      <c r="R1324">
        <v>0.15627445546667609</v>
      </c>
      <c r="S1324">
        <v>0</v>
      </c>
      <c r="T1324">
        <v>0</v>
      </c>
      <c r="U1324">
        <v>0.657144646</v>
      </c>
      <c r="V1324">
        <v>0.85008076700000001</v>
      </c>
      <c r="W1324">
        <v>1.8745182999999999E-2</v>
      </c>
      <c r="X1324">
        <v>7.9998899999999997E-4</v>
      </c>
      <c r="Y1324">
        <v>0.1530534753458607</v>
      </c>
      <c r="Z1324">
        <v>0.403416732</v>
      </c>
      <c r="AA1324">
        <v>0.657144646</v>
      </c>
      <c r="AB1324">
        <v>0</v>
      </c>
      <c r="AC1324">
        <v>0</v>
      </c>
      <c r="AD1324">
        <v>0.85</v>
      </c>
      <c r="AE1324">
        <v>0.85</v>
      </c>
      <c r="AF1324">
        <v>0.85</v>
      </c>
      <c r="AG1324">
        <v>0.85</v>
      </c>
      <c r="AH1324">
        <v>0.95559034200000004</v>
      </c>
      <c r="AI1324">
        <v>1.8745182999999999E-2</v>
      </c>
      <c r="AJ1324">
        <v>0.480420613</v>
      </c>
      <c r="AK1324">
        <v>0</v>
      </c>
      <c r="AL1324">
        <v>0</v>
      </c>
    </row>
    <row r="1325" spans="1:38" x14ac:dyDescent="0.35">
      <c r="A1325" t="s">
        <v>1449</v>
      </c>
      <c r="B1325">
        <v>64801.414362166863</v>
      </c>
      <c r="C1325">
        <v>64474.983432729503</v>
      </c>
      <c r="D1325">
        <v>0</v>
      </c>
      <c r="E1325">
        <v>326.43092943735758</v>
      </c>
      <c r="F1325">
        <v>0</v>
      </c>
      <c r="G1325">
        <v>0.1600151614889008</v>
      </c>
      <c r="H1325">
        <v>0.16025213154103041</v>
      </c>
      <c r="I1325">
        <v>0.15573204509290059</v>
      </c>
      <c r="J1325">
        <v>56</v>
      </c>
      <c r="K1325">
        <v>3</v>
      </c>
      <c r="L1325" t="str">
        <f>VLOOKUP(J1325,Clustering!$D$3:$E$367,2,FALSE)</f>
        <v>Winter Peak</v>
      </c>
      <c r="M1325">
        <v>0.770510468</v>
      </c>
      <c r="N1325">
        <v>0.414705033</v>
      </c>
      <c r="O1325">
        <v>0.414705033</v>
      </c>
      <c r="P1325">
        <v>0.95529531899999998</v>
      </c>
      <c r="Q1325">
        <v>0.30863679900000002</v>
      </c>
      <c r="R1325">
        <v>0.16025213154103041</v>
      </c>
      <c r="S1325">
        <v>0</v>
      </c>
      <c r="T1325">
        <v>0</v>
      </c>
      <c r="U1325">
        <v>0.657144646</v>
      </c>
      <c r="V1325">
        <v>0.85008076700000001</v>
      </c>
      <c r="W1325">
        <v>1.9687678E-2</v>
      </c>
      <c r="X1325">
        <v>7.9998899999999997E-4</v>
      </c>
      <c r="Y1325">
        <v>0.15573204509290059</v>
      </c>
      <c r="Z1325">
        <v>0.40236852499999998</v>
      </c>
      <c r="AA1325">
        <v>0.657144646</v>
      </c>
      <c r="AB1325">
        <v>0</v>
      </c>
      <c r="AC1325">
        <v>0</v>
      </c>
      <c r="AD1325">
        <v>0.85</v>
      </c>
      <c r="AE1325">
        <v>0.85</v>
      </c>
      <c r="AF1325">
        <v>0.85</v>
      </c>
      <c r="AG1325">
        <v>0.85</v>
      </c>
      <c r="AH1325">
        <v>0.95529531899999998</v>
      </c>
      <c r="AI1325">
        <v>1.9687678E-2</v>
      </c>
      <c r="AJ1325">
        <v>0.47952509799999998</v>
      </c>
      <c r="AK1325">
        <v>0</v>
      </c>
      <c r="AL1325">
        <v>0</v>
      </c>
    </row>
    <row r="1326" spans="1:38" x14ac:dyDescent="0.35">
      <c r="A1326" t="s">
        <v>1450</v>
      </c>
      <c r="B1326">
        <v>65492.121632394294</v>
      </c>
      <c r="C1326">
        <v>65151.285050659681</v>
      </c>
      <c r="D1326">
        <v>0</v>
      </c>
      <c r="E1326">
        <v>340.83658173460452</v>
      </c>
      <c r="F1326">
        <v>0</v>
      </c>
      <c r="G1326">
        <v>0.167076755752257</v>
      </c>
      <c r="H1326">
        <v>0.1673235556732158</v>
      </c>
      <c r="I1326">
        <v>0.16261596934279321</v>
      </c>
      <c r="J1326">
        <v>56</v>
      </c>
      <c r="K1326">
        <v>4</v>
      </c>
      <c r="L1326" t="str">
        <f>VLOOKUP(J1326,Clustering!$D$3:$E$367,2,FALSE)</f>
        <v>Winter Peak</v>
      </c>
      <c r="M1326">
        <v>0.76332822199999995</v>
      </c>
      <c r="N1326">
        <v>0.41652720999999998</v>
      </c>
      <c r="O1326">
        <v>0.41652720999999998</v>
      </c>
      <c r="P1326">
        <v>0.95475613800000003</v>
      </c>
      <c r="Q1326">
        <v>0.29732216099999997</v>
      </c>
      <c r="R1326">
        <v>0.1673235556732158</v>
      </c>
      <c r="S1326">
        <v>0</v>
      </c>
      <c r="T1326">
        <v>0</v>
      </c>
      <c r="U1326">
        <v>0.657144646</v>
      </c>
      <c r="V1326">
        <v>0.85008076700000001</v>
      </c>
      <c r="W1326">
        <v>2.4225618000000001E-2</v>
      </c>
      <c r="X1326">
        <v>7.9998899999999997E-4</v>
      </c>
      <c r="Y1326">
        <v>0.16261596934279321</v>
      </c>
      <c r="Z1326">
        <v>0.41477792000000002</v>
      </c>
      <c r="AA1326">
        <v>0.657144646</v>
      </c>
      <c r="AB1326">
        <v>0</v>
      </c>
      <c r="AC1326">
        <v>0</v>
      </c>
      <c r="AD1326">
        <v>0.85</v>
      </c>
      <c r="AE1326">
        <v>0.85</v>
      </c>
      <c r="AF1326">
        <v>0.85</v>
      </c>
      <c r="AG1326">
        <v>0.85</v>
      </c>
      <c r="AH1326">
        <v>0.95475613800000003</v>
      </c>
      <c r="AI1326">
        <v>2.4225618000000001E-2</v>
      </c>
      <c r="AJ1326">
        <v>0.48811491699999998</v>
      </c>
      <c r="AK1326">
        <v>0</v>
      </c>
      <c r="AL1326">
        <v>0</v>
      </c>
    </row>
    <row r="1327" spans="1:38" x14ac:dyDescent="0.35">
      <c r="A1327" t="s">
        <v>1451</v>
      </c>
      <c r="B1327">
        <v>70516.271907699687</v>
      </c>
      <c r="C1327">
        <v>70168.423347825752</v>
      </c>
      <c r="D1327">
        <v>0</v>
      </c>
      <c r="E1327">
        <v>347.84855987392979</v>
      </c>
      <c r="F1327">
        <v>0</v>
      </c>
      <c r="G1327">
        <v>0.17051399993820091</v>
      </c>
      <c r="H1327">
        <v>0.17027667881932729</v>
      </c>
      <c r="I1327">
        <v>0.17480346169182481</v>
      </c>
      <c r="J1327">
        <v>56</v>
      </c>
      <c r="K1327">
        <v>5</v>
      </c>
      <c r="L1327" t="str">
        <f>VLOOKUP(J1327,Clustering!$D$3:$E$367,2,FALSE)</f>
        <v>Winter Peak</v>
      </c>
      <c r="M1327">
        <v>0.76397329899999999</v>
      </c>
      <c r="N1327">
        <v>0.426559044</v>
      </c>
      <c r="O1327">
        <v>0.426559044</v>
      </c>
      <c r="P1327">
        <v>0.95317929000000001</v>
      </c>
      <c r="Q1327">
        <v>0.30834892600000002</v>
      </c>
      <c r="R1327">
        <v>0.17027667881932729</v>
      </c>
      <c r="S1327">
        <v>0</v>
      </c>
      <c r="T1327">
        <v>0</v>
      </c>
      <c r="U1327">
        <v>0.657144646</v>
      </c>
      <c r="V1327">
        <v>0.85008076700000001</v>
      </c>
      <c r="W1327">
        <v>3.8956469000000001E-2</v>
      </c>
      <c r="X1327">
        <v>7.9998899999999997E-4</v>
      </c>
      <c r="Y1327">
        <v>0.17480346169182481</v>
      </c>
      <c r="Z1327">
        <v>0.46874632900000002</v>
      </c>
      <c r="AA1327">
        <v>0.657144646</v>
      </c>
      <c r="AB1327">
        <v>0</v>
      </c>
      <c r="AC1327">
        <v>0</v>
      </c>
      <c r="AD1327">
        <v>0.85</v>
      </c>
      <c r="AE1327">
        <v>0.85</v>
      </c>
      <c r="AF1327">
        <v>0.85</v>
      </c>
      <c r="AG1327">
        <v>0.85</v>
      </c>
      <c r="AH1327">
        <v>0.95317929000000001</v>
      </c>
      <c r="AI1327">
        <v>3.8956469000000001E-2</v>
      </c>
      <c r="AJ1327">
        <v>0.52603719400000004</v>
      </c>
      <c r="AK1327">
        <v>0</v>
      </c>
      <c r="AL1327">
        <v>0</v>
      </c>
    </row>
    <row r="1328" spans="1:38" x14ac:dyDescent="0.35">
      <c r="A1328" t="s">
        <v>1452</v>
      </c>
      <c r="B1328">
        <v>78537.386760326437</v>
      </c>
      <c r="C1328">
        <v>78182.946364079049</v>
      </c>
      <c r="D1328">
        <v>2.970126085995179</v>
      </c>
      <c r="E1328">
        <v>351.47027016139242</v>
      </c>
      <c r="F1328">
        <v>1.3413688996249999E-4</v>
      </c>
      <c r="G1328">
        <v>0.17228934811832949</v>
      </c>
      <c r="H1328">
        <v>0.1721650704909905</v>
      </c>
      <c r="I1328">
        <v>0.17453560471712079</v>
      </c>
      <c r="J1328">
        <v>56</v>
      </c>
      <c r="K1328">
        <v>6</v>
      </c>
      <c r="L1328" t="str">
        <f>VLOOKUP(J1328,Clustering!$D$3:$E$367,2,FALSE)</f>
        <v>Winter Peak</v>
      </c>
      <c r="M1328">
        <v>0.77621825200000005</v>
      </c>
      <c r="N1328">
        <v>0.44372576699999999</v>
      </c>
      <c r="O1328">
        <v>0.44372576699999999</v>
      </c>
      <c r="P1328">
        <v>0.95421695799999995</v>
      </c>
      <c r="Q1328">
        <v>0.35076630399999997</v>
      </c>
      <c r="R1328">
        <v>0.1721650704909905</v>
      </c>
      <c r="S1328">
        <v>1.3413688996249999E-4</v>
      </c>
      <c r="T1328">
        <v>0</v>
      </c>
      <c r="U1328">
        <v>0.657144646</v>
      </c>
      <c r="V1328">
        <v>0.85008076700000001</v>
      </c>
      <c r="W1328">
        <v>9.5994884000000003E-2</v>
      </c>
      <c r="X1328">
        <v>7.9998899999999997E-4</v>
      </c>
      <c r="Y1328">
        <v>0.17453560471712079</v>
      </c>
      <c r="Z1328">
        <v>0.54606077200000003</v>
      </c>
      <c r="AA1328">
        <v>0.657144646</v>
      </c>
      <c r="AB1328">
        <v>0</v>
      </c>
      <c r="AC1328">
        <v>0</v>
      </c>
      <c r="AD1328">
        <v>0.85</v>
      </c>
      <c r="AE1328">
        <v>0.85</v>
      </c>
      <c r="AF1328">
        <v>0.85</v>
      </c>
      <c r="AG1328">
        <v>0.85</v>
      </c>
      <c r="AH1328">
        <v>0.95421695799999995</v>
      </c>
      <c r="AI1328">
        <v>9.5994884000000003E-2</v>
      </c>
      <c r="AJ1328">
        <v>0.55621222000000003</v>
      </c>
      <c r="AK1328">
        <v>9.3895822973766562E-5</v>
      </c>
      <c r="AL1328">
        <v>1.7778800000000001E-4</v>
      </c>
    </row>
    <row r="1329" spans="1:38" x14ac:dyDescent="0.35">
      <c r="A1329" t="s">
        <v>1453</v>
      </c>
      <c r="B1329">
        <v>85338.140365009691</v>
      </c>
      <c r="C1329">
        <v>83739.9070503845</v>
      </c>
      <c r="D1329">
        <v>1257.039917087978</v>
      </c>
      <c r="E1329">
        <v>341.1933975372126</v>
      </c>
      <c r="F1329">
        <v>5.6770460295268298E-2</v>
      </c>
      <c r="G1329">
        <v>0.16725166545941789</v>
      </c>
      <c r="H1329">
        <v>0.16734364494631859</v>
      </c>
      <c r="I1329">
        <v>0.1655891817620074</v>
      </c>
      <c r="J1329">
        <v>56</v>
      </c>
      <c r="K1329">
        <v>7</v>
      </c>
      <c r="L1329" t="str">
        <f>VLOOKUP(J1329,Clustering!$D$3:$E$367,2,FALSE)</f>
        <v>Winter Peak</v>
      </c>
      <c r="M1329">
        <v>0.79674553800000003</v>
      </c>
      <c r="N1329">
        <v>0.46785383699999999</v>
      </c>
      <c r="O1329">
        <v>0.46785383699999999</v>
      </c>
      <c r="P1329">
        <v>0.95425765100000004</v>
      </c>
      <c r="Q1329">
        <v>0.42875470100000002</v>
      </c>
      <c r="R1329">
        <v>0.16734364494631859</v>
      </c>
      <c r="S1329">
        <v>5.6770460295268298E-2</v>
      </c>
      <c r="T1329">
        <v>0</v>
      </c>
      <c r="U1329">
        <v>0.657144646</v>
      </c>
      <c r="V1329">
        <v>0.85008076700000001</v>
      </c>
      <c r="W1329">
        <v>0.14633110999999999</v>
      </c>
      <c r="X1329">
        <v>1.8485196999999998E-2</v>
      </c>
      <c r="Y1329">
        <v>0.1655891817620074</v>
      </c>
      <c r="Z1329">
        <v>0.55328970899999996</v>
      </c>
      <c r="AA1329">
        <v>0.657144646</v>
      </c>
      <c r="AB1329">
        <v>0</v>
      </c>
      <c r="AC1329">
        <v>0</v>
      </c>
      <c r="AD1329">
        <v>0.85</v>
      </c>
      <c r="AE1329">
        <v>0.85</v>
      </c>
      <c r="AF1329">
        <v>0.85</v>
      </c>
      <c r="AG1329">
        <v>0.85</v>
      </c>
      <c r="AH1329">
        <v>0.95425765100000004</v>
      </c>
      <c r="AI1329">
        <v>0.14633110999999999</v>
      </c>
      <c r="AJ1329">
        <v>0.57040139400000001</v>
      </c>
      <c r="AK1329">
        <v>3.9739322206687799E-2</v>
      </c>
      <c r="AL1329">
        <v>7.9354100000000004E-4</v>
      </c>
    </row>
    <row r="1330" spans="1:38" x14ac:dyDescent="0.35">
      <c r="A1330" t="s">
        <v>1454</v>
      </c>
      <c r="B1330">
        <v>83154.587404938065</v>
      </c>
      <c r="C1330">
        <v>78318.695098310476</v>
      </c>
      <c r="D1330">
        <v>4512.9786691687696</v>
      </c>
      <c r="E1330">
        <v>322.91363745880852</v>
      </c>
      <c r="F1330">
        <v>0.20381522724031931</v>
      </c>
      <c r="G1330">
        <v>0.15829099875431779</v>
      </c>
      <c r="H1330">
        <v>0.15870525751211489</v>
      </c>
      <c r="I1330">
        <v>0.1508034767583471</v>
      </c>
      <c r="J1330">
        <v>56</v>
      </c>
      <c r="K1330">
        <v>8</v>
      </c>
      <c r="L1330" t="str">
        <f>VLOOKUP(J1330,Clustering!$D$3:$E$367,2,FALSE)</f>
        <v>Winter Peak</v>
      </c>
      <c r="M1330">
        <v>0.816155458</v>
      </c>
      <c r="N1330">
        <v>0.48757239699999999</v>
      </c>
      <c r="O1330">
        <v>0.48757239699999999</v>
      </c>
      <c r="P1330">
        <v>0.95409487900000001</v>
      </c>
      <c r="Q1330">
        <v>0.467479802</v>
      </c>
      <c r="R1330">
        <v>0.15870525751211489</v>
      </c>
      <c r="S1330">
        <v>0.20381522724031931</v>
      </c>
      <c r="T1330">
        <v>0</v>
      </c>
      <c r="U1330">
        <v>0.657144646</v>
      </c>
      <c r="V1330">
        <v>0.85008076700000001</v>
      </c>
      <c r="W1330">
        <v>0.13041341300000001</v>
      </c>
      <c r="X1330">
        <v>1.8501113E-2</v>
      </c>
      <c r="Y1330">
        <v>0.1508034767583471</v>
      </c>
      <c r="Z1330">
        <v>0.50439219599999996</v>
      </c>
      <c r="AA1330">
        <v>0.657144646</v>
      </c>
      <c r="AB1330">
        <v>0</v>
      </c>
      <c r="AC1330">
        <v>0</v>
      </c>
      <c r="AD1330">
        <v>0.85</v>
      </c>
      <c r="AE1330">
        <v>0.85</v>
      </c>
      <c r="AF1330">
        <v>0.85</v>
      </c>
      <c r="AG1330">
        <v>0.85</v>
      </c>
      <c r="AH1330">
        <v>0.95409487900000001</v>
      </c>
      <c r="AI1330">
        <v>0.13041341300000001</v>
      </c>
      <c r="AJ1330">
        <v>0.53483385999999999</v>
      </c>
      <c r="AK1330">
        <v>0.14267065906822349</v>
      </c>
      <c r="AL1330">
        <v>1.7778800000000001E-4</v>
      </c>
    </row>
    <row r="1331" spans="1:38" x14ac:dyDescent="0.35">
      <c r="A1331" t="s">
        <v>1455</v>
      </c>
      <c r="B1331">
        <v>81788.159167875478</v>
      </c>
      <c r="C1331">
        <v>73646.213880023293</v>
      </c>
      <c r="D1331">
        <v>7807.9882592062868</v>
      </c>
      <c r="E1331">
        <v>333.95702864589629</v>
      </c>
      <c r="F1331">
        <v>0.3526245121014468</v>
      </c>
      <c r="G1331">
        <v>0.16370442580681191</v>
      </c>
      <c r="H1331">
        <v>0.16463159307744071</v>
      </c>
      <c r="I1331">
        <v>0.1469463363226097</v>
      </c>
      <c r="J1331">
        <v>56</v>
      </c>
      <c r="K1331">
        <v>9</v>
      </c>
      <c r="L1331" t="str">
        <f>VLOOKUP(J1331,Clustering!$D$3:$E$367,2,FALSE)</f>
        <v>Winter Peak</v>
      </c>
      <c r="M1331">
        <v>0.82742703500000003</v>
      </c>
      <c r="N1331">
        <v>0.486803296</v>
      </c>
      <c r="O1331">
        <v>0.486803296</v>
      </c>
      <c r="P1331">
        <v>0.95409487900000001</v>
      </c>
      <c r="Q1331">
        <v>0.47176034</v>
      </c>
      <c r="R1331">
        <v>0.16463159307744071</v>
      </c>
      <c r="S1331">
        <v>0.3526245121014468</v>
      </c>
      <c r="T1331">
        <v>1.511259E-3</v>
      </c>
      <c r="U1331">
        <v>0.657144646</v>
      </c>
      <c r="V1331">
        <v>0.85008076700000001</v>
      </c>
      <c r="W1331">
        <v>0.101754577</v>
      </c>
      <c r="X1331">
        <v>7.9998899999999997E-4</v>
      </c>
      <c r="Y1331">
        <v>0.1469463363226097</v>
      </c>
      <c r="Z1331">
        <v>0.45454076199999999</v>
      </c>
      <c r="AA1331">
        <v>0.657144646</v>
      </c>
      <c r="AB1331">
        <v>0</v>
      </c>
      <c r="AC1331">
        <v>0</v>
      </c>
      <c r="AD1331">
        <v>0.85</v>
      </c>
      <c r="AE1331">
        <v>0.85</v>
      </c>
      <c r="AF1331">
        <v>0.85</v>
      </c>
      <c r="AG1331">
        <v>0.85</v>
      </c>
      <c r="AH1331">
        <v>0.95409487900000001</v>
      </c>
      <c r="AI1331">
        <v>0.101754577</v>
      </c>
      <c r="AJ1331">
        <v>0.50593521699999999</v>
      </c>
      <c r="AK1331">
        <v>0.2468371584710127</v>
      </c>
      <c r="AL1331">
        <v>0</v>
      </c>
    </row>
    <row r="1332" spans="1:38" x14ac:dyDescent="0.35">
      <c r="A1332" t="s">
        <v>1456</v>
      </c>
      <c r="B1332">
        <v>80189.039152411715</v>
      </c>
      <c r="C1332">
        <v>69394.983280403729</v>
      </c>
      <c r="D1332">
        <v>10460.216304584959</v>
      </c>
      <c r="E1332">
        <v>333.83956742302809</v>
      </c>
      <c r="F1332">
        <v>0.47240448479552721</v>
      </c>
      <c r="G1332">
        <v>0.16364684677599409</v>
      </c>
      <c r="H1332">
        <v>0.16445078961951551</v>
      </c>
      <c r="I1332">
        <v>0.14911597781771199</v>
      </c>
      <c r="J1332">
        <v>56</v>
      </c>
      <c r="K1332">
        <v>10</v>
      </c>
      <c r="L1332" t="str">
        <f>VLOOKUP(J1332,Clustering!$D$3:$E$367,2,FALSE)</f>
        <v>Winter Peak</v>
      </c>
      <c r="M1332">
        <v>0.81192789700000001</v>
      </c>
      <c r="N1332">
        <v>0.46822261100000001</v>
      </c>
      <c r="O1332">
        <v>0.46822261100000001</v>
      </c>
      <c r="P1332">
        <v>0.953921935</v>
      </c>
      <c r="Q1332">
        <v>0.43943101400000001</v>
      </c>
      <c r="R1332">
        <v>0.16445078961951551</v>
      </c>
      <c r="S1332">
        <v>0.47240448479552721</v>
      </c>
      <c r="T1332">
        <v>0.34758954199999997</v>
      </c>
      <c r="U1332">
        <v>0.657144646</v>
      </c>
      <c r="V1332">
        <v>0.85008076700000001</v>
      </c>
      <c r="W1332">
        <v>6.4089674999999999E-2</v>
      </c>
      <c r="X1332">
        <v>7.9998899999999997E-4</v>
      </c>
      <c r="Y1332">
        <v>0.14911597781771199</v>
      </c>
      <c r="Z1332">
        <v>0.43657903300000001</v>
      </c>
      <c r="AA1332">
        <v>0.657144646</v>
      </c>
      <c r="AB1332">
        <v>0</v>
      </c>
      <c r="AC1332">
        <v>0</v>
      </c>
      <c r="AD1332">
        <v>0.85</v>
      </c>
      <c r="AE1332">
        <v>0.85</v>
      </c>
      <c r="AF1332">
        <v>0.85</v>
      </c>
      <c r="AG1332">
        <v>0.85</v>
      </c>
      <c r="AH1332">
        <v>0.953921935</v>
      </c>
      <c r="AI1332">
        <v>6.4089674999999999E-2</v>
      </c>
      <c r="AJ1332">
        <v>0.48847284099999999</v>
      </c>
      <c r="AK1332">
        <v>0.33068313935686899</v>
      </c>
      <c r="AL1332">
        <v>0</v>
      </c>
    </row>
    <row r="1333" spans="1:38" x14ac:dyDescent="0.35">
      <c r="A1333" t="s">
        <v>1457</v>
      </c>
      <c r="B1333">
        <v>76896.272051698485</v>
      </c>
      <c r="C1333">
        <v>64591.99288735351</v>
      </c>
      <c r="D1333">
        <v>11978.26998679285</v>
      </c>
      <c r="E1333">
        <v>326.00917755212168</v>
      </c>
      <c r="F1333">
        <v>0.54096285364312291</v>
      </c>
      <c r="G1333">
        <v>0.15980842036868709</v>
      </c>
      <c r="H1333">
        <v>0.16017177444861919</v>
      </c>
      <c r="I1333">
        <v>0.15324097522815339</v>
      </c>
      <c r="J1333">
        <v>56</v>
      </c>
      <c r="K1333">
        <v>11</v>
      </c>
      <c r="L1333" t="str">
        <f>VLOOKUP(J1333,Clustering!$D$3:$E$367,2,FALSE)</f>
        <v>Winter Peak</v>
      </c>
      <c r="M1333">
        <v>0.77724922399999996</v>
      </c>
      <c r="N1333">
        <v>0.44649453</v>
      </c>
      <c r="O1333">
        <v>0.44649453</v>
      </c>
      <c r="P1333">
        <v>0.95346414000000002</v>
      </c>
      <c r="Q1333">
        <v>0.41359759200000001</v>
      </c>
      <c r="R1333">
        <v>0.16017177444861919</v>
      </c>
      <c r="S1333">
        <v>0.54096285364312291</v>
      </c>
      <c r="T1333">
        <v>0.56097929599999996</v>
      </c>
      <c r="U1333">
        <v>0.657144646</v>
      </c>
      <c r="V1333">
        <v>0.85008076700000001</v>
      </c>
      <c r="W1333">
        <v>2.3736917E-2</v>
      </c>
      <c r="X1333">
        <v>7.9998899999999997E-4</v>
      </c>
      <c r="Y1333">
        <v>0.15324097522815339</v>
      </c>
      <c r="Z1333">
        <v>0.427836781</v>
      </c>
      <c r="AA1333">
        <v>0.657144646</v>
      </c>
      <c r="AB1333">
        <v>0</v>
      </c>
      <c r="AC1333">
        <v>0</v>
      </c>
      <c r="AD1333">
        <v>0.85</v>
      </c>
      <c r="AE1333">
        <v>0.85</v>
      </c>
      <c r="AF1333">
        <v>0.85</v>
      </c>
      <c r="AG1333">
        <v>0.85</v>
      </c>
      <c r="AH1333">
        <v>0.95346414000000002</v>
      </c>
      <c r="AI1333">
        <v>2.3736917E-2</v>
      </c>
      <c r="AJ1333">
        <v>0.47130590999999999</v>
      </c>
      <c r="AK1333">
        <v>0.37867399755018599</v>
      </c>
      <c r="AL1333">
        <v>0</v>
      </c>
    </row>
    <row r="1334" spans="1:38" x14ac:dyDescent="0.35">
      <c r="A1334" t="s">
        <v>1458</v>
      </c>
      <c r="B1334">
        <v>75372.365457645748</v>
      </c>
      <c r="C1334">
        <v>62894.547195231433</v>
      </c>
      <c r="D1334">
        <v>12153.70812221093</v>
      </c>
      <c r="E1334">
        <v>324.11014020339172</v>
      </c>
      <c r="F1334">
        <v>0.54888599400297755</v>
      </c>
      <c r="G1334">
        <v>0.15887751970754491</v>
      </c>
      <c r="H1334">
        <v>0.1589463287893485</v>
      </c>
      <c r="I1334">
        <v>0.15763382961329889</v>
      </c>
      <c r="J1334">
        <v>56</v>
      </c>
      <c r="K1334">
        <v>12</v>
      </c>
      <c r="L1334" t="str">
        <f>VLOOKUP(J1334,Clustering!$D$3:$E$367,2,FALSE)</f>
        <v>Winter Peak</v>
      </c>
      <c r="M1334">
        <v>0.75513804200000001</v>
      </c>
      <c r="N1334">
        <v>0.43186781099999999</v>
      </c>
      <c r="O1334">
        <v>0.43186781099999999</v>
      </c>
      <c r="P1334">
        <v>0.95390158800000002</v>
      </c>
      <c r="Q1334">
        <v>0.37987896799999998</v>
      </c>
      <c r="R1334">
        <v>0.1589463287893485</v>
      </c>
      <c r="S1334">
        <v>0.54888599400297755</v>
      </c>
      <c r="T1334">
        <v>0.54133293000000005</v>
      </c>
      <c r="U1334">
        <v>0.657144646</v>
      </c>
      <c r="V1334">
        <v>0.85008076700000001</v>
      </c>
      <c r="W1334">
        <v>2.8414485999999999E-2</v>
      </c>
      <c r="X1334">
        <v>7.9998899999999997E-4</v>
      </c>
      <c r="Y1334">
        <v>0.15763382961329889</v>
      </c>
      <c r="Z1334">
        <v>0.41934630899999997</v>
      </c>
      <c r="AA1334">
        <v>0.657144646</v>
      </c>
      <c r="AB1334">
        <v>0</v>
      </c>
      <c r="AC1334">
        <v>0</v>
      </c>
      <c r="AD1334">
        <v>0.85</v>
      </c>
      <c r="AE1334">
        <v>0.85</v>
      </c>
      <c r="AF1334">
        <v>0.85</v>
      </c>
      <c r="AG1334">
        <v>0.85</v>
      </c>
      <c r="AH1334">
        <v>0.95390158800000002</v>
      </c>
      <c r="AI1334">
        <v>2.8414485999999999E-2</v>
      </c>
      <c r="AJ1334">
        <v>0.46483927800000002</v>
      </c>
      <c r="AK1334">
        <v>0.38422019580208427</v>
      </c>
      <c r="AL1334">
        <v>0</v>
      </c>
    </row>
    <row r="1335" spans="1:38" x14ac:dyDescent="0.35">
      <c r="A1335" t="s">
        <v>1459</v>
      </c>
      <c r="B1335">
        <v>75167.79845181061</v>
      </c>
      <c r="C1335">
        <v>63310.695851760713</v>
      </c>
      <c r="D1335">
        <v>11530.41099915726</v>
      </c>
      <c r="E1335">
        <v>326.69160089264392</v>
      </c>
      <c r="F1335">
        <v>0.52073663764964506</v>
      </c>
      <c r="G1335">
        <v>0.16014294161404111</v>
      </c>
      <c r="H1335">
        <v>0.15989052462518</v>
      </c>
      <c r="I1335">
        <v>0.16470525374548431</v>
      </c>
      <c r="J1335">
        <v>56</v>
      </c>
      <c r="K1335">
        <v>13</v>
      </c>
      <c r="L1335" t="str">
        <f>VLOOKUP(J1335,Clustering!$D$3:$E$367,2,FALSE)</f>
        <v>Winter Peak</v>
      </c>
      <c r="M1335">
        <v>0.73130473399999996</v>
      </c>
      <c r="N1335">
        <v>0.41621562499999998</v>
      </c>
      <c r="O1335">
        <v>0.41621562499999998</v>
      </c>
      <c r="P1335">
        <v>0.954491635</v>
      </c>
      <c r="Q1335">
        <v>0.35465883999999998</v>
      </c>
      <c r="R1335">
        <v>0.15989052462518</v>
      </c>
      <c r="S1335">
        <v>0.52073663764964506</v>
      </c>
      <c r="T1335">
        <v>0.50816079800000002</v>
      </c>
      <c r="U1335">
        <v>0.657144646</v>
      </c>
      <c r="V1335">
        <v>0.85008076700000001</v>
      </c>
      <c r="W1335">
        <v>3.2882610999999999E-2</v>
      </c>
      <c r="X1335">
        <v>7.9998899999999997E-4</v>
      </c>
      <c r="Y1335">
        <v>0.16470525374548431</v>
      </c>
      <c r="Z1335">
        <v>0.390405803</v>
      </c>
      <c r="AA1335">
        <v>0.657144646</v>
      </c>
      <c r="AB1335">
        <v>0</v>
      </c>
      <c r="AC1335">
        <v>0</v>
      </c>
      <c r="AD1335">
        <v>0.85</v>
      </c>
      <c r="AE1335">
        <v>0.85</v>
      </c>
      <c r="AF1335">
        <v>0.85</v>
      </c>
      <c r="AG1335">
        <v>0.85</v>
      </c>
      <c r="AH1335">
        <v>0.954491635</v>
      </c>
      <c r="AI1335">
        <v>3.2882610999999999E-2</v>
      </c>
      <c r="AJ1335">
        <v>0.45621310199999998</v>
      </c>
      <c r="AK1335">
        <v>0.36451564635475148</v>
      </c>
      <c r="AL1335">
        <v>0</v>
      </c>
    </row>
    <row r="1336" spans="1:38" x14ac:dyDescent="0.35">
      <c r="A1336" t="s">
        <v>1460</v>
      </c>
      <c r="B1336">
        <v>75335.708658765536</v>
      </c>
      <c r="C1336">
        <v>65152.059614984733</v>
      </c>
      <c r="D1336">
        <v>9837.4989919314994</v>
      </c>
      <c r="E1336">
        <v>346.150051849313</v>
      </c>
      <c r="F1336">
        <v>0.44428131385035557</v>
      </c>
      <c r="G1336">
        <v>0.16968139796534951</v>
      </c>
      <c r="H1336">
        <v>0.16905123316005649</v>
      </c>
      <c r="I1336">
        <v>0.18107131489989819</v>
      </c>
      <c r="J1336">
        <v>56</v>
      </c>
      <c r="K1336">
        <v>14</v>
      </c>
      <c r="L1336" t="str">
        <f>VLOOKUP(J1336,Clustering!$D$3:$E$367,2,FALSE)</f>
        <v>Winter Peak</v>
      </c>
      <c r="M1336">
        <v>0.71732037599999998</v>
      </c>
      <c r="N1336">
        <v>0.397901167</v>
      </c>
      <c r="O1336">
        <v>0.397901167</v>
      </c>
      <c r="P1336">
        <v>0.95428816999999999</v>
      </c>
      <c r="Q1336">
        <v>0.33620997200000002</v>
      </c>
      <c r="R1336">
        <v>0.16905123316005649</v>
      </c>
      <c r="S1336">
        <v>0.44428131385035557</v>
      </c>
      <c r="T1336">
        <v>0.49138582400000003</v>
      </c>
      <c r="U1336">
        <v>0.657144646</v>
      </c>
      <c r="V1336">
        <v>0.85008076700000001</v>
      </c>
      <c r="W1336">
        <v>3.6163890999999997E-2</v>
      </c>
      <c r="X1336">
        <v>7.9998899999999997E-4</v>
      </c>
      <c r="Y1336">
        <v>0.18107131489989819</v>
      </c>
      <c r="Z1336">
        <v>0.37862322599999998</v>
      </c>
      <c r="AA1336">
        <v>0.657144646</v>
      </c>
      <c r="AB1336">
        <v>0</v>
      </c>
      <c r="AC1336">
        <v>0</v>
      </c>
      <c r="AD1336">
        <v>0.85</v>
      </c>
      <c r="AE1336">
        <v>0.85</v>
      </c>
      <c r="AF1336">
        <v>0.85</v>
      </c>
      <c r="AG1336">
        <v>0.85</v>
      </c>
      <c r="AH1336">
        <v>0.95428816999999999</v>
      </c>
      <c r="AI1336">
        <v>3.6163890999999997E-2</v>
      </c>
      <c r="AJ1336">
        <v>0.454270642</v>
      </c>
      <c r="AK1336">
        <v>0.3109969196952489</v>
      </c>
      <c r="AL1336">
        <v>0</v>
      </c>
    </row>
    <row r="1337" spans="1:38" x14ac:dyDescent="0.35">
      <c r="A1337" t="s">
        <v>1461</v>
      </c>
      <c r="B1337">
        <v>75866.110793554471</v>
      </c>
      <c r="C1337">
        <v>67995.848947940525</v>
      </c>
      <c r="D1337">
        <v>7498.6261910898565</v>
      </c>
      <c r="E1337">
        <v>371.63565452408972</v>
      </c>
      <c r="F1337">
        <v>0.33865309658303522</v>
      </c>
      <c r="G1337">
        <v>0.18217434045298511</v>
      </c>
      <c r="H1337">
        <v>0.1810646184755306</v>
      </c>
      <c r="I1337">
        <v>0.20223201590151349</v>
      </c>
      <c r="J1337">
        <v>56</v>
      </c>
      <c r="K1337">
        <v>15</v>
      </c>
      <c r="L1337" t="str">
        <f>VLOOKUP(J1337,Clustering!$D$3:$E$367,2,FALSE)</f>
        <v>Winter Peak</v>
      </c>
      <c r="M1337">
        <v>0.70564562600000003</v>
      </c>
      <c r="N1337">
        <v>0.38579078900000002</v>
      </c>
      <c r="O1337">
        <v>0.38579078900000002</v>
      </c>
      <c r="P1337">
        <v>0.95455267399999999</v>
      </c>
      <c r="Q1337">
        <v>0.325220754</v>
      </c>
      <c r="R1337">
        <v>0.1810646184755306</v>
      </c>
      <c r="S1337">
        <v>0.33865309658303522</v>
      </c>
      <c r="T1337">
        <v>0.50914311599999995</v>
      </c>
      <c r="U1337">
        <v>0.657144646</v>
      </c>
      <c r="V1337">
        <v>0.85008076700000001</v>
      </c>
      <c r="W1337">
        <v>3.7071478999999997E-2</v>
      </c>
      <c r="X1337">
        <v>1.0512950000000001E-3</v>
      </c>
      <c r="Y1337">
        <v>0.20223201590151349</v>
      </c>
      <c r="Z1337">
        <v>0.40120917699999997</v>
      </c>
      <c r="AA1337">
        <v>0.657144646</v>
      </c>
      <c r="AB1337">
        <v>0</v>
      </c>
      <c r="AC1337">
        <v>0</v>
      </c>
      <c r="AD1337">
        <v>0.85</v>
      </c>
      <c r="AE1337">
        <v>0.85</v>
      </c>
      <c r="AF1337">
        <v>0.85</v>
      </c>
      <c r="AG1337">
        <v>0.85</v>
      </c>
      <c r="AH1337">
        <v>0.95455267399999999</v>
      </c>
      <c r="AI1337">
        <v>3.7071478999999997E-2</v>
      </c>
      <c r="AJ1337">
        <v>0.47530096100000002</v>
      </c>
      <c r="AK1337">
        <v>0.23705716760812459</v>
      </c>
      <c r="AL1337">
        <v>0</v>
      </c>
    </row>
    <row r="1338" spans="1:38" x14ac:dyDescent="0.35">
      <c r="A1338" t="s">
        <v>1462</v>
      </c>
      <c r="B1338">
        <v>77235.862406208093</v>
      </c>
      <c r="C1338">
        <v>72443.669877348977</v>
      </c>
      <c r="D1338">
        <v>4396.8719652607124</v>
      </c>
      <c r="E1338">
        <v>395.32056359839891</v>
      </c>
      <c r="F1338">
        <v>0.1985716141023241</v>
      </c>
      <c r="G1338">
        <v>0.19378458999921519</v>
      </c>
      <c r="H1338">
        <v>0.19161148685450019</v>
      </c>
      <c r="I1338">
        <v>0.23306235368994291</v>
      </c>
      <c r="J1338">
        <v>56</v>
      </c>
      <c r="K1338">
        <v>16</v>
      </c>
      <c r="L1338" t="str">
        <f>VLOOKUP(J1338,Clustering!$D$3:$E$367,2,FALSE)</f>
        <v>Winter Peak</v>
      </c>
      <c r="M1338">
        <v>0.68921342900000004</v>
      </c>
      <c r="N1338">
        <v>0.38320937100000002</v>
      </c>
      <c r="O1338">
        <v>0.38320937100000002</v>
      </c>
      <c r="P1338">
        <v>0.95517324000000003</v>
      </c>
      <c r="Q1338">
        <v>0.326409793</v>
      </c>
      <c r="R1338">
        <v>0.19161148685450019</v>
      </c>
      <c r="S1338">
        <v>0.1985716141023241</v>
      </c>
      <c r="T1338">
        <v>0.53717696800000003</v>
      </c>
      <c r="U1338">
        <v>0.666411007</v>
      </c>
      <c r="V1338">
        <v>0.85008076700000001</v>
      </c>
      <c r="W1338">
        <v>3.8328138999999997E-2</v>
      </c>
      <c r="X1338">
        <v>1.332757E-3</v>
      </c>
      <c r="Y1338">
        <v>0.23306235368994291</v>
      </c>
      <c r="Z1338">
        <v>0.49837106599999997</v>
      </c>
      <c r="AA1338">
        <v>0.666411007</v>
      </c>
      <c r="AB1338">
        <v>0</v>
      </c>
      <c r="AC1338">
        <v>0</v>
      </c>
      <c r="AD1338">
        <v>0.85</v>
      </c>
      <c r="AE1338">
        <v>0.85</v>
      </c>
      <c r="AF1338">
        <v>0.85</v>
      </c>
      <c r="AG1338">
        <v>0.85</v>
      </c>
      <c r="AH1338">
        <v>0.95517324000000003</v>
      </c>
      <c r="AI1338">
        <v>3.8328138999999997E-2</v>
      </c>
      <c r="AJ1338">
        <v>0.52360444100000003</v>
      </c>
      <c r="AK1338">
        <v>0.13900012987162691</v>
      </c>
      <c r="AL1338">
        <v>0</v>
      </c>
    </row>
    <row r="1339" spans="1:38" x14ac:dyDescent="0.35">
      <c r="A1339" t="s">
        <v>1463</v>
      </c>
      <c r="B1339">
        <v>80360.693708827253</v>
      </c>
      <c r="C1339">
        <v>78718.260351214602</v>
      </c>
      <c r="D1339">
        <v>1218.321575684296</v>
      </c>
      <c r="E1339">
        <v>424.11178192835939</v>
      </c>
      <c r="F1339">
        <v>5.5021861835126799E-2</v>
      </c>
      <c r="G1339">
        <v>0.20789793231782319</v>
      </c>
      <c r="H1339">
        <v>0.20503112128717019</v>
      </c>
      <c r="I1339">
        <v>0.2597141226729901</v>
      </c>
      <c r="J1339">
        <v>56</v>
      </c>
      <c r="K1339">
        <v>17</v>
      </c>
      <c r="L1339" t="str">
        <f>VLOOKUP(J1339,Clustering!$D$3:$E$367,2,FALSE)</f>
        <v>Winter Peak</v>
      </c>
      <c r="M1339">
        <v>0.67362213800000004</v>
      </c>
      <c r="N1339">
        <v>0.38985716300000001</v>
      </c>
      <c r="O1339">
        <v>0.38985716300000001</v>
      </c>
      <c r="P1339">
        <v>0.95628212000000001</v>
      </c>
      <c r="Q1339">
        <v>0.35070372300000002</v>
      </c>
      <c r="R1339">
        <v>0.20503112128717019</v>
      </c>
      <c r="S1339">
        <v>5.5021861835126799E-2</v>
      </c>
      <c r="T1339">
        <v>0.51413027099999997</v>
      </c>
      <c r="U1339">
        <v>0.666411007</v>
      </c>
      <c r="V1339">
        <v>0.85008076700000001</v>
      </c>
      <c r="W1339">
        <v>3.7979066999999998E-2</v>
      </c>
      <c r="X1339">
        <v>1.332757E-3</v>
      </c>
      <c r="Y1339">
        <v>0.2597141226729901</v>
      </c>
      <c r="Z1339">
        <v>0.57013370200000002</v>
      </c>
      <c r="AA1339">
        <v>0.666411007</v>
      </c>
      <c r="AB1339">
        <v>0</v>
      </c>
      <c r="AC1339">
        <v>0</v>
      </c>
      <c r="AD1339">
        <v>0.85</v>
      </c>
      <c r="AE1339">
        <v>0.85</v>
      </c>
      <c r="AF1339">
        <v>0.85</v>
      </c>
      <c r="AG1339">
        <v>0.85</v>
      </c>
      <c r="AH1339">
        <v>0.95628212000000001</v>
      </c>
      <c r="AI1339">
        <v>3.7979066999999998E-2</v>
      </c>
      <c r="AJ1339">
        <v>0.55688288600000002</v>
      </c>
      <c r="AK1339">
        <v>3.8515303284588798E-2</v>
      </c>
      <c r="AL1339">
        <v>6.3622014000000005E-2</v>
      </c>
    </row>
    <row r="1340" spans="1:38" x14ac:dyDescent="0.35">
      <c r="A1340" t="s">
        <v>1464</v>
      </c>
      <c r="B1340">
        <v>83262.275780562777</v>
      </c>
      <c r="C1340">
        <v>82803.639509751665</v>
      </c>
      <c r="D1340">
        <v>2.148776426438292</v>
      </c>
      <c r="E1340">
        <v>456.48749438468133</v>
      </c>
      <c r="F1340">
        <v>9.7043081243684834E-5</v>
      </c>
      <c r="G1340">
        <v>0.22376837960033391</v>
      </c>
      <c r="H1340">
        <v>0.2208815577652789</v>
      </c>
      <c r="I1340">
        <v>0.2759462553400519</v>
      </c>
      <c r="J1340">
        <v>56</v>
      </c>
      <c r="K1340">
        <v>18</v>
      </c>
      <c r="L1340" t="str">
        <f>VLOOKUP(J1340,Clustering!$D$3:$E$367,2,FALSE)</f>
        <v>Winter Peak</v>
      </c>
      <c r="M1340">
        <v>0.67847749700000004</v>
      </c>
      <c r="N1340">
        <v>0.40517409999999998</v>
      </c>
      <c r="O1340">
        <v>0.40517409999999998</v>
      </c>
      <c r="P1340">
        <v>0.95672974200000005</v>
      </c>
      <c r="Q1340">
        <v>0.36572315399999999</v>
      </c>
      <c r="R1340">
        <v>0.2208815577652789</v>
      </c>
      <c r="S1340">
        <v>9.7043081243684834E-5</v>
      </c>
      <c r="T1340">
        <v>0.25986096400000003</v>
      </c>
      <c r="U1340">
        <v>0.666411007</v>
      </c>
      <c r="V1340">
        <v>0.85008076700000001</v>
      </c>
      <c r="W1340">
        <v>3.9584798999999997E-2</v>
      </c>
      <c r="X1340">
        <v>1.332757E-3</v>
      </c>
      <c r="Y1340">
        <v>0.2759462553400519</v>
      </c>
      <c r="Z1340">
        <v>0.60387962799999995</v>
      </c>
      <c r="AA1340">
        <v>0.666411007</v>
      </c>
      <c r="AB1340">
        <v>0</v>
      </c>
      <c r="AC1340">
        <v>0</v>
      </c>
      <c r="AD1340">
        <v>0.85</v>
      </c>
      <c r="AE1340">
        <v>0.85</v>
      </c>
      <c r="AF1340">
        <v>0.85</v>
      </c>
      <c r="AG1340">
        <v>0.85</v>
      </c>
      <c r="AH1340">
        <v>0.95672974200000005</v>
      </c>
      <c r="AI1340">
        <v>3.9584798999999997E-2</v>
      </c>
      <c r="AJ1340">
        <v>0.59722662000000004</v>
      </c>
      <c r="AK1340">
        <v>6.7930156870579388E-5</v>
      </c>
      <c r="AL1340">
        <v>0.28409189499999998</v>
      </c>
    </row>
    <row r="1341" spans="1:38" x14ac:dyDescent="0.35">
      <c r="A1341" t="s">
        <v>1465</v>
      </c>
      <c r="B1341">
        <v>82196.98969748836</v>
      </c>
      <c r="C1341">
        <v>81728.694879571165</v>
      </c>
      <c r="D1341">
        <v>0</v>
      </c>
      <c r="E1341">
        <v>468.2948179171936</v>
      </c>
      <c r="F1341">
        <v>0</v>
      </c>
      <c r="G1341">
        <v>0.22955628329274189</v>
      </c>
      <c r="H1341">
        <v>0.2270489646078383</v>
      </c>
      <c r="I1341">
        <v>0.27487482744123598</v>
      </c>
      <c r="J1341">
        <v>56</v>
      </c>
      <c r="K1341">
        <v>19</v>
      </c>
      <c r="L1341" t="str">
        <f>VLOOKUP(J1341,Clustering!$D$3:$E$367,2,FALSE)</f>
        <v>Winter Peak</v>
      </c>
      <c r="M1341">
        <v>0.71147436100000006</v>
      </c>
      <c r="N1341">
        <v>0.431410295</v>
      </c>
      <c r="O1341">
        <v>0.431410295</v>
      </c>
      <c r="P1341">
        <v>0.95738082700000005</v>
      </c>
      <c r="Q1341">
        <v>0.37648707999999997</v>
      </c>
      <c r="R1341">
        <v>0.2270489646078383</v>
      </c>
      <c r="S1341">
        <v>0</v>
      </c>
      <c r="T1341">
        <v>0</v>
      </c>
      <c r="U1341">
        <v>0.666411007</v>
      </c>
      <c r="V1341">
        <v>0.85008076700000001</v>
      </c>
      <c r="W1341">
        <v>3.7664902E-2</v>
      </c>
      <c r="X1341">
        <v>1.332757E-3</v>
      </c>
      <c r="Y1341">
        <v>0.27487482744123598</v>
      </c>
      <c r="Z1341">
        <v>0.60098836899999997</v>
      </c>
      <c r="AA1341">
        <v>0.666411007</v>
      </c>
      <c r="AB1341">
        <v>0</v>
      </c>
      <c r="AC1341">
        <v>0</v>
      </c>
      <c r="AD1341">
        <v>0.85</v>
      </c>
      <c r="AE1341">
        <v>0.85</v>
      </c>
      <c r="AF1341">
        <v>0.85</v>
      </c>
      <c r="AG1341">
        <v>0.85</v>
      </c>
      <c r="AH1341">
        <v>0.95738082700000005</v>
      </c>
      <c r="AI1341">
        <v>3.7664902E-2</v>
      </c>
      <c r="AJ1341">
        <v>0.60934626000000003</v>
      </c>
      <c r="AK1341">
        <v>0</v>
      </c>
      <c r="AL1341">
        <v>0.16713787699999999</v>
      </c>
    </row>
    <row r="1342" spans="1:38" x14ac:dyDescent="0.35">
      <c r="A1342" t="s">
        <v>1466</v>
      </c>
      <c r="B1342">
        <v>80029.786546706702</v>
      </c>
      <c r="C1342">
        <v>79569.422029838053</v>
      </c>
      <c r="D1342">
        <v>0</v>
      </c>
      <c r="E1342">
        <v>460.36451686865172</v>
      </c>
      <c r="F1342">
        <v>0</v>
      </c>
      <c r="G1342">
        <v>0.22566888081796641</v>
      </c>
      <c r="H1342">
        <v>0.22353334181484841</v>
      </c>
      <c r="I1342">
        <v>0.2642676912429579</v>
      </c>
      <c r="J1342">
        <v>56</v>
      </c>
      <c r="K1342">
        <v>20</v>
      </c>
      <c r="L1342" t="str">
        <f>VLOOKUP(J1342,Clustering!$D$3:$E$367,2,FALSE)</f>
        <v>Winter Peak</v>
      </c>
      <c r="M1342">
        <v>0.73125289699999996</v>
      </c>
      <c r="N1342">
        <v>0.435973626</v>
      </c>
      <c r="O1342">
        <v>0.435973626</v>
      </c>
      <c r="P1342">
        <v>0.95737065399999999</v>
      </c>
      <c r="Q1342">
        <v>0.38987940599999998</v>
      </c>
      <c r="R1342">
        <v>0.22353334181484841</v>
      </c>
      <c r="S1342">
        <v>0</v>
      </c>
      <c r="T1342">
        <v>0</v>
      </c>
      <c r="U1342">
        <v>0.666411007</v>
      </c>
      <c r="V1342">
        <v>0.85008076700000001</v>
      </c>
      <c r="W1342">
        <v>3.5710097000000003E-2</v>
      </c>
      <c r="X1342">
        <v>8.3274279999999996E-3</v>
      </c>
      <c r="Y1342">
        <v>0.2642676912429579</v>
      </c>
      <c r="Z1342">
        <v>0.59436043900000002</v>
      </c>
      <c r="AA1342">
        <v>0.666411007</v>
      </c>
      <c r="AB1342">
        <v>0</v>
      </c>
      <c r="AC1342">
        <v>0</v>
      </c>
      <c r="AD1342">
        <v>0.85</v>
      </c>
      <c r="AE1342">
        <v>0.85</v>
      </c>
      <c r="AF1342">
        <v>0.85</v>
      </c>
      <c r="AG1342">
        <v>0.85</v>
      </c>
      <c r="AH1342">
        <v>0.95737065399999999</v>
      </c>
      <c r="AI1342">
        <v>3.5710097000000003E-2</v>
      </c>
      <c r="AJ1342">
        <v>0.594400292</v>
      </c>
      <c r="AK1342">
        <v>0</v>
      </c>
      <c r="AL1342">
        <v>0.178381871</v>
      </c>
    </row>
    <row r="1343" spans="1:38" x14ac:dyDescent="0.35">
      <c r="A1343" t="s">
        <v>1467</v>
      </c>
      <c r="B1343">
        <v>77346.450061494805</v>
      </c>
      <c r="C1343">
        <v>76897.625448506005</v>
      </c>
      <c r="D1343">
        <v>0</v>
      </c>
      <c r="E1343">
        <v>448.82461298879628</v>
      </c>
      <c r="F1343">
        <v>0</v>
      </c>
      <c r="G1343">
        <v>0.22001206519058639</v>
      </c>
      <c r="H1343">
        <v>0.21839048790053181</v>
      </c>
      <c r="I1343">
        <v>0.24932127205447521</v>
      </c>
      <c r="J1343">
        <v>56</v>
      </c>
      <c r="K1343">
        <v>21</v>
      </c>
      <c r="L1343" t="str">
        <f>VLOOKUP(J1343,Clustering!$D$3:$E$367,2,FALSE)</f>
        <v>Winter Peak</v>
      </c>
      <c r="M1343">
        <v>0.71886395400000003</v>
      </c>
      <c r="N1343">
        <v>0.43150889799999997</v>
      </c>
      <c r="O1343">
        <v>0.43150889799999997</v>
      </c>
      <c r="P1343">
        <v>0.958357456</v>
      </c>
      <c r="Q1343">
        <v>0.40506154799999999</v>
      </c>
      <c r="R1343">
        <v>0.21839048790053181</v>
      </c>
      <c r="S1343">
        <v>0</v>
      </c>
      <c r="T1343">
        <v>0</v>
      </c>
      <c r="U1343">
        <v>0.66522140699999999</v>
      </c>
      <c r="V1343">
        <v>0.85008076700000001</v>
      </c>
      <c r="W1343">
        <v>3.2079745E-2</v>
      </c>
      <c r="X1343">
        <v>1.1965494E-2</v>
      </c>
      <c r="Y1343">
        <v>0.24932127205447521</v>
      </c>
      <c r="Z1343">
        <v>0.57434074899999998</v>
      </c>
      <c r="AA1343">
        <v>0.66522140699999999</v>
      </c>
      <c r="AB1343">
        <v>0</v>
      </c>
      <c r="AC1343">
        <v>0</v>
      </c>
      <c r="AD1343">
        <v>0.85</v>
      </c>
      <c r="AE1343">
        <v>0.85</v>
      </c>
      <c r="AF1343">
        <v>0.85</v>
      </c>
      <c r="AG1343">
        <v>0.85</v>
      </c>
      <c r="AH1343">
        <v>0.958357456</v>
      </c>
      <c r="AI1343">
        <v>3.2079745E-2</v>
      </c>
      <c r="AJ1343">
        <v>0.57799333200000003</v>
      </c>
      <c r="AK1343">
        <v>0</v>
      </c>
      <c r="AL1343">
        <v>0.14373493100000001</v>
      </c>
    </row>
    <row r="1344" spans="1:38" x14ac:dyDescent="0.35">
      <c r="A1344" t="s">
        <v>1468</v>
      </c>
      <c r="B1344">
        <v>72855.928960635239</v>
      </c>
      <c r="C1344">
        <v>72419.793663386692</v>
      </c>
      <c r="D1344">
        <v>0</v>
      </c>
      <c r="E1344">
        <v>436.13529724854538</v>
      </c>
      <c r="F1344">
        <v>0</v>
      </c>
      <c r="G1344">
        <v>0.21379181237673789</v>
      </c>
      <c r="H1344">
        <v>0.2126248665200284</v>
      </c>
      <c r="I1344">
        <v>0.23488378111793001</v>
      </c>
      <c r="J1344">
        <v>56</v>
      </c>
      <c r="K1344">
        <v>22</v>
      </c>
      <c r="L1344" t="str">
        <f>VLOOKUP(J1344,Clustering!$D$3:$E$367,2,FALSE)</f>
        <v>Winter Peak</v>
      </c>
      <c r="M1344">
        <v>0.703445451</v>
      </c>
      <c r="N1344">
        <v>0.41925455900000003</v>
      </c>
      <c r="O1344">
        <v>0.41925455900000003</v>
      </c>
      <c r="P1344">
        <v>0.95915096700000002</v>
      </c>
      <c r="Q1344">
        <v>0.39444781699999998</v>
      </c>
      <c r="R1344">
        <v>0.2126248665200284</v>
      </c>
      <c r="S1344">
        <v>0</v>
      </c>
      <c r="T1344">
        <v>0</v>
      </c>
      <c r="U1344">
        <v>0.66522140699999999</v>
      </c>
      <c r="V1344">
        <v>0.85008076700000001</v>
      </c>
      <c r="W1344">
        <v>2.6354959000000001E-2</v>
      </c>
      <c r="X1344">
        <v>1.332757E-3</v>
      </c>
      <c r="Y1344">
        <v>0.23488378111793001</v>
      </c>
      <c r="Z1344">
        <v>0.52617750699999999</v>
      </c>
      <c r="AA1344">
        <v>0.66522140699999999</v>
      </c>
      <c r="AB1344">
        <v>0</v>
      </c>
      <c r="AC1344">
        <v>0</v>
      </c>
      <c r="AD1344">
        <v>0.85</v>
      </c>
      <c r="AE1344">
        <v>0.85</v>
      </c>
      <c r="AF1344">
        <v>0.85</v>
      </c>
      <c r="AG1344">
        <v>0.85</v>
      </c>
      <c r="AH1344">
        <v>0.95915096700000002</v>
      </c>
      <c r="AI1344">
        <v>2.6354959000000001E-2</v>
      </c>
      <c r="AJ1344">
        <v>0.55812114700000004</v>
      </c>
      <c r="AK1344">
        <v>0</v>
      </c>
      <c r="AL1344">
        <v>0.11545799900000001</v>
      </c>
    </row>
    <row r="1345" spans="1:38" x14ac:dyDescent="0.35">
      <c r="A1345" t="s">
        <v>1469</v>
      </c>
      <c r="B1345">
        <v>68141.045669136933</v>
      </c>
      <c r="C1345">
        <v>67715.874141652239</v>
      </c>
      <c r="D1345">
        <v>0</v>
      </c>
      <c r="E1345">
        <v>425.17152748468772</v>
      </c>
      <c r="F1345">
        <v>0</v>
      </c>
      <c r="G1345">
        <v>0.2084174154336704</v>
      </c>
      <c r="H1345">
        <v>0.20770299460984251</v>
      </c>
      <c r="I1345">
        <v>0.2213302181979081</v>
      </c>
      <c r="J1345">
        <v>56</v>
      </c>
      <c r="K1345">
        <v>23</v>
      </c>
      <c r="L1345" t="str">
        <f>VLOOKUP(J1345,Clustering!$D$3:$E$367,2,FALSE)</f>
        <v>Winter Peak</v>
      </c>
      <c r="M1345">
        <v>0.67689360200000004</v>
      </c>
      <c r="N1345">
        <v>0.39856180499999999</v>
      </c>
      <c r="O1345">
        <v>0.39856180499999999</v>
      </c>
      <c r="P1345">
        <v>0.95992413099999996</v>
      </c>
      <c r="Q1345">
        <v>0.36856433</v>
      </c>
      <c r="R1345">
        <v>0.20770299460984251</v>
      </c>
      <c r="S1345">
        <v>0</v>
      </c>
      <c r="T1345">
        <v>0</v>
      </c>
      <c r="U1345">
        <v>0.66359353200000004</v>
      </c>
      <c r="V1345">
        <v>0.85008076700000001</v>
      </c>
      <c r="W1345">
        <v>2.0141472000000001E-2</v>
      </c>
      <c r="X1345">
        <v>1.332757E-3</v>
      </c>
      <c r="Y1345">
        <v>0.2213302181979081</v>
      </c>
      <c r="Z1345">
        <v>0.46783033400000001</v>
      </c>
      <c r="AA1345">
        <v>0.66359353200000004</v>
      </c>
      <c r="AB1345">
        <v>0</v>
      </c>
      <c r="AC1345">
        <v>0</v>
      </c>
      <c r="AD1345">
        <v>0.85</v>
      </c>
      <c r="AE1345">
        <v>0.85</v>
      </c>
      <c r="AF1345">
        <v>0.85</v>
      </c>
      <c r="AG1345">
        <v>0.85</v>
      </c>
      <c r="AH1345">
        <v>0.95992413099999996</v>
      </c>
      <c r="AI1345">
        <v>2.0141472000000001E-2</v>
      </c>
      <c r="AJ1345">
        <v>0.53558112300000005</v>
      </c>
      <c r="AK1345">
        <v>0</v>
      </c>
      <c r="AL1345">
        <v>3.6763048E-2</v>
      </c>
    </row>
    <row r="1346" spans="1:38" x14ac:dyDescent="0.35">
      <c r="A1346" t="s">
        <v>1470</v>
      </c>
      <c r="B1346">
        <v>65987.38793572993</v>
      </c>
      <c r="C1346">
        <v>65563.306276613905</v>
      </c>
      <c r="D1346">
        <v>0</v>
      </c>
      <c r="E1346">
        <v>424.08165911601969</v>
      </c>
      <c r="F1346">
        <v>0</v>
      </c>
      <c r="G1346">
        <v>0.20788316623334299</v>
      </c>
      <c r="H1346">
        <v>0.2075422804250201</v>
      </c>
      <c r="I1346">
        <v>0.21404450848595949</v>
      </c>
      <c r="J1346">
        <v>57</v>
      </c>
      <c r="K1346">
        <v>0</v>
      </c>
      <c r="L1346" t="str">
        <f>VLOOKUP(J1346,Clustering!$D$3:$E$367,2,FALSE)</f>
        <v>Winter Peak</v>
      </c>
      <c r="M1346">
        <v>0.78683899099999999</v>
      </c>
      <c r="N1346">
        <v>0.43949571300000001</v>
      </c>
      <c r="O1346">
        <v>0.43949571300000001</v>
      </c>
      <c r="P1346">
        <v>0.95883559699999998</v>
      </c>
      <c r="Q1346">
        <v>0.39603737300000003</v>
      </c>
      <c r="R1346">
        <v>0.2075422804250201</v>
      </c>
      <c r="S1346">
        <v>0</v>
      </c>
      <c r="T1346">
        <v>0</v>
      </c>
      <c r="U1346">
        <v>0.657144646</v>
      </c>
      <c r="V1346">
        <v>0.85008076700000001</v>
      </c>
      <c r="W1346">
        <v>5.5083609999999998E-2</v>
      </c>
      <c r="X1346">
        <v>1.332757E-3</v>
      </c>
      <c r="Y1346">
        <v>0.21404450848595949</v>
      </c>
      <c r="Z1346">
        <v>0.42880492399999998</v>
      </c>
      <c r="AA1346">
        <v>0.657144646</v>
      </c>
      <c r="AB1346">
        <v>0</v>
      </c>
      <c r="AC1346">
        <v>0</v>
      </c>
      <c r="AD1346">
        <v>0.85</v>
      </c>
      <c r="AE1346">
        <v>0.85</v>
      </c>
      <c r="AF1346">
        <v>0.85</v>
      </c>
      <c r="AG1346">
        <v>0.85</v>
      </c>
      <c r="AH1346">
        <v>0.95883559699999998</v>
      </c>
      <c r="AI1346">
        <v>5.5083609999999998E-2</v>
      </c>
      <c r="AJ1346">
        <v>0.49357625599999999</v>
      </c>
      <c r="AK1346">
        <v>0</v>
      </c>
      <c r="AL1346">
        <v>5.84098E-3</v>
      </c>
    </row>
    <row r="1347" spans="1:38" x14ac:dyDescent="0.35">
      <c r="A1347" t="s">
        <v>1471</v>
      </c>
      <c r="B1347">
        <v>65239.309479139498</v>
      </c>
      <c r="C1347">
        <v>64816.604183854259</v>
      </c>
      <c r="D1347">
        <v>0</v>
      </c>
      <c r="E1347">
        <v>422.70529528524111</v>
      </c>
      <c r="F1347">
        <v>0</v>
      </c>
      <c r="G1347">
        <v>0.20720847808100051</v>
      </c>
      <c r="H1347">
        <v>0.2068391558664221</v>
      </c>
      <c r="I1347">
        <v>0.2138837943011371</v>
      </c>
      <c r="J1347">
        <v>57</v>
      </c>
      <c r="K1347">
        <v>1</v>
      </c>
      <c r="L1347" t="str">
        <f>VLOOKUP(J1347,Clustering!$D$3:$E$367,2,FALSE)</f>
        <v>Winter Peak</v>
      </c>
      <c r="M1347">
        <v>0.77838386900000001</v>
      </c>
      <c r="N1347">
        <v>0.42769100300000001</v>
      </c>
      <c r="O1347">
        <v>0.42769100300000001</v>
      </c>
      <c r="P1347">
        <v>0.95771654299999998</v>
      </c>
      <c r="Q1347">
        <v>0.35355741499999999</v>
      </c>
      <c r="R1347">
        <v>0.2068391558664221</v>
      </c>
      <c r="S1347">
        <v>0</v>
      </c>
      <c r="T1347">
        <v>0</v>
      </c>
      <c r="U1347">
        <v>0.657144646</v>
      </c>
      <c r="V1347">
        <v>0.85008076700000001</v>
      </c>
      <c r="W1347">
        <v>2.1014153000000001E-2</v>
      </c>
      <c r="X1347">
        <v>8.3936000000000004E-4</v>
      </c>
      <c r="Y1347">
        <v>0.2138837943011371</v>
      </c>
      <c r="Z1347">
        <v>0.41457354600000001</v>
      </c>
      <c r="AA1347">
        <v>0.657144646</v>
      </c>
      <c r="AB1347">
        <v>0</v>
      </c>
      <c r="AC1347">
        <v>0</v>
      </c>
      <c r="AD1347">
        <v>0.85</v>
      </c>
      <c r="AE1347">
        <v>0.85</v>
      </c>
      <c r="AF1347">
        <v>0.85</v>
      </c>
      <c r="AG1347">
        <v>0.85</v>
      </c>
      <c r="AH1347">
        <v>0.95771654299999998</v>
      </c>
      <c r="AI1347">
        <v>2.1014153000000001E-2</v>
      </c>
      <c r="AJ1347">
        <v>0.483663813</v>
      </c>
      <c r="AK1347">
        <v>0</v>
      </c>
      <c r="AL1347">
        <v>0</v>
      </c>
    </row>
    <row r="1348" spans="1:38" x14ac:dyDescent="0.35">
      <c r="A1348" t="s">
        <v>1472</v>
      </c>
      <c r="B1348">
        <v>65046.340150714997</v>
      </c>
      <c r="C1348">
        <v>64625.581632300302</v>
      </c>
      <c r="D1348">
        <v>0</v>
      </c>
      <c r="E1348">
        <v>420.75851841469478</v>
      </c>
      <c r="F1348">
        <v>0</v>
      </c>
      <c r="G1348">
        <v>0.20625417569347779</v>
      </c>
      <c r="H1348">
        <v>0.20573424584576819</v>
      </c>
      <c r="I1348">
        <v>0.2156516503341834</v>
      </c>
      <c r="J1348">
        <v>57</v>
      </c>
      <c r="K1348">
        <v>2</v>
      </c>
      <c r="L1348" t="str">
        <f>VLOOKUP(J1348,Clustering!$D$3:$E$367,2,FALSE)</f>
        <v>Winter Peak</v>
      </c>
      <c r="M1348">
        <v>0.77382800900000004</v>
      </c>
      <c r="N1348">
        <v>0.41814034900000002</v>
      </c>
      <c r="O1348">
        <v>0.41814034900000002</v>
      </c>
      <c r="P1348">
        <v>0.95559034200000004</v>
      </c>
      <c r="Q1348">
        <v>0.32804941399999998</v>
      </c>
      <c r="R1348">
        <v>0.20573424584576819</v>
      </c>
      <c r="S1348">
        <v>0</v>
      </c>
      <c r="T1348">
        <v>0</v>
      </c>
      <c r="U1348">
        <v>0.657144646</v>
      </c>
      <c r="V1348">
        <v>0.85008076700000001</v>
      </c>
      <c r="W1348">
        <v>1.8745182999999999E-2</v>
      </c>
      <c r="X1348">
        <v>7.9998899999999997E-4</v>
      </c>
      <c r="Y1348">
        <v>0.2156516503341834</v>
      </c>
      <c r="Z1348">
        <v>0.403416732</v>
      </c>
      <c r="AA1348">
        <v>0.657144646</v>
      </c>
      <c r="AB1348">
        <v>0</v>
      </c>
      <c r="AC1348">
        <v>0</v>
      </c>
      <c r="AD1348">
        <v>0.85</v>
      </c>
      <c r="AE1348">
        <v>0.85</v>
      </c>
      <c r="AF1348">
        <v>0.85</v>
      </c>
      <c r="AG1348">
        <v>0.85</v>
      </c>
      <c r="AH1348">
        <v>0.95559034200000004</v>
      </c>
      <c r="AI1348">
        <v>1.8745182999999999E-2</v>
      </c>
      <c r="AJ1348">
        <v>0.480420613</v>
      </c>
      <c r="AK1348">
        <v>0</v>
      </c>
      <c r="AL1348">
        <v>0</v>
      </c>
    </row>
    <row r="1349" spans="1:38" x14ac:dyDescent="0.35">
      <c r="A1349" t="s">
        <v>1473</v>
      </c>
      <c r="B1349">
        <v>65144.359262196464</v>
      </c>
      <c r="C1349">
        <v>64731.438127005073</v>
      </c>
      <c r="D1349">
        <v>0</v>
      </c>
      <c r="E1349">
        <v>412.92113519139292</v>
      </c>
      <c r="F1349">
        <v>0</v>
      </c>
      <c r="G1349">
        <v>0.20241232117225141</v>
      </c>
      <c r="H1349">
        <v>0.20165612340589989</v>
      </c>
      <c r="I1349">
        <v>0.21608022149370981</v>
      </c>
      <c r="J1349">
        <v>57</v>
      </c>
      <c r="K1349">
        <v>3</v>
      </c>
      <c r="L1349" t="str">
        <f>VLOOKUP(J1349,Clustering!$D$3:$E$367,2,FALSE)</f>
        <v>Winter Peak</v>
      </c>
      <c r="M1349">
        <v>0.770510468</v>
      </c>
      <c r="N1349">
        <v>0.414705033</v>
      </c>
      <c r="O1349">
        <v>0.414705033</v>
      </c>
      <c r="P1349">
        <v>0.95529531899999998</v>
      </c>
      <c r="Q1349">
        <v>0.30863679900000002</v>
      </c>
      <c r="R1349">
        <v>0.20165612340589989</v>
      </c>
      <c r="S1349">
        <v>0</v>
      </c>
      <c r="T1349">
        <v>0</v>
      </c>
      <c r="U1349">
        <v>0.657144646</v>
      </c>
      <c r="V1349">
        <v>0.85008076700000001</v>
      </c>
      <c r="W1349">
        <v>1.9687678E-2</v>
      </c>
      <c r="X1349">
        <v>7.9998899999999997E-4</v>
      </c>
      <c r="Y1349">
        <v>0.21608022149370981</v>
      </c>
      <c r="Z1349">
        <v>0.40236852499999998</v>
      </c>
      <c r="AA1349">
        <v>0.657144646</v>
      </c>
      <c r="AB1349">
        <v>0</v>
      </c>
      <c r="AC1349">
        <v>0</v>
      </c>
      <c r="AD1349">
        <v>0.85</v>
      </c>
      <c r="AE1349">
        <v>0.85</v>
      </c>
      <c r="AF1349">
        <v>0.85</v>
      </c>
      <c r="AG1349">
        <v>0.85</v>
      </c>
      <c r="AH1349">
        <v>0.95529531899999998</v>
      </c>
      <c r="AI1349">
        <v>1.9687678E-2</v>
      </c>
      <c r="AJ1349">
        <v>0.47952509799999998</v>
      </c>
      <c r="AK1349">
        <v>0</v>
      </c>
      <c r="AL1349">
        <v>0</v>
      </c>
    </row>
    <row r="1350" spans="1:38" x14ac:dyDescent="0.35">
      <c r="A1350" t="s">
        <v>1474</v>
      </c>
      <c r="B1350">
        <v>65850.043400744951</v>
      </c>
      <c r="C1350">
        <v>65439.565276629728</v>
      </c>
      <c r="D1350">
        <v>0</v>
      </c>
      <c r="E1350">
        <v>410.47812411522591</v>
      </c>
      <c r="F1350">
        <v>0</v>
      </c>
      <c r="G1350">
        <v>0.20121476672314989</v>
      </c>
      <c r="H1350">
        <v>0.2004708562928347</v>
      </c>
      <c r="I1350">
        <v>0.2146605795277787</v>
      </c>
      <c r="J1350">
        <v>57</v>
      </c>
      <c r="K1350">
        <v>4</v>
      </c>
      <c r="L1350" t="str">
        <f>VLOOKUP(J1350,Clustering!$D$3:$E$367,2,FALSE)</f>
        <v>Winter Peak</v>
      </c>
      <c r="M1350">
        <v>0.76332822199999995</v>
      </c>
      <c r="N1350">
        <v>0.41652720999999998</v>
      </c>
      <c r="O1350">
        <v>0.41652720999999998</v>
      </c>
      <c r="P1350">
        <v>0.95475613800000003</v>
      </c>
      <c r="Q1350">
        <v>0.29732216099999997</v>
      </c>
      <c r="R1350">
        <v>0.2004708562928347</v>
      </c>
      <c r="S1350">
        <v>0</v>
      </c>
      <c r="T1350">
        <v>0</v>
      </c>
      <c r="U1350">
        <v>0.657144646</v>
      </c>
      <c r="V1350">
        <v>0.85008076700000001</v>
      </c>
      <c r="W1350">
        <v>2.4225618000000001E-2</v>
      </c>
      <c r="X1350">
        <v>7.9998899999999997E-4</v>
      </c>
      <c r="Y1350">
        <v>0.2146605795277787</v>
      </c>
      <c r="Z1350">
        <v>0.41477792000000002</v>
      </c>
      <c r="AA1350">
        <v>0.657144646</v>
      </c>
      <c r="AB1350">
        <v>0</v>
      </c>
      <c r="AC1350">
        <v>0</v>
      </c>
      <c r="AD1350">
        <v>0.85</v>
      </c>
      <c r="AE1350">
        <v>0.85</v>
      </c>
      <c r="AF1350">
        <v>0.85</v>
      </c>
      <c r="AG1350">
        <v>0.85</v>
      </c>
      <c r="AH1350">
        <v>0.95475613800000003</v>
      </c>
      <c r="AI1350">
        <v>2.4225618000000001E-2</v>
      </c>
      <c r="AJ1350">
        <v>0.48811491699999998</v>
      </c>
      <c r="AK1350">
        <v>0</v>
      </c>
      <c r="AL1350">
        <v>0</v>
      </c>
    </row>
    <row r="1351" spans="1:38" x14ac:dyDescent="0.35">
      <c r="A1351" t="s">
        <v>1475</v>
      </c>
      <c r="B1351">
        <v>70887.901318242497</v>
      </c>
      <c r="C1351">
        <v>70479.870662336529</v>
      </c>
      <c r="D1351">
        <v>0</v>
      </c>
      <c r="E1351">
        <v>408.03065590596401</v>
      </c>
      <c r="F1351">
        <v>0</v>
      </c>
      <c r="G1351">
        <v>0.2000150274048843</v>
      </c>
      <c r="H1351">
        <v>0.19926549990666681</v>
      </c>
      <c r="I1351">
        <v>0.2135623659314923</v>
      </c>
      <c r="J1351">
        <v>57</v>
      </c>
      <c r="K1351">
        <v>5</v>
      </c>
      <c r="L1351" t="str">
        <f>VLOOKUP(J1351,Clustering!$D$3:$E$367,2,FALSE)</f>
        <v>Winter Peak</v>
      </c>
      <c r="M1351">
        <v>0.76397329899999999</v>
      </c>
      <c r="N1351">
        <v>0.426559044</v>
      </c>
      <c r="O1351">
        <v>0.426559044</v>
      </c>
      <c r="P1351">
        <v>0.95317929000000001</v>
      </c>
      <c r="Q1351">
        <v>0.30834892600000002</v>
      </c>
      <c r="R1351">
        <v>0.19926549990666681</v>
      </c>
      <c r="S1351">
        <v>0</v>
      </c>
      <c r="T1351">
        <v>0</v>
      </c>
      <c r="U1351">
        <v>0.657144646</v>
      </c>
      <c r="V1351">
        <v>0.85008076700000001</v>
      </c>
      <c r="W1351">
        <v>3.8956469000000001E-2</v>
      </c>
      <c r="X1351">
        <v>7.9998899999999997E-4</v>
      </c>
      <c r="Y1351">
        <v>0.2135623659314923</v>
      </c>
      <c r="Z1351">
        <v>0.46874632900000002</v>
      </c>
      <c r="AA1351">
        <v>0.657144646</v>
      </c>
      <c r="AB1351">
        <v>0</v>
      </c>
      <c r="AC1351">
        <v>0</v>
      </c>
      <c r="AD1351">
        <v>0.85</v>
      </c>
      <c r="AE1351">
        <v>0.85</v>
      </c>
      <c r="AF1351">
        <v>0.85</v>
      </c>
      <c r="AG1351">
        <v>0.85</v>
      </c>
      <c r="AH1351">
        <v>0.95317929000000001</v>
      </c>
      <c r="AI1351">
        <v>3.8956469000000001E-2</v>
      </c>
      <c r="AJ1351">
        <v>0.52603719400000004</v>
      </c>
      <c r="AK1351">
        <v>0</v>
      </c>
      <c r="AL1351">
        <v>0</v>
      </c>
    </row>
    <row r="1352" spans="1:38" x14ac:dyDescent="0.35">
      <c r="A1352" t="s">
        <v>1476</v>
      </c>
      <c r="B1352">
        <v>78913.331539707506</v>
      </c>
      <c r="C1352">
        <v>78514.270342607982</v>
      </c>
      <c r="D1352">
        <v>5.1162820300364924</v>
      </c>
      <c r="E1352">
        <v>393.94491506949271</v>
      </c>
      <c r="F1352">
        <v>2.31061624931E-4</v>
      </c>
      <c r="G1352">
        <v>0.1931102524850454</v>
      </c>
      <c r="H1352">
        <v>0.1926159505096402</v>
      </c>
      <c r="I1352">
        <v>0.20204451601922069</v>
      </c>
      <c r="J1352">
        <v>57</v>
      </c>
      <c r="K1352">
        <v>6</v>
      </c>
      <c r="L1352" t="str">
        <f>VLOOKUP(J1352,Clustering!$D$3:$E$367,2,FALSE)</f>
        <v>Winter Peak</v>
      </c>
      <c r="M1352">
        <v>0.77621825200000005</v>
      </c>
      <c r="N1352">
        <v>0.44372576699999999</v>
      </c>
      <c r="O1352">
        <v>0.44372576699999999</v>
      </c>
      <c r="P1352">
        <v>0.95421695799999995</v>
      </c>
      <c r="Q1352">
        <v>0.35076630399999997</v>
      </c>
      <c r="R1352">
        <v>0.1926159505096402</v>
      </c>
      <c r="S1352">
        <v>2.31061624931E-4</v>
      </c>
      <c r="T1352">
        <v>0</v>
      </c>
      <c r="U1352">
        <v>0.657144646</v>
      </c>
      <c r="V1352">
        <v>0.85008076700000001</v>
      </c>
      <c r="W1352">
        <v>9.5994884000000003E-2</v>
      </c>
      <c r="X1352">
        <v>7.9998899999999997E-4</v>
      </c>
      <c r="Y1352">
        <v>0.20204451601922069</v>
      </c>
      <c r="Z1352">
        <v>0.54606077200000003</v>
      </c>
      <c r="AA1352">
        <v>0.657144646</v>
      </c>
      <c r="AB1352">
        <v>0</v>
      </c>
      <c r="AC1352">
        <v>0</v>
      </c>
      <c r="AD1352">
        <v>0.85</v>
      </c>
      <c r="AE1352">
        <v>0.85</v>
      </c>
      <c r="AF1352">
        <v>0.85</v>
      </c>
      <c r="AG1352">
        <v>0.85</v>
      </c>
      <c r="AH1352">
        <v>0.95421695799999995</v>
      </c>
      <c r="AI1352">
        <v>9.5994884000000003E-2</v>
      </c>
      <c r="AJ1352">
        <v>0.55621222000000003</v>
      </c>
      <c r="AK1352">
        <v>1.6174313745170001E-4</v>
      </c>
      <c r="AL1352">
        <v>1.7778800000000001E-4</v>
      </c>
    </row>
    <row r="1353" spans="1:38" x14ac:dyDescent="0.35">
      <c r="A1353" t="s">
        <v>1477</v>
      </c>
      <c r="B1353">
        <v>85511.365960031137</v>
      </c>
      <c r="C1353">
        <v>83846.430337910642</v>
      </c>
      <c r="D1353">
        <v>1299.831922634927</v>
      </c>
      <c r="E1353">
        <v>365.10369948556217</v>
      </c>
      <c r="F1353">
        <v>5.87030336517975E-2</v>
      </c>
      <c r="G1353">
        <v>0.17897240170860881</v>
      </c>
      <c r="H1353">
        <v>0.17867399497629749</v>
      </c>
      <c r="I1353">
        <v>0.18436595568875719</v>
      </c>
      <c r="J1353">
        <v>57</v>
      </c>
      <c r="K1353">
        <v>7</v>
      </c>
      <c r="L1353" t="str">
        <f>VLOOKUP(J1353,Clustering!$D$3:$E$367,2,FALSE)</f>
        <v>Winter Peak</v>
      </c>
      <c r="M1353">
        <v>0.79674553800000003</v>
      </c>
      <c r="N1353">
        <v>0.46785383699999999</v>
      </c>
      <c r="O1353">
        <v>0.46785383699999999</v>
      </c>
      <c r="P1353">
        <v>0.95425765100000004</v>
      </c>
      <c r="Q1353">
        <v>0.42875470100000002</v>
      </c>
      <c r="R1353">
        <v>0.17867399497629749</v>
      </c>
      <c r="S1353">
        <v>5.87030336517975E-2</v>
      </c>
      <c r="T1353">
        <v>0</v>
      </c>
      <c r="U1353">
        <v>0.657144646</v>
      </c>
      <c r="V1353">
        <v>0.85008076700000001</v>
      </c>
      <c r="W1353">
        <v>0.14633110999999999</v>
      </c>
      <c r="X1353">
        <v>1.8485196999999998E-2</v>
      </c>
      <c r="Y1353">
        <v>0.18436595568875719</v>
      </c>
      <c r="Z1353">
        <v>0.55328970899999996</v>
      </c>
      <c r="AA1353">
        <v>0.657144646</v>
      </c>
      <c r="AB1353">
        <v>0</v>
      </c>
      <c r="AC1353">
        <v>0</v>
      </c>
      <c r="AD1353">
        <v>0.85</v>
      </c>
      <c r="AE1353">
        <v>0.85</v>
      </c>
      <c r="AF1353">
        <v>0.85</v>
      </c>
      <c r="AG1353">
        <v>0.85</v>
      </c>
      <c r="AH1353">
        <v>0.95425765100000004</v>
      </c>
      <c r="AI1353">
        <v>0.14633110999999999</v>
      </c>
      <c r="AJ1353">
        <v>0.57040139400000001</v>
      </c>
      <c r="AK1353">
        <v>4.10921235562582E-2</v>
      </c>
      <c r="AL1353">
        <v>7.9354100000000004E-4</v>
      </c>
    </row>
    <row r="1354" spans="1:38" x14ac:dyDescent="0.35">
      <c r="A1354" t="s">
        <v>1478</v>
      </c>
      <c r="B1354">
        <v>83264.502387701068</v>
      </c>
      <c r="C1354">
        <v>78622.976418496415</v>
      </c>
      <c r="D1354">
        <v>4310.6237844808402</v>
      </c>
      <c r="E1354">
        <v>330.90218472382088</v>
      </c>
      <c r="F1354">
        <v>0.19467647214545961</v>
      </c>
      <c r="G1354">
        <v>0.16220695329599061</v>
      </c>
      <c r="H1354">
        <v>0.1621606124857963</v>
      </c>
      <c r="I1354">
        <v>0.16304454050231951</v>
      </c>
      <c r="J1354">
        <v>57</v>
      </c>
      <c r="K1354">
        <v>8</v>
      </c>
      <c r="L1354" t="str">
        <f>VLOOKUP(J1354,Clustering!$D$3:$E$367,2,FALSE)</f>
        <v>Winter Peak</v>
      </c>
      <c r="M1354">
        <v>0.816155458</v>
      </c>
      <c r="N1354">
        <v>0.48757239699999999</v>
      </c>
      <c r="O1354">
        <v>0.48757239699999999</v>
      </c>
      <c r="P1354">
        <v>0.95409487900000001</v>
      </c>
      <c r="Q1354">
        <v>0.467479802</v>
      </c>
      <c r="R1354">
        <v>0.1621606124857963</v>
      </c>
      <c r="S1354">
        <v>0.19467647214545961</v>
      </c>
      <c r="T1354">
        <v>0</v>
      </c>
      <c r="U1354">
        <v>0.657144646</v>
      </c>
      <c r="V1354">
        <v>0.85008076700000001</v>
      </c>
      <c r="W1354">
        <v>0.13041341300000001</v>
      </c>
      <c r="X1354">
        <v>1.8501113E-2</v>
      </c>
      <c r="Y1354">
        <v>0.16304454050231951</v>
      </c>
      <c r="Z1354">
        <v>0.50439219599999996</v>
      </c>
      <c r="AA1354">
        <v>0.657144646</v>
      </c>
      <c r="AB1354">
        <v>0</v>
      </c>
      <c r="AC1354">
        <v>0</v>
      </c>
      <c r="AD1354">
        <v>0.85</v>
      </c>
      <c r="AE1354">
        <v>0.85</v>
      </c>
      <c r="AF1354">
        <v>0.85</v>
      </c>
      <c r="AG1354">
        <v>0.85</v>
      </c>
      <c r="AH1354">
        <v>0.95409487900000001</v>
      </c>
      <c r="AI1354">
        <v>0.13041341300000001</v>
      </c>
      <c r="AJ1354">
        <v>0.53483385999999999</v>
      </c>
      <c r="AK1354">
        <v>0.1362735305018217</v>
      </c>
      <c r="AL1354">
        <v>1.7778800000000001E-4</v>
      </c>
    </row>
    <row r="1355" spans="1:38" x14ac:dyDescent="0.35">
      <c r="A1355" t="s">
        <v>1479</v>
      </c>
      <c r="B1355">
        <v>81755.920824201326</v>
      </c>
      <c r="C1355">
        <v>73867.671071218443</v>
      </c>
      <c r="D1355">
        <v>7548.434943676476</v>
      </c>
      <c r="E1355">
        <v>339.81480930640191</v>
      </c>
      <c r="F1355">
        <v>0.34090256040087957</v>
      </c>
      <c r="G1355">
        <v>0.16657588691490291</v>
      </c>
      <c r="H1355">
        <v>0.16672087748013181</v>
      </c>
      <c r="I1355">
        <v>0.1639552542163131</v>
      </c>
      <c r="J1355">
        <v>57</v>
      </c>
      <c r="K1355">
        <v>9</v>
      </c>
      <c r="L1355" t="str">
        <f>VLOOKUP(J1355,Clustering!$D$3:$E$367,2,FALSE)</f>
        <v>Winter Peak</v>
      </c>
      <c r="M1355">
        <v>0.82742703500000003</v>
      </c>
      <c r="N1355">
        <v>0.486803296</v>
      </c>
      <c r="O1355">
        <v>0.486803296</v>
      </c>
      <c r="P1355">
        <v>0.95409487900000001</v>
      </c>
      <c r="Q1355">
        <v>0.47176034</v>
      </c>
      <c r="R1355">
        <v>0.16672087748013181</v>
      </c>
      <c r="S1355">
        <v>0.34090256040087957</v>
      </c>
      <c r="T1355">
        <v>1.511259E-3</v>
      </c>
      <c r="U1355">
        <v>0.657144646</v>
      </c>
      <c r="V1355">
        <v>0.85008076700000001</v>
      </c>
      <c r="W1355">
        <v>0.101754577</v>
      </c>
      <c r="X1355">
        <v>7.9998899999999997E-4</v>
      </c>
      <c r="Y1355">
        <v>0.1639552542163131</v>
      </c>
      <c r="Z1355">
        <v>0.45454076199999999</v>
      </c>
      <c r="AA1355">
        <v>0.657144646</v>
      </c>
      <c r="AB1355">
        <v>0</v>
      </c>
      <c r="AC1355">
        <v>0</v>
      </c>
      <c r="AD1355">
        <v>0.85</v>
      </c>
      <c r="AE1355">
        <v>0.85</v>
      </c>
      <c r="AF1355">
        <v>0.85</v>
      </c>
      <c r="AG1355">
        <v>0.85</v>
      </c>
      <c r="AH1355">
        <v>0.95409487900000001</v>
      </c>
      <c r="AI1355">
        <v>0.101754577</v>
      </c>
      <c r="AJ1355">
        <v>0.50593521699999999</v>
      </c>
      <c r="AK1355">
        <v>0.2386317922806156</v>
      </c>
      <c r="AL1355">
        <v>0</v>
      </c>
    </row>
    <row r="1356" spans="1:38" x14ac:dyDescent="0.35">
      <c r="A1356" t="s">
        <v>1480</v>
      </c>
      <c r="B1356">
        <v>80144.108547448559</v>
      </c>
      <c r="C1356">
        <v>69397.625308561313</v>
      </c>
      <c r="D1356">
        <v>10400.728507943881</v>
      </c>
      <c r="E1356">
        <v>345.7547309433773</v>
      </c>
      <c r="F1356">
        <v>0.46971789580868822</v>
      </c>
      <c r="G1356">
        <v>0.16948761320753791</v>
      </c>
      <c r="H1356">
        <v>0.1692320366179817</v>
      </c>
      <c r="I1356">
        <v>0.1741070335575943</v>
      </c>
      <c r="J1356">
        <v>57</v>
      </c>
      <c r="K1356">
        <v>10</v>
      </c>
      <c r="L1356" t="str">
        <f>VLOOKUP(J1356,Clustering!$D$3:$E$367,2,FALSE)</f>
        <v>Winter Peak</v>
      </c>
      <c r="M1356">
        <v>0.81192789700000001</v>
      </c>
      <c r="N1356">
        <v>0.46822261100000001</v>
      </c>
      <c r="O1356">
        <v>0.46822261100000001</v>
      </c>
      <c r="P1356">
        <v>0.953921935</v>
      </c>
      <c r="Q1356">
        <v>0.43943101400000001</v>
      </c>
      <c r="R1356">
        <v>0.1692320366179817</v>
      </c>
      <c r="S1356">
        <v>0.46971789580868822</v>
      </c>
      <c r="T1356">
        <v>0.34758954199999997</v>
      </c>
      <c r="U1356">
        <v>0.657144646</v>
      </c>
      <c r="V1356">
        <v>0.85008076700000001</v>
      </c>
      <c r="W1356">
        <v>6.4089674999999999E-2</v>
      </c>
      <c r="X1356">
        <v>7.9998899999999997E-4</v>
      </c>
      <c r="Y1356">
        <v>0.1741070335575943</v>
      </c>
      <c r="Z1356">
        <v>0.43657903300000001</v>
      </c>
      <c r="AA1356">
        <v>0.657144646</v>
      </c>
      <c r="AB1356">
        <v>0</v>
      </c>
      <c r="AC1356">
        <v>0</v>
      </c>
      <c r="AD1356">
        <v>0.85</v>
      </c>
      <c r="AE1356">
        <v>0.85</v>
      </c>
      <c r="AF1356">
        <v>0.85</v>
      </c>
      <c r="AG1356">
        <v>0.85</v>
      </c>
      <c r="AH1356">
        <v>0.953921935</v>
      </c>
      <c r="AI1356">
        <v>6.4089674999999999E-2</v>
      </c>
      <c r="AJ1356">
        <v>0.48847284099999999</v>
      </c>
      <c r="AK1356">
        <v>0.32880252706608171</v>
      </c>
      <c r="AL1356">
        <v>0</v>
      </c>
    </row>
    <row r="1357" spans="1:38" x14ac:dyDescent="0.35">
      <c r="A1357" t="s">
        <v>1481</v>
      </c>
      <c r="B1357">
        <v>76868.349076862622</v>
      </c>
      <c r="C1357">
        <v>64435.638853417389</v>
      </c>
      <c r="D1357">
        <v>12084.49436607313</v>
      </c>
      <c r="E1357">
        <v>348.21585737210057</v>
      </c>
      <c r="F1357">
        <v>0.5457601610510614</v>
      </c>
      <c r="G1357">
        <v>0.17069404773142191</v>
      </c>
      <c r="H1357">
        <v>0.16981462553796289</v>
      </c>
      <c r="I1357">
        <v>0.1865891685788004</v>
      </c>
      <c r="J1357">
        <v>57</v>
      </c>
      <c r="K1357">
        <v>11</v>
      </c>
      <c r="L1357" t="str">
        <f>VLOOKUP(J1357,Clustering!$D$3:$E$367,2,FALSE)</f>
        <v>Winter Peak</v>
      </c>
      <c r="M1357">
        <v>0.77724922399999996</v>
      </c>
      <c r="N1357">
        <v>0.44649453</v>
      </c>
      <c r="O1357">
        <v>0.44649453</v>
      </c>
      <c r="P1357">
        <v>0.95346414000000002</v>
      </c>
      <c r="Q1357">
        <v>0.41359759200000001</v>
      </c>
      <c r="R1357">
        <v>0.16981462553796289</v>
      </c>
      <c r="S1357">
        <v>0.5457601610510614</v>
      </c>
      <c r="T1357">
        <v>0.56097929599999996</v>
      </c>
      <c r="U1357">
        <v>0.657144646</v>
      </c>
      <c r="V1357">
        <v>0.85008076700000001</v>
      </c>
      <c r="W1357">
        <v>2.3736917E-2</v>
      </c>
      <c r="X1357">
        <v>7.9998899999999997E-4</v>
      </c>
      <c r="Y1357">
        <v>0.1865891685788004</v>
      </c>
      <c r="Z1357">
        <v>0.427836781</v>
      </c>
      <c r="AA1357">
        <v>0.657144646</v>
      </c>
      <c r="AB1357">
        <v>0</v>
      </c>
      <c r="AC1357">
        <v>0</v>
      </c>
      <c r="AD1357">
        <v>0.85</v>
      </c>
      <c r="AE1357">
        <v>0.85</v>
      </c>
      <c r="AF1357">
        <v>0.85</v>
      </c>
      <c r="AG1357">
        <v>0.85</v>
      </c>
      <c r="AH1357">
        <v>0.95346414000000002</v>
      </c>
      <c r="AI1357">
        <v>2.3736917E-2</v>
      </c>
      <c r="AJ1357">
        <v>0.47130590999999999</v>
      </c>
      <c r="AK1357">
        <v>0.38203211273574289</v>
      </c>
      <c r="AL1357">
        <v>0</v>
      </c>
    </row>
    <row r="1358" spans="1:38" x14ac:dyDescent="0.35">
      <c r="A1358" t="s">
        <v>1482</v>
      </c>
      <c r="B1358">
        <v>75320.834876812281</v>
      </c>
      <c r="C1358">
        <v>62416.029766304557</v>
      </c>
      <c r="D1358">
        <v>12557.81507656322</v>
      </c>
      <c r="E1358">
        <v>346.99003394449562</v>
      </c>
      <c r="F1358">
        <v>0.56713627984930426</v>
      </c>
      <c r="G1358">
        <v>0.17009315389436061</v>
      </c>
      <c r="H1358">
        <v>0.1687699833366173</v>
      </c>
      <c r="I1358">
        <v>0.1940088067781009</v>
      </c>
      <c r="J1358">
        <v>57</v>
      </c>
      <c r="K1358">
        <v>12</v>
      </c>
      <c r="L1358" t="str">
        <f>VLOOKUP(J1358,Clustering!$D$3:$E$367,2,FALSE)</f>
        <v>Winter Peak</v>
      </c>
      <c r="M1358">
        <v>0.75513804200000001</v>
      </c>
      <c r="N1358">
        <v>0.43186781099999999</v>
      </c>
      <c r="O1358">
        <v>0.43186781099999999</v>
      </c>
      <c r="P1358">
        <v>0.95390158800000002</v>
      </c>
      <c r="Q1358">
        <v>0.37987896799999998</v>
      </c>
      <c r="R1358">
        <v>0.1687699833366173</v>
      </c>
      <c r="S1358">
        <v>0.56713627984930426</v>
      </c>
      <c r="T1358">
        <v>0.54133293000000005</v>
      </c>
      <c r="U1358">
        <v>0.657144646</v>
      </c>
      <c r="V1358">
        <v>0.85008076700000001</v>
      </c>
      <c r="W1358">
        <v>2.8414485999999999E-2</v>
      </c>
      <c r="X1358">
        <v>7.9998899999999997E-4</v>
      </c>
      <c r="Y1358">
        <v>0.1940088067781009</v>
      </c>
      <c r="Z1358">
        <v>0.41934630899999997</v>
      </c>
      <c r="AA1358">
        <v>0.657144646</v>
      </c>
      <c r="AB1358">
        <v>0</v>
      </c>
      <c r="AC1358">
        <v>0</v>
      </c>
      <c r="AD1358">
        <v>0.85</v>
      </c>
      <c r="AE1358">
        <v>0.85</v>
      </c>
      <c r="AF1358">
        <v>0.85</v>
      </c>
      <c r="AG1358">
        <v>0.85</v>
      </c>
      <c r="AH1358">
        <v>0.95390158800000002</v>
      </c>
      <c r="AI1358">
        <v>2.8414485999999999E-2</v>
      </c>
      <c r="AJ1358">
        <v>0.46483927800000002</v>
      </c>
      <c r="AK1358">
        <v>0.39699539589451288</v>
      </c>
      <c r="AL1358">
        <v>0</v>
      </c>
    </row>
    <row r="1359" spans="1:38" x14ac:dyDescent="0.35">
      <c r="A1359" t="s">
        <v>1483</v>
      </c>
      <c r="B1359">
        <v>75063.721909240558</v>
      </c>
      <c r="C1359">
        <v>62644.537705113289</v>
      </c>
      <c r="D1359">
        <v>12075.284957989779</v>
      </c>
      <c r="E1359">
        <v>343.89924613748479</v>
      </c>
      <c r="F1359">
        <v>0.54534424559059635</v>
      </c>
      <c r="G1359">
        <v>0.16857806183210031</v>
      </c>
      <c r="H1359">
        <v>0.1668213238456458</v>
      </c>
      <c r="I1359">
        <v>0.20033023138111511</v>
      </c>
      <c r="J1359">
        <v>57</v>
      </c>
      <c r="K1359">
        <v>13</v>
      </c>
      <c r="L1359" t="str">
        <f>VLOOKUP(J1359,Clustering!$D$3:$E$367,2,FALSE)</f>
        <v>Winter Peak</v>
      </c>
      <c r="M1359">
        <v>0.73130473399999996</v>
      </c>
      <c r="N1359">
        <v>0.41621562499999998</v>
      </c>
      <c r="O1359">
        <v>0.41621562499999998</v>
      </c>
      <c r="P1359">
        <v>0.954491635</v>
      </c>
      <c r="Q1359">
        <v>0.35465883999999998</v>
      </c>
      <c r="R1359">
        <v>0.1668213238456458</v>
      </c>
      <c r="S1359">
        <v>0.54534424559059635</v>
      </c>
      <c r="T1359">
        <v>0.50816079800000002</v>
      </c>
      <c r="U1359">
        <v>0.657144646</v>
      </c>
      <c r="V1359">
        <v>0.85008076700000001</v>
      </c>
      <c r="W1359">
        <v>3.2882610999999999E-2</v>
      </c>
      <c r="X1359">
        <v>7.9998899999999997E-4</v>
      </c>
      <c r="Y1359">
        <v>0.20033023138111511</v>
      </c>
      <c r="Z1359">
        <v>0.390405803</v>
      </c>
      <c r="AA1359">
        <v>0.657144646</v>
      </c>
      <c r="AB1359">
        <v>0</v>
      </c>
      <c r="AC1359">
        <v>0</v>
      </c>
      <c r="AD1359">
        <v>0.85</v>
      </c>
      <c r="AE1359">
        <v>0.85</v>
      </c>
      <c r="AF1359">
        <v>0.85</v>
      </c>
      <c r="AG1359">
        <v>0.85</v>
      </c>
      <c r="AH1359">
        <v>0.954491635</v>
      </c>
      <c r="AI1359">
        <v>3.2882610999999999E-2</v>
      </c>
      <c r="AJ1359">
        <v>0.45621310199999998</v>
      </c>
      <c r="AK1359">
        <v>0.38174097191341738</v>
      </c>
      <c r="AL1359">
        <v>0</v>
      </c>
    </row>
    <row r="1360" spans="1:38" x14ac:dyDescent="0.35">
      <c r="A1360" t="s">
        <v>1484</v>
      </c>
      <c r="B1360">
        <v>75167.663119298784</v>
      </c>
      <c r="C1360">
        <v>64361.301470644597</v>
      </c>
      <c r="D1360">
        <v>10457.662338169341</v>
      </c>
      <c r="E1360">
        <v>348.69931048485222</v>
      </c>
      <c r="F1360">
        <v>0.47228914251639759</v>
      </c>
      <c r="G1360">
        <v>0.1709310345513981</v>
      </c>
      <c r="H1360">
        <v>0.16883025115592579</v>
      </c>
      <c r="I1360">
        <v>0.20890165457164289</v>
      </c>
      <c r="J1360">
        <v>57</v>
      </c>
      <c r="K1360">
        <v>14</v>
      </c>
      <c r="L1360" t="str">
        <f>VLOOKUP(J1360,Clustering!$D$3:$E$367,2,FALSE)</f>
        <v>Winter Peak</v>
      </c>
      <c r="M1360">
        <v>0.71732037599999998</v>
      </c>
      <c r="N1360">
        <v>0.397901167</v>
      </c>
      <c r="O1360">
        <v>0.397901167</v>
      </c>
      <c r="P1360">
        <v>0.95428816999999999</v>
      </c>
      <c r="Q1360">
        <v>0.33620997200000002</v>
      </c>
      <c r="R1360">
        <v>0.16883025115592579</v>
      </c>
      <c r="S1360">
        <v>0.47228914251639759</v>
      </c>
      <c r="T1360">
        <v>0.49138582400000003</v>
      </c>
      <c r="U1360">
        <v>0.657144646</v>
      </c>
      <c r="V1360">
        <v>0.85008076700000001</v>
      </c>
      <c r="W1360">
        <v>3.6163890999999997E-2</v>
      </c>
      <c r="X1360">
        <v>7.9998899999999997E-4</v>
      </c>
      <c r="Y1360">
        <v>0.20890165457164289</v>
      </c>
      <c r="Z1360">
        <v>0.37862322599999998</v>
      </c>
      <c r="AA1360">
        <v>0.657144646</v>
      </c>
      <c r="AB1360">
        <v>0</v>
      </c>
      <c r="AC1360">
        <v>0</v>
      </c>
      <c r="AD1360">
        <v>0.85</v>
      </c>
      <c r="AE1360">
        <v>0.85</v>
      </c>
      <c r="AF1360">
        <v>0.85</v>
      </c>
      <c r="AG1360">
        <v>0.85</v>
      </c>
      <c r="AH1360">
        <v>0.95428816999999999</v>
      </c>
      <c r="AI1360">
        <v>3.6163890999999997E-2</v>
      </c>
      <c r="AJ1360">
        <v>0.454270642</v>
      </c>
      <c r="AK1360">
        <v>0.33060239976147832</v>
      </c>
      <c r="AL1360">
        <v>0</v>
      </c>
    </row>
    <row r="1361" spans="1:38" x14ac:dyDescent="0.35">
      <c r="A1361" t="s">
        <v>1485</v>
      </c>
      <c r="B1361">
        <v>75682.073004863531</v>
      </c>
      <c r="C1361">
        <v>67515.134307212371</v>
      </c>
      <c r="D1361">
        <v>7812.299777348594</v>
      </c>
      <c r="E1361">
        <v>354.63892030255909</v>
      </c>
      <c r="F1361">
        <v>0.35281922896459722</v>
      </c>
      <c r="G1361">
        <v>0.17384260799145049</v>
      </c>
      <c r="H1361">
        <v>0.17148203520549521</v>
      </c>
      <c r="I1361">
        <v>0.21650879265323619</v>
      </c>
      <c r="J1361">
        <v>57</v>
      </c>
      <c r="K1361">
        <v>15</v>
      </c>
      <c r="L1361" t="str">
        <f>VLOOKUP(J1361,Clustering!$D$3:$E$367,2,FALSE)</f>
        <v>Winter Peak</v>
      </c>
      <c r="M1361">
        <v>0.70564562600000003</v>
      </c>
      <c r="N1361">
        <v>0.38579078900000002</v>
      </c>
      <c r="O1361">
        <v>0.38579078900000002</v>
      </c>
      <c r="P1361">
        <v>0.95455267399999999</v>
      </c>
      <c r="Q1361">
        <v>0.325220754</v>
      </c>
      <c r="R1361">
        <v>0.17148203520549521</v>
      </c>
      <c r="S1361">
        <v>0.35281922896459722</v>
      </c>
      <c r="T1361">
        <v>0.50914311599999995</v>
      </c>
      <c r="U1361">
        <v>0.657144646</v>
      </c>
      <c r="V1361">
        <v>0.85008076700000001</v>
      </c>
      <c r="W1361">
        <v>3.7071478999999997E-2</v>
      </c>
      <c r="X1361">
        <v>1.0512950000000001E-3</v>
      </c>
      <c r="Y1361">
        <v>0.21650879265323619</v>
      </c>
      <c r="Z1361">
        <v>0.40120917699999997</v>
      </c>
      <c r="AA1361">
        <v>0.657144646</v>
      </c>
      <c r="AB1361">
        <v>0</v>
      </c>
      <c r="AC1361">
        <v>0</v>
      </c>
      <c r="AD1361">
        <v>0.85</v>
      </c>
      <c r="AE1361">
        <v>0.85</v>
      </c>
      <c r="AF1361">
        <v>0.85</v>
      </c>
      <c r="AG1361">
        <v>0.85</v>
      </c>
      <c r="AH1361">
        <v>0.95455267399999999</v>
      </c>
      <c r="AI1361">
        <v>3.7071478999999997E-2</v>
      </c>
      <c r="AJ1361">
        <v>0.47530096100000002</v>
      </c>
      <c r="AK1361">
        <v>0.24697346027521799</v>
      </c>
      <c r="AL1361">
        <v>0</v>
      </c>
    </row>
    <row r="1362" spans="1:38" x14ac:dyDescent="0.35">
      <c r="A1362" t="s">
        <v>1486</v>
      </c>
      <c r="B1362">
        <v>77067.309176289782</v>
      </c>
      <c r="C1362">
        <v>72271.479433882152</v>
      </c>
      <c r="D1362">
        <v>4434.9711032051737</v>
      </c>
      <c r="E1362">
        <v>360.85863920245703</v>
      </c>
      <c r="F1362">
        <v>0.2002922480842349</v>
      </c>
      <c r="G1362">
        <v>0.17689148980512601</v>
      </c>
      <c r="H1362">
        <v>0.1742342656205787</v>
      </c>
      <c r="I1362">
        <v>0.22491950165894159</v>
      </c>
      <c r="J1362">
        <v>57</v>
      </c>
      <c r="K1362">
        <v>16</v>
      </c>
      <c r="L1362" t="str">
        <f>VLOOKUP(J1362,Clustering!$D$3:$E$367,2,FALSE)</f>
        <v>Winter Peak</v>
      </c>
      <c r="M1362">
        <v>0.68921342900000004</v>
      </c>
      <c r="N1362">
        <v>0.38320937100000002</v>
      </c>
      <c r="O1362">
        <v>0.38320937100000002</v>
      </c>
      <c r="P1362">
        <v>0.95517324000000003</v>
      </c>
      <c r="Q1362">
        <v>0.326409793</v>
      </c>
      <c r="R1362">
        <v>0.1742342656205787</v>
      </c>
      <c r="S1362">
        <v>0.2002922480842349</v>
      </c>
      <c r="T1362">
        <v>0.53717696800000003</v>
      </c>
      <c r="U1362">
        <v>0.666411007</v>
      </c>
      <c r="V1362">
        <v>0.85008076700000001</v>
      </c>
      <c r="W1362">
        <v>3.8328138999999997E-2</v>
      </c>
      <c r="X1362">
        <v>1.332757E-3</v>
      </c>
      <c r="Y1362">
        <v>0.22491950165894159</v>
      </c>
      <c r="Z1362">
        <v>0.49837106599999997</v>
      </c>
      <c r="AA1362">
        <v>0.666411007</v>
      </c>
      <c r="AB1362">
        <v>0</v>
      </c>
      <c r="AC1362">
        <v>0</v>
      </c>
      <c r="AD1362">
        <v>0.85</v>
      </c>
      <c r="AE1362">
        <v>0.85</v>
      </c>
      <c r="AF1362">
        <v>0.85</v>
      </c>
      <c r="AG1362">
        <v>0.85</v>
      </c>
      <c r="AH1362">
        <v>0.95517324000000003</v>
      </c>
      <c r="AI1362">
        <v>3.8328138999999997E-2</v>
      </c>
      <c r="AJ1362">
        <v>0.52360444100000003</v>
      </c>
      <c r="AK1362">
        <v>0.14020457365896441</v>
      </c>
      <c r="AL1362">
        <v>0</v>
      </c>
    </row>
    <row r="1363" spans="1:38" x14ac:dyDescent="0.35">
      <c r="A1363" t="s">
        <v>1487</v>
      </c>
      <c r="B1363">
        <v>80151.207966441638</v>
      </c>
      <c r="C1363">
        <v>78505.849966370341</v>
      </c>
      <c r="D1363">
        <v>1252.4311322648471</v>
      </c>
      <c r="E1363">
        <v>392.9268678064517</v>
      </c>
      <c r="F1363">
        <v>5.6562318268707001E-2</v>
      </c>
      <c r="G1363">
        <v>0.19261120970904491</v>
      </c>
      <c r="H1363">
        <v>0.18996416646007069</v>
      </c>
      <c r="I1363">
        <v>0.24045520619177299</v>
      </c>
      <c r="J1363">
        <v>57</v>
      </c>
      <c r="K1363">
        <v>17</v>
      </c>
      <c r="L1363" t="str">
        <f>VLOOKUP(J1363,Clustering!$D$3:$E$367,2,FALSE)</f>
        <v>Winter Peak</v>
      </c>
      <c r="M1363">
        <v>0.67362213800000004</v>
      </c>
      <c r="N1363">
        <v>0.38985716300000001</v>
      </c>
      <c r="O1363">
        <v>0.38985716300000001</v>
      </c>
      <c r="P1363">
        <v>0.95628212000000001</v>
      </c>
      <c r="Q1363">
        <v>0.35070372300000002</v>
      </c>
      <c r="R1363">
        <v>0.18996416646007069</v>
      </c>
      <c r="S1363">
        <v>5.6562318268707001E-2</v>
      </c>
      <c r="T1363">
        <v>0.51413027099999997</v>
      </c>
      <c r="U1363">
        <v>0.666411007</v>
      </c>
      <c r="V1363">
        <v>0.85008076700000001</v>
      </c>
      <c r="W1363">
        <v>3.7979066999999998E-2</v>
      </c>
      <c r="X1363">
        <v>1.332757E-3</v>
      </c>
      <c r="Y1363">
        <v>0.24045520619177299</v>
      </c>
      <c r="Z1363">
        <v>0.57013370200000002</v>
      </c>
      <c r="AA1363">
        <v>0.666411007</v>
      </c>
      <c r="AB1363">
        <v>0</v>
      </c>
      <c r="AC1363">
        <v>0</v>
      </c>
      <c r="AD1363">
        <v>0.85</v>
      </c>
      <c r="AE1363">
        <v>0.85</v>
      </c>
      <c r="AF1363">
        <v>0.85</v>
      </c>
      <c r="AG1363">
        <v>0.85</v>
      </c>
      <c r="AH1363">
        <v>0.95628212000000001</v>
      </c>
      <c r="AI1363">
        <v>3.7979066999999998E-2</v>
      </c>
      <c r="AJ1363">
        <v>0.55688288600000002</v>
      </c>
      <c r="AK1363">
        <v>3.9593622788094897E-2</v>
      </c>
      <c r="AL1363">
        <v>6.3622014000000005E-2</v>
      </c>
    </row>
    <row r="1364" spans="1:38" x14ac:dyDescent="0.35">
      <c r="A1364" t="s">
        <v>1488</v>
      </c>
      <c r="B1364">
        <v>83179.268391732505</v>
      </c>
      <c r="C1364">
        <v>82742.433421203212</v>
      </c>
      <c r="D1364">
        <v>3.085768747829146</v>
      </c>
      <c r="E1364">
        <v>433.74920178146982</v>
      </c>
      <c r="F1364">
        <v>1.3935954602360001E-4</v>
      </c>
      <c r="G1364">
        <v>0.21262215773601459</v>
      </c>
      <c r="H1364">
        <v>0.2101337966552812</v>
      </c>
      <c r="I1364">
        <v>0.25759805257282847</v>
      </c>
      <c r="J1364">
        <v>57</v>
      </c>
      <c r="K1364">
        <v>18</v>
      </c>
      <c r="L1364" t="str">
        <f>VLOOKUP(J1364,Clustering!$D$3:$E$367,2,FALSE)</f>
        <v>Winter Peak</v>
      </c>
      <c r="M1364">
        <v>0.67847749700000004</v>
      </c>
      <c r="N1364">
        <v>0.40517409999999998</v>
      </c>
      <c r="O1364">
        <v>0.40517409999999998</v>
      </c>
      <c r="P1364">
        <v>0.95672974200000005</v>
      </c>
      <c r="Q1364">
        <v>0.36572315399999999</v>
      </c>
      <c r="R1364">
        <v>0.2101337966552812</v>
      </c>
      <c r="S1364">
        <v>1.3935954602360001E-4</v>
      </c>
      <c r="T1364">
        <v>0.25986096400000003</v>
      </c>
      <c r="U1364">
        <v>0.666411007</v>
      </c>
      <c r="V1364">
        <v>0.85008076700000001</v>
      </c>
      <c r="W1364">
        <v>3.9584798999999997E-2</v>
      </c>
      <c r="X1364">
        <v>1.332757E-3</v>
      </c>
      <c r="Y1364">
        <v>0.25759805257282847</v>
      </c>
      <c r="Z1364">
        <v>0.60387962799999995</v>
      </c>
      <c r="AA1364">
        <v>0.666411007</v>
      </c>
      <c r="AB1364">
        <v>0</v>
      </c>
      <c r="AC1364">
        <v>0</v>
      </c>
      <c r="AD1364">
        <v>0.85</v>
      </c>
      <c r="AE1364">
        <v>0.85</v>
      </c>
      <c r="AF1364">
        <v>0.85</v>
      </c>
      <c r="AG1364">
        <v>0.85</v>
      </c>
      <c r="AH1364">
        <v>0.95672974200000005</v>
      </c>
      <c r="AI1364">
        <v>3.9584798999999997E-2</v>
      </c>
      <c r="AJ1364">
        <v>0.59722662000000004</v>
      </c>
      <c r="AK1364">
        <v>9.7551682216570035E-5</v>
      </c>
      <c r="AL1364">
        <v>0.28409189499999998</v>
      </c>
    </row>
    <row r="1365" spans="1:38" x14ac:dyDescent="0.35">
      <c r="A1365" t="s">
        <v>1489</v>
      </c>
      <c r="B1365">
        <v>82094.436226272999</v>
      </c>
      <c r="C1365">
        <v>81643.812898928736</v>
      </c>
      <c r="D1365">
        <v>0</v>
      </c>
      <c r="E1365">
        <v>450.6233273442565</v>
      </c>
      <c r="F1365">
        <v>0</v>
      </c>
      <c r="G1365">
        <v>0.22089378791385109</v>
      </c>
      <c r="H1365">
        <v>0.2183503093543262</v>
      </c>
      <c r="I1365">
        <v>0.26686590389758658</v>
      </c>
      <c r="J1365">
        <v>57</v>
      </c>
      <c r="K1365">
        <v>19</v>
      </c>
      <c r="L1365" t="str">
        <f>VLOOKUP(J1365,Clustering!$D$3:$E$367,2,FALSE)</f>
        <v>Winter Peak</v>
      </c>
      <c r="M1365">
        <v>0.71147436100000006</v>
      </c>
      <c r="N1365">
        <v>0.431410295</v>
      </c>
      <c r="O1365">
        <v>0.431410295</v>
      </c>
      <c r="P1365">
        <v>0.95738082700000005</v>
      </c>
      <c r="Q1365">
        <v>0.37648707999999997</v>
      </c>
      <c r="R1365">
        <v>0.2183503093543262</v>
      </c>
      <c r="S1365">
        <v>0</v>
      </c>
      <c r="T1365">
        <v>0</v>
      </c>
      <c r="U1365">
        <v>0.666411007</v>
      </c>
      <c r="V1365">
        <v>0.85008076700000001</v>
      </c>
      <c r="W1365">
        <v>3.7664902E-2</v>
      </c>
      <c r="X1365">
        <v>1.332757E-3</v>
      </c>
      <c r="Y1365">
        <v>0.26686590389758658</v>
      </c>
      <c r="Z1365">
        <v>0.60098836899999997</v>
      </c>
      <c r="AA1365">
        <v>0.666411007</v>
      </c>
      <c r="AB1365">
        <v>0</v>
      </c>
      <c r="AC1365">
        <v>0</v>
      </c>
      <c r="AD1365">
        <v>0.85</v>
      </c>
      <c r="AE1365">
        <v>0.85</v>
      </c>
      <c r="AF1365">
        <v>0.85</v>
      </c>
      <c r="AG1365">
        <v>0.85</v>
      </c>
      <c r="AH1365">
        <v>0.95738082700000005</v>
      </c>
      <c r="AI1365">
        <v>3.7664902E-2</v>
      </c>
      <c r="AJ1365">
        <v>0.60934626000000003</v>
      </c>
      <c r="AK1365">
        <v>0</v>
      </c>
      <c r="AL1365">
        <v>0.16713787699999999</v>
      </c>
    </row>
    <row r="1366" spans="1:38" x14ac:dyDescent="0.35">
      <c r="A1366" t="s">
        <v>1490</v>
      </c>
      <c r="B1366">
        <v>79942.209943812399</v>
      </c>
      <c r="C1366">
        <v>79485.784495806627</v>
      </c>
      <c r="D1366">
        <v>0</v>
      </c>
      <c r="E1366">
        <v>456.42544800577508</v>
      </c>
      <c r="F1366">
        <v>0</v>
      </c>
      <c r="G1366">
        <v>0.22373796470871329</v>
      </c>
      <c r="H1366">
        <v>0.22136370031974609</v>
      </c>
      <c r="I1366">
        <v>0.26665161831782341</v>
      </c>
      <c r="J1366">
        <v>57</v>
      </c>
      <c r="K1366">
        <v>20</v>
      </c>
      <c r="L1366" t="str">
        <f>VLOOKUP(J1366,Clustering!$D$3:$E$367,2,FALSE)</f>
        <v>Winter Peak</v>
      </c>
      <c r="M1366">
        <v>0.73125289699999996</v>
      </c>
      <c r="N1366">
        <v>0.435973626</v>
      </c>
      <c r="O1366">
        <v>0.435973626</v>
      </c>
      <c r="P1366">
        <v>0.95737065399999999</v>
      </c>
      <c r="Q1366">
        <v>0.38987940599999998</v>
      </c>
      <c r="R1366">
        <v>0.22136370031974609</v>
      </c>
      <c r="S1366">
        <v>0</v>
      </c>
      <c r="T1366">
        <v>0</v>
      </c>
      <c r="U1366">
        <v>0.666411007</v>
      </c>
      <c r="V1366">
        <v>0.85008076700000001</v>
      </c>
      <c r="W1366">
        <v>3.5710097000000003E-2</v>
      </c>
      <c r="X1366">
        <v>8.3274279999999996E-3</v>
      </c>
      <c r="Y1366">
        <v>0.26665161831782341</v>
      </c>
      <c r="Z1366">
        <v>0.59436043900000002</v>
      </c>
      <c r="AA1366">
        <v>0.666411007</v>
      </c>
      <c r="AB1366">
        <v>0</v>
      </c>
      <c r="AC1366">
        <v>0</v>
      </c>
      <c r="AD1366">
        <v>0.85</v>
      </c>
      <c r="AE1366">
        <v>0.85</v>
      </c>
      <c r="AF1366">
        <v>0.85</v>
      </c>
      <c r="AG1366">
        <v>0.85</v>
      </c>
      <c r="AH1366">
        <v>0.95737065399999999</v>
      </c>
      <c r="AI1366">
        <v>3.5710097000000003E-2</v>
      </c>
      <c r="AJ1366">
        <v>0.594400292</v>
      </c>
      <c r="AK1366">
        <v>0</v>
      </c>
      <c r="AL1366">
        <v>0.178381871</v>
      </c>
    </row>
    <row r="1367" spans="1:38" x14ac:dyDescent="0.35">
      <c r="A1367" t="s">
        <v>1491</v>
      </c>
      <c r="B1367">
        <v>77282.734909823863</v>
      </c>
      <c r="C1367">
        <v>76829.163709751811</v>
      </c>
      <c r="D1367">
        <v>0</v>
      </c>
      <c r="E1367">
        <v>453.5712000720568</v>
      </c>
      <c r="F1367">
        <v>0</v>
      </c>
      <c r="G1367">
        <v>0.2223388235647337</v>
      </c>
      <c r="H1367">
        <v>0.22033914739150329</v>
      </c>
      <c r="I1367">
        <v>0.25848198058935168</v>
      </c>
      <c r="J1367">
        <v>57</v>
      </c>
      <c r="K1367">
        <v>21</v>
      </c>
      <c r="L1367" t="str">
        <f>VLOOKUP(J1367,Clustering!$D$3:$E$367,2,FALSE)</f>
        <v>Winter Peak</v>
      </c>
      <c r="M1367">
        <v>0.71886395400000003</v>
      </c>
      <c r="N1367">
        <v>0.43150889799999997</v>
      </c>
      <c r="O1367">
        <v>0.43150889799999997</v>
      </c>
      <c r="P1367">
        <v>0.958357456</v>
      </c>
      <c r="Q1367">
        <v>0.40506154799999999</v>
      </c>
      <c r="R1367">
        <v>0.22033914739150329</v>
      </c>
      <c r="S1367">
        <v>0</v>
      </c>
      <c r="T1367">
        <v>0</v>
      </c>
      <c r="U1367">
        <v>0.66522140699999999</v>
      </c>
      <c r="V1367">
        <v>0.85008076700000001</v>
      </c>
      <c r="W1367">
        <v>3.2079745E-2</v>
      </c>
      <c r="X1367">
        <v>1.1965494E-2</v>
      </c>
      <c r="Y1367">
        <v>0.25848198058935168</v>
      </c>
      <c r="Z1367">
        <v>0.57434074899999998</v>
      </c>
      <c r="AA1367">
        <v>0.66522140699999999</v>
      </c>
      <c r="AB1367">
        <v>0</v>
      </c>
      <c r="AC1367">
        <v>0</v>
      </c>
      <c r="AD1367">
        <v>0.85</v>
      </c>
      <c r="AE1367">
        <v>0.85</v>
      </c>
      <c r="AF1367">
        <v>0.85</v>
      </c>
      <c r="AG1367">
        <v>0.85</v>
      </c>
      <c r="AH1367">
        <v>0.958357456</v>
      </c>
      <c r="AI1367">
        <v>3.2079745E-2</v>
      </c>
      <c r="AJ1367">
        <v>0.57799333200000003</v>
      </c>
      <c r="AK1367">
        <v>0</v>
      </c>
      <c r="AL1367">
        <v>0.14373493100000001</v>
      </c>
    </row>
    <row r="1368" spans="1:38" x14ac:dyDescent="0.35">
      <c r="A1368" t="s">
        <v>1492</v>
      </c>
      <c r="B1368">
        <v>72797.036868254145</v>
      </c>
      <c r="C1368">
        <v>72347.38909124746</v>
      </c>
      <c r="D1368">
        <v>0</v>
      </c>
      <c r="E1368">
        <v>449.64777700667969</v>
      </c>
      <c r="F1368">
        <v>0</v>
      </c>
      <c r="G1368">
        <v>0.2204155769640587</v>
      </c>
      <c r="H1368">
        <v>0.21923423737084929</v>
      </c>
      <c r="I1368">
        <v>0.24176770536782261</v>
      </c>
      <c r="J1368">
        <v>57</v>
      </c>
      <c r="K1368">
        <v>22</v>
      </c>
      <c r="L1368" t="str">
        <f>VLOOKUP(J1368,Clustering!$D$3:$E$367,2,FALSE)</f>
        <v>Winter Peak</v>
      </c>
      <c r="M1368">
        <v>0.703445451</v>
      </c>
      <c r="N1368">
        <v>0.41925455900000003</v>
      </c>
      <c r="O1368">
        <v>0.41925455900000003</v>
      </c>
      <c r="P1368">
        <v>0.95915096700000002</v>
      </c>
      <c r="Q1368">
        <v>0.39444781699999998</v>
      </c>
      <c r="R1368">
        <v>0.21923423737084929</v>
      </c>
      <c r="S1368">
        <v>0</v>
      </c>
      <c r="T1368">
        <v>0</v>
      </c>
      <c r="U1368">
        <v>0.66522140699999999</v>
      </c>
      <c r="V1368">
        <v>0.85008076700000001</v>
      </c>
      <c r="W1368">
        <v>2.6354959000000001E-2</v>
      </c>
      <c r="X1368">
        <v>1.332757E-3</v>
      </c>
      <c r="Y1368">
        <v>0.24176770536782261</v>
      </c>
      <c r="Z1368">
        <v>0.52617750699999999</v>
      </c>
      <c r="AA1368">
        <v>0.66522140699999999</v>
      </c>
      <c r="AB1368">
        <v>0</v>
      </c>
      <c r="AC1368">
        <v>0</v>
      </c>
      <c r="AD1368">
        <v>0.85</v>
      </c>
      <c r="AE1368">
        <v>0.85</v>
      </c>
      <c r="AF1368">
        <v>0.85</v>
      </c>
      <c r="AG1368">
        <v>0.85</v>
      </c>
      <c r="AH1368">
        <v>0.95915096700000002</v>
      </c>
      <c r="AI1368">
        <v>2.6354959000000001E-2</v>
      </c>
      <c r="AJ1368">
        <v>0.55812114700000004</v>
      </c>
      <c r="AK1368">
        <v>0</v>
      </c>
      <c r="AL1368">
        <v>0.11545799900000001</v>
      </c>
    </row>
    <row r="1369" spans="1:38" x14ac:dyDescent="0.35">
      <c r="A1369" t="s">
        <v>1493</v>
      </c>
      <c r="B1369">
        <v>68080.884350626933</v>
      </c>
      <c r="C1369">
        <v>67634.957563113785</v>
      </c>
      <c r="D1369">
        <v>0</v>
      </c>
      <c r="E1369">
        <v>445.92678751314912</v>
      </c>
      <c r="F1369">
        <v>0</v>
      </c>
      <c r="G1369">
        <v>0.2185915625064456</v>
      </c>
      <c r="H1369">
        <v>0.21800879171157861</v>
      </c>
      <c r="I1369">
        <v>0.2291248561617942</v>
      </c>
      <c r="J1369">
        <v>57</v>
      </c>
      <c r="K1369">
        <v>23</v>
      </c>
      <c r="L1369" t="str">
        <f>VLOOKUP(J1369,Clustering!$D$3:$E$367,2,FALSE)</f>
        <v>Winter Peak</v>
      </c>
      <c r="M1369">
        <v>0.67689360200000004</v>
      </c>
      <c r="N1369">
        <v>0.39856180499999999</v>
      </c>
      <c r="O1369">
        <v>0.39856180499999999</v>
      </c>
      <c r="P1369">
        <v>0.95992413099999996</v>
      </c>
      <c r="Q1369">
        <v>0.36856433</v>
      </c>
      <c r="R1369">
        <v>0.21800879171157861</v>
      </c>
      <c r="S1369">
        <v>0</v>
      </c>
      <c r="T1369">
        <v>0</v>
      </c>
      <c r="U1369">
        <v>0.66359353200000004</v>
      </c>
      <c r="V1369">
        <v>0.85008076700000001</v>
      </c>
      <c r="W1369">
        <v>2.0141472000000001E-2</v>
      </c>
      <c r="X1369">
        <v>1.332757E-3</v>
      </c>
      <c r="Y1369">
        <v>0.2291248561617942</v>
      </c>
      <c r="Z1369">
        <v>0.46783033400000001</v>
      </c>
      <c r="AA1369">
        <v>0.66359353200000004</v>
      </c>
      <c r="AB1369">
        <v>0</v>
      </c>
      <c r="AC1369">
        <v>0</v>
      </c>
      <c r="AD1369">
        <v>0.85</v>
      </c>
      <c r="AE1369">
        <v>0.85</v>
      </c>
      <c r="AF1369">
        <v>0.85</v>
      </c>
      <c r="AG1369">
        <v>0.85</v>
      </c>
      <c r="AH1369">
        <v>0.95992413099999996</v>
      </c>
      <c r="AI1369">
        <v>2.0141472000000001E-2</v>
      </c>
      <c r="AJ1369">
        <v>0.53558112300000005</v>
      </c>
      <c r="AK1369">
        <v>0</v>
      </c>
      <c r="AL1369">
        <v>3.6763048E-2</v>
      </c>
    </row>
    <row r="1370" spans="1:38" x14ac:dyDescent="0.35">
      <c r="A1370" t="s">
        <v>1494</v>
      </c>
      <c r="B1370">
        <v>65916.818962962934</v>
      </c>
      <c r="C1370">
        <v>65468.948575103139</v>
      </c>
      <c r="D1370">
        <v>0</v>
      </c>
      <c r="E1370">
        <v>447.87038785979649</v>
      </c>
      <c r="F1370">
        <v>0</v>
      </c>
      <c r="G1370">
        <v>0.21954430777441</v>
      </c>
      <c r="H1370">
        <v>0.21925432664395211</v>
      </c>
      <c r="I1370">
        <v>0.22478557317158959</v>
      </c>
      <c r="J1370">
        <v>58</v>
      </c>
      <c r="K1370">
        <v>0</v>
      </c>
      <c r="L1370" t="str">
        <f>VLOOKUP(J1370,Clustering!$D$3:$E$367,2,FALSE)</f>
        <v>Winter Peak</v>
      </c>
      <c r="M1370">
        <v>0.78683899099999999</v>
      </c>
      <c r="N1370">
        <v>0.43949571300000001</v>
      </c>
      <c r="O1370">
        <v>0.43949571300000001</v>
      </c>
      <c r="P1370">
        <v>0.95883559699999998</v>
      </c>
      <c r="Q1370">
        <v>0.39603737300000003</v>
      </c>
      <c r="R1370">
        <v>0.21925432664395211</v>
      </c>
      <c r="S1370">
        <v>0</v>
      </c>
      <c r="T1370">
        <v>0</v>
      </c>
      <c r="U1370">
        <v>0.657144646</v>
      </c>
      <c r="V1370">
        <v>0.85008076700000001</v>
      </c>
      <c r="W1370">
        <v>5.5083609999999998E-2</v>
      </c>
      <c r="X1370">
        <v>1.332757E-3</v>
      </c>
      <c r="Y1370">
        <v>0.22478557317158959</v>
      </c>
      <c r="Z1370">
        <v>0.42880492399999998</v>
      </c>
      <c r="AA1370">
        <v>0.657144646</v>
      </c>
      <c r="AB1370">
        <v>0</v>
      </c>
      <c r="AC1370">
        <v>0</v>
      </c>
      <c r="AD1370">
        <v>0.85</v>
      </c>
      <c r="AE1370">
        <v>0.85</v>
      </c>
      <c r="AF1370">
        <v>0.85</v>
      </c>
      <c r="AG1370">
        <v>0.85</v>
      </c>
      <c r="AH1370">
        <v>0.95883559699999998</v>
      </c>
      <c r="AI1370">
        <v>5.5083609999999998E-2</v>
      </c>
      <c r="AJ1370">
        <v>0.49357625599999999</v>
      </c>
      <c r="AK1370">
        <v>0</v>
      </c>
      <c r="AL1370">
        <v>5.84098E-3</v>
      </c>
    </row>
    <row r="1371" spans="1:38" x14ac:dyDescent="0.35">
      <c r="A1371" t="s">
        <v>1495</v>
      </c>
      <c r="B1371">
        <v>65148.940578761612</v>
      </c>
      <c r="C1371">
        <v>64691.741215357921</v>
      </c>
      <c r="D1371">
        <v>0</v>
      </c>
      <c r="E1371">
        <v>457.19936340368253</v>
      </c>
      <c r="F1371">
        <v>0</v>
      </c>
      <c r="G1371">
        <v>0.22411733500180511</v>
      </c>
      <c r="H1371">
        <v>0.2241159307348296</v>
      </c>
      <c r="I1371">
        <v>0.22414271643229999</v>
      </c>
      <c r="J1371">
        <v>58</v>
      </c>
      <c r="K1371">
        <v>1</v>
      </c>
      <c r="L1371" t="str">
        <f>VLOOKUP(J1371,Clustering!$D$3:$E$367,2,FALSE)</f>
        <v>Winter Peak</v>
      </c>
      <c r="M1371">
        <v>0.77838386900000001</v>
      </c>
      <c r="N1371">
        <v>0.42769100300000001</v>
      </c>
      <c r="O1371">
        <v>0.42769100300000001</v>
      </c>
      <c r="P1371">
        <v>0.95771654299999998</v>
      </c>
      <c r="Q1371">
        <v>0.35355741499999999</v>
      </c>
      <c r="R1371">
        <v>0.2241159307348296</v>
      </c>
      <c r="S1371">
        <v>0</v>
      </c>
      <c r="T1371">
        <v>0</v>
      </c>
      <c r="U1371">
        <v>0.657144646</v>
      </c>
      <c r="V1371">
        <v>0.85008076700000001</v>
      </c>
      <c r="W1371">
        <v>2.1014153000000001E-2</v>
      </c>
      <c r="X1371">
        <v>8.3936000000000004E-4</v>
      </c>
      <c r="Y1371">
        <v>0.22414271643229999</v>
      </c>
      <c r="Z1371">
        <v>0.41457354600000001</v>
      </c>
      <c r="AA1371">
        <v>0.657144646</v>
      </c>
      <c r="AB1371">
        <v>0</v>
      </c>
      <c r="AC1371">
        <v>0</v>
      </c>
      <c r="AD1371">
        <v>0.85</v>
      </c>
      <c r="AE1371">
        <v>0.85</v>
      </c>
      <c r="AF1371">
        <v>0.85</v>
      </c>
      <c r="AG1371">
        <v>0.85</v>
      </c>
      <c r="AH1371">
        <v>0.95771654299999998</v>
      </c>
      <c r="AI1371">
        <v>2.1014153000000001E-2</v>
      </c>
      <c r="AJ1371">
        <v>0.483663813</v>
      </c>
      <c r="AK1371">
        <v>0</v>
      </c>
      <c r="AL1371">
        <v>0</v>
      </c>
    </row>
    <row r="1372" spans="1:38" x14ac:dyDescent="0.35">
      <c r="A1372" t="s">
        <v>1496</v>
      </c>
      <c r="B1372">
        <v>64947.340512660558</v>
      </c>
      <c r="C1372">
        <v>64478.35673502837</v>
      </c>
      <c r="D1372">
        <v>0</v>
      </c>
      <c r="E1372">
        <v>468.983777632184</v>
      </c>
      <c r="F1372">
        <v>0</v>
      </c>
      <c r="G1372">
        <v>0.2298940086432274</v>
      </c>
      <c r="H1372">
        <v>0.23046414103531421</v>
      </c>
      <c r="I1372">
        <v>0.21958914786233211</v>
      </c>
      <c r="J1372">
        <v>58</v>
      </c>
      <c r="K1372">
        <v>2</v>
      </c>
      <c r="L1372" t="str">
        <f>VLOOKUP(J1372,Clustering!$D$3:$E$367,2,FALSE)</f>
        <v>Winter Peak</v>
      </c>
      <c r="M1372">
        <v>0.77382800900000004</v>
      </c>
      <c r="N1372">
        <v>0.41814034900000002</v>
      </c>
      <c r="O1372">
        <v>0.41814034900000002</v>
      </c>
      <c r="P1372">
        <v>0.95559034200000004</v>
      </c>
      <c r="Q1372">
        <v>0.32804941399999998</v>
      </c>
      <c r="R1372">
        <v>0.23046414103531421</v>
      </c>
      <c r="S1372">
        <v>0</v>
      </c>
      <c r="T1372">
        <v>0</v>
      </c>
      <c r="U1372">
        <v>0.657144646</v>
      </c>
      <c r="V1372">
        <v>0.85008076700000001</v>
      </c>
      <c r="W1372">
        <v>1.8745182999999999E-2</v>
      </c>
      <c r="X1372">
        <v>7.9998899999999997E-4</v>
      </c>
      <c r="Y1372">
        <v>0.21958914786233211</v>
      </c>
      <c r="Z1372">
        <v>0.403416732</v>
      </c>
      <c r="AA1372">
        <v>0.657144646</v>
      </c>
      <c r="AB1372">
        <v>0</v>
      </c>
      <c r="AC1372">
        <v>0</v>
      </c>
      <c r="AD1372">
        <v>0.85</v>
      </c>
      <c r="AE1372">
        <v>0.85</v>
      </c>
      <c r="AF1372">
        <v>0.85</v>
      </c>
      <c r="AG1372">
        <v>0.85</v>
      </c>
      <c r="AH1372">
        <v>0.95559034200000004</v>
      </c>
      <c r="AI1372">
        <v>1.8745182999999999E-2</v>
      </c>
      <c r="AJ1372">
        <v>0.480420613</v>
      </c>
      <c r="AK1372">
        <v>0</v>
      </c>
      <c r="AL1372">
        <v>0</v>
      </c>
    </row>
    <row r="1373" spans="1:38" x14ac:dyDescent="0.35">
      <c r="A1373" t="s">
        <v>1497</v>
      </c>
      <c r="B1373">
        <v>65026.575077434252</v>
      </c>
      <c r="C1373">
        <v>64549.947124065162</v>
      </c>
      <c r="D1373">
        <v>0</v>
      </c>
      <c r="E1373">
        <v>476.6279533690975</v>
      </c>
      <c r="F1373">
        <v>0</v>
      </c>
      <c r="G1373">
        <v>0.2336411536123027</v>
      </c>
      <c r="H1373">
        <v>0.23456235274828521</v>
      </c>
      <c r="I1373">
        <v>0.21699093520770341</v>
      </c>
      <c r="J1373">
        <v>58</v>
      </c>
      <c r="K1373">
        <v>3</v>
      </c>
      <c r="L1373" t="str">
        <f>VLOOKUP(J1373,Clustering!$D$3:$E$367,2,FALSE)</f>
        <v>Winter Peak</v>
      </c>
      <c r="M1373">
        <v>0.770510468</v>
      </c>
      <c r="N1373">
        <v>0.414705033</v>
      </c>
      <c r="O1373">
        <v>0.414705033</v>
      </c>
      <c r="P1373">
        <v>0.95529531899999998</v>
      </c>
      <c r="Q1373">
        <v>0.30863679900000002</v>
      </c>
      <c r="R1373">
        <v>0.23456235274828521</v>
      </c>
      <c r="S1373">
        <v>0</v>
      </c>
      <c r="T1373">
        <v>0</v>
      </c>
      <c r="U1373">
        <v>0.657144646</v>
      </c>
      <c r="V1373">
        <v>0.85008076700000001</v>
      </c>
      <c r="W1373">
        <v>1.9687678E-2</v>
      </c>
      <c r="X1373">
        <v>7.9998899999999997E-4</v>
      </c>
      <c r="Y1373">
        <v>0.21699093520770341</v>
      </c>
      <c r="Z1373">
        <v>0.40236852499999998</v>
      </c>
      <c r="AA1373">
        <v>0.657144646</v>
      </c>
      <c r="AB1373">
        <v>0</v>
      </c>
      <c r="AC1373">
        <v>0</v>
      </c>
      <c r="AD1373">
        <v>0.85</v>
      </c>
      <c r="AE1373">
        <v>0.85</v>
      </c>
      <c r="AF1373">
        <v>0.85</v>
      </c>
      <c r="AG1373">
        <v>0.85</v>
      </c>
      <c r="AH1373">
        <v>0.95529531899999998</v>
      </c>
      <c r="AI1373">
        <v>1.9687678E-2</v>
      </c>
      <c r="AJ1373">
        <v>0.47952509799999998</v>
      </c>
      <c r="AK1373">
        <v>0</v>
      </c>
      <c r="AL1373">
        <v>0</v>
      </c>
    </row>
    <row r="1374" spans="1:38" x14ac:dyDescent="0.35">
      <c r="A1374" t="s">
        <v>1498</v>
      </c>
      <c r="B1374">
        <v>65704.843931598443</v>
      </c>
      <c r="C1374">
        <v>65219.590456081351</v>
      </c>
      <c r="D1374">
        <v>0</v>
      </c>
      <c r="E1374">
        <v>485.25347551709211</v>
      </c>
      <c r="F1374">
        <v>0</v>
      </c>
      <c r="G1374">
        <v>0.23786935074367249</v>
      </c>
      <c r="H1374">
        <v>0.2392230641081346</v>
      </c>
      <c r="I1374">
        <v>0.21340165174666989</v>
      </c>
      <c r="J1374">
        <v>58</v>
      </c>
      <c r="K1374">
        <v>4</v>
      </c>
      <c r="L1374" t="str">
        <f>VLOOKUP(J1374,Clustering!$D$3:$E$367,2,FALSE)</f>
        <v>Winter Peak</v>
      </c>
      <c r="M1374">
        <v>0.76332822199999995</v>
      </c>
      <c r="N1374">
        <v>0.41652720999999998</v>
      </c>
      <c r="O1374">
        <v>0.41652720999999998</v>
      </c>
      <c r="P1374">
        <v>0.95475613800000003</v>
      </c>
      <c r="Q1374">
        <v>0.29732216099999997</v>
      </c>
      <c r="R1374">
        <v>0.2392230641081346</v>
      </c>
      <c r="S1374">
        <v>0</v>
      </c>
      <c r="T1374">
        <v>0</v>
      </c>
      <c r="U1374">
        <v>0.657144646</v>
      </c>
      <c r="V1374">
        <v>0.85008076700000001</v>
      </c>
      <c r="W1374">
        <v>2.4225618000000001E-2</v>
      </c>
      <c r="X1374">
        <v>7.9998899999999997E-4</v>
      </c>
      <c r="Y1374">
        <v>0.21340165174666989</v>
      </c>
      <c r="Z1374">
        <v>0.41477792000000002</v>
      </c>
      <c r="AA1374">
        <v>0.657144646</v>
      </c>
      <c r="AB1374">
        <v>0</v>
      </c>
      <c r="AC1374">
        <v>0</v>
      </c>
      <c r="AD1374">
        <v>0.85</v>
      </c>
      <c r="AE1374">
        <v>0.85</v>
      </c>
      <c r="AF1374">
        <v>0.85</v>
      </c>
      <c r="AG1374">
        <v>0.85</v>
      </c>
      <c r="AH1374">
        <v>0.95475613800000003</v>
      </c>
      <c r="AI1374">
        <v>2.4225618000000001E-2</v>
      </c>
      <c r="AJ1374">
        <v>0.48811491699999998</v>
      </c>
      <c r="AK1374">
        <v>0</v>
      </c>
      <c r="AL1374">
        <v>0</v>
      </c>
    </row>
    <row r="1375" spans="1:38" x14ac:dyDescent="0.35">
      <c r="A1375" t="s">
        <v>1499</v>
      </c>
      <c r="B1375">
        <v>70736.101873225693</v>
      </c>
      <c r="C1375">
        <v>70242.106686613901</v>
      </c>
      <c r="D1375">
        <v>0</v>
      </c>
      <c r="E1375">
        <v>493.99518661178922</v>
      </c>
      <c r="F1375">
        <v>0</v>
      </c>
      <c r="G1375">
        <v>0.2421545032410731</v>
      </c>
      <c r="H1375">
        <v>0.24408466819901209</v>
      </c>
      <c r="I1375">
        <v>0.20726772702594851</v>
      </c>
      <c r="J1375">
        <v>58</v>
      </c>
      <c r="K1375">
        <v>5</v>
      </c>
      <c r="L1375" t="str">
        <f>VLOOKUP(J1375,Clustering!$D$3:$E$367,2,FALSE)</f>
        <v>Winter Peak</v>
      </c>
      <c r="M1375">
        <v>0.76397329899999999</v>
      </c>
      <c r="N1375">
        <v>0.426559044</v>
      </c>
      <c r="O1375">
        <v>0.426559044</v>
      </c>
      <c r="P1375">
        <v>0.95317929000000001</v>
      </c>
      <c r="Q1375">
        <v>0.30834892600000002</v>
      </c>
      <c r="R1375">
        <v>0.24408466819901209</v>
      </c>
      <c r="S1375">
        <v>0</v>
      </c>
      <c r="T1375">
        <v>0</v>
      </c>
      <c r="U1375">
        <v>0.657144646</v>
      </c>
      <c r="V1375">
        <v>0.85008076700000001</v>
      </c>
      <c r="W1375">
        <v>3.8956469000000001E-2</v>
      </c>
      <c r="X1375">
        <v>7.9998899999999997E-4</v>
      </c>
      <c r="Y1375">
        <v>0.20726772702594851</v>
      </c>
      <c r="Z1375">
        <v>0.46874632900000002</v>
      </c>
      <c r="AA1375">
        <v>0.657144646</v>
      </c>
      <c r="AB1375">
        <v>0</v>
      </c>
      <c r="AC1375">
        <v>0</v>
      </c>
      <c r="AD1375">
        <v>0.85</v>
      </c>
      <c r="AE1375">
        <v>0.85</v>
      </c>
      <c r="AF1375">
        <v>0.85</v>
      </c>
      <c r="AG1375">
        <v>0.85</v>
      </c>
      <c r="AH1375">
        <v>0.95317929000000001</v>
      </c>
      <c r="AI1375">
        <v>3.8956469000000001E-2</v>
      </c>
      <c r="AJ1375">
        <v>0.52603719400000004</v>
      </c>
      <c r="AK1375">
        <v>0</v>
      </c>
      <c r="AL1375">
        <v>0</v>
      </c>
    </row>
    <row r="1376" spans="1:38" x14ac:dyDescent="0.35">
      <c r="A1376" t="s">
        <v>1500</v>
      </c>
      <c r="B1376">
        <v>78743.762928886063</v>
      </c>
      <c r="C1376">
        <v>78249.449624663786</v>
      </c>
      <c r="D1376">
        <v>8.3929261667084152</v>
      </c>
      <c r="E1376">
        <v>485.92037805557197</v>
      </c>
      <c r="F1376">
        <v>3.790414888431E-4</v>
      </c>
      <c r="G1376">
        <v>0.23819626375273131</v>
      </c>
      <c r="H1376">
        <v>0.24058913467912499</v>
      </c>
      <c r="I1376">
        <v>0.19494630618956491</v>
      </c>
      <c r="J1376">
        <v>58</v>
      </c>
      <c r="K1376">
        <v>6</v>
      </c>
      <c r="L1376" t="str">
        <f>VLOOKUP(J1376,Clustering!$D$3:$E$367,2,FALSE)</f>
        <v>Winter Peak</v>
      </c>
      <c r="M1376">
        <v>0.77621825200000005</v>
      </c>
      <c r="N1376">
        <v>0.44372576699999999</v>
      </c>
      <c r="O1376">
        <v>0.44372576699999999</v>
      </c>
      <c r="P1376">
        <v>0.95421695799999995</v>
      </c>
      <c r="Q1376">
        <v>0.35076630399999997</v>
      </c>
      <c r="R1376">
        <v>0.24058913467912499</v>
      </c>
      <c r="S1376">
        <v>3.790414888431E-4</v>
      </c>
      <c r="T1376">
        <v>0</v>
      </c>
      <c r="U1376">
        <v>0.657144646</v>
      </c>
      <c r="V1376">
        <v>0.85008076700000001</v>
      </c>
      <c r="W1376">
        <v>9.5994884000000003E-2</v>
      </c>
      <c r="X1376">
        <v>7.9998899999999997E-4</v>
      </c>
      <c r="Y1376">
        <v>0.19494630618956491</v>
      </c>
      <c r="Z1376">
        <v>0.54606077200000003</v>
      </c>
      <c r="AA1376">
        <v>0.657144646</v>
      </c>
      <c r="AB1376">
        <v>0</v>
      </c>
      <c r="AC1376">
        <v>0</v>
      </c>
      <c r="AD1376">
        <v>0.85</v>
      </c>
      <c r="AE1376">
        <v>0.85</v>
      </c>
      <c r="AF1376">
        <v>0.85</v>
      </c>
      <c r="AG1376">
        <v>0.85</v>
      </c>
      <c r="AH1376">
        <v>0.95421695799999995</v>
      </c>
      <c r="AI1376">
        <v>9.5994884000000003E-2</v>
      </c>
      <c r="AJ1376">
        <v>0.55621222000000003</v>
      </c>
      <c r="AK1376">
        <v>2.6532904219010001E-4</v>
      </c>
      <c r="AL1376">
        <v>1.7778800000000001E-4</v>
      </c>
    </row>
    <row r="1377" spans="1:38" x14ac:dyDescent="0.35">
      <c r="A1377" t="s">
        <v>1501</v>
      </c>
      <c r="B1377">
        <v>85272.986367118632</v>
      </c>
      <c r="C1377">
        <v>83181.367274239383</v>
      </c>
      <c r="D1377">
        <v>1642.9875123831971</v>
      </c>
      <c r="E1377">
        <v>448.63158049604817</v>
      </c>
      <c r="F1377">
        <v>7.4200632827512505E-2</v>
      </c>
      <c r="G1377">
        <v>0.2199174414196314</v>
      </c>
      <c r="H1377">
        <v>0.2222074497900636</v>
      </c>
      <c r="I1377">
        <v>0.17852667364021019</v>
      </c>
      <c r="J1377">
        <v>58</v>
      </c>
      <c r="K1377">
        <v>7</v>
      </c>
      <c r="L1377" t="str">
        <f>VLOOKUP(J1377,Clustering!$D$3:$E$367,2,FALSE)</f>
        <v>Winter Peak</v>
      </c>
      <c r="M1377">
        <v>0.79674553800000003</v>
      </c>
      <c r="N1377">
        <v>0.46785383699999999</v>
      </c>
      <c r="O1377">
        <v>0.46785383699999999</v>
      </c>
      <c r="P1377">
        <v>0.95425765100000004</v>
      </c>
      <c r="Q1377">
        <v>0.42875470100000002</v>
      </c>
      <c r="R1377">
        <v>0.2222074497900636</v>
      </c>
      <c r="S1377">
        <v>7.4200632827512505E-2</v>
      </c>
      <c r="T1377">
        <v>0</v>
      </c>
      <c r="U1377">
        <v>0.657144646</v>
      </c>
      <c r="V1377">
        <v>0.85008076700000001</v>
      </c>
      <c r="W1377">
        <v>0.14633110999999999</v>
      </c>
      <c r="X1377">
        <v>1.8485196999999998E-2</v>
      </c>
      <c r="Y1377">
        <v>0.17852667364021019</v>
      </c>
      <c r="Z1377">
        <v>0.55328970899999996</v>
      </c>
      <c r="AA1377">
        <v>0.657144646</v>
      </c>
      <c r="AB1377">
        <v>0</v>
      </c>
      <c r="AC1377">
        <v>0</v>
      </c>
      <c r="AD1377">
        <v>0.85</v>
      </c>
      <c r="AE1377">
        <v>0.85</v>
      </c>
      <c r="AF1377">
        <v>0.85</v>
      </c>
      <c r="AG1377">
        <v>0.85</v>
      </c>
      <c r="AH1377">
        <v>0.95425765100000004</v>
      </c>
      <c r="AI1377">
        <v>0.14633110999999999</v>
      </c>
      <c r="AJ1377">
        <v>0.57040139400000001</v>
      </c>
      <c r="AK1377">
        <v>5.1940442979258802E-2</v>
      </c>
      <c r="AL1377">
        <v>7.9354100000000004E-4</v>
      </c>
    </row>
    <row r="1378" spans="1:38" x14ac:dyDescent="0.35">
      <c r="A1378" t="s">
        <v>1502</v>
      </c>
      <c r="B1378">
        <v>83198.502628998103</v>
      </c>
      <c r="C1378">
        <v>77685.184428266206</v>
      </c>
      <c r="D1378">
        <v>5092.0114216144093</v>
      </c>
      <c r="E1378">
        <v>421.30677911747631</v>
      </c>
      <c r="F1378">
        <v>0.2299655152586387</v>
      </c>
      <c r="G1378">
        <v>0.20652293093993929</v>
      </c>
      <c r="H1378">
        <v>0.20892844026911331</v>
      </c>
      <c r="I1378">
        <v>0.16304454050231951</v>
      </c>
      <c r="J1378">
        <v>58</v>
      </c>
      <c r="K1378">
        <v>8</v>
      </c>
      <c r="L1378" t="str">
        <f>VLOOKUP(J1378,Clustering!$D$3:$E$367,2,FALSE)</f>
        <v>Winter Peak</v>
      </c>
      <c r="M1378">
        <v>0.816155458</v>
      </c>
      <c r="N1378">
        <v>0.48757239699999999</v>
      </c>
      <c r="O1378">
        <v>0.48757239699999999</v>
      </c>
      <c r="P1378">
        <v>0.95409487900000001</v>
      </c>
      <c r="Q1378">
        <v>0.467479802</v>
      </c>
      <c r="R1378">
        <v>0.20892844026911331</v>
      </c>
      <c r="S1378">
        <v>0.2299655152586387</v>
      </c>
      <c r="T1378">
        <v>0</v>
      </c>
      <c r="U1378">
        <v>0.657144646</v>
      </c>
      <c r="V1378">
        <v>0.85008076700000001</v>
      </c>
      <c r="W1378">
        <v>0.13041341300000001</v>
      </c>
      <c r="X1378">
        <v>1.8501113E-2</v>
      </c>
      <c r="Y1378">
        <v>0.16304454050231951</v>
      </c>
      <c r="Z1378">
        <v>0.50439219599999996</v>
      </c>
      <c r="AA1378">
        <v>0.657144646</v>
      </c>
      <c r="AB1378">
        <v>0</v>
      </c>
      <c r="AC1378">
        <v>0</v>
      </c>
      <c r="AD1378">
        <v>0.85</v>
      </c>
      <c r="AE1378">
        <v>0.85</v>
      </c>
      <c r="AF1378">
        <v>0.85</v>
      </c>
      <c r="AG1378">
        <v>0.85</v>
      </c>
      <c r="AH1378">
        <v>0.95409487900000001</v>
      </c>
      <c r="AI1378">
        <v>0.13041341300000001</v>
      </c>
      <c r="AJ1378">
        <v>0.53483385999999999</v>
      </c>
      <c r="AK1378">
        <v>0.16097586068104711</v>
      </c>
      <c r="AL1378">
        <v>1.7778800000000001E-4</v>
      </c>
    </row>
    <row r="1379" spans="1:38" x14ac:dyDescent="0.35">
      <c r="A1379" t="s">
        <v>1503</v>
      </c>
      <c r="B1379">
        <v>81845.528188901881</v>
      </c>
      <c r="C1379">
        <v>73131.009921349905</v>
      </c>
      <c r="D1379">
        <v>8276.0419614764378</v>
      </c>
      <c r="E1379">
        <v>438.47630607553248</v>
      </c>
      <c r="F1379">
        <v>0.37376276217574511</v>
      </c>
      <c r="G1379">
        <v>0.21493936572330019</v>
      </c>
      <c r="H1379">
        <v>0.21754673843021419</v>
      </c>
      <c r="I1379">
        <v>0.1678123946520505</v>
      </c>
      <c r="J1379">
        <v>58</v>
      </c>
      <c r="K1379">
        <v>9</v>
      </c>
      <c r="L1379" t="str">
        <f>VLOOKUP(J1379,Clustering!$D$3:$E$367,2,FALSE)</f>
        <v>Winter Peak</v>
      </c>
      <c r="M1379">
        <v>0.82742703500000003</v>
      </c>
      <c r="N1379">
        <v>0.486803296</v>
      </c>
      <c r="O1379">
        <v>0.486803296</v>
      </c>
      <c r="P1379">
        <v>0.95409487900000001</v>
      </c>
      <c r="Q1379">
        <v>0.47176034</v>
      </c>
      <c r="R1379">
        <v>0.21754673843021419</v>
      </c>
      <c r="S1379">
        <v>0.37376276217574511</v>
      </c>
      <c r="T1379">
        <v>1.511259E-3</v>
      </c>
      <c r="U1379">
        <v>0.657144646</v>
      </c>
      <c r="V1379">
        <v>0.85008076700000001</v>
      </c>
      <c r="W1379">
        <v>0.101754577</v>
      </c>
      <c r="X1379">
        <v>7.9998899999999997E-4</v>
      </c>
      <c r="Y1379">
        <v>0.1678123946520505</v>
      </c>
      <c r="Z1379">
        <v>0.45454076199999999</v>
      </c>
      <c r="AA1379">
        <v>0.657144646</v>
      </c>
      <c r="AB1379">
        <v>0</v>
      </c>
      <c r="AC1379">
        <v>0</v>
      </c>
      <c r="AD1379">
        <v>0.85</v>
      </c>
      <c r="AE1379">
        <v>0.85</v>
      </c>
      <c r="AF1379">
        <v>0.85</v>
      </c>
      <c r="AG1379">
        <v>0.85</v>
      </c>
      <c r="AH1379">
        <v>0.95409487900000001</v>
      </c>
      <c r="AI1379">
        <v>0.101754577</v>
      </c>
      <c r="AJ1379">
        <v>0.50593521699999999</v>
      </c>
      <c r="AK1379">
        <v>0.26163393352302161</v>
      </c>
      <c r="AL1379">
        <v>0</v>
      </c>
    </row>
    <row r="1380" spans="1:38" x14ac:dyDescent="0.35">
      <c r="A1380" t="s">
        <v>1504</v>
      </c>
      <c r="B1380">
        <v>80316.215610527812</v>
      </c>
      <c r="C1380">
        <v>69223.196237165903</v>
      </c>
      <c r="D1380">
        <v>10670.488059759051</v>
      </c>
      <c r="E1380">
        <v>422.53131360285471</v>
      </c>
      <c r="F1380">
        <v>0.48190078174366269</v>
      </c>
      <c r="G1380">
        <v>0.20712319294257581</v>
      </c>
      <c r="H1380">
        <v>0.2096315648277112</v>
      </c>
      <c r="I1380">
        <v>0.16178561272121081</v>
      </c>
      <c r="J1380">
        <v>58</v>
      </c>
      <c r="K1380">
        <v>10</v>
      </c>
      <c r="L1380" t="str">
        <f>VLOOKUP(J1380,Clustering!$D$3:$E$367,2,FALSE)</f>
        <v>Winter Peak</v>
      </c>
      <c r="M1380">
        <v>0.81192789700000001</v>
      </c>
      <c r="N1380">
        <v>0.46822261100000001</v>
      </c>
      <c r="O1380">
        <v>0.46822261100000001</v>
      </c>
      <c r="P1380">
        <v>0.953921935</v>
      </c>
      <c r="Q1380">
        <v>0.43943101400000001</v>
      </c>
      <c r="R1380">
        <v>0.2096315648277112</v>
      </c>
      <c r="S1380">
        <v>0.48190078174366269</v>
      </c>
      <c r="T1380">
        <v>0.34758954199999997</v>
      </c>
      <c r="U1380">
        <v>0.657144646</v>
      </c>
      <c r="V1380">
        <v>0.85008076700000001</v>
      </c>
      <c r="W1380">
        <v>6.4089674999999999E-2</v>
      </c>
      <c r="X1380">
        <v>7.9998899999999997E-4</v>
      </c>
      <c r="Y1380">
        <v>0.16178561272121081</v>
      </c>
      <c r="Z1380">
        <v>0.43657903300000001</v>
      </c>
      <c r="AA1380">
        <v>0.657144646</v>
      </c>
      <c r="AB1380">
        <v>0</v>
      </c>
      <c r="AC1380">
        <v>0</v>
      </c>
      <c r="AD1380">
        <v>0.85</v>
      </c>
      <c r="AE1380">
        <v>0.85</v>
      </c>
      <c r="AF1380">
        <v>0.85</v>
      </c>
      <c r="AG1380">
        <v>0.85</v>
      </c>
      <c r="AH1380">
        <v>0.953921935</v>
      </c>
      <c r="AI1380">
        <v>6.4089674999999999E-2</v>
      </c>
      <c r="AJ1380">
        <v>0.48847284099999999</v>
      </c>
      <c r="AK1380">
        <v>0.33733054722056388</v>
      </c>
      <c r="AL1380">
        <v>0</v>
      </c>
    </row>
    <row r="1381" spans="1:38" x14ac:dyDescent="0.35">
      <c r="A1381" t="s">
        <v>1505</v>
      </c>
      <c r="B1381">
        <v>77076.756007228498</v>
      </c>
      <c r="C1381">
        <v>64616.43252565185</v>
      </c>
      <c r="D1381">
        <v>12065.0752793921</v>
      </c>
      <c r="E1381">
        <v>395.24820218453971</v>
      </c>
      <c r="F1381">
        <v>0.54488315589441583</v>
      </c>
      <c r="G1381">
        <v>0.19374911871791159</v>
      </c>
      <c r="H1381">
        <v>0.19619184112193849</v>
      </c>
      <c r="I1381">
        <v>0.14959812037217921</v>
      </c>
      <c r="J1381">
        <v>58</v>
      </c>
      <c r="K1381">
        <v>11</v>
      </c>
      <c r="L1381" t="str">
        <f>VLOOKUP(J1381,Clustering!$D$3:$E$367,2,FALSE)</f>
        <v>Winter Peak</v>
      </c>
      <c r="M1381">
        <v>0.77724922399999996</v>
      </c>
      <c r="N1381">
        <v>0.44649453</v>
      </c>
      <c r="O1381">
        <v>0.44649453</v>
      </c>
      <c r="P1381">
        <v>0.95346414000000002</v>
      </c>
      <c r="Q1381">
        <v>0.41359759200000001</v>
      </c>
      <c r="R1381">
        <v>0.19619184112193849</v>
      </c>
      <c r="S1381">
        <v>0.54488315589441583</v>
      </c>
      <c r="T1381">
        <v>0.56097929599999996</v>
      </c>
      <c r="U1381">
        <v>0.657144646</v>
      </c>
      <c r="V1381">
        <v>0.85008076700000001</v>
      </c>
      <c r="W1381">
        <v>2.3736917E-2</v>
      </c>
      <c r="X1381">
        <v>7.9998899999999997E-4</v>
      </c>
      <c r="Y1381">
        <v>0.14959812037217921</v>
      </c>
      <c r="Z1381">
        <v>0.427836781</v>
      </c>
      <c r="AA1381">
        <v>0.657144646</v>
      </c>
      <c r="AB1381">
        <v>0</v>
      </c>
      <c r="AC1381">
        <v>0</v>
      </c>
      <c r="AD1381">
        <v>0.85</v>
      </c>
      <c r="AE1381">
        <v>0.85</v>
      </c>
      <c r="AF1381">
        <v>0.85</v>
      </c>
      <c r="AG1381">
        <v>0.85</v>
      </c>
      <c r="AH1381">
        <v>0.95346414000000002</v>
      </c>
      <c r="AI1381">
        <v>2.3736917E-2</v>
      </c>
      <c r="AJ1381">
        <v>0.47130590999999999</v>
      </c>
      <c r="AK1381">
        <v>0.38141820912609098</v>
      </c>
      <c r="AL1381">
        <v>0</v>
      </c>
    </row>
    <row r="1382" spans="1:38" x14ac:dyDescent="0.35">
      <c r="A1382" t="s">
        <v>1506</v>
      </c>
      <c r="B1382">
        <v>75550.818651369511</v>
      </c>
      <c r="C1382">
        <v>62787.101401665728</v>
      </c>
      <c r="D1382">
        <v>12393.565067030369</v>
      </c>
      <c r="E1382">
        <v>370.15218267340782</v>
      </c>
      <c r="F1382">
        <v>0.55971841784036913</v>
      </c>
      <c r="G1382">
        <v>0.1814471483693175</v>
      </c>
      <c r="H1382">
        <v>0.18381684889061409</v>
      </c>
      <c r="I1382">
        <v>0.1386159844093155</v>
      </c>
      <c r="J1382">
        <v>58</v>
      </c>
      <c r="K1382">
        <v>12</v>
      </c>
      <c r="L1382" t="str">
        <f>VLOOKUP(J1382,Clustering!$D$3:$E$367,2,FALSE)</f>
        <v>Winter Peak</v>
      </c>
      <c r="M1382">
        <v>0.75513804200000001</v>
      </c>
      <c r="N1382">
        <v>0.43186781099999999</v>
      </c>
      <c r="O1382">
        <v>0.43186781099999999</v>
      </c>
      <c r="P1382">
        <v>0.95390158800000002</v>
      </c>
      <c r="Q1382">
        <v>0.37987896799999998</v>
      </c>
      <c r="R1382">
        <v>0.18381684889061409</v>
      </c>
      <c r="S1382">
        <v>0.55971841784036913</v>
      </c>
      <c r="T1382">
        <v>0.54133293000000005</v>
      </c>
      <c r="U1382">
        <v>0.657144646</v>
      </c>
      <c r="V1382">
        <v>0.85008076700000001</v>
      </c>
      <c r="W1382">
        <v>2.8414485999999999E-2</v>
      </c>
      <c r="X1382">
        <v>7.9998899999999997E-4</v>
      </c>
      <c r="Y1382">
        <v>0.1386159844093155</v>
      </c>
      <c r="Z1382">
        <v>0.41934630899999997</v>
      </c>
      <c r="AA1382">
        <v>0.657144646</v>
      </c>
      <c r="AB1382">
        <v>0</v>
      </c>
      <c r="AC1382">
        <v>0</v>
      </c>
      <c r="AD1382">
        <v>0.85</v>
      </c>
      <c r="AE1382">
        <v>0.85</v>
      </c>
      <c r="AF1382">
        <v>0.85</v>
      </c>
      <c r="AG1382">
        <v>0.85</v>
      </c>
      <c r="AH1382">
        <v>0.95390158800000002</v>
      </c>
      <c r="AI1382">
        <v>2.8414485999999999E-2</v>
      </c>
      <c r="AJ1382">
        <v>0.46483927800000002</v>
      </c>
      <c r="AK1382">
        <v>0.39180289248825839</v>
      </c>
      <c r="AL1382">
        <v>0</v>
      </c>
    </row>
    <row r="1383" spans="1:38" x14ac:dyDescent="0.35">
      <c r="A1383" t="s">
        <v>1507</v>
      </c>
      <c r="B1383">
        <v>75321.374813407878</v>
      </c>
      <c r="C1383">
        <v>63214.548344686373</v>
      </c>
      <c r="D1383">
        <v>11760.345882054349</v>
      </c>
      <c r="E1383">
        <v>346.48058666716958</v>
      </c>
      <c r="F1383">
        <v>0.53112096114053731</v>
      </c>
      <c r="G1383">
        <v>0.16984342483684781</v>
      </c>
      <c r="H1383">
        <v>0.17206462412547649</v>
      </c>
      <c r="I1383">
        <v>0.12969634715167261</v>
      </c>
      <c r="J1383">
        <v>58</v>
      </c>
      <c r="K1383">
        <v>13</v>
      </c>
      <c r="L1383" t="str">
        <f>VLOOKUP(J1383,Clustering!$D$3:$E$367,2,FALSE)</f>
        <v>Winter Peak</v>
      </c>
      <c r="M1383">
        <v>0.73130473399999996</v>
      </c>
      <c r="N1383">
        <v>0.41621562499999998</v>
      </c>
      <c r="O1383">
        <v>0.41621562499999998</v>
      </c>
      <c r="P1383">
        <v>0.954491635</v>
      </c>
      <c r="Q1383">
        <v>0.35465883999999998</v>
      </c>
      <c r="R1383">
        <v>0.17206462412547649</v>
      </c>
      <c r="S1383">
        <v>0.53112096114053731</v>
      </c>
      <c r="T1383">
        <v>0.50816079800000002</v>
      </c>
      <c r="U1383">
        <v>0.657144646</v>
      </c>
      <c r="V1383">
        <v>0.85008076700000001</v>
      </c>
      <c r="W1383">
        <v>3.2882610999999999E-2</v>
      </c>
      <c r="X1383">
        <v>7.9998899999999997E-4</v>
      </c>
      <c r="Y1383">
        <v>0.12969634715167261</v>
      </c>
      <c r="Z1383">
        <v>0.390405803</v>
      </c>
      <c r="AA1383">
        <v>0.657144646</v>
      </c>
      <c r="AB1383">
        <v>0</v>
      </c>
      <c r="AC1383">
        <v>0</v>
      </c>
      <c r="AD1383">
        <v>0.85</v>
      </c>
      <c r="AE1383">
        <v>0.85</v>
      </c>
      <c r="AF1383">
        <v>0.85</v>
      </c>
      <c r="AG1383">
        <v>0.85</v>
      </c>
      <c r="AH1383">
        <v>0.954491635</v>
      </c>
      <c r="AI1383">
        <v>3.2882610999999999E-2</v>
      </c>
      <c r="AJ1383">
        <v>0.45621310199999998</v>
      </c>
      <c r="AK1383">
        <v>0.37178467279837601</v>
      </c>
      <c r="AL1383">
        <v>0</v>
      </c>
    </row>
    <row r="1384" spans="1:38" x14ac:dyDescent="0.35">
      <c r="A1384" t="s">
        <v>1508</v>
      </c>
      <c r="B1384">
        <v>75435.977522948873</v>
      </c>
      <c r="C1384">
        <v>64818.647000216573</v>
      </c>
      <c r="D1384">
        <v>10288.48577790634</v>
      </c>
      <c r="E1384">
        <v>328.84474482596022</v>
      </c>
      <c r="F1384">
        <v>0.46464878753105299</v>
      </c>
      <c r="G1384">
        <v>0.16119840432645099</v>
      </c>
      <c r="H1384">
        <v>0.16334587959886149</v>
      </c>
      <c r="I1384">
        <v>0.12238385174225359</v>
      </c>
      <c r="J1384">
        <v>58</v>
      </c>
      <c r="K1384">
        <v>14</v>
      </c>
      <c r="L1384" t="str">
        <f>VLOOKUP(J1384,Clustering!$D$3:$E$367,2,FALSE)</f>
        <v>Winter Peak</v>
      </c>
      <c r="M1384">
        <v>0.71732037599999998</v>
      </c>
      <c r="N1384">
        <v>0.397901167</v>
      </c>
      <c r="O1384">
        <v>0.397901167</v>
      </c>
      <c r="P1384">
        <v>0.95428816999999999</v>
      </c>
      <c r="Q1384">
        <v>0.33620997200000002</v>
      </c>
      <c r="R1384">
        <v>0.16334587959886149</v>
      </c>
      <c r="S1384">
        <v>0.46464878753105299</v>
      </c>
      <c r="T1384">
        <v>0.49138582400000003</v>
      </c>
      <c r="U1384">
        <v>0.657144646</v>
      </c>
      <c r="V1384">
        <v>0.85008076700000001</v>
      </c>
      <c r="W1384">
        <v>3.6163890999999997E-2</v>
      </c>
      <c r="X1384">
        <v>7.9998899999999997E-4</v>
      </c>
      <c r="Y1384">
        <v>0.12238385174225359</v>
      </c>
      <c r="Z1384">
        <v>0.37862322599999998</v>
      </c>
      <c r="AA1384">
        <v>0.657144646</v>
      </c>
      <c r="AB1384">
        <v>0</v>
      </c>
      <c r="AC1384">
        <v>0</v>
      </c>
      <c r="AD1384">
        <v>0.85</v>
      </c>
      <c r="AE1384">
        <v>0.85</v>
      </c>
      <c r="AF1384">
        <v>0.85</v>
      </c>
      <c r="AG1384">
        <v>0.85</v>
      </c>
      <c r="AH1384">
        <v>0.95428816999999999</v>
      </c>
      <c r="AI1384">
        <v>3.6163890999999997E-2</v>
      </c>
      <c r="AJ1384">
        <v>0.454270642</v>
      </c>
      <c r="AK1384">
        <v>0.32525415127173712</v>
      </c>
      <c r="AL1384">
        <v>0</v>
      </c>
    </row>
    <row r="1385" spans="1:38" x14ac:dyDescent="0.35">
      <c r="A1385" t="s">
        <v>1509</v>
      </c>
      <c r="B1385">
        <v>75922.97212412933</v>
      </c>
      <c r="C1385">
        <v>67651.104823366448</v>
      </c>
      <c r="D1385">
        <v>7957.0535638991887</v>
      </c>
      <c r="E1385">
        <v>314.81373686370063</v>
      </c>
      <c r="F1385">
        <v>0.35935660218580501</v>
      </c>
      <c r="G1385">
        <v>0.15432045924691201</v>
      </c>
      <c r="H1385">
        <v>0.15637490183219011</v>
      </c>
      <c r="I1385">
        <v>0.11718742643299621</v>
      </c>
      <c r="J1385">
        <v>58</v>
      </c>
      <c r="K1385">
        <v>15</v>
      </c>
      <c r="L1385" t="str">
        <f>VLOOKUP(J1385,Clustering!$D$3:$E$367,2,FALSE)</f>
        <v>Winter Peak</v>
      </c>
      <c r="M1385">
        <v>0.70564562600000003</v>
      </c>
      <c r="N1385">
        <v>0.38579078900000002</v>
      </c>
      <c r="O1385">
        <v>0.38579078900000002</v>
      </c>
      <c r="P1385">
        <v>0.95455267399999999</v>
      </c>
      <c r="Q1385">
        <v>0.325220754</v>
      </c>
      <c r="R1385">
        <v>0.15637490183219011</v>
      </c>
      <c r="S1385">
        <v>0.35935660218580501</v>
      </c>
      <c r="T1385">
        <v>0.50914311599999995</v>
      </c>
      <c r="U1385">
        <v>0.657144646</v>
      </c>
      <c r="V1385">
        <v>0.85008076700000001</v>
      </c>
      <c r="W1385">
        <v>3.7071478999999997E-2</v>
      </c>
      <c r="X1385">
        <v>1.0512950000000001E-3</v>
      </c>
      <c r="Y1385">
        <v>0.11718742643299621</v>
      </c>
      <c r="Z1385">
        <v>0.40120917699999997</v>
      </c>
      <c r="AA1385">
        <v>0.657144646</v>
      </c>
      <c r="AB1385">
        <v>0</v>
      </c>
      <c r="AC1385">
        <v>0</v>
      </c>
      <c r="AD1385">
        <v>0.85</v>
      </c>
      <c r="AE1385">
        <v>0.85</v>
      </c>
      <c r="AF1385">
        <v>0.85</v>
      </c>
      <c r="AG1385">
        <v>0.85</v>
      </c>
      <c r="AH1385">
        <v>0.95455267399999999</v>
      </c>
      <c r="AI1385">
        <v>3.7071478999999997E-2</v>
      </c>
      <c r="AJ1385">
        <v>0.47530096100000002</v>
      </c>
      <c r="AK1385">
        <v>0.25154962153006349</v>
      </c>
      <c r="AL1385">
        <v>0</v>
      </c>
    </row>
    <row r="1386" spans="1:38" x14ac:dyDescent="0.35">
      <c r="A1386" t="s">
        <v>1510</v>
      </c>
      <c r="B1386">
        <v>77270.639202140039</v>
      </c>
      <c r="C1386">
        <v>72092.89150953159</v>
      </c>
      <c r="D1386">
        <v>4879.6893644745569</v>
      </c>
      <c r="E1386">
        <v>298.05832813388679</v>
      </c>
      <c r="F1386">
        <v>0.2203766225346982</v>
      </c>
      <c r="G1386">
        <v>0.14610702359504249</v>
      </c>
      <c r="H1386">
        <v>0.14795749640211719</v>
      </c>
      <c r="I1386">
        <v>0.1126606435604988</v>
      </c>
      <c r="J1386">
        <v>58</v>
      </c>
      <c r="K1386">
        <v>16</v>
      </c>
      <c r="L1386" t="str">
        <f>VLOOKUP(J1386,Clustering!$D$3:$E$367,2,FALSE)</f>
        <v>Winter Peak</v>
      </c>
      <c r="M1386">
        <v>0.68921342900000004</v>
      </c>
      <c r="N1386">
        <v>0.38320937100000002</v>
      </c>
      <c r="O1386">
        <v>0.38320937100000002</v>
      </c>
      <c r="P1386">
        <v>0.95517324000000003</v>
      </c>
      <c r="Q1386">
        <v>0.326409793</v>
      </c>
      <c r="R1386">
        <v>0.14795749640211719</v>
      </c>
      <c r="S1386">
        <v>0.2203766225346982</v>
      </c>
      <c r="T1386">
        <v>0.53717696800000003</v>
      </c>
      <c r="U1386">
        <v>0.666411007</v>
      </c>
      <c r="V1386">
        <v>0.85008076700000001</v>
      </c>
      <c r="W1386">
        <v>3.8328138999999997E-2</v>
      </c>
      <c r="X1386">
        <v>1.332757E-3</v>
      </c>
      <c r="Y1386">
        <v>0.1126606435604988</v>
      </c>
      <c r="Z1386">
        <v>0.49837106599999997</v>
      </c>
      <c r="AA1386">
        <v>0.666411007</v>
      </c>
      <c r="AB1386">
        <v>0</v>
      </c>
      <c r="AC1386">
        <v>0</v>
      </c>
      <c r="AD1386">
        <v>0.85</v>
      </c>
      <c r="AE1386">
        <v>0.85</v>
      </c>
      <c r="AF1386">
        <v>0.85</v>
      </c>
      <c r="AG1386">
        <v>0.85</v>
      </c>
      <c r="AH1386">
        <v>0.95517324000000003</v>
      </c>
      <c r="AI1386">
        <v>3.8328138999999997E-2</v>
      </c>
      <c r="AJ1386">
        <v>0.52360444100000003</v>
      </c>
      <c r="AK1386">
        <v>0.1542636357742887</v>
      </c>
      <c r="AL1386">
        <v>0</v>
      </c>
    </row>
    <row r="1387" spans="1:38" x14ac:dyDescent="0.35">
      <c r="A1387" t="s">
        <v>1511</v>
      </c>
      <c r="B1387">
        <v>80235.317897380897</v>
      </c>
      <c r="C1387">
        <v>78446.216429478358</v>
      </c>
      <c r="D1387">
        <v>1492.1047062423991</v>
      </c>
      <c r="E1387">
        <v>296.99676166013018</v>
      </c>
      <c r="F1387">
        <v>6.7386460708700399E-2</v>
      </c>
      <c r="G1387">
        <v>0.1455866478726128</v>
      </c>
      <c r="H1387">
        <v>0.14721419329731361</v>
      </c>
      <c r="I1387">
        <v>0.116169569929121</v>
      </c>
      <c r="J1387">
        <v>58</v>
      </c>
      <c r="K1387">
        <v>17</v>
      </c>
      <c r="L1387" t="str">
        <f>VLOOKUP(J1387,Clustering!$D$3:$E$367,2,FALSE)</f>
        <v>Winter Peak</v>
      </c>
      <c r="M1387">
        <v>0.67362213800000004</v>
      </c>
      <c r="N1387">
        <v>0.38985716300000001</v>
      </c>
      <c r="O1387">
        <v>0.38985716300000001</v>
      </c>
      <c r="P1387">
        <v>0.95628212000000001</v>
      </c>
      <c r="Q1387">
        <v>0.35070372300000002</v>
      </c>
      <c r="R1387">
        <v>0.14721419329731361</v>
      </c>
      <c r="S1387">
        <v>6.7386460708700399E-2</v>
      </c>
      <c r="T1387">
        <v>0.51413027099999997</v>
      </c>
      <c r="U1387">
        <v>0.666411007</v>
      </c>
      <c r="V1387">
        <v>0.85008076700000001</v>
      </c>
      <c r="W1387">
        <v>3.7979066999999998E-2</v>
      </c>
      <c r="X1387">
        <v>1.332757E-3</v>
      </c>
      <c r="Y1387">
        <v>0.116169569929121</v>
      </c>
      <c r="Z1387">
        <v>0.57013370200000002</v>
      </c>
      <c r="AA1387">
        <v>0.666411007</v>
      </c>
      <c r="AB1387">
        <v>0</v>
      </c>
      <c r="AC1387">
        <v>0</v>
      </c>
      <c r="AD1387">
        <v>0.85</v>
      </c>
      <c r="AE1387">
        <v>0.85</v>
      </c>
      <c r="AF1387">
        <v>0.85</v>
      </c>
      <c r="AG1387">
        <v>0.85</v>
      </c>
      <c r="AH1387">
        <v>0.95628212000000001</v>
      </c>
      <c r="AI1387">
        <v>3.7979066999999998E-2</v>
      </c>
      <c r="AJ1387">
        <v>0.55688288600000002</v>
      </c>
      <c r="AK1387">
        <v>4.7170522496090203E-2</v>
      </c>
      <c r="AL1387">
        <v>6.3622014000000005E-2</v>
      </c>
    </row>
    <row r="1388" spans="1:38" x14ac:dyDescent="0.35">
      <c r="A1388" t="s">
        <v>1512</v>
      </c>
      <c r="B1388">
        <v>83332.844753329788</v>
      </c>
      <c r="C1388">
        <v>83029.090253019953</v>
      </c>
      <c r="D1388">
        <v>4.8959674602483139</v>
      </c>
      <c r="E1388">
        <v>298.85853284957631</v>
      </c>
      <c r="F1388">
        <v>2.211117742011E-4</v>
      </c>
      <c r="G1388">
        <v>0.14649928080861579</v>
      </c>
      <c r="H1388">
        <v>0.14789722858280879</v>
      </c>
      <c r="I1388">
        <v>0.1212320667510265</v>
      </c>
      <c r="J1388">
        <v>58</v>
      </c>
      <c r="K1388">
        <v>18</v>
      </c>
      <c r="L1388" t="str">
        <f>VLOOKUP(J1388,Clustering!$D$3:$E$367,2,FALSE)</f>
        <v>Winter Peak</v>
      </c>
      <c r="M1388">
        <v>0.67847749700000004</v>
      </c>
      <c r="N1388">
        <v>0.40517409999999998</v>
      </c>
      <c r="O1388">
        <v>0.40517409999999998</v>
      </c>
      <c r="P1388">
        <v>0.95672974200000005</v>
      </c>
      <c r="Q1388">
        <v>0.36572315399999999</v>
      </c>
      <c r="R1388">
        <v>0.14789722858280879</v>
      </c>
      <c r="S1388">
        <v>2.211117742011E-4</v>
      </c>
      <c r="T1388">
        <v>0.25986096400000003</v>
      </c>
      <c r="U1388">
        <v>0.666411007</v>
      </c>
      <c r="V1388">
        <v>0.85008076700000001</v>
      </c>
      <c r="W1388">
        <v>3.9584798999999997E-2</v>
      </c>
      <c r="X1388">
        <v>1.332757E-3</v>
      </c>
      <c r="Y1388">
        <v>0.1212320667510265</v>
      </c>
      <c r="Z1388">
        <v>0.60387962799999995</v>
      </c>
      <c r="AA1388">
        <v>0.666411007</v>
      </c>
      <c r="AB1388">
        <v>0</v>
      </c>
      <c r="AC1388">
        <v>0</v>
      </c>
      <c r="AD1388">
        <v>0.85</v>
      </c>
      <c r="AE1388">
        <v>0.85</v>
      </c>
      <c r="AF1388">
        <v>0.85</v>
      </c>
      <c r="AG1388">
        <v>0.85</v>
      </c>
      <c r="AH1388">
        <v>0.95672974200000005</v>
      </c>
      <c r="AI1388">
        <v>3.9584798999999997E-2</v>
      </c>
      <c r="AJ1388">
        <v>0.59722662000000004</v>
      </c>
      <c r="AK1388">
        <v>1.5477824194070001E-4</v>
      </c>
      <c r="AL1388">
        <v>0.28409189499999998</v>
      </c>
    </row>
    <row r="1389" spans="1:38" x14ac:dyDescent="0.35">
      <c r="A1389" t="s">
        <v>1513</v>
      </c>
      <c r="B1389">
        <v>82221.866529614854</v>
      </c>
      <c r="C1389">
        <v>81922.044150401241</v>
      </c>
      <c r="D1389">
        <v>0</v>
      </c>
      <c r="E1389">
        <v>299.82237921360752</v>
      </c>
      <c r="F1389">
        <v>0</v>
      </c>
      <c r="G1389">
        <v>0.14697175451647421</v>
      </c>
      <c r="H1389">
        <v>0.14860035314140679</v>
      </c>
      <c r="I1389">
        <v>0.11753564050011139</v>
      </c>
      <c r="J1389">
        <v>58</v>
      </c>
      <c r="K1389">
        <v>19</v>
      </c>
      <c r="L1389" t="str">
        <f>VLOOKUP(J1389,Clustering!$D$3:$E$367,2,FALSE)</f>
        <v>Winter Peak</v>
      </c>
      <c r="M1389">
        <v>0.71147436100000006</v>
      </c>
      <c r="N1389">
        <v>0.431410295</v>
      </c>
      <c r="O1389">
        <v>0.431410295</v>
      </c>
      <c r="P1389">
        <v>0.95738082700000005</v>
      </c>
      <c r="Q1389">
        <v>0.37648707999999997</v>
      </c>
      <c r="R1389">
        <v>0.14860035314140679</v>
      </c>
      <c r="S1389">
        <v>0</v>
      </c>
      <c r="T1389">
        <v>0</v>
      </c>
      <c r="U1389">
        <v>0.666411007</v>
      </c>
      <c r="V1389">
        <v>0.85008076700000001</v>
      </c>
      <c r="W1389">
        <v>3.7664902E-2</v>
      </c>
      <c r="X1389">
        <v>1.332757E-3</v>
      </c>
      <c r="Y1389">
        <v>0.11753564050011139</v>
      </c>
      <c r="Z1389">
        <v>0.60098836899999997</v>
      </c>
      <c r="AA1389">
        <v>0.666411007</v>
      </c>
      <c r="AB1389">
        <v>0</v>
      </c>
      <c r="AC1389">
        <v>0</v>
      </c>
      <c r="AD1389">
        <v>0.85</v>
      </c>
      <c r="AE1389">
        <v>0.85</v>
      </c>
      <c r="AF1389">
        <v>0.85</v>
      </c>
      <c r="AG1389">
        <v>0.85</v>
      </c>
      <c r="AH1389">
        <v>0.95738082700000005</v>
      </c>
      <c r="AI1389">
        <v>3.7664902E-2</v>
      </c>
      <c r="AJ1389">
        <v>0.60934626000000003</v>
      </c>
      <c r="AK1389">
        <v>0</v>
      </c>
      <c r="AL1389">
        <v>0.16713787699999999</v>
      </c>
    </row>
    <row r="1390" spans="1:38" x14ac:dyDescent="0.35">
      <c r="A1390" t="s">
        <v>1514</v>
      </c>
      <c r="B1390">
        <v>80045.778795930892</v>
      </c>
      <c r="C1390">
        <v>79748.132033139889</v>
      </c>
      <c r="D1390">
        <v>0</v>
      </c>
      <c r="E1390">
        <v>297.6467627910061</v>
      </c>
      <c r="F1390">
        <v>0</v>
      </c>
      <c r="G1390">
        <v>0.14590527587794411</v>
      </c>
      <c r="H1390">
        <v>0.14789722858280879</v>
      </c>
      <c r="I1390">
        <v>0.10990171672104759</v>
      </c>
      <c r="J1390">
        <v>58</v>
      </c>
      <c r="K1390">
        <v>20</v>
      </c>
      <c r="L1390" t="str">
        <f>VLOOKUP(J1390,Clustering!$D$3:$E$367,2,FALSE)</f>
        <v>Winter Peak</v>
      </c>
      <c r="M1390">
        <v>0.73125289699999996</v>
      </c>
      <c r="N1390">
        <v>0.435973626</v>
      </c>
      <c r="O1390">
        <v>0.435973626</v>
      </c>
      <c r="P1390">
        <v>0.95737065399999999</v>
      </c>
      <c r="Q1390">
        <v>0.38987940599999998</v>
      </c>
      <c r="R1390">
        <v>0.14789722858280879</v>
      </c>
      <c r="S1390">
        <v>0</v>
      </c>
      <c r="T1390">
        <v>0</v>
      </c>
      <c r="U1390">
        <v>0.666411007</v>
      </c>
      <c r="V1390">
        <v>0.85008076700000001</v>
      </c>
      <c r="W1390">
        <v>3.5710097000000003E-2</v>
      </c>
      <c r="X1390">
        <v>8.3274279999999996E-3</v>
      </c>
      <c r="Y1390">
        <v>0.10990171672104759</v>
      </c>
      <c r="Z1390">
        <v>0.59436043900000002</v>
      </c>
      <c r="AA1390">
        <v>0.666411007</v>
      </c>
      <c r="AB1390">
        <v>0</v>
      </c>
      <c r="AC1390">
        <v>0</v>
      </c>
      <c r="AD1390">
        <v>0.85</v>
      </c>
      <c r="AE1390">
        <v>0.85</v>
      </c>
      <c r="AF1390">
        <v>0.85</v>
      </c>
      <c r="AG1390">
        <v>0.85</v>
      </c>
      <c r="AH1390">
        <v>0.95737065399999999</v>
      </c>
      <c r="AI1390">
        <v>3.5710097000000003E-2</v>
      </c>
      <c r="AJ1390">
        <v>0.594400292</v>
      </c>
      <c r="AK1390">
        <v>0</v>
      </c>
      <c r="AL1390">
        <v>0.178381871</v>
      </c>
    </row>
    <row r="1391" spans="1:38" x14ac:dyDescent="0.35">
      <c r="A1391" t="s">
        <v>1515</v>
      </c>
      <c r="B1391">
        <v>77370.565357943953</v>
      </c>
      <c r="C1391">
        <v>77072.869566688911</v>
      </c>
      <c r="D1391">
        <v>0</v>
      </c>
      <c r="E1391">
        <v>297.69579125504879</v>
      </c>
      <c r="F1391">
        <v>0</v>
      </c>
      <c r="G1391">
        <v>0.1459293094387494</v>
      </c>
      <c r="H1391">
        <v>0.14811821058693961</v>
      </c>
      <c r="I1391">
        <v>0.1063660046549549</v>
      </c>
      <c r="J1391">
        <v>58</v>
      </c>
      <c r="K1391">
        <v>21</v>
      </c>
      <c r="L1391" t="str">
        <f>VLOOKUP(J1391,Clustering!$D$3:$E$367,2,FALSE)</f>
        <v>Winter Peak</v>
      </c>
      <c r="M1391">
        <v>0.71886395400000003</v>
      </c>
      <c r="N1391">
        <v>0.43150889799999997</v>
      </c>
      <c r="O1391">
        <v>0.43150889799999997</v>
      </c>
      <c r="P1391">
        <v>0.958357456</v>
      </c>
      <c r="Q1391">
        <v>0.40506154799999999</v>
      </c>
      <c r="R1391">
        <v>0.14811821058693961</v>
      </c>
      <c r="S1391">
        <v>0</v>
      </c>
      <c r="T1391">
        <v>0</v>
      </c>
      <c r="U1391">
        <v>0.66522140699999999</v>
      </c>
      <c r="V1391">
        <v>0.85008076700000001</v>
      </c>
      <c r="W1391">
        <v>3.2079745E-2</v>
      </c>
      <c r="X1391">
        <v>1.1965494E-2</v>
      </c>
      <c r="Y1391">
        <v>0.1063660046549549</v>
      </c>
      <c r="Z1391">
        <v>0.57434074899999998</v>
      </c>
      <c r="AA1391">
        <v>0.66522140699999999</v>
      </c>
      <c r="AB1391">
        <v>0</v>
      </c>
      <c r="AC1391">
        <v>0</v>
      </c>
      <c r="AD1391">
        <v>0.85</v>
      </c>
      <c r="AE1391">
        <v>0.85</v>
      </c>
      <c r="AF1391">
        <v>0.85</v>
      </c>
      <c r="AG1391">
        <v>0.85</v>
      </c>
      <c r="AH1391">
        <v>0.958357456</v>
      </c>
      <c r="AI1391">
        <v>3.2079745E-2</v>
      </c>
      <c r="AJ1391">
        <v>0.57799333200000003</v>
      </c>
      <c r="AK1391">
        <v>0</v>
      </c>
      <c r="AL1391">
        <v>0.14373493100000001</v>
      </c>
    </row>
    <row r="1392" spans="1:38" x14ac:dyDescent="0.35">
      <c r="A1392" t="s">
        <v>1516</v>
      </c>
      <c r="B1392">
        <v>72859.990484247741</v>
      </c>
      <c r="C1392">
        <v>72563.356554619662</v>
      </c>
      <c r="D1392">
        <v>0</v>
      </c>
      <c r="E1392">
        <v>296.63392962808462</v>
      </c>
      <c r="F1392">
        <v>0</v>
      </c>
      <c r="G1392">
        <v>0.1454087890333747</v>
      </c>
      <c r="H1392">
        <v>0.147877139309706</v>
      </c>
      <c r="I1392">
        <v>0.1007945795811119</v>
      </c>
      <c r="J1392">
        <v>58</v>
      </c>
      <c r="K1392">
        <v>22</v>
      </c>
      <c r="L1392" t="str">
        <f>VLOOKUP(J1392,Clustering!$D$3:$E$367,2,FALSE)</f>
        <v>Winter Peak</v>
      </c>
      <c r="M1392">
        <v>0.703445451</v>
      </c>
      <c r="N1392">
        <v>0.41925455900000003</v>
      </c>
      <c r="O1392">
        <v>0.41925455900000003</v>
      </c>
      <c r="P1392">
        <v>0.95915096700000002</v>
      </c>
      <c r="Q1392">
        <v>0.39444781699999998</v>
      </c>
      <c r="R1392">
        <v>0.147877139309706</v>
      </c>
      <c r="S1392">
        <v>0</v>
      </c>
      <c r="T1392">
        <v>0</v>
      </c>
      <c r="U1392">
        <v>0.66522140699999999</v>
      </c>
      <c r="V1392">
        <v>0.85008076700000001</v>
      </c>
      <c r="W1392">
        <v>2.6354959000000001E-2</v>
      </c>
      <c r="X1392">
        <v>1.332757E-3</v>
      </c>
      <c r="Y1392">
        <v>0.1007945795811119</v>
      </c>
      <c r="Z1392">
        <v>0.52617750699999999</v>
      </c>
      <c r="AA1392">
        <v>0.66522140699999999</v>
      </c>
      <c r="AB1392">
        <v>0</v>
      </c>
      <c r="AC1392">
        <v>0</v>
      </c>
      <c r="AD1392">
        <v>0.85</v>
      </c>
      <c r="AE1392">
        <v>0.85</v>
      </c>
      <c r="AF1392">
        <v>0.85</v>
      </c>
      <c r="AG1392">
        <v>0.85</v>
      </c>
      <c r="AH1392">
        <v>0.95915096700000002</v>
      </c>
      <c r="AI1392">
        <v>2.6354959000000001E-2</v>
      </c>
      <c r="AJ1392">
        <v>0.55812114700000004</v>
      </c>
      <c r="AK1392">
        <v>0</v>
      </c>
      <c r="AL1392">
        <v>0.11545799900000001</v>
      </c>
    </row>
    <row r="1393" spans="1:38" x14ac:dyDescent="0.35">
      <c r="A1393" t="s">
        <v>1517</v>
      </c>
      <c r="B1393">
        <v>68100.176587786249</v>
      </c>
      <c r="C1393">
        <v>67801.587919145299</v>
      </c>
      <c r="D1393">
        <v>0</v>
      </c>
      <c r="E1393">
        <v>298.58866864095393</v>
      </c>
      <c r="F1393">
        <v>0</v>
      </c>
      <c r="G1393">
        <v>0.14636699443184009</v>
      </c>
      <c r="H1393">
        <v>0.14908249569587401</v>
      </c>
      <c r="I1393">
        <v>9.7285653212489595E-2</v>
      </c>
      <c r="J1393">
        <v>58</v>
      </c>
      <c r="K1393">
        <v>23</v>
      </c>
      <c r="L1393" t="str">
        <f>VLOOKUP(J1393,Clustering!$D$3:$E$367,2,FALSE)</f>
        <v>Winter Peak</v>
      </c>
      <c r="M1393">
        <v>0.67689360200000004</v>
      </c>
      <c r="N1393">
        <v>0.39856180499999999</v>
      </c>
      <c r="O1393">
        <v>0.39856180499999999</v>
      </c>
      <c r="P1393">
        <v>0.95992413099999996</v>
      </c>
      <c r="Q1393">
        <v>0.36856433</v>
      </c>
      <c r="R1393">
        <v>0.14908249569587401</v>
      </c>
      <c r="S1393">
        <v>0</v>
      </c>
      <c r="T1393">
        <v>0</v>
      </c>
      <c r="U1393">
        <v>0.66359353200000004</v>
      </c>
      <c r="V1393">
        <v>0.85008076700000001</v>
      </c>
      <c r="W1393">
        <v>2.0141472000000001E-2</v>
      </c>
      <c r="X1393">
        <v>1.332757E-3</v>
      </c>
      <c r="Y1393">
        <v>9.7285653212489595E-2</v>
      </c>
      <c r="Z1393">
        <v>0.46783033400000001</v>
      </c>
      <c r="AA1393">
        <v>0.66359353200000004</v>
      </c>
      <c r="AB1393">
        <v>0</v>
      </c>
      <c r="AC1393">
        <v>0</v>
      </c>
      <c r="AD1393">
        <v>0.85</v>
      </c>
      <c r="AE1393">
        <v>0.85</v>
      </c>
      <c r="AF1393">
        <v>0.85</v>
      </c>
      <c r="AG1393">
        <v>0.85</v>
      </c>
      <c r="AH1393">
        <v>0.95992413099999996</v>
      </c>
      <c r="AI1393">
        <v>2.0141472000000001E-2</v>
      </c>
      <c r="AJ1393">
        <v>0.53558112300000005</v>
      </c>
      <c r="AK1393">
        <v>0</v>
      </c>
      <c r="AL1393">
        <v>3.6763048E-2</v>
      </c>
    </row>
    <row r="1394" spans="1:38" x14ac:dyDescent="0.35">
      <c r="A1394" t="s">
        <v>1518</v>
      </c>
      <c r="B1394">
        <v>65894.480583094235</v>
      </c>
      <c r="C1394">
        <v>65581.323285811377</v>
      </c>
      <c r="D1394">
        <v>0</v>
      </c>
      <c r="E1394">
        <v>313.15729728285288</v>
      </c>
      <c r="F1394">
        <v>0</v>
      </c>
      <c r="G1394">
        <v>0.153508479060222</v>
      </c>
      <c r="H1394">
        <v>0.156294544739779</v>
      </c>
      <c r="I1394">
        <v>0.1031517209585071</v>
      </c>
      <c r="J1394">
        <v>59</v>
      </c>
      <c r="K1394">
        <v>0</v>
      </c>
      <c r="L1394" t="str">
        <f>VLOOKUP(J1394,Clustering!$D$3:$E$367,2,FALSE)</f>
        <v>Winter Peak</v>
      </c>
      <c r="M1394">
        <v>0.78683899099999999</v>
      </c>
      <c r="N1394">
        <v>0.43949571300000001</v>
      </c>
      <c r="O1394">
        <v>0.43949571300000001</v>
      </c>
      <c r="P1394">
        <v>0.95883559699999998</v>
      </c>
      <c r="Q1394">
        <v>0.39603737300000003</v>
      </c>
      <c r="R1394">
        <v>0.156294544739779</v>
      </c>
      <c r="S1394">
        <v>0</v>
      </c>
      <c r="T1394">
        <v>0</v>
      </c>
      <c r="U1394">
        <v>0.657144646</v>
      </c>
      <c r="V1394">
        <v>0.85008076700000001</v>
      </c>
      <c r="W1394">
        <v>5.5083609999999998E-2</v>
      </c>
      <c r="X1394">
        <v>1.332757E-3</v>
      </c>
      <c r="Y1394">
        <v>0.1031517209585071</v>
      </c>
      <c r="Z1394">
        <v>0.42880492399999998</v>
      </c>
      <c r="AA1394">
        <v>0.657144646</v>
      </c>
      <c r="AB1394">
        <v>0</v>
      </c>
      <c r="AC1394">
        <v>0</v>
      </c>
      <c r="AD1394">
        <v>0.85</v>
      </c>
      <c r="AE1394">
        <v>0.85</v>
      </c>
      <c r="AF1394">
        <v>0.85</v>
      </c>
      <c r="AG1394">
        <v>0.85</v>
      </c>
      <c r="AH1394">
        <v>0.95883559699999998</v>
      </c>
      <c r="AI1394">
        <v>5.5083609999999998E-2</v>
      </c>
      <c r="AJ1394">
        <v>0.49357625599999999</v>
      </c>
      <c r="AK1394">
        <v>0</v>
      </c>
      <c r="AL1394">
        <v>5.84098E-3</v>
      </c>
    </row>
    <row r="1395" spans="1:38" x14ac:dyDescent="0.35">
      <c r="A1395" t="s">
        <v>1519</v>
      </c>
      <c r="B1395">
        <v>65130.6637225054</v>
      </c>
      <c r="C1395">
        <v>64800.895220514169</v>
      </c>
      <c r="D1395">
        <v>0</v>
      </c>
      <c r="E1395">
        <v>329.76850199122958</v>
      </c>
      <c r="F1395">
        <v>0</v>
      </c>
      <c r="G1395">
        <v>0.16165122646628899</v>
      </c>
      <c r="H1395">
        <v>0.1644106110733099</v>
      </c>
      <c r="I1395">
        <v>0.1117767155439756</v>
      </c>
      <c r="J1395">
        <v>59</v>
      </c>
      <c r="K1395">
        <v>1</v>
      </c>
      <c r="L1395" t="str">
        <f>VLOOKUP(J1395,Clustering!$D$3:$E$367,2,FALSE)</f>
        <v>Winter Peak</v>
      </c>
      <c r="M1395">
        <v>0.77838386900000001</v>
      </c>
      <c r="N1395">
        <v>0.42769100300000001</v>
      </c>
      <c r="O1395">
        <v>0.42769100300000001</v>
      </c>
      <c r="P1395">
        <v>0.95771654299999998</v>
      </c>
      <c r="Q1395">
        <v>0.35355741499999999</v>
      </c>
      <c r="R1395">
        <v>0.1644106110733099</v>
      </c>
      <c r="S1395">
        <v>0</v>
      </c>
      <c r="T1395">
        <v>0</v>
      </c>
      <c r="U1395">
        <v>0.657144646</v>
      </c>
      <c r="V1395">
        <v>0.85008076700000001</v>
      </c>
      <c r="W1395">
        <v>2.1014153000000001E-2</v>
      </c>
      <c r="X1395">
        <v>8.3936000000000004E-4</v>
      </c>
      <c r="Y1395">
        <v>0.1117767155439756</v>
      </c>
      <c r="Z1395">
        <v>0.41457354600000001</v>
      </c>
      <c r="AA1395">
        <v>0.657144646</v>
      </c>
      <c r="AB1395">
        <v>0</v>
      </c>
      <c r="AC1395">
        <v>0</v>
      </c>
      <c r="AD1395">
        <v>0.85</v>
      </c>
      <c r="AE1395">
        <v>0.85</v>
      </c>
      <c r="AF1395">
        <v>0.85</v>
      </c>
      <c r="AG1395">
        <v>0.85</v>
      </c>
      <c r="AH1395">
        <v>0.95771654299999998</v>
      </c>
      <c r="AI1395">
        <v>2.1014153000000001E-2</v>
      </c>
      <c r="AJ1395">
        <v>0.483663813</v>
      </c>
      <c r="AK1395">
        <v>0</v>
      </c>
      <c r="AL1395">
        <v>0</v>
      </c>
    </row>
    <row r="1396" spans="1:38" x14ac:dyDescent="0.35">
      <c r="A1396" t="s">
        <v>1520</v>
      </c>
      <c r="B1396">
        <v>64913.071407180178</v>
      </c>
      <c r="C1396">
        <v>64573.657556525643</v>
      </c>
      <c r="D1396">
        <v>0</v>
      </c>
      <c r="E1396">
        <v>339.41385065454119</v>
      </c>
      <c r="F1396">
        <v>0</v>
      </c>
      <c r="G1396">
        <v>0.16637933855614759</v>
      </c>
      <c r="H1396">
        <v>0.16889051897523419</v>
      </c>
      <c r="I1396">
        <v>0.1209909954737929</v>
      </c>
      <c r="J1396">
        <v>59</v>
      </c>
      <c r="K1396">
        <v>2</v>
      </c>
      <c r="L1396" t="str">
        <f>VLOOKUP(J1396,Clustering!$D$3:$E$367,2,FALSE)</f>
        <v>Winter Peak</v>
      </c>
      <c r="M1396">
        <v>0.77382800900000004</v>
      </c>
      <c r="N1396">
        <v>0.41814034900000002</v>
      </c>
      <c r="O1396">
        <v>0.41814034900000002</v>
      </c>
      <c r="P1396">
        <v>0.95559034200000004</v>
      </c>
      <c r="Q1396">
        <v>0.32804941399999998</v>
      </c>
      <c r="R1396">
        <v>0.16889051897523419</v>
      </c>
      <c r="S1396">
        <v>0</v>
      </c>
      <c r="T1396">
        <v>0</v>
      </c>
      <c r="U1396">
        <v>0.657144646</v>
      </c>
      <c r="V1396">
        <v>0.85008076700000001</v>
      </c>
      <c r="W1396">
        <v>1.8745182999999999E-2</v>
      </c>
      <c r="X1396">
        <v>7.9998899999999997E-4</v>
      </c>
      <c r="Y1396">
        <v>0.1209909954737929</v>
      </c>
      <c r="Z1396">
        <v>0.403416732</v>
      </c>
      <c r="AA1396">
        <v>0.657144646</v>
      </c>
      <c r="AB1396">
        <v>0</v>
      </c>
      <c r="AC1396">
        <v>0</v>
      </c>
      <c r="AD1396">
        <v>0.85</v>
      </c>
      <c r="AE1396">
        <v>0.85</v>
      </c>
      <c r="AF1396">
        <v>0.85</v>
      </c>
      <c r="AG1396">
        <v>0.85</v>
      </c>
      <c r="AH1396">
        <v>0.95559034200000004</v>
      </c>
      <c r="AI1396">
        <v>1.8745182999999999E-2</v>
      </c>
      <c r="AJ1396">
        <v>0.480420613</v>
      </c>
      <c r="AK1396">
        <v>0</v>
      </c>
      <c r="AL1396">
        <v>0</v>
      </c>
    </row>
    <row r="1397" spans="1:38" x14ac:dyDescent="0.35">
      <c r="A1397" t="s">
        <v>1521</v>
      </c>
      <c r="B1397">
        <v>64989.005984018717</v>
      </c>
      <c r="C1397">
        <v>64635.660462939202</v>
      </c>
      <c r="D1397">
        <v>0</v>
      </c>
      <c r="E1397">
        <v>353.34552107951919</v>
      </c>
      <c r="F1397">
        <v>0</v>
      </c>
      <c r="G1397">
        <v>0.1732085887644701</v>
      </c>
      <c r="H1397">
        <v>0.1752588185488215</v>
      </c>
      <c r="I1397">
        <v>0.13615170024203879</v>
      </c>
      <c r="J1397">
        <v>59</v>
      </c>
      <c r="K1397">
        <v>3</v>
      </c>
      <c r="L1397" t="str">
        <f>VLOOKUP(J1397,Clustering!$D$3:$E$367,2,FALSE)</f>
        <v>Winter Peak</v>
      </c>
      <c r="M1397">
        <v>0.770510468</v>
      </c>
      <c r="N1397">
        <v>0.414705033</v>
      </c>
      <c r="O1397">
        <v>0.414705033</v>
      </c>
      <c r="P1397">
        <v>0.95529531899999998</v>
      </c>
      <c r="Q1397">
        <v>0.30863679900000002</v>
      </c>
      <c r="R1397">
        <v>0.1752588185488215</v>
      </c>
      <c r="S1397">
        <v>0</v>
      </c>
      <c r="T1397">
        <v>0</v>
      </c>
      <c r="U1397">
        <v>0.657144646</v>
      </c>
      <c r="V1397">
        <v>0.85008076700000001</v>
      </c>
      <c r="W1397">
        <v>1.9687678E-2</v>
      </c>
      <c r="X1397">
        <v>7.9998899999999997E-4</v>
      </c>
      <c r="Y1397">
        <v>0.13615170024203879</v>
      </c>
      <c r="Z1397">
        <v>0.40236852499999998</v>
      </c>
      <c r="AA1397">
        <v>0.657144646</v>
      </c>
      <c r="AB1397">
        <v>0</v>
      </c>
      <c r="AC1397">
        <v>0</v>
      </c>
      <c r="AD1397">
        <v>0.85</v>
      </c>
      <c r="AE1397">
        <v>0.85</v>
      </c>
      <c r="AF1397">
        <v>0.85</v>
      </c>
      <c r="AG1397">
        <v>0.85</v>
      </c>
      <c r="AH1397">
        <v>0.95529531899999998</v>
      </c>
      <c r="AI1397">
        <v>1.9687678E-2</v>
      </c>
      <c r="AJ1397">
        <v>0.47952509799999998</v>
      </c>
      <c r="AK1397">
        <v>0</v>
      </c>
      <c r="AL1397">
        <v>0</v>
      </c>
    </row>
    <row r="1398" spans="1:38" x14ac:dyDescent="0.35">
      <c r="A1398" t="s">
        <v>1522</v>
      </c>
      <c r="B1398">
        <v>65670.067135666497</v>
      </c>
      <c r="C1398">
        <v>65297.388890481743</v>
      </c>
      <c r="D1398">
        <v>0</v>
      </c>
      <c r="E1398">
        <v>372.67824518475891</v>
      </c>
      <c r="F1398">
        <v>0</v>
      </c>
      <c r="G1398">
        <v>0.18268541430625429</v>
      </c>
      <c r="H1398">
        <v>0.18445970562990369</v>
      </c>
      <c r="I1398">
        <v>0.1506159768760543</v>
      </c>
      <c r="J1398">
        <v>59</v>
      </c>
      <c r="K1398">
        <v>4</v>
      </c>
      <c r="L1398" t="str">
        <f>VLOOKUP(J1398,Clustering!$D$3:$E$367,2,FALSE)</f>
        <v>Winter Peak</v>
      </c>
      <c r="M1398">
        <v>0.76332822199999995</v>
      </c>
      <c r="N1398">
        <v>0.41652720999999998</v>
      </c>
      <c r="O1398">
        <v>0.41652720999999998</v>
      </c>
      <c r="P1398">
        <v>0.95475613800000003</v>
      </c>
      <c r="Q1398">
        <v>0.29732216099999997</v>
      </c>
      <c r="R1398">
        <v>0.18445970562990369</v>
      </c>
      <c r="S1398">
        <v>0</v>
      </c>
      <c r="T1398">
        <v>0</v>
      </c>
      <c r="U1398">
        <v>0.657144646</v>
      </c>
      <c r="V1398">
        <v>0.85008076700000001</v>
      </c>
      <c r="W1398">
        <v>2.4225618000000001E-2</v>
      </c>
      <c r="X1398">
        <v>7.9998899999999997E-4</v>
      </c>
      <c r="Y1398">
        <v>0.1506159768760543</v>
      </c>
      <c r="Z1398">
        <v>0.41477792000000002</v>
      </c>
      <c r="AA1398">
        <v>0.657144646</v>
      </c>
      <c r="AB1398">
        <v>0</v>
      </c>
      <c r="AC1398">
        <v>0</v>
      </c>
      <c r="AD1398">
        <v>0.85</v>
      </c>
      <c r="AE1398">
        <v>0.85</v>
      </c>
      <c r="AF1398">
        <v>0.85</v>
      </c>
      <c r="AG1398">
        <v>0.85</v>
      </c>
      <c r="AH1398">
        <v>0.95475613800000003</v>
      </c>
      <c r="AI1398">
        <v>2.4225618000000001E-2</v>
      </c>
      <c r="AJ1398">
        <v>0.48811491699999998</v>
      </c>
      <c r="AK1398">
        <v>0</v>
      </c>
      <c r="AL1398">
        <v>0</v>
      </c>
    </row>
    <row r="1399" spans="1:38" x14ac:dyDescent="0.35">
      <c r="A1399" t="s">
        <v>1523</v>
      </c>
      <c r="B1399">
        <v>70691.932803939868</v>
      </c>
      <c r="C1399">
        <v>70304.251455466321</v>
      </c>
      <c r="D1399">
        <v>0</v>
      </c>
      <c r="E1399">
        <v>387.68134847354992</v>
      </c>
      <c r="F1399">
        <v>0</v>
      </c>
      <c r="G1399">
        <v>0.19003987670272049</v>
      </c>
      <c r="H1399">
        <v>0.19155121903519179</v>
      </c>
      <c r="I1399">
        <v>0.16272311213267471</v>
      </c>
      <c r="J1399">
        <v>59</v>
      </c>
      <c r="K1399">
        <v>5</v>
      </c>
      <c r="L1399" t="str">
        <f>VLOOKUP(J1399,Clustering!$D$3:$E$367,2,FALSE)</f>
        <v>Winter Peak</v>
      </c>
      <c r="M1399">
        <v>0.76397329899999999</v>
      </c>
      <c r="N1399">
        <v>0.426559044</v>
      </c>
      <c r="O1399">
        <v>0.426559044</v>
      </c>
      <c r="P1399">
        <v>0.95317929000000001</v>
      </c>
      <c r="Q1399">
        <v>0.30834892600000002</v>
      </c>
      <c r="R1399">
        <v>0.19155121903519179</v>
      </c>
      <c r="S1399">
        <v>0</v>
      </c>
      <c r="T1399">
        <v>0</v>
      </c>
      <c r="U1399">
        <v>0.657144646</v>
      </c>
      <c r="V1399">
        <v>0.85008076700000001</v>
      </c>
      <c r="W1399">
        <v>3.8956469000000001E-2</v>
      </c>
      <c r="X1399">
        <v>7.9998899999999997E-4</v>
      </c>
      <c r="Y1399">
        <v>0.16272311213267471</v>
      </c>
      <c r="Z1399">
        <v>0.46874632900000002</v>
      </c>
      <c r="AA1399">
        <v>0.657144646</v>
      </c>
      <c r="AB1399">
        <v>0</v>
      </c>
      <c r="AC1399">
        <v>0</v>
      </c>
      <c r="AD1399">
        <v>0.85</v>
      </c>
      <c r="AE1399">
        <v>0.85</v>
      </c>
      <c r="AF1399">
        <v>0.85</v>
      </c>
      <c r="AG1399">
        <v>0.85</v>
      </c>
      <c r="AH1399">
        <v>0.95317929000000001</v>
      </c>
      <c r="AI1399">
        <v>3.8956469000000001E-2</v>
      </c>
      <c r="AJ1399">
        <v>0.52603719400000004</v>
      </c>
      <c r="AK1399">
        <v>0</v>
      </c>
      <c r="AL1399">
        <v>0</v>
      </c>
    </row>
    <row r="1400" spans="1:38" x14ac:dyDescent="0.35">
      <c r="A1400" t="s">
        <v>1524</v>
      </c>
      <c r="B1400">
        <v>78690.455431472146</v>
      </c>
      <c r="C1400">
        <v>78288.582273935608</v>
      </c>
      <c r="D1400">
        <v>11.18475466090651</v>
      </c>
      <c r="E1400">
        <v>390.6884028756262</v>
      </c>
      <c r="F1400">
        <v>5.0512609962309997E-4</v>
      </c>
      <c r="G1400">
        <v>0.1915139229782481</v>
      </c>
      <c r="H1400">
        <v>0.1930579145179018</v>
      </c>
      <c r="I1400">
        <v>0.16360704014919791</v>
      </c>
      <c r="J1400">
        <v>59</v>
      </c>
      <c r="K1400">
        <v>6</v>
      </c>
      <c r="L1400" t="str">
        <f>VLOOKUP(J1400,Clustering!$D$3:$E$367,2,FALSE)</f>
        <v>Winter Peak</v>
      </c>
      <c r="M1400">
        <v>0.77621825200000005</v>
      </c>
      <c r="N1400">
        <v>0.44372576699999999</v>
      </c>
      <c r="O1400">
        <v>0.44372576699999999</v>
      </c>
      <c r="P1400">
        <v>0.95421695799999995</v>
      </c>
      <c r="Q1400">
        <v>0.35076630399999997</v>
      </c>
      <c r="R1400">
        <v>0.1930579145179018</v>
      </c>
      <c r="S1400">
        <v>5.0512609962309997E-4</v>
      </c>
      <c r="T1400">
        <v>0</v>
      </c>
      <c r="U1400">
        <v>0.657144646</v>
      </c>
      <c r="V1400">
        <v>0.85008076700000001</v>
      </c>
      <c r="W1400">
        <v>9.5994884000000003E-2</v>
      </c>
      <c r="X1400">
        <v>7.9998899999999997E-4</v>
      </c>
      <c r="Y1400">
        <v>0.16360704014919791</v>
      </c>
      <c r="Z1400">
        <v>0.54606077200000003</v>
      </c>
      <c r="AA1400">
        <v>0.657144646</v>
      </c>
      <c r="AB1400">
        <v>0</v>
      </c>
      <c r="AC1400">
        <v>0</v>
      </c>
      <c r="AD1400">
        <v>0.85</v>
      </c>
      <c r="AE1400">
        <v>0.85</v>
      </c>
      <c r="AF1400">
        <v>0.85</v>
      </c>
      <c r="AG1400">
        <v>0.85</v>
      </c>
      <c r="AH1400">
        <v>0.95421695799999995</v>
      </c>
      <c r="AI1400">
        <v>9.5994884000000003E-2</v>
      </c>
      <c r="AJ1400">
        <v>0.55621222000000003</v>
      </c>
      <c r="AK1400">
        <v>3.5358826973620001E-4</v>
      </c>
      <c r="AL1400">
        <v>1.7778800000000001E-4</v>
      </c>
    </row>
    <row r="1401" spans="1:38" x14ac:dyDescent="0.35">
      <c r="A1401" t="s">
        <v>1525</v>
      </c>
      <c r="B1401">
        <v>85057.639544598263</v>
      </c>
      <c r="C1401">
        <v>83094.793991048806</v>
      </c>
      <c r="D1401">
        <v>1581.206969259388</v>
      </c>
      <c r="E1401">
        <v>381.63858429006473</v>
      </c>
      <c r="F1401">
        <v>7.1410498781049395E-2</v>
      </c>
      <c r="G1401">
        <v>0.18707773739709049</v>
      </c>
      <c r="H1401">
        <v>0.1883570246118467</v>
      </c>
      <c r="I1401">
        <v>0.1639552542163131</v>
      </c>
      <c r="J1401">
        <v>59</v>
      </c>
      <c r="K1401">
        <v>7</v>
      </c>
      <c r="L1401" t="str">
        <f>VLOOKUP(J1401,Clustering!$D$3:$E$367,2,FALSE)</f>
        <v>Winter Peak</v>
      </c>
      <c r="M1401">
        <v>0.79674553800000003</v>
      </c>
      <c r="N1401">
        <v>0.46785383699999999</v>
      </c>
      <c r="O1401">
        <v>0.46785383699999999</v>
      </c>
      <c r="P1401">
        <v>0.95425765100000004</v>
      </c>
      <c r="Q1401">
        <v>0.42875470100000002</v>
      </c>
      <c r="R1401">
        <v>0.1883570246118467</v>
      </c>
      <c r="S1401">
        <v>7.1410498781049395E-2</v>
      </c>
      <c r="T1401">
        <v>0</v>
      </c>
      <c r="U1401">
        <v>0.657144646</v>
      </c>
      <c r="V1401">
        <v>0.85008076700000001</v>
      </c>
      <c r="W1401">
        <v>0.14633110999999999</v>
      </c>
      <c r="X1401">
        <v>1.8485196999999998E-2</v>
      </c>
      <c r="Y1401">
        <v>0.1639552542163131</v>
      </c>
      <c r="Z1401">
        <v>0.55328970899999996</v>
      </c>
      <c r="AA1401">
        <v>0.657144646</v>
      </c>
      <c r="AB1401">
        <v>0</v>
      </c>
      <c r="AC1401">
        <v>0</v>
      </c>
      <c r="AD1401">
        <v>0.85</v>
      </c>
      <c r="AE1401">
        <v>0.85</v>
      </c>
      <c r="AF1401">
        <v>0.85</v>
      </c>
      <c r="AG1401">
        <v>0.85</v>
      </c>
      <c r="AH1401">
        <v>0.95425765100000004</v>
      </c>
      <c r="AI1401">
        <v>0.14633110999999999</v>
      </c>
      <c r="AJ1401">
        <v>0.57040139400000001</v>
      </c>
      <c r="AK1401">
        <v>4.9987349146734597E-2</v>
      </c>
      <c r="AL1401">
        <v>7.9354100000000004E-4</v>
      </c>
    </row>
    <row r="1402" spans="1:38" x14ac:dyDescent="0.35">
      <c r="A1402" t="s">
        <v>1526</v>
      </c>
      <c r="B1402">
        <v>82934.503594186273</v>
      </c>
      <c r="C1402">
        <v>77802.878760981504</v>
      </c>
      <c r="D1402">
        <v>4785.1274284603032</v>
      </c>
      <c r="E1402">
        <v>346.49740474446878</v>
      </c>
      <c r="F1402">
        <v>0.21610601460812029</v>
      </c>
      <c r="G1402">
        <v>0.1698516689923866</v>
      </c>
      <c r="H1402">
        <v>0.17093962483171971</v>
      </c>
      <c r="I1402">
        <v>0.150187405716528</v>
      </c>
      <c r="J1402">
        <v>59</v>
      </c>
      <c r="K1402">
        <v>8</v>
      </c>
      <c r="L1402" t="str">
        <f>VLOOKUP(J1402,Clustering!$D$3:$E$367,2,FALSE)</f>
        <v>Winter Peak</v>
      </c>
      <c r="M1402">
        <v>0.816155458</v>
      </c>
      <c r="N1402">
        <v>0.48757239699999999</v>
      </c>
      <c r="O1402">
        <v>0.48757239699999999</v>
      </c>
      <c r="P1402">
        <v>0.95409487900000001</v>
      </c>
      <c r="Q1402">
        <v>0.467479802</v>
      </c>
      <c r="R1402">
        <v>0.17093962483171971</v>
      </c>
      <c r="S1402">
        <v>0.21610601460812029</v>
      </c>
      <c r="T1402">
        <v>0</v>
      </c>
      <c r="U1402">
        <v>0.657144646</v>
      </c>
      <c r="V1402">
        <v>0.85008076700000001</v>
      </c>
      <c r="W1402">
        <v>0.13041341300000001</v>
      </c>
      <c r="X1402">
        <v>1.8501113E-2</v>
      </c>
      <c r="Y1402">
        <v>0.150187405716528</v>
      </c>
      <c r="Z1402">
        <v>0.50439219599999996</v>
      </c>
      <c r="AA1402">
        <v>0.657144646</v>
      </c>
      <c r="AB1402">
        <v>0</v>
      </c>
      <c r="AC1402">
        <v>0</v>
      </c>
      <c r="AD1402">
        <v>0.85</v>
      </c>
      <c r="AE1402">
        <v>0.85</v>
      </c>
      <c r="AF1402">
        <v>0.85</v>
      </c>
      <c r="AG1402">
        <v>0.85</v>
      </c>
      <c r="AH1402">
        <v>0.95409487900000001</v>
      </c>
      <c r="AI1402">
        <v>0.13041341300000001</v>
      </c>
      <c r="AJ1402">
        <v>0.53483385999999999</v>
      </c>
      <c r="AK1402">
        <v>0.1512742102256841</v>
      </c>
      <c r="AL1402">
        <v>1.7778800000000001E-4</v>
      </c>
    </row>
    <row r="1403" spans="1:38" x14ac:dyDescent="0.35">
      <c r="A1403" t="s">
        <v>1527</v>
      </c>
      <c r="B1403">
        <v>81441.660434684934</v>
      </c>
      <c r="C1403">
        <v>73499.424373092217</v>
      </c>
      <c r="D1403">
        <v>7583.7938274934859</v>
      </c>
      <c r="E1403">
        <v>358.44223409923029</v>
      </c>
      <c r="F1403">
        <v>0.34249943897452789</v>
      </c>
      <c r="G1403">
        <v>0.17570697749962269</v>
      </c>
      <c r="H1403">
        <v>0.1771070316742791</v>
      </c>
      <c r="I1403">
        <v>0.15040169129629111</v>
      </c>
      <c r="J1403">
        <v>59</v>
      </c>
      <c r="K1403">
        <v>9</v>
      </c>
      <c r="L1403" t="str">
        <f>VLOOKUP(J1403,Clustering!$D$3:$E$367,2,FALSE)</f>
        <v>Winter Peak</v>
      </c>
      <c r="M1403">
        <v>0.82742703500000003</v>
      </c>
      <c r="N1403">
        <v>0.486803296</v>
      </c>
      <c r="O1403">
        <v>0.486803296</v>
      </c>
      <c r="P1403">
        <v>0.95409487900000001</v>
      </c>
      <c r="Q1403">
        <v>0.47176034</v>
      </c>
      <c r="R1403">
        <v>0.1771070316742791</v>
      </c>
      <c r="S1403">
        <v>0.34249943897452789</v>
      </c>
      <c r="T1403">
        <v>1.511259E-3</v>
      </c>
      <c r="U1403">
        <v>0.657144646</v>
      </c>
      <c r="V1403">
        <v>0.85008076700000001</v>
      </c>
      <c r="W1403">
        <v>0.101754577</v>
      </c>
      <c r="X1403">
        <v>7.9998899999999997E-4</v>
      </c>
      <c r="Y1403">
        <v>0.15040169129629111</v>
      </c>
      <c r="Z1403">
        <v>0.45454076199999999</v>
      </c>
      <c r="AA1403">
        <v>0.657144646</v>
      </c>
      <c r="AB1403">
        <v>0</v>
      </c>
      <c r="AC1403">
        <v>0</v>
      </c>
      <c r="AD1403">
        <v>0.85</v>
      </c>
      <c r="AE1403">
        <v>0.85</v>
      </c>
      <c r="AF1403">
        <v>0.85</v>
      </c>
      <c r="AG1403">
        <v>0.85</v>
      </c>
      <c r="AH1403">
        <v>0.95409487900000001</v>
      </c>
      <c r="AI1403">
        <v>0.101754577</v>
      </c>
      <c r="AJ1403">
        <v>0.50593521699999999</v>
      </c>
      <c r="AK1403">
        <v>0.23974960728216951</v>
      </c>
      <c r="AL1403">
        <v>0</v>
      </c>
    </row>
    <row r="1404" spans="1:38" x14ac:dyDescent="0.35">
      <c r="A1404" t="s">
        <v>1528</v>
      </c>
      <c r="B1404">
        <v>79731.610055555066</v>
      </c>
      <c r="C1404">
        <v>69972.275100184852</v>
      </c>
      <c r="D1404">
        <v>9397.2595938301456</v>
      </c>
      <c r="E1404">
        <v>362.07536154006129</v>
      </c>
      <c r="F1404">
        <v>0.42439921390223079</v>
      </c>
      <c r="G1404">
        <v>0.17748792232355939</v>
      </c>
      <c r="H1404">
        <v>0.17809140605631621</v>
      </c>
      <c r="I1404">
        <v>0.16658025256841219</v>
      </c>
      <c r="J1404">
        <v>59</v>
      </c>
      <c r="K1404">
        <v>10</v>
      </c>
      <c r="L1404" t="str">
        <f>VLOOKUP(J1404,Clustering!$D$3:$E$367,2,FALSE)</f>
        <v>Winter Peak</v>
      </c>
      <c r="M1404">
        <v>0.81192789700000001</v>
      </c>
      <c r="N1404">
        <v>0.46822261100000001</v>
      </c>
      <c r="O1404">
        <v>0.46822261100000001</v>
      </c>
      <c r="P1404">
        <v>0.953921935</v>
      </c>
      <c r="Q1404">
        <v>0.43943101400000001</v>
      </c>
      <c r="R1404">
        <v>0.17809140605631621</v>
      </c>
      <c r="S1404">
        <v>0.42439921390223079</v>
      </c>
      <c r="T1404">
        <v>0.34758954199999997</v>
      </c>
      <c r="U1404">
        <v>0.657144646</v>
      </c>
      <c r="V1404">
        <v>0.85008076700000001</v>
      </c>
      <c r="W1404">
        <v>6.4089674999999999E-2</v>
      </c>
      <c r="X1404">
        <v>7.9998899999999997E-4</v>
      </c>
      <c r="Y1404">
        <v>0.16658025256841219</v>
      </c>
      <c r="Z1404">
        <v>0.43657903300000001</v>
      </c>
      <c r="AA1404">
        <v>0.657144646</v>
      </c>
      <c r="AB1404">
        <v>0</v>
      </c>
      <c r="AC1404">
        <v>0</v>
      </c>
      <c r="AD1404">
        <v>0.85</v>
      </c>
      <c r="AE1404">
        <v>0.85</v>
      </c>
      <c r="AF1404">
        <v>0.85</v>
      </c>
      <c r="AG1404">
        <v>0.85</v>
      </c>
      <c r="AH1404">
        <v>0.953921935</v>
      </c>
      <c r="AI1404">
        <v>6.4089674999999999E-2</v>
      </c>
      <c r="AJ1404">
        <v>0.48847284099999999</v>
      </c>
      <c r="AK1404">
        <v>0.29707944973156147</v>
      </c>
      <c r="AL1404">
        <v>0</v>
      </c>
    </row>
    <row r="1405" spans="1:38" x14ac:dyDescent="0.35">
      <c r="A1405" t="s">
        <v>1529</v>
      </c>
      <c r="B1405">
        <v>76393.404659427106</v>
      </c>
      <c r="C1405">
        <v>65752.139548624531</v>
      </c>
      <c r="D1405">
        <v>10272.240777958979</v>
      </c>
      <c r="E1405">
        <v>369.02433284358341</v>
      </c>
      <c r="F1405">
        <v>0.46391513053896261</v>
      </c>
      <c r="G1405">
        <v>0.1808942808056781</v>
      </c>
      <c r="H1405">
        <v>0.18140613611827819</v>
      </c>
      <c r="I1405">
        <v>0.17164274939031771</v>
      </c>
      <c r="J1405">
        <v>59</v>
      </c>
      <c r="K1405">
        <v>11</v>
      </c>
      <c r="L1405" t="str">
        <f>VLOOKUP(J1405,Clustering!$D$3:$E$367,2,FALSE)</f>
        <v>Winter Peak</v>
      </c>
      <c r="M1405">
        <v>0.77724922399999996</v>
      </c>
      <c r="N1405">
        <v>0.44649453</v>
      </c>
      <c r="O1405">
        <v>0.44649453</v>
      </c>
      <c r="P1405">
        <v>0.95346414000000002</v>
      </c>
      <c r="Q1405">
        <v>0.41359759200000001</v>
      </c>
      <c r="R1405">
        <v>0.18140613611827819</v>
      </c>
      <c r="S1405">
        <v>0.46391513053896261</v>
      </c>
      <c r="T1405">
        <v>0.56097929599999996</v>
      </c>
      <c r="U1405">
        <v>0.657144646</v>
      </c>
      <c r="V1405">
        <v>0.85008076700000001</v>
      </c>
      <c r="W1405">
        <v>2.3736917E-2</v>
      </c>
      <c r="X1405">
        <v>7.9998899999999997E-4</v>
      </c>
      <c r="Y1405">
        <v>0.17164274939031771</v>
      </c>
      <c r="Z1405">
        <v>0.427836781</v>
      </c>
      <c r="AA1405">
        <v>0.657144646</v>
      </c>
      <c r="AB1405">
        <v>0</v>
      </c>
      <c r="AC1405">
        <v>0</v>
      </c>
      <c r="AD1405">
        <v>0.85</v>
      </c>
      <c r="AE1405">
        <v>0.85</v>
      </c>
      <c r="AF1405">
        <v>0.85</v>
      </c>
      <c r="AG1405">
        <v>0.85</v>
      </c>
      <c r="AH1405">
        <v>0.95346414000000002</v>
      </c>
      <c r="AI1405">
        <v>2.3736917E-2</v>
      </c>
      <c r="AJ1405">
        <v>0.47130590999999999</v>
      </c>
      <c r="AK1405">
        <v>0.32474059137727379</v>
      </c>
      <c r="AL1405">
        <v>0</v>
      </c>
    </row>
    <row r="1406" spans="1:38" x14ac:dyDescent="0.35">
      <c r="A1406" t="s">
        <v>1530</v>
      </c>
      <c r="B1406">
        <v>74879.651874405579</v>
      </c>
      <c r="C1406">
        <v>64201.043886303407</v>
      </c>
      <c r="D1406">
        <v>10321.119775642061</v>
      </c>
      <c r="E1406">
        <v>357.48821246010289</v>
      </c>
      <c r="F1406">
        <v>0.4661226047484277</v>
      </c>
      <c r="G1406">
        <v>0.1752393198333837</v>
      </c>
      <c r="H1406">
        <v>0.1754798005529524</v>
      </c>
      <c r="I1406">
        <v>0.1708927498611465</v>
      </c>
      <c r="J1406">
        <v>59</v>
      </c>
      <c r="K1406">
        <v>12</v>
      </c>
      <c r="L1406" t="str">
        <f>VLOOKUP(J1406,Clustering!$D$3:$E$367,2,FALSE)</f>
        <v>Winter Peak</v>
      </c>
      <c r="M1406">
        <v>0.75513804200000001</v>
      </c>
      <c r="N1406">
        <v>0.43186781099999999</v>
      </c>
      <c r="O1406">
        <v>0.43186781099999999</v>
      </c>
      <c r="P1406">
        <v>0.95390158800000002</v>
      </c>
      <c r="Q1406">
        <v>0.37987896799999998</v>
      </c>
      <c r="R1406">
        <v>0.1754798005529524</v>
      </c>
      <c r="S1406">
        <v>0.4661226047484277</v>
      </c>
      <c r="T1406">
        <v>0.54133293000000005</v>
      </c>
      <c r="U1406">
        <v>0.657144646</v>
      </c>
      <c r="V1406">
        <v>0.85008076700000001</v>
      </c>
      <c r="W1406">
        <v>2.8414485999999999E-2</v>
      </c>
      <c r="X1406">
        <v>7.9998899999999997E-4</v>
      </c>
      <c r="Y1406">
        <v>0.1708927498611465</v>
      </c>
      <c r="Z1406">
        <v>0.41934630899999997</v>
      </c>
      <c r="AA1406">
        <v>0.657144646</v>
      </c>
      <c r="AB1406">
        <v>0</v>
      </c>
      <c r="AC1406">
        <v>0</v>
      </c>
      <c r="AD1406">
        <v>0.85</v>
      </c>
      <c r="AE1406">
        <v>0.85</v>
      </c>
      <c r="AF1406">
        <v>0.85</v>
      </c>
      <c r="AG1406">
        <v>0.85</v>
      </c>
      <c r="AH1406">
        <v>0.95390158800000002</v>
      </c>
      <c r="AI1406">
        <v>2.8414485999999999E-2</v>
      </c>
      <c r="AJ1406">
        <v>0.46483927800000002</v>
      </c>
      <c r="AK1406">
        <v>0.32628582332389938</v>
      </c>
      <c r="AL1406">
        <v>0</v>
      </c>
    </row>
    <row r="1407" spans="1:38" x14ac:dyDescent="0.35">
      <c r="A1407" t="s">
        <v>1531</v>
      </c>
      <c r="B1407">
        <v>74747.176912692143</v>
      </c>
      <c r="C1407">
        <v>64467.329074934918</v>
      </c>
      <c r="D1407">
        <v>9931.7102628679422</v>
      </c>
      <c r="E1407">
        <v>348.1375748892799</v>
      </c>
      <c r="F1407">
        <v>0.44853608503411729</v>
      </c>
      <c r="G1407">
        <v>0.17065567396533329</v>
      </c>
      <c r="H1407">
        <v>0.1702365002731217</v>
      </c>
      <c r="I1407">
        <v>0.1782320309680358</v>
      </c>
      <c r="J1407">
        <v>59</v>
      </c>
      <c r="K1407">
        <v>13</v>
      </c>
      <c r="L1407" t="str">
        <f>VLOOKUP(J1407,Clustering!$D$3:$E$367,2,FALSE)</f>
        <v>Winter Peak</v>
      </c>
      <c r="M1407">
        <v>0.73130473399999996</v>
      </c>
      <c r="N1407">
        <v>0.41621562499999998</v>
      </c>
      <c r="O1407">
        <v>0.41621562499999998</v>
      </c>
      <c r="P1407">
        <v>0.954491635</v>
      </c>
      <c r="Q1407">
        <v>0.35465883999999998</v>
      </c>
      <c r="R1407">
        <v>0.1702365002731217</v>
      </c>
      <c r="S1407">
        <v>0.44853608503411729</v>
      </c>
      <c r="T1407">
        <v>0.50816079800000002</v>
      </c>
      <c r="U1407">
        <v>0.657144646</v>
      </c>
      <c r="V1407">
        <v>0.85008076700000001</v>
      </c>
      <c r="W1407">
        <v>3.2882610999999999E-2</v>
      </c>
      <c r="X1407">
        <v>7.9998899999999997E-4</v>
      </c>
      <c r="Y1407">
        <v>0.1782320309680358</v>
      </c>
      <c r="Z1407">
        <v>0.390405803</v>
      </c>
      <c r="AA1407">
        <v>0.657144646</v>
      </c>
      <c r="AB1407">
        <v>0</v>
      </c>
      <c r="AC1407">
        <v>0</v>
      </c>
      <c r="AD1407">
        <v>0.85</v>
      </c>
      <c r="AE1407">
        <v>0.85</v>
      </c>
      <c r="AF1407">
        <v>0.85</v>
      </c>
      <c r="AG1407">
        <v>0.85</v>
      </c>
      <c r="AH1407">
        <v>0.954491635</v>
      </c>
      <c r="AI1407">
        <v>3.2882610999999999E-2</v>
      </c>
      <c r="AJ1407">
        <v>0.45621310199999998</v>
      </c>
      <c r="AK1407">
        <v>0.31397525952388211</v>
      </c>
      <c r="AL1407">
        <v>0</v>
      </c>
    </row>
    <row r="1408" spans="1:38" x14ac:dyDescent="0.35">
      <c r="A1408" t="s">
        <v>1532</v>
      </c>
      <c r="B1408">
        <v>74907.979453325213</v>
      </c>
      <c r="C1408">
        <v>65996.56194243241</v>
      </c>
      <c r="D1408">
        <v>8558.2780367237519</v>
      </c>
      <c r="E1408">
        <v>353.1394741690483</v>
      </c>
      <c r="F1408">
        <v>0.38650911309579999</v>
      </c>
      <c r="G1408">
        <v>0.1731075853769844</v>
      </c>
      <c r="H1408">
        <v>0.17294855214199961</v>
      </c>
      <c r="I1408">
        <v>0.17598203238052229</v>
      </c>
      <c r="J1408">
        <v>59</v>
      </c>
      <c r="K1408">
        <v>14</v>
      </c>
      <c r="L1408" t="str">
        <f>VLOOKUP(J1408,Clustering!$D$3:$E$367,2,FALSE)</f>
        <v>Winter Peak</v>
      </c>
      <c r="M1408">
        <v>0.71732037599999998</v>
      </c>
      <c r="N1408">
        <v>0.397901167</v>
      </c>
      <c r="O1408">
        <v>0.397901167</v>
      </c>
      <c r="P1408">
        <v>0.95428816999999999</v>
      </c>
      <c r="Q1408">
        <v>0.33620997200000002</v>
      </c>
      <c r="R1408">
        <v>0.17294855214199961</v>
      </c>
      <c r="S1408">
        <v>0.38650911309579999</v>
      </c>
      <c r="T1408">
        <v>0.49138582400000003</v>
      </c>
      <c r="U1408">
        <v>0.657144646</v>
      </c>
      <c r="V1408">
        <v>0.85008076700000001</v>
      </c>
      <c r="W1408">
        <v>3.6163890999999997E-2</v>
      </c>
      <c r="X1408">
        <v>7.9998899999999997E-4</v>
      </c>
      <c r="Y1408">
        <v>0.17598203238052229</v>
      </c>
      <c r="Z1408">
        <v>0.37862322599999998</v>
      </c>
      <c r="AA1408">
        <v>0.657144646</v>
      </c>
      <c r="AB1408">
        <v>0</v>
      </c>
      <c r="AC1408">
        <v>0</v>
      </c>
      <c r="AD1408">
        <v>0.85</v>
      </c>
      <c r="AE1408">
        <v>0.85</v>
      </c>
      <c r="AF1408">
        <v>0.85</v>
      </c>
      <c r="AG1408">
        <v>0.85</v>
      </c>
      <c r="AH1408">
        <v>0.95428816999999999</v>
      </c>
      <c r="AI1408">
        <v>3.6163890999999997E-2</v>
      </c>
      <c r="AJ1408">
        <v>0.454270642</v>
      </c>
      <c r="AK1408">
        <v>0.27055637916705999</v>
      </c>
      <c r="AL1408">
        <v>0</v>
      </c>
    </row>
    <row r="1409" spans="1:38" x14ac:dyDescent="0.35">
      <c r="A1409" t="s">
        <v>1533</v>
      </c>
      <c r="B1409">
        <v>75384.312555022872</v>
      </c>
      <c r="C1409">
        <v>68721.292345760055</v>
      </c>
      <c r="D1409">
        <v>6309.0941969305677</v>
      </c>
      <c r="E1409">
        <v>353.92601233224582</v>
      </c>
      <c r="F1409">
        <v>0.28493143036832191</v>
      </c>
      <c r="G1409">
        <v>0.17349314330012039</v>
      </c>
      <c r="H1409">
        <v>0.17333024833095281</v>
      </c>
      <c r="I1409">
        <v>0.17643738923751909</v>
      </c>
      <c r="J1409">
        <v>59</v>
      </c>
      <c r="K1409">
        <v>15</v>
      </c>
      <c r="L1409" t="str">
        <f>VLOOKUP(J1409,Clustering!$D$3:$E$367,2,FALSE)</f>
        <v>Winter Peak</v>
      </c>
      <c r="M1409">
        <v>0.70564562600000003</v>
      </c>
      <c r="N1409">
        <v>0.38579078900000002</v>
      </c>
      <c r="O1409">
        <v>0.38579078900000002</v>
      </c>
      <c r="P1409">
        <v>0.95455267399999999</v>
      </c>
      <c r="Q1409">
        <v>0.325220754</v>
      </c>
      <c r="R1409">
        <v>0.17333024833095281</v>
      </c>
      <c r="S1409">
        <v>0.28493143036832191</v>
      </c>
      <c r="T1409">
        <v>0.50914311599999995</v>
      </c>
      <c r="U1409">
        <v>0.657144646</v>
      </c>
      <c r="V1409">
        <v>0.85008076700000001</v>
      </c>
      <c r="W1409">
        <v>3.7071478999999997E-2</v>
      </c>
      <c r="X1409">
        <v>1.0512950000000001E-3</v>
      </c>
      <c r="Y1409">
        <v>0.17643738923751909</v>
      </c>
      <c r="Z1409">
        <v>0.40120917699999997</v>
      </c>
      <c r="AA1409">
        <v>0.657144646</v>
      </c>
      <c r="AB1409">
        <v>0</v>
      </c>
      <c r="AC1409">
        <v>0</v>
      </c>
      <c r="AD1409">
        <v>0.85</v>
      </c>
      <c r="AE1409">
        <v>0.85</v>
      </c>
      <c r="AF1409">
        <v>0.85</v>
      </c>
      <c r="AG1409">
        <v>0.85</v>
      </c>
      <c r="AH1409">
        <v>0.95455267399999999</v>
      </c>
      <c r="AI1409">
        <v>3.7071478999999997E-2</v>
      </c>
      <c r="AJ1409">
        <v>0.47530096100000002</v>
      </c>
      <c r="AK1409">
        <v>0.19945200125782531</v>
      </c>
      <c r="AL1409">
        <v>0</v>
      </c>
    </row>
    <row r="1410" spans="1:38" x14ac:dyDescent="0.35">
      <c r="A1410" t="s">
        <v>1534</v>
      </c>
      <c r="B1410">
        <v>76621.049269367461</v>
      </c>
      <c r="C1410">
        <v>72424.296338721804</v>
      </c>
      <c r="D1410">
        <v>3846.6272007448479</v>
      </c>
      <c r="E1410">
        <v>350.12572990081441</v>
      </c>
      <c r="F1410">
        <v>0.1737214497344404</v>
      </c>
      <c r="G1410">
        <v>0.17163025975530119</v>
      </c>
      <c r="H1410">
        <v>0.17132132102067291</v>
      </c>
      <c r="I1410">
        <v>0.17721417446416071</v>
      </c>
      <c r="J1410">
        <v>59</v>
      </c>
      <c r="K1410">
        <v>16</v>
      </c>
      <c r="L1410" t="str">
        <f>VLOOKUP(J1410,Clustering!$D$3:$E$367,2,FALSE)</f>
        <v>Winter Peak</v>
      </c>
      <c r="M1410">
        <v>0.68921342900000004</v>
      </c>
      <c r="N1410">
        <v>0.38320937100000002</v>
      </c>
      <c r="O1410">
        <v>0.38320937100000002</v>
      </c>
      <c r="P1410">
        <v>0.95517324000000003</v>
      </c>
      <c r="Q1410">
        <v>0.326409793</v>
      </c>
      <c r="R1410">
        <v>0.17132132102067291</v>
      </c>
      <c r="S1410">
        <v>0.1737214497344404</v>
      </c>
      <c r="T1410">
        <v>0.53717696800000003</v>
      </c>
      <c r="U1410">
        <v>0.666411007</v>
      </c>
      <c r="V1410">
        <v>0.85008076700000001</v>
      </c>
      <c r="W1410">
        <v>3.8328138999999997E-2</v>
      </c>
      <c r="X1410">
        <v>1.332757E-3</v>
      </c>
      <c r="Y1410">
        <v>0.17721417446416071</v>
      </c>
      <c r="Z1410">
        <v>0.49837106599999997</v>
      </c>
      <c r="AA1410">
        <v>0.666411007</v>
      </c>
      <c r="AB1410">
        <v>0</v>
      </c>
      <c r="AC1410">
        <v>0</v>
      </c>
      <c r="AD1410">
        <v>0.85</v>
      </c>
      <c r="AE1410">
        <v>0.85</v>
      </c>
      <c r="AF1410">
        <v>0.85</v>
      </c>
      <c r="AG1410">
        <v>0.85</v>
      </c>
      <c r="AH1410">
        <v>0.95517324000000003</v>
      </c>
      <c r="AI1410">
        <v>3.8328138999999997E-2</v>
      </c>
      <c r="AJ1410">
        <v>0.52360444100000003</v>
      </c>
      <c r="AK1410">
        <v>0.12160501481410831</v>
      </c>
      <c r="AL1410">
        <v>0</v>
      </c>
    </row>
    <row r="1411" spans="1:38" x14ac:dyDescent="0.35">
      <c r="A1411" t="s">
        <v>1535</v>
      </c>
      <c r="B1411">
        <v>79354.956814657198</v>
      </c>
      <c r="C1411">
        <v>77764.763609572561</v>
      </c>
      <c r="D1411">
        <v>1236.6361076781241</v>
      </c>
      <c r="E1411">
        <v>353.55709740651878</v>
      </c>
      <c r="F1411">
        <v>5.5848983072287299E-2</v>
      </c>
      <c r="G1411">
        <v>0.1733123026502543</v>
      </c>
      <c r="H1411">
        <v>0.1732298019654388</v>
      </c>
      <c r="I1411">
        <v>0.17480346169182481</v>
      </c>
      <c r="J1411">
        <v>59</v>
      </c>
      <c r="K1411">
        <v>17</v>
      </c>
      <c r="L1411" t="str">
        <f>VLOOKUP(J1411,Clustering!$D$3:$E$367,2,FALSE)</f>
        <v>Winter Peak</v>
      </c>
      <c r="M1411">
        <v>0.67362213800000004</v>
      </c>
      <c r="N1411">
        <v>0.38985716300000001</v>
      </c>
      <c r="O1411">
        <v>0.38985716300000001</v>
      </c>
      <c r="P1411">
        <v>0.95628212000000001</v>
      </c>
      <c r="Q1411">
        <v>0.35070372300000002</v>
      </c>
      <c r="R1411">
        <v>0.1732298019654388</v>
      </c>
      <c r="S1411">
        <v>5.5848983072287299E-2</v>
      </c>
      <c r="T1411">
        <v>0.51413027099999997</v>
      </c>
      <c r="U1411">
        <v>0.666411007</v>
      </c>
      <c r="V1411">
        <v>0.85008076700000001</v>
      </c>
      <c r="W1411">
        <v>3.7979066999999998E-2</v>
      </c>
      <c r="X1411">
        <v>1.332757E-3</v>
      </c>
      <c r="Y1411">
        <v>0.17480346169182481</v>
      </c>
      <c r="Z1411">
        <v>0.57013370200000002</v>
      </c>
      <c r="AA1411">
        <v>0.666411007</v>
      </c>
      <c r="AB1411">
        <v>0</v>
      </c>
      <c r="AC1411">
        <v>0</v>
      </c>
      <c r="AD1411">
        <v>0.85</v>
      </c>
      <c r="AE1411">
        <v>0.85</v>
      </c>
      <c r="AF1411">
        <v>0.85</v>
      </c>
      <c r="AG1411">
        <v>0.85</v>
      </c>
      <c r="AH1411">
        <v>0.95628212000000001</v>
      </c>
      <c r="AI1411">
        <v>3.7979066999999998E-2</v>
      </c>
      <c r="AJ1411">
        <v>0.55688288600000002</v>
      </c>
      <c r="AK1411">
        <v>3.9094288150601099E-2</v>
      </c>
      <c r="AL1411">
        <v>6.3622014000000005E-2</v>
      </c>
    </row>
    <row r="1412" spans="1:38" x14ac:dyDescent="0.35">
      <c r="A1412" t="s">
        <v>1536</v>
      </c>
      <c r="B1412">
        <v>82455.301807806216</v>
      </c>
      <c r="C1412">
        <v>82086.814961808777</v>
      </c>
      <c r="D1412">
        <v>5.2474872527371828</v>
      </c>
      <c r="E1412">
        <v>363.23935874469328</v>
      </c>
      <c r="F1412">
        <v>2.3698711765769999E-4</v>
      </c>
      <c r="G1412">
        <v>0.1780585091885751</v>
      </c>
      <c r="H1412">
        <v>0.1774887278632323</v>
      </c>
      <c r="I1412">
        <v>0.1883570246118467</v>
      </c>
      <c r="J1412">
        <v>59</v>
      </c>
      <c r="K1412">
        <v>18</v>
      </c>
      <c r="L1412" t="str">
        <f>VLOOKUP(J1412,Clustering!$D$3:$E$367,2,FALSE)</f>
        <v>Winter Peak</v>
      </c>
      <c r="M1412">
        <v>0.67847749700000004</v>
      </c>
      <c r="N1412">
        <v>0.40517409999999998</v>
      </c>
      <c r="O1412">
        <v>0.40517409999999998</v>
      </c>
      <c r="P1412">
        <v>0.95672974200000005</v>
      </c>
      <c r="Q1412">
        <v>0.36572315399999999</v>
      </c>
      <c r="R1412">
        <v>0.1774887278632323</v>
      </c>
      <c r="S1412">
        <v>2.3698711765769999E-4</v>
      </c>
      <c r="T1412">
        <v>0.25986096400000003</v>
      </c>
      <c r="U1412">
        <v>0.666411007</v>
      </c>
      <c r="V1412">
        <v>0.85008076700000001</v>
      </c>
      <c r="W1412">
        <v>3.9584798999999997E-2</v>
      </c>
      <c r="X1412">
        <v>1.332757E-3</v>
      </c>
      <c r="Y1412">
        <v>0.1883570246118467</v>
      </c>
      <c r="Z1412">
        <v>0.60387962799999995</v>
      </c>
      <c r="AA1412">
        <v>0.666411007</v>
      </c>
      <c r="AB1412">
        <v>0</v>
      </c>
      <c r="AC1412">
        <v>0</v>
      </c>
      <c r="AD1412">
        <v>0.85</v>
      </c>
      <c r="AE1412">
        <v>0.85</v>
      </c>
      <c r="AF1412">
        <v>0.85</v>
      </c>
      <c r="AG1412">
        <v>0.85</v>
      </c>
      <c r="AH1412">
        <v>0.95672974200000005</v>
      </c>
      <c r="AI1412">
        <v>3.9584798999999997E-2</v>
      </c>
      <c r="AJ1412">
        <v>0.59722662000000004</v>
      </c>
      <c r="AK1412">
        <v>1.658909823604E-4</v>
      </c>
      <c r="AL1412">
        <v>0.28409189499999998</v>
      </c>
    </row>
    <row r="1413" spans="1:38" x14ac:dyDescent="0.35">
      <c r="A1413" t="s">
        <v>1537</v>
      </c>
      <c r="B1413">
        <v>81378.592689571684</v>
      </c>
      <c r="C1413">
        <v>81018.422801758454</v>
      </c>
      <c r="D1413">
        <v>0</v>
      </c>
      <c r="E1413">
        <v>360.16988781322902</v>
      </c>
      <c r="F1413">
        <v>0</v>
      </c>
      <c r="G1413">
        <v>0.17655386657511221</v>
      </c>
      <c r="H1413">
        <v>0.17533917564123269</v>
      </c>
      <c r="I1413">
        <v>0.198508803953128</v>
      </c>
      <c r="J1413">
        <v>59</v>
      </c>
      <c r="K1413">
        <v>19</v>
      </c>
      <c r="L1413" t="str">
        <f>VLOOKUP(J1413,Clustering!$D$3:$E$367,2,FALSE)</f>
        <v>Winter Peak</v>
      </c>
      <c r="M1413">
        <v>0.71147436100000006</v>
      </c>
      <c r="N1413">
        <v>0.431410295</v>
      </c>
      <c r="O1413">
        <v>0.431410295</v>
      </c>
      <c r="P1413">
        <v>0.95738082700000005</v>
      </c>
      <c r="Q1413">
        <v>0.37648707999999997</v>
      </c>
      <c r="R1413">
        <v>0.17533917564123269</v>
      </c>
      <c r="S1413">
        <v>0</v>
      </c>
      <c r="T1413">
        <v>0</v>
      </c>
      <c r="U1413">
        <v>0.666411007</v>
      </c>
      <c r="V1413">
        <v>0.85008076700000001</v>
      </c>
      <c r="W1413">
        <v>3.7664902E-2</v>
      </c>
      <c r="X1413">
        <v>1.332757E-3</v>
      </c>
      <c r="Y1413">
        <v>0.198508803953128</v>
      </c>
      <c r="Z1413">
        <v>0.60098836899999997</v>
      </c>
      <c r="AA1413">
        <v>0.666411007</v>
      </c>
      <c r="AB1413">
        <v>0</v>
      </c>
      <c r="AC1413">
        <v>0</v>
      </c>
      <c r="AD1413">
        <v>0.85</v>
      </c>
      <c r="AE1413">
        <v>0.85</v>
      </c>
      <c r="AF1413">
        <v>0.85</v>
      </c>
      <c r="AG1413">
        <v>0.85</v>
      </c>
      <c r="AH1413">
        <v>0.95738082700000005</v>
      </c>
      <c r="AI1413">
        <v>3.7664902E-2</v>
      </c>
      <c r="AJ1413">
        <v>0.60934626000000003</v>
      </c>
      <c r="AK1413">
        <v>0</v>
      </c>
      <c r="AL1413">
        <v>0.16713787699999999</v>
      </c>
    </row>
    <row r="1414" spans="1:38" x14ac:dyDescent="0.35">
      <c r="A1414" t="s">
        <v>1538</v>
      </c>
      <c r="B1414">
        <v>79241.34327543214</v>
      </c>
      <c r="C1414">
        <v>78891.332512200039</v>
      </c>
      <c r="D1414">
        <v>0</v>
      </c>
      <c r="E1414">
        <v>350.01076323209452</v>
      </c>
      <c r="F1414">
        <v>0</v>
      </c>
      <c r="G1414">
        <v>0.17157390354514429</v>
      </c>
      <c r="H1414">
        <v>0.17001551826899089</v>
      </c>
      <c r="I1414">
        <v>0.1997409460367664</v>
      </c>
      <c r="J1414">
        <v>59</v>
      </c>
      <c r="K1414">
        <v>20</v>
      </c>
      <c r="L1414" t="str">
        <f>VLOOKUP(J1414,Clustering!$D$3:$E$367,2,FALSE)</f>
        <v>Winter Peak</v>
      </c>
      <c r="M1414">
        <v>0.73125289699999996</v>
      </c>
      <c r="N1414">
        <v>0.435973626</v>
      </c>
      <c r="O1414">
        <v>0.435973626</v>
      </c>
      <c r="P1414">
        <v>0.95737065399999999</v>
      </c>
      <c r="Q1414">
        <v>0.38987940599999998</v>
      </c>
      <c r="R1414">
        <v>0.17001551826899089</v>
      </c>
      <c r="S1414">
        <v>0</v>
      </c>
      <c r="T1414">
        <v>0</v>
      </c>
      <c r="U1414">
        <v>0.666411007</v>
      </c>
      <c r="V1414">
        <v>0.85008076700000001</v>
      </c>
      <c r="W1414">
        <v>3.5710097000000003E-2</v>
      </c>
      <c r="X1414">
        <v>8.3274279999999996E-3</v>
      </c>
      <c r="Y1414">
        <v>0.1997409460367664</v>
      </c>
      <c r="Z1414">
        <v>0.59436043900000002</v>
      </c>
      <c r="AA1414">
        <v>0.666411007</v>
      </c>
      <c r="AB1414">
        <v>0</v>
      </c>
      <c r="AC1414">
        <v>0</v>
      </c>
      <c r="AD1414">
        <v>0.85</v>
      </c>
      <c r="AE1414">
        <v>0.85</v>
      </c>
      <c r="AF1414">
        <v>0.85</v>
      </c>
      <c r="AG1414">
        <v>0.85</v>
      </c>
      <c r="AH1414">
        <v>0.95737065399999999</v>
      </c>
      <c r="AI1414">
        <v>3.5710097000000003E-2</v>
      </c>
      <c r="AJ1414">
        <v>0.594400292</v>
      </c>
      <c r="AK1414">
        <v>0</v>
      </c>
      <c r="AL1414">
        <v>0.178381871</v>
      </c>
    </row>
    <row r="1415" spans="1:38" x14ac:dyDescent="0.35">
      <c r="A1415" t="s">
        <v>1539</v>
      </c>
      <c r="B1415">
        <v>76588.468217313901</v>
      </c>
      <c r="C1415">
        <v>76236.796524035744</v>
      </c>
      <c r="D1415">
        <v>0</v>
      </c>
      <c r="E1415">
        <v>351.6716932781589</v>
      </c>
      <c r="F1415">
        <v>0</v>
      </c>
      <c r="G1415">
        <v>0.17238808494027391</v>
      </c>
      <c r="H1415">
        <v>0.17083917846620569</v>
      </c>
      <c r="I1415">
        <v>0.20038380277605591</v>
      </c>
      <c r="J1415">
        <v>59</v>
      </c>
      <c r="K1415">
        <v>21</v>
      </c>
      <c r="L1415" t="str">
        <f>VLOOKUP(J1415,Clustering!$D$3:$E$367,2,FALSE)</f>
        <v>Winter Peak</v>
      </c>
      <c r="M1415">
        <v>0.71886395400000003</v>
      </c>
      <c r="N1415">
        <v>0.43150889799999997</v>
      </c>
      <c r="O1415">
        <v>0.43150889799999997</v>
      </c>
      <c r="P1415">
        <v>0.958357456</v>
      </c>
      <c r="Q1415">
        <v>0.40506154799999999</v>
      </c>
      <c r="R1415">
        <v>0.17083917846620569</v>
      </c>
      <c r="S1415">
        <v>0</v>
      </c>
      <c r="T1415">
        <v>0</v>
      </c>
      <c r="U1415">
        <v>0.66522140699999999</v>
      </c>
      <c r="V1415">
        <v>0.85008076700000001</v>
      </c>
      <c r="W1415">
        <v>3.2079745E-2</v>
      </c>
      <c r="X1415">
        <v>1.1965494E-2</v>
      </c>
      <c r="Y1415">
        <v>0.20038380277605591</v>
      </c>
      <c r="Z1415">
        <v>0.57434074899999998</v>
      </c>
      <c r="AA1415">
        <v>0.66522140699999999</v>
      </c>
      <c r="AB1415">
        <v>0</v>
      </c>
      <c r="AC1415">
        <v>0</v>
      </c>
      <c r="AD1415">
        <v>0.85</v>
      </c>
      <c r="AE1415">
        <v>0.85</v>
      </c>
      <c r="AF1415">
        <v>0.85</v>
      </c>
      <c r="AG1415">
        <v>0.85</v>
      </c>
      <c r="AH1415">
        <v>0.958357456</v>
      </c>
      <c r="AI1415">
        <v>3.2079745E-2</v>
      </c>
      <c r="AJ1415">
        <v>0.57799333200000003</v>
      </c>
      <c r="AK1415">
        <v>0</v>
      </c>
      <c r="AL1415">
        <v>0.14373493100000001</v>
      </c>
    </row>
    <row r="1416" spans="1:38" x14ac:dyDescent="0.35">
      <c r="A1416" t="s">
        <v>1540</v>
      </c>
      <c r="B1416">
        <v>72094.13943806765</v>
      </c>
      <c r="C1416">
        <v>71733.116171760863</v>
      </c>
      <c r="D1416">
        <v>0</v>
      </c>
      <c r="E1416">
        <v>361.02326630678732</v>
      </c>
      <c r="F1416">
        <v>0</v>
      </c>
      <c r="G1416">
        <v>0.1769721893660722</v>
      </c>
      <c r="H1416">
        <v>0.17566060401087749</v>
      </c>
      <c r="I1416">
        <v>0.2006784454482303</v>
      </c>
      <c r="J1416">
        <v>59</v>
      </c>
      <c r="K1416">
        <v>22</v>
      </c>
      <c r="L1416" t="str">
        <f>VLOOKUP(J1416,Clustering!$D$3:$E$367,2,FALSE)</f>
        <v>Winter Peak</v>
      </c>
      <c r="M1416">
        <v>0.703445451</v>
      </c>
      <c r="N1416">
        <v>0.41925455900000003</v>
      </c>
      <c r="O1416">
        <v>0.41925455900000003</v>
      </c>
      <c r="P1416">
        <v>0.95915096700000002</v>
      </c>
      <c r="Q1416">
        <v>0.39444781699999998</v>
      </c>
      <c r="R1416">
        <v>0.17566060401087749</v>
      </c>
      <c r="S1416">
        <v>0</v>
      </c>
      <c r="T1416">
        <v>0</v>
      </c>
      <c r="U1416">
        <v>0.66522140699999999</v>
      </c>
      <c r="V1416">
        <v>0.85008076700000001</v>
      </c>
      <c r="W1416">
        <v>2.6354959000000001E-2</v>
      </c>
      <c r="X1416">
        <v>1.332757E-3</v>
      </c>
      <c r="Y1416">
        <v>0.2006784454482303</v>
      </c>
      <c r="Z1416">
        <v>0.52617750699999999</v>
      </c>
      <c r="AA1416">
        <v>0.66522140699999999</v>
      </c>
      <c r="AB1416">
        <v>0</v>
      </c>
      <c r="AC1416">
        <v>0</v>
      </c>
      <c r="AD1416">
        <v>0.85</v>
      </c>
      <c r="AE1416">
        <v>0.85</v>
      </c>
      <c r="AF1416">
        <v>0.85</v>
      </c>
      <c r="AG1416">
        <v>0.85</v>
      </c>
      <c r="AH1416">
        <v>0.95915096700000002</v>
      </c>
      <c r="AI1416">
        <v>2.6354959000000001E-2</v>
      </c>
      <c r="AJ1416">
        <v>0.55812114700000004</v>
      </c>
      <c r="AK1416">
        <v>0</v>
      </c>
      <c r="AL1416">
        <v>0.11545799900000001</v>
      </c>
    </row>
    <row r="1417" spans="1:38" x14ac:dyDescent="0.35">
      <c r="A1417" t="s">
        <v>1541</v>
      </c>
      <c r="B1417">
        <v>67334.071696380372</v>
      </c>
      <c r="C1417">
        <v>66955.877302354027</v>
      </c>
      <c r="D1417">
        <v>0</v>
      </c>
      <c r="E1417">
        <v>378.19439402633839</v>
      </c>
      <c r="F1417">
        <v>0</v>
      </c>
      <c r="G1417">
        <v>0.18538940883644039</v>
      </c>
      <c r="H1417">
        <v>0.18447979490300639</v>
      </c>
      <c r="I1417">
        <v>0.2018302304394575</v>
      </c>
      <c r="J1417">
        <v>59</v>
      </c>
      <c r="K1417">
        <v>23</v>
      </c>
      <c r="L1417" t="str">
        <f>VLOOKUP(J1417,Clustering!$D$3:$E$367,2,FALSE)</f>
        <v>Winter Peak</v>
      </c>
      <c r="M1417">
        <v>0.67689360200000004</v>
      </c>
      <c r="N1417">
        <v>0.39856180499999999</v>
      </c>
      <c r="O1417">
        <v>0.39856180499999999</v>
      </c>
      <c r="P1417">
        <v>0.95992413099999996</v>
      </c>
      <c r="Q1417">
        <v>0.36856433</v>
      </c>
      <c r="R1417">
        <v>0.18447979490300639</v>
      </c>
      <c r="S1417">
        <v>0</v>
      </c>
      <c r="T1417">
        <v>0</v>
      </c>
      <c r="U1417">
        <v>0.66359353200000004</v>
      </c>
      <c r="V1417">
        <v>0.85008076700000001</v>
      </c>
      <c r="W1417">
        <v>2.0141472000000001E-2</v>
      </c>
      <c r="X1417">
        <v>1.332757E-3</v>
      </c>
      <c r="Y1417">
        <v>0.2018302304394575</v>
      </c>
      <c r="Z1417">
        <v>0.46783033400000001</v>
      </c>
      <c r="AA1417">
        <v>0.66359353200000004</v>
      </c>
      <c r="AB1417">
        <v>0</v>
      </c>
      <c r="AC1417">
        <v>0</v>
      </c>
      <c r="AD1417">
        <v>0.85</v>
      </c>
      <c r="AE1417">
        <v>0.85</v>
      </c>
      <c r="AF1417">
        <v>0.85</v>
      </c>
      <c r="AG1417">
        <v>0.85</v>
      </c>
      <c r="AH1417">
        <v>0.95992413099999996</v>
      </c>
      <c r="AI1417">
        <v>2.0141472000000001E-2</v>
      </c>
      <c r="AJ1417">
        <v>0.53558112300000005</v>
      </c>
      <c r="AK1417">
        <v>0</v>
      </c>
      <c r="AL1417">
        <v>3.6763048E-2</v>
      </c>
    </row>
    <row r="1418" spans="1:38" x14ac:dyDescent="0.35">
      <c r="A1418" t="s">
        <v>1542</v>
      </c>
      <c r="B1418">
        <v>37527.987358788472</v>
      </c>
      <c r="C1418">
        <v>37121.395424911461</v>
      </c>
      <c r="D1418">
        <v>0</v>
      </c>
      <c r="E1418">
        <v>406.59193387701072</v>
      </c>
      <c r="F1418">
        <v>0</v>
      </c>
      <c r="G1418">
        <v>0.19930977150833859</v>
      </c>
      <c r="H1418">
        <v>0.19918514281425559</v>
      </c>
      <c r="I1418">
        <v>0.2015623734647535</v>
      </c>
      <c r="J1418">
        <v>60</v>
      </c>
      <c r="K1418">
        <v>0</v>
      </c>
      <c r="L1418" t="str">
        <f>VLOOKUP(J1418,Clustering!$D$3:$E$367,2,FALSE)</f>
        <v>Spring</v>
      </c>
      <c r="M1418">
        <v>0.27876561700000002</v>
      </c>
      <c r="N1418">
        <v>0.32806879300000003</v>
      </c>
      <c r="O1418">
        <v>0.32806879300000003</v>
      </c>
      <c r="P1418">
        <v>0.86806000800000005</v>
      </c>
      <c r="Q1418">
        <v>0.415262246</v>
      </c>
      <c r="R1418">
        <v>0.19918514281425559</v>
      </c>
      <c r="S1418">
        <v>0</v>
      </c>
      <c r="T1418">
        <v>0</v>
      </c>
      <c r="U1418">
        <v>0.64562430500000001</v>
      </c>
      <c r="V1418">
        <v>0.85008076700000001</v>
      </c>
      <c r="W1418">
        <v>1.3299655000000001E-2</v>
      </c>
      <c r="X1418">
        <v>7.9998899999999997E-4</v>
      </c>
      <c r="Y1418">
        <v>0.2015623734647535</v>
      </c>
      <c r="Z1418">
        <v>0.228916697</v>
      </c>
      <c r="AA1418">
        <v>0.64562430500000001</v>
      </c>
      <c r="AB1418">
        <v>0</v>
      </c>
      <c r="AC1418">
        <v>0</v>
      </c>
      <c r="AD1418">
        <v>0.85</v>
      </c>
      <c r="AE1418">
        <v>0.85</v>
      </c>
      <c r="AF1418">
        <v>0.85</v>
      </c>
      <c r="AG1418">
        <v>0.85</v>
      </c>
      <c r="AH1418">
        <v>0.86806000800000005</v>
      </c>
      <c r="AI1418">
        <v>1.3299655000000001E-2</v>
      </c>
      <c r="AJ1418">
        <v>0.36460789900000001</v>
      </c>
      <c r="AK1418">
        <v>0</v>
      </c>
      <c r="AL1418">
        <v>4.8952352999999997E-2</v>
      </c>
    </row>
    <row r="1419" spans="1:38" x14ac:dyDescent="0.35">
      <c r="A1419" t="s">
        <v>1543</v>
      </c>
      <c r="B1419">
        <v>37085.172712877968</v>
      </c>
      <c r="C1419">
        <v>36665.901936623239</v>
      </c>
      <c r="D1419">
        <v>0</v>
      </c>
      <c r="E1419">
        <v>419.2707762547293</v>
      </c>
      <c r="F1419">
        <v>0</v>
      </c>
      <c r="G1419">
        <v>0.2055248903209457</v>
      </c>
      <c r="H1419">
        <v>0.2056137102071513</v>
      </c>
      <c r="I1419">
        <v>0.2039195148421486</v>
      </c>
      <c r="J1419">
        <v>60</v>
      </c>
      <c r="K1419">
        <v>1</v>
      </c>
      <c r="L1419" t="str">
        <f>VLOOKUP(J1419,Clustering!$D$3:$E$367,2,FALSE)</f>
        <v>Spring</v>
      </c>
      <c r="M1419">
        <v>0.27125507199999999</v>
      </c>
      <c r="N1419">
        <v>0.31736251599999998</v>
      </c>
      <c r="O1419">
        <v>0.31736251599999998</v>
      </c>
      <c r="P1419">
        <v>0.877256594</v>
      </c>
      <c r="Q1419">
        <v>0.38000413</v>
      </c>
      <c r="R1419">
        <v>0.2056137102071513</v>
      </c>
      <c r="S1419">
        <v>0</v>
      </c>
      <c r="T1419">
        <v>0</v>
      </c>
      <c r="U1419">
        <v>0.64562430500000001</v>
      </c>
      <c r="V1419">
        <v>0.85008076700000001</v>
      </c>
      <c r="W1419">
        <v>1.2357160000000001E-2</v>
      </c>
      <c r="X1419">
        <v>7.9998899999999997E-4</v>
      </c>
      <c r="Y1419">
        <v>0.2039195148421486</v>
      </c>
      <c r="Z1419">
        <v>0.22480498900000001</v>
      </c>
      <c r="AA1419">
        <v>0.64562430500000001</v>
      </c>
      <c r="AB1419">
        <v>0</v>
      </c>
      <c r="AC1419">
        <v>0</v>
      </c>
      <c r="AD1419">
        <v>0.85</v>
      </c>
      <c r="AE1419">
        <v>0.85</v>
      </c>
      <c r="AF1419">
        <v>0.85</v>
      </c>
      <c r="AG1419">
        <v>0.85</v>
      </c>
      <c r="AH1419">
        <v>0.877256594</v>
      </c>
      <c r="AI1419">
        <v>1.2357160000000001E-2</v>
      </c>
      <c r="AJ1419">
        <v>0.36019315200000002</v>
      </c>
      <c r="AK1419">
        <v>0</v>
      </c>
      <c r="AL1419">
        <v>0</v>
      </c>
    </row>
    <row r="1420" spans="1:38" x14ac:dyDescent="0.35">
      <c r="A1420" t="s">
        <v>1544</v>
      </c>
      <c r="B1420">
        <v>37234.64221061163</v>
      </c>
      <c r="C1420">
        <v>36804.885068144242</v>
      </c>
      <c r="D1420">
        <v>0</v>
      </c>
      <c r="E1420">
        <v>429.75714246739489</v>
      </c>
      <c r="F1420">
        <v>0</v>
      </c>
      <c r="G1420">
        <v>0.21066526591538959</v>
      </c>
      <c r="H1420">
        <v>0.21156013504557999</v>
      </c>
      <c r="I1420">
        <v>0.19449094933256819</v>
      </c>
      <c r="J1420">
        <v>60</v>
      </c>
      <c r="K1420">
        <v>2</v>
      </c>
      <c r="L1420" t="str">
        <f>VLOOKUP(J1420,Clustering!$D$3:$E$367,2,FALSE)</f>
        <v>Spring</v>
      </c>
      <c r="M1420">
        <v>0.26109510200000002</v>
      </c>
      <c r="N1420">
        <v>0.30560907900000001</v>
      </c>
      <c r="O1420">
        <v>0.30560907900000001</v>
      </c>
      <c r="P1420">
        <v>0.876442736</v>
      </c>
      <c r="Q1420">
        <v>0.34552201900000001</v>
      </c>
      <c r="R1420">
        <v>0.21156013504557999</v>
      </c>
      <c r="S1420">
        <v>0</v>
      </c>
      <c r="T1420">
        <v>0</v>
      </c>
      <c r="U1420">
        <v>0.64562430500000001</v>
      </c>
      <c r="V1420">
        <v>0.85008076700000001</v>
      </c>
      <c r="W1420">
        <v>1.2461880999999999E-2</v>
      </c>
      <c r="X1420">
        <v>7.9998899999999997E-4</v>
      </c>
      <c r="Y1420">
        <v>0.19449094933256819</v>
      </c>
      <c r="Z1420">
        <v>0.21959398099999999</v>
      </c>
      <c r="AA1420">
        <v>0.64562430500000001</v>
      </c>
      <c r="AB1420">
        <v>0</v>
      </c>
      <c r="AC1420">
        <v>0</v>
      </c>
      <c r="AD1420">
        <v>0.85</v>
      </c>
      <c r="AE1420">
        <v>0.85</v>
      </c>
      <c r="AF1420">
        <v>0.85</v>
      </c>
      <c r="AG1420">
        <v>0.85</v>
      </c>
      <c r="AH1420">
        <v>0.876442736</v>
      </c>
      <c r="AI1420">
        <v>1.2461880999999999E-2</v>
      </c>
      <c r="AJ1420">
        <v>0.35506891099999999</v>
      </c>
      <c r="AK1420">
        <v>0</v>
      </c>
      <c r="AL1420">
        <v>7.6969109999999999E-3</v>
      </c>
    </row>
    <row r="1421" spans="1:38" x14ac:dyDescent="0.35">
      <c r="A1421" t="s">
        <v>1545</v>
      </c>
      <c r="B1421">
        <v>37529.505067229104</v>
      </c>
      <c r="C1421">
        <v>37113.236231272698</v>
      </c>
      <c r="D1421">
        <v>0</v>
      </c>
      <c r="E1421">
        <v>416.2688359564068</v>
      </c>
      <c r="F1421">
        <v>0</v>
      </c>
      <c r="G1421">
        <v>0.20405335095902291</v>
      </c>
      <c r="H1421">
        <v>0.20456906800580579</v>
      </c>
      <c r="I1421">
        <v>0.19473202060980169</v>
      </c>
      <c r="J1421">
        <v>60</v>
      </c>
      <c r="K1421">
        <v>3</v>
      </c>
      <c r="L1421" t="str">
        <f>VLOOKUP(J1421,Clustering!$D$3:$E$367,2,FALSE)</f>
        <v>Spring</v>
      </c>
      <c r="M1421">
        <v>0.25348088400000002</v>
      </c>
      <c r="N1421">
        <v>0.29808175199999998</v>
      </c>
      <c r="O1421">
        <v>0.29808175199999998</v>
      </c>
      <c r="P1421">
        <v>0.87591372899999997</v>
      </c>
      <c r="Q1421">
        <v>0.33421989699999999</v>
      </c>
      <c r="R1421">
        <v>0.20456906800580579</v>
      </c>
      <c r="S1421">
        <v>0</v>
      </c>
      <c r="T1421">
        <v>0</v>
      </c>
      <c r="U1421">
        <v>0.64562430500000001</v>
      </c>
      <c r="V1421">
        <v>0.85008076700000001</v>
      </c>
      <c r="W1421">
        <v>1.3439283999999999E-2</v>
      </c>
      <c r="X1421">
        <v>7.9998899999999997E-4</v>
      </c>
      <c r="Y1421">
        <v>0.19473202060980169</v>
      </c>
      <c r="Z1421">
        <v>0.21761502999999999</v>
      </c>
      <c r="AA1421">
        <v>0.64562430500000001</v>
      </c>
      <c r="AB1421">
        <v>0</v>
      </c>
      <c r="AC1421">
        <v>0</v>
      </c>
      <c r="AD1421">
        <v>0.85</v>
      </c>
      <c r="AE1421">
        <v>0.85</v>
      </c>
      <c r="AF1421">
        <v>0.85</v>
      </c>
      <c r="AG1421">
        <v>0.85</v>
      </c>
      <c r="AH1421">
        <v>0.87591372899999997</v>
      </c>
      <c r="AI1421">
        <v>1.3439283999999999E-2</v>
      </c>
      <c r="AJ1421">
        <v>0.35470286899999998</v>
      </c>
      <c r="AK1421">
        <v>0</v>
      </c>
      <c r="AL1421">
        <v>0</v>
      </c>
    </row>
    <row r="1422" spans="1:38" x14ac:dyDescent="0.35">
      <c r="A1422" t="s">
        <v>1546</v>
      </c>
      <c r="B1422">
        <v>38059.814387574952</v>
      </c>
      <c r="C1422">
        <v>37660.494824805399</v>
      </c>
      <c r="D1422">
        <v>0</v>
      </c>
      <c r="E1422">
        <v>399.31956276954571</v>
      </c>
      <c r="F1422">
        <v>0</v>
      </c>
      <c r="G1422">
        <v>0.19574488371056159</v>
      </c>
      <c r="H1422">
        <v>0.1957297878405741</v>
      </c>
      <c r="I1422">
        <v>0.19601773408838091</v>
      </c>
      <c r="J1422">
        <v>60</v>
      </c>
      <c r="K1422">
        <v>4</v>
      </c>
      <c r="L1422" t="str">
        <f>VLOOKUP(J1422,Clustering!$D$3:$E$367,2,FALSE)</f>
        <v>Spring</v>
      </c>
      <c r="M1422">
        <v>0.24516975199999999</v>
      </c>
      <c r="N1422">
        <v>0.29515917000000003</v>
      </c>
      <c r="O1422">
        <v>0.29515917000000003</v>
      </c>
      <c r="P1422">
        <v>0.87706330300000002</v>
      </c>
      <c r="Q1422">
        <v>0.32768644400000002</v>
      </c>
      <c r="R1422">
        <v>0.1957297878405741</v>
      </c>
      <c r="S1422">
        <v>0</v>
      </c>
      <c r="T1422">
        <v>0</v>
      </c>
      <c r="U1422">
        <v>0.64562430500000001</v>
      </c>
      <c r="V1422">
        <v>0.85008076700000001</v>
      </c>
      <c r="W1422">
        <v>1.3578913E-2</v>
      </c>
      <c r="X1422">
        <v>7.9998899999999997E-4</v>
      </c>
      <c r="Y1422">
        <v>0.19601773408838091</v>
      </c>
      <c r="Z1422">
        <v>0.22054157999999999</v>
      </c>
      <c r="AA1422">
        <v>0.64562430500000001</v>
      </c>
      <c r="AB1422">
        <v>0</v>
      </c>
      <c r="AC1422">
        <v>0</v>
      </c>
      <c r="AD1422">
        <v>0.85</v>
      </c>
      <c r="AE1422">
        <v>0.85</v>
      </c>
      <c r="AF1422">
        <v>0.85</v>
      </c>
      <c r="AG1422">
        <v>0.85</v>
      </c>
      <c r="AH1422">
        <v>0.87706330300000002</v>
      </c>
      <c r="AI1422">
        <v>1.3578913E-2</v>
      </c>
      <c r="AJ1422">
        <v>0.36068450299999999</v>
      </c>
      <c r="AK1422">
        <v>0</v>
      </c>
      <c r="AL1422">
        <v>0</v>
      </c>
    </row>
    <row r="1423" spans="1:38" x14ac:dyDescent="0.35">
      <c r="A1423" t="s">
        <v>1547</v>
      </c>
      <c r="B1423">
        <v>40448.221680872608</v>
      </c>
      <c r="C1423">
        <v>40044.002117578973</v>
      </c>
      <c r="D1423">
        <v>0</v>
      </c>
      <c r="E1423">
        <v>404.21956329364042</v>
      </c>
      <c r="F1423">
        <v>0</v>
      </c>
      <c r="G1423">
        <v>0.19814684475178451</v>
      </c>
      <c r="H1423">
        <v>0.19751773314672319</v>
      </c>
      <c r="I1423">
        <v>0.20951772561346199</v>
      </c>
      <c r="J1423">
        <v>60</v>
      </c>
      <c r="K1423">
        <v>5</v>
      </c>
      <c r="L1423" t="str">
        <f>VLOOKUP(J1423,Clustering!$D$3:$E$367,2,FALSE)</f>
        <v>Spring</v>
      </c>
      <c r="M1423">
        <v>0.243194202</v>
      </c>
      <c r="N1423">
        <v>0.29541750900000002</v>
      </c>
      <c r="O1423">
        <v>0.29541750900000002</v>
      </c>
      <c r="P1423">
        <v>0.87925054400000002</v>
      </c>
      <c r="Q1423">
        <v>0.32324319600000001</v>
      </c>
      <c r="R1423">
        <v>0.19751773314672319</v>
      </c>
      <c r="S1423">
        <v>0</v>
      </c>
      <c r="T1423">
        <v>0</v>
      </c>
      <c r="U1423">
        <v>0.64562430500000001</v>
      </c>
      <c r="V1423">
        <v>0.85008076700000001</v>
      </c>
      <c r="W1423">
        <v>1.3718542E-2</v>
      </c>
      <c r="X1423">
        <v>7.9998899999999997E-4</v>
      </c>
      <c r="Y1423">
        <v>0.20951772561346199</v>
      </c>
      <c r="Z1423">
        <v>0.24902803900000001</v>
      </c>
      <c r="AA1423">
        <v>0.64562430500000001</v>
      </c>
      <c r="AB1423">
        <v>0</v>
      </c>
      <c r="AC1423">
        <v>0</v>
      </c>
      <c r="AD1423">
        <v>0.85</v>
      </c>
      <c r="AE1423">
        <v>0.85</v>
      </c>
      <c r="AF1423">
        <v>0.85</v>
      </c>
      <c r="AG1423">
        <v>0.85</v>
      </c>
      <c r="AH1423">
        <v>0.87925054400000002</v>
      </c>
      <c r="AI1423">
        <v>1.3718542E-2</v>
      </c>
      <c r="AJ1423">
        <v>0.38812709499999998</v>
      </c>
      <c r="AK1423">
        <v>0</v>
      </c>
      <c r="AL1423">
        <v>0</v>
      </c>
    </row>
    <row r="1424" spans="1:38" x14ac:dyDescent="0.35">
      <c r="A1424" t="s">
        <v>1548</v>
      </c>
      <c r="B1424">
        <v>42781.793419396607</v>
      </c>
      <c r="C1424">
        <v>42371.118452038078</v>
      </c>
      <c r="D1424">
        <v>4.8956824717244816</v>
      </c>
      <c r="E1424">
        <v>405.77928488681209</v>
      </c>
      <c r="F1424">
        <v>2.2109890354400001E-4</v>
      </c>
      <c r="G1424">
        <v>0.198911414160202</v>
      </c>
      <c r="H1424">
        <v>0.1985824646211716</v>
      </c>
      <c r="I1424">
        <v>0.20485701425361261</v>
      </c>
      <c r="J1424">
        <v>60</v>
      </c>
      <c r="K1424">
        <v>6</v>
      </c>
      <c r="L1424" t="str">
        <f>VLOOKUP(J1424,Clustering!$D$3:$E$367,2,FALSE)</f>
        <v>Spring</v>
      </c>
      <c r="M1424">
        <v>0.25416051899999997</v>
      </c>
      <c r="N1424">
        <v>0.29825726499999999</v>
      </c>
      <c r="O1424">
        <v>0.29825726499999999</v>
      </c>
      <c r="P1424">
        <v>0.88123432000000002</v>
      </c>
      <c r="Q1424">
        <v>0.35611071799999999</v>
      </c>
      <c r="R1424">
        <v>0.1985824646211716</v>
      </c>
      <c r="S1424">
        <v>2.2109890354400001E-4</v>
      </c>
      <c r="T1424">
        <v>0</v>
      </c>
      <c r="U1424">
        <v>0.65010095999999995</v>
      </c>
      <c r="V1424">
        <v>0.85008076700000001</v>
      </c>
      <c r="W1424">
        <v>1.3404377E-2</v>
      </c>
      <c r="X1424">
        <v>8.3936000000000004E-4</v>
      </c>
      <c r="Y1424">
        <v>0.20485701425361261</v>
      </c>
      <c r="Z1424">
        <v>0.30316553099999999</v>
      </c>
      <c r="AA1424">
        <v>0.65010095999999995</v>
      </c>
      <c r="AB1424">
        <v>0</v>
      </c>
      <c r="AC1424">
        <v>0</v>
      </c>
      <c r="AD1424">
        <v>0.85</v>
      </c>
      <c r="AE1424">
        <v>0.85</v>
      </c>
      <c r="AF1424">
        <v>0.85</v>
      </c>
      <c r="AG1424">
        <v>0.85</v>
      </c>
      <c r="AH1424">
        <v>0.88123432000000002</v>
      </c>
      <c r="AI1424">
        <v>1.3404377E-2</v>
      </c>
      <c r="AJ1424">
        <v>0.41510233800000002</v>
      </c>
      <c r="AK1424">
        <v>1.5476923248079999E-4</v>
      </c>
      <c r="AL1424">
        <v>0</v>
      </c>
    </row>
    <row r="1425" spans="1:38" x14ac:dyDescent="0.35">
      <c r="A1425" t="s">
        <v>1549</v>
      </c>
      <c r="B1425">
        <v>45176.998242894682</v>
      </c>
      <c r="C1425">
        <v>44199.419389626331</v>
      </c>
      <c r="D1425">
        <v>580.82293098870161</v>
      </c>
      <c r="E1425">
        <v>396.75592227964222</v>
      </c>
      <c r="F1425">
        <v>2.6231136095233198E-2</v>
      </c>
      <c r="G1425">
        <v>0.19448819719590299</v>
      </c>
      <c r="H1425">
        <v>0.19468514563922851</v>
      </c>
      <c r="I1425">
        <v>0.19092845156900501</v>
      </c>
      <c r="J1425">
        <v>60</v>
      </c>
      <c r="K1425">
        <v>7</v>
      </c>
      <c r="L1425" t="str">
        <f>VLOOKUP(J1425,Clustering!$D$3:$E$367,2,FALSE)</f>
        <v>Spring</v>
      </c>
      <c r="M1425">
        <v>0.263825162</v>
      </c>
      <c r="N1425">
        <v>0.30635254299999998</v>
      </c>
      <c r="O1425">
        <v>0.30635254299999998</v>
      </c>
      <c r="P1425">
        <v>0.882109217</v>
      </c>
      <c r="Q1425">
        <v>0.39696357199999999</v>
      </c>
      <c r="R1425">
        <v>0.19468514563922851</v>
      </c>
      <c r="S1425">
        <v>2.6231136095233198E-2</v>
      </c>
      <c r="T1425">
        <v>0</v>
      </c>
      <c r="U1425">
        <v>0.65669071999999995</v>
      </c>
      <c r="V1425">
        <v>0.85008076700000001</v>
      </c>
      <c r="W1425">
        <v>1.2671325000000001E-2</v>
      </c>
      <c r="X1425">
        <v>1.0881529999999999E-3</v>
      </c>
      <c r="Y1425">
        <v>0.19092845156900501</v>
      </c>
      <c r="Z1425">
        <v>0.289997108</v>
      </c>
      <c r="AA1425">
        <v>0.65669071999999995</v>
      </c>
      <c r="AB1425">
        <v>0</v>
      </c>
      <c r="AC1425">
        <v>0</v>
      </c>
      <c r="AD1425">
        <v>0.85</v>
      </c>
      <c r="AE1425">
        <v>0.85</v>
      </c>
      <c r="AF1425">
        <v>0.85</v>
      </c>
      <c r="AG1425">
        <v>0.85</v>
      </c>
      <c r="AH1425">
        <v>0.882109217</v>
      </c>
      <c r="AI1425">
        <v>1.2671325000000001E-2</v>
      </c>
      <c r="AJ1425">
        <v>0.40054112200000003</v>
      </c>
      <c r="AK1425">
        <v>1.8361795266663199E-2</v>
      </c>
      <c r="AL1425">
        <v>9.6655850000000008E-3</v>
      </c>
    </row>
    <row r="1426" spans="1:38" x14ac:dyDescent="0.35">
      <c r="A1426" t="s">
        <v>1550</v>
      </c>
      <c r="B1426">
        <v>46469.38382316503</v>
      </c>
      <c r="C1426">
        <v>44243.109366035933</v>
      </c>
      <c r="D1426">
        <v>1853.9849596465449</v>
      </c>
      <c r="E1426">
        <v>372.28949748255388</v>
      </c>
      <c r="F1426">
        <v>8.3729703495384195E-2</v>
      </c>
      <c r="G1426">
        <v>0.1824948517071342</v>
      </c>
      <c r="H1426">
        <v>0.18222979631549291</v>
      </c>
      <c r="I1426">
        <v>0.18728559671303069</v>
      </c>
      <c r="J1426">
        <v>60</v>
      </c>
      <c r="K1426">
        <v>8</v>
      </c>
      <c r="L1426" t="str">
        <f>VLOOKUP(J1426,Clustering!$D$3:$E$367,2,FALSE)</f>
        <v>Spring</v>
      </c>
      <c r="M1426">
        <v>0.26440688400000001</v>
      </c>
      <c r="N1426">
        <v>0.30254648099999998</v>
      </c>
      <c r="O1426">
        <v>0.30254648099999998</v>
      </c>
      <c r="P1426">
        <v>0.88441853599999998</v>
      </c>
      <c r="Q1426">
        <v>0.42632656000000002</v>
      </c>
      <c r="R1426">
        <v>0.18222979631549291</v>
      </c>
      <c r="S1426">
        <v>8.3729703495384195E-2</v>
      </c>
      <c r="T1426">
        <v>0</v>
      </c>
      <c r="U1426">
        <v>0.65669071999999995</v>
      </c>
      <c r="V1426">
        <v>0.85008076700000001</v>
      </c>
      <c r="W1426">
        <v>1.2182623E-2</v>
      </c>
      <c r="X1426">
        <v>1.0228139999999999E-3</v>
      </c>
      <c r="Y1426">
        <v>0.18728559671303069</v>
      </c>
      <c r="Z1426">
        <v>0.28372103799999998</v>
      </c>
      <c r="AA1426">
        <v>0.65669071999999995</v>
      </c>
      <c r="AB1426">
        <v>0</v>
      </c>
      <c r="AC1426">
        <v>0</v>
      </c>
      <c r="AD1426">
        <v>0.85</v>
      </c>
      <c r="AE1426">
        <v>0.85</v>
      </c>
      <c r="AF1426">
        <v>0.85</v>
      </c>
      <c r="AG1426">
        <v>0.85</v>
      </c>
      <c r="AH1426">
        <v>0.88441853599999998</v>
      </c>
      <c r="AI1426">
        <v>1.2182623E-2</v>
      </c>
      <c r="AJ1426">
        <v>0.39226333899999999</v>
      </c>
      <c r="AK1426">
        <v>5.8610792446768901E-2</v>
      </c>
      <c r="AL1426">
        <v>2.9612508999999999E-2</v>
      </c>
    </row>
    <row r="1427" spans="1:38" x14ac:dyDescent="0.35">
      <c r="A1427" t="s">
        <v>1551</v>
      </c>
      <c r="B1427">
        <v>47848.861197701823</v>
      </c>
      <c r="C1427">
        <v>44079.082363508001</v>
      </c>
      <c r="D1427">
        <v>3406.1339596678099</v>
      </c>
      <c r="E1427">
        <v>363.6448745260148</v>
      </c>
      <c r="F1427">
        <v>0.15382788572509021</v>
      </c>
      <c r="G1427">
        <v>0.1782572914343209</v>
      </c>
      <c r="H1427">
        <v>0.1775088171363351</v>
      </c>
      <c r="I1427">
        <v>0.1917855938880578</v>
      </c>
      <c r="J1427">
        <v>60</v>
      </c>
      <c r="K1427">
        <v>9</v>
      </c>
      <c r="L1427" t="str">
        <f>VLOOKUP(J1427,Clustering!$D$3:$E$367,2,FALSE)</f>
        <v>Spring</v>
      </c>
      <c r="M1427">
        <v>0.25910803300000002</v>
      </c>
      <c r="N1427">
        <v>0.30094911800000002</v>
      </c>
      <c r="O1427">
        <v>0.30094911800000002</v>
      </c>
      <c r="P1427">
        <v>0.88541551100000004</v>
      </c>
      <c r="Q1427">
        <v>0.45108358900000001</v>
      </c>
      <c r="R1427">
        <v>0.1775088171363351</v>
      </c>
      <c r="S1427">
        <v>0.15382788572509021</v>
      </c>
      <c r="T1427">
        <v>0.38061054900000002</v>
      </c>
      <c r="U1427">
        <v>0.65642462499999998</v>
      </c>
      <c r="V1427">
        <v>0.85008076700000001</v>
      </c>
      <c r="W1427">
        <v>1.1659015E-2</v>
      </c>
      <c r="X1427">
        <v>7.9998899999999997E-4</v>
      </c>
      <c r="Y1427">
        <v>0.1917855938880578</v>
      </c>
      <c r="Z1427">
        <v>0.260725812</v>
      </c>
      <c r="AA1427">
        <v>0.65642462499999998</v>
      </c>
      <c r="AB1427">
        <v>0</v>
      </c>
      <c r="AC1427">
        <v>0</v>
      </c>
      <c r="AD1427">
        <v>0.85</v>
      </c>
      <c r="AE1427">
        <v>0.85</v>
      </c>
      <c r="AF1427">
        <v>0.85</v>
      </c>
      <c r="AG1427">
        <v>0.85</v>
      </c>
      <c r="AH1427">
        <v>0.88541551100000004</v>
      </c>
      <c r="AI1427">
        <v>1.1659015E-2</v>
      </c>
      <c r="AJ1427">
        <v>0.37527642900000002</v>
      </c>
      <c r="AK1427">
        <v>0.1076795200075631</v>
      </c>
      <c r="AL1427">
        <v>0</v>
      </c>
    </row>
    <row r="1428" spans="1:38" x14ac:dyDescent="0.35">
      <c r="A1428" t="s">
        <v>1552</v>
      </c>
      <c r="B1428">
        <v>47655.343590117889</v>
      </c>
      <c r="C1428">
        <v>42151.663706466366</v>
      </c>
      <c r="D1428">
        <v>5104.3189760731047</v>
      </c>
      <c r="E1428">
        <v>399.36090757841208</v>
      </c>
      <c r="F1428">
        <v>0.23052134926377341</v>
      </c>
      <c r="G1428">
        <v>0.1957651507737313</v>
      </c>
      <c r="H1428">
        <v>0.19498648473577049</v>
      </c>
      <c r="I1428">
        <v>0.20983915398310679</v>
      </c>
      <c r="J1428">
        <v>60</v>
      </c>
      <c r="K1428">
        <v>10</v>
      </c>
      <c r="L1428" t="str">
        <f>VLOOKUP(J1428,Clustering!$D$3:$E$367,2,FALSE)</f>
        <v>Spring</v>
      </c>
      <c r="M1428">
        <v>0.26146371800000001</v>
      </c>
      <c r="N1428">
        <v>0.297210105</v>
      </c>
      <c r="O1428">
        <v>0.297210105</v>
      </c>
      <c r="P1428">
        <v>0.886412486</v>
      </c>
      <c r="Q1428">
        <v>0.44630240399999999</v>
      </c>
      <c r="R1428">
        <v>0.19498648473577049</v>
      </c>
      <c r="S1428">
        <v>0.23052134926377341</v>
      </c>
      <c r="T1428">
        <v>0.64870787399999996</v>
      </c>
      <c r="U1428">
        <v>0.65687855100000003</v>
      </c>
      <c r="V1428">
        <v>0.85008076700000001</v>
      </c>
      <c r="W1428">
        <v>1.1484479000000001E-2</v>
      </c>
      <c r="X1428">
        <v>7.9998899999999997E-4</v>
      </c>
      <c r="Y1428">
        <v>0.20983915398310679</v>
      </c>
      <c r="Z1428">
        <v>0.27476282400000002</v>
      </c>
      <c r="AA1428">
        <v>0.65687855100000003</v>
      </c>
      <c r="AB1428">
        <v>0</v>
      </c>
      <c r="AC1428">
        <v>0</v>
      </c>
      <c r="AD1428">
        <v>0.85</v>
      </c>
      <c r="AE1428">
        <v>0.85</v>
      </c>
      <c r="AF1428">
        <v>0.85</v>
      </c>
      <c r="AG1428">
        <v>0.85</v>
      </c>
      <c r="AH1428">
        <v>0.886412486</v>
      </c>
      <c r="AI1428">
        <v>1.1484479000000001E-2</v>
      </c>
      <c r="AJ1428">
        <v>0.37825136199999998</v>
      </c>
      <c r="AK1428">
        <v>0.16136494448464139</v>
      </c>
      <c r="AL1428">
        <v>0</v>
      </c>
    </row>
    <row r="1429" spans="1:38" x14ac:dyDescent="0.35">
      <c r="A1429" t="s">
        <v>1553</v>
      </c>
      <c r="B1429">
        <v>46985.664846589039</v>
      </c>
      <c r="C1429">
        <v>39967.943863675151</v>
      </c>
      <c r="D1429">
        <v>6578.6909783823821</v>
      </c>
      <c r="E1429">
        <v>439.03000453150742</v>
      </c>
      <c r="F1429">
        <v>0.29710696526509572</v>
      </c>
      <c r="G1429">
        <v>0.2152107865350526</v>
      </c>
      <c r="H1429">
        <v>0.2144128118261775</v>
      </c>
      <c r="I1429">
        <v>0.22963378441373181</v>
      </c>
      <c r="J1429">
        <v>60</v>
      </c>
      <c r="K1429">
        <v>11</v>
      </c>
      <c r="L1429" t="str">
        <f>VLOOKUP(J1429,Clustering!$D$3:$E$367,2,FALSE)</f>
        <v>Spring</v>
      </c>
      <c r="M1429">
        <v>0.25473072200000002</v>
      </c>
      <c r="N1429">
        <v>0.28310598100000001</v>
      </c>
      <c r="O1429">
        <v>0.28310598100000001</v>
      </c>
      <c r="P1429">
        <v>0.88809106699999996</v>
      </c>
      <c r="Q1429">
        <v>0.41275900700000001</v>
      </c>
      <c r="R1429">
        <v>0.2144128118261775</v>
      </c>
      <c r="S1429">
        <v>0.29710696526509572</v>
      </c>
      <c r="T1429">
        <v>0.69147650000000005</v>
      </c>
      <c r="U1429">
        <v>0.65687855100000003</v>
      </c>
      <c r="V1429">
        <v>0.85008076700000001</v>
      </c>
      <c r="W1429">
        <v>1.1379757000000001E-2</v>
      </c>
      <c r="X1429">
        <v>7.9998899999999997E-4</v>
      </c>
      <c r="Y1429">
        <v>0.22963378441373181</v>
      </c>
      <c r="Z1429">
        <v>0.29694740200000003</v>
      </c>
      <c r="AA1429">
        <v>0.65687855100000003</v>
      </c>
      <c r="AB1429">
        <v>0</v>
      </c>
      <c r="AC1429">
        <v>0</v>
      </c>
      <c r="AD1429">
        <v>0.85</v>
      </c>
      <c r="AE1429">
        <v>0.85</v>
      </c>
      <c r="AF1429">
        <v>0.85</v>
      </c>
      <c r="AG1429">
        <v>0.85</v>
      </c>
      <c r="AH1429">
        <v>0.88809106699999996</v>
      </c>
      <c r="AI1429">
        <v>1.1379757000000001E-2</v>
      </c>
      <c r="AJ1429">
        <v>0.383757177</v>
      </c>
      <c r="AK1429">
        <v>0.207974875685567</v>
      </c>
      <c r="AL1429">
        <v>9.2362929999999996E-3</v>
      </c>
    </row>
    <row r="1430" spans="1:38" x14ac:dyDescent="0.35">
      <c r="A1430" t="s">
        <v>1554</v>
      </c>
      <c r="B1430">
        <v>46075.100808182833</v>
      </c>
      <c r="C1430">
        <v>38195.919030819707</v>
      </c>
      <c r="D1430">
        <v>7413.165023265462</v>
      </c>
      <c r="E1430">
        <v>466.01675409765591</v>
      </c>
      <c r="F1430">
        <v>0.33479349772001638</v>
      </c>
      <c r="G1430">
        <v>0.22843958534198819</v>
      </c>
      <c r="H1430">
        <v>0.22733021443127741</v>
      </c>
      <c r="I1430">
        <v>0.24849091543289281</v>
      </c>
      <c r="J1430">
        <v>60</v>
      </c>
      <c r="K1430">
        <v>12</v>
      </c>
      <c r="L1430" t="str">
        <f>VLOOKUP(J1430,Clustering!$D$3:$E$367,2,FALSE)</f>
        <v>Spring</v>
      </c>
      <c r="M1430">
        <v>0.249788968</v>
      </c>
      <c r="N1430">
        <v>0.27224391199999998</v>
      </c>
      <c r="O1430">
        <v>0.27224391199999998</v>
      </c>
      <c r="P1430">
        <v>0.88874215199999995</v>
      </c>
      <c r="Q1430">
        <v>0.38151858999999999</v>
      </c>
      <c r="R1430">
        <v>0.22733021443127741</v>
      </c>
      <c r="S1430">
        <v>0.33479349772001638</v>
      </c>
      <c r="T1430">
        <v>0.675532719</v>
      </c>
      <c r="U1430">
        <v>0.65687855100000003</v>
      </c>
      <c r="V1430">
        <v>0.85008076700000001</v>
      </c>
      <c r="W1430">
        <v>1.1484479000000001E-2</v>
      </c>
      <c r="X1430">
        <v>8.0166500000000002E-4</v>
      </c>
      <c r="Y1430">
        <v>0.24849091543289281</v>
      </c>
      <c r="Z1430">
        <v>0.31904980900000002</v>
      </c>
      <c r="AA1430">
        <v>0.65687855100000003</v>
      </c>
      <c r="AB1430">
        <v>0</v>
      </c>
      <c r="AC1430">
        <v>0</v>
      </c>
      <c r="AD1430">
        <v>0.85</v>
      </c>
      <c r="AE1430">
        <v>0.85</v>
      </c>
      <c r="AF1430">
        <v>0.85</v>
      </c>
      <c r="AG1430">
        <v>0.85</v>
      </c>
      <c r="AH1430">
        <v>0.88874215199999995</v>
      </c>
      <c r="AI1430">
        <v>1.1484479000000001E-2</v>
      </c>
      <c r="AJ1430">
        <v>0.392426416</v>
      </c>
      <c r="AK1430">
        <v>0.2343554484040114</v>
      </c>
      <c r="AL1430">
        <v>9.2362929999999996E-3</v>
      </c>
    </row>
    <row r="1431" spans="1:38" x14ac:dyDescent="0.35">
      <c r="A1431" t="s">
        <v>1555</v>
      </c>
      <c r="B1431">
        <v>43890.615763637448</v>
      </c>
      <c r="C1431">
        <v>35963.079052900182</v>
      </c>
      <c r="D1431">
        <v>7428.369796810176</v>
      </c>
      <c r="E1431">
        <v>499.16691392708708</v>
      </c>
      <c r="F1431">
        <v>0.3354801759878141</v>
      </c>
      <c r="G1431">
        <v>0.24468966368974851</v>
      </c>
      <c r="H1431">
        <v>0.24366279346385331</v>
      </c>
      <c r="I1431">
        <v>0.2632498347390827</v>
      </c>
      <c r="J1431">
        <v>60</v>
      </c>
      <c r="K1431">
        <v>13</v>
      </c>
      <c r="L1431" t="str">
        <f>VLOOKUP(J1431,Clustering!$D$3:$E$367,2,FALSE)</f>
        <v>Spring</v>
      </c>
      <c r="M1431">
        <v>0.24479537700000001</v>
      </c>
      <c r="N1431">
        <v>0.25992843999999998</v>
      </c>
      <c r="O1431">
        <v>0.25992843999999998</v>
      </c>
      <c r="P1431">
        <v>0.88865059300000004</v>
      </c>
      <c r="Q1431">
        <v>0.356448655</v>
      </c>
      <c r="R1431">
        <v>0.24366279346385331</v>
      </c>
      <c r="S1431">
        <v>0.3354801759878141</v>
      </c>
      <c r="T1431">
        <v>0.66427384</v>
      </c>
      <c r="U1431">
        <v>0.65687855100000003</v>
      </c>
      <c r="V1431">
        <v>0.85008076700000001</v>
      </c>
      <c r="W1431">
        <v>1.0123096999999999E-2</v>
      </c>
      <c r="X1431">
        <v>7.9998899999999997E-4</v>
      </c>
      <c r="Y1431">
        <v>0.2632498347390827</v>
      </c>
      <c r="Z1431">
        <v>0.32334850900000001</v>
      </c>
      <c r="AA1431">
        <v>0.65687855100000003</v>
      </c>
      <c r="AB1431">
        <v>0</v>
      </c>
      <c r="AC1431">
        <v>0</v>
      </c>
      <c r="AD1431">
        <v>0.85</v>
      </c>
      <c r="AE1431">
        <v>0.85</v>
      </c>
      <c r="AF1431">
        <v>0.85</v>
      </c>
      <c r="AG1431">
        <v>0.85</v>
      </c>
      <c r="AH1431">
        <v>0.88865059300000004</v>
      </c>
      <c r="AI1431">
        <v>1.0123096999999999E-2</v>
      </c>
      <c r="AJ1431">
        <v>0.40027920900000002</v>
      </c>
      <c r="AK1431">
        <v>0.2348361231914699</v>
      </c>
      <c r="AL1431">
        <v>9.2362929999999996E-3</v>
      </c>
    </row>
    <row r="1432" spans="1:38" x14ac:dyDescent="0.35">
      <c r="A1432" t="s">
        <v>1556</v>
      </c>
      <c r="B1432">
        <v>43637.325616576571</v>
      </c>
      <c r="C1432">
        <v>36527.267363700259</v>
      </c>
      <c r="D1432">
        <v>6564.8493714764818</v>
      </c>
      <c r="E1432">
        <v>545.20888139982878</v>
      </c>
      <c r="F1432">
        <v>0.29648185035458879</v>
      </c>
      <c r="G1432">
        <v>0.26725925558815139</v>
      </c>
      <c r="H1432">
        <v>0.26690608244379221</v>
      </c>
      <c r="I1432">
        <v>0.27364268535759761</v>
      </c>
      <c r="J1432">
        <v>60</v>
      </c>
      <c r="K1432">
        <v>14</v>
      </c>
      <c r="L1432" t="str">
        <f>VLOOKUP(J1432,Clustering!$D$3:$E$367,2,FALSE)</f>
        <v>Spring</v>
      </c>
      <c r="M1432">
        <v>0.24384503900000001</v>
      </c>
      <c r="N1432">
        <v>0.25880831399999998</v>
      </c>
      <c r="O1432">
        <v>0.25880831399999998</v>
      </c>
      <c r="P1432">
        <v>0.88747050100000002</v>
      </c>
      <c r="Q1432">
        <v>0.34975249200000003</v>
      </c>
      <c r="R1432">
        <v>0.26690608244379221</v>
      </c>
      <c r="S1432">
        <v>0.29648185035458879</v>
      </c>
      <c r="T1432">
        <v>0.65679310899999999</v>
      </c>
      <c r="U1432">
        <v>0.65687855100000003</v>
      </c>
      <c r="V1432">
        <v>0.85008076700000001</v>
      </c>
      <c r="W1432">
        <v>9.9834680000000006E-3</v>
      </c>
      <c r="X1432">
        <v>1.332757E-3</v>
      </c>
      <c r="Y1432">
        <v>0.27364268535759761</v>
      </c>
      <c r="Z1432">
        <v>0.32489395500000001</v>
      </c>
      <c r="AA1432">
        <v>0.65687855100000003</v>
      </c>
      <c r="AB1432">
        <v>0</v>
      </c>
      <c r="AC1432">
        <v>0</v>
      </c>
      <c r="AD1432">
        <v>0.85</v>
      </c>
      <c r="AE1432">
        <v>0.85</v>
      </c>
      <c r="AF1432">
        <v>0.85</v>
      </c>
      <c r="AG1432">
        <v>0.85</v>
      </c>
      <c r="AH1432">
        <v>0.88747050100000002</v>
      </c>
      <c r="AI1432">
        <v>9.9834680000000006E-3</v>
      </c>
      <c r="AJ1432">
        <v>0.40114683899999998</v>
      </c>
      <c r="AK1432">
        <v>0.2075372952482121</v>
      </c>
      <c r="AL1432">
        <v>9.4140809999999995E-3</v>
      </c>
    </row>
    <row r="1433" spans="1:38" x14ac:dyDescent="0.35">
      <c r="A1433" t="s">
        <v>1557</v>
      </c>
      <c r="B1433">
        <v>43861.965594321533</v>
      </c>
      <c r="C1433">
        <v>38417.387068212251</v>
      </c>
      <c r="D1433">
        <v>4868.4635590605394</v>
      </c>
      <c r="E1433">
        <v>576.11496704874162</v>
      </c>
      <c r="F1433">
        <v>0.2198696425001937</v>
      </c>
      <c r="G1433">
        <v>0.2824092975729125</v>
      </c>
      <c r="H1433">
        <v>0.28203330509020008</v>
      </c>
      <c r="I1433">
        <v>0.28920517558789949</v>
      </c>
      <c r="J1433">
        <v>60</v>
      </c>
      <c r="K1433">
        <v>15</v>
      </c>
      <c r="L1433" t="str">
        <f>VLOOKUP(J1433,Clustering!$D$3:$E$367,2,FALSE)</f>
        <v>Spring</v>
      </c>
      <c r="M1433">
        <v>0.24371832800000001</v>
      </c>
      <c r="N1433">
        <v>0.26350968800000002</v>
      </c>
      <c r="O1433">
        <v>0.26350968800000002</v>
      </c>
      <c r="P1433">
        <v>0.88662612399999996</v>
      </c>
      <c r="Q1433">
        <v>0.34492124200000002</v>
      </c>
      <c r="R1433">
        <v>0.28203330509020008</v>
      </c>
      <c r="S1433">
        <v>0.2198696425001937</v>
      </c>
      <c r="T1433">
        <v>0.66691854299999997</v>
      </c>
      <c r="U1433">
        <v>0.65687855100000003</v>
      </c>
      <c r="V1433">
        <v>0.85008076700000001</v>
      </c>
      <c r="W1433">
        <v>1.008819E-2</v>
      </c>
      <c r="X1433">
        <v>1.332757E-3</v>
      </c>
      <c r="Y1433">
        <v>0.28920517558789949</v>
      </c>
      <c r="Z1433">
        <v>0.335184814</v>
      </c>
      <c r="AA1433">
        <v>0.65687855100000003</v>
      </c>
      <c r="AB1433">
        <v>0</v>
      </c>
      <c r="AC1433">
        <v>0</v>
      </c>
      <c r="AD1433">
        <v>0.85</v>
      </c>
      <c r="AE1433">
        <v>0.85</v>
      </c>
      <c r="AF1433">
        <v>0.85</v>
      </c>
      <c r="AG1433">
        <v>0.85</v>
      </c>
      <c r="AH1433">
        <v>0.88662612399999996</v>
      </c>
      <c r="AI1433">
        <v>1.008819E-2</v>
      </c>
      <c r="AJ1433">
        <v>0.41580300799999997</v>
      </c>
      <c r="AK1433">
        <v>0.15390874975013549</v>
      </c>
      <c r="AL1433">
        <v>9.4140809999999995E-3</v>
      </c>
    </row>
    <row r="1434" spans="1:38" x14ac:dyDescent="0.35">
      <c r="A1434" t="s">
        <v>1558</v>
      </c>
      <c r="B1434">
        <v>44543.025957696183</v>
      </c>
      <c r="C1434">
        <v>40868.705349443509</v>
      </c>
      <c r="D1434">
        <v>3094.4012551238229</v>
      </c>
      <c r="E1434">
        <v>579.91935312884675</v>
      </c>
      <c r="F1434">
        <v>0.13974940747990619</v>
      </c>
      <c r="G1434">
        <v>0.28427419271021898</v>
      </c>
      <c r="H1434">
        <v>0.28329892929567652</v>
      </c>
      <c r="I1434">
        <v>0.30190159618886869</v>
      </c>
      <c r="J1434">
        <v>60</v>
      </c>
      <c r="K1434">
        <v>16</v>
      </c>
      <c r="L1434" t="str">
        <f>VLOOKUP(J1434,Clustering!$D$3:$E$367,2,FALSE)</f>
        <v>Spring</v>
      </c>
      <c r="M1434">
        <v>0.24177733600000001</v>
      </c>
      <c r="N1434">
        <v>0.279079048</v>
      </c>
      <c r="O1434">
        <v>0.279079048</v>
      </c>
      <c r="P1434">
        <v>0.876290138</v>
      </c>
      <c r="Q1434">
        <v>0.34370717099999998</v>
      </c>
      <c r="R1434">
        <v>0.28329892929567652</v>
      </c>
      <c r="S1434">
        <v>0.13974940747990619</v>
      </c>
      <c r="T1434">
        <v>0.67651503700000004</v>
      </c>
      <c r="U1434">
        <v>0.66614491200000003</v>
      </c>
      <c r="V1434">
        <v>0.85008076700000001</v>
      </c>
      <c r="W1434">
        <v>1.0018375E-2</v>
      </c>
      <c r="X1434">
        <v>1.332757E-3</v>
      </c>
      <c r="Y1434">
        <v>0.30190159618886869</v>
      </c>
      <c r="Z1434">
        <v>0.36046607800000002</v>
      </c>
      <c r="AA1434">
        <v>0.66614491200000003</v>
      </c>
      <c r="AB1434">
        <v>0</v>
      </c>
      <c r="AC1434">
        <v>0</v>
      </c>
      <c r="AD1434">
        <v>0.85</v>
      </c>
      <c r="AE1434">
        <v>0.85</v>
      </c>
      <c r="AF1434">
        <v>0.85</v>
      </c>
      <c r="AG1434">
        <v>0.85</v>
      </c>
      <c r="AH1434">
        <v>0.876290138</v>
      </c>
      <c r="AI1434">
        <v>1.0018375E-2</v>
      </c>
      <c r="AJ1434">
        <v>0.43847681199999999</v>
      </c>
      <c r="AK1434">
        <v>9.7824585235934305E-2</v>
      </c>
      <c r="AL1434">
        <v>9.2362929999999996E-3</v>
      </c>
    </row>
    <row r="1435" spans="1:38" x14ac:dyDescent="0.35">
      <c r="A1435" t="s">
        <v>1559</v>
      </c>
      <c r="B1435">
        <v>47962.68462947513</v>
      </c>
      <c r="C1435">
        <v>46381.835323363557</v>
      </c>
      <c r="D1435">
        <v>1015.62754333117</v>
      </c>
      <c r="E1435">
        <v>565.22176278040627</v>
      </c>
      <c r="F1435">
        <v>4.5867790147055103E-2</v>
      </c>
      <c r="G1435">
        <v>0.27706949155902261</v>
      </c>
      <c r="H1435">
        <v>0.2750020595042203</v>
      </c>
      <c r="I1435">
        <v>0.3144373026050154</v>
      </c>
      <c r="J1435">
        <v>60</v>
      </c>
      <c r="K1435">
        <v>17</v>
      </c>
      <c r="L1435" t="str">
        <f>VLOOKUP(J1435,Clustering!$D$3:$E$367,2,FALSE)</f>
        <v>Spring</v>
      </c>
      <c r="M1435">
        <v>0.243626174</v>
      </c>
      <c r="N1435">
        <v>0.29822965600000001</v>
      </c>
      <c r="O1435">
        <v>0.29822965600000001</v>
      </c>
      <c r="P1435">
        <v>0.87688018499999998</v>
      </c>
      <c r="Q1435">
        <v>0.36264417100000002</v>
      </c>
      <c r="R1435">
        <v>0.2750020595042203</v>
      </c>
      <c r="S1435">
        <v>4.5867790147055103E-2</v>
      </c>
      <c r="T1435">
        <v>0.66790086100000001</v>
      </c>
      <c r="U1435">
        <v>0.66614491200000003</v>
      </c>
      <c r="V1435">
        <v>0.85008076700000001</v>
      </c>
      <c r="W1435">
        <v>1.0018375E-2</v>
      </c>
      <c r="X1435">
        <v>3.5316800000000001E-3</v>
      </c>
      <c r="Y1435">
        <v>0.3144373026050154</v>
      </c>
      <c r="Z1435">
        <v>0.37417071899999998</v>
      </c>
      <c r="AA1435">
        <v>0.66614491200000003</v>
      </c>
      <c r="AB1435">
        <v>0</v>
      </c>
      <c r="AC1435">
        <v>0</v>
      </c>
      <c r="AD1435">
        <v>0.85</v>
      </c>
      <c r="AE1435">
        <v>0.85</v>
      </c>
      <c r="AF1435">
        <v>0.85</v>
      </c>
      <c r="AG1435">
        <v>0.85</v>
      </c>
      <c r="AH1435">
        <v>0.87688018499999998</v>
      </c>
      <c r="AI1435">
        <v>1.0018375E-2</v>
      </c>
      <c r="AJ1435">
        <v>0.48342131399999999</v>
      </c>
      <c r="AK1435">
        <v>3.2107453102938603E-2</v>
      </c>
      <c r="AL1435">
        <v>0.282721628</v>
      </c>
    </row>
    <row r="1436" spans="1:38" x14ac:dyDescent="0.35">
      <c r="A1436" t="s">
        <v>1560</v>
      </c>
      <c r="B1436">
        <v>51576.664143637361</v>
      </c>
      <c r="C1436">
        <v>50966.772444409959</v>
      </c>
      <c r="D1436">
        <v>7.0189054948696699</v>
      </c>
      <c r="E1436">
        <v>602.87279373253011</v>
      </c>
      <c r="F1436">
        <v>3.169879415092E-4</v>
      </c>
      <c r="G1436">
        <v>0.29552587928065199</v>
      </c>
      <c r="H1436">
        <v>0.29354445857810418</v>
      </c>
      <c r="I1436">
        <v>0.3313390777088373</v>
      </c>
      <c r="J1436">
        <v>60</v>
      </c>
      <c r="K1436">
        <v>18</v>
      </c>
      <c r="L1436" t="str">
        <f>VLOOKUP(J1436,Clustering!$D$3:$E$367,2,FALSE)</f>
        <v>Spring</v>
      </c>
      <c r="M1436">
        <v>0.25065866999999997</v>
      </c>
      <c r="N1436">
        <v>0.313836485</v>
      </c>
      <c r="O1436">
        <v>0.313836485</v>
      </c>
      <c r="P1436">
        <v>0.87696156999999997</v>
      </c>
      <c r="Q1436">
        <v>0.40118152899999998</v>
      </c>
      <c r="R1436">
        <v>0.29354445857810418</v>
      </c>
      <c r="S1436">
        <v>3.169879415092E-4</v>
      </c>
      <c r="T1436">
        <v>0.587728578</v>
      </c>
      <c r="U1436">
        <v>0.66614491200000003</v>
      </c>
      <c r="V1436">
        <v>0.85008076700000001</v>
      </c>
      <c r="W1436">
        <v>1.0158004E-2</v>
      </c>
      <c r="X1436">
        <v>2.7398167000000001E-2</v>
      </c>
      <c r="Y1436">
        <v>0.3313390777088373</v>
      </c>
      <c r="Z1436">
        <v>0.39619727599999999</v>
      </c>
      <c r="AA1436">
        <v>0.66614491200000003</v>
      </c>
      <c r="AB1436">
        <v>0</v>
      </c>
      <c r="AC1436">
        <v>0</v>
      </c>
      <c r="AD1436">
        <v>0.85</v>
      </c>
      <c r="AE1436">
        <v>0.85</v>
      </c>
      <c r="AF1436">
        <v>0.85</v>
      </c>
      <c r="AG1436">
        <v>0.85</v>
      </c>
      <c r="AH1436">
        <v>0.87696156999999997</v>
      </c>
      <c r="AI1436">
        <v>1.0158004E-2</v>
      </c>
      <c r="AJ1436">
        <v>0.50598851700000003</v>
      </c>
      <c r="AK1436">
        <v>2.2189155905650001E-4</v>
      </c>
      <c r="AL1436">
        <v>0.422111599</v>
      </c>
    </row>
    <row r="1437" spans="1:38" x14ac:dyDescent="0.35">
      <c r="A1437" t="s">
        <v>1561</v>
      </c>
      <c r="B1437">
        <v>51756.593529479243</v>
      </c>
      <c r="C1437">
        <v>51134.372095689861</v>
      </c>
      <c r="D1437">
        <v>0</v>
      </c>
      <c r="E1437">
        <v>622.22143378938551</v>
      </c>
      <c r="F1437">
        <v>0</v>
      </c>
      <c r="G1437">
        <v>0.3050105067595027</v>
      </c>
      <c r="H1437">
        <v>0.30276543493228908</v>
      </c>
      <c r="I1437">
        <v>0.34558906876308959</v>
      </c>
      <c r="J1437">
        <v>60</v>
      </c>
      <c r="K1437">
        <v>19</v>
      </c>
      <c r="L1437" t="str">
        <f>VLOOKUP(J1437,Clustering!$D$3:$E$367,2,FALSE)</f>
        <v>Spring</v>
      </c>
      <c r="M1437">
        <v>0.26664161600000003</v>
      </c>
      <c r="N1437">
        <v>0.33066993099999997</v>
      </c>
      <c r="O1437">
        <v>0.33066993099999997</v>
      </c>
      <c r="P1437">
        <v>0.87750075100000002</v>
      </c>
      <c r="Q1437">
        <v>0.424874682</v>
      </c>
      <c r="R1437">
        <v>0.30276543493228908</v>
      </c>
      <c r="S1437">
        <v>0</v>
      </c>
      <c r="T1437">
        <v>0.23069366799999999</v>
      </c>
      <c r="U1437">
        <v>0.666411007</v>
      </c>
      <c r="V1437">
        <v>0.85008076700000001</v>
      </c>
      <c r="W1437">
        <v>1.0611798E-2</v>
      </c>
      <c r="X1437">
        <v>2.7398167000000001E-2</v>
      </c>
      <c r="Y1437">
        <v>0.34558906876308959</v>
      </c>
      <c r="Z1437">
        <v>0.413633847</v>
      </c>
      <c r="AA1437">
        <v>0.666411007</v>
      </c>
      <c r="AB1437">
        <v>0</v>
      </c>
      <c r="AC1437">
        <v>0</v>
      </c>
      <c r="AD1437">
        <v>0.85</v>
      </c>
      <c r="AE1437">
        <v>0.85</v>
      </c>
      <c r="AF1437">
        <v>0.85</v>
      </c>
      <c r="AG1437">
        <v>0.85</v>
      </c>
      <c r="AH1437">
        <v>0.87750075100000002</v>
      </c>
      <c r="AI1437">
        <v>1.0611798E-2</v>
      </c>
      <c r="AJ1437">
        <v>0.524523607</v>
      </c>
      <c r="AK1437">
        <v>0</v>
      </c>
      <c r="AL1437">
        <v>0.39185298200000002</v>
      </c>
    </row>
    <row r="1438" spans="1:38" x14ac:dyDescent="0.35">
      <c r="A1438" t="s">
        <v>1562</v>
      </c>
      <c r="B1438">
        <v>51146.974505406462</v>
      </c>
      <c r="C1438">
        <v>50521.191545125926</v>
      </c>
      <c r="D1438">
        <v>0</v>
      </c>
      <c r="E1438">
        <v>625.7829602805225</v>
      </c>
      <c r="F1438">
        <v>0</v>
      </c>
      <c r="G1438">
        <v>0.30675635307868748</v>
      </c>
      <c r="H1438">
        <v>0.30411141623017662</v>
      </c>
      <c r="I1438">
        <v>0.35456227741567342</v>
      </c>
      <c r="J1438">
        <v>60</v>
      </c>
      <c r="K1438">
        <v>20</v>
      </c>
      <c r="L1438" t="str">
        <f>VLOOKUP(J1438,Clustering!$D$3:$E$367,2,FALSE)</f>
        <v>Spring</v>
      </c>
      <c r="M1438">
        <v>0.283920477</v>
      </c>
      <c r="N1438">
        <v>0.33907087699999999</v>
      </c>
      <c r="O1438">
        <v>0.33907087699999999</v>
      </c>
      <c r="P1438">
        <v>0.87706330300000002</v>
      </c>
      <c r="Q1438">
        <v>0.44582678799999997</v>
      </c>
      <c r="R1438">
        <v>0.30411141623017662</v>
      </c>
      <c r="S1438">
        <v>0</v>
      </c>
      <c r="T1438">
        <v>0</v>
      </c>
      <c r="U1438">
        <v>0.666411007</v>
      </c>
      <c r="V1438">
        <v>0.85008076700000001</v>
      </c>
      <c r="W1438">
        <v>1.071652E-2</v>
      </c>
      <c r="X1438">
        <v>1.3216158E-2</v>
      </c>
      <c r="Y1438">
        <v>0.35456227741567342</v>
      </c>
      <c r="Z1438">
        <v>0.41376237100000002</v>
      </c>
      <c r="AA1438">
        <v>0.666411007</v>
      </c>
      <c r="AB1438">
        <v>0</v>
      </c>
      <c r="AC1438">
        <v>0</v>
      </c>
      <c r="AD1438">
        <v>0.85</v>
      </c>
      <c r="AE1438">
        <v>0.85</v>
      </c>
      <c r="AF1438">
        <v>0.85</v>
      </c>
      <c r="AG1438">
        <v>0.85</v>
      </c>
      <c r="AH1438">
        <v>0.87706330300000002</v>
      </c>
      <c r="AI1438">
        <v>1.071652E-2</v>
      </c>
      <c r="AJ1438">
        <v>0.52178234800000001</v>
      </c>
      <c r="AK1438">
        <v>0</v>
      </c>
      <c r="AL1438">
        <v>0.34357275399999998</v>
      </c>
    </row>
    <row r="1439" spans="1:38" x14ac:dyDescent="0.35">
      <c r="A1439" t="s">
        <v>1563</v>
      </c>
      <c r="B1439">
        <v>48959.883092773947</v>
      </c>
      <c r="C1439">
        <v>48334.837954011848</v>
      </c>
      <c r="D1439">
        <v>0</v>
      </c>
      <c r="E1439">
        <v>625.0451387620991</v>
      </c>
      <c r="F1439">
        <v>0</v>
      </c>
      <c r="G1439">
        <v>0.306394675863774</v>
      </c>
      <c r="H1439">
        <v>0.3040913269570738</v>
      </c>
      <c r="I1439">
        <v>0.34802656723289599</v>
      </c>
      <c r="J1439">
        <v>60</v>
      </c>
      <c r="K1439">
        <v>21</v>
      </c>
      <c r="L1439" t="str">
        <f>VLOOKUP(J1439,Clustering!$D$3:$E$367,2,FALSE)</f>
        <v>Spring</v>
      </c>
      <c r="M1439">
        <v>0.28851665399999998</v>
      </c>
      <c r="N1439">
        <v>0.33774368599999999</v>
      </c>
      <c r="O1439">
        <v>0.33774368599999999</v>
      </c>
      <c r="P1439">
        <v>0.87764317599999997</v>
      </c>
      <c r="Q1439">
        <v>0.446878149</v>
      </c>
      <c r="R1439">
        <v>0.3040913269570738</v>
      </c>
      <c r="S1439">
        <v>0</v>
      </c>
      <c r="T1439">
        <v>0</v>
      </c>
      <c r="U1439">
        <v>0.666411007</v>
      </c>
      <c r="V1439">
        <v>0.85008076700000001</v>
      </c>
      <c r="W1439">
        <v>1.0681613E-2</v>
      </c>
      <c r="X1439">
        <v>1.332757E-3</v>
      </c>
      <c r="Y1439">
        <v>0.34802656723289599</v>
      </c>
      <c r="Z1439">
        <v>0.40820529700000002</v>
      </c>
      <c r="AA1439">
        <v>0.666411007</v>
      </c>
      <c r="AB1439">
        <v>0</v>
      </c>
      <c r="AC1439">
        <v>0</v>
      </c>
      <c r="AD1439">
        <v>0.85</v>
      </c>
      <c r="AE1439">
        <v>0.85</v>
      </c>
      <c r="AF1439">
        <v>0.85</v>
      </c>
      <c r="AG1439">
        <v>0.85</v>
      </c>
      <c r="AH1439">
        <v>0.87764317599999997</v>
      </c>
      <c r="AI1439">
        <v>1.0681613E-2</v>
      </c>
      <c r="AJ1439">
        <v>0.49218974199999999</v>
      </c>
      <c r="AK1439">
        <v>0</v>
      </c>
      <c r="AL1439">
        <v>0.10074931099999999</v>
      </c>
    </row>
    <row r="1440" spans="1:38" x14ac:dyDescent="0.35">
      <c r="A1440" t="s">
        <v>1564</v>
      </c>
      <c r="B1440">
        <v>45684.071008783081</v>
      </c>
      <c r="C1440">
        <v>45062.249369698788</v>
      </c>
      <c r="D1440">
        <v>0</v>
      </c>
      <c r="E1440">
        <v>621.82163908429402</v>
      </c>
      <c r="F1440">
        <v>0</v>
      </c>
      <c r="G1440">
        <v>0.30481452896288919</v>
      </c>
      <c r="H1440">
        <v>0.30256454220126111</v>
      </c>
      <c r="I1440">
        <v>0.34548192597320809</v>
      </c>
      <c r="J1440">
        <v>60</v>
      </c>
      <c r="K1440">
        <v>22</v>
      </c>
      <c r="L1440" t="str">
        <f>VLOOKUP(J1440,Clustering!$D$3:$E$367,2,FALSE)</f>
        <v>Spring</v>
      </c>
      <c r="M1440">
        <v>0.27883473199999997</v>
      </c>
      <c r="N1440">
        <v>0.331924157</v>
      </c>
      <c r="O1440">
        <v>0.331924157</v>
      </c>
      <c r="P1440">
        <v>0.87862997799999998</v>
      </c>
      <c r="Q1440">
        <v>0.45016990699999998</v>
      </c>
      <c r="R1440">
        <v>0.30256454220126111</v>
      </c>
      <c r="S1440">
        <v>0</v>
      </c>
      <c r="T1440">
        <v>0</v>
      </c>
      <c r="U1440">
        <v>0.666411007</v>
      </c>
      <c r="V1440">
        <v>0.85008076700000001</v>
      </c>
      <c r="W1440">
        <v>1.071652E-2</v>
      </c>
      <c r="X1440">
        <v>1.332757E-3</v>
      </c>
      <c r="Y1440">
        <v>0.34548192597320809</v>
      </c>
      <c r="Z1440">
        <v>0.36384298799999998</v>
      </c>
      <c r="AA1440">
        <v>0.666411007</v>
      </c>
      <c r="AB1440">
        <v>0</v>
      </c>
      <c r="AC1440">
        <v>0</v>
      </c>
      <c r="AD1440">
        <v>0.85</v>
      </c>
      <c r="AE1440">
        <v>0.85</v>
      </c>
      <c r="AF1440">
        <v>0.85</v>
      </c>
      <c r="AG1440">
        <v>0.85</v>
      </c>
      <c r="AH1440">
        <v>0.87862997799999998</v>
      </c>
      <c r="AI1440">
        <v>1.071652E-2</v>
      </c>
      <c r="AJ1440">
        <v>0.4362915</v>
      </c>
      <c r="AK1440">
        <v>0</v>
      </c>
      <c r="AL1440">
        <v>8.1543892000000007E-2</v>
      </c>
    </row>
    <row r="1441" spans="1:38" x14ac:dyDescent="0.35">
      <c r="A1441" t="s">
        <v>1565</v>
      </c>
      <c r="B1441">
        <v>41991.426830109493</v>
      </c>
      <c r="C1441">
        <v>41370.863469994569</v>
      </c>
      <c r="D1441">
        <v>0</v>
      </c>
      <c r="E1441">
        <v>620.56336011492067</v>
      </c>
      <c r="F1441">
        <v>0</v>
      </c>
      <c r="G1441">
        <v>0.30419772554652968</v>
      </c>
      <c r="H1441">
        <v>0.30176097127714913</v>
      </c>
      <c r="I1441">
        <v>0.34824085281265921</v>
      </c>
      <c r="J1441">
        <v>60</v>
      </c>
      <c r="K1441">
        <v>23</v>
      </c>
      <c r="L1441" t="str">
        <f>VLOOKUP(J1441,Clustering!$D$3:$E$367,2,FALSE)</f>
        <v>Spring</v>
      </c>
      <c r="M1441">
        <v>0.26601381800000001</v>
      </c>
      <c r="N1441">
        <v>0.32931907399999999</v>
      </c>
      <c r="O1441">
        <v>0.32931907399999999</v>
      </c>
      <c r="P1441">
        <v>0.87266847400000003</v>
      </c>
      <c r="Q1441">
        <v>0.42104472700000001</v>
      </c>
      <c r="R1441">
        <v>0.30176097127714913</v>
      </c>
      <c r="S1441">
        <v>0</v>
      </c>
      <c r="T1441">
        <v>0</v>
      </c>
      <c r="U1441">
        <v>0.65528198199999999</v>
      </c>
      <c r="V1441">
        <v>0.85008076700000001</v>
      </c>
      <c r="W1441">
        <v>1.197318E-2</v>
      </c>
      <c r="X1441">
        <v>1.332757E-3</v>
      </c>
      <c r="Y1441">
        <v>0.34824085281265921</v>
      </c>
      <c r="Z1441">
        <v>0.304329619</v>
      </c>
      <c r="AA1441">
        <v>0.65528198199999999</v>
      </c>
      <c r="AB1441">
        <v>0</v>
      </c>
      <c r="AC1441">
        <v>0</v>
      </c>
      <c r="AD1441">
        <v>0.85</v>
      </c>
      <c r="AE1441">
        <v>0.85</v>
      </c>
      <c r="AF1441">
        <v>0.85</v>
      </c>
      <c r="AG1441">
        <v>0.85</v>
      </c>
      <c r="AH1441">
        <v>0.87266847400000003</v>
      </c>
      <c r="AI1441">
        <v>1.197318E-2</v>
      </c>
      <c r="AJ1441">
        <v>0.38142008199999999</v>
      </c>
      <c r="AK1441">
        <v>0</v>
      </c>
      <c r="AL1441">
        <v>3.9464554999999998E-2</v>
      </c>
    </row>
    <row r="1442" spans="1:38" x14ac:dyDescent="0.35">
      <c r="A1442" t="s">
        <v>1566</v>
      </c>
      <c r="B1442">
        <v>39429.887597472058</v>
      </c>
      <c r="C1442">
        <v>38805.258801338241</v>
      </c>
      <c r="D1442">
        <v>0</v>
      </c>
      <c r="E1442">
        <v>624.62879613382461</v>
      </c>
      <c r="F1442">
        <v>0</v>
      </c>
      <c r="G1442">
        <v>0.30619058634011009</v>
      </c>
      <c r="H1442">
        <v>0.303970791318457</v>
      </c>
      <c r="I1442">
        <v>0.34631228259479058</v>
      </c>
      <c r="J1442">
        <v>61</v>
      </c>
      <c r="K1442">
        <v>0</v>
      </c>
      <c r="L1442" t="str">
        <f>VLOOKUP(J1442,Clustering!$D$3:$E$367,2,FALSE)</f>
        <v>Spring</v>
      </c>
      <c r="M1442">
        <v>0.27876561700000002</v>
      </c>
      <c r="N1442">
        <v>0.32806879300000003</v>
      </c>
      <c r="O1442">
        <v>0.32806879300000003</v>
      </c>
      <c r="P1442">
        <v>0.86806000800000005</v>
      </c>
      <c r="Q1442">
        <v>0.415262246</v>
      </c>
      <c r="R1442">
        <v>0.303970791318457</v>
      </c>
      <c r="S1442">
        <v>0</v>
      </c>
      <c r="T1442">
        <v>0</v>
      </c>
      <c r="U1442">
        <v>0.64562430500000001</v>
      </c>
      <c r="V1442">
        <v>0.85008076700000001</v>
      </c>
      <c r="W1442">
        <v>1.3299655000000001E-2</v>
      </c>
      <c r="X1442">
        <v>7.9998899999999997E-4</v>
      </c>
      <c r="Y1442">
        <v>0.34631228259479058</v>
      </c>
      <c r="Z1442">
        <v>0.228916697</v>
      </c>
      <c r="AA1442">
        <v>0.64562430500000001</v>
      </c>
      <c r="AB1442">
        <v>0</v>
      </c>
      <c r="AC1442">
        <v>0</v>
      </c>
      <c r="AD1442">
        <v>0.85</v>
      </c>
      <c r="AE1442">
        <v>0.85</v>
      </c>
      <c r="AF1442">
        <v>0.85</v>
      </c>
      <c r="AG1442">
        <v>0.85</v>
      </c>
      <c r="AH1442">
        <v>0.86806000800000005</v>
      </c>
      <c r="AI1442">
        <v>1.3299655000000001E-2</v>
      </c>
      <c r="AJ1442">
        <v>0.36460789900000001</v>
      </c>
      <c r="AK1442">
        <v>0</v>
      </c>
      <c r="AL1442">
        <v>4.8952352999999997E-2</v>
      </c>
    </row>
    <row r="1443" spans="1:38" x14ac:dyDescent="0.35">
      <c r="A1443" t="s">
        <v>1567</v>
      </c>
      <c r="B1443">
        <v>38777.91407623556</v>
      </c>
      <c r="C1443">
        <v>38148.317757277531</v>
      </c>
      <c r="D1443">
        <v>0</v>
      </c>
      <c r="E1443">
        <v>629.59631895803068</v>
      </c>
      <c r="F1443">
        <v>0</v>
      </c>
      <c r="G1443">
        <v>0.30862564654805419</v>
      </c>
      <c r="H1443">
        <v>0.30668284318733491</v>
      </c>
      <c r="I1443">
        <v>0.34374085563763218</v>
      </c>
      <c r="J1443">
        <v>61</v>
      </c>
      <c r="K1443">
        <v>1</v>
      </c>
      <c r="L1443" t="str">
        <f>VLOOKUP(J1443,Clustering!$D$3:$E$367,2,FALSE)</f>
        <v>Spring</v>
      </c>
      <c r="M1443">
        <v>0.27125507199999999</v>
      </c>
      <c r="N1443">
        <v>0.31736251599999998</v>
      </c>
      <c r="O1443">
        <v>0.31736251599999998</v>
      </c>
      <c r="P1443">
        <v>0.877256594</v>
      </c>
      <c r="Q1443">
        <v>0.38000413</v>
      </c>
      <c r="R1443">
        <v>0.30668284318733491</v>
      </c>
      <c r="S1443">
        <v>0</v>
      </c>
      <c r="T1443">
        <v>0</v>
      </c>
      <c r="U1443">
        <v>0.64562430500000001</v>
      </c>
      <c r="V1443">
        <v>0.85008076700000001</v>
      </c>
      <c r="W1443">
        <v>1.2357160000000001E-2</v>
      </c>
      <c r="X1443">
        <v>7.9998899999999997E-4</v>
      </c>
      <c r="Y1443">
        <v>0.34374085563763218</v>
      </c>
      <c r="Z1443">
        <v>0.22480498900000001</v>
      </c>
      <c r="AA1443">
        <v>0.64562430500000001</v>
      </c>
      <c r="AB1443">
        <v>0</v>
      </c>
      <c r="AC1443">
        <v>0</v>
      </c>
      <c r="AD1443">
        <v>0.85</v>
      </c>
      <c r="AE1443">
        <v>0.85</v>
      </c>
      <c r="AF1443">
        <v>0.85</v>
      </c>
      <c r="AG1443">
        <v>0.85</v>
      </c>
      <c r="AH1443">
        <v>0.877256594</v>
      </c>
      <c r="AI1443">
        <v>1.2357160000000001E-2</v>
      </c>
      <c r="AJ1443">
        <v>0.36019315200000002</v>
      </c>
      <c r="AK1443">
        <v>0</v>
      </c>
      <c r="AL1443">
        <v>0</v>
      </c>
    </row>
    <row r="1444" spans="1:38" x14ac:dyDescent="0.35">
      <c r="A1444" t="s">
        <v>1568</v>
      </c>
      <c r="B1444">
        <v>38669.54879676905</v>
      </c>
      <c r="C1444">
        <v>38047.971289549889</v>
      </c>
      <c r="D1444">
        <v>0</v>
      </c>
      <c r="E1444">
        <v>621.57750721916022</v>
      </c>
      <c r="F1444">
        <v>0</v>
      </c>
      <c r="G1444">
        <v>0.30469485647998051</v>
      </c>
      <c r="H1444">
        <v>0.30266498856677498</v>
      </c>
      <c r="I1444">
        <v>0.341383714260237</v>
      </c>
      <c r="J1444">
        <v>61</v>
      </c>
      <c r="K1444">
        <v>2</v>
      </c>
      <c r="L1444" t="str">
        <f>VLOOKUP(J1444,Clustering!$D$3:$E$367,2,FALSE)</f>
        <v>Spring</v>
      </c>
      <c r="M1444">
        <v>0.26109510200000002</v>
      </c>
      <c r="N1444">
        <v>0.30560907900000001</v>
      </c>
      <c r="O1444">
        <v>0.30560907900000001</v>
      </c>
      <c r="P1444">
        <v>0.876442736</v>
      </c>
      <c r="Q1444">
        <v>0.34552201900000001</v>
      </c>
      <c r="R1444">
        <v>0.30266498856677498</v>
      </c>
      <c r="S1444">
        <v>0</v>
      </c>
      <c r="T1444">
        <v>0</v>
      </c>
      <c r="U1444">
        <v>0.64562430500000001</v>
      </c>
      <c r="V1444">
        <v>0.85008076700000001</v>
      </c>
      <c r="W1444">
        <v>1.2461880999999999E-2</v>
      </c>
      <c r="X1444">
        <v>7.9998899999999997E-4</v>
      </c>
      <c r="Y1444">
        <v>0.341383714260237</v>
      </c>
      <c r="Z1444">
        <v>0.21959398099999999</v>
      </c>
      <c r="AA1444">
        <v>0.64562430500000001</v>
      </c>
      <c r="AB1444">
        <v>0</v>
      </c>
      <c r="AC1444">
        <v>0</v>
      </c>
      <c r="AD1444">
        <v>0.85</v>
      </c>
      <c r="AE1444">
        <v>0.85</v>
      </c>
      <c r="AF1444">
        <v>0.85</v>
      </c>
      <c r="AG1444">
        <v>0.85</v>
      </c>
      <c r="AH1444">
        <v>0.876442736</v>
      </c>
      <c r="AI1444">
        <v>1.2461880999999999E-2</v>
      </c>
      <c r="AJ1444">
        <v>0.35506891099999999</v>
      </c>
      <c r="AK1444">
        <v>0</v>
      </c>
      <c r="AL1444">
        <v>7.6969109999999999E-3</v>
      </c>
    </row>
    <row r="1445" spans="1:38" x14ac:dyDescent="0.35">
      <c r="A1445" t="s">
        <v>1569</v>
      </c>
      <c r="B1445">
        <v>38718.082089356642</v>
      </c>
      <c r="C1445">
        <v>38105.361808542162</v>
      </c>
      <c r="D1445">
        <v>0</v>
      </c>
      <c r="E1445">
        <v>612.72028081448047</v>
      </c>
      <c r="F1445">
        <v>0</v>
      </c>
      <c r="G1445">
        <v>0.30035307883062767</v>
      </c>
      <c r="H1445">
        <v>0.29840606266898162</v>
      </c>
      <c r="I1445">
        <v>0.33554443221169</v>
      </c>
      <c r="J1445">
        <v>61</v>
      </c>
      <c r="K1445">
        <v>3</v>
      </c>
      <c r="L1445" t="str">
        <f>VLOOKUP(J1445,Clustering!$D$3:$E$367,2,FALSE)</f>
        <v>Spring</v>
      </c>
      <c r="M1445">
        <v>0.25348088400000002</v>
      </c>
      <c r="N1445">
        <v>0.29808175199999998</v>
      </c>
      <c r="O1445">
        <v>0.29808175199999998</v>
      </c>
      <c r="P1445">
        <v>0.87591372899999997</v>
      </c>
      <c r="Q1445">
        <v>0.33421989699999999</v>
      </c>
      <c r="R1445">
        <v>0.29840606266898162</v>
      </c>
      <c r="S1445">
        <v>0</v>
      </c>
      <c r="T1445">
        <v>0</v>
      </c>
      <c r="U1445">
        <v>0.64562430500000001</v>
      </c>
      <c r="V1445">
        <v>0.85008076700000001</v>
      </c>
      <c r="W1445">
        <v>1.3439283999999999E-2</v>
      </c>
      <c r="X1445">
        <v>7.9998899999999997E-4</v>
      </c>
      <c r="Y1445">
        <v>0.33554443221169</v>
      </c>
      <c r="Z1445">
        <v>0.21761502999999999</v>
      </c>
      <c r="AA1445">
        <v>0.64562430500000001</v>
      </c>
      <c r="AB1445">
        <v>0</v>
      </c>
      <c r="AC1445">
        <v>0</v>
      </c>
      <c r="AD1445">
        <v>0.85</v>
      </c>
      <c r="AE1445">
        <v>0.85</v>
      </c>
      <c r="AF1445">
        <v>0.85</v>
      </c>
      <c r="AG1445">
        <v>0.85</v>
      </c>
      <c r="AH1445">
        <v>0.87591372899999997</v>
      </c>
      <c r="AI1445">
        <v>1.3439283999999999E-2</v>
      </c>
      <c r="AJ1445">
        <v>0.35470286899999998</v>
      </c>
      <c r="AK1445">
        <v>0</v>
      </c>
      <c r="AL1445">
        <v>0</v>
      </c>
    </row>
    <row r="1446" spans="1:38" x14ac:dyDescent="0.35">
      <c r="A1446" t="s">
        <v>1570</v>
      </c>
      <c r="B1446">
        <v>39039.23253437649</v>
      </c>
      <c r="C1446">
        <v>38442.611619932417</v>
      </c>
      <c r="D1446">
        <v>0</v>
      </c>
      <c r="E1446">
        <v>596.62091444407156</v>
      </c>
      <c r="F1446">
        <v>0</v>
      </c>
      <c r="G1446">
        <v>0.29246123257062329</v>
      </c>
      <c r="H1446">
        <v>0.29053106761268421</v>
      </c>
      <c r="I1446">
        <v>0.32734800878574788</v>
      </c>
      <c r="J1446">
        <v>61</v>
      </c>
      <c r="K1446">
        <v>4</v>
      </c>
      <c r="L1446" t="str">
        <f>VLOOKUP(J1446,Clustering!$D$3:$E$367,2,FALSE)</f>
        <v>Spring</v>
      </c>
      <c r="M1446">
        <v>0.24516975199999999</v>
      </c>
      <c r="N1446">
        <v>0.29515917000000003</v>
      </c>
      <c r="O1446">
        <v>0.29515917000000003</v>
      </c>
      <c r="P1446">
        <v>0.87706330300000002</v>
      </c>
      <c r="Q1446">
        <v>0.32768644400000002</v>
      </c>
      <c r="R1446">
        <v>0.29053106761268421</v>
      </c>
      <c r="S1446">
        <v>0</v>
      </c>
      <c r="T1446">
        <v>0</v>
      </c>
      <c r="U1446">
        <v>0.64562430500000001</v>
      </c>
      <c r="V1446">
        <v>0.85008076700000001</v>
      </c>
      <c r="W1446">
        <v>1.3578913E-2</v>
      </c>
      <c r="X1446">
        <v>7.9998899999999997E-4</v>
      </c>
      <c r="Y1446">
        <v>0.32734800878574788</v>
      </c>
      <c r="Z1446">
        <v>0.22054157999999999</v>
      </c>
      <c r="AA1446">
        <v>0.64562430500000001</v>
      </c>
      <c r="AB1446">
        <v>0</v>
      </c>
      <c r="AC1446">
        <v>0</v>
      </c>
      <c r="AD1446">
        <v>0.85</v>
      </c>
      <c r="AE1446">
        <v>0.85</v>
      </c>
      <c r="AF1446">
        <v>0.85</v>
      </c>
      <c r="AG1446">
        <v>0.85</v>
      </c>
      <c r="AH1446">
        <v>0.87706330300000002</v>
      </c>
      <c r="AI1446">
        <v>1.3578913E-2</v>
      </c>
      <c r="AJ1446">
        <v>0.36068450299999999</v>
      </c>
      <c r="AK1446">
        <v>0</v>
      </c>
      <c r="AL1446">
        <v>0</v>
      </c>
    </row>
    <row r="1447" spans="1:38" x14ac:dyDescent="0.35">
      <c r="A1447" t="s">
        <v>1571</v>
      </c>
      <c r="B1447">
        <v>41181.980730612202</v>
      </c>
      <c r="C1447">
        <v>40608.916823989159</v>
      </c>
      <c r="D1447">
        <v>0</v>
      </c>
      <c r="E1447">
        <v>573.06390662304102</v>
      </c>
      <c r="F1447">
        <v>0</v>
      </c>
      <c r="G1447">
        <v>0.2809136797171769</v>
      </c>
      <c r="H1447">
        <v>0.27877884284754662</v>
      </c>
      <c r="I1447">
        <v>0.31949979942692092</v>
      </c>
      <c r="J1447">
        <v>61</v>
      </c>
      <c r="K1447">
        <v>5</v>
      </c>
      <c r="L1447" t="str">
        <f>VLOOKUP(J1447,Clustering!$D$3:$E$367,2,FALSE)</f>
        <v>Spring</v>
      </c>
      <c r="M1447">
        <v>0.243194202</v>
      </c>
      <c r="N1447">
        <v>0.29541750900000002</v>
      </c>
      <c r="O1447">
        <v>0.29541750900000002</v>
      </c>
      <c r="P1447">
        <v>0.87925054400000002</v>
      </c>
      <c r="Q1447">
        <v>0.32324319600000001</v>
      </c>
      <c r="R1447">
        <v>0.27877884284754662</v>
      </c>
      <c r="S1447">
        <v>0</v>
      </c>
      <c r="T1447">
        <v>0</v>
      </c>
      <c r="U1447">
        <v>0.64562430500000001</v>
      </c>
      <c r="V1447">
        <v>0.85008076700000001</v>
      </c>
      <c r="W1447">
        <v>1.3718542E-2</v>
      </c>
      <c r="X1447">
        <v>7.9998899999999997E-4</v>
      </c>
      <c r="Y1447">
        <v>0.31949979942692092</v>
      </c>
      <c r="Z1447">
        <v>0.24902803900000001</v>
      </c>
      <c r="AA1447">
        <v>0.64562430500000001</v>
      </c>
      <c r="AB1447">
        <v>0</v>
      </c>
      <c r="AC1447">
        <v>0</v>
      </c>
      <c r="AD1447">
        <v>0.85</v>
      </c>
      <c r="AE1447">
        <v>0.85</v>
      </c>
      <c r="AF1447">
        <v>0.85</v>
      </c>
      <c r="AG1447">
        <v>0.85</v>
      </c>
      <c r="AH1447">
        <v>0.87925054400000002</v>
      </c>
      <c r="AI1447">
        <v>1.3718542E-2</v>
      </c>
      <c r="AJ1447">
        <v>0.38812709499999998</v>
      </c>
      <c r="AK1447">
        <v>0</v>
      </c>
      <c r="AL1447">
        <v>0</v>
      </c>
    </row>
    <row r="1448" spans="1:38" x14ac:dyDescent="0.35">
      <c r="A1448" t="s">
        <v>1572</v>
      </c>
      <c r="B1448">
        <v>43361.076879717337</v>
      </c>
      <c r="C1448">
        <v>42803.131613866557</v>
      </c>
      <c r="D1448">
        <v>20.22815720210896</v>
      </c>
      <c r="E1448">
        <v>537.71710864866941</v>
      </c>
      <c r="F1448">
        <v>9.135444146825E-4</v>
      </c>
      <c r="G1448">
        <v>0.26358681796503403</v>
      </c>
      <c r="H1448">
        <v>0.26144180015983071</v>
      </c>
      <c r="I1448">
        <v>0.30235695304586541</v>
      </c>
      <c r="J1448">
        <v>61</v>
      </c>
      <c r="K1448">
        <v>6</v>
      </c>
      <c r="L1448" t="str">
        <f>VLOOKUP(J1448,Clustering!$D$3:$E$367,2,FALSE)</f>
        <v>Spring</v>
      </c>
      <c r="M1448">
        <v>0.25416051899999997</v>
      </c>
      <c r="N1448">
        <v>0.29825726499999999</v>
      </c>
      <c r="O1448">
        <v>0.29825726499999999</v>
      </c>
      <c r="P1448">
        <v>0.88123432000000002</v>
      </c>
      <c r="Q1448">
        <v>0.35611071799999999</v>
      </c>
      <c r="R1448">
        <v>0.26144180015983071</v>
      </c>
      <c r="S1448">
        <v>9.135444146825E-4</v>
      </c>
      <c r="T1448">
        <v>0</v>
      </c>
      <c r="U1448">
        <v>0.65010095999999995</v>
      </c>
      <c r="V1448">
        <v>0.85008076700000001</v>
      </c>
      <c r="W1448">
        <v>1.3404377E-2</v>
      </c>
      <c r="X1448">
        <v>8.3936000000000004E-4</v>
      </c>
      <c r="Y1448">
        <v>0.30235695304586541</v>
      </c>
      <c r="Z1448">
        <v>0.30316553099999999</v>
      </c>
      <c r="AA1448">
        <v>0.65010095999999995</v>
      </c>
      <c r="AB1448">
        <v>0</v>
      </c>
      <c r="AC1448">
        <v>0</v>
      </c>
      <c r="AD1448">
        <v>0.85</v>
      </c>
      <c r="AE1448">
        <v>0.85</v>
      </c>
      <c r="AF1448">
        <v>0.85</v>
      </c>
      <c r="AG1448">
        <v>0.85</v>
      </c>
      <c r="AH1448">
        <v>0.88123432000000002</v>
      </c>
      <c r="AI1448">
        <v>1.3404377E-2</v>
      </c>
      <c r="AJ1448">
        <v>0.41510233800000002</v>
      </c>
      <c r="AK1448">
        <v>6.394810902778E-4</v>
      </c>
      <c r="AL1448">
        <v>0</v>
      </c>
    </row>
    <row r="1449" spans="1:38" x14ac:dyDescent="0.35">
      <c r="A1449" t="s">
        <v>1573</v>
      </c>
      <c r="B1449">
        <v>45435.607143781053</v>
      </c>
      <c r="C1449">
        <v>42920.271715475646</v>
      </c>
      <c r="D1449">
        <v>2031.178989503012</v>
      </c>
      <c r="E1449">
        <v>484.15643880238832</v>
      </c>
      <c r="F1449">
        <v>9.1732143592774595E-2</v>
      </c>
      <c r="G1449">
        <v>0.23733158764822959</v>
      </c>
      <c r="H1449">
        <v>0.23546637003791121</v>
      </c>
      <c r="I1449">
        <v>0.27104447270296889</v>
      </c>
      <c r="J1449">
        <v>61</v>
      </c>
      <c r="K1449">
        <v>7</v>
      </c>
      <c r="L1449" t="str">
        <f>VLOOKUP(J1449,Clustering!$D$3:$E$367,2,FALSE)</f>
        <v>Spring</v>
      </c>
      <c r="M1449">
        <v>0.263825162</v>
      </c>
      <c r="N1449">
        <v>0.30635254299999998</v>
      </c>
      <c r="O1449">
        <v>0.30635254299999998</v>
      </c>
      <c r="P1449">
        <v>0.882109217</v>
      </c>
      <c r="Q1449">
        <v>0.39696357199999999</v>
      </c>
      <c r="R1449">
        <v>0.23546637003791121</v>
      </c>
      <c r="S1449">
        <v>9.1732143592774595E-2</v>
      </c>
      <c r="T1449">
        <v>0</v>
      </c>
      <c r="U1449">
        <v>0.65669071999999995</v>
      </c>
      <c r="V1449">
        <v>0.85008076700000001</v>
      </c>
      <c r="W1449">
        <v>1.2671325000000001E-2</v>
      </c>
      <c r="X1449">
        <v>1.0881529999999999E-3</v>
      </c>
      <c r="Y1449">
        <v>0.27104447270296889</v>
      </c>
      <c r="Z1449">
        <v>0.289997108</v>
      </c>
      <c r="AA1449">
        <v>0.65669071999999995</v>
      </c>
      <c r="AB1449">
        <v>0</v>
      </c>
      <c r="AC1449">
        <v>0</v>
      </c>
      <c r="AD1449">
        <v>0.85</v>
      </c>
      <c r="AE1449">
        <v>0.85</v>
      </c>
      <c r="AF1449">
        <v>0.85</v>
      </c>
      <c r="AG1449">
        <v>0.85</v>
      </c>
      <c r="AH1449">
        <v>0.882109217</v>
      </c>
      <c r="AI1449">
        <v>1.2671325000000001E-2</v>
      </c>
      <c r="AJ1449">
        <v>0.40054112200000003</v>
      </c>
      <c r="AK1449">
        <v>6.4212500514942206E-2</v>
      </c>
      <c r="AL1449">
        <v>9.6655850000000008E-3</v>
      </c>
    </row>
    <row r="1450" spans="1:38" x14ac:dyDescent="0.35">
      <c r="A1450" t="s">
        <v>1574</v>
      </c>
      <c r="B1450">
        <v>46486.011403970529</v>
      </c>
      <c r="C1450">
        <v>39961.707274634289</v>
      </c>
      <c r="D1450">
        <v>6048.7177561727267</v>
      </c>
      <c r="E1450">
        <v>475.58637316350831</v>
      </c>
      <c r="F1450">
        <v>0.27317230467077908</v>
      </c>
      <c r="G1450">
        <v>0.23313057508015109</v>
      </c>
      <c r="H1450">
        <v>0.2323726219800801</v>
      </c>
      <c r="I1450">
        <v>0.24683020218972809</v>
      </c>
      <c r="J1450">
        <v>61</v>
      </c>
      <c r="K1450">
        <v>8</v>
      </c>
      <c r="L1450" t="str">
        <f>VLOOKUP(J1450,Clustering!$D$3:$E$367,2,FALSE)</f>
        <v>Spring</v>
      </c>
      <c r="M1450">
        <v>0.26440688400000001</v>
      </c>
      <c r="N1450">
        <v>0.30254648099999998</v>
      </c>
      <c r="O1450">
        <v>0.30254648099999998</v>
      </c>
      <c r="P1450">
        <v>0.88441853599999998</v>
      </c>
      <c r="Q1450">
        <v>0.42632656000000002</v>
      </c>
      <c r="R1450">
        <v>0.2323726219800801</v>
      </c>
      <c r="S1450">
        <v>0.27317230467077908</v>
      </c>
      <c r="T1450">
        <v>0</v>
      </c>
      <c r="U1450">
        <v>0.65669071999999995</v>
      </c>
      <c r="V1450">
        <v>0.85008076700000001</v>
      </c>
      <c r="W1450">
        <v>1.2182623E-2</v>
      </c>
      <c r="X1450">
        <v>1.0228139999999999E-3</v>
      </c>
      <c r="Y1450">
        <v>0.24683020218972809</v>
      </c>
      <c r="Z1450">
        <v>0.28372103799999998</v>
      </c>
      <c r="AA1450">
        <v>0.65669071999999995</v>
      </c>
      <c r="AB1450">
        <v>0</v>
      </c>
      <c r="AC1450">
        <v>0</v>
      </c>
      <c r="AD1450">
        <v>0.85</v>
      </c>
      <c r="AE1450">
        <v>0.85</v>
      </c>
      <c r="AF1450">
        <v>0.85</v>
      </c>
      <c r="AG1450">
        <v>0.85</v>
      </c>
      <c r="AH1450">
        <v>0.88441853599999998</v>
      </c>
      <c r="AI1450">
        <v>1.2182623E-2</v>
      </c>
      <c r="AJ1450">
        <v>0.39226333899999999</v>
      </c>
      <c r="AK1450">
        <v>0.19122061326954529</v>
      </c>
      <c r="AL1450">
        <v>2.9612508999999999E-2</v>
      </c>
    </row>
    <row r="1451" spans="1:38" x14ac:dyDescent="0.35">
      <c r="A1451" t="s">
        <v>1575</v>
      </c>
      <c r="B1451">
        <v>47628.143471848132</v>
      </c>
      <c r="C1451">
        <v>37469.386684443743</v>
      </c>
      <c r="D1451">
        <v>9703.0544339112821</v>
      </c>
      <c r="E1451">
        <v>455.70235349310661</v>
      </c>
      <c r="F1451">
        <v>0.43820952620125458</v>
      </c>
      <c r="G1451">
        <v>0.2233835066142679</v>
      </c>
      <c r="H1451">
        <v>0.22319182417210079</v>
      </c>
      <c r="I1451">
        <v>0.2268480718768103</v>
      </c>
      <c r="J1451">
        <v>61</v>
      </c>
      <c r="K1451">
        <v>9</v>
      </c>
      <c r="L1451" t="str">
        <f>VLOOKUP(J1451,Clustering!$D$3:$E$367,2,FALSE)</f>
        <v>Spring</v>
      </c>
      <c r="M1451">
        <v>0.25910803300000002</v>
      </c>
      <c r="N1451">
        <v>0.30094911800000002</v>
      </c>
      <c r="O1451">
        <v>0.30094911800000002</v>
      </c>
      <c r="P1451">
        <v>0.88541551100000004</v>
      </c>
      <c r="Q1451">
        <v>0.45108358900000001</v>
      </c>
      <c r="R1451">
        <v>0.22319182417210079</v>
      </c>
      <c r="S1451">
        <v>0.43820952620125458</v>
      </c>
      <c r="T1451">
        <v>0.38061054900000002</v>
      </c>
      <c r="U1451">
        <v>0.65642462499999998</v>
      </c>
      <c r="V1451">
        <v>0.85008076700000001</v>
      </c>
      <c r="W1451">
        <v>1.1659015E-2</v>
      </c>
      <c r="X1451">
        <v>7.9998899999999997E-4</v>
      </c>
      <c r="Y1451">
        <v>0.2268480718768103</v>
      </c>
      <c r="Z1451">
        <v>0.260725812</v>
      </c>
      <c r="AA1451">
        <v>0.65642462499999998</v>
      </c>
      <c r="AB1451">
        <v>0</v>
      </c>
      <c r="AC1451">
        <v>0</v>
      </c>
      <c r="AD1451">
        <v>0.85</v>
      </c>
      <c r="AE1451">
        <v>0.85</v>
      </c>
      <c r="AF1451">
        <v>0.85</v>
      </c>
      <c r="AG1451">
        <v>0.85</v>
      </c>
      <c r="AH1451">
        <v>0.88541551100000004</v>
      </c>
      <c r="AI1451">
        <v>1.1659015E-2</v>
      </c>
      <c r="AJ1451">
        <v>0.37527642900000002</v>
      </c>
      <c r="AK1451">
        <v>0.30674666834087821</v>
      </c>
      <c r="AL1451">
        <v>0</v>
      </c>
    </row>
    <row r="1452" spans="1:38" x14ac:dyDescent="0.35">
      <c r="A1452" t="s">
        <v>1576</v>
      </c>
      <c r="B1452">
        <v>47220.880994877341</v>
      </c>
      <c r="C1452">
        <v>34346.894850536977</v>
      </c>
      <c r="D1452">
        <v>12441.21181092671</v>
      </c>
      <c r="E1452">
        <v>432.7743334136436</v>
      </c>
      <c r="F1452">
        <v>0.56187024098122196</v>
      </c>
      <c r="G1452">
        <v>0.21214428108511929</v>
      </c>
      <c r="H1452">
        <v>0.21200209905384149</v>
      </c>
      <c r="I1452">
        <v>0.21471415092271939</v>
      </c>
      <c r="J1452">
        <v>61</v>
      </c>
      <c r="K1452">
        <v>10</v>
      </c>
      <c r="L1452" t="str">
        <f>VLOOKUP(J1452,Clustering!$D$3:$E$367,2,FALSE)</f>
        <v>Spring</v>
      </c>
      <c r="M1452">
        <v>0.26146371800000001</v>
      </c>
      <c r="N1452">
        <v>0.297210105</v>
      </c>
      <c r="O1452">
        <v>0.297210105</v>
      </c>
      <c r="P1452">
        <v>0.886412486</v>
      </c>
      <c r="Q1452">
        <v>0.44630240399999999</v>
      </c>
      <c r="R1452">
        <v>0.21200209905384149</v>
      </c>
      <c r="S1452">
        <v>0.56187024098122196</v>
      </c>
      <c r="T1452">
        <v>0.64870787399999996</v>
      </c>
      <c r="U1452">
        <v>0.65687855100000003</v>
      </c>
      <c r="V1452">
        <v>0.85008076700000001</v>
      </c>
      <c r="W1452">
        <v>1.1484479000000001E-2</v>
      </c>
      <c r="X1452">
        <v>7.9998899999999997E-4</v>
      </c>
      <c r="Y1452">
        <v>0.21471415092271939</v>
      </c>
      <c r="Z1452">
        <v>0.27476282400000002</v>
      </c>
      <c r="AA1452">
        <v>0.65687855100000003</v>
      </c>
      <c r="AB1452">
        <v>0</v>
      </c>
      <c r="AC1452">
        <v>0</v>
      </c>
      <c r="AD1452">
        <v>0.85</v>
      </c>
      <c r="AE1452">
        <v>0.85</v>
      </c>
      <c r="AF1452">
        <v>0.85</v>
      </c>
      <c r="AG1452">
        <v>0.85</v>
      </c>
      <c r="AH1452">
        <v>0.886412486</v>
      </c>
      <c r="AI1452">
        <v>1.1484479000000001E-2</v>
      </c>
      <c r="AJ1452">
        <v>0.37825136199999998</v>
      </c>
      <c r="AK1452">
        <v>0.39330916868685528</v>
      </c>
      <c r="AL1452">
        <v>0</v>
      </c>
    </row>
    <row r="1453" spans="1:38" x14ac:dyDescent="0.35">
      <c r="A1453" t="s">
        <v>1577</v>
      </c>
      <c r="B1453">
        <v>46380.367267911308</v>
      </c>
      <c r="C1453">
        <v>31861.41929083833</v>
      </c>
      <c r="D1453">
        <v>14098.99157595474</v>
      </c>
      <c r="E1453">
        <v>419.95640111824167</v>
      </c>
      <c r="F1453">
        <v>0.6367389217999202</v>
      </c>
      <c r="G1453">
        <v>0.20586098094031449</v>
      </c>
      <c r="H1453">
        <v>0.20573424584576819</v>
      </c>
      <c r="I1453">
        <v>0.20815165504247171</v>
      </c>
      <c r="J1453">
        <v>61</v>
      </c>
      <c r="K1453">
        <v>11</v>
      </c>
      <c r="L1453" t="str">
        <f>VLOOKUP(J1453,Clustering!$D$3:$E$367,2,FALSE)</f>
        <v>Spring</v>
      </c>
      <c r="M1453">
        <v>0.25473072200000002</v>
      </c>
      <c r="N1453">
        <v>0.28310598100000001</v>
      </c>
      <c r="O1453">
        <v>0.28310598100000001</v>
      </c>
      <c r="P1453">
        <v>0.88809106699999996</v>
      </c>
      <c r="Q1453">
        <v>0.41275900700000001</v>
      </c>
      <c r="R1453">
        <v>0.20573424584576819</v>
      </c>
      <c r="S1453">
        <v>0.6367389217999202</v>
      </c>
      <c r="T1453">
        <v>0.69147650000000005</v>
      </c>
      <c r="U1453">
        <v>0.65687855100000003</v>
      </c>
      <c r="V1453">
        <v>0.85008076700000001</v>
      </c>
      <c r="W1453">
        <v>1.1379757000000001E-2</v>
      </c>
      <c r="X1453">
        <v>7.9998899999999997E-4</v>
      </c>
      <c r="Y1453">
        <v>0.20815165504247171</v>
      </c>
      <c r="Z1453">
        <v>0.29694740200000003</v>
      </c>
      <c r="AA1453">
        <v>0.65687855100000003</v>
      </c>
      <c r="AB1453">
        <v>0</v>
      </c>
      <c r="AC1453">
        <v>0</v>
      </c>
      <c r="AD1453">
        <v>0.85</v>
      </c>
      <c r="AE1453">
        <v>0.85</v>
      </c>
      <c r="AF1453">
        <v>0.85</v>
      </c>
      <c r="AG1453">
        <v>0.85</v>
      </c>
      <c r="AH1453">
        <v>0.88809106699999996</v>
      </c>
      <c r="AI1453">
        <v>1.1379757000000001E-2</v>
      </c>
      <c r="AJ1453">
        <v>0.383757177</v>
      </c>
      <c r="AK1453">
        <v>0.44571724525994411</v>
      </c>
      <c r="AL1453">
        <v>9.2362929999999996E-3</v>
      </c>
    </row>
    <row r="1454" spans="1:38" x14ac:dyDescent="0.35">
      <c r="A1454" t="s">
        <v>1578</v>
      </c>
      <c r="B1454">
        <v>45342.41450559198</v>
      </c>
      <c r="C1454">
        <v>30316.346669166651</v>
      </c>
      <c r="D1454">
        <v>14608.063924920831</v>
      </c>
      <c r="E1454">
        <v>418.0039115044961</v>
      </c>
      <c r="F1454">
        <v>0.659729656765082</v>
      </c>
      <c r="G1454">
        <v>0.20490387818847841</v>
      </c>
      <c r="H1454">
        <v>0.2049909427409646</v>
      </c>
      <c r="I1454">
        <v>0.2033302294977998</v>
      </c>
      <c r="J1454">
        <v>61</v>
      </c>
      <c r="K1454">
        <v>12</v>
      </c>
      <c r="L1454" t="str">
        <f>VLOOKUP(J1454,Clustering!$D$3:$E$367,2,FALSE)</f>
        <v>Spring</v>
      </c>
      <c r="M1454">
        <v>0.249788968</v>
      </c>
      <c r="N1454">
        <v>0.27224391199999998</v>
      </c>
      <c r="O1454">
        <v>0.27224391199999998</v>
      </c>
      <c r="P1454">
        <v>0.88874215199999995</v>
      </c>
      <c r="Q1454">
        <v>0.38151858999999999</v>
      </c>
      <c r="R1454">
        <v>0.2049909427409646</v>
      </c>
      <c r="S1454">
        <v>0.659729656765082</v>
      </c>
      <c r="T1454">
        <v>0.675532719</v>
      </c>
      <c r="U1454">
        <v>0.65687855100000003</v>
      </c>
      <c r="V1454">
        <v>0.85008076700000001</v>
      </c>
      <c r="W1454">
        <v>1.1484479000000001E-2</v>
      </c>
      <c r="X1454">
        <v>8.0166500000000002E-4</v>
      </c>
      <c r="Y1454">
        <v>0.2033302294977998</v>
      </c>
      <c r="Z1454">
        <v>0.31904980900000002</v>
      </c>
      <c r="AA1454">
        <v>0.65687855100000003</v>
      </c>
      <c r="AB1454">
        <v>0</v>
      </c>
      <c r="AC1454">
        <v>0</v>
      </c>
      <c r="AD1454">
        <v>0.85</v>
      </c>
      <c r="AE1454">
        <v>0.85</v>
      </c>
      <c r="AF1454">
        <v>0.85</v>
      </c>
      <c r="AG1454">
        <v>0.85</v>
      </c>
      <c r="AH1454">
        <v>0.88874215199999995</v>
      </c>
      <c r="AI1454">
        <v>1.1484479000000001E-2</v>
      </c>
      <c r="AJ1454">
        <v>0.392426416</v>
      </c>
      <c r="AK1454">
        <v>0.4618107597355573</v>
      </c>
      <c r="AL1454">
        <v>9.2362929999999996E-3</v>
      </c>
    </row>
    <row r="1455" spans="1:38" x14ac:dyDescent="0.35">
      <c r="A1455" t="s">
        <v>1579</v>
      </c>
      <c r="B1455">
        <v>42964.003595232753</v>
      </c>
      <c r="C1455">
        <v>28585.13622825496</v>
      </c>
      <c r="D1455">
        <v>13958.88643912798</v>
      </c>
      <c r="E1455">
        <v>419.98092784980889</v>
      </c>
      <c r="F1455">
        <v>0.63041149098466676</v>
      </c>
      <c r="G1455">
        <v>0.20587300384794549</v>
      </c>
      <c r="H1455">
        <v>0.20611594203472139</v>
      </c>
      <c r="I1455">
        <v>0.20148201637234239</v>
      </c>
      <c r="J1455">
        <v>61</v>
      </c>
      <c r="K1455">
        <v>13</v>
      </c>
      <c r="L1455" t="str">
        <f>VLOOKUP(J1455,Clustering!$D$3:$E$367,2,FALSE)</f>
        <v>Spring</v>
      </c>
      <c r="M1455">
        <v>0.24479537700000001</v>
      </c>
      <c r="N1455">
        <v>0.25992843999999998</v>
      </c>
      <c r="O1455">
        <v>0.25992843999999998</v>
      </c>
      <c r="P1455">
        <v>0.88865059300000004</v>
      </c>
      <c r="Q1455">
        <v>0.356448655</v>
      </c>
      <c r="R1455">
        <v>0.20611594203472139</v>
      </c>
      <c r="S1455">
        <v>0.63041149098466676</v>
      </c>
      <c r="T1455">
        <v>0.66427384</v>
      </c>
      <c r="U1455">
        <v>0.65687855100000003</v>
      </c>
      <c r="V1455">
        <v>0.85008076700000001</v>
      </c>
      <c r="W1455">
        <v>1.0123096999999999E-2</v>
      </c>
      <c r="X1455">
        <v>7.9998899999999997E-4</v>
      </c>
      <c r="Y1455">
        <v>0.20148201637234239</v>
      </c>
      <c r="Z1455">
        <v>0.32334850900000001</v>
      </c>
      <c r="AA1455">
        <v>0.65687855100000003</v>
      </c>
      <c r="AB1455">
        <v>0</v>
      </c>
      <c r="AC1455">
        <v>0</v>
      </c>
      <c r="AD1455">
        <v>0.85</v>
      </c>
      <c r="AE1455">
        <v>0.85</v>
      </c>
      <c r="AF1455">
        <v>0.85</v>
      </c>
      <c r="AG1455">
        <v>0.85</v>
      </c>
      <c r="AH1455">
        <v>0.88865059300000004</v>
      </c>
      <c r="AI1455">
        <v>1.0123096999999999E-2</v>
      </c>
      <c r="AJ1455">
        <v>0.40027920900000002</v>
      </c>
      <c r="AK1455">
        <v>0.44128804368926672</v>
      </c>
      <c r="AL1455">
        <v>9.2362929999999996E-3</v>
      </c>
    </row>
    <row r="1456" spans="1:38" x14ac:dyDescent="0.35">
      <c r="A1456" t="s">
        <v>1580</v>
      </c>
      <c r="B1456">
        <v>42527.220048379531</v>
      </c>
      <c r="C1456">
        <v>30244.22240112655</v>
      </c>
      <c r="D1456">
        <v>11858.18162162959</v>
      </c>
      <c r="E1456">
        <v>424.81602562339782</v>
      </c>
      <c r="F1456">
        <v>0.53553942064489501</v>
      </c>
      <c r="G1456">
        <v>0.20824314981539099</v>
      </c>
      <c r="H1456">
        <v>0.2085668333532629</v>
      </c>
      <c r="I1456">
        <v>0.20239273008633579</v>
      </c>
      <c r="J1456">
        <v>61</v>
      </c>
      <c r="K1456">
        <v>14</v>
      </c>
      <c r="L1456" t="str">
        <f>VLOOKUP(J1456,Clustering!$D$3:$E$367,2,FALSE)</f>
        <v>Spring</v>
      </c>
      <c r="M1456">
        <v>0.24384503900000001</v>
      </c>
      <c r="N1456">
        <v>0.25880831399999998</v>
      </c>
      <c r="O1456">
        <v>0.25880831399999998</v>
      </c>
      <c r="P1456">
        <v>0.88747050100000002</v>
      </c>
      <c r="Q1456">
        <v>0.34975249200000003</v>
      </c>
      <c r="R1456">
        <v>0.2085668333532629</v>
      </c>
      <c r="S1456">
        <v>0.53553942064489501</v>
      </c>
      <c r="T1456">
        <v>0.65679310899999999</v>
      </c>
      <c r="U1456">
        <v>0.65687855100000003</v>
      </c>
      <c r="V1456">
        <v>0.85008076700000001</v>
      </c>
      <c r="W1456">
        <v>9.9834680000000006E-3</v>
      </c>
      <c r="X1456">
        <v>1.332757E-3</v>
      </c>
      <c r="Y1456">
        <v>0.20239273008633579</v>
      </c>
      <c r="Z1456">
        <v>0.32489395500000001</v>
      </c>
      <c r="AA1456">
        <v>0.65687855100000003</v>
      </c>
      <c r="AB1456">
        <v>0</v>
      </c>
      <c r="AC1456">
        <v>0</v>
      </c>
      <c r="AD1456">
        <v>0.85</v>
      </c>
      <c r="AE1456">
        <v>0.85</v>
      </c>
      <c r="AF1456">
        <v>0.85</v>
      </c>
      <c r="AG1456">
        <v>0.85</v>
      </c>
      <c r="AH1456">
        <v>0.88747050100000002</v>
      </c>
      <c r="AI1456">
        <v>9.9834680000000006E-3</v>
      </c>
      <c r="AJ1456">
        <v>0.40114683899999998</v>
      </c>
      <c r="AK1456">
        <v>0.37487759445142649</v>
      </c>
      <c r="AL1456">
        <v>9.4140809999999995E-3</v>
      </c>
    </row>
    <row r="1457" spans="1:38" x14ac:dyDescent="0.35">
      <c r="A1457" t="s">
        <v>1581</v>
      </c>
      <c r="B1457">
        <v>42568.36662633215</v>
      </c>
      <c r="C1457">
        <v>33107.604385610641</v>
      </c>
      <c r="D1457">
        <v>9025.8580844941953</v>
      </c>
      <c r="E1457">
        <v>434.90415622731427</v>
      </c>
      <c r="F1457">
        <v>0.40762597197670519</v>
      </c>
      <c r="G1457">
        <v>0.21318831187613449</v>
      </c>
      <c r="H1457">
        <v>0.21360924090206551</v>
      </c>
      <c r="I1457">
        <v>0.2055802280853134</v>
      </c>
      <c r="J1457">
        <v>61</v>
      </c>
      <c r="K1457">
        <v>15</v>
      </c>
      <c r="L1457" t="str">
        <f>VLOOKUP(J1457,Clustering!$D$3:$E$367,2,FALSE)</f>
        <v>Spring</v>
      </c>
      <c r="M1457">
        <v>0.24371832800000001</v>
      </c>
      <c r="N1457">
        <v>0.26350968800000002</v>
      </c>
      <c r="O1457">
        <v>0.26350968800000002</v>
      </c>
      <c r="P1457">
        <v>0.88662612399999996</v>
      </c>
      <c r="Q1457">
        <v>0.34492124200000002</v>
      </c>
      <c r="R1457">
        <v>0.21360924090206551</v>
      </c>
      <c r="S1457">
        <v>0.40762597197670519</v>
      </c>
      <c r="T1457">
        <v>0.66691854299999997</v>
      </c>
      <c r="U1457">
        <v>0.65687855100000003</v>
      </c>
      <c r="V1457">
        <v>0.85008076700000001</v>
      </c>
      <c r="W1457">
        <v>1.008819E-2</v>
      </c>
      <c r="X1457">
        <v>1.332757E-3</v>
      </c>
      <c r="Y1457">
        <v>0.2055802280853134</v>
      </c>
      <c r="Z1457">
        <v>0.335184814</v>
      </c>
      <c r="AA1457">
        <v>0.65687855100000003</v>
      </c>
      <c r="AB1457">
        <v>0</v>
      </c>
      <c r="AC1457">
        <v>0</v>
      </c>
      <c r="AD1457">
        <v>0.85</v>
      </c>
      <c r="AE1457">
        <v>0.85</v>
      </c>
      <c r="AF1457">
        <v>0.85</v>
      </c>
      <c r="AG1457">
        <v>0.85</v>
      </c>
      <c r="AH1457">
        <v>0.88662612399999996</v>
      </c>
      <c r="AI1457">
        <v>1.008819E-2</v>
      </c>
      <c r="AJ1457">
        <v>0.41580300799999997</v>
      </c>
      <c r="AK1457">
        <v>0.28533818038369357</v>
      </c>
      <c r="AL1457">
        <v>9.4140809999999995E-3</v>
      </c>
    </row>
    <row r="1458" spans="1:38" x14ac:dyDescent="0.35">
      <c r="A1458" t="s">
        <v>1582</v>
      </c>
      <c r="B1458">
        <v>43106.054333277432</v>
      </c>
      <c r="C1458">
        <v>37132.975468648299</v>
      </c>
      <c r="D1458">
        <v>5524.1398752780206</v>
      </c>
      <c r="E1458">
        <v>448.9389893511011</v>
      </c>
      <c r="F1458">
        <v>0.24948130858204901</v>
      </c>
      <c r="G1458">
        <v>0.22006813203485351</v>
      </c>
      <c r="H1458">
        <v>0.2207007543073537</v>
      </c>
      <c r="I1458">
        <v>0.2086337975969389</v>
      </c>
      <c r="J1458">
        <v>61</v>
      </c>
      <c r="K1458">
        <v>16</v>
      </c>
      <c r="L1458" t="str">
        <f>VLOOKUP(J1458,Clustering!$D$3:$E$367,2,FALSE)</f>
        <v>Spring</v>
      </c>
      <c r="M1458">
        <v>0.24177733600000001</v>
      </c>
      <c r="N1458">
        <v>0.279079048</v>
      </c>
      <c r="O1458">
        <v>0.279079048</v>
      </c>
      <c r="P1458">
        <v>0.876290138</v>
      </c>
      <c r="Q1458">
        <v>0.34370717099999998</v>
      </c>
      <c r="R1458">
        <v>0.2207007543073537</v>
      </c>
      <c r="S1458">
        <v>0.24948130858204901</v>
      </c>
      <c r="T1458">
        <v>0.67651503700000004</v>
      </c>
      <c r="U1458">
        <v>0.66614491200000003</v>
      </c>
      <c r="V1458">
        <v>0.85008076700000001</v>
      </c>
      <c r="W1458">
        <v>1.0018375E-2</v>
      </c>
      <c r="X1458">
        <v>1.332757E-3</v>
      </c>
      <c r="Y1458">
        <v>0.2086337975969389</v>
      </c>
      <c r="Z1458">
        <v>0.36046607800000002</v>
      </c>
      <c r="AA1458">
        <v>0.66614491200000003</v>
      </c>
      <c r="AB1458">
        <v>0</v>
      </c>
      <c r="AC1458">
        <v>0</v>
      </c>
      <c r="AD1458">
        <v>0.85</v>
      </c>
      <c r="AE1458">
        <v>0.85</v>
      </c>
      <c r="AF1458">
        <v>0.85</v>
      </c>
      <c r="AG1458">
        <v>0.85</v>
      </c>
      <c r="AH1458">
        <v>0.876290138</v>
      </c>
      <c r="AI1458">
        <v>1.0018375E-2</v>
      </c>
      <c r="AJ1458">
        <v>0.43847681199999999</v>
      </c>
      <c r="AK1458">
        <v>0.17463691600743431</v>
      </c>
      <c r="AL1458">
        <v>9.2362929999999996E-3</v>
      </c>
    </row>
    <row r="1459" spans="1:38" x14ac:dyDescent="0.35">
      <c r="A1459" t="s">
        <v>1583</v>
      </c>
      <c r="B1459">
        <v>46457.150542750911</v>
      </c>
      <c r="C1459">
        <v>44193.170634210663</v>
      </c>
      <c r="D1459">
        <v>1803.1400208607461</v>
      </c>
      <c r="E1459">
        <v>460.83988767951291</v>
      </c>
      <c r="F1459">
        <v>8.1433443416992005E-2</v>
      </c>
      <c r="G1459">
        <v>0.22590190572525129</v>
      </c>
      <c r="H1459">
        <v>0.22674762551129629</v>
      </c>
      <c r="I1459">
        <v>0.21061593920974839</v>
      </c>
      <c r="J1459">
        <v>61</v>
      </c>
      <c r="K1459">
        <v>17</v>
      </c>
      <c r="L1459" t="str">
        <f>VLOOKUP(J1459,Clustering!$D$3:$E$367,2,FALSE)</f>
        <v>Spring</v>
      </c>
      <c r="M1459">
        <v>0.243626174</v>
      </c>
      <c r="N1459">
        <v>0.29822965600000001</v>
      </c>
      <c r="O1459">
        <v>0.29822965600000001</v>
      </c>
      <c r="P1459">
        <v>0.87688018499999998</v>
      </c>
      <c r="Q1459">
        <v>0.36264417100000002</v>
      </c>
      <c r="R1459">
        <v>0.22674762551129629</v>
      </c>
      <c r="S1459">
        <v>8.1433443416992005E-2</v>
      </c>
      <c r="T1459">
        <v>0.66790086100000001</v>
      </c>
      <c r="U1459">
        <v>0.66614491200000003</v>
      </c>
      <c r="V1459">
        <v>0.85008076700000001</v>
      </c>
      <c r="W1459">
        <v>1.0018375E-2</v>
      </c>
      <c r="X1459">
        <v>3.5316800000000001E-3</v>
      </c>
      <c r="Y1459">
        <v>0.21061593920974839</v>
      </c>
      <c r="Z1459">
        <v>0.37417071899999998</v>
      </c>
      <c r="AA1459">
        <v>0.66614491200000003</v>
      </c>
      <c r="AB1459">
        <v>0</v>
      </c>
      <c r="AC1459">
        <v>0</v>
      </c>
      <c r="AD1459">
        <v>0.85</v>
      </c>
      <c r="AE1459">
        <v>0.85</v>
      </c>
      <c r="AF1459">
        <v>0.85</v>
      </c>
      <c r="AG1459">
        <v>0.85</v>
      </c>
      <c r="AH1459">
        <v>0.87688018499999998</v>
      </c>
      <c r="AI1459">
        <v>1.0018375E-2</v>
      </c>
      <c r="AJ1459">
        <v>0.48342131399999999</v>
      </c>
      <c r="AK1459">
        <v>5.7003410391894403E-2</v>
      </c>
      <c r="AL1459">
        <v>0.282721628</v>
      </c>
    </row>
    <row r="1460" spans="1:38" x14ac:dyDescent="0.35">
      <c r="A1460" t="s">
        <v>1584</v>
      </c>
      <c r="B1460">
        <v>50334.396126715292</v>
      </c>
      <c r="C1460">
        <v>49838.738360892021</v>
      </c>
      <c r="D1460">
        <v>13.11436755057885</v>
      </c>
      <c r="E1460">
        <v>482.54339827268882</v>
      </c>
      <c r="F1460">
        <v>5.9227131311179995E-4</v>
      </c>
      <c r="G1460">
        <v>0.23654088150621999</v>
      </c>
      <c r="H1460">
        <v>0.2377766364447331</v>
      </c>
      <c r="I1460">
        <v>0.2142052226707819</v>
      </c>
      <c r="J1460">
        <v>61</v>
      </c>
      <c r="K1460">
        <v>18</v>
      </c>
      <c r="L1460" t="str">
        <f>VLOOKUP(J1460,Clustering!$D$3:$E$367,2,FALSE)</f>
        <v>Spring</v>
      </c>
      <c r="M1460">
        <v>0.25065866999999997</v>
      </c>
      <c r="N1460">
        <v>0.313836485</v>
      </c>
      <c r="O1460">
        <v>0.313836485</v>
      </c>
      <c r="P1460">
        <v>0.87696156999999997</v>
      </c>
      <c r="Q1460">
        <v>0.40118152899999998</v>
      </c>
      <c r="R1460">
        <v>0.2377766364447331</v>
      </c>
      <c r="S1460">
        <v>5.9227131311179995E-4</v>
      </c>
      <c r="T1460">
        <v>0.587728578</v>
      </c>
      <c r="U1460">
        <v>0.66614491200000003</v>
      </c>
      <c r="V1460">
        <v>0.85008076700000001</v>
      </c>
      <c r="W1460">
        <v>1.0158004E-2</v>
      </c>
      <c r="X1460">
        <v>2.7398167000000001E-2</v>
      </c>
      <c r="Y1460">
        <v>0.2142052226707819</v>
      </c>
      <c r="Z1460">
        <v>0.39619727599999999</v>
      </c>
      <c r="AA1460">
        <v>0.66614491200000003</v>
      </c>
      <c r="AB1460">
        <v>0</v>
      </c>
      <c r="AC1460">
        <v>0</v>
      </c>
      <c r="AD1460">
        <v>0.85</v>
      </c>
      <c r="AE1460">
        <v>0.85</v>
      </c>
      <c r="AF1460">
        <v>0.85</v>
      </c>
      <c r="AG1460">
        <v>0.85</v>
      </c>
      <c r="AH1460">
        <v>0.87696156999999997</v>
      </c>
      <c r="AI1460">
        <v>1.0158004E-2</v>
      </c>
      <c r="AJ1460">
        <v>0.50598851700000003</v>
      </c>
      <c r="AK1460">
        <v>4.1458991917820001E-4</v>
      </c>
      <c r="AL1460">
        <v>0.422111599</v>
      </c>
    </row>
    <row r="1461" spans="1:38" x14ac:dyDescent="0.35">
      <c r="A1461" t="s">
        <v>1585</v>
      </c>
      <c r="B1461">
        <v>50395.143304331927</v>
      </c>
      <c r="C1461">
        <v>49896.688641404493</v>
      </c>
      <c r="D1461">
        <v>0</v>
      </c>
      <c r="E1461">
        <v>498.45466292743259</v>
      </c>
      <c r="F1461">
        <v>0</v>
      </c>
      <c r="G1461">
        <v>0.24434052104285911</v>
      </c>
      <c r="H1461">
        <v>0.24595297059757251</v>
      </c>
      <c r="I1461">
        <v>0.21519629347718669</v>
      </c>
      <c r="J1461">
        <v>61</v>
      </c>
      <c r="K1461">
        <v>19</v>
      </c>
      <c r="L1461" t="str">
        <f>VLOOKUP(J1461,Clustering!$D$3:$E$367,2,FALSE)</f>
        <v>Spring</v>
      </c>
      <c r="M1461">
        <v>0.26664161600000003</v>
      </c>
      <c r="N1461">
        <v>0.33066993099999997</v>
      </c>
      <c r="O1461">
        <v>0.33066993099999997</v>
      </c>
      <c r="P1461">
        <v>0.87750075100000002</v>
      </c>
      <c r="Q1461">
        <v>0.424874682</v>
      </c>
      <c r="R1461">
        <v>0.24595297059757251</v>
      </c>
      <c r="S1461">
        <v>0</v>
      </c>
      <c r="T1461">
        <v>0.23069366799999999</v>
      </c>
      <c r="U1461">
        <v>0.666411007</v>
      </c>
      <c r="V1461">
        <v>0.85008076700000001</v>
      </c>
      <c r="W1461">
        <v>1.0611798E-2</v>
      </c>
      <c r="X1461">
        <v>2.7398167000000001E-2</v>
      </c>
      <c r="Y1461">
        <v>0.21519629347718669</v>
      </c>
      <c r="Z1461">
        <v>0.413633847</v>
      </c>
      <c r="AA1461">
        <v>0.666411007</v>
      </c>
      <c r="AB1461">
        <v>0</v>
      </c>
      <c r="AC1461">
        <v>0</v>
      </c>
      <c r="AD1461">
        <v>0.85</v>
      </c>
      <c r="AE1461">
        <v>0.85</v>
      </c>
      <c r="AF1461">
        <v>0.85</v>
      </c>
      <c r="AG1461">
        <v>0.85</v>
      </c>
      <c r="AH1461">
        <v>0.87750075100000002</v>
      </c>
      <c r="AI1461">
        <v>1.0611798E-2</v>
      </c>
      <c r="AJ1461">
        <v>0.524523607</v>
      </c>
      <c r="AK1461">
        <v>0</v>
      </c>
      <c r="AL1461">
        <v>0.39185298200000002</v>
      </c>
    </row>
    <row r="1462" spans="1:38" x14ac:dyDescent="0.35">
      <c r="A1462" t="s">
        <v>1586</v>
      </c>
      <c r="B1462">
        <v>49671.357164954257</v>
      </c>
      <c r="C1462">
        <v>49165.852280605257</v>
      </c>
      <c r="D1462">
        <v>0</v>
      </c>
      <c r="E1462">
        <v>505.50488434900012</v>
      </c>
      <c r="F1462">
        <v>0</v>
      </c>
      <c r="G1462">
        <v>0.24779651193578431</v>
      </c>
      <c r="H1462">
        <v>0.24993064667192669</v>
      </c>
      <c r="I1462">
        <v>0.20922308294128761</v>
      </c>
      <c r="J1462">
        <v>61</v>
      </c>
      <c r="K1462">
        <v>20</v>
      </c>
      <c r="L1462" t="str">
        <f>VLOOKUP(J1462,Clustering!$D$3:$E$367,2,FALSE)</f>
        <v>Spring</v>
      </c>
      <c r="M1462">
        <v>0.283920477</v>
      </c>
      <c r="N1462">
        <v>0.33907087699999999</v>
      </c>
      <c r="O1462">
        <v>0.33907087699999999</v>
      </c>
      <c r="P1462">
        <v>0.87706330300000002</v>
      </c>
      <c r="Q1462">
        <v>0.44582678799999997</v>
      </c>
      <c r="R1462">
        <v>0.24993064667192669</v>
      </c>
      <c r="S1462">
        <v>0</v>
      </c>
      <c r="T1462">
        <v>0</v>
      </c>
      <c r="U1462">
        <v>0.666411007</v>
      </c>
      <c r="V1462">
        <v>0.85008076700000001</v>
      </c>
      <c r="W1462">
        <v>1.071652E-2</v>
      </c>
      <c r="X1462">
        <v>1.3216158E-2</v>
      </c>
      <c r="Y1462">
        <v>0.20922308294128761</v>
      </c>
      <c r="Z1462">
        <v>0.41376237100000002</v>
      </c>
      <c r="AA1462">
        <v>0.666411007</v>
      </c>
      <c r="AB1462">
        <v>0</v>
      </c>
      <c r="AC1462">
        <v>0</v>
      </c>
      <c r="AD1462">
        <v>0.85</v>
      </c>
      <c r="AE1462">
        <v>0.85</v>
      </c>
      <c r="AF1462">
        <v>0.85</v>
      </c>
      <c r="AG1462">
        <v>0.85</v>
      </c>
      <c r="AH1462">
        <v>0.87706330300000002</v>
      </c>
      <c r="AI1462">
        <v>1.071652E-2</v>
      </c>
      <c r="AJ1462">
        <v>0.52178234800000001</v>
      </c>
      <c r="AK1462">
        <v>0</v>
      </c>
      <c r="AL1462">
        <v>0.34357275399999998</v>
      </c>
    </row>
    <row r="1463" spans="1:38" x14ac:dyDescent="0.35">
      <c r="A1463" t="s">
        <v>1587</v>
      </c>
      <c r="B1463">
        <v>47374.818724471341</v>
      </c>
      <c r="C1463">
        <v>46883.009020672209</v>
      </c>
      <c r="D1463">
        <v>0</v>
      </c>
      <c r="E1463">
        <v>491.80970379913168</v>
      </c>
      <c r="F1463">
        <v>0</v>
      </c>
      <c r="G1463">
        <v>0.24108318813682919</v>
      </c>
      <c r="H1463">
        <v>0.24340163291351699</v>
      </c>
      <c r="I1463">
        <v>0.19917844638988799</v>
      </c>
      <c r="J1463">
        <v>61</v>
      </c>
      <c r="K1463">
        <v>21</v>
      </c>
      <c r="L1463" t="str">
        <f>VLOOKUP(J1463,Clustering!$D$3:$E$367,2,FALSE)</f>
        <v>Spring</v>
      </c>
      <c r="M1463">
        <v>0.28851665399999998</v>
      </c>
      <c r="N1463">
        <v>0.33774368599999999</v>
      </c>
      <c r="O1463">
        <v>0.33774368599999999</v>
      </c>
      <c r="P1463">
        <v>0.87764317599999997</v>
      </c>
      <c r="Q1463">
        <v>0.446878149</v>
      </c>
      <c r="R1463">
        <v>0.24340163291351699</v>
      </c>
      <c r="S1463">
        <v>0</v>
      </c>
      <c r="T1463">
        <v>0</v>
      </c>
      <c r="U1463">
        <v>0.666411007</v>
      </c>
      <c r="V1463">
        <v>0.85008076700000001</v>
      </c>
      <c r="W1463">
        <v>1.0681613E-2</v>
      </c>
      <c r="X1463">
        <v>1.332757E-3</v>
      </c>
      <c r="Y1463">
        <v>0.19917844638988799</v>
      </c>
      <c r="Z1463">
        <v>0.40820529700000002</v>
      </c>
      <c r="AA1463">
        <v>0.666411007</v>
      </c>
      <c r="AB1463">
        <v>0</v>
      </c>
      <c r="AC1463">
        <v>0</v>
      </c>
      <c r="AD1463">
        <v>0.85</v>
      </c>
      <c r="AE1463">
        <v>0.85</v>
      </c>
      <c r="AF1463">
        <v>0.85</v>
      </c>
      <c r="AG1463">
        <v>0.85</v>
      </c>
      <c r="AH1463">
        <v>0.87764317599999997</v>
      </c>
      <c r="AI1463">
        <v>1.0681613E-2</v>
      </c>
      <c r="AJ1463">
        <v>0.49218974199999999</v>
      </c>
      <c r="AK1463">
        <v>0</v>
      </c>
      <c r="AL1463">
        <v>0.10074931099999999</v>
      </c>
    </row>
    <row r="1464" spans="1:38" x14ac:dyDescent="0.35">
      <c r="A1464" t="s">
        <v>1588</v>
      </c>
      <c r="B1464">
        <v>43990.739634493671</v>
      </c>
      <c r="C1464">
        <v>43514.263123653429</v>
      </c>
      <c r="D1464">
        <v>0</v>
      </c>
      <c r="E1464">
        <v>476.47651084024051</v>
      </c>
      <c r="F1464">
        <v>0</v>
      </c>
      <c r="G1464">
        <v>0.2335669170785491</v>
      </c>
      <c r="H1464">
        <v>0.23604895895789241</v>
      </c>
      <c r="I1464">
        <v>0.18870523867896191</v>
      </c>
      <c r="J1464">
        <v>61</v>
      </c>
      <c r="K1464">
        <v>22</v>
      </c>
      <c r="L1464" t="str">
        <f>VLOOKUP(J1464,Clustering!$D$3:$E$367,2,FALSE)</f>
        <v>Spring</v>
      </c>
      <c r="M1464">
        <v>0.27883473199999997</v>
      </c>
      <c r="N1464">
        <v>0.331924157</v>
      </c>
      <c r="O1464">
        <v>0.331924157</v>
      </c>
      <c r="P1464">
        <v>0.87862997799999998</v>
      </c>
      <c r="Q1464">
        <v>0.45016990699999998</v>
      </c>
      <c r="R1464">
        <v>0.23604895895789241</v>
      </c>
      <c r="S1464">
        <v>0</v>
      </c>
      <c r="T1464">
        <v>0</v>
      </c>
      <c r="U1464">
        <v>0.666411007</v>
      </c>
      <c r="V1464">
        <v>0.85008076700000001</v>
      </c>
      <c r="W1464">
        <v>1.071652E-2</v>
      </c>
      <c r="X1464">
        <v>1.332757E-3</v>
      </c>
      <c r="Y1464">
        <v>0.18870523867896191</v>
      </c>
      <c r="Z1464">
        <v>0.36384298799999998</v>
      </c>
      <c r="AA1464">
        <v>0.666411007</v>
      </c>
      <c r="AB1464">
        <v>0</v>
      </c>
      <c r="AC1464">
        <v>0</v>
      </c>
      <c r="AD1464">
        <v>0.85</v>
      </c>
      <c r="AE1464">
        <v>0.85</v>
      </c>
      <c r="AF1464">
        <v>0.85</v>
      </c>
      <c r="AG1464">
        <v>0.85</v>
      </c>
      <c r="AH1464">
        <v>0.87862997799999998</v>
      </c>
      <c r="AI1464">
        <v>1.071652E-2</v>
      </c>
      <c r="AJ1464">
        <v>0.4362915</v>
      </c>
      <c r="AK1464">
        <v>0</v>
      </c>
      <c r="AL1464">
        <v>8.1543892000000007E-2</v>
      </c>
    </row>
    <row r="1465" spans="1:38" x14ac:dyDescent="0.35">
      <c r="A1465" t="s">
        <v>1589</v>
      </c>
      <c r="B1465">
        <v>40204.283717662591</v>
      </c>
      <c r="C1465">
        <v>39738.80281682247</v>
      </c>
      <c r="D1465">
        <v>0</v>
      </c>
      <c r="E1465">
        <v>465.48090084012102</v>
      </c>
      <c r="F1465">
        <v>0</v>
      </c>
      <c r="G1465">
        <v>0.22817691217652991</v>
      </c>
      <c r="H1465">
        <v>0.2309061050435757</v>
      </c>
      <c r="I1465">
        <v>0.1788481020098551</v>
      </c>
      <c r="J1465">
        <v>61</v>
      </c>
      <c r="K1465">
        <v>23</v>
      </c>
      <c r="L1465" t="str">
        <f>VLOOKUP(J1465,Clustering!$D$3:$E$367,2,FALSE)</f>
        <v>Spring</v>
      </c>
      <c r="M1465">
        <v>0.26601381800000001</v>
      </c>
      <c r="N1465">
        <v>0.32931907399999999</v>
      </c>
      <c r="O1465">
        <v>0.32931907399999999</v>
      </c>
      <c r="P1465">
        <v>0.87266847400000003</v>
      </c>
      <c r="Q1465">
        <v>0.42104472700000001</v>
      </c>
      <c r="R1465">
        <v>0.2309061050435757</v>
      </c>
      <c r="S1465">
        <v>0</v>
      </c>
      <c r="T1465">
        <v>0</v>
      </c>
      <c r="U1465">
        <v>0.65528198199999999</v>
      </c>
      <c r="V1465">
        <v>0.85008076700000001</v>
      </c>
      <c r="W1465">
        <v>1.197318E-2</v>
      </c>
      <c r="X1465">
        <v>1.332757E-3</v>
      </c>
      <c r="Y1465">
        <v>0.1788481020098551</v>
      </c>
      <c r="Z1465">
        <v>0.304329619</v>
      </c>
      <c r="AA1465">
        <v>0.65528198199999999</v>
      </c>
      <c r="AB1465">
        <v>0</v>
      </c>
      <c r="AC1465">
        <v>0</v>
      </c>
      <c r="AD1465">
        <v>0.85</v>
      </c>
      <c r="AE1465">
        <v>0.85</v>
      </c>
      <c r="AF1465">
        <v>0.85</v>
      </c>
      <c r="AG1465">
        <v>0.85</v>
      </c>
      <c r="AH1465">
        <v>0.87266847400000003</v>
      </c>
      <c r="AI1465">
        <v>1.197318E-2</v>
      </c>
      <c r="AJ1465">
        <v>0.38142008199999999</v>
      </c>
      <c r="AK1465">
        <v>0</v>
      </c>
      <c r="AL1465">
        <v>3.9464554999999998E-2</v>
      </c>
    </row>
    <row r="1466" spans="1:38" x14ac:dyDescent="0.35">
      <c r="A1466" t="s">
        <v>1590</v>
      </c>
      <c r="B1466">
        <v>59582.150370862379</v>
      </c>
      <c r="C1466">
        <v>59103.945095856703</v>
      </c>
      <c r="D1466">
        <v>0</v>
      </c>
      <c r="E1466">
        <v>478.20527500568471</v>
      </c>
      <c r="F1466">
        <v>0</v>
      </c>
      <c r="G1466">
        <v>0.23441435049298259</v>
      </c>
      <c r="H1466">
        <v>0.2376561008061164</v>
      </c>
      <c r="I1466">
        <v>0.1758213181956999</v>
      </c>
      <c r="J1466">
        <v>62</v>
      </c>
      <c r="K1466">
        <v>0</v>
      </c>
      <c r="L1466" t="str">
        <f>VLOOKUP(J1466,Clustering!$D$3:$E$367,2,FALSE)</f>
        <v>Fall</v>
      </c>
      <c r="M1466">
        <v>0.40086380500000002</v>
      </c>
      <c r="N1466">
        <v>0.41407791999999999</v>
      </c>
      <c r="O1466">
        <v>0.41407791999999999</v>
      </c>
      <c r="P1466">
        <v>0.93239541400000003</v>
      </c>
      <c r="Q1466">
        <v>0.29275374999999998</v>
      </c>
      <c r="R1466">
        <v>0.2376561008061164</v>
      </c>
      <c r="S1466">
        <v>0</v>
      </c>
      <c r="T1466">
        <v>0</v>
      </c>
      <c r="U1466">
        <v>0.65196362299999999</v>
      </c>
      <c r="V1466">
        <v>0.85008076700000001</v>
      </c>
      <c r="W1466">
        <v>1.1833550999999999E-2</v>
      </c>
      <c r="X1466">
        <v>7.0256650000000004E-3</v>
      </c>
      <c r="Y1466">
        <v>0.1758213181956999</v>
      </c>
      <c r="Z1466">
        <v>0.40144726200000003</v>
      </c>
      <c r="AA1466">
        <v>0.65196362299999999</v>
      </c>
      <c r="AB1466">
        <v>0</v>
      </c>
      <c r="AC1466">
        <v>0</v>
      </c>
      <c r="AD1466">
        <v>0.85</v>
      </c>
      <c r="AE1466">
        <v>0.85</v>
      </c>
      <c r="AF1466">
        <v>0.85</v>
      </c>
      <c r="AG1466">
        <v>0.85</v>
      </c>
      <c r="AH1466">
        <v>0.93239541400000003</v>
      </c>
      <c r="AI1466">
        <v>1.1833550999999999E-2</v>
      </c>
      <c r="AJ1466">
        <v>0.52583175800000004</v>
      </c>
      <c r="AK1466">
        <v>0</v>
      </c>
      <c r="AL1466">
        <v>1.5419838999999999E-2</v>
      </c>
    </row>
    <row r="1467" spans="1:38" x14ac:dyDescent="0.35">
      <c r="A1467" t="s">
        <v>1591</v>
      </c>
      <c r="B1467">
        <v>58802.52069356959</v>
      </c>
      <c r="C1467">
        <v>58311.679234936368</v>
      </c>
      <c r="D1467">
        <v>0</v>
      </c>
      <c r="E1467">
        <v>490.84145863321902</v>
      </c>
      <c r="F1467">
        <v>0</v>
      </c>
      <c r="G1467">
        <v>0.24060855815353871</v>
      </c>
      <c r="H1467">
        <v>0.24394404328729249</v>
      </c>
      <c r="I1467">
        <v>0.18032131537072699</v>
      </c>
      <c r="J1467">
        <v>62</v>
      </c>
      <c r="K1467">
        <v>1</v>
      </c>
      <c r="L1467" t="str">
        <f>VLOOKUP(J1467,Clustering!$D$3:$E$367,2,FALSE)</f>
        <v>Fall</v>
      </c>
      <c r="M1467">
        <v>0.37675403499999999</v>
      </c>
      <c r="N1467">
        <v>0.40095390600000003</v>
      </c>
      <c r="O1467">
        <v>0.40095390600000003</v>
      </c>
      <c r="P1467">
        <v>0.93332117599999997</v>
      </c>
      <c r="Q1467">
        <v>0.26062468300000002</v>
      </c>
      <c r="R1467">
        <v>0.24394404328729249</v>
      </c>
      <c r="S1467">
        <v>0</v>
      </c>
      <c r="T1467">
        <v>0</v>
      </c>
      <c r="U1467">
        <v>0.65196362299999999</v>
      </c>
      <c r="V1467">
        <v>0.85008076700000001</v>
      </c>
      <c r="W1467">
        <v>1.2077902E-2</v>
      </c>
      <c r="X1467">
        <v>7.0256650000000004E-3</v>
      </c>
      <c r="Y1467">
        <v>0.18032131537072699</v>
      </c>
      <c r="Z1467">
        <v>0.38520901699999999</v>
      </c>
      <c r="AA1467">
        <v>0.65196362299999999</v>
      </c>
      <c r="AB1467">
        <v>0</v>
      </c>
      <c r="AC1467">
        <v>0</v>
      </c>
      <c r="AD1467">
        <v>0.85</v>
      </c>
      <c r="AE1467">
        <v>0.85</v>
      </c>
      <c r="AF1467">
        <v>0.85</v>
      </c>
      <c r="AG1467">
        <v>0.85</v>
      </c>
      <c r="AH1467">
        <v>0.93332117599999997</v>
      </c>
      <c r="AI1467">
        <v>1.2077902E-2</v>
      </c>
      <c r="AJ1467">
        <v>0.49926844500000001</v>
      </c>
      <c r="AK1467">
        <v>0</v>
      </c>
      <c r="AL1467">
        <v>0</v>
      </c>
    </row>
    <row r="1468" spans="1:38" x14ac:dyDescent="0.35">
      <c r="A1468" t="s">
        <v>1592</v>
      </c>
      <c r="B1468">
        <v>58551.875762747251</v>
      </c>
      <c r="C1468">
        <v>58051.441152105632</v>
      </c>
      <c r="D1468">
        <v>0</v>
      </c>
      <c r="E1468">
        <v>500.43461064161949</v>
      </c>
      <c r="F1468">
        <v>0</v>
      </c>
      <c r="G1468">
        <v>0.2453110836478527</v>
      </c>
      <c r="H1468">
        <v>0.2485243975547308</v>
      </c>
      <c r="I1468">
        <v>0.18723202531809</v>
      </c>
      <c r="J1468">
        <v>62</v>
      </c>
      <c r="K1468">
        <v>2</v>
      </c>
      <c r="L1468" t="str">
        <f>VLOOKUP(J1468,Clustering!$D$3:$E$367,2,FALSE)</f>
        <v>Fall</v>
      </c>
      <c r="M1468">
        <v>0.36035639600000002</v>
      </c>
      <c r="N1468">
        <v>0.37823782500000003</v>
      </c>
      <c r="O1468">
        <v>0.37823782500000003</v>
      </c>
      <c r="P1468">
        <v>0.93336186899999996</v>
      </c>
      <c r="Q1468">
        <v>0.22472824199999999</v>
      </c>
      <c r="R1468">
        <v>0.2485243975547308</v>
      </c>
      <c r="S1468">
        <v>0</v>
      </c>
      <c r="T1468">
        <v>0</v>
      </c>
      <c r="U1468">
        <v>0.65196362299999999</v>
      </c>
      <c r="V1468">
        <v>0.85008076700000001</v>
      </c>
      <c r="W1468">
        <v>1.2357160000000001E-2</v>
      </c>
      <c r="X1468">
        <v>7.0256650000000004E-3</v>
      </c>
      <c r="Y1468">
        <v>0.18723202531809</v>
      </c>
      <c r="Z1468">
        <v>0.38016867199999999</v>
      </c>
      <c r="AA1468">
        <v>0.65196362299999999</v>
      </c>
      <c r="AB1468">
        <v>0</v>
      </c>
      <c r="AC1468">
        <v>0</v>
      </c>
      <c r="AD1468">
        <v>0.85</v>
      </c>
      <c r="AE1468">
        <v>0.85</v>
      </c>
      <c r="AF1468">
        <v>0.85</v>
      </c>
      <c r="AG1468">
        <v>0.85</v>
      </c>
      <c r="AH1468">
        <v>0.93336186899999996</v>
      </c>
      <c r="AI1468">
        <v>1.2357160000000001E-2</v>
      </c>
      <c r="AJ1468">
        <v>0.49290841400000002</v>
      </c>
      <c r="AK1468">
        <v>0</v>
      </c>
      <c r="AL1468">
        <v>0</v>
      </c>
    </row>
    <row r="1469" spans="1:38" x14ac:dyDescent="0.35">
      <c r="A1469" t="s">
        <v>1593</v>
      </c>
      <c r="B1469">
        <v>58523.20948950934</v>
      </c>
      <c r="C1469">
        <v>58026.785557013318</v>
      </c>
      <c r="D1469">
        <v>0</v>
      </c>
      <c r="E1469">
        <v>496.42393249601878</v>
      </c>
      <c r="F1469">
        <v>0</v>
      </c>
      <c r="G1469">
        <v>0.2433450649490288</v>
      </c>
      <c r="H1469">
        <v>0.2465355595175536</v>
      </c>
      <c r="I1469">
        <v>0.1856784548648068</v>
      </c>
      <c r="J1469">
        <v>62</v>
      </c>
      <c r="K1469">
        <v>3</v>
      </c>
      <c r="L1469" t="str">
        <f>VLOOKUP(J1469,Clustering!$D$3:$E$367,2,FALSE)</f>
        <v>Fall</v>
      </c>
      <c r="M1469">
        <v>0.34782922199999999</v>
      </c>
      <c r="N1469">
        <v>0.36162722200000003</v>
      </c>
      <c r="O1469">
        <v>0.36162722200000003</v>
      </c>
      <c r="P1469">
        <v>0.93289390100000003</v>
      </c>
      <c r="Q1469">
        <v>0.18288661000000001</v>
      </c>
      <c r="R1469">
        <v>0.2465355595175536</v>
      </c>
      <c r="S1469">
        <v>0</v>
      </c>
      <c r="T1469">
        <v>0</v>
      </c>
      <c r="U1469">
        <v>0.64812872700000002</v>
      </c>
      <c r="V1469">
        <v>0.85008076700000001</v>
      </c>
      <c r="W1469">
        <v>1.2531696E-2</v>
      </c>
      <c r="X1469">
        <v>7.0256650000000004E-3</v>
      </c>
      <c r="Y1469">
        <v>0.1856784548648068</v>
      </c>
      <c r="Z1469">
        <v>0.37147224499999998</v>
      </c>
      <c r="AA1469">
        <v>0.64812872700000002</v>
      </c>
      <c r="AB1469">
        <v>0</v>
      </c>
      <c r="AC1469">
        <v>0</v>
      </c>
      <c r="AD1469">
        <v>0.85</v>
      </c>
      <c r="AE1469">
        <v>0.85</v>
      </c>
      <c r="AF1469">
        <v>0.85</v>
      </c>
      <c r="AG1469">
        <v>0.85</v>
      </c>
      <c r="AH1469">
        <v>0.93289390100000003</v>
      </c>
      <c r="AI1469">
        <v>1.2531696E-2</v>
      </c>
      <c r="AJ1469">
        <v>0.48498114199999998</v>
      </c>
      <c r="AK1469">
        <v>0</v>
      </c>
      <c r="AL1469">
        <v>0</v>
      </c>
    </row>
    <row r="1470" spans="1:38" x14ac:dyDescent="0.35">
      <c r="A1470" t="s">
        <v>1594</v>
      </c>
      <c r="B1470">
        <v>59217.691226458926</v>
      </c>
      <c r="C1470">
        <v>58732.831404422039</v>
      </c>
      <c r="D1470">
        <v>0</v>
      </c>
      <c r="E1470">
        <v>484.85982203689531</v>
      </c>
      <c r="F1470">
        <v>0</v>
      </c>
      <c r="G1470">
        <v>0.23767638335141919</v>
      </c>
      <c r="H1470">
        <v>0.24105118796048941</v>
      </c>
      <c r="I1470">
        <v>0.17667846051475269</v>
      </c>
      <c r="J1470">
        <v>62</v>
      </c>
      <c r="K1470">
        <v>4</v>
      </c>
      <c r="L1470" t="str">
        <f>VLOOKUP(J1470,Clustering!$D$3:$E$367,2,FALSE)</f>
        <v>Fall</v>
      </c>
      <c r="M1470">
        <v>0.34208688100000001</v>
      </c>
      <c r="N1470">
        <v>0.36519072200000002</v>
      </c>
      <c r="O1470">
        <v>0.36519072200000002</v>
      </c>
      <c r="P1470">
        <v>0.93360602599999998</v>
      </c>
      <c r="Q1470">
        <v>0.16879337599999999</v>
      </c>
      <c r="R1470">
        <v>0.24105118796048941</v>
      </c>
      <c r="S1470">
        <v>0</v>
      </c>
      <c r="T1470">
        <v>0</v>
      </c>
      <c r="U1470">
        <v>0.65104011799999995</v>
      </c>
      <c r="V1470">
        <v>0.85008076700000001</v>
      </c>
      <c r="W1470">
        <v>1.2531696E-2</v>
      </c>
      <c r="X1470">
        <v>7.0256650000000004E-3</v>
      </c>
      <c r="Y1470">
        <v>0.17667846051475269</v>
      </c>
      <c r="Z1470">
        <v>0.37051885200000001</v>
      </c>
      <c r="AA1470">
        <v>0.65104011799999995</v>
      </c>
      <c r="AB1470">
        <v>0</v>
      </c>
      <c r="AC1470">
        <v>0</v>
      </c>
      <c r="AD1470">
        <v>0.85</v>
      </c>
      <c r="AE1470">
        <v>0.85</v>
      </c>
      <c r="AF1470">
        <v>0.85</v>
      </c>
      <c r="AG1470">
        <v>0.85</v>
      </c>
      <c r="AH1470">
        <v>0.93360602599999998</v>
      </c>
      <c r="AI1470">
        <v>1.2531696E-2</v>
      </c>
      <c r="AJ1470">
        <v>0.48266557900000001</v>
      </c>
      <c r="AK1470">
        <v>0</v>
      </c>
      <c r="AL1470">
        <v>0</v>
      </c>
    </row>
    <row r="1471" spans="1:38" x14ac:dyDescent="0.35">
      <c r="A1471" t="s">
        <v>1595</v>
      </c>
      <c r="B1471">
        <v>64112.526302604143</v>
      </c>
      <c r="C1471">
        <v>63651.490546223482</v>
      </c>
      <c r="D1471">
        <v>0</v>
      </c>
      <c r="E1471">
        <v>461.03575638065911</v>
      </c>
      <c r="F1471">
        <v>0</v>
      </c>
      <c r="G1471">
        <v>0.2259979197944407</v>
      </c>
      <c r="H1471">
        <v>0.22921860610294059</v>
      </c>
      <c r="I1471">
        <v>0.1677856089545802</v>
      </c>
      <c r="J1471">
        <v>62</v>
      </c>
      <c r="K1471">
        <v>5</v>
      </c>
      <c r="L1471" t="str">
        <f>VLOOKUP(J1471,Clustering!$D$3:$E$367,2,FALSE)</f>
        <v>Fall</v>
      </c>
      <c r="M1471">
        <v>0.34482269999999998</v>
      </c>
      <c r="N1471">
        <v>0.377559439</v>
      </c>
      <c r="O1471">
        <v>0.377559439</v>
      </c>
      <c r="P1471">
        <v>0.93576274800000003</v>
      </c>
      <c r="Q1471">
        <v>0.17276100999999999</v>
      </c>
      <c r="R1471">
        <v>0.22921860610294059</v>
      </c>
      <c r="S1471">
        <v>0</v>
      </c>
      <c r="T1471">
        <v>0</v>
      </c>
      <c r="U1471">
        <v>0.65104011799999995</v>
      </c>
      <c r="V1471">
        <v>0.85008076700000001</v>
      </c>
      <c r="W1471">
        <v>1.2496788999999999E-2</v>
      </c>
      <c r="X1471">
        <v>6.49206E-3</v>
      </c>
      <c r="Y1471">
        <v>0.1677856089545802</v>
      </c>
      <c r="Z1471">
        <v>0.37313936800000003</v>
      </c>
      <c r="AA1471">
        <v>0.65104011799999995</v>
      </c>
      <c r="AB1471">
        <v>0</v>
      </c>
      <c r="AC1471">
        <v>0</v>
      </c>
      <c r="AD1471">
        <v>0.85</v>
      </c>
      <c r="AE1471">
        <v>0.85</v>
      </c>
      <c r="AF1471">
        <v>0.85</v>
      </c>
      <c r="AG1471">
        <v>0.85</v>
      </c>
      <c r="AH1471">
        <v>0.93576274800000003</v>
      </c>
      <c r="AI1471">
        <v>1.2496788999999999E-2</v>
      </c>
      <c r="AJ1471">
        <v>0.48379335699999998</v>
      </c>
      <c r="AK1471">
        <v>0</v>
      </c>
      <c r="AL1471">
        <v>0</v>
      </c>
    </row>
    <row r="1472" spans="1:38" x14ac:dyDescent="0.35">
      <c r="A1472" t="s">
        <v>1596</v>
      </c>
      <c r="B1472">
        <v>71642.943517062376</v>
      </c>
      <c r="C1472">
        <v>71188.016070875776</v>
      </c>
      <c r="D1472">
        <v>25.034610481356559</v>
      </c>
      <c r="E1472">
        <v>429.89283570524611</v>
      </c>
      <c r="F1472">
        <v>1.1306135477636E-3</v>
      </c>
      <c r="G1472">
        <v>0.2107317822084539</v>
      </c>
      <c r="H1472">
        <v>0.21366950872137391</v>
      </c>
      <c r="I1472">
        <v>0.15763382961329889</v>
      </c>
      <c r="J1472">
        <v>62</v>
      </c>
      <c r="K1472">
        <v>6</v>
      </c>
      <c r="L1472" t="str">
        <f>VLOOKUP(J1472,Clustering!$D$3:$E$367,2,FALSE)</f>
        <v>Fall</v>
      </c>
      <c r="M1472">
        <v>0.36517143899999999</v>
      </c>
      <c r="N1472">
        <v>0.39940584400000001</v>
      </c>
      <c r="O1472">
        <v>0.39940584400000001</v>
      </c>
      <c r="P1472">
        <v>0.93714630499999996</v>
      </c>
      <c r="Q1472">
        <v>0.185740302</v>
      </c>
      <c r="R1472">
        <v>0.21366950872137391</v>
      </c>
      <c r="S1472">
        <v>1.1306135477636E-3</v>
      </c>
      <c r="T1472">
        <v>0</v>
      </c>
      <c r="U1472">
        <v>0.65330975000000002</v>
      </c>
      <c r="V1472">
        <v>0.85008076700000001</v>
      </c>
      <c r="W1472">
        <v>1.2461880999999999E-2</v>
      </c>
      <c r="X1472">
        <v>6.49206E-3</v>
      </c>
      <c r="Y1472">
        <v>0.15763382961329889</v>
      </c>
      <c r="Z1472">
        <v>0.369638148</v>
      </c>
      <c r="AA1472">
        <v>0.65330975000000002</v>
      </c>
      <c r="AB1472">
        <v>0</v>
      </c>
      <c r="AC1472">
        <v>0</v>
      </c>
      <c r="AD1472">
        <v>0.85</v>
      </c>
      <c r="AE1472">
        <v>0.85</v>
      </c>
      <c r="AF1472">
        <v>0.85</v>
      </c>
      <c r="AG1472">
        <v>0.85</v>
      </c>
      <c r="AH1472">
        <v>0.93714630499999996</v>
      </c>
      <c r="AI1472">
        <v>1.2461880999999999E-2</v>
      </c>
      <c r="AJ1472">
        <v>0.46503871299999999</v>
      </c>
      <c r="AK1472">
        <v>7.9142948343449997E-4</v>
      </c>
      <c r="AL1472">
        <v>0</v>
      </c>
    </row>
    <row r="1473" spans="1:38" x14ac:dyDescent="0.35">
      <c r="A1473" t="s">
        <v>1597</v>
      </c>
      <c r="B1473">
        <v>77045.619504129412</v>
      </c>
      <c r="C1473">
        <v>74661.791960752627</v>
      </c>
      <c r="D1473">
        <v>2000.620921866808</v>
      </c>
      <c r="E1473">
        <v>383.20662150998021</v>
      </c>
      <c r="F1473">
        <v>9.0352079569461799E-2</v>
      </c>
      <c r="G1473">
        <v>0.18784638309312751</v>
      </c>
      <c r="H1473">
        <v>0.19028559482971541</v>
      </c>
      <c r="I1473">
        <v>0.14375883832363209</v>
      </c>
      <c r="J1473">
        <v>62</v>
      </c>
      <c r="K1473">
        <v>7</v>
      </c>
      <c r="L1473" t="str">
        <f>VLOOKUP(J1473,Clustering!$D$3:$E$367,2,FALSE)</f>
        <v>Fall</v>
      </c>
      <c r="M1473">
        <v>0.38197225099999998</v>
      </c>
      <c r="N1473">
        <v>0.40891114000000001</v>
      </c>
      <c r="O1473">
        <v>0.40891114000000001</v>
      </c>
      <c r="P1473">
        <v>0.93838743700000005</v>
      </c>
      <c r="Q1473">
        <v>0.20415162100000001</v>
      </c>
      <c r="R1473">
        <v>0.19028559482971541</v>
      </c>
      <c r="S1473">
        <v>9.0352079569461799E-2</v>
      </c>
      <c r="T1473">
        <v>0</v>
      </c>
      <c r="U1473">
        <v>0.65330975000000002</v>
      </c>
      <c r="V1473">
        <v>0.85008076700000001</v>
      </c>
      <c r="W1473">
        <v>1.2392067E-2</v>
      </c>
      <c r="X1473">
        <v>6.49206E-3</v>
      </c>
      <c r="Y1473">
        <v>0.14375883832363209</v>
      </c>
      <c r="Z1473">
        <v>0.36205208300000002</v>
      </c>
      <c r="AA1473">
        <v>0.65330975000000002</v>
      </c>
      <c r="AB1473">
        <v>0</v>
      </c>
      <c r="AC1473">
        <v>0</v>
      </c>
      <c r="AD1473">
        <v>0.85</v>
      </c>
      <c r="AE1473">
        <v>0.85</v>
      </c>
      <c r="AF1473">
        <v>0.85</v>
      </c>
      <c r="AG1473">
        <v>0.85</v>
      </c>
      <c r="AH1473">
        <v>0.93838743700000005</v>
      </c>
      <c r="AI1473">
        <v>1.2392067E-2</v>
      </c>
      <c r="AJ1473">
        <v>0.44968328699999999</v>
      </c>
      <c r="AK1473">
        <v>6.3246455698623194E-2</v>
      </c>
      <c r="AL1473">
        <v>0</v>
      </c>
    </row>
    <row r="1474" spans="1:38" x14ac:dyDescent="0.35">
      <c r="A1474" t="s">
        <v>1598</v>
      </c>
      <c r="B1474">
        <v>74739.365050915556</v>
      </c>
      <c r="C1474">
        <v>68521.997892572093</v>
      </c>
      <c r="D1474">
        <v>5867.6318637338036</v>
      </c>
      <c r="E1474">
        <v>349.73529460966893</v>
      </c>
      <c r="F1474">
        <v>0.26499410020249758</v>
      </c>
      <c r="G1474">
        <v>0.1714388699067004</v>
      </c>
      <c r="H1474">
        <v>0.17391283725093401</v>
      </c>
      <c r="I1474">
        <v>0.1267231347324583</v>
      </c>
      <c r="J1474">
        <v>62</v>
      </c>
      <c r="K1474">
        <v>8</v>
      </c>
      <c r="L1474" t="str">
        <f>VLOOKUP(J1474,Clustering!$D$3:$E$367,2,FALSE)</f>
        <v>Fall</v>
      </c>
      <c r="M1474">
        <v>0.391849999</v>
      </c>
      <c r="N1474">
        <v>0.40697458399999997</v>
      </c>
      <c r="O1474">
        <v>0.40697458399999997</v>
      </c>
      <c r="P1474">
        <v>0.93566101499999998</v>
      </c>
      <c r="Q1474">
        <v>0.21485296600000001</v>
      </c>
      <c r="R1474">
        <v>0.17391283725093401</v>
      </c>
      <c r="S1474">
        <v>0.26499410020249758</v>
      </c>
      <c r="T1474">
        <v>0.16223364100000001</v>
      </c>
      <c r="U1474">
        <v>0.65330975000000002</v>
      </c>
      <c r="V1474">
        <v>0.85008076700000001</v>
      </c>
      <c r="W1474">
        <v>1.2357160000000001E-2</v>
      </c>
      <c r="X1474">
        <v>6.49206E-3</v>
      </c>
      <c r="Y1474">
        <v>0.1267231347324583</v>
      </c>
      <c r="Z1474">
        <v>0.401977686</v>
      </c>
      <c r="AA1474">
        <v>0.65330975000000002</v>
      </c>
      <c r="AB1474">
        <v>0</v>
      </c>
      <c r="AC1474">
        <v>0</v>
      </c>
      <c r="AD1474">
        <v>0.85</v>
      </c>
      <c r="AE1474">
        <v>0.85</v>
      </c>
      <c r="AF1474">
        <v>0.85</v>
      </c>
      <c r="AG1474">
        <v>0.85</v>
      </c>
      <c r="AH1474">
        <v>0.93566101499999998</v>
      </c>
      <c r="AI1474">
        <v>1.2357160000000001E-2</v>
      </c>
      <c r="AJ1474">
        <v>0.45998012700000002</v>
      </c>
      <c r="AK1474">
        <v>0.18549587014174829</v>
      </c>
      <c r="AL1474">
        <v>0</v>
      </c>
    </row>
    <row r="1475" spans="1:38" x14ac:dyDescent="0.35">
      <c r="A1475" t="s">
        <v>1599</v>
      </c>
      <c r="B1475">
        <v>73371.228697035447</v>
      </c>
      <c r="C1475">
        <v>63486.755009068947</v>
      </c>
      <c r="D1475">
        <v>9546.0335333999792</v>
      </c>
      <c r="E1475">
        <v>338.44015456651471</v>
      </c>
      <c r="F1475">
        <v>0.4311181453494401</v>
      </c>
      <c r="G1475">
        <v>0.165902036552213</v>
      </c>
      <c r="H1475">
        <v>0.16856909060558931</v>
      </c>
      <c r="I1475">
        <v>0.11769635468493379</v>
      </c>
      <c r="J1475">
        <v>62</v>
      </c>
      <c r="K1475">
        <v>9</v>
      </c>
      <c r="L1475" t="str">
        <f>VLOOKUP(J1475,Clustering!$D$3:$E$367,2,FALSE)</f>
        <v>Fall</v>
      </c>
      <c r="M1475">
        <v>0.39165993199999999</v>
      </c>
      <c r="N1475">
        <v>0.40876520799999999</v>
      </c>
      <c r="O1475">
        <v>0.40876520799999999</v>
      </c>
      <c r="P1475">
        <v>0.92982159099999995</v>
      </c>
      <c r="Q1475">
        <v>0.219909508</v>
      </c>
      <c r="R1475">
        <v>0.16856909060558931</v>
      </c>
      <c r="S1475">
        <v>0.4311181453494401</v>
      </c>
      <c r="T1475">
        <v>0.44952395299999998</v>
      </c>
      <c r="U1475">
        <v>0.65113403400000003</v>
      </c>
      <c r="V1475">
        <v>0.85008076700000001</v>
      </c>
      <c r="W1475">
        <v>1.2252437999999999E-2</v>
      </c>
      <c r="X1475">
        <v>6.49206E-3</v>
      </c>
      <c r="Y1475">
        <v>0.11769635468493379</v>
      </c>
      <c r="Z1475">
        <v>0.390319945</v>
      </c>
      <c r="AA1475">
        <v>0.65113403400000003</v>
      </c>
      <c r="AB1475">
        <v>0</v>
      </c>
      <c r="AC1475">
        <v>0</v>
      </c>
      <c r="AD1475">
        <v>0.85</v>
      </c>
      <c r="AE1475">
        <v>0.85</v>
      </c>
      <c r="AF1475">
        <v>0.85</v>
      </c>
      <c r="AG1475">
        <v>0.85</v>
      </c>
      <c r="AH1475">
        <v>0.92982159099999995</v>
      </c>
      <c r="AI1475">
        <v>1.2252437999999999E-2</v>
      </c>
      <c r="AJ1475">
        <v>0.4638061</v>
      </c>
      <c r="AK1475">
        <v>0.30178270174460808</v>
      </c>
      <c r="AL1475">
        <v>0</v>
      </c>
    </row>
    <row r="1476" spans="1:38" x14ac:dyDescent="0.35">
      <c r="A1476" t="s">
        <v>1600</v>
      </c>
      <c r="B1476">
        <v>71829.729596780599</v>
      </c>
      <c r="C1476">
        <v>59099.727873989643</v>
      </c>
      <c r="D1476">
        <v>12401.798983621429</v>
      </c>
      <c r="E1476">
        <v>328.20273916952908</v>
      </c>
      <c r="F1476">
        <v>0.56009027813577639</v>
      </c>
      <c r="G1476">
        <v>0.16088369567133781</v>
      </c>
      <c r="H1476">
        <v>0.16348650451058111</v>
      </c>
      <c r="I1476">
        <v>0.1138392142491963</v>
      </c>
      <c r="J1476">
        <v>62</v>
      </c>
      <c r="K1476">
        <v>10</v>
      </c>
      <c r="L1476" t="str">
        <f>VLOOKUP(J1476,Clustering!$D$3:$E$367,2,FALSE)</f>
        <v>Fall</v>
      </c>
      <c r="M1476">
        <v>0.40410647100000002</v>
      </c>
      <c r="N1476">
        <v>0.42068035399999998</v>
      </c>
      <c r="O1476">
        <v>0.42068035399999998</v>
      </c>
      <c r="P1476">
        <v>0.92508087299999997</v>
      </c>
      <c r="Q1476">
        <v>0.22174938799999999</v>
      </c>
      <c r="R1476">
        <v>0.16348650451058111</v>
      </c>
      <c r="S1476">
        <v>0.56009027813577639</v>
      </c>
      <c r="T1476">
        <v>0.57835877300000005</v>
      </c>
      <c r="U1476">
        <v>0.66260741599999995</v>
      </c>
      <c r="V1476">
        <v>0.85008076700000001</v>
      </c>
      <c r="W1476">
        <v>1.2217531E-2</v>
      </c>
      <c r="X1476">
        <v>6.49206E-3</v>
      </c>
      <c r="Y1476">
        <v>0.1138392142491963</v>
      </c>
      <c r="Z1476">
        <v>0.444110318</v>
      </c>
      <c r="AA1476">
        <v>0.66260741599999995</v>
      </c>
      <c r="AB1476">
        <v>0</v>
      </c>
      <c r="AC1476">
        <v>0</v>
      </c>
      <c r="AD1476">
        <v>0.85</v>
      </c>
      <c r="AE1476">
        <v>0.85</v>
      </c>
      <c r="AF1476">
        <v>0.85</v>
      </c>
      <c r="AG1476">
        <v>0.85</v>
      </c>
      <c r="AH1476">
        <v>0.92508087299999997</v>
      </c>
      <c r="AI1476">
        <v>1.2217531E-2</v>
      </c>
      <c r="AJ1476">
        <v>0.498455174</v>
      </c>
      <c r="AK1476">
        <v>0.39206319469504342</v>
      </c>
      <c r="AL1476">
        <v>0</v>
      </c>
    </row>
    <row r="1477" spans="1:38" x14ac:dyDescent="0.35">
      <c r="A1477" t="s">
        <v>1601</v>
      </c>
      <c r="B1477">
        <v>68585.363154404215</v>
      </c>
      <c r="C1477">
        <v>54378.979737869609</v>
      </c>
      <c r="D1477">
        <v>13878.412406620861</v>
      </c>
      <c r="E1477">
        <v>327.9710099137522</v>
      </c>
      <c r="F1477">
        <v>0.62677712122031637</v>
      </c>
      <c r="G1477">
        <v>0.16077010289889809</v>
      </c>
      <c r="H1477">
        <v>0.16334587959886149</v>
      </c>
      <c r="I1477">
        <v>0.1142142140137819</v>
      </c>
      <c r="J1477">
        <v>62</v>
      </c>
      <c r="K1477">
        <v>11</v>
      </c>
      <c r="L1477" t="str">
        <f>VLOOKUP(J1477,Clustering!$D$3:$E$367,2,FALSE)</f>
        <v>Fall</v>
      </c>
      <c r="M1477">
        <v>0.41644357700000001</v>
      </c>
      <c r="N1477">
        <v>0.43335671100000001</v>
      </c>
      <c r="O1477">
        <v>0.43335671100000001</v>
      </c>
      <c r="P1477">
        <v>0.92439926699999997</v>
      </c>
      <c r="Q1477">
        <v>0.229209039</v>
      </c>
      <c r="R1477">
        <v>0.16334587959886149</v>
      </c>
      <c r="S1477">
        <v>0.62677712122031637</v>
      </c>
      <c r="T1477">
        <v>0.61145534199999996</v>
      </c>
      <c r="U1477">
        <v>0.66260741599999995</v>
      </c>
      <c r="V1477">
        <v>0.85008076700000001</v>
      </c>
      <c r="W1477">
        <v>1.1903366E-2</v>
      </c>
      <c r="X1477">
        <v>6.7810609999999997E-3</v>
      </c>
      <c r="Y1477">
        <v>0.1142142140137819</v>
      </c>
      <c r="Z1477">
        <v>0.48314152199999999</v>
      </c>
      <c r="AA1477">
        <v>0.66260741599999995</v>
      </c>
      <c r="AB1477">
        <v>0</v>
      </c>
      <c r="AC1477">
        <v>0</v>
      </c>
      <c r="AD1477">
        <v>0.85</v>
      </c>
      <c r="AE1477">
        <v>0.85</v>
      </c>
      <c r="AF1477">
        <v>0.85</v>
      </c>
      <c r="AG1477">
        <v>0.85</v>
      </c>
      <c r="AH1477">
        <v>0.92439926699999997</v>
      </c>
      <c r="AI1477">
        <v>1.1903366E-2</v>
      </c>
      <c r="AJ1477">
        <v>0.55063298500000002</v>
      </c>
      <c r="AK1477">
        <v>0.43874398485422139</v>
      </c>
      <c r="AL1477">
        <v>0</v>
      </c>
    </row>
    <row r="1478" spans="1:38" x14ac:dyDescent="0.35">
      <c r="A1478" t="s">
        <v>1602</v>
      </c>
      <c r="B1478">
        <v>67157.245421661297</v>
      </c>
      <c r="C1478">
        <v>52816.191874481978</v>
      </c>
      <c r="D1478">
        <v>14009.995582953121</v>
      </c>
      <c r="E1478">
        <v>331.0579642262054</v>
      </c>
      <c r="F1478">
        <v>0.63271968309599713</v>
      </c>
      <c r="G1478">
        <v>0.16228331579715949</v>
      </c>
      <c r="H1478">
        <v>0.1649931999932911</v>
      </c>
      <c r="I1478">
        <v>0.11330350029978831</v>
      </c>
      <c r="J1478">
        <v>62</v>
      </c>
      <c r="K1478">
        <v>12</v>
      </c>
      <c r="L1478" t="str">
        <f>VLOOKUP(J1478,Clustering!$D$3:$E$367,2,FALSE)</f>
        <v>Fall</v>
      </c>
      <c r="M1478">
        <v>0.43538696799999999</v>
      </c>
      <c r="N1478">
        <v>0.45430386</v>
      </c>
      <c r="O1478">
        <v>0.45430386</v>
      </c>
      <c r="P1478">
        <v>0.92402285900000003</v>
      </c>
      <c r="Q1478">
        <v>0.24521725</v>
      </c>
      <c r="R1478">
        <v>0.1649931999932911</v>
      </c>
      <c r="S1478">
        <v>0.63271968309599713</v>
      </c>
      <c r="T1478">
        <v>0.64787668099999995</v>
      </c>
      <c r="U1478">
        <v>0.66260741599999995</v>
      </c>
      <c r="V1478">
        <v>0.85008076700000001</v>
      </c>
      <c r="W1478">
        <v>1.1903366E-2</v>
      </c>
      <c r="X1478">
        <v>6.49206E-3</v>
      </c>
      <c r="Y1478">
        <v>0.11330350029978831</v>
      </c>
      <c r="Z1478">
        <v>0.53926955300000001</v>
      </c>
      <c r="AA1478">
        <v>0.66260741599999995</v>
      </c>
      <c r="AB1478">
        <v>0</v>
      </c>
      <c r="AC1478">
        <v>0</v>
      </c>
      <c r="AD1478">
        <v>0.85</v>
      </c>
      <c r="AE1478">
        <v>0.85</v>
      </c>
      <c r="AF1478">
        <v>0.85</v>
      </c>
      <c r="AG1478">
        <v>0.85</v>
      </c>
      <c r="AH1478">
        <v>0.92402285900000003</v>
      </c>
      <c r="AI1478">
        <v>1.1903366E-2</v>
      </c>
      <c r="AJ1478">
        <v>0.587162042</v>
      </c>
      <c r="AK1478">
        <v>0.44290377816719789</v>
      </c>
      <c r="AL1478">
        <v>0</v>
      </c>
    </row>
    <row r="1479" spans="1:38" x14ac:dyDescent="0.35">
      <c r="A1479" t="s">
        <v>1603</v>
      </c>
      <c r="B1479">
        <v>67006.267492292813</v>
      </c>
      <c r="C1479">
        <v>53511.864216359238</v>
      </c>
      <c r="D1479">
        <v>13157.282174439169</v>
      </c>
      <c r="E1479">
        <v>337.12110149440088</v>
      </c>
      <c r="F1479">
        <v>0.59420942415893274</v>
      </c>
      <c r="G1479">
        <v>0.16525544190902</v>
      </c>
      <c r="H1479">
        <v>0.1682275729628418</v>
      </c>
      <c r="I1479">
        <v>0.11153564426674201</v>
      </c>
      <c r="J1479">
        <v>62</v>
      </c>
      <c r="K1479">
        <v>13</v>
      </c>
      <c r="L1479" t="str">
        <f>VLOOKUP(J1479,Clustering!$D$3:$E$367,2,FALSE)</f>
        <v>Fall</v>
      </c>
      <c r="M1479">
        <v>0.46136285500000002</v>
      </c>
      <c r="N1479">
        <v>0.47854630999999997</v>
      </c>
      <c r="O1479">
        <v>0.47854630999999997</v>
      </c>
      <c r="P1479">
        <v>0.92234427799999996</v>
      </c>
      <c r="Q1479">
        <v>0.266895296</v>
      </c>
      <c r="R1479">
        <v>0.1682275729628418</v>
      </c>
      <c r="S1479">
        <v>0.59420942415893274</v>
      </c>
      <c r="T1479">
        <v>0.65769986400000002</v>
      </c>
      <c r="U1479">
        <v>0.66260741599999995</v>
      </c>
      <c r="V1479">
        <v>0.85008076700000001</v>
      </c>
      <c r="W1479">
        <v>1.1693922000000001E-2</v>
      </c>
      <c r="X1479">
        <v>9.8578780000000005E-3</v>
      </c>
      <c r="Y1479">
        <v>0.11153564426674201</v>
      </c>
      <c r="Z1479">
        <v>0.58521312599999997</v>
      </c>
      <c r="AA1479">
        <v>0.66260741599999995</v>
      </c>
      <c r="AB1479">
        <v>0</v>
      </c>
      <c r="AC1479">
        <v>0</v>
      </c>
      <c r="AD1479">
        <v>0.85</v>
      </c>
      <c r="AE1479">
        <v>0.85</v>
      </c>
      <c r="AF1479">
        <v>0.85</v>
      </c>
      <c r="AG1479">
        <v>0.85</v>
      </c>
      <c r="AH1479">
        <v>0.92234427799999996</v>
      </c>
      <c r="AI1479">
        <v>1.1693922000000001E-2</v>
      </c>
      <c r="AJ1479">
        <v>0.60493151300000003</v>
      </c>
      <c r="AK1479">
        <v>0.41594659691125291</v>
      </c>
      <c r="AL1479">
        <v>0</v>
      </c>
    </row>
    <row r="1480" spans="1:38" x14ac:dyDescent="0.35">
      <c r="A1480" t="s">
        <v>1604</v>
      </c>
      <c r="B1480">
        <v>67137.191778201464</v>
      </c>
      <c r="C1480">
        <v>55397.342527930472</v>
      </c>
      <c r="D1480">
        <v>11396.11021093401</v>
      </c>
      <c r="E1480">
        <v>343.73903933698671</v>
      </c>
      <c r="F1480">
        <v>0.5146713429348091</v>
      </c>
      <c r="G1480">
        <v>0.16849952908675811</v>
      </c>
      <c r="H1480">
        <v>0.17152221375170079</v>
      </c>
      <c r="I1480">
        <v>0.1138659999466667</v>
      </c>
      <c r="J1480">
        <v>62</v>
      </c>
      <c r="K1480">
        <v>14</v>
      </c>
      <c r="L1480" t="str">
        <f>VLOOKUP(J1480,Clustering!$D$3:$E$367,2,FALSE)</f>
        <v>Fall</v>
      </c>
      <c r="M1480">
        <v>0.48366410399999998</v>
      </c>
      <c r="N1480">
        <v>0.49376464399999997</v>
      </c>
      <c r="O1480">
        <v>0.49376464399999997</v>
      </c>
      <c r="P1480">
        <v>0.92147955500000001</v>
      </c>
      <c r="Q1480">
        <v>0.31130274800000002</v>
      </c>
      <c r="R1480">
        <v>0.17152221375170079</v>
      </c>
      <c r="S1480">
        <v>0.5146713429348091</v>
      </c>
      <c r="T1480">
        <v>0.65399728000000001</v>
      </c>
      <c r="U1480">
        <v>0.66423529000000003</v>
      </c>
      <c r="V1480">
        <v>0.85008076700000001</v>
      </c>
      <c r="W1480">
        <v>1.1659015E-2</v>
      </c>
      <c r="X1480">
        <v>1.5064928999999999E-2</v>
      </c>
      <c r="Y1480">
        <v>0.1138659999466667</v>
      </c>
      <c r="Z1480">
        <v>0.62712979499999999</v>
      </c>
      <c r="AA1480">
        <v>0.66423529000000003</v>
      </c>
      <c r="AB1480">
        <v>0</v>
      </c>
      <c r="AC1480">
        <v>0</v>
      </c>
      <c r="AD1480">
        <v>0.85</v>
      </c>
      <c r="AE1480">
        <v>0.85</v>
      </c>
      <c r="AF1480">
        <v>0.85</v>
      </c>
      <c r="AG1480">
        <v>0.85</v>
      </c>
      <c r="AH1480">
        <v>0.92147955500000001</v>
      </c>
      <c r="AI1480">
        <v>1.1659015E-2</v>
      </c>
      <c r="AJ1480">
        <v>0.61301515500000003</v>
      </c>
      <c r="AK1480">
        <v>0.3602699400543663</v>
      </c>
      <c r="AL1480">
        <v>0</v>
      </c>
    </row>
    <row r="1481" spans="1:38" x14ac:dyDescent="0.35">
      <c r="A1481" t="s">
        <v>1605</v>
      </c>
      <c r="B1481">
        <v>67633.450421945672</v>
      </c>
      <c r="C1481">
        <v>58599.647808633177</v>
      </c>
      <c r="D1481">
        <v>8697.7134791216795</v>
      </c>
      <c r="E1481">
        <v>336.08913419081279</v>
      </c>
      <c r="F1481">
        <v>0.39280629915870752</v>
      </c>
      <c r="G1481">
        <v>0.16474957558373171</v>
      </c>
      <c r="H1481">
        <v>0.16742400203872981</v>
      </c>
      <c r="I1481">
        <v>0.1164106412063546</v>
      </c>
      <c r="J1481">
        <v>62</v>
      </c>
      <c r="K1481">
        <v>15</v>
      </c>
      <c r="L1481" t="str">
        <f>VLOOKUP(J1481,Clustering!$D$3:$E$367,2,FALSE)</f>
        <v>Fall</v>
      </c>
      <c r="M1481">
        <v>0.50654131599999996</v>
      </c>
      <c r="N1481">
        <v>0.50702472899999995</v>
      </c>
      <c r="O1481">
        <v>0.50702472899999995</v>
      </c>
      <c r="P1481">
        <v>0.92059448499999996</v>
      </c>
      <c r="Q1481">
        <v>0.39324626200000001</v>
      </c>
      <c r="R1481">
        <v>0.16742400203872981</v>
      </c>
      <c r="S1481">
        <v>0.39280629915870752</v>
      </c>
      <c r="T1481">
        <v>0.65837992999999995</v>
      </c>
      <c r="U1481">
        <v>0.66423529000000003</v>
      </c>
      <c r="V1481">
        <v>0.85008076700000001</v>
      </c>
      <c r="W1481">
        <v>1.1414664E-2</v>
      </c>
      <c r="X1481">
        <v>1.8178605E-2</v>
      </c>
      <c r="Y1481">
        <v>0.1164106412063546</v>
      </c>
      <c r="Z1481">
        <v>0.65250429200000004</v>
      </c>
      <c r="AA1481">
        <v>0.66423529000000003</v>
      </c>
      <c r="AB1481">
        <v>0</v>
      </c>
      <c r="AC1481">
        <v>0</v>
      </c>
      <c r="AD1481">
        <v>0.85</v>
      </c>
      <c r="AE1481">
        <v>0.85</v>
      </c>
      <c r="AF1481">
        <v>0.85</v>
      </c>
      <c r="AG1481">
        <v>0.85</v>
      </c>
      <c r="AH1481">
        <v>0.92059448499999996</v>
      </c>
      <c r="AI1481">
        <v>1.1414664E-2</v>
      </c>
      <c r="AJ1481">
        <v>0.63438998499999999</v>
      </c>
      <c r="AK1481">
        <v>0.27496440941109518</v>
      </c>
      <c r="AL1481">
        <v>1.7778800000000001E-4</v>
      </c>
    </row>
    <row r="1482" spans="1:38" x14ac:dyDescent="0.35">
      <c r="A1482" t="s">
        <v>1606</v>
      </c>
      <c r="B1482">
        <v>69086.791890304274</v>
      </c>
      <c r="C1482">
        <v>63465.250474733941</v>
      </c>
      <c r="D1482">
        <v>5299.8834208652343</v>
      </c>
      <c r="E1482">
        <v>321.65799470510183</v>
      </c>
      <c r="F1482">
        <v>0.2393534343847909</v>
      </c>
      <c r="G1482">
        <v>0.15767548760054009</v>
      </c>
      <c r="H1482">
        <v>0.15985034607897439</v>
      </c>
      <c r="I1482">
        <v>0.11836599712169379</v>
      </c>
      <c r="J1482">
        <v>62</v>
      </c>
      <c r="K1482">
        <v>16</v>
      </c>
      <c r="L1482" t="str">
        <f>VLOOKUP(J1482,Clustering!$D$3:$E$367,2,FALSE)</f>
        <v>Fall</v>
      </c>
      <c r="M1482">
        <v>0.52813989100000003</v>
      </c>
      <c r="N1482">
        <v>0.52024340199999997</v>
      </c>
      <c r="O1482">
        <v>0.52024340199999997</v>
      </c>
      <c r="P1482">
        <v>0.92027911600000001</v>
      </c>
      <c r="Q1482">
        <v>0.45282334000000002</v>
      </c>
      <c r="R1482">
        <v>0.15985034607897439</v>
      </c>
      <c r="S1482">
        <v>0.2393534343847909</v>
      </c>
      <c r="T1482">
        <v>0.66366933699999997</v>
      </c>
      <c r="U1482">
        <v>0.666411007</v>
      </c>
      <c r="V1482">
        <v>0.85008076700000001</v>
      </c>
      <c r="W1482">
        <v>1.1903366E-2</v>
      </c>
      <c r="X1482">
        <v>1.8609174999999999E-2</v>
      </c>
      <c r="Y1482">
        <v>0.11836599712169379</v>
      </c>
      <c r="Z1482">
        <v>0.68032442800000004</v>
      </c>
      <c r="AA1482">
        <v>0.666411007</v>
      </c>
      <c r="AB1482">
        <v>0</v>
      </c>
      <c r="AC1482">
        <v>0</v>
      </c>
      <c r="AD1482">
        <v>0.85</v>
      </c>
      <c r="AE1482">
        <v>0.85</v>
      </c>
      <c r="AF1482">
        <v>0.85</v>
      </c>
      <c r="AG1482">
        <v>0.85</v>
      </c>
      <c r="AH1482">
        <v>0.92027911600000001</v>
      </c>
      <c r="AI1482">
        <v>1.1903366E-2</v>
      </c>
      <c r="AJ1482">
        <v>0.64676906700000003</v>
      </c>
      <c r="AK1482">
        <v>0.16754740406935359</v>
      </c>
      <c r="AL1482">
        <v>3.6880127999999998E-2</v>
      </c>
    </row>
    <row r="1483" spans="1:38" x14ac:dyDescent="0.35">
      <c r="A1483" t="s">
        <v>1607</v>
      </c>
      <c r="B1483">
        <v>72302.055685651649</v>
      </c>
      <c r="C1483">
        <v>70283.558605628437</v>
      </c>
      <c r="D1483">
        <v>1689.544116725893</v>
      </c>
      <c r="E1483">
        <v>328.95296329730928</v>
      </c>
      <c r="F1483">
        <v>7.6303223065412304E-2</v>
      </c>
      <c r="G1483">
        <v>0.16125145259672019</v>
      </c>
      <c r="H1483">
        <v>0.16326552250645029</v>
      </c>
      <c r="I1483">
        <v>0.12484813590953039</v>
      </c>
      <c r="J1483">
        <v>62</v>
      </c>
      <c r="K1483">
        <v>17</v>
      </c>
      <c r="L1483" t="str">
        <f>VLOOKUP(J1483,Clustering!$D$3:$E$367,2,FALSE)</f>
        <v>Fall</v>
      </c>
      <c r="M1483">
        <v>0.559207283</v>
      </c>
      <c r="N1483">
        <v>0.527873276</v>
      </c>
      <c r="O1483">
        <v>0.527873276</v>
      </c>
      <c r="P1483">
        <v>0.92027911600000001</v>
      </c>
      <c r="Q1483">
        <v>0.498494928</v>
      </c>
      <c r="R1483">
        <v>0.16326552250645029</v>
      </c>
      <c r="S1483">
        <v>7.6303223065412304E-2</v>
      </c>
      <c r="T1483">
        <v>0.65490403500000005</v>
      </c>
      <c r="U1483">
        <v>0.666411007</v>
      </c>
      <c r="V1483">
        <v>0.85008076700000001</v>
      </c>
      <c r="W1483">
        <v>1.2496788999999999E-2</v>
      </c>
      <c r="X1483">
        <v>2.0920347999999998E-2</v>
      </c>
      <c r="Y1483">
        <v>0.12484813590953039</v>
      </c>
      <c r="Z1483">
        <v>0.69339013699999996</v>
      </c>
      <c r="AA1483">
        <v>0.666411007</v>
      </c>
      <c r="AB1483">
        <v>0</v>
      </c>
      <c r="AC1483">
        <v>0</v>
      </c>
      <c r="AD1483">
        <v>0.85</v>
      </c>
      <c r="AE1483">
        <v>0.85</v>
      </c>
      <c r="AF1483">
        <v>0.85</v>
      </c>
      <c r="AG1483">
        <v>0.85</v>
      </c>
      <c r="AH1483">
        <v>0.92027911600000001</v>
      </c>
      <c r="AI1483">
        <v>1.2496788999999999E-2</v>
      </c>
      <c r="AJ1483">
        <v>0.65974221700000002</v>
      </c>
      <c r="AK1483">
        <v>5.3412256145788602E-2</v>
      </c>
      <c r="AL1483">
        <v>0.46446845799999997</v>
      </c>
    </row>
    <row r="1484" spans="1:38" x14ac:dyDescent="0.35">
      <c r="A1484" t="s">
        <v>1608</v>
      </c>
      <c r="B1484">
        <v>76118.357506489803</v>
      </c>
      <c r="C1484">
        <v>75759.58356601531</v>
      </c>
      <c r="D1484">
        <v>15.1123231598096</v>
      </c>
      <c r="E1484">
        <v>343.6616173146972</v>
      </c>
      <c r="F1484">
        <v>6.8250302178200003E-4</v>
      </c>
      <c r="G1484">
        <v>0.16846157711504761</v>
      </c>
      <c r="H1484">
        <v>0.16989498263037409</v>
      </c>
      <c r="I1484">
        <v>0.1425534819374642</v>
      </c>
      <c r="J1484">
        <v>62</v>
      </c>
      <c r="K1484">
        <v>18</v>
      </c>
      <c r="L1484" t="str">
        <f>VLOOKUP(J1484,Clustering!$D$3:$E$367,2,FALSE)</f>
        <v>Fall</v>
      </c>
      <c r="M1484">
        <v>0.56981074300000001</v>
      </c>
      <c r="N1484">
        <v>0.533260925</v>
      </c>
      <c r="O1484">
        <v>0.533260925</v>
      </c>
      <c r="P1484">
        <v>0.92025876900000003</v>
      </c>
      <c r="Q1484">
        <v>0.51471591400000005</v>
      </c>
      <c r="R1484">
        <v>0.16989498263037409</v>
      </c>
      <c r="S1484">
        <v>6.8250302178200003E-4</v>
      </c>
      <c r="T1484">
        <v>0.58606619299999996</v>
      </c>
      <c r="U1484">
        <v>0.666411007</v>
      </c>
      <c r="V1484">
        <v>0.85008076700000001</v>
      </c>
      <c r="W1484">
        <v>1.2776045999999999E-2</v>
      </c>
      <c r="X1484">
        <v>3.0805869999999999E-2</v>
      </c>
      <c r="Y1484">
        <v>0.1425534819374642</v>
      </c>
      <c r="Z1484">
        <v>0.72066457299999997</v>
      </c>
      <c r="AA1484">
        <v>0.666411007</v>
      </c>
      <c r="AB1484">
        <v>0</v>
      </c>
      <c r="AC1484">
        <v>0</v>
      </c>
      <c r="AD1484">
        <v>0.85</v>
      </c>
      <c r="AE1484">
        <v>0.85</v>
      </c>
      <c r="AF1484">
        <v>0.85</v>
      </c>
      <c r="AG1484">
        <v>0.85</v>
      </c>
      <c r="AH1484">
        <v>0.92025876900000003</v>
      </c>
      <c r="AI1484">
        <v>1.2776045999999999E-2</v>
      </c>
      <c r="AJ1484">
        <v>0.67696668400000004</v>
      </c>
      <c r="AK1484">
        <v>4.7775211524740002E-4</v>
      </c>
      <c r="AL1484">
        <v>0.42381575999999999</v>
      </c>
    </row>
    <row r="1485" spans="1:38" x14ac:dyDescent="0.35">
      <c r="A1485" t="s">
        <v>1609</v>
      </c>
      <c r="B1485">
        <v>75453.967571138244</v>
      </c>
      <c r="C1485">
        <v>75116.00816330743</v>
      </c>
      <c r="D1485">
        <v>0</v>
      </c>
      <c r="E1485">
        <v>337.95940783081409</v>
      </c>
      <c r="F1485">
        <v>0</v>
      </c>
      <c r="G1485">
        <v>0.165666376387654</v>
      </c>
      <c r="H1485">
        <v>0.1661181992870478</v>
      </c>
      <c r="I1485">
        <v>0.15749990112594689</v>
      </c>
      <c r="J1485">
        <v>62</v>
      </c>
      <c r="K1485">
        <v>19</v>
      </c>
      <c r="L1485" t="str">
        <f>VLOOKUP(J1485,Clustering!$D$3:$E$367,2,FALSE)</f>
        <v>Fall</v>
      </c>
      <c r="M1485">
        <v>0.58791898899999995</v>
      </c>
      <c r="N1485">
        <v>0.53843953600000005</v>
      </c>
      <c r="O1485">
        <v>0.53843953600000005</v>
      </c>
      <c r="P1485">
        <v>0.92080812300000003</v>
      </c>
      <c r="Q1485">
        <v>0.512150094</v>
      </c>
      <c r="R1485">
        <v>0.1661181992870478</v>
      </c>
      <c r="S1485">
        <v>0</v>
      </c>
      <c r="T1485">
        <v>0.30172283500000002</v>
      </c>
      <c r="U1485">
        <v>0.666411007</v>
      </c>
      <c r="V1485">
        <v>0.85008076700000001</v>
      </c>
      <c r="W1485">
        <v>1.2985490000000001E-2</v>
      </c>
      <c r="X1485">
        <v>4.0503749999999998E-2</v>
      </c>
      <c r="Y1485">
        <v>0.15749990112594689</v>
      </c>
      <c r="Z1485">
        <v>0.70766523299999995</v>
      </c>
      <c r="AA1485">
        <v>0.666411007</v>
      </c>
      <c r="AB1485">
        <v>0</v>
      </c>
      <c r="AC1485">
        <v>0</v>
      </c>
      <c r="AD1485">
        <v>0.85</v>
      </c>
      <c r="AE1485">
        <v>0.85</v>
      </c>
      <c r="AF1485">
        <v>0.85</v>
      </c>
      <c r="AG1485">
        <v>0.85</v>
      </c>
      <c r="AH1485">
        <v>0.92080812300000003</v>
      </c>
      <c r="AI1485">
        <v>1.2985490000000001E-2</v>
      </c>
      <c r="AJ1485">
        <v>0.69129881500000001</v>
      </c>
      <c r="AK1485">
        <v>0</v>
      </c>
      <c r="AL1485">
        <v>0.340303193</v>
      </c>
    </row>
    <row r="1486" spans="1:38" x14ac:dyDescent="0.35">
      <c r="A1486" t="s">
        <v>1610</v>
      </c>
      <c r="B1486">
        <v>73512.718661286446</v>
      </c>
      <c r="C1486">
        <v>73183.881986932203</v>
      </c>
      <c r="D1486">
        <v>0</v>
      </c>
      <c r="E1486">
        <v>328.83667435424093</v>
      </c>
      <c r="F1486">
        <v>0</v>
      </c>
      <c r="G1486">
        <v>0.16119444821286311</v>
      </c>
      <c r="H1486">
        <v>0.16089498828032001</v>
      </c>
      <c r="I1486">
        <v>0.16660703826588261</v>
      </c>
      <c r="J1486">
        <v>62</v>
      </c>
      <c r="K1486">
        <v>20</v>
      </c>
      <c r="L1486" t="str">
        <f>VLOOKUP(J1486,Clustering!$D$3:$E$367,2,FALSE)</f>
        <v>Fall</v>
      </c>
      <c r="M1486">
        <v>0.58768860499999998</v>
      </c>
      <c r="N1486">
        <v>0.53295525700000002</v>
      </c>
      <c r="O1486">
        <v>0.53295525700000002</v>
      </c>
      <c r="P1486">
        <v>0.92152024799999999</v>
      </c>
      <c r="Q1486">
        <v>0.47501454999999998</v>
      </c>
      <c r="R1486">
        <v>0.16089498828032001</v>
      </c>
      <c r="S1486">
        <v>0</v>
      </c>
      <c r="T1486">
        <v>6.0450399999999996E-4</v>
      </c>
      <c r="U1486">
        <v>0.666411007</v>
      </c>
      <c r="V1486">
        <v>0.85008076700000001</v>
      </c>
      <c r="W1486">
        <v>1.2671325000000001E-2</v>
      </c>
      <c r="X1486">
        <v>2.7207175E-2</v>
      </c>
      <c r="Y1486">
        <v>0.16660703826588261</v>
      </c>
      <c r="Z1486">
        <v>0.69538172899999995</v>
      </c>
      <c r="AA1486">
        <v>0.666411007</v>
      </c>
      <c r="AB1486">
        <v>0</v>
      </c>
      <c r="AC1486">
        <v>0</v>
      </c>
      <c r="AD1486">
        <v>0.85</v>
      </c>
      <c r="AE1486">
        <v>0.85</v>
      </c>
      <c r="AF1486">
        <v>0.85</v>
      </c>
      <c r="AG1486">
        <v>0.85</v>
      </c>
      <c r="AH1486">
        <v>0.92152024799999999</v>
      </c>
      <c r="AI1486">
        <v>1.2671325000000001E-2</v>
      </c>
      <c r="AJ1486">
        <v>0.69331151899999999</v>
      </c>
      <c r="AK1486">
        <v>0</v>
      </c>
      <c r="AL1486">
        <v>0.11348498799999999</v>
      </c>
    </row>
    <row r="1487" spans="1:38" x14ac:dyDescent="0.35">
      <c r="A1487" t="s">
        <v>1611</v>
      </c>
      <c r="B1487">
        <v>70642.12536376169</v>
      </c>
      <c r="C1487">
        <v>70325.40796225841</v>
      </c>
      <c r="D1487">
        <v>0</v>
      </c>
      <c r="E1487">
        <v>316.71740150327582</v>
      </c>
      <c r="F1487">
        <v>0</v>
      </c>
      <c r="G1487">
        <v>0.15525362818788019</v>
      </c>
      <c r="H1487">
        <v>0.15440615306811581</v>
      </c>
      <c r="I1487">
        <v>0.1705713214915017</v>
      </c>
      <c r="J1487">
        <v>62</v>
      </c>
      <c r="K1487">
        <v>21</v>
      </c>
      <c r="L1487" t="str">
        <f>VLOOKUP(J1487,Clustering!$D$3:$E$367,2,FALSE)</f>
        <v>Fall</v>
      </c>
      <c r="M1487">
        <v>0.55890202300000003</v>
      </c>
      <c r="N1487">
        <v>0.51972278000000005</v>
      </c>
      <c r="O1487">
        <v>0.51972278000000005</v>
      </c>
      <c r="P1487">
        <v>0.92368714299999999</v>
      </c>
      <c r="Q1487">
        <v>0.43894288199999998</v>
      </c>
      <c r="R1487">
        <v>0.15440615306811581</v>
      </c>
      <c r="S1487">
        <v>0</v>
      </c>
      <c r="T1487">
        <v>0</v>
      </c>
      <c r="U1487">
        <v>0.66478313300000003</v>
      </c>
      <c r="V1487">
        <v>0.85008076700000001</v>
      </c>
      <c r="W1487">
        <v>1.2741139E-2</v>
      </c>
      <c r="X1487">
        <v>1.5558326000000001E-2</v>
      </c>
      <c r="Y1487">
        <v>0.1705713214915017</v>
      </c>
      <c r="Z1487">
        <v>0.62275313799999998</v>
      </c>
      <c r="AA1487">
        <v>0.66478313300000003</v>
      </c>
      <c r="AB1487">
        <v>0</v>
      </c>
      <c r="AC1487">
        <v>0</v>
      </c>
      <c r="AD1487">
        <v>0.85</v>
      </c>
      <c r="AE1487">
        <v>0.85</v>
      </c>
      <c r="AF1487">
        <v>0.85</v>
      </c>
      <c r="AG1487">
        <v>0.85</v>
      </c>
      <c r="AH1487">
        <v>0.92368714299999999</v>
      </c>
      <c r="AI1487">
        <v>1.2741139E-2</v>
      </c>
      <c r="AJ1487">
        <v>0.67279090600000002</v>
      </c>
      <c r="AK1487">
        <v>0</v>
      </c>
      <c r="AL1487">
        <v>0.16146601199999999</v>
      </c>
    </row>
    <row r="1488" spans="1:38" x14ac:dyDescent="0.35">
      <c r="A1488" t="s">
        <v>1612</v>
      </c>
      <c r="B1488">
        <v>66086.128255012052</v>
      </c>
      <c r="C1488">
        <v>65779.873645113737</v>
      </c>
      <c r="D1488">
        <v>0</v>
      </c>
      <c r="E1488">
        <v>306.25460989831078</v>
      </c>
      <c r="F1488">
        <v>0</v>
      </c>
      <c r="G1488">
        <v>0.1501248087736817</v>
      </c>
      <c r="H1488">
        <v>0.1489016922379488</v>
      </c>
      <c r="I1488">
        <v>0.1722320347346665</v>
      </c>
      <c r="J1488">
        <v>62</v>
      </c>
      <c r="K1488">
        <v>22</v>
      </c>
      <c r="L1488" t="str">
        <f>VLOOKUP(J1488,Clustering!$D$3:$E$367,2,FALSE)</f>
        <v>Fall</v>
      </c>
      <c r="M1488">
        <v>0.51727724799999997</v>
      </c>
      <c r="N1488">
        <v>0.49479800000000002</v>
      </c>
      <c r="O1488">
        <v>0.49479800000000002</v>
      </c>
      <c r="P1488">
        <v>0.92621010000000004</v>
      </c>
      <c r="Q1488">
        <v>0.400030039</v>
      </c>
      <c r="R1488">
        <v>0.1489016922379488</v>
      </c>
      <c r="S1488">
        <v>0</v>
      </c>
      <c r="T1488">
        <v>0</v>
      </c>
      <c r="U1488">
        <v>0.66478313300000003</v>
      </c>
      <c r="V1488">
        <v>0.85008076700000001</v>
      </c>
      <c r="W1488">
        <v>1.2880768000000001E-2</v>
      </c>
      <c r="X1488">
        <v>7.0256650000000004E-3</v>
      </c>
      <c r="Y1488">
        <v>0.1722320347346665</v>
      </c>
      <c r="Z1488">
        <v>0.546389982</v>
      </c>
      <c r="AA1488">
        <v>0.66478313300000003</v>
      </c>
      <c r="AB1488">
        <v>0</v>
      </c>
      <c r="AC1488">
        <v>0</v>
      </c>
      <c r="AD1488">
        <v>0.85</v>
      </c>
      <c r="AE1488">
        <v>0.85</v>
      </c>
      <c r="AF1488">
        <v>0.85</v>
      </c>
      <c r="AG1488">
        <v>0.85</v>
      </c>
      <c r="AH1488">
        <v>0.92621010000000004</v>
      </c>
      <c r="AI1488">
        <v>1.2880768000000001E-2</v>
      </c>
      <c r="AJ1488">
        <v>0.63051918399999995</v>
      </c>
      <c r="AK1488">
        <v>0</v>
      </c>
      <c r="AL1488">
        <v>0.115301892</v>
      </c>
    </row>
    <row r="1489" spans="1:38" x14ac:dyDescent="0.35">
      <c r="A1489" t="s">
        <v>1613</v>
      </c>
      <c r="B1489">
        <v>61413.479303880456</v>
      </c>
      <c r="C1489">
        <v>61109.760647882649</v>
      </c>
      <c r="D1489">
        <v>0</v>
      </c>
      <c r="E1489">
        <v>303.71865599781199</v>
      </c>
      <c r="F1489">
        <v>0</v>
      </c>
      <c r="G1489">
        <v>0.14888169411657451</v>
      </c>
      <c r="H1489">
        <v>0.14773651439798641</v>
      </c>
      <c r="I1489">
        <v>0.16958025068509691</v>
      </c>
      <c r="J1489">
        <v>62</v>
      </c>
      <c r="K1489">
        <v>23</v>
      </c>
      <c r="L1489" t="str">
        <f>VLOOKUP(J1489,Clustering!$D$3:$E$367,2,FALSE)</f>
        <v>Fall</v>
      </c>
      <c r="M1489">
        <v>0.47531841499999999</v>
      </c>
      <c r="N1489">
        <v>0.45627394100000002</v>
      </c>
      <c r="O1489">
        <v>0.45627394100000002</v>
      </c>
      <c r="P1489">
        <v>0.92841768700000005</v>
      </c>
      <c r="Q1489">
        <v>0.36927775299999999</v>
      </c>
      <c r="R1489">
        <v>0.14773651439798641</v>
      </c>
      <c r="S1489">
        <v>0</v>
      </c>
      <c r="T1489">
        <v>0</v>
      </c>
      <c r="U1489">
        <v>0.65567329799999996</v>
      </c>
      <c r="V1489">
        <v>0.85008076700000001</v>
      </c>
      <c r="W1489">
        <v>1.2252437999999999E-2</v>
      </c>
      <c r="X1489">
        <v>7.0256650000000004E-3</v>
      </c>
      <c r="Y1489">
        <v>0.16958025068509691</v>
      </c>
      <c r="Z1489">
        <v>0.47566343799999999</v>
      </c>
      <c r="AA1489">
        <v>0.65567329799999996</v>
      </c>
      <c r="AB1489">
        <v>0</v>
      </c>
      <c r="AC1489">
        <v>0</v>
      </c>
      <c r="AD1489">
        <v>0.85</v>
      </c>
      <c r="AE1489">
        <v>0.85</v>
      </c>
      <c r="AF1489">
        <v>0.85</v>
      </c>
      <c r="AG1489">
        <v>0.85</v>
      </c>
      <c r="AH1489">
        <v>0.92841768700000005</v>
      </c>
      <c r="AI1489">
        <v>1.2252437999999999E-2</v>
      </c>
      <c r="AJ1489">
        <v>0.56646352499999997</v>
      </c>
      <c r="AK1489">
        <v>0</v>
      </c>
      <c r="AL1489">
        <v>6.7351222000000002E-2</v>
      </c>
    </row>
    <row r="1490" spans="1:38" x14ac:dyDescent="0.35">
      <c r="A1490" t="s">
        <v>1614</v>
      </c>
      <c r="B1490">
        <v>59419.092804253567</v>
      </c>
      <c r="C1490">
        <v>59113.874913945147</v>
      </c>
      <c r="D1490">
        <v>0</v>
      </c>
      <c r="E1490">
        <v>305.21789030842018</v>
      </c>
      <c r="F1490">
        <v>0</v>
      </c>
      <c r="G1490">
        <v>0.14961661289628439</v>
      </c>
      <c r="H1490">
        <v>0.148580263868304</v>
      </c>
      <c r="I1490">
        <v>0.1683481086014586</v>
      </c>
      <c r="J1490">
        <v>63</v>
      </c>
      <c r="K1490">
        <v>0</v>
      </c>
      <c r="L1490" t="str">
        <f>VLOOKUP(J1490,Clustering!$D$3:$E$367,2,FALSE)</f>
        <v>Fall</v>
      </c>
      <c r="M1490">
        <v>0.40086380500000002</v>
      </c>
      <c r="N1490">
        <v>0.41407791999999999</v>
      </c>
      <c r="O1490">
        <v>0.41407791999999999</v>
      </c>
      <c r="P1490">
        <v>0.93239541400000003</v>
      </c>
      <c r="Q1490">
        <v>0.29275374999999998</v>
      </c>
      <c r="R1490">
        <v>0.148580263868304</v>
      </c>
      <c r="S1490">
        <v>0</v>
      </c>
      <c r="T1490">
        <v>0</v>
      </c>
      <c r="U1490">
        <v>0.65196362299999999</v>
      </c>
      <c r="V1490">
        <v>0.85008076700000001</v>
      </c>
      <c r="W1490">
        <v>1.1833550999999999E-2</v>
      </c>
      <c r="X1490">
        <v>7.0256650000000004E-3</v>
      </c>
      <c r="Y1490">
        <v>0.1683481086014586</v>
      </c>
      <c r="Z1490">
        <v>0.40144726200000003</v>
      </c>
      <c r="AA1490">
        <v>0.65196362299999999</v>
      </c>
      <c r="AB1490">
        <v>0</v>
      </c>
      <c r="AC1490">
        <v>0</v>
      </c>
      <c r="AD1490">
        <v>0.85</v>
      </c>
      <c r="AE1490">
        <v>0.85</v>
      </c>
      <c r="AF1490">
        <v>0.85</v>
      </c>
      <c r="AG1490">
        <v>0.85</v>
      </c>
      <c r="AH1490">
        <v>0.93239541400000003</v>
      </c>
      <c r="AI1490">
        <v>1.1833550999999999E-2</v>
      </c>
      <c r="AJ1490">
        <v>0.52583175800000004</v>
      </c>
      <c r="AK1490">
        <v>0</v>
      </c>
      <c r="AL1490">
        <v>1.5419838999999999E-2</v>
      </c>
    </row>
    <row r="1491" spans="1:38" x14ac:dyDescent="0.35">
      <c r="A1491" t="s">
        <v>1615</v>
      </c>
      <c r="B1491">
        <v>58749.687896494041</v>
      </c>
      <c r="C1491">
        <v>58443.802833493028</v>
      </c>
      <c r="D1491">
        <v>0</v>
      </c>
      <c r="E1491">
        <v>305.88506300101631</v>
      </c>
      <c r="F1491">
        <v>0</v>
      </c>
      <c r="G1491">
        <v>0.1499436583338315</v>
      </c>
      <c r="H1491">
        <v>0.1489016922379488</v>
      </c>
      <c r="I1491">
        <v>0.1687766797609849</v>
      </c>
      <c r="J1491">
        <v>63</v>
      </c>
      <c r="K1491">
        <v>1</v>
      </c>
      <c r="L1491" t="str">
        <f>VLOOKUP(J1491,Clustering!$D$3:$E$367,2,FALSE)</f>
        <v>Fall</v>
      </c>
      <c r="M1491">
        <v>0.37675403499999999</v>
      </c>
      <c r="N1491">
        <v>0.40095390600000003</v>
      </c>
      <c r="O1491">
        <v>0.40095390600000003</v>
      </c>
      <c r="P1491">
        <v>0.93332117599999997</v>
      </c>
      <c r="Q1491">
        <v>0.26062468300000002</v>
      </c>
      <c r="R1491">
        <v>0.1489016922379488</v>
      </c>
      <c r="S1491">
        <v>0</v>
      </c>
      <c r="T1491">
        <v>0</v>
      </c>
      <c r="U1491">
        <v>0.65196362299999999</v>
      </c>
      <c r="V1491">
        <v>0.85008076700000001</v>
      </c>
      <c r="W1491">
        <v>1.2077902E-2</v>
      </c>
      <c r="X1491">
        <v>7.0256650000000004E-3</v>
      </c>
      <c r="Y1491">
        <v>0.1687766797609849</v>
      </c>
      <c r="Z1491">
        <v>0.38520901699999999</v>
      </c>
      <c r="AA1491">
        <v>0.65196362299999999</v>
      </c>
      <c r="AB1491">
        <v>0</v>
      </c>
      <c r="AC1491">
        <v>0</v>
      </c>
      <c r="AD1491">
        <v>0.85</v>
      </c>
      <c r="AE1491">
        <v>0.85</v>
      </c>
      <c r="AF1491">
        <v>0.85</v>
      </c>
      <c r="AG1491">
        <v>0.85</v>
      </c>
      <c r="AH1491">
        <v>0.93332117599999997</v>
      </c>
      <c r="AI1491">
        <v>1.2077902E-2</v>
      </c>
      <c r="AJ1491">
        <v>0.49926844500000001</v>
      </c>
      <c r="AK1491">
        <v>0</v>
      </c>
      <c r="AL1491">
        <v>0</v>
      </c>
    </row>
    <row r="1492" spans="1:38" x14ac:dyDescent="0.35">
      <c r="A1492" t="s">
        <v>1616</v>
      </c>
      <c r="B1492">
        <v>58582.71724327359</v>
      </c>
      <c r="C1492">
        <v>58270.117154291831</v>
      </c>
      <c r="D1492">
        <v>0</v>
      </c>
      <c r="E1492">
        <v>312.60008898175988</v>
      </c>
      <c r="F1492">
        <v>0</v>
      </c>
      <c r="G1492">
        <v>0.1532353377361568</v>
      </c>
      <c r="H1492">
        <v>0.1523369579385275</v>
      </c>
      <c r="I1492">
        <v>0.1694731078952153</v>
      </c>
      <c r="J1492">
        <v>63</v>
      </c>
      <c r="K1492">
        <v>2</v>
      </c>
      <c r="L1492" t="str">
        <f>VLOOKUP(J1492,Clustering!$D$3:$E$367,2,FALSE)</f>
        <v>Fall</v>
      </c>
      <c r="M1492">
        <v>0.36035639600000002</v>
      </c>
      <c r="N1492">
        <v>0.37823782500000003</v>
      </c>
      <c r="O1492">
        <v>0.37823782500000003</v>
      </c>
      <c r="P1492">
        <v>0.93336186899999996</v>
      </c>
      <c r="Q1492">
        <v>0.22472824199999999</v>
      </c>
      <c r="R1492">
        <v>0.1523369579385275</v>
      </c>
      <c r="S1492">
        <v>0</v>
      </c>
      <c r="T1492">
        <v>0</v>
      </c>
      <c r="U1492">
        <v>0.65196362299999999</v>
      </c>
      <c r="V1492">
        <v>0.85008076700000001</v>
      </c>
      <c r="W1492">
        <v>1.2357160000000001E-2</v>
      </c>
      <c r="X1492">
        <v>7.0256650000000004E-3</v>
      </c>
      <c r="Y1492">
        <v>0.1694731078952153</v>
      </c>
      <c r="Z1492">
        <v>0.38016867199999999</v>
      </c>
      <c r="AA1492">
        <v>0.65196362299999999</v>
      </c>
      <c r="AB1492">
        <v>0</v>
      </c>
      <c r="AC1492">
        <v>0</v>
      </c>
      <c r="AD1492">
        <v>0.85</v>
      </c>
      <c r="AE1492">
        <v>0.85</v>
      </c>
      <c r="AF1492">
        <v>0.85</v>
      </c>
      <c r="AG1492">
        <v>0.85</v>
      </c>
      <c r="AH1492">
        <v>0.93336186899999996</v>
      </c>
      <c r="AI1492">
        <v>1.2357160000000001E-2</v>
      </c>
      <c r="AJ1492">
        <v>0.49290841400000002</v>
      </c>
      <c r="AK1492">
        <v>0</v>
      </c>
      <c r="AL1492">
        <v>0</v>
      </c>
    </row>
    <row r="1493" spans="1:38" x14ac:dyDescent="0.35">
      <c r="A1493" t="s">
        <v>1617</v>
      </c>
      <c r="B1493">
        <v>58580.333275179859</v>
      </c>
      <c r="C1493">
        <v>58265.972623461537</v>
      </c>
      <c r="D1493">
        <v>0</v>
      </c>
      <c r="E1493">
        <v>314.36065171831342</v>
      </c>
      <c r="F1493">
        <v>0</v>
      </c>
      <c r="G1493">
        <v>0.15409835868544769</v>
      </c>
      <c r="H1493">
        <v>0.15326106450125629</v>
      </c>
      <c r="I1493">
        <v>0.1692320366179817</v>
      </c>
      <c r="J1493">
        <v>63</v>
      </c>
      <c r="K1493">
        <v>3</v>
      </c>
      <c r="L1493" t="str">
        <f>VLOOKUP(J1493,Clustering!$D$3:$E$367,2,FALSE)</f>
        <v>Fall</v>
      </c>
      <c r="M1493">
        <v>0.34782922199999999</v>
      </c>
      <c r="N1493">
        <v>0.36162722200000003</v>
      </c>
      <c r="O1493">
        <v>0.36162722200000003</v>
      </c>
      <c r="P1493">
        <v>0.93289390100000003</v>
      </c>
      <c r="Q1493">
        <v>0.18288661000000001</v>
      </c>
      <c r="R1493">
        <v>0.15326106450125629</v>
      </c>
      <c r="S1493">
        <v>0</v>
      </c>
      <c r="T1493">
        <v>0</v>
      </c>
      <c r="U1493">
        <v>0.64812872700000002</v>
      </c>
      <c r="V1493">
        <v>0.85008076700000001</v>
      </c>
      <c r="W1493">
        <v>1.2531696E-2</v>
      </c>
      <c r="X1493">
        <v>7.0256650000000004E-3</v>
      </c>
      <c r="Y1493">
        <v>0.1692320366179817</v>
      </c>
      <c r="Z1493">
        <v>0.37147224499999998</v>
      </c>
      <c r="AA1493">
        <v>0.64812872700000002</v>
      </c>
      <c r="AB1493">
        <v>0</v>
      </c>
      <c r="AC1493">
        <v>0</v>
      </c>
      <c r="AD1493">
        <v>0.85</v>
      </c>
      <c r="AE1493">
        <v>0.85</v>
      </c>
      <c r="AF1493">
        <v>0.85</v>
      </c>
      <c r="AG1493">
        <v>0.85</v>
      </c>
      <c r="AH1493">
        <v>0.93289390100000003</v>
      </c>
      <c r="AI1493">
        <v>1.2531696E-2</v>
      </c>
      <c r="AJ1493">
        <v>0.48498114199999998</v>
      </c>
      <c r="AK1493">
        <v>0</v>
      </c>
      <c r="AL1493">
        <v>0</v>
      </c>
    </row>
    <row r="1494" spans="1:38" x14ac:dyDescent="0.35">
      <c r="A1494" t="s">
        <v>1618</v>
      </c>
      <c r="B1494">
        <v>59234.58699405162</v>
      </c>
      <c r="C1494">
        <v>58922.399742688896</v>
      </c>
      <c r="D1494">
        <v>0</v>
      </c>
      <c r="E1494">
        <v>312.18725136271348</v>
      </c>
      <c r="F1494">
        <v>0</v>
      </c>
      <c r="G1494">
        <v>0.1530329663542713</v>
      </c>
      <c r="H1494">
        <v>0.15229677939232189</v>
      </c>
      <c r="I1494">
        <v>0.16633918129117861</v>
      </c>
      <c r="J1494">
        <v>63</v>
      </c>
      <c r="K1494">
        <v>4</v>
      </c>
      <c r="L1494" t="str">
        <f>VLOOKUP(J1494,Clustering!$D$3:$E$367,2,FALSE)</f>
        <v>Fall</v>
      </c>
      <c r="M1494">
        <v>0.34208688100000001</v>
      </c>
      <c r="N1494">
        <v>0.36519072200000002</v>
      </c>
      <c r="O1494">
        <v>0.36519072200000002</v>
      </c>
      <c r="P1494">
        <v>0.93360602599999998</v>
      </c>
      <c r="Q1494">
        <v>0.16879337599999999</v>
      </c>
      <c r="R1494">
        <v>0.15229677939232189</v>
      </c>
      <c r="S1494">
        <v>0</v>
      </c>
      <c r="T1494">
        <v>0</v>
      </c>
      <c r="U1494">
        <v>0.65104011799999995</v>
      </c>
      <c r="V1494">
        <v>0.85008076700000001</v>
      </c>
      <c r="W1494">
        <v>1.2531696E-2</v>
      </c>
      <c r="X1494">
        <v>7.0256650000000004E-3</v>
      </c>
      <c r="Y1494">
        <v>0.16633918129117861</v>
      </c>
      <c r="Z1494">
        <v>0.37051885200000001</v>
      </c>
      <c r="AA1494">
        <v>0.65104011799999995</v>
      </c>
      <c r="AB1494">
        <v>0</v>
      </c>
      <c r="AC1494">
        <v>0</v>
      </c>
      <c r="AD1494">
        <v>0.85</v>
      </c>
      <c r="AE1494">
        <v>0.85</v>
      </c>
      <c r="AF1494">
        <v>0.85</v>
      </c>
      <c r="AG1494">
        <v>0.85</v>
      </c>
      <c r="AH1494">
        <v>0.93360602599999998</v>
      </c>
      <c r="AI1494">
        <v>1.2531696E-2</v>
      </c>
      <c r="AJ1494">
        <v>0.48266557900000001</v>
      </c>
      <c r="AK1494">
        <v>0</v>
      </c>
      <c r="AL1494">
        <v>0</v>
      </c>
    </row>
    <row r="1495" spans="1:38" x14ac:dyDescent="0.35">
      <c r="A1495" t="s">
        <v>1619</v>
      </c>
      <c r="B1495">
        <v>64072.030097739123</v>
      </c>
      <c r="C1495">
        <v>63767.841596849838</v>
      </c>
      <c r="D1495">
        <v>0</v>
      </c>
      <c r="E1495">
        <v>304.18850088928508</v>
      </c>
      <c r="F1495">
        <v>0</v>
      </c>
      <c r="G1495">
        <v>0.1491120102398456</v>
      </c>
      <c r="H1495">
        <v>0.1484597282296872</v>
      </c>
      <c r="I1495">
        <v>0.1609016847046876</v>
      </c>
      <c r="J1495">
        <v>63</v>
      </c>
      <c r="K1495">
        <v>5</v>
      </c>
      <c r="L1495" t="str">
        <f>VLOOKUP(J1495,Clustering!$D$3:$E$367,2,FALSE)</f>
        <v>Fall</v>
      </c>
      <c r="M1495">
        <v>0.34482269999999998</v>
      </c>
      <c r="N1495">
        <v>0.377559439</v>
      </c>
      <c r="O1495">
        <v>0.377559439</v>
      </c>
      <c r="P1495">
        <v>0.93576274800000003</v>
      </c>
      <c r="Q1495">
        <v>0.17276100999999999</v>
      </c>
      <c r="R1495">
        <v>0.1484597282296872</v>
      </c>
      <c r="S1495">
        <v>0</v>
      </c>
      <c r="T1495">
        <v>0</v>
      </c>
      <c r="U1495">
        <v>0.65104011799999995</v>
      </c>
      <c r="V1495">
        <v>0.85008076700000001</v>
      </c>
      <c r="W1495">
        <v>1.2496788999999999E-2</v>
      </c>
      <c r="X1495">
        <v>6.49206E-3</v>
      </c>
      <c r="Y1495">
        <v>0.1609016847046876</v>
      </c>
      <c r="Z1495">
        <v>0.37313936800000003</v>
      </c>
      <c r="AA1495">
        <v>0.65104011799999995</v>
      </c>
      <c r="AB1495">
        <v>0</v>
      </c>
      <c r="AC1495">
        <v>0</v>
      </c>
      <c r="AD1495">
        <v>0.85</v>
      </c>
      <c r="AE1495">
        <v>0.85</v>
      </c>
      <c r="AF1495">
        <v>0.85</v>
      </c>
      <c r="AG1495">
        <v>0.85</v>
      </c>
      <c r="AH1495">
        <v>0.93576274800000003</v>
      </c>
      <c r="AI1495">
        <v>1.2496788999999999E-2</v>
      </c>
      <c r="AJ1495">
        <v>0.48379335699999998</v>
      </c>
      <c r="AK1495">
        <v>0</v>
      </c>
      <c r="AL1495">
        <v>0</v>
      </c>
    </row>
    <row r="1496" spans="1:38" x14ac:dyDescent="0.35">
      <c r="A1496" t="s">
        <v>1620</v>
      </c>
      <c r="B1496">
        <v>71579.919622073765</v>
      </c>
      <c r="C1496">
        <v>71272.184420949066</v>
      </c>
      <c r="D1496">
        <v>20.74199286908058</v>
      </c>
      <c r="E1496">
        <v>286.99320825561819</v>
      </c>
      <c r="F1496">
        <v>9.3675027070469995E-4</v>
      </c>
      <c r="G1496">
        <v>0.14068294522334221</v>
      </c>
      <c r="H1496">
        <v>0.1402030369844367</v>
      </c>
      <c r="I1496">
        <v>0.1493570490949456</v>
      </c>
      <c r="J1496">
        <v>63</v>
      </c>
      <c r="K1496">
        <v>6</v>
      </c>
      <c r="L1496" t="str">
        <f>VLOOKUP(J1496,Clustering!$D$3:$E$367,2,FALSE)</f>
        <v>Fall</v>
      </c>
      <c r="M1496">
        <v>0.36517143899999999</v>
      </c>
      <c r="N1496">
        <v>0.39940584400000001</v>
      </c>
      <c r="O1496">
        <v>0.39940584400000001</v>
      </c>
      <c r="P1496">
        <v>0.93714630499999996</v>
      </c>
      <c r="Q1496">
        <v>0.185740302</v>
      </c>
      <c r="R1496">
        <v>0.1402030369844367</v>
      </c>
      <c r="S1496">
        <v>9.3675027070469995E-4</v>
      </c>
      <c r="T1496">
        <v>0</v>
      </c>
      <c r="U1496">
        <v>0.65330975000000002</v>
      </c>
      <c r="V1496">
        <v>0.85008076700000001</v>
      </c>
      <c r="W1496">
        <v>1.2461880999999999E-2</v>
      </c>
      <c r="X1496">
        <v>6.49206E-3</v>
      </c>
      <c r="Y1496">
        <v>0.1493570490949456</v>
      </c>
      <c r="Z1496">
        <v>0.369638148</v>
      </c>
      <c r="AA1496">
        <v>0.65330975000000002</v>
      </c>
      <c r="AB1496">
        <v>0</v>
      </c>
      <c r="AC1496">
        <v>0</v>
      </c>
      <c r="AD1496">
        <v>0.85</v>
      </c>
      <c r="AE1496">
        <v>0.85</v>
      </c>
      <c r="AF1496">
        <v>0.85</v>
      </c>
      <c r="AG1496">
        <v>0.85</v>
      </c>
      <c r="AH1496">
        <v>0.93714630499999996</v>
      </c>
      <c r="AI1496">
        <v>1.2461880999999999E-2</v>
      </c>
      <c r="AJ1496">
        <v>0.46503871299999999</v>
      </c>
      <c r="AK1496">
        <v>6.5572518949329997E-4</v>
      </c>
      <c r="AL1496">
        <v>0</v>
      </c>
    </row>
    <row r="1497" spans="1:38" x14ac:dyDescent="0.35">
      <c r="A1497" t="s">
        <v>1621</v>
      </c>
      <c r="B1497">
        <v>76936.980925370706</v>
      </c>
      <c r="C1497">
        <v>75499.293699764356</v>
      </c>
      <c r="D1497">
        <v>1182.120223632234</v>
      </c>
      <c r="E1497">
        <v>255.56700197411561</v>
      </c>
      <c r="F1497">
        <v>5.3386935695257202E-2</v>
      </c>
      <c r="G1497">
        <v>0.12527794214417429</v>
      </c>
      <c r="H1497">
        <v>0.12469411814907549</v>
      </c>
      <c r="I1497">
        <v>0.13583027187239399</v>
      </c>
      <c r="J1497">
        <v>63</v>
      </c>
      <c r="K1497">
        <v>7</v>
      </c>
      <c r="L1497" t="str">
        <f>VLOOKUP(J1497,Clustering!$D$3:$E$367,2,FALSE)</f>
        <v>Fall</v>
      </c>
      <c r="M1497">
        <v>0.38197225099999998</v>
      </c>
      <c r="N1497">
        <v>0.40891114000000001</v>
      </c>
      <c r="O1497">
        <v>0.40891114000000001</v>
      </c>
      <c r="P1497">
        <v>0.93838743700000005</v>
      </c>
      <c r="Q1497">
        <v>0.20415162100000001</v>
      </c>
      <c r="R1497">
        <v>0.12469411814907549</v>
      </c>
      <c r="S1497">
        <v>5.3386935695257202E-2</v>
      </c>
      <c r="T1497">
        <v>0</v>
      </c>
      <c r="U1497">
        <v>0.65330975000000002</v>
      </c>
      <c r="V1497">
        <v>0.85008076700000001</v>
      </c>
      <c r="W1497">
        <v>1.2392067E-2</v>
      </c>
      <c r="X1497">
        <v>6.49206E-3</v>
      </c>
      <c r="Y1497">
        <v>0.13583027187239399</v>
      </c>
      <c r="Z1497">
        <v>0.36205208300000002</v>
      </c>
      <c r="AA1497">
        <v>0.65330975000000002</v>
      </c>
      <c r="AB1497">
        <v>0</v>
      </c>
      <c r="AC1497">
        <v>0</v>
      </c>
      <c r="AD1497">
        <v>0.85</v>
      </c>
      <c r="AE1497">
        <v>0.85</v>
      </c>
      <c r="AF1497">
        <v>0.85</v>
      </c>
      <c r="AG1497">
        <v>0.85</v>
      </c>
      <c r="AH1497">
        <v>0.93838743700000005</v>
      </c>
      <c r="AI1497">
        <v>1.2392067E-2</v>
      </c>
      <c r="AJ1497">
        <v>0.44968328699999999</v>
      </c>
      <c r="AK1497">
        <v>3.7370854986679997E-2</v>
      </c>
      <c r="AL1497">
        <v>0</v>
      </c>
    </row>
    <row r="1498" spans="1:38" x14ac:dyDescent="0.35">
      <c r="A1498" t="s">
        <v>1622</v>
      </c>
      <c r="B1498">
        <v>74785.493178311459</v>
      </c>
      <c r="C1498">
        <v>70865.165488951578</v>
      </c>
      <c r="D1498">
        <v>3704.4724514220711</v>
      </c>
      <c r="E1498">
        <v>215.85523793780541</v>
      </c>
      <c r="F1498">
        <v>0.16730145428122711</v>
      </c>
      <c r="G1498">
        <v>0.10581139114598299</v>
      </c>
      <c r="H1498">
        <v>0.1049463626890238</v>
      </c>
      <c r="I1498">
        <v>0.12144635233078969</v>
      </c>
      <c r="J1498">
        <v>63</v>
      </c>
      <c r="K1498">
        <v>8</v>
      </c>
      <c r="L1498" t="str">
        <f>VLOOKUP(J1498,Clustering!$D$3:$E$367,2,FALSE)</f>
        <v>Fall</v>
      </c>
      <c r="M1498">
        <v>0.391849999</v>
      </c>
      <c r="N1498">
        <v>0.40697458399999997</v>
      </c>
      <c r="O1498">
        <v>0.40697458399999997</v>
      </c>
      <c r="P1498">
        <v>0.93566101499999998</v>
      </c>
      <c r="Q1498">
        <v>0.21485296600000001</v>
      </c>
      <c r="R1498">
        <v>0.1049463626890238</v>
      </c>
      <c r="S1498">
        <v>0.16730145428122711</v>
      </c>
      <c r="T1498">
        <v>0.16223364100000001</v>
      </c>
      <c r="U1498">
        <v>0.65330975000000002</v>
      </c>
      <c r="V1498">
        <v>0.85008076700000001</v>
      </c>
      <c r="W1498">
        <v>1.2357160000000001E-2</v>
      </c>
      <c r="X1498">
        <v>6.49206E-3</v>
      </c>
      <c r="Y1498">
        <v>0.12144635233078969</v>
      </c>
      <c r="Z1498">
        <v>0.401977686</v>
      </c>
      <c r="AA1498">
        <v>0.65330975000000002</v>
      </c>
      <c r="AB1498">
        <v>0</v>
      </c>
      <c r="AC1498">
        <v>0</v>
      </c>
      <c r="AD1498">
        <v>0.85</v>
      </c>
      <c r="AE1498">
        <v>0.85</v>
      </c>
      <c r="AF1498">
        <v>0.85</v>
      </c>
      <c r="AG1498">
        <v>0.85</v>
      </c>
      <c r="AH1498">
        <v>0.93566101499999998</v>
      </c>
      <c r="AI1498">
        <v>1.2357160000000001E-2</v>
      </c>
      <c r="AJ1498">
        <v>0.45998012700000002</v>
      </c>
      <c r="AK1498">
        <v>0.1171110179968589</v>
      </c>
      <c r="AL1498">
        <v>0</v>
      </c>
    </row>
    <row r="1499" spans="1:38" x14ac:dyDescent="0.35">
      <c r="A1499" t="s">
        <v>1623</v>
      </c>
      <c r="B1499">
        <v>73409.579407602985</v>
      </c>
      <c r="C1499">
        <v>66765.089180818992</v>
      </c>
      <c r="D1499">
        <v>6415.1431856590107</v>
      </c>
      <c r="E1499">
        <v>229.34704112499131</v>
      </c>
      <c r="F1499">
        <v>0.28972081678487122</v>
      </c>
      <c r="G1499">
        <v>0.1124250201593094</v>
      </c>
      <c r="H1499">
        <v>0.111836983363284</v>
      </c>
      <c r="I1499">
        <v>0.12305349417901359</v>
      </c>
      <c r="J1499">
        <v>63</v>
      </c>
      <c r="K1499">
        <v>9</v>
      </c>
      <c r="L1499" t="str">
        <f>VLOOKUP(J1499,Clustering!$D$3:$E$367,2,FALSE)</f>
        <v>Fall</v>
      </c>
      <c r="M1499">
        <v>0.39165993199999999</v>
      </c>
      <c r="N1499">
        <v>0.40876520799999999</v>
      </c>
      <c r="O1499">
        <v>0.40876520799999999</v>
      </c>
      <c r="P1499">
        <v>0.92982159099999995</v>
      </c>
      <c r="Q1499">
        <v>0.219909508</v>
      </c>
      <c r="R1499">
        <v>0.111836983363284</v>
      </c>
      <c r="S1499">
        <v>0.28972081678487122</v>
      </c>
      <c r="T1499">
        <v>0.44952395299999998</v>
      </c>
      <c r="U1499">
        <v>0.65113403400000003</v>
      </c>
      <c r="V1499">
        <v>0.85008076700000001</v>
      </c>
      <c r="W1499">
        <v>1.2252437999999999E-2</v>
      </c>
      <c r="X1499">
        <v>6.49206E-3</v>
      </c>
      <c r="Y1499">
        <v>0.12305349417901359</v>
      </c>
      <c r="Z1499">
        <v>0.390319945</v>
      </c>
      <c r="AA1499">
        <v>0.65113403400000003</v>
      </c>
      <c r="AB1499">
        <v>0</v>
      </c>
      <c r="AC1499">
        <v>0</v>
      </c>
      <c r="AD1499">
        <v>0.85</v>
      </c>
      <c r="AE1499">
        <v>0.85</v>
      </c>
      <c r="AF1499">
        <v>0.85</v>
      </c>
      <c r="AG1499">
        <v>0.85</v>
      </c>
      <c r="AH1499">
        <v>0.92982159099999995</v>
      </c>
      <c r="AI1499">
        <v>1.2252437999999999E-2</v>
      </c>
      <c r="AJ1499">
        <v>0.4638061</v>
      </c>
      <c r="AK1499">
        <v>0.2028045717494098</v>
      </c>
      <c r="AL1499">
        <v>0</v>
      </c>
    </row>
    <row r="1500" spans="1:38" x14ac:dyDescent="0.35">
      <c r="A1500" t="s">
        <v>1624</v>
      </c>
      <c r="B1500">
        <v>71726.745870501356</v>
      </c>
      <c r="C1500">
        <v>62948.906074977407</v>
      </c>
      <c r="D1500">
        <v>8507.3909433133176</v>
      </c>
      <c r="E1500">
        <v>270.44885221063288</v>
      </c>
      <c r="F1500">
        <v>0.38421094922945997</v>
      </c>
      <c r="G1500">
        <v>0.13257296676991809</v>
      </c>
      <c r="H1500">
        <v>0.13220750628952249</v>
      </c>
      <c r="I1500">
        <v>0.1391784840561939</v>
      </c>
      <c r="J1500">
        <v>63</v>
      </c>
      <c r="K1500">
        <v>10</v>
      </c>
      <c r="L1500" t="str">
        <f>VLOOKUP(J1500,Clustering!$D$3:$E$367,2,FALSE)</f>
        <v>Fall</v>
      </c>
      <c r="M1500">
        <v>0.40410647100000002</v>
      </c>
      <c r="N1500">
        <v>0.42068035399999998</v>
      </c>
      <c r="O1500">
        <v>0.42068035399999998</v>
      </c>
      <c r="P1500">
        <v>0.92508087299999997</v>
      </c>
      <c r="Q1500">
        <v>0.22174938799999999</v>
      </c>
      <c r="R1500">
        <v>0.13220750628952249</v>
      </c>
      <c r="S1500">
        <v>0.38421094922945997</v>
      </c>
      <c r="T1500">
        <v>0.57835877300000005</v>
      </c>
      <c r="U1500">
        <v>0.66260741599999995</v>
      </c>
      <c r="V1500">
        <v>0.85008076700000001</v>
      </c>
      <c r="W1500">
        <v>1.2217531E-2</v>
      </c>
      <c r="X1500">
        <v>6.49206E-3</v>
      </c>
      <c r="Y1500">
        <v>0.1391784840561939</v>
      </c>
      <c r="Z1500">
        <v>0.444110318</v>
      </c>
      <c r="AA1500">
        <v>0.66260741599999995</v>
      </c>
      <c r="AB1500">
        <v>0</v>
      </c>
      <c r="AC1500">
        <v>0</v>
      </c>
      <c r="AD1500">
        <v>0.85</v>
      </c>
      <c r="AE1500">
        <v>0.85</v>
      </c>
      <c r="AF1500">
        <v>0.85</v>
      </c>
      <c r="AG1500">
        <v>0.85</v>
      </c>
      <c r="AH1500">
        <v>0.92508087299999997</v>
      </c>
      <c r="AI1500">
        <v>1.2217531E-2</v>
      </c>
      <c r="AJ1500">
        <v>0.498455174</v>
      </c>
      <c r="AK1500">
        <v>0.26894766446062202</v>
      </c>
      <c r="AL1500">
        <v>0</v>
      </c>
    </row>
    <row r="1501" spans="1:38" x14ac:dyDescent="0.35">
      <c r="A1501" t="s">
        <v>1625</v>
      </c>
      <c r="B1501">
        <v>68291.698622436059</v>
      </c>
      <c r="C1501">
        <v>58125.368961622778</v>
      </c>
      <c r="D1501">
        <v>9865.0221673223441</v>
      </c>
      <c r="E1501">
        <v>301.30749349093702</v>
      </c>
      <c r="F1501">
        <v>0.44552431601320291</v>
      </c>
      <c r="G1501">
        <v>0.14769975171124361</v>
      </c>
      <c r="H1501">
        <v>0.14695303274697721</v>
      </c>
      <c r="I1501">
        <v>0.16119632737686199</v>
      </c>
      <c r="J1501">
        <v>63</v>
      </c>
      <c r="K1501">
        <v>11</v>
      </c>
      <c r="L1501" t="str">
        <f>VLOOKUP(J1501,Clustering!$D$3:$E$367,2,FALSE)</f>
        <v>Fall</v>
      </c>
      <c r="M1501">
        <v>0.41644357700000001</v>
      </c>
      <c r="N1501">
        <v>0.43335671100000001</v>
      </c>
      <c r="O1501">
        <v>0.43335671100000001</v>
      </c>
      <c r="P1501">
        <v>0.92439926699999997</v>
      </c>
      <c r="Q1501">
        <v>0.229209039</v>
      </c>
      <c r="R1501">
        <v>0.14695303274697721</v>
      </c>
      <c r="S1501">
        <v>0.44552431601320291</v>
      </c>
      <c r="T1501">
        <v>0.61145534199999996</v>
      </c>
      <c r="U1501">
        <v>0.66260741599999995</v>
      </c>
      <c r="V1501">
        <v>0.85008076700000001</v>
      </c>
      <c r="W1501">
        <v>1.1903366E-2</v>
      </c>
      <c r="X1501">
        <v>6.7810609999999997E-3</v>
      </c>
      <c r="Y1501">
        <v>0.16119632737686199</v>
      </c>
      <c r="Z1501">
        <v>0.48314152199999999</v>
      </c>
      <c r="AA1501">
        <v>0.66260741599999995</v>
      </c>
      <c r="AB1501">
        <v>0</v>
      </c>
      <c r="AC1501">
        <v>0</v>
      </c>
      <c r="AD1501">
        <v>0.85</v>
      </c>
      <c r="AE1501">
        <v>0.85</v>
      </c>
      <c r="AF1501">
        <v>0.85</v>
      </c>
      <c r="AG1501">
        <v>0.85</v>
      </c>
      <c r="AH1501">
        <v>0.92439926699999997</v>
      </c>
      <c r="AI1501">
        <v>1.1903366E-2</v>
      </c>
      <c r="AJ1501">
        <v>0.55063298500000002</v>
      </c>
      <c r="AK1501">
        <v>0.31186702120924198</v>
      </c>
      <c r="AL1501">
        <v>0</v>
      </c>
    </row>
    <row r="1502" spans="1:38" x14ac:dyDescent="0.35">
      <c r="A1502" t="s">
        <v>1626</v>
      </c>
      <c r="B1502">
        <v>66995.52878898842</v>
      </c>
      <c r="C1502">
        <v>56109.541577363263</v>
      </c>
      <c r="D1502">
        <v>10565.744235848721</v>
      </c>
      <c r="E1502">
        <v>320.242975776447</v>
      </c>
      <c r="F1502">
        <v>0.4771703392050905</v>
      </c>
      <c r="G1502">
        <v>0.15698185087080729</v>
      </c>
      <c r="H1502">
        <v>0.15609365200875089</v>
      </c>
      <c r="I1502">
        <v>0.1730356056587784</v>
      </c>
      <c r="J1502">
        <v>63</v>
      </c>
      <c r="K1502">
        <v>12</v>
      </c>
      <c r="L1502" t="str">
        <f>VLOOKUP(J1502,Clustering!$D$3:$E$367,2,FALSE)</f>
        <v>Fall</v>
      </c>
      <c r="M1502">
        <v>0.43538696799999999</v>
      </c>
      <c r="N1502">
        <v>0.45430386</v>
      </c>
      <c r="O1502">
        <v>0.45430386</v>
      </c>
      <c r="P1502">
        <v>0.92402285900000003</v>
      </c>
      <c r="Q1502">
        <v>0.24521725</v>
      </c>
      <c r="R1502">
        <v>0.15609365200875089</v>
      </c>
      <c r="S1502">
        <v>0.4771703392050905</v>
      </c>
      <c r="T1502">
        <v>0.64787668099999995</v>
      </c>
      <c r="U1502">
        <v>0.66260741599999995</v>
      </c>
      <c r="V1502">
        <v>0.85008076700000001</v>
      </c>
      <c r="W1502">
        <v>1.1903366E-2</v>
      </c>
      <c r="X1502">
        <v>6.49206E-3</v>
      </c>
      <c r="Y1502">
        <v>0.1730356056587784</v>
      </c>
      <c r="Z1502">
        <v>0.53926955300000001</v>
      </c>
      <c r="AA1502">
        <v>0.66260741599999995</v>
      </c>
      <c r="AB1502">
        <v>0</v>
      </c>
      <c r="AC1502">
        <v>0</v>
      </c>
      <c r="AD1502">
        <v>0.85</v>
      </c>
      <c r="AE1502">
        <v>0.85</v>
      </c>
      <c r="AF1502">
        <v>0.85</v>
      </c>
      <c r="AG1502">
        <v>0.85</v>
      </c>
      <c r="AH1502">
        <v>0.92402285900000003</v>
      </c>
      <c r="AI1502">
        <v>1.1903366E-2</v>
      </c>
      <c r="AJ1502">
        <v>0.587162042</v>
      </c>
      <c r="AK1502">
        <v>0.33401923744356332</v>
      </c>
      <c r="AL1502">
        <v>0</v>
      </c>
    </row>
    <row r="1503" spans="1:38" x14ac:dyDescent="0.35">
      <c r="A1503" t="s">
        <v>1627</v>
      </c>
      <c r="B1503">
        <v>66927.42057686027</v>
      </c>
      <c r="C1503">
        <v>56285.380941387011</v>
      </c>
      <c r="D1503">
        <v>10309.645908427039</v>
      </c>
      <c r="E1503">
        <v>332.39372704622218</v>
      </c>
      <c r="F1503">
        <v>0.46560442174221722</v>
      </c>
      <c r="G1503">
        <v>0.16293810149324611</v>
      </c>
      <c r="H1503">
        <v>0.1618592733892544</v>
      </c>
      <c r="I1503">
        <v>0.1824373854708885</v>
      </c>
      <c r="J1503">
        <v>63</v>
      </c>
      <c r="K1503">
        <v>13</v>
      </c>
      <c r="L1503" t="str">
        <f>VLOOKUP(J1503,Clustering!$D$3:$E$367,2,FALSE)</f>
        <v>Fall</v>
      </c>
      <c r="M1503">
        <v>0.46136285500000002</v>
      </c>
      <c r="N1503">
        <v>0.47854630999999997</v>
      </c>
      <c r="O1503">
        <v>0.47854630999999997</v>
      </c>
      <c r="P1503">
        <v>0.92234427799999996</v>
      </c>
      <c r="Q1503">
        <v>0.266895296</v>
      </c>
      <c r="R1503">
        <v>0.1618592733892544</v>
      </c>
      <c r="S1503">
        <v>0.46560442174221722</v>
      </c>
      <c r="T1503">
        <v>0.65769986400000002</v>
      </c>
      <c r="U1503">
        <v>0.66260741599999995</v>
      </c>
      <c r="V1503">
        <v>0.85008076700000001</v>
      </c>
      <c r="W1503">
        <v>1.1693922000000001E-2</v>
      </c>
      <c r="X1503">
        <v>9.8578780000000005E-3</v>
      </c>
      <c r="Y1503">
        <v>0.1824373854708885</v>
      </c>
      <c r="Z1503">
        <v>0.58521312599999997</v>
      </c>
      <c r="AA1503">
        <v>0.66260741599999995</v>
      </c>
      <c r="AB1503">
        <v>0</v>
      </c>
      <c r="AC1503">
        <v>0</v>
      </c>
      <c r="AD1503">
        <v>0.85</v>
      </c>
      <c r="AE1503">
        <v>0.85</v>
      </c>
      <c r="AF1503">
        <v>0.85</v>
      </c>
      <c r="AG1503">
        <v>0.85</v>
      </c>
      <c r="AH1503">
        <v>0.92234427799999996</v>
      </c>
      <c r="AI1503">
        <v>1.1693922000000001E-2</v>
      </c>
      <c r="AJ1503">
        <v>0.60493151300000003</v>
      </c>
      <c r="AK1503">
        <v>0.32592309521955198</v>
      </c>
      <c r="AL1503">
        <v>0</v>
      </c>
    </row>
    <row r="1504" spans="1:38" x14ac:dyDescent="0.35">
      <c r="A1504" t="s">
        <v>1628</v>
      </c>
      <c r="B1504">
        <v>67083.554420764354</v>
      </c>
      <c r="C1504">
        <v>57704.920227661292</v>
      </c>
      <c r="D1504">
        <v>9035.5434173098256</v>
      </c>
      <c r="E1504">
        <v>343.09077579323417</v>
      </c>
      <c r="F1504">
        <v>0.40806338115884949</v>
      </c>
      <c r="G1504">
        <v>0.1681817528398207</v>
      </c>
      <c r="H1504">
        <v>0.16710257366908501</v>
      </c>
      <c r="I1504">
        <v>0.18768738217508671</v>
      </c>
      <c r="J1504">
        <v>63</v>
      </c>
      <c r="K1504">
        <v>14</v>
      </c>
      <c r="L1504" t="str">
        <f>VLOOKUP(J1504,Clustering!$D$3:$E$367,2,FALSE)</f>
        <v>Fall</v>
      </c>
      <c r="M1504">
        <v>0.48366410399999998</v>
      </c>
      <c r="N1504">
        <v>0.49376464399999997</v>
      </c>
      <c r="O1504">
        <v>0.49376464399999997</v>
      </c>
      <c r="P1504">
        <v>0.92147955500000001</v>
      </c>
      <c r="Q1504">
        <v>0.31130274800000002</v>
      </c>
      <c r="R1504">
        <v>0.16710257366908501</v>
      </c>
      <c r="S1504">
        <v>0.40806338115884949</v>
      </c>
      <c r="T1504">
        <v>0.65399728000000001</v>
      </c>
      <c r="U1504">
        <v>0.66423529000000003</v>
      </c>
      <c r="V1504">
        <v>0.85008076700000001</v>
      </c>
      <c r="W1504">
        <v>1.1659015E-2</v>
      </c>
      <c r="X1504">
        <v>1.5064928999999999E-2</v>
      </c>
      <c r="Y1504">
        <v>0.18768738217508671</v>
      </c>
      <c r="Z1504">
        <v>0.62712979499999999</v>
      </c>
      <c r="AA1504">
        <v>0.66423529000000003</v>
      </c>
      <c r="AB1504">
        <v>0</v>
      </c>
      <c r="AC1504">
        <v>0</v>
      </c>
      <c r="AD1504">
        <v>0.85</v>
      </c>
      <c r="AE1504">
        <v>0.85</v>
      </c>
      <c r="AF1504">
        <v>0.85</v>
      </c>
      <c r="AG1504">
        <v>0.85</v>
      </c>
      <c r="AH1504">
        <v>0.92147955500000001</v>
      </c>
      <c r="AI1504">
        <v>1.1659015E-2</v>
      </c>
      <c r="AJ1504">
        <v>0.61301515500000003</v>
      </c>
      <c r="AK1504">
        <v>0.28564436681119459</v>
      </c>
      <c r="AL1504">
        <v>0</v>
      </c>
    </row>
    <row r="1505" spans="1:38" x14ac:dyDescent="0.35">
      <c r="A1505" t="s">
        <v>1629</v>
      </c>
      <c r="B1505">
        <v>67521.616531689317</v>
      </c>
      <c r="C1505">
        <v>60490.28596373085</v>
      </c>
      <c r="D1505">
        <v>6686.4989705418193</v>
      </c>
      <c r="E1505">
        <v>344.83159741664491</v>
      </c>
      <c r="F1505">
        <v>0.30197579182756318</v>
      </c>
      <c r="G1505">
        <v>0.1690350967728651</v>
      </c>
      <c r="H1505">
        <v>0.1678860553200941</v>
      </c>
      <c r="I1505">
        <v>0.18980345227524831</v>
      </c>
      <c r="J1505">
        <v>63</v>
      </c>
      <c r="K1505">
        <v>15</v>
      </c>
      <c r="L1505" t="str">
        <f>VLOOKUP(J1505,Clustering!$D$3:$E$367,2,FALSE)</f>
        <v>Fall</v>
      </c>
      <c r="M1505">
        <v>0.50654131599999996</v>
      </c>
      <c r="N1505">
        <v>0.50702472899999995</v>
      </c>
      <c r="O1505">
        <v>0.50702472899999995</v>
      </c>
      <c r="P1505">
        <v>0.92059448499999996</v>
      </c>
      <c r="Q1505">
        <v>0.39324626200000001</v>
      </c>
      <c r="R1505">
        <v>0.1678860553200941</v>
      </c>
      <c r="S1505">
        <v>0.30197579182756318</v>
      </c>
      <c r="T1505">
        <v>0.65837992999999995</v>
      </c>
      <c r="U1505">
        <v>0.66423529000000003</v>
      </c>
      <c r="V1505">
        <v>0.85008076700000001</v>
      </c>
      <c r="W1505">
        <v>1.1414664E-2</v>
      </c>
      <c r="X1505">
        <v>1.8178605E-2</v>
      </c>
      <c r="Y1505">
        <v>0.18980345227524831</v>
      </c>
      <c r="Z1505">
        <v>0.65250429200000004</v>
      </c>
      <c r="AA1505">
        <v>0.66423529000000003</v>
      </c>
      <c r="AB1505">
        <v>0</v>
      </c>
      <c r="AC1505">
        <v>0</v>
      </c>
      <c r="AD1505">
        <v>0.85</v>
      </c>
      <c r="AE1505">
        <v>0.85</v>
      </c>
      <c r="AF1505">
        <v>0.85</v>
      </c>
      <c r="AG1505">
        <v>0.85</v>
      </c>
      <c r="AH1505">
        <v>0.92059448499999996</v>
      </c>
      <c r="AI1505">
        <v>1.1414664E-2</v>
      </c>
      <c r="AJ1505">
        <v>0.63438998499999999</v>
      </c>
      <c r="AK1505">
        <v>0.21138305427929421</v>
      </c>
      <c r="AL1505">
        <v>1.7778800000000001E-4</v>
      </c>
    </row>
    <row r="1506" spans="1:38" x14ac:dyDescent="0.35">
      <c r="A1506" t="s">
        <v>1630</v>
      </c>
      <c r="B1506">
        <v>68779.181645402481</v>
      </c>
      <c r="C1506">
        <v>64499.190272789179</v>
      </c>
      <c r="D1506">
        <v>3931.3120817287431</v>
      </c>
      <c r="E1506">
        <v>348.67929088456287</v>
      </c>
      <c r="F1506">
        <v>0.1775459899166193</v>
      </c>
      <c r="G1506">
        <v>0.17092122102184451</v>
      </c>
      <c r="H1506">
        <v>0.1695534649876265</v>
      </c>
      <c r="I1506">
        <v>0.19564273432379531</v>
      </c>
      <c r="J1506">
        <v>63</v>
      </c>
      <c r="K1506">
        <v>16</v>
      </c>
      <c r="L1506" t="str">
        <f>VLOOKUP(J1506,Clustering!$D$3:$E$367,2,FALSE)</f>
        <v>Fall</v>
      </c>
      <c r="M1506">
        <v>0.52813989100000003</v>
      </c>
      <c r="N1506">
        <v>0.52024340199999997</v>
      </c>
      <c r="O1506">
        <v>0.52024340199999997</v>
      </c>
      <c r="P1506">
        <v>0.92027911600000001</v>
      </c>
      <c r="Q1506">
        <v>0.45282334000000002</v>
      </c>
      <c r="R1506">
        <v>0.1695534649876265</v>
      </c>
      <c r="S1506">
        <v>0.1775459899166193</v>
      </c>
      <c r="T1506">
        <v>0.66366933699999997</v>
      </c>
      <c r="U1506">
        <v>0.666411007</v>
      </c>
      <c r="V1506">
        <v>0.85008076700000001</v>
      </c>
      <c r="W1506">
        <v>1.1903366E-2</v>
      </c>
      <c r="X1506">
        <v>1.8609174999999999E-2</v>
      </c>
      <c r="Y1506">
        <v>0.19564273432379531</v>
      </c>
      <c r="Z1506">
        <v>0.68032442800000004</v>
      </c>
      <c r="AA1506">
        <v>0.666411007</v>
      </c>
      <c r="AB1506">
        <v>0</v>
      </c>
      <c r="AC1506">
        <v>0</v>
      </c>
      <c r="AD1506">
        <v>0.85</v>
      </c>
      <c r="AE1506">
        <v>0.85</v>
      </c>
      <c r="AF1506">
        <v>0.85</v>
      </c>
      <c r="AG1506">
        <v>0.85</v>
      </c>
      <c r="AH1506">
        <v>0.92027911600000001</v>
      </c>
      <c r="AI1506">
        <v>1.1903366E-2</v>
      </c>
      <c r="AJ1506">
        <v>0.64676906700000003</v>
      </c>
      <c r="AK1506">
        <v>0.12428219294163349</v>
      </c>
      <c r="AL1506">
        <v>3.6880127999999998E-2</v>
      </c>
    </row>
    <row r="1507" spans="1:38" x14ac:dyDescent="0.35">
      <c r="A1507" t="s">
        <v>1631</v>
      </c>
      <c r="B1507">
        <v>71515.246071190137</v>
      </c>
      <c r="C1507">
        <v>69895.568059611644</v>
      </c>
      <c r="D1507">
        <v>1238.4998176054851</v>
      </c>
      <c r="E1507">
        <v>381.17819397301338</v>
      </c>
      <c r="F1507">
        <v>5.59331519749569E-2</v>
      </c>
      <c r="G1507">
        <v>0.18685205586912421</v>
      </c>
      <c r="H1507">
        <v>0.18558470492366039</v>
      </c>
      <c r="I1507">
        <v>0.2097587968906956</v>
      </c>
      <c r="J1507">
        <v>63</v>
      </c>
      <c r="K1507">
        <v>17</v>
      </c>
      <c r="L1507" t="str">
        <f>VLOOKUP(J1507,Clustering!$D$3:$E$367,2,FALSE)</f>
        <v>Fall</v>
      </c>
      <c r="M1507">
        <v>0.559207283</v>
      </c>
      <c r="N1507">
        <v>0.527873276</v>
      </c>
      <c r="O1507">
        <v>0.527873276</v>
      </c>
      <c r="P1507">
        <v>0.92027911600000001</v>
      </c>
      <c r="Q1507">
        <v>0.498494928</v>
      </c>
      <c r="R1507">
        <v>0.18558470492366039</v>
      </c>
      <c r="S1507">
        <v>5.59331519749569E-2</v>
      </c>
      <c r="T1507">
        <v>0.65490403500000005</v>
      </c>
      <c r="U1507">
        <v>0.666411007</v>
      </c>
      <c r="V1507">
        <v>0.85008076700000001</v>
      </c>
      <c r="W1507">
        <v>1.2496788999999999E-2</v>
      </c>
      <c r="X1507">
        <v>2.0920347999999998E-2</v>
      </c>
      <c r="Y1507">
        <v>0.2097587968906956</v>
      </c>
      <c r="Z1507">
        <v>0.69339013699999996</v>
      </c>
      <c r="AA1507">
        <v>0.666411007</v>
      </c>
      <c r="AB1507">
        <v>0</v>
      </c>
      <c r="AC1507">
        <v>0</v>
      </c>
      <c r="AD1507">
        <v>0.85</v>
      </c>
      <c r="AE1507">
        <v>0.85</v>
      </c>
      <c r="AF1507">
        <v>0.85</v>
      </c>
      <c r="AG1507">
        <v>0.85</v>
      </c>
      <c r="AH1507">
        <v>0.92027911600000001</v>
      </c>
      <c r="AI1507">
        <v>1.2496788999999999E-2</v>
      </c>
      <c r="AJ1507">
        <v>0.65974221700000002</v>
      </c>
      <c r="AK1507">
        <v>3.9153206382469802E-2</v>
      </c>
      <c r="AL1507">
        <v>0.46446845799999997</v>
      </c>
    </row>
    <row r="1508" spans="1:38" x14ac:dyDescent="0.35">
      <c r="A1508" t="s">
        <v>1632</v>
      </c>
      <c r="B1508">
        <v>75144.839469006358</v>
      </c>
      <c r="C1508">
        <v>74721.412670355363</v>
      </c>
      <c r="D1508">
        <v>15.399369267112201</v>
      </c>
      <c r="E1508">
        <v>408.02742938388229</v>
      </c>
      <c r="F1508">
        <v>6.9546660345990005E-4</v>
      </c>
      <c r="G1508">
        <v>0.20001344577641289</v>
      </c>
      <c r="H1508">
        <v>0.1983213040708352</v>
      </c>
      <c r="I1508">
        <v>0.2305980695226662</v>
      </c>
      <c r="J1508">
        <v>63</v>
      </c>
      <c r="K1508">
        <v>18</v>
      </c>
      <c r="L1508" t="str">
        <f>VLOOKUP(J1508,Clustering!$D$3:$E$367,2,FALSE)</f>
        <v>Fall</v>
      </c>
      <c r="M1508">
        <v>0.56981074300000001</v>
      </c>
      <c r="N1508">
        <v>0.533260925</v>
      </c>
      <c r="O1508">
        <v>0.533260925</v>
      </c>
      <c r="P1508">
        <v>0.92025876900000003</v>
      </c>
      <c r="Q1508">
        <v>0.51471591400000005</v>
      </c>
      <c r="R1508">
        <v>0.1983213040708352</v>
      </c>
      <c r="S1508">
        <v>6.9546660345990005E-4</v>
      </c>
      <c r="T1508">
        <v>0.58606619299999996</v>
      </c>
      <c r="U1508">
        <v>0.666411007</v>
      </c>
      <c r="V1508">
        <v>0.85008076700000001</v>
      </c>
      <c r="W1508">
        <v>1.2776045999999999E-2</v>
      </c>
      <c r="X1508">
        <v>3.0805869999999999E-2</v>
      </c>
      <c r="Y1508">
        <v>0.2305980695226662</v>
      </c>
      <c r="Z1508">
        <v>0.72066457299999997</v>
      </c>
      <c r="AA1508">
        <v>0.666411007</v>
      </c>
      <c r="AB1508">
        <v>0</v>
      </c>
      <c r="AC1508">
        <v>0</v>
      </c>
      <c r="AD1508">
        <v>0.85</v>
      </c>
      <c r="AE1508">
        <v>0.85</v>
      </c>
      <c r="AF1508">
        <v>0.85</v>
      </c>
      <c r="AG1508">
        <v>0.85</v>
      </c>
      <c r="AH1508">
        <v>0.92025876900000003</v>
      </c>
      <c r="AI1508">
        <v>1.2776045999999999E-2</v>
      </c>
      <c r="AJ1508">
        <v>0.67696668400000004</v>
      </c>
      <c r="AK1508">
        <v>4.8682662242189998E-4</v>
      </c>
      <c r="AL1508">
        <v>0.42381575999999999</v>
      </c>
    </row>
    <row r="1509" spans="1:38" x14ac:dyDescent="0.35">
      <c r="A1509" t="s">
        <v>1633</v>
      </c>
      <c r="B1509">
        <v>74509.413706670835</v>
      </c>
      <c r="C1509">
        <v>74082.370254786467</v>
      </c>
      <c r="D1509">
        <v>0</v>
      </c>
      <c r="E1509">
        <v>427.04345188436702</v>
      </c>
      <c r="F1509">
        <v>0</v>
      </c>
      <c r="G1509">
        <v>0.20933502543351321</v>
      </c>
      <c r="H1509">
        <v>0.2076829053367398</v>
      </c>
      <c r="I1509">
        <v>0.23919627841066429</v>
      </c>
      <c r="J1509">
        <v>63</v>
      </c>
      <c r="K1509">
        <v>19</v>
      </c>
      <c r="L1509" t="str">
        <f>VLOOKUP(J1509,Clustering!$D$3:$E$367,2,FALSE)</f>
        <v>Fall</v>
      </c>
      <c r="M1509">
        <v>0.58791898899999995</v>
      </c>
      <c r="N1509">
        <v>0.53843953600000005</v>
      </c>
      <c r="O1509">
        <v>0.53843953600000005</v>
      </c>
      <c r="P1509">
        <v>0.92080812300000003</v>
      </c>
      <c r="Q1509">
        <v>0.512150094</v>
      </c>
      <c r="R1509">
        <v>0.2076829053367398</v>
      </c>
      <c r="S1509">
        <v>0</v>
      </c>
      <c r="T1509">
        <v>0.30172283500000002</v>
      </c>
      <c r="U1509">
        <v>0.666411007</v>
      </c>
      <c r="V1509">
        <v>0.85008076700000001</v>
      </c>
      <c r="W1509">
        <v>1.2985490000000001E-2</v>
      </c>
      <c r="X1509">
        <v>4.0503749999999998E-2</v>
      </c>
      <c r="Y1509">
        <v>0.23919627841066429</v>
      </c>
      <c r="Z1509">
        <v>0.70766523299999995</v>
      </c>
      <c r="AA1509">
        <v>0.666411007</v>
      </c>
      <c r="AB1509">
        <v>0</v>
      </c>
      <c r="AC1509">
        <v>0</v>
      </c>
      <c r="AD1509">
        <v>0.85</v>
      </c>
      <c r="AE1509">
        <v>0.85</v>
      </c>
      <c r="AF1509">
        <v>0.85</v>
      </c>
      <c r="AG1509">
        <v>0.85</v>
      </c>
      <c r="AH1509">
        <v>0.92080812300000003</v>
      </c>
      <c r="AI1509">
        <v>1.2985490000000001E-2</v>
      </c>
      <c r="AJ1509">
        <v>0.69129881500000001</v>
      </c>
      <c r="AK1509">
        <v>0</v>
      </c>
      <c r="AL1509">
        <v>0.340303193</v>
      </c>
    </row>
    <row r="1510" spans="1:38" x14ac:dyDescent="0.35">
      <c r="A1510" t="s">
        <v>1634</v>
      </c>
      <c r="B1510">
        <v>72627.970450361405</v>
      </c>
      <c r="C1510">
        <v>72177.428523692652</v>
      </c>
      <c r="D1510">
        <v>0</v>
      </c>
      <c r="E1510">
        <v>450.54192666875042</v>
      </c>
      <c r="F1510">
        <v>0</v>
      </c>
      <c r="G1510">
        <v>0.22085388562193639</v>
      </c>
      <c r="H1510">
        <v>0.2201784332066809</v>
      </c>
      <c r="I1510">
        <v>0.23306235368994291</v>
      </c>
      <c r="J1510">
        <v>63</v>
      </c>
      <c r="K1510">
        <v>20</v>
      </c>
      <c r="L1510" t="str">
        <f>VLOOKUP(J1510,Clustering!$D$3:$E$367,2,FALSE)</f>
        <v>Fall</v>
      </c>
      <c r="M1510">
        <v>0.58768860499999998</v>
      </c>
      <c r="N1510">
        <v>0.53295525700000002</v>
      </c>
      <c r="O1510">
        <v>0.53295525700000002</v>
      </c>
      <c r="P1510">
        <v>0.92152024799999999</v>
      </c>
      <c r="Q1510">
        <v>0.47501454999999998</v>
      </c>
      <c r="R1510">
        <v>0.2201784332066809</v>
      </c>
      <c r="S1510">
        <v>0</v>
      </c>
      <c r="T1510">
        <v>6.0450399999999996E-4</v>
      </c>
      <c r="U1510">
        <v>0.666411007</v>
      </c>
      <c r="V1510">
        <v>0.85008076700000001</v>
      </c>
      <c r="W1510">
        <v>1.2671325000000001E-2</v>
      </c>
      <c r="X1510">
        <v>2.7207175E-2</v>
      </c>
      <c r="Y1510">
        <v>0.23306235368994291</v>
      </c>
      <c r="Z1510">
        <v>0.69538172899999995</v>
      </c>
      <c r="AA1510">
        <v>0.666411007</v>
      </c>
      <c r="AB1510">
        <v>0</v>
      </c>
      <c r="AC1510">
        <v>0</v>
      </c>
      <c r="AD1510">
        <v>0.85</v>
      </c>
      <c r="AE1510">
        <v>0.85</v>
      </c>
      <c r="AF1510">
        <v>0.85</v>
      </c>
      <c r="AG1510">
        <v>0.85</v>
      </c>
      <c r="AH1510">
        <v>0.92152024799999999</v>
      </c>
      <c r="AI1510">
        <v>1.2671325000000001E-2</v>
      </c>
      <c r="AJ1510">
        <v>0.69331151899999999</v>
      </c>
      <c r="AK1510">
        <v>0</v>
      </c>
      <c r="AL1510">
        <v>0.11348498799999999</v>
      </c>
    </row>
    <row r="1511" spans="1:38" x14ac:dyDescent="0.35">
      <c r="A1511" t="s">
        <v>1635</v>
      </c>
      <c r="B1511">
        <v>69810.209949912198</v>
      </c>
      <c r="C1511">
        <v>69348.456836761165</v>
      </c>
      <c r="D1511">
        <v>0</v>
      </c>
      <c r="E1511">
        <v>461.75311315103659</v>
      </c>
      <c r="F1511">
        <v>0</v>
      </c>
      <c r="G1511">
        <v>0.22634956527011599</v>
      </c>
      <c r="H1511">
        <v>0.2272096787926606</v>
      </c>
      <c r="I1511">
        <v>0.21080343909204119</v>
      </c>
      <c r="J1511">
        <v>63</v>
      </c>
      <c r="K1511">
        <v>21</v>
      </c>
      <c r="L1511" t="str">
        <f>VLOOKUP(J1511,Clustering!$D$3:$E$367,2,FALSE)</f>
        <v>Fall</v>
      </c>
      <c r="M1511">
        <v>0.55890202300000003</v>
      </c>
      <c r="N1511">
        <v>0.51972278000000005</v>
      </c>
      <c r="O1511">
        <v>0.51972278000000005</v>
      </c>
      <c r="P1511">
        <v>0.92368714299999999</v>
      </c>
      <c r="Q1511">
        <v>0.43894288199999998</v>
      </c>
      <c r="R1511">
        <v>0.2272096787926606</v>
      </c>
      <c r="S1511">
        <v>0</v>
      </c>
      <c r="T1511">
        <v>0</v>
      </c>
      <c r="U1511">
        <v>0.66478313300000003</v>
      </c>
      <c r="V1511">
        <v>0.85008076700000001</v>
      </c>
      <c r="W1511">
        <v>1.2741139E-2</v>
      </c>
      <c r="X1511">
        <v>1.5558326000000001E-2</v>
      </c>
      <c r="Y1511">
        <v>0.21080343909204119</v>
      </c>
      <c r="Z1511">
        <v>0.62275313799999998</v>
      </c>
      <c r="AA1511">
        <v>0.66478313300000003</v>
      </c>
      <c r="AB1511">
        <v>0</v>
      </c>
      <c r="AC1511">
        <v>0</v>
      </c>
      <c r="AD1511">
        <v>0.85</v>
      </c>
      <c r="AE1511">
        <v>0.85</v>
      </c>
      <c r="AF1511">
        <v>0.85</v>
      </c>
      <c r="AG1511">
        <v>0.85</v>
      </c>
      <c r="AH1511">
        <v>0.92368714299999999</v>
      </c>
      <c r="AI1511">
        <v>1.2741139E-2</v>
      </c>
      <c r="AJ1511">
        <v>0.67279090600000002</v>
      </c>
      <c r="AK1511">
        <v>0</v>
      </c>
      <c r="AL1511">
        <v>0.16146601199999999</v>
      </c>
    </row>
    <row r="1512" spans="1:38" x14ac:dyDescent="0.35">
      <c r="A1512" t="s">
        <v>1636</v>
      </c>
      <c r="B1512">
        <v>65284.24976132733</v>
      </c>
      <c r="C1512">
        <v>64827.220949594077</v>
      </c>
      <c r="D1512">
        <v>0</v>
      </c>
      <c r="E1512">
        <v>457.02881173325022</v>
      </c>
      <c r="F1512">
        <v>0</v>
      </c>
      <c r="G1512">
        <v>0.2240337312417893</v>
      </c>
      <c r="H1512">
        <v>0.22536146566720311</v>
      </c>
      <c r="I1512">
        <v>0.2000355887089407</v>
      </c>
      <c r="J1512">
        <v>63</v>
      </c>
      <c r="K1512">
        <v>22</v>
      </c>
      <c r="L1512" t="str">
        <f>VLOOKUP(J1512,Clustering!$D$3:$E$367,2,FALSE)</f>
        <v>Fall</v>
      </c>
      <c r="M1512">
        <v>0.51727724799999997</v>
      </c>
      <c r="N1512">
        <v>0.49479800000000002</v>
      </c>
      <c r="O1512">
        <v>0.49479800000000002</v>
      </c>
      <c r="P1512">
        <v>0.92621010000000004</v>
      </c>
      <c r="Q1512">
        <v>0.400030039</v>
      </c>
      <c r="R1512">
        <v>0.22536146566720311</v>
      </c>
      <c r="S1512">
        <v>0</v>
      </c>
      <c r="T1512">
        <v>0</v>
      </c>
      <c r="U1512">
        <v>0.66478313300000003</v>
      </c>
      <c r="V1512">
        <v>0.85008076700000001</v>
      </c>
      <c r="W1512">
        <v>1.2880768000000001E-2</v>
      </c>
      <c r="X1512">
        <v>7.0256650000000004E-3</v>
      </c>
      <c r="Y1512">
        <v>0.2000355887089407</v>
      </c>
      <c r="Z1512">
        <v>0.546389982</v>
      </c>
      <c r="AA1512">
        <v>0.66478313300000003</v>
      </c>
      <c r="AB1512">
        <v>0</v>
      </c>
      <c r="AC1512">
        <v>0</v>
      </c>
      <c r="AD1512">
        <v>0.85</v>
      </c>
      <c r="AE1512">
        <v>0.85</v>
      </c>
      <c r="AF1512">
        <v>0.85</v>
      </c>
      <c r="AG1512">
        <v>0.85</v>
      </c>
      <c r="AH1512">
        <v>0.92621010000000004</v>
      </c>
      <c r="AI1512">
        <v>1.2880768000000001E-2</v>
      </c>
      <c r="AJ1512">
        <v>0.63051918399999995</v>
      </c>
      <c r="AK1512">
        <v>0</v>
      </c>
      <c r="AL1512">
        <v>0.115301892</v>
      </c>
    </row>
    <row r="1513" spans="1:38" x14ac:dyDescent="0.35">
      <c r="A1513" t="s">
        <v>1637</v>
      </c>
      <c r="B1513">
        <v>60632.787566383398</v>
      </c>
      <c r="C1513">
        <v>60190.200350832332</v>
      </c>
      <c r="D1513">
        <v>0</v>
      </c>
      <c r="E1513">
        <v>442.58721555106803</v>
      </c>
      <c r="F1513">
        <v>0</v>
      </c>
      <c r="G1513">
        <v>0.21695451742699409</v>
      </c>
      <c r="H1513">
        <v>0.21881236263569051</v>
      </c>
      <c r="I1513">
        <v>0.18337488488235251</v>
      </c>
      <c r="J1513">
        <v>63</v>
      </c>
      <c r="K1513">
        <v>23</v>
      </c>
      <c r="L1513" t="str">
        <f>VLOOKUP(J1513,Clustering!$D$3:$E$367,2,FALSE)</f>
        <v>Fall</v>
      </c>
      <c r="M1513">
        <v>0.47531841499999999</v>
      </c>
      <c r="N1513">
        <v>0.45627394100000002</v>
      </c>
      <c r="O1513">
        <v>0.45627394100000002</v>
      </c>
      <c r="P1513">
        <v>0.92841768700000005</v>
      </c>
      <c r="Q1513">
        <v>0.36927775299999999</v>
      </c>
      <c r="R1513">
        <v>0.21881236263569051</v>
      </c>
      <c r="S1513">
        <v>0</v>
      </c>
      <c r="T1513">
        <v>0</v>
      </c>
      <c r="U1513">
        <v>0.65567329799999996</v>
      </c>
      <c r="V1513">
        <v>0.85008076700000001</v>
      </c>
      <c r="W1513">
        <v>1.2252437999999999E-2</v>
      </c>
      <c r="X1513">
        <v>7.0256650000000004E-3</v>
      </c>
      <c r="Y1513">
        <v>0.18337488488235251</v>
      </c>
      <c r="Z1513">
        <v>0.47566343799999999</v>
      </c>
      <c r="AA1513">
        <v>0.65567329799999996</v>
      </c>
      <c r="AB1513">
        <v>0</v>
      </c>
      <c r="AC1513">
        <v>0</v>
      </c>
      <c r="AD1513">
        <v>0.85</v>
      </c>
      <c r="AE1513">
        <v>0.85</v>
      </c>
      <c r="AF1513">
        <v>0.85</v>
      </c>
      <c r="AG1513">
        <v>0.85</v>
      </c>
      <c r="AH1513">
        <v>0.92841768700000005</v>
      </c>
      <c r="AI1513">
        <v>1.2252437999999999E-2</v>
      </c>
      <c r="AJ1513">
        <v>0.56646352499999997</v>
      </c>
      <c r="AK1513">
        <v>0</v>
      </c>
      <c r="AL1513">
        <v>6.7351222000000002E-2</v>
      </c>
    </row>
    <row r="1514" spans="1:38" x14ac:dyDescent="0.35">
      <c r="A1514" t="s">
        <v>1638</v>
      </c>
      <c r="B1514">
        <v>58619.896178440722</v>
      </c>
      <c r="C1514">
        <v>58191.499704008413</v>
      </c>
      <c r="D1514">
        <v>0</v>
      </c>
      <c r="E1514">
        <v>428.39647443229859</v>
      </c>
      <c r="F1514">
        <v>0</v>
      </c>
      <c r="G1514">
        <v>0.20999827178053851</v>
      </c>
      <c r="H1514">
        <v>0.2130065627089815</v>
      </c>
      <c r="I1514">
        <v>0.15562490230301901</v>
      </c>
      <c r="J1514">
        <v>64</v>
      </c>
      <c r="K1514">
        <v>0</v>
      </c>
      <c r="L1514" t="str">
        <f>VLOOKUP(J1514,Clustering!$D$3:$E$367,2,FALSE)</f>
        <v>Fall</v>
      </c>
      <c r="M1514">
        <v>0.40086380500000002</v>
      </c>
      <c r="N1514">
        <v>0.41407791999999999</v>
      </c>
      <c r="O1514">
        <v>0.41407791999999999</v>
      </c>
      <c r="P1514">
        <v>0.93239541400000003</v>
      </c>
      <c r="Q1514">
        <v>0.29275374999999998</v>
      </c>
      <c r="R1514">
        <v>0.2130065627089815</v>
      </c>
      <c r="S1514">
        <v>0</v>
      </c>
      <c r="T1514">
        <v>0</v>
      </c>
      <c r="U1514">
        <v>0.65196362299999999</v>
      </c>
      <c r="V1514">
        <v>0.85008076700000001</v>
      </c>
      <c r="W1514">
        <v>1.1833550999999999E-2</v>
      </c>
      <c r="X1514">
        <v>7.0256650000000004E-3</v>
      </c>
      <c r="Y1514">
        <v>0.15562490230301901</v>
      </c>
      <c r="Z1514">
        <v>0.40144726200000003</v>
      </c>
      <c r="AA1514">
        <v>0.65196362299999999</v>
      </c>
      <c r="AB1514">
        <v>0</v>
      </c>
      <c r="AC1514">
        <v>0</v>
      </c>
      <c r="AD1514">
        <v>0.85</v>
      </c>
      <c r="AE1514">
        <v>0.85</v>
      </c>
      <c r="AF1514">
        <v>0.85</v>
      </c>
      <c r="AG1514">
        <v>0.85</v>
      </c>
      <c r="AH1514">
        <v>0.93239541400000003</v>
      </c>
      <c r="AI1514">
        <v>1.1833550999999999E-2</v>
      </c>
      <c r="AJ1514">
        <v>0.52583175800000004</v>
      </c>
      <c r="AK1514">
        <v>0</v>
      </c>
      <c r="AL1514">
        <v>1.5419838999999999E-2</v>
      </c>
    </row>
    <row r="1515" spans="1:38" x14ac:dyDescent="0.35">
      <c r="A1515" t="s">
        <v>1639</v>
      </c>
      <c r="B1515">
        <v>57921.25891087795</v>
      </c>
      <c r="C1515">
        <v>57503.14184528913</v>
      </c>
      <c r="D1515">
        <v>0</v>
      </c>
      <c r="E1515">
        <v>418.11706558881821</v>
      </c>
      <c r="F1515">
        <v>0</v>
      </c>
      <c r="G1515">
        <v>0.20495934587687159</v>
      </c>
      <c r="H1515">
        <v>0.2084061191684404</v>
      </c>
      <c r="I1515">
        <v>0.14266062472734581</v>
      </c>
      <c r="J1515">
        <v>64</v>
      </c>
      <c r="K1515">
        <v>1</v>
      </c>
      <c r="L1515" t="str">
        <f>VLOOKUP(J1515,Clustering!$D$3:$E$367,2,FALSE)</f>
        <v>Fall</v>
      </c>
      <c r="M1515">
        <v>0.37675403499999999</v>
      </c>
      <c r="N1515">
        <v>0.40095390600000003</v>
      </c>
      <c r="O1515">
        <v>0.40095390600000003</v>
      </c>
      <c r="P1515">
        <v>0.93332117599999997</v>
      </c>
      <c r="Q1515">
        <v>0.26062468300000002</v>
      </c>
      <c r="R1515">
        <v>0.2084061191684404</v>
      </c>
      <c r="S1515">
        <v>0</v>
      </c>
      <c r="T1515">
        <v>0</v>
      </c>
      <c r="U1515">
        <v>0.65196362299999999</v>
      </c>
      <c r="V1515">
        <v>0.85008076700000001</v>
      </c>
      <c r="W1515">
        <v>1.2077902E-2</v>
      </c>
      <c r="X1515">
        <v>7.0256650000000004E-3</v>
      </c>
      <c r="Y1515">
        <v>0.14266062472734581</v>
      </c>
      <c r="Z1515">
        <v>0.38520901699999999</v>
      </c>
      <c r="AA1515">
        <v>0.65196362299999999</v>
      </c>
      <c r="AB1515">
        <v>0</v>
      </c>
      <c r="AC1515">
        <v>0</v>
      </c>
      <c r="AD1515">
        <v>0.85</v>
      </c>
      <c r="AE1515">
        <v>0.85</v>
      </c>
      <c r="AF1515">
        <v>0.85</v>
      </c>
      <c r="AG1515">
        <v>0.85</v>
      </c>
      <c r="AH1515">
        <v>0.93332117599999997</v>
      </c>
      <c r="AI1515">
        <v>1.2077902E-2</v>
      </c>
      <c r="AJ1515">
        <v>0.49926844500000001</v>
      </c>
      <c r="AK1515">
        <v>0</v>
      </c>
      <c r="AL1515">
        <v>0</v>
      </c>
    </row>
    <row r="1516" spans="1:38" x14ac:dyDescent="0.35">
      <c r="A1516" t="s">
        <v>1640</v>
      </c>
      <c r="B1516">
        <v>57751.338202998457</v>
      </c>
      <c r="C1516">
        <v>57340.530159370886</v>
      </c>
      <c r="D1516">
        <v>0</v>
      </c>
      <c r="E1516">
        <v>410.80804362757578</v>
      </c>
      <c r="F1516">
        <v>0</v>
      </c>
      <c r="G1516">
        <v>0.2013764919743018</v>
      </c>
      <c r="H1516">
        <v>0.20394630053961901</v>
      </c>
      <c r="I1516">
        <v>0.1549284741687886</v>
      </c>
      <c r="J1516">
        <v>64</v>
      </c>
      <c r="K1516">
        <v>2</v>
      </c>
      <c r="L1516" t="str">
        <f>VLOOKUP(J1516,Clustering!$D$3:$E$367,2,FALSE)</f>
        <v>Fall</v>
      </c>
      <c r="M1516">
        <v>0.36035639600000002</v>
      </c>
      <c r="N1516">
        <v>0.37823782500000003</v>
      </c>
      <c r="O1516">
        <v>0.37823782500000003</v>
      </c>
      <c r="P1516">
        <v>0.93336186899999996</v>
      </c>
      <c r="Q1516">
        <v>0.22472824199999999</v>
      </c>
      <c r="R1516">
        <v>0.20394630053961901</v>
      </c>
      <c r="S1516">
        <v>0</v>
      </c>
      <c r="T1516">
        <v>0</v>
      </c>
      <c r="U1516">
        <v>0.65196362299999999</v>
      </c>
      <c r="V1516">
        <v>0.85008076700000001</v>
      </c>
      <c r="W1516">
        <v>1.2357160000000001E-2</v>
      </c>
      <c r="X1516">
        <v>7.0256650000000004E-3</v>
      </c>
      <c r="Y1516">
        <v>0.1549284741687886</v>
      </c>
      <c r="Z1516">
        <v>0.38016867199999999</v>
      </c>
      <c r="AA1516">
        <v>0.65196362299999999</v>
      </c>
      <c r="AB1516">
        <v>0</v>
      </c>
      <c r="AC1516">
        <v>0</v>
      </c>
      <c r="AD1516">
        <v>0.85</v>
      </c>
      <c r="AE1516">
        <v>0.85</v>
      </c>
      <c r="AF1516">
        <v>0.85</v>
      </c>
      <c r="AG1516">
        <v>0.85</v>
      </c>
      <c r="AH1516">
        <v>0.93336186899999996</v>
      </c>
      <c r="AI1516">
        <v>1.2357160000000001E-2</v>
      </c>
      <c r="AJ1516">
        <v>0.49290841400000002</v>
      </c>
      <c r="AK1516">
        <v>0</v>
      </c>
      <c r="AL1516">
        <v>0</v>
      </c>
    </row>
    <row r="1517" spans="1:38" x14ac:dyDescent="0.35">
      <c r="A1517" t="s">
        <v>1641</v>
      </c>
      <c r="B1517">
        <v>57790.255000131307</v>
      </c>
      <c r="C1517">
        <v>57376.873786442127</v>
      </c>
      <c r="D1517">
        <v>0</v>
      </c>
      <c r="E1517">
        <v>413.38121368917558</v>
      </c>
      <c r="F1517">
        <v>0</v>
      </c>
      <c r="G1517">
        <v>0.202637849847635</v>
      </c>
      <c r="H1517">
        <v>0.20456906800580579</v>
      </c>
      <c r="I1517">
        <v>0.16773203755963939</v>
      </c>
      <c r="J1517">
        <v>64</v>
      </c>
      <c r="K1517">
        <v>3</v>
      </c>
      <c r="L1517" t="str">
        <f>VLOOKUP(J1517,Clustering!$D$3:$E$367,2,FALSE)</f>
        <v>Fall</v>
      </c>
      <c r="M1517">
        <v>0.34782922199999999</v>
      </c>
      <c r="N1517">
        <v>0.36162722200000003</v>
      </c>
      <c r="O1517">
        <v>0.36162722200000003</v>
      </c>
      <c r="P1517">
        <v>0.93289390100000003</v>
      </c>
      <c r="Q1517">
        <v>0.18288661000000001</v>
      </c>
      <c r="R1517">
        <v>0.20456906800580579</v>
      </c>
      <c r="S1517">
        <v>0</v>
      </c>
      <c r="T1517">
        <v>0</v>
      </c>
      <c r="U1517">
        <v>0.64812872700000002</v>
      </c>
      <c r="V1517">
        <v>0.85008076700000001</v>
      </c>
      <c r="W1517">
        <v>1.2531696E-2</v>
      </c>
      <c r="X1517">
        <v>7.0256650000000004E-3</v>
      </c>
      <c r="Y1517">
        <v>0.16773203755963939</v>
      </c>
      <c r="Z1517">
        <v>0.37147224499999998</v>
      </c>
      <c r="AA1517">
        <v>0.64812872700000002</v>
      </c>
      <c r="AB1517">
        <v>0</v>
      </c>
      <c r="AC1517">
        <v>0</v>
      </c>
      <c r="AD1517">
        <v>0.85</v>
      </c>
      <c r="AE1517">
        <v>0.85</v>
      </c>
      <c r="AF1517">
        <v>0.85</v>
      </c>
      <c r="AG1517">
        <v>0.85</v>
      </c>
      <c r="AH1517">
        <v>0.93289390100000003</v>
      </c>
      <c r="AI1517">
        <v>1.2531696E-2</v>
      </c>
      <c r="AJ1517">
        <v>0.48498114199999998</v>
      </c>
      <c r="AK1517">
        <v>0</v>
      </c>
      <c r="AL1517">
        <v>0</v>
      </c>
    </row>
    <row r="1518" spans="1:38" x14ac:dyDescent="0.35">
      <c r="A1518" t="s">
        <v>1642</v>
      </c>
      <c r="B1518">
        <v>58493.050527483647</v>
      </c>
      <c r="C1518">
        <v>58078.657137602211</v>
      </c>
      <c r="D1518">
        <v>0</v>
      </c>
      <c r="E1518">
        <v>414.39338988143822</v>
      </c>
      <c r="F1518">
        <v>0</v>
      </c>
      <c r="G1518">
        <v>0.20313401464776379</v>
      </c>
      <c r="H1518">
        <v>0.20414719327064701</v>
      </c>
      <c r="I1518">
        <v>0.1848213125457541</v>
      </c>
      <c r="J1518">
        <v>64</v>
      </c>
      <c r="K1518">
        <v>4</v>
      </c>
      <c r="L1518" t="str">
        <f>VLOOKUP(J1518,Clustering!$D$3:$E$367,2,FALSE)</f>
        <v>Fall</v>
      </c>
      <c r="M1518">
        <v>0.34208688100000001</v>
      </c>
      <c r="N1518">
        <v>0.36519072200000002</v>
      </c>
      <c r="O1518">
        <v>0.36519072200000002</v>
      </c>
      <c r="P1518">
        <v>0.93360602599999998</v>
      </c>
      <c r="Q1518">
        <v>0.16879337599999999</v>
      </c>
      <c r="R1518">
        <v>0.20414719327064701</v>
      </c>
      <c r="S1518">
        <v>0</v>
      </c>
      <c r="T1518">
        <v>0</v>
      </c>
      <c r="U1518">
        <v>0.65104011799999995</v>
      </c>
      <c r="V1518">
        <v>0.85008076700000001</v>
      </c>
      <c r="W1518">
        <v>1.2531696E-2</v>
      </c>
      <c r="X1518">
        <v>7.0256650000000004E-3</v>
      </c>
      <c r="Y1518">
        <v>0.1848213125457541</v>
      </c>
      <c r="Z1518">
        <v>0.37051885200000001</v>
      </c>
      <c r="AA1518">
        <v>0.65104011799999995</v>
      </c>
      <c r="AB1518">
        <v>0</v>
      </c>
      <c r="AC1518">
        <v>0</v>
      </c>
      <c r="AD1518">
        <v>0.85</v>
      </c>
      <c r="AE1518">
        <v>0.85</v>
      </c>
      <c r="AF1518">
        <v>0.85</v>
      </c>
      <c r="AG1518">
        <v>0.85</v>
      </c>
      <c r="AH1518">
        <v>0.93360602599999998</v>
      </c>
      <c r="AI1518">
        <v>1.2531696E-2</v>
      </c>
      <c r="AJ1518">
        <v>0.48266557900000001</v>
      </c>
      <c r="AK1518">
        <v>0</v>
      </c>
      <c r="AL1518">
        <v>0</v>
      </c>
    </row>
    <row r="1519" spans="1:38" x14ac:dyDescent="0.35">
      <c r="A1519" t="s">
        <v>1643</v>
      </c>
      <c r="B1519">
        <v>63390.299284713517</v>
      </c>
      <c r="C1519">
        <v>62971.410794783813</v>
      </c>
      <c r="D1519">
        <v>0</v>
      </c>
      <c r="E1519">
        <v>418.88848992971811</v>
      </c>
      <c r="F1519">
        <v>0</v>
      </c>
      <c r="G1519">
        <v>0.20533749506358731</v>
      </c>
      <c r="H1519">
        <v>0.205452996022329</v>
      </c>
      <c r="I1519">
        <v>0.20324987240538869</v>
      </c>
      <c r="J1519">
        <v>64</v>
      </c>
      <c r="K1519">
        <v>5</v>
      </c>
      <c r="L1519" t="str">
        <f>VLOOKUP(J1519,Clustering!$D$3:$E$367,2,FALSE)</f>
        <v>Fall</v>
      </c>
      <c r="M1519">
        <v>0.34482269999999998</v>
      </c>
      <c r="N1519">
        <v>0.377559439</v>
      </c>
      <c r="O1519">
        <v>0.377559439</v>
      </c>
      <c r="P1519">
        <v>0.93576274800000003</v>
      </c>
      <c r="Q1519">
        <v>0.17276100999999999</v>
      </c>
      <c r="R1519">
        <v>0.205452996022329</v>
      </c>
      <c r="S1519">
        <v>0</v>
      </c>
      <c r="T1519">
        <v>0</v>
      </c>
      <c r="U1519">
        <v>0.65104011799999995</v>
      </c>
      <c r="V1519">
        <v>0.85008076700000001</v>
      </c>
      <c r="W1519">
        <v>1.2496788999999999E-2</v>
      </c>
      <c r="X1519">
        <v>6.49206E-3</v>
      </c>
      <c r="Y1519">
        <v>0.20324987240538869</v>
      </c>
      <c r="Z1519">
        <v>0.37313936800000003</v>
      </c>
      <c r="AA1519">
        <v>0.65104011799999995</v>
      </c>
      <c r="AB1519">
        <v>0</v>
      </c>
      <c r="AC1519">
        <v>0</v>
      </c>
      <c r="AD1519">
        <v>0.85</v>
      </c>
      <c r="AE1519">
        <v>0.85</v>
      </c>
      <c r="AF1519">
        <v>0.85</v>
      </c>
      <c r="AG1519">
        <v>0.85</v>
      </c>
      <c r="AH1519">
        <v>0.93576274800000003</v>
      </c>
      <c r="AI1519">
        <v>1.2496788999999999E-2</v>
      </c>
      <c r="AJ1519">
        <v>0.48379335699999998</v>
      </c>
      <c r="AK1519">
        <v>0</v>
      </c>
      <c r="AL1519">
        <v>0</v>
      </c>
    </row>
    <row r="1520" spans="1:38" x14ac:dyDescent="0.35">
      <c r="A1520" t="s">
        <v>1644</v>
      </c>
      <c r="B1520">
        <v>70911.598148407444</v>
      </c>
      <c r="C1520">
        <v>70455.735190335603</v>
      </c>
      <c r="D1520">
        <v>33.45111826898318</v>
      </c>
      <c r="E1520">
        <v>422.41183980285712</v>
      </c>
      <c r="F1520">
        <v>1.5107200302125999E-3</v>
      </c>
      <c r="G1520">
        <v>0.2070646273543417</v>
      </c>
      <c r="H1520">
        <v>0.2072208520553753</v>
      </c>
      <c r="I1520">
        <v>0.2042409432117934</v>
      </c>
      <c r="J1520">
        <v>64</v>
      </c>
      <c r="K1520">
        <v>6</v>
      </c>
      <c r="L1520" t="str">
        <f>VLOOKUP(J1520,Clustering!$D$3:$E$367,2,FALSE)</f>
        <v>Fall</v>
      </c>
      <c r="M1520">
        <v>0.36517143899999999</v>
      </c>
      <c r="N1520">
        <v>0.39940584400000001</v>
      </c>
      <c r="O1520">
        <v>0.39940584400000001</v>
      </c>
      <c r="P1520">
        <v>0.93714630499999996</v>
      </c>
      <c r="Q1520">
        <v>0.185740302</v>
      </c>
      <c r="R1520">
        <v>0.2072208520553753</v>
      </c>
      <c r="S1520">
        <v>1.5107200302125999E-3</v>
      </c>
      <c r="T1520">
        <v>0</v>
      </c>
      <c r="U1520">
        <v>0.65330975000000002</v>
      </c>
      <c r="V1520">
        <v>0.85008076700000001</v>
      </c>
      <c r="W1520">
        <v>1.2461880999999999E-2</v>
      </c>
      <c r="X1520">
        <v>6.49206E-3</v>
      </c>
      <c r="Y1520">
        <v>0.2042409432117934</v>
      </c>
      <c r="Z1520">
        <v>0.369638148</v>
      </c>
      <c r="AA1520">
        <v>0.65330975000000002</v>
      </c>
      <c r="AB1520">
        <v>0</v>
      </c>
      <c r="AC1520">
        <v>0</v>
      </c>
      <c r="AD1520">
        <v>0.85</v>
      </c>
      <c r="AE1520">
        <v>0.85</v>
      </c>
      <c r="AF1520">
        <v>0.85</v>
      </c>
      <c r="AG1520">
        <v>0.85</v>
      </c>
      <c r="AH1520">
        <v>0.93714630499999996</v>
      </c>
      <c r="AI1520">
        <v>1.2461880999999999E-2</v>
      </c>
      <c r="AJ1520">
        <v>0.46503871299999999</v>
      </c>
      <c r="AK1520">
        <v>1.0575040211488001E-3</v>
      </c>
      <c r="AL1520">
        <v>0</v>
      </c>
    </row>
    <row r="1521" spans="1:38" x14ac:dyDescent="0.35">
      <c r="A1521" t="s">
        <v>1645</v>
      </c>
      <c r="B1521">
        <v>76204.808901508048</v>
      </c>
      <c r="C1521">
        <v>73887.185193599842</v>
      </c>
      <c r="D1521">
        <v>1895.5043881299141</v>
      </c>
      <c r="E1521">
        <v>422.11931977827879</v>
      </c>
      <c r="F1521">
        <v>8.5604804702717099E-2</v>
      </c>
      <c r="G1521">
        <v>0.20692123518543071</v>
      </c>
      <c r="H1521">
        <v>0.20718067350916969</v>
      </c>
      <c r="I1521">
        <v>0.20223201590151349</v>
      </c>
      <c r="J1521">
        <v>64</v>
      </c>
      <c r="K1521">
        <v>7</v>
      </c>
      <c r="L1521" t="str">
        <f>VLOOKUP(J1521,Clustering!$D$3:$E$367,2,FALSE)</f>
        <v>Fall</v>
      </c>
      <c r="M1521">
        <v>0.38197225099999998</v>
      </c>
      <c r="N1521">
        <v>0.40891114000000001</v>
      </c>
      <c r="O1521">
        <v>0.40891114000000001</v>
      </c>
      <c r="P1521">
        <v>0.93838743700000005</v>
      </c>
      <c r="Q1521">
        <v>0.20415162100000001</v>
      </c>
      <c r="R1521">
        <v>0.20718067350916969</v>
      </c>
      <c r="S1521">
        <v>8.5604804702717099E-2</v>
      </c>
      <c r="T1521">
        <v>0</v>
      </c>
      <c r="U1521">
        <v>0.65330975000000002</v>
      </c>
      <c r="V1521">
        <v>0.85008076700000001</v>
      </c>
      <c r="W1521">
        <v>1.2392067E-2</v>
      </c>
      <c r="X1521">
        <v>6.49206E-3</v>
      </c>
      <c r="Y1521">
        <v>0.20223201590151349</v>
      </c>
      <c r="Z1521">
        <v>0.36205208300000002</v>
      </c>
      <c r="AA1521">
        <v>0.65330975000000002</v>
      </c>
      <c r="AB1521">
        <v>0</v>
      </c>
      <c r="AC1521">
        <v>0</v>
      </c>
      <c r="AD1521">
        <v>0.85</v>
      </c>
      <c r="AE1521">
        <v>0.85</v>
      </c>
      <c r="AF1521">
        <v>0.85</v>
      </c>
      <c r="AG1521">
        <v>0.85</v>
      </c>
      <c r="AH1521">
        <v>0.93838743700000005</v>
      </c>
      <c r="AI1521">
        <v>1.2392067E-2</v>
      </c>
      <c r="AJ1521">
        <v>0.44968328699999999</v>
      </c>
      <c r="AK1521">
        <v>5.9923363291901899E-2</v>
      </c>
      <c r="AL1521">
        <v>0</v>
      </c>
    </row>
    <row r="1522" spans="1:38" x14ac:dyDescent="0.35">
      <c r="A1522" t="s">
        <v>1646</v>
      </c>
      <c r="B1522">
        <v>74196.018620077681</v>
      </c>
      <c r="C1522">
        <v>68362.976567472884</v>
      </c>
      <c r="D1522">
        <v>5390.2826762887726</v>
      </c>
      <c r="E1522">
        <v>442.75937631602591</v>
      </c>
      <c r="F1522">
        <v>0.24343604725251311</v>
      </c>
      <c r="G1522">
        <v>0.21703890995883621</v>
      </c>
      <c r="H1522">
        <v>0.2179485238922701</v>
      </c>
      <c r="I1522">
        <v>0.2005980883558191</v>
      </c>
      <c r="J1522">
        <v>64</v>
      </c>
      <c r="K1522">
        <v>8</v>
      </c>
      <c r="L1522" t="str">
        <f>VLOOKUP(J1522,Clustering!$D$3:$E$367,2,FALSE)</f>
        <v>Fall</v>
      </c>
      <c r="M1522">
        <v>0.391849999</v>
      </c>
      <c r="N1522">
        <v>0.40697458399999997</v>
      </c>
      <c r="O1522">
        <v>0.40697458399999997</v>
      </c>
      <c r="P1522">
        <v>0.93566101499999998</v>
      </c>
      <c r="Q1522">
        <v>0.21485296600000001</v>
      </c>
      <c r="R1522">
        <v>0.2179485238922701</v>
      </c>
      <c r="S1522">
        <v>0.24343604725251311</v>
      </c>
      <c r="T1522">
        <v>0.16223364100000001</v>
      </c>
      <c r="U1522">
        <v>0.65330975000000002</v>
      </c>
      <c r="V1522">
        <v>0.85008076700000001</v>
      </c>
      <c r="W1522">
        <v>1.2357160000000001E-2</v>
      </c>
      <c r="X1522">
        <v>6.49206E-3</v>
      </c>
      <c r="Y1522">
        <v>0.2005980883558191</v>
      </c>
      <c r="Z1522">
        <v>0.401977686</v>
      </c>
      <c r="AA1522">
        <v>0.65330975000000002</v>
      </c>
      <c r="AB1522">
        <v>0</v>
      </c>
      <c r="AC1522">
        <v>0</v>
      </c>
      <c r="AD1522">
        <v>0.85</v>
      </c>
      <c r="AE1522">
        <v>0.85</v>
      </c>
      <c r="AF1522">
        <v>0.85</v>
      </c>
      <c r="AG1522">
        <v>0.85</v>
      </c>
      <c r="AH1522">
        <v>0.93566101499999998</v>
      </c>
      <c r="AI1522">
        <v>1.2357160000000001E-2</v>
      </c>
      <c r="AJ1522">
        <v>0.45998012700000002</v>
      </c>
      <c r="AK1522">
        <v>0.1704052330767592</v>
      </c>
      <c r="AL1522">
        <v>0</v>
      </c>
    </row>
    <row r="1523" spans="1:38" x14ac:dyDescent="0.35">
      <c r="A1523" t="s">
        <v>1647</v>
      </c>
      <c r="B1523">
        <v>73043.504443094746</v>
      </c>
      <c r="C1523">
        <v>63994.228273543413</v>
      </c>
      <c r="D1523">
        <v>8583.315960912294</v>
      </c>
      <c r="E1523">
        <v>465.96020863904641</v>
      </c>
      <c r="F1523">
        <v>0.3876398762972697</v>
      </c>
      <c r="G1523">
        <v>0.22841186697992469</v>
      </c>
      <c r="H1523">
        <v>0.22976101647671621</v>
      </c>
      <c r="I1523">
        <v>0.20402665763203029</v>
      </c>
      <c r="J1523">
        <v>64</v>
      </c>
      <c r="K1523">
        <v>9</v>
      </c>
      <c r="L1523" t="str">
        <f>VLOOKUP(J1523,Clustering!$D$3:$E$367,2,FALSE)</f>
        <v>Fall</v>
      </c>
      <c r="M1523">
        <v>0.39165993199999999</v>
      </c>
      <c r="N1523">
        <v>0.40876520799999999</v>
      </c>
      <c r="O1523">
        <v>0.40876520799999999</v>
      </c>
      <c r="P1523">
        <v>0.92982159099999995</v>
      </c>
      <c r="Q1523">
        <v>0.219909508</v>
      </c>
      <c r="R1523">
        <v>0.22976101647671621</v>
      </c>
      <c r="S1523">
        <v>0.3876398762972697</v>
      </c>
      <c r="T1523">
        <v>0.44952395299999998</v>
      </c>
      <c r="U1523">
        <v>0.65113403400000003</v>
      </c>
      <c r="V1523">
        <v>0.85008076700000001</v>
      </c>
      <c r="W1523">
        <v>1.2252437999999999E-2</v>
      </c>
      <c r="X1523">
        <v>6.49206E-3</v>
      </c>
      <c r="Y1523">
        <v>0.20402665763203029</v>
      </c>
      <c r="Z1523">
        <v>0.390319945</v>
      </c>
      <c r="AA1523">
        <v>0.65113403400000003</v>
      </c>
      <c r="AB1523">
        <v>0</v>
      </c>
      <c r="AC1523">
        <v>0</v>
      </c>
      <c r="AD1523">
        <v>0.85</v>
      </c>
      <c r="AE1523">
        <v>0.85</v>
      </c>
      <c r="AF1523">
        <v>0.85</v>
      </c>
      <c r="AG1523">
        <v>0.85</v>
      </c>
      <c r="AH1523">
        <v>0.92982159099999995</v>
      </c>
      <c r="AI1523">
        <v>1.2252437999999999E-2</v>
      </c>
      <c r="AJ1523">
        <v>0.4638061</v>
      </c>
      <c r="AK1523">
        <v>0.27134791340808878</v>
      </c>
      <c r="AL1523">
        <v>0</v>
      </c>
    </row>
    <row r="1524" spans="1:38" x14ac:dyDescent="0.35">
      <c r="A1524" t="s">
        <v>1648</v>
      </c>
      <c r="B1524">
        <v>71670.963018766764</v>
      </c>
      <c r="C1524">
        <v>59911.266979964217</v>
      </c>
      <c r="D1524">
        <v>11277.04281296398</v>
      </c>
      <c r="E1524">
        <v>482.65322583856351</v>
      </c>
      <c r="F1524">
        <v>0.50929401887609682</v>
      </c>
      <c r="G1524">
        <v>0.2365947185483154</v>
      </c>
      <c r="H1524">
        <v>0.23807797554127511</v>
      </c>
      <c r="I1524">
        <v>0.20978558258816599</v>
      </c>
      <c r="J1524">
        <v>64</v>
      </c>
      <c r="K1524">
        <v>10</v>
      </c>
      <c r="L1524" t="str">
        <f>VLOOKUP(J1524,Clustering!$D$3:$E$367,2,FALSE)</f>
        <v>Fall</v>
      </c>
      <c r="M1524">
        <v>0.40410647100000002</v>
      </c>
      <c r="N1524">
        <v>0.42068035399999998</v>
      </c>
      <c r="O1524">
        <v>0.42068035399999998</v>
      </c>
      <c r="P1524">
        <v>0.92508087299999997</v>
      </c>
      <c r="Q1524">
        <v>0.22174938799999999</v>
      </c>
      <c r="R1524">
        <v>0.23807797554127511</v>
      </c>
      <c r="S1524">
        <v>0.50929401887609682</v>
      </c>
      <c r="T1524">
        <v>0.57835877300000005</v>
      </c>
      <c r="U1524">
        <v>0.66260741599999995</v>
      </c>
      <c r="V1524">
        <v>0.85008076700000001</v>
      </c>
      <c r="W1524">
        <v>1.2217531E-2</v>
      </c>
      <c r="X1524">
        <v>6.49206E-3</v>
      </c>
      <c r="Y1524">
        <v>0.20978558258816599</v>
      </c>
      <c r="Z1524">
        <v>0.444110318</v>
      </c>
      <c r="AA1524">
        <v>0.66260741599999995</v>
      </c>
      <c r="AB1524">
        <v>0</v>
      </c>
      <c r="AC1524">
        <v>0</v>
      </c>
      <c r="AD1524">
        <v>0.85</v>
      </c>
      <c r="AE1524">
        <v>0.85</v>
      </c>
      <c r="AF1524">
        <v>0.85</v>
      </c>
      <c r="AG1524">
        <v>0.85</v>
      </c>
      <c r="AH1524">
        <v>0.92508087299999997</v>
      </c>
      <c r="AI1524">
        <v>1.2217531E-2</v>
      </c>
      <c r="AJ1524">
        <v>0.498455174</v>
      </c>
      <c r="AK1524">
        <v>0.35650581321326769</v>
      </c>
      <c r="AL1524">
        <v>0</v>
      </c>
    </row>
    <row r="1525" spans="1:38" x14ac:dyDescent="0.35">
      <c r="A1525" t="s">
        <v>1649</v>
      </c>
      <c r="B1525">
        <v>68510.002667205088</v>
      </c>
      <c r="C1525">
        <v>55209.871387190433</v>
      </c>
      <c r="D1525">
        <v>12810.06022343708</v>
      </c>
      <c r="E1525">
        <v>490.07105657757029</v>
      </c>
      <c r="F1525">
        <v>0.57852817990006022</v>
      </c>
      <c r="G1525">
        <v>0.2402309100870442</v>
      </c>
      <c r="H1525">
        <v>0.2414529734225454</v>
      </c>
      <c r="I1525">
        <v>0.2181427201989305</v>
      </c>
      <c r="J1525">
        <v>64</v>
      </c>
      <c r="K1525">
        <v>11</v>
      </c>
      <c r="L1525" t="str">
        <f>VLOOKUP(J1525,Clustering!$D$3:$E$367,2,FALSE)</f>
        <v>Fall</v>
      </c>
      <c r="M1525">
        <v>0.41644357700000001</v>
      </c>
      <c r="N1525">
        <v>0.43335671100000001</v>
      </c>
      <c r="O1525">
        <v>0.43335671100000001</v>
      </c>
      <c r="P1525">
        <v>0.92439926699999997</v>
      </c>
      <c r="Q1525">
        <v>0.229209039</v>
      </c>
      <c r="R1525">
        <v>0.2414529734225454</v>
      </c>
      <c r="S1525">
        <v>0.57852817990006022</v>
      </c>
      <c r="T1525">
        <v>0.61145534199999996</v>
      </c>
      <c r="U1525">
        <v>0.66260741599999995</v>
      </c>
      <c r="V1525">
        <v>0.85008076700000001</v>
      </c>
      <c r="W1525">
        <v>1.1903366E-2</v>
      </c>
      <c r="X1525">
        <v>6.7810609999999997E-3</v>
      </c>
      <c r="Y1525">
        <v>0.2181427201989305</v>
      </c>
      <c r="Z1525">
        <v>0.48314152199999999</v>
      </c>
      <c r="AA1525">
        <v>0.66260741599999995</v>
      </c>
      <c r="AB1525">
        <v>0</v>
      </c>
      <c r="AC1525">
        <v>0</v>
      </c>
      <c r="AD1525">
        <v>0.85</v>
      </c>
      <c r="AE1525">
        <v>0.85</v>
      </c>
      <c r="AF1525">
        <v>0.85</v>
      </c>
      <c r="AG1525">
        <v>0.85</v>
      </c>
      <c r="AH1525">
        <v>0.92439926699999997</v>
      </c>
      <c r="AI1525">
        <v>1.1903366E-2</v>
      </c>
      <c r="AJ1525">
        <v>0.55063298500000002</v>
      </c>
      <c r="AK1525">
        <v>0.4049697259300421</v>
      </c>
      <c r="AL1525">
        <v>0</v>
      </c>
    </row>
    <row r="1526" spans="1:38" x14ac:dyDescent="0.35">
      <c r="A1526" t="s">
        <v>1650</v>
      </c>
      <c r="B1526">
        <v>67131.499490091475</v>
      </c>
      <c r="C1526">
        <v>53386.158955720122</v>
      </c>
      <c r="D1526">
        <v>13249.85412558946</v>
      </c>
      <c r="E1526">
        <v>495.48640878189138</v>
      </c>
      <c r="F1526">
        <v>0.59839016035178771</v>
      </c>
      <c r="G1526">
        <v>0.2428854945009272</v>
      </c>
      <c r="H1526">
        <v>0.2437431505562645</v>
      </c>
      <c r="I1526">
        <v>0.22738378582621829</v>
      </c>
      <c r="J1526">
        <v>64</v>
      </c>
      <c r="K1526">
        <v>12</v>
      </c>
      <c r="L1526" t="str">
        <f>VLOOKUP(J1526,Clustering!$D$3:$E$367,2,FALSE)</f>
        <v>Fall</v>
      </c>
      <c r="M1526">
        <v>0.43538696799999999</v>
      </c>
      <c r="N1526">
        <v>0.45430386</v>
      </c>
      <c r="O1526">
        <v>0.45430386</v>
      </c>
      <c r="P1526">
        <v>0.92402285900000003</v>
      </c>
      <c r="Q1526">
        <v>0.24521725</v>
      </c>
      <c r="R1526">
        <v>0.2437431505562645</v>
      </c>
      <c r="S1526">
        <v>0.59839016035178771</v>
      </c>
      <c r="T1526">
        <v>0.64787668099999995</v>
      </c>
      <c r="U1526">
        <v>0.66260741599999995</v>
      </c>
      <c r="V1526">
        <v>0.85008076700000001</v>
      </c>
      <c r="W1526">
        <v>1.1903366E-2</v>
      </c>
      <c r="X1526">
        <v>6.49206E-3</v>
      </c>
      <c r="Y1526">
        <v>0.22738378582621829</v>
      </c>
      <c r="Z1526">
        <v>0.53926955300000001</v>
      </c>
      <c r="AA1526">
        <v>0.66260741599999995</v>
      </c>
      <c r="AB1526">
        <v>0</v>
      </c>
      <c r="AC1526">
        <v>0</v>
      </c>
      <c r="AD1526">
        <v>0.85</v>
      </c>
      <c r="AE1526">
        <v>0.85</v>
      </c>
      <c r="AF1526">
        <v>0.85</v>
      </c>
      <c r="AG1526">
        <v>0.85</v>
      </c>
      <c r="AH1526">
        <v>0.92402285900000003</v>
      </c>
      <c r="AI1526">
        <v>1.1903366E-2</v>
      </c>
      <c r="AJ1526">
        <v>0.587162042</v>
      </c>
      <c r="AK1526">
        <v>0.4188731122462514</v>
      </c>
      <c r="AL1526">
        <v>0</v>
      </c>
    </row>
    <row r="1527" spans="1:38" x14ac:dyDescent="0.35">
      <c r="A1527" t="s">
        <v>1651</v>
      </c>
      <c r="B1527">
        <v>67055.613861134945</v>
      </c>
      <c r="C1527">
        <v>54116.558361259456</v>
      </c>
      <c r="D1527">
        <v>12437.02977255218</v>
      </c>
      <c r="E1527">
        <v>502.02572732329651</v>
      </c>
      <c r="F1527">
        <v>0.56168137168577081</v>
      </c>
      <c r="G1527">
        <v>0.2460910428055374</v>
      </c>
      <c r="H1527">
        <v>0.24705788061822651</v>
      </c>
      <c r="I1527">
        <v>0.2286159279098566</v>
      </c>
      <c r="J1527">
        <v>64</v>
      </c>
      <c r="K1527">
        <v>13</v>
      </c>
      <c r="L1527" t="str">
        <f>VLOOKUP(J1527,Clustering!$D$3:$E$367,2,FALSE)</f>
        <v>Fall</v>
      </c>
      <c r="M1527">
        <v>0.46136285500000002</v>
      </c>
      <c r="N1527">
        <v>0.47854630999999997</v>
      </c>
      <c r="O1527">
        <v>0.47854630999999997</v>
      </c>
      <c r="P1527">
        <v>0.92234427799999996</v>
      </c>
      <c r="Q1527">
        <v>0.266895296</v>
      </c>
      <c r="R1527">
        <v>0.24705788061822651</v>
      </c>
      <c r="S1527">
        <v>0.56168137168577081</v>
      </c>
      <c r="T1527">
        <v>0.65769986400000002</v>
      </c>
      <c r="U1527">
        <v>0.66260741599999995</v>
      </c>
      <c r="V1527">
        <v>0.85008076700000001</v>
      </c>
      <c r="W1527">
        <v>1.1693922000000001E-2</v>
      </c>
      <c r="X1527">
        <v>9.8578780000000005E-3</v>
      </c>
      <c r="Y1527">
        <v>0.2286159279098566</v>
      </c>
      <c r="Z1527">
        <v>0.58521312599999997</v>
      </c>
      <c r="AA1527">
        <v>0.66260741599999995</v>
      </c>
      <c r="AB1527">
        <v>0</v>
      </c>
      <c r="AC1527">
        <v>0</v>
      </c>
      <c r="AD1527">
        <v>0.85</v>
      </c>
      <c r="AE1527">
        <v>0.85</v>
      </c>
      <c r="AF1527">
        <v>0.85</v>
      </c>
      <c r="AG1527">
        <v>0.85</v>
      </c>
      <c r="AH1527">
        <v>0.92234427799999996</v>
      </c>
      <c r="AI1527">
        <v>1.1693922000000001E-2</v>
      </c>
      <c r="AJ1527">
        <v>0.60493151300000003</v>
      </c>
      <c r="AK1527">
        <v>0.3931769601800395</v>
      </c>
      <c r="AL1527">
        <v>0</v>
      </c>
    </row>
    <row r="1528" spans="1:38" x14ac:dyDescent="0.35">
      <c r="A1528" t="s">
        <v>1652</v>
      </c>
      <c r="B1528">
        <v>67260.021326732429</v>
      </c>
      <c r="C1528">
        <v>56175.813521098848</v>
      </c>
      <c r="D1528">
        <v>10576.487872633879</v>
      </c>
      <c r="E1528">
        <v>507.7199329997041</v>
      </c>
      <c r="F1528">
        <v>0.47765554353094181</v>
      </c>
      <c r="G1528">
        <v>0.2488823200978941</v>
      </c>
      <c r="H1528">
        <v>0.2498302003064127</v>
      </c>
      <c r="I1528">
        <v>0.23174985451389329</v>
      </c>
      <c r="J1528">
        <v>64</v>
      </c>
      <c r="K1528">
        <v>14</v>
      </c>
      <c r="L1528" t="str">
        <f>VLOOKUP(J1528,Clustering!$D$3:$E$367,2,FALSE)</f>
        <v>Fall</v>
      </c>
      <c r="M1528">
        <v>0.48366410399999998</v>
      </c>
      <c r="N1528">
        <v>0.49376464399999997</v>
      </c>
      <c r="O1528">
        <v>0.49376464399999997</v>
      </c>
      <c r="P1528">
        <v>0.92147955500000001</v>
      </c>
      <c r="Q1528">
        <v>0.31130274800000002</v>
      </c>
      <c r="R1528">
        <v>0.2498302003064127</v>
      </c>
      <c r="S1528">
        <v>0.47765554353094181</v>
      </c>
      <c r="T1528">
        <v>0.65399728000000001</v>
      </c>
      <c r="U1528">
        <v>0.66423529000000003</v>
      </c>
      <c r="V1528">
        <v>0.85008076700000001</v>
      </c>
      <c r="W1528">
        <v>1.1659015E-2</v>
      </c>
      <c r="X1528">
        <v>1.5064928999999999E-2</v>
      </c>
      <c r="Y1528">
        <v>0.23174985451389329</v>
      </c>
      <c r="Z1528">
        <v>0.62712979499999999</v>
      </c>
      <c r="AA1528">
        <v>0.66423529000000003</v>
      </c>
      <c r="AB1528">
        <v>0</v>
      </c>
      <c r="AC1528">
        <v>0</v>
      </c>
      <c r="AD1528">
        <v>0.85</v>
      </c>
      <c r="AE1528">
        <v>0.85</v>
      </c>
      <c r="AF1528">
        <v>0.85</v>
      </c>
      <c r="AG1528">
        <v>0.85</v>
      </c>
      <c r="AH1528">
        <v>0.92147955500000001</v>
      </c>
      <c r="AI1528">
        <v>1.1659015E-2</v>
      </c>
      <c r="AJ1528">
        <v>0.61301515500000003</v>
      </c>
      <c r="AK1528">
        <v>0.33435888047165918</v>
      </c>
      <c r="AL1528">
        <v>0</v>
      </c>
    </row>
    <row r="1529" spans="1:38" x14ac:dyDescent="0.35">
      <c r="A1529" t="s">
        <v>1653</v>
      </c>
      <c r="B1529">
        <v>67784.707769918314</v>
      </c>
      <c r="C1529">
        <v>59472.061284619638</v>
      </c>
      <c r="D1529">
        <v>7802.6990427076962</v>
      </c>
      <c r="E1529">
        <v>509.94744259097843</v>
      </c>
      <c r="F1529">
        <v>0.3523856404068057</v>
      </c>
      <c r="G1529">
        <v>0.24997423656420509</v>
      </c>
      <c r="H1529">
        <v>0.25075430686914157</v>
      </c>
      <c r="I1529">
        <v>0.2358748519243348</v>
      </c>
      <c r="J1529">
        <v>64</v>
      </c>
      <c r="K1529">
        <v>15</v>
      </c>
      <c r="L1529" t="str">
        <f>VLOOKUP(J1529,Clustering!$D$3:$E$367,2,FALSE)</f>
        <v>Fall</v>
      </c>
      <c r="M1529">
        <v>0.50654131599999996</v>
      </c>
      <c r="N1529">
        <v>0.50702472899999995</v>
      </c>
      <c r="O1529">
        <v>0.50702472899999995</v>
      </c>
      <c r="P1529">
        <v>0.92059448499999996</v>
      </c>
      <c r="Q1529">
        <v>0.39324626200000001</v>
      </c>
      <c r="R1529">
        <v>0.25075430686914157</v>
      </c>
      <c r="S1529">
        <v>0.3523856404068057</v>
      </c>
      <c r="T1529">
        <v>0.65837992999999995</v>
      </c>
      <c r="U1529">
        <v>0.66423529000000003</v>
      </c>
      <c r="V1529">
        <v>0.85008076700000001</v>
      </c>
      <c r="W1529">
        <v>1.1414664E-2</v>
      </c>
      <c r="X1529">
        <v>1.8178605E-2</v>
      </c>
      <c r="Y1529">
        <v>0.2358748519243348</v>
      </c>
      <c r="Z1529">
        <v>0.65250429200000004</v>
      </c>
      <c r="AA1529">
        <v>0.66423529000000003</v>
      </c>
      <c r="AB1529">
        <v>0</v>
      </c>
      <c r="AC1529">
        <v>0</v>
      </c>
      <c r="AD1529">
        <v>0.85</v>
      </c>
      <c r="AE1529">
        <v>0.85</v>
      </c>
      <c r="AF1529">
        <v>0.85</v>
      </c>
      <c r="AG1529">
        <v>0.85</v>
      </c>
      <c r="AH1529">
        <v>0.92059448499999996</v>
      </c>
      <c r="AI1529">
        <v>1.1414664E-2</v>
      </c>
      <c r="AJ1529">
        <v>0.63438998499999999</v>
      </c>
      <c r="AK1529">
        <v>0.24666994828476399</v>
      </c>
      <c r="AL1529">
        <v>1.7778800000000001E-4</v>
      </c>
    </row>
    <row r="1530" spans="1:38" x14ac:dyDescent="0.35">
      <c r="A1530" t="s">
        <v>1654</v>
      </c>
      <c r="B1530">
        <v>69153.570400313474</v>
      </c>
      <c r="C1530">
        <v>64068.31294782419</v>
      </c>
      <c r="D1530">
        <v>4572.0769639827431</v>
      </c>
      <c r="E1530">
        <v>513.18048850654077</v>
      </c>
      <c r="F1530">
        <v>0.2064842255383422</v>
      </c>
      <c r="G1530">
        <v>0.2515590629934023</v>
      </c>
      <c r="H1530">
        <v>0.25222082380564592</v>
      </c>
      <c r="I1530">
        <v>0.2395980638727202</v>
      </c>
      <c r="J1530">
        <v>64</v>
      </c>
      <c r="K1530">
        <v>16</v>
      </c>
      <c r="L1530" t="str">
        <f>VLOOKUP(J1530,Clustering!$D$3:$E$367,2,FALSE)</f>
        <v>Fall</v>
      </c>
      <c r="M1530">
        <v>0.52813989100000003</v>
      </c>
      <c r="N1530">
        <v>0.52024340199999997</v>
      </c>
      <c r="O1530">
        <v>0.52024340199999997</v>
      </c>
      <c r="P1530">
        <v>0.92027911600000001</v>
      </c>
      <c r="Q1530">
        <v>0.45282334000000002</v>
      </c>
      <c r="R1530">
        <v>0.25222082380564592</v>
      </c>
      <c r="S1530">
        <v>0.2064842255383422</v>
      </c>
      <c r="T1530">
        <v>0.66366933699999997</v>
      </c>
      <c r="U1530">
        <v>0.666411007</v>
      </c>
      <c r="V1530">
        <v>0.85008076700000001</v>
      </c>
      <c r="W1530">
        <v>1.1903366E-2</v>
      </c>
      <c r="X1530">
        <v>1.8609174999999999E-2</v>
      </c>
      <c r="Y1530">
        <v>0.2395980638727202</v>
      </c>
      <c r="Z1530">
        <v>0.68032442800000004</v>
      </c>
      <c r="AA1530">
        <v>0.666411007</v>
      </c>
      <c r="AB1530">
        <v>0</v>
      </c>
      <c r="AC1530">
        <v>0</v>
      </c>
      <c r="AD1530">
        <v>0.85</v>
      </c>
      <c r="AE1530">
        <v>0.85</v>
      </c>
      <c r="AF1530">
        <v>0.85</v>
      </c>
      <c r="AG1530">
        <v>0.85</v>
      </c>
      <c r="AH1530">
        <v>0.92027911600000001</v>
      </c>
      <c r="AI1530">
        <v>1.1903366E-2</v>
      </c>
      <c r="AJ1530">
        <v>0.64676906700000003</v>
      </c>
      <c r="AK1530">
        <v>0.14453895787683951</v>
      </c>
      <c r="AL1530">
        <v>3.6880127999999998E-2</v>
      </c>
    </row>
    <row r="1531" spans="1:38" x14ac:dyDescent="0.35">
      <c r="A1531" t="s">
        <v>1655</v>
      </c>
      <c r="B1531">
        <v>71873.058618839204</v>
      </c>
      <c r="C1531">
        <v>69878.305971750277</v>
      </c>
      <c r="D1531">
        <v>1479.826264520382</v>
      </c>
      <c r="E1531">
        <v>514.92638256855275</v>
      </c>
      <c r="F1531">
        <v>6.6831941493525199E-2</v>
      </c>
      <c r="G1531">
        <v>0.25241489341595719</v>
      </c>
      <c r="H1531">
        <v>0.2525623414483934</v>
      </c>
      <c r="I1531">
        <v>0.24974984321400159</v>
      </c>
      <c r="J1531">
        <v>64</v>
      </c>
      <c r="K1531">
        <v>17</v>
      </c>
      <c r="L1531" t="str">
        <f>VLOOKUP(J1531,Clustering!$D$3:$E$367,2,FALSE)</f>
        <v>Fall</v>
      </c>
      <c r="M1531">
        <v>0.559207283</v>
      </c>
      <c r="N1531">
        <v>0.527873276</v>
      </c>
      <c r="O1531">
        <v>0.527873276</v>
      </c>
      <c r="P1531">
        <v>0.92027911600000001</v>
      </c>
      <c r="Q1531">
        <v>0.498494928</v>
      </c>
      <c r="R1531">
        <v>0.2525623414483934</v>
      </c>
      <c r="S1531">
        <v>6.6831941493525199E-2</v>
      </c>
      <c r="T1531">
        <v>0.65490403500000005</v>
      </c>
      <c r="U1531">
        <v>0.666411007</v>
      </c>
      <c r="V1531">
        <v>0.85008076700000001</v>
      </c>
      <c r="W1531">
        <v>1.2496788999999999E-2</v>
      </c>
      <c r="X1531">
        <v>2.0920347999999998E-2</v>
      </c>
      <c r="Y1531">
        <v>0.24974984321400159</v>
      </c>
      <c r="Z1531">
        <v>0.69339013699999996</v>
      </c>
      <c r="AA1531">
        <v>0.666411007</v>
      </c>
      <c r="AB1531">
        <v>0</v>
      </c>
      <c r="AC1531">
        <v>0</v>
      </c>
      <c r="AD1531">
        <v>0.85</v>
      </c>
      <c r="AE1531">
        <v>0.85</v>
      </c>
      <c r="AF1531">
        <v>0.85</v>
      </c>
      <c r="AG1531">
        <v>0.85</v>
      </c>
      <c r="AH1531">
        <v>0.92027911600000001</v>
      </c>
      <c r="AI1531">
        <v>1.2496788999999999E-2</v>
      </c>
      <c r="AJ1531">
        <v>0.65974221700000002</v>
      </c>
      <c r="AK1531">
        <v>4.6782359045467597E-2</v>
      </c>
      <c r="AL1531">
        <v>0.46446845799999997</v>
      </c>
    </row>
    <row r="1532" spans="1:38" x14ac:dyDescent="0.35">
      <c r="A1532" t="s">
        <v>1656</v>
      </c>
      <c r="B1532">
        <v>75598.343326137081</v>
      </c>
      <c r="C1532">
        <v>75054.252563293703</v>
      </c>
      <c r="D1532">
        <v>20.918953383934529</v>
      </c>
      <c r="E1532">
        <v>523.17180945944619</v>
      </c>
      <c r="F1532">
        <v>9.4474216479319996E-4</v>
      </c>
      <c r="G1532">
        <v>0.25645676934286571</v>
      </c>
      <c r="H1532">
        <v>0.2562587676993085</v>
      </c>
      <c r="I1532">
        <v>0.26003555104263482</v>
      </c>
      <c r="J1532">
        <v>64</v>
      </c>
      <c r="K1532">
        <v>18</v>
      </c>
      <c r="L1532" t="str">
        <f>VLOOKUP(J1532,Clustering!$D$3:$E$367,2,FALSE)</f>
        <v>Fall</v>
      </c>
      <c r="M1532">
        <v>0.56981074300000001</v>
      </c>
      <c r="N1532">
        <v>0.533260925</v>
      </c>
      <c r="O1532">
        <v>0.533260925</v>
      </c>
      <c r="P1532">
        <v>0.92025876900000003</v>
      </c>
      <c r="Q1532">
        <v>0.51471591400000005</v>
      </c>
      <c r="R1532">
        <v>0.2562587676993085</v>
      </c>
      <c r="S1532">
        <v>9.4474216479319996E-4</v>
      </c>
      <c r="T1532">
        <v>0.58606619299999996</v>
      </c>
      <c r="U1532">
        <v>0.666411007</v>
      </c>
      <c r="V1532">
        <v>0.85008076700000001</v>
      </c>
      <c r="W1532">
        <v>1.2776045999999999E-2</v>
      </c>
      <c r="X1532">
        <v>3.0805869999999999E-2</v>
      </c>
      <c r="Y1532">
        <v>0.26003555104263482</v>
      </c>
      <c r="Z1532">
        <v>0.72066457299999997</v>
      </c>
      <c r="AA1532">
        <v>0.666411007</v>
      </c>
      <c r="AB1532">
        <v>0</v>
      </c>
      <c r="AC1532">
        <v>0</v>
      </c>
      <c r="AD1532">
        <v>0.85</v>
      </c>
      <c r="AE1532">
        <v>0.85</v>
      </c>
      <c r="AF1532">
        <v>0.85</v>
      </c>
      <c r="AG1532">
        <v>0.85</v>
      </c>
      <c r="AH1532">
        <v>0.92025876900000003</v>
      </c>
      <c r="AI1532">
        <v>1.2776045999999999E-2</v>
      </c>
      <c r="AJ1532">
        <v>0.67696668400000004</v>
      </c>
      <c r="AK1532">
        <v>6.6131951535519998E-4</v>
      </c>
      <c r="AL1532">
        <v>0.42381575999999999</v>
      </c>
    </row>
    <row r="1533" spans="1:38" x14ac:dyDescent="0.35">
      <c r="A1533" t="s">
        <v>1657</v>
      </c>
      <c r="B1533">
        <v>74879.243286199664</v>
      </c>
      <c r="C1533">
        <v>74360.207578251007</v>
      </c>
      <c r="D1533">
        <v>0</v>
      </c>
      <c r="E1533">
        <v>519.03570794865425</v>
      </c>
      <c r="F1533">
        <v>0</v>
      </c>
      <c r="G1533">
        <v>0.25442926860228149</v>
      </c>
      <c r="H1533">
        <v>0.25398867983869228</v>
      </c>
      <c r="I1533">
        <v>0.26239269242002999</v>
      </c>
      <c r="J1533">
        <v>64</v>
      </c>
      <c r="K1533">
        <v>19</v>
      </c>
      <c r="L1533" t="str">
        <f>VLOOKUP(J1533,Clustering!$D$3:$E$367,2,FALSE)</f>
        <v>Fall</v>
      </c>
      <c r="M1533">
        <v>0.58791898899999995</v>
      </c>
      <c r="N1533">
        <v>0.53843953600000005</v>
      </c>
      <c r="O1533">
        <v>0.53843953600000005</v>
      </c>
      <c r="P1533">
        <v>0.92080812300000003</v>
      </c>
      <c r="Q1533">
        <v>0.512150094</v>
      </c>
      <c r="R1533">
        <v>0.25398867983869228</v>
      </c>
      <c r="S1533">
        <v>0</v>
      </c>
      <c r="T1533">
        <v>0.30172283500000002</v>
      </c>
      <c r="U1533">
        <v>0.666411007</v>
      </c>
      <c r="V1533">
        <v>0.85008076700000001</v>
      </c>
      <c r="W1533">
        <v>1.2985490000000001E-2</v>
      </c>
      <c r="X1533">
        <v>4.0503749999999998E-2</v>
      </c>
      <c r="Y1533">
        <v>0.26239269242002999</v>
      </c>
      <c r="Z1533">
        <v>0.70766523299999995</v>
      </c>
      <c r="AA1533">
        <v>0.666411007</v>
      </c>
      <c r="AB1533">
        <v>0</v>
      </c>
      <c r="AC1533">
        <v>0</v>
      </c>
      <c r="AD1533">
        <v>0.85</v>
      </c>
      <c r="AE1533">
        <v>0.85</v>
      </c>
      <c r="AF1533">
        <v>0.85</v>
      </c>
      <c r="AG1533">
        <v>0.85</v>
      </c>
      <c r="AH1533">
        <v>0.92080812300000003</v>
      </c>
      <c r="AI1533">
        <v>1.2985490000000001E-2</v>
      </c>
      <c r="AJ1533">
        <v>0.69129881500000001</v>
      </c>
      <c r="AK1533">
        <v>0</v>
      </c>
      <c r="AL1533">
        <v>0.340303193</v>
      </c>
    </row>
    <row r="1534" spans="1:38" x14ac:dyDescent="0.35">
      <c r="A1534" t="s">
        <v>1658</v>
      </c>
      <c r="B1534">
        <v>72906.884709034348</v>
      </c>
      <c r="C1534">
        <v>72393.785442712528</v>
      </c>
      <c r="D1534">
        <v>0</v>
      </c>
      <c r="E1534">
        <v>513.09926632181543</v>
      </c>
      <c r="F1534">
        <v>0</v>
      </c>
      <c r="G1534">
        <v>0.2515192481969683</v>
      </c>
      <c r="H1534">
        <v>0.25101546741947789</v>
      </c>
      <c r="I1534">
        <v>0.26062483638698358</v>
      </c>
      <c r="J1534">
        <v>64</v>
      </c>
      <c r="K1534">
        <v>20</v>
      </c>
      <c r="L1534" t="str">
        <f>VLOOKUP(J1534,Clustering!$D$3:$E$367,2,FALSE)</f>
        <v>Fall</v>
      </c>
      <c r="M1534">
        <v>0.58768860499999998</v>
      </c>
      <c r="N1534">
        <v>0.53295525700000002</v>
      </c>
      <c r="O1534">
        <v>0.53295525700000002</v>
      </c>
      <c r="P1534">
        <v>0.92152024799999999</v>
      </c>
      <c r="Q1534">
        <v>0.47501454999999998</v>
      </c>
      <c r="R1534">
        <v>0.25101546741947789</v>
      </c>
      <c r="S1534">
        <v>0</v>
      </c>
      <c r="T1534">
        <v>6.0450399999999996E-4</v>
      </c>
      <c r="U1534">
        <v>0.666411007</v>
      </c>
      <c r="V1534">
        <v>0.85008076700000001</v>
      </c>
      <c r="W1534">
        <v>1.2671325000000001E-2</v>
      </c>
      <c r="X1534">
        <v>2.7207175E-2</v>
      </c>
      <c r="Y1534">
        <v>0.26062483638698358</v>
      </c>
      <c r="Z1534">
        <v>0.69538172899999995</v>
      </c>
      <c r="AA1534">
        <v>0.666411007</v>
      </c>
      <c r="AB1534">
        <v>0</v>
      </c>
      <c r="AC1534">
        <v>0</v>
      </c>
      <c r="AD1534">
        <v>0.85</v>
      </c>
      <c r="AE1534">
        <v>0.85</v>
      </c>
      <c r="AF1534">
        <v>0.85</v>
      </c>
      <c r="AG1534">
        <v>0.85</v>
      </c>
      <c r="AH1534">
        <v>0.92152024799999999</v>
      </c>
      <c r="AI1534">
        <v>1.2671325000000001E-2</v>
      </c>
      <c r="AJ1534">
        <v>0.69331151899999999</v>
      </c>
      <c r="AK1534">
        <v>0</v>
      </c>
      <c r="AL1534">
        <v>0.11348498799999999</v>
      </c>
    </row>
    <row r="1535" spans="1:38" x14ac:dyDescent="0.35">
      <c r="A1535" t="s">
        <v>1659</v>
      </c>
      <c r="B1535">
        <v>70008.668172429476</v>
      </c>
      <c r="C1535">
        <v>69500.207274719578</v>
      </c>
      <c r="D1535">
        <v>0</v>
      </c>
      <c r="E1535">
        <v>508.46089770990409</v>
      </c>
      <c r="F1535">
        <v>0</v>
      </c>
      <c r="G1535">
        <v>0.24924553809309019</v>
      </c>
      <c r="H1535">
        <v>0.24898645083609511</v>
      </c>
      <c r="I1535">
        <v>0.25392841201938388</v>
      </c>
      <c r="J1535">
        <v>64</v>
      </c>
      <c r="K1535">
        <v>21</v>
      </c>
      <c r="L1535" t="str">
        <f>VLOOKUP(J1535,Clustering!$D$3:$E$367,2,FALSE)</f>
        <v>Fall</v>
      </c>
      <c r="M1535">
        <v>0.55890202300000003</v>
      </c>
      <c r="N1535">
        <v>0.51972278000000005</v>
      </c>
      <c r="O1535">
        <v>0.51972278000000005</v>
      </c>
      <c r="P1535">
        <v>0.92368714299999999</v>
      </c>
      <c r="Q1535">
        <v>0.43894288199999998</v>
      </c>
      <c r="R1535">
        <v>0.24898645083609511</v>
      </c>
      <c r="S1535">
        <v>0</v>
      </c>
      <c r="T1535">
        <v>0</v>
      </c>
      <c r="U1535">
        <v>0.66478313300000003</v>
      </c>
      <c r="V1535">
        <v>0.85008076700000001</v>
      </c>
      <c r="W1535">
        <v>1.2741139E-2</v>
      </c>
      <c r="X1535">
        <v>1.5558326000000001E-2</v>
      </c>
      <c r="Y1535">
        <v>0.25392841201938388</v>
      </c>
      <c r="Z1535">
        <v>0.62275313799999998</v>
      </c>
      <c r="AA1535">
        <v>0.66478313300000003</v>
      </c>
      <c r="AB1535">
        <v>0</v>
      </c>
      <c r="AC1535">
        <v>0</v>
      </c>
      <c r="AD1535">
        <v>0.85</v>
      </c>
      <c r="AE1535">
        <v>0.85</v>
      </c>
      <c r="AF1535">
        <v>0.85</v>
      </c>
      <c r="AG1535">
        <v>0.85</v>
      </c>
      <c r="AH1535">
        <v>0.92368714299999999</v>
      </c>
      <c r="AI1535">
        <v>1.2741139E-2</v>
      </c>
      <c r="AJ1535">
        <v>0.67279090600000002</v>
      </c>
      <c r="AK1535">
        <v>0</v>
      </c>
      <c r="AL1535">
        <v>0.16146601199999999</v>
      </c>
    </row>
    <row r="1536" spans="1:38" x14ac:dyDescent="0.35">
      <c r="A1536" t="s">
        <v>1660</v>
      </c>
      <c r="B1536">
        <v>65451.061942956723</v>
      </c>
      <c r="C1536">
        <v>64953.34298547708</v>
      </c>
      <c r="D1536">
        <v>0</v>
      </c>
      <c r="E1536">
        <v>497.71895747964521</v>
      </c>
      <c r="F1536">
        <v>0</v>
      </c>
      <c r="G1536">
        <v>0.2439798811174731</v>
      </c>
      <c r="H1536">
        <v>0.24350207927903089</v>
      </c>
      <c r="I1536">
        <v>0.25261591284333429</v>
      </c>
      <c r="J1536">
        <v>64</v>
      </c>
      <c r="K1536">
        <v>22</v>
      </c>
      <c r="L1536" t="str">
        <f>VLOOKUP(J1536,Clustering!$D$3:$E$367,2,FALSE)</f>
        <v>Fall</v>
      </c>
      <c r="M1536">
        <v>0.51727724799999997</v>
      </c>
      <c r="N1536">
        <v>0.49479800000000002</v>
      </c>
      <c r="O1536">
        <v>0.49479800000000002</v>
      </c>
      <c r="P1536">
        <v>0.92621010000000004</v>
      </c>
      <c r="Q1536">
        <v>0.400030039</v>
      </c>
      <c r="R1536">
        <v>0.24350207927903089</v>
      </c>
      <c r="S1536">
        <v>0</v>
      </c>
      <c r="T1536">
        <v>0</v>
      </c>
      <c r="U1536">
        <v>0.66478313300000003</v>
      </c>
      <c r="V1536">
        <v>0.85008076700000001</v>
      </c>
      <c r="W1536">
        <v>1.2880768000000001E-2</v>
      </c>
      <c r="X1536">
        <v>7.0256650000000004E-3</v>
      </c>
      <c r="Y1536">
        <v>0.25261591284333429</v>
      </c>
      <c r="Z1536">
        <v>0.546389982</v>
      </c>
      <c r="AA1536">
        <v>0.66478313300000003</v>
      </c>
      <c r="AB1536">
        <v>0</v>
      </c>
      <c r="AC1536">
        <v>0</v>
      </c>
      <c r="AD1536">
        <v>0.85</v>
      </c>
      <c r="AE1536">
        <v>0.85</v>
      </c>
      <c r="AF1536">
        <v>0.85</v>
      </c>
      <c r="AG1536">
        <v>0.85</v>
      </c>
      <c r="AH1536">
        <v>0.92621010000000004</v>
      </c>
      <c r="AI1536">
        <v>1.2880768000000001E-2</v>
      </c>
      <c r="AJ1536">
        <v>0.63051918399999995</v>
      </c>
      <c r="AK1536">
        <v>0</v>
      </c>
      <c r="AL1536">
        <v>0.115301892</v>
      </c>
    </row>
    <row r="1537" spans="1:38" x14ac:dyDescent="0.35">
      <c r="A1537" t="s">
        <v>1661</v>
      </c>
      <c r="B1537">
        <v>60774.658376804553</v>
      </c>
      <c r="C1537">
        <v>60281.727089395943</v>
      </c>
      <c r="D1537">
        <v>0</v>
      </c>
      <c r="E1537">
        <v>492.93128740860408</v>
      </c>
      <c r="F1537">
        <v>0</v>
      </c>
      <c r="G1537">
        <v>0.24163298402382549</v>
      </c>
      <c r="H1537">
        <v>0.2410712772335922</v>
      </c>
      <c r="I1537">
        <v>0.25178555622175192</v>
      </c>
      <c r="J1537">
        <v>64</v>
      </c>
      <c r="K1537">
        <v>23</v>
      </c>
      <c r="L1537" t="str">
        <f>VLOOKUP(J1537,Clustering!$D$3:$E$367,2,FALSE)</f>
        <v>Fall</v>
      </c>
      <c r="M1537">
        <v>0.47531841499999999</v>
      </c>
      <c r="N1537">
        <v>0.45627394100000002</v>
      </c>
      <c r="O1537">
        <v>0.45627394100000002</v>
      </c>
      <c r="P1537">
        <v>0.92841768700000005</v>
      </c>
      <c r="Q1537">
        <v>0.36927775299999999</v>
      </c>
      <c r="R1537">
        <v>0.2410712772335922</v>
      </c>
      <c r="S1537">
        <v>0</v>
      </c>
      <c r="T1537">
        <v>0</v>
      </c>
      <c r="U1537">
        <v>0.65567329799999996</v>
      </c>
      <c r="V1537">
        <v>0.85008076700000001</v>
      </c>
      <c r="W1537">
        <v>1.2252437999999999E-2</v>
      </c>
      <c r="X1537">
        <v>7.0256650000000004E-3</v>
      </c>
      <c r="Y1537">
        <v>0.25178555622175192</v>
      </c>
      <c r="Z1537">
        <v>0.47566343799999999</v>
      </c>
      <c r="AA1537">
        <v>0.65567329799999996</v>
      </c>
      <c r="AB1537">
        <v>0</v>
      </c>
      <c r="AC1537">
        <v>0</v>
      </c>
      <c r="AD1537">
        <v>0.85</v>
      </c>
      <c r="AE1537">
        <v>0.85</v>
      </c>
      <c r="AF1537">
        <v>0.85</v>
      </c>
      <c r="AG1537">
        <v>0.85</v>
      </c>
      <c r="AH1537">
        <v>0.92841768700000005</v>
      </c>
      <c r="AI1537">
        <v>1.2252437999999999E-2</v>
      </c>
      <c r="AJ1537">
        <v>0.56646352499999997</v>
      </c>
      <c r="AK1537">
        <v>0</v>
      </c>
      <c r="AL1537">
        <v>6.7351222000000002E-2</v>
      </c>
    </row>
    <row r="1538" spans="1:38" x14ac:dyDescent="0.35">
      <c r="A1538" t="s">
        <v>1662</v>
      </c>
      <c r="B1538">
        <v>58745.943968417923</v>
      </c>
      <c r="C1538">
        <v>58256.796719003803</v>
      </c>
      <c r="D1538">
        <v>0</v>
      </c>
      <c r="E1538">
        <v>489.14724941411782</v>
      </c>
      <c r="F1538">
        <v>0</v>
      </c>
      <c r="G1538">
        <v>0.239778063438293</v>
      </c>
      <c r="H1538">
        <v>0.2393034212005459</v>
      </c>
      <c r="I1538">
        <v>0.24835698694554079</v>
      </c>
      <c r="J1538">
        <v>65</v>
      </c>
      <c r="K1538">
        <v>0</v>
      </c>
      <c r="L1538" t="str">
        <f>VLOOKUP(J1538,Clustering!$D$3:$E$367,2,FALSE)</f>
        <v>Fall</v>
      </c>
      <c r="M1538">
        <v>0.40086380500000002</v>
      </c>
      <c r="N1538">
        <v>0.41407791999999999</v>
      </c>
      <c r="O1538">
        <v>0.41407791999999999</v>
      </c>
      <c r="P1538">
        <v>0.93239541400000003</v>
      </c>
      <c r="Q1538">
        <v>0.29275374999999998</v>
      </c>
      <c r="R1538">
        <v>0.2393034212005459</v>
      </c>
      <c r="S1538">
        <v>0</v>
      </c>
      <c r="T1538">
        <v>0</v>
      </c>
      <c r="U1538">
        <v>0.65196362299999999</v>
      </c>
      <c r="V1538">
        <v>0.85008076700000001</v>
      </c>
      <c r="W1538">
        <v>1.1833550999999999E-2</v>
      </c>
      <c r="X1538">
        <v>7.0256650000000004E-3</v>
      </c>
      <c r="Y1538">
        <v>0.24835698694554079</v>
      </c>
      <c r="Z1538">
        <v>0.40144726200000003</v>
      </c>
      <c r="AA1538">
        <v>0.65196362299999999</v>
      </c>
      <c r="AB1538">
        <v>0</v>
      </c>
      <c r="AC1538">
        <v>0</v>
      </c>
      <c r="AD1538">
        <v>0.85</v>
      </c>
      <c r="AE1538">
        <v>0.85</v>
      </c>
      <c r="AF1538">
        <v>0.85</v>
      </c>
      <c r="AG1538">
        <v>0.85</v>
      </c>
      <c r="AH1538">
        <v>0.93239541400000003</v>
      </c>
      <c r="AI1538">
        <v>1.1833550999999999E-2</v>
      </c>
      <c r="AJ1538">
        <v>0.52583175800000004</v>
      </c>
      <c r="AK1538">
        <v>0</v>
      </c>
      <c r="AL1538">
        <v>1.5419838999999999E-2</v>
      </c>
    </row>
    <row r="1539" spans="1:38" x14ac:dyDescent="0.35">
      <c r="A1539" t="s">
        <v>1663</v>
      </c>
      <c r="B1539">
        <v>58088.607466081718</v>
      </c>
      <c r="C1539">
        <v>57590.679688650322</v>
      </c>
      <c r="D1539">
        <v>0</v>
      </c>
      <c r="E1539">
        <v>497.92777743141102</v>
      </c>
      <c r="F1539">
        <v>0</v>
      </c>
      <c r="G1539">
        <v>0.2440822438389269</v>
      </c>
      <c r="H1539">
        <v>0.2438235076486758</v>
      </c>
      <c r="I1539">
        <v>0.24875877240759681</v>
      </c>
      <c r="J1539">
        <v>65</v>
      </c>
      <c r="K1539">
        <v>1</v>
      </c>
      <c r="L1539" t="str">
        <f>VLOOKUP(J1539,Clustering!$D$3:$E$367,2,FALSE)</f>
        <v>Fall</v>
      </c>
      <c r="M1539">
        <v>0.37675403499999999</v>
      </c>
      <c r="N1539">
        <v>0.40095390600000003</v>
      </c>
      <c r="O1539">
        <v>0.40095390600000003</v>
      </c>
      <c r="P1539">
        <v>0.93332117599999997</v>
      </c>
      <c r="Q1539">
        <v>0.26062468300000002</v>
      </c>
      <c r="R1539">
        <v>0.2438235076486758</v>
      </c>
      <c r="S1539">
        <v>0</v>
      </c>
      <c r="T1539">
        <v>0</v>
      </c>
      <c r="U1539">
        <v>0.65196362299999999</v>
      </c>
      <c r="V1539">
        <v>0.85008076700000001</v>
      </c>
      <c r="W1539">
        <v>1.2077902E-2</v>
      </c>
      <c r="X1539">
        <v>7.0256650000000004E-3</v>
      </c>
      <c r="Y1539">
        <v>0.24875877240759681</v>
      </c>
      <c r="Z1539">
        <v>0.38520901699999999</v>
      </c>
      <c r="AA1539">
        <v>0.65196362299999999</v>
      </c>
      <c r="AB1539">
        <v>0</v>
      </c>
      <c r="AC1539">
        <v>0</v>
      </c>
      <c r="AD1539">
        <v>0.85</v>
      </c>
      <c r="AE1539">
        <v>0.85</v>
      </c>
      <c r="AF1539">
        <v>0.85</v>
      </c>
      <c r="AG1539">
        <v>0.85</v>
      </c>
      <c r="AH1539">
        <v>0.93332117599999997</v>
      </c>
      <c r="AI1539">
        <v>1.2077902E-2</v>
      </c>
      <c r="AJ1539">
        <v>0.49926844500000001</v>
      </c>
      <c r="AK1539">
        <v>0</v>
      </c>
      <c r="AL1539">
        <v>0</v>
      </c>
    </row>
    <row r="1540" spans="1:38" x14ac:dyDescent="0.35">
      <c r="A1540" t="s">
        <v>1664</v>
      </c>
      <c r="B1540">
        <v>57988.415322870467</v>
      </c>
      <c r="C1540">
        <v>57477.21982951762</v>
      </c>
      <c r="D1540">
        <v>0</v>
      </c>
      <c r="E1540">
        <v>511.1954933528441</v>
      </c>
      <c r="F1540">
        <v>0</v>
      </c>
      <c r="G1540">
        <v>0.2505860261533549</v>
      </c>
      <c r="H1540">
        <v>0.25063377123052472</v>
      </c>
      <c r="I1540">
        <v>0.24972305751653109</v>
      </c>
      <c r="J1540">
        <v>65</v>
      </c>
      <c r="K1540">
        <v>2</v>
      </c>
      <c r="L1540" t="str">
        <f>VLOOKUP(J1540,Clustering!$D$3:$E$367,2,FALSE)</f>
        <v>Fall</v>
      </c>
      <c r="M1540">
        <v>0.36035639600000002</v>
      </c>
      <c r="N1540">
        <v>0.37823782500000003</v>
      </c>
      <c r="O1540">
        <v>0.37823782500000003</v>
      </c>
      <c r="P1540">
        <v>0.93336186899999996</v>
      </c>
      <c r="Q1540">
        <v>0.22472824199999999</v>
      </c>
      <c r="R1540">
        <v>0.25063377123052472</v>
      </c>
      <c r="S1540">
        <v>0</v>
      </c>
      <c r="T1540">
        <v>0</v>
      </c>
      <c r="U1540">
        <v>0.65196362299999999</v>
      </c>
      <c r="V1540">
        <v>0.85008076700000001</v>
      </c>
      <c r="W1540">
        <v>1.2357160000000001E-2</v>
      </c>
      <c r="X1540">
        <v>7.0256650000000004E-3</v>
      </c>
      <c r="Y1540">
        <v>0.24972305751653109</v>
      </c>
      <c r="Z1540">
        <v>0.38016867199999999</v>
      </c>
      <c r="AA1540">
        <v>0.65196362299999999</v>
      </c>
      <c r="AB1540">
        <v>0</v>
      </c>
      <c r="AC1540">
        <v>0</v>
      </c>
      <c r="AD1540">
        <v>0.85</v>
      </c>
      <c r="AE1540">
        <v>0.85</v>
      </c>
      <c r="AF1540">
        <v>0.85</v>
      </c>
      <c r="AG1540">
        <v>0.85</v>
      </c>
      <c r="AH1540">
        <v>0.93336186899999996</v>
      </c>
      <c r="AI1540">
        <v>1.2357160000000001E-2</v>
      </c>
      <c r="AJ1540">
        <v>0.49290841400000002</v>
      </c>
      <c r="AK1540">
        <v>0</v>
      </c>
      <c r="AL1540">
        <v>0</v>
      </c>
    </row>
    <row r="1541" spans="1:38" x14ac:dyDescent="0.35">
      <c r="A1541" t="s">
        <v>1665</v>
      </c>
      <c r="B1541">
        <v>58063.805523060539</v>
      </c>
      <c r="C1541">
        <v>57539.560039671189</v>
      </c>
      <c r="D1541">
        <v>0</v>
      </c>
      <c r="E1541">
        <v>524.24548338935222</v>
      </c>
      <c r="F1541">
        <v>0</v>
      </c>
      <c r="G1541">
        <v>0.25698308009281973</v>
      </c>
      <c r="H1541">
        <v>0.25726323135444851</v>
      </c>
      <c r="I1541">
        <v>0.25191948470910391</v>
      </c>
      <c r="J1541">
        <v>65</v>
      </c>
      <c r="K1541">
        <v>3</v>
      </c>
      <c r="L1541" t="str">
        <f>VLOOKUP(J1541,Clustering!$D$3:$E$367,2,FALSE)</f>
        <v>Fall</v>
      </c>
      <c r="M1541">
        <v>0.34782922199999999</v>
      </c>
      <c r="N1541">
        <v>0.36162722200000003</v>
      </c>
      <c r="O1541">
        <v>0.36162722200000003</v>
      </c>
      <c r="P1541">
        <v>0.93289390100000003</v>
      </c>
      <c r="Q1541">
        <v>0.18288661000000001</v>
      </c>
      <c r="R1541">
        <v>0.25726323135444851</v>
      </c>
      <c r="S1541">
        <v>0</v>
      </c>
      <c r="T1541">
        <v>0</v>
      </c>
      <c r="U1541">
        <v>0.64812872700000002</v>
      </c>
      <c r="V1541">
        <v>0.85008076700000001</v>
      </c>
      <c r="W1541">
        <v>1.2531696E-2</v>
      </c>
      <c r="X1541">
        <v>7.0256650000000004E-3</v>
      </c>
      <c r="Y1541">
        <v>0.25191948470910391</v>
      </c>
      <c r="Z1541">
        <v>0.37147224499999998</v>
      </c>
      <c r="AA1541">
        <v>0.64812872700000002</v>
      </c>
      <c r="AB1541">
        <v>0</v>
      </c>
      <c r="AC1541">
        <v>0</v>
      </c>
      <c r="AD1541">
        <v>0.85</v>
      </c>
      <c r="AE1541">
        <v>0.85</v>
      </c>
      <c r="AF1541">
        <v>0.85</v>
      </c>
      <c r="AG1541">
        <v>0.85</v>
      </c>
      <c r="AH1541">
        <v>0.93289390100000003</v>
      </c>
      <c r="AI1541">
        <v>1.2531696E-2</v>
      </c>
      <c r="AJ1541">
        <v>0.48498114199999998</v>
      </c>
      <c r="AK1541">
        <v>0</v>
      </c>
      <c r="AL1541">
        <v>0</v>
      </c>
    </row>
    <row r="1542" spans="1:38" x14ac:dyDescent="0.35">
      <c r="A1542" t="s">
        <v>1666</v>
      </c>
      <c r="B1542">
        <v>58845.716152632609</v>
      </c>
      <c r="C1542">
        <v>58324.090668367957</v>
      </c>
      <c r="D1542">
        <v>0</v>
      </c>
      <c r="E1542">
        <v>521.62548426465048</v>
      </c>
      <c r="F1542">
        <v>0</v>
      </c>
      <c r="G1542">
        <v>0.2556987667963973</v>
      </c>
      <c r="H1542">
        <v>0.25579671441794422</v>
      </c>
      <c r="I1542">
        <v>0.25392841201938388</v>
      </c>
      <c r="J1542">
        <v>65</v>
      </c>
      <c r="K1542">
        <v>4</v>
      </c>
      <c r="L1542" t="str">
        <f>VLOOKUP(J1542,Clustering!$D$3:$E$367,2,FALSE)</f>
        <v>Fall</v>
      </c>
      <c r="M1542">
        <v>0.34208688100000001</v>
      </c>
      <c r="N1542">
        <v>0.36519072200000002</v>
      </c>
      <c r="O1542">
        <v>0.36519072200000002</v>
      </c>
      <c r="P1542">
        <v>0.93360602599999998</v>
      </c>
      <c r="Q1542">
        <v>0.16879337599999999</v>
      </c>
      <c r="R1542">
        <v>0.25579671441794422</v>
      </c>
      <c r="S1542">
        <v>0</v>
      </c>
      <c r="T1542">
        <v>0</v>
      </c>
      <c r="U1542">
        <v>0.65104011799999995</v>
      </c>
      <c r="V1542">
        <v>0.85008076700000001</v>
      </c>
      <c r="W1542">
        <v>1.2531696E-2</v>
      </c>
      <c r="X1542">
        <v>7.0256650000000004E-3</v>
      </c>
      <c r="Y1542">
        <v>0.25392841201938388</v>
      </c>
      <c r="Z1542">
        <v>0.37051885200000001</v>
      </c>
      <c r="AA1542">
        <v>0.65104011799999995</v>
      </c>
      <c r="AB1542">
        <v>0</v>
      </c>
      <c r="AC1542">
        <v>0</v>
      </c>
      <c r="AD1542">
        <v>0.85</v>
      </c>
      <c r="AE1542">
        <v>0.85</v>
      </c>
      <c r="AF1542">
        <v>0.85</v>
      </c>
      <c r="AG1542">
        <v>0.85</v>
      </c>
      <c r="AH1542">
        <v>0.93360602599999998</v>
      </c>
      <c r="AI1542">
        <v>1.2531696E-2</v>
      </c>
      <c r="AJ1542">
        <v>0.48266557900000001</v>
      </c>
      <c r="AK1542">
        <v>0</v>
      </c>
      <c r="AL1542">
        <v>0</v>
      </c>
    </row>
    <row r="1543" spans="1:38" x14ac:dyDescent="0.35">
      <c r="A1543" t="s">
        <v>1667</v>
      </c>
      <c r="B1543">
        <v>63810.816167020421</v>
      </c>
      <c r="C1543">
        <v>63299.322752719068</v>
      </c>
      <c r="D1543">
        <v>0</v>
      </c>
      <c r="E1543">
        <v>511.49341430135343</v>
      </c>
      <c r="F1543">
        <v>0</v>
      </c>
      <c r="G1543">
        <v>0.25073206583399671</v>
      </c>
      <c r="H1543">
        <v>0.25045296777259951</v>
      </c>
      <c r="I1543">
        <v>0.2557766251448414</v>
      </c>
      <c r="J1543">
        <v>65</v>
      </c>
      <c r="K1543">
        <v>5</v>
      </c>
      <c r="L1543" t="str">
        <f>VLOOKUP(J1543,Clustering!$D$3:$E$367,2,FALSE)</f>
        <v>Fall</v>
      </c>
      <c r="M1543">
        <v>0.34482269999999998</v>
      </c>
      <c r="N1543">
        <v>0.377559439</v>
      </c>
      <c r="O1543">
        <v>0.377559439</v>
      </c>
      <c r="P1543">
        <v>0.93576274800000003</v>
      </c>
      <c r="Q1543">
        <v>0.17276100999999999</v>
      </c>
      <c r="R1543">
        <v>0.25045296777259951</v>
      </c>
      <c r="S1543">
        <v>0</v>
      </c>
      <c r="T1543">
        <v>0</v>
      </c>
      <c r="U1543">
        <v>0.65104011799999995</v>
      </c>
      <c r="V1543">
        <v>0.85008076700000001</v>
      </c>
      <c r="W1543">
        <v>1.2496788999999999E-2</v>
      </c>
      <c r="X1543">
        <v>6.49206E-3</v>
      </c>
      <c r="Y1543">
        <v>0.2557766251448414</v>
      </c>
      <c r="Z1543">
        <v>0.37313936800000003</v>
      </c>
      <c r="AA1543">
        <v>0.65104011799999995</v>
      </c>
      <c r="AB1543">
        <v>0</v>
      </c>
      <c r="AC1543">
        <v>0</v>
      </c>
      <c r="AD1543">
        <v>0.85</v>
      </c>
      <c r="AE1543">
        <v>0.85</v>
      </c>
      <c r="AF1543">
        <v>0.85</v>
      </c>
      <c r="AG1543">
        <v>0.85</v>
      </c>
      <c r="AH1543">
        <v>0.93576274800000003</v>
      </c>
      <c r="AI1543">
        <v>1.2496788999999999E-2</v>
      </c>
      <c r="AJ1543">
        <v>0.48379335699999998</v>
      </c>
      <c r="AK1543">
        <v>0</v>
      </c>
      <c r="AL1543">
        <v>0</v>
      </c>
    </row>
    <row r="1544" spans="1:38" x14ac:dyDescent="0.35">
      <c r="A1544" t="s">
        <v>1668</v>
      </c>
      <c r="B1544">
        <v>71366.711126261274</v>
      </c>
      <c r="C1544">
        <v>70833.92053005936</v>
      </c>
      <c r="D1544">
        <v>37.377152309218197</v>
      </c>
      <c r="E1544">
        <v>495.41344389269682</v>
      </c>
      <c r="F1544">
        <v>1.6880276531203E-3</v>
      </c>
      <c r="G1544">
        <v>0.2428497273983807</v>
      </c>
      <c r="H1544">
        <v>0.24213600870804061</v>
      </c>
      <c r="I1544">
        <v>0.25574983944737101</v>
      </c>
      <c r="J1544">
        <v>65</v>
      </c>
      <c r="K1544">
        <v>6</v>
      </c>
      <c r="L1544" t="str">
        <f>VLOOKUP(J1544,Clustering!$D$3:$E$367,2,FALSE)</f>
        <v>Fall</v>
      </c>
      <c r="M1544">
        <v>0.36517143899999999</v>
      </c>
      <c r="N1544">
        <v>0.39940584400000001</v>
      </c>
      <c r="O1544">
        <v>0.39940584400000001</v>
      </c>
      <c r="P1544">
        <v>0.93714630499999996</v>
      </c>
      <c r="Q1544">
        <v>0.185740302</v>
      </c>
      <c r="R1544">
        <v>0.24213600870804061</v>
      </c>
      <c r="S1544">
        <v>1.6880276531203E-3</v>
      </c>
      <c r="T1544">
        <v>0</v>
      </c>
      <c r="U1544">
        <v>0.65330975000000002</v>
      </c>
      <c r="V1544">
        <v>0.85008076700000001</v>
      </c>
      <c r="W1544">
        <v>1.2461880999999999E-2</v>
      </c>
      <c r="X1544">
        <v>6.49206E-3</v>
      </c>
      <c r="Y1544">
        <v>0.25574983944737101</v>
      </c>
      <c r="Z1544">
        <v>0.369638148</v>
      </c>
      <c r="AA1544">
        <v>0.65330975000000002</v>
      </c>
      <c r="AB1544">
        <v>0</v>
      </c>
      <c r="AC1544">
        <v>0</v>
      </c>
      <c r="AD1544">
        <v>0.85</v>
      </c>
      <c r="AE1544">
        <v>0.85</v>
      </c>
      <c r="AF1544">
        <v>0.85</v>
      </c>
      <c r="AG1544">
        <v>0.85</v>
      </c>
      <c r="AH1544">
        <v>0.93714630499999996</v>
      </c>
      <c r="AI1544">
        <v>1.2461880999999999E-2</v>
      </c>
      <c r="AJ1544">
        <v>0.46503871299999999</v>
      </c>
      <c r="AK1544">
        <v>1.1816193571842E-3</v>
      </c>
      <c r="AL1544">
        <v>0</v>
      </c>
    </row>
    <row r="1545" spans="1:38" x14ac:dyDescent="0.35">
      <c r="A1545" t="s">
        <v>1669</v>
      </c>
      <c r="B1545">
        <v>76429.526250061885</v>
      </c>
      <c r="C1545">
        <v>74186.460262463486</v>
      </c>
      <c r="D1545">
        <v>1762.6979939254061</v>
      </c>
      <c r="E1545">
        <v>480.36799367299011</v>
      </c>
      <c r="F1545">
        <v>7.9606999838564105E-2</v>
      </c>
      <c r="G1545">
        <v>0.2354745067024461</v>
      </c>
      <c r="H1545">
        <v>0.23476324547931321</v>
      </c>
      <c r="I1545">
        <v>0.2483302012480704</v>
      </c>
      <c r="J1545">
        <v>65</v>
      </c>
      <c r="K1545">
        <v>7</v>
      </c>
      <c r="L1545" t="str">
        <f>VLOOKUP(J1545,Clustering!$D$3:$E$367,2,FALSE)</f>
        <v>Fall</v>
      </c>
      <c r="M1545">
        <v>0.38197225099999998</v>
      </c>
      <c r="N1545">
        <v>0.40891114000000001</v>
      </c>
      <c r="O1545">
        <v>0.40891114000000001</v>
      </c>
      <c r="P1545">
        <v>0.93838743700000005</v>
      </c>
      <c r="Q1545">
        <v>0.20415162100000001</v>
      </c>
      <c r="R1545">
        <v>0.23476324547931321</v>
      </c>
      <c r="S1545">
        <v>7.9606999838564105E-2</v>
      </c>
      <c r="T1545">
        <v>0</v>
      </c>
      <c r="U1545">
        <v>0.65330975000000002</v>
      </c>
      <c r="V1545">
        <v>0.85008076700000001</v>
      </c>
      <c r="W1545">
        <v>1.2392067E-2</v>
      </c>
      <c r="X1545">
        <v>6.49206E-3</v>
      </c>
      <c r="Y1545">
        <v>0.2483302012480704</v>
      </c>
      <c r="Z1545">
        <v>0.36205208300000002</v>
      </c>
      <c r="AA1545">
        <v>0.65330975000000002</v>
      </c>
      <c r="AB1545">
        <v>0</v>
      </c>
      <c r="AC1545">
        <v>0</v>
      </c>
      <c r="AD1545">
        <v>0.85</v>
      </c>
      <c r="AE1545">
        <v>0.85</v>
      </c>
      <c r="AF1545">
        <v>0.85</v>
      </c>
      <c r="AG1545">
        <v>0.85</v>
      </c>
      <c r="AH1545">
        <v>0.93838743700000005</v>
      </c>
      <c r="AI1545">
        <v>1.2392067E-2</v>
      </c>
      <c r="AJ1545">
        <v>0.44968328699999999</v>
      </c>
      <c r="AK1545">
        <v>5.5724899886994798E-2</v>
      </c>
      <c r="AL1545">
        <v>0</v>
      </c>
    </row>
    <row r="1546" spans="1:38" x14ac:dyDescent="0.35">
      <c r="A1546" t="s">
        <v>1670</v>
      </c>
      <c r="B1546">
        <v>74358.00343953773</v>
      </c>
      <c r="C1546">
        <v>68877.033503488725</v>
      </c>
      <c r="D1546">
        <v>4996.4893738077672</v>
      </c>
      <c r="E1546">
        <v>484.48056224123411</v>
      </c>
      <c r="F1546">
        <v>0.22565154674529819</v>
      </c>
      <c r="G1546">
        <v>0.2374904716868794</v>
      </c>
      <c r="H1546">
        <v>0.23749538662129391</v>
      </c>
      <c r="I1546">
        <v>0.23740163668014749</v>
      </c>
      <c r="J1546">
        <v>65</v>
      </c>
      <c r="K1546">
        <v>8</v>
      </c>
      <c r="L1546" t="str">
        <f>VLOOKUP(J1546,Clustering!$D$3:$E$367,2,FALSE)</f>
        <v>Fall</v>
      </c>
      <c r="M1546">
        <v>0.391849999</v>
      </c>
      <c r="N1546">
        <v>0.40697458399999997</v>
      </c>
      <c r="O1546">
        <v>0.40697458399999997</v>
      </c>
      <c r="P1546">
        <v>0.93566101499999998</v>
      </c>
      <c r="Q1546">
        <v>0.21485296600000001</v>
      </c>
      <c r="R1546">
        <v>0.23749538662129391</v>
      </c>
      <c r="S1546">
        <v>0.22565154674529819</v>
      </c>
      <c r="T1546">
        <v>0.16223364100000001</v>
      </c>
      <c r="U1546">
        <v>0.65330975000000002</v>
      </c>
      <c r="V1546">
        <v>0.85008076700000001</v>
      </c>
      <c r="W1546">
        <v>1.2357160000000001E-2</v>
      </c>
      <c r="X1546">
        <v>6.49206E-3</v>
      </c>
      <c r="Y1546">
        <v>0.23740163668014749</v>
      </c>
      <c r="Z1546">
        <v>0.401977686</v>
      </c>
      <c r="AA1546">
        <v>0.65330975000000002</v>
      </c>
      <c r="AB1546">
        <v>0</v>
      </c>
      <c r="AC1546">
        <v>0</v>
      </c>
      <c r="AD1546">
        <v>0.85</v>
      </c>
      <c r="AE1546">
        <v>0.85</v>
      </c>
      <c r="AF1546">
        <v>0.85</v>
      </c>
      <c r="AG1546">
        <v>0.85</v>
      </c>
      <c r="AH1546">
        <v>0.93566101499999998</v>
      </c>
      <c r="AI1546">
        <v>1.2357160000000001E-2</v>
      </c>
      <c r="AJ1546">
        <v>0.45998012700000002</v>
      </c>
      <c r="AK1546">
        <v>0.15795608272170869</v>
      </c>
      <c r="AL1546">
        <v>0</v>
      </c>
    </row>
    <row r="1547" spans="1:38" x14ac:dyDescent="0.35">
      <c r="A1547" t="s">
        <v>1671</v>
      </c>
      <c r="B1547">
        <v>73047.259058115349</v>
      </c>
      <c r="C1547">
        <v>64764.736510054412</v>
      </c>
      <c r="D1547">
        <v>7779.8251909119508</v>
      </c>
      <c r="E1547">
        <v>502.69735714898741</v>
      </c>
      <c r="F1547">
        <v>0.35135261108329918</v>
      </c>
      <c r="G1547">
        <v>0.24642027311224871</v>
      </c>
      <c r="H1547">
        <v>0.2473993982609741</v>
      </c>
      <c r="I1547">
        <v>0.22872307069973821</v>
      </c>
      <c r="J1547">
        <v>65</v>
      </c>
      <c r="K1547">
        <v>9</v>
      </c>
      <c r="L1547" t="str">
        <f>VLOOKUP(J1547,Clustering!$D$3:$E$367,2,FALSE)</f>
        <v>Fall</v>
      </c>
      <c r="M1547">
        <v>0.39165993199999999</v>
      </c>
      <c r="N1547">
        <v>0.40876520799999999</v>
      </c>
      <c r="O1547">
        <v>0.40876520799999999</v>
      </c>
      <c r="P1547">
        <v>0.92982159099999995</v>
      </c>
      <c r="Q1547">
        <v>0.219909508</v>
      </c>
      <c r="R1547">
        <v>0.2473993982609741</v>
      </c>
      <c r="S1547">
        <v>0.35135261108329918</v>
      </c>
      <c r="T1547">
        <v>0.44952395299999998</v>
      </c>
      <c r="U1547">
        <v>0.65113403400000003</v>
      </c>
      <c r="V1547">
        <v>0.85008076700000001</v>
      </c>
      <c r="W1547">
        <v>1.2252437999999999E-2</v>
      </c>
      <c r="X1547">
        <v>6.49206E-3</v>
      </c>
      <c r="Y1547">
        <v>0.22872307069973821</v>
      </c>
      <c r="Z1547">
        <v>0.390319945</v>
      </c>
      <c r="AA1547">
        <v>0.65113403400000003</v>
      </c>
      <c r="AB1547">
        <v>0</v>
      </c>
      <c r="AC1547">
        <v>0</v>
      </c>
      <c r="AD1547">
        <v>0.85</v>
      </c>
      <c r="AE1547">
        <v>0.85</v>
      </c>
      <c r="AF1547">
        <v>0.85</v>
      </c>
      <c r="AG1547">
        <v>0.85</v>
      </c>
      <c r="AH1547">
        <v>0.92982159099999995</v>
      </c>
      <c r="AI1547">
        <v>1.2252437999999999E-2</v>
      </c>
      <c r="AJ1547">
        <v>0.4638061</v>
      </c>
      <c r="AK1547">
        <v>0.24594682775830939</v>
      </c>
      <c r="AL1547">
        <v>0</v>
      </c>
    </row>
    <row r="1548" spans="1:38" x14ac:dyDescent="0.35">
      <c r="A1548" t="s">
        <v>1672</v>
      </c>
      <c r="B1548">
        <v>71521.314791517245</v>
      </c>
      <c r="C1548">
        <v>61377.092999661712</v>
      </c>
      <c r="D1548">
        <v>9636.5664497870712</v>
      </c>
      <c r="E1548">
        <v>507.65534206846661</v>
      </c>
      <c r="F1548">
        <v>0.43520679461610351</v>
      </c>
      <c r="G1548">
        <v>0.2488506578766993</v>
      </c>
      <c r="H1548">
        <v>0.25035252140708558</v>
      </c>
      <c r="I1548">
        <v>0.22170521796249359</v>
      </c>
      <c r="J1548">
        <v>65</v>
      </c>
      <c r="K1548">
        <v>10</v>
      </c>
      <c r="L1548" t="str">
        <f>VLOOKUP(J1548,Clustering!$D$3:$E$367,2,FALSE)</f>
        <v>Fall</v>
      </c>
      <c r="M1548">
        <v>0.40410647100000002</v>
      </c>
      <c r="N1548">
        <v>0.42068035399999998</v>
      </c>
      <c r="O1548">
        <v>0.42068035399999998</v>
      </c>
      <c r="P1548">
        <v>0.92508087299999997</v>
      </c>
      <c r="Q1548">
        <v>0.22174938799999999</v>
      </c>
      <c r="R1548">
        <v>0.25035252140708558</v>
      </c>
      <c r="S1548">
        <v>0.43520679461610351</v>
      </c>
      <c r="T1548">
        <v>0.57835877300000005</v>
      </c>
      <c r="U1548">
        <v>0.66260741599999995</v>
      </c>
      <c r="V1548">
        <v>0.85008076700000001</v>
      </c>
      <c r="W1548">
        <v>1.2217531E-2</v>
      </c>
      <c r="X1548">
        <v>6.49206E-3</v>
      </c>
      <c r="Y1548">
        <v>0.22170521796249359</v>
      </c>
      <c r="Z1548">
        <v>0.444110318</v>
      </c>
      <c r="AA1548">
        <v>0.66260741599999995</v>
      </c>
      <c r="AB1548">
        <v>0</v>
      </c>
      <c r="AC1548">
        <v>0</v>
      </c>
      <c r="AD1548">
        <v>0.85</v>
      </c>
      <c r="AE1548">
        <v>0.85</v>
      </c>
      <c r="AF1548">
        <v>0.85</v>
      </c>
      <c r="AG1548">
        <v>0.85</v>
      </c>
      <c r="AH1548">
        <v>0.92508087299999997</v>
      </c>
      <c r="AI1548">
        <v>1.2217531E-2</v>
      </c>
      <c r="AJ1548">
        <v>0.498455174</v>
      </c>
      <c r="AK1548">
        <v>0.30464475623127241</v>
      </c>
      <c r="AL1548">
        <v>0</v>
      </c>
    </row>
    <row r="1549" spans="1:38" x14ac:dyDescent="0.35">
      <c r="A1549" t="s">
        <v>1673</v>
      </c>
      <c r="B1549">
        <v>68291.698622436059</v>
      </c>
      <c r="C1549">
        <v>56983.871226041549</v>
      </c>
      <c r="D1549">
        <v>10811.94466458464</v>
      </c>
      <c r="E1549">
        <v>495.8827318098767</v>
      </c>
      <c r="F1549">
        <v>0.48828924758200898</v>
      </c>
      <c r="G1549">
        <v>0.24307977049503751</v>
      </c>
      <c r="H1549">
        <v>0.24458690002658209</v>
      </c>
      <c r="I1549">
        <v>0.21583915021647629</v>
      </c>
      <c r="J1549">
        <v>65</v>
      </c>
      <c r="K1549">
        <v>11</v>
      </c>
      <c r="L1549" t="str">
        <f>VLOOKUP(J1549,Clustering!$D$3:$E$367,2,FALSE)</f>
        <v>Fall</v>
      </c>
      <c r="M1549">
        <v>0.41644357700000001</v>
      </c>
      <c r="N1549">
        <v>0.43335671100000001</v>
      </c>
      <c r="O1549">
        <v>0.43335671100000001</v>
      </c>
      <c r="P1549">
        <v>0.92439926699999997</v>
      </c>
      <c r="Q1549">
        <v>0.229209039</v>
      </c>
      <c r="R1549">
        <v>0.24458690002658209</v>
      </c>
      <c r="S1549">
        <v>0.48828924758200898</v>
      </c>
      <c r="T1549">
        <v>0.61145534199999996</v>
      </c>
      <c r="U1549">
        <v>0.66260741599999995</v>
      </c>
      <c r="V1549">
        <v>0.85008076700000001</v>
      </c>
      <c r="W1549">
        <v>1.1903366E-2</v>
      </c>
      <c r="X1549">
        <v>6.7810609999999997E-3</v>
      </c>
      <c r="Y1549">
        <v>0.21583915021647629</v>
      </c>
      <c r="Z1549">
        <v>0.48314152199999999</v>
      </c>
      <c r="AA1549">
        <v>0.66260741599999995</v>
      </c>
      <c r="AB1549">
        <v>0</v>
      </c>
      <c r="AC1549">
        <v>0</v>
      </c>
      <c r="AD1549">
        <v>0.85</v>
      </c>
      <c r="AE1549">
        <v>0.85</v>
      </c>
      <c r="AF1549">
        <v>0.85</v>
      </c>
      <c r="AG1549">
        <v>0.85</v>
      </c>
      <c r="AH1549">
        <v>0.92439926699999997</v>
      </c>
      <c r="AI1549">
        <v>1.1903366E-2</v>
      </c>
      <c r="AJ1549">
        <v>0.55063298500000002</v>
      </c>
      <c r="AK1549">
        <v>0.34180247330740632</v>
      </c>
      <c r="AL1549">
        <v>0</v>
      </c>
    </row>
    <row r="1550" spans="1:38" x14ac:dyDescent="0.35">
      <c r="A1550" t="s">
        <v>1674</v>
      </c>
      <c r="B1550">
        <v>66995.52878898842</v>
      </c>
      <c r="C1550">
        <v>55223.407245847549</v>
      </c>
      <c r="D1550">
        <v>11290.41591089637</v>
      </c>
      <c r="E1550">
        <v>481.70563224450791</v>
      </c>
      <c r="F1550">
        <v>0.50989797497556144</v>
      </c>
      <c r="G1550">
        <v>0.2361302118845626</v>
      </c>
      <c r="H1550">
        <v>0.23779672571783589</v>
      </c>
      <c r="I1550">
        <v>0.20600879924483981</v>
      </c>
      <c r="J1550">
        <v>65</v>
      </c>
      <c r="K1550">
        <v>12</v>
      </c>
      <c r="L1550" t="str">
        <f>VLOOKUP(J1550,Clustering!$D$3:$E$367,2,FALSE)</f>
        <v>Fall</v>
      </c>
      <c r="M1550">
        <v>0.43538696799999999</v>
      </c>
      <c r="N1550">
        <v>0.45430386</v>
      </c>
      <c r="O1550">
        <v>0.45430386</v>
      </c>
      <c r="P1550">
        <v>0.92402285900000003</v>
      </c>
      <c r="Q1550">
        <v>0.24521725</v>
      </c>
      <c r="R1550">
        <v>0.23779672571783589</v>
      </c>
      <c r="S1550">
        <v>0.50989797497556144</v>
      </c>
      <c r="T1550">
        <v>0.64787668099999995</v>
      </c>
      <c r="U1550">
        <v>0.66260741599999995</v>
      </c>
      <c r="V1550">
        <v>0.85008076700000001</v>
      </c>
      <c r="W1550">
        <v>1.1903366E-2</v>
      </c>
      <c r="X1550">
        <v>6.49206E-3</v>
      </c>
      <c r="Y1550">
        <v>0.20600879924483981</v>
      </c>
      <c r="Z1550">
        <v>0.53926955300000001</v>
      </c>
      <c r="AA1550">
        <v>0.66260741599999995</v>
      </c>
      <c r="AB1550">
        <v>0</v>
      </c>
      <c r="AC1550">
        <v>0</v>
      </c>
      <c r="AD1550">
        <v>0.85</v>
      </c>
      <c r="AE1550">
        <v>0.85</v>
      </c>
      <c r="AF1550">
        <v>0.85</v>
      </c>
      <c r="AG1550">
        <v>0.85</v>
      </c>
      <c r="AH1550">
        <v>0.92402285900000003</v>
      </c>
      <c r="AI1550">
        <v>1.1903366E-2</v>
      </c>
      <c r="AJ1550">
        <v>0.587162042</v>
      </c>
      <c r="AK1550">
        <v>0.356928582482893</v>
      </c>
      <c r="AL1550">
        <v>0</v>
      </c>
    </row>
    <row r="1551" spans="1:38" x14ac:dyDescent="0.35">
      <c r="A1551" t="s">
        <v>1675</v>
      </c>
      <c r="B1551">
        <v>66927.42057686027</v>
      </c>
      <c r="C1551">
        <v>55743.771247733348</v>
      </c>
      <c r="D1551">
        <v>10719.15396167686</v>
      </c>
      <c r="E1551">
        <v>464.49536745006151</v>
      </c>
      <c r="F1551">
        <v>0.4840986321181826</v>
      </c>
      <c r="G1551">
        <v>0.22769380757355959</v>
      </c>
      <c r="H1551">
        <v>0.22927887392224899</v>
      </c>
      <c r="I1551">
        <v>0.19904451790253599</v>
      </c>
      <c r="J1551">
        <v>65</v>
      </c>
      <c r="K1551">
        <v>13</v>
      </c>
      <c r="L1551" t="str">
        <f>VLOOKUP(J1551,Clustering!$D$3:$E$367,2,FALSE)</f>
        <v>Fall</v>
      </c>
      <c r="M1551">
        <v>0.46136285500000002</v>
      </c>
      <c r="N1551">
        <v>0.47854630999999997</v>
      </c>
      <c r="O1551">
        <v>0.47854630999999997</v>
      </c>
      <c r="P1551">
        <v>0.92234427799999996</v>
      </c>
      <c r="Q1551">
        <v>0.266895296</v>
      </c>
      <c r="R1551">
        <v>0.22927887392224899</v>
      </c>
      <c r="S1551">
        <v>0.4840986321181826</v>
      </c>
      <c r="T1551">
        <v>0.65769986400000002</v>
      </c>
      <c r="U1551">
        <v>0.66260741599999995</v>
      </c>
      <c r="V1551">
        <v>0.85008076700000001</v>
      </c>
      <c r="W1551">
        <v>1.1693922000000001E-2</v>
      </c>
      <c r="X1551">
        <v>9.8578780000000005E-3</v>
      </c>
      <c r="Y1551">
        <v>0.19904451790253599</v>
      </c>
      <c r="Z1551">
        <v>0.58521312599999997</v>
      </c>
      <c r="AA1551">
        <v>0.66260741599999995</v>
      </c>
      <c r="AB1551">
        <v>0</v>
      </c>
      <c r="AC1551">
        <v>0</v>
      </c>
      <c r="AD1551">
        <v>0.85</v>
      </c>
      <c r="AE1551">
        <v>0.85</v>
      </c>
      <c r="AF1551">
        <v>0.85</v>
      </c>
      <c r="AG1551">
        <v>0.85</v>
      </c>
      <c r="AH1551">
        <v>0.92234427799999996</v>
      </c>
      <c r="AI1551">
        <v>1.1693922000000001E-2</v>
      </c>
      <c r="AJ1551">
        <v>0.60493151300000003</v>
      </c>
      <c r="AK1551">
        <v>0.33886904248272781</v>
      </c>
      <c r="AL1551">
        <v>0</v>
      </c>
    </row>
    <row r="1552" spans="1:38" x14ac:dyDescent="0.35">
      <c r="A1552" t="s">
        <v>1676</v>
      </c>
      <c r="B1552">
        <v>67083.554420764354</v>
      </c>
      <c r="C1552">
        <v>57287.661646516513</v>
      </c>
      <c r="D1552">
        <v>9346.7395473549859</v>
      </c>
      <c r="E1552">
        <v>449.15322689285881</v>
      </c>
      <c r="F1552">
        <v>0.42211762661646091</v>
      </c>
      <c r="G1552">
        <v>0.22017315043767591</v>
      </c>
      <c r="H1552">
        <v>0.22116280758871809</v>
      </c>
      <c r="I1552">
        <v>0.20228558729645429</v>
      </c>
      <c r="J1552">
        <v>65</v>
      </c>
      <c r="K1552">
        <v>14</v>
      </c>
      <c r="L1552" t="str">
        <f>VLOOKUP(J1552,Clustering!$D$3:$E$367,2,FALSE)</f>
        <v>Fall</v>
      </c>
      <c r="M1552">
        <v>0.48366410399999998</v>
      </c>
      <c r="N1552">
        <v>0.49376464399999997</v>
      </c>
      <c r="O1552">
        <v>0.49376464399999997</v>
      </c>
      <c r="P1552">
        <v>0.92147955500000001</v>
      </c>
      <c r="Q1552">
        <v>0.31130274800000002</v>
      </c>
      <c r="R1552">
        <v>0.22116280758871809</v>
      </c>
      <c r="S1552">
        <v>0.42211762661646091</v>
      </c>
      <c r="T1552">
        <v>0.65399728000000001</v>
      </c>
      <c r="U1552">
        <v>0.66423529000000003</v>
      </c>
      <c r="V1552">
        <v>0.85008076700000001</v>
      </c>
      <c r="W1552">
        <v>1.1659015E-2</v>
      </c>
      <c r="X1552">
        <v>1.5064928999999999E-2</v>
      </c>
      <c r="Y1552">
        <v>0.20228558729645429</v>
      </c>
      <c r="Z1552">
        <v>0.62712979499999999</v>
      </c>
      <c r="AA1552">
        <v>0.66423529000000003</v>
      </c>
      <c r="AB1552">
        <v>0</v>
      </c>
      <c r="AC1552">
        <v>0</v>
      </c>
      <c r="AD1552">
        <v>0.85</v>
      </c>
      <c r="AE1552">
        <v>0.85</v>
      </c>
      <c r="AF1552">
        <v>0.85</v>
      </c>
      <c r="AG1552">
        <v>0.85</v>
      </c>
      <c r="AH1552">
        <v>0.92147955500000001</v>
      </c>
      <c r="AI1552">
        <v>1.1659015E-2</v>
      </c>
      <c r="AJ1552">
        <v>0.61301515500000003</v>
      </c>
      <c r="AK1552">
        <v>0.29548233863152268</v>
      </c>
      <c r="AL1552">
        <v>0</v>
      </c>
    </row>
    <row r="1553" spans="1:38" x14ac:dyDescent="0.35">
      <c r="A1553" t="s">
        <v>1677</v>
      </c>
      <c r="B1553">
        <v>67521.616531689317</v>
      </c>
      <c r="C1553">
        <v>59784.407170426777</v>
      </c>
      <c r="D1553">
        <v>7301.8777320737536</v>
      </c>
      <c r="E1553">
        <v>435.33162918878031</v>
      </c>
      <c r="F1553">
        <v>0.3297675389894435</v>
      </c>
      <c r="G1553">
        <v>0.21339785744548051</v>
      </c>
      <c r="H1553">
        <v>0.2135087945365515</v>
      </c>
      <c r="I1553">
        <v>0.2113927244363899</v>
      </c>
      <c r="J1553">
        <v>65</v>
      </c>
      <c r="K1553">
        <v>15</v>
      </c>
      <c r="L1553" t="str">
        <f>VLOOKUP(J1553,Clustering!$D$3:$E$367,2,FALSE)</f>
        <v>Fall</v>
      </c>
      <c r="M1553">
        <v>0.50654131599999996</v>
      </c>
      <c r="N1553">
        <v>0.50702472899999995</v>
      </c>
      <c r="O1553">
        <v>0.50702472899999995</v>
      </c>
      <c r="P1553">
        <v>0.92059448499999996</v>
      </c>
      <c r="Q1553">
        <v>0.39324626200000001</v>
      </c>
      <c r="R1553">
        <v>0.2135087945365515</v>
      </c>
      <c r="S1553">
        <v>0.3297675389894435</v>
      </c>
      <c r="T1553">
        <v>0.65837992999999995</v>
      </c>
      <c r="U1553">
        <v>0.66423529000000003</v>
      </c>
      <c r="V1553">
        <v>0.85008076700000001</v>
      </c>
      <c r="W1553">
        <v>1.1414664E-2</v>
      </c>
      <c r="X1553">
        <v>1.8178605E-2</v>
      </c>
      <c r="Y1553">
        <v>0.2113927244363899</v>
      </c>
      <c r="Z1553">
        <v>0.65250429200000004</v>
      </c>
      <c r="AA1553">
        <v>0.66423529000000003</v>
      </c>
      <c r="AB1553">
        <v>0</v>
      </c>
      <c r="AC1553">
        <v>0</v>
      </c>
      <c r="AD1553">
        <v>0.85</v>
      </c>
      <c r="AE1553">
        <v>0.85</v>
      </c>
      <c r="AF1553">
        <v>0.85</v>
      </c>
      <c r="AG1553">
        <v>0.85</v>
      </c>
      <c r="AH1553">
        <v>0.92059448499999996</v>
      </c>
      <c r="AI1553">
        <v>1.1414664E-2</v>
      </c>
      <c r="AJ1553">
        <v>0.63438998499999999</v>
      </c>
      <c r="AK1553">
        <v>0.23083727729261039</v>
      </c>
      <c r="AL1553">
        <v>1.7778800000000001E-4</v>
      </c>
    </row>
    <row r="1554" spans="1:38" x14ac:dyDescent="0.35">
      <c r="A1554" t="s">
        <v>1678</v>
      </c>
      <c r="B1554">
        <v>68915.956906867097</v>
      </c>
      <c r="C1554">
        <v>63818.811129029571</v>
      </c>
      <c r="D1554">
        <v>4670.7038889264104</v>
      </c>
      <c r="E1554">
        <v>426.44188891111872</v>
      </c>
      <c r="F1554">
        <v>0.2109384165711374</v>
      </c>
      <c r="G1554">
        <v>0.20904014162309739</v>
      </c>
      <c r="H1554">
        <v>0.20822531571051531</v>
      </c>
      <c r="I1554">
        <v>0.22376771666771439</v>
      </c>
      <c r="J1554">
        <v>65</v>
      </c>
      <c r="K1554">
        <v>16</v>
      </c>
      <c r="L1554" t="str">
        <f>VLOOKUP(J1554,Clustering!$D$3:$E$367,2,FALSE)</f>
        <v>Fall</v>
      </c>
      <c r="M1554">
        <v>0.52813989100000003</v>
      </c>
      <c r="N1554">
        <v>0.52024340199999997</v>
      </c>
      <c r="O1554">
        <v>0.52024340199999997</v>
      </c>
      <c r="P1554">
        <v>0.92027911600000001</v>
      </c>
      <c r="Q1554">
        <v>0.45282334000000002</v>
      </c>
      <c r="R1554">
        <v>0.20822531571051531</v>
      </c>
      <c r="S1554">
        <v>0.2109384165711374</v>
      </c>
      <c r="T1554">
        <v>0.66366933699999997</v>
      </c>
      <c r="U1554">
        <v>0.666411007</v>
      </c>
      <c r="V1554">
        <v>0.85008076700000001</v>
      </c>
      <c r="W1554">
        <v>1.1903366E-2</v>
      </c>
      <c r="X1554">
        <v>1.8609174999999999E-2</v>
      </c>
      <c r="Y1554">
        <v>0.22376771666771439</v>
      </c>
      <c r="Z1554">
        <v>0.68032442800000004</v>
      </c>
      <c r="AA1554">
        <v>0.666411007</v>
      </c>
      <c r="AB1554">
        <v>0</v>
      </c>
      <c r="AC1554">
        <v>0</v>
      </c>
      <c r="AD1554">
        <v>0.85</v>
      </c>
      <c r="AE1554">
        <v>0.85</v>
      </c>
      <c r="AF1554">
        <v>0.85</v>
      </c>
      <c r="AG1554">
        <v>0.85</v>
      </c>
      <c r="AH1554">
        <v>0.92027911600000001</v>
      </c>
      <c r="AI1554">
        <v>1.1903366E-2</v>
      </c>
      <c r="AJ1554">
        <v>0.64676906700000003</v>
      </c>
      <c r="AK1554">
        <v>0.14765689159979609</v>
      </c>
      <c r="AL1554">
        <v>3.6880127999999998E-2</v>
      </c>
    </row>
    <row r="1555" spans="1:38" x14ac:dyDescent="0.35">
      <c r="A1555" t="s">
        <v>1679</v>
      </c>
      <c r="B1555">
        <v>71672.466724013866</v>
      </c>
      <c r="C1555">
        <v>69593.610269709345</v>
      </c>
      <c r="D1555">
        <v>1640.646108781667</v>
      </c>
      <c r="E1555">
        <v>438.21034552285232</v>
      </c>
      <c r="F1555">
        <v>7.4094890314177098E-2</v>
      </c>
      <c r="G1555">
        <v>0.21480899290335889</v>
      </c>
      <c r="H1555">
        <v>0.21364941944827109</v>
      </c>
      <c r="I1555">
        <v>0.23576770913445319</v>
      </c>
      <c r="J1555">
        <v>65</v>
      </c>
      <c r="K1555">
        <v>17</v>
      </c>
      <c r="L1555" t="str">
        <f>VLOOKUP(J1555,Clustering!$D$3:$E$367,2,FALSE)</f>
        <v>Fall</v>
      </c>
      <c r="M1555">
        <v>0.559207283</v>
      </c>
      <c r="N1555">
        <v>0.527873276</v>
      </c>
      <c r="O1555">
        <v>0.527873276</v>
      </c>
      <c r="P1555">
        <v>0.92027911600000001</v>
      </c>
      <c r="Q1555">
        <v>0.498494928</v>
      </c>
      <c r="R1555">
        <v>0.21364941944827109</v>
      </c>
      <c r="S1555">
        <v>7.4094890314177098E-2</v>
      </c>
      <c r="T1555">
        <v>0.65490403500000005</v>
      </c>
      <c r="U1555">
        <v>0.666411007</v>
      </c>
      <c r="V1555">
        <v>0.85008076700000001</v>
      </c>
      <c r="W1555">
        <v>1.2496788999999999E-2</v>
      </c>
      <c r="X1555">
        <v>2.0920347999999998E-2</v>
      </c>
      <c r="Y1555">
        <v>0.23576770913445319</v>
      </c>
      <c r="Z1555">
        <v>0.69339013699999996</v>
      </c>
      <c r="AA1555">
        <v>0.666411007</v>
      </c>
      <c r="AB1555">
        <v>0</v>
      </c>
      <c r="AC1555">
        <v>0</v>
      </c>
      <c r="AD1555">
        <v>0.85</v>
      </c>
      <c r="AE1555">
        <v>0.85</v>
      </c>
      <c r="AF1555">
        <v>0.85</v>
      </c>
      <c r="AG1555">
        <v>0.85</v>
      </c>
      <c r="AH1555">
        <v>0.92027911600000001</v>
      </c>
      <c r="AI1555">
        <v>1.2496788999999999E-2</v>
      </c>
      <c r="AJ1555">
        <v>0.65974221700000002</v>
      </c>
      <c r="AK1555">
        <v>5.1866423219923997E-2</v>
      </c>
      <c r="AL1555">
        <v>0.46446845799999997</v>
      </c>
    </row>
    <row r="1556" spans="1:38" x14ac:dyDescent="0.35">
      <c r="A1556" t="s">
        <v>1680</v>
      </c>
      <c r="B1556">
        <v>75625.162004855621</v>
      </c>
      <c r="C1556">
        <v>75133.961545100174</v>
      </c>
      <c r="D1556">
        <v>27.431293180567181</v>
      </c>
      <c r="E1556">
        <v>463.76916657487891</v>
      </c>
      <c r="F1556">
        <v>1.2388525767445E-3</v>
      </c>
      <c r="G1556">
        <v>0.22733782675239159</v>
      </c>
      <c r="H1556">
        <v>0.22586369749477311</v>
      </c>
      <c r="I1556">
        <v>0.2539819834143246</v>
      </c>
      <c r="J1556">
        <v>65</v>
      </c>
      <c r="K1556">
        <v>18</v>
      </c>
      <c r="L1556" t="str">
        <f>VLOOKUP(J1556,Clustering!$D$3:$E$367,2,FALSE)</f>
        <v>Fall</v>
      </c>
      <c r="M1556">
        <v>0.56981074300000001</v>
      </c>
      <c r="N1556">
        <v>0.533260925</v>
      </c>
      <c r="O1556">
        <v>0.533260925</v>
      </c>
      <c r="P1556">
        <v>0.92025876900000003</v>
      </c>
      <c r="Q1556">
        <v>0.51471591400000005</v>
      </c>
      <c r="R1556">
        <v>0.22586369749477311</v>
      </c>
      <c r="S1556">
        <v>1.2388525767445E-3</v>
      </c>
      <c r="T1556">
        <v>0.58606619299999996</v>
      </c>
      <c r="U1556">
        <v>0.666411007</v>
      </c>
      <c r="V1556">
        <v>0.85008076700000001</v>
      </c>
      <c r="W1556">
        <v>1.2776045999999999E-2</v>
      </c>
      <c r="X1556">
        <v>3.0805869999999999E-2</v>
      </c>
      <c r="Y1556">
        <v>0.2539819834143246</v>
      </c>
      <c r="Z1556">
        <v>0.72066457299999997</v>
      </c>
      <c r="AA1556">
        <v>0.666411007</v>
      </c>
      <c r="AB1556">
        <v>0</v>
      </c>
      <c r="AC1556">
        <v>0</v>
      </c>
      <c r="AD1556">
        <v>0.85</v>
      </c>
      <c r="AE1556">
        <v>0.85</v>
      </c>
      <c r="AF1556">
        <v>0.85</v>
      </c>
      <c r="AG1556">
        <v>0.85</v>
      </c>
      <c r="AH1556">
        <v>0.92025876900000003</v>
      </c>
      <c r="AI1556">
        <v>1.2776045999999999E-2</v>
      </c>
      <c r="AJ1556">
        <v>0.67696668400000004</v>
      </c>
      <c r="AK1556">
        <v>8.6719680372120004E-4</v>
      </c>
      <c r="AL1556">
        <v>0.42381575999999999</v>
      </c>
    </row>
    <row r="1557" spans="1:38" x14ac:dyDescent="0.35">
      <c r="A1557" t="s">
        <v>1681</v>
      </c>
      <c r="B1557">
        <v>75033.987062405722</v>
      </c>
      <c r="C1557">
        <v>74553.515012241274</v>
      </c>
      <c r="D1557">
        <v>0</v>
      </c>
      <c r="E1557">
        <v>480.47205016445201</v>
      </c>
      <c r="F1557">
        <v>0</v>
      </c>
      <c r="G1557">
        <v>0.235525514786496</v>
      </c>
      <c r="H1557">
        <v>0.23416056728622919</v>
      </c>
      <c r="I1557">
        <v>0.2601962652274572</v>
      </c>
      <c r="J1557">
        <v>65</v>
      </c>
      <c r="K1557">
        <v>19</v>
      </c>
      <c r="L1557" t="str">
        <f>VLOOKUP(J1557,Clustering!$D$3:$E$367,2,FALSE)</f>
        <v>Fall</v>
      </c>
      <c r="M1557">
        <v>0.58791898899999995</v>
      </c>
      <c r="N1557">
        <v>0.53843953600000005</v>
      </c>
      <c r="O1557">
        <v>0.53843953600000005</v>
      </c>
      <c r="P1557">
        <v>0.92080812300000003</v>
      </c>
      <c r="Q1557">
        <v>0.512150094</v>
      </c>
      <c r="R1557">
        <v>0.23416056728622919</v>
      </c>
      <c r="S1557">
        <v>0</v>
      </c>
      <c r="T1557">
        <v>0.30172283500000002</v>
      </c>
      <c r="U1557">
        <v>0.666411007</v>
      </c>
      <c r="V1557">
        <v>0.85008076700000001</v>
      </c>
      <c r="W1557">
        <v>1.2985490000000001E-2</v>
      </c>
      <c r="X1557">
        <v>4.0503749999999998E-2</v>
      </c>
      <c r="Y1557">
        <v>0.2601962652274572</v>
      </c>
      <c r="Z1557">
        <v>0.70766523299999995</v>
      </c>
      <c r="AA1557">
        <v>0.666411007</v>
      </c>
      <c r="AB1557">
        <v>0</v>
      </c>
      <c r="AC1557">
        <v>0</v>
      </c>
      <c r="AD1557">
        <v>0.85</v>
      </c>
      <c r="AE1557">
        <v>0.85</v>
      </c>
      <c r="AF1557">
        <v>0.85</v>
      </c>
      <c r="AG1557">
        <v>0.85</v>
      </c>
      <c r="AH1557">
        <v>0.92080812300000003</v>
      </c>
      <c r="AI1557">
        <v>1.2985490000000001E-2</v>
      </c>
      <c r="AJ1557">
        <v>0.69129881500000001</v>
      </c>
      <c r="AK1557">
        <v>0</v>
      </c>
      <c r="AL1557">
        <v>0.340303193</v>
      </c>
    </row>
    <row r="1558" spans="1:38" x14ac:dyDescent="0.35">
      <c r="A1558" t="s">
        <v>1682</v>
      </c>
      <c r="B1558">
        <v>73183.65347340981</v>
      </c>
      <c r="C1558">
        <v>72700.88322316311</v>
      </c>
      <c r="D1558">
        <v>0</v>
      </c>
      <c r="E1558">
        <v>482.77025024670598</v>
      </c>
      <c r="F1558">
        <v>0</v>
      </c>
      <c r="G1558">
        <v>0.23665208345426761</v>
      </c>
      <c r="H1558">
        <v>0.235687352042042</v>
      </c>
      <c r="I1558">
        <v>0.25408912620420621</v>
      </c>
      <c r="J1558">
        <v>65</v>
      </c>
      <c r="K1558">
        <v>20</v>
      </c>
      <c r="L1558" t="str">
        <f>VLOOKUP(J1558,Clustering!$D$3:$E$367,2,FALSE)</f>
        <v>Fall</v>
      </c>
      <c r="M1558">
        <v>0.58768860499999998</v>
      </c>
      <c r="N1558">
        <v>0.53295525700000002</v>
      </c>
      <c r="O1558">
        <v>0.53295525700000002</v>
      </c>
      <c r="P1558">
        <v>0.92152024799999999</v>
      </c>
      <c r="Q1558">
        <v>0.47501454999999998</v>
      </c>
      <c r="R1558">
        <v>0.235687352042042</v>
      </c>
      <c r="S1558">
        <v>0</v>
      </c>
      <c r="T1558">
        <v>6.0450399999999996E-4</v>
      </c>
      <c r="U1558">
        <v>0.666411007</v>
      </c>
      <c r="V1558">
        <v>0.85008076700000001</v>
      </c>
      <c r="W1558">
        <v>1.2671325000000001E-2</v>
      </c>
      <c r="X1558">
        <v>2.7207175E-2</v>
      </c>
      <c r="Y1558">
        <v>0.25408912620420621</v>
      </c>
      <c r="Z1558">
        <v>0.69538172899999995</v>
      </c>
      <c r="AA1558">
        <v>0.666411007</v>
      </c>
      <c r="AB1558">
        <v>0</v>
      </c>
      <c r="AC1558">
        <v>0</v>
      </c>
      <c r="AD1558">
        <v>0.85</v>
      </c>
      <c r="AE1558">
        <v>0.85</v>
      </c>
      <c r="AF1558">
        <v>0.85</v>
      </c>
      <c r="AG1558">
        <v>0.85</v>
      </c>
      <c r="AH1558">
        <v>0.92152024799999999</v>
      </c>
      <c r="AI1558">
        <v>1.2671325000000001E-2</v>
      </c>
      <c r="AJ1558">
        <v>0.69331151899999999</v>
      </c>
      <c r="AK1558">
        <v>0</v>
      </c>
      <c r="AL1558">
        <v>0.11348498799999999</v>
      </c>
    </row>
    <row r="1559" spans="1:38" x14ac:dyDescent="0.35">
      <c r="A1559" t="s">
        <v>1683</v>
      </c>
      <c r="B1559">
        <v>70354.360941111619</v>
      </c>
      <c r="C1559">
        <v>69880.438346032752</v>
      </c>
      <c r="D1559">
        <v>0</v>
      </c>
      <c r="E1559">
        <v>473.92259507887479</v>
      </c>
      <c r="F1559">
        <v>0</v>
      </c>
      <c r="G1559">
        <v>0.2323149975876837</v>
      </c>
      <c r="H1559">
        <v>0.23191056869871571</v>
      </c>
      <c r="I1559">
        <v>0.2396248495701907</v>
      </c>
      <c r="J1559">
        <v>65</v>
      </c>
      <c r="K1559">
        <v>21</v>
      </c>
      <c r="L1559" t="str">
        <f>VLOOKUP(J1559,Clustering!$D$3:$E$367,2,FALSE)</f>
        <v>Fall</v>
      </c>
      <c r="M1559">
        <v>0.55890202300000003</v>
      </c>
      <c r="N1559">
        <v>0.51972278000000005</v>
      </c>
      <c r="O1559">
        <v>0.51972278000000005</v>
      </c>
      <c r="P1559">
        <v>0.92368714299999999</v>
      </c>
      <c r="Q1559">
        <v>0.43894288199999998</v>
      </c>
      <c r="R1559">
        <v>0.23191056869871571</v>
      </c>
      <c r="S1559">
        <v>0</v>
      </c>
      <c r="T1559">
        <v>0</v>
      </c>
      <c r="U1559">
        <v>0.66478313300000003</v>
      </c>
      <c r="V1559">
        <v>0.85008076700000001</v>
      </c>
      <c r="W1559">
        <v>1.2741139E-2</v>
      </c>
      <c r="X1559">
        <v>1.5558326000000001E-2</v>
      </c>
      <c r="Y1559">
        <v>0.2396248495701907</v>
      </c>
      <c r="Z1559">
        <v>0.62275313799999998</v>
      </c>
      <c r="AA1559">
        <v>0.66478313300000003</v>
      </c>
      <c r="AB1559">
        <v>0</v>
      </c>
      <c r="AC1559">
        <v>0</v>
      </c>
      <c r="AD1559">
        <v>0.85</v>
      </c>
      <c r="AE1559">
        <v>0.85</v>
      </c>
      <c r="AF1559">
        <v>0.85</v>
      </c>
      <c r="AG1559">
        <v>0.85</v>
      </c>
      <c r="AH1559">
        <v>0.92368714299999999</v>
      </c>
      <c r="AI1559">
        <v>1.2741139E-2</v>
      </c>
      <c r="AJ1559">
        <v>0.67279090600000002</v>
      </c>
      <c r="AK1559">
        <v>0</v>
      </c>
      <c r="AL1559">
        <v>0.16146601199999999</v>
      </c>
    </row>
    <row r="1560" spans="1:38" x14ac:dyDescent="0.35">
      <c r="A1560" t="s">
        <v>1684</v>
      </c>
      <c r="B1560">
        <v>65830.009873249874</v>
      </c>
      <c r="C1560">
        <v>65365.810277345561</v>
      </c>
      <c r="D1560">
        <v>0</v>
      </c>
      <c r="E1560">
        <v>464.19959590431012</v>
      </c>
      <c r="F1560">
        <v>0</v>
      </c>
      <c r="G1560">
        <v>0.2275488215217206</v>
      </c>
      <c r="H1560">
        <v>0.22775208916643619</v>
      </c>
      <c r="I1560">
        <v>0.223874859457596</v>
      </c>
      <c r="J1560">
        <v>65</v>
      </c>
      <c r="K1560">
        <v>22</v>
      </c>
      <c r="L1560" t="str">
        <f>VLOOKUP(J1560,Clustering!$D$3:$E$367,2,FALSE)</f>
        <v>Fall</v>
      </c>
      <c r="M1560">
        <v>0.51727724799999997</v>
      </c>
      <c r="N1560">
        <v>0.49479800000000002</v>
      </c>
      <c r="O1560">
        <v>0.49479800000000002</v>
      </c>
      <c r="P1560">
        <v>0.92621010000000004</v>
      </c>
      <c r="Q1560">
        <v>0.400030039</v>
      </c>
      <c r="R1560">
        <v>0.22775208916643619</v>
      </c>
      <c r="S1560">
        <v>0</v>
      </c>
      <c r="T1560">
        <v>0</v>
      </c>
      <c r="U1560">
        <v>0.66478313300000003</v>
      </c>
      <c r="V1560">
        <v>0.85008076700000001</v>
      </c>
      <c r="W1560">
        <v>1.2880768000000001E-2</v>
      </c>
      <c r="X1560">
        <v>7.0256650000000004E-3</v>
      </c>
      <c r="Y1560">
        <v>0.223874859457596</v>
      </c>
      <c r="Z1560">
        <v>0.546389982</v>
      </c>
      <c r="AA1560">
        <v>0.66478313300000003</v>
      </c>
      <c r="AB1560">
        <v>0</v>
      </c>
      <c r="AC1560">
        <v>0</v>
      </c>
      <c r="AD1560">
        <v>0.85</v>
      </c>
      <c r="AE1560">
        <v>0.85</v>
      </c>
      <c r="AF1560">
        <v>0.85</v>
      </c>
      <c r="AG1560">
        <v>0.85</v>
      </c>
      <c r="AH1560">
        <v>0.92621010000000004</v>
      </c>
      <c r="AI1560">
        <v>1.2880768000000001E-2</v>
      </c>
      <c r="AJ1560">
        <v>0.63051918399999995</v>
      </c>
      <c r="AK1560">
        <v>0</v>
      </c>
      <c r="AL1560">
        <v>0.115301892</v>
      </c>
    </row>
    <row r="1561" spans="1:38" x14ac:dyDescent="0.35">
      <c r="A1561" t="s">
        <v>1685</v>
      </c>
      <c r="B1561">
        <v>61187.129655495883</v>
      </c>
      <c r="C1561">
        <v>60727.975864898603</v>
      </c>
      <c r="D1561">
        <v>0</v>
      </c>
      <c r="E1561">
        <v>459.15379059728332</v>
      </c>
      <c r="F1561">
        <v>0</v>
      </c>
      <c r="G1561">
        <v>0.2250753875476878</v>
      </c>
      <c r="H1561">
        <v>0.22546191203271709</v>
      </c>
      <c r="I1561">
        <v>0.2180891488039898</v>
      </c>
      <c r="J1561">
        <v>65</v>
      </c>
      <c r="K1561">
        <v>23</v>
      </c>
      <c r="L1561" t="str">
        <f>VLOOKUP(J1561,Clustering!$D$3:$E$367,2,FALSE)</f>
        <v>Fall</v>
      </c>
      <c r="M1561">
        <v>0.47531841499999999</v>
      </c>
      <c r="N1561">
        <v>0.45627394100000002</v>
      </c>
      <c r="O1561">
        <v>0.45627394100000002</v>
      </c>
      <c r="P1561">
        <v>0.92841768700000005</v>
      </c>
      <c r="Q1561">
        <v>0.36927775299999999</v>
      </c>
      <c r="R1561">
        <v>0.22546191203271709</v>
      </c>
      <c r="S1561">
        <v>0</v>
      </c>
      <c r="T1561">
        <v>0</v>
      </c>
      <c r="U1561">
        <v>0.65567329799999996</v>
      </c>
      <c r="V1561">
        <v>0.85008076700000001</v>
      </c>
      <c r="W1561">
        <v>1.2252437999999999E-2</v>
      </c>
      <c r="X1561">
        <v>7.0256650000000004E-3</v>
      </c>
      <c r="Y1561">
        <v>0.2180891488039898</v>
      </c>
      <c r="Z1561">
        <v>0.47566343799999999</v>
      </c>
      <c r="AA1561">
        <v>0.65567329799999996</v>
      </c>
      <c r="AB1561">
        <v>0</v>
      </c>
      <c r="AC1561">
        <v>0</v>
      </c>
      <c r="AD1561">
        <v>0.85</v>
      </c>
      <c r="AE1561">
        <v>0.85</v>
      </c>
      <c r="AF1561">
        <v>0.85</v>
      </c>
      <c r="AG1561">
        <v>0.85</v>
      </c>
      <c r="AH1561">
        <v>0.92841768700000005</v>
      </c>
      <c r="AI1561">
        <v>1.2252437999999999E-2</v>
      </c>
      <c r="AJ1561">
        <v>0.56646352499999997</v>
      </c>
      <c r="AK1561">
        <v>0</v>
      </c>
      <c r="AL1561">
        <v>6.7351222000000002E-2</v>
      </c>
    </row>
    <row r="1562" spans="1:38" x14ac:dyDescent="0.35">
      <c r="A1562" t="s">
        <v>1686</v>
      </c>
      <c r="B1562">
        <v>59181.479310807197</v>
      </c>
      <c r="C1562">
        <v>58709.937933913643</v>
      </c>
      <c r="D1562">
        <v>0</v>
      </c>
      <c r="E1562">
        <v>471.54137689355872</v>
      </c>
      <c r="F1562">
        <v>0</v>
      </c>
      <c r="G1562">
        <v>0.23114773377135231</v>
      </c>
      <c r="H1562">
        <v>0.23164940814837939</v>
      </c>
      <c r="I1562">
        <v>0.2220802177270792</v>
      </c>
      <c r="J1562">
        <v>66</v>
      </c>
      <c r="K1562">
        <v>0</v>
      </c>
      <c r="L1562" t="str">
        <f>VLOOKUP(J1562,Clustering!$D$3:$E$367,2,FALSE)</f>
        <v>Fall</v>
      </c>
      <c r="M1562">
        <v>0.40086380500000002</v>
      </c>
      <c r="N1562">
        <v>0.41407791999999999</v>
      </c>
      <c r="O1562">
        <v>0.41407791999999999</v>
      </c>
      <c r="P1562">
        <v>0.93239541400000003</v>
      </c>
      <c r="Q1562">
        <v>0.29275374999999998</v>
      </c>
      <c r="R1562">
        <v>0.23164940814837939</v>
      </c>
      <c r="S1562">
        <v>0</v>
      </c>
      <c r="T1562">
        <v>0</v>
      </c>
      <c r="U1562">
        <v>0.65196362299999999</v>
      </c>
      <c r="V1562">
        <v>0.85008076700000001</v>
      </c>
      <c r="W1562">
        <v>1.1833550999999999E-2</v>
      </c>
      <c r="X1562">
        <v>7.0256650000000004E-3</v>
      </c>
      <c r="Y1562">
        <v>0.2220802177270792</v>
      </c>
      <c r="Z1562">
        <v>0.40144726200000003</v>
      </c>
      <c r="AA1562">
        <v>0.65196362299999999</v>
      </c>
      <c r="AB1562">
        <v>0</v>
      </c>
      <c r="AC1562">
        <v>0</v>
      </c>
      <c r="AD1562">
        <v>0.85</v>
      </c>
      <c r="AE1562">
        <v>0.85</v>
      </c>
      <c r="AF1562">
        <v>0.85</v>
      </c>
      <c r="AG1562">
        <v>0.85</v>
      </c>
      <c r="AH1562">
        <v>0.93239541400000003</v>
      </c>
      <c r="AI1562">
        <v>1.1833550999999999E-2</v>
      </c>
      <c r="AJ1562">
        <v>0.52583175800000004</v>
      </c>
      <c r="AK1562">
        <v>0</v>
      </c>
      <c r="AL1562">
        <v>1.5419838999999999E-2</v>
      </c>
    </row>
    <row r="1563" spans="1:38" x14ac:dyDescent="0.35">
      <c r="A1563" t="s">
        <v>1687</v>
      </c>
      <c r="B1563">
        <v>58499.737810837127</v>
      </c>
      <c r="C1563">
        <v>58020.764583167656</v>
      </c>
      <c r="D1563">
        <v>0</v>
      </c>
      <c r="E1563">
        <v>478.97322766947832</v>
      </c>
      <c r="F1563">
        <v>0</v>
      </c>
      <c r="G1563">
        <v>0.2347907978771952</v>
      </c>
      <c r="H1563">
        <v>0.23534583439929441</v>
      </c>
      <c r="I1563">
        <v>0.22475878747411909</v>
      </c>
      <c r="J1563">
        <v>66</v>
      </c>
      <c r="K1563">
        <v>1</v>
      </c>
      <c r="L1563" t="str">
        <f>VLOOKUP(J1563,Clustering!$D$3:$E$367,2,FALSE)</f>
        <v>Fall</v>
      </c>
      <c r="M1563">
        <v>0.37675403499999999</v>
      </c>
      <c r="N1563">
        <v>0.40095390600000003</v>
      </c>
      <c r="O1563">
        <v>0.40095390600000003</v>
      </c>
      <c r="P1563">
        <v>0.93332117599999997</v>
      </c>
      <c r="Q1563">
        <v>0.26062468300000002</v>
      </c>
      <c r="R1563">
        <v>0.23534583439929441</v>
      </c>
      <c r="S1563">
        <v>0</v>
      </c>
      <c r="T1563">
        <v>0</v>
      </c>
      <c r="U1563">
        <v>0.65196362299999999</v>
      </c>
      <c r="V1563">
        <v>0.85008076700000001</v>
      </c>
      <c r="W1563">
        <v>1.2077902E-2</v>
      </c>
      <c r="X1563">
        <v>7.0256650000000004E-3</v>
      </c>
      <c r="Y1563">
        <v>0.22475878747411909</v>
      </c>
      <c r="Z1563">
        <v>0.38520901699999999</v>
      </c>
      <c r="AA1563">
        <v>0.65196362299999999</v>
      </c>
      <c r="AB1563">
        <v>0</v>
      </c>
      <c r="AC1563">
        <v>0</v>
      </c>
      <c r="AD1563">
        <v>0.85</v>
      </c>
      <c r="AE1563">
        <v>0.85</v>
      </c>
      <c r="AF1563">
        <v>0.85</v>
      </c>
      <c r="AG1563">
        <v>0.85</v>
      </c>
      <c r="AH1563">
        <v>0.93332117599999997</v>
      </c>
      <c r="AI1563">
        <v>1.2077902E-2</v>
      </c>
      <c r="AJ1563">
        <v>0.49926844500000001</v>
      </c>
      <c r="AK1563">
        <v>0</v>
      </c>
      <c r="AL1563">
        <v>0</v>
      </c>
    </row>
    <row r="1564" spans="1:38" x14ac:dyDescent="0.35">
      <c r="A1564" t="s">
        <v>1688</v>
      </c>
      <c r="B1564">
        <v>58323.916993639563</v>
      </c>
      <c r="C1564">
        <v>57837.733769726838</v>
      </c>
      <c r="D1564">
        <v>0</v>
      </c>
      <c r="E1564">
        <v>486.18322391270772</v>
      </c>
      <c r="F1564">
        <v>0</v>
      </c>
      <c r="G1564">
        <v>0.23832510976113119</v>
      </c>
      <c r="H1564">
        <v>0.2390623499233123</v>
      </c>
      <c r="I1564">
        <v>0.2249998587513527</v>
      </c>
      <c r="J1564">
        <v>66</v>
      </c>
      <c r="K1564">
        <v>2</v>
      </c>
      <c r="L1564" t="str">
        <f>VLOOKUP(J1564,Clustering!$D$3:$E$367,2,FALSE)</f>
        <v>Fall</v>
      </c>
      <c r="M1564">
        <v>0.36035639600000002</v>
      </c>
      <c r="N1564">
        <v>0.37823782500000003</v>
      </c>
      <c r="O1564">
        <v>0.37823782500000003</v>
      </c>
      <c r="P1564">
        <v>0.93336186899999996</v>
      </c>
      <c r="Q1564">
        <v>0.22472824199999999</v>
      </c>
      <c r="R1564">
        <v>0.2390623499233123</v>
      </c>
      <c r="S1564">
        <v>0</v>
      </c>
      <c r="T1564">
        <v>0</v>
      </c>
      <c r="U1564">
        <v>0.65196362299999999</v>
      </c>
      <c r="V1564">
        <v>0.85008076700000001</v>
      </c>
      <c r="W1564">
        <v>1.2357160000000001E-2</v>
      </c>
      <c r="X1564">
        <v>7.0256650000000004E-3</v>
      </c>
      <c r="Y1564">
        <v>0.2249998587513527</v>
      </c>
      <c r="Z1564">
        <v>0.38016867199999999</v>
      </c>
      <c r="AA1564">
        <v>0.65196362299999999</v>
      </c>
      <c r="AB1564">
        <v>0</v>
      </c>
      <c r="AC1564">
        <v>0</v>
      </c>
      <c r="AD1564">
        <v>0.85</v>
      </c>
      <c r="AE1564">
        <v>0.85</v>
      </c>
      <c r="AF1564">
        <v>0.85</v>
      </c>
      <c r="AG1564">
        <v>0.85</v>
      </c>
      <c r="AH1564">
        <v>0.93336186899999996</v>
      </c>
      <c r="AI1564">
        <v>1.2357160000000001E-2</v>
      </c>
      <c r="AJ1564">
        <v>0.49290841400000002</v>
      </c>
      <c r="AK1564">
        <v>0</v>
      </c>
      <c r="AL1564">
        <v>0</v>
      </c>
    </row>
    <row r="1565" spans="1:38" x14ac:dyDescent="0.35">
      <c r="A1565" t="s">
        <v>1689</v>
      </c>
      <c r="B1565">
        <v>58331.724123458873</v>
      </c>
      <c r="C1565">
        <v>57847.958751919199</v>
      </c>
      <c r="D1565">
        <v>0</v>
      </c>
      <c r="E1565">
        <v>483.76537153967519</v>
      </c>
      <c r="F1565">
        <v>0</v>
      </c>
      <c r="G1565">
        <v>0.23713988800964469</v>
      </c>
      <c r="H1565">
        <v>0.2381583326336863</v>
      </c>
      <c r="I1565">
        <v>0.2187320055432794</v>
      </c>
      <c r="J1565">
        <v>66</v>
      </c>
      <c r="K1565">
        <v>3</v>
      </c>
      <c r="L1565" t="str">
        <f>VLOOKUP(J1565,Clustering!$D$3:$E$367,2,FALSE)</f>
        <v>Fall</v>
      </c>
      <c r="M1565">
        <v>0.34782922199999999</v>
      </c>
      <c r="N1565">
        <v>0.36162722200000003</v>
      </c>
      <c r="O1565">
        <v>0.36162722200000003</v>
      </c>
      <c r="P1565">
        <v>0.93289390100000003</v>
      </c>
      <c r="Q1565">
        <v>0.18288661000000001</v>
      </c>
      <c r="R1565">
        <v>0.2381583326336863</v>
      </c>
      <c r="S1565">
        <v>0</v>
      </c>
      <c r="T1565">
        <v>0</v>
      </c>
      <c r="U1565">
        <v>0.64812872700000002</v>
      </c>
      <c r="V1565">
        <v>0.85008076700000001</v>
      </c>
      <c r="W1565">
        <v>1.2531696E-2</v>
      </c>
      <c r="X1565">
        <v>7.0256650000000004E-3</v>
      </c>
      <c r="Y1565">
        <v>0.2187320055432794</v>
      </c>
      <c r="Z1565">
        <v>0.37147224499999998</v>
      </c>
      <c r="AA1565">
        <v>0.64812872700000002</v>
      </c>
      <c r="AB1565">
        <v>0</v>
      </c>
      <c r="AC1565">
        <v>0</v>
      </c>
      <c r="AD1565">
        <v>0.85</v>
      </c>
      <c r="AE1565">
        <v>0.85</v>
      </c>
      <c r="AF1565">
        <v>0.85</v>
      </c>
      <c r="AG1565">
        <v>0.85</v>
      </c>
      <c r="AH1565">
        <v>0.93289390100000003</v>
      </c>
      <c r="AI1565">
        <v>1.2531696E-2</v>
      </c>
      <c r="AJ1565">
        <v>0.48498114199999998</v>
      </c>
      <c r="AK1565">
        <v>0</v>
      </c>
      <c r="AL1565">
        <v>0</v>
      </c>
    </row>
    <row r="1566" spans="1:38" x14ac:dyDescent="0.35">
      <c r="A1566" t="s">
        <v>1690</v>
      </c>
      <c r="B1566">
        <v>59011.723773900449</v>
      </c>
      <c r="C1566">
        <v>58538.163665702232</v>
      </c>
      <c r="D1566">
        <v>0</v>
      </c>
      <c r="E1566">
        <v>473.56010819821972</v>
      </c>
      <c r="F1566">
        <v>0</v>
      </c>
      <c r="G1566">
        <v>0.23213730794030371</v>
      </c>
      <c r="H1566">
        <v>0.2331561036310893</v>
      </c>
      <c r="I1566">
        <v>0.21372308011631469</v>
      </c>
      <c r="J1566">
        <v>66</v>
      </c>
      <c r="K1566">
        <v>4</v>
      </c>
      <c r="L1566" t="str">
        <f>VLOOKUP(J1566,Clustering!$D$3:$E$367,2,FALSE)</f>
        <v>Fall</v>
      </c>
      <c r="M1566">
        <v>0.34208688100000001</v>
      </c>
      <c r="N1566">
        <v>0.36519072200000002</v>
      </c>
      <c r="O1566">
        <v>0.36519072200000002</v>
      </c>
      <c r="P1566">
        <v>0.93360602599999998</v>
      </c>
      <c r="Q1566">
        <v>0.16879337599999999</v>
      </c>
      <c r="R1566">
        <v>0.2331561036310893</v>
      </c>
      <c r="S1566">
        <v>0</v>
      </c>
      <c r="T1566">
        <v>0</v>
      </c>
      <c r="U1566">
        <v>0.65104011799999995</v>
      </c>
      <c r="V1566">
        <v>0.85008076700000001</v>
      </c>
      <c r="W1566">
        <v>1.2531696E-2</v>
      </c>
      <c r="X1566">
        <v>7.0256650000000004E-3</v>
      </c>
      <c r="Y1566">
        <v>0.21372308011631469</v>
      </c>
      <c r="Z1566">
        <v>0.37051885200000001</v>
      </c>
      <c r="AA1566">
        <v>0.65104011799999995</v>
      </c>
      <c r="AB1566">
        <v>0</v>
      </c>
      <c r="AC1566">
        <v>0</v>
      </c>
      <c r="AD1566">
        <v>0.85</v>
      </c>
      <c r="AE1566">
        <v>0.85</v>
      </c>
      <c r="AF1566">
        <v>0.85</v>
      </c>
      <c r="AG1566">
        <v>0.85</v>
      </c>
      <c r="AH1566">
        <v>0.93360602599999998</v>
      </c>
      <c r="AI1566">
        <v>1.2531696E-2</v>
      </c>
      <c r="AJ1566">
        <v>0.48266557900000001</v>
      </c>
      <c r="AK1566">
        <v>0</v>
      </c>
      <c r="AL1566">
        <v>0</v>
      </c>
    </row>
    <row r="1567" spans="1:38" x14ac:dyDescent="0.35">
      <c r="A1567" t="s">
        <v>1691</v>
      </c>
      <c r="B1567">
        <v>63884.835720283627</v>
      </c>
      <c r="C1567">
        <v>63420.092749291332</v>
      </c>
      <c r="D1567">
        <v>0</v>
      </c>
      <c r="E1567">
        <v>464.74297099230148</v>
      </c>
      <c r="F1567">
        <v>0</v>
      </c>
      <c r="G1567">
        <v>0.22781518185897129</v>
      </c>
      <c r="H1567">
        <v>0.22853557081744541</v>
      </c>
      <c r="I1567">
        <v>0.2147945080151307</v>
      </c>
      <c r="J1567">
        <v>66</v>
      </c>
      <c r="K1567">
        <v>5</v>
      </c>
      <c r="L1567" t="str">
        <f>VLOOKUP(J1567,Clustering!$D$3:$E$367,2,FALSE)</f>
        <v>Fall</v>
      </c>
      <c r="M1567">
        <v>0.34482269999999998</v>
      </c>
      <c r="N1567">
        <v>0.377559439</v>
      </c>
      <c r="O1567">
        <v>0.377559439</v>
      </c>
      <c r="P1567">
        <v>0.93576274800000003</v>
      </c>
      <c r="Q1567">
        <v>0.17276100999999999</v>
      </c>
      <c r="R1567">
        <v>0.22853557081744541</v>
      </c>
      <c r="S1567">
        <v>0</v>
      </c>
      <c r="T1567">
        <v>0</v>
      </c>
      <c r="U1567">
        <v>0.65104011799999995</v>
      </c>
      <c r="V1567">
        <v>0.85008076700000001</v>
      </c>
      <c r="W1567">
        <v>1.2496788999999999E-2</v>
      </c>
      <c r="X1567">
        <v>6.49206E-3</v>
      </c>
      <c r="Y1567">
        <v>0.2147945080151307</v>
      </c>
      <c r="Z1567">
        <v>0.37313936800000003</v>
      </c>
      <c r="AA1567">
        <v>0.65104011799999995</v>
      </c>
      <c r="AB1567">
        <v>0</v>
      </c>
      <c r="AC1567">
        <v>0</v>
      </c>
      <c r="AD1567">
        <v>0.85</v>
      </c>
      <c r="AE1567">
        <v>0.85</v>
      </c>
      <c r="AF1567">
        <v>0.85</v>
      </c>
      <c r="AG1567">
        <v>0.85</v>
      </c>
      <c r="AH1567">
        <v>0.93576274800000003</v>
      </c>
      <c r="AI1567">
        <v>1.2496788999999999E-2</v>
      </c>
      <c r="AJ1567">
        <v>0.48379335699999998</v>
      </c>
      <c r="AK1567">
        <v>0</v>
      </c>
      <c r="AL1567">
        <v>0</v>
      </c>
    </row>
    <row r="1568" spans="1:38" x14ac:dyDescent="0.35">
      <c r="A1568" t="s">
        <v>1692</v>
      </c>
      <c r="B1568">
        <v>71382.53414670522</v>
      </c>
      <c r="C1568">
        <v>70887.724778905205</v>
      </c>
      <c r="D1568">
        <v>36.599353968300228</v>
      </c>
      <c r="E1568">
        <v>458.21001383172432</v>
      </c>
      <c r="F1568">
        <v>1.6529007098701001E-3</v>
      </c>
      <c r="G1568">
        <v>0.22461275187829621</v>
      </c>
      <c r="H1568">
        <v>0.2251203943899695</v>
      </c>
      <c r="I1568">
        <v>0.2154373647544203</v>
      </c>
      <c r="J1568">
        <v>66</v>
      </c>
      <c r="K1568">
        <v>6</v>
      </c>
      <c r="L1568" t="str">
        <f>VLOOKUP(J1568,Clustering!$D$3:$E$367,2,FALSE)</f>
        <v>Fall</v>
      </c>
      <c r="M1568">
        <v>0.36517143899999999</v>
      </c>
      <c r="N1568">
        <v>0.39940584400000001</v>
      </c>
      <c r="O1568">
        <v>0.39940584400000001</v>
      </c>
      <c r="P1568">
        <v>0.93714630499999996</v>
      </c>
      <c r="Q1568">
        <v>0.185740302</v>
      </c>
      <c r="R1568">
        <v>0.2251203943899695</v>
      </c>
      <c r="S1568">
        <v>1.6529007098701001E-3</v>
      </c>
      <c r="T1568">
        <v>0</v>
      </c>
      <c r="U1568">
        <v>0.65330975000000002</v>
      </c>
      <c r="V1568">
        <v>0.85008076700000001</v>
      </c>
      <c r="W1568">
        <v>1.2461880999999999E-2</v>
      </c>
      <c r="X1568">
        <v>6.49206E-3</v>
      </c>
      <c r="Y1568">
        <v>0.2154373647544203</v>
      </c>
      <c r="Z1568">
        <v>0.369638148</v>
      </c>
      <c r="AA1568">
        <v>0.65330975000000002</v>
      </c>
      <c r="AB1568">
        <v>0</v>
      </c>
      <c r="AC1568">
        <v>0</v>
      </c>
      <c r="AD1568">
        <v>0.85</v>
      </c>
      <c r="AE1568">
        <v>0.85</v>
      </c>
      <c r="AF1568">
        <v>0.85</v>
      </c>
      <c r="AG1568">
        <v>0.85</v>
      </c>
      <c r="AH1568">
        <v>0.93714630499999996</v>
      </c>
      <c r="AI1568">
        <v>1.2461880999999999E-2</v>
      </c>
      <c r="AJ1568">
        <v>0.46503871299999999</v>
      </c>
      <c r="AK1568">
        <v>1.1570304969091001E-3</v>
      </c>
      <c r="AL1568">
        <v>0</v>
      </c>
    </row>
    <row r="1569" spans="1:38" x14ac:dyDescent="0.35">
      <c r="A1569" t="s">
        <v>1693</v>
      </c>
      <c r="B1569">
        <v>76465.46191499292</v>
      </c>
      <c r="C1569">
        <v>74587.70668729156</v>
      </c>
      <c r="D1569">
        <v>1440.893812907937</v>
      </c>
      <c r="E1569">
        <v>436.86141479342342</v>
      </c>
      <c r="F1569">
        <v>6.5073673384122593E-2</v>
      </c>
      <c r="G1569">
        <v>0.21414775234971731</v>
      </c>
      <c r="H1569">
        <v>0.21423200836825229</v>
      </c>
      <c r="I1569">
        <v>0.2126248665200284</v>
      </c>
      <c r="J1569">
        <v>66</v>
      </c>
      <c r="K1569">
        <v>7</v>
      </c>
      <c r="L1569" t="str">
        <f>VLOOKUP(J1569,Clustering!$D$3:$E$367,2,FALSE)</f>
        <v>Fall</v>
      </c>
      <c r="M1569">
        <v>0.38197225099999998</v>
      </c>
      <c r="N1569">
        <v>0.40891114000000001</v>
      </c>
      <c r="O1569">
        <v>0.40891114000000001</v>
      </c>
      <c r="P1569">
        <v>0.93838743700000005</v>
      </c>
      <c r="Q1569">
        <v>0.20415162100000001</v>
      </c>
      <c r="R1569">
        <v>0.21423200836825229</v>
      </c>
      <c r="S1569">
        <v>6.5073673384122593E-2</v>
      </c>
      <c r="T1569">
        <v>0</v>
      </c>
      <c r="U1569">
        <v>0.65330975000000002</v>
      </c>
      <c r="V1569">
        <v>0.85008076700000001</v>
      </c>
      <c r="W1569">
        <v>1.2392067E-2</v>
      </c>
      <c r="X1569">
        <v>6.49206E-3</v>
      </c>
      <c r="Y1569">
        <v>0.2126248665200284</v>
      </c>
      <c r="Z1569">
        <v>0.36205208300000002</v>
      </c>
      <c r="AA1569">
        <v>0.65330975000000002</v>
      </c>
      <c r="AB1569">
        <v>0</v>
      </c>
      <c r="AC1569">
        <v>0</v>
      </c>
      <c r="AD1569">
        <v>0.85</v>
      </c>
      <c r="AE1569">
        <v>0.85</v>
      </c>
      <c r="AF1569">
        <v>0.85</v>
      </c>
      <c r="AG1569">
        <v>0.85</v>
      </c>
      <c r="AH1569">
        <v>0.93838743700000005</v>
      </c>
      <c r="AI1569">
        <v>1.2392067E-2</v>
      </c>
      <c r="AJ1569">
        <v>0.44968328699999999</v>
      </c>
      <c r="AK1569">
        <v>4.5551571368885803E-2</v>
      </c>
      <c r="AL1569">
        <v>0</v>
      </c>
    </row>
    <row r="1570" spans="1:38" x14ac:dyDescent="0.35">
      <c r="A1570" t="s">
        <v>1694</v>
      </c>
      <c r="B1570">
        <v>74565.580012819337</v>
      </c>
      <c r="C1570">
        <v>69889.822398417309</v>
      </c>
      <c r="D1570">
        <v>4264.0523862499913</v>
      </c>
      <c r="E1570">
        <v>411.70522815202702</v>
      </c>
      <c r="F1570">
        <v>0.1925732137857058</v>
      </c>
      <c r="G1570">
        <v>0.2018162883098171</v>
      </c>
      <c r="H1570">
        <v>0.20167621267900271</v>
      </c>
      <c r="I1570">
        <v>0.20434808600167501</v>
      </c>
      <c r="J1570">
        <v>66</v>
      </c>
      <c r="K1570">
        <v>8</v>
      </c>
      <c r="L1570" t="str">
        <f>VLOOKUP(J1570,Clustering!$D$3:$E$367,2,FALSE)</f>
        <v>Fall</v>
      </c>
      <c r="M1570">
        <v>0.391849999</v>
      </c>
      <c r="N1570">
        <v>0.40697458399999997</v>
      </c>
      <c r="O1570">
        <v>0.40697458399999997</v>
      </c>
      <c r="P1570">
        <v>0.93566101499999998</v>
      </c>
      <c r="Q1570">
        <v>0.21485296600000001</v>
      </c>
      <c r="R1570">
        <v>0.20167621267900271</v>
      </c>
      <c r="S1570">
        <v>0.1925732137857058</v>
      </c>
      <c r="T1570">
        <v>0.16223364100000001</v>
      </c>
      <c r="U1570">
        <v>0.65330975000000002</v>
      </c>
      <c r="V1570">
        <v>0.85008076700000001</v>
      </c>
      <c r="W1570">
        <v>1.2357160000000001E-2</v>
      </c>
      <c r="X1570">
        <v>6.49206E-3</v>
      </c>
      <c r="Y1570">
        <v>0.20434808600167501</v>
      </c>
      <c r="Z1570">
        <v>0.401977686</v>
      </c>
      <c r="AA1570">
        <v>0.65330975000000002</v>
      </c>
      <c r="AB1570">
        <v>0</v>
      </c>
      <c r="AC1570">
        <v>0</v>
      </c>
      <c r="AD1570">
        <v>0.85</v>
      </c>
      <c r="AE1570">
        <v>0.85</v>
      </c>
      <c r="AF1570">
        <v>0.85</v>
      </c>
      <c r="AG1570">
        <v>0.85</v>
      </c>
      <c r="AH1570">
        <v>0.93566101499999998</v>
      </c>
      <c r="AI1570">
        <v>1.2357160000000001E-2</v>
      </c>
      <c r="AJ1570">
        <v>0.45998012700000002</v>
      </c>
      <c r="AK1570">
        <v>0.1348012496499941</v>
      </c>
      <c r="AL1570">
        <v>0</v>
      </c>
    </row>
    <row r="1571" spans="1:38" x14ac:dyDescent="0.35">
      <c r="A1571" t="s">
        <v>1695</v>
      </c>
      <c r="B1571">
        <v>73373.910564907317</v>
      </c>
      <c r="C1571">
        <v>65565.011346126761</v>
      </c>
      <c r="D1571">
        <v>7394.9225583439356</v>
      </c>
      <c r="E1571">
        <v>413.9766604366207</v>
      </c>
      <c r="F1571">
        <v>0.33396963117732581</v>
      </c>
      <c r="G1571">
        <v>0.20292973550814741</v>
      </c>
      <c r="H1571">
        <v>0.2025400514224231</v>
      </c>
      <c r="I1571">
        <v>0.20997308247045879</v>
      </c>
      <c r="J1571">
        <v>66</v>
      </c>
      <c r="K1571">
        <v>9</v>
      </c>
      <c r="L1571" t="str">
        <f>VLOOKUP(J1571,Clustering!$D$3:$E$367,2,FALSE)</f>
        <v>Fall</v>
      </c>
      <c r="M1571">
        <v>0.39165993199999999</v>
      </c>
      <c r="N1571">
        <v>0.40876520799999999</v>
      </c>
      <c r="O1571">
        <v>0.40876520799999999</v>
      </c>
      <c r="P1571">
        <v>0.92982159099999995</v>
      </c>
      <c r="Q1571">
        <v>0.219909508</v>
      </c>
      <c r="R1571">
        <v>0.2025400514224231</v>
      </c>
      <c r="S1571">
        <v>0.33396963117732581</v>
      </c>
      <c r="T1571">
        <v>0.44952395299999998</v>
      </c>
      <c r="U1571">
        <v>0.65113403400000003</v>
      </c>
      <c r="V1571">
        <v>0.85008076700000001</v>
      </c>
      <c r="W1571">
        <v>1.2252437999999999E-2</v>
      </c>
      <c r="X1571">
        <v>6.49206E-3</v>
      </c>
      <c r="Y1571">
        <v>0.20997308247045879</v>
      </c>
      <c r="Z1571">
        <v>0.390319945</v>
      </c>
      <c r="AA1571">
        <v>0.65113403400000003</v>
      </c>
      <c r="AB1571">
        <v>0</v>
      </c>
      <c r="AC1571">
        <v>0</v>
      </c>
      <c r="AD1571">
        <v>0.85</v>
      </c>
      <c r="AE1571">
        <v>0.85</v>
      </c>
      <c r="AF1571">
        <v>0.85</v>
      </c>
      <c r="AG1571">
        <v>0.85</v>
      </c>
      <c r="AH1571">
        <v>0.92982159099999995</v>
      </c>
      <c r="AI1571">
        <v>1.2252437999999999E-2</v>
      </c>
      <c r="AJ1571">
        <v>0.4638061</v>
      </c>
      <c r="AK1571">
        <v>0.233778741824128</v>
      </c>
      <c r="AL1571">
        <v>0</v>
      </c>
    </row>
    <row r="1572" spans="1:38" x14ac:dyDescent="0.35">
      <c r="A1572" t="s">
        <v>1696</v>
      </c>
      <c r="B1572">
        <v>71930.56782876236</v>
      </c>
      <c r="C1572">
        <v>61575.805748506602</v>
      </c>
      <c r="D1572">
        <v>9944.9612987094242</v>
      </c>
      <c r="E1572">
        <v>409.80078154633549</v>
      </c>
      <c r="F1572">
        <v>0.44913452856314429</v>
      </c>
      <c r="G1572">
        <v>0.2008827360521252</v>
      </c>
      <c r="H1572">
        <v>0.2004909455659375</v>
      </c>
      <c r="I1572">
        <v>0.20796415516017891</v>
      </c>
      <c r="J1572">
        <v>66</v>
      </c>
      <c r="K1572">
        <v>10</v>
      </c>
      <c r="L1572" t="str">
        <f>VLOOKUP(J1572,Clustering!$D$3:$E$367,2,FALSE)</f>
        <v>Fall</v>
      </c>
      <c r="M1572">
        <v>0.40410647100000002</v>
      </c>
      <c r="N1572">
        <v>0.42068035399999998</v>
      </c>
      <c r="O1572">
        <v>0.42068035399999998</v>
      </c>
      <c r="P1572">
        <v>0.92508087299999997</v>
      </c>
      <c r="Q1572">
        <v>0.22174938799999999</v>
      </c>
      <c r="R1572">
        <v>0.2004909455659375</v>
      </c>
      <c r="S1572">
        <v>0.44913452856314429</v>
      </c>
      <c r="T1572">
        <v>0.57835877300000005</v>
      </c>
      <c r="U1572">
        <v>0.66260741599999995</v>
      </c>
      <c r="V1572">
        <v>0.85008076700000001</v>
      </c>
      <c r="W1572">
        <v>1.2217531E-2</v>
      </c>
      <c r="X1572">
        <v>6.49206E-3</v>
      </c>
      <c r="Y1572">
        <v>0.20796415516017891</v>
      </c>
      <c r="Z1572">
        <v>0.444110318</v>
      </c>
      <c r="AA1572">
        <v>0.66260741599999995</v>
      </c>
      <c r="AB1572">
        <v>0</v>
      </c>
      <c r="AC1572">
        <v>0</v>
      </c>
      <c r="AD1572">
        <v>0.85</v>
      </c>
      <c r="AE1572">
        <v>0.85</v>
      </c>
      <c r="AF1572">
        <v>0.85</v>
      </c>
      <c r="AG1572">
        <v>0.85</v>
      </c>
      <c r="AH1572">
        <v>0.92508087299999997</v>
      </c>
      <c r="AI1572">
        <v>1.2217531E-2</v>
      </c>
      <c r="AJ1572">
        <v>0.498455174</v>
      </c>
      <c r="AK1572">
        <v>0.314394169994201</v>
      </c>
      <c r="AL1572">
        <v>0</v>
      </c>
    </row>
    <row r="1573" spans="1:38" x14ac:dyDescent="0.35">
      <c r="A1573" t="s">
        <v>1697</v>
      </c>
      <c r="B1573">
        <v>68718.651987635414</v>
      </c>
      <c r="C1573">
        <v>56774.509365183163</v>
      </c>
      <c r="D1573">
        <v>11542.976884292581</v>
      </c>
      <c r="E1573">
        <v>401.16573815967541</v>
      </c>
      <c r="F1573">
        <v>0.52130413838963874</v>
      </c>
      <c r="G1573">
        <v>0.1966498716468997</v>
      </c>
      <c r="H1573">
        <v>0.1964329123991721</v>
      </c>
      <c r="I1573">
        <v>0.20057130265834869</v>
      </c>
      <c r="J1573">
        <v>66</v>
      </c>
      <c r="K1573">
        <v>11</v>
      </c>
      <c r="L1573" t="str">
        <f>VLOOKUP(J1573,Clustering!$D$3:$E$367,2,FALSE)</f>
        <v>Fall</v>
      </c>
      <c r="M1573">
        <v>0.41644357700000001</v>
      </c>
      <c r="N1573">
        <v>0.43335671100000001</v>
      </c>
      <c r="O1573">
        <v>0.43335671100000001</v>
      </c>
      <c r="P1573">
        <v>0.92439926699999997</v>
      </c>
      <c r="Q1573">
        <v>0.229209039</v>
      </c>
      <c r="R1573">
        <v>0.1964329123991721</v>
      </c>
      <c r="S1573">
        <v>0.52130413838963874</v>
      </c>
      <c r="T1573">
        <v>0.61145534199999996</v>
      </c>
      <c r="U1573">
        <v>0.66260741599999995</v>
      </c>
      <c r="V1573">
        <v>0.85008076700000001</v>
      </c>
      <c r="W1573">
        <v>1.1903366E-2</v>
      </c>
      <c r="X1573">
        <v>6.7810609999999997E-3</v>
      </c>
      <c r="Y1573">
        <v>0.20057130265834869</v>
      </c>
      <c r="Z1573">
        <v>0.48314152199999999</v>
      </c>
      <c r="AA1573">
        <v>0.66260741599999995</v>
      </c>
      <c r="AB1573">
        <v>0</v>
      </c>
      <c r="AC1573">
        <v>0</v>
      </c>
      <c r="AD1573">
        <v>0.85</v>
      </c>
      <c r="AE1573">
        <v>0.85</v>
      </c>
      <c r="AF1573">
        <v>0.85</v>
      </c>
      <c r="AG1573">
        <v>0.85</v>
      </c>
      <c r="AH1573">
        <v>0.92439926699999997</v>
      </c>
      <c r="AI1573">
        <v>1.1903366E-2</v>
      </c>
      <c r="AJ1573">
        <v>0.55063298500000002</v>
      </c>
      <c r="AK1573">
        <v>0.36491289687274708</v>
      </c>
      <c r="AL1573">
        <v>0</v>
      </c>
    </row>
    <row r="1574" spans="1:38" x14ac:dyDescent="0.35">
      <c r="A1574" t="s">
        <v>1698</v>
      </c>
      <c r="B1574">
        <v>67311.721011080153</v>
      </c>
      <c r="C1574">
        <v>55088.856733824199</v>
      </c>
      <c r="D1574">
        <v>11833.576511454619</v>
      </c>
      <c r="E1574">
        <v>389.28776580133581</v>
      </c>
      <c r="F1574">
        <v>0.53442820419801818</v>
      </c>
      <c r="G1574">
        <v>0.1908273361771253</v>
      </c>
      <c r="H1574">
        <v>0.1905668446531546</v>
      </c>
      <c r="I1574">
        <v>0.1955355915339137</v>
      </c>
      <c r="J1574">
        <v>66</v>
      </c>
      <c r="K1574">
        <v>12</v>
      </c>
      <c r="L1574" t="str">
        <f>VLOOKUP(J1574,Clustering!$D$3:$E$367,2,FALSE)</f>
        <v>Fall</v>
      </c>
      <c r="M1574">
        <v>0.43538696799999999</v>
      </c>
      <c r="N1574">
        <v>0.45430386</v>
      </c>
      <c r="O1574">
        <v>0.45430386</v>
      </c>
      <c r="P1574">
        <v>0.92402285900000003</v>
      </c>
      <c r="Q1574">
        <v>0.24521725</v>
      </c>
      <c r="R1574">
        <v>0.1905668446531546</v>
      </c>
      <c r="S1574">
        <v>0.53442820419801818</v>
      </c>
      <c r="T1574">
        <v>0.64787668099999995</v>
      </c>
      <c r="U1574">
        <v>0.66260741599999995</v>
      </c>
      <c r="V1574">
        <v>0.85008076700000001</v>
      </c>
      <c r="W1574">
        <v>1.1903366E-2</v>
      </c>
      <c r="X1574">
        <v>6.49206E-3</v>
      </c>
      <c r="Y1574">
        <v>0.1955355915339137</v>
      </c>
      <c r="Z1574">
        <v>0.53926955300000001</v>
      </c>
      <c r="AA1574">
        <v>0.66260741599999995</v>
      </c>
      <c r="AB1574">
        <v>0</v>
      </c>
      <c r="AC1574">
        <v>0</v>
      </c>
      <c r="AD1574">
        <v>0.85</v>
      </c>
      <c r="AE1574">
        <v>0.85</v>
      </c>
      <c r="AF1574">
        <v>0.85</v>
      </c>
      <c r="AG1574">
        <v>0.85</v>
      </c>
      <c r="AH1574">
        <v>0.92402285900000003</v>
      </c>
      <c r="AI1574">
        <v>1.1903366E-2</v>
      </c>
      <c r="AJ1574">
        <v>0.587162042</v>
      </c>
      <c r="AK1574">
        <v>0.3740997429386127</v>
      </c>
      <c r="AL1574">
        <v>0</v>
      </c>
    </row>
    <row r="1575" spans="1:38" x14ac:dyDescent="0.35">
      <c r="A1575" t="s">
        <v>1699</v>
      </c>
      <c r="B1575">
        <v>67200.166539427941</v>
      </c>
      <c r="C1575">
        <v>55819.828443162944</v>
      </c>
      <c r="D1575">
        <v>11000.89336041252</v>
      </c>
      <c r="E1575">
        <v>379.44473585248022</v>
      </c>
      <c r="F1575">
        <v>0.4968225521243092</v>
      </c>
      <c r="G1575">
        <v>0.18600232149631379</v>
      </c>
      <c r="H1575">
        <v>0.18572532983538001</v>
      </c>
      <c r="I1575">
        <v>0.1910088086614162</v>
      </c>
      <c r="J1575">
        <v>66</v>
      </c>
      <c r="K1575">
        <v>13</v>
      </c>
      <c r="L1575" t="str">
        <f>VLOOKUP(J1575,Clustering!$D$3:$E$367,2,FALSE)</f>
        <v>Fall</v>
      </c>
      <c r="M1575">
        <v>0.46136285500000002</v>
      </c>
      <c r="N1575">
        <v>0.47854630999999997</v>
      </c>
      <c r="O1575">
        <v>0.47854630999999997</v>
      </c>
      <c r="P1575">
        <v>0.92234427799999996</v>
      </c>
      <c r="Q1575">
        <v>0.266895296</v>
      </c>
      <c r="R1575">
        <v>0.18572532983538001</v>
      </c>
      <c r="S1575">
        <v>0.4968225521243092</v>
      </c>
      <c r="T1575">
        <v>0.65769986400000002</v>
      </c>
      <c r="U1575">
        <v>0.66260741599999995</v>
      </c>
      <c r="V1575">
        <v>0.85008076700000001</v>
      </c>
      <c r="W1575">
        <v>1.1693922000000001E-2</v>
      </c>
      <c r="X1575">
        <v>9.8578780000000005E-3</v>
      </c>
      <c r="Y1575">
        <v>0.1910088086614162</v>
      </c>
      <c r="Z1575">
        <v>0.58521312599999997</v>
      </c>
      <c r="AA1575">
        <v>0.66260741599999995</v>
      </c>
      <c r="AB1575">
        <v>0</v>
      </c>
      <c r="AC1575">
        <v>0</v>
      </c>
      <c r="AD1575">
        <v>0.85</v>
      </c>
      <c r="AE1575">
        <v>0.85</v>
      </c>
      <c r="AF1575">
        <v>0.85</v>
      </c>
      <c r="AG1575">
        <v>0.85</v>
      </c>
      <c r="AH1575">
        <v>0.92234427799999996</v>
      </c>
      <c r="AI1575">
        <v>1.1693922000000001E-2</v>
      </c>
      <c r="AJ1575">
        <v>0.60493151300000003</v>
      </c>
      <c r="AK1575">
        <v>0.3477757864870164</v>
      </c>
      <c r="AL1575">
        <v>0</v>
      </c>
    </row>
    <row r="1576" spans="1:38" x14ac:dyDescent="0.35">
      <c r="A1576" t="s">
        <v>1700</v>
      </c>
      <c r="B1576">
        <v>67408.596806833215</v>
      </c>
      <c r="C1576">
        <v>57822.627094352712</v>
      </c>
      <c r="D1576">
        <v>9215.4738735808769</v>
      </c>
      <c r="E1576">
        <v>370.49583889963441</v>
      </c>
      <c r="F1576">
        <v>0.4161894037972621</v>
      </c>
      <c r="G1576">
        <v>0.18161560730374229</v>
      </c>
      <c r="H1576">
        <v>0.18146640393758659</v>
      </c>
      <c r="I1576">
        <v>0.18431238429381641</v>
      </c>
      <c r="J1576">
        <v>66</v>
      </c>
      <c r="K1576">
        <v>14</v>
      </c>
      <c r="L1576" t="str">
        <f>VLOOKUP(J1576,Clustering!$D$3:$E$367,2,FALSE)</f>
        <v>Fall</v>
      </c>
      <c r="M1576">
        <v>0.48366410399999998</v>
      </c>
      <c r="N1576">
        <v>0.49376464399999997</v>
      </c>
      <c r="O1576">
        <v>0.49376464399999997</v>
      </c>
      <c r="P1576">
        <v>0.92147955500000001</v>
      </c>
      <c r="Q1576">
        <v>0.31130274800000002</v>
      </c>
      <c r="R1576">
        <v>0.18146640393758659</v>
      </c>
      <c r="S1576">
        <v>0.4161894037972621</v>
      </c>
      <c r="T1576">
        <v>0.65399728000000001</v>
      </c>
      <c r="U1576">
        <v>0.66423529000000003</v>
      </c>
      <c r="V1576">
        <v>0.85008076700000001</v>
      </c>
      <c r="W1576">
        <v>1.1659015E-2</v>
      </c>
      <c r="X1576">
        <v>1.5064928999999999E-2</v>
      </c>
      <c r="Y1576">
        <v>0.18431238429381641</v>
      </c>
      <c r="Z1576">
        <v>0.62712979499999999</v>
      </c>
      <c r="AA1576">
        <v>0.66423529000000003</v>
      </c>
      <c r="AB1576">
        <v>0</v>
      </c>
      <c r="AC1576">
        <v>0</v>
      </c>
      <c r="AD1576">
        <v>0.85</v>
      </c>
      <c r="AE1576">
        <v>0.85</v>
      </c>
      <c r="AF1576">
        <v>0.85</v>
      </c>
      <c r="AG1576">
        <v>0.85</v>
      </c>
      <c r="AH1576">
        <v>0.92147955500000001</v>
      </c>
      <c r="AI1576">
        <v>1.1659015E-2</v>
      </c>
      <c r="AJ1576">
        <v>0.61301515500000003</v>
      </c>
      <c r="AK1576">
        <v>0.29133258265808348</v>
      </c>
      <c r="AL1576">
        <v>0</v>
      </c>
    </row>
    <row r="1577" spans="1:38" x14ac:dyDescent="0.35">
      <c r="A1577" t="s">
        <v>1701</v>
      </c>
      <c r="B1577">
        <v>67954.470006206757</v>
      </c>
      <c r="C1577">
        <v>60946.166046136394</v>
      </c>
      <c r="D1577">
        <v>6649.4117305222107</v>
      </c>
      <c r="E1577">
        <v>358.89222954816432</v>
      </c>
      <c r="F1577">
        <v>0.30030085719869981</v>
      </c>
      <c r="G1577">
        <v>0.1759275635040021</v>
      </c>
      <c r="H1577">
        <v>0.17533917564123269</v>
      </c>
      <c r="I1577">
        <v>0.18656238288133001</v>
      </c>
      <c r="J1577">
        <v>66</v>
      </c>
      <c r="K1577">
        <v>15</v>
      </c>
      <c r="L1577" t="str">
        <f>VLOOKUP(J1577,Clustering!$D$3:$E$367,2,FALSE)</f>
        <v>Fall</v>
      </c>
      <c r="M1577">
        <v>0.50654131599999996</v>
      </c>
      <c r="N1577">
        <v>0.50702472899999995</v>
      </c>
      <c r="O1577">
        <v>0.50702472899999995</v>
      </c>
      <c r="P1577">
        <v>0.92059448499999996</v>
      </c>
      <c r="Q1577">
        <v>0.39324626200000001</v>
      </c>
      <c r="R1577">
        <v>0.17533917564123269</v>
      </c>
      <c r="S1577">
        <v>0.30030085719869981</v>
      </c>
      <c r="T1577">
        <v>0.65837992999999995</v>
      </c>
      <c r="U1577">
        <v>0.66423529000000003</v>
      </c>
      <c r="V1577">
        <v>0.85008076700000001</v>
      </c>
      <c r="W1577">
        <v>1.1414664E-2</v>
      </c>
      <c r="X1577">
        <v>1.8178605E-2</v>
      </c>
      <c r="Y1577">
        <v>0.18656238288133001</v>
      </c>
      <c r="Z1577">
        <v>0.65250429200000004</v>
      </c>
      <c r="AA1577">
        <v>0.66423529000000003</v>
      </c>
      <c r="AB1577">
        <v>0</v>
      </c>
      <c r="AC1577">
        <v>0</v>
      </c>
      <c r="AD1577">
        <v>0.85</v>
      </c>
      <c r="AE1577">
        <v>0.85</v>
      </c>
      <c r="AF1577">
        <v>0.85</v>
      </c>
      <c r="AG1577">
        <v>0.85</v>
      </c>
      <c r="AH1577">
        <v>0.92059448499999996</v>
      </c>
      <c r="AI1577">
        <v>1.1414664E-2</v>
      </c>
      <c r="AJ1577">
        <v>0.63438998499999999</v>
      </c>
      <c r="AK1577">
        <v>0.2102106000390899</v>
      </c>
      <c r="AL1577">
        <v>1.7778800000000001E-4</v>
      </c>
    </row>
    <row r="1578" spans="1:38" x14ac:dyDescent="0.35">
      <c r="A1578" t="s">
        <v>1702</v>
      </c>
      <c r="B1578">
        <v>69379.651861910868</v>
      </c>
      <c r="C1578">
        <v>65110.087793374267</v>
      </c>
      <c r="D1578">
        <v>3927.9998601589582</v>
      </c>
      <c r="E1578">
        <v>341.56420837764222</v>
      </c>
      <c r="F1578">
        <v>0.17739640330400619</v>
      </c>
      <c r="G1578">
        <v>0.16743343547923631</v>
      </c>
      <c r="H1578">
        <v>0.1671427522152906</v>
      </c>
      <c r="I1578">
        <v>0.17268739159166319</v>
      </c>
      <c r="J1578">
        <v>66</v>
      </c>
      <c r="K1578">
        <v>16</v>
      </c>
      <c r="L1578" t="str">
        <f>VLOOKUP(J1578,Clustering!$D$3:$E$367,2,FALSE)</f>
        <v>Fall</v>
      </c>
      <c r="M1578">
        <v>0.52813989100000003</v>
      </c>
      <c r="N1578">
        <v>0.52024340199999997</v>
      </c>
      <c r="O1578">
        <v>0.52024340199999997</v>
      </c>
      <c r="P1578">
        <v>0.92027911600000001</v>
      </c>
      <c r="Q1578">
        <v>0.45282334000000002</v>
      </c>
      <c r="R1578">
        <v>0.1671427522152906</v>
      </c>
      <c r="S1578">
        <v>0.17739640330400619</v>
      </c>
      <c r="T1578">
        <v>0.66366933699999997</v>
      </c>
      <c r="U1578">
        <v>0.666411007</v>
      </c>
      <c r="V1578">
        <v>0.85008076700000001</v>
      </c>
      <c r="W1578">
        <v>1.1903366E-2</v>
      </c>
      <c r="X1578">
        <v>1.8609174999999999E-2</v>
      </c>
      <c r="Y1578">
        <v>0.17268739159166319</v>
      </c>
      <c r="Z1578">
        <v>0.68032442800000004</v>
      </c>
      <c r="AA1578">
        <v>0.666411007</v>
      </c>
      <c r="AB1578">
        <v>0</v>
      </c>
      <c r="AC1578">
        <v>0</v>
      </c>
      <c r="AD1578">
        <v>0.85</v>
      </c>
      <c r="AE1578">
        <v>0.85</v>
      </c>
      <c r="AF1578">
        <v>0.85</v>
      </c>
      <c r="AG1578">
        <v>0.85</v>
      </c>
      <c r="AH1578">
        <v>0.92027911600000001</v>
      </c>
      <c r="AI1578">
        <v>1.1903366E-2</v>
      </c>
      <c r="AJ1578">
        <v>0.64676906700000003</v>
      </c>
      <c r="AK1578">
        <v>0.1241774823128043</v>
      </c>
      <c r="AL1578">
        <v>3.6880127999999998E-2</v>
      </c>
    </row>
    <row r="1579" spans="1:38" x14ac:dyDescent="0.35">
      <c r="A1579" t="s">
        <v>1703</v>
      </c>
      <c r="B1579">
        <v>72048.156540974829</v>
      </c>
      <c r="C1579">
        <v>70414.697035481135</v>
      </c>
      <c r="D1579">
        <v>1306.501166918147</v>
      </c>
      <c r="E1579">
        <v>326.95833857555061</v>
      </c>
      <c r="F1579">
        <v>5.9004230187112802E-2</v>
      </c>
      <c r="G1579">
        <v>0.1602736953801718</v>
      </c>
      <c r="H1579">
        <v>0.15993070317138561</v>
      </c>
      <c r="I1579">
        <v>0.16647310977853061</v>
      </c>
      <c r="J1579">
        <v>66</v>
      </c>
      <c r="K1579">
        <v>17</v>
      </c>
      <c r="L1579" t="str">
        <f>VLOOKUP(J1579,Clustering!$D$3:$E$367,2,FALSE)</f>
        <v>Fall</v>
      </c>
      <c r="M1579">
        <v>0.559207283</v>
      </c>
      <c r="N1579">
        <v>0.527873276</v>
      </c>
      <c r="O1579">
        <v>0.527873276</v>
      </c>
      <c r="P1579">
        <v>0.92027911600000001</v>
      </c>
      <c r="Q1579">
        <v>0.498494928</v>
      </c>
      <c r="R1579">
        <v>0.15993070317138561</v>
      </c>
      <c r="S1579">
        <v>5.9004230187112802E-2</v>
      </c>
      <c r="T1579">
        <v>0.65490403500000005</v>
      </c>
      <c r="U1579">
        <v>0.666411007</v>
      </c>
      <c r="V1579">
        <v>0.85008076700000001</v>
      </c>
      <c r="W1579">
        <v>1.2496788999999999E-2</v>
      </c>
      <c r="X1579">
        <v>2.0920347999999998E-2</v>
      </c>
      <c r="Y1579">
        <v>0.16647310977853061</v>
      </c>
      <c r="Z1579">
        <v>0.69339013699999996</v>
      </c>
      <c r="AA1579">
        <v>0.666411007</v>
      </c>
      <c r="AB1579">
        <v>0</v>
      </c>
      <c r="AC1579">
        <v>0</v>
      </c>
      <c r="AD1579">
        <v>0.85</v>
      </c>
      <c r="AE1579">
        <v>0.85</v>
      </c>
      <c r="AF1579">
        <v>0.85</v>
      </c>
      <c r="AG1579">
        <v>0.85</v>
      </c>
      <c r="AH1579">
        <v>0.92027911600000001</v>
      </c>
      <c r="AI1579">
        <v>1.2496788999999999E-2</v>
      </c>
      <c r="AJ1579">
        <v>0.65974221700000002</v>
      </c>
      <c r="AK1579">
        <v>4.1302961130978998E-2</v>
      </c>
      <c r="AL1579">
        <v>0.46446845799999997</v>
      </c>
    </row>
    <row r="1580" spans="1:38" x14ac:dyDescent="0.35">
      <c r="A1580" t="s">
        <v>1704</v>
      </c>
      <c r="B1580">
        <v>76146.248932357106</v>
      </c>
      <c r="C1580">
        <v>75791.349139399346</v>
      </c>
      <c r="D1580">
        <v>26.460073603068238</v>
      </c>
      <c r="E1580">
        <v>328.43971935468812</v>
      </c>
      <c r="F1580">
        <v>1.1949903399826999E-3</v>
      </c>
      <c r="G1580">
        <v>0.1609998624287686</v>
      </c>
      <c r="H1580">
        <v>0.1601516851755164</v>
      </c>
      <c r="I1580">
        <v>0.17633024644763751</v>
      </c>
      <c r="J1580">
        <v>66</v>
      </c>
      <c r="K1580">
        <v>18</v>
      </c>
      <c r="L1580" t="str">
        <f>VLOOKUP(J1580,Clustering!$D$3:$E$367,2,FALSE)</f>
        <v>Fall</v>
      </c>
      <c r="M1580">
        <v>0.56981074300000001</v>
      </c>
      <c r="N1580">
        <v>0.533260925</v>
      </c>
      <c r="O1580">
        <v>0.533260925</v>
      </c>
      <c r="P1580">
        <v>0.92025876900000003</v>
      </c>
      <c r="Q1580">
        <v>0.51471591400000005</v>
      </c>
      <c r="R1580">
        <v>0.1601516851755164</v>
      </c>
      <c r="S1580">
        <v>1.1949903399826999E-3</v>
      </c>
      <c r="T1580">
        <v>0.58606619299999996</v>
      </c>
      <c r="U1580">
        <v>0.666411007</v>
      </c>
      <c r="V1580">
        <v>0.85008076700000001</v>
      </c>
      <c r="W1580">
        <v>1.2776045999999999E-2</v>
      </c>
      <c r="X1580">
        <v>3.0805869999999999E-2</v>
      </c>
      <c r="Y1580">
        <v>0.17633024644763751</v>
      </c>
      <c r="Z1580">
        <v>0.72066457299999997</v>
      </c>
      <c r="AA1580">
        <v>0.666411007</v>
      </c>
      <c r="AB1580">
        <v>0</v>
      </c>
      <c r="AC1580">
        <v>0</v>
      </c>
      <c r="AD1580">
        <v>0.85</v>
      </c>
      <c r="AE1580">
        <v>0.85</v>
      </c>
      <c r="AF1580">
        <v>0.85</v>
      </c>
      <c r="AG1580">
        <v>0.85</v>
      </c>
      <c r="AH1580">
        <v>0.92025876900000003</v>
      </c>
      <c r="AI1580">
        <v>1.2776045999999999E-2</v>
      </c>
      <c r="AJ1580">
        <v>0.67696668400000004</v>
      </c>
      <c r="AK1580">
        <v>8.3649323798790001E-4</v>
      </c>
      <c r="AL1580">
        <v>0.42381575999999999</v>
      </c>
    </row>
    <row r="1581" spans="1:38" x14ac:dyDescent="0.35">
      <c r="A1581" t="s">
        <v>1705</v>
      </c>
      <c r="B1581">
        <v>75590.74283260286</v>
      </c>
      <c r="C1581">
        <v>75266.544585191747</v>
      </c>
      <c r="D1581">
        <v>0</v>
      </c>
      <c r="E1581">
        <v>324.19824741111609</v>
      </c>
      <c r="F1581">
        <v>0</v>
      </c>
      <c r="G1581">
        <v>0.158920709515253</v>
      </c>
      <c r="H1581">
        <v>0.1576003474914609</v>
      </c>
      <c r="I1581">
        <v>0.18278559953800369</v>
      </c>
      <c r="J1581">
        <v>66</v>
      </c>
      <c r="K1581">
        <v>19</v>
      </c>
      <c r="L1581" t="str">
        <f>VLOOKUP(J1581,Clustering!$D$3:$E$367,2,FALSE)</f>
        <v>Fall</v>
      </c>
      <c r="M1581">
        <v>0.58791898899999995</v>
      </c>
      <c r="N1581">
        <v>0.53843953600000005</v>
      </c>
      <c r="O1581">
        <v>0.53843953600000005</v>
      </c>
      <c r="P1581">
        <v>0.92080812300000003</v>
      </c>
      <c r="Q1581">
        <v>0.512150094</v>
      </c>
      <c r="R1581">
        <v>0.1576003474914609</v>
      </c>
      <c r="S1581">
        <v>0</v>
      </c>
      <c r="T1581">
        <v>0.30172283500000002</v>
      </c>
      <c r="U1581">
        <v>0.666411007</v>
      </c>
      <c r="V1581">
        <v>0.85008076700000001</v>
      </c>
      <c r="W1581">
        <v>1.2985490000000001E-2</v>
      </c>
      <c r="X1581">
        <v>4.0503749999999998E-2</v>
      </c>
      <c r="Y1581">
        <v>0.18278559953800369</v>
      </c>
      <c r="Z1581">
        <v>0.70766523299999995</v>
      </c>
      <c r="AA1581">
        <v>0.666411007</v>
      </c>
      <c r="AB1581">
        <v>0</v>
      </c>
      <c r="AC1581">
        <v>0</v>
      </c>
      <c r="AD1581">
        <v>0.85</v>
      </c>
      <c r="AE1581">
        <v>0.85</v>
      </c>
      <c r="AF1581">
        <v>0.85</v>
      </c>
      <c r="AG1581">
        <v>0.85</v>
      </c>
      <c r="AH1581">
        <v>0.92080812300000003</v>
      </c>
      <c r="AI1581">
        <v>1.2985490000000001E-2</v>
      </c>
      <c r="AJ1581">
        <v>0.69129881500000001</v>
      </c>
      <c r="AK1581">
        <v>0</v>
      </c>
      <c r="AL1581">
        <v>0.340303193</v>
      </c>
    </row>
    <row r="1582" spans="1:38" x14ac:dyDescent="0.35">
      <c r="A1582" t="s">
        <v>1706</v>
      </c>
      <c r="B1582">
        <v>73784.660063492571</v>
      </c>
      <c r="C1582">
        <v>73468.833314975171</v>
      </c>
      <c r="D1582">
        <v>0</v>
      </c>
      <c r="E1582">
        <v>315.8267485174029</v>
      </c>
      <c r="F1582">
        <v>0</v>
      </c>
      <c r="G1582">
        <v>0.15481703358696219</v>
      </c>
      <c r="H1582">
        <v>0.15336151086677019</v>
      </c>
      <c r="I1582">
        <v>0.181124886294839</v>
      </c>
      <c r="J1582">
        <v>66</v>
      </c>
      <c r="K1582">
        <v>20</v>
      </c>
      <c r="L1582" t="str">
        <f>VLOOKUP(J1582,Clustering!$D$3:$E$367,2,FALSE)</f>
        <v>Fall</v>
      </c>
      <c r="M1582">
        <v>0.58768860499999998</v>
      </c>
      <c r="N1582">
        <v>0.53295525700000002</v>
      </c>
      <c r="O1582">
        <v>0.53295525700000002</v>
      </c>
      <c r="P1582">
        <v>0.92152024799999999</v>
      </c>
      <c r="Q1582">
        <v>0.47501454999999998</v>
      </c>
      <c r="R1582">
        <v>0.15336151086677019</v>
      </c>
      <c r="S1582">
        <v>0</v>
      </c>
      <c r="T1582">
        <v>6.0450399999999996E-4</v>
      </c>
      <c r="U1582">
        <v>0.666411007</v>
      </c>
      <c r="V1582">
        <v>0.85008076700000001</v>
      </c>
      <c r="W1582">
        <v>1.2671325000000001E-2</v>
      </c>
      <c r="X1582">
        <v>2.7207175E-2</v>
      </c>
      <c r="Y1582">
        <v>0.181124886294839</v>
      </c>
      <c r="Z1582">
        <v>0.69538172899999995</v>
      </c>
      <c r="AA1582">
        <v>0.666411007</v>
      </c>
      <c r="AB1582">
        <v>0</v>
      </c>
      <c r="AC1582">
        <v>0</v>
      </c>
      <c r="AD1582">
        <v>0.85</v>
      </c>
      <c r="AE1582">
        <v>0.85</v>
      </c>
      <c r="AF1582">
        <v>0.85</v>
      </c>
      <c r="AG1582">
        <v>0.85</v>
      </c>
      <c r="AH1582">
        <v>0.92152024799999999</v>
      </c>
      <c r="AI1582">
        <v>1.2671325000000001E-2</v>
      </c>
      <c r="AJ1582">
        <v>0.69331151899999999</v>
      </c>
      <c r="AK1582">
        <v>0</v>
      </c>
      <c r="AL1582">
        <v>0.11348498799999999</v>
      </c>
    </row>
    <row r="1583" spans="1:38" x14ac:dyDescent="0.35">
      <c r="A1583" t="s">
        <v>1707</v>
      </c>
      <c r="B1583">
        <v>71002.300218951845</v>
      </c>
      <c r="C1583">
        <v>70694.041538090387</v>
      </c>
      <c r="D1583">
        <v>0</v>
      </c>
      <c r="E1583">
        <v>308.25868086146079</v>
      </c>
      <c r="F1583">
        <v>0</v>
      </c>
      <c r="G1583">
        <v>0.151107196500716</v>
      </c>
      <c r="H1583">
        <v>0.15000660225860279</v>
      </c>
      <c r="I1583">
        <v>0.17099989265102811</v>
      </c>
      <c r="J1583">
        <v>66</v>
      </c>
      <c r="K1583">
        <v>21</v>
      </c>
      <c r="L1583" t="str">
        <f>VLOOKUP(J1583,Clustering!$D$3:$E$367,2,FALSE)</f>
        <v>Fall</v>
      </c>
      <c r="M1583">
        <v>0.55890202300000003</v>
      </c>
      <c r="N1583">
        <v>0.51972278000000005</v>
      </c>
      <c r="O1583">
        <v>0.51972278000000005</v>
      </c>
      <c r="P1583">
        <v>0.92368714299999999</v>
      </c>
      <c r="Q1583">
        <v>0.43894288199999998</v>
      </c>
      <c r="R1583">
        <v>0.15000660225860279</v>
      </c>
      <c r="S1583">
        <v>0</v>
      </c>
      <c r="T1583">
        <v>0</v>
      </c>
      <c r="U1583">
        <v>0.66478313300000003</v>
      </c>
      <c r="V1583">
        <v>0.85008076700000001</v>
      </c>
      <c r="W1583">
        <v>1.2741139E-2</v>
      </c>
      <c r="X1583">
        <v>1.5558326000000001E-2</v>
      </c>
      <c r="Y1583">
        <v>0.17099989265102811</v>
      </c>
      <c r="Z1583">
        <v>0.62275313799999998</v>
      </c>
      <c r="AA1583">
        <v>0.66478313300000003</v>
      </c>
      <c r="AB1583">
        <v>0</v>
      </c>
      <c r="AC1583">
        <v>0</v>
      </c>
      <c r="AD1583">
        <v>0.85</v>
      </c>
      <c r="AE1583">
        <v>0.85</v>
      </c>
      <c r="AF1583">
        <v>0.85</v>
      </c>
      <c r="AG1583">
        <v>0.85</v>
      </c>
      <c r="AH1583">
        <v>0.92368714299999999</v>
      </c>
      <c r="AI1583">
        <v>1.2741139E-2</v>
      </c>
      <c r="AJ1583">
        <v>0.67279090600000002</v>
      </c>
      <c r="AK1583">
        <v>0</v>
      </c>
      <c r="AL1583">
        <v>0.16146601199999999</v>
      </c>
    </row>
    <row r="1584" spans="1:38" x14ac:dyDescent="0.35">
      <c r="A1584" t="s">
        <v>1708</v>
      </c>
      <c r="B1584">
        <v>66552.773264714851</v>
      </c>
      <c r="C1584">
        <v>66247.499656076237</v>
      </c>
      <c r="D1584">
        <v>0</v>
      </c>
      <c r="E1584">
        <v>305.27360863862032</v>
      </c>
      <c r="F1584">
        <v>0</v>
      </c>
      <c r="G1584">
        <v>0.1496439258032452</v>
      </c>
      <c r="H1584">
        <v>0.14892178151105159</v>
      </c>
      <c r="I1584">
        <v>0.16269632643520429</v>
      </c>
      <c r="J1584">
        <v>66</v>
      </c>
      <c r="K1584">
        <v>22</v>
      </c>
      <c r="L1584" t="str">
        <f>VLOOKUP(J1584,Clustering!$D$3:$E$367,2,FALSE)</f>
        <v>Fall</v>
      </c>
      <c r="M1584">
        <v>0.51727724799999997</v>
      </c>
      <c r="N1584">
        <v>0.49479800000000002</v>
      </c>
      <c r="O1584">
        <v>0.49479800000000002</v>
      </c>
      <c r="P1584">
        <v>0.92621010000000004</v>
      </c>
      <c r="Q1584">
        <v>0.400030039</v>
      </c>
      <c r="R1584">
        <v>0.14892178151105159</v>
      </c>
      <c r="S1584">
        <v>0</v>
      </c>
      <c r="T1584">
        <v>0</v>
      </c>
      <c r="U1584">
        <v>0.66478313300000003</v>
      </c>
      <c r="V1584">
        <v>0.85008076700000001</v>
      </c>
      <c r="W1584">
        <v>1.2880768000000001E-2</v>
      </c>
      <c r="X1584">
        <v>7.0256650000000004E-3</v>
      </c>
      <c r="Y1584">
        <v>0.16269632643520429</v>
      </c>
      <c r="Z1584">
        <v>0.546389982</v>
      </c>
      <c r="AA1584">
        <v>0.66478313300000003</v>
      </c>
      <c r="AB1584">
        <v>0</v>
      </c>
      <c r="AC1584">
        <v>0</v>
      </c>
      <c r="AD1584">
        <v>0.85</v>
      </c>
      <c r="AE1584">
        <v>0.85</v>
      </c>
      <c r="AF1584">
        <v>0.85</v>
      </c>
      <c r="AG1584">
        <v>0.85</v>
      </c>
      <c r="AH1584">
        <v>0.92621010000000004</v>
      </c>
      <c r="AI1584">
        <v>1.2880768000000001E-2</v>
      </c>
      <c r="AJ1584">
        <v>0.63051918399999995</v>
      </c>
      <c r="AK1584">
        <v>0</v>
      </c>
      <c r="AL1584">
        <v>0.115301892</v>
      </c>
    </row>
    <row r="1585" spans="1:38" x14ac:dyDescent="0.35">
      <c r="A1585" t="s">
        <v>1709</v>
      </c>
      <c r="B1585">
        <v>61946.902823592471</v>
      </c>
      <c r="C1585">
        <v>61645.199975863477</v>
      </c>
      <c r="D1585">
        <v>0</v>
      </c>
      <c r="E1585">
        <v>301.70284772899458</v>
      </c>
      <c r="F1585">
        <v>0</v>
      </c>
      <c r="G1585">
        <v>0.14789355280833069</v>
      </c>
      <c r="H1585">
        <v>0.1474954431207528</v>
      </c>
      <c r="I1585">
        <v>0.15508918835361099</v>
      </c>
      <c r="J1585">
        <v>66</v>
      </c>
      <c r="K1585">
        <v>23</v>
      </c>
      <c r="L1585" t="str">
        <f>VLOOKUP(J1585,Clustering!$D$3:$E$367,2,FALSE)</f>
        <v>Fall</v>
      </c>
      <c r="M1585">
        <v>0.47531841499999999</v>
      </c>
      <c r="N1585">
        <v>0.45627394100000002</v>
      </c>
      <c r="O1585">
        <v>0.45627394100000002</v>
      </c>
      <c r="P1585">
        <v>0.92841768700000005</v>
      </c>
      <c r="Q1585">
        <v>0.36927775299999999</v>
      </c>
      <c r="R1585">
        <v>0.1474954431207528</v>
      </c>
      <c r="S1585">
        <v>0</v>
      </c>
      <c r="T1585">
        <v>0</v>
      </c>
      <c r="U1585">
        <v>0.65567329799999996</v>
      </c>
      <c r="V1585">
        <v>0.85008076700000001</v>
      </c>
      <c r="W1585">
        <v>1.2252437999999999E-2</v>
      </c>
      <c r="X1585">
        <v>7.0256650000000004E-3</v>
      </c>
      <c r="Y1585">
        <v>0.15508918835361099</v>
      </c>
      <c r="Z1585">
        <v>0.47566343799999999</v>
      </c>
      <c r="AA1585">
        <v>0.65567329799999996</v>
      </c>
      <c r="AB1585">
        <v>0</v>
      </c>
      <c r="AC1585">
        <v>0</v>
      </c>
      <c r="AD1585">
        <v>0.85</v>
      </c>
      <c r="AE1585">
        <v>0.85</v>
      </c>
      <c r="AF1585">
        <v>0.85</v>
      </c>
      <c r="AG1585">
        <v>0.85</v>
      </c>
      <c r="AH1585">
        <v>0.92841768700000005</v>
      </c>
      <c r="AI1585">
        <v>1.2252437999999999E-2</v>
      </c>
      <c r="AJ1585">
        <v>0.56646352499999997</v>
      </c>
      <c r="AK1585">
        <v>0</v>
      </c>
      <c r="AL1585">
        <v>6.7351222000000002E-2</v>
      </c>
    </row>
    <row r="1586" spans="1:38" x14ac:dyDescent="0.35">
      <c r="A1586" t="s">
        <v>1710</v>
      </c>
      <c r="B1586">
        <v>37957.220311678902</v>
      </c>
      <c r="C1586">
        <v>37653.246006666217</v>
      </c>
      <c r="D1586">
        <v>0</v>
      </c>
      <c r="E1586">
        <v>303.97430501267979</v>
      </c>
      <c r="F1586">
        <v>0</v>
      </c>
      <c r="G1586">
        <v>0.14900701226111751</v>
      </c>
      <c r="H1586">
        <v>0.1489016922379488</v>
      </c>
      <c r="I1586">
        <v>0.15091061954822871</v>
      </c>
      <c r="J1586">
        <v>67</v>
      </c>
      <c r="K1586">
        <v>0</v>
      </c>
      <c r="L1586" t="str">
        <f>VLOOKUP(J1586,Clustering!$D$3:$E$367,2,FALSE)</f>
        <v>Spring</v>
      </c>
      <c r="M1586">
        <v>0.27876561700000002</v>
      </c>
      <c r="N1586">
        <v>0.32806879300000003</v>
      </c>
      <c r="O1586">
        <v>0.32806879300000003</v>
      </c>
      <c r="P1586">
        <v>0.86806000800000005</v>
      </c>
      <c r="Q1586">
        <v>0.415262246</v>
      </c>
      <c r="R1586">
        <v>0.1489016922379488</v>
      </c>
      <c r="S1586">
        <v>0</v>
      </c>
      <c r="T1586">
        <v>0</v>
      </c>
      <c r="U1586">
        <v>0.64562430500000001</v>
      </c>
      <c r="V1586">
        <v>0.85008076700000001</v>
      </c>
      <c r="W1586">
        <v>1.3299655000000001E-2</v>
      </c>
      <c r="X1586">
        <v>7.9998899999999997E-4</v>
      </c>
      <c r="Y1586">
        <v>0.15091061954822871</v>
      </c>
      <c r="Z1586">
        <v>0.228916697</v>
      </c>
      <c r="AA1586">
        <v>0.64562430500000001</v>
      </c>
      <c r="AB1586">
        <v>0</v>
      </c>
      <c r="AC1586">
        <v>0</v>
      </c>
      <c r="AD1586">
        <v>0.85</v>
      </c>
      <c r="AE1586">
        <v>0.85</v>
      </c>
      <c r="AF1586">
        <v>0.85</v>
      </c>
      <c r="AG1586">
        <v>0.85</v>
      </c>
      <c r="AH1586">
        <v>0.86806000800000005</v>
      </c>
      <c r="AI1586">
        <v>1.3299655000000001E-2</v>
      </c>
      <c r="AJ1586">
        <v>0.36460789900000001</v>
      </c>
      <c r="AK1586">
        <v>0</v>
      </c>
      <c r="AL1586">
        <v>4.8952352999999997E-2</v>
      </c>
    </row>
    <row r="1587" spans="1:38" x14ac:dyDescent="0.35">
      <c r="A1587" t="s">
        <v>1711</v>
      </c>
      <c r="B1587">
        <v>37306.721817771933</v>
      </c>
      <c r="C1587">
        <v>37001.959373834557</v>
      </c>
      <c r="D1587">
        <v>0</v>
      </c>
      <c r="E1587">
        <v>304.7624439373725</v>
      </c>
      <c r="F1587">
        <v>0</v>
      </c>
      <c r="G1587">
        <v>0.14939335487126101</v>
      </c>
      <c r="H1587">
        <v>0.14948428115793</v>
      </c>
      <c r="I1587">
        <v>0.1477499072467216</v>
      </c>
      <c r="J1587">
        <v>67</v>
      </c>
      <c r="K1587">
        <v>1</v>
      </c>
      <c r="L1587" t="str">
        <f>VLOOKUP(J1587,Clustering!$D$3:$E$367,2,FALSE)</f>
        <v>Spring</v>
      </c>
      <c r="M1587">
        <v>0.27125507199999999</v>
      </c>
      <c r="N1587">
        <v>0.31736251599999998</v>
      </c>
      <c r="O1587">
        <v>0.31736251599999998</v>
      </c>
      <c r="P1587">
        <v>0.877256594</v>
      </c>
      <c r="Q1587">
        <v>0.38000413</v>
      </c>
      <c r="R1587">
        <v>0.14948428115793</v>
      </c>
      <c r="S1587">
        <v>0</v>
      </c>
      <c r="T1587">
        <v>0</v>
      </c>
      <c r="U1587">
        <v>0.64562430500000001</v>
      </c>
      <c r="V1587">
        <v>0.85008076700000001</v>
      </c>
      <c r="W1587">
        <v>1.2357160000000001E-2</v>
      </c>
      <c r="X1587">
        <v>7.9998899999999997E-4</v>
      </c>
      <c r="Y1587">
        <v>0.1477499072467216</v>
      </c>
      <c r="Z1587">
        <v>0.22480498900000001</v>
      </c>
      <c r="AA1587">
        <v>0.64562430500000001</v>
      </c>
      <c r="AB1587">
        <v>0</v>
      </c>
      <c r="AC1587">
        <v>0</v>
      </c>
      <c r="AD1587">
        <v>0.85</v>
      </c>
      <c r="AE1587">
        <v>0.85</v>
      </c>
      <c r="AF1587">
        <v>0.85</v>
      </c>
      <c r="AG1587">
        <v>0.85</v>
      </c>
      <c r="AH1587">
        <v>0.877256594</v>
      </c>
      <c r="AI1587">
        <v>1.2357160000000001E-2</v>
      </c>
      <c r="AJ1587">
        <v>0.36019315200000002</v>
      </c>
      <c r="AK1587">
        <v>0</v>
      </c>
      <c r="AL1587">
        <v>0</v>
      </c>
    </row>
    <row r="1588" spans="1:38" x14ac:dyDescent="0.35">
      <c r="A1588" t="s">
        <v>1712</v>
      </c>
      <c r="B1588">
        <v>37186.261314203359</v>
      </c>
      <c r="C1588">
        <v>36879.167262518087</v>
      </c>
      <c r="D1588">
        <v>0</v>
      </c>
      <c r="E1588">
        <v>307.09405168526109</v>
      </c>
      <c r="F1588">
        <v>0</v>
      </c>
      <c r="G1588">
        <v>0.1505362998457162</v>
      </c>
      <c r="H1588">
        <v>0.15070972681720071</v>
      </c>
      <c r="I1588">
        <v>0.14740169317960641</v>
      </c>
      <c r="J1588">
        <v>67</v>
      </c>
      <c r="K1588">
        <v>2</v>
      </c>
      <c r="L1588" t="str">
        <f>VLOOKUP(J1588,Clustering!$D$3:$E$367,2,FALSE)</f>
        <v>Spring</v>
      </c>
      <c r="M1588">
        <v>0.26109510200000002</v>
      </c>
      <c r="N1588">
        <v>0.30560907900000001</v>
      </c>
      <c r="O1588">
        <v>0.30560907900000001</v>
      </c>
      <c r="P1588">
        <v>0.876442736</v>
      </c>
      <c r="Q1588">
        <v>0.34552201900000001</v>
      </c>
      <c r="R1588">
        <v>0.15070972681720071</v>
      </c>
      <c r="S1588">
        <v>0</v>
      </c>
      <c r="T1588">
        <v>0</v>
      </c>
      <c r="U1588">
        <v>0.64562430500000001</v>
      </c>
      <c r="V1588">
        <v>0.85008076700000001</v>
      </c>
      <c r="W1588">
        <v>1.2461880999999999E-2</v>
      </c>
      <c r="X1588">
        <v>7.9998899999999997E-4</v>
      </c>
      <c r="Y1588">
        <v>0.14740169317960641</v>
      </c>
      <c r="Z1588">
        <v>0.21959398099999999</v>
      </c>
      <c r="AA1588">
        <v>0.64562430500000001</v>
      </c>
      <c r="AB1588">
        <v>0</v>
      </c>
      <c r="AC1588">
        <v>0</v>
      </c>
      <c r="AD1588">
        <v>0.85</v>
      </c>
      <c r="AE1588">
        <v>0.85</v>
      </c>
      <c r="AF1588">
        <v>0.85</v>
      </c>
      <c r="AG1588">
        <v>0.85</v>
      </c>
      <c r="AH1588">
        <v>0.876442736</v>
      </c>
      <c r="AI1588">
        <v>1.2461880999999999E-2</v>
      </c>
      <c r="AJ1588">
        <v>0.35506891099999999</v>
      </c>
      <c r="AK1588">
        <v>0</v>
      </c>
      <c r="AL1588">
        <v>7.6969109999999999E-3</v>
      </c>
    </row>
    <row r="1589" spans="1:38" x14ac:dyDescent="0.35">
      <c r="A1589" t="s">
        <v>1713</v>
      </c>
      <c r="B1589">
        <v>37183.168650257721</v>
      </c>
      <c r="C1589">
        <v>36870.277575348642</v>
      </c>
      <c r="D1589">
        <v>0</v>
      </c>
      <c r="E1589">
        <v>312.89107490908702</v>
      </c>
      <c r="F1589">
        <v>0</v>
      </c>
      <c r="G1589">
        <v>0.1533779778966112</v>
      </c>
      <c r="H1589">
        <v>0.15362267141710659</v>
      </c>
      <c r="I1589">
        <v>0.14895526363288961</v>
      </c>
      <c r="J1589">
        <v>67</v>
      </c>
      <c r="K1589">
        <v>3</v>
      </c>
      <c r="L1589" t="str">
        <f>VLOOKUP(J1589,Clustering!$D$3:$E$367,2,FALSE)</f>
        <v>Spring</v>
      </c>
      <c r="M1589">
        <v>0.25348088400000002</v>
      </c>
      <c r="N1589">
        <v>0.29808175199999998</v>
      </c>
      <c r="O1589">
        <v>0.29808175199999998</v>
      </c>
      <c r="P1589">
        <v>0.87591372899999997</v>
      </c>
      <c r="Q1589">
        <v>0.33421989699999999</v>
      </c>
      <c r="R1589">
        <v>0.15362267141710659</v>
      </c>
      <c r="S1589">
        <v>0</v>
      </c>
      <c r="T1589">
        <v>0</v>
      </c>
      <c r="U1589">
        <v>0.64562430500000001</v>
      </c>
      <c r="V1589">
        <v>0.85008076700000001</v>
      </c>
      <c r="W1589">
        <v>1.3439283999999999E-2</v>
      </c>
      <c r="X1589">
        <v>7.9998899999999997E-4</v>
      </c>
      <c r="Y1589">
        <v>0.14895526363288961</v>
      </c>
      <c r="Z1589">
        <v>0.21761502999999999</v>
      </c>
      <c r="AA1589">
        <v>0.64562430500000001</v>
      </c>
      <c r="AB1589">
        <v>0</v>
      </c>
      <c r="AC1589">
        <v>0</v>
      </c>
      <c r="AD1589">
        <v>0.85</v>
      </c>
      <c r="AE1589">
        <v>0.85</v>
      </c>
      <c r="AF1589">
        <v>0.85</v>
      </c>
      <c r="AG1589">
        <v>0.85</v>
      </c>
      <c r="AH1589">
        <v>0.87591372899999997</v>
      </c>
      <c r="AI1589">
        <v>1.3439283999999999E-2</v>
      </c>
      <c r="AJ1589">
        <v>0.35470286899999998</v>
      </c>
      <c r="AK1589">
        <v>0</v>
      </c>
      <c r="AL1589">
        <v>0</v>
      </c>
    </row>
    <row r="1590" spans="1:38" x14ac:dyDescent="0.35">
      <c r="A1590" t="s">
        <v>1714</v>
      </c>
      <c r="B1590">
        <v>37400.182165813443</v>
      </c>
      <c r="C1590">
        <v>37079.211791882917</v>
      </c>
      <c r="D1590">
        <v>0</v>
      </c>
      <c r="E1590">
        <v>320.97037393052102</v>
      </c>
      <c r="F1590">
        <v>0</v>
      </c>
      <c r="G1590">
        <v>0.15733841859339259</v>
      </c>
      <c r="H1590">
        <v>0.1578615080417973</v>
      </c>
      <c r="I1590">
        <v>0.1478838357340736</v>
      </c>
      <c r="J1590">
        <v>67</v>
      </c>
      <c r="K1590">
        <v>4</v>
      </c>
      <c r="L1590" t="str">
        <f>VLOOKUP(J1590,Clustering!$D$3:$E$367,2,FALSE)</f>
        <v>Spring</v>
      </c>
      <c r="M1590">
        <v>0.24516975199999999</v>
      </c>
      <c r="N1590">
        <v>0.29515917000000003</v>
      </c>
      <c r="O1590">
        <v>0.29515917000000003</v>
      </c>
      <c r="P1590">
        <v>0.87706330300000002</v>
      </c>
      <c r="Q1590">
        <v>0.32768644400000002</v>
      </c>
      <c r="R1590">
        <v>0.1578615080417973</v>
      </c>
      <c r="S1590">
        <v>0</v>
      </c>
      <c r="T1590">
        <v>0</v>
      </c>
      <c r="U1590">
        <v>0.64562430500000001</v>
      </c>
      <c r="V1590">
        <v>0.85008076700000001</v>
      </c>
      <c r="W1590">
        <v>1.3578913E-2</v>
      </c>
      <c r="X1590">
        <v>7.9998899999999997E-4</v>
      </c>
      <c r="Y1590">
        <v>0.1478838357340736</v>
      </c>
      <c r="Z1590">
        <v>0.22054157999999999</v>
      </c>
      <c r="AA1590">
        <v>0.64562430500000001</v>
      </c>
      <c r="AB1590">
        <v>0</v>
      </c>
      <c r="AC1590">
        <v>0</v>
      </c>
      <c r="AD1590">
        <v>0.85</v>
      </c>
      <c r="AE1590">
        <v>0.85</v>
      </c>
      <c r="AF1590">
        <v>0.85</v>
      </c>
      <c r="AG1590">
        <v>0.85</v>
      </c>
      <c r="AH1590">
        <v>0.87706330300000002</v>
      </c>
      <c r="AI1590">
        <v>1.3578913E-2</v>
      </c>
      <c r="AJ1590">
        <v>0.36068450299999999</v>
      </c>
      <c r="AK1590">
        <v>0</v>
      </c>
      <c r="AL1590">
        <v>0</v>
      </c>
    </row>
    <row r="1591" spans="1:38" x14ac:dyDescent="0.35">
      <c r="A1591" t="s">
        <v>1715</v>
      </c>
      <c r="B1591">
        <v>39622.742749915567</v>
      </c>
      <c r="C1591">
        <v>39300.787524564737</v>
      </c>
      <c r="D1591">
        <v>0</v>
      </c>
      <c r="E1591">
        <v>321.95522535083012</v>
      </c>
      <c r="F1591">
        <v>0</v>
      </c>
      <c r="G1591">
        <v>0.15782118889746569</v>
      </c>
      <c r="H1591">
        <v>0.1585043647810869</v>
      </c>
      <c r="I1591">
        <v>0.1454731229617377</v>
      </c>
      <c r="J1591">
        <v>67</v>
      </c>
      <c r="K1591">
        <v>5</v>
      </c>
      <c r="L1591" t="str">
        <f>VLOOKUP(J1591,Clustering!$D$3:$E$367,2,FALSE)</f>
        <v>Spring</v>
      </c>
      <c r="M1591">
        <v>0.243194202</v>
      </c>
      <c r="N1591">
        <v>0.29541750900000002</v>
      </c>
      <c r="O1591">
        <v>0.29541750900000002</v>
      </c>
      <c r="P1591">
        <v>0.87925054400000002</v>
      </c>
      <c r="Q1591">
        <v>0.32324319600000001</v>
      </c>
      <c r="R1591">
        <v>0.1585043647810869</v>
      </c>
      <c r="S1591">
        <v>0</v>
      </c>
      <c r="T1591">
        <v>0</v>
      </c>
      <c r="U1591">
        <v>0.64562430500000001</v>
      </c>
      <c r="V1591">
        <v>0.85008076700000001</v>
      </c>
      <c r="W1591">
        <v>1.3718542E-2</v>
      </c>
      <c r="X1591">
        <v>7.9998899999999997E-4</v>
      </c>
      <c r="Y1591">
        <v>0.1454731229617377</v>
      </c>
      <c r="Z1591">
        <v>0.24902803900000001</v>
      </c>
      <c r="AA1591">
        <v>0.64562430500000001</v>
      </c>
      <c r="AB1591">
        <v>0</v>
      </c>
      <c r="AC1591">
        <v>0</v>
      </c>
      <c r="AD1591">
        <v>0.85</v>
      </c>
      <c r="AE1591">
        <v>0.85</v>
      </c>
      <c r="AF1591">
        <v>0.85</v>
      </c>
      <c r="AG1591">
        <v>0.85</v>
      </c>
      <c r="AH1591">
        <v>0.87925054400000002</v>
      </c>
      <c r="AI1591">
        <v>1.3718542E-2</v>
      </c>
      <c r="AJ1591">
        <v>0.38812709499999998</v>
      </c>
      <c r="AK1591">
        <v>0</v>
      </c>
      <c r="AL1591">
        <v>0</v>
      </c>
    </row>
    <row r="1592" spans="1:38" x14ac:dyDescent="0.35">
      <c r="A1592" t="s">
        <v>1716</v>
      </c>
      <c r="B1592">
        <v>41785.747691789576</v>
      </c>
      <c r="C1592">
        <v>41431.733172939967</v>
      </c>
      <c r="D1592">
        <v>45.649760586529091</v>
      </c>
      <c r="E1592">
        <v>308.36475826308259</v>
      </c>
      <c r="F1592">
        <v>2.0616353431874E-3</v>
      </c>
      <c r="G1592">
        <v>0.15115919522700119</v>
      </c>
      <c r="H1592">
        <v>0.15181463683785471</v>
      </c>
      <c r="I1592">
        <v>0.1393124125435459</v>
      </c>
      <c r="J1592">
        <v>67</v>
      </c>
      <c r="K1592">
        <v>6</v>
      </c>
      <c r="L1592" t="str">
        <f>VLOOKUP(J1592,Clustering!$D$3:$E$367,2,FALSE)</f>
        <v>Spring</v>
      </c>
      <c r="M1592">
        <v>0.25416051899999997</v>
      </c>
      <c r="N1592">
        <v>0.29825726499999999</v>
      </c>
      <c r="O1592">
        <v>0.29825726499999999</v>
      </c>
      <c r="P1592">
        <v>0.88123432000000002</v>
      </c>
      <c r="Q1592">
        <v>0.35611071799999999</v>
      </c>
      <c r="R1592">
        <v>0.15181463683785471</v>
      </c>
      <c r="S1592">
        <v>2.0616353431874E-3</v>
      </c>
      <c r="T1592">
        <v>0</v>
      </c>
      <c r="U1592">
        <v>0.65010095999999995</v>
      </c>
      <c r="V1592">
        <v>0.85008076700000001</v>
      </c>
      <c r="W1592">
        <v>1.3404377E-2</v>
      </c>
      <c r="X1592">
        <v>8.3936000000000004E-4</v>
      </c>
      <c r="Y1592">
        <v>0.1393124125435459</v>
      </c>
      <c r="Z1592">
        <v>0.30316553099999999</v>
      </c>
      <c r="AA1592">
        <v>0.65010095999999995</v>
      </c>
      <c r="AB1592">
        <v>0</v>
      </c>
      <c r="AC1592">
        <v>0</v>
      </c>
      <c r="AD1592">
        <v>0.85</v>
      </c>
      <c r="AE1592">
        <v>0.85</v>
      </c>
      <c r="AF1592">
        <v>0.85</v>
      </c>
      <c r="AG1592">
        <v>0.85</v>
      </c>
      <c r="AH1592">
        <v>0.88123432000000002</v>
      </c>
      <c r="AI1592">
        <v>1.3404377E-2</v>
      </c>
      <c r="AJ1592">
        <v>0.41510233800000002</v>
      </c>
      <c r="AK1592">
        <v>1.4431447402312001E-3</v>
      </c>
      <c r="AL1592">
        <v>0</v>
      </c>
    </row>
    <row r="1593" spans="1:38" x14ac:dyDescent="0.35">
      <c r="A1593" t="s">
        <v>1717</v>
      </c>
      <c r="B1593">
        <v>43549.346558544057</v>
      </c>
      <c r="C1593">
        <v>41665.535294396053</v>
      </c>
      <c r="D1593">
        <v>1597.8260951038631</v>
      </c>
      <c r="E1593">
        <v>285.98516904415141</v>
      </c>
      <c r="F1593">
        <v>7.2161052053917193E-2</v>
      </c>
      <c r="G1593">
        <v>0.1401888083549761</v>
      </c>
      <c r="H1593">
        <v>0.14060482244649269</v>
      </c>
      <c r="I1593">
        <v>0.13266955957088691</v>
      </c>
      <c r="J1593">
        <v>67</v>
      </c>
      <c r="K1593">
        <v>7</v>
      </c>
      <c r="L1593" t="str">
        <f>VLOOKUP(J1593,Clustering!$D$3:$E$367,2,FALSE)</f>
        <v>Spring</v>
      </c>
      <c r="M1593">
        <v>0.263825162</v>
      </c>
      <c r="N1593">
        <v>0.30635254299999998</v>
      </c>
      <c r="O1593">
        <v>0.30635254299999998</v>
      </c>
      <c r="P1593">
        <v>0.882109217</v>
      </c>
      <c r="Q1593">
        <v>0.39696357199999999</v>
      </c>
      <c r="R1593">
        <v>0.14060482244649269</v>
      </c>
      <c r="S1593">
        <v>7.2161052053917193E-2</v>
      </c>
      <c r="T1593">
        <v>0</v>
      </c>
      <c r="U1593">
        <v>0.65669071999999995</v>
      </c>
      <c r="V1593">
        <v>0.85008076700000001</v>
      </c>
      <c r="W1593">
        <v>1.2671325000000001E-2</v>
      </c>
      <c r="X1593">
        <v>1.0881529999999999E-3</v>
      </c>
      <c r="Y1593">
        <v>0.13266955957088691</v>
      </c>
      <c r="Z1593">
        <v>0.289997108</v>
      </c>
      <c r="AA1593">
        <v>0.65669071999999995</v>
      </c>
      <c r="AB1593">
        <v>0</v>
      </c>
      <c r="AC1593">
        <v>0</v>
      </c>
      <c r="AD1593">
        <v>0.85</v>
      </c>
      <c r="AE1593">
        <v>0.85</v>
      </c>
      <c r="AF1593">
        <v>0.85</v>
      </c>
      <c r="AG1593">
        <v>0.85</v>
      </c>
      <c r="AH1593">
        <v>0.882109217</v>
      </c>
      <c r="AI1593">
        <v>1.2671325000000001E-2</v>
      </c>
      <c r="AJ1593">
        <v>0.40054112200000003</v>
      </c>
      <c r="AK1593">
        <v>5.0512736437741998E-2</v>
      </c>
      <c r="AL1593">
        <v>9.6655850000000008E-3</v>
      </c>
    </row>
    <row r="1594" spans="1:38" x14ac:dyDescent="0.35">
      <c r="A1594" t="s">
        <v>1718</v>
      </c>
      <c r="B1594">
        <v>44980.142593923818</v>
      </c>
      <c r="C1594">
        <v>40130.253665920543</v>
      </c>
      <c r="D1594">
        <v>4601.8432062871516</v>
      </c>
      <c r="E1594">
        <v>248.04572171612301</v>
      </c>
      <c r="F1594">
        <v>0.20782852913117991</v>
      </c>
      <c r="G1594">
        <v>0.12159104005692301</v>
      </c>
      <c r="H1594">
        <v>0.1212789417215997</v>
      </c>
      <c r="I1594">
        <v>0.12723206298439591</v>
      </c>
      <c r="J1594">
        <v>67</v>
      </c>
      <c r="K1594">
        <v>8</v>
      </c>
      <c r="L1594" t="str">
        <f>VLOOKUP(J1594,Clustering!$D$3:$E$367,2,FALSE)</f>
        <v>Spring</v>
      </c>
      <c r="M1594">
        <v>0.26440688400000001</v>
      </c>
      <c r="N1594">
        <v>0.30254648099999998</v>
      </c>
      <c r="O1594">
        <v>0.30254648099999998</v>
      </c>
      <c r="P1594">
        <v>0.88441853599999998</v>
      </c>
      <c r="Q1594">
        <v>0.42632656000000002</v>
      </c>
      <c r="R1594">
        <v>0.1212789417215997</v>
      </c>
      <c r="S1594">
        <v>0.20782852913117991</v>
      </c>
      <c r="T1594">
        <v>0</v>
      </c>
      <c r="U1594">
        <v>0.65669071999999995</v>
      </c>
      <c r="V1594">
        <v>0.85008076700000001</v>
      </c>
      <c r="W1594">
        <v>1.2182623E-2</v>
      </c>
      <c r="X1594">
        <v>1.0228139999999999E-3</v>
      </c>
      <c r="Y1594">
        <v>0.12723206298439591</v>
      </c>
      <c r="Z1594">
        <v>0.28372103799999998</v>
      </c>
      <c r="AA1594">
        <v>0.65669071999999995</v>
      </c>
      <c r="AB1594">
        <v>0</v>
      </c>
      <c r="AC1594">
        <v>0</v>
      </c>
      <c r="AD1594">
        <v>0.85</v>
      </c>
      <c r="AE1594">
        <v>0.85</v>
      </c>
      <c r="AF1594">
        <v>0.85</v>
      </c>
      <c r="AG1594">
        <v>0.85</v>
      </c>
      <c r="AH1594">
        <v>0.88441853599999998</v>
      </c>
      <c r="AI1594">
        <v>1.2182623E-2</v>
      </c>
      <c r="AJ1594">
        <v>0.39226333899999999</v>
      </c>
      <c r="AK1594">
        <v>0.14547997039182589</v>
      </c>
      <c r="AL1594">
        <v>2.9612508999999999E-2</v>
      </c>
    </row>
    <row r="1595" spans="1:38" x14ac:dyDescent="0.35">
      <c r="A1595" t="s">
        <v>1719</v>
      </c>
      <c r="B1595">
        <v>46202.194324382697</v>
      </c>
      <c r="C1595">
        <v>38412.445228818797</v>
      </c>
      <c r="D1595">
        <v>7538.0504969607691</v>
      </c>
      <c r="E1595">
        <v>251.69859860312721</v>
      </c>
      <c r="F1595">
        <v>0.340433577823677</v>
      </c>
      <c r="G1595">
        <v>0.123381665981925</v>
      </c>
      <c r="H1595">
        <v>0.1225847444732816</v>
      </c>
      <c r="I1595">
        <v>0.13778562778773309</v>
      </c>
      <c r="J1595">
        <v>67</v>
      </c>
      <c r="K1595">
        <v>9</v>
      </c>
      <c r="L1595" t="str">
        <f>VLOOKUP(J1595,Clustering!$D$3:$E$367,2,FALSE)</f>
        <v>Spring</v>
      </c>
      <c r="M1595">
        <v>0.25910803300000002</v>
      </c>
      <c r="N1595">
        <v>0.30094911800000002</v>
      </c>
      <c r="O1595">
        <v>0.30094911800000002</v>
      </c>
      <c r="P1595">
        <v>0.88541551100000004</v>
      </c>
      <c r="Q1595">
        <v>0.45108358900000001</v>
      </c>
      <c r="R1595">
        <v>0.1225847444732816</v>
      </c>
      <c r="S1595">
        <v>0.340433577823677</v>
      </c>
      <c r="T1595">
        <v>0.38061054900000002</v>
      </c>
      <c r="U1595">
        <v>0.65642462499999998</v>
      </c>
      <c r="V1595">
        <v>0.85008076700000001</v>
      </c>
      <c r="W1595">
        <v>1.1659015E-2</v>
      </c>
      <c r="X1595">
        <v>7.9998899999999997E-4</v>
      </c>
      <c r="Y1595">
        <v>0.13778562778773309</v>
      </c>
      <c r="Z1595">
        <v>0.260725812</v>
      </c>
      <c r="AA1595">
        <v>0.65642462499999998</v>
      </c>
      <c r="AB1595">
        <v>0</v>
      </c>
      <c r="AC1595">
        <v>0</v>
      </c>
      <c r="AD1595">
        <v>0.85</v>
      </c>
      <c r="AE1595">
        <v>0.85</v>
      </c>
      <c r="AF1595">
        <v>0.85</v>
      </c>
      <c r="AG1595">
        <v>0.85</v>
      </c>
      <c r="AH1595">
        <v>0.88541551100000004</v>
      </c>
      <c r="AI1595">
        <v>1.1659015E-2</v>
      </c>
      <c r="AJ1595">
        <v>0.37527642900000002</v>
      </c>
      <c r="AK1595">
        <v>0.23830350447657389</v>
      </c>
      <c r="AL1595">
        <v>0</v>
      </c>
    </row>
    <row r="1596" spans="1:38" x14ac:dyDescent="0.35">
      <c r="A1596" t="s">
        <v>1720</v>
      </c>
      <c r="B1596">
        <v>46023.158803306789</v>
      </c>
      <c r="C1596">
        <v>35932.240668605649</v>
      </c>
      <c r="D1596">
        <v>9813.1151238909915</v>
      </c>
      <c r="E1596">
        <v>277.80301081014687</v>
      </c>
      <c r="F1596">
        <v>0.44318008914490198</v>
      </c>
      <c r="G1596">
        <v>0.13617794647556219</v>
      </c>
      <c r="H1596">
        <v>0.13532134362045639</v>
      </c>
      <c r="I1596">
        <v>0.15166061907739989</v>
      </c>
      <c r="J1596">
        <v>67</v>
      </c>
      <c r="K1596">
        <v>10</v>
      </c>
      <c r="L1596" t="str">
        <f>VLOOKUP(J1596,Clustering!$D$3:$E$367,2,FALSE)</f>
        <v>Spring</v>
      </c>
      <c r="M1596">
        <v>0.26146371800000001</v>
      </c>
      <c r="N1596">
        <v>0.297210105</v>
      </c>
      <c r="O1596">
        <v>0.297210105</v>
      </c>
      <c r="P1596">
        <v>0.886412486</v>
      </c>
      <c r="Q1596">
        <v>0.44630240399999999</v>
      </c>
      <c r="R1596">
        <v>0.13532134362045639</v>
      </c>
      <c r="S1596">
        <v>0.44318008914490198</v>
      </c>
      <c r="T1596">
        <v>0.64870787399999996</v>
      </c>
      <c r="U1596">
        <v>0.65687855100000003</v>
      </c>
      <c r="V1596">
        <v>0.85008076700000001</v>
      </c>
      <c r="W1596">
        <v>1.1484479000000001E-2</v>
      </c>
      <c r="X1596">
        <v>7.9998899999999997E-4</v>
      </c>
      <c r="Y1596">
        <v>0.15166061907739989</v>
      </c>
      <c r="Z1596">
        <v>0.27476282400000002</v>
      </c>
      <c r="AA1596">
        <v>0.65687855100000003</v>
      </c>
      <c r="AB1596">
        <v>0</v>
      </c>
      <c r="AC1596">
        <v>0</v>
      </c>
      <c r="AD1596">
        <v>0.85</v>
      </c>
      <c r="AE1596">
        <v>0.85</v>
      </c>
      <c r="AF1596">
        <v>0.85</v>
      </c>
      <c r="AG1596">
        <v>0.85</v>
      </c>
      <c r="AH1596">
        <v>0.886412486</v>
      </c>
      <c r="AI1596">
        <v>1.1484479000000001E-2</v>
      </c>
      <c r="AJ1596">
        <v>0.37825136199999998</v>
      </c>
      <c r="AK1596">
        <v>0.31022606240143141</v>
      </c>
      <c r="AL1596">
        <v>0</v>
      </c>
    </row>
    <row r="1597" spans="1:38" x14ac:dyDescent="0.35">
      <c r="A1597" t="s">
        <v>1721</v>
      </c>
      <c r="B1597">
        <v>45384.857913878637</v>
      </c>
      <c r="C1597">
        <v>33984.457697359067</v>
      </c>
      <c r="D1597">
        <v>11104.80444541814</v>
      </c>
      <c r="E1597">
        <v>295.59577110141868</v>
      </c>
      <c r="F1597">
        <v>0.50151538649285943</v>
      </c>
      <c r="G1597">
        <v>0.144899887794813</v>
      </c>
      <c r="H1597">
        <v>0.14395973105466009</v>
      </c>
      <c r="I1597">
        <v>0.16189275551109239</v>
      </c>
      <c r="J1597">
        <v>67</v>
      </c>
      <c r="K1597">
        <v>11</v>
      </c>
      <c r="L1597" t="str">
        <f>VLOOKUP(J1597,Clustering!$D$3:$E$367,2,FALSE)</f>
        <v>Spring</v>
      </c>
      <c r="M1597">
        <v>0.25473072200000002</v>
      </c>
      <c r="N1597">
        <v>0.28310598100000001</v>
      </c>
      <c r="O1597">
        <v>0.28310598100000001</v>
      </c>
      <c r="P1597">
        <v>0.88809106699999996</v>
      </c>
      <c r="Q1597">
        <v>0.41275900700000001</v>
      </c>
      <c r="R1597">
        <v>0.14395973105466009</v>
      </c>
      <c r="S1597">
        <v>0.50151538649285943</v>
      </c>
      <c r="T1597">
        <v>0.69147650000000005</v>
      </c>
      <c r="U1597">
        <v>0.65687855100000003</v>
      </c>
      <c r="V1597">
        <v>0.85008076700000001</v>
      </c>
      <c r="W1597">
        <v>1.1379757000000001E-2</v>
      </c>
      <c r="X1597">
        <v>7.9998899999999997E-4</v>
      </c>
      <c r="Y1597">
        <v>0.16189275551109239</v>
      </c>
      <c r="Z1597">
        <v>0.29694740200000003</v>
      </c>
      <c r="AA1597">
        <v>0.65687855100000003</v>
      </c>
      <c r="AB1597">
        <v>0</v>
      </c>
      <c r="AC1597">
        <v>0</v>
      </c>
      <c r="AD1597">
        <v>0.85</v>
      </c>
      <c r="AE1597">
        <v>0.85</v>
      </c>
      <c r="AF1597">
        <v>0.85</v>
      </c>
      <c r="AG1597">
        <v>0.85</v>
      </c>
      <c r="AH1597">
        <v>0.88809106699999996</v>
      </c>
      <c r="AI1597">
        <v>1.1379757000000001E-2</v>
      </c>
      <c r="AJ1597">
        <v>0.383757177</v>
      </c>
      <c r="AK1597">
        <v>0.35106077054500151</v>
      </c>
      <c r="AL1597">
        <v>9.2362929999999996E-3</v>
      </c>
    </row>
    <row r="1598" spans="1:38" x14ac:dyDescent="0.35">
      <c r="A1598" t="s">
        <v>1722</v>
      </c>
      <c r="B1598">
        <v>44484.753160172681</v>
      </c>
      <c r="C1598">
        <v>32619.103925881231</v>
      </c>
      <c r="D1598">
        <v>11556.82364539944</v>
      </c>
      <c r="E1598">
        <v>308.82558889200033</v>
      </c>
      <c r="F1598">
        <v>0.52192948607426637</v>
      </c>
      <c r="G1598">
        <v>0.1513850925941177</v>
      </c>
      <c r="H1598">
        <v>0.15032803062824759</v>
      </c>
      <c r="I1598">
        <v>0.17049096439909051</v>
      </c>
      <c r="J1598">
        <v>67</v>
      </c>
      <c r="K1598">
        <v>12</v>
      </c>
      <c r="L1598" t="str">
        <f>VLOOKUP(J1598,Clustering!$D$3:$E$367,2,FALSE)</f>
        <v>Spring</v>
      </c>
      <c r="M1598">
        <v>0.249788968</v>
      </c>
      <c r="N1598">
        <v>0.27224391199999998</v>
      </c>
      <c r="O1598">
        <v>0.27224391199999998</v>
      </c>
      <c r="P1598">
        <v>0.88874215199999995</v>
      </c>
      <c r="Q1598">
        <v>0.38151858999999999</v>
      </c>
      <c r="R1598">
        <v>0.15032803062824759</v>
      </c>
      <c r="S1598">
        <v>0.52192948607426637</v>
      </c>
      <c r="T1598">
        <v>0.675532719</v>
      </c>
      <c r="U1598">
        <v>0.65687855100000003</v>
      </c>
      <c r="V1598">
        <v>0.85008076700000001</v>
      </c>
      <c r="W1598">
        <v>1.1484479000000001E-2</v>
      </c>
      <c r="X1598">
        <v>8.0166500000000002E-4</v>
      </c>
      <c r="Y1598">
        <v>0.17049096439909051</v>
      </c>
      <c r="Z1598">
        <v>0.31904980900000002</v>
      </c>
      <c r="AA1598">
        <v>0.65687855100000003</v>
      </c>
      <c r="AB1598">
        <v>0</v>
      </c>
      <c r="AC1598">
        <v>0</v>
      </c>
      <c r="AD1598">
        <v>0.85</v>
      </c>
      <c r="AE1598">
        <v>0.85</v>
      </c>
      <c r="AF1598">
        <v>0.85</v>
      </c>
      <c r="AG1598">
        <v>0.85</v>
      </c>
      <c r="AH1598">
        <v>0.88874215199999995</v>
      </c>
      <c r="AI1598">
        <v>1.1484479000000001E-2</v>
      </c>
      <c r="AJ1598">
        <v>0.392426416</v>
      </c>
      <c r="AK1598">
        <v>0.36535064025198638</v>
      </c>
      <c r="AL1598">
        <v>9.2362929999999996E-3</v>
      </c>
    </row>
    <row r="1599" spans="1:38" x14ac:dyDescent="0.35">
      <c r="A1599" t="s">
        <v>1723</v>
      </c>
      <c r="B1599">
        <v>42146.248443746648</v>
      </c>
      <c r="C1599">
        <v>30928.785533268459</v>
      </c>
      <c r="D1599">
        <v>10897.22058333936</v>
      </c>
      <c r="E1599">
        <v>320.24232713881838</v>
      </c>
      <c r="F1599">
        <v>0.49214048022307172</v>
      </c>
      <c r="G1599">
        <v>0.1569815329111855</v>
      </c>
      <c r="H1599">
        <v>0.1558324914584146</v>
      </c>
      <c r="I1599">
        <v>0.1777498884135687</v>
      </c>
      <c r="J1599">
        <v>67</v>
      </c>
      <c r="K1599">
        <v>13</v>
      </c>
      <c r="L1599" t="str">
        <f>VLOOKUP(J1599,Clustering!$D$3:$E$367,2,FALSE)</f>
        <v>Spring</v>
      </c>
      <c r="M1599">
        <v>0.24479537700000001</v>
      </c>
      <c r="N1599">
        <v>0.25992843999999998</v>
      </c>
      <c r="O1599">
        <v>0.25992843999999998</v>
      </c>
      <c r="P1599">
        <v>0.88865059300000004</v>
      </c>
      <c r="Q1599">
        <v>0.356448655</v>
      </c>
      <c r="R1599">
        <v>0.1558324914584146</v>
      </c>
      <c r="S1599">
        <v>0.49214048022307172</v>
      </c>
      <c r="T1599">
        <v>0.66427384</v>
      </c>
      <c r="U1599">
        <v>0.65687855100000003</v>
      </c>
      <c r="V1599">
        <v>0.85008076700000001</v>
      </c>
      <c r="W1599">
        <v>1.0123096999999999E-2</v>
      </c>
      <c r="X1599">
        <v>7.9998899999999997E-4</v>
      </c>
      <c r="Y1599">
        <v>0.1777498884135687</v>
      </c>
      <c r="Z1599">
        <v>0.32334850900000001</v>
      </c>
      <c r="AA1599">
        <v>0.65687855100000003</v>
      </c>
      <c r="AB1599">
        <v>0</v>
      </c>
      <c r="AC1599">
        <v>0</v>
      </c>
      <c r="AD1599">
        <v>0.85</v>
      </c>
      <c r="AE1599">
        <v>0.85</v>
      </c>
      <c r="AF1599">
        <v>0.85</v>
      </c>
      <c r="AG1599">
        <v>0.85</v>
      </c>
      <c r="AH1599">
        <v>0.88865059300000004</v>
      </c>
      <c r="AI1599">
        <v>1.0123096999999999E-2</v>
      </c>
      <c r="AJ1599">
        <v>0.40027920900000002</v>
      </c>
      <c r="AK1599">
        <v>0.34449833615615011</v>
      </c>
      <c r="AL1599">
        <v>9.2362929999999996E-3</v>
      </c>
    </row>
    <row r="1600" spans="1:38" x14ac:dyDescent="0.35">
      <c r="A1600" t="s">
        <v>1724</v>
      </c>
      <c r="B1600">
        <v>41868.767848481642</v>
      </c>
      <c r="C1600">
        <v>32335.140561455719</v>
      </c>
      <c r="D1600">
        <v>9203.3398081856685</v>
      </c>
      <c r="E1600">
        <v>330.28747884025182</v>
      </c>
      <c r="F1600">
        <v>0.41564140490846407</v>
      </c>
      <c r="G1600">
        <v>0.16190562688247639</v>
      </c>
      <c r="H1600">
        <v>0.16069409554929201</v>
      </c>
      <c r="I1600">
        <v>0.18380345604187889</v>
      </c>
      <c r="J1600">
        <v>67</v>
      </c>
      <c r="K1600">
        <v>14</v>
      </c>
      <c r="L1600" t="str">
        <f>VLOOKUP(J1600,Clustering!$D$3:$E$367,2,FALSE)</f>
        <v>Spring</v>
      </c>
      <c r="M1600">
        <v>0.24384503900000001</v>
      </c>
      <c r="N1600">
        <v>0.25880831399999998</v>
      </c>
      <c r="O1600">
        <v>0.25880831399999998</v>
      </c>
      <c r="P1600">
        <v>0.88747050100000002</v>
      </c>
      <c r="Q1600">
        <v>0.34975249200000003</v>
      </c>
      <c r="R1600">
        <v>0.16069409554929201</v>
      </c>
      <c r="S1600">
        <v>0.41564140490846407</v>
      </c>
      <c r="T1600">
        <v>0.65679310899999999</v>
      </c>
      <c r="U1600">
        <v>0.65687855100000003</v>
      </c>
      <c r="V1600">
        <v>0.85008076700000001</v>
      </c>
      <c r="W1600">
        <v>9.9834680000000006E-3</v>
      </c>
      <c r="X1600">
        <v>1.332757E-3</v>
      </c>
      <c r="Y1600">
        <v>0.18380345604187889</v>
      </c>
      <c r="Z1600">
        <v>0.32489395500000001</v>
      </c>
      <c r="AA1600">
        <v>0.65687855100000003</v>
      </c>
      <c r="AB1600">
        <v>0</v>
      </c>
      <c r="AC1600">
        <v>0</v>
      </c>
      <c r="AD1600">
        <v>0.85</v>
      </c>
      <c r="AE1600">
        <v>0.85</v>
      </c>
      <c r="AF1600">
        <v>0.85</v>
      </c>
      <c r="AG1600">
        <v>0.85</v>
      </c>
      <c r="AH1600">
        <v>0.88747050100000002</v>
      </c>
      <c r="AI1600">
        <v>9.9834680000000006E-3</v>
      </c>
      <c r="AJ1600">
        <v>0.40114683899999998</v>
      </c>
      <c r="AK1600">
        <v>0.29094898343592479</v>
      </c>
      <c r="AL1600">
        <v>9.4140809999999995E-3</v>
      </c>
    </row>
    <row r="1601" spans="1:38" x14ac:dyDescent="0.35">
      <c r="A1601" t="s">
        <v>1725</v>
      </c>
      <c r="B1601">
        <v>42070.692405351983</v>
      </c>
      <c r="C1601">
        <v>34721.249333649677</v>
      </c>
      <c r="D1601">
        <v>7018.723662767482</v>
      </c>
      <c r="E1601">
        <v>330.71940893481252</v>
      </c>
      <c r="F1601">
        <v>0.31697972960449278</v>
      </c>
      <c r="G1601">
        <v>0.1621173573209865</v>
      </c>
      <c r="H1601">
        <v>0.16061373845688079</v>
      </c>
      <c r="I1601">
        <v>0.18929452402331071</v>
      </c>
      <c r="J1601">
        <v>67</v>
      </c>
      <c r="K1601">
        <v>15</v>
      </c>
      <c r="L1601" t="str">
        <f>VLOOKUP(J1601,Clustering!$D$3:$E$367,2,FALSE)</f>
        <v>Spring</v>
      </c>
      <c r="M1601">
        <v>0.24371832800000001</v>
      </c>
      <c r="N1601">
        <v>0.26350968800000002</v>
      </c>
      <c r="O1601">
        <v>0.26350968800000002</v>
      </c>
      <c r="P1601">
        <v>0.88662612399999996</v>
      </c>
      <c r="Q1601">
        <v>0.34492124200000002</v>
      </c>
      <c r="R1601">
        <v>0.16061373845688079</v>
      </c>
      <c r="S1601">
        <v>0.31697972960449278</v>
      </c>
      <c r="T1601">
        <v>0.66691854299999997</v>
      </c>
      <c r="U1601">
        <v>0.65687855100000003</v>
      </c>
      <c r="V1601">
        <v>0.85008076700000001</v>
      </c>
      <c r="W1601">
        <v>1.008819E-2</v>
      </c>
      <c r="X1601">
        <v>1.332757E-3</v>
      </c>
      <c r="Y1601">
        <v>0.18929452402331071</v>
      </c>
      <c r="Z1601">
        <v>0.335184814</v>
      </c>
      <c r="AA1601">
        <v>0.65687855100000003</v>
      </c>
      <c r="AB1601">
        <v>0</v>
      </c>
      <c r="AC1601">
        <v>0</v>
      </c>
      <c r="AD1601">
        <v>0.85</v>
      </c>
      <c r="AE1601">
        <v>0.85</v>
      </c>
      <c r="AF1601">
        <v>0.85</v>
      </c>
      <c r="AG1601">
        <v>0.85</v>
      </c>
      <c r="AH1601">
        <v>0.88662612399999996</v>
      </c>
      <c r="AI1601">
        <v>1.008819E-2</v>
      </c>
      <c r="AJ1601">
        <v>0.41580300799999997</v>
      </c>
      <c r="AK1601">
        <v>0.22188581072314489</v>
      </c>
      <c r="AL1601">
        <v>9.4140809999999995E-3</v>
      </c>
    </row>
    <row r="1602" spans="1:38" x14ac:dyDescent="0.35">
      <c r="A1602" t="s">
        <v>1726</v>
      </c>
      <c r="B1602">
        <v>42732.282407976963</v>
      </c>
      <c r="C1602">
        <v>37966.106971538458</v>
      </c>
      <c r="D1602">
        <v>4442.448954832651</v>
      </c>
      <c r="E1602">
        <v>323.72648160584902</v>
      </c>
      <c r="F1602">
        <v>0.20062996295958679</v>
      </c>
      <c r="G1602">
        <v>0.15868945176757299</v>
      </c>
      <c r="H1602">
        <v>0.15663606238252659</v>
      </c>
      <c r="I1602">
        <v>0.19580344850861761</v>
      </c>
      <c r="J1602">
        <v>67</v>
      </c>
      <c r="K1602">
        <v>16</v>
      </c>
      <c r="L1602" t="str">
        <f>VLOOKUP(J1602,Clustering!$D$3:$E$367,2,FALSE)</f>
        <v>Spring</v>
      </c>
      <c r="M1602">
        <v>0.24177733600000001</v>
      </c>
      <c r="N1602">
        <v>0.279079048</v>
      </c>
      <c r="O1602">
        <v>0.279079048</v>
      </c>
      <c r="P1602">
        <v>0.876290138</v>
      </c>
      <c r="Q1602">
        <v>0.34370717099999998</v>
      </c>
      <c r="R1602">
        <v>0.15663606238252659</v>
      </c>
      <c r="S1602">
        <v>0.20062996295958679</v>
      </c>
      <c r="T1602">
        <v>0.67651503700000004</v>
      </c>
      <c r="U1602">
        <v>0.66614491200000003</v>
      </c>
      <c r="V1602">
        <v>0.85008076700000001</v>
      </c>
      <c r="W1602">
        <v>1.0018375E-2</v>
      </c>
      <c r="X1602">
        <v>1.332757E-3</v>
      </c>
      <c r="Y1602">
        <v>0.19580344850861761</v>
      </c>
      <c r="Z1602">
        <v>0.36046607800000002</v>
      </c>
      <c r="AA1602">
        <v>0.66614491200000003</v>
      </c>
      <c r="AB1602">
        <v>0</v>
      </c>
      <c r="AC1602">
        <v>0</v>
      </c>
      <c r="AD1602">
        <v>0.85</v>
      </c>
      <c r="AE1602">
        <v>0.85</v>
      </c>
      <c r="AF1602">
        <v>0.85</v>
      </c>
      <c r="AG1602">
        <v>0.85</v>
      </c>
      <c r="AH1602">
        <v>0.876290138</v>
      </c>
      <c r="AI1602">
        <v>1.0018375E-2</v>
      </c>
      <c r="AJ1602">
        <v>0.43847681199999999</v>
      </c>
      <c r="AK1602">
        <v>0.14044097407171069</v>
      </c>
      <c r="AL1602">
        <v>9.2362929999999996E-3</v>
      </c>
    </row>
    <row r="1603" spans="1:38" x14ac:dyDescent="0.35">
      <c r="A1603" t="s">
        <v>1727</v>
      </c>
      <c r="B1603">
        <v>45523.094061271957</v>
      </c>
      <c r="C1603">
        <v>43591.881558063993</v>
      </c>
      <c r="D1603">
        <v>1600.707028328681</v>
      </c>
      <c r="E1603">
        <v>330.50547487929288</v>
      </c>
      <c r="F1603">
        <v>7.2291160814211594E-2</v>
      </c>
      <c r="G1603">
        <v>0.1620124876859278</v>
      </c>
      <c r="H1603">
        <v>0.1598302568058716</v>
      </c>
      <c r="I1603">
        <v>0.20145523067487189</v>
      </c>
      <c r="J1603">
        <v>67</v>
      </c>
      <c r="K1603">
        <v>17</v>
      </c>
      <c r="L1603" t="str">
        <f>VLOOKUP(J1603,Clustering!$D$3:$E$367,2,FALSE)</f>
        <v>Spring</v>
      </c>
      <c r="M1603">
        <v>0.243626174</v>
      </c>
      <c r="N1603">
        <v>0.29822965600000001</v>
      </c>
      <c r="O1603">
        <v>0.29822965600000001</v>
      </c>
      <c r="P1603">
        <v>0.87688018499999998</v>
      </c>
      <c r="Q1603">
        <v>0.36264417100000002</v>
      </c>
      <c r="R1603">
        <v>0.1598302568058716</v>
      </c>
      <c r="S1603">
        <v>7.2291160814211594E-2</v>
      </c>
      <c r="T1603">
        <v>0.66790086100000001</v>
      </c>
      <c r="U1603">
        <v>0.66614491200000003</v>
      </c>
      <c r="V1603">
        <v>0.85008076700000001</v>
      </c>
      <c r="W1603">
        <v>1.0018375E-2</v>
      </c>
      <c r="X1603">
        <v>3.5316800000000001E-3</v>
      </c>
      <c r="Y1603">
        <v>0.20145523067487189</v>
      </c>
      <c r="Z1603">
        <v>0.37417071899999998</v>
      </c>
      <c r="AA1603">
        <v>0.66614491200000003</v>
      </c>
      <c r="AB1603">
        <v>0</v>
      </c>
      <c r="AC1603">
        <v>0</v>
      </c>
      <c r="AD1603">
        <v>0.85</v>
      </c>
      <c r="AE1603">
        <v>0.85</v>
      </c>
      <c r="AF1603">
        <v>0.85</v>
      </c>
      <c r="AG1603">
        <v>0.85</v>
      </c>
      <c r="AH1603">
        <v>0.87688018499999998</v>
      </c>
      <c r="AI1603">
        <v>1.0018375E-2</v>
      </c>
      <c r="AJ1603">
        <v>0.48342131399999999</v>
      </c>
      <c r="AK1603">
        <v>5.0603812569948101E-2</v>
      </c>
      <c r="AL1603">
        <v>0.282721628</v>
      </c>
    </row>
    <row r="1604" spans="1:38" x14ac:dyDescent="0.35">
      <c r="A1604" t="s">
        <v>1728</v>
      </c>
      <c r="B1604">
        <v>49941.153840665153</v>
      </c>
      <c r="C1604">
        <v>49533.284193090767</v>
      </c>
      <c r="D1604">
        <v>39.55651011308202</v>
      </c>
      <c r="E1604">
        <v>368.31313746130212</v>
      </c>
      <c r="F1604">
        <v>1.7864518511044999E-3</v>
      </c>
      <c r="G1604">
        <v>0.18054565561828531</v>
      </c>
      <c r="H1604">
        <v>0.17897533407283939</v>
      </c>
      <c r="I1604">
        <v>0.20892844026911331</v>
      </c>
      <c r="J1604">
        <v>67</v>
      </c>
      <c r="K1604">
        <v>18</v>
      </c>
      <c r="L1604" t="str">
        <f>VLOOKUP(J1604,Clustering!$D$3:$E$367,2,FALSE)</f>
        <v>Spring</v>
      </c>
      <c r="M1604">
        <v>0.25065866999999997</v>
      </c>
      <c r="N1604">
        <v>0.313836485</v>
      </c>
      <c r="O1604">
        <v>0.313836485</v>
      </c>
      <c r="P1604">
        <v>0.87696156999999997</v>
      </c>
      <c r="Q1604">
        <v>0.40118152899999998</v>
      </c>
      <c r="R1604">
        <v>0.17897533407283939</v>
      </c>
      <c r="S1604">
        <v>1.7864518511044999E-3</v>
      </c>
      <c r="T1604">
        <v>0.587728578</v>
      </c>
      <c r="U1604">
        <v>0.66614491200000003</v>
      </c>
      <c r="V1604">
        <v>0.85008076700000001</v>
      </c>
      <c r="W1604">
        <v>1.0158004E-2</v>
      </c>
      <c r="X1604">
        <v>2.7398167000000001E-2</v>
      </c>
      <c r="Y1604">
        <v>0.20892844026911331</v>
      </c>
      <c r="Z1604">
        <v>0.39619727599999999</v>
      </c>
      <c r="AA1604">
        <v>0.66614491200000003</v>
      </c>
      <c r="AB1604">
        <v>0</v>
      </c>
      <c r="AC1604">
        <v>0</v>
      </c>
      <c r="AD1604">
        <v>0.85</v>
      </c>
      <c r="AE1604">
        <v>0.85</v>
      </c>
      <c r="AF1604">
        <v>0.85</v>
      </c>
      <c r="AG1604">
        <v>0.85</v>
      </c>
      <c r="AH1604">
        <v>0.87696156999999997</v>
      </c>
      <c r="AI1604">
        <v>1.0158004E-2</v>
      </c>
      <c r="AJ1604">
        <v>0.50598851700000003</v>
      </c>
      <c r="AK1604">
        <v>1.2505162957730999E-3</v>
      </c>
      <c r="AL1604">
        <v>0.422111599</v>
      </c>
    </row>
    <row r="1605" spans="1:38" x14ac:dyDescent="0.35">
      <c r="A1605" t="s">
        <v>1729</v>
      </c>
      <c r="B1605">
        <v>50205.749795221513</v>
      </c>
      <c r="C1605">
        <v>49807.168432453902</v>
      </c>
      <c r="D1605">
        <v>0</v>
      </c>
      <c r="E1605">
        <v>398.58136276761002</v>
      </c>
      <c r="F1605">
        <v>0</v>
      </c>
      <c r="G1605">
        <v>0.19538302096451471</v>
      </c>
      <c r="H1605">
        <v>0.19440389581578929</v>
      </c>
      <c r="I1605">
        <v>0.21308022337702509</v>
      </c>
      <c r="J1605">
        <v>67</v>
      </c>
      <c r="K1605">
        <v>19</v>
      </c>
      <c r="L1605" t="str">
        <f>VLOOKUP(J1605,Clustering!$D$3:$E$367,2,FALSE)</f>
        <v>Spring</v>
      </c>
      <c r="M1605">
        <v>0.26664161600000003</v>
      </c>
      <c r="N1605">
        <v>0.33066993099999997</v>
      </c>
      <c r="O1605">
        <v>0.33066993099999997</v>
      </c>
      <c r="P1605">
        <v>0.87750075100000002</v>
      </c>
      <c r="Q1605">
        <v>0.424874682</v>
      </c>
      <c r="R1605">
        <v>0.19440389581578929</v>
      </c>
      <c r="S1605">
        <v>0</v>
      </c>
      <c r="T1605">
        <v>0.23069366799999999</v>
      </c>
      <c r="U1605">
        <v>0.666411007</v>
      </c>
      <c r="V1605">
        <v>0.85008076700000001</v>
      </c>
      <c r="W1605">
        <v>1.0611798E-2</v>
      </c>
      <c r="X1605">
        <v>2.7398167000000001E-2</v>
      </c>
      <c r="Y1605">
        <v>0.21308022337702509</v>
      </c>
      <c r="Z1605">
        <v>0.413633847</v>
      </c>
      <c r="AA1605">
        <v>0.666411007</v>
      </c>
      <c r="AB1605">
        <v>0</v>
      </c>
      <c r="AC1605">
        <v>0</v>
      </c>
      <c r="AD1605">
        <v>0.85</v>
      </c>
      <c r="AE1605">
        <v>0.85</v>
      </c>
      <c r="AF1605">
        <v>0.85</v>
      </c>
      <c r="AG1605">
        <v>0.85</v>
      </c>
      <c r="AH1605">
        <v>0.87750075100000002</v>
      </c>
      <c r="AI1605">
        <v>1.0611798E-2</v>
      </c>
      <c r="AJ1605">
        <v>0.524523607</v>
      </c>
      <c r="AK1605">
        <v>0</v>
      </c>
      <c r="AL1605">
        <v>0.39185298200000002</v>
      </c>
    </row>
    <row r="1606" spans="1:38" x14ac:dyDescent="0.35">
      <c r="A1606" t="s">
        <v>1730</v>
      </c>
      <c r="B1606">
        <v>49684.632410919949</v>
      </c>
      <c r="C1606">
        <v>49279.427060748203</v>
      </c>
      <c r="D1606">
        <v>0</v>
      </c>
      <c r="E1606">
        <v>405.20535017175507</v>
      </c>
      <c r="F1606">
        <v>0</v>
      </c>
      <c r="G1606">
        <v>0.19863007361360541</v>
      </c>
      <c r="H1606">
        <v>0.19773871515085401</v>
      </c>
      <c r="I1606">
        <v>0.21474093662018989</v>
      </c>
      <c r="J1606">
        <v>67</v>
      </c>
      <c r="K1606">
        <v>20</v>
      </c>
      <c r="L1606" t="str">
        <f>VLOOKUP(J1606,Clustering!$D$3:$E$367,2,FALSE)</f>
        <v>Spring</v>
      </c>
      <c r="M1606">
        <v>0.283920477</v>
      </c>
      <c r="N1606">
        <v>0.33907087699999999</v>
      </c>
      <c r="O1606">
        <v>0.33907087699999999</v>
      </c>
      <c r="P1606">
        <v>0.87706330300000002</v>
      </c>
      <c r="Q1606">
        <v>0.44582678799999997</v>
      </c>
      <c r="R1606">
        <v>0.19773871515085401</v>
      </c>
      <c r="S1606">
        <v>0</v>
      </c>
      <c r="T1606">
        <v>0</v>
      </c>
      <c r="U1606">
        <v>0.666411007</v>
      </c>
      <c r="V1606">
        <v>0.85008076700000001</v>
      </c>
      <c r="W1606">
        <v>1.071652E-2</v>
      </c>
      <c r="X1606">
        <v>1.3216158E-2</v>
      </c>
      <c r="Y1606">
        <v>0.21474093662018989</v>
      </c>
      <c r="Z1606">
        <v>0.41376237100000002</v>
      </c>
      <c r="AA1606">
        <v>0.666411007</v>
      </c>
      <c r="AB1606">
        <v>0</v>
      </c>
      <c r="AC1606">
        <v>0</v>
      </c>
      <c r="AD1606">
        <v>0.85</v>
      </c>
      <c r="AE1606">
        <v>0.85</v>
      </c>
      <c r="AF1606">
        <v>0.85</v>
      </c>
      <c r="AG1606">
        <v>0.85</v>
      </c>
      <c r="AH1606">
        <v>0.87706330300000002</v>
      </c>
      <c r="AI1606">
        <v>1.071652E-2</v>
      </c>
      <c r="AJ1606">
        <v>0.52178234800000001</v>
      </c>
      <c r="AK1606">
        <v>0</v>
      </c>
      <c r="AL1606">
        <v>0.34357275399999998</v>
      </c>
    </row>
    <row r="1607" spans="1:38" x14ac:dyDescent="0.35">
      <c r="A1607" t="s">
        <v>1731</v>
      </c>
      <c r="B1607">
        <v>47587.222659922278</v>
      </c>
      <c r="C1607">
        <v>47184.629026580602</v>
      </c>
      <c r="D1607">
        <v>0</v>
      </c>
      <c r="E1607">
        <v>402.59363334167551</v>
      </c>
      <c r="F1607">
        <v>0</v>
      </c>
      <c r="G1607">
        <v>0.19734982026552711</v>
      </c>
      <c r="H1607">
        <v>0.19641282312606931</v>
      </c>
      <c r="I1607">
        <v>0.2142855797631931</v>
      </c>
      <c r="J1607">
        <v>67</v>
      </c>
      <c r="K1607">
        <v>21</v>
      </c>
      <c r="L1607" t="str">
        <f>VLOOKUP(J1607,Clustering!$D$3:$E$367,2,FALSE)</f>
        <v>Spring</v>
      </c>
      <c r="M1607">
        <v>0.28851665399999998</v>
      </c>
      <c r="N1607">
        <v>0.33774368599999999</v>
      </c>
      <c r="O1607">
        <v>0.33774368599999999</v>
      </c>
      <c r="P1607">
        <v>0.87764317599999997</v>
      </c>
      <c r="Q1607">
        <v>0.446878149</v>
      </c>
      <c r="R1607">
        <v>0.19641282312606931</v>
      </c>
      <c r="S1607">
        <v>0</v>
      </c>
      <c r="T1607">
        <v>0</v>
      </c>
      <c r="U1607">
        <v>0.666411007</v>
      </c>
      <c r="V1607">
        <v>0.85008076700000001</v>
      </c>
      <c r="W1607">
        <v>1.0681613E-2</v>
      </c>
      <c r="X1607">
        <v>1.332757E-3</v>
      </c>
      <c r="Y1607">
        <v>0.2142855797631931</v>
      </c>
      <c r="Z1607">
        <v>0.40820529700000002</v>
      </c>
      <c r="AA1607">
        <v>0.666411007</v>
      </c>
      <c r="AB1607">
        <v>0</v>
      </c>
      <c r="AC1607">
        <v>0</v>
      </c>
      <c r="AD1607">
        <v>0.85</v>
      </c>
      <c r="AE1607">
        <v>0.85</v>
      </c>
      <c r="AF1607">
        <v>0.85</v>
      </c>
      <c r="AG1607">
        <v>0.85</v>
      </c>
      <c r="AH1607">
        <v>0.87764317599999997</v>
      </c>
      <c r="AI1607">
        <v>1.0681613E-2</v>
      </c>
      <c r="AJ1607">
        <v>0.49218974199999999</v>
      </c>
      <c r="AK1607">
        <v>0</v>
      </c>
      <c r="AL1607">
        <v>0.10074931099999999</v>
      </c>
    </row>
    <row r="1608" spans="1:38" x14ac:dyDescent="0.35">
      <c r="A1608" t="s">
        <v>1732</v>
      </c>
      <c r="B1608">
        <v>44384.866936941529</v>
      </c>
      <c r="C1608">
        <v>43988.90206828939</v>
      </c>
      <c r="D1608">
        <v>0</v>
      </c>
      <c r="E1608">
        <v>395.96486865213649</v>
      </c>
      <c r="F1608">
        <v>0</v>
      </c>
      <c r="G1608">
        <v>0.1941004258098708</v>
      </c>
      <c r="H1608">
        <v>0.19301773597169611</v>
      </c>
      <c r="I1608">
        <v>0.21366950872137391</v>
      </c>
      <c r="J1608">
        <v>67</v>
      </c>
      <c r="K1608">
        <v>22</v>
      </c>
      <c r="L1608" t="str">
        <f>VLOOKUP(J1608,Clustering!$D$3:$E$367,2,FALSE)</f>
        <v>Spring</v>
      </c>
      <c r="M1608">
        <v>0.27883473199999997</v>
      </c>
      <c r="N1608">
        <v>0.331924157</v>
      </c>
      <c r="O1608">
        <v>0.331924157</v>
      </c>
      <c r="P1608">
        <v>0.87862997799999998</v>
      </c>
      <c r="Q1608">
        <v>0.45016990699999998</v>
      </c>
      <c r="R1608">
        <v>0.19301773597169611</v>
      </c>
      <c r="S1608">
        <v>0</v>
      </c>
      <c r="T1608">
        <v>0</v>
      </c>
      <c r="U1608">
        <v>0.666411007</v>
      </c>
      <c r="V1608">
        <v>0.85008076700000001</v>
      </c>
      <c r="W1608">
        <v>1.071652E-2</v>
      </c>
      <c r="X1608">
        <v>1.332757E-3</v>
      </c>
      <c r="Y1608">
        <v>0.21366950872137391</v>
      </c>
      <c r="Z1608">
        <v>0.36384298799999998</v>
      </c>
      <c r="AA1608">
        <v>0.666411007</v>
      </c>
      <c r="AB1608">
        <v>0</v>
      </c>
      <c r="AC1608">
        <v>0</v>
      </c>
      <c r="AD1608">
        <v>0.85</v>
      </c>
      <c r="AE1608">
        <v>0.85</v>
      </c>
      <c r="AF1608">
        <v>0.85</v>
      </c>
      <c r="AG1608">
        <v>0.85</v>
      </c>
      <c r="AH1608">
        <v>0.87862997799999998</v>
      </c>
      <c r="AI1608">
        <v>1.071652E-2</v>
      </c>
      <c r="AJ1608">
        <v>0.4362915</v>
      </c>
      <c r="AK1608">
        <v>0</v>
      </c>
      <c r="AL1608">
        <v>8.1543892000000007E-2</v>
      </c>
    </row>
    <row r="1609" spans="1:38" x14ac:dyDescent="0.35">
      <c r="A1609" t="s">
        <v>1733</v>
      </c>
      <c r="B1609">
        <v>40755.058922505501</v>
      </c>
      <c r="C1609">
        <v>40361.538337205697</v>
      </c>
      <c r="D1609">
        <v>0</v>
      </c>
      <c r="E1609">
        <v>393.52058529980383</v>
      </c>
      <c r="F1609">
        <v>0</v>
      </c>
      <c r="G1609">
        <v>0.19290224769598219</v>
      </c>
      <c r="H1609">
        <v>0.1918525581317338</v>
      </c>
      <c r="I1609">
        <v>0.2118748669908572</v>
      </c>
      <c r="J1609">
        <v>67</v>
      </c>
      <c r="K1609">
        <v>23</v>
      </c>
      <c r="L1609" t="str">
        <f>VLOOKUP(J1609,Clustering!$D$3:$E$367,2,FALSE)</f>
        <v>Spring</v>
      </c>
      <c r="M1609">
        <v>0.26601381800000001</v>
      </c>
      <c r="N1609">
        <v>0.32931907399999999</v>
      </c>
      <c r="O1609">
        <v>0.32931907399999999</v>
      </c>
      <c r="P1609">
        <v>0.87266847400000003</v>
      </c>
      <c r="Q1609">
        <v>0.42104472700000001</v>
      </c>
      <c r="R1609">
        <v>0.1918525581317338</v>
      </c>
      <c r="S1609">
        <v>0</v>
      </c>
      <c r="T1609">
        <v>0</v>
      </c>
      <c r="U1609">
        <v>0.65528198199999999</v>
      </c>
      <c r="V1609">
        <v>0.85008076700000001</v>
      </c>
      <c r="W1609">
        <v>1.197318E-2</v>
      </c>
      <c r="X1609">
        <v>1.332757E-3</v>
      </c>
      <c r="Y1609">
        <v>0.2118748669908572</v>
      </c>
      <c r="Z1609">
        <v>0.304329619</v>
      </c>
      <c r="AA1609">
        <v>0.65528198199999999</v>
      </c>
      <c r="AB1609">
        <v>0</v>
      </c>
      <c r="AC1609">
        <v>0</v>
      </c>
      <c r="AD1609">
        <v>0.85</v>
      </c>
      <c r="AE1609">
        <v>0.85</v>
      </c>
      <c r="AF1609">
        <v>0.85</v>
      </c>
      <c r="AG1609">
        <v>0.85</v>
      </c>
      <c r="AH1609">
        <v>0.87266847400000003</v>
      </c>
      <c r="AI1609">
        <v>1.197318E-2</v>
      </c>
      <c r="AJ1609">
        <v>0.38142008199999999</v>
      </c>
      <c r="AK1609">
        <v>0</v>
      </c>
      <c r="AL1609">
        <v>3.9464554999999998E-2</v>
      </c>
    </row>
    <row r="1610" spans="1:38" x14ac:dyDescent="0.35">
      <c r="A1610" t="s">
        <v>1734</v>
      </c>
      <c r="B1610">
        <v>38234.230444162837</v>
      </c>
      <c r="C1610">
        <v>37834.302316734618</v>
      </c>
      <c r="D1610">
        <v>0</v>
      </c>
      <c r="E1610">
        <v>399.92812742822008</v>
      </c>
      <c r="F1610">
        <v>0</v>
      </c>
      <c r="G1610">
        <v>0.19604319971971571</v>
      </c>
      <c r="H1610">
        <v>0.19516728819369569</v>
      </c>
      <c r="I1610">
        <v>0.2118748669908572</v>
      </c>
      <c r="J1610">
        <v>68</v>
      </c>
      <c r="K1610">
        <v>0</v>
      </c>
      <c r="L1610" t="str">
        <f>VLOOKUP(J1610,Clustering!$D$3:$E$367,2,FALSE)</f>
        <v>Spring</v>
      </c>
      <c r="M1610">
        <v>0.27876561700000002</v>
      </c>
      <c r="N1610">
        <v>0.32806879300000003</v>
      </c>
      <c r="O1610">
        <v>0.32806879300000003</v>
      </c>
      <c r="P1610">
        <v>0.86806000800000005</v>
      </c>
      <c r="Q1610">
        <v>0.415262246</v>
      </c>
      <c r="R1610">
        <v>0.19516728819369569</v>
      </c>
      <c r="S1610">
        <v>0</v>
      </c>
      <c r="T1610">
        <v>0</v>
      </c>
      <c r="U1610">
        <v>0.64562430500000001</v>
      </c>
      <c r="V1610">
        <v>0.85008076700000001</v>
      </c>
      <c r="W1610">
        <v>1.3299655000000001E-2</v>
      </c>
      <c r="X1610">
        <v>7.9998899999999997E-4</v>
      </c>
      <c r="Y1610">
        <v>0.2118748669908572</v>
      </c>
      <c r="Z1610">
        <v>0.228916697</v>
      </c>
      <c r="AA1610">
        <v>0.64562430500000001</v>
      </c>
      <c r="AB1610">
        <v>0</v>
      </c>
      <c r="AC1610">
        <v>0</v>
      </c>
      <c r="AD1610">
        <v>0.85</v>
      </c>
      <c r="AE1610">
        <v>0.85</v>
      </c>
      <c r="AF1610">
        <v>0.85</v>
      </c>
      <c r="AG1610">
        <v>0.85</v>
      </c>
      <c r="AH1610">
        <v>0.86806000800000005</v>
      </c>
      <c r="AI1610">
        <v>1.3299655000000001E-2</v>
      </c>
      <c r="AJ1610">
        <v>0.36460789900000001</v>
      </c>
      <c r="AK1610">
        <v>0</v>
      </c>
      <c r="AL1610">
        <v>4.8952352999999997E-2</v>
      </c>
    </row>
    <row r="1611" spans="1:38" x14ac:dyDescent="0.35">
      <c r="A1611" t="s">
        <v>1735</v>
      </c>
      <c r="B1611">
        <v>37609.397425789517</v>
      </c>
      <c r="C1611">
        <v>37199.410775260578</v>
      </c>
      <c r="D1611">
        <v>0</v>
      </c>
      <c r="E1611">
        <v>409.98665052893801</v>
      </c>
      <c r="F1611">
        <v>0</v>
      </c>
      <c r="G1611">
        <v>0.2009738482984989</v>
      </c>
      <c r="H1611">
        <v>0.2000891601038815</v>
      </c>
      <c r="I1611">
        <v>0.21696414951023299</v>
      </c>
      <c r="J1611">
        <v>68</v>
      </c>
      <c r="K1611">
        <v>1</v>
      </c>
      <c r="L1611" t="str">
        <f>VLOOKUP(J1611,Clustering!$D$3:$E$367,2,FALSE)</f>
        <v>Spring</v>
      </c>
      <c r="M1611">
        <v>0.27125507199999999</v>
      </c>
      <c r="N1611">
        <v>0.31736251599999998</v>
      </c>
      <c r="O1611">
        <v>0.31736251599999998</v>
      </c>
      <c r="P1611">
        <v>0.877256594</v>
      </c>
      <c r="Q1611">
        <v>0.38000413</v>
      </c>
      <c r="R1611">
        <v>0.2000891601038815</v>
      </c>
      <c r="S1611">
        <v>0</v>
      </c>
      <c r="T1611">
        <v>0</v>
      </c>
      <c r="U1611">
        <v>0.64562430500000001</v>
      </c>
      <c r="V1611">
        <v>0.85008076700000001</v>
      </c>
      <c r="W1611">
        <v>1.2357160000000001E-2</v>
      </c>
      <c r="X1611">
        <v>7.9998899999999997E-4</v>
      </c>
      <c r="Y1611">
        <v>0.21696414951023299</v>
      </c>
      <c r="Z1611">
        <v>0.22480498900000001</v>
      </c>
      <c r="AA1611">
        <v>0.64562430500000001</v>
      </c>
      <c r="AB1611">
        <v>0</v>
      </c>
      <c r="AC1611">
        <v>0</v>
      </c>
      <c r="AD1611">
        <v>0.85</v>
      </c>
      <c r="AE1611">
        <v>0.85</v>
      </c>
      <c r="AF1611">
        <v>0.85</v>
      </c>
      <c r="AG1611">
        <v>0.85</v>
      </c>
      <c r="AH1611">
        <v>0.877256594</v>
      </c>
      <c r="AI1611">
        <v>1.2357160000000001E-2</v>
      </c>
      <c r="AJ1611">
        <v>0.36019315200000002</v>
      </c>
      <c r="AK1611">
        <v>0</v>
      </c>
      <c r="AL1611">
        <v>0</v>
      </c>
    </row>
    <row r="1612" spans="1:38" x14ac:dyDescent="0.35">
      <c r="A1612" t="s">
        <v>1736</v>
      </c>
      <c r="B1612">
        <v>37526.697621856663</v>
      </c>
      <c r="C1612">
        <v>37107.797723106611</v>
      </c>
      <c r="D1612">
        <v>0</v>
      </c>
      <c r="E1612">
        <v>418.89989875005602</v>
      </c>
      <c r="F1612">
        <v>0</v>
      </c>
      <c r="G1612">
        <v>0.20534308762257639</v>
      </c>
      <c r="H1612">
        <v>0.2043681752747778</v>
      </c>
      <c r="I1612">
        <v>0.2229641457436024</v>
      </c>
      <c r="J1612">
        <v>68</v>
      </c>
      <c r="K1612">
        <v>2</v>
      </c>
      <c r="L1612" t="str">
        <f>VLOOKUP(J1612,Clustering!$D$3:$E$367,2,FALSE)</f>
        <v>Spring</v>
      </c>
      <c r="M1612">
        <v>0.26109510200000002</v>
      </c>
      <c r="N1612">
        <v>0.30560907900000001</v>
      </c>
      <c r="O1612">
        <v>0.30560907900000001</v>
      </c>
      <c r="P1612">
        <v>0.876442736</v>
      </c>
      <c r="Q1612">
        <v>0.34552201900000001</v>
      </c>
      <c r="R1612">
        <v>0.2043681752747778</v>
      </c>
      <c r="S1612">
        <v>0</v>
      </c>
      <c r="T1612">
        <v>0</v>
      </c>
      <c r="U1612">
        <v>0.64562430500000001</v>
      </c>
      <c r="V1612">
        <v>0.85008076700000001</v>
      </c>
      <c r="W1612">
        <v>1.2461880999999999E-2</v>
      </c>
      <c r="X1612">
        <v>7.9998899999999997E-4</v>
      </c>
      <c r="Y1612">
        <v>0.2229641457436024</v>
      </c>
      <c r="Z1612">
        <v>0.21959398099999999</v>
      </c>
      <c r="AA1612">
        <v>0.64562430500000001</v>
      </c>
      <c r="AB1612">
        <v>0</v>
      </c>
      <c r="AC1612">
        <v>0</v>
      </c>
      <c r="AD1612">
        <v>0.85</v>
      </c>
      <c r="AE1612">
        <v>0.85</v>
      </c>
      <c r="AF1612">
        <v>0.85</v>
      </c>
      <c r="AG1612">
        <v>0.85</v>
      </c>
      <c r="AH1612">
        <v>0.876442736</v>
      </c>
      <c r="AI1612">
        <v>1.2461880999999999E-2</v>
      </c>
      <c r="AJ1612">
        <v>0.35506891099999999</v>
      </c>
      <c r="AK1612">
        <v>0</v>
      </c>
      <c r="AL1612">
        <v>7.6969109999999999E-3</v>
      </c>
    </row>
    <row r="1613" spans="1:38" x14ac:dyDescent="0.35">
      <c r="A1613" t="s">
        <v>1737</v>
      </c>
      <c r="B1613">
        <v>37591.161209603059</v>
      </c>
      <c r="C1613">
        <v>37163.669861674331</v>
      </c>
      <c r="D1613">
        <v>0</v>
      </c>
      <c r="E1613">
        <v>427.49134792872621</v>
      </c>
      <c r="F1613">
        <v>0</v>
      </c>
      <c r="G1613">
        <v>0.209554582318003</v>
      </c>
      <c r="H1613">
        <v>0.20870745826498241</v>
      </c>
      <c r="I1613">
        <v>0.2248659302640007</v>
      </c>
      <c r="J1613">
        <v>68</v>
      </c>
      <c r="K1613">
        <v>3</v>
      </c>
      <c r="L1613" t="str">
        <f>VLOOKUP(J1613,Clustering!$D$3:$E$367,2,FALSE)</f>
        <v>Spring</v>
      </c>
      <c r="M1613">
        <v>0.25348088400000002</v>
      </c>
      <c r="N1613">
        <v>0.29808175199999998</v>
      </c>
      <c r="O1613">
        <v>0.29808175199999998</v>
      </c>
      <c r="P1613">
        <v>0.87591372899999997</v>
      </c>
      <c r="Q1613">
        <v>0.33421989699999999</v>
      </c>
      <c r="R1613">
        <v>0.20870745826498241</v>
      </c>
      <c r="S1613">
        <v>0</v>
      </c>
      <c r="T1613">
        <v>0</v>
      </c>
      <c r="U1613">
        <v>0.64562430500000001</v>
      </c>
      <c r="V1613">
        <v>0.85008076700000001</v>
      </c>
      <c r="W1613">
        <v>1.3439283999999999E-2</v>
      </c>
      <c r="X1613">
        <v>7.9998899999999997E-4</v>
      </c>
      <c r="Y1613">
        <v>0.2248659302640007</v>
      </c>
      <c r="Z1613">
        <v>0.21761502999999999</v>
      </c>
      <c r="AA1613">
        <v>0.64562430500000001</v>
      </c>
      <c r="AB1613">
        <v>0</v>
      </c>
      <c r="AC1613">
        <v>0</v>
      </c>
      <c r="AD1613">
        <v>0.85</v>
      </c>
      <c r="AE1613">
        <v>0.85</v>
      </c>
      <c r="AF1613">
        <v>0.85</v>
      </c>
      <c r="AG1613">
        <v>0.85</v>
      </c>
      <c r="AH1613">
        <v>0.87591372899999997</v>
      </c>
      <c r="AI1613">
        <v>1.3439283999999999E-2</v>
      </c>
      <c r="AJ1613">
        <v>0.35470286899999998</v>
      </c>
      <c r="AK1613">
        <v>0</v>
      </c>
      <c r="AL1613">
        <v>0</v>
      </c>
    </row>
    <row r="1614" spans="1:38" x14ac:dyDescent="0.35">
      <c r="A1614" t="s">
        <v>1738</v>
      </c>
      <c r="B1614">
        <v>37919.391785804612</v>
      </c>
      <c r="C1614">
        <v>37492.875726392384</v>
      </c>
      <c r="D1614">
        <v>0</v>
      </c>
      <c r="E1614">
        <v>426.51605941223522</v>
      </c>
      <c r="F1614">
        <v>0</v>
      </c>
      <c r="G1614">
        <v>0.20907649971188</v>
      </c>
      <c r="H1614">
        <v>0.2083659406222349</v>
      </c>
      <c r="I1614">
        <v>0.2219195035422569</v>
      </c>
      <c r="J1614">
        <v>68</v>
      </c>
      <c r="K1614">
        <v>4</v>
      </c>
      <c r="L1614" t="str">
        <f>VLOOKUP(J1614,Clustering!$D$3:$E$367,2,FALSE)</f>
        <v>Spring</v>
      </c>
      <c r="M1614">
        <v>0.24516975199999999</v>
      </c>
      <c r="N1614">
        <v>0.29515917000000003</v>
      </c>
      <c r="O1614">
        <v>0.29515917000000003</v>
      </c>
      <c r="P1614">
        <v>0.87706330300000002</v>
      </c>
      <c r="Q1614">
        <v>0.32768644400000002</v>
      </c>
      <c r="R1614">
        <v>0.2083659406222349</v>
      </c>
      <c r="S1614">
        <v>0</v>
      </c>
      <c r="T1614">
        <v>0</v>
      </c>
      <c r="U1614">
        <v>0.64562430500000001</v>
      </c>
      <c r="V1614">
        <v>0.85008076700000001</v>
      </c>
      <c r="W1614">
        <v>1.3578913E-2</v>
      </c>
      <c r="X1614">
        <v>7.9998899999999997E-4</v>
      </c>
      <c r="Y1614">
        <v>0.2219195035422569</v>
      </c>
      <c r="Z1614">
        <v>0.22054157999999999</v>
      </c>
      <c r="AA1614">
        <v>0.64562430500000001</v>
      </c>
      <c r="AB1614">
        <v>0</v>
      </c>
      <c r="AC1614">
        <v>0</v>
      </c>
      <c r="AD1614">
        <v>0.85</v>
      </c>
      <c r="AE1614">
        <v>0.85</v>
      </c>
      <c r="AF1614">
        <v>0.85</v>
      </c>
      <c r="AG1614">
        <v>0.85</v>
      </c>
      <c r="AH1614">
        <v>0.87706330300000002</v>
      </c>
      <c r="AI1614">
        <v>1.3578913E-2</v>
      </c>
      <c r="AJ1614">
        <v>0.36068450299999999</v>
      </c>
      <c r="AK1614">
        <v>0</v>
      </c>
      <c r="AL1614">
        <v>0</v>
      </c>
    </row>
    <row r="1615" spans="1:38" x14ac:dyDescent="0.35">
      <c r="A1615" t="s">
        <v>1739</v>
      </c>
      <c r="B1615">
        <v>40175.207531517743</v>
      </c>
      <c r="C1615">
        <v>39755.36158993694</v>
      </c>
      <c r="D1615">
        <v>0</v>
      </c>
      <c r="E1615">
        <v>419.84594158079938</v>
      </c>
      <c r="F1615">
        <v>0</v>
      </c>
      <c r="G1615">
        <v>0.205806834108235</v>
      </c>
      <c r="H1615">
        <v>0.20553335311474019</v>
      </c>
      <c r="I1615">
        <v>0.2107498676971003</v>
      </c>
      <c r="J1615">
        <v>68</v>
      </c>
      <c r="K1615">
        <v>5</v>
      </c>
      <c r="L1615" t="str">
        <f>VLOOKUP(J1615,Clustering!$D$3:$E$367,2,FALSE)</f>
        <v>Spring</v>
      </c>
      <c r="M1615">
        <v>0.243194202</v>
      </c>
      <c r="N1615">
        <v>0.29541750900000002</v>
      </c>
      <c r="O1615">
        <v>0.29541750900000002</v>
      </c>
      <c r="P1615">
        <v>0.87925054400000002</v>
      </c>
      <c r="Q1615">
        <v>0.32324319600000001</v>
      </c>
      <c r="R1615">
        <v>0.20553335311474019</v>
      </c>
      <c r="S1615">
        <v>0</v>
      </c>
      <c r="T1615">
        <v>0</v>
      </c>
      <c r="U1615">
        <v>0.64562430500000001</v>
      </c>
      <c r="V1615">
        <v>0.85008076700000001</v>
      </c>
      <c r="W1615">
        <v>1.3718542E-2</v>
      </c>
      <c r="X1615">
        <v>7.9998899999999997E-4</v>
      </c>
      <c r="Y1615">
        <v>0.2107498676971003</v>
      </c>
      <c r="Z1615">
        <v>0.24902803900000001</v>
      </c>
      <c r="AA1615">
        <v>0.64562430500000001</v>
      </c>
      <c r="AB1615">
        <v>0</v>
      </c>
      <c r="AC1615">
        <v>0</v>
      </c>
      <c r="AD1615">
        <v>0.85</v>
      </c>
      <c r="AE1615">
        <v>0.85</v>
      </c>
      <c r="AF1615">
        <v>0.85</v>
      </c>
      <c r="AG1615">
        <v>0.85</v>
      </c>
      <c r="AH1615">
        <v>0.87925054400000002</v>
      </c>
      <c r="AI1615">
        <v>1.3718542E-2</v>
      </c>
      <c r="AJ1615">
        <v>0.38812709499999998</v>
      </c>
      <c r="AK1615">
        <v>0</v>
      </c>
      <c r="AL1615">
        <v>0</v>
      </c>
    </row>
    <row r="1616" spans="1:38" x14ac:dyDescent="0.35">
      <c r="A1616" t="s">
        <v>1740</v>
      </c>
      <c r="B1616">
        <v>42377.90411789521</v>
      </c>
      <c r="C1616">
        <v>41920.161044188309</v>
      </c>
      <c r="D1616">
        <v>54.338005319976673</v>
      </c>
      <c r="E1616">
        <v>403.40506838692181</v>
      </c>
      <c r="F1616">
        <v>2.4540140146765998E-3</v>
      </c>
      <c r="G1616">
        <v>0.1977475825426088</v>
      </c>
      <c r="H1616">
        <v>0.19830121479773241</v>
      </c>
      <c r="I1616">
        <v>0.18774095357002751</v>
      </c>
      <c r="J1616">
        <v>68</v>
      </c>
      <c r="K1616">
        <v>6</v>
      </c>
      <c r="L1616" t="str">
        <f>VLOOKUP(J1616,Clustering!$D$3:$E$367,2,FALSE)</f>
        <v>Spring</v>
      </c>
      <c r="M1616">
        <v>0.25416051899999997</v>
      </c>
      <c r="N1616">
        <v>0.29825726499999999</v>
      </c>
      <c r="O1616">
        <v>0.29825726499999999</v>
      </c>
      <c r="P1616">
        <v>0.88123432000000002</v>
      </c>
      <c r="Q1616">
        <v>0.35611071799999999</v>
      </c>
      <c r="R1616">
        <v>0.19830121479773241</v>
      </c>
      <c r="S1616">
        <v>2.4540140146765998E-3</v>
      </c>
      <c r="T1616">
        <v>0</v>
      </c>
      <c r="U1616">
        <v>0.65010095999999995</v>
      </c>
      <c r="V1616">
        <v>0.85008076700000001</v>
      </c>
      <c r="W1616">
        <v>1.3404377E-2</v>
      </c>
      <c r="X1616">
        <v>8.3936000000000004E-4</v>
      </c>
      <c r="Y1616">
        <v>0.18774095357002751</v>
      </c>
      <c r="Z1616">
        <v>0.30316553099999999</v>
      </c>
      <c r="AA1616">
        <v>0.65010095999999995</v>
      </c>
      <c r="AB1616">
        <v>0</v>
      </c>
      <c r="AC1616">
        <v>0</v>
      </c>
      <c r="AD1616">
        <v>0.85</v>
      </c>
      <c r="AE1616">
        <v>0.85</v>
      </c>
      <c r="AF1616">
        <v>0.85</v>
      </c>
      <c r="AG1616">
        <v>0.85</v>
      </c>
      <c r="AH1616">
        <v>0.88123432000000002</v>
      </c>
      <c r="AI1616">
        <v>1.3404377E-2</v>
      </c>
      <c r="AJ1616">
        <v>0.41510233800000002</v>
      </c>
      <c r="AK1616">
        <v>1.7178098102736E-3</v>
      </c>
      <c r="AL1616">
        <v>0</v>
      </c>
    </row>
    <row r="1617" spans="1:38" x14ac:dyDescent="0.35">
      <c r="A1617" t="s">
        <v>1741</v>
      </c>
      <c r="B1617">
        <v>43929.579345625367</v>
      </c>
      <c r="C1617">
        <v>41897.958306739733</v>
      </c>
      <c r="D1617">
        <v>1667.2802612904211</v>
      </c>
      <c r="E1617">
        <v>364.34077759521762</v>
      </c>
      <c r="F1617">
        <v>7.5297742408961005E-2</v>
      </c>
      <c r="G1617">
        <v>0.1785984203898125</v>
      </c>
      <c r="H1617">
        <v>0.17963828008523181</v>
      </c>
      <c r="I1617">
        <v>0.15980347110840121</v>
      </c>
      <c r="J1617">
        <v>68</v>
      </c>
      <c r="K1617">
        <v>7</v>
      </c>
      <c r="L1617" t="str">
        <f>VLOOKUP(J1617,Clustering!$D$3:$E$367,2,FALSE)</f>
        <v>Spring</v>
      </c>
      <c r="M1617">
        <v>0.263825162</v>
      </c>
      <c r="N1617">
        <v>0.30635254299999998</v>
      </c>
      <c r="O1617">
        <v>0.30635254299999998</v>
      </c>
      <c r="P1617">
        <v>0.882109217</v>
      </c>
      <c r="Q1617">
        <v>0.39696357199999999</v>
      </c>
      <c r="R1617">
        <v>0.17963828008523181</v>
      </c>
      <c r="S1617">
        <v>7.5297742408961005E-2</v>
      </c>
      <c r="T1617">
        <v>0</v>
      </c>
      <c r="U1617">
        <v>0.65669071999999995</v>
      </c>
      <c r="V1617">
        <v>0.85008076700000001</v>
      </c>
      <c r="W1617">
        <v>1.2671325000000001E-2</v>
      </c>
      <c r="X1617">
        <v>1.0881529999999999E-3</v>
      </c>
      <c r="Y1617">
        <v>0.15980347110840121</v>
      </c>
      <c r="Z1617">
        <v>0.289997108</v>
      </c>
      <c r="AA1617">
        <v>0.65669071999999995</v>
      </c>
      <c r="AB1617">
        <v>0</v>
      </c>
      <c r="AC1617">
        <v>0</v>
      </c>
      <c r="AD1617">
        <v>0.85</v>
      </c>
      <c r="AE1617">
        <v>0.85</v>
      </c>
      <c r="AF1617">
        <v>0.85</v>
      </c>
      <c r="AG1617">
        <v>0.85</v>
      </c>
      <c r="AH1617">
        <v>0.882109217</v>
      </c>
      <c r="AI1617">
        <v>1.2671325000000001E-2</v>
      </c>
      <c r="AJ1617">
        <v>0.40054112200000003</v>
      </c>
      <c r="AK1617">
        <v>5.2708419686272698E-2</v>
      </c>
      <c r="AL1617">
        <v>9.6655850000000008E-3</v>
      </c>
    </row>
    <row r="1618" spans="1:38" x14ac:dyDescent="0.35">
      <c r="A1618" t="s">
        <v>1742</v>
      </c>
      <c r="B1618">
        <v>45349.43579987828</v>
      </c>
      <c r="C1618">
        <v>40127.104760472626</v>
      </c>
      <c r="D1618">
        <v>4882.2643812468204</v>
      </c>
      <c r="E1618">
        <v>340.06665815883389</v>
      </c>
      <c r="F1618">
        <v>0.22049291549042879</v>
      </c>
      <c r="G1618">
        <v>0.16669934223472249</v>
      </c>
      <c r="H1618">
        <v>0.16830793005525299</v>
      </c>
      <c r="I1618">
        <v>0.13762491360291079</v>
      </c>
      <c r="J1618">
        <v>68</v>
      </c>
      <c r="K1618">
        <v>8</v>
      </c>
      <c r="L1618" t="str">
        <f>VLOOKUP(J1618,Clustering!$D$3:$E$367,2,FALSE)</f>
        <v>Spring</v>
      </c>
      <c r="M1618">
        <v>0.26440688400000001</v>
      </c>
      <c r="N1618">
        <v>0.30254648099999998</v>
      </c>
      <c r="O1618">
        <v>0.30254648099999998</v>
      </c>
      <c r="P1618">
        <v>0.88441853599999998</v>
      </c>
      <c r="Q1618">
        <v>0.42632656000000002</v>
      </c>
      <c r="R1618">
        <v>0.16830793005525299</v>
      </c>
      <c r="S1618">
        <v>0.22049291549042879</v>
      </c>
      <c r="T1618">
        <v>0</v>
      </c>
      <c r="U1618">
        <v>0.65669071999999995</v>
      </c>
      <c r="V1618">
        <v>0.85008076700000001</v>
      </c>
      <c r="W1618">
        <v>1.2182623E-2</v>
      </c>
      <c r="X1618">
        <v>1.0228139999999999E-3</v>
      </c>
      <c r="Y1618">
        <v>0.13762491360291079</v>
      </c>
      <c r="Z1618">
        <v>0.28372103799999998</v>
      </c>
      <c r="AA1618">
        <v>0.65669071999999995</v>
      </c>
      <c r="AB1618">
        <v>0</v>
      </c>
      <c r="AC1618">
        <v>0</v>
      </c>
      <c r="AD1618">
        <v>0.85</v>
      </c>
      <c r="AE1618">
        <v>0.85</v>
      </c>
      <c r="AF1618">
        <v>0.85</v>
      </c>
      <c r="AG1618">
        <v>0.85</v>
      </c>
      <c r="AH1618">
        <v>0.88441853599999998</v>
      </c>
      <c r="AI1618">
        <v>1.2182623E-2</v>
      </c>
      <c r="AJ1618">
        <v>0.39226333899999999</v>
      </c>
      <c r="AK1618">
        <v>0.15434504084330011</v>
      </c>
      <c r="AL1618">
        <v>2.9612508999999999E-2</v>
      </c>
    </row>
    <row r="1619" spans="1:38" x14ac:dyDescent="0.35">
      <c r="A1619" t="s">
        <v>1743</v>
      </c>
      <c r="B1619">
        <v>46628.611316007678</v>
      </c>
      <c r="C1619">
        <v>38243.534569705662</v>
      </c>
      <c r="D1619">
        <v>8021.0344799617224</v>
      </c>
      <c r="E1619">
        <v>364.04226634029322</v>
      </c>
      <c r="F1619">
        <v>0.3622461095161667</v>
      </c>
      <c r="G1619">
        <v>0.17845209134328099</v>
      </c>
      <c r="H1619">
        <v>0.18082354719829699</v>
      </c>
      <c r="I1619">
        <v>0.13558920059516039</v>
      </c>
      <c r="J1619">
        <v>68</v>
      </c>
      <c r="K1619">
        <v>9</v>
      </c>
      <c r="L1619" t="str">
        <f>VLOOKUP(J1619,Clustering!$D$3:$E$367,2,FALSE)</f>
        <v>Spring</v>
      </c>
      <c r="M1619">
        <v>0.25910803300000002</v>
      </c>
      <c r="N1619">
        <v>0.30094911800000002</v>
      </c>
      <c r="O1619">
        <v>0.30094911800000002</v>
      </c>
      <c r="P1619">
        <v>0.88541551100000004</v>
      </c>
      <c r="Q1619">
        <v>0.45108358900000001</v>
      </c>
      <c r="R1619">
        <v>0.18082354719829699</v>
      </c>
      <c r="S1619">
        <v>0.3622461095161667</v>
      </c>
      <c r="T1619">
        <v>0.38061054900000002</v>
      </c>
      <c r="U1619">
        <v>0.65642462499999998</v>
      </c>
      <c r="V1619">
        <v>0.85008076700000001</v>
      </c>
      <c r="W1619">
        <v>1.1659015E-2</v>
      </c>
      <c r="X1619">
        <v>7.9998899999999997E-4</v>
      </c>
      <c r="Y1619">
        <v>0.13558920059516039</v>
      </c>
      <c r="Z1619">
        <v>0.260725812</v>
      </c>
      <c r="AA1619">
        <v>0.65642462499999998</v>
      </c>
      <c r="AB1619">
        <v>0</v>
      </c>
      <c r="AC1619">
        <v>0</v>
      </c>
      <c r="AD1619">
        <v>0.85</v>
      </c>
      <c r="AE1619">
        <v>0.85</v>
      </c>
      <c r="AF1619">
        <v>0.85</v>
      </c>
      <c r="AG1619">
        <v>0.85</v>
      </c>
      <c r="AH1619">
        <v>0.88541551100000004</v>
      </c>
      <c r="AI1619">
        <v>1.1659015E-2</v>
      </c>
      <c r="AJ1619">
        <v>0.37527642900000002</v>
      </c>
      <c r="AK1619">
        <v>0.2535722766613166</v>
      </c>
      <c r="AL1619">
        <v>0</v>
      </c>
    </row>
    <row r="1620" spans="1:38" x14ac:dyDescent="0.35">
      <c r="A1620" t="s">
        <v>1744</v>
      </c>
      <c r="B1620">
        <v>46392.988382835632</v>
      </c>
      <c r="C1620">
        <v>35420.882748484801</v>
      </c>
      <c r="D1620">
        <v>10603.68632782456</v>
      </c>
      <c r="E1620">
        <v>368.41930652625922</v>
      </c>
      <c r="F1620">
        <v>0.47888388067402338</v>
      </c>
      <c r="G1620">
        <v>0.18059769927757799</v>
      </c>
      <c r="H1620">
        <v>0.1827722066892685</v>
      </c>
      <c r="I1620">
        <v>0.14129455415635539</v>
      </c>
      <c r="J1620">
        <v>68</v>
      </c>
      <c r="K1620">
        <v>10</v>
      </c>
      <c r="L1620" t="str">
        <f>VLOOKUP(J1620,Clustering!$D$3:$E$367,2,FALSE)</f>
        <v>Spring</v>
      </c>
      <c r="M1620">
        <v>0.26146371800000001</v>
      </c>
      <c r="N1620">
        <v>0.297210105</v>
      </c>
      <c r="O1620">
        <v>0.297210105</v>
      </c>
      <c r="P1620">
        <v>0.886412486</v>
      </c>
      <c r="Q1620">
        <v>0.44630240399999999</v>
      </c>
      <c r="R1620">
        <v>0.1827722066892685</v>
      </c>
      <c r="S1620">
        <v>0.47888388067402338</v>
      </c>
      <c r="T1620">
        <v>0.64870787399999996</v>
      </c>
      <c r="U1620">
        <v>0.65687855100000003</v>
      </c>
      <c r="V1620">
        <v>0.85008076700000001</v>
      </c>
      <c r="W1620">
        <v>1.1484479000000001E-2</v>
      </c>
      <c r="X1620">
        <v>7.9998899999999997E-4</v>
      </c>
      <c r="Y1620">
        <v>0.14129455415635539</v>
      </c>
      <c r="Z1620">
        <v>0.27476282400000002</v>
      </c>
      <c r="AA1620">
        <v>0.65687855100000003</v>
      </c>
      <c r="AB1620">
        <v>0</v>
      </c>
      <c r="AC1620">
        <v>0</v>
      </c>
      <c r="AD1620">
        <v>0.85</v>
      </c>
      <c r="AE1620">
        <v>0.85</v>
      </c>
      <c r="AF1620">
        <v>0.85</v>
      </c>
      <c r="AG1620">
        <v>0.85</v>
      </c>
      <c r="AH1620">
        <v>0.886412486</v>
      </c>
      <c r="AI1620">
        <v>1.1484479000000001E-2</v>
      </c>
      <c r="AJ1620">
        <v>0.37825136199999998</v>
      </c>
      <c r="AK1620">
        <v>0.33521871647181628</v>
      </c>
      <c r="AL1620">
        <v>0</v>
      </c>
    </row>
    <row r="1621" spans="1:38" x14ac:dyDescent="0.35">
      <c r="A1621" t="s">
        <v>1745</v>
      </c>
      <c r="B1621">
        <v>45666.185853636263</v>
      </c>
      <c r="C1621">
        <v>33009.371967116633</v>
      </c>
      <c r="D1621">
        <v>12296.10623636524</v>
      </c>
      <c r="E1621">
        <v>360.70765015438673</v>
      </c>
      <c r="F1621">
        <v>0.5553169803032737</v>
      </c>
      <c r="G1621">
        <v>0.17681747556587579</v>
      </c>
      <c r="H1621">
        <v>0.1786539057031947</v>
      </c>
      <c r="I1621">
        <v>0.1436249098362801</v>
      </c>
      <c r="J1621">
        <v>68</v>
      </c>
      <c r="K1621">
        <v>11</v>
      </c>
      <c r="L1621" t="str">
        <f>VLOOKUP(J1621,Clustering!$D$3:$E$367,2,FALSE)</f>
        <v>Spring</v>
      </c>
      <c r="M1621">
        <v>0.25473072200000002</v>
      </c>
      <c r="N1621">
        <v>0.28310598100000001</v>
      </c>
      <c r="O1621">
        <v>0.28310598100000001</v>
      </c>
      <c r="P1621">
        <v>0.88809106699999996</v>
      </c>
      <c r="Q1621">
        <v>0.41275900700000001</v>
      </c>
      <c r="R1621">
        <v>0.1786539057031947</v>
      </c>
      <c r="S1621">
        <v>0.5553169803032737</v>
      </c>
      <c r="T1621">
        <v>0.69147650000000005</v>
      </c>
      <c r="U1621">
        <v>0.65687855100000003</v>
      </c>
      <c r="V1621">
        <v>0.85008076700000001</v>
      </c>
      <c r="W1621">
        <v>1.1379757000000001E-2</v>
      </c>
      <c r="X1621">
        <v>7.9998899999999997E-4</v>
      </c>
      <c r="Y1621">
        <v>0.1436249098362801</v>
      </c>
      <c r="Z1621">
        <v>0.29694740200000003</v>
      </c>
      <c r="AA1621">
        <v>0.65687855100000003</v>
      </c>
      <c r="AB1621">
        <v>0</v>
      </c>
      <c r="AC1621">
        <v>0</v>
      </c>
      <c r="AD1621">
        <v>0.85</v>
      </c>
      <c r="AE1621">
        <v>0.85</v>
      </c>
      <c r="AF1621">
        <v>0.85</v>
      </c>
      <c r="AG1621">
        <v>0.85</v>
      </c>
      <c r="AH1621">
        <v>0.88809106699999996</v>
      </c>
      <c r="AI1621">
        <v>1.1379757000000001E-2</v>
      </c>
      <c r="AJ1621">
        <v>0.383757177</v>
      </c>
      <c r="AK1621">
        <v>0.38872188621229159</v>
      </c>
      <c r="AL1621">
        <v>9.2362929999999996E-3</v>
      </c>
    </row>
    <row r="1622" spans="1:38" x14ac:dyDescent="0.35">
      <c r="A1622" t="s">
        <v>1746</v>
      </c>
      <c r="B1622">
        <v>44641.910617463393</v>
      </c>
      <c r="C1622">
        <v>31491.591003959329</v>
      </c>
      <c r="D1622">
        <v>12797.54069696885</v>
      </c>
      <c r="E1622">
        <v>352.77891653521772</v>
      </c>
      <c r="F1622">
        <v>0.5779627728110579</v>
      </c>
      <c r="G1622">
        <v>0.17293084143883219</v>
      </c>
      <c r="H1622">
        <v>0.17461596180953201</v>
      </c>
      <c r="I1622">
        <v>0.14247312484505301</v>
      </c>
      <c r="J1622">
        <v>68</v>
      </c>
      <c r="K1622">
        <v>12</v>
      </c>
      <c r="L1622" t="str">
        <f>VLOOKUP(J1622,Clustering!$D$3:$E$367,2,FALSE)</f>
        <v>Spring</v>
      </c>
      <c r="M1622">
        <v>0.249788968</v>
      </c>
      <c r="N1622">
        <v>0.27224391199999998</v>
      </c>
      <c r="O1622">
        <v>0.27224391199999998</v>
      </c>
      <c r="P1622">
        <v>0.88874215199999995</v>
      </c>
      <c r="Q1622">
        <v>0.38151858999999999</v>
      </c>
      <c r="R1622">
        <v>0.17461596180953201</v>
      </c>
      <c r="S1622">
        <v>0.5779627728110579</v>
      </c>
      <c r="T1622">
        <v>0.675532719</v>
      </c>
      <c r="U1622">
        <v>0.65687855100000003</v>
      </c>
      <c r="V1622">
        <v>0.85008076700000001</v>
      </c>
      <c r="W1622">
        <v>1.1484479000000001E-2</v>
      </c>
      <c r="X1622">
        <v>8.0166500000000002E-4</v>
      </c>
      <c r="Y1622">
        <v>0.14247312484505301</v>
      </c>
      <c r="Z1622">
        <v>0.31904980900000002</v>
      </c>
      <c r="AA1622">
        <v>0.65687855100000003</v>
      </c>
      <c r="AB1622">
        <v>0</v>
      </c>
      <c r="AC1622">
        <v>0</v>
      </c>
      <c r="AD1622">
        <v>0.85</v>
      </c>
      <c r="AE1622">
        <v>0.85</v>
      </c>
      <c r="AF1622">
        <v>0.85</v>
      </c>
      <c r="AG1622">
        <v>0.85</v>
      </c>
      <c r="AH1622">
        <v>0.88874215199999995</v>
      </c>
      <c r="AI1622">
        <v>1.1484479000000001E-2</v>
      </c>
      <c r="AJ1622">
        <v>0.392426416</v>
      </c>
      <c r="AK1622">
        <v>0.40457394096774052</v>
      </c>
      <c r="AL1622">
        <v>9.2362929999999996E-3</v>
      </c>
    </row>
    <row r="1623" spans="1:38" x14ac:dyDescent="0.35">
      <c r="A1623" t="s">
        <v>1747</v>
      </c>
      <c r="B1623">
        <v>42148.313482007979</v>
      </c>
      <c r="C1623">
        <v>29441.613110167669</v>
      </c>
      <c r="D1623">
        <v>12362.989414242311</v>
      </c>
      <c r="E1623">
        <v>343.71095759800852</v>
      </c>
      <c r="F1623">
        <v>0.55833755963609855</v>
      </c>
      <c r="G1623">
        <v>0.1684857635284355</v>
      </c>
      <c r="H1623">
        <v>0.16997533972278531</v>
      </c>
      <c r="I1623">
        <v>0.14156241113105941</v>
      </c>
      <c r="J1623">
        <v>68</v>
      </c>
      <c r="K1623">
        <v>13</v>
      </c>
      <c r="L1623" t="str">
        <f>VLOOKUP(J1623,Clustering!$D$3:$E$367,2,FALSE)</f>
        <v>Spring</v>
      </c>
      <c r="M1623">
        <v>0.24479537700000001</v>
      </c>
      <c r="N1623">
        <v>0.25992843999999998</v>
      </c>
      <c r="O1623">
        <v>0.25992843999999998</v>
      </c>
      <c r="P1623">
        <v>0.88865059300000004</v>
      </c>
      <c r="Q1623">
        <v>0.356448655</v>
      </c>
      <c r="R1623">
        <v>0.16997533972278531</v>
      </c>
      <c r="S1623">
        <v>0.55833755963609855</v>
      </c>
      <c r="T1623">
        <v>0.66427384</v>
      </c>
      <c r="U1623">
        <v>0.65687855100000003</v>
      </c>
      <c r="V1623">
        <v>0.85008076700000001</v>
      </c>
      <c r="W1623">
        <v>1.0123096999999999E-2</v>
      </c>
      <c r="X1623">
        <v>7.9998899999999997E-4</v>
      </c>
      <c r="Y1623">
        <v>0.14156241113105941</v>
      </c>
      <c r="Z1623">
        <v>0.32334850900000001</v>
      </c>
      <c r="AA1623">
        <v>0.65687855100000003</v>
      </c>
      <c r="AB1623">
        <v>0</v>
      </c>
      <c r="AC1623">
        <v>0</v>
      </c>
      <c r="AD1623">
        <v>0.85</v>
      </c>
      <c r="AE1623">
        <v>0.85</v>
      </c>
      <c r="AF1623">
        <v>0.85</v>
      </c>
      <c r="AG1623">
        <v>0.85</v>
      </c>
      <c r="AH1623">
        <v>0.88865059300000004</v>
      </c>
      <c r="AI1623">
        <v>1.0123096999999999E-2</v>
      </c>
      <c r="AJ1623">
        <v>0.40027920900000002</v>
      </c>
      <c r="AK1623">
        <v>0.3908362917452689</v>
      </c>
      <c r="AL1623">
        <v>9.2362929999999996E-3</v>
      </c>
    </row>
    <row r="1624" spans="1:38" x14ac:dyDescent="0.35">
      <c r="A1624" t="s">
        <v>1748</v>
      </c>
      <c r="B1624">
        <v>41687.634492416531</v>
      </c>
      <c r="C1624">
        <v>30403.03389581888</v>
      </c>
      <c r="D1624">
        <v>10955.34846507475</v>
      </c>
      <c r="E1624">
        <v>329.25213152289268</v>
      </c>
      <c r="F1624">
        <v>0.49476565270745188</v>
      </c>
      <c r="G1624">
        <v>0.1613981036876925</v>
      </c>
      <c r="H1624">
        <v>0.16252221940164671</v>
      </c>
      <c r="I1624">
        <v>0.1410802685765922</v>
      </c>
      <c r="J1624">
        <v>68</v>
      </c>
      <c r="K1624">
        <v>14</v>
      </c>
      <c r="L1624" t="str">
        <f>VLOOKUP(J1624,Clustering!$D$3:$E$367,2,FALSE)</f>
        <v>Spring</v>
      </c>
      <c r="M1624">
        <v>0.24384503900000001</v>
      </c>
      <c r="N1624">
        <v>0.25880831399999998</v>
      </c>
      <c r="O1624">
        <v>0.25880831399999998</v>
      </c>
      <c r="P1624">
        <v>0.88747050100000002</v>
      </c>
      <c r="Q1624">
        <v>0.34975249200000003</v>
      </c>
      <c r="R1624">
        <v>0.16252221940164671</v>
      </c>
      <c r="S1624">
        <v>0.49476565270745188</v>
      </c>
      <c r="T1624">
        <v>0.65679310899999999</v>
      </c>
      <c r="U1624">
        <v>0.65687855100000003</v>
      </c>
      <c r="V1624">
        <v>0.85008076700000001</v>
      </c>
      <c r="W1624">
        <v>9.9834680000000006E-3</v>
      </c>
      <c r="X1624">
        <v>1.332757E-3</v>
      </c>
      <c r="Y1624">
        <v>0.1410802685765922</v>
      </c>
      <c r="Z1624">
        <v>0.32489395500000001</v>
      </c>
      <c r="AA1624">
        <v>0.65687855100000003</v>
      </c>
      <c r="AB1624">
        <v>0</v>
      </c>
      <c r="AC1624">
        <v>0</v>
      </c>
      <c r="AD1624">
        <v>0.85</v>
      </c>
      <c r="AE1624">
        <v>0.85</v>
      </c>
      <c r="AF1624">
        <v>0.85</v>
      </c>
      <c r="AG1624">
        <v>0.85</v>
      </c>
      <c r="AH1624">
        <v>0.88747050100000002</v>
      </c>
      <c r="AI1624">
        <v>9.9834680000000006E-3</v>
      </c>
      <c r="AJ1624">
        <v>0.40114683899999998</v>
      </c>
      <c r="AK1624">
        <v>0.34633595689521629</v>
      </c>
      <c r="AL1624">
        <v>9.4140809999999995E-3</v>
      </c>
    </row>
    <row r="1625" spans="1:38" x14ac:dyDescent="0.35">
      <c r="A1625" t="s">
        <v>1749</v>
      </c>
      <c r="B1625">
        <v>41744.121354596173</v>
      </c>
      <c r="C1625">
        <v>33045.935749836601</v>
      </c>
      <c r="D1625">
        <v>8384.9621907812543</v>
      </c>
      <c r="E1625">
        <v>313.22341397831087</v>
      </c>
      <c r="F1625">
        <v>0.37868181961301811</v>
      </c>
      <c r="G1625">
        <v>0.15354088920505429</v>
      </c>
      <c r="H1625">
        <v>0.15434588524880741</v>
      </c>
      <c r="I1625">
        <v>0.1389909841739011</v>
      </c>
      <c r="J1625">
        <v>68</v>
      </c>
      <c r="K1625">
        <v>15</v>
      </c>
      <c r="L1625" t="str">
        <f>VLOOKUP(J1625,Clustering!$D$3:$E$367,2,FALSE)</f>
        <v>Spring</v>
      </c>
      <c r="M1625">
        <v>0.24371832800000001</v>
      </c>
      <c r="N1625">
        <v>0.26350968800000002</v>
      </c>
      <c r="O1625">
        <v>0.26350968800000002</v>
      </c>
      <c r="P1625">
        <v>0.88662612399999996</v>
      </c>
      <c r="Q1625">
        <v>0.34492124200000002</v>
      </c>
      <c r="R1625">
        <v>0.15434588524880741</v>
      </c>
      <c r="S1625">
        <v>0.37868181961301811</v>
      </c>
      <c r="T1625">
        <v>0.66691854299999997</v>
      </c>
      <c r="U1625">
        <v>0.65687855100000003</v>
      </c>
      <c r="V1625">
        <v>0.85008076700000001</v>
      </c>
      <c r="W1625">
        <v>1.008819E-2</v>
      </c>
      <c r="X1625">
        <v>1.332757E-3</v>
      </c>
      <c r="Y1625">
        <v>0.1389909841739011</v>
      </c>
      <c r="Z1625">
        <v>0.335184814</v>
      </c>
      <c r="AA1625">
        <v>0.65687855100000003</v>
      </c>
      <c r="AB1625">
        <v>0</v>
      </c>
      <c r="AC1625">
        <v>0</v>
      </c>
      <c r="AD1625">
        <v>0.85</v>
      </c>
      <c r="AE1625">
        <v>0.85</v>
      </c>
      <c r="AF1625">
        <v>0.85</v>
      </c>
      <c r="AG1625">
        <v>0.85</v>
      </c>
      <c r="AH1625">
        <v>0.88662612399999996</v>
      </c>
      <c r="AI1625">
        <v>1.008819E-2</v>
      </c>
      <c r="AJ1625">
        <v>0.41580300799999997</v>
      </c>
      <c r="AK1625">
        <v>0.26507727372911272</v>
      </c>
      <c r="AL1625">
        <v>9.4140809999999995E-3</v>
      </c>
    </row>
    <row r="1626" spans="1:38" x14ac:dyDescent="0.35">
      <c r="A1626" t="s">
        <v>1750</v>
      </c>
      <c r="B1626">
        <v>42337.270089131402</v>
      </c>
      <c r="C1626">
        <v>36765.870026441327</v>
      </c>
      <c r="D1626">
        <v>5271.9399668672422</v>
      </c>
      <c r="E1626">
        <v>299.46009582282471</v>
      </c>
      <c r="F1626">
        <v>0.2380914515916108</v>
      </c>
      <c r="G1626">
        <v>0.14679416461903169</v>
      </c>
      <c r="H1626">
        <v>0.14735481820903321</v>
      </c>
      <c r="I1626">
        <v>0.13666062849397639</v>
      </c>
      <c r="J1626">
        <v>68</v>
      </c>
      <c r="K1626">
        <v>16</v>
      </c>
      <c r="L1626" t="str">
        <f>VLOOKUP(J1626,Clustering!$D$3:$E$367,2,FALSE)</f>
        <v>Spring</v>
      </c>
      <c r="M1626">
        <v>0.24177733600000001</v>
      </c>
      <c r="N1626">
        <v>0.279079048</v>
      </c>
      <c r="O1626">
        <v>0.279079048</v>
      </c>
      <c r="P1626">
        <v>0.876290138</v>
      </c>
      <c r="Q1626">
        <v>0.34370717099999998</v>
      </c>
      <c r="R1626">
        <v>0.14735481820903321</v>
      </c>
      <c r="S1626">
        <v>0.2380914515916108</v>
      </c>
      <c r="T1626">
        <v>0.67651503700000004</v>
      </c>
      <c r="U1626">
        <v>0.66614491200000003</v>
      </c>
      <c r="V1626">
        <v>0.85008076700000001</v>
      </c>
      <c r="W1626">
        <v>1.0018375E-2</v>
      </c>
      <c r="X1626">
        <v>1.332757E-3</v>
      </c>
      <c r="Y1626">
        <v>0.13666062849397639</v>
      </c>
      <c r="Z1626">
        <v>0.36046607800000002</v>
      </c>
      <c r="AA1626">
        <v>0.66614491200000003</v>
      </c>
      <c r="AB1626">
        <v>0</v>
      </c>
      <c r="AC1626">
        <v>0</v>
      </c>
      <c r="AD1626">
        <v>0.85</v>
      </c>
      <c r="AE1626">
        <v>0.85</v>
      </c>
      <c r="AF1626">
        <v>0.85</v>
      </c>
      <c r="AG1626">
        <v>0.85</v>
      </c>
      <c r="AH1626">
        <v>0.876290138</v>
      </c>
      <c r="AI1626">
        <v>1.0018375E-2</v>
      </c>
      <c r="AJ1626">
        <v>0.43847681199999999</v>
      </c>
      <c r="AK1626">
        <v>0.16666401611412751</v>
      </c>
      <c r="AL1626">
        <v>9.2362929999999996E-3</v>
      </c>
    </row>
    <row r="1627" spans="1:38" x14ac:dyDescent="0.35">
      <c r="A1627" t="s">
        <v>1751</v>
      </c>
      <c r="B1627">
        <v>45182.965212440453</v>
      </c>
      <c r="C1627">
        <v>42979.41582165812</v>
      </c>
      <c r="D1627">
        <v>1903.4752877117469</v>
      </c>
      <c r="E1627">
        <v>300.07410307058228</v>
      </c>
      <c r="F1627">
        <v>8.5964786619024305E-2</v>
      </c>
      <c r="G1627">
        <v>0.1470951485640109</v>
      </c>
      <c r="H1627">
        <v>0.14747535384765001</v>
      </c>
      <c r="I1627">
        <v>0.14022312625753949</v>
      </c>
      <c r="J1627">
        <v>68</v>
      </c>
      <c r="K1627">
        <v>17</v>
      </c>
      <c r="L1627" t="str">
        <f>VLOOKUP(J1627,Clustering!$D$3:$E$367,2,FALSE)</f>
        <v>Spring</v>
      </c>
      <c r="M1627">
        <v>0.243626174</v>
      </c>
      <c r="N1627">
        <v>0.29822965600000001</v>
      </c>
      <c r="O1627">
        <v>0.29822965600000001</v>
      </c>
      <c r="P1627">
        <v>0.87688018499999998</v>
      </c>
      <c r="Q1627">
        <v>0.36264417100000002</v>
      </c>
      <c r="R1627">
        <v>0.14747535384765001</v>
      </c>
      <c r="S1627">
        <v>8.5964786619024305E-2</v>
      </c>
      <c r="T1627">
        <v>0.66790086100000001</v>
      </c>
      <c r="U1627">
        <v>0.66614491200000003</v>
      </c>
      <c r="V1627">
        <v>0.85008076700000001</v>
      </c>
      <c r="W1627">
        <v>1.0018375E-2</v>
      </c>
      <c r="X1627">
        <v>3.5316800000000001E-3</v>
      </c>
      <c r="Y1627">
        <v>0.14022312625753949</v>
      </c>
      <c r="Z1627">
        <v>0.37417071899999998</v>
      </c>
      <c r="AA1627">
        <v>0.66614491200000003</v>
      </c>
      <c r="AB1627">
        <v>0</v>
      </c>
      <c r="AC1627">
        <v>0</v>
      </c>
      <c r="AD1627">
        <v>0.85</v>
      </c>
      <c r="AE1627">
        <v>0.85</v>
      </c>
      <c r="AF1627">
        <v>0.85</v>
      </c>
      <c r="AG1627">
        <v>0.85</v>
      </c>
      <c r="AH1627">
        <v>0.87688018499999998</v>
      </c>
      <c r="AI1627">
        <v>1.0018375E-2</v>
      </c>
      <c r="AJ1627">
        <v>0.48342131399999999</v>
      </c>
      <c r="AK1627">
        <v>6.0175350633316999E-2</v>
      </c>
      <c r="AL1627">
        <v>0.282721628</v>
      </c>
    </row>
    <row r="1628" spans="1:38" x14ac:dyDescent="0.35">
      <c r="A1628" t="s">
        <v>1752</v>
      </c>
      <c r="B1628">
        <v>49981.274584028113</v>
      </c>
      <c r="C1628">
        <v>49607.200173678888</v>
      </c>
      <c r="D1628">
        <v>50.278098712929477</v>
      </c>
      <c r="E1628">
        <v>323.79631163629739</v>
      </c>
      <c r="F1628">
        <v>2.2706604363973999E-3</v>
      </c>
      <c r="G1628">
        <v>0.15872368217465549</v>
      </c>
      <c r="H1628">
        <v>0.15928784643209609</v>
      </c>
      <c r="I1628">
        <v>0.1485266924733632</v>
      </c>
      <c r="J1628">
        <v>68</v>
      </c>
      <c r="K1628">
        <v>18</v>
      </c>
      <c r="L1628" t="str">
        <f>VLOOKUP(J1628,Clustering!$D$3:$E$367,2,FALSE)</f>
        <v>Spring</v>
      </c>
      <c r="M1628">
        <v>0.25065866999999997</v>
      </c>
      <c r="N1628">
        <v>0.313836485</v>
      </c>
      <c r="O1628">
        <v>0.313836485</v>
      </c>
      <c r="P1628">
        <v>0.87696156999999997</v>
      </c>
      <c r="Q1628">
        <v>0.40118152899999998</v>
      </c>
      <c r="R1628">
        <v>0.15928784643209609</v>
      </c>
      <c r="S1628">
        <v>2.2706604363973999E-3</v>
      </c>
      <c r="T1628">
        <v>0.587728578</v>
      </c>
      <c r="U1628">
        <v>0.66614491200000003</v>
      </c>
      <c r="V1628">
        <v>0.85008076700000001</v>
      </c>
      <c r="W1628">
        <v>1.0158004E-2</v>
      </c>
      <c r="X1628">
        <v>2.7398167000000001E-2</v>
      </c>
      <c r="Y1628">
        <v>0.1485266924733632</v>
      </c>
      <c r="Z1628">
        <v>0.39619727599999999</v>
      </c>
      <c r="AA1628">
        <v>0.66614491200000003</v>
      </c>
      <c r="AB1628">
        <v>0</v>
      </c>
      <c r="AC1628">
        <v>0</v>
      </c>
      <c r="AD1628">
        <v>0.85</v>
      </c>
      <c r="AE1628">
        <v>0.85</v>
      </c>
      <c r="AF1628">
        <v>0.85</v>
      </c>
      <c r="AG1628">
        <v>0.85</v>
      </c>
      <c r="AH1628">
        <v>0.87696156999999997</v>
      </c>
      <c r="AI1628">
        <v>1.0158004E-2</v>
      </c>
      <c r="AJ1628">
        <v>0.50598851700000003</v>
      </c>
      <c r="AK1628">
        <v>1.5894623054781001E-3</v>
      </c>
      <c r="AL1628">
        <v>0.422111599</v>
      </c>
    </row>
    <row r="1629" spans="1:38" x14ac:dyDescent="0.35">
      <c r="A1629" t="s">
        <v>1753</v>
      </c>
      <c r="B1629">
        <v>50242.035467527712</v>
      </c>
      <c r="C1629">
        <v>49907.318003212589</v>
      </c>
      <c r="D1629">
        <v>0</v>
      </c>
      <c r="E1629">
        <v>334.71746431512321</v>
      </c>
      <c r="F1629">
        <v>0</v>
      </c>
      <c r="G1629">
        <v>0.1640771883897662</v>
      </c>
      <c r="H1629">
        <v>0.16497311072018819</v>
      </c>
      <c r="I1629">
        <v>0.1478838357340736</v>
      </c>
      <c r="J1629">
        <v>68</v>
      </c>
      <c r="K1629">
        <v>19</v>
      </c>
      <c r="L1629" t="str">
        <f>VLOOKUP(J1629,Clustering!$D$3:$E$367,2,FALSE)</f>
        <v>Spring</v>
      </c>
      <c r="M1629">
        <v>0.26664161600000003</v>
      </c>
      <c r="N1629">
        <v>0.33066993099999997</v>
      </c>
      <c r="O1629">
        <v>0.33066993099999997</v>
      </c>
      <c r="P1629">
        <v>0.87750075100000002</v>
      </c>
      <c r="Q1629">
        <v>0.424874682</v>
      </c>
      <c r="R1629">
        <v>0.16497311072018819</v>
      </c>
      <c r="S1629">
        <v>0</v>
      </c>
      <c r="T1629">
        <v>0.23069366799999999</v>
      </c>
      <c r="U1629">
        <v>0.666411007</v>
      </c>
      <c r="V1629">
        <v>0.85008076700000001</v>
      </c>
      <c r="W1629">
        <v>1.0611798E-2</v>
      </c>
      <c r="X1629">
        <v>2.7398167000000001E-2</v>
      </c>
      <c r="Y1629">
        <v>0.1478838357340736</v>
      </c>
      <c r="Z1629">
        <v>0.413633847</v>
      </c>
      <c r="AA1629">
        <v>0.666411007</v>
      </c>
      <c r="AB1629">
        <v>0</v>
      </c>
      <c r="AC1629">
        <v>0</v>
      </c>
      <c r="AD1629">
        <v>0.85</v>
      </c>
      <c r="AE1629">
        <v>0.85</v>
      </c>
      <c r="AF1629">
        <v>0.85</v>
      </c>
      <c r="AG1629">
        <v>0.85</v>
      </c>
      <c r="AH1629">
        <v>0.87750075100000002</v>
      </c>
      <c r="AI1629">
        <v>1.0611798E-2</v>
      </c>
      <c r="AJ1629">
        <v>0.524523607</v>
      </c>
      <c r="AK1629">
        <v>0</v>
      </c>
      <c r="AL1629">
        <v>0.39185298200000002</v>
      </c>
    </row>
    <row r="1630" spans="1:38" x14ac:dyDescent="0.35">
      <c r="A1630" t="s">
        <v>1754</v>
      </c>
      <c r="B1630">
        <v>49700.562706078766</v>
      </c>
      <c r="C1630">
        <v>49363.330284586402</v>
      </c>
      <c r="D1630">
        <v>0</v>
      </c>
      <c r="E1630">
        <v>337.23242149237461</v>
      </c>
      <c r="F1630">
        <v>0</v>
      </c>
      <c r="G1630">
        <v>0.1653100105354777</v>
      </c>
      <c r="H1630">
        <v>0.16637935983738419</v>
      </c>
      <c r="I1630">
        <v>0.1459820512136753</v>
      </c>
      <c r="J1630">
        <v>68</v>
      </c>
      <c r="K1630">
        <v>20</v>
      </c>
      <c r="L1630" t="str">
        <f>VLOOKUP(J1630,Clustering!$D$3:$E$367,2,FALSE)</f>
        <v>Spring</v>
      </c>
      <c r="M1630">
        <v>0.283920477</v>
      </c>
      <c r="N1630">
        <v>0.33907087699999999</v>
      </c>
      <c r="O1630">
        <v>0.33907087699999999</v>
      </c>
      <c r="P1630">
        <v>0.87706330300000002</v>
      </c>
      <c r="Q1630">
        <v>0.44582678799999997</v>
      </c>
      <c r="R1630">
        <v>0.16637935983738419</v>
      </c>
      <c r="S1630">
        <v>0</v>
      </c>
      <c r="T1630">
        <v>0</v>
      </c>
      <c r="U1630">
        <v>0.666411007</v>
      </c>
      <c r="V1630">
        <v>0.85008076700000001</v>
      </c>
      <c r="W1630">
        <v>1.071652E-2</v>
      </c>
      <c r="X1630">
        <v>1.3216158E-2</v>
      </c>
      <c r="Y1630">
        <v>0.1459820512136753</v>
      </c>
      <c r="Z1630">
        <v>0.41376237100000002</v>
      </c>
      <c r="AA1630">
        <v>0.666411007</v>
      </c>
      <c r="AB1630">
        <v>0</v>
      </c>
      <c r="AC1630">
        <v>0</v>
      </c>
      <c r="AD1630">
        <v>0.85</v>
      </c>
      <c r="AE1630">
        <v>0.85</v>
      </c>
      <c r="AF1630">
        <v>0.85</v>
      </c>
      <c r="AG1630">
        <v>0.85</v>
      </c>
      <c r="AH1630">
        <v>0.87706330300000002</v>
      </c>
      <c r="AI1630">
        <v>1.071652E-2</v>
      </c>
      <c r="AJ1630">
        <v>0.52178234800000001</v>
      </c>
      <c r="AK1630">
        <v>0</v>
      </c>
      <c r="AL1630">
        <v>0.34357275399999998</v>
      </c>
    </row>
    <row r="1631" spans="1:38" x14ac:dyDescent="0.35">
      <c r="A1631" t="s">
        <v>1755</v>
      </c>
      <c r="B1631">
        <v>47573.947413956586</v>
      </c>
      <c r="C1631">
        <v>47240.890871354502</v>
      </c>
      <c r="D1631">
        <v>0</v>
      </c>
      <c r="E1631">
        <v>333.05654260208928</v>
      </c>
      <c r="F1631">
        <v>0</v>
      </c>
      <c r="G1631">
        <v>0.16326301107945551</v>
      </c>
      <c r="H1631">
        <v>0.16433025398089871</v>
      </c>
      <c r="I1631">
        <v>0.14397312390339539</v>
      </c>
      <c r="J1631">
        <v>68</v>
      </c>
      <c r="K1631">
        <v>21</v>
      </c>
      <c r="L1631" t="str">
        <f>VLOOKUP(J1631,Clustering!$D$3:$E$367,2,FALSE)</f>
        <v>Spring</v>
      </c>
      <c r="M1631">
        <v>0.28851665399999998</v>
      </c>
      <c r="N1631">
        <v>0.33774368599999999</v>
      </c>
      <c r="O1631">
        <v>0.33774368599999999</v>
      </c>
      <c r="P1631">
        <v>0.87764317599999997</v>
      </c>
      <c r="Q1631">
        <v>0.446878149</v>
      </c>
      <c r="R1631">
        <v>0.16433025398089871</v>
      </c>
      <c r="S1631">
        <v>0</v>
      </c>
      <c r="T1631">
        <v>0</v>
      </c>
      <c r="U1631">
        <v>0.666411007</v>
      </c>
      <c r="V1631">
        <v>0.85008076700000001</v>
      </c>
      <c r="W1631">
        <v>1.0681613E-2</v>
      </c>
      <c r="X1631">
        <v>1.332757E-3</v>
      </c>
      <c r="Y1631">
        <v>0.14397312390339539</v>
      </c>
      <c r="Z1631">
        <v>0.40820529700000002</v>
      </c>
      <c r="AA1631">
        <v>0.666411007</v>
      </c>
      <c r="AB1631">
        <v>0</v>
      </c>
      <c r="AC1631">
        <v>0</v>
      </c>
      <c r="AD1631">
        <v>0.85</v>
      </c>
      <c r="AE1631">
        <v>0.85</v>
      </c>
      <c r="AF1631">
        <v>0.85</v>
      </c>
      <c r="AG1631">
        <v>0.85</v>
      </c>
      <c r="AH1631">
        <v>0.87764317599999997</v>
      </c>
      <c r="AI1631">
        <v>1.0681613E-2</v>
      </c>
      <c r="AJ1631">
        <v>0.49218974199999999</v>
      </c>
      <c r="AK1631">
        <v>0</v>
      </c>
      <c r="AL1631">
        <v>0.10074931099999999</v>
      </c>
    </row>
    <row r="1632" spans="1:38" x14ac:dyDescent="0.35">
      <c r="A1632" t="s">
        <v>1756</v>
      </c>
      <c r="B1632">
        <v>44329.405909351553</v>
      </c>
      <c r="C1632">
        <v>44004.239258446949</v>
      </c>
      <c r="D1632">
        <v>0</v>
      </c>
      <c r="E1632">
        <v>325.16665090460788</v>
      </c>
      <c r="F1632">
        <v>0</v>
      </c>
      <c r="G1632">
        <v>0.15939541711010191</v>
      </c>
      <c r="H1632">
        <v>0.16049320281826401</v>
      </c>
      <c r="I1632">
        <v>0.13955348382077951</v>
      </c>
      <c r="J1632">
        <v>68</v>
      </c>
      <c r="K1632">
        <v>22</v>
      </c>
      <c r="L1632" t="str">
        <f>VLOOKUP(J1632,Clustering!$D$3:$E$367,2,FALSE)</f>
        <v>Spring</v>
      </c>
      <c r="M1632">
        <v>0.27883473199999997</v>
      </c>
      <c r="N1632">
        <v>0.331924157</v>
      </c>
      <c r="O1632">
        <v>0.331924157</v>
      </c>
      <c r="P1632">
        <v>0.87862997799999998</v>
      </c>
      <c r="Q1632">
        <v>0.45016990699999998</v>
      </c>
      <c r="R1632">
        <v>0.16049320281826401</v>
      </c>
      <c r="S1632">
        <v>0</v>
      </c>
      <c r="T1632">
        <v>0</v>
      </c>
      <c r="U1632">
        <v>0.666411007</v>
      </c>
      <c r="V1632">
        <v>0.85008076700000001</v>
      </c>
      <c r="W1632">
        <v>1.071652E-2</v>
      </c>
      <c r="X1632">
        <v>1.332757E-3</v>
      </c>
      <c r="Y1632">
        <v>0.13955348382077951</v>
      </c>
      <c r="Z1632">
        <v>0.36384298799999998</v>
      </c>
      <c r="AA1632">
        <v>0.666411007</v>
      </c>
      <c r="AB1632">
        <v>0</v>
      </c>
      <c r="AC1632">
        <v>0</v>
      </c>
      <c r="AD1632">
        <v>0.85</v>
      </c>
      <c r="AE1632">
        <v>0.85</v>
      </c>
      <c r="AF1632">
        <v>0.85</v>
      </c>
      <c r="AG1632">
        <v>0.85</v>
      </c>
      <c r="AH1632">
        <v>0.87862997799999998</v>
      </c>
      <c r="AI1632">
        <v>1.071652E-2</v>
      </c>
      <c r="AJ1632">
        <v>0.4362915</v>
      </c>
      <c r="AK1632">
        <v>0</v>
      </c>
      <c r="AL1632">
        <v>8.1543892000000007E-2</v>
      </c>
    </row>
    <row r="1633" spans="1:38" x14ac:dyDescent="0.35">
      <c r="A1633" t="s">
        <v>1757</v>
      </c>
      <c r="B1633">
        <v>40658.297129688966</v>
      </c>
      <c r="C1633">
        <v>40344.424986855949</v>
      </c>
      <c r="D1633">
        <v>0</v>
      </c>
      <c r="E1633">
        <v>313.87214283302143</v>
      </c>
      <c r="F1633">
        <v>0</v>
      </c>
      <c r="G1633">
        <v>0.1538588935455987</v>
      </c>
      <c r="H1633">
        <v>0.15504900980740541</v>
      </c>
      <c r="I1633">
        <v>0.13234813120124209</v>
      </c>
      <c r="J1633">
        <v>68</v>
      </c>
      <c r="K1633">
        <v>23</v>
      </c>
      <c r="L1633" t="str">
        <f>VLOOKUP(J1633,Clustering!$D$3:$E$367,2,FALSE)</f>
        <v>Spring</v>
      </c>
      <c r="M1633">
        <v>0.26601381800000001</v>
      </c>
      <c r="N1633">
        <v>0.32931907399999999</v>
      </c>
      <c r="O1633">
        <v>0.32931907399999999</v>
      </c>
      <c r="P1633">
        <v>0.87266847400000003</v>
      </c>
      <c r="Q1633">
        <v>0.42104472700000001</v>
      </c>
      <c r="R1633">
        <v>0.15504900980740541</v>
      </c>
      <c r="S1633">
        <v>0</v>
      </c>
      <c r="T1633">
        <v>0</v>
      </c>
      <c r="U1633">
        <v>0.65528198199999999</v>
      </c>
      <c r="V1633">
        <v>0.85008076700000001</v>
      </c>
      <c r="W1633">
        <v>1.197318E-2</v>
      </c>
      <c r="X1633">
        <v>1.332757E-3</v>
      </c>
      <c r="Y1633">
        <v>0.13234813120124209</v>
      </c>
      <c r="Z1633">
        <v>0.304329619</v>
      </c>
      <c r="AA1633">
        <v>0.65528198199999999</v>
      </c>
      <c r="AB1633">
        <v>0</v>
      </c>
      <c r="AC1633">
        <v>0</v>
      </c>
      <c r="AD1633">
        <v>0.85</v>
      </c>
      <c r="AE1633">
        <v>0.85</v>
      </c>
      <c r="AF1633">
        <v>0.85</v>
      </c>
      <c r="AG1633">
        <v>0.85</v>
      </c>
      <c r="AH1633">
        <v>0.87266847400000003</v>
      </c>
      <c r="AI1633">
        <v>1.197318E-2</v>
      </c>
      <c r="AJ1633">
        <v>0.38142008199999999</v>
      </c>
      <c r="AK1633">
        <v>0</v>
      </c>
      <c r="AL1633">
        <v>3.9464554999999998E-2</v>
      </c>
    </row>
    <row r="1634" spans="1:38" x14ac:dyDescent="0.35">
      <c r="A1634" t="s">
        <v>1758</v>
      </c>
      <c r="B1634">
        <v>60090.900706153319</v>
      </c>
      <c r="C1634">
        <v>59781.236585933082</v>
      </c>
      <c r="D1634">
        <v>0</v>
      </c>
      <c r="E1634">
        <v>309.6641202202365</v>
      </c>
      <c r="F1634">
        <v>0</v>
      </c>
      <c r="G1634">
        <v>0.15179613736286099</v>
      </c>
      <c r="H1634">
        <v>0.1531003503164339</v>
      </c>
      <c r="I1634">
        <v>0.12822313379080069</v>
      </c>
      <c r="J1634">
        <v>69</v>
      </c>
      <c r="K1634">
        <v>0</v>
      </c>
      <c r="L1634" t="str">
        <f>VLOOKUP(J1634,Clustering!$D$3:$E$367,2,FALSE)</f>
        <v>Fall</v>
      </c>
      <c r="M1634">
        <v>0.40086380500000002</v>
      </c>
      <c r="N1634">
        <v>0.41407791999999999</v>
      </c>
      <c r="O1634">
        <v>0.41407791999999999</v>
      </c>
      <c r="P1634">
        <v>0.93239541400000003</v>
      </c>
      <c r="Q1634">
        <v>0.29275374999999998</v>
      </c>
      <c r="R1634">
        <v>0.1531003503164339</v>
      </c>
      <c r="S1634">
        <v>0</v>
      </c>
      <c r="T1634">
        <v>0</v>
      </c>
      <c r="U1634">
        <v>0.65196362299999999</v>
      </c>
      <c r="V1634">
        <v>0.85008076700000001</v>
      </c>
      <c r="W1634">
        <v>1.1833550999999999E-2</v>
      </c>
      <c r="X1634">
        <v>7.0256650000000004E-3</v>
      </c>
      <c r="Y1634">
        <v>0.12822313379080069</v>
      </c>
      <c r="Z1634">
        <v>0.40144726200000003</v>
      </c>
      <c r="AA1634">
        <v>0.65196362299999999</v>
      </c>
      <c r="AB1634">
        <v>0</v>
      </c>
      <c r="AC1634">
        <v>0</v>
      </c>
      <c r="AD1634">
        <v>0.85</v>
      </c>
      <c r="AE1634">
        <v>0.85</v>
      </c>
      <c r="AF1634">
        <v>0.85</v>
      </c>
      <c r="AG1634">
        <v>0.85</v>
      </c>
      <c r="AH1634">
        <v>0.93239541400000003</v>
      </c>
      <c r="AI1634">
        <v>1.1833550999999999E-2</v>
      </c>
      <c r="AJ1634">
        <v>0.52583175800000004</v>
      </c>
      <c r="AK1634">
        <v>0</v>
      </c>
      <c r="AL1634">
        <v>1.5419838999999999E-2</v>
      </c>
    </row>
    <row r="1635" spans="1:38" x14ac:dyDescent="0.35">
      <c r="A1635" t="s">
        <v>1759</v>
      </c>
      <c r="B1635">
        <v>59388.508823569959</v>
      </c>
      <c r="C1635">
        <v>59088.57984331256</v>
      </c>
      <c r="D1635">
        <v>0</v>
      </c>
      <c r="E1635">
        <v>299.92898025740061</v>
      </c>
      <c r="F1635">
        <v>0</v>
      </c>
      <c r="G1635">
        <v>0.14702400993009829</v>
      </c>
      <c r="H1635">
        <v>0.14795749640211719</v>
      </c>
      <c r="I1635">
        <v>0.13015170400866941</v>
      </c>
      <c r="J1635">
        <v>69</v>
      </c>
      <c r="K1635">
        <v>1</v>
      </c>
      <c r="L1635" t="str">
        <f>VLOOKUP(J1635,Clustering!$D$3:$E$367,2,FALSE)</f>
        <v>Fall</v>
      </c>
      <c r="M1635">
        <v>0.37675403499999999</v>
      </c>
      <c r="N1635">
        <v>0.40095390600000003</v>
      </c>
      <c r="O1635">
        <v>0.40095390600000003</v>
      </c>
      <c r="P1635">
        <v>0.93332117599999997</v>
      </c>
      <c r="Q1635">
        <v>0.26062468300000002</v>
      </c>
      <c r="R1635">
        <v>0.14795749640211719</v>
      </c>
      <c r="S1635">
        <v>0</v>
      </c>
      <c r="T1635">
        <v>0</v>
      </c>
      <c r="U1635">
        <v>0.65196362299999999</v>
      </c>
      <c r="V1635">
        <v>0.85008076700000001</v>
      </c>
      <c r="W1635">
        <v>1.2077902E-2</v>
      </c>
      <c r="X1635">
        <v>7.0256650000000004E-3</v>
      </c>
      <c r="Y1635">
        <v>0.13015170400866941</v>
      </c>
      <c r="Z1635">
        <v>0.38520901699999999</v>
      </c>
      <c r="AA1635">
        <v>0.65196362299999999</v>
      </c>
      <c r="AB1635">
        <v>0</v>
      </c>
      <c r="AC1635">
        <v>0</v>
      </c>
      <c r="AD1635">
        <v>0.85</v>
      </c>
      <c r="AE1635">
        <v>0.85</v>
      </c>
      <c r="AF1635">
        <v>0.85</v>
      </c>
      <c r="AG1635">
        <v>0.85</v>
      </c>
      <c r="AH1635">
        <v>0.93332117599999997</v>
      </c>
      <c r="AI1635">
        <v>1.2077902E-2</v>
      </c>
      <c r="AJ1635">
        <v>0.49926844500000001</v>
      </c>
      <c r="AK1635">
        <v>0</v>
      </c>
      <c r="AL1635">
        <v>0</v>
      </c>
    </row>
    <row r="1636" spans="1:38" x14ac:dyDescent="0.35">
      <c r="A1636" t="s">
        <v>1760</v>
      </c>
      <c r="B1636">
        <v>59200.887787736232</v>
      </c>
      <c r="C1636">
        <v>58909.063897174958</v>
      </c>
      <c r="D1636">
        <v>0</v>
      </c>
      <c r="E1636">
        <v>291.82389056126459</v>
      </c>
      <c r="F1636">
        <v>0</v>
      </c>
      <c r="G1636">
        <v>0.1430509267457179</v>
      </c>
      <c r="H1636">
        <v>0.14353785631950139</v>
      </c>
      <c r="I1636">
        <v>0.13424991572164049</v>
      </c>
      <c r="J1636">
        <v>69</v>
      </c>
      <c r="K1636">
        <v>2</v>
      </c>
      <c r="L1636" t="str">
        <f>VLOOKUP(J1636,Clustering!$D$3:$E$367,2,FALSE)</f>
        <v>Fall</v>
      </c>
      <c r="M1636">
        <v>0.36035639600000002</v>
      </c>
      <c r="N1636">
        <v>0.37823782500000003</v>
      </c>
      <c r="O1636">
        <v>0.37823782500000003</v>
      </c>
      <c r="P1636">
        <v>0.93336186899999996</v>
      </c>
      <c r="Q1636">
        <v>0.22472824199999999</v>
      </c>
      <c r="R1636">
        <v>0.14353785631950139</v>
      </c>
      <c r="S1636">
        <v>0</v>
      </c>
      <c r="T1636">
        <v>0</v>
      </c>
      <c r="U1636">
        <v>0.65196362299999999</v>
      </c>
      <c r="V1636">
        <v>0.85008076700000001</v>
      </c>
      <c r="W1636">
        <v>1.2357160000000001E-2</v>
      </c>
      <c r="X1636">
        <v>7.0256650000000004E-3</v>
      </c>
      <c r="Y1636">
        <v>0.13424991572164049</v>
      </c>
      <c r="Z1636">
        <v>0.38016867199999999</v>
      </c>
      <c r="AA1636">
        <v>0.65196362299999999</v>
      </c>
      <c r="AB1636">
        <v>0</v>
      </c>
      <c r="AC1636">
        <v>0</v>
      </c>
      <c r="AD1636">
        <v>0.85</v>
      </c>
      <c r="AE1636">
        <v>0.85</v>
      </c>
      <c r="AF1636">
        <v>0.85</v>
      </c>
      <c r="AG1636">
        <v>0.85</v>
      </c>
      <c r="AH1636">
        <v>0.93336186899999996</v>
      </c>
      <c r="AI1636">
        <v>1.2357160000000001E-2</v>
      </c>
      <c r="AJ1636">
        <v>0.49290841400000002</v>
      </c>
      <c r="AK1636">
        <v>0</v>
      </c>
      <c r="AL1636">
        <v>0</v>
      </c>
    </row>
    <row r="1637" spans="1:38" x14ac:dyDescent="0.35">
      <c r="A1637" t="s">
        <v>1761</v>
      </c>
      <c r="B1637">
        <v>59201.185687514349</v>
      </c>
      <c r="C1637">
        <v>58909.023761806733</v>
      </c>
      <c r="D1637">
        <v>0</v>
      </c>
      <c r="E1637">
        <v>292.16192570762701</v>
      </c>
      <c r="F1637">
        <v>0</v>
      </c>
      <c r="G1637">
        <v>0.14321663024883671</v>
      </c>
      <c r="H1637">
        <v>0.14353785631950139</v>
      </c>
      <c r="I1637">
        <v>0.13741062802314749</v>
      </c>
      <c r="J1637">
        <v>69</v>
      </c>
      <c r="K1637">
        <v>3</v>
      </c>
      <c r="L1637" t="str">
        <f>VLOOKUP(J1637,Clustering!$D$3:$E$367,2,FALSE)</f>
        <v>Fall</v>
      </c>
      <c r="M1637">
        <v>0.34782922199999999</v>
      </c>
      <c r="N1637">
        <v>0.36162722200000003</v>
      </c>
      <c r="O1637">
        <v>0.36162722200000003</v>
      </c>
      <c r="P1637">
        <v>0.93289390100000003</v>
      </c>
      <c r="Q1637">
        <v>0.18288661000000001</v>
      </c>
      <c r="R1637">
        <v>0.14353785631950139</v>
      </c>
      <c r="S1637">
        <v>0</v>
      </c>
      <c r="T1637">
        <v>0</v>
      </c>
      <c r="U1637">
        <v>0.64812872700000002</v>
      </c>
      <c r="V1637">
        <v>0.85008076700000001</v>
      </c>
      <c r="W1637">
        <v>1.2531696E-2</v>
      </c>
      <c r="X1637">
        <v>7.0256650000000004E-3</v>
      </c>
      <c r="Y1637">
        <v>0.13741062802314749</v>
      </c>
      <c r="Z1637">
        <v>0.37147224499999998</v>
      </c>
      <c r="AA1637">
        <v>0.64812872700000002</v>
      </c>
      <c r="AB1637">
        <v>0</v>
      </c>
      <c r="AC1637">
        <v>0</v>
      </c>
      <c r="AD1637">
        <v>0.85</v>
      </c>
      <c r="AE1637">
        <v>0.85</v>
      </c>
      <c r="AF1637">
        <v>0.85</v>
      </c>
      <c r="AG1637">
        <v>0.85</v>
      </c>
      <c r="AH1637">
        <v>0.93289390100000003</v>
      </c>
      <c r="AI1637">
        <v>1.2531696E-2</v>
      </c>
      <c r="AJ1637">
        <v>0.48498114199999998</v>
      </c>
      <c r="AK1637">
        <v>0</v>
      </c>
      <c r="AL1637">
        <v>0</v>
      </c>
    </row>
    <row r="1638" spans="1:38" x14ac:dyDescent="0.35">
      <c r="A1638" t="s">
        <v>1762</v>
      </c>
      <c r="B1638">
        <v>59880.917151168731</v>
      </c>
      <c r="C1638">
        <v>59586.346599173528</v>
      </c>
      <c r="D1638">
        <v>0</v>
      </c>
      <c r="E1638">
        <v>294.5705519952013</v>
      </c>
      <c r="F1638">
        <v>0</v>
      </c>
      <c r="G1638">
        <v>0.14439732940941241</v>
      </c>
      <c r="H1638">
        <v>0.14454231997464129</v>
      </c>
      <c r="I1638">
        <v>0.1417766967108226</v>
      </c>
      <c r="J1638">
        <v>69</v>
      </c>
      <c r="K1638">
        <v>4</v>
      </c>
      <c r="L1638" t="str">
        <f>VLOOKUP(J1638,Clustering!$D$3:$E$367,2,FALSE)</f>
        <v>Fall</v>
      </c>
      <c r="M1638">
        <v>0.34208688100000001</v>
      </c>
      <c r="N1638">
        <v>0.36519072200000002</v>
      </c>
      <c r="O1638">
        <v>0.36519072200000002</v>
      </c>
      <c r="P1638">
        <v>0.93360602599999998</v>
      </c>
      <c r="Q1638">
        <v>0.16879337599999999</v>
      </c>
      <c r="R1638">
        <v>0.14454231997464129</v>
      </c>
      <c r="S1638">
        <v>0</v>
      </c>
      <c r="T1638">
        <v>0</v>
      </c>
      <c r="U1638">
        <v>0.65104011799999995</v>
      </c>
      <c r="V1638">
        <v>0.85008076700000001</v>
      </c>
      <c r="W1638">
        <v>1.2531696E-2</v>
      </c>
      <c r="X1638">
        <v>7.0256650000000004E-3</v>
      </c>
      <c r="Y1638">
        <v>0.1417766967108226</v>
      </c>
      <c r="Z1638">
        <v>0.37051885200000001</v>
      </c>
      <c r="AA1638">
        <v>0.65104011799999995</v>
      </c>
      <c r="AB1638">
        <v>0</v>
      </c>
      <c r="AC1638">
        <v>0</v>
      </c>
      <c r="AD1638">
        <v>0.85</v>
      </c>
      <c r="AE1638">
        <v>0.85</v>
      </c>
      <c r="AF1638">
        <v>0.85</v>
      </c>
      <c r="AG1638">
        <v>0.85</v>
      </c>
      <c r="AH1638">
        <v>0.93360602599999998</v>
      </c>
      <c r="AI1638">
        <v>1.2531696E-2</v>
      </c>
      <c r="AJ1638">
        <v>0.48266557900000001</v>
      </c>
      <c r="AK1638">
        <v>0</v>
      </c>
      <c r="AL1638">
        <v>0</v>
      </c>
    </row>
    <row r="1639" spans="1:38" x14ac:dyDescent="0.35">
      <c r="A1639" t="s">
        <v>1763</v>
      </c>
      <c r="B1639">
        <v>64743.301626064487</v>
      </c>
      <c r="C1639">
        <v>64454.841655706099</v>
      </c>
      <c r="D1639">
        <v>0</v>
      </c>
      <c r="E1639">
        <v>288.45997035839719</v>
      </c>
      <c r="F1639">
        <v>0</v>
      </c>
      <c r="G1639">
        <v>0.1414019462541162</v>
      </c>
      <c r="H1639">
        <v>0.14092625081613741</v>
      </c>
      <c r="I1639">
        <v>0.14999990583423509</v>
      </c>
      <c r="J1639">
        <v>69</v>
      </c>
      <c r="K1639">
        <v>5</v>
      </c>
      <c r="L1639" t="str">
        <f>VLOOKUP(J1639,Clustering!$D$3:$E$367,2,FALSE)</f>
        <v>Fall</v>
      </c>
      <c r="M1639">
        <v>0.34482269999999998</v>
      </c>
      <c r="N1639">
        <v>0.377559439</v>
      </c>
      <c r="O1639">
        <v>0.377559439</v>
      </c>
      <c r="P1639">
        <v>0.93576274800000003</v>
      </c>
      <c r="Q1639">
        <v>0.17276100999999999</v>
      </c>
      <c r="R1639">
        <v>0.14092625081613741</v>
      </c>
      <c r="S1639">
        <v>0</v>
      </c>
      <c r="T1639">
        <v>0</v>
      </c>
      <c r="U1639">
        <v>0.65104011799999995</v>
      </c>
      <c r="V1639">
        <v>0.85008076700000001</v>
      </c>
      <c r="W1639">
        <v>1.2496788999999999E-2</v>
      </c>
      <c r="X1639">
        <v>6.49206E-3</v>
      </c>
      <c r="Y1639">
        <v>0.14999990583423509</v>
      </c>
      <c r="Z1639">
        <v>0.37313936800000003</v>
      </c>
      <c r="AA1639">
        <v>0.65104011799999995</v>
      </c>
      <c r="AB1639">
        <v>0</v>
      </c>
      <c r="AC1639">
        <v>0</v>
      </c>
      <c r="AD1639">
        <v>0.85</v>
      </c>
      <c r="AE1639">
        <v>0.85</v>
      </c>
      <c r="AF1639">
        <v>0.85</v>
      </c>
      <c r="AG1639">
        <v>0.85</v>
      </c>
      <c r="AH1639">
        <v>0.93576274800000003</v>
      </c>
      <c r="AI1639">
        <v>1.2496788999999999E-2</v>
      </c>
      <c r="AJ1639">
        <v>0.48379335699999998</v>
      </c>
      <c r="AK1639">
        <v>0</v>
      </c>
      <c r="AL1639">
        <v>0</v>
      </c>
    </row>
    <row r="1640" spans="1:38" x14ac:dyDescent="0.35">
      <c r="A1640" t="s">
        <v>1764</v>
      </c>
      <c r="B1640">
        <v>72240.463678911721</v>
      </c>
      <c r="C1640">
        <v>71908.685323301455</v>
      </c>
      <c r="D1640">
        <v>66.582569562081062</v>
      </c>
      <c r="E1640">
        <v>265.19578604818292</v>
      </c>
      <c r="F1640">
        <v>3.007003254469E-3</v>
      </c>
      <c r="G1640">
        <v>0.1299979343373445</v>
      </c>
      <c r="H1640">
        <v>0.1288927762275606</v>
      </c>
      <c r="I1640">
        <v>0.14997312013676481</v>
      </c>
      <c r="J1640">
        <v>69</v>
      </c>
      <c r="K1640">
        <v>6</v>
      </c>
      <c r="L1640" t="str">
        <f>VLOOKUP(J1640,Clustering!$D$3:$E$367,2,FALSE)</f>
        <v>Fall</v>
      </c>
      <c r="M1640">
        <v>0.36517143899999999</v>
      </c>
      <c r="N1640">
        <v>0.39940584400000001</v>
      </c>
      <c r="O1640">
        <v>0.39940584400000001</v>
      </c>
      <c r="P1640">
        <v>0.93714630499999996</v>
      </c>
      <c r="Q1640">
        <v>0.185740302</v>
      </c>
      <c r="R1640">
        <v>0.1288927762275606</v>
      </c>
      <c r="S1640">
        <v>3.007003254469E-3</v>
      </c>
      <c r="T1640">
        <v>0</v>
      </c>
      <c r="U1640">
        <v>0.65330975000000002</v>
      </c>
      <c r="V1640">
        <v>0.85008076700000001</v>
      </c>
      <c r="W1640">
        <v>1.2461880999999999E-2</v>
      </c>
      <c r="X1640">
        <v>6.49206E-3</v>
      </c>
      <c r="Y1640">
        <v>0.14997312013676481</v>
      </c>
      <c r="Z1640">
        <v>0.369638148</v>
      </c>
      <c r="AA1640">
        <v>0.65330975000000002</v>
      </c>
      <c r="AB1640">
        <v>0</v>
      </c>
      <c r="AC1640">
        <v>0</v>
      </c>
      <c r="AD1640">
        <v>0.85</v>
      </c>
      <c r="AE1640">
        <v>0.85</v>
      </c>
      <c r="AF1640">
        <v>0.85</v>
      </c>
      <c r="AG1640">
        <v>0.85</v>
      </c>
      <c r="AH1640">
        <v>0.93714630499999996</v>
      </c>
      <c r="AI1640">
        <v>1.2461880999999999E-2</v>
      </c>
      <c r="AJ1640">
        <v>0.46503871299999999</v>
      </c>
      <c r="AK1640">
        <v>2.1049022781283E-3</v>
      </c>
      <c r="AL1640">
        <v>0</v>
      </c>
    </row>
    <row r="1641" spans="1:38" x14ac:dyDescent="0.35">
      <c r="A1641" t="s">
        <v>1765</v>
      </c>
      <c r="B1641">
        <v>76972.73940420337</v>
      </c>
      <c r="C1641">
        <v>74847.378791181647</v>
      </c>
      <c r="D1641">
        <v>1884.0531967408319</v>
      </c>
      <c r="E1641">
        <v>241.30741628088651</v>
      </c>
      <c r="F1641">
        <v>8.5087645782582405E-2</v>
      </c>
      <c r="G1641">
        <v>0.1182879491572973</v>
      </c>
      <c r="H1641">
        <v>0.11689948018518941</v>
      </c>
      <c r="I1641">
        <v>0.1433838385590466</v>
      </c>
      <c r="J1641">
        <v>69</v>
      </c>
      <c r="K1641">
        <v>7</v>
      </c>
      <c r="L1641" t="str">
        <f>VLOOKUP(J1641,Clustering!$D$3:$E$367,2,FALSE)</f>
        <v>Fall</v>
      </c>
      <c r="M1641">
        <v>0.38197225099999998</v>
      </c>
      <c r="N1641">
        <v>0.40891114000000001</v>
      </c>
      <c r="O1641">
        <v>0.40891114000000001</v>
      </c>
      <c r="P1641">
        <v>0.93838743700000005</v>
      </c>
      <c r="Q1641">
        <v>0.20415162100000001</v>
      </c>
      <c r="R1641">
        <v>0.11689948018518941</v>
      </c>
      <c r="S1641">
        <v>8.5087645782582405E-2</v>
      </c>
      <c r="T1641">
        <v>0</v>
      </c>
      <c r="U1641">
        <v>0.65330975000000002</v>
      </c>
      <c r="V1641">
        <v>0.85008076700000001</v>
      </c>
      <c r="W1641">
        <v>1.2392067E-2</v>
      </c>
      <c r="X1641">
        <v>6.49206E-3</v>
      </c>
      <c r="Y1641">
        <v>0.1433838385590466</v>
      </c>
      <c r="Z1641">
        <v>0.36205208300000002</v>
      </c>
      <c r="AA1641">
        <v>0.65330975000000002</v>
      </c>
      <c r="AB1641">
        <v>0</v>
      </c>
      <c r="AC1641">
        <v>0</v>
      </c>
      <c r="AD1641">
        <v>0.85</v>
      </c>
      <c r="AE1641">
        <v>0.85</v>
      </c>
      <c r="AF1641">
        <v>0.85</v>
      </c>
      <c r="AG1641">
        <v>0.85</v>
      </c>
      <c r="AH1641">
        <v>0.93838743700000005</v>
      </c>
      <c r="AI1641">
        <v>1.2392067E-2</v>
      </c>
      <c r="AJ1641">
        <v>0.44968328699999999</v>
      </c>
      <c r="AK1641">
        <v>5.95613520478077E-2</v>
      </c>
      <c r="AL1641">
        <v>0</v>
      </c>
    </row>
    <row r="1642" spans="1:38" x14ac:dyDescent="0.35">
      <c r="A1642" t="s">
        <v>1766</v>
      </c>
      <c r="B1642">
        <v>74980.464972595335</v>
      </c>
      <c r="C1642">
        <v>69702.029320792193</v>
      </c>
      <c r="D1642">
        <v>5052.2427504723582</v>
      </c>
      <c r="E1642">
        <v>226.19290133078681</v>
      </c>
      <c r="F1642">
        <v>0.22816948178716751</v>
      </c>
      <c r="G1642">
        <v>0.110878873201366</v>
      </c>
      <c r="H1642">
        <v>0.1096673418681816</v>
      </c>
      <c r="I1642">
        <v>0.13277670236076849</v>
      </c>
      <c r="J1642">
        <v>69</v>
      </c>
      <c r="K1642">
        <v>8</v>
      </c>
      <c r="L1642" t="str">
        <f>VLOOKUP(J1642,Clustering!$D$3:$E$367,2,FALSE)</f>
        <v>Fall</v>
      </c>
      <c r="M1642">
        <v>0.391849999</v>
      </c>
      <c r="N1642">
        <v>0.40697458399999997</v>
      </c>
      <c r="O1642">
        <v>0.40697458399999997</v>
      </c>
      <c r="P1642">
        <v>0.93566101499999998</v>
      </c>
      <c r="Q1642">
        <v>0.21485296600000001</v>
      </c>
      <c r="R1642">
        <v>0.1096673418681816</v>
      </c>
      <c r="S1642">
        <v>0.22816948178716751</v>
      </c>
      <c r="T1642">
        <v>0.16223364100000001</v>
      </c>
      <c r="U1642">
        <v>0.65330975000000002</v>
      </c>
      <c r="V1642">
        <v>0.85008076700000001</v>
      </c>
      <c r="W1642">
        <v>1.2357160000000001E-2</v>
      </c>
      <c r="X1642">
        <v>6.49206E-3</v>
      </c>
      <c r="Y1642">
        <v>0.13277670236076849</v>
      </c>
      <c r="Z1642">
        <v>0.401977686</v>
      </c>
      <c r="AA1642">
        <v>0.65330975000000002</v>
      </c>
      <c r="AB1642">
        <v>0</v>
      </c>
      <c r="AC1642">
        <v>0</v>
      </c>
      <c r="AD1642">
        <v>0.85</v>
      </c>
      <c r="AE1642">
        <v>0.85</v>
      </c>
      <c r="AF1642">
        <v>0.85</v>
      </c>
      <c r="AG1642">
        <v>0.85</v>
      </c>
      <c r="AH1642">
        <v>0.93566101499999998</v>
      </c>
      <c r="AI1642">
        <v>1.2357160000000001E-2</v>
      </c>
      <c r="AJ1642">
        <v>0.45998012700000002</v>
      </c>
      <c r="AK1642">
        <v>0.15971863725101729</v>
      </c>
      <c r="AL1642">
        <v>0</v>
      </c>
    </row>
    <row r="1643" spans="1:38" x14ac:dyDescent="0.35">
      <c r="A1643" t="s">
        <v>1767</v>
      </c>
      <c r="B1643">
        <v>73445.516437085855</v>
      </c>
      <c r="C1643">
        <v>65095.561500343159</v>
      </c>
      <c r="D1643">
        <v>8119.8407867483838</v>
      </c>
      <c r="E1643">
        <v>230.11414999431449</v>
      </c>
      <c r="F1643">
        <v>0.36670840179511721</v>
      </c>
      <c r="G1643">
        <v>0.1128010539187816</v>
      </c>
      <c r="H1643">
        <v>0.111937429728798</v>
      </c>
      <c r="I1643">
        <v>0.12841063367309341</v>
      </c>
      <c r="J1643">
        <v>69</v>
      </c>
      <c r="K1643">
        <v>9</v>
      </c>
      <c r="L1643" t="str">
        <f>VLOOKUP(J1643,Clustering!$D$3:$E$367,2,FALSE)</f>
        <v>Fall</v>
      </c>
      <c r="M1643">
        <v>0.39165993199999999</v>
      </c>
      <c r="N1643">
        <v>0.40876520799999999</v>
      </c>
      <c r="O1643">
        <v>0.40876520799999999</v>
      </c>
      <c r="P1643">
        <v>0.92982159099999995</v>
      </c>
      <c r="Q1643">
        <v>0.219909508</v>
      </c>
      <c r="R1643">
        <v>0.111937429728798</v>
      </c>
      <c r="S1643">
        <v>0.36670840179511721</v>
      </c>
      <c r="T1643">
        <v>0.44952395299999998</v>
      </c>
      <c r="U1643">
        <v>0.65113403400000003</v>
      </c>
      <c r="V1643">
        <v>0.85008076700000001</v>
      </c>
      <c r="W1643">
        <v>1.2252437999999999E-2</v>
      </c>
      <c r="X1643">
        <v>6.49206E-3</v>
      </c>
      <c r="Y1643">
        <v>0.12841063367309341</v>
      </c>
      <c r="Z1643">
        <v>0.390319945</v>
      </c>
      <c r="AA1643">
        <v>0.65113403400000003</v>
      </c>
      <c r="AB1643">
        <v>0</v>
      </c>
      <c r="AC1643">
        <v>0</v>
      </c>
      <c r="AD1643">
        <v>0.85</v>
      </c>
      <c r="AE1643">
        <v>0.85</v>
      </c>
      <c r="AF1643">
        <v>0.85</v>
      </c>
      <c r="AG1643">
        <v>0.85</v>
      </c>
      <c r="AH1643">
        <v>0.92982159099999995</v>
      </c>
      <c r="AI1643">
        <v>1.2252437999999999E-2</v>
      </c>
      <c r="AJ1643">
        <v>0.4638061</v>
      </c>
      <c r="AK1643">
        <v>0.25669588125658199</v>
      </c>
      <c r="AL1643">
        <v>0</v>
      </c>
    </row>
    <row r="1644" spans="1:38" x14ac:dyDescent="0.35">
      <c r="A1644" t="s">
        <v>1768</v>
      </c>
      <c r="B1644">
        <v>71780.651414725653</v>
      </c>
      <c r="C1644">
        <v>60935.954553547832</v>
      </c>
      <c r="D1644">
        <v>10613.834686456679</v>
      </c>
      <c r="E1644">
        <v>230.86217472115399</v>
      </c>
      <c r="F1644">
        <v>0.47934220103676989</v>
      </c>
      <c r="G1644">
        <v>0.113167732706448</v>
      </c>
      <c r="H1644">
        <v>0.11233921519085389</v>
      </c>
      <c r="I1644">
        <v>0.1281427766983895</v>
      </c>
      <c r="J1644">
        <v>69</v>
      </c>
      <c r="K1644">
        <v>10</v>
      </c>
      <c r="L1644" t="str">
        <f>VLOOKUP(J1644,Clustering!$D$3:$E$367,2,FALSE)</f>
        <v>Fall</v>
      </c>
      <c r="M1644">
        <v>0.40410647100000002</v>
      </c>
      <c r="N1644">
        <v>0.42068035399999998</v>
      </c>
      <c r="O1644">
        <v>0.42068035399999998</v>
      </c>
      <c r="P1644">
        <v>0.92508087299999997</v>
      </c>
      <c r="Q1644">
        <v>0.22174938799999999</v>
      </c>
      <c r="R1644">
        <v>0.11233921519085389</v>
      </c>
      <c r="S1644">
        <v>0.47934220103676989</v>
      </c>
      <c r="T1644">
        <v>0.57835877300000005</v>
      </c>
      <c r="U1644">
        <v>0.66260741599999995</v>
      </c>
      <c r="V1644">
        <v>0.85008076700000001</v>
      </c>
      <c r="W1644">
        <v>1.2217531E-2</v>
      </c>
      <c r="X1644">
        <v>6.49206E-3</v>
      </c>
      <c r="Y1644">
        <v>0.1281427766983895</v>
      </c>
      <c r="Z1644">
        <v>0.444110318</v>
      </c>
      <c r="AA1644">
        <v>0.66260741599999995</v>
      </c>
      <c r="AB1644">
        <v>0</v>
      </c>
      <c r="AC1644">
        <v>0</v>
      </c>
      <c r="AD1644">
        <v>0.85</v>
      </c>
      <c r="AE1644">
        <v>0.85</v>
      </c>
      <c r="AF1644">
        <v>0.85</v>
      </c>
      <c r="AG1644">
        <v>0.85</v>
      </c>
      <c r="AH1644">
        <v>0.92508087299999997</v>
      </c>
      <c r="AI1644">
        <v>1.2217531E-2</v>
      </c>
      <c r="AJ1644">
        <v>0.498455174</v>
      </c>
      <c r="AK1644">
        <v>0.33553954072573888</v>
      </c>
      <c r="AL1644">
        <v>0</v>
      </c>
    </row>
    <row r="1645" spans="1:38" x14ac:dyDescent="0.35">
      <c r="A1645" t="s">
        <v>1769</v>
      </c>
      <c r="B1645">
        <v>68398.705150523092</v>
      </c>
      <c r="C1645">
        <v>56000.506001168978</v>
      </c>
      <c r="D1645">
        <v>12152.193475818191</v>
      </c>
      <c r="E1645">
        <v>246.00567353591569</v>
      </c>
      <c r="F1645">
        <v>0.54881758951420101</v>
      </c>
      <c r="G1645">
        <v>0.1205910164391743</v>
      </c>
      <c r="H1645">
        <v>0.11997313896991769</v>
      </c>
      <c r="I1645">
        <v>0.1317588458568934</v>
      </c>
      <c r="J1645">
        <v>69</v>
      </c>
      <c r="K1645">
        <v>11</v>
      </c>
      <c r="L1645" t="str">
        <f>VLOOKUP(J1645,Clustering!$D$3:$E$367,2,FALSE)</f>
        <v>Fall</v>
      </c>
      <c r="M1645">
        <v>0.41644357700000001</v>
      </c>
      <c r="N1645">
        <v>0.43335671100000001</v>
      </c>
      <c r="O1645">
        <v>0.43335671100000001</v>
      </c>
      <c r="P1645">
        <v>0.92439926699999997</v>
      </c>
      <c r="Q1645">
        <v>0.229209039</v>
      </c>
      <c r="R1645">
        <v>0.11997313896991769</v>
      </c>
      <c r="S1645">
        <v>0.54881758951420101</v>
      </c>
      <c r="T1645">
        <v>0.61145534199999996</v>
      </c>
      <c r="U1645">
        <v>0.66260741599999995</v>
      </c>
      <c r="V1645">
        <v>0.85008076700000001</v>
      </c>
      <c r="W1645">
        <v>1.1903366E-2</v>
      </c>
      <c r="X1645">
        <v>6.7810609999999997E-3</v>
      </c>
      <c r="Y1645">
        <v>0.1317588458568934</v>
      </c>
      <c r="Z1645">
        <v>0.48314152199999999</v>
      </c>
      <c r="AA1645">
        <v>0.66260741599999995</v>
      </c>
      <c r="AB1645">
        <v>0</v>
      </c>
      <c r="AC1645">
        <v>0</v>
      </c>
      <c r="AD1645">
        <v>0.85</v>
      </c>
      <c r="AE1645">
        <v>0.85</v>
      </c>
      <c r="AF1645">
        <v>0.85</v>
      </c>
      <c r="AG1645">
        <v>0.85</v>
      </c>
      <c r="AH1645">
        <v>0.92439926699999997</v>
      </c>
      <c r="AI1645">
        <v>1.1903366E-2</v>
      </c>
      <c r="AJ1645">
        <v>0.55063298500000002</v>
      </c>
      <c r="AK1645">
        <v>0.38417231265994067</v>
      </c>
      <c r="AL1645">
        <v>0</v>
      </c>
    </row>
    <row r="1646" spans="1:38" x14ac:dyDescent="0.35">
      <c r="A1646" t="s">
        <v>1770</v>
      </c>
      <c r="B1646">
        <v>66995.52878898842</v>
      </c>
      <c r="C1646">
        <v>54047.234935646171</v>
      </c>
      <c r="D1646">
        <v>12692.353470976281</v>
      </c>
      <c r="E1646">
        <v>255.94038236596771</v>
      </c>
      <c r="F1646">
        <v>0.57321230533933754</v>
      </c>
      <c r="G1646">
        <v>0.1254609717480234</v>
      </c>
      <c r="H1646">
        <v>0.1249954572456175</v>
      </c>
      <c r="I1646">
        <v>0.13387491595705489</v>
      </c>
      <c r="J1646">
        <v>69</v>
      </c>
      <c r="K1646">
        <v>12</v>
      </c>
      <c r="L1646" t="str">
        <f>VLOOKUP(J1646,Clustering!$D$3:$E$367,2,FALSE)</f>
        <v>Fall</v>
      </c>
      <c r="M1646">
        <v>0.43538696799999999</v>
      </c>
      <c r="N1646">
        <v>0.45430386</v>
      </c>
      <c r="O1646">
        <v>0.45430386</v>
      </c>
      <c r="P1646">
        <v>0.92402285900000003</v>
      </c>
      <c r="Q1646">
        <v>0.24521725</v>
      </c>
      <c r="R1646">
        <v>0.1249954572456175</v>
      </c>
      <c r="S1646">
        <v>0.57321230533933754</v>
      </c>
      <c r="T1646">
        <v>0.64787668099999995</v>
      </c>
      <c r="U1646">
        <v>0.66260741599999995</v>
      </c>
      <c r="V1646">
        <v>0.85008076700000001</v>
      </c>
      <c r="W1646">
        <v>1.1903366E-2</v>
      </c>
      <c r="X1646">
        <v>6.49206E-3</v>
      </c>
      <c r="Y1646">
        <v>0.13387491595705489</v>
      </c>
      <c r="Z1646">
        <v>0.53926955300000001</v>
      </c>
      <c r="AA1646">
        <v>0.66260741599999995</v>
      </c>
      <c r="AB1646">
        <v>0</v>
      </c>
      <c r="AC1646">
        <v>0</v>
      </c>
      <c r="AD1646">
        <v>0.85</v>
      </c>
      <c r="AE1646">
        <v>0.85</v>
      </c>
      <c r="AF1646">
        <v>0.85</v>
      </c>
      <c r="AG1646">
        <v>0.85</v>
      </c>
      <c r="AH1646">
        <v>0.92402285900000003</v>
      </c>
      <c r="AI1646">
        <v>1.1903366E-2</v>
      </c>
      <c r="AJ1646">
        <v>0.587162042</v>
      </c>
      <c r="AK1646">
        <v>0.40124861373753617</v>
      </c>
      <c r="AL1646">
        <v>0</v>
      </c>
    </row>
    <row r="1647" spans="1:38" x14ac:dyDescent="0.35">
      <c r="A1647" t="s">
        <v>1771</v>
      </c>
      <c r="B1647">
        <v>66927.42057686027</v>
      </c>
      <c r="C1647">
        <v>54641.261158303467</v>
      </c>
      <c r="D1647">
        <v>12024.884190869359</v>
      </c>
      <c r="E1647">
        <v>261.27522768743609</v>
      </c>
      <c r="F1647">
        <v>0.54306804520128094</v>
      </c>
      <c r="G1647">
        <v>0.12807609200364509</v>
      </c>
      <c r="H1647">
        <v>0.12778786620690669</v>
      </c>
      <c r="I1647">
        <v>0.1332856306127061</v>
      </c>
      <c r="J1647">
        <v>69</v>
      </c>
      <c r="K1647">
        <v>13</v>
      </c>
      <c r="L1647" t="str">
        <f>VLOOKUP(J1647,Clustering!$D$3:$E$367,2,FALSE)</f>
        <v>Fall</v>
      </c>
      <c r="M1647">
        <v>0.46136285500000002</v>
      </c>
      <c r="N1647">
        <v>0.47854630999999997</v>
      </c>
      <c r="O1647">
        <v>0.47854630999999997</v>
      </c>
      <c r="P1647">
        <v>0.92234427799999996</v>
      </c>
      <c r="Q1647">
        <v>0.266895296</v>
      </c>
      <c r="R1647">
        <v>0.12778786620690669</v>
      </c>
      <c r="S1647">
        <v>0.54306804520128094</v>
      </c>
      <c r="T1647">
        <v>0.65769986400000002</v>
      </c>
      <c r="U1647">
        <v>0.66260741599999995</v>
      </c>
      <c r="V1647">
        <v>0.85008076700000001</v>
      </c>
      <c r="W1647">
        <v>1.1693922000000001E-2</v>
      </c>
      <c r="X1647">
        <v>9.8578780000000005E-3</v>
      </c>
      <c r="Y1647">
        <v>0.1332856306127061</v>
      </c>
      <c r="Z1647">
        <v>0.58521312599999997</v>
      </c>
      <c r="AA1647">
        <v>0.66260741599999995</v>
      </c>
      <c r="AB1647">
        <v>0</v>
      </c>
      <c r="AC1647">
        <v>0</v>
      </c>
      <c r="AD1647">
        <v>0.85</v>
      </c>
      <c r="AE1647">
        <v>0.85</v>
      </c>
      <c r="AF1647">
        <v>0.85</v>
      </c>
      <c r="AG1647">
        <v>0.85</v>
      </c>
      <c r="AH1647">
        <v>0.92234427799999996</v>
      </c>
      <c r="AI1647">
        <v>1.1693922000000001E-2</v>
      </c>
      <c r="AJ1647">
        <v>0.60493151300000003</v>
      </c>
      <c r="AK1647">
        <v>0.3801476316408966</v>
      </c>
      <c r="AL1647">
        <v>0</v>
      </c>
    </row>
    <row r="1648" spans="1:38" x14ac:dyDescent="0.35">
      <c r="A1648" t="s">
        <v>1772</v>
      </c>
      <c r="B1648">
        <v>67083.554420764354</v>
      </c>
      <c r="C1648">
        <v>56458.515560549349</v>
      </c>
      <c r="D1648">
        <v>10355.615900747311</v>
      </c>
      <c r="E1648">
        <v>269.42295946769548</v>
      </c>
      <c r="F1648">
        <v>0.4676805193969657</v>
      </c>
      <c r="G1648">
        <v>0.13207007817043889</v>
      </c>
      <c r="H1648">
        <v>0.1319865242853917</v>
      </c>
      <c r="I1648">
        <v>0.13358027328488051</v>
      </c>
      <c r="J1648">
        <v>69</v>
      </c>
      <c r="K1648">
        <v>14</v>
      </c>
      <c r="L1648" t="str">
        <f>VLOOKUP(J1648,Clustering!$D$3:$E$367,2,FALSE)</f>
        <v>Fall</v>
      </c>
      <c r="M1648">
        <v>0.48366410399999998</v>
      </c>
      <c r="N1648">
        <v>0.49376464399999997</v>
      </c>
      <c r="O1648">
        <v>0.49376464399999997</v>
      </c>
      <c r="P1648">
        <v>0.92147955500000001</v>
      </c>
      <c r="Q1648">
        <v>0.31130274800000002</v>
      </c>
      <c r="R1648">
        <v>0.1319865242853917</v>
      </c>
      <c r="S1648">
        <v>0.4676805193969657</v>
      </c>
      <c r="T1648">
        <v>0.65399728000000001</v>
      </c>
      <c r="U1648">
        <v>0.66423529000000003</v>
      </c>
      <c r="V1648">
        <v>0.85008076700000001</v>
      </c>
      <c r="W1648">
        <v>1.1659015E-2</v>
      </c>
      <c r="X1648">
        <v>1.5064928999999999E-2</v>
      </c>
      <c r="Y1648">
        <v>0.13358027328488051</v>
      </c>
      <c r="Z1648">
        <v>0.62712979499999999</v>
      </c>
      <c r="AA1648">
        <v>0.66423529000000003</v>
      </c>
      <c r="AB1648">
        <v>0</v>
      </c>
      <c r="AC1648">
        <v>0</v>
      </c>
      <c r="AD1648">
        <v>0.85</v>
      </c>
      <c r="AE1648">
        <v>0.85</v>
      </c>
      <c r="AF1648">
        <v>0.85</v>
      </c>
      <c r="AG1648">
        <v>0.85</v>
      </c>
      <c r="AH1648">
        <v>0.92147955500000001</v>
      </c>
      <c r="AI1648">
        <v>1.1659015E-2</v>
      </c>
      <c r="AJ1648">
        <v>0.61301515500000003</v>
      </c>
      <c r="AK1648">
        <v>0.32737636357787597</v>
      </c>
      <c r="AL1648">
        <v>0</v>
      </c>
    </row>
    <row r="1649" spans="1:38" x14ac:dyDescent="0.35">
      <c r="A1649" t="s">
        <v>1773</v>
      </c>
      <c r="B1649">
        <v>67521.616531689317</v>
      </c>
      <c r="C1649">
        <v>59356.09636911015</v>
      </c>
      <c r="D1649">
        <v>7889.8134835867504</v>
      </c>
      <c r="E1649">
        <v>275.70667899241562</v>
      </c>
      <c r="F1649">
        <v>0.3563199044185052</v>
      </c>
      <c r="G1649">
        <v>0.13515033283941941</v>
      </c>
      <c r="H1649">
        <v>0.13522089725494241</v>
      </c>
      <c r="I1649">
        <v>0.13387491595705489</v>
      </c>
      <c r="J1649">
        <v>69</v>
      </c>
      <c r="K1649">
        <v>15</v>
      </c>
      <c r="L1649" t="str">
        <f>VLOOKUP(J1649,Clustering!$D$3:$E$367,2,FALSE)</f>
        <v>Fall</v>
      </c>
      <c r="M1649">
        <v>0.50654131599999996</v>
      </c>
      <c r="N1649">
        <v>0.50702472899999995</v>
      </c>
      <c r="O1649">
        <v>0.50702472899999995</v>
      </c>
      <c r="P1649">
        <v>0.92059448499999996</v>
      </c>
      <c r="Q1649">
        <v>0.39324626200000001</v>
      </c>
      <c r="R1649">
        <v>0.13522089725494241</v>
      </c>
      <c r="S1649">
        <v>0.3563199044185052</v>
      </c>
      <c r="T1649">
        <v>0.65837992999999995</v>
      </c>
      <c r="U1649">
        <v>0.66423529000000003</v>
      </c>
      <c r="V1649">
        <v>0.85008076700000001</v>
      </c>
      <c r="W1649">
        <v>1.1414664E-2</v>
      </c>
      <c r="X1649">
        <v>1.8178605E-2</v>
      </c>
      <c r="Y1649">
        <v>0.13387491595705489</v>
      </c>
      <c r="Z1649">
        <v>0.65250429200000004</v>
      </c>
      <c r="AA1649">
        <v>0.66423529000000003</v>
      </c>
      <c r="AB1649">
        <v>0</v>
      </c>
      <c r="AC1649">
        <v>0</v>
      </c>
      <c r="AD1649">
        <v>0.85</v>
      </c>
      <c r="AE1649">
        <v>0.85</v>
      </c>
      <c r="AF1649">
        <v>0.85</v>
      </c>
      <c r="AG1649">
        <v>0.85</v>
      </c>
      <c r="AH1649">
        <v>0.92059448499999996</v>
      </c>
      <c r="AI1649">
        <v>1.1414664E-2</v>
      </c>
      <c r="AJ1649">
        <v>0.63438998499999999</v>
      </c>
      <c r="AK1649">
        <v>0.2494239330929536</v>
      </c>
      <c r="AL1649">
        <v>1.7778800000000001E-4</v>
      </c>
    </row>
    <row r="1650" spans="1:38" x14ac:dyDescent="0.35">
      <c r="A1650" t="s">
        <v>1774</v>
      </c>
      <c r="B1650">
        <v>68779.181645402481</v>
      </c>
      <c r="C1650">
        <v>63585.228464549327</v>
      </c>
      <c r="D1650">
        <v>4917.0503026023971</v>
      </c>
      <c r="E1650">
        <v>276.90287825076081</v>
      </c>
      <c r="F1650">
        <v>0.22206391792265531</v>
      </c>
      <c r="G1650">
        <v>0.13573670502488269</v>
      </c>
      <c r="H1650">
        <v>0.13578339690182081</v>
      </c>
      <c r="I1650">
        <v>0.13489277246093009</v>
      </c>
      <c r="J1650">
        <v>69</v>
      </c>
      <c r="K1650">
        <v>16</v>
      </c>
      <c r="L1650" t="str">
        <f>VLOOKUP(J1650,Clustering!$D$3:$E$367,2,FALSE)</f>
        <v>Fall</v>
      </c>
      <c r="M1650">
        <v>0.52813989100000003</v>
      </c>
      <c r="N1650">
        <v>0.52024340199999997</v>
      </c>
      <c r="O1650">
        <v>0.52024340199999997</v>
      </c>
      <c r="P1650">
        <v>0.92027911600000001</v>
      </c>
      <c r="Q1650">
        <v>0.45282334000000002</v>
      </c>
      <c r="R1650">
        <v>0.13578339690182081</v>
      </c>
      <c r="S1650">
        <v>0.22206391792265531</v>
      </c>
      <c r="T1650">
        <v>0.66366933699999997</v>
      </c>
      <c r="U1650">
        <v>0.666411007</v>
      </c>
      <c r="V1650">
        <v>0.85008076700000001</v>
      </c>
      <c r="W1650">
        <v>1.1903366E-2</v>
      </c>
      <c r="X1650">
        <v>1.8609174999999999E-2</v>
      </c>
      <c r="Y1650">
        <v>0.13489277246093009</v>
      </c>
      <c r="Z1650">
        <v>0.68032442800000004</v>
      </c>
      <c r="AA1650">
        <v>0.666411007</v>
      </c>
      <c r="AB1650">
        <v>0</v>
      </c>
      <c r="AC1650">
        <v>0</v>
      </c>
      <c r="AD1650">
        <v>0.85</v>
      </c>
      <c r="AE1650">
        <v>0.85</v>
      </c>
      <c r="AF1650">
        <v>0.85</v>
      </c>
      <c r="AG1650">
        <v>0.85</v>
      </c>
      <c r="AH1650">
        <v>0.92027911600000001</v>
      </c>
      <c r="AI1650">
        <v>1.1903366E-2</v>
      </c>
      <c r="AJ1650">
        <v>0.64676906700000003</v>
      </c>
      <c r="AK1650">
        <v>0.15544474254585869</v>
      </c>
      <c r="AL1650">
        <v>3.6880127999999998E-2</v>
      </c>
    </row>
    <row r="1651" spans="1:38" x14ac:dyDescent="0.35">
      <c r="A1651" t="s">
        <v>1775</v>
      </c>
      <c r="B1651">
        <v>71265.93480040702</v>
      </c>
      <c r="C1651">
        <v>69175.157271456133</v>
      </c>
      <c r="D1651">
        <v>1790.8250157509319</v>
      </c>
      <c r="E1651">
        <v>299.95251319994873</v>
      </c>
      <c r="F1651">
        <v>8.0877272925411803E-2</v>
      </c>
      <c r="G1651">
        <v>0.1470355456862493</v>
      </c>
      <c r="H1651">
        <v>0.1474954431207528</v>
      </c>
      <c r="I1651">
        <v>0.1387231271991971</v>
      </c>
      <c r="J1651">
        <v>69</v>
      </c>
      <c r="K1651">
        <v>17</v>
      </c>
      <c r="L1651" t="str">
        <f>VLOOKUP(J1651,Clustering!$D$3:$E$367,2,FALSE)</f>
        <v>Fall</v>
      </c>
      <c r="M1651">
        <v>0.559207283</v>
      </c>
      <c r="N1651">
        <v>0.527873276</v>
      </c>
      <c r="O1651">
        <v>0.527873276</v>
      </c>
      <c r="P1651">
        <v>0.92027911600000001</v>
      </c>
      <c r="Q1651">
        <v>0.498494928</v>
      </c>
      <c r="R1651">
        <v>0.1474954431207528</v>
      </c>
      <c r="S1651">
        <v>8.0877272925411803E-2</v>
      </c>
      <c r="T1651">
        <v>0.65490403500000005</v>
      </c>
      <c r="U1651">
        <v>0.666411007</v>
      </c>
      <c r="V1651">
        <v>0.85008076700000001</v>
      </c>
      <c r="W1651">
        <v>1.2496788999999999E-2</v>
      </c>
      <c r="X1651">
        <v>2.0920347999999998E-2</v>
      </c>
      <c r="Y1651">
        <v>0.1387231271991971</v>
      </c>
      <c r="Z1651">
        <v>0.69339013699999996</v>
      </c>
      <c r="AA1651">
        <v>0.666411007</v>
      </c>
      <c r="AB1651">
        <v>0</v>
      </c>
      <c r="AC1651">
        <v>0</v>
      </c>
      <c r="AD1651">
        <v>0.85</v>
      </c>
      <c r="AE1651">
        <v>0.85</v>
      </c>
      <c r="AF1651">
        <v>0.85</v>
      </c>
      <c r="AG1651">
        <v>0.85</v>
      </c>
      <c r="AH1651">
        <v>0.92027911600000001</v>
      </c>
      <c r="AI1651">
        <v>1.2496788999999999E-2</v>
      </c>
      <c r="AJ1651">
        <v>0.65974221700000002</v>
      </c>
      <c r="AK1651">
        <v>5.6614091047788299E-2</v>
      </c>
      <c r="AL1651">
        <v>0.46446845799999997</v>
      </c>
    </row>
    <row r="1652" spans="1:38" x14ac:dyDescent="0.35">
      <c r="A1652" t="s">
        <v>1776</v>
      </c>
      <c r="B1652">
        <v>75784.46495644383</v>
      </c>
      <c r="C1652">
        <v>75402.67433924925</v>
      </c>
      <c r="D1652">
        <v>53.671037789631008</v>
      </c>
      <c r="E1652">
        <v>328.11957940494881</v>
      </c>
      <c r="F1652">
        <v>2.4238924145706E-3</v>
      </c>
      <c r="G1652">
        <v>0.1608429310808572</v>
      </c>
      <c r="H1652">
        <v>0.1616784699313292</v>
      </c>
      <c r="I1652">
        <v>0.14574097993644169</v>
      </c>
      <c r="J1652">
        <v>69</v>
      </c>
      <c r="K1652">
        <v>18</v>
      </c>
      <c r="L1652" t="str">
        <f>VLOOKUP(J1652,Clustering!$D$3:$E$367,2,FALSE)</f>
        <v>Fall</v>
      </c>
      <c r="M1652">
        <v>0.56981074300000001</v>
      </c>
      <c r="N1652">
        <v>0.533260925</v>
      </c>
      <c r="O1652">
        <v>0.533260925</v>
      </c>
      <c r="P1652">
        <v>0.92025876900000003</v>
      </c>
      <c r="Q1652">
        <v>0.51471591400000005</v>
      </c>
      <c r="R1652">
        <v>0.1616784699313292</v>
      </c>
      <c r="S1652">
        <v>2.4238924145706E-3</v>
      </c>
      <c r="T1652">
        <v>0.58606619299999996</v>
      </c>
      <c r="U1652">
        <v>0.666411007</v>
      </c>
      <c r="V1652">
        <v>0.85008076700000001</v>
      </c>
      <c r="W1652">
        <v>1.2776045999999999E-2</v>
      </c>
      <c r="X1652">
        <v>3.0805869999999999E-2</v>
      </c>
      <c r="Y1652">
        <v>0.14574097993644169</v>
      </c>
      <c r="Z1652">
        <v>0.72066457299999997</v>
      </c>
      <c r="AA1652">
        <v>0.666411007</v>
      </c>
      <c r="AB1652">
        <v>0</v>
      </c>
      <c r="AC1652">
        <v>0</v>
      </c>
      <c r="AD1652">
        <v>0.85</v>
      </c>
      <c r="AE1652">
        <v>0.85</v>
      </c>
      <c r="AF1652">
        <v>0.85</v>
      </c>
      <c r="AG1652">
        <v>0.85</v>
      </c>
      <c r="AH1652">
        <v>0.92025876900000003</v>
      </c>
      <c r="AI1652">
        <v>1.2776045999999999E-2</v>
      </c>
      <c r="AJ1652">
        <v>0.67696668400000004</v>
      </c>
      <c r="AK1652">
        <v>1.6967246901994E-3</v>
      </c>
      <c r="AL1652">
        <v>0.42381575999999999</v>
      </c>
    </row>
    <row r="1653" spans="1:38" x14ac:dyDescent="0.35">
      <c r="A1653" t="s">
        <v>1777</v>
      </c>
      <c r="B1653">
        <v>75222.522373797139</v>
      </c>
      <c r="C1653">
        <v>74886.804478928447</v>
      </c>
      <c r="D1653">
        <v>0</v>
      </c>
      <c r="E1653">
        <v>335.71789486868778</v>
      </c>
      <c r="F1653">
        <v>0</v>
      </c>
      <c r="G1653">
        <v>0.1645675955238666</v>
      </c>
      <c r="H1653">
        <v>0.1652342712705247</v>
      </c>
      <c r="I1653">
        <v>0.15251776139645271</v>
      </c>
      <c r="J1653">
        <v>69</v>
      </c>
      <c r="K1653">
        <v>19</v>
      </c>
      <c r="L1653" t="str">
        <f>VLOOKUP(J1653,Clustering!$D$3:$E$367,2,FALSE)</f>
        <v>Fall</v>
      </c>
      <c r="M1653">
        <v>0.58791898899999995</v>
      </c>
      <c r="N1653">
        <v>0.53843953600000005</v>
      </c>
      <c r="O1653">
        <v>0.53843953600000005</v>
      </c>
      <c r="P1653">
        <v>0.92080812300000003</v>
      </c>
      <c r="Q1653">
        <v>0.512150094</v>
      </c>
      <c r="R1653">
        <v>0.1652342712705247</v>
      </c>
      <c r="S1653">
        <v>0</v>
      </c>
      <c r="T1653">
        <v>0.30172283500000002</v>
      </c>
      <c r="U1653">
        <v>0.666411007</v>
      </c>
      <c r="V1653">
        <v>0.85008076700000001</v>
      </c>
      <c r="W1653">
        <v>1.2985490000000001E-2</v>
      </c>
      <c r="X1653">
        <v>4.0503749999999998E-2</v>
      </c>
      <c r="Y1653">
        <v>0.15251776139645271</v>
      </c>
      <c r="Z1653">
        <v>0.70766523299999995</v>
      </c>
      <c r="AA1653">
        <v>0.666411007</v>
      </c>
      <c r="AB1653">
        <v>0</v>
      </c>
      <c r="AC1653">
        <v>0</v>
      </c>
      <c r="AD1653">
        <v>0.85</v>
      </c>
      <c r="AE1653">
        <v>0.85</v>
      </c>
      <c r="AF1653">
        <v>0.85</v>
      </c>
      <c r="AG1653">
        <v>0.85</v>
      </c>
      <c r="AH1653">
        <v>0.92080812300000003</v>
      </c>
      <c r="AI1653">
        <v>1.2985490000000001E-2</v>
      </c>
      <c r="AJ1653">
        <v>0.69129881500000001</v>
      </c>
      <c r="AK1653">
        <v>0</v>
      </c>
      <c r="AL1653">
        <v>0.340303193</v>
      </c>
    </row>
    <row r="1654" spans="1:38" x14ac:dyDescent="0.35">
      <c r="A1654" t="s">
        <v>1778</v>
      </c>
      <c r="B1654">
        <v>73367.629609419077</v>
      </c>
      <c r="C1654">
        <v>73020.810102145915</v>
      </c>
      <c r="D1654">
        <v>0</v>
      </c>
      <c r="E1654">
        <v>346.81950727315478</v>
      </c>
      <c r="F1654">
        <v>0</v>
      </c>
      <c r="G1654">
        <v>0.1700095623888013</v>
      </c>
      <c r="H1654">
        <v>0.1705579286427665</v>
      </c>
      <c r="I1654">
        <v>0.16009811378057559</v>
      </c>
      <c r="J1654">
        <v>69</v>
      </c>
      <c r="K1654">
        <v>20</v>
      </c>
      <c r="L1654" t="str">
        <f>VLOOKUP(J1654,Clustering!$D$3:$E$367,2,FALSE)</f>
        <v>Fall</v>
      </c>
      <c r="M1654">
        <v>0.58768860499999998</v>
      </c>
      <c r="N1654">
        <v>0.53295525700000002</v>
      </c>
      <c r="O1654">
        <v>0.53295525700000002</v>
      </c>
      <c r="P1654">
        <v>0.92152024799999999</v>
      </c>
      <c r="Q1654">
        <v>0.47501454999999998</v>
      </c>
      <c r="R1654">
        <v>0.1705579286427665</v>
      </c>
      <c r="S1654">
        <v>0</v>
      </c>
      <c r="T1654">
        <v>6.0450399999999996E-4</v>
      </c>
      <c r="U1654">
        <v>0.666411007</v>
      </c>
      <c r="V1654">
        <v>0.85008076700000001</v>
      </c>
      <c r="W1654">
        <v>1.2671325000000001E-2</v>
      </c>
      <c r="X1654">
        <v>2.7207175E-2</v>
      </c>
      <c r="Y1654">
        <v>0.16009811378057559</v>
      </c>
      <c r="Z1654">
        <v>0.69538172899999995</v>
      </c>
      <c r="AA1654">
        <v>0.666411007</v>
      </c>
      <c r="AB1654">
        <v>0</v>
      </c>
      <c r="AC1654">
        <v>0</v>
      </c>
      <c r="AD1654">
        <v>0.85</v>
      </c>
      <c r="AE1654">
        <v>0.85</v>
      </c>
      <c r="AF1654">
        <v>0.85</v>
      </c>
      <c r="AG1654">
        <v>0.85</v>
      </c>
      <c r="AH1654">
        <v>0.92152024799999999</v>
      </c>
      <c r="AI1654">
        <v>1.2671325000000001E-2</v>
      </c>
      <c r="AJ1654">
        <v>0.69331151899999999</v>
      </c>
      <c r="AK1654">
        <v>0</v>
      </c>
      <c r="AL1654">
        <v>0.11348498799999999</v>
      </c>
    </row>
    <row r="1655" spans="1:38" x14ac:dyDescent="0.35">
      <c r="A1655" t="s">
        <v>1779</v>
      </c>
      <c r="B1655">
        <v>70494.086257235278</v>
      </c>
      <c r="C1655">
        <v>70135.750699177122</v>
      </c>
      <c r="D1655">
        <v>0</v>
      </c>
      <c r="E1655">
        <v>358.33555805816292</v>
      </c>
      <c r="F1655">
        <v>0</v>
      </c>
      <c r="G1655">
        <v>0.17565468532262879</v>
      </c>
      <c r="H1655">
        <v>0.17612265729224191</v>
      </c>
      <c r="I1655">
        <v>0.1671963236102314</v>
      </c>
      <c r="J1655">
        <v>69</v>
      </c>
      <c r="K1655">
        <v>21</v>
      </c>
      <c r="L1655" t="str">
        <f>VLOOKUP(J1655,Clustering!$D$3:$E$367,2,FALSE)</f>
        <v>Fall</v>
      </c>
      <c r="M1655">
        <v>0.55890202300000003</v>
      </c>
      <c r="N1655">
        <v>0.51972278000000005</v>
      </c>
      <c r="O1655">
        <v>0.51972278000000005</v>
      </c>
      <c r="P1655">
        <v>0.92368714299999999</v>
      </c>
      <c r="Q1655">
        <v>0.43894288199999998</v>
      </c>
      <c r="R1655">
        <v>0.17612265729224191</v>
      </c>
      <c r="S1655">
        <v>0</v>
      </c>
      <c r="T1655">
        <v>0</v>
      </c>
      <c r="U1655">
        <v>0.66478313300000003</v>
      </c>
      <c r="V1655">
        <v>0.85008076700000001</v>
      </c>
      <c r="W1655">
        <v>1.2741139E-2</v>
      </c>
      <c r="X1655">
        <v>1.5558326000000001E-2</v>
      </c>
      <c r="Y1655">
        <v>0.1671963236102314</v>
      </c>
      <c r="Z1655">
        <v>0.62275313799999998</v>
      </c>
      <c r="AA1655">
        <v>0.66478313300000003</v>
      </c>
      <c r="AB1655">
        <v>0</v>
      </c>
      <c r="AC1655">
        <v>0</v>
      </c>
      <c r="AD1655">
        <v>0.85</v>
      </c>
      <c r="AE1655">
        <v>0.85</v>
      </c>
      <c r="AF1655">
        <v>0.85</v>
      </c>
      <c r="AG1655">
        <v>0.85</v>
      </c>
      <c r="AH1655">
        <v>0.92368714299999999</v>
      </c>
      <c r="AI1655">
        <v>1.2741139E-2</v>
      </c>
      <c r="AJ1655">
        <v>0.67279090600000002</v>
      </c>
      <c r="AK1655">
        <v>0</v>
      </c>
      <c r="AL1655">
        <v>0.16146601199999999</v>
      </c>
    </row>
    <row r="1656" spans="1:38" x14ac:dyDescent="0.35">
      <c r="A1656" t="s">
        <v>1780</v>
      </c>
      <c r="B1656">
        <v>65873.187945986734</v>
      </c>
      <c r="C1656">
        <v>65501.315709924202</v>
      </c>
      <c r="D1656">
        <v>0</v>
      </c>
      <c r="E1656">
        <v>371.87223606253468</v>
      </c>
      <c r="F1656">
        <v>0</v>
      </c>
      <c r="G1656">
        <v>0.18229031179536009</v>
      </c>
      <c r="H1656">
        <v>0.1828927423278853</v>
      </c>
      <c r="I1656">
        <v>0.1714016781130841</v>
      </c>
      <c r="J1656">
        <v>69</v>
      </c>
      <c r="K1656">
        <v>22</v>
      </c>
      <c r="L1656" t="str">
        <f>VLOOKUP(J1656,Clustering!$D$3:$E$367,2,FALSE)</f>
        <v>Fall</v>
      </c>
      <c r="M1656">
        <v>0.51727724799999997</v>
      </c>
      <c r="N1656">
        <v>0.49479800000000002</v>
      </c>
      <c r="O1656">
        <v>0.49479800000000002</v>
      </c>
      <c r="P1656">
        <v>0.92621010000000004</v>
      </c>
      <c r="Q1656">
        <v>0.400030039</v>
      </c>
      <c r="R1656">
        <v>0.1828927423278853</v>
      </c>
      <c r="S1656">
        <v>0</v>
      </c>
      <c r="T1656">
        <v>0</v>
      </c>
      <c r="U1656">
        <v>0.66478313300000003</v>
      </c>
      <c r="V1656">
        <v>0.85008076700000001</v>
      </c>
      <c r="W1656">
        <v>1.2880768000000001E-2</v>
      </c>
      <c r="X1656">
        <v>7.0256650000000004E-3</v>
      </c>
      <c r="Y1656">
        <v>0.1714016781130841</v>
      </c>
      <c r="Z1656">
        <v>0.546389982</v>
      </c>
      <c r="AA1656">
        <v>0.66478313300000003</v>
      </c>
      <c r="AB1656">
        <v>0</v>
      </c>
      <c r="AC1656">
        <v>0</v>
      </c>
      <c r="AD1656">
        <v>0.85</v>
      </c>
      <c r="AE1656">
        <v>0.85</v>
      </c>
      <c r="AF1656">
        <v>0.85</v>
      </c>
      <c r="AG1656">
        <v>0.85</v>
      </c>
      <c r="AH1656">
        <v>0.92621010000000004</v>
      </c>
      <c r="AI1656">
        <v>1.2880768000000001E-2</v>
      </c>
      <c r="AJ1656">
        <v>0.63051918399999995</v>
      </c>
      <c r="AK1656">
        <v>0</v>
      </c>
      <c r="AL1656">
        <v>0.115301892</v>
      </c>
    </row>
    <row r="1657" spans="1:38" x14ac:dyDescent="0.35">
      <c r="A1657" t="s">
        <v>1781</v>
      </c>
      <c r="B1657">
        <v>61156.556361756731</v>
      </c>
      <c r="C1657">
        <v>60774.342628806648</v>
      </c>
      <c r="D1657">
        <v>0</v>
      </c>
      <c r="E1657">
        <v>382.21373295007379</v>
      </c>
      <c r="F1657">
        <v>0</v>
      </c>
      <c r="G1657">
        <v>0.18735967301474199</v>
      </c>
      <c r="H1657">
        <v>0.1879150606035852</v>
      </c>
      <c r="I1657">
        <v>0.17732131725404229</v>
      </c>
      <c r="J1657">
        <v>69</v>
      </c>
      <c r="K1657">
        <v>23</v>
      </c>
      <c r="L1657" t="str">
        <f>VLOOKUP(J1657,Clustering!$D$3:$E$367,2,FALSE)</f>
        <v>Fall</v>
      </c>
      <c r="M1657">
        <v>0.47531841499999999</v>
      </c>
      <c r="N1657">
        <v>0.45627394100000002</v>
      </c>
      <c r="O1657">
        <v>0.45627394100000002</v>
      </c>
      <c r="P1657">
        <v>0.92841768700000005</v>
      </c>
      <c r="Q1657">
        <v>0.36927775299999999</v>
      </c>
      <c r="R1657">
        <v>0.1879150606035852</v>
      </c>
      <c r="S1657">
        <v>0</v>
      </c>
      <c r="T1657">
        <v>0</v>
      </c>
      <c r="U1657">
        <v>0.65567329799999996</v>
      </c>
      <c r="V1657">
        <v>0.85008076700000001</v>
      </c>
      <c r="W1657">
        <v>1.2252437999999999E-2</v>
      </c>
      <c r="X1657">
        <v>7.0256650000000004E-3</v>
      </c>
      <c r="Y1657">
        <v>0.17732131725404229</v>
      </c>
      <c r="Z1657">
        <v>0.47566343799999999</v>
      </c>
      <c r="AA1657">
        <v>0.65567329799999996</v>
      </c>
      <c r="AB1657">
        <v>0</v>
      </c>
      <c r="AC1657">
        <v>0</v>
      </c>
      <c r="AD1657">
        <v>0.85</v>
      </c>
      <c r="AE1657">
        <v>0.85</v>
      </c>
      <c r="AF1657">
        <v>0.85</v>
      </c>
      <c r="AG1657">
        <v>0.85</v>
      </c>
      <c r="AH1657">
        <v>0.92841768700000005</v>
      </c>
      <c r="AI1657">
        <v>1.2252437999999999E-2</v>
      </c>
      <c r="AJ1657">
        <v>0.56646352499999997</v>
      </c>
      <c r="AK1657">
        <v>0</v>
      </c>
      <c r="AL1657">
        <v>6.7351222000000002E-2</v>
      </c>
    </row>
    <row r="1658" spans="1:38" x14ac:dyDescent="0.35">
      <c r="A1658" t="s">
        <v>1782</v>
      </c>
      <c r="B1658">
        <v>59113.89624043645</v>
      </c>
      <c r="C1658">
        <v>58726.187887343243</v>
      </c>
      <c r="D1658">
        <v>0</v>
      </c>
      <c r="E1658">
        <v>387.70835309320432</v>
      </c>
      <c r="F1658">
        <v>0</v>
      </c>
      <c r="G1658">
        <v>0.19005311426137461</v>
      </c>
      <c r="H1658">
        <v>0.1904463090145378</v>
      </c>
      <c r="I1658">
        <v>0.1829463137228261</v>
      </c>
      <c r="J1658">
        <v>70</v>
      </c>
      <c r="K1658">
        <v>0</v>
      </c>
      <c r="L1658" t="str">
        <f>VLOOKUP(J1658,Clustering!$D$3:$E$367,2,FALSE)</f>
        <v>Fall</v>
      </c>
      <c r="M1658">
        <v>0.40086380500000002</v>
      </c>
      <c r="N1658">
        <v>0.41407791999999999</v>
      </c>
      <c r="O1658">
        <v>0.41407791999999999</v>
      </c>
      <c r="P1658">
        <v>0.93239541400000003</v>
      </c>
      <c r="Q1658">
        <v>0.29275374999999998</v>
      </c>
      <c r="R1658">
        <v>0.1904463090145378</v>
      </c>
      <c r="S1658">
        <v>0</v>
      </c>
      <c r="T1658">
        <v>0</v>
      </c>
      <c r="U1658">
        <v>0.65196362299999999</v>
      </c>
      <c r="V1658">
        <v>0.85008076700000001</v>
      </c>
      <c r="W1658">
        <v>1.1833550999999999E-2</v>
      </c>
      <c r="X1658">
        <v>7.0256650000000004E-3</v>
      </c>
      <c r="Y1658">
        <v>0.1829463137228261</v>
      </c>
      <c r="Z1658">
        <v>0.40144726200000003</v>
      </c>
      <c r="AA1658">
        <v>0.65196362299999999</v>
      </c>
      <c r="AB1658">
        <v>0</v>
      </c>
      <c r="AC1658">
        <v>0</v>
      </c>
      <c r="AD1658">
        <v>0.85</v>
      </c>
      <c r="AE1658">
        <v>0.85</v>
      </c>
      <c r="AF1658">
        <v>0.85</v>
      </c>
      <c r="AG1658">
        <v>0.85</v>
      </c>
      <c r="AH1658">
        <v>0.93239541400000003</v>
      </c>
      <c r="AI1658">
        <v>1.1833550999999999E-2</v>
      </c>
      <c r="AJ1658">
        <v>0.52583175800000004</v>
      </c>
      <c r="AK1658">
        <v>0</v>
      </c>
      <c r="AL1658">
        <v>1.5419838999999999E-2</v>
      </c>
    </row>
    <row r="1659" spans="1:38" x14ac:dyDescent="0.35">
      <c r="A1659" t="s">
        <v>1783</v>
      </c>
      <c r="B1659">
        <v>58388.172107367951</v>
      </c>
      <c r="C1659">
        <v>58002.123420377677</v>
      </c>
      <c r="D1659">
        <v>0</v>
      </c>
      <c r="E1659">
        <v>386.04868699027497</v>
      </c>
      <c r="F1659">
        <v>0</v>
      </c>
      <c r="G1659">
        <v>0.18923955244621321</v>
      </c>
      <c r="H1659">
        <v>0.18942175608629511</v>
      </c>
      <c r="I1659">
        <v>0.1859463118395108</v>
      </c>
      <c r="J1659">
        <v>70</v>
      </c>
      <c r="K1659">
        <v>1</v>
      </c>
      <c r="L1659" t="str">
        <f>VLOOKUP(J1659,Clustering!$D$3:$E$367,2,FALSE)</f>
        <v>Fall</v>
      </c>
      <c r="M1659">
        <v>0.37675403499999999</v>
      </c>
      <c r="N1659">
        <v>0.40095390600000003</v>
      </c>
      <c r="O1659">
        <v>0.40095390600000003</v>
      </c>
      <c r="P1659">
        <v>0.93332117599999997</v>
      </c>
      <c r="Q1659">
        <v>0.26062468300000002</v>
      </c>
      <c r="R1659">
        <v>0.18942175608629511</v>
      </c>
      <c r="S1659">
        <v>0</v>
      </c>
      <c r="T1659">
        <v>0</v>
      </c>
      <c r="U1659">
        <v>0.65196362299999999</v>
      </c>
      <c r="V1659">
        <v>0.85008076700000001</v>
      </c>
      <c r="W1659">
        <v>1.2077902E-2</v>
      </c>
      <c r="X1659">
        <v>7.0256650000000004E-3</v>
      </c>
      <c r="Y1659">
        <v>0.1859463118395108</v>
      </c>
      <c r="Z1659">
        <v>0.38520901699999999</v>
      </c>
      <c r="AA1659">
        <v>0.65196362299999999</v>
      </c>
      <c r="AB1659">
        <v>0</v>
      </c>
      <c r="AC1659">
        <v>0</v>
      </c>
      <c r="AD1659">
        <v>0.85</v>
      </c>
      <c r="AE1659">
        <v>0.85</v>
      </c>
      <c r="AF1659">
        <v>0.85</v>
      </c>
      <c r="AG1659">
        <v>0.85</v>
      </c>
      <c r="AH1659">
        <v>0.93332117599999997</v>
      </c>
      <c r="AI1659">
        <v>1.2077902E-2</v>
      </c>
      <c r="AJ1659">
        <v>0.49926844500000001</v>
      </c>
      <c r="AK1659">
        <v>0</v>
      </c>
      <c r="AL1659">
        <v>0</v>
      </c>
    </row>
    <row r="1660" spans="1:38" x14ac:dyDescent="0.35">
      <c r="A1660" t="s">
        <v>1784</v>
      </c>
      <c r="B1660">
        <v>58175.341513538777</v>
      </c>
      <c r="C1660">
        <v>57792.160799365927</v>
      </c>
      <c r="D1660">
        <v>0</v>
      </c>
      <c r="E1660">
        <v>383.1807141728512</v>
      </c>
      <c r="F1660">
        <v>0</v>
      </c>
      <c r="G1660">
        <v>0.18783368341806431</v>
      </c>
      <c r="H1660">
        <v>0.1875735429608375</v>
      </c>
      <c r="I1660">
        <v>0.19253559341722901</v>
      </c>
      <c r="J1660">
        <v>70</v>
      </c>
      <c r="K1660">
        <v>2</v>
      </c>
      <c r="L1660" t="str">
        <f>VLOOKUP(J1660,Clustering!$D$3:$E$367,2,FALSE)</f>
        <v>Fall</v>
      </c>
      <c r="M1660">
        <v>0.36035639600000002</v>
      </c>
      <c r="N1660">
        <v>0.37823782500000003</v>
      </c>
      <c r="O1660">
        <v>0.37823782500000003</v>
      </c>
      <c r="P1660">
        <v>0.93336186899999996</v>
      </c>
      <c r="Q1660">
        <v>0.22472824199999999</v>
      </c>
      <c r="R1660">
        <v>0.1875735429608375</v>
      </c>
      <c r="S1660">
        <v>0</v>
      </c>
      <c r="T1660">
        <v>0</v>
      </c>
      <c r="U1660">
        <v>0.65196362299999999</v>
      </c>
      <c r="V1660">
        <v>0.85008076700000001</v>
      </c>
      <c r="W1660">
        <v>1.2357160000000001E-2</v>
      </c>
      <c r="X1660">
        <v>7.0256650000000004E-3</v>
      </c>
      <c r="Y1660">
        <v>0.19253559341722901</v>
      </c>
      <c r="Z1660">
        <v>0.38016867199999999</v>
      </c>
      <c r="AA1660">
        <v>0.65196362299999999</v>
      </c>
      <c r="AB1660">
        <v>0</v>
      </c>
      <c r="AC1660">
        <v>0</v>
      </c>
      <c r="AD1660">
        <v>0.85</v>
      </c>
      <c r="AE1660">
        <v>0.85</v>
      </c>
      <c r="AF1660">
        <v>0.85</v>
      </c>
      <c r="AG1660">
        <v>0.85</v>
      </c>
      <c r="AH1660">
        <v>0.93336186899999996</v>
      </c>
      <c r="AI1660">
        <v>1.2357160000000001E-2</v>
      </c>
      <c r="AJ1660">
        <v>0.49290841400000002</v>
      </c>
      <c r="AK1660">
        <v>0</v>
      </c>
      <c r="AL1660">
        <v>0</v>
      </c>
    </row>
    <row r="1661" spans="1:38" x14ac:dyDescent="0.35">
      <c r="A1661" t="s">
        <v>1785</v>
      </c>
      <c r="B1661">
        <v>58166.521062552587</v>
      </c>
      <c r="C1661">
        <v>57786.19939859795</v>
      </c>
      <c r="D1661">
        <v>0</v>
      </c>
      <c r="E1661">
        <v>380.3216639546477</v>
      </c>
      <c r="F1661">
        <v>0</v>
      </c>
      <c r="G1661">
        <v>0.18643218821306259</v>
      </c>
      <c r="H1661">
        <v>0.1859463118395108</v>
      </c>
      <c r="I1661">
        <v>0.1952141631642689</v>
      </c>
      <c r="J1661">
        <v>70</v>
      </c>
      <c r="K1661">
        <v>3</v>
      </c>
      <c r="L1661" t="str">
        <f>VLOOKUP(J1661,Clustering!$D$3:$E$367,2,FALSE)</f>
        <v>Fall</v>
      </c>
      <c r="M1661">
        <v>0.34782922199999999</v>
      </c>
      <c r="N1661">
        <v>0.36162722200000003</v>
      </c>
      <c r="O1661">
        <v>0.36162722200000003</v>
      </c>
      <c r="P1661">
        <v>0.93289390100000003</v>
      </c>
      <c r="Q1661">
        <v>0.18288661000000001</v>
      </c>
      <c r="R1661">
        <v>0.1859463118395108</v>
      </c>
      <c r="S1661">
        <v>0</v>
      </c>
      <c r="T1661">
        <v>0</v>
      </c>
      <c r="U1661">
        <v>0.64812872700000002</v>
      </c>
      <c r="V1661">
        <v>0.85008076700000001</v>
      </c>
      <c r="W1661">
        <v>1.2531696E-2</v>
      </c>
      <c r="X1661">
        <v>7.0256650000000004E-3</v>
      </c>
      <c r="Y1661">
        <v>0.1952141631642689</v>
      </c>
      <c r="Z1661">
        <v>0.37147224499999998</v>
      </c>
      <c r="AA1661">
        <v>0.64812872700000002</v>
      </c>
      <c r="AB1661">
        <v>0</v>
      </c>
      <c r="AC1661">
        <v>0</v>
      </c>
      <c r="AD1661">
        <v>0.85</v>
      </c>
      <c r="AE1661">
        <v>0.85</v>
      </c>
      <c r="AF1661">
        <v>0.85</v>
      </c>
      <c r="AG1661">
        <v>0.85</v>
      </c>
      <c r="AH1661">
        <v>0.93289390100000003</v>
      </c>
      <c r="AI1661">
        <v>1.2531696E-2</v>
      </c>
      <c r="AJ1661">
        <v>0.48498114199999998</v>
      </c>
      <c r="AK1661">
        <v>0</v>
      </c>
      <c r="AL1661">
        <v>0</v>
      </c>
    </row>
    <row r="1662" spans="1:38" x14ac:dyDescent="0.35">
      <c r="A1662" t="s">
        <v>1786</v>
      </c>
      <c r="B1662">
        <v>58848.398020504472</v>
      </c>
      <c r="C1662">
        <v>58473.808115205677</v>
      </c>
      <c r="D1662">
        <v>0</v>
      </c>
      <c r="E1662">
        <v>374.58990529877912</v>
      </c>
      <c r="F1662">
        <v>0</v>
      </c>
      <c r="G1662">
        <v>0.1836225025974407</v>
      </c>
      <c r="H1662">
        <v>0.18331461706304411</v>
      </c>
      <c r="I1662">
        <v>0.1891873812334291</v>
      </c>
      <c r="J1662">
        <v>70</v>
      </c>
      <c r="K1662">
        <v>4</v>
      </c>
      <c r="L1662" t="str">
        <f>VLOOKUP(J1662,Clustering!$D$3:$E$367,2,FALSE)</f>
        <v>Fall</v>
      </c>
      <c r="M1662">
        <v>0.34208688100000001</v>
      </c>
      <c r="N1662">
        <v>0.36519072200000002</v>
      </c>
      <c r="O1662">
        <v>0.36519072200000002</v>
      </c>
      <c r="P1662">
        <v>0.93360602599999998</v>
      </c>
      <c r="Q1662">
        <v>0.16879337599999999</v>
      </c>
      <c r="R1662">
        <v>0.18331461706304411</v>
      </c>
      <c r="S1662">
        <v>0</v>
      </c>
      <c r="T1662">
        <v>0</v>
      </c>
      <c r="U1662">
        <v>0.65104011799999995</v>
      </c>
      <c r="V1662">
        <v>0.85008076700000001</v>
      </c>
      <c r="W1662">
        <v>1.2531696E-2</v>
      </c>
      <c r="X1662">
        <v>7.0256650000000004E-3</v>
      </c>
      <c r="Y1662">
        <v>0.1891873812334291</v>
      </c>
      <c r="Z1662">
        <v>0.37051885200000001</v>
      </c>
      <c r="AA1662">
        <v>0.65104011799999995</v>
      </c>
      <c r="AB1662">
        <v>0</v>
      </c>
      <c r="AC1662">
        <v>0</v>
      </c>
      <c r="AD1662">
        <v>0.85</v>
      </c>
      <c r="AE1662">
        <v>0.85</v>
      </c>
      <c r="AF1662">
        <v>0.85</v>
      </c>
      <c r="AG1662">
        <v>0.85</v>
      </c>
      <c r="AH1662">
        <v>0.93360602599999998</v>
      </c>
      <c r="AI1662">
        <v>1.2531696E-2</v>
      </c>
      <c r="AJ1662">
        <v>0.48266557900000001</v>
      </c>
      <c r="AK1662">
        <v>0</v>
      </c>
      <c r="AL1662">
        <v>0</v>
      </c>
    </row>
    <row r="1663" spans="1:38" x14ac:dyDescent="0.35">
      <c r="A1663" t="s">
        <v>1787</v>
      </c>
      <c r="B1663">
        <v>63762.542545327029</v>
      </c>
      <c r="C1663">
        <v>63395.983846043448</v>
      </c>
      <c r="D1663">
        <v>0</v>
      </c>
      <c r="E1663">
        <v>366.55869928358231</v>
      </c>
      <c r="F1663">
        <v>0</v>
      </c>
      <c r="G1663">
        <v>0.17968563690371681</v>
      </c>
      <c r="H1663">
        <v>0.179718637177643</v>
      </c>
      <c r="I1663">
        <v>0.17908917328708859</v>
      </c>
      <c r="J1663">
        <v>70</v>
      </c>
      <c r="K1663">
        <v>5</v>
      </c>
      <c r="L1663" t="str">
        <f>VLOOKUP(J1663,Clustering!$D$3:$E$367,2,FALSE)</f>
        <v>Fall</v>
      </c>
      <c r="M1663">
        <v>0.34482269999999998</v>
      </c>
      <c r="N1663">
        <v>0.377559439</v>
      </c>
      <c r="O1663">
        <v>0.377559439</v>
      </c>
      <c r="P1663">
        <v>0.93576274800000003</v>
      </c>
      <c r="Q1663">
        <v>0.17276100999999999</v>
      </c>
      <c r="R1663">
        <v>0.179718637177643</v>
      </c>
      <c r="S1663">
        <v>0</v>
      </c>
      <c r="T1663">
        <v>0</v>
      </c>
      <c r="U1663">
        <v>0.65104011799999995</v>
      </c>
      <c r="V1663">
        <v>0.85008076700000001</v>
      </c>
      <c r="W1663">
        <v>1.2496788999999999E-2</v>
      </c>
      <c r="X1663">
        <v>6.49206E-3</v>
      </c>
      <c r="Y1663">
        <v>0.17908917328708859</v>
      </c>
      <c r="Z1663">
        <v>0.37313936800000003</v>
      </c>
      <c r="AA1663">
        <v>0.65104011799999995</v>
      </c>
      <c r="AB1663">
        <v>0</v>
      </c>
      <c r="AC1663">
        <v>0</v>
      </c>
      <c r="AD1663">
        <v>0.85</v>
      </c>
      <c r="AE1663">
        <v>0.85</v>
      </c>
      <c r="AF1663">
        <v>0.85</v>
      </c>
      <c r="AG1663">
        <v>0.85</v>
      </c>
      <c r="AH1663">
        <v>0.93576274800000003</v>
      </c>
      <c r="AI1663">
        <v>1.2496788999999999E-2</v>
      </c>
      <c r="AJ1663">
        <v>0.48379335699999998</v>
      </c>
      <c r="AK1663">
        <v>0</v>
      </c>
      <c r="AL1663">
        <v>0</v>
      </c>
    </row>
    <row r="1664" spans="1:38" x14ac:dyDescent="0.35">
      <c r="A1664" t="s">
        <v>1788</v>
      </c>
      <c r="B1664">
        <v>71294.032506934003</v>
      </c>
      <c r="C1664">
        <v>70869.743365036542</v>
      </c>
      <c r="D1664">
        <v>85.154244711377473</v>
      </c>
      <c r="E1664">
        <v>339.13489718608901</v>
      </c>
      <c r="F1664">
        <v>3.8457375956362999E-3</v>
      </c>
      <c r="G1664">
        <v>0.1662425966598475</v>
      </c>
      <c r="H1664">
        <v>0.1662387349256646</v>
      </c>
      <c r="I1664">
        <v>0.1663123955937082</v>
      </c>
      <c r="J1664">
        <v>70</v>
      </c>
      <c r="K1664">
        <v>6</v>
      </c>
      <c r="L1664" t="str">
        <f>VLOOKUP(J1664,Clustering!$D$3:$E$367,2,FALSE)</f>
        <v>Fall</v>
      </c>
      <c r="M1664">
        <v>0.36517143899999999</v>
      </c>
      <c r="N1664">
        <v>0.39940584400000001</v>
      </c>
      <c r="O1664">
        <v>0.39940584400000001</v>
      </c>
      <c r="P1664">
        <v>0.93714630499999996</v>
      </c>
      <c r="Q1664">
        <v>0.185740302</v>
      </c>
      <c r="R1664">
        <v>0.1662387349256646</v>
      </c>
      <c r="S1664">
        <v>3.8457375956362999E-3</v>
      </c>
      <c r="T1664">
        <v>0</v>
      </c>
      <c r="U1664">
        <v>0.65330975000000002</v>
      </c>
      <c r="V1664">
        <v>0.85008076700000001</v>
      </c>
      <c r="W1664">
        <v>1.2461880999999999E-2</v>
      </c>
      <c r="X1664">
        <v>6.49206E-3</v>
      </c>
      <c r="Y1664">
        <v>0.1663123955937082</v>
      </c>
      <c r="Z1664">
        <v>0.369638148</v>
      </c>
      <c r="AA1664">
        <v>0.65330975000000002</v>
      </c>
      <c r="AB1664">
        <v>0</v>
      </c>
      <c r="AC1664">
        <v>0</v>
      </c>
      <c r="AD1664">
        <v>0.85</v>
      </c>
      <c r="AE1664">
        <v>0.85</v>
      </c>
      <c r="AF1664">
        <v>0.85</v>
      </c>
      <c r="AG1664">
        <v>0.85</v>
      </c>
      <c r="AH1664">
        <v>0.93714630499999996</v>
      </c>
      <c r="AI1664">
        <v>1.2461880999999999E-2</v>
      </c>
      <c r="AJ1664">
        <v>0.46503871299999999</v>
      </c>
      <c r="AK1664">
        <v>2.6920163169453998E-3</v>
      </c>
      <c r="AL1664">
        <v>0</v>
      </c>
    </row>
    <row r="1665" spans="1:38" x14ac:dyDescent="0.35">
      <c r="A1665" t="s">
        <v>1789</v>
      </c>
      <c r="B1665">
        <v>76104.80436717665</v>
      </c>
      <c r="C1665">
        <v>73749.423694654048</v>
      </c>
      <c r="D1665">
        <v>2068.5918270856532</v>
      </c>
      <c r="E1665">
        <v>286.78884543694721</v>
      </c>
      <c r="F1665">
        <v>9.3421782864882105E-2</v>
      </c>
      <c r="G1665">
        <v>0.14058276737105249</v>
      </c>
      <c r="H1665">
        <v>0.13990169788789469</v>
      </c>
      <c r="I1665">
        <v>0.15289276116103831</v>
      </c>
      <c r="J1665">
        <v>70</v>
      </c>
      <c r="K1665">
        <v>7</v>
      </c>
      <c r="L1665" t="str">
        <f>VLOOKUP(J1665,Clustering!$D$3:$E$367,2,FALSE)</f>
        <v>Fall</v>
      </c>
      <c r="M1665">
        <v>0.38197225099999998</v>
      </c>
      <c r="N1665">
        <v>0.40891114000000001</v>
      </c>
      <c r="O1665">
        <v>0.40891114000000001</v>
      </c>
      <c r="P1665">
        <v>0.93838743700000005</v>
      </c>
      <c r="Q1665">
        <v>0.20415162100000001</v>
      </c>
      <c r="R1665">
        <v>0.13990169788789469</v>
      </c>
      <c r="S1665">
        <v>9.3421782864882105E-2</v>
      </c>
      <c r="T1665">
        <v>0</v>
      </c>
      <c r="U1665">
        <v>0.65330975000000002</v>
      </c>
      <c r="V1665">
        <v>0.85008076700000001</v>
      </c>
      <c r="W1665">
        <v>1.2392067E-2</v>
      </c>
      <c r="X1665">
        <v>6.49206E-3</v>
      </c>
      <c r="Y1665">
        <v>0.15289276116103831</v>
      </c>
      <c r="Z1665">
        <v>0.36205208300000002</v>
      </c>
      <c r="AA1665">
        <v>0.65330975000000002</v>
      </c>
      <c r="AB1665">
        <v>0</v>
      </c>
      <c r="AC1665">
        <v>0</v>
      </c>
      <c r="AD1665">
        <v>0.85</v>
      </c>
      <c r="AE1665">
        <v>0.85</v>
      </c>
      <c r="AF1665">
        <v>0.85</v>
      </c>
      <c r="AG1665">
        <v>0.85</v>
      </c>
      <c r="AH1665">
        <v>0.93838743700000005</v>
      </c>
      <c r="AI1665">
        <v>1.2392067E-2</v>
      </c>
      <c r="AJ1665">
        <v>0.44968328699999999</v>
      </c>
      <c r="AK1665">
        <v>6.5395248005417503E-2</v>
      </c>
      <c r="AL1665">
        <v>0</v>
      </c>
    </row>
    <row r="1666" spans="1:38" x14ac:dyDescent="0.35">
      <c r="A1666" t="s">
        <v>1790</v>
      </c>
      <c r="B1666">
        <v>74261.188009363759</v>
      </c>
      <c r="C1666">
        <v>68775.217769273208</v>
      </c>
      <c r="D1666">
        <v>5262.2537741676233</v>
      </c>
      <c r="E1666">
        <v>223.71646592292399</v>
      </c>
      <c r="F1666">
        <v>0.2376540035753697</v>
      </c>
      <c r="G1666">
        <v>0.10966493427594309</v>
      </c>
      <c r="H1666">
        <v>0.10842180693580809</v>
      </c>
      <c r="I1666">
        <v>0.1321338456214789</v>
      </c>
      <c r="J1666">
        <v>70</v>
      </c>
      <c r="K1666">
        <v>8</v>
      </c>
      <c r="L1666" t="str">
        <f>VLOOKUP(J1666,Clustering!$D$3:$E$367,2,FALSE)</f>
        <v>Fall</v>
      </c>
      <c r="M1666">
        <v>0.391849999</v>
      </c>
      <c r="N1666">
        <v>0.40697458399999997</v>
      </c>
      <c r="O1666">
        <v>0.40697458399999997</v>
      </c>
      <c r="P1666">
        <v>0.93566101499999998</v>
      </c>
      <c r="Q1666">
        <v>0.21485296600000001</v>
      </c>
      <c r="R1666">
        <v>0.10842180693580809</v>
      </c>
      <c r="S1666">
        <v>0.2376540035753697</v>
      </c>
      <c r="T1666">
        <v>0.16223364100000001</v>
      </c>
      <c r="U1666">
        <v>0.65330975000000002</v>
      </c>
      <c r="V1666">
        <v>0.85008076700000001</v>
      </c>
      <c r="W1666">
        <v>1.2357160000000001E-2</v>
      </c>
      <c r="X1666">
        <v>6.49206E-3</v>
      </c>
      <c r="Y1666">
        <v>0.1321338456214789</v>
      </c>
      <c r="Z1666">
        <v>0.401977686</v>
      </c>
      <c r="AA1666">
        <v>0.65330975000000002</v>
      </c>
      <c r="AB1666">
        <v>0</v>
      </c>
      <c r="AC1666">
        <v>0</v>
      </c>
      <c r="AD1666">
        <v>0.85</v>
      </c>
      <c r="AE1666">
        <v>0.85</v>
      </c>
      <c r="AF1666">
        <v>0.85</v>
      </c>
      <c r="AG1666">
        <v>0.85</v>
      </c>
      <c r="AH1666">
        <v>0.93566101499999998</v>
      </c>
      <c r="AI1666">
        <v>1.2357160000000001E-2</v>
      </c>
      <c r="AJ1666">
        <v>0.45998012700000002</v>
      </c>
      <c r="AK1666">
        <v>0.16635780250275869</v>
      </c>
      <c r="AL1666">
        <v>0</v>
      </c>
    </row>
    <row r="1667" spans="1:38" x14ac:dyDescent="0.35">
      <c r="A1667" t="s">
        <v>1791</v>
      </c>
      <c r="B1667">
        <v>72988.257964934528</v>
      </c>
      <c r="C1667">
        <v>64742.774698178488</v>
      </c>
      <c r="D1667">
        <v>8030.8251718674173</v>
      </c>
      <c r="E1667">
        <v>214.65809488862419</v>
      </c>
      <c r="F1667">
        <v>0.36268827692751121</v>
      </c>
      <c r="G1667">
        <v>0.10522455631795299</v>
      </c>
      <c r="H1667">
        <v>0.104624934319379</v>
      </c>
      <c r="I1667">
        <v>0.11606242713923939</v>
      </c>
      <c r="J1667">
        <v>70</v>
      </c>
      <c r="K1667">
        <v>9</v>
      </c>
      <c r="L1667" t="str">
        <f>VLOOKUP(J1667,Clustering!$D$3:$E$367,2,FALSE)</f>
        <v>Fall</v>
      </c>
      <c r="M1667">
        <v>0.39165993199999999</v>
      </c>
      <c r="N1667">
        <v>0.40876520799999999</v>
      </c>
      <c r="O1667">
        <v>0.40876520799999999</v>
      </c>
      <c r="P1667">
        <v>0.92982159099999995</v>
      </c>
      <c r="Q1667">
        <v>0.219909508</v>
      </c>
      <c r="R1667">
        <v>0.104624934319379</v>
      </c>
      <c r="S1667">
        <v>0.36268827692751121</v>
      </c>
      <c r="T1667">
        <v>0.44952395299999998</v>
      </c>
      <c r="U1667">
        <v>0.65113403400000003</v>
      </c>
      <c r="V1667">
        <v>0.85008076700000001</v>
      </c>
      <c r="W1667">
        <v>1.2252437999999999E-2</v>
      </c>
      <c r="X1667">
        <v>6.49206E-3</v>
      </c>
      <c r="Y1667">
        <v>0.11606242713923939</v>
      </c>
      <c r="Z1667">
        <v>0.390319945</v>
      </c>
      <c r="AA1667">
        <v>0.65113403400000003</v>
      </c>
      <c r="AB1667">
        <v>0</v>
      </c>
      <c r="AC1667">
        <v>0</v>
      </c>
      <c r="AD1667">
        <v>0.85</v>
      </c>
      <c r="AE1667">
        <v>0.85</v>
      </c>
      <c r="AF1667">
        <v>0.85</v>
      </c>
      <c r="AG1667">
        <v>0.85</v>
      </c>
      <c r="AH1667">
        <v>0.92982159099999995</v>
      </c>
      <c r="AI1667">
        <v>1.2252437999999999E-2</v>
      </c>
      <c r="AJ1667">
        <v>0.4638061</v>
      </c>
      <c r="AK1667">
        <v>0.2538817938492578</v>
      </c>
      <c r="AL1667">
        <v>0</v>
      </c>
    </row>
    <row r="1668" spans="1:38" x14ac:dyDescent="0.35">
      <c r="A1668" t="s">
        <v>1792</v>
      </c>
      <c r="B1668">
        <v>71494.227926011503</v>
      </c>
      <c r="C1668">
        <v>61250.498444888581</v>
      </c>
      <c r="D1668">
        <v>10008.637908582219</v>
      </c>
      <c r="E1668">
        <v>235.09157254069859</v>
      </c>
      <c r="F1668">
        <v>0.45201029281166188</v>
      </c>
      <c r="G1668">
        <v>0.115240966931715</v>
      </c>
      <c r="H1668">
        <v>0.1153526061562738</v>
      </c>
      <c r="I1668">
        <v>0.1132231432073771</v>
      </c>
      <c r="J1668">
        <v>70</v>
      </c>
      <c r="K1668">
        <v>10</v>
      </c>
      <c r="L1668" t="str">
        <f>VLOOKUP(J1668,Clustering!$D$3:$E$367,2,FALSE)</f>
        <v>Fall</v>
      </c>
      <c r="M1668">
        <v>0.40410647100000002</v>
      </c>
      <c r="N1668">
        <v>0.42068035399999998</v>
      </c>
      <c r="O1668">
        <v>0.42068035399999998</v>
      </c>
      <c r="P1668">
        <v>0.92508087299999997</v>
      </c>
      <c r="Q1668">
        <v>0.22174938799999999</v>
      </c>
      <c r="R1668">
        <v>0.1153526061562738</v>
      </c>
      <c r="S1668">
        <v>0.45201029281166188</v>
      </c>
      <c r="T1668">
        <v>0.57835877300000005</v>
      </c>
      <c r="U1668">
        <v>0.66260741599999995</v>
      </c>
      <c r="V1668">
        <v>0.85008076700000001</v>
      </c>
      <c r="W1668">
        <v>1.2217531E-2</v>
      </c>
      <c r="X1668">
        <v>6.49206E-3</v>
      </c>
      <c r="Y1668">
        <v>0.1132231432073771</v>
      </c>
      <c r="Z1668">
        <v>0.444110318</v>
      </c>
      <c r="AA1668">
        <v>0.66260741599999995</v>
      </c>
      <c r="AB1668">
        <v>0</v>
      </c>
      <c r="AC1668">
        <v>0</v>
      </c>
      <c r="AD1668">
        <v>0.85</v>
      </c>
      <c r="AE1668">
        <v>0.85</v>
      </c>
      <c r="AF1668">
        <v>0.85</v>
      </c>
      <c r="AG1668">
        <v>0.85</v>
      </c>
      <c r="AH1668">
        <v>0.92508087299999997</v>
      </c>
      <c r="AI1668">
        <v>1.2217531E-2</v>
      </c>
      <c r="AJ1668">
        <v>0.498455174</v>
      </c>
      <c r="AK1668">
        <v>0.31640720496816332</v>
      </c>
      <c r="AL1668">
        <v>0</v>
      </c>
    </row>
    <row r="1669" spans="1:38" x14ac:dyDescent="0.35">
      <c r="A1669" t="s">
        <v>1793</v>
      </c>
      <c r="B1669">
        <v>68291.698622436059</v>
      </c>
      <c r="C1669">
        <v>56807.887978631486</v>
      </c>
      <c r="D1669">
        <v>11243.16936476211</v>
      </c>
      <c r="E1669">
        <v>240.64127904246169</v>
      </c>
      <c r="F1669">
        <v>0.50776422557353984</v>
      </c>
      <c r="G1669">
        <v>0.11796141129532429</v>
      </c>
      <c r="H1669">
        <v>0.1183258185754882</v>
      </c>
      <c r="I1669">
        <v>0.11137493008191959</v>
      </c>
      <c r="J1669">
        <v>70</v>
      </c>
      <c r="K1669">
        <v>11</v>
      </c>
      <c r="L1669" t="str">
        <f>VLOOKUP(J1669,Clustering!$D$3:$E$367,2,FALSE)</f>
        <v>Fall</v>
      </c>
      <c r="M1669">
        <v>0.41644357700000001</v>
      </c>
      <c r="N1669">
        <v>0.43335671100000001</v>
      </c>
      <c r="O1669">
        <v>0.43335671100000001</v>
      </c>
      <c r="P1669">
        <v>0.92439926699999997</v>
      </c>
      <c r="Q1669">
        <v>0.229209039</v>
      </c>
      <c r="R1669">
        <v>0.1183258185754882</v>
      </c>
      <c r="S1669">
        <v>0.50776422557353984</v>
      </c>
      <c r="T1669">
        <v>0.61145534199999996</v>
      </c>
      <c r="U1669">
        <v>0.66260741599999995</v>
      </c>
      <c r="V1669">
        <v>0.85008076700000001</v>
      </c>
      <c r="W1669">
        <v>1.1903366E-2</v>
      </c>
      <c r="X1669">
        <v>6.7810609999999997E-3</v>
      </c>
      <c r="Y1669">
        <v>0.11137493008191959</v>
      </c>
      <c r="Z1669">
        <v>0.48314152199999999</v>
      </c>
      <c r="AA1669">
        <v>0.66260741599999995</v>
      </c>
      <c r="AB1669">
        <v>0</v>
      </c>
      <c r="AC1669">
        <v>0</v>
      </c>
      <c r="AD1669">
        <v>0.85</v>
      </c>
      <c r="AE1669">
        <v>0.85</v>
      </c>
      <c r="AF1669">
        <v>0.85</v>
      </c>
      <c r="AG1669">
        <v>0.85</v>
      </c>
      <c r="AH1669">
        <v>0.92439926699999997</v>
      </c>
      <c r="AI1669">
        <v>1.1903366E-2</v>
      </c>
      <c r="AJ1669">
        <v>0.55063298500000002</v>
      </c>
      <c r="AK1669">
        <v>0.35543495790147789</v>
      </c>
      <c r="AL1669">
        <v>0</v>
      </c>
    </row>
    <row r="1670" spans="1:38" x14ac:dyDescent="0.35">
      <c r="A1670" t="s">
        <v>1794</v>
      </c>
      <c r="B1670">
        <v>66995.52878898842</v>
      </c>
      <c r="C1670">
        <v>54984.622269833337</v>
      </c>
      <c r="D1670">
        <v>11757.76942701197</v>
      </c>
      <c r="E1670">
        <v>253.13709214311669</v>
      </c>
      <c r="F1670">
        <v>0.53100460322962473</v>
      </c>
      <c r="G1670">
        <v>0.1240868098740768</v>
      </c>
      <c r="H1670">
        <v>0.1246137610566644</v>
      </c>
      <c r="I1670">
        <v>0.1145624280808971</v>
      </c>
      <c r="J1670">
        <v>70</v>
      </c>
      <c r="K1670">
        <v>12</v>
      </c>
      <c r="L1670" t="str">
        <f>VLOOKUP(J1670,Clustering!$D$3:$E$367,2,FALSE)</f>
        <v>Fall</v>
      </c>
      <c r="M1670">
        <v>0.43538696799999999</v>
      </c>
      <c r="N1670">
        <v>0.45430386</v>
      </c>
      <c r="O1670">
        <v>0.45430386</v>
      </c>
      <c r="P1670">
        <v>0.92402285900000003</v>
      </c>
      <c r="Q1670">
        <v>0.24521725</v>
      </c>
      <c r="R1670">
        <v>0.1246137610566644</v>
      </c>
      <c r="S1670">
        <v>0.53100460322962473</v>
      </c>
      <c r="T1670">
        <v>0.64787668099999995</v>
      </c>
      <c r="U1670">
        <v>0.66260741599999995</v>
      </c>
      <c r="V1670">
        <v>0.85008076700000001</v>
      </c>
      <c r="W1670">
        <v>1.1903366E-2</v>
      </c>
      <c r="X1670">
        <v>6.49206E-3</v>
      </c>
      <c r="Y1670">
        <v>0.1145624280808971</v>
      </c>
      <c r="Z1670">
        <v>0.53926955300000001</v>
      </c>
      <c r="AA1670">
        <v>0.66260741599999995</v>
      </c>
      <c r="AB1670">
        <v>0</v>
      </c>
      <c r="AC1670">
        <v>0</v>
      </c>
      <c r="AD1670">
        <v>0.85</v>
      </c>
      <c r="AE1670">
        <v>0.85</v>
      </c>
      <c r="AF1670">
        <v>0.85</v>
      </c>
      <c r="AG1670">
        <v>0.85</v>
      </c>
      <c r="AH1670">
        <v>0.92402285900000003</v>
      </c>
      <c r="AI1670">
        <v>1.1903366E-2</v>
      </c>
      <c r="AJ1670">
        <v>0.587162042</v>
      </c>
      <c r="AK1670">
        <v>0.37170322226073721</v>
      </c>
      <c r="AL1670">
        <v>0</v>
      </c>
    </row>
    <row r="1671" spans="1:38" x14ac:dyDescent="0.35">
      <c r="A1671" t="s">
        <v>1795</v>
      </c>
      <c r="B1671">
        <v>66927.42057686027</v>
      </c>
      <c r="C1671">
        <v>55592.214208613201</v>
      </c>
      <c r="D1671">
        <v>11059.29466946532</v>
      </c>
      <c r="E1671">
        <v>275.9116987817456</v>
      </c>
      <c r="F1671">
        <v>0.49946007313832308</v>
      </c>
      <c r="G1671">
        <v>0.1352508327361498</v>
      </c>
      <c r="H1671">
        <v>0.13596420035974599</v>
      </c>
      <c r="I1671">
        <v>0.12235706604478321</v>
      </c>
      <c r="J1671">
        <v>70</v>
      </c>
      <c r="K1671">
        <v>13</v>
      </c>
      <c r="L1671" t="str">
        <f>VLOOKUP(J1671,Clustering!$D$3:$E$367,2,FALSE)</f>
        <v>Fall</v>
      </c>
      <c r="M1671">
        <v>0.46136285500000002</v>
      </c>
      <c r="N1671">
        <v>0.47854630999999997</v>
      </c>
      <c r="O1671">
        <v>0.47854630999999997</v>
      </c>
      <c r="P1671">
        <v>0.92234427799999996</v>
      </c>
      <c r="Q1671">
        <v>0.266895296</v>
      </c>
      <c r="R1671">
        <v>0.13596420035974599</v>
      </c>
      <c r="S1671">
        <v>0.49946007313832308</v>
      </c>
      <c r="T1671">
        <v>0.65769986400000002</v>
      </c>
      <c r="U1671">
        <v>0.66260741599999995</v>
      </c>
      <c r="V1671">
        <v>0.85008076700000001</v>
      </c>
      <c r="W1671">
        <v>1.1693922000000001E-2</v>
      </c>
      <c r="X1671">
        <v>9.8578780000000005E-3</v>
      </c>
      <c r="Y1671">
        <v>0.12235706604478321</v>
      </c>
      <c r="Z1671">
        <v>0.58521312599999997</v>
      </c>
      <c r="AA1671">
        <v>0.66260741599999995</v>
      </c>
      <c r="AB1671">
        <v>0</v>
      </c>
      <c r="AC1671">
        <v>0</v>
      </c>
      <c r="AD1671">
        <v>0.85</v>
      </c>
      <c r="AE1671">
        <v>0.85</v>
      </c>
      <c r="AF1671">
        <v>0.85</v>
      </c>
      <c r="AG1671">
        <v>0.85</v>
      </c>
      <c r="AH1671">
        <v>0.92234427799999996</v>
      </c>
      <c r="AI1671">
        <v>1.1693922000000001E-2</v>
      </c>
      <c r="AJ1671">
        <v>0.60493151300000003</v>
      </c>
      <c r="AK1671">
        <v>0.3496220511968261</v>
      </c>
      <c r="AL1671">
        <v>0</v>
      </c>
    </row>
    <row r="1672" spans="1:38" x14ac:dyDescent="0.35">
      <c r="A1672" t="s">
        <v>1796</v>
      </c>
      <c r="B1672">
        <v>67083.554420764354</v>
      </c>
      <c r="C1672">
        <v>57374.410996537648</v>
      </c>
      <c r="D1672">
        <v>9412.3211310618717</v>
      </c>
      <c r="E1672">
        <v>296.82229316483517</v>
      </c>
      <c r="F1672">
        <v>0.42507942332897691</v>
      </c>
      <c r="G1672">
        <v>0.1455011241004093</v>
      </c>
      <c r="H1672">
        <v>0.14635035455389331</v>
      </c>
      <c r="I1672">
        <v>0.13015170400866941</v>
      </c>
      <c r="J1672">
        <v>70</v>
      </c>
      <c r="K1672">
        <v>14</v>
      </c>
      <c r="L1672" t="str">
        <f>VLOOKUP(J1672,Clustering!$D$3:$E$367,2,FALSE)</f>
        <v>Fall</v>
      </c>
      <c r="M1672">
        <v>0.48366410399999998</v>
      </c>
      <c r="N1672">
        <v>0.49376464399999997</v>
      </c>
      <c r="O1672">
        <v>0.49376464399999997</v>
      </c>
      <c r="P1672">
        <v>0.92147955500000001</v>
      </c>
      <c r="Q1672">
        <v>0.31130274800000002</v>
      </c>
      <c r="R1672">
        <v>0.14635035455389331</v>
      </c>
      <c r="S1672">
        <v>0.42507942332897691</v>
      </c>
      <c r="T1672">
        <v>0.65399728000000001</v>
      </c>
      <c r="U1672">
        <v>0.66423529000000003</v>
      </c>
      <c r="V1672">
        <v>0.85008076700000001</v>
      </c>
      <c r="W1672">
        <v>1.1659015E-2</v>
      </c>
      <c r="X1672">
        <v>1.5064928999999999E-2</v>
      </c>
      <c r="Y1672">
        <v>0.13015170400866941</v>
      </c>
      <c r="Z1672">
        <v>0.62712979499999999</v>
      </c>
      <c r="AA1672">
        <v>0.66423529000000003</v>
      </c>
      <c r="AB1672">
        <v>0</v>
      </c>
      <c r="AC1672">
        <v>0</v>
      </c>
      <c r="AD1672">
        <v>0.85</v>
      </c>
      <c r="AE1672">
        <v>0.85</v>
      </c>
      <c r="AF1672">
        <v>0.85</v>
      </c>
      <c r="AG1672">
        <v>0.85</v>
      </c>
      <c r="AH1672">
        <v>0.92147955500000001</v>
      </c>
      <c r="AI1672">
        <v>1.1659015E-2</v>
      </c>
      <c r="AJ1672">
        <v>0.61301515500000003</v>
      </c>
      <c r="AK1672">
        <v>0.29755559633028378</v>
      </c>
      <c r="AL1672">
        <v>0</v>
      </c>
    </row>
    <row r="1673" spans="1:38" x14ac:dyDescent="0.35">
      <c r="A1673" t="s">
        <v>1797</v>
      </c>
      <c r="B1673">
        <v>67521.616531689317</v>
      </c>
      <c r="C1673">
        <v>60149.664452606681</v>
      </c>
      <c r="D1673">
        <v>7062.7313894406352</v>
      </c>
      <c r="E1673">
        <v>309.22068964200281</v>
      </c>
      <c r="F1673">
        <v>0.31896720738130901</v>
      </c>
      <c r="G1673">
        <v>0.15157876943235429</v>
      </c>
      <c r="H1673">
        <v>0.1522766901192191</v>
      </c>
      <c r="I1673">
        <v>0.13896419847643071</v>
      </c>
      <c r="J1673">
        <v>70</v>
      </c>
      <c r="K1673">
        <v>15</v>
      </c>
      <c r="L1673" t="str">
        <f>VLOOKUP(J1673,Clustering!$D$3:$E$367,2,FALSE)</f>
        <v>Fall</v>
      </c>
      <c r="M1673">
        <v>0.50654131599999996</v>
      </c>
      <c r="N1673">
        <v>0.50702472899999995</v>
      </c>
      <c r="O1673">
        <v>0.50702472899999995</v>
      </c>
      <c r="P1673">
        <v>0.92059448499999996</v>
      </c>
      <c r="Q1673">
        <v>0.39324626200000001</v>
      </c>
      <c r="R1673">
        <v>0.1522766901192191</v>
      </c>
      <c r="S1673">
        <v>0.31896720738130901</v>
      </c>
      <c r="T1673">
        <v>0.65837992999999995</v>
      </c>
      <c r="U1673">
        <v>0.66423529000000003</v>
      </c>
      <c r="V1673">
        <v>0.85008076700000001</v>
      </c>
      <c r="W1673">
        <v>1.1414664E-2</v>
      </c>
      <c r="X1673">
        <v>1.8178605E-2</v>
      </c>
      <c r="Y1673">
        <v>0.13896419847643071</v>
      </c>
      <c r="Z1673">
        <v>0.65250429200000004</v>
      </c>
      <c r="AA1673">
        <v>0.66423529000000003</v>
      </c>
      <c r="AB1673">
        <v>0</v>
      </c>
      <c r="AC1673">
        <v>0</v>
      </c>
      <c r="AD1673">
        <v>0.85</v>
      </c>
      <c r="AE1673">
        <v>0.85</v>
      </c>
      <c r="AF1673">
        <v>0.85</v>
      </c>
      <c r="AG1673">
        <v>0.85</v>
      </c>
      <c r="AH1673">
        <v>0.92059448499999996</v>
      </c>
      <c r="AI1673">
        <v>1.1414664E-2</v>
      </c>
      <c r="AJ1673">
        <v>0.63438998499999999</v>
      </c>
      <c r="AK1673">
        <v>0.22327704516691629</v>
      </c>
      <c r="AL1673">
        <v>1.7778800000000001E-4</v>
      </c>
    </row>
    <row r="1674" spans="1:38" x14ac:dyDescent="0.35">
      <c r="A1674" t="s">
        <v>1798</v>
      </c>
      <c r="B1674">
        <v>68855.346692963169</v>
      </c>
      <c r="C1674">
        <v>64214.310062883487</v>
      </c>
      <c r="D1674">
        <v>4333.6627811314947</v>
      </c>
      <c r="E1674">
        <v>307.37384894818359</v>
      </c>
      <c r="F1674">
        <v>0.1957169597439988</v>
      </c>
      <c r="G1674">
        <v>0.15067345536675669</v>
      </c>
      <c r="H1674">
        <v>0.15095079809443429</v>
      </c>
      <c r="I1674">
        <v>0.1456606228440305</v>
      </c>
      <c r="J1674">
        <v>70</v>
      </c>
      <c r="K1674">
        <v>16</v>
      </c>
      <c r="L1674" t="str">
        <f>VLOOKUP(J1674,Clustering!$D$3:$E$367,2,FALSE)</f>
        <v>Fall</v>
      </c>
      <c r="M1674">
        <v>0.52813989100000003</v>
      </c>
      <c r="N1674">
        <v>0.52024340199999997</v>
      </c>
      <c r="O1674">
        <v>0.52024340199999997</v>
      </c>
      <c r="P1674">
        <v>0.92027911600000001</v>
      </c>
      <c r="Q1674">
        <v>0.45282334000000002</v>
      </c>
      <c r="R1674">
        <v>0.15095079809443429</v>
      </c>
      <c r="S1674">
        <v>0.1957169597439988</v>
      </c>
      <c r="T1674">
        <v>0.66366933699999997</v>
      </c>
      <c r="U1674">
        <v>0.666411007</v>
      </c>
      <c r="V1674">
        <v>0.85008076700000001</v>
      </c>
      <c r="W1674">
        <v>1.1903366E-2</v>
      </c>
      <c r="X1674">
        <v>1.8609174999999999E-2</v>
      </c>
      <c r="Y1674">
        <v>0.1456606228440305</v>
      </c>
      <c r="Z1674">
        <v>0.68032442800000004</v>
      </c>
      <c r="AA1674">
        <v>0.666411007</v>
      </c>
      <c r="AB1674">
        <v>0</v>
      </c>
      <c r="AC1674">
        <v>0</v>
      </c>
      <c r="AD1674">
        <v>0.85</v>
      </c>
      <c r="AE1674">
        <v>0.85</v>
      </c>
      <c r="AF1674">
        <v>0.85</v>
      </c>
      <c r="AG1674">
        <v>0.85</v>
      </c>
      <c r="AH1674">
        <v>0.92027911600000001</v>
      </c>
      <c r="AI1674">
        <v>1.1903366E-2</v>
      </c>
      <c r="AJ1674">
        <v>0.64676906700000003</v>
      </c>
      <c r="AK1674">
        <v>0.1370018718207992</v>
      </c>
      <c r="AL1674">
        <v>3.6880127999999998E-2</v>
      </c>
    </row>
    <row r="1675" spans="1:38" x14ac:dyDescent="0.35">
      <c r="A1675" t="s">
        <v>1799</v>
      </c>
      <c r="B1675">
        <v>71237.335983375451</v>
      </c>
      <c r="C1675">
        <v>69337.000626775261</v>
      </c>
      <c r="D1675">
        <v>1593.7006264456909</v>
      </c>
      <c r="E1675">
        <v>306.63473015450319</v>
      </c>
      <c r="F1675">
        <v>7.1974737561056296E-2</v>
      </c>
      <c r="G1675">
        <v>0.15031114223259959</v>
      </c>
      <c r="H1675">
        <v>0.15040838772065879</v>
      </c>
      <c r="I1675">
        <v>0.14855347817083361</v>
      </c>
      <c r="J1675">
        <v>70</v>
      </c>
      <c r="K1675">
        <v>17</v>
      </c>
      <c r="L1675" t="str">
        <f>VLOOKUP(J1675,Clustering!$D$3:$E$367,2,FALSE)</f>
        <v>Fall</v>
      </c>
      <c r="M1675">
        <v>0.559207283</v>
      </c>
      <c r="N1675">
        <v>0.527873276</v>
      </c>
      <c r="O1675">
        <v>0.527873276</v>
      </c>
      <c r="P1675">
        <v>0.92027911600000001</v>
      </c>
      <c r="Q1675">
        <v>0.498494928</v>
      </c>
      <c r="R1675">
        <v>0.15040838772065879</v>
      </c>
      <c r="S1675">
        <v>7.1974737561056296E-2</v>
      </c>
      <c r="T1675">
        <v>0.65490403500000005</v>
      </c>
      <c r="U1675">
        <v>0.666411007</v>
      </c>
      <c r="V1675">
        <v>0.85008076700000001</v>
      </c>
      <c r="W1675">
        <v>1.2496788999999999E-2</v>
      </c>
      <c r="X1675">
        <v>2.0920347999999998E-2</v>
      </c>
      <c r="Y1675">
        <v>0.14855347817083361</v>
      </c>
      <c r="Z1675">
        <v>0.69339013699999996</v>
      </c>
      <c r="AA1675">
        <v>0.666411007</v>
      </c>
      <c r="AB1675">
        <v>0</v>
      </c>
      <c r="AC1675">
        <v>0</v>
      </c>
      <c r="AD1675">
        <v>0.85</v>
      </c>
      <c r="AE1675">
        <v>0.85</v>
      </c>
      <c r="AF1675">
        <v>0.85</v>
      </c>
      <c r="AG1675">
        <v>0.85</v>
      </c>
      <c r="AH1675">
        <v>0.92027911600000001</v>
      </c>
      <c r="AI1675">
        <v>1.2496788999999999E-2</v>
      </c>
      <c r="AJ1675">
        <v>0.65974221700000002</v>
      </c>
      <c r="AK1675">
        <v>5.0382316292739399E-2</v>
      </c>
      <c r="AL1675">
        <v>0.46446845799999997</v>
      </c>
    </row>
    <row r="1676" spans="1:38" x14ac:dyDescent="0.35">
      <c r="A1676" t="s">
        <v>1800</v>
      </c>
      <c r="B1676">
        <v>75321.842748548806</v>
      </c>
      <c r="C1676">
        <v>74948.34082033622</v>
      </c>
      <c r="D1676">
        <v>53.191101650697448</v>
      </c>
      <c r="E1676">
        <v>320.31082656188789</v>
      </c>
      <c r="F1676">
        <v>2.402217529669E-3</v>
      </c>
      <c r="G1676">
        <v>0.15701511105974891</v>
      </c>
      <c r="H1676">
        <v>0.15723874057561049</v>
      </c>
      <c r="I1676">
        <v>0.15297311825344939</v>
      </c>
      <c r="J1676">
        <v>70</v>
      </c>
      <c r="K1676">
        <v>18</v>
      </c>
      <c r="L1676" t="str">
        <f>VLOOKUP(J1676,Clustering!$D$3:$E$367,2,FALSE)</f>
        <v>Fall</v>
      </c>
      <c r="M1676">
        <v>0.56981074300000001</v>
      </c>
      <c r="N1676">
        <v>0.533260925</v>
      </c>
      <c r="O1676">
        <v>0.533260925</v>
      </c>
      <c r="P1676">
        <v>0.92025876900000003</v>
      </c>
      <c r="Q1676">
        <v>0.51471591400000005</v>
      </c>
      <c r="R1676">
        <v>0.15723874057561049</v>
      </c>
      <c r="S1676">
        <v>2.402217529669E-3</v>
      </c>
      <c r="T1676">
        <v>0.58606619299999996</v>
      </c>
      <c r="U1676">
        <v>0.666411007</v>
      </c>
      <c r="V1676">
        <v>0.85008076700000001</v>
      </c>
      <c r="W1676">
        <v>1.2776045999999999E-2</v>
      </c>
      <c r="X1676">
        <v>3.0805869999999999E-2</v>
      </c>
      <c r="Y1676">
        <v>0.15297311825344939</v>
      </c>
      <c r="Z1676">
        <v>0.72066457299999997</v>
      </c>
      <c r="AA1676">
        <v>0.666411007</v>
      </c>
      <c r="AB1676">
        <v>0</v>
      </c>
      <c r="AC1676">
        <v>0</v>
      </c>
      <c r="AD1676">
        <v>0.85</v>
      </c>
      <c r="AE1676">
        <v>0.85</v>
      </c>
      <c r="AF1676">
        <v>0.85</v>
      </c>
      <c r="AG1676">
        <v>0.85</v>
      </c>
      <c r="AH1676">
        <v>0.92025876900000003</v>
      </c>
      <c r="AI1676">
        <v>1.2776045999999999E-2</v>
      </c>
      <c r="AJ1676">
        <v>0.67696668400000004</v>
      </c>
      <c r="AK1676">
        <v>1.6815522707682999E-3</v>
      </c>
      <c r="AL1676">
        <v>0.42381575999999999</v>
      </c>
    </row>
    <row r="1677" spans="1:38" x14ac:dyDescent="0.35">
      <c r="A1677" t="s">
        <v>1801</v>
      </c>
      <c r="B1677">
        <v>74631.975068414613</v>
      </c>
      <c r="C1677">
        <v>74303.877167702667</v>
      </c>
      <c r="D1677">
        <v>0</v>
      </c>
      <c r="E1677">
        <v>328.0979007119509</v>
      </c>
      <c r="F1677">
        <v>0</v>
      </c>
      <c r="G1677">
        <v>0.16083230427056411</v>
      </c>
      <c r="H1677">
        <v>0.16093516682652559</v>
      </c>
      <c r="I1677">
        <v>0.15897311448681889</v>
      </c>
      <c r="J1677">
        <v>70</v>
      </c>
      <c r="K1677">
        <v>19</v>
      </c>
      <c r="L1677" t="str">
        <f>VLOOKUP(J1677,Clustering!$D$3:$E$367,2,FALSE)</f>
        <v>Fall</v>
      </c>
      <c r="M1677">
        <v>0.58791898899999995</v>
      </c>
      <c r="N1677">
        <v>0.53843953600000005</v>
      </c>
      <c r="O1677">
        <v>0.53843953600000005</v>
      </c>
      <c r="P1677">
        <v>0.92080812300000003</v>
      </c>
      <c r="Q1677">
        <v>0.512150094</v>
      </c>
      <c r="R1677">
        <v>0.16093516682652559</v>
      </c>
      <c r="S1677">
        <v>0</v>
      </c>
      <c r="T1677">
        <v>0.30172283500000002</v>
      </c>
      <c r="U1677">
        <v>0.666411007</v>
      </c>
      <c r="V1677">
        <v>0.85008076700000001</v>
      </c>
      <c r="W1677">
        <v>1.2985490000000001E-2</v>
      </c>
      <c r="X1677">
        <v>4.0503749999999998E-2</v>
      </c>
      <c r="Y1677">
        <v>0.15897311448681889</v>
      </c>
      <c r="Z1677">
        <v>0.70766523299999995</v>
      </c>
      <c r="AA1677">
        <v>0.666411007</v>
      </c>
      <c r="AB1677">
        <v>0</v>
      </c>
      <c r="AC1677">
        <v>0</v>
      </c>
      <c r="AD1677">
        <v>0.85</v>
      </c>
      <c r="AE1677">
        <v>0.85</v>
      </c>
      <c r="AF1677">
        <v>0.85</v>
      </c>
      <c r="AG1677">
        <v>0.85</v>
      </c>
      <c r="AH1677">
        <v>0.92080812300000003</v>
      </c>
      <c r="AI1677">
        <v>1.2985490000000001E-2</v>
      </c>
      <c r="AJ1677">
        <v>0.69129881500000001</v>
      </c>
      <c r="AK1677">
        <v>0</v>
      </c>
      <c r="AL1677">
        <v>0.340303193</v>
      </c>
    </row>
    <row r="1678" spans="1:38" x14ac:dyDescent="0.35">
      <c r="A1678" t="s">
        <v>1802</v>
      </c>
      <c r="B1678">
        <v>72689.38522462688</v>
      </c>
      <c r="C1678">
        <v>72360.009345497572</v>
      </c>
      <c r="D1678">
        <v>0</v>
      </c>
      <c r="E1678">
        <v>329.37587912931463</v>
      </c>
      <c r="F1678">
        <v>0</v>
      </c>
      <c r="G1678">
        <v>0.16145876427907571</v>
      </c>
      <c r="H1678">
        <v>0.1609753453727312</v>
      </c>
      <c r="I1678">
        <v>0.17019632172691609</v>
      </c>
      <c r="J1678">
        <v>70</v>
      </c>
      <c r="K1678">
        <v>20</v>
      </c>
      <c r="L1678" t="str">
        <f>VLOOKUP(J1678,Clustering!$D$3:$E$367,2,FALSE)</f>
        <v>Fall</v>
      </c>
      <c r="M1678">
        <v>0.58768860499999998</v>
      </c>
      <c r="N1678">
        <v>0.53295525700000002</v>
      </c>
      <c r="O1678">
        <v>0.53295525700000002</v>
      </c>
      <c r="P1678">
        <v>0.92152024799999999</v>
      </c>
      <c r="Q1678">
        <v>0.47501454999999998</v>
      </c>
      <c r="R1678">
        <v>0.1609753453727312</v>
      </c>
      <c r="S1678">
        <v>0</v>
      </c>
      <c r="T1678">
        <v>6.0450399999999996E-4</v>
      </c>
      <c r="U1678">
        <v>0.666411007</v>
      </c>
      <c r="V1678">
        <v>0.85008076700000001</v>
      </c>
      <c r="W1678">
        <v>1.2671325000000001E-2</v>
      </c>
      <c r="X1678">
        <v>2.7207175E-2</v>
      </c>
      <c r="Y1678">
        <v>0.17019632172691609</v>
      </c>
      <c r="Z1678">
        <v>0.69538172899999995</v>
      </c>
      <c r="AA1678">
        <v>0.666411007</v>
      </c>
      <c r="AB1678">
        <v>0</v>
      </c>
      <c r="AC1678">
        <v>0</v>
      </c>
      <c r="AD1678">
        <v>0.85</v>
      </c>
      <c r="AE1678">
        <v>0.85</v>
      </c>
      <c r="AF1678">
        <v>0.85</v>
      </c>
      <c r="AG1678">
        <v>0.85</v>
      </c>
      <c r="AH1678">
        <v>0.92152024799999999</v>
      </c>
      <c r="AI1678">
        <v>1.2671325000000001E-2</v>
      </c>
      <c r="AJ1678">
        <v>0.69331151899999999</v>
      </c>
      <c r="AK1678">
        <v>0</v>
      </c>
      <c r="AL1678">
        <v>0.11348498799999999</v>
      </c>
    </row>
    <row r="1679" spans="1:38" x14ac:dyDescent="0.35">
      <c r="A1679" t="s">
        <v>1803</v>
      </c>
      <c r="B1679">
        <v>69812.355444209679</v>
      </c>
      <c r="C1679">
        <v>69482.189538574006</v>
      </c>
      <c r="D1679">
        <v>0</v>
      </c>
      <c r="E1679">
        <v>330.16590563567928</v>
      </c>
      <c r="F1679">
        <v>0</v>
      </c>
      <c r="G1679">
        <v>0.16184603217435259</v>
      </c>
      <c r="H1679">
        <v>0.16107579173824521</v>
      </c>
      <c r="I1679">
        <v>0.1757677468007591</v>
      </c>
      <c r="J1679">
        <v>70</v>
      </c>
      <c r="K1679">
        <v>21</v>
      </c>
      <c r="L1679" t="str">
        <f>VLOOKUP(J1679,Clustering!$D$3:$E$367,2,FALSE)</f>
        <v>Fall</v>
      </c>
      <c r="M1679">
        <v>0.55890202300000003</v>
      </c>
      <c r="N1679">
        <v>0.51972278000000005</v>
      </c>
      <c r="O1679">
        <v>0.51972278000000005</v>
      </c>
      <c r="P1679">
        <v>0.92368714299999999</v>
      </c>
      <c r="Q1679">
        <v>0.43894288199999998</v>
      </c>
      <c r="R1679">
        <v>0.16107579173824521</v>
      </c>
      <c r="S1679">
        <v>0</v>
      </c>
      <c r="T1679">
        <v>0</v>
      </c>
      <c r="U1679">
        <v>0.66478313300000003</v>
      </c>
      <c r="V1679">
        <v>0.85008076700000001</v>
      </c>
      <c r="W1679">
        <v>1.2741139E-2</v>
      </c>
      <c r="X1679">
        <v>1.5558326000000001E-2</v>
      </c>
      <c r="Y1679">
        <v>0.1757677468007591</v>
      </c>
      <c r="Z1679">
        <v>0.62275313799999998</v>
      </c>
      <c r="AA1679">
        <v>0.66478313300000003</v>
      </c>
      <c r="AB1679">
        <v>0</v>
      </c>
      <c r="AC1679">
        <v>0</v>
      </c>
      <c r="AD1679">
        <v>0.85</v>
      </c>
      <c r="AE1679">
        <v>0.85</v>
      </c>
      <c r="AF1679">
        <v>0.85</v>
      </c>
      <c r="AG1679">
        <v>0.85</v>
      </c>
      <c r="AH1679">
        <v>0.92368714299999999</v>
      </c>
      <c r="AI1679">
        <v>1.2741139E-2</v>
      </c>
      <c r="AJ1679">
        <v>0.67279090600000002</v>
      </c>
      <c r="AK1679">
        <v>0</v>
      </c>
      <c r="AL1679">
        <v>0.16146601199999999</v>
      </c>
    </row>
    <row r="1680" spans="1:38" x14ac:dyDescent="0.35">
      <c r="A1680" t="s">
        <v>1804</v>
      </c>
      <c r="B1680">
        <v>65259.576576906256</v>
      </c>
      <c r="C1680">
        <v>64933.78867191344</v>
      </c>
      <c r="D1680">
        <v>0</v>
      </c>
      <c r="E1680">
        <v>325.78790499281621</v>
      </c>
      <c r="F1680">
        <v>0</v>
      </c>
      <c r="G1680">
        <v>0.15969995342785109</v>
      </c>
      <c r="H1680">
        <v>0.1590065966086569</v>
      </c>
      <c r="I1680">
        <v>0.1722320347346665</v>
      </c>
      <c r="J1680">
        <v>70</v>
      </c>
      <c r="K1680">
        <v>22</v>
      </c>
      <c r="L1680" t="str">
        <f>VLOOKUP(J1680,Clustering!$D$3:$E$367,2,FALSE)</f>
        <v>Fall</v>
      </c>
      <c r="M1680">
        <v>0.51727724799999997</v>
      </c>
      <c r="N1680">
        <v>0.49479800000000002</v>
      </c>
      <c r="O1680">
        <v>0.49479800000000002</v>
      </c>
      <c r="P1680">
        <v>0.92621010000000004</v>
      </c>
      <c r="Q1680">
        <v>0.400030039</v>
      </c>
      <c r="R1680">
        <v>0.1590065966086569</v>
      </c>
      <c r="S1680">
        <v>0</v>
      </c>
      <c r="T1680">
        <v>0</v>
      </c>
      <c r="U1680">
        <v>0.66478313300000003</v>
      </c>
      <c r="V1680">
        <v>0.85008076700000001</v>
      </c>
      <c r="W1680">
        <v>1.2880768000000001E-2</v>
      </c>
      <c r="X1680">
        <v>7.0256650000000004E-3</v>
      </c>
      <c r="Y1680">
        <v>0.1722320347346665</v>
      </c>
      <c r="Z1680">
        <v>0.546389982</v>
      </c>
      <c r="AA1680">
        <v>0.66478313300000003</v>
      </c>
      <c r="AB1680">
        <v>0</v>
      </c>
      <c r="AC1680">
        <v>0</v>
      </c>
      <c r="AD1680">
        <v>0.85</v>
      </c>
      <c r="AE1680">
        <v>0.85</v>
      </c>
      <c r="AF1680">
        <v>0.85</v>
      </c>
      <c r="AG1680">
        <v>0.85</v>
      </c>
      <c r="AH1680">
        <v>0.92621010000000004</v>
      </c>
      <c r="AI1680">
        <v>1.2880768000000001E-2</v>
      </c>
      <c r="AJ1680">
        <v>0.63051918399999995</v>
      </c>
      <c r="AK1680">
        <v>0</v>
      </c>
      <c r="AL1680">
        <v>0.115301892</v>
      </c>
    </row>
    <row r="1681" spans="1:38" x14ac:dyDescent="0.35">
      <c r="A1681" t="s">
        <v>1805</v>
      </c>
      <c r="B1681">
        <v>60603.823393367362</v>
      </c>
      <c r="C1681">
        <v>60282.525524317258</v>
      </c>
      <c r="D1681">
        <v>0</v>
      </c>
      <c r="E1681">
        <v>321.29786905010718</v>
      </c>
      <c r="F1681">
        <v>0</v>
      </c>
      <c r="G1681">
        <v>0.15749895541671921</v>
      </c>
      <c r="H1681">
        <v>0.15707802639078811</v>
      </c>
      <c r="I1681">
        <v>0.1651070392075403</v>
      </c>
      <c r="J1681">
        <v>70</v>
      </c>
      <c r="K1681">
        <v>23</v>
      </c>
      <c r="L1681" t="str">
        <f>VLOOKUP(J1681,Clustering!$D$3:$E$367,2,FALSE)</f>
        <v>Fall</v>
      </c>
      <c r="M1681">
        <v>0.47531841499999999</v>
      </c>
      <c r="N1681">
        <v>0.45627394100000002</v>
      </c>
      <c r="O1681">
        <v>0.45627394100000002</v>
      </c>
      <c r="P1681">
        <v>0.92841768700000005</v>
      </c>
      <c r="Q1681">
        <v>0.36927775299999999</v>
      </c>
      <c r="R1681">
        <v>0.15707802639078811</v>
      </c>
      <c r="S1681">
        <v>0</v>
      </c>
      <c r="T1681">
        <v>0</v>
      </c>
      <c r="U1681">
        <v>0.65567329799999996</v>
      </c>
      <c r="V1681">
        <v>0.85008076700000001</v>
      </c>
      <c r="W1681">
        <v>1.2252437999999999E-2</v>
      </c>
      <c r="X1681">
        <v>7.0256650000000004E-3</v>
      </c>
      <c r="Y1681">
        <v>0.1651070392075403</v>
      </c>
      <c r="Z1681">
        <v>0.47566343799999999</v>
      </c>
      <c r="AA1681">
        <v>0.65567329799999996</v>
      </c>
      <c r="AB1681">
        <v>0</v>
      </c>
      <c r="AC1681">
        <v>0</v>
      </c>
      <c r="AD1681">
        <v>0.85</v>
      </c>
      <c r="AE1681">
        <v>0.85</v>
      </c>
      <c r="AF1681">
        <v>0.85</v>
      </c>
      <c r="AG1681">
        <v>0.85</v>
      </c>
      <c r="AH1681">
        <v>0.92841768700000005</v>
      </c>
      <c r="AI1681">
        <v>1.2252437999999999E-2</v>
      </c>
      <c r="AJ1681">
        <v>0.56646352499999997</v>
      </c>
      <c r="AK1681">
        <v>0</v>
      </c>
      <c r="AL1681">
        <v>6.7351222000000002E-2</v>
      </c>
    </row>
    <row r="1682" spans="1:38" x14ac:dyDescent="0.35">
      <c r="A1682" t="s">
        <v>1806</v>
      </c>
      <c r="B1682">
        <v>58619.091618079161</v>
      </c>
      <c r="C1682">
        <v>58299.66093780849</v>
      </c>
      <c r="D1682">
        <v>0</v>
      </c>
      <c r="E1682">
        <v>319.43068027066909</v>
      </c>
      <c r="F1682">
        <v>0</v>
      </c>
      <c r="G1682">
        <v>0.1565836667993476</v>
      </c>
      <c r="H1682">
        <v>0.1562543661935733</v>
      </c>
      <c r="I1682">
        <v>0.16253561225038191</v>
      </c>
      <c r="J1682">
        <v>71</v>
      </c>
      <c r="K1682">
        <v>0</v>
      </c>
      <c r="L1682" t="str">
        <f>VLOOKUP(J1682,Clustering!$D$3:$E$367,2,FALSE)</f>
        <v>Fall</v>
      </c>
      <c r="M1682">
        <v>0.40086380500000002</v>
      </c>
      <c r="N1682">
        <v>0.41407791999999999</v>
      </c>
      <c r="O1682">
        <v>0.41407791999999999</v>
      </c>
      <c r="P1682">
        <v>0.93239541400000003</v>
      </c>
      <c r="Q1682">
        <v>0.29275374999999998</v>
      </c>
      <c r="R1682">
        <v>0.1562543661935733</v>
      </c>
      <c r="S1682">
        <v>0</v>
      </c>
      <c r="T1682">
        <v>0</v>
      </c>
      <c r="U1682">
        <v>0.65196362299999999</v>
      </c>
      <c r="V1682">
        <v>0.85008076700000001</v>
      </c>
      <c r="W1682">
        <v>1.1833550999999999E-2</v>
      </c>
      <c r="X1682">
        <v>7.0256650000000004E-3</v>
      </c>
      <c r="Y1682">
        <v>0.16253561225038191</v>
      </c>
      <c r="Z1682">
        <v>0.40144726200000003</v>
      </c>
      <c r="AA1682">
        <v>0.65196362299999999</v>
      </c>
      <c r="AB1682">
        <v>0</v>
      </c>
      <c r="AC1682">
        <v>0</v>
      </c>
      <c r="AD1682">
        <v>0.85</v>
      </c>
      <c r="AE1682">
        <v>0.85</v>
      </c>
      <c r="AF1682">
        <v>0.85</v>
      </c>
      <c r="AG1682">
        <v>0.85</v>
      </c>
      <c r="AH1682">
        <v>0.93239541400000003</v>
      </c>
      <c r="AI1682">
        <v>1.1833550999999999E-2</v>
      </c>
      <c r="AJ1682">
        <v>0.52583175800000004</v>
      </c>
      <c r="AK1682">
        <v>0</v>
      </c>
      <c r="AL1682">
        <v>1.5419838999999999E-2</v>
      </c>
    </row>
    <row r="1683" spans="1:38" x14ac:dyDescent="0.35">
      <c r="A1683" t="s">
        <v>1807</v>
      </c>
      <c r="B1683">
        <v>57978.11450976129</v>
      </c>
      <c r="C1683">
        <v>57659.078543424082</v>
      </c>
      <c r="D1683">
        <v>0</v>
      </c>
      <c r="E1683">
        <v>319.03596633720957</v>
      </c>
      <c r="F1683">
        <v>0</v>
      </c>
      <c r="G1683">
        <v>0.1563901795770635</v>
      </c>
      <c r="H1683">
        <v>0.15579231291220899</v>
      </c>
      <c r="I1683">
        <v>0.1671963236102314</v>
      </c>
      <c r="J1683">
        <v>71</v>
      </c>
      <c r="K1683">
        <v>1</v>
      </c>
      <c r="L1683" t="str">
        <f>VLOOKUP(J1683,Clustering!$D$3:$E$367,2,FALSE)</f>
        <v>Fall</v>
      </c>
      <c r="M1683">
        <v>0.37675403499999999</v>
      </c>
      <c r="N1683">
        <v>0.40095390600000003</v>
      </c>
      <c r="O1683">
        <v>0.40095390600000003</v>
      </c>
      <c r="P1683">
        <v>0.93332117599999997</v>
      </c>
      <c r="Q1683">
        <v>0.26062468300000002</v>
      </c>
      <c r="R1683">
        <v>0.15579231291220899</v>
      </c>
      <c r="S1683">
        <v>0</v>
      </c>
      <c r="T1683">
        <v>0</v>
      </c>
      <c r="U1683">
        <v>0.65196362299999999</v>
      </c>
      <c r="V1683">
        <v>0.85008076700000001</v>
      </c>
      <c r="W1683">
        <v>1.2077902E-2</v>
      </c>
      <c r="X1683">
        <v>7.0256650000000004E-3</v>
      </c>
      <c r="Y1683">
        <v>0.1671963236102314</v>
      </c>
      <c r="Z1683">
        <v>0.38520901699999999</v>
      </c>
      <c r="AA1683">
        <v>0.65196362299999999</v>
      </c>
      <c r="AB1683">
        <v>0</v>
      </c>
      <c r="AC1683">
        <v>0</v>
      </c>
      <c r="AD1683">
        <v>0.85</v>
      </c>
      <c r="AE1683">
        <v>0.85</v>
      </c>
      <c r="AF1683">
        <v>0.85</v>
      </c>
      <c r="AG1683">
        <v>0.85</v>
      </c>
      <c r="AH1683">
        <v>0.93332117599999997</v>
      </c>
      <c r="AI1683">
        <v>1.2077902E-2</v>
      </c>
      <c r="AJ1683">
        <v>0.49926844500000001</v>
      </c>
      <c r="AK1683">
        <v>0</v>
      </c>
      <c r="AL1683">
        <v>0</v>
      </c>
    </row>
    <row r="1684" spans="1:38" x14ac:dyDescent="0.35">
      <c r="A1684" t="s">
        <v>1808</v>
      </c>
      <c r="B1684">
        <v>57863.440280042007</v>
      </c>
      <c r="C1684">
        <v>57545.907684996208</v>
      </c>
      <c r="D1684">
        <v>0</v>
      </c>
      <c r="E1684">
        <v>317.53259504580569</v>
      </c>
      <c r="F1684">
        <v>0</v>
      </c>
      <c r="G1684">
        <v>0.15565323286559099</v>
      </c>
      <c r="H1684">
        <v>0.15496865271499419</v>
      </c>
      <c r="I1684">
        <v>0.1680266802318138</v>
      </c>
      <c r="J1684">
        <v>71</v>
      </c>
      <c r="K1684">
        <v>2</v>
      </c>
      <c r="L1684" t="str">
        <f>VLOOKUP(J1684,Clustering!$D$3:$E$367,2,FALSE)</f>
        <v>Fall</v>
      </c>
      <c r="M1684">
        <v>0.36035639600000002</v>
      </c>
      <c r="N1684">
        <v>0.37823782500000003</v>
      </c>
      <c r="O1684">
        <v>0.37823782500000003</v>
      </c>
      <c r="P1684">
        <v>0.93336186899999996</v>
      </c>
      <c r="Q1684">
        <v>0.22472824199999999</v>
      </c>
      <c r="R1684">
        <v>0.15496865271499419</v>
      </c>
      <c r="S1684">
        <v>0</v>
      </c>
      <c r="T1684">
        <v>0</v>
      </c>
      <c r="U1684">
        <v>0.65196362299999999</v>
      </c>
      <c r="V1684">
        <v>0.85008076700000001</v>
      </c>
      <c r="W1684">
        <v>1.2357160000000001E-2</v>
      </c>
      <c r="X1684">
        <v>7.0256650000000004E-3</v>
      </c>
      <c r="Y1684">
        <v>0.1680266802318138</v>
      </c>
      <c r="Z1684">
        <v>0.38016867199999999</v>
      </c>
      <c r="AA1684">
        <v>0.65196362299999999</v>
      </c>
      <c r="AB1684">
        <v>0</v>
      </c>
      <c r="AC1684">
        <v>0</v>
      </c>
      <c r="AD1684">
        <v>0.85</v>
      </c>
      <c r="AE1684">
        <v>0.85</v>
      </c>
      <c r="AF1684">
        <v>0.85</v>
      </c>
      <c r="AG1684">
        <v>0.85</v>
      </c>
      <c r="AH1684">
        <v>0.93336186899999996</v>
      </c>
      <c r="AI1684">
        <v>1.2357160000000001E-2</v>
      </c>
      <c r="AJ1684">
        <v>0.49290841400000002</v>
      </c>
      <c r="AK1684">
        <v>0</v>
      </c>
      <c r="AL1684">
        <v>0</v>
      </c>
    </row>
    <row r="1685" spans="1:38" x14ac:dyDescent="0.35">
      <c r="A1685" t="s">
        <v>1809</v>
      </c>
      <c r="B1685">
        <v>57938.830480232093</v>
      </c>
      <c r="C1685">
        <v>57623.065769760557</v>
      </c>
      <c r="D1685">
        <v>0</v>
      </c>
      <c r="E1685">
        <v>315.76471047152728</v>
      </c>
      <c r="F1685">
        <v>0</v>
      </c>
      <c r="G1685">
        <v>0.15478662278016039</v>
      </c>
      <c r="H1685">
        <v>0.15402445687916261</v>
      </c>
      <c r="I1685">
        <v>0.16856239418122171</v>
      </c>
      <c r="J1685">
        <v>71</v>
      </c>
      <c r="K1685">
        <v>3</v>
      </c>
      <c r="L1685" t="str">
        <f>VLOOKUP(J1685,Clustering!$D$3:$E$367,2,FALSE)</f>
        <v>Fall</v>
      </c>
      <c r="M1685">
        <v>0.34782922199999999</v>
      </c>
      <c r="N1685">
        <v>0.36162722200000003</v>
      </c>
      <c r="O1685">
        <v>0.36162722200000003</v>
      </c>
      <c r="P1685">
        <v>0.93289390100000003</v>
      </c>
      <c r="Q1685">
        <v>0.18288661000000001</v>
      </c>
      <c r="R1685">
        <v>0.15402445687916261</v>
      </c>
      <c r="S1685">
        <v>0</v>
      </c>
      <c r="T1685">
        <v>0</v>
      </c>
      <c r="U1685">
        <v>0.64812872700000002</v>
      </c>
      <c r="V1685">
        <v>0.85008076700000001</v>
      </c>
      <c r="W1685">
        <v>1.2531696E-2</v>
      </c>
      <c r="X1685">
        <v>7.0256650000000004E-3</v>
      </c>
      <c r="Y1685">
        <v>0.16856239418122171</v>
      </c>
      <c r="Z1685">
        <v>0.37147224499999998</v>
      </c>
      <c r="AA1685">
        <v>0.64812872700000002</v>
      </c>
      <c r="AB1685">
        <v>0</v>
      </c>
      <c r="AC1685">
        <v>0</v>
      </c>
      <c r="AD1685">
        <v>0.85</v>
      </c>
      <c r="AE1685">
        <v>0.85</v>
      </c>
      <c r="AF1685">
        <v>0.85</v>
      </c>
      <c r="AG1685">
        <v>0.85</v>
      </c>
      <c r="AH1685">
        <v>0.93289390100000003</v>
      </c>
      <c r="AI1685">
        <v>1.2531696E-2</v>
      </c>
      <c r="AJ1685">
        <v>0.48498114199999998</v>
      </c>
      <c r="AK1685">
        <v>0</v>
      </c>
      <c r="AL1685">
        <v>0</v>
      </c>
    </row>
    <row r="1686" spans="1:38" x14ac:dyDescent="0.35">
      <c r="A1686" t="s">
        <v>1810</v>
      </c>
      <c r="B1686">
        <v>58708.940891167993</v>
      </c>
      <c r="C1686">
        <v>58393.685811300456</v>
      </c>
      <c r="D1686">
        <v>0</v>
      </c>
      <c r="E1686">
        <v>315.25507986753058</v>
      </c>
      <c r="F1686">
        <v>0</v>
      </c>
      <c r="G1686">
        <v>0.1545368038566326</v>
      </c>
      <c r="H1686">
        <v>0.1533414215936674</v>
      </c>
      <c r="I1686">
        <v>0.1761427465653447</v>
      </c>
      <c r="J1686">
        <v>71</v>
      </c>
      <c r="K1686">
        <v>4</v>
      </c>
      <c r="L1686" t="str">
        <f>VLOOKUP(J1686,Clustering!$D$3:$E$367,2,FALSE)</f>
        <v>Fall</v>
      </c>
      <c r="M1686">
        <v>0.34208688100000001</v>
      </c>
      <c r="N1686">
        <v>0.36519072200000002</v>
      </c>
      <c r="O1686">
        <v>0.36519072200000002</v>
      </c>
      <c r="P1686">
        <v>0.93360602599999998</v>
      </c>
      <c r="Q1686">
        <v>0.16879337599999999</v>
      </c>
      <c r="R1686">
        <v>0.1533414215936674</v>
      </c>
      <c r="S1686">
        <v>0</v>
      </c>
      <c r="T1686">
        <v>0</v>
      </c>
      <c r="U1686">
        <v>0.65104011799999995</v>
      </c>
      <c r="V1686">
        <v>0.85008076700000001</v>
      </c>
      <c r="W1686">
        <v>1.2531696E-2</v>
      </c>
      <c r="X1686">
        <v>7.0256650000000004E-3</v>
      </c>
      <c r="Y1686">
        <v>0.1761427465653447</v>
      </c>
      <c r="Z1686">
        <v>0.37051885200000001</v>
      </c>
      <c r="AA1686">
        <v>0.65104011799999995</v>
      </c>
      <c r="AB1686">
        <v>0</v>
      </c>
      <c r="AC1686">
        <v>0</v>
      </c>
      <c r="AD1686">
        <v>0.85</v>
      </c>
      <c r="AE1686">
        <v>0.85</v>
      </c>
      <c r="AF1686">
        <v>0.85</v>
      </c>
      <c r="AG1686">
        <v>0.85</v>
      </c>
      <c r="AH1686">
        <v>0.93360602599999998</v>
      </c>
      <c r="AI1686">
        <v>1.2531696E-2</v>
      </c>
      <c r="AJ1686">
        <v>0.48266557900000001</v>
      </c>
      <c r="AK1686">
        <v>0</v>
      </c>
      <c r="AL1686">
        <v>0</v>
      </c>
    </row>
    <row r="1687" spans="1:38" x14ac:dyDescent="0.35">
      <c r="A1687" t="s">
        <v>1811</v>
      </c>
      <c r="B1687">
        <v>63642.126677880733</v>
      </c>
      <c r="C1687">
        <v>63322.729168453698</v>
      </c>
      <c r="D1687">
        <v>0</v>
      </c>
      <c r="E1687">
        <v>319.39750942702858</v>
      </c>
      <c r="F1687">
        <v>0</v>
      </c>
      <c r="G1687">
        <v>0.15656740658187679</v>
      </c>
      <c r="H1687">
        <v>0.15478784925706901</v>
      </c>
      <c r="I1687">
        <v>0.1887320243764323</v>
      </c>
      <c r="J1687">
        <v>71</v>
      </c>
      <c r="K1687">
        <v>5</v>
      </c>
      <c r="L1687" t="str">
        <f>VLOOKUP(J1687,Clustering!$D$3:$E$367,2,FALSE)</f>
        <v>Fall</v>
      </c>
      <c r="M1687">
        <v>0.34482269999999998</v>
      </c>
      <c r="N1687">
        <v>0.377559439</v>
      </c>
      <c r="O1687">
        <v>0.377559439</v>
      </c>
      <c r="P1687">
        <v>0.93576274800000003</v>
      </c>
      <c r="Q1687">
        <v>0.17276100999999999</v>
      </c>
      <c r="R1687">
        <v>0.15478784925706901</v>
      </c>
      <c r="S1687">
        <v>0</v>
      </c>
      <c r="T1687">
        <v>0</v>
      </c>
      <c r="U1687">
        <v>0.65104011799999995</v>
      </c>
      <c r="V1687">
        <v>0.85008076700000001</v>
      </c>
      <c r="W1687">
        <v>1.2496788999999999E-2</v>
      </c>
      <c r="X1687">
        <v>6.49206E-3</v>
      </c>
      <c r="Y1687">
        <v>0.1887320243764323</v>
      </c>
      <c r="Z1687">
        <v>0.37313936800000003</v>
      </c>
      <c r="AA1687">
        <v>0.65104011799999995</v>
      </c>
      <c r="AB1687">
        <v>0</v>
      </c>
      <c r="AC1687">
        <v>0</v>
      </c>
      <c r="AD1687">
        <v>0.85</v>
      </c>
      <c r="AE1687">
        <v>0.85</v>
      </c>
      <c r="AF1687">
        <v>0.85</v>
      </c>
      <c r="AG1687">
        <v>0.85</v>
      </c>
      <c r="AH1687">
        <v>0.93576274800000003</v>
      </c>
      <c r="AI1687">
        <v>1.2496788999999999E-2</v>
      </c>
      <c r="AJ1687">
        <v>0.48379335699999998</v>
      </c>
      <c r="AK1687">
        <v>0</v>
      </c>
      <c r="AL1687">
        <v>0</v>
      </c>
    </row>
    <row r="1688" spans="1:38" x14ac:dyDescent="0.35">
      <c r="A1688" t="s">
        <v>1812</v>
      </c>
      <c r="B1688">
        <v>71176.298507359563</v>
      </c>
      <c r="C1688">
        <v>70779.709011330982</v>
      </c>
      <c r="D1688">
        <v>74.175082475486548</v>
      </c>
      <c r="E1688">
        <v>322.41441355310019</v>
      </c>
      <c r="F1688">
        <v>3.3498964649649001E-3</v>
      </c>
      <c r="G1688">
        <v>0.15804628115348049</v>
      </c>
      <c r="H1688">
        <v>0.15591284855082571</v>
      </c>
      <c r="I1688">
        <v>0.19660701943272971</v>
      </c>
      <c r="J1688">
        <v>71</v>
      </c>
      <c r="K1688">
        <v>6</v>
      </c>
      <c r="L1688" t="str">
        <f>VLOOKUP(J1688,Clustering!$D$3:$E$367,2,FALSE)</f>
        <v>Fall</v>
      </c>
      <c r="M1688">
        <v>0.36517143899999999</v>
      </c>
      <c r="N1688">
        <v>0.39940584400000001</v>
      </c>
      <c r="O1688">
        <v>0.39940584400000001</v>
      </c>
      <c r="P1688">
        <v>0.93714630499999996</v>
      </c>
      <c r="Q1688">
        <v>0.185740302</v>
      </c>
      <c r="R1688">
        <v>0.15591284855082571</v>
      </c>
      <c r="S1688">
        <v>3.3498964649649001E-3</v>
      </c>
      <c r="T1688">
        <v>0</v>
      </c>
      <c r="U1688">
        <v>0.65330975000000002</v>
      </c>
      <c r="V1688">
        <v>0.85008076700000001</v>
      </c>
      <c r="W1688">
        <v>1.2461880999999999E-2</v>
      </c>
      <c r="X1688">
        <v>6.49206E-3</v>
      </c>
      <c r="Y1688">
        <v>0.19660701943272971</v>
      </c>
      <c r="Z1688">
        <v>0.369638148</v>
      </c>
      <c r="AA1688">
        <v>0.65330975000000002</v>
      </c>
      <c r="AB1688">
        <v>0</v>
      </c>
      <c r="AC1688">
        <v>0</v>
      </c>
      <c r="AD1688">
        <v>0.85</v>
      </c>
      <c r="AE1688">
        <v>0.85</v>
      </c>
      <c r="AF1688">
        <v>0.85</v>
      </c>
      <c r="AG1688">
        <v>0.85</v>
      </c>
      <c r="AH1688">
        <v>0.93714630499999996</v>
      </c>
      <c r="AI1688">
        <v>1.2461880999999999E-2</v>
      </c>
      <c r="AJ1688">
        <v>0.46503871299999999</v>
      </c>
      <c r="AK1688">
        <v>2.3449275254753999E-3</v>
      </c>
      <c r="AL1688">
        <v>0</v>
      </c>
    </row>
    <row r="1689" spans="1:38" x14ac:dyDescent="0.35">
      <c r="A1689" t="s">
        <v>1813</v>
      </c>
      <c r="B1689">
        <v>75853.318000688698</v>
      </c>
      <c r="C1689">
        <v>73977.910094456398</v>
      </c>
      <c r="D1689">
        <v>1556.9061305627681</v>
      </c>
      <c r="E1689">
        <v>318.50177566952402</v>
      </c>
      <c r="F1689">
        <v>7.0313023848380604E-2</v>
      </c>
      <c r="G1689">
        <v>0.1561283214066293</v>
      </c>
      <c r="H1689">
        <v>0.15400436760605979</v>
      </c>
      <c r="I1689">
        <v>0.1945177350300385</v>
      </c>
      <c r="J1689">
        <v>71</v>
      </c>
      <c r="K1689">
        <v>7</v>
      </c>
      <c r="L1689" t="str">
        <f>VLOOKUP(J1689,Clustering!$D$3:$E$367,2,FALSE)</f>
        <v>Fall</v>
      </c>
      <c r="M1689">
        <v>0.38197225099999998</v>
      </c>
      <c r="N1689">
        <v>0.40891114000000001</v>
      </c>
      <c r="O1689">
        <v>0.40891114000000001</v>
      </c>
      <c r="P1689">
        <v>0.93838743700000005</v>
      </c>
      <c r="Q1689">
        <v>0.20415162100000001</v>
      </c>
      <c r="R1689">
        <v>0.15400436760605979</v>
      </c>
      <c r="S1689">
        <v>7.0313023848380604E-2</v>
      </c>
      <c r="T1689">
        <v>0</v>
      </c>
      <c r="U1689">
        <v>0.65330975000000002</v>
      </c>
      <c r="V1689">
        <v>0.85008076700000001</v>
      </c>
      <c r="W1689">
        <v>1.2392067E-2</v>
      </c>
      <c r="X1689">
        <v>6.49206E-3</v>
      </c>
      <c r="Y1689">
        <v>0.1945177350300385</v>
      </c>
      <c r="Z1689">
        <v>0.36205208300000002</v>
      </c>
      <c r="AA1689">
        <v>0.65330975000000002</v>
      </c>
      <c r="AB1689">
        <v>0</v>
      </c>
      <c r="AC1689">
        <v>0</v>
      </c>
      <c r="AD1689">
        <v>0.85</v>
      </c>
      <c r="AE1689">
        <v>0.85</v>
      </c>
      <c r="AF1689">
        <v>0.85</v>
      </c>
      <c r="AG1689">
        <v>0.85</v>
      </c>
      <c r="AH1689">
        <v>0.93838743700000005</v>
      </c>
      <c r="AI1689">
        <v>1.2392067E-2</v>
      </c>
      <c r="AJ1689">
        <v>0.44968328699999999</v>
      </c>
      <c r="AK1689">
        <v>4.9219116693866402E-2</v>
      </c>
      <c r="AL1689">
        <v>0</v>
      </c>
    </row>
    <row r="1690" spans="1:38" x14ac:dyDescent="0.35">
      <c r="A1690" t="s">
        <v>1814</v>
      </c>
      <c r="B1690">
        <v>74073.725445121076</v>
      </c>
      <c r="C1690">
        <v>69961.188648123018</v>
      </c>
      <c r="D1690">
        <v>3771.3441064296871</v>
      </c>
      <c r="E1690">
        <v>341.19269056837072</v>
      </c>
      <c r="F1690">
        <v>0.17032151321800551</v>
      </c>
      <c r="G1690">
        <v>0.16725131890606401</v>
      </c>
      <c r="H1690">
        <v>0.1658168601905059</v>
      </c>
      <c r="I1690">
        <v>0.19317845015651861</v>
      </c>
      <c r="J1690">
        <v>71</v>
      </c>
      <c r="K1690">
        <v>8</v>
      </c>
      <c r="L1690" t="str">
        <f>VLOOKUP(J1690,Clustering!$D$3:$E$367,2,FALSE)</f>
        <v>Fall</v>
      </c>
      <c r="M1690">
        <v>0.391849999</v>
      </c>
      <c r="N1690">
        <v>0.40697458399999997</v>
      </c>
      <c r="O1690">
        <v>0.40697458399999997</v>
      </c>
      <c r="P1690">
        <v>0.93566101499999998</v>
      </c>
      <c r="Q1690">
        <v>0.21485296600000001</v>
      </c>
      <c r="R1690">
        <v>0.1658168601905059</v>
      </c>
      <c r="S1690">
        <v>0.17032151321800551</v>
      </c>
      <c r="T1690">
        <v>0.16223364100000001</v>
      </c>
      <c r="U1690">
        <v>0.65330975000000002</v>
      </c>
      <c r="V1690">
        <v>0.85008076700000001</v>
      </c>
      <c r="W1690">
        <v>1.2357160000000001E-2</v>
      </c>
      <c r="X1690">
        <v>6.49206E-3</v>
      </c>
      <c r="Y1690">
        <v>0.19317845015651861</v>
      </c>
      <c r="Z1690">
        <v>0.401977686</v>
      </c>
      <c r="AA1690">
        <v>0.65330975000000002</v>
      </c>
      <c r="AB1690">
        <v>0</v>
      </c>
      <c r="AC1690">
        <v>0</v>
      </c>
      <c r="AD1690">
        <v>0.85</v>
      </c>
      <c r="AE1690">
        <v>0.85</v>
      </c>
      <c r="AF1690">
        <v>0.85</v>
      </c>
      <c r="AG1690">
        <v>0.85</v>
      </c>
      <c r="AH1690">
        <v>0.93566101499999998</v>
      </c>
      <c r="AI1690">
        <v>1.2357160000000001E-2</v>
      </c>
      <c r="AJ1690">
        <v>0.45998012700000002</v>
      </c>
      <c r="AK1690">
        <v>0.11922505925260379</v>
      </c>
      <c r="AL1690">
        <v>0</v>
      </c>
    </row>
    <row r="1691" spans="1:38" x14ac:dyDescent="0.35">
      <c r="A1691" t="s">
        <v>1815</v>
      </c>
      <c r="B1691">
        <v>72680.111346458361</v>
      </c>
      <c r="C1691">
        <v>66584.23748012523</v>
      </c>
      <c r="D1691">
        <v>5695.1735575969797</v>
      </c>
      <c r="E1691">
        <v>400.70030873614468</v>
      </c>
      <c r="F1691">
        <v>0.2572055349484918</v>
      </c>
      <c r="G1691">
        <v>0.19642171996869839</v>
      </c>
      <c r="H1691">
        <v>0.1948257705509481</v>
      </c>
      <c r="I1691">
        <v>0.22526771572605669</v>
      </c>
      <c r="J1691">
        <v>71</v>
      </c>
      <c r="K1691">
        <v>9</v>
      </c>
      <c r="L1691" t="str">
        <f>VLOOKUP(J1691,Clustering!$D$3:$E$367,2,FALSE)</f>
        <v>Fall</v>
      </c>
      <c r="M1691">
        <v>0.39165993199999999</v>
      </c>
      <c r="N1691">
        <v>0.40876520799999999</v>
      </c>
      <c r="O1691">
        <v>0.40876520799999999</v>
      </c>
      <c r="P1691">
        <v>0.92982159099999995</v>
      </c>
      <c r="Q1691">
        <v>0.219909508</v>
      </c>
      <c r="R1691">
        <v>0.1948257705509481</v>
      </c>
      <c r="S1691">
        <v>0.2572055349484918</v>
      </c>
      <c r="T1691">
        <v>0.44952395299999998</v>
      </c>
      <c r="U1691">
        <v>0.65113403400000003</v>
      </c>
      <c r="V1691">
        <v>0.85008076700000001</v>
      </c>
      <c r="W1691">
        <v>1.2252437999999999E-2</v>
      </c>
      <c r="X1691">
        <v>6.49206E-3</v>
      </c>
      <c r="Y1691">
        <v>0.22526771572605669</v>
      </c>
      <c r="Z1691">
        <v>0.390319945</v>
      </c>
      <c r="AA1691">
        <v>0.65113403400000003</v>
      </c>
      <c r="AB1691">
        <v>0</v>
      </c>
      <c r="AC1691">
        <v>0</v>
      </c>
      <c r="AD1691">
        <v>0.85</v>
      </c>
      <c r="AE1691">
        <v>0.85</v>
      </c>
      <c r="AF1691">
        <v>0.85</v>
      </c>
      <c r="AG1691">
        <v>0.85</v>
      </c>
      <c r="AH1691">
        <v>0.92982159099999995</v>
      </c>
      <c r="AI1691">
        <v>1.2252437999999999E-2</v>
      </c>
      <c r="AJ1691">
        <v>0.4638061</v>
      </c>
      <c r="AK1691">
        <v>0.18004387446394421</v>
      </c>
      <c r="AL1691">
        <v>0</v>
      </c>
    </row>
    <row r="1692" spans="1:38" x14ac:dyDescent="0.35">
      <c r="A1692" t="s">
        <v>1816</v>
      </c>
      <c r="B1692">
        <v>71329.561238679584</v>
      </c>
      <c r="C1692">
        <v>63948.268945723867</v>
      </c>
      <c r="D1692">
        <v>6895.1846118166541</v>
      </c>
      <c r="E1692">
        <v>486.10768113905982</v>
      </c>
      <c r="F1692">
        <v>0.31140045667005323</v>
      </c>
      <c r="G1692">
        <v>0.23828807898973511</v>
      </c>
      <c r="H1692">
        <v>0.2367721727895932</v>
      </c>
      <c r="I1692">
        <v>0.26568733320888899</v>
      </c>
      <c r="J1692">
        <v>71</v>
      </c>
      <c r="K1692">
        <v>10</v>
      </c>
      <c r="L1692" t="str">
        <f>VLOOKUP(J1692,Clustering!$D$3:$E$367,2,FALSE)</f>
        <v>Fall</v>
      </c>
      <c r="M1692">
        <v>0.40410647100000002</v>
      </c>
      <c r="N1692">
        <v>0.42068035399999998</v>
      </c>
      <c r="O1692">
        <v>0.42068035399999998</v>
      </c>
      <c r="P1692">
        <v>0.92508087299999997</v>
      </c>
      <c r="Q1692">
        <v>0.22174938799999999</v>
      </c>
      <c r="R1692">
        <v>0.2367721727895932</v>
      </c>
      <c r="S1692">
        <v>0.31140045667005323</v>
      </c>
      <c r="T1692">
        <v>0.57835877300000005</v>
      </c>
      <c r="U1692">
        <v>0.66260741599999995</v>
      </c>
      <c r="V1692">
        <v>0.85008076700000001</v>
      </c>
      <c r="W1692">
        <v>1.2217531E-2</v>
      </c>
      <c r="X1692">
        <v>6.49206E-3</v>
      </c>
      <c r="Y1692">
        <v>0.26568733320888899</v>
      </c>
      <c r="Z1692">
        <v>0.444110318</v>
      </c>
      <c r="AA1692">
        <v>0.66260741599999995</v>
      </c>
      <c r="AB1692">
        <v>0</v>
      </c>
      <c r="AC1692">
        <v>0</v>
      </c>
      <c r="AD1692">
        <v>0.85</v>
      </c>
      <c r="AE1692">
        <v>0.85</v>
      </c>
      <c r="AF1692">
        <v>0.85</v>
      </c>
      <c r="AG1692">
        <v>0.85</v>
      </c>
      <c r="AH1692">
        <v>0.92508087299999997</v>
      </c>
      <c r="AI1692">
        <v>1.2217531E-2</v>
      </c>
      <c r="AJ1692">
        <v>0.498455174</v>
      </c>
      <c r="AK1692">
        <v>0.21798031966903719</v>
      </c>
      <c r="AL1692">
        <v>0</v>
      </c>
    </row>
    <row r="1693" spans="1:38" x14ac:dyDescent="0.35">
      <c r="A1693" t="s">
        <v>1817</v>
      </c>
      <c r="B1693">
        <v>68291.698622436059</v>
      </c>
      <c r="C1693">
        <v>60597.526758379237</v>
      </c>
      <c r="D1693">
        <v>7147.8301437188629</v>
      </c>
      <c r="E1693">
        <v>546.34172033794982</v>
      </c>
      <c r="F1693">
        <v>0.32281043891696343</v>
      </c>
      <c r="G1693">
        <v>0.26781456879311261</v>
      </c>
      <c r="H1693">
        <v>0.2670667966286146</v>
      </c>
      <c r="I1693">
        <v>0.28133018053160208</v>
      </c>
      <c r="J1693">
        <v>71</v>
      </c>
      <c r="K1693">
        <v>11</v>
      </c>
      <c r="L1693" t="str">
        <f>VLOOKUP(J1693,Clustering!$D$3:$E$367,2,FALSE)</f>
        <v>Fall</v>
      </c>
      <c r="M1693">
        <v>0.41644357700000001</v>
      </c>
      <c r="N1693">
        <v>0.43335671100000001</v>
      </c>
      <c r="O1693">
        <v>0.43335671100000001</v>
      </c>
      <c r="P1693">
        <v>0.92439926699999997</v>
      </c>
      <c r="Q1693">
        <v>0.229209039</v>
      </c>
      <c r="R1693">
        <v>0.2670667966286146</v>
      </c>
      <c r="S1693">
        <v>0.32281043891696343</v>
      </c>
      <c r="T1693">
        <v>0.61145534199999996</v>
      </c>
      <c r="U1693">
        <v>0.66260741599999995</v>
      </c>
      <c r="V1693">
        <v>0.85008076700000001</v>
      </c>
      <c r="W1693">
        <v>1.1903366E-2</v>
      </c>
      <c r="X1693">
        <v>6.7810609999999997E-3</v>
      </c>
      <c r="Y1693">
        <v>0.28133018053160208</v>
      </c>
      <c r="Z1693">
        <v>0.48314152199999999</v>
      </c>
      <c r="AA1693">
        <v>0.66260741599999995</v>
      </c>
      <c r="AB1693">
        <v>0</v>
      </c>
      <c r="AC1693">
        <v>0</v>
      </c>
      <c r="AD1693">
        <v>0.85</v>
      </c>
      <c r="AE1693">
        <v>0.85</v>
      </c>
      <c r="AF1693">
        <v>0.85</v>
      </c>
      <c r="AG1693">
        <v>0.85</v>
      </c>
      <c r="AH1693">
        <v>0.92439926699999997</v>
      </c>
      <c r="AI1693">
        <v>1.1903366E-2</v>
      </c>
      <c r="AJ1693">
        <v>0.55063298500000002</v>
      </c>
      <c r="AK1693">
        <v>0.22596730724187439</v>
      </c>
      <c r="AL1693">
        <v>0</v>
      </c>
    </row>
    <row r="1694" spans="1:38" x14ac:dyDescent="0.35">
      <c r="A1694" t="s">
        <v>1818</v>
      </c>
      <c r="B1694">
        <v>66995.52878898842</v>
      </c>
      <c r="C1694">
        <v>59485.918370175379</v>
      </c>
      <c r="D1694">
        <v>6917.5447382153934</v>
      </c>
      <c r="E1694">
        <v>592.06568059764902</v>
      </c>
      <c r="F1694">
        <v>0.31241028511755181</v>
      </c>
      <c r="G1694">
        <v>0.29022827480276908</v>
      </c>
      <c r="H1694">
        <v>0.28976767523477781</v>
      </c>
      <c r="I1694">
        <v>0.29855338400506881</v>
      </c>
      <c r="J1694">
        <v>71</v>
      </c>
      <c r="K1694">
        <v>12</v>
      </c>
      <c r="L1694" t="str">
        <f>VLOOKUP(J1694,Clustering!$D$3:$E$367,2,FALSE)</f>
        <v>Fall</v>
      </c>
      <c r="M1694">
        <v>0.43538696799999999</v>
      </c>
      <c r="N1694">
        <v>0.45430386</v>
      </c>
      <c r="O1694">
        <v>0.45430386</v>
      </c>
      <c r="P1694">
        <v>0.92402285900000003</v>
      </c>
      <c r="Q1694">
        <v>0.24521725</v>
      </c>
      <c r="R1694">
        <v>0.28976767523477781</v>
      </c>
      <c r="S1694">
        <v>0.31241028511755181</v>
      </c>
      <c r="T1694">
        <v>0.64787668099999995</v>
      </c>
      <c r="U1694">
        <v>0.66260741599999995</v>
      </c>
      <c r="V1694">
        <v>0.85008076700000001</v>
      </c>
      <c r="W1694">
        <v>1.1903366E-2</v>
      </c>
      <c r="X1694">
        <v>6.49206E-3</v>
      </c>
      <c r="Y1694">
        <v>0.29855338400506881</v>
      </c>
      <c r="Z1694">
        <v>0.53926955300000001</v>
      </c>
      <c r="AA1694">
        <v>0.66260741599999995</v>
      </c>
      <c r="AB1694">
        <v>0</v>
      </c>
      <c r="AC1694">
        <v>0</v>
      </c>
      <c r="AD1694">
        <v>0.85</v>
      </c>
      <c r="AE1694">
        <v>0.85</v>
      </c>
      <c r="AF1694">
        <v>0.85</v>
      </c>
      <c r="AG1694">
        <v>0.85</v>
      </c>
      <c r="AH1694">
        <v>0.92402285900000003</v>
      </c>
      <c r="AI1694">
        <v>1.1903366E-2</v>
      </c>
      <c r="AJ1694">
        <v>0.587162042</v>
      </c>
      <c r="AK1694">
        <v>0.2186871995822863</v>
      </c>
      <c r="AL1694">
        <v>0</v>
      </c>
    </row>
    <row r="1695" spans="1:38" x14ac:dyDescent="0.35">
      <c r="A1695" t="s">
        <v>1819</v>
      </c>
      <c r="B1695">
        <v>66927.42057686027</v>
      </c>
      <c r="C1695">
        <v>59964.138731321662</v>
      </c>
      <c r="D1695">
        <v>6320.1328492942821</v>
      </c>
      <c r="E1695">
        <v>643.1489962443228</v>
      </c>
      <c r="F1695">
        <v>0.285429958193261</v>
      </c>
      <c r="G1695">
        <v>0.31526911580604061</v>
      </c>
      <c r="H1695">
        <v>0.31528105207533308</v>
      </c>
      <c r="I1695">
        <v>0.31505337364683461</v>
      </c>
      <c r="J1695">
        <v>71</v>
      </c>
      <c r="K1695">
        <v>13</v>
      </c>
      <c r="L1695" t="str">
        <f>VLOOKUP(J1695,Clustering!$D$3:$E$367,2,FALSE)</f>
        <v>Fall</v>
      </c>
      <c r="M1695">
        <v>0.46136285500000002</v>
      </c>
      <c r="N1695">
        <v>0.47854630999999997</v>
      </c>
      <c r="O1695">
        <v>0.47854630999999997</v>
      </c>
      <c r="P1695">
        <v>0.92234427799999996</v>
      </c>
      <c r="Q1695">
        <v>0.266895296</v>
      </c>
      <c r="R1695">
        <v>0.31528105207533308</v>
      </c>
      <c r="S1695">
        <v>0.285429958193261</v>
      </c>
      <c r="T1695">
        <v>0.65769986400000002</v>
      </c>
      <c r="U1695">
        <v>0.66260741599999995</v>
      </c>
      <c r="V1695">
        <v>0.85008076700000001</v>
      </c>
      <c r="W1695">
        <v>1.1693922000000001E-2</v>
      </c>
      <c r="X1695">
        <v>9.8578780000000005E-3</v>
      </c>
      <c r="Y1695">
        <v>0.31505337364683461</v>
      </c>
      <c r="Z1695">
        <v>0.58521312599999997</v>
      </c>
      <c r="AA1695">
        <v>0.66260741599999995</v>
      </c>
      <c r="AB1695">
        <v>0</v>
      </c>
      <c r="AC1695">
        <v>0</v>
      </c>
      <c r="AD1695">
        <v>0.85</v>
      </c>
      <c r="AE1695">
        <v>0.85</v>
      </c>
      <c r="AF1695">
        <v>0.85</v>
      </c>
      <c r="AG1695">
        <v>0.85</v>
      </c>
      <c r="AH1695">
        <v>0.92234427799999996</v>
      </c>
      <c r="AI1695">
        <v>1.1693922000000001E-2</v>
      </c>
      <c r="AJ1695">
        <v>0.60493151300000003</v>
      </c>
      <c r="AK1695">
        <v>0.19980097073528269</v>
      </c>
      <c r="AL1695">
        <v>0</v>
      </c>
    </row>
    <row r="1696" spans="1:38" x14ac:dyDescent="0.35">
      <c r="A1696" t="s">
        <v>1820</v>
      </c>
      <c r="B1696">
        <v>67083.554420764354</v>
      </c>
      <c r="C1696">
        <v>61169.486830967013</v>
      </c>
      <c r="D1696">
        <v>5238.9560305350205</v>
      </c>
      <c r="E1696">
        <v>675.11155926232993</v>
      </c>
      <c r="F1696">
        <v>0.2366018304407822</v>
      </c>
      <c r="G1696">
        <v>0.33093703885408332</v>
      </c>
      <c r="H1696">
        <v>0.33123193491895569</v>
      </c>
      <c r="I1696">
        <v>0.32560693845017191</v>
      </c>
      <c r="J1696">
        <v>71</v>
      </c>
      <c r="K1696">
        <v>14</v>
      </c>
      <c r="L1696" t="str">
        <f>VLOOKUP(J1696,Clustering!$D$3:$E$367,2,FALSE)</f>
        <v>Fall</v>
      </c>
      <c r="M1696">
        <v>0.48366410399999998</v>
      </c>
      <c r="N1696">
        <v>0.49376464399999997</v>
      </c>
      <c r="O1696">
        <v>0.49376464399999997</v>
      </c>
      <c r="P1696">
        <v>0.92147955500000001</v>
      </c>
      <c r="Q1696">
        <v>0.31130274800000002</v>
      </c>
      <c r="R1696">
        <v>0.33123193491895569</v>
      </c>
      <c r="S1696">
        <v>0.2366018304407822</v>
      </c>
      <c r="T1696">
        <v>0.65399728000000001</v>
      </c>
      <c r="U1696">
        <v>0.66423529000000003</v>
      </c>
      <c r="V1696">
        <v>0.85008076700000001</v>
      </c>
      <c r="W1696">
        <v>1.1659015E-2</v>
      </c>
      <c r="X1696">
        <v>1.5064928999999999E-2</v>
      </c>
      <c r="Y1696">
        <v>0.32560693845017191</v>
      </c>
      <c r="Z1696">
        <v>0.62712979499999999</v>
      </c>
      <c r="AA1696">
        <v>0.66423529000000003</v>
      </c>
      <c r="AB1696">
        <v>0</v>
      </c>
      <c r="AC1696">
        <v>0</v>
      </c>
      <c r="AD1696">
        <v>0.85</v>
      </c>
      <c r="AE1696">
        <v>0.85</v>
      </c>
      <c r="AF1696">
        <v>0.85</v>
      </c>
      <c r="AG1696">
        <v>0.85</v>
      </c>
      <c r="AH1696">
        <v>0.92147955500000001</v>
      </c>
      <c r="AI1696">
        <v>1.1659015E-2</v>
      </c>
      <c r="AJ1696">
        <v>0.61301515500000003</v>
      </c>
      <c r="AK1696">
        <v>0.1656212813085475</v>
      </c>
      <c r="AL1696">
        <v>0</v>
      </c>
    </row>
    <row r="1697" spans="1:38" x14ac:dyDescent="0.35">
      <c r="A1697" t="s">
        <v>1821</v>
      </c>
      <c r="B1697">
        <v>67521.616531689317</v>
      </c>
      <c r="C1697">
        <v>63106.583076791598</v>
      </c>
      <c r="D1697">
        <v>3731.7999545298221</v>
      </c>
      <c r="E1697">
        <v>683.23350036788713</v>
      </c>
      <c r="F1697">
        <v>0.16853561948875789</v>
      </c>
      <c r="G1697">
        <v>0.33491838253327799</v>
      </c>
      <c r="H1697">
        <v>0.33524978953951562</v>
      </c>
      <c r="I1697">
        <v>0.32892836493650141</v>
      </c>
      <c r="J1697">
        <v>71</v>
      </c>
      <c r="K1697">
        <v>15</v>
      </c>
      <c r="L1697" t="str">
        <f>VLOOKUP(J1697,Clustering!$D$3:$E$367,2,FALSE)</f>
        <v>Fall</v>
      </c>
      <c r="M1697">
        <v>0.50654131599999996</v>
      </c>
      <c r="N1697">
        <v>0.50702472899999995</v>
      </c>
      <c r="O1697">
        <v>0.50702472899999995</v>
      </c>
      <c r="P1697">
        <v>0.92059448499999996</v>
      </c>
      <c r="Q1697">
        <v>0.39324626200000001</v>
      </c>
      <c r="R1697">
        <v>0.33524978953951562</v>
      </c>
      <c r="S1697">
        <v>0.16853561948875789</v>
      </c>
      <c r="T1697">
        <v>0.65837992999999995</v>
      </c>
      <c r="U1697">
        <v>0.66423529000000003</v>
      </c>
      <c r="V1697">
        <v>0.85008076700000001</v>
      </c>
      <c r="W1697">
        <v>1.1414664E-2</v>
      </c>
      <c r="X1697">
        <v>1.8178605E-2</v>
      </c>
      <c r="Y1697">
        <v>0.32892836493650141</v>
      </c>
      <c r="Z1697">
        <v>0.65250429200000004</v>
      </c>
      <c r="AA1697">
        <v>0.66423529000000003</v>
      </c>
      <c r="AB1697">
        <v>0</v>
      </c>
      <c r="AC1697">
        <v>0</v>
      </c>
      <c r="AD1697">
        <v>0.85</v>
      </c>
      <c r="AE1697">
        <v>0.85</v>
      </c>
      <c r="AF1697">
        <v>0.85</v>
      </c>
      <c r="AG1697">
        <v>0.85</v>
      </c>
      <c r="AH1697">
        <v>0.92059448499999996</v>
      </c>
      <c r="AI1697">
        <v>1.1414664E-2</v>
      </c>
      <c r="AJ1697">
        <v>0.63438998499999999</v>
      </c>
      <c r="AK1697">
        <v>0.11797493364213051</v>
      </c>
      <c r="AL1697">
        <v>1.7778800000000001E-4</v>
      </c>
    </row>
    <row r="1698" spans="1:38" x14ac:dyDescent="0.35">
      <c r="A1698" t="s">
        <v>1822</v>
      </c>
      <c r="B1698">
        <v>68883.774492404846</v>
      </c>
      <c r="C1698">
        <v>65908.937074365691</v>
      </c>
      <c r="D1698">
        <v>2301.2562763530309</v>
      </c>
      <c r="E1698">
        <v>673.58114168611928</v>
      </c>
      <c r="F1698">
        <v>0.1039293790833478</v>
      </c>
      <c r="G1698">
        <v>0.33018683415986239</v>
      </c>
      <c r="H1698">
        <v>0.33060916745276892</v>
      </c>
      <c r="I1698">
        <v>0.32255336893854641</v>
      </c>
      <c r="J1698">
        <v>71</v>
      </c>
      <c r="K1698">
        <v>16</v>
      </c>
      <c r="L1698" t="str">
        <f>VLOOKUP(J1698,Clustering!$D$3:$E$367,2,FALSE)</f>
        <v>Fall</v>
      </c>
      <c r="M1698">
        <v>0.52813989100000003</v>
      </c>
      <c r="N1698">
        <v>0.52024340199999997</v>
      </c>
      <c r="O1698">
        <v>0.52024340199999997</v>
      </c>
      <c r="P1698">
        <v>0.92027911600000001</v>
      </c>
      <c r="Q1698">
        <v>0.45282334000000002</v>
      </c>
      <c r="R1698">
        <v>0.33060916745276892</v>
      </c>
      <c r="S1698">
        <v>0.1039293790833478</v>
      </c>
      <c r="T1698">
        <v>0.66366933699999997</v>
      </c>
      <c r="U1698">
        <v>0.666411007</v>
      </c>
      <c r="V1698">
        <v>0.85008076700000001</v>
      </c>
      <c r="W1698">
        <v>1.1903366E-2</v>
      </c>
      <c r="X1698">
        <v>1.8609174999999999E-2</v>
      </c>
      <c r="Y1698">
        <v>0.32255336893854641</v>
      </c>
      <c r="Z1698">
        <v>0.68032442800000004</v>
      </c>
      <c r="AA1698">
        <v>0.666411007</v>
      </c>
      <c r="AB1698">
        <v>0</v>
      </c>
      <c r="AC1698">
        <v>0</v>
      </c>
      <c r="AD1698">
        <v>0.85</v>
      </c>
      <c r="AE1698">
        <v>0.85</v>
      </c>
      <c r="AF1698">
        <v>0.85</v>
      </c>
      <c r="AG1698">
        <v>0.85</v>
      </c>
      <c r="AH1698">
        <v>0.92027911600000001</v>
      </c>
      <c r="AI1698">
        <v>1.1903366E-2</v>
      </c>
      <c r="AJ1698">
        <v>0.64676906700000003</v>
      </c>
      <c r="AK1698">
        <v>7.2750565358343497E-2</v>
      </c>
      <c r="AL1698">
        <v>3.6880127999999998E-2</v>
      </c>
    </row>
    <row r="1699" spans="1:38" x14ac:dyDescent="0.35">
      <c r="A1699" t="s">
        <v>1823</v>
      </c>
      <c r="B1699">
        <v>71247.840201268453</v>
      </c>
      <c r="C1699">
        <v>69706.583074391267</v>
      </c>
      <c r="D1699">
        <v>885.20071885720279</v>
      </c>
      <c r="E1699">
        <v>656.05640801998061</v>
      </c>
      <c r="F1699">
        <v>3.9977451455671303E-2</v>
      </c>
      <c r="G1699">
        <v>0.32159627844116689</v>
      </c>
      <c r="H1699">
        <v>0.32235247620751839</v>
      </c>
      <c r="I1699">
        <v>0.30792837811970841</v>
      </c>
      <c r="J1699">
        <v>71</v>
      </c>
      <c r="K1699">
        <v>17</v>
      </c>
      <c r="L1699" t="str">
        <f>VLOOKUP(J1699,Clustering!$D$3:$E$367,2,FALSE)</f>
        <v>Fall</v>
      </c>
      <c r="M1699">
        <v>0.559207283</v>
      </c>
      <c r="N1699">
        <v>0.527873276</v>
      </c>
      <c r="O1699">
        <v>0.527873276</v>
      </c>
      <c r="P1699">
        <v>0.92027911600000001</v>
      </c>
      <c r="Q1699">
        <v>0.498494928</v>
      </c>
      <c r="R1699">
        <v>0.32235247620751839</v>
      </c>
      <c r="S1699">
        <v>3.9977451455671303E-2</v>
      </c>
      <c r="T1699">
        <v>0.65490403500000005</v>
      </c>
      <c r="U1699">
        <v>0.666411007</v>
      </c>
      <c r="V1699">
        <v>0.85008076700000001</v>
      </c>
      <c r="W1699">
        <v>1.2496788999999999E-2</v>
      </c>
      <c r="X1699">
        <v>2.0920347999999998E-2</v>
      </c>
      <c r="Y1699">
        <v>0.30792837811970841</v>
      </c>
      <c r="Z1699">
        <v>0.69339013699999996</v>
      </c>
      <c r="AA1699">
        <v>0.666411007</v>
      </c>
      <c r="AB1699">
        <v>0</v>
      </c>
      <c r="AC1699">
        <v>0</v>
      </c>
      <c r="AD1699">
        <v>0.85</v>
      </c>
      <c r="AE1699">
        <v>0.85</v>
      </c>
      <c r="AF1699">
        <v>0.85</v>
      </c>
      <c r="AG1699">
        <v>0.85</v>
      </c>
      <c r="AH1699">
        <v>0.92027911600000001</v>
      </c>
      <c r="AI1699">
        <v>1.2496788999999999E-2</v>
      </c>
      <c r="AJ1699">
        <v>0.65974221700000002</v>
      </c>
      <c r="AK1699">
        <v>2.7984216018969901E-2</v>
      </c>
      <c r="AL1699">
        <v>0.46446845799999997</v>
      </c>
    </row>
    <row r="1700" spans="1:38" x14ac:dyDescent="0.35">
      <c r="A1700" t="s">
        <v>1824</v>
      </c>
      <c r="B1700">
        <v>75567.233658823548</v>
      </c>
      <c r="C1700">
        <v>74869.564232750985</v>
      </c>
      <c r="D1700">
        <v>42.01025153928547</v>
      </c>
      <c r="E1700">
        <v>655.6591745332812</v>
      </c>
      <c r="F1700">
        <v>1.8972677673832999E-3</v>
      </c>
      <c r="G1700">
        <v>0.32140155614376531</v>
      </c>
      <c r="H1700">
        <v>0.32247301184613519</v>
      </c>
      <c r="I1700">
        <v>0.30203552467622069</v>
      </c>
      <c r="J1700">
        <v>71</v>
      </c>
      <c r="K1700">
        <v>18</v>
      </c>
      <c r="L1700" t="str">
        <f>VLOOKUP(J1700,Clustering!$D$3:$E$367,2,FALSE)</f>
        <v>Fall</v>
      </c>
      <c r="M1700">
        <v>0.56981074300000001</v>
      </c>
      <c r="N1700">
        <v>0.533260925</v>
      </c>
      <c r="O1700">
        <v>0.533260925</v>
      </c>
      <c r="P1700">
        <v>0.92025876900000003</v>
      </c>
      <c r="Q1700">
        <v>0.51471591400000005</v>
      </c>
      <c r="R1700">
        <v>0.32247301184613519</v>
      </c>
      <c r="S1700">
        <v>1.8972677673832999E-3</v>
      </c>
      <c r="T1700">
        <v>0.58606619299999996</v>
      </c>
      <c r="U1700">
        <v>0.666411007</v>
      </c>
      <c r="V1700">
        <v>0.85008076700000001</v>
      </c>
      <c r="W1700">
        <v>1.2776045999999999E-2</v>
      </c>
      <c r="X1700">
        <v>3.0805869999999999E-2</v>
      </c>
      <c r="Y1700">
        <v>0.30203552467622069</v>
      </c>
      <c r="Z1700">
        <v>0.72066457299999997</v>
      </c>
      <c r="AA1700">
        <v>0.666411007</v>
      </c>
      <c r="AB1700">
        <v>0</v>
      </c>
      <c r="AC1700">
        <v>0</v>
      </c>
      <c r="AD1700">
        <v>0.85</v>
      </c>
      <c r="AE1700">
        <v>0.85</v>
      </c>
      <c r="AF1700">
        <v>0.85</v>
      </c>
      <c r="AG1700">
        <v>0.85</v>
      </c>
      <c r="AH1700">
        <v>0.92025876900000003</v>
      </c>
      <c r="AI1700">
        <v>1.2776045999999999E-2</v>
      </c>
      <c r="AJ1700">
        <v>0.67696668400000004</v>
      </c>
      <c r="AK1700">
        <v>1.3280874371683E-3</v>
      </c>
      <c r="AL1700">
        <v>0.42381575999999999</v>
      </c>
    </row>
    <row r="1701" spans="1:38" x14ac:dyDescent="0.35">
      <c r="A1701" t="s">
        <v>1825</v>
      </c>
      <c r="B1701">
        <v>74969.62223348119</v>
      </c>
      <c r="C1701">
        <v>74312.667883969727</v>
      </c>
      <c r="D1701">
        <v>0</v>
      </c>
      <c r="E1701">
        <v>656.95434951145648</v>
      </c>
      <c r="F1701">
        <v>0</v>
      </c>
      <c r="G1701">
        <v>0.32203644583894919</v>
      </c>
      <c r="H1701">
        <v>0.32269399385026598</v>
      </c>
      <c r="I1701">
        <v>0.31015159100975159</v>
      </c>
      <c r="J1701">
        <v>71</v>
      </c>
      <c r="K1701">
        <v>19</v>
      </c>
      <c r="L1701" t="str">
        <f>VLOOKUP(J1701,Clustering!$D$3:$E$367,2,FALSE)</f>
        <v>Fall</v>
      </c>
      <c r="M1701">
        <v>0.58791898899999995</v>
      </c>
      <c r="N1701">
        <v>0.53843953600000005</v>
      </c>
      <c r="O1701">
        <v>0.53843953600000005</v>
      </c>
      <c r="P1701">
        <v>0.92080812300000003</v>
      </c>
      <c r="Q1701">
        <v>0.512150094</v>
      </c>
      <c r="R1701">
        <v>0.32269399385026598</v>
      </c>
      <c r="S1701">
        <v>0</v>
      </c>
      <c r="T1701">
        <v>0.30172283500000002</v>
      </c>
      <c r="U1701">
        <v>0.666411007</v>
      </c>
      <c r="V1701">
        <v>0.85008076700000001</v>
      </c>
      <c r="W1701">
        <v>1.2985490000000001E-2</v>
      </c>
      <c r="X1701">
        <v>4.0503749999999998E-2</v>
      </c>
      <c r="Y1701">
        <v>0.31015159100975159</v>
      </c>
      <c r="Z1701">
        <v>0.70766523299999995</v>
      </c>
      <c r="AA1701">
        <v>0.666411007</v>
      </c>
      <c r="AB1701">
        <v>0</v>
      </c>
      <c r="AC1701">
        <v>0</v>
      </c>
      <c r="AD1701">
        <v>0.85</v>
      </c>
      <c r="AE1701">
        <v>0.85</v>
      </c>
      <c r="AF1701">
        <v>0.85</v>
      </c>
      <c r="AG1701">
        <v>0.85</v>
      </c>
      <c r="AH1701">
        <v>0.92080812300000003</v>
      </c>
      <c r="AI1701">
        <v>1.2985490000000001E-2</v>
      </c>
      <c r="AJ1701">
        <v>0.69129881500000001</v>
      </c>
      <c r="AK1701">
        <v>0</v>
      </c>
      <c r="AL1701">
        <v>0.340303193</v>
      </c>
    </row>
    <row r="1702" spans="1:38" x14ac:dyDescent="0.35">
      <c r="A1702" t="s">
        <v>1826</v>
      </c>
      <c r="B1702">
        <v>73084.96073572553</v>
      </c>
      <c r="C1702">
        <v>72419.483706612591</v>
      </c>
      <c r="D1702">
        <v>0</v>
      </c>
      <c r="E1702">
        <v>665.47702911294107</v>
      </c>
      <c r="F1702">
        <v>0</v>
      </c>
      <c r="G1702">
        <v>0.32621422995732408</v>
      </c>
      <c r="H1702">
        <v>0.32667166992462032</v>
      </c>
      <c r="I1702">
        <v>0.31794622897363778</v>
      </c>
      <c r="J1702">
        <v>71</v>
      </c>
      <c r="K1702">
        <v>20</v>
      </c>
      <c r="L1702" t="str">
        <f>VLOOKUP(J1702,Clustering!$D$3:$E$367,2,FALSE)</f>
        <v>Fall</v>
      </c>
      <c r="M1702">
        <v>0.58768860499999998</v>
      </c>
      <c r="N1702">
        <v>0.53295525700000002</v>
      </c>
      <c r="O1702">
        <v>0.53295525700000002</v>
      </c>
      <c r="P1702">
        <v>0.92152024799999999</v>
      </c>
      <c r="Q1702">
        <v>0.47501454999999998</v>
      </c>
      <c r="R1702">
        <v>0.32667166992462032</v>
      </c>
      <c r="S1702">
        <v>0</v>
      </c>
      <c r="T1702">
        <v>6.0450399999999996E-4</v>
      </c>
      <c r="U1702">
        <v>0.666411007</v>
      </c>
      <c r="V1702">
        <v>0.85008076700000001</v>
      </c>
      <c r="W1702">
        <v>1.2671325000000001E-2</v>
      </c>
      <c r="X1702">
        <v>2.7207175E-2</v>
      </c>
      <c r="Y1702">
        <v>0.31794622897363778</v>
      </c>
      <c r="Z1702">
        <v>0.69538172899999995</v>
      </c>
      <c r="AA1702">
        <v>0.666411007</v>
      </c>
      <c r="AB1702">
        <v>0</v>
      </c>
      <c r="AC1702">
        <v>0</v>
      </c>
      <c r="AD1702">
        <v>0.85</v>
      </c>
      <c r="AE1702">
        <v>0.85</v>
      </c>
      <c r="AF1702">
        <v>0.85</v>
      </c>
      <c r="AG1702">
        <v>0.85</v>
      </c>
      <c r="AH1702">
        <v>0.92152024799999999</v>
      </c>
      <c r="AI1702">
        <v>1.2671325000000001E-2</v>
      </c>
      <c r="AJ1702">
        <v>0.69331151899999999</v>
      </c>
      <c r="AK1702">
        <v>0</v>
      </c>
      <c r="AL1702">
        <v>0.11348498799999999</v>
      </c>
    </row>
    <row r="1703" spans="1:38" x14ac:dyDescent="0.35">
      <c r="A1703" t="s">
        <v>1827</v>
      </c>
      <c r="B1703">
        <v>70258.081884512023</v>
      </c>
      <c r="C1703">
        <v>69575.357964749943</v>
      </c>
      <c r="D1703">
        <v>0</v>
      </c>
      <c r="E1703">
        <v>682.72391976207348</v>
      </c>
      <c r="F1703">
        <v>0</v>
      </c>
      <c r="G1703">
        <v>0.3346685881186634</v>
      </c>
      <c r="H1703">
        <v>0.33565157500157161</v>
      </c>
      <c r="I1703">
        <v>0.31690158677229219</v>
      </c>
      <c r="J1703">
        <v>71</v>
      </c>
      <c r="K1703">
        <v>21</v>
      </c>
      <c r="L1703" t="str">
        <f>VLOOKUP(J1703,Clustering!$D$3:$E$367,2,FALSE)</f>
        <v>Fall</v>
      </c>
      <c r="M1703">
        <v>0.55890202300000003</v>
      </c>
      <c r="N1703">
        <v>0.51972278000000005</v>
      </c>
      <c r="O1703">
        <v>0.51972278000000005</v>
      </c>
      <c r="P1703">
        <v>0.92368714299999999</v>
      </c>
      <c r="Q1703">
        <v>0.43894288199999998</v>
      </c>
      <c r="R1703">
        <v>0.33565157500157161</v>
      </c>
      <c r="S1703">
        <v>0</v>
      </c>
      <c r="T1703">
        <v>0</v>
      </c>
      <c r="U1703">
        <v>0.66478313300000003</v>
      </c>
      <c r="V1703">
        <v>0.85008076700000001</v>
      </c>
      <c r="W1703">
        <v>1.2741139E-2</v>
      </c>
      <c r="X1703">
        <v>1.5558326000000001E-2</v>
      </c>
      <c r="Y1703">
        <v>0.31690158677229219</v>
      </c>
      <c r="Z1703">
        <v>0.62275313799999998</v>
      </c>
      <c r="AA1703">
        <v>0.66478313300000003</v>
      </c>
      <c r="AB1703">
        <v>0</v>
      </c>
      <c r="AC1703">
        <v>0</v>
      </c>
      <c r="AD1703">
        <v>0.85</v>
      </c>
      <c r="AE1703">
        <v>0.85</v>
      </c>
      <c r="AF1703">
        <v>0.85</v>
      </c>
      <c r="AG1703">
        <v>0.85</v>
      </c>
      <c r="AH1703">
        <v>0.92368714299999999</v>
      </c>
      <c r="AI1703">
        <v>1.2741139E-2</v>
      </c>
      <c r="AJ1703">
        <v>0.67279090600000002</v>
      </c>
      <c r="AK1703">
        <v>0</v>
      </c>
      <c r="AL1703">
        <v>0.16146601199999999</v>
      </c>
    </row>
    <row r="1704" spans="1:38" x14ac:dyDescent="0.35">
      <c r="A1704" t="s">
        <v>1828</v>
      </c>
      <c r="B1704">
        <v>65738.02180524524</v>
      </c>
      <c r="C1704">
        <v>65045.475523772227</v>
      </c>
      <c r="D1704">
        <v>0</v>
      </c>
      <c r="E1704">
        <v>692.54628147301116</v>
      </c>
      <c r="F1704">
        <v>0</v>
      </c>
      <c r="G1704">
        <v>0.33948347131029949</v>
      </c>
      <c r="H1704">
        <v>0.34095514310071068</v>
      </c>
      <c r="I1704">
        <v>0.31288373215173237</v>
      </c>
      <c r="J1704">
        <v>71</v>
      </c>
      <c r="K1704">
        <v>22</v>
      </c>
      <c r="L1704" t="str">
        <f>VLOOKUP(J1704,Clustering!$D$3:$E$367,2,FALSE)</f>
        <v>Fall</v>
      </c>
      <c r="M1704">
        <v>0.51727724799999997</v>
      </c>
      <c r="N1704">
        <v>0.49479800000000002</v>
      </c>
      <c r="O1704">
        <v>0.49479800000000002</v>
      </c>
      <c r="P1704">
        <v>0.92621010000000004</v>
      </c>
      <c r="Q1704">
        <v>0.400030039</v>
      </c>
      <c r="R1704">
        <v>0.34095514310071068</v>
      </c>
      <c r="S1704">
        <v>0</v>
      </c>
      <c r="T1704">
        <v>0</v>
      </c>
      <c r="U1704">
        <v>0.66478313300000003</v>
      </c>
      <c r="V1704">
        <v>0.85008076700000001</v>
      </c>
      <c r="W1704">
        <v>1.2880768000000001E-2</v>
      </c>
      <c r="X1704">
        <v>7.0256650000000004E-3</v>
      </c>
      <c r="Y1704">
        <v>0.31288373215173237</v>
      </c>
      <c r="Z1704">
        <v>0.546389982</v>
      </c>
      <c r="AA1704">
        <v>0.66478313300000003</v>
      </c>
      <c r="AB1704">
        <v>0</v>
      </c>
      <c r="AC1704">
        <v>0</v>
      </c>
      <c r="AD1704">
        <v>0.85</v>
      </c>
      <c r="AE1704">
        <v>0.85</v>
      </c>
      <c r="AF1704">
        <v>0.85</v>
      </c>
      <c r="AG1704">
        <v>0.85</v>
      </c>
      <c r="AH1704">
        <v>0.92621010000000004</v>
      </c>
      <c r="AI1704">
        <v>1.2880768000000001E-2</v>
      </c>
      <c r="AJ1704">
        <v>0.63051918399999995</v>
      </c>
      <c r="AK1704">
        <v>0</v>
      </c>
      <c r="AL1704">
        <v>0.115301892</v>
      </c>
    </row>
    <row r="1705" spans="1:38" x14ac:dyDescent="0.35">
      <c r="A1705" t="s">
        <v>1829</v>
      </c>
      <c r="B1705">
        <v>61125.178507656034</v>
      </c>
      <c r="C1705">
        <v>60435.546321094698</v>
      </c>
      <c r="D1705">
        <v>0</v>
      </c>
      <c r="E1705">
        <v>689.6321865613271</v>
      </c>
      <c r="F1705">
        <v>0</v>
      </c>
      <c r="G1705">
        <v>0.33805499341241518</v>
      </c>
      <c r="H1705">
        <v>0.33978996526074828</v>
      </c>
      <c r="I1705">
        <v>0.30669623603607021</v>
      </c>
      <c r="J1705">
        <v>71</v>
      </c>
      <c r="K1705">
        <v>23</v>
      </c>
      <c r="L1705" t="str">
        <f>VLOOKUP(J1705,Clustering!$D$3:$E$367,2,FALSE)</f>
        <v>Fall</v>
      </c>
      <c r="M1705">
        <v>0.47531841499999999</v>
      </c>
      <c r="N1705">
        <v>0.45627394100000002</v>
      </c>
      <c r="O1705">
        <v>0.45627394100000002</v>
      </c>
      <c r="P1705">
        <v>0.92841768700000005</v>
      </c>
      <c r="Q1705">
        <v>0.36927775299999999</v>
      </c>
      <c r="R1705">
        <v>0.33978996526074828</v>
      </c>
      <c r="S1705">
        <v>0</v>
      </c>
      <c r="T1705">
        <v>0</v>
      </c>
      <c r="U1705">
        <v>0.65567329799999996</v>
      </c>
      <c r="V1705">
        <v>0.85008076700000001</v>
      </c>
      <c r="W1705">
        <v>1.2252437999999999E-2</v>
      </c>
      <c r="X1705">
        <v>7.0256650000000004E-3</v>
      </c>
      <c r="Y1705">
        <v>0.30669623603607021</v>
      </c>
      <c r="Z1705">
        <v>0.47566343799999999</v>
      </c>
      <c r="AA1705">
        <v>0.65567329799999996</v>
      </c>
      <c r="AB1705">
        <v>0</v>
      </c>
      <c r="AC1705">
        <v>0</v>
      </c>
      <c r="AD1705">
        <v>0.85</v>
      </c>
      <c r="AE1705">
        <v>0.85</v>
      </c>
      <c r="AF1705">
        <v>0.85</v>
      </c>
      <c r="AG1705">
        <v>0.85</v>
      </c>
      <c r="AH1705">
        <v>0.92841768700000005</v>
      </c>
      <c r="AI1705">
        <v>1.2252437999999999E-2</v>
      </c>
      <c r="AJ1705">
        <v>0.56646352499999997</v>
      </c>
      <c r="AK1705">
        <v>0</v>
      </c>
      <c r="AL1705">
        <v>6.7351222000000002E-2</v>
      </c>
    </row>
    <row r="1706" spans="1:38" x14ac:dyDescent="0.35">
      <c r="A1706" t="s">
        <v>1830</v>
      </c>
      <c r="B1706">
        <v>59205.07974807953</v>
      </c>
      <c r="C1706">
        <v>58518.136625373299</v>
      </c>
      <c r="D1706">
        <v>0</v>
      </c>
      <c r="E1706">
        <v>686.94312270623232</v>
      </c>
      <c r="F1706">
        <v>0</v>
      </c>
      <c r="G1706">
        <v>0.33673682485599621</v>
      </c>
      <c r="H1706">
        <v>0.33846407323596339</v>
      </c>
      <c r="I1706">
        <v>0.30551766534737251</v>
      </c>
      <c r="J1706">
        <v>72</v>
      </c>
      <c r="K1706">
        <v>0</v>
      </c>
      <c r="L1706" t="str">
        <f>VLOOKUP(J1706,Clustering!$D$3:$E$367,2,FALSE)</f>
        <v>Fall</v>
      </c>
      <c r="M1706">
        <v>0.40086380500000002</v>
      </c>
      <c r="N1706">
        <v>0.41407791999999999</v>
      </c>
      <c r="O1706">
        <v>0.41407791999999999</v>
      </c>
      <c r="P1706">
        <v>0.93239541400000003</v>
      </c>
      <c r="Q1706">
        <v>0.29275374999999998</v>
      </c>
      <c r="R1706">
        <v>0.33846407323596339</v>
      </c>
      <c r="S1706">
        <v>0</v>
      </c>
      <c r="T1706">
        <v>0</v>
      </c>
      <c r="U1706">
        <v>0.65196362299999999</v>
      </c>
      <c r="V1706">
        <v>0.85008076700000001</v>
      </c>
      <c r="W1706">
        <v>1.1833550999999999E-2</v>
      </c>
      <c r="X1706">
        <v>7.0256650000000004E-3</v>
      </c>
      <c r="Y1706">
        <v>0.30551766534737251</v>
      </c>
      <c r="Z1706">
        <v>0.40144726200000003</v>
      </c>
      <c r="AA1706">
        <v>0.65196362299999999</v>
      </c>
      <c r="AB1706">
        <v>0</v>
      </c>
      <c r="AC1706">
        <v>0</v>
      </c>
      <c r="AD1706">
        <v>0.85</v>
      </c>
      <c r="AE1706">
        <v>0.85</v>
      </c>
      <c r="AF1706">
        <v>0.85</v>
      </c>
      <c r="AG1706">
        <v>0.85</v>
      </c>
      <c r="AH1706">
        <v>0.93239541400000003</v>
      </c>
      <c r="AI1706">
        <v>1.1833550999999999E-2</v>
      </c>
      <c r="AJ1706">
        <v>0.52583175800000004</v>
      </c>
      <c r="AK1706">
        <v>0</v>
      </c>
      <c r="AL1706">
        <v>1.5419838999999999E-2</v>
      </c>
    </row>
    <row r="1707" spans="1:38" x14ac:dyDescent="0.35">
      <c r="A1707" t="s">
        <v>1831</v>
      </c>
      <c r="B1707">
        <v>58619.885491496243</v>
      </c>
      <c r="C1707">
        <v>57933.484454935773</v>
      </c>
      <c r="D1707">
        <v>0</v>
      </c>
      <c r="E1707">
        <v>686.40103656046767</v>
      </c>
      <c r="F1707">
        <v>0</v>
      </c>
      <c r="G1707">
        <v>0.33647109635317041</v>
      </c>
      <c r="H1707">
        <v>0.33802210922770198</v>
      </c>
      <c r="I1707">
        <v>0.30843730637164612</v>
      </c>
      <c r="J1707">
        <v>72</v>
      </c>
      <c r="K1707">
        <v>1</v>
      </c>
      <c r="L1707" t="str">
        <f>VLOOKUP(J1707,Clustering!$D$3:$E$367,2,FALSE)</f>
        <v>Fall</v>
      </c>
      <c r="M1707">
        <v>0.37675403499999999</v>
      </c>
      <c r="N1707">
        <v>0.40095390600000003</v>
      </c>
      <c r="O1707">
        <v>0.40095390600000003</v>
      </c>
      <c r="P1707">
        <v>0.93332117599999997</v>
      </c>
      <c r="Q1707">
        <v>0.26062468300000002</v>
      </c>
      <c r="R1707">
        <v>0.33802210922770198</v>
      </c>
      <c r="S1707">
        <v>0</v>
      </c>
      <c r="T1707">
        <v>0</v>
      </c>
      <c r="U1707">
        <v>0.65196362299999999</v>
      </c>
      <c r="V1707">
        <v>0.85008076700000001</v>
      </c>
      <c r="W1707">
        <v>1.2077902E-2</v>
      </c>
      <c r="X1707">
        <v>7.0256650000000004E-3</v>
      </c>
      <c r="Y1707">
        <v>0.30843730637164612</v>
      </c>
      <c r="Z1707">
        <v>0.38520901699999999</v>
      </c>
      <c r="AA1707">
        <v>0.65196362299999999</v>
      </c>
      <c r="AB1707">
        <v>0</v>
      </c>
      <c r="AC1707">
        <v>0</v>
      </c>
      <c r="AD1707">
        <v>0.85</v>
      </c>
      <c r="AE1707">
        <v>0.85</v>
      </c>
      <c r="AF1707">
        <v>0.85</v>
      </c>
      <c r="AG1707">
        <v>0.85</v>
      </c>
      <c r="AH1707">
        <v>0.93332117599999997</v>
      </c>
      <c r="AI1707">
        <v>1.2077902E-2</v>
      </c>
      <c r="AJ1707">
        <v>0.49926844500000001</v>
      </c>
      <c r="AK1707">
        <v>0</v>
      </c>
      <c r="AL1707">
        <v>0</v>
      </c>
    </row>
    <row r="1708" spans="1:38" x14ac:dyDescent="0.35">
      <c r="A1708" t="s">
        <v>1832</v>
      </c>
      <c r="B1708">
        <v>58525.057084028696</v>
      </c>
      <c r="C1708">
        <v>57845.494255748068</v>
      </c>
      <c r="D1708">
        <v>0</v>
      </c>
      <c r="E1708">
        <v>679.56282828062569</v>
      </c>
      <c r="F1708">
        <v>0</v>
      </c>
      <c r="G1708">
        <v>0.33311903347089489</v>
      </c>
      <c r="H1708">
        <v>0.3345868435271232</v>
      </c>
      <c r="I1708">
        <v>0.30658909324618849</v>
      </c>
      <c r="J1708">
        <v>72</v>
      </c>
      <c r="K1708">
        <v>2</v>
      </c>
      <c r="L1708" t="str">
        <f>VLOOKUP(J1708,Clustering!$D$3:$E$367,2,FALSE)</f>
        <v>Fall</v>
      </c>
      <c r="M1708">
        <v>0.36035639600000002</v>
      </c>
      <c r="N1708">
        <v>0.37823782500000003</v>
      </c>
      <c r="O1708">
        <v>0.37823782500000003</v>
      </c>
      <c r="P1708">
        <v>0.93336186899999996</v>
      </c>
      <c r="Q1708">
        <v>0.22472824199999999</v>
      </c>
      <c r="R1708">
        <v>0.3345868435271232</v>
      </c>
      <c r="S1708">
        <v>0</v>
      </c>
      <c r="T1708">
        <v>0</v>
      </c>
      <c r="U1708">
        <v>0.65196362299999999</v>
      </c>
      <c r="V1708">
        <v>0.85008076700000001</v>
      </c>
      <c r="W1708">
        <v>1.2357160000000001E-2</v>
      </c>
      <c r="X1708">
        <v>7.0256650000000004E-3</v>
      </c>
      <c r="Y1708">
        <v>0.30658909324618849</v>
      </c>
      <c r="Z1708">
        <v>0.38016867199999999</v>
      </c>
      <c r="AA1708">
        <v>0.65196362299999999</v>
      </c>
      <c r="AB1708">
        <v>0</v>
      </c>
      <c r="AC1708">
        <v>0</v>
      </c>
      <c r="AD1708">
        <v>0.85</v>
      </c>
      <c r="AE1708">
        <v>0.85</v>
      </c>
      <c r="AF1708">
        <v>0.85</v>
      </c>
      <c r="AG1708">
        <v>0.85</v>
      </c>
      <c r="AH1708">
        <v>0.93336186899999996</v>
      </c>
      <c r="AI1708">
        <v>1.2357160000000001E-2</v>
      </c>
      <c r="AJ1708">
        <v>0.49290841400000002</v>
      </c>
      <c r="AK1708">
        <v>0</v>
      </c>
      <c r="AL1708">
        <v>0</v>
      </c>
    </row>
    <row r="1709" spans="1:38" x14ac:dyDescent="0.35">
      <c r="A1709" t="s">
        <v>1833</v>
      </c>
      <c r="B1709">
        <v>58580.601461967053</v>
      </c>
      <c r="C1709">
        <v>57917.789888769366</v>
      </c>
      <c r="D1709">
        <v>0</v>
      </c>
      <c r="E1709">
        <v>662.81157319766874</v>
      </c>
      <c r="F1709">
        <v>0</v>
      </c>
      <c r="G1709">
        <v>0.32490763392042588</v>
      </c>
      <c r="H1709">
        <v>0.32651095573979788</v>
      </c>
      <c r="I1709">
        <v>0.29592838565296969</v>
      </c>
      <c r="J1709">
        <v>72</v>
      </c>
      <c r="K1709">
        <v>3</v>
      </c>
      <c r="L1709" t="str">
        <f>VLOOKUP(J1709,Clustering!$D$3:$E$367,2,FALSE)</f>
        <v>Fall</v>
      </c>
      <c r="M1709">
        <v>0.34782922199999999</v>
      </c>
      <c r="N1709">
        <v>0.36162722200000003</v>
      </c>
      <c r="O1709">
        <v>0.36162722200000003</v>
      </c>
      <c r="P1709">
        <v>0.93289390100000003</v>
      </c>
      <c r="Q1709">
        <v>0.18288661000000001</v>
      </c>
      <c r="R1709">
        <v>0.32651095573979788</v>
      </c>
      <c r="S1709">
        <v>0</v>
      </c>
      <c r="T1709">
        <v>0</v>
      </c>
      <c r="U1709">
        <v>0.64812872700000002</v>
      </c>
      <c r="V1709">
        <v>0.85008076700000001</v>
      </c>
      <c r="W1709">
        <v>1.2531696E-2</v>
      </c>
      <c r="X1709">
        <v>7.0256650000000004E-3</v>
      </c>
      <c r="Y1709">
        <v>0.29592838565296969</v>
      </c>
      <c r="Z1709">
        <v>0.37147224499999998</v>
      </c>
      <c r="AA1709">
        <v>0.64812872700000002</v>
      </c>
      <c r="AB1709">
        <v>0</v>
      </c>
      <c r="AC1709">
        <v>0</v>
      </c>
      <c r="AD1709">
        <v>0.85</v>
      </c>
      <c r="AE1709">
        <v>0.85</v>
      </c>
      <c r="AF1709">
        <v>0.85</v>
      </c>
      <c r="AG1709">
        <v>0.85</v>
      </c>
      <c r="AH1709">
        <v>0.93289390100000003</v>
      </c>
      <c r="AI1709">
        <v>1.2531696E-2</v>
      </c>
      <c r="AJ1709">
        <v>0.48498114199999998</v>
      </c>
      <c r="AK1709">
        <v>0</v>
      </c>
      <c r="AL1709">
        <v>0</v>
      </c>
    </row>
    <row r="1710" spans="1:38" x14ac:dyDescent="0.35">
      <c r="A1710" t="s">
        <v>1834</v>
      </c>
      <c r="B1710">
        <v>59264.623914216398</v>
      </c>
      <c r="C1710">
        <v>58632.28934461165</v>
      </c>
      <c r="D1710">
        <v>0</v>
      </c>
      <c r="E1710">
        <v>632.33456960474734</v>
      </c>
      <c r="F1710">
        <v>0</v>
      </c>
      <c r="G1710">
        <v>0.30996792627683689</v>
      </c>
      <c r="H1710">
        <v>0.3116649829168292</v>
      </c>
      <c r="I1710">
        <v>0.27929446752385179</v>
      </c>
      <c r="J1710">
        <v>72</v>
      </c>
      <c r="K1710">
        <v>4</v>
      </c>
      <c r="L1710" t="str">
        <f>VLOOKUP(J1710,Clustering!$D$3:$E$367,2,FALSE)</f>
        <v>Fall</v>
      </c>
      <c r="M1710">
        <v>0.34208688100000001</v>
      </c>
      <c r="N1710">
        <v>0.36519072200000002</v>
      </c>
      <c r="O1710">
        <v>0.36519072200000002</v>
      </c>
      <c r="P1710">
        <v>0.93360602599999998</v>
      </c>
      <c r="Q1710">
        <v>0.16879337599999999</v>
      </c>
      <c r="R1710">
        <v>0.3116649829168292</v>
      </c>
      <c r="S1710">
        <v>0</v>
      </c>
      <c r="T1710">
        <v>0</v>
      </c>
      <c r="U1710">
        <v>0.65104011799999995</v>
      </c>
      <c r="V1710">
        <v>0.85008076700000001</v>
      </c>
      <c r="W1710">
        <v>1.2531696E-2</v>
      </c>
      <c r="X1710">
        <v>7.0256650000000004E-3</v>
      </c>
      <c r="Y1710">
        <v>0.27929446752385179</v>
      </c>
      <c r="Z1710">
        <v>0.37051885200000001</v>
      </c>
      <c r="AA1710">
        <v>0.65104011799999995</v>
      </c>
      <c r="AB1710">
        <v>0</v>
      </c>
      <c r="AC1710">
        <v>0</v>
      </c>
      <c r="AD1710">
        <v>0.85</v>
      </c>
      <c r="AE1710">
        <v>0.85</v>
      </c>
      <c r="AF1710">
        <v>0.85</v>
      </c>
      <c r="AG1710">
        <v>0.85</v>
      </c>
      <c r="AH1710">
        <v>0.93360602599999998</v>
      </c>
      <c r="AI1710">
        <v>1.2531696E-2</v>
      </c>
      <c r="AJ1710">
        <v>0.48266557900000001</v>
      </c>
      <c r="AK1710">
        <v>0</v>
      </c>
      <c r="AL1710">
        <v>0</v>
      </c>
    </row>
    <row r="1711" spans="1:38" x14ac:dyDescent="0.35">
      <c r="A1711" t="s">
        <v>1835</v>
      </c>
      <c r="B1711">
        <v>64102.335204691088</v>
      </c>
      <c r="C1711">
        <v>63487.544157741759</v>
      </c>
      <c r="D1711">
        <v>0</v>
      </c>
      <c r="E1711">
        <v>614.79104694933255</v>
      </c>
      <c r="F1711">
        <v>0</v>
      </c>
      <c r="G1711">
        <v>0.30136816026928059</v>
      </c>
      <c r="H1711">
        <v>0.3032073989405506</v>
      </c>
      <c r="I1711">
        <v>0.26812483167869539</v>
      </c>
      <c r="J1711">
        <v>72</v>
      </c>
      <c r="K1711">
        <v>5</v>
      </c>
      <c r="L1711" t="str">
        <f>VLOOKUP(J1711,Clustering!$D$3:$E$367,2,FALSE)</f>
        <v>Fall</v>
      </c>
      <c r="M1711">
        <v>0.34482269999999998</v>
      </c>
      <c r="N1711">
        <v>0.377559439</v>
      </c>
      <c r="O1711">
        <v>0.377559439</v>
      </c>
      <c r="P1711">
        <v>0.93576274800000003</v>
      </c>
      <c r="Q1711">
        <v>0.17276100999999999</v>
      </c>
      <c r="R1711">
        <v>0.3032073989405506</v>
      </c>
      <c r="S1711">
        <v>0</v>
      </c>
      <c r="T1711">
        <v>0</v>
      </c>
      <c r="U1711">
        <v>0.65104011799999995</v>
      </c>
      <c r="V1711">
        <v>0.85008076700000001</v>
      </c>
      <c r="W1711">
        <v>1.2496788999999999E-2</v>
      </c>
      <c r="X1711">
        <v>6.49206E-3</v>
      </c>
      <c r="Y1711">
        <v>0.26812483167869539</v>
      </c>
      <c r="Z1711">
        <v>0.37313936800000003</v>
      </c>
      <c r="AA1711">
        <v>0.65104011799999995</v>
      </c>
      <c r="AB1711">
        <v>0</v>
      </c>
      <c r="AC1711">
        <v>0</v>
      </c>
      <c r="AD1711">
        <v>0.85</v>
      </c>
      <c r="AE1711">
        <v>0.85</v>
      </c>
      <c r="AF1711">
        <v>0.85</v>
      </c>
      <c r="AG1711">
        <v>0.85</v>
      </c>
      <c r="AH1711">
        <v>0.93576274800000003</v>
      </c>
      <c r="AI1711">
        <v>1.2496788999999999E-2</v>
      </c>
      <c r="AJ1711">
        <v>0.48379335699999998</v>
      </c>
      <c r="AK1711">
        <v>0</v>
      </c>
      <c r="AL1711">
        <v>0</v>
      </c>
    </row>
    <row r="1712" spans="1:38" x14ac:dyDescent="0.35">
      <c r="A1712" t="s">
        <v>1836</v>
      </c>
      <c r="B1712">
        <v>71582.601489945635</v>
      </c>
      <c r="C1712">
        <v>70909.173309033184</v>
      </c>
      <c r="D1712">
        <v>95.228552687406562</v>
      </c>
      <c r="E1712">
        <v>578.19962822504931</v>
      </c>
      <c r="F1712">
        <v>4.3007136812648001E-3</v>
      </c>
      <c r="G1712">
        <v>0.28343119030639669</v>
      </c>
      <c r="H1712">
        <v>0.28444401786253609</v>
      </c>
      <c r="I1712">
        <v>0.26512483356201061</v>
      </c>
      <c r="J1712">
        <v>72</v>
      </c>
      <c r="K1712">
        <v>6</v>
      </c>
      <c r="L1712" t="str">
        <f>VLOOKUP(J1712,Clustering!$D$3:$E$367,2,FALSE)</f>
        <v>Fall</v>
      </c>
      <c r="M1712">
        <v>0.36517143899999999</v>
      </c>
      <c r="N1712">
        <v>0.39940584400000001</v>
      </c>
      <c r="O1712">
        <v>0.39940584400000001</v>
      </c>
      <c r="P1712">
        <v>0.93714630499999996</v>
      </c>
      <c r="Q1712">
        <v>0.185740302</v>
      </c>
      <c r="R1712">
        <v>0.28444401786253609</v>
      </c>
      <c r="S1712">
        <v>4.3007136812648001E-3</v>
      </c>
      <c r="T1712">
        <v>0</v>
      </c>
      <c r="U1712">
        <v>0.65330975000000002</v>
      </c>
      <c r="V1712">
        <v>0.85008076700000001</v>
      </c>
      <c r="W1712">
        <v>1.2461880999999999E-2</v>
      </c>
      <c r="X1712">
        <v>6.49206E-3</v>
      </c>
      <c r="Y1712">
        <v>0.26512483356201061</v>
      </c>
      <c r="Z1712">
        <v>0.369638148</v>
      </c>
      <c r="AA1712">
        <v>0.65330975000000002</v>
      </c>
      <c r="AB1712">
        <v>0</v>
      </c>
      <c r="AC1712">
        <v>0</v>
      </c>
      <c r="AD1712">
        <v>0.85</v>
      </c>
      <c r="AE1712">
        <v>0.85</v>
      </c>
      <c r="AF1712">
        <v>0.85</v>
      </c>
      <c r="AG1712">
        <v>0.85</v>
      </c>
      <c r="AH1712">
        <v>0.93714630499999996</v>
      </c>
      <c r="AI1712">
        <v>1.2461880999999999E-2</v>
      </c>
      <c r="AJ1712">
        <v>0.46503871299999999</v>
      </c>
      <c r="AK1712">
        <v>3.0104995768853002E-3</v>
      </c>
      <c r="AL1712">
        <v>0</v>
      </c>
    </row>
    <row r="1713" spans="1:38" x14ac:dyDescent="0.35">
      <c r="A1713" t="s">
        <v>1837</v>
      </c>
      <c r="B1713">
        <v>76328.093491383828</v>
      </c>
      <c r="C1713">
        <v>74013.111818096979</v>
      </c>
      <c r="D1713">
        <v>1795.644202562097</v>
      </c>
      <c r="E1713">
        <v>519.33747072475171</v>
      </c>
      <c r="F1713">
        <v>8.1094917130500002E-2</v>
      </c>
      <c r="G1713">
        <v>0.25457719153174102</v>
      </c>
      <c r="H1713">
        <v>0.25429001893523417</v>
      </c>
      <c r="I1713">
        <v>0.25976769406793088</v>
      </c>
      <c r="J1713">
        <v>72</v>
      </c>
      <c r="K1713">
        <v>7</v>
      </c>
      <c r="L1713" t="str">
        <f>VLOOKUP(J1713,Clustering!$D$3:$E$367,2,FALSE)</f>
        <v>Fall</v>
      </c>
      <c r="M1713">
        <v>0.38197225099999998</v>
      </c>
      <c r="N1713">
        <v>0.40891114000000001</v>
      </c>
      <c r="O1713">
        <v>0.40891114000000001</v>
      </c>
      <c r="P1713">
        <v>0.93838743700000005</v>
      </c>
      <c r="Q1713">
        <v>0.20415162100000001</v>
      </c>
      <c r="R1713">
        <v>0.25429001893523417</v>
      </c>
      <c r="S1713">
        <v>8.1094917130500002E-2</v>
      </c>
      <c r="T1713">
        <v>0</v>
      </c>
      <c r="U1713">
        <v>0.65330975000000002</v>
      </c>
      <c r="V1713">
        <v>0.85008076700000001</v>
      </c>
      <c r="W1713">
        <v>1.2392067E-2</v>
      </c>
      <c r="X1713">
        <v>6.49206E-3</v>
      </c>
      <c r="Y1713">
        <v>0.25976769406793088</v>
      </c>
      <c r="Z1713">
        <v>0.36205208300000002</v>
      </c>
      <c r="AA1713">
        <v>0.65330975000000002</v>
      </c>
      <c r="AB1713">
        <v>0</v>
      </c>
      <c r="AC1713">
        <v>0</v>
      </c>
      <c r="AD1713">
        <v>0.85</v>
      </c>
      <c r="AE1713">
        <v>0.85</v>
      </c>
      <c r="AF1713">
        <v>0.85</v>
      </c>
      <c r="AG1713">
        <v>0.85</v>
      </c>
      <c r="AH1713">
        <v>0.93838743700000005</v>
      </c>
      <c r="AI1713">
        <v>1.2392067E-2</v>
      </c>
      <c r="AJ1713">
        <v>0.44968328699999999</v>
      </c>
      <c r="AK1713">
        <v>5.6766441991350003E-2</v>
      </c>
      <c r="AL1713">
        <v>0</v>
      </c>
    </row>
    <row r="1714" spans="1:38" x14ac:dyDescent="0.35">
      <c r="A1714" t="s">
        <v>1838</v>
      </c>
      <c r="B1714">
        <v>74654.349839377741</v>
      </c>
      <c r="C1714">
        <v>69777.292134559175</v>
      </c>
      <c r="D1714">
        <v>4369.6083846614738</v>
      </c>
      <c r="E1714">
        <v>507.44932015708741</v>
      </c>
      <c r="F1714">
        <v>0.1973403357643207</v>
      </c>
      <c r="G1714">
        <v>0.24874966674367019</v>
      </c>
      <c r="H1714">
        <v>0.2485846653740392</v>
      </c>
      <c r="I1714">
        <v>0.25173198482681108</v>
      </c>
      <c r="J1714">
        <v>72</v>
      </c>
      <c r="K1714">
        <v>8</v>
      </c>
      <c r="L1714" t="str">
        <f>VLOOKUP(J1714,Clustering!$D$3:$E$367,2,FALSE)</f>
        <v>Fall</v>
      </c>
      <c r="M1714">
        <v>0.391849999</v>
      </c>
      <c r="N1714">
        <v>0.40697458399999997</v>
      </c>
      <c r="O1714">
        <v>0.40697458399999997</v>
      </c>
      <c r="P1714">
        <v>0.93566101499999998</v>
      </c>
      <c r="Q1714">
        <v>0.21485296600000001</v>
      </c>
      <c r="R1714">
        <v>0.2485846653740392</v>
      </c>
      <c r="S1714">
        <v>0.1973403357643207</v>
      </c>
      <c r="T1714">
        <v>0.16223364100000001</v>
      </c>
      <c r="U1714">
        <v>0.65330975000000002</v>
      </c>
      <c r="V1714">
        <v>0.85008076700000001</v>
      </c>
      <c r="W1714">
        <v>1.2357160000000001E-2</v>
      </c>
      <c r="X1714">
        <v>6.49206E-3</v>
      </c>
      <c r="Y1714">
        <v>0.25173198482681108</v>
      </c>
      <c r="Z1714">
        <v>0.401977686</v>
      </c>
      <c r="AA1714">
        <v>0.65330975000000002</v>
      </c>
      <c r="AB1714">
        <v>0</v>
      </c>
      <c r="AC1714">
        <v>0</v>
      </c>
      <c r="AD1714">
        <v>0.85</v>
      </c>
      <c r="AE1714">
        <v>0.85</v>
      </c>
      <c r="AF1714">
        <v>0.85</v>
      </c>
      <c r="AG1714">
        <v>0.85</v>
      </c>
      <c r="AH1714">
        <v>0.93566101499999998</v>
      </c>
      <c r="AI1714">
        <v>1.2357160000000001E-2</v>
      </c>
      <c r="AJ1714">
        <v>0.45998012700000002</v>
      </c>
      <c r="AK1714">
        <v>0.13813823503502451</v>
      </c>
      <c r="AL1714">
        <v>0</v>
      </c>
    </row>
    <row r="1715" spans="1:38" x14ac:dyDescent="0.35">
      <c r="A1715" t="s">
        <v>1839</v>
      </c>
      <c r="B1715">
        <v>73157.752014435784</v>
      </c>
      <c r="C1715">
        <v>65923.097862105933</v>
      </c>
      <c r="D1715">
        <v>6708.9874302925264</v>
      </c>
      <c r="E1715">
        <v>525.66672203731673</v>
      </c>
      <c r="F1715">
        <v>0.30299141606830871</v>
      </c>
      <c r="G1715">
        <v>0.25767976570456702</v>
      </c>
      <c r="H1715">
        <v>0.2578458202744297</v>
      </c>
      <c r="I1715">
        <v>0.25467841154855497</v>
      </c>
      <c r="J1715">
        <v>72</v>
      </c>
      <c r="K1715">
        <v>9</v>
      </c>
      <c r="L1715" t="str">
        <f>VLOOKUP(J1715,Clustering!$D$3:$E$367,2,FALSE)</f>
        <v>Fall</v>
      </c>
      <c r="M1715">
        <v>0.39165993199999999</v>
      </c>
      <c r="N1715">
        <v>0.40876520799999999</v>
      </c>
      <c r="O1715">
        <v>0.40876520799999999</v>
      </c>
      <c r="P1715">
        <v>0.92982159099999995</v>
      </c>
      <c r="Q1715">
        <v>0.219909508</v>
      </c>
      <c r="R1715">
        <v>0.2578458202744297</v>
      </c>
      <c r="S1715">
        <v>0.30299141606830871</v>
      </c>
      <c r="T1715">
        <v>0.44952395299999998</v>
      </c>
      <c r="U1715">
        <v>0.65113403400000003</v>
      </c>
      <c r="V1715">
        <v>0.85008076700000001</v>
      </c>
      <c r="W1715">
        <v>1.2252437999999999E-2</v>
      </c>
      <c r="X1715">
        <v>6.49206E-3</v>
      </c>
      <c r="Y1715">
        <v>0.25467841154855497</v>
      </c>
      <c r="Z1715">
        <v>0.390319945</v>
      </c>
      <c r="AA1715">
        <v>0.65113403400000003</v>
      </c>
      <c r="AB1715">
        <v>0</v>
      </c>
      <c r="AC1715">
        <v>0</v>
      </c>
      <c r="AD1715">
        <v>0.85</v>
      </c>
      <c r="AE1715">
        <v>0.85</v>
      </c>
      <c r="AF1715">
        <v>0.85</v>
      </c>
      <c r="AG1715">
        <v>0.85</v>
      </c>
      <c r="AH1715">
        <v>0.92982159099999995</v>
      </c>
      <c r="AI1715">
        <v>1.2252437999999999E-2</v>
      </c>
      <c r="AJ1715">
        <v>0.4638061</v>
      </c>
      <c r="AK1715">
        <v>0.212093991247816</v>
      </c>
      <c r="AL1715">
        <v>0</v>
      </c>
    </row>
    <row r="1716" spans="1:38" x14ac:dyDescent="0.35">
      <c r="A1716" t="s">
        <v>1840</v>
      </c>
      <c r="B1716">
        <v>71349.943434505694</v>
      </c>
      <c r="C1716">
        <v>62196.336819273747</v>
      </c>
      <c r="D1716">
        <v>8605.27126396126</v>
      </c>
      <c r="E1716">
        <v>548.33535127068944</v>
      </c>
      <c r="F1716">
        <v>0.38863142210505858</v>
      </c>
      <c r="G1716">
        <v>0.26879183885818109</v>
      </c>
      <c r="H1716">
        <v>0.26955786649336172</v>
      </c>
      <c r="I1716">
        <v>0.25494626852325891</v>
      </c>
      <c r="J1716">
        <v>72</v>
      </c>
      <c r="K1716">
        <v>10</v>
      </c>
      <c r="L1716" t="str">
        <f>VLOOKUP(J1716,Clustering!$D$3:$E$367,2,FALSE)</f>
        <v>Fall</v>
      </c>
      <c r="M1716">
        <v>0.40410647100000002</v>
      </c>
      <c r="N1716">
        <v>0.42068035399999998</v>
      </c>
      <c r="O1716">
        <v>0.42068035399999998</v>
      </c>
      <c r="P1716">
        <v>0.92508087299999997</v>
      </c>
      <c r="Q1716">
        <v>0.22174938799999999</v>
      </c>
      <c r="R1716">
        <v>0.26955786649336172</v>
      </c>
      <c r="S1716">
        <v>0.38863142210505858</v>
      </c>
      <c r="T1716">
        <v>0.57835877300000005</v>
      </c>
      <c r="U1716">
        <v>0.66260741599999995</v>
      </c>
      <c r="V1716">
        <v>0.85008076700000001</v>
      </c>
      <c r="W1716">
        <v>1.2217531E-2</v>
      </c>
      <c r="X1716">
        <v>6.49206E-3</v>
      </c>
      <c r="Y1716">
        <v>0.25494626852325891</v>
      </c>
      <c r="Z1716">
        <v>0.444110318</v>
      </c>
      <c r="AA1716">
        <v>0.66260741599999995</v>
      </c>
      <c r="AB1716">
        <v>0</v>
      </c>
      <c r="AC1716">
        <v>0</v>
      </c>
      <c r="AD1716">
        <v>0.85</v>
      </c>
      <c r="AE1716">
        <v>0.85</v>
      </c>
      <c r="AF1716">
        <v>0.85</v>
      </c>
      <c r="AG1716">
        <v>0.85</v>
      </c>
      <c r="AH1716">
        <v>0.92508087299999997</v>
      </c>
      <c r="AI1716">
        <v>1.2217531E-2</v>
      </c>
      <c r="AJ1716">
        <v>0.498455174</v>
      </c>
      <c r="AK1716">
        <v>0.27204199547354091</v>
      </c>
      <c r="AL1716">
        <v>0</v>
      </c>
    </row>
    <row r="1717" spans="1:38" x14ac:dyDescent="0.35">
      <c r="A1717" t="s">
        <v>1841</v>
      </c>
      <c r="B1717">
        <v>68291.698622436059</v>
      </c>
      <c r="C1717">
        <v>58069.346047415813</v>
      </c>
      <c r="D1717">
        <v>9668.8698481721967</v>
      </c>
      <c r="E1717">
        <v>553.48272684806045</v>
      </c>
      <c r="F1717">
        <v>0.43666568129941052</v>
      </c>
      <c r="G1717">
        <v>0.27131506218042178</v>
      </c>
      <c r="H1717">
        <v>0.27255116818567882</v>
      </c>
      <c r="I1717">
        <v>0.24897305798736</v>
      </c>
      <c r="J1717">
        <v>72</v>
      </c>
      <c r="K1717">
        <v>11</v>
      </c>
      <c r="L1717" t="str">
        <f>VLOOKUP(J1717,Clustering!$D$3:$E$367,2,FALSE)</f>
        <v>Fall</v>
      </c>
      <c r="M1717">
        <v>0.41644357700000001</v>
      </c>
      <c r="N1717">
        <v>0.43335671100000001</v>
      </c>
      <c r="O1717">
        <v>0.43335671100000001</v>
      </c>
      <c r="P1717">
        <v>0.92439926699999997</v>
      </c>
      <c r="Q1717">
        <v>0.229209039</v>
      </c>
      <c r="R1717">
        <v>0.27255116818567882</v>
      </c>
      <c r="S1717">
        <v>0.43666568129941052</v>
      </c>
      <c r="T1717">
        <v>0.61145534199999996</v>
      </c>
      <c r="U1717">
        <v>0.66260741599999995</v>
      </c>
      <c r="V1717">
        <v>0.85008076700000001</v>
      </c>
      <c r="W1717">
        <v>1.1903366E-2</v>
      </c>
      <c r="X1717">
        <v>6.7810609999999997E-3</v>
      </c>
      <c r="Y1717">
        <v>0.24897305798736</v>
      </c>
      <c r="Z1717">
        <v>0.48314152199999999</v>
      </c>
      <c r="AA1717">
        <v>0.66260741599999995</v>
      </c>
      <c r="AB1717">
        <v>0</v>
      </c>
      <c r="AC1717">
        <v>0</v>
      </c>
      <c r="AD1717">
        <v>0.85</v>
      </c>
      <c r="AE1717">
        <v>0.85</v>
      </c>
      <c r="AF1717">
        <v>0.85</v>
      </c>
      <c r="AG1717">
        <v>0.85</v>
      </c>
      <c r="AH1717">
        <v>0.92439926699999997</v>
      </c>
      <c r="AI1717">
        <v>1.1903366E-2</v>
      </c>
      <c r="AJ1717">
        <v>0.55063298500000002</v>
      </c>
      <c r="AK1717">
        <v>0.3056659769095873</v>
      </c>
      <c r="AL1717">
        <v>0</v>
      </c>
    </row>
    <row r="1718" spans="1:38" x14ac:dyDescent="0.35">
      <c r="A1718" t="s">
        <v>1842</v>
      </c>
      <c r="B1718">
        <v>66995.52878898842</v>
      </c>
      <c r="C1718">
        <v>56622.132915051297</v>
      </c>
      <c r="D1718">
        <v>9829.8048770166297</v>
      </c>
      <c r="E1718">
        <v>543.59099692049165</v>
      </c>
      <c r="F1718">
        <v>0.4439338320883654</v>
      </c>
      <c r="G1718">
        <v>0.26646617496102531</v>
      </c>
      <c r="H1718">
        <v>0.2677096533679042</v>
      </c>
      <c r="I1718">
        <v>0.2439909182578657</v>
      </c>
      <c r="J1718">
        <v>72</v>
      </c>
      <c r="K1718">
        <v>12</v>
      </c>
      <c r="L1718" t="str">
        <f>VLOOKUP(J1718,Clustering!$D$3:$E$367,2,FALSE)</f>
        <v>Fall</v>
      </c>
      <c r="M1718">
        <v>0.43538696799999999</v>
      </c>
      <c r="N1718">
        <v>0.45430386</v>
      </c>
      <c r="O1718">
        <v>0.45430386</v>
      </c>
      <c r="P1718">
        <v>0.92402285900000003</v>
      </c>
      <c r="Q1718">
        <v>0.24521725</v>
      </c>
      <c r="R1718">
        <v>0.2677096533679042</v>
      </c>
      <c r="S1718">
        <v>0.4439338320883654</v>
      </c>
      <c r="T1718">
        <v>0.64787668099999995</v>
      </c>
      <c r="U1718">
        <v>0.66260741599999995</v>
      </c>
      <c r="V1718">
        <v>0.85008076700000001</v>
      </c>
      <c r="W1718">
        <v>1.1903366E-2</v>
      </c>
      <c r="X1718">
        <v>6.49206E-3</v>
      </c>
      <c r="Y1718">
        <v>0.2439909182578657</v>
      </c>
      <c r="Z1718">
        <v>0.53926955300000001</v>
      </c>
      <c r="AA1718">
        <v>0.66260741599999995</v>
      </c>
      <c r="AB1718">
        <v>0</v>
      </c>
      <c r="AC1718">
        <v>0</v>
      </c>
      <c r="AD1718">
        <v>0.85</v>
      </c>
      <c r="AE1718">
        <v>0.85</v>
      </c>
      <c r="AF1718">
        <v>0.85</v>
      </c>
      <c r="AG1718">
        <v>0.85</v>
      </c>
      <c r="AH1718">
        <v>0.92402285900000003</v>
      </c>
      <c r="AI1718">
        <v>1.1903366E-2</v>
      </c>
      <c r="AJ1718">
        <v>0.587162042</v>
      </c>
      <c r="AK1718">
        <v>0.3107536824618557</v>
      </c>
      <c r="AL1718">
        <v>0</v>
      </c>
    </row>
    <row r="1719" spans="1:38" x14ac:dyDescent="0.35">
      <c r="A1719" t="s">
        <v>1843</v>
      </c>
      <c r="B1719">
        <v>66927.42057686027</v>
      </c>
      <c r="C1719">
        <v>57283.031064220799</v>
      </c>
      <c r="D1719">
        <v>9123.5836457183286</v>
      </c>
      <c r="E1719">
        <v>520.80586692114764</v>
      </c>
      <c r="F1719">
        <v>0.41203945560430522</v>
      </c>
      <c r="G1719">
        <v>0.25529699358879782</v>
      </c>
      <c r="H1719">
        <v>0.25593733932966378</v>
      </c>
      <c r="I1719">
        <v>0.24372306128316171</v>
      </c>
      <c r="J1719">
        <v>72</v>
      </c>
      <c r="K1719">
        <v>13</v>
      </c>
      <c r="L1719" t="str">
        <f>VLOOKUP(J1719,Clustering!$D$3:$E$367,2,FALSE)</f>
        <v>Fall</v>
      </c>
      <c r="M1719">
        <v>0.46136285500000002</v>
      </c>
      <c r="N1719">
        <v>0.47854630999999997</v>
      </c>
      <c r="O1719">
        <v>0.47854630999999997</v>
      </c>
      <c r="P1719">
        <v>0.92234427799999996</v>
      </c>
      <c r="Q1719">
        <v>0.266895296</v>
      </c>
      <c r="R1719">
        <v>0.25593733932966378</v>
      </c>
      <c r="S1719">
        <v>0.41203945560430522</v>
      </c>
      <c r="T1719">
        <v>0.65769986400000002</v>
      </c>
      <c r="U1719">
        <v>0.66260741599999995</v>
      </c>
      <c r="V1719">
        <v>0.85008076700000001</v>
      </c>
      <c r="W1719">
        <v>1.1693922000000001E-2</v>
      </c>
      <c r="X1719">
        <v>9.8578780000000005E-3</v>
      </c>
      <c r="Y1719">
        <v>0.24372306128316171</v>
      </c>
      <c r="Z1719">
        <v>0.58521312599999997</v>
      </c>
      <c r="AA1719">
        <v>0.66260741599999995</v>
      </c>
      <c r="AB1719">
        <v>0</v>
      </c>
      <c r="AC1719">
        <v>0</v>
      </c>
      <c r="AD1719">
        <v>0.85</v>
      </c>
      <c r="AE1719">
        <v>0.85</v>
      </c>
      <c r="AF1719">
        <v>0.85</v>
      </c>
      <c r="AG1719">
        <v>0.85</v>
      </c>
      <c r="AH1719">
        <v>0.92234427799999996</v>
      </c>
      <c r="AI1719">
        <v>1.1693922000000001E-2</v>
      </c>
      <c r="AJ1719">
        <v>0.60493151300000003</v>
      </c>
      <c r="AK1719">
        <v>0.28842761892301361</v>
      </c>
      <c r="AL1719">
        <v>0</v>
      </c>
    </row>
    <row r="1720" spans="1:38" x14ac:dyDescent="0.35">
      <c r="A1720" t="s">
        <v>1844</v>
      </c>
      <c r="B1720">
        <v>67083.554420764354</v>
      </c>
      <c r="C1720">
        <v>58537.450505139561</v>
      </c>
      <c r="D1720">
        <v>8030.0278010435459</v>
      </c>
      <c r="E1720">
        <v>516.07611458124745</v>
      </c>
      <c r="F1720">
        <v>0.36265226605141898</v>
      </c>
      <c r="G1720">
        <v>0.2529784875398271</v>
      </c>
      <c r="H1720">
        <v>0.25322528746078588</v>
      </c>
      <c r="I1720">
        <v>0.2485177011303632</v>
      </c>
      <c r="J1720">
        <v>72</v>
      </c>
      <c r="K1720">
        <v>14</v>
      </c>
      <c r="L1720" t="str">
        <f>VLOOKUP(J1720,Clustering!$D$3:$E$367,2,FALSE)</f>
        <v>Fall</v>
      </c>
      <c r="M1720">
        <v>0.48366410399999998</v>
      </c>
      <c r="N1720">
        <v>0.49376464399999997</v>
      </c>
      <c r="O1720">
        <v>0.49376464399999997</v>
      </c>
      <c r="P1720">
        <v>0.92147955500000001</v>
      </c>
      <c r="Q1720">
        <v>0.31130274800000002</v>
      </c>
      <c r="R1720">
        <v>0.25322528746078588</v>
      </c>
      <c r="S1720">
        <v>0.36265226605141898</v>
      </c>
      <c r="T1720">
        <v>0.65399728000000001</v>
      </c>
      <c r="U1720">
        <v>0.66423529000000003</v>
      </c>
      <c r="V1720">
        <v>0.85008076700000001</v>
      </c>
      <c r="W1720">
        <v>1.1659015E-2</v>
      </c>
      <c r="X1720">
        <v>1.5064928999999999E-2</v>
      </c>
      <c r="Y1720">
        <v>0.2485177011303632</v>
      </c>
      <c r="Z1720">
        <v>0.62712979499999999</v>
      </c>
      <c r="AA1720">
        <v>0.66423529000000003</v>
      </c>
      <c r="AB1720">
        <v>0</v>
      </c>
      <c r="AC1720">
        <v>0</v>
      </c>
      <c r="AD1720">
        <v>0.85</v>
      </c>
      <c r="AE1720">
        <v>0.85</v>
      </c>
      <c r="AF1720">
        <v>0.85</v>
      </c>
      <c r="AG1720">
        <v>0.85</v>
      </c>
      <c r="AH1720">
        <v>0.92147955500000001</v>
      </c>
      <c r="AI1720">
        <v>1.1659015E-2</v>
      </c>
      <c r="AJ1720">
        <v>0.61301515500000003</v>
      </c>
      <c r="AK1720">
        <v>0.25385658623599328</v>
      </c>
      <c r="AL1720">
        <v>0</v>
      </c>
    </row>
    <row r="1721" spans="1:38" x14ac:dyDescent="0.35">
      <c r="A1721" t="s">
        <v>1845</v>
      </c>
      <c r="B1721">
        <v>67521.616531689317</v>
      </c>
      <c r="C1721">
        <v>60614.636219532476</v>
      </c>
      <c r="D1721">
        <v>6384.5841890145357</v>
      </c>
      <c r="E1721">
        <v>522.39612314229339</v>
      </c>
      <c r="F1721">
        <v>0.28834071080566948</v>
      </c>
      <c r="G1721">
        <v>0.25607653095210459</v>
      </c>
      <c r="H1721">
        <v>0.25651992824964498</v>
      </c>
      <c r="I1721">
        <v>0.2480623442733664</v>
      </c>
      <c r="J1721">
        <v>72</v>
      </c>
      <c r="K1721">
        <v>15</v>
      </c>
      <c r="L1721" t="str">
        <f>VLOOKUP(J1721,Clustering!$D$3:$E$367,2,FALSE)</f>
        <v>Fall</v>
      </c>
      <c r="M1721">
        <v>0.50654131599999996</v>
      </c>
      <c r="N1721">
        <v>0.50702472899999995</v>
      </c>
      <c r="O1721">
        <v>0.50702472899999995</v>
      </c>
      <c r="P1721">
        <v>0.92059448499999996</v>
      </c>
      <c r="Q1721">
        <v>0.39324626200000001</v>
      </c>
      <c r="R1721">
        <v>0.25651992824964498</v>
      </c>
      <c r="S1721">
        <v>0.28834071080566948</v>
      </c>
      <c r="T1721">
        <v>0.65837992999999995</v>
      </c>
      <c r="U1721">
        <v>0.66423529000000003</v>
      </c>
      <c r="V1721">
        <v>0.85008076700000001</v>
      </c>
      <c r="W1721">
        <v>1.1414664E-2</v>
      </c>
      <c r="X1721">
        <v>1.8178605E-2</v>
      </c>
      <c r="Y1721">
        <v>0.2480623442733664</v>
      </c>
      <c r="Z1721">
        <v>0.65250429200000004</v>
      </c>
      <c r="AA1721">
        <v>0.66423529000000003</v>
      </c>
      <c r="AB1721">
        <v>0</v>
      </c>
      <c r="AC1721">
        <v>0</v>
      </c>
      <c r="AD1721">
        <v>0.85</v>
      </c>
      <c r="AE1721">
        <v>0.85</v>
      </c>
      <c r="AF1721">
        <v>0.85</v>
      </c>
      <c r="AG1721">
        <v>0.85</v>
      </c>
      <c r="AH1721">
        <v>0.92059448499999996</v>
      </c>
      <c r="AI1721">
        <v>1.1414664E-2</v>
      </c>
      <c r="AJ1721">
        <v>0.63438998499999999</v>
      </c>
      <c r="AK1721">
        <v>0.2018384975639686</v>
      </c>
      <c r="AL1721">
        <v>1.7778800000000001E-4</v>
      </c>
    </row>
    <row r="1722" spans="1:38" x14ac:dyDescent="0.35">
      <c r="A1722" t="s">
        <v>1846</v>
      </c>
      <c r="B1722">
        <v>68779.181645402481</v>
      </c>
      <c r="C1722">
        <v>64150.724195227704</v>
      </c>
      <c r="D1722">
        <v>4115.6869512487192</v>
      </c>
      <c r="E1722">
        <v>512.77049892606362</v>
      </c>
      <c r="F1722">
        <v>0.18587273122947809</v>
      </c>
      <c r="G1722">
        <v>0.2513580877088547</v>
      </c>
      <c r="H1722">
        <v>0.25181903834358987</v>
      </c>
      <c r="I1722">
        <v>0.24302663314893139</v>
      </c>
      <c r="J1722">
        <v>72</v>
      </c>
      <c r="K1722">
        <v>16</v>
      </c>
      <c r="L1722" t="str">
        <f>VLOOKUP(J1722,Clustering!$D$3:$E$367,2,FALSE)</f>
        <v>Fall</v>
      </c>
      <c r="M1722">
        <v>0.52813989100000003</v>
      </c>
      <c r="N1722">
        <v>0.52024340199999997</v>
      </c>
      <c r="O1722">
        <v>0.52024340199999997</v>
      </c>
      <c r="P1722">
        <v>0.92027911600000001</v>
      </c>
      <c r="Q1722">
        <v>0.45282334000000002</v>
      </c>
      <c r="R1722">
        <v>0.25181903834358987</v>
      </c>
      <c r="S1722">
        <v>0.18587273122947809</v>
      </c>
      <c r="T1722">
        <v>0.66366933699999997</v>
      </c>
      <c r="U1722">
        <v>0.666411007</v>
      </c>
      <c r="V1722">
        <v>0.85008076700000001</v>
      </c>
      <c r="W1722">
        <v>1.1903366E-2</v>
      </c>
      <c r="X1722">
        <v>1.8609174999999999E-2</v>
      </c>
      <c r="Y1722">
        <v>0.24302663314893139</v>
      </c>
      <c r="Z1722">
        <v>0.68032442800000004</v>
      </c>
      <c r="AA1722">
        <v>0.666411007</v>
      </c>
      <c r="AB1722">
        <v>0</v>
      </c>
      <c r="AC1722">
        <v>0</v>
      </c>
      <c r="AD1722">
        <v>0.85</v>
      </c>
      <c r="AE1722">
        <v>0.85</v>
      </c>
      <c r="AF1722">
        <v>0.85</v>
      </c>
      <c r="AG1722">
        <v>0.85</v>
      </c>
      <c r="AH1722">
        <v>0.92027911600000001</v>
      </c>
      <c r="AI1722">
        <v>1.1903366E-2</v>
      </c>
      <c r="AJ1722">
        <v>0.64676906700000003</v>
      </c>
      <c r="AK1722">
        <v>0.13011091186063459</v>
      </c>
      <c r="AL1722">
        <v>3.6880127999999998E-2</v>
      </c>
    </row>
    <row r="1723" spans="1:38" x14ac:dyDescent="0.35">
      <c r="A1723" t="s">
        <v>1847</v>
      </c>
      <c r="B1723">
        <v>70785.314996089728</v>
      </c>
      <c r="C1723">
        <v>68705.631740404744</v>
      </c>
      <c r="D1723">
        <v>1580.6712726299211</v>
      </c>
      <c r="E1723">
        <v>499.01198305506267</v>
      </c>
      <c r="F1723">
        <v>7.1386305639829298E-2</v>
      </c>
      <c r="G1723">
        <v>0.24461371718385419</v>
      </c>
      <c r="H1723">
        <v>0.24543064949689969</v>
      </c>
      <c r="I1723">
        <v>0.229848069993495</v>
      </c>
      <c r="J1723">
        <v>72</v>
      </c>
      <c r="K1723">
        <v>17</v>
      </c>
      <c r="L1723" t="str">
        <f>VLOOKUP(J1723,Clustering!$D$3:$E$367,2,FALSE)</f>
        <v>Fall</v>
      </c>
      <c r="M1723">
        <v>0.559207283</v>
      </c>
      <c r="N1723">
        <v>0.527873276</v>
      </c>
      <c r="O1723">
        <v>0.527873276</v>
      </c>
      <c r="P1723">
        <v>0.92027911600000001</v>
      </c>
      <c r="Q1723">
        <v>0.498494928</v>
      </c>
      <c r="R1723">
        <v>0.24543064949689969</v>
      </c>
      <c r="S1723">
        <v>7.1386305639829298E-2</v>
      </c>
      <c r="T1723">
        <v>0.65490403500000005</v>
      </c>
      <c r="U1723">
        <v>0.666411007</v>
      </c>
      <c r="V1723">
        <v>0.85008076700000001</v>
      </c>
      <c r="W1723">
        <v>1.2496788999999999E-2</v>
      </c>
      <c r="X1723">
        <v>2.0920347999999998E-2</v>
      </c>
      <c r="Y1723">
        <v>0.229848069993495</v>
      </c>
      <c r="Z1723">
        <v>0.69339013699999996</v>
      </c>
      <c r="AA1723">
        <v>0.666411007</v>
      </c>
      <c r="AB1723">
        <v>0</v>
      </c>
      <c r="AC1723">
        <v>0</v>
      </c>
      <c r="AD1723">
        <v>0.85</v>
      </c>
      <c r="AE1723">
        <v>0.85</v>
      </c>
      <c r="AF1723">
        <v>0.85</v>
      </c>
      <c r="AG1723">
        <v>0.85</v>
      </c>
      <c r="AH1723">
        <v>0.92027911600000001</v>
      </c>
      <c r="AI1723">
        <v>1.2496788999999999E-2</v>
      </c>
      <c r="AJ1723">
        <v>0.65974221700000002</v>
      </c>
      <c r="AK1723">
        <v>4.9970413947880502E-2</v>
      </c>
      <c r="AL1723">
        <v>0.46446845799999997</v>
      </c>
    </row>
    <row r="1724" spans="1:38" x14ac:dyDescent="0.35">
      <c r="A1724" t="s">
        <v>1848</v>
      </c>
      <c r="B1724">
        <v>75494.823226283464</v>
      </c>
      <c r="C1724">
        <v>74921.756853024039</v>
      </c>
      <c r="D1724">
        <v>67.225719829251403</v>
      </c>
      <c r="E1724">
        <v>505.84065343017772</v>
      </c>
      <c r="F1724">
        <v>3.0360492188890001E-3</v>
      </c>
      <c r="G1724">
        <v>0.2479611046226361</v>
      </c>
      <c r="H1724">
        <v>0.24910698647471199</v>
      </c>
      <c r="I1724">
        <v>0.2272498573388663</v>
      </c>
      <c r="J1724">
        <v>72</v>
      </c>
      <c r="K1724">
        <v>18</v>
      </c>
      <c r="L1724" t="str">
        <f>VLOOKUP(J1724,Clustering!$D$3:$E$367,2,FALSE)</f>
        <v>Fall</v>
      </c>
      <c r="M1724">
        <v>0.56981074300000001</v>
      </c>
      <c r="N1724">
        <v>0.533260925</v>
      </c>
      <c r="O1724">
        <v>0.533260925</v>
      </c>
      <c r="P1724">
        <v>0.92025876900000003</v>
      </c>
      <c r="Q1724">
        <v>0.51471591400000005</v>
      </c>
      <c r="R1724">
        <v>0.24910698647471199</v>
      </c>
      <c r="S1724">
        <v>3.0360492188890001E-3</v>
      </c>
      <c r="T1724">
        <v>0.58606619299999996</v>
      </c>
      <c r="U1724">
        <v>0.666411007</v>
      </c>
      <c r="V1724">
        <v>0.85008076700000001</v>
      </c>
      <c r="W1724">
        <v>1.2776045999999999E-2</v>
      </c>
      <c r="X1724">
        <v>3.0805869999999999E-2</v>
      </c>
      <c r="Y1724">
        <v>0.2272498573388663</v>
      </c>
      <c r="Z1724">
        <v>0.72066457299999997</v>
      </c>
      <c r="AA1724">
        <v>0.666411007</v>
      </c>
      <c r="AB1724">
        <v>0</v>
      </c>
      <c r="AC1724">
        <v>0</v>
      </c>
      <c r="AD1724">
        <v>0.85</v>
      </c>
      <c r="AE1724">
        <v>0.85</v>
      </c>
      <c r="AF1724">
        <v>0.85</v>
      </c>
      <c r="AG1724">
        <v>0.85</v>
      </c>
      <c r="AH1724">
        <v>0.92025876900000003</v>
      </c>
      <c r="AI1724">
        <v>1.2776045999999999E-2</v>
      </c>
      <c r="AJ1724">
        <v>0.67696668400000004</v>
      </c>
      <c r="AK1724">
        <v>2.1252344532223001E-3</v>
      </c>
      <c r="AL1724">
        <v>0.42381575999999999</v>
      </c>
    </row>
    <row r="1725" spans="1:38" x14ac:dyDescent="0.35">
      <c r="A1725" t="s">
        <v>1849</v>
      </c>
      <c r="B1725">
        <v>75038.814424575059</v>
      </c>
      <c r="C1725">
        <v>74553.440639796536</v>
      </c>
      <c r="D1725">
        <v>0</v>
      </c>
      <c r="E1725">
        <v>485.37378477852951</v>
      </c>
      <c r="F1725">
        <v>0</v>
      </c>
      <c r="G1725">
        <v>0.23792832587182819</v>
      </c>
      <c r="H1725">
        <v>0.2390422606502095</v>
      </c>
      <c r="I1725">
        <v>0.21779450613181539</v>
      </c>
      <c r="J1725">
        <v>72</v>
      </c>
      <c r="K1725">
        <v>19</v>
      </c>
      <c r="L1725" t="str">
        <f>VLOOKUP(J1725,Clustering!$D$3:$E$367,2,FALSE)</f>
        <v>Fall</v>
      </c>
      <c r="M1725">
        <v>0.58791898899999995</v>
      </c>
      <c r="N1725">
        <v>0.53843953600000005</v>
      </c>
      <c r="O1725">
        <v>0.53843953600000005</v>
      </c>
      <c r="P1725">
        <v>0.92080812300000003</v>
      </c>
      <c r="Q1725">
        <v>0.512150094</v>
      </c>
      <c r="R1725">
        <v>0.2390422606502095</v>
      </c>
      <c r="S1725">
        <v>0</v>
      </c>
      <c r="T1725">
        <v>0.30172283500000002</v>
      </c>
      <c r="U1725">
        <v>0.666411007</v>
      </c>
      <c r="V1725">
        <v>0.85008076700000001</v>
      </c>
      <c r="W1725">
        <v>1.2985490000000001E-2</v>
      </c>
      <c r="X1725">
        <v>4.0503749999999998E-2</v>
      </c>
      <c r="Y1725">
        <v>0.21779450613181539</v>
      </c>
      <c r="Z1725">
        <v>0.70766523299999995</v>
      </c>
      <c r="AA1725">
        <v>0.666411007</v>
      </c>
      <c r="AB1725">
        <v>0</v>
      </c>
      <c r="AC1725">
        <v>0</v>
      </c>
      <c r="AD1725">
        <v>0.85</v>
      </c>
      <c r="AE1725">
        <v>0.85</v>
      </c>
      <c r="AF1725">
        <v>0.85</v>
      </c>
      <c r="AG1725">
        <v>0.85</v>
      </c>
      <c r="AH1725">
        <v>0.92080812300000003</v>
      </c>
      <c r="AI1725">
        <v>1.2985490000000001E-2</v>
      </c>
      <c r="AJ1725">
        <v>0.69129881500000001</v>
      </c>
      <c r="AK1725">
        <v>0</v>
      </c>
      <c r="AL1725">
        <v>0.340303193</v>
      </c>
    </row>
    <row r="1726" spans="1:38" x14ac:dyDescent="0.35">
      <c r="A1726" t="s">
        <v>1850</v>
      </c>
      <c r="B1726">
        <v>73251.772917354931</v>
      </c>
      <c r="C1726">
        <v>72795.650674559176</v>
      </c>
      <c r="D1726">
        <v>0</v>
      </c>
      <c r="E1726">
        <v>456.12224279576168</v>
      </c>
      <c r="F1726">
        <v>0</v>
      </c>
      <c r="G1726">
        <v>0.22358933470380479</v>
      </c>
      <c r="H1726">
        <v>0.2242967341927547</v>
      </c>
      <c r="I1726">
        <v>0.21080343909204119</v>
      </c>
      <c r="J1726">
        <v>72</v>
      </c>
      <c r="K1726">
        <v>20</v>
      </c>
      <c r="L1726" t="str">
        <f>VLOOKUP(J1726,Clustering!$D$3:$E$367,2,FALSE)</f>
        <v>Fall</v>
      </c>
      <c r="M1726">
        <v>0.58768860499999998</v>
      </c>
      <c r="N1726">
        <v>0.53295525700000002</v>
      </c>
      <c r="O1726">
        <v>0.53295525700000002</v>
      </c>
      <c r="P1726">
        <v>0.92152024799999999</v>
      </c>
      <c r="Q1726">
        <v>0.47501454999999998</v>
      </c>
      <c r="R1726">
        <v>0.2242967341927547</v>
      </c>
      <c r="S1726">
        <v>0</v>
      </c>
      <c r="T1726">
        <v>6.0450399999999996E-4</v>
      </c>
      <c r="U1726">
        <v>0.666411007</v>
      </c>
      <c r="V1726">
        <v>0.85008076700000001</v>
      </c>
      <c r="W1726">
        <v>1.2671325000000001E-2</v>
      </c>
      <c r="X1726">
        <v>2.7207175E-2</v>
      </c>
      <c r="Y1726">
        <v>0.21080343909204119</v>
      </c>
      <c r="Z1726">
        <v>0.69538172899999995</v>
      </c>
      <c r="AA1726">
        <v>0.666411007</v>
      </c>
      <c r="AB1726">
        <v>0</v>
      </c>
      <c r="AC1726">
        <v>0</v>
      </c>
      <c r="AD1726">
        <v>0.85</v>
      </c>
      <c r="AE1726">
        <v>0.85</v>
      </c>
      <c r="AF1726">
        <v>0.85</v>
      </c>
      <c r="AG1726">
        <v>0.85</v>
      </c>
      <c r="AH1726">
        <v>0.92152024799999999</v>
      </c>
      <c r="AI1726">
        <v>1.2671325000000001E-2</v>
      </c>
      <c r="AJ1726">
        <v>0.69331151899999999</v>
      </c>
      <c r="AK1726">
        <v>0</v>
      </c>
      <c r="AL1726">
        <v>0.11348498799999999</v>
      </c>
    </row>
    <row r="1727" spans="1:38" x14ac:dyDescent="0.35">
      <c r="A1727" t="s">
        <v>1851</v>
      </c>
      <c r="B1727">
        <v>70476.654116068225</v>
      </c>
      <c r="C1727">
        <v>70048.541060570496</v>
      </c>
      <c r="D1727">
        <v>0</v>
      </c>
      <c r="E1727">
        <v>428.11305549772118</v>
      </c>
      <c r="F1727">
        <v>0</v>
      </c>
      <c r="G1727">
        <v>0.20985934093025549</v>
      </c>
      <c r="H1727">
        <v>0.21015388592838399</v>
      </c>
      <c r="I1727">
        <v>0.20453558588396781</v>
      </c>
      <c r="J1727">
        <v>72</v>
      </c>
      <c r="K1727">
        <v>21</v>
      </c>
      <c r="L1727" t="str">
        <f>VLOOKUP(J1727,Clustering!$D$3:$E$367,2,FALSE)</f>
        <v>Fall</v>
      </c>
      <c r="M1727">
        <v>0.55890202300000003</v>
      </c>
      <c r="N1727">
        <v>0.51972278000000005</v>
      </c>
      <c r="O1727">
        <v>0.51972278000000005</v>
      </c>
      <c r="P1727">
        <v>0.92368714299999999</v>
      </c>
      <c r="Q1727">
        <v>0.43894288199999998</v>
      </c>
      <c r="R1727">
        <v>0.21015388592838399</v>
      </c>
      <c r="S1727">
        <v>0</v>
      </c>
      <c r="T1727">
        <v>0</v>
      </c>
      <c r="U1727">
        <v>0.66478313300000003</v>
      </c>
      <c r="V1727">
        <v>0.85008076700000001</v>
      </c>
      <c r="W1727">
        <v>1.2741139E-2</v>
      </c>
      <c r="X1727">
        <v>1.5558326000000001E-2</v>
      </c>
      <c r="Y1727">
        <v>0.20453558588396781</v>
      </c>
      <c r="Z1727">
        <v>0.62275313799999998</v>
      </c>
      <c r="AA1727">
        <v>0.66478313300000003</v>
      </c>
      <c r="AB1727">
        <v>0</v>
      </c>
      <c r="AC1727">
        <v>0</v>
      </c>
      <c r="AD1727">
        <v>0.85</v>
      </c>
      <c r="AE1727">
        <v>0.85</v>
      </c>
      <c r="AF1727">
        <v>0.85</v>
      </c>
      <c r="AG1727">
        <v>0.85</v>
      </c>
      <c r="AH1727">
        <v>0.92368714299999999</v>
      </c>
      <c r="AI1727">
        <v>1.2741139E-2</v>
      </c>
      <c r="AJ1727">
        <v>0.67279090600000002</v>
      </c>
      <c r="AK1727">
        <v>0</v>
      </c>
      <c r="AL1727">
        <v>0.16146601199999999</v>
      </c>
    </row>
    <row r="1728" spans="1:38" x14ac:dyDescent="0.35">
      <c r="A1728" t="s">
        <v>1852</v>
      </c>
      <c r="B1728">
        <v>65974.026177968495</v>
      </c>
      <c r="C1728">
        <v>65573.129090072485</v>
      </c>
      <c r="D1728">
        <v>0</v>
      </c>
      <c r="E1728">
        <v>400.89708789600508</v>
      </c>
      <c r="F1728">
        <v>0</v>
      </c>
      <c r="G1728">
        <v>0.19651818034117891</v>
      </c>
      <c r="H1728">
        <v>0.19633246603365809</v>
      </c>
      <c r="I1728">
        <v>0.1998748745241184</v>
      </c>
      <c r="J1728">
        <v>72</v>
      </c>
      <c r="K1728">
        <v>22</v>
      </c>
      <c r="L1728" t="str">
        <f>VLOOKUP(J1728,Clustering!$D$3:$E$367,2,FALSE)</f>
        <v>Fall</v>
      </c>
      <c r="M1728">
        <v>0.51727724799999997</v>
      </c>
      <c r="N1728">
        <v>0.49479800000000002</v>
      </c>
      <c r="O1728">
        <v>0.49479800000000002</v>
      </c>
      <c r="P1728">
        <v>0.92621010000000004</v>
      </c>
      <c r="Q1728">
        <v>0.400030039</v>
      </c>
      <c r="R1728">
        <v>0.19633246603365809</v>
      </c>
      <c r="S1728">
        <v>0</v>
      </c>
      <c r="T1728">
        <v>0</v>
      </c>
      <c r="U1728">
        <v>0.66478313300000003</v>
      </c>
      <c r="V1728">
        <v>0.85008076700000001</v>
      </c>
      <c r="W1728">
        <v>1.2880768000000001E-2</v>
      </c>
      <c r="X1728">
        <v>7.0256650000000004E-3</v>
      </c>
      <c r="Y1728">
        <v>0.1998748745241184</v>
      </c>
      <c r="Z1728">
        <v>0.546389982</v>
      </c>
      <c r="AA1728">
        <v>0.66478313300000003</v>
      </c>
      <c r="AB1728">
        <v>0</v>
      </c>
      <c r="AC1728">
        <v>0</v>
      </c>
      <c r="AD1728">
        <v>0.85</v>
      </c>
      <c r="AE1728">
        <v>0.85</v>
      </c>
      <c r="AF1728">
        <v>0.85</v>
      </c>
      <c r="AG1728">
        <v>0.85</v>
      </c>
      <c r="AH1728">
        <v>0.92621010000000004</v>
      </c>
      <c r="AI1728">
        <v>1.2880768000000001E-2</v>
      </c>
      <c r="AJ1728">
        <v>0.63051918399999995</v>
      </c>
      <c r="AK1728">
        <v>0</v>
      </c>
      <c r="AL1728">
        <v>0.115301892</v>
      </c>
    </row>
    <row r="1729" spans="1:38" x14ac:dyDescent="0.35">
      <c r="A1729" t="s">
        <v>1853</v>
      </c>
      <c r="B1729">
        <v>61334.900575235108</v>
      </c>
      <c r="C1729">
        <v>60958.178656054748</v>
      </c>
      <c r="D1729">
        <v>0</v>
      </c>
      <c r="E1729">
        <v>376.72191918036009</v>
      </c>
      <c r="F1729">
        <v>0</v>
      </c>
      <c r="G1729">
        <v>0.18466760744135299</v>
      </c>
      <c r="H1729">
        <v>0.18411818798715601</v>
      </c>
      <c r="I1729">
        <v>0.19459809212244969</v>
      </c>
      <c r="J1729">
        <v>72</v>
      </c>
      <c r="K1729">
        <v>23</v>
      </c>
      <c r="L1729" t="str">
        <f>VLOOKUP(J1729,Clustering!$D$3:$E$367,2,FALSE)</f>
        <v>Fall</v>
      </c>
      <c r="M1729">
        <v>0.47531841499999999</v>
      </c>
      <c r="N1729">
        <v>0.45627394100000002</v>
      </c>
      <c r="O1729">
        <v>0.45627394100000002</v>
      </c>
      <c r="P1729">
        <v>0.92841768700000005</v>
      </c>
      <c r="Q1729">
        <v>0.36927775299999999</v>
      </c>
      <c r="R1729">
        <v>0.18411818798715601</v>
      </c>
      <c r="S1729">
        <v>0</v>
      </c>
      <c r="T1729">
        <v>0</v>
      </c>
      <c r="U1729">
        <v>0.65567329799999996</v>
      </c>
      <c r="V1729">
        <v>0.85008076700000001</v>
      </c>
      <c r="W1729">
        <v>1.2252437999999999E-2</v>
      </c>
      <c r="X1729">
        <v>7.0256650000000004E-3</v>
      </c>
      <c r="Y1729">
        <v>0.19459809212244969</v>
      </c>
      <c r="Z1729">
        <v>0.47566343799999999</v>
      </c>
      <c r="AA1729">
        <v>0.65567329799999996</v>
      </c>
      <c r="AB1729">
        <v>0</v>
      </c>
      <c r="AC1729">
        <v>0</v>
      </c>
      <c r="AD1729">
        <v>0.85</v>
      </c>
      <c r="AE1729">
        <v>0.85</v>
      </c>
      <c r="AF1729">
        <v>0.85</v>
      </c>
      <c r="AG1729">
        <v>0.85</v>
      </c>
      <c r="AH1729">
        <v>0.92841768700000005</v>
      </c>
      <c r="AI1729">
        <v>1.2252437999999999E-2</v>
      </c>
      <c r="AJ1729">
        <v>0.56646352499999997</v>
      </c>
      <c r="AK1729">
        <v>0</v>
      </c>
      <c r="AL1729">
        <v>6.7351222000000002E-2</v>
      </c>
    </row>
    <row r="1730" spans="1:38" x14ac:dyDescent="0.35">
      <c r="A1730" t="s">
        <v>1854</v>
      </c>
      <c r="B1730">
        <v>59334.345779502954</v>
      </c>
      <c r="C1730">
        <v>58965.66685364164</v>
      </c>
      <c r="D1730">
        <v>0</v>
      </c>
      <c r="E1730">
        <v>368.67892586131319</v>
      </c>
      <c r="F1730">
        <v>0</v>
      </c>
      <c r="G1730">
        <v>0.1807249636575064</v>
      </c>
      <c r="H1730">
        <v>0.1803012260976242</v>
      </c>
      <c r="I1730">
        <v>0.18838381030931711</v>
      </c>
      <c r="J1730">
        <v>73</v>
      </c>
      <c r="K1730">
        <v>0</v>
      </c>
      <c r="L1730" t="str">
        <f>VLOOKUP(J1730,Clustering!$D$3:$E$367,2,FALSE)</f>
        <v>Fall</v>
      </c>
      <c r="M1730">
        <v>0.40086380500000002</v>
      </c>
      <c r="N1730">
        <v>0.41407791999999999</v>
      </c>
      <c r="O1730">
        <v>0.41407791999999999</v>
      </c>
      <c r="P1730">
        <v>0.93239541400000003</v>
      </c>
      <c r="Q1730">
        <v>0.29275374999999998</v>
      </c>
      <c r="R1730">
        <v>0.1803012260976242</v>
      </c>
      <c r="S1730">
        <v>0</v>
      </c>
      <c r="T1730">
        <v>0</v>
      </c>
      <c r="U1730">
        <v>0.65196362299999999</v>
      </c>
      <c r="V1730">
        <v>0.85008076700000001</v>
      </c>
      <c r="W1730">
        <v>1.1833550999999999E-2</v>
      </c>
      <c r="X1730">
        <v>7.0256650000000004E-3</v>
      </c>
      <c r="Y1730">
        <v>0.18838381030931711</v>
      </c>
      <c r="Z1730">
        <v>0.40144726200000003</v>
      </c>
      <c r="AA1730">
        <v>0.65196362299999999</v>
      </c>
      <c r="AB1730">
        <v>0</v>
      </c>
      <c r="AC1730">
        <v>0</v>
      </c>
      <c r="AD1730">
        <v>0.85</v>
      </c>
      <c r="AE1730">
        <v>0.85</v>
      </c>
      <c r="AF1730">
        <v>0.85</v>
      </c>
      <c r="AG1730">
        <v>0.85</v>
      </c>
      <c r="AH1730">
        <v>0.93239541400000003</v>
      </c>
      <c r="AI1730">
        <v>1.1833550999999999E-2</v>
      </c>
      <c r="AJ1730">
        <v>0.52583175800000004</v>
      </c>
      <c r="AK1730">
        <v>0</v>
      </c>
      <c r="AL1730">
        <v>1.5419838999999999E-2</v>
      </c>
    </row>
    <row r="1731" spans="1:38" x14ac:dyDescent="0.35">
      <c r="A1731" t="s">
        <v>1855</v>
      </c>
      <c r="B1731">
        <v>58638.658566599232</v>
      </c>
      <c r="C1731">
        <v>58268.897060874857</v>
      </c>
      <c r="D1731">
        <v>0</v>
      </c>
      <c r="E1731">
        <v>369.7615057243782</v>
      </c>
      <c r="F1731">
        <v>0</v>
      </c>
      <c r="G1731">
        <v>0.1812556400609697</v>
      </c>
      <c r="H1731">
        <v>0.18116506484104461</v>
      </c>
      <c r="I1731">
        <v>0.1828927423278853</v>
      </c>
      <c r="J1731">
        <v>73</v>
      </c>
      <c r="K1731">
        <v>1</v>
      </c>
      <c r="L1731" t="str">
        <f>VLOOKUP(J1731,Clustering!$D$3:$E$367,2,FALSE)</f>
        <v>Fall</v>
      </c>
      <c r="M1731">
        <v>0.37675403499999999</v>
      </c>
      <c r="N1731">
        <v>0.40095390600000003</v>
      </c>
      <c r="O1731">
        <v>0.40095390600000003</v>
      </c>
      <c r="P1731">
        <v>0.93332117599999997</v>
      </c>
      <c r="Q1731">
        <v>0.26062468300000002</v>
      </c>
      <c r="R1731">
        <v>0.18116506484104461</v>
      </c>
      <c r="S1731">
        <v>0</v>
      </c>
      <c r="T1731">
        <v>0</v>
      </c>
      <c r="U1731">
        <v>0.65196362299999999</v>
      </c>
      <c r="V1731">
        <v>0.85008076700000001</v>
      </c>
      <c r="W1731">
        <v>1.2077902E-2</v>
      </c>
      <c r="X1731">
        <v>7.0256650000000004E-3</v>
      </c>
      <c r="Y1731">
        <v>0.1828927423278853</v>
      </c>
      <c r="Z1731">
        <v>0.38520901699999999</v>
      </c>
      <c r="AA1731">
        <v>0.65196362299999999</v>
      </c>
      <c r="AB1731">
        <v>0</v>
      </c>
      <c r="AC1731">
        <v>0</v>
      </c>
      <c r="AD1731">
        <v>0.85</v>
      </c>
      <c r="AE1731">
        <v>0.85</v>
      </c>
      <c r="AF1731">
        <v>0.85</v>
      </c>
      <c r="AG1731">
        <v>0.85</v>
      </c>
      <c r="AH1731">
        <v>0.93332117599999997</v>
      </c>
      <c r="AI1731">
        <v>1.2077902E-2</v>
      </c>
      <c r="AJ1731">
        <v>0.49926844500000001</v>
      </c>
      <c r="AK1731">
        <v>0</v>
      </c>
      <c r="AL1731">
        <v>0</v>
      </c>
    </row>
    <row r="1732" spans="1:38" x14ac:dyDescent="0.35">
      <c r="A1732" t="s">
        <v>1856</v>
      </c>
      <c r="B1732">
        <v>58457.742200445136</v>
      </c>
      <c r="C1732">
        <v>58084.194078841821</v>
      </c>
      <c r="D1732">
        <v>0</v>
      </c>
      <c r="E1732">
        <v>373.5481216033175</v>
      </c>
      <c r="F1732">
        <v>0</v>
      </c>
      <c r="G1732">
        <v>0.1831118243153517</v>
      </c>
      <c r="H1732">
        <v>0.18361595615958609</v>
      </c>
      <c r="I1732">
        <v>0.1739998907677128</v>
      </c>
      <c r="J1732">
        <v>73</v>
      </c>
      <c r="K1732">
        <v>2</v>
      </c>
      <c r="L1732" t="str">
        <f>VLOOKUP(J1732,Clustering!$D$3:$E$367,2,FALSE)</f>
        <v>Fall</v>
      </c>
      <c r="M1732">
        <v>0.36035639600000002</v>
      </c>
      <c r="N1732">
        <v>0.37823782500000003</v>
      </c>
      <c r="O1732">
        <v>0.37823782500000003</v>
      </c>
      <c r="P1732">
        <v>0.93336186899999996</v>
      </c>
      <c r="Q1732">
        <v>0.22472824199999999</v>
      </c>
      <c r="R1732">
        <v>0.18361595615958609</v>
      </c>
      <c r="S1732">
        <v>0</v>
      </c>
      <c r="T1732">
        <v>0</v>
      </c>
      <c r="U1732">
        <v>0.65196362299999999</v>
      </c>
      <c r="V1732">
        <v>0.85008076700000001</v>
      </c>
      <c r="W1732">
        <v>1.2357160000000001E-2</v>
      </c>
      <c r="X1732">
        <v>7.0256650000000004E-3</v>
      </c>
      <c r="Y1732">
        <v>0.1739998907677128</v>
      </c>
      <c r="Z1732">
        <v>0.38016867199999999</v>
      </c>
      <c r="AA1732">
        <v>0.65196362299999999</v>
      </c>
      <c r="AB1732">
        <v>0</v>
      </c>
      <c r="AC1732">
        <v>0</v>
      </c>
      <c r="AD1732">
        <v>0.85</v>
      </c>
      <c r="AE1732">
        <v>0.85</v>
      </c>
      <c r="AF1732">
        <v>0.85</v>
      </c>
      <c r="AG1732">
        <v>0.85</v>
      </c>
      <c r="AH1732">
        <v>0.93336186899999996</v>
      </c>
      <c r="AI1732">
        <v>1.2357160000000001E-2</v>
      </c>
      <c r="AJ1732">
        <v>0.49290841400000002</v>
      </c>
      <c r="AK1732">
        <v>0</v>
      </c>
      <c r="AL1732">
        <v>0</v>
      </c>
    </row>
    <row r="1733" spans="1:38" x14ac:dyDescent="0.35">
      <c r="A1733" t="s">
        <v>1857</v>
      </c>
      <c r="B1733">
        <v>58468.767571710683</v>
      </c>
      <c r="C1733">
        <v>58098.950634476278</v>
      </c>
      <c r="D1733">
        <v>0</v>
      </c>
      <c r="E1733">
        <v>369.81693723440122</v>
      </c>
      <c r="F1733">
        <v>0</v>
      </c>
      <c r="G1733">
        <v>0.18128281236980451</v>
      </c>
      <c r="H1733">
        <v>0.1821896177692873</v>
      </c>
      <c r="I1733">
        <v>0.16489275362777711</v>
      </c>
      <c r="J1733">
        <v>73</v>
      </c>
      <c r="K1733">
        <v>3</v>
      </c>
      <c r="L1733" t="str">
        <f>VLOOKUP(J1733,Clustering!$D$3:$E$367,2,FALSE)</f>
        <v>Fall</v>
      </c>
      <c r="M1733">
        <v>0.34782922199999999</v>
      </c>
      <c r="N1733">
        <v>0.36162722200000003</v>
      </c>
      <c r="O1733">
        <v>0.36162722200000003</v>
      </c>
      <c r="P1733">
        <v>0.93289390100000003</v>
      </c>
      <c r="Q1733">
        <v>0.18288661000000001</v>
      </c>
      <c r="R1733">
        <v>0.1821896177692873</v>
      </c>
      <c r="S1733">
        <v>0</v>
      </c>
      <c r="T1733">
        <v>0</v>
      </c>
      <c r="U1733">
        <v>0.64812872700000002</v>
      </c>
      <c r="V1733">
        <v>0.85008076700000001</v>
      </c>
      <c r="W1733">
        <v>1.2531696E-2</v>
      </c>
      <c r="X1733">
        <v>7.0256650000000004E-3</v>
      </c>
      <c r="Y1733">
        <v>0.16489275362777711</v>
      </c>
      <c r="Z1733">
        <v>0.37147224499999998</v>
      </c>
      <c r="AA1733">
        <v>0.64812872700000002</v>
      </c>
      <c r="AB1733">
        <v>0</v>
      </c>
      <c r="AC1733">
        <v>0</v>
      </c>
      <c r="AD1733">
        <v>0.85</v>
      </c>
      <c r="AE1733">
        <v>0.85</v>
      </c>
      <c r="AF1733">
        <v>0.85</v>
      </c>
      <c r="AG1733">
        <v>0.85</v>
      </c>
      <c r="AH1733">
        <v>0.93289390100000003</v>
      </c>
      <c r="AI1733">
        <v>1.2531696E-2</v>
      </c>
      <c r="AJ1733">
        <v>0.48498114199999998</v>
      </c>
      <c r="AK1733">
        <v>0</v>
      </c>
      <c r="AL1733">
        <v>0</v>
      </c>
    </row>
    <row r="1734" spans="1:38" x14ac:dyDescent="0.35">
      <c r="A1734" t="s">
        <v>1858</v>
      </c>
      <c r="B1734">
        <v>59120.071235923402</v>
      </c>
      <c r="C1734">
        <v>58765.462396768031</v>
      </c>
      <c r="D1734">
        <v>0</v>
      </c>
      <c r="E1734">
        <v>354.60883915537192</v>
      </c>
      <c r="F1734">
        <v>0</v>
      </c>
      <c r="G1734">
        <v>0.17382786233106459</v>
      </c>
      <c r="H1734">
        <v>0.17489721163297109</v>
      </c>
      <c r="I1734">
        <v>0.1544999030092622</v>
      </c>
      <c r="J1734">
        <v>73</v>
      </c>
      <c r="K1734">
        <v>4</v>
      </c>
      <c r="L1734" t="str">
        <f>VLOOKUP(J1734,Clustering!$D$3:$E$367,2,FALSE)</f>
        <v>Fall</v>
      </c>
      <c r="M1734">
        <v>0.34208688100000001</v>
      </c>
      <c r="N1734">
        <v>0.36519072200000002</v>
      </c>
      <c r="O1734">
        <v>0.36519072200000002</v>
      </c>
      <c r="P1734">
        <v>0.93360602599999998</v>
      </c>
      <c r="Q1734">
        <v>0.16879337599999999</v>
      </c>
      <c r="R1734">
        <v>0.17489721163297109</v>
      </c>
      <c r="S1734">
        <v>0</v>
      </c>
      <c r="T1734">
        <v>0</v>
      </c>
      <c r="U1734">
        <v>0.65104011799999995</v>
      </c>
      <c r="V1734">
        <v>0.85008076700000001</v>
      </c>
      <c r="W1734">
        <v>1.2531696E-2</v>
      </c>
      <c r="X1734">
        <v>7.0256650000000004E-3</v>
      </c>
      <c r="Y1734">
        <v>0.1544999030092622</v>
      </c>
      <c r="Z1734">
        <v>0.37051885200000001</v>
      </c>
      <c r="AA1734">
        <v>0.65104011799999995</v>
      </c>
      <c r="AB1734">
        <v>0</v>
      </c>
      <c r="AC1734">
        <v>0</v>
      </c>
      <c r="AD1734">
        <v>0.85</v>
      </c>
      <c r="AE1734">
        <v>0.85</v>
      </c>
      <c r="AF1734">
        <v>0.85</v>
      </c>
      <c r="AG1734">
        <v>0.85</v>
      </c>
      <c r="AH1734">
        <v>0.93360602599999998</v>
      </c>
      <c r="AI1734">
        <v>1.2531696E-2</v>
      </c>
      <c r="AJ1734">
        <v>0.48266557900000001</v>
      </c>
      <c r="AK1734">
        <v>0</v>
      </c>
      <c r="AL1734">
        <v>0</v>
      </c>
    </row>
    <row r="1735" spans="1:38" x14ac:dyDescent="0.35">
      <c r="A1735" t="s">
        <v>1859</v>
      </c>
      <c r="B1735">
        <v>63969.046371459881</v>
      </c>
      <c r="C1735">
        <v>63629.004240032613</v>
      </c>
      <c r="D1735">
        <v>0</v>
      </c>
      <c r="E1735">
        <v>340.0421314272669</v>
      </c>
      <c r="F1735">
        <v>0</v>
      </c>
      <c r="G1735">
        <v>0.1666873193270916</v>
      </c>
      <c r="H1735">
        <v>0.16792623386629979</v>
      </c>
      <c r="I1735">
        <v>0.14429455227304011</v>
      </c>
      <c r="J1735">
        <v>73</v>
      </c>
      <c r="K1735">
        <v>5</v>
      </c>
      <c r="L1735" t="str">
        <f>VLOOKUP(J1735,Clustering!$D$3:$E$367,2,FALSE)</f>
        <v>Fall</v>
      </c>
      <c r="M1735">
        <v>0.34482269999999998</v>
      </c>
      <c r="N1735">
        <v>0.377559439</v>
      </c>
      <c r="O1735">
        <v>0.377559439</v>
      </c>
      <c r="P1735">
        <v>0.93576274800000003</v>
      </c>
      <c r="Q1735">
        <v>0.17276100999999999</v>
      </c>
      <c r="R1735">
        <v>0.16792623386629979</v>
      </c>
      <c r="S1735">
        <v>0</v>
      </c>
      <c r="T1735">
        <v>0</v>
      </c>
      <c r="U1735">
        <v>0.65104011799999995</v>
      </c>
      <c r="V1735">
        <v>0.85008076700000001</v>
      </c>
      <c r="W1735">
        <v>1.2496788999999999E-2</v>
      </c>
      <c r="X1735">
        <v>6.49206E-3</v>
      </c>
      <c r="Y1735">
        <v>0.14429455227304011</v>
      </c>
      <c r="Z1735">
        <v>0.37313936800000003</v>
      </c>
      <c r="AA1735">
        <v>0.65104011799999995</v>
      </c>
      <c r="AB1735">
        <v>0</v>
      </c>
      <c r="AC1735">
        <v>0</v>
      </c>
      <c r="AD1735">
        <v>0.85</v>
      </c>
      <c r="AE1735">
        <v>0.85</v>
      </c>
      <c r="AF1735">
        <v>0.85</v>
      </c>
      <c r="AG1735">
        <v>0.85</v>
      </c>
      <c r="AH1735">
        <v>0.93576274800000003</v>
      </c>
      <c r="AI1735">
        <v>1.2496788999999999E-2</v>
      </c>
      <c r="AJ1735">
        <v>0.48379335699999998</v>
      </c>
      <c r="AK1735">
        <v>0</v>
      </c>
      <c r="AL1735">
        <v>0</v>
      </c>
    </row>
    <row r="1736" spans="1:38" x14ac:dyDescent="0.35">
      <c r="A1736" t="s">
        <v>1860</v>
      </c>
      <c r="B1736">
        <v>71453.871832096571</v>
      </c>
      <c r="C1736">
        <v>71029.033751013907</v>
      </c>
      <c r="D1736">
        <v>95.612363873002835</v>
      </c>
      <c r="E1736">
        <v>329.22571720965351</v>
      </c>
      <c r="F1736">
        <v>4.3180473692221999E-3</v>
      </c>
      <c r="G1736">
        <v>0.1613851554949281</v>
      </c>
      <c r="H1736">
        <v>0.16262266576716081</v>
      </c>
      <c r="I1736">
        <v>0.13901776987137149</v>
      </c>
      <c r="J1736">
        <v>73</v>
      </c>
      <c r="K1736">
        <v>6</v>
      </c>
      <c r="L1736" t="str">
        <f>VLOOKUP(J1736,Clustering!$D$3:$E$367,2,FALSE)</f>
        <v>Fall</v>
      </c>
      <c r="M1736">
        <v>0.36517143899999999</v>
      </c>
      <c r="N1736">
        <v>0.39940584400000001</v>
      </c>
      <c r="O1736">
        <v>0.39940584400000001</v>
      </c>
      <c r="P1736">
        <v>0.93714630499999996</v>
      </c>
      <c r="Q1736">
        <v>0.185740302</v>
      </c>
      <c r="R1736">
        <v>0.16262266576716081</v>
      </c>
      <c r="S1736">
        <v>4.3180473692221999E-3</v>
      </c>
      <c r="T1736">
        <v>0</v>
      </c>
      <c r="U1736">
        <v>0.65330975000000002</v>
      </c>
      <c r="V1736">
        <v>0.85008076700000001</v>
      </c>
      <c r="W1736">
        <v>1.2461880999999999E-2</v>
      </c>
      <c r="X1736">
        <v>6.49206E-3</v>
      </c>
      <c r="Y1736">
        <v>0.13901776987137149</v>
      </c>
      <c r="Z1736">
        <v>0.369638148</v>
      </c>
      <c r="AA1736">
        <v>0.65330975000000002</v>
      </c>
      <c r="AB1736">
        <v>0</v>
      </c>
      <c r="AC1736">
        <v>0</v>
      </c>
      <c r="AD1736">
        <v>0.85</v>
      </c>
      <c r="AE1736">
        <v>0.85</v>
      </c>
      <c r="AF1736">
        <v>0.85</v>
      </c>
      <c r="AG1736">
        <v>0.85</v>
      </c>
      <c r="AH1736">
        <v>0.93714630499999996</v>
      </c>
      <c r="AI1736">
        <v>1.2461880999999999E-2</v>
      </c>
      <c r="AJ1736">
        <v>0.46503871299999999</v>
      </c>
      <c r="AK1736">
        <v>3.0226331584554999E-3</v>
      </c>
      <c r="AL1736">
        <v>0</v>
      </c>
    </row>
    <row r="1737" spans="1:38" x14ac:dyDescent="0.35">
      <c r="A1737" t="s">
        <v>1861</v>
      </c>
      <c r="B1737">
        <v>76029.298395863181</v>
      </c>
      <c r="C1737">
        <v>73997.67310217765</v>
      </c>
      <c r="D1737">
        <v>1749.1864004845791</v>
      </c>
      <c r="E1737">
        <v>282.43889320094041</v>
      </c>
      <c r="F1737">
        <v>7.8996789002351894E-2</v>
      </c>
      <c r="G1737">
        <v>0.1384504378435982</v>
      </c>
      <c r="H1737">
        <v>0.13865616295552111</v>
      </c>
      <c r="I1737">
        <v>0.1347320582761076</v>
      </c>
      <c r="J1737">
        <v>73</v>
      </c>
      <c r="K1737">
        <v>7</v>
      </c>
      <c r="L1737" t="str">
        <f>VLOOKUP(J1737,Clustering!$D$3:$E$367,2,FALSE)</f>
        <v>Fall</v>
      </c>
      <c r="M1737">
        <v>0.38197225099999998</v>
      </c>
      <c r="N1737">
        <v>0.40891114000000001</v>
      </c>
      <c r="O1737">
        <v>0.40891114000000001</v>
      </c>
      <c r="P1737">
        <v>0.93838743700000005</v>
      </c>
      <c r="Q1737">
        <v>0.20415162100000001</v>
      </c>
      <c r="R1737">
        <v>0.13865616295552111</v>
      </c>
      <c r="S1737">
        <v>7.8996789002351894E-2</v>
      </c>
      <c r="T1737">
        <v>0</v>
      </c>
      <c r="U1737">
        <v>0.65330975000000002</v>
      </c>
      <c r="V1737">
        <v>0.85008076700000001</v>
      </c>
      <c r="W1737">
        <v>1.2392067E-2</v>
      </c>
      <c r="X1737">
        <v>6.49206E-3</v>
      </c>
      <c r="Y1737">
        <v>0.1347320582761076</v>
      </c>
      <c r="Z1737">
        <v>0.36205208300000002</v>
      </c>
      <c r="AA1737">
        <v>0.65330975000000002</v>
      </c>
      <c r="AB1737">
        <v>0</v>
      </c>
      <c r="AC1737">
        <v>0</v>
      </c>
      <c r="AD1737">
        <v>0.85</v>
      </c>
      <c r="AE1737">
        <v>0.85</v>
      </c>
      <c r="AF1737">
        <v>0.85</v>
      </c>
      <c r="AG1737">
        <v>0.85</v>
      </c>
      <c r="AH1737">
        <v>0.93838743700000005</v>
      </c>
      <c r="AI1737">
        <v>1.2392067E-2</v>
      </c>
      <c r="AJ1737">
        <v>0.44968328699999999</v>
      </c>
      <c r="AK1737">
        <v>5.5297752301646297E-2</v>
      </c>
      <c r="AL1737">
        <v>0</v>
      </c>
    </row>
    <row r="1738" spans="1:38" x14ac:dyDescent="0.35">
      <c r="A1738" t="s">
        <v>1862</v>
      </c>
      <c r="B1738">
        <v>74295.24773133632</v>
      </c>
      <c r="C1738">
        <v>69415.510645214468</v>
      </c>
      <c r="D1738">
        <v>4647.8747760003434</v>
      </c>
      <c r="E1738">
        <v>231.86231012151109</v>
      </c>
      <c r="F1738">
        <v>0.2099074077453017</v>
      </c>
      <c r="G1738">
        <v>0.1136579951576035</v>
      </c>
      <c r="H1738">
        <v>0.1131026075687603</v>
      </c>
      <c r="I1738">
        <v>0.12369635091830319</v>
      </c>
      <c r="J1738">
        <v>73</v>
      </c>
      <c r="K1738">
        <v>8</v>
      </c>
      <c r="L1738" t="str">
        <f>VLOOKUP(J1738,Clustering!$D$3:$E$367,2,FALSE)</f>
        <v>Fall</v>
      </c>
      <c r="M1738">
        <v>0.391849999</v>
      </c>
      <c r="N1738">
        <v>0.40697458399999997</v>
      </c>
      <c r="O1738">
        <v>0.40697458399999997</v>
      </c>
      <c r="P1738">
        <v>0.93566101499999998</v>
      </c>
      <c r="Q1738">
        <v>0.21485296600000001</v>
      </c>
      <c r="R1738">
        <v>0.1131026075687603</v>
      </c>
      <c r="S1738">
        <v>0.2099074077453017</v>
      </c>
      <c r="T1738">
        <v>0.16223364100000001</v>
      </c>
      <c r="U1738">
        <v>0.65330975000000002</v>
      </c>
      <c r="V1738">
        <v>0.85008076700000001</v>
      </c>
      <c r="W1738">
        <v>1.2357160000000001E-2</v>
      </c>
      <c r="X1738">
        <v>6.49206E-3</v>
      </c>
      <c r="Y1738">
        <v>0.12369635091830319</v>
      </c>
      <c r="Z1738">
        <v>0.401977686</v>
      </c>
      <c r="AA1738">
        <v>0.65330975000000002</v>
      </c>
      <c r="AB1738">
        <v>0</v>
      </c>
      <c r="AC1738">
        <v>0</v>
      </c>
      <c r="AD1738">
        <v>0.85</v>
      </c>
      <c r="AE1738">
        <v>0.85</v>
      </c>
      <c r="AF1738">
        <v>0.85</v>
      </c>
      <c r="AG1738">
        <v>0.85</v>
      </c>
      <c r="AH1738">
        <v>0.93566101499999998</v>
      </c>
      <c r="AI1738">
        <v>1.2357160000000001E-2</v>
      </c>
      <c r="AJ1738">
        <v>0.45998012700000002</v>
      </c>
      <c r="AK1738">
        <v>0.14693518542171119</v>
      </c>
      <c r="AL1738">
        <v>0</v>
      </c>
    </row>
    <row r="1739" spans="1:38" x14ac:dyDescent="0.35">
      <c r="A1739" t="s">
        <v>1863</v>
      </c>
      <c r="B1739">
        <v>72760.835569401199</v>
      </c>
      <c r="C1739">
        <v>64780.561503641002</v>
      </c>
      <c r="D1739">
        <v>7727.4212696782524</v>
      </c>
      <c r="E1739">
        <v>252.85279608194699</v>
      </c>
      <c r="F1739">
        <v>0.34898594421037599</v>
      </c>
      <c r="G1739">
        <v>0.12394744905977791</v>
      </c>
      <c r="H1739">
        <v>0.123448583216702</v>
      </c>
      <c r="I1739">
        <v>0.1329642022430613</v>
      </c>
      <c r="J1739">
        <v>73</v>
      </c>
      <c r="K1739">
        <v>9</v>
      </c>
      <c r="L1739" t="str">
        <f>VLOOKUP(J1739,Clustering!$D$3:$E$367,2,FALSE)</f>
        <v>Fall</v>
      </c>
      <c r="M1739">
        <v>0.39165993199999999</v>
      </c>
      <c r="N1739">
        <v>0.40876520799999999</v>
      </c>
      <c r="O1739">
        <v>0.40876520799999999</v>
      </c>
      <c r="P1739">
        <v>0.92982159099999995</v>
      </c>
      <c r="Q1739">
        <v>0.219909508</v>
      </c>
      <c r="R1739">
        <v>0.123448583216702</v>
      </c>
      <c r="S1739">
        <v>0.34898594421037599</v>
      </c>
      <c r="T1739">
        <v>0.44952395299999998</v>
      </c>
      <c r="U1739">
        <v>0.65113403400000003</v>
      </c>
      <c r="V1739">
        <v>0.85008076700000001</v>
      </c>
      <c r="W1739">
        <v>1.2252437999999999E-2</v>
      </c>
      <c r="X1739">
        <v>6.49206E-3</v>
      </c>
      <c r="Y1739">
        <v>0.1329642022430613</v>
      </c>
      <c r="Z1739">
        <v>0.390319945</v>
      </c>
      <c r="AA1739">
        <v>0.65113403400000003</v>
      </c>
      <c r="AB1739">
        <v>0</v>
      </c>
      <c r="AC1739">
        <v>0</v>
      </c>
      <c r="AD1739">
        <v>0.85</v>
      </c>
      <c r="AE1739">
        <v>0.85</v>
      </c>
      <c r="AF1739">
        <v>0.85</v>
      </c>
      <c r="AG1739">
        <v>0.85</v>
      </c>
      <c r="AH1739">
        <v>0.92982159099999995</v>
      </c>
      <c r="AI1739">
        <v>1.2252437999999999E-2</v>
      </c>
      <c r="AJ1739">
        <v>0.4638061</v>
      </c>
      <c r="AK1739">
        <v>0.24429016094726311</v>
      </c>
      <c r="AL1739">
        <v>0</v>
      </c>
    </row>
    <row r="1740" spans="1:38" x14ac:dyDescent="0.35">
      <c r="A1740" t="s">
        <v>1864</v>
      </c>
      <c r="B1740">
        <v>71329.561238679584</v>
      </c>
      <c r="C1740">
        <v>61117.086458053222</v>
      </c>
      <c r="D1740">
        <v>9946.8371814274997</v>
      </c>
      <c r="E1740">
        <v>265.6375991988607</v>
      </c>
      <c r="F1740">
        <v>0.44921924721361628</v>
      </c>
      <c r="G1740">
        <v>0.13021450941120619</v>
      </c>
      <c r="H1740">
        <v>0.12915393677789699</v>
      </c>
      <c r="I1740">
        <v>0.14938383479241599</v>
      </c>
      <c r="J1740">
        <v>73</v>
      </c>
      <c r="K1740">
        <v>10</v>
      </c>
      <c r="L1740" t="str">
        <f>VLOOKUP(J1740,Clustering!$D$3:$E$367,2,FALSE)</f>
        <v>Fall</v>
      </c>
      <c r="M1740">
        <v>0.40410647100000002</v>
      </c>
      <c r="N1740">
        <v>0.42068035399999998</v>
      </c>
      <c r="O1740">
        <v>0.42068035399999998</v>
      </c>
      <c r="P1740">
        <v>0.92508087299999997</v>
      </c>
      <c r="Q1740">
        <v>0.22174938799999999</v>
      </c>
      <c r="R1740">
        <v>0.12915393677789699</v>
      </c>
      <c r="S1740">
        <v>0.44921924721361628</v>
      </c>
      <c r="T1740">
        <v>0.57835877300000005</v>
      </c>
      <c r="U1740">
        <v>0.66260741599999995</v>
      </c>
      <c r="V1740">
        <v>0.85008076700000001</v>
      </c>
      <c r="W1740">
        <v>1.2217531E-2</v>
      </c>
      <c r="X1740">
        <v>6.49206E-3</v>
      </c>
      <c r="Y1740">
        <v>0.14938383479241599</v>
      </c>
      <c r="Z1740">
        <v>0.444110318</v>
      </c>
      <c r="AA1740">
        <v>0.66260741599999995</v>
      </c>
      <c r="AB1740">
        <v>0</v>
      </c>
      <c r="AC1740">
        <v>0</v>
      </c>
      <c r="AD1740">
        <v>0.85</v>
      </c>
      <c r="AE1740">
        <v>0.85</v>
      </c>
      <c r="AF1740">
        <v>0.85</v>
      </c>
      <c r="AG1740">
        <v>0.85</v>
      </c>
      <c r="AH1740">
        <v>0.92508087299999997</v>
      </c>
      <c r="AI1740">
        <v>1.2217531E-2</v>
      </c>
      <c r="AJ1740">
        <v>0.498455174</v>
      </c>
      <c r="AK1740">
        <v>0.31445347304953142</v>
      </c>
      <c r="AL1740">
        <v>0</v>
      </c>
    </row>
    <row r="1741" spans="1:38" x14ac:dyDescent="0.35">
      <c r="A1741" t="s">
        <v>1865</v>
      </c>
      <c r="B1741">
        <v>68291.698622436059</v>
      </c>
      <c r="C1741">
        <v>56981.490815355937</v>
      </c>
      <c r="D1741">
        <v>11034.051436125001</v>
      </c>
      <c r="E1741">
        <v>276.15637095511153</v>
      </c>
      <c r="F1741">
        <v>0.49832003776109302</v>
      </c>
      <c r="G1741">
        <v>0.13537077007603501</v>
      </c>
      <c r="H1741">
        <v>0.13377446959154091</v>
      </c>
      <c r="I1741">
        <v>0.1642231111910171</v>
      </c>
      <c r="J1741">
        <v>73</v>
      </c>
      <c r="K1741">
        <v>11</v>
      </c>
      <c r="L1741" t="str">
        <f>VLOOKUP(J1741,Clustering!$D$3:$E$367,2,FALSE)</f>
        <v>Fall</v>
      </c>
      <c r="M1741">
        <v>0.41644357700000001</v>
      </c>
      <c r="N1741">
        <v>0.43335671100000001</v>
      </c>
      <c r="O1741">
        <v>0.43335671100000001</v>
      </c>
      <c r="P1741">
        <v>0.92439926699999997</v>
      </c>
      <c r="Q1741">
        <v>0.229209039</v>
      </c>
      <c r="R1741">
        <v>0.13377446959154091</v>
      </c>
      <c r="S1741">
        <v>0.49832003776109302</v>
      </c>
      <c r="T1741">
        <v>0.61145534199999996</v>
      </c>
      <c r="U1741">
        <v>0.66260741599999995</v>
      </c>
      <c r="V1741">
        <v>0.85008076700000001</v>
      </c>
      <c r="W1741">
        <v>1.1903366E-2</v>
      </c>
      <c r="X1741">
        <v>6.7810609999999997E-3</v>
      </c>
      <c r="Y1741">
        <v>0.1642231111910171</v>
      </c>
      <c r="Z1741">
        <v>0.48314152199999999</v>
      </c>
      <c r="AA1741">
        <v>0.66260741599999995</v>
      </c>
      <c r="AB1741">
        <v>0</v>
      </c>
      <c r="AC1741">
        <v>0</v>
      </c>
      <c r="AD1741">
        <v>0.85</v>
      </c>
      <c r="AE1741">
        <v>0.85</v>
      </c>
      <c r="AF1741">
        <v>0.85</v>
      </c>
      <c r="AG1741">
        <v>0.85</v>
      </c>
      <c r="AH1741">
        <v>0.92439926699999997</v>
      </c>
      <c r="AI1741">
        <v>1.1903366E-2</v>
      </c>
      <c r="AJ1741">
        <v>0.55063298500000002</v>
      </c>
      <c r="AK1741">
        <v>0.34882402643276511</v>
      </c>
      <c r="AL1741">
        <v>0</v>
      </c>
    </row>
    <row r="1742" spans="1:38" x14ac:dyDescent="0.35">
      <c r="A1742" t="s">
        <v>1866</v>
      </c>
      <c r="B1742">
        <v>66995.52878898842</v>
      </c>
      <c r="C1742">
        <v>55783.536695182302</v>
      </c>
      <c r="D1742">
        <v>10912.07753706823</v>
      </c>
      <c r="E1742">
        <v>299.91455673788391</v>
      </c>
      <c r="F1742">
        <v>0.49281145024582718</v>
      </c>
      <c r="G1742">
        <v>0.14701693957739401</v>
      </c>
      <c r="H1742">
        <v>0.1457878549070149</v>
      </c>
      <c r="I1742">
        <v>0.1692320366179817</v>
      </c>
      <c r="J1742">
        <v>73</v>
      </c>
      <c r="K1742">
        <v>12</v>
      </c>
      <c r="L1742" t="str">
        <f>VLOOKUP(J1742,Clustering!$D$3:$E$367,2,FALSE)</f>
        <v>Fall</v>
      </c>
      <c r="M1742">
        <v>0.43538696799999999</v>
      </c>
      <c r="N1742">
        <v>0.45430386</v>
      </c>
      <c r="O1742">
        <v>0.45430386</v>
      </c>
      <c r="P1742">
        <v>0.92402285900000003</v>
      </c>
      <c r="Q1742">
        <v>0.24521725</v>
      </c>
      <c r="R1742">
        <v>0.1457878549070149</v>
      </c>
      <c r="S1742">
        <v>0.49281145024582718</v>
      </c>
      <c r="T1742">
        <v>0.64787668099999995</v>
      </c>
      <c r="U1742">
        <v>0.66260741599999995</v>
      </c>
      <c r="V1742">
        <v>0.85008076700000001</v>
      </c>
      <c r="W1742">
        <v>1.1903366E-2</v>
      </c>
      <c r="X1742">
        <v>6.49206E-3</v>
      </c>
      <c r="Y1742">
        <v>0.1692320366179817</v>
      </c>
      <c r="Z1742">
        <v>0.53926955300000001</v>
      </c>
      <c r="AA1742">
        <v>0.66260741599999995</v>
      </c>
      <c r="AB1742">
        <v>0</v>
      </c>
      <c r="AC1742">
        <v>0</v>
      </c>
      <c r="AD1742">
        <v>0.85</v>
      </c>
      <c r="AE1742">
        <v>0.85</v>
      </c>
      <c r="AF1742">
        <v>0.85</v>
      </c>
      <c r="AG1742">
        <v>0.85</v>
      </c>
      <c r="AH1742">
        <v>0.92402285900000003</v>
      </c>
      <c r="AI1742">
        <v>1.1903366E-2</v>
      </c>
      <c r="AJ1742">
        <v>0.587162042</v>
      </c>
      <c r="AK1742">
        <v>0.34496801517207898</v>
      </c>
      <c r="AL1742">
        <v>0</v>
      </c>
    </row>
    <row r="1743" spans="1:38" x14ac:dyDescent="0.35">
      <c r="A1743" t="s">
        <v>1867</v>
      </c>
      <c r="B1743">
        <v>66927.42057686027</v>
      </c>
      <c r="C1743">
        <v>56510.284240994151</v>
      </c>
      <c r="D1743">
        <v>10095.031580567191</v>
      </c>
      <c r="E1743">
        <v>322.10475529892358</v>
      </c>
      <c r="F1743">
        <v>0.45591200544505761</v>
      </c>
      <c r="G1743">
        <v>0.15789448789162919</v>
      </c>
      <c r="H1743">
        <v>0.1569574907521713</v>
      </c>
      <c r="I1743">
        <v>0.1748302473892952</v>
      </c>
      <c r="J1743">
        <v>73</v>
      </c>
      <c r="K1743">
        <v>13</v>
      </c>
      <c r="L1743" t="str">
        <f>VLOOKUP(J1743,Clustering!$D$3:$E$367,2,FALSE)</f>
        <v>Fall</v>
      </c>
      <c r="M1743">
        <v>0.46136285500000002</v>
      </c>
      <c r="N1743">
        <v>0.47854630999999997</v>
      </c>
      <c r="O1743">
        <v>0.47854630999999997</v>
      </c>
      <c r="P1743">
        <v>0.92234427799999996</v>
      </c>
      <c r="Q1743">
        <v>0.266895296</v>
      </c>
      <c r="R1743">
        <v>0.1569574907521713</v>
      </c>
      <c r="S1743">
        <v>0.45591200544505761</v>
      </c>
      <c r="T1743">
        <v>0.65769986400000002</v>
      </c>
      <c r="U1743">
        <v>0.66260741599999995</v>
      </c>
      <c r="V1743">
        <v>0.85008076700000001</v>
      </c>
      <c r="W1743">
        <v>1.1693922000000001E-2</v>
      </c>
      <c r="X1743">
        <v>9.8578780000000005E-3</v>
      </c>
      <c r="Y1743">
        <v>0.1748302473892952</v>
      </c>
      <c r="Z1743">
        <v>0.58521312599999997</v>
      </c>
      <c r="AA1743">
        <v>0.66260741599999995</v>
      </c>
      <c r="AB1743">
        <v>0</v>
      </c>
      <c r="AC1743">
        <v>0</v>
      </c>
      <c r="AD1743">
        <v>0.85</v>
      </c>
      <c r="AE1743">
        <v>0.85</v>
      </c>
      <c r="AF1743">
        <v>0.85</v>
      </c>
      <c r="AG1743">
        <v>0.85</v>
      </c>
      <c r="AH1743">
        <v>0.92234427799999996</v>
      </c>
      <c r="AI1743">
        <v>1.1693922000000001E-2</v>
      </c>
      <c r="AJ1743">
        <v>0.60493151300000003</v>
      </c>
      <c r="AK1743">
        <v>0.31913840381154029</v>
      </c>
      <c r="AL1743">
        <v>0</v>
      </c>
    </row>
    <row r="1744" spans="1:38" x14ac:dyDescent="0.35">
      <c r="A1744" t="s">
        <v>1868</v>
      </c>
      <c r="B1744">
        <v>67083.554420764354</v>
      </c>
      <c r="C1744">
        <v>57914.595409115798</v>
      </c>
      <c r="D1744">
        <v>8810.0005904076625</v>
      </c>
      <c r="E1744">
        <v>358.95842124089671</v>
      </c>
      <c r="F1744">
        <v>0.3978774117831167</v>
      </c>
      <c r="G1744">
        <v>0.17596001041220419</v>
      </c>
      <c r="H1744">
        <v>0.175017747271588</v>
      </c>
      <c r="I1744">
        <v>0.19299095027422569</v>
      </c>
      <c r="J1744">
        <v>73</v>
      </c>
      <c r="K1744">
        <v>14</v>
      </c>
      <c r="L1744" t="str">
        <f>VLOOKUP(J1744,Clustering!$D$3:$E$367,2,FALSE)</f>
        <v>Fall</v>
      </c>
      <c r="M1744">
        <v>0.48366410399999998</v>
      </c>
      <c r="N1744">
        <v>0.49376464399999997</v>
      </c>
      <c r="O1744">
        <v>0.49376464399999997</v>
      </c>
      <c r="P1744">
        <v>0.92147955500000001</v>
      </c>
      <c r="Q1744">
        <v>0.31130274800000002</v>
      </c>
      <c r="R1744">
        <v>0.175017747271588</v>
      </c>
      <c r="S1744">
        <v>0.3978774117831167</v>
      </c>
      <c r="T1744">
        <v>0.65399728000000001</v>
      </c>
      <c r="U1744">
        <v>0.66423529000000003</v>
      </c>
      <c r="V1744">
        <v>0.85008076700000001</v>
      </c>
      <c r="W1744">
        <v>1.1659015E-2</v>
      </c>
      <c r="X1744">
        <v>1.5064928999999999E-2</v>
      </c>
      <c r="Y1744">
        <v>0.19299095027422569</v>
      </c>
      <c r="Z1744">
        <v>0.62712979499999999</v>
      </c>
      <c r="AA1744">
        <v>0.66423529000000003</v>
      </c>
      <c r="AB1744">
        <v>0</v>
      </c>
      <c r="AC1744">
        <v>0</v>
      </c>
      <c r="AD1744">
        <v>0.85</v>
      </c>
      <c r="AE1744">
        <v>0.85</v>
      </c>
      <c r="AF1744">
        <v>0.85</v>
      </c>
      <c r="AG1744">
        <v>0.85</v>
      </c>
      <c r="AH1744">
        <v>0.92147955500000001</v>
      </c>
      <c r="AI1744">
        <v>1.1659015E-2</v>
      </c>
      <c r="AJ1744">
        <v>0.61301515500000003</v>
      </c>
      <c r="AK1744">
        <v>0.27851418824818169</v>
      </c>
      <c r="AL1744">
        <v>0</v>
      </c>
    </row>
    <row r="1745" spans="1:38" x14ac:dyDescent="0.35">
      <c r="A1745" t="s">
        <v>1869</v>
      </c>
      <c r="B1745">
        <v>67521.616531689317</v>
      </c>
      <c r="C1745">
        <v>60124.046314635772</v>
      </c>
      <c r="D1745">
        <v>6992.923155799358</v>
      </c>
      <c r="E1745">
        <v>404.64706125419781</v>
      </c>
      <c r="F1745">
        <v>0.31581452662523912</v>
      </c>
      <c r="G1745">
        <v>0.19835640257558709</v>
      </c>
      <c r="H1745">
        <v>0.19795969715498479</v>
      </c>
      <c r="I1745">
        <v>0.20552665669037259</v>
      </c>
      <c r="J1745">
        <v>73</v>
      </c>
      <c r="K1745">
        <v>15</v>
      </c>
      <c r="L1745" t="str">
        <f>VLOOKUP(J1745,Clustering!$D$3:$E$367,2,FALSE)</f>
        <v>Fall</v>
      </c>
      <c r="M1745">
        <v>0.50654131599999996</v>
      </c>
      <c r="N1745">
        <v>0.50702472899999995</v>
      </c>
      <c r="O1745">
        <v>0.50702472899999995</v>
      </c>
      <c r="P1745">
        <v>0.92059448499999996</v>
      </c>
      <c r="Q1745">
        <v>0.39324626200000001</v>
      </c>
      <c r="R1745">
        <v>0.19795969715498479</v>
      </c>
      <c r="S1745">
        <v>0.31581452662523912</v>
      </c>
      <c r="T1745">
        <v>0.65837992999999995</v>
      </c>
      <c r="U1745">
        <v>0.66423529000000003</v>
      </c>
      <c r="V1745">
        <v>0.85008076700000001</v>
      </c>
      <c r="W1745">
        <v>1.1414664E-2</v>
      </c>
      <c r="X1745">
        <v>1.8178605E-2</v>
      </c>
      <c r="Y1745">
        <v>0.20552665669037259</v>
      </c>
      <c r="Z1745">
        <v>0.65250429200000004</v>
      </c>
      <c r="AA1745">
        <v>0.66423529000000003</v>
      </c>
      <c r="AB1745">
        <v>0</v>
      </c>
      <c r="AC1745">
        <v>0</v>
      </c>
      <c r="AD1745">
        <v>0.85</v>
      </c>
      <c r="AE1745">
        <v>0.85</v>
      </c>
      <c r="AF1745">
        <v>0.85</v>
      </c>
      <c r="AG1745">
        <v>0.85</v>
      </c>
      <c r="AH1745">
        <v>0.92059448499999996</v>
      </c>
      <c r="AI1745">
        <v>1.1414664E-2</v>
      </c>
      <c r="AJ1745">
        <v>0.63438998499999999</v>
      </c>
      <c r="AK1745">
        <v>0.22107016863766729</v>
      </c>
      <c r="AL1745">
        <v>1.7778800000000001E-4</v>
      </c>
    </row>
    <row r="1746" spans="1:38" x14ac:dyDescent="0.35">
      <c r="A1746" t="s">
        <v>1870</v>
      </c>
      <c r="B1746">
        <v>68779.181645402481</v>
      </c>
      <c r="C1746">
        <v>63842.336617813409</v>
      </c>
      <c r="D1746">
        <v>4508.4273612766856</v>
      </c>
      <c r="E1746">
        <v>428.41766631238789</v>
      </c>
      <c r="F1746">
        <v>0.2036096809879952</v>
      </c>
      <c r="G1746">
        <v>0.2100086599570529</v>
      </c>
      <c r="H1746">
        <v>0.21009361810907559</v>
      </c>
      <c r="I1746">
        <v>0.2084730834121164</v>
      </c>
      <c r="J1746">
        <v>73</v>
      </c>
      <c r="K1746">
        <v>16</v>
      </c>
      <c r="L1746" t="str">
        <f>VLOOKUP(J1746,Clustering!$D$3:$E$367,2,FALSE)</f>
        <v>Fall</v>
      </c>
      <c r="M1746">
        <v>0.52813989100000003</v>
      </c>
      <c r="N1746">
        <v>0.52024340199999997</v>
      </c>
      <c r="O1746">
        <v>0.52024340199999997</v>
      </c>
      <c r="P1746">
        <v>0.92027911600000001</v>
      </c>
      <c r="Q1746">
        <v>0.45282334000000002</v>
      </c>
      <c r="R1746">
        <v>0.21009361810907559</v>
      </c>
      <c r="S1746">
        <v>0.2036096809879952</v>
      </c>
      <c r="T1746">
        <v>0.66366933699999997</v>
      </c>
      <c r="U1746">
        <v>0.666411007</v>
      </c>
      <c r="V1746">
        <v>0.85008076700000001</v>
      </c>
      <c r="W1746">
        <v>1.1903366E-2</v>
      </c>
      <c r="X1746">
        <v>1.8609174999999999E-2</v>
      </c>
      <c r="Y1746">
        <v>0.2084730834121164</v>
      </c>
      <c r="Z1746">
        <v>0.68032442800000004</v>
      </c>
      <c r="AA1746">
        <v>0.666411007</v>
      </c>
      <c r="AB1746">
        <v>0</v>
      </c>
      <c r="AC1746">
        <v>0</v>
      </c>
      <c r="AD1746">
        <v>0.85</v>
      </c>
      <c r="AE1746">
        <v>0.85</v>
      </c>
      <c r="AF1746">
        <v>0.85</v>
      </c>
      <c r="AG1746">
        <v>0.85</v>
      </c>
      <c r="AH1746">
        <v>0.92027911600000001</v>
      </c>
      <c r="AI1746">
        <v>1.1903366E-2</v>
      </c>
      <c r="AJ1746">
        <v>0.64676906700000003</v>
      </c>
      <c r="AK1746">
        <v>0.14252677669159661</v>
      </c>
      <c r="AL1746">
        <v>3.6880127999999998E-2</v>
      </c>
    </row>
    <row r="1747" spans="1:38" x14ac:dyDescent="0.35">
      <c r="A1747" t="s">
        <v>1871</v>
      </c>
      <c r="B1747">
        <v>70734.089615454344</v>
      </c>
      <c r="C1747">
        <v>68513.593870714772</v>
      </c>
      <c r="D1747">
        <v>1779.7032148925709</v>
      </c>
      <c r="E1747">
        <v>440.79252984700742</v>
      </c>
      <c r="F1747">
        <v>8.0374989946599099E-2</v>
      </c>
      <c r="G1747">
        <v>0.21607476953284671</v>
      </c>
      <c r="H1747">
        <v>0.2164820069557658</v>
      </c>
      <c r="I1747">
        <v>0.20871415468935009</v>
      </c>
      <c r="J1747">
        <v>73</v>
      </c>
      <c r="K1747">
        <v>17</v>
      </c>
      <c r="L1747" t="str">
        <f>VLOOKUP(J1747,Clustering!$D$3:$E$367,2,FALSE)</f>
        <v>Fall</v>
      </c>
      <c r="M1747">
        <v>0.559207283</v>
      </c>
      <c r="N1747">
        <v>0.527873276</v>
      </c>
      <c r="O1747">
        <v>0.527873276</v>
      </c>
      <c r="P1747">
        <v>0.92027911600000001</v>
      </c>
      <c r="Q1747">
        <v>0.498494928</v>
      </c>
      <c r="R1747">
        <v>0.2164820069557658</v>
      </c>
      <c r="S1747">
        <v>8.0374989946599099E-2</v>
      </c>
      <c r="T1747">
        <v>0.65490403500000005</v>
      </c>
      <c r="U1747">
        <v>0.666411007</v>
      </c>
      <c r="V1747">
        <v>0.85008076700000001</v>
      </c>
      <c r="W1747">
        <v>1.2496788999999999E-2</v>
      </c>
      <c r="X1747">
        <v>2.0920347999999998E-2</v>
      </c>
      <c r="Y1747">
        <v>0.20871415468935009</v>
      </c>
      <c r="Z1747">
        <v>0.69339013699999996</v>
      </c>
      <c r="AA1747">
        <v>0.666411007</v>
      </c>
      <c r="AB1747">
        <v>0</v>
      </c>
      <c r="AC1747">
        <v>0</v>
      </c>
      <c r="AD1747">
        <v>0.85</v>
      </c>
      <c r="AE1747">
        <v>0.85</v>
      </c>
      <c r="AF1747">
        <v>0.85</v>
      </c>
      <c r="AG1747">
        <v>0.85</v>
      </c>
      <c r="AH1747">
        <v>0.92027911600000001</v>
      </c>
      <c r="AI1747">
        <v>1.2496788999999999E-2</v>
      </c>
      <c r="AJ1747">
        <v>0.65974221700000002</v>
      </c>
      <c r="AK1747">
        <v>5.6262492962619301E-2</v>
      </c>
      <c r="AL1747">
        <v>0.46446845799999997</v>
      </c>
    </row>
    <row r="1748" spans="1:38" x14ac:dyDescent="0.35">
      <c r="A1748" t="s">
        <v>1872</v>
      </c>
      <c r="B1748">
        <v>75063.578872489146</v>
      </c>
      <c r="C1748">
        <v>74515.033981214161</v>
      </c>
      <c r="D1748">
        <v>81.537506349575423</v>
      </c>
      <c r="E1748">
        <v>467.0073849254083</v>
      </c>
      <c r="F1748">
        <v>3.6823983899548001E-3</v>
      </c>
      <c r="G1748">
        <v>0.22892518868892561</v>
      </c>
      <c r="H1748">
        <v>0.22905789191811821</v>
      </c>
      <c r="I1748">
        <v>0.22652664350716539</v>
      </c>
      <c r="J1748">
        <v>73</v>
      </c>
      <c r="K1748">
        <v>18</v>
      </c>
      <c r="L1748" t="str">
        <f>VLOOKUP(J1748,Clustering!$D$3:$E$367,2,FALSE)</f>
        <v>Fall</v>
      </c>
      <c r="M1748">
        <v>0.56981074300000001</v>
      </c>
      <c r="N1748">
        <v>0.533260925</v>
      </c>
      <c r="O1748">
        <v>0.533260925</v>
      </c>
      <c r="P1748">
        <v>0.92025876900000003</v>
      </c>
      <c r="Q1748">
        <v>0.51471591400000005</v>
      </c>
      <c r="R1748">
        <v>0.22905789191811821</v>
      </c>
      <c r="S1748">
        <v>3.6823983899548001E-3</v>
      </c>
      <c r="T1748">
        <v>0.58606619299999996</v>
      </c>
      <c r="U1748">
        <v>0.666411007</v>
      </c>
      <c r="V1748">
        <v>0.85008076700000001</v>
      </c>
      <c r="W1748">
        <v>1.2776045999999999E-2</v>
      </c>
      <c r="X1748">
        <v>3.0805869999999999E-2</v>
      </c>
      <c r="Y1748">
        <v>0.22652664350716539</v>
      </c>
      <c r="Z1748">
        <v>0.72066457299999997</v>
      </c>
      <c r="AA1748">
        <v>0.666411007</v>
      </c>
      <c r="AB1748">
        <v>0</v>
      </c>
      <c r="AC1748">
        <v>0</v>
      </c>
      <c r="AD1748">
        <v>0.85</v>
      </c>
      <c r="AE1748">
        <v>0.85</v>
      </c>
      <c r="AF1748">
        <v>0.85</v>
      </c>
      <c r="AG1748">
        <v>0.85</v>
      </c>
      <c r="AH1748">
        <v>0.92025876900000003</v>
      </c>
      <c r="AI1748">
        <v>1.2776045999999999E-2</v>
      </c>
      <c r="AJ1748">
        <v>0.67696668400000004</v>
      </c>
      <c r="AK1748">
        <v>2.5776788729683E-3</v>
      </c>
      <c r="AL1748">
        <v>0.42381575999999999</v>
      </c>
    </row>
    <row r="1749" spans="1:38" x14ac:dyDescent="0.35">
      <c r="A1749" t="s">
        <v>1873</v>
      </c>
      <c r="B1749">
        <v>74639.216111668618</v>
      </c>
      <c r="C1749">
        <v>74156.90514962055</v>
      </c>
      <c r="D1749">
        <v>0</v>
      </c>
      <c r="E1749">
        <v>482.31096204807011</v>
      </c>
      <c r="F1749">
        <v>0</v>
      </c>
      <c r="G1749">
        <v>0.23642694218042651</v>
      </c>
      <c r="H1749">
        <v>0.23610922677720081</v>
      </c>
      <c r="I1749">
        <v>0.2421694908298786</v>
      </c>
      <c r="J1749">
        <v>73</v>
      </c>
      <c r="K1749">
        <v>19</v>
      </c>
      <c r="L1749" t="str">
        <f>VLOOKUP(J1749,Clustering!$D$3:$E$367,2,FALSE)</f>
        <v>Fall</v>
      </c>
      <c r="M1749">
        <v>0.58791898899999995</v>
      </c>
      <c r="N1749">
        <v>0.53843953600000005</v>
      </c>
      <c r="O1749">
        <v>0.53843953600000005</v>
      </c>
      <c r="P1749">
        <v>0.92080812300000003</v>
      </c>
      <c r="Q1749">
        <v>0.512150094</v>
      </c>
      <c r="R1749">
        <v>0.23610922677720081</v>
      </c>
      <c r="S1749">
        <v>0</v>
      </c>
      <c r="T1749">
        <v>0.30172283500000002</v>
      </c>
      <c r="U1749">
        <v>0.666411007</v>
      </c>
      <c r="V1749">
        <v>0.85008076700000001</v>
      </c>
      <c r="W1749">
        <v>1.2985490000000001E-2</v>
      </c>
      <c r="X1749">
        <v>4.0503749999999998E-2</v>
      </c>
      <c r="Y1749">
        <v>0.2421694908298786</v>
      </c>
      <c r="Z1749">
        <v>0.70766523299999995</v>
      </c>
      <c r="AA1749">
        <v>0.666411007</v>
      </c>
      <c r="AB1749">
        <v>0</v>
      </c>
      <c r="AC1749">
        <v>0</v>
      </c>
      <c r="AD1749">
        <v>0.85</v>
      </c>
      <c r="AE1749">
        <v>0.85</v>
      </c>
      <c r="AF1749">
        <v>0.85</v>
      </c>
      <c r="AG1749">
        <v>0.85</v>
      </c>
      <c r="AH1749">
        <v>0.92080812300000003</v>
      </c>
      <c r="AI1749">
        <v>1.2985490000000001E-2</v>
      </c>
      <c r="AJ1749">
        <v>0.69129881500000001</v>
      </c>
      <c r="AK1749">
        <v>0</v>
      </c>
      <c r="AL1749">
        <v>0.340303193</v>
      </c>
    </row>
    <row r="1750" spans="1:38" x14ac:dyDescent="0.35">
      <c r="A1750" t="s">
        <v>1874</v>
      </c>
      <c r="B1750">
        <v>72863.706636297473</v>
      </c>
      <c r="C1750">
        <v>72364.571217455261</v>
      </c>
      <c r="D1750">
        <v>0</v>
      </c>
      <c r="E1750">
        <v>499.13541884221593</v>
      </c>
      <c r="F1750">
        <v>0</v>
      </c>
      <c r="G1750">
        <v>0.24467422492265481</v>
      </c>
      <c r="H1750">
        <v>0.24402440037970369</v>
      </c>
      <c r="I1750">
        <v>0.256419481884131</v>
      </c>
      <c r="J1750">
        <v>73</v>
      </c>
      <c r="K1750">
        <v>20</v>
      </c>
      <c r="L1750" t="str">
        <f>VLOOKUP(J1750,Clustering!$D$3:$E$367,2,FALSE)</f>
        <v>Fall</v>
      </c>
      <c r="M1750">
        <v>0.58768860499999998</v>
      </c>
      <c r="N1750">
        <v>0.53295525700000002</v>
      </c>
      <c r="O1750">
        <v>0.53295525700000002</v>
      </c>
      <c r="P1750">
        <v>0.92152024799999999</v>
      </c>
      <c r="Q1750">
        <v>0.47501454999999998</v>
      </c>
      <c r="R1750">
        <v>0.24402440037970369</v>
      </c>
      <c r="S1750">
        <v>0</v>
      </c>
      <c r="T1750">
        <v>6.0450399999999996E-4</v>
      </c>
      <c r="U1750">
        <v>0.666411007</v>
      </c>
      <c r="V1750">
        <v>0.85008076700000001</v>
      </c>
      <c r="W1750">
        <v>1.2671325000000001E-2</v>
      </c>
      <c r="X1750">
        <v>2.7207175E-2</v>
      </c>
      <c r="Y1750">
        <v>0.256419481884131</v>
      </c>
      <c r="Z1750">
        <v>0.69538172899999995</v>
      </c>
      <c r="AA1750">
        <v>0.666411007</v>
      </c>
      <c r="AB1750">
        <v>0</v>
      </c>
      <c r="AC1750">
        <v>0</v>
      </c>
      <c r="AD1750">
        <v>0.85</v>
      </c>
      <c r="AE1750">
        <v>0.85</v>
      </c>
      <c r="AF1750">
        <v>0.85</v>
      </c>
      <c r="AG1750">
        <v>0.85</v>
      </c>
      <c r="AH1750">
        <v>0.92152024799999999</v>
      </c>
      <c r="AI1750">
        <v>1.2671325000000001E-2</v>
      </c>
      <c r="AJ1750">
        <v>0.69331151899999999</v>
      </c>
      <c r="AK1750">
        <v>0</v>
      </c>
      <c r="AL1750">
        <v>0.11348498799999999</v>
      </c>
    </row>
    <row r="1751" spans="1:38" x14ac:dyDescent="0.35">
      <c r="A1751" t="s">
        <v>1875</v>
      </c>
      <c r="B1751">
        <v>70130.424973811707</v>
      </c>
      <c r="C1751">
        <v>69616.424909626818</v>
      </c>
      <c r="D1751">
        <v>0</v>
      </c>
      <c r="E1751">
        <v>514.00006418489113</v>
      </c>
      <c r="F1751">
        <v>0</v>
      </c>
      <c r="G1751">
        <v>0.25196081577690738</v>
      </c>
      <c r="H1751">
        <v>0.25117618160430027</v>
      </c>
      <c r="I1751">
        <v>0.26614269006588581</v>
      </c>
      <c r="J1751">
        <v>73</v>
      </c>
      <c r="K1751">
        <v>21</v>
      </c>
      <c r="L1751" t="str">
        <f>VLOOKUP(J1751,Clustering!$D$3:$E$367,2,FALSE)</f>
        <v>Fall</v>
      </c>
      <c r="M1751">
        <v>0.55890202300000003</v>
      </c>
      <c r="N1751">
        <v>0.51972278000000005</v>
      </c>
      <c r="O1751">
        <v>0.51972278000000005</v>
      </c>
      <c r="P1751">
        <v>0.92368714299999999</v>
      </c>
      <c r="Q1751">
        <v>0.43894288199999998</v>
      </c>
      <c r="R1751">
        <v>0.25117618160430027</v>
      </c>
      <c r="S1751">
        <v>0</v>
      </c>
      <c r="T1751">
        <v>0</v>
      </c>
      <c r="U1751">
        <v>0.66478313300000003</v>
      </c>
      <c r="V1751">
        <v>0.85008076700000001</v>
      </c>
      <c r="W1751">
        <v>1.2741139E-2</v>
      </c>
      <c r="X1751">
        <v>1.5558326000000001E-2</v>
      </c>
      <c r="Y1751">
        <v>0.26614269006588581</v>
      </c>
      <c r="Z1751">
        <v>0.62275313799999998</v>
      </c>
      <c r="AA1751">
        <v>0.66478313300000003</v>
      </c>
      <c r="AB1751">
        <v>0</v>
      </c>
      <c r="AC1751">
        <v>0</v>
      </c>
      <c r="AD1751">
        <v>0.85</v>
      </c>
      <c r="AE1751">
        <v>0.85</v>
      </c>
      <c r="AF1751">
        <v>0.85</v>
      </c>
      <c r="AG1751">
        <v>0.85</v>
      </c>
      <c r="AH1751">
        <v>0.92368714299999999</v>
      </c>
      <c r="AI1751">
        <v>1.2741139E-2</v>
      </c>
      <c r="AJ1751">
        <v>0.67279090600000002</v>
      </c>
      <c r="AK1751">
        <v>0</v>
      </c>
      <c r="AL1751">
        <v>0.16146601199999999</v>
      </c>
    </row>
    <row r="1752" spans="1:38" x14ac:dyDescent="0.35">
      <c r="A1752" t="s">
        <v>1876</v>
      </c>
      <c r="B1752">
        <v>65712.007686888246</v>
      </c>
      <c r="C1752">
        <v>65186.294210785112</v>
      </c>
      <c r="D1752">
        <v>0</v>
      </c>
      <c r="E1752">
        <v>525.71347610314433</v>
      </c>
      <c r="F1752">
        <v>0</v>
      </c>
      <c r="G1752">
        <v>0.25770268436428639</v>
      </c>
      <c r="H1752">
        <v>0.25706233862342048</v>
      </c>
      <c r="I1752">
        <v>0.26927661666992248</v>
      </c>
      <c r="J1752">
        <v>73</v>
      </c>
      <c r="K1752">
        <v>22</v>
      </c>
      <c r="L1752" t="str">
        <f>VLOOKUP(J1752,Clustering!$D$3:$E$367,2,FALSE)</f>
        <v>Fall</v>
      </c>
      <c r="M1752">
        <v>0.51727724799999997</v>
      </c>
      <c r="N1752">
        <v>0.49479800000000002</v>
      </c>
      <c r="O1752">
        <v>0.49479800000000002</v>
      </c>
      <c r="P1752">
        <v>0.92621010000000004</v>
      </c>
      <c r="Q1752">
        <v>0.400030039</v>
      </c>
      <c r="R1752">
        <v>0.25706233862342048</v>
      </c>
      <c r="S1752">
        <v>0</v>
      </c>
      <c r="T1752">
        <v>0</v>
      </c>
      <c r="U1752">
        <v>0.66478313300000003</v>
      </c>
      <c r="V1752">
        <v>0.85008076700000001</v>
      </c>
      <c r="W1752">
        <v>1.2880768000000001E-2</v>
      </c>
      <c r="X1752">
        <v>7.0256650000000004E-3</v>
      </c>
      <c r="Y1752">
        <v>0.26927661666992248</v>
      </c>
      <c r="Z1752">
        <v>0.546389982</v>
      </c>
      <c r="AA1752">
        <v>0.66478313300000003</v>
      </c>
      <c r="AB1752">
        <v>0</v>
      </c>
      <c r="AC1752">
        <v>0</v>
      </c>
      <c r="AD1752">
        <v>0.85</v>
      </c>
      <c r="AE1752">
        <v>0.85</v>
      </c>
      <c r="AF1752">
        <v>0.85</v>
      </c>
      <c r="AG1752">
        <v>0.85</v>
      </c>
      <c r="AH1752">
        <v>0.92621010000000004</v>
      </c>
      <c r="AI1752">
        <v>1.2880768000000001E-2</v>
      </c>
      <c r="AJ1752">
        <v>0.63051918399999995</v>
      </c>
      <c r="AK1752">
        <v>0</v>
      </c>
      <c r="AL1752">
        <v>0.115301892</v>
      </c>
    </row>
    <row r="1753" spans="1:38" x14ac:dyDescent="0.35">
      <c r="A1753" t="s">
        <v>1877</v>
      </c>
      <c r="B1753">
        <v>61151.997186374567</v>
      </c>
      <c r="C1753">
        <v>60612.137137001002</v>
      </c>
      <c r="D1753">
        <v>0</v>
      </c>
      <c r="E1753">
        <v>539.86004937356961</v>
      </c>
      <c r="F1753">
        <v>0</v>
      </c>
      <c r="G1753">
        <v>0.26463727910469098</v>
      </c>
      <c r="H1753">
        <v>0.26451545894455908</v>
      </c>
      <c r="I1753">
        <v>0.26683911820011619</v>
      </c>
      <c r="J1753">
        <v>73</v>
      </c>
      <c r="K1753">
        <v>23</v>
      </c>
      <c r="L1753" t="str">
        <f>VLOOKUP(J1753,Clustering!$D$3:$E$367,2,FALSE)</f>
        <v>Fall</v>
      </c>
      <c r="M1753">
        <v>0.47531841499999999</v>
      </c>
      <c r="N1753">
        <v>0.45627394100000002</v>
      </c>
      <c r="O1753">
        <v>0.45627394100000002</v>
      </c>
      <c r="P1753">
        <v>0.92841768700000005</v>
      </c>
      <c r="Q1753">
        <v>0.36927775299999999</v>
      </c>
      <c r="R1753">
        <v>0.26451545894455908</v>
      </c>
      <c r="S1753">
        <v>0</v>
      </c>
      <c r="T1753">
        <v>0</v>
      </c>
      <c r="U1753">
        <v>0.65567329799999996</v>
      </c>
      <c r="V1753">
        <v>0.85008076700000001</v>
      </c>
      <c r="W1753">
        <v>1.2252437999999999E-2</v>
      </c>
      <c r="X1753">
        <v>7.0256650000000004E-3</v>
      </c>
      <c r="Y1753">
        <v>0.26683911820011619</v>
      </c>
      <c r="Z1753">
        <v>0.47566343799999999</v>
      </c>
      <c r="AA1753">
        <v>0.65567329799999996</v>
      </c>
      <c r="AB1753">
        <v>0</v>
      </c>
      <c r="AC1753">
        <v>0</v>
      </c>
      <c r="AD1753">
        <v>0.85</v>
      </c>
      <c r="AE1753">
        <v>0.85</v>
      </c>
      <c r="AF1753">
        <v>0.85</v>
      </c>
      <c r="AG1753">
        <v>0.85</v>
      </c>
      <c r="AH1753">
        <v>0.92841768700000005</v>
      </c>
      <c r="AI1753">
        <v>1.2252437999999999E-2</v>
      </c>
      <c r="AJ1753">
        <v>0.56646352499999997</v>
      </c>
      <c r="AK1753">
        <v>0</v>
      </c>
      <c r="AL1753">
        <v>6.7351222000000002E-2</v>
      </c>
    </row>
    <row r="1754" spans="1:38" x14ac:dyDescent="0.35">
      <c r="A1754" t="s">
        <v>1878</v>
      </c>
      <c r="B1754">
        <v>37102.884482420697</v>
      </c>
      <c r="C1754">
        <v>36552.399625554397</v>
      </c>
      <c r="D1754">
        <v>0</v>
      </c>
      <c r="E1754">
        <v>550.48485686628987</v>
      </c>
      <c r="F1754">
        <v>0</v>
      </c>
      <c r="G1754">
        <v>0.2698455180717107</v>
      </c>
      <c r="H1754">
        <v>0.27004000904782888</v>
      </c>
      <c r="I1754">
        <v>0.26633018994817859</v>
      </c>
      <c r="J1754">
        <v>74</v>
      </c>
      <c r="K1754">
        <v>0</v>
      </c>
      <c r="L1754" t="str">
        <f>VLOOKUP(J1754,Clustering!$D$3:$E$367,2,FALSE)</f>
        <v>Spring</v>
      </c>
      <c r="M1754">
        <v>0.27876561700000002</v>
      </c>
      <c r="N1754">
        <v>0.32806879300000003</v>
      </c>
      <c r="O1754">
        <v>0.32806879300000003</v>
      </c>
      <c r="P1754">
        <v>0.86806000800000005</v>
      </c>
      <c r="Q1754">
        <v>0.415262246</v>
      </c>
      <c r="R1754">
        <v>0.27004000904782888</v>
      </c>
      <c r="S1754">
        <v>0</v>
      </c>
      <c r="T1754">
        <v>0</v>
      </c>
      <c r="U1754">
        <v>0.64562430500000001</v>
      </c>
      <c r="V1754">
        <v>0.85008076700000001</v>
      </c>
      <c r="W1754">
        <v>1.3299655000000001E-2</v>
      </c>
      <c r="X1754">
        <v>7.9998899999999997E-4</v>
      </c>
      <c r="Y1754">
        <v>0.26633018994817859</v>
      </c>
      <c r="Z1754">
        <v>0.228916697</v>
      </c>
      <c r="AA1754">
        <v>0.64562430500000001</v>
      </c>
      <c r="AB1754">
        <v>0</v>
      </c>
      <c r="AC1754">
        <v>0</v>
      </c>
      <c r="AD1754">
        <v>0.85</v>
      </c>
      <c r="AE1754">
        <v>0.85</v>
      </c>
      <c r="AF1754">
        <v>0.85</v>
      </c>
      <c r="AG1754">
        <v>0.85</v>
      </c>
      <c r="AH1754">
        <v>0.86806000800000005</v>
      </c>
      <c r="AI1754">
        <v>1.3299655000000001E-2</v>
      </c>
      <c r="AJ1754">
        <v>0.36460789900000001</v>
      </c>
      <c r="AK1754">
        <v>0</v>
      </c>
      <c r="AL1754">
        <v>4.8952352999999997E-2</v>
      </c>
    </row>
    <row r="1755" spans="1:38" x14ac:dyDescent="0.35">
      <c r="A1755" t="s">
        <v>1879</v>
      </c>
      <c r="B1755">
        <v>36464.776218081694</v>
      </c>
      <c r="C1755">
        <v>35911.218098454527</v>
      </c>
      <c r="D1755">
        <v>0</v>
      </c>
      <c r="E1755">
        <v>553.55811962715961</v>
      </c>
      <c r="F1755">
        <v>0</v>
      </c>
      <c r="G1755">
        <v>0.27135201942507819</v>
      </c>
      <c r="H1755">
        <v>0.2715868830767445</v>
      </c>
      <c r="I1755">
        <v>0.26710697517482018</v>
      </c>
      <c r="J1755">
        <v>74</v>
      </c>
      <c r="K1755">
        <v>1</v>
      </c>
      <c r="L1755" t="str">
        <f>VLOOKUP(J1755,Clustering!$D$3:$E$367,2,FALSE)</f>
        <v>Spring</v>
      </c>
      <c r="M1755">
        <v>0.27125507199999999</v>
      </c>
      <c r="N1755">
        <v>0.31736251599999998</v>
      </c>
      <c r="O1755">
        <v>0.31736251599999998</v>
      </c>
      <c r="P1755">
        <v>0.877256594</v>
      </c>
      <c r="Q1755">
        <v>0.38000413</v>
      </c>
      <c r="R1755">
        <v>0.2715868830767445</v>
      </c>
      <c r="S1755">
        <v>0</v>
      </c>
      <c r="T1755">
        <v>0</v>
      </c>
      <c r="U1755">
        <v>0.64562430500000001</v>
      </c>
      <c r="V1755">
        <v>0.85008076700000001</v>
      </c>
      <c r="W1755">
        <v>1.2357160000000001E-2</v>
      </c>
      <c r="X1755">
        <v>7.9998899999999997E-4</v>
      </c>
      <c r="Y1755">
        <v>0.26710697517482018</v>
      </c>
      <c r="Z1755">
        <v>0.22480498900000001</v>
      </c>
      <c r="AA1755">
        <v>0.64562430500000001</v>
      </c>
      <c r="AB1755">
        <v>0</v>
      </c>
      <c r="AC1755">
        <v>0</v>
      </c>
      <c r="AD1755">
        <v>0.85</v>
      </c>
      <c r="AE1755">
        <v>0.85</v>
      </c>
      <c r="AF1755">
        <v>0.85</v>
      </c>
      <c r="AG1755">
        <v>0.85</v>
      </c>
      <c r="AH1755">
        <v>0.877256594</v>
      </c>
      <c r="AI1755">
        <v>1.2357160000000001E-2</v>
      </c>
      <c r="AJ1755">
        <v>0.36019315200000002</v>
      </c>
      <c r="AK1755">
        <v>0</v>
      </c>
      <c r="AL1755">
        <v>0</v>
      </c>
    </row>
    <row r="1756" spans="1:38" x14ac:dyDescent="0.35">
      <c r="A1756" t="s">
        <v>1880</v>
      </c>
      <c r="B1756">
        <v>36344.61071997902</v>
      </c>
      <c r="C1756">
        <v>35792.335381053708</v>
      </c>
      <c r="D1756">
        <v>0</v>
      </c>
      <c r="E1756">
        <v>552.27533892531073</v>
      </c>
      <c r="F1756">
        <v>0</v>
      </c>
      <c r="G1756">
        <v>0.27072320535554451</v>
      </c>
      <c r="H1756">
        <v>0.2709440263374549</v>
      </c>
      <c r="I1756">
        <v>0.26673197541023458</v>
      </c>
      <c r="J1756">
        <v>74</v>
      </c>
      <c r="K1756">
        <v>2</v>
      </c>
      <c r="L1756" t="str">
        <f>VLOOKUP(J1756,Clustering!$D$3:$E$367,2,FALSE)</f>
        <v>Spring</v>
      </c>
      <c r="M1756">
        <v>0.26109510200000002</v>
      </c>
      <c r="N1756">
        <v>0.30560907900000001</v>
      </c>
      <c r="O1756">
        <v>0.30560907900000001</v>
      </c>
      <c r="P1756">
        <v>0.876442736</v>
      </c>
      <c r="Q1756">
        <v>0.34552201900000001</v>
      </c>
      <c r="R1756">
        <v>0.2709440263374549</v>
      </c>
      <c r="S1756">
        <v>0</v>
      </c>
      <c r="T1756">
        <v>0</v>
      </c>
      <c r="U1756">
        <v>0.64562430500000001</v>
      </c>
      <c r="V1756">
        <v>0.85008076700000001</v>
      </c>
      <c r="W1756">
        <v>1.2461880999999999E-2</v>
      </c>
      <c r="X1756">
        <v>7.9998899999999997E-4</v>
      </c>
      <c r="Y1756">
        <v>0.26673197541023458</v>
      </c>
      <c r="Z1756">
        <v>0.21959398099999999</v>
      </c>
      <c r="AA1756">
        <v>0.64562430500000001</v>
      </c>
      <c r="AB1756">
        <v>0</v>
      </c>
      <c r="AC1756">
        <v>0</v>
      </c>
      <c r="AD1756">
        <v>0.85</v>
      </c>
      <c r="AE1756">
        <v>0.85</v>
      </c>
      <c r="AF1756">
        <v>0.85</v>
      </c>
      <c r="AG1756">
        <v>0.85</v>
      </c>
      <c r="AH1756">
        <v>0.876442736</v>
      </c>
      <c r="AI1756">
        <v>1.2461880999999999E-2</v>
      </c>
      <c r="AJ1756">
        <v>0.35506891099999999</v>
      </c>
      <c r="AK1756">
        <v>0</v>
      </c>
      <c r="AL1756">
        <v>7.6969109999999999E-3</v>
      </c>
    </row>
    <row r="1757" spans="1:38" x14ac:dyDescent="0.35">
      <c r="A1757" t="s">
        <v>1881</v>
      </c>
      <c r="B1757">
        <v>36404.059214805056</v>
      </c>
      <c r="C1757">
        <v>35860.24162773163</v>
      </c>
      <c r="D1757">
        <v>0</v>
      </c>
      <c r="E1757">
        <v>543.8175870734234</v>
      </c>
      <c r="F1757">
        <v>0</v>
      </c>
      <c r="G1757">
        <v>0.2665772485654036</v>
      </c>
      <c r="H1757">
        <v>0.26684581462448381</v>
      </c>
      <c r="I1757">
        <v>0.26172304998327001</v>
      </c>
      <c r="J1757">
        <v>74</v>
      </c>
      <c r="K1757">
        <v>3</v>
      </c>
      <c r="L1757" t="str">
        <f>VLOOKUP(J1757,Clustering!$D$3:$E$367,2,FALSE)</f>
        <v>Spring</v>
      </c>
      <c r="M1757">
        <v>0.25348088400000002</v>
      </c>
      <c r="N1757">
        <v>0.29808175199999998</v>
      </c>
      <c r="O1757">
        <v>0.29808175199999998</v>
      </c>
      <c r="P1757">
        <v>0.87591372899999997</v>
      </c>
      <c r="Q1757">
        <v>0.33421989699999999</v>
      </c>
      <c r="R1757">
        <v>0.26684581462448381</v>
      </c>
      <c r="S1757">
        <v>0</v>
      </c>
      <c r="T1757">
        <v>0</v>
      </c>
      <c r="U1757">
        <v>0.64562430500000001</v>
      </c>
      <c r="V1757">
        <v>0.85008076700000001</v>
      </c>
      <c r="W1757">
        <v>1.3439283999999999E-2</v>
      </c>
      <c r="X1757">
        <v>7.9998899999999997E-4</v>
      </c>
      <c r="Y1757">
        <v>0.26172304998327001</v>
      </c>
      <c r="Z1757">
        <v>0.21761502999999999</v>
      </c>
      <c r="AA1757">
        <v>0.64562430500000001</v>
      </c>
      <c r="AB1757">
        <v>0</v>
      </c>
      <c r="AC1757">
        <v>0</v>
      </c>
      <c r="AD1757">
        <v>0.85</v>
      </c>
      <c r="AE1757">
        <v>0.85</v>
      </c>
      <c r="AF1757">
        <v>0.85</v>
      </c>
      <c r="AG1757">
        <v>0.85</v>
      </c>
      <c r="AH1757">
        <v>0.87591372899999997</v>
      </c>
      <c r="AI1757">
        <v>1.3439283999999999E-2</v>
      </c>
      <c r="AJ1757">
        <v>0.35470286899999998</v>
      </c>
      <c r="AK1757">
        <v>0</v>
      </c>
      <c r="AL1757">
        <v>0</v>
      </c>
    </row>
    <row r="1758" spans="1:38" x14ac:dyDescent="0.35">
      <c r="A1758" t="s">
        <v>1882</v>
      </c>
      <c r="B1758">
        <v>36761.200326665203</v>
      </c>
      <c r="C1758">
        <v>36231.190932564452</v>
      </c>
      <c r="D1758">
        <v>0</v>
      </c>
      <c r="E1758">
        <v>530.00939410075091</v>
      </c>
      <c r="F1758">
        <v>0</v>
      </c>
      <c r="G1758">
        <v>0.25980852651997588</v>
      </c>
      <c r="H1758">
        <v>0.25997528322332641</v>
      </c>
      <c r="I1758">
        <v>0.2567944816487166</v>
      </c>
      <c r="J1758">
        <v>74</v>
      </c>
      <c r="K1758">
        <v>4</v>
      </c>
      <c r="L1758" t="str">
        <f>VLOOKUP(J1758,Clustering!$D$3:$E$367,2,FALSE)</f>
        <v>Spring</v>
      </c>
      <c r="M1758">
        <v>0.24516975199999999</v>
      </c>
      <c r="N1758">
        <v>0.29515917000000003</v>
      </c>
      <c r="O1758">
        <v>0.29515917000000003</v>
      </c>
      <c r="P1758">
        <v>0.87706330300000002</v>
      </c>
      <c r="Q1758">
        <v>0.32768644400000002</v>
      </c>
      <c r="R1758">
        <v>0.25997528322332641</v>
      </c>
      <c r="S1758">
        <v>0</v>
      </c>
      <c r="T1758">
        <v>0</v>
      </c>
      <c r="U1758">
        <v>0.64562430500000001</v>
      </c>
      <c r="V1758">
        <v>0.85008076700000001</v>
      </c>
      <c r="W1758">
        <v>1.3578913E-2</v>
      </c>
      <c r="X1758">
        <v>7.9998899999999997E-4</v>
      </c>
      <c r="Y1758">
        <v>0.2567944816487166</v>
      </c>
      <c r="Z1758">
        <v>0.22054157999999999</v>
      </c>
      <c r="AA1758">
        <v>0.64562430500000001</v>
      </c>
      <c r="AB1758">
        <v>0</v>
      </c>
      <c r="AC1758">
        <v>0</v>
      </c>
      <c r="AD1758">
        <v>0.85</v>
      </c>
      <c r="AE1758">
        <v>0.85</v>
      </c>
      <c r="AF1758">
        <v>0.85</v>
      </c>
      <c r="AG1758">
        <v>0.85</v>
      </c>
      <c r="AH1758">
        <v>0.87706330300000002</v>
      </c>
      <c r="AI1758">
        <v>1.3578913E-2</v>
      </c>
      <c r="AJ1758">
        <v>0.36068450299999999</v>
      </c>
      <c r="AK1758">
        <v>0</v>
      </c>
      <c r="AL1758">
        <v>0</v>
      </c>
    </row>
    <row r="1759" spans="1:38" x14ac:dyDescent="0.35">
      <c r="A1759" t="s">
        <v>1883</v>
      </c>
      <c r="B1759">
        <v>39125.256259686423</v>
      </c>
      <c r="C1759">
        <v>38606.596771835153</v>
      </c>
      <c r="D1759">
        <v>0</v>
      </c>
      <c r="E1759">
        <v>518.65948785126329</v>
      </c>
      <c r="F1759">
        <v>0</v>
      </c>
      <c r="G1759">
        <v>0.25424484698591338</v>
      </c>
      <c r="H1759">
        <v>0.25422975111592577</v>
      </c>
      <c r="I1759">
        <v>0.25451769736373259</v>
      </c>
      <c r="J1759">
        <v>74</v>
      </c>
      <c r="K1759">
        <v>5</v>
      </c>
      <c r="L1759" t="str">
        <f>VLOOKUP(J1759,Clustering!$D$3:$E$367,2,FALSE)</f>
        <v>Spring</v>
      </c>
      <c r="M1759">
        <v>0.243194202</v>
      </c>
      <c r="N1759">
        <v>0.29541750900000002</v>
      </c>
      <c r="O1759">
        <v>0.29541750900000002</v>
      </c>
      <c r="P1759">
        <v>0.87925054400000002</v>
      </c>
      <c r="Q1759">
        <v>0.32324319600000001</v>
      </c>
      <c r="R1759">
        <v>0.25422975111592577</v>
      </c>
      <c r="S1759">
        <v>0</v>
      </c>
      <c r="T1759">
        <v>0</v>
      </c>
      <c r="U1759">
        <v>0.64562430500000001</v>
      </c>
      <c r="V1759">
        <v>0.85008076700000001</v>
      </c>
      <c r="W1759">
        <v>1.3718542E-2</v>
      </c>
      <c r="X1759">
        <v>7.9998899999999997E-4</v>
      </c>
      <c r="Y1759">
        <v>0.25451769736373259</v>
      </c>
      <c r="Z1759">
        <v>0.24902803900000001</v>
      </c>
      <c r="AA1759">
        <v>0.64562430500000001</v>
      </c>
      <c r="AB1759">
        <v>0</v>
      </c>
      <c r="AC1759">
        <v>0</v>
      </c>
      <c r="AD1759">
        <v>0.85</v>
      </c>
      <c r="AE1759">
        <v>0.85</v>
      </c>
      <c r="AF1759">
        <v>0.85</v>
      </c>
      <c r="AG1759">
        <v>0.85</v>
      </c>
      <c r="AH1759">
        <v>0.87925054400000002</v>
      </c>
      <c r="AI1759">
        <v>1.3718542E-2</v>
      </c>
      <c r="AJ1759">
        <v>0.38812709499999998</v>
      </c>
      <c r="AK1759">
        <v>0</v>
      </c>
      <c r="AL1759">
        <v>0</v>
      </c>
    </row>
    <row r="1760" spans="1:38" x14ac:dyDescent="0.35">
      <c r="A1760" t="s">
        <v>1884</v>
      </c>
      <c r="B1760">
        <v>41292.820376942582</v>
      </c>
      <c r="C1760">
        <v>40656.074945443688</v>
      </c>
      <c r="D1760">
        <v>137.35057181240811</v>
      </c>
      <c r="E1760">
        <v>499.39485968648921</v>
      </c>
      <c r="F1760">
        <v>6.2030290984490003E-3</v>
      </c>
      <c r="G1760">
        <v>0.2448014018071025</v>
      </c>
      <c r="H1760">
        <v>0.24458690002658209</v>
      </c>
      <c r="I1760">
        <v>0.24867841531518561</v>
      </c>
      <c r="J1760">
        <v>74</v>
      </c>
      <c r="K1760">
        <v>6</v>
      </c>
      <c r="L1760" t="str">
        <f>VLOOKUP(J1760,Clustering!$D$3:$E$367,2,FALSE)</f>
        <v>Spring</v>
      </c>
      <c r="M1760">
        <v>0.25416051899999997</v>
      </c>
      <c r="N1760">
        <v>0.29825726499999999</v>
      </c>
      <c r="O1760">
        <v>0.29825726499999999</v>
      </c>
      <c r="P1760">
        <v>0.88123432000000002</v>
      </c>
      <c r="Q1760">
        <v>0.35611071799999999</v>
      </c>
      <c r="R1760">
        <v>0.24458690002658209</v>
      </c>
      <c r="S1760">
        <v>6.2030290984490003E-3</v>
      </c>
      <c r="T1760">
        <v>0</v>
      </c>
      <c r="U1760">
        <v>0.65010095999999995</v>
      </c>
      <c r="V1760">
        <v>0.85008076700000001</v>
      </c>
      <c r="W1760">
        <v>1.3404377E-2</v>
      </c>
      <c r="X1760">
        <v>8.3936000000000004E-4</v>
      </c>
      <c r="Y1760">
        <v>0.24867841531518561</v>
      </c>
      <c r="Z1760">
        <v>0.30316553099999999</v>
      </c>
      <c r="AA1760">
        <v>0.65010095999999995</v>
      </c>
      <c r="AB1760">
        <v>0</v>
      </c>
      <c r="AC1760">
        <v>0</v>
      </c>
      <c r="AD1760">
        <v>0.85</v>
      </c>
      <c r="AE1760">
        <v>0.85</v>
      </c>
      <c r="AF1760">
        <v>0.85</v>
      </c>
      <c r="AG1760">
        <v>0.85</v>
      </c>
      <c r="AH1760">
        <v>0.88123432000000002</v>
      </c>
      <c r="AI1760">
        <v>1.3404377E-2</v>
      </c>
      <c r="AJ1760">
        <v>0.41510233800000002</v>
      </c>
      <c r="AK1760">
        <v>4.3421203689142998E-3</v>
      </c>
      <c r="AL1760">
        <v>0</v>
      </c>
    </row>
    <row r="1761" spans="1:38" x14ac:dyDescent="0.35">
      <c r="A1761" t="s">
        <v>1885</v>
      </c>
      <c r="B1761">
        <v>42596.233927919842</v>
      </c>
      <c r="C1761">
        <v>39916.175235416878</v>
      </c>
      <c r="D1761">
        <v>2245.9271377322352</v>
      </c>
      <c r="E1761">
        <v>434.13155477072502</v>
      </c>
      <c r="F1761">
        <v>0.10143060348796359</v>
      </c>
      <c r="G1761">
        <v>0.21280958567192401</v>
      </c>
      <c r="H1761">
        <v>0.21174093850350509</v>
      </c>
      <c r="I1761">
        <v>0.2321248542784789</v>
      </c>
      <c r="J1761">
        <v>74</v>
      </c>
      <c r="K1761">
        <v>7</v>
      </c>
      <c r="L1761" t="str">
        <f>VLOOKUP(J1761,Clustering!$D$3:$E$367,2,FALSE)</f>
        <v>Spring</v>
      </c>
      <c r="M1761">
        <v>0.263825162</v>
      </c>
      <c r="N1761">
        <v>0.30635254299999998</v>
      </c>
      <c r="O1761">
        <v>0.30635254299999998</v>
      </c>
      <c r="P1761">
        <v>0.882109217</v>
      </c>
      <c r="Q1761">
        <v>0.39696357199999999</v>
      </c>
      <c r="R1761">
        <v>0.21174093850350509</v>
      </c>
      <c r="S1761">
        <v>0.10143060348796359</v>
      </c>
      <c r="T1761">
        <v>0</v>
      </c>
      <c r="U1761">
        <v>0.65669071999999995</v>
      </c>
      <c r="V1761">
        <v>0.85008076700000001</v>
      </c>
      <c r="W1761">
        <v>1.2671325000000001E-2</v>
      </c>
      <c r="X1761">
        <v>1.0881529999999999E-3</v>
      </c>
      <c r="Y1761">
        <v>0.2321248542784789</v>
      </c>
      <c r="Z1761">
        <v>0.289997108</v>
      </c>
      <c r="AA1761">
        <v>0.65669071999999995</v>
      </c>
      <c r="AB1761">
        <v>0</v>
      </c>
      <c r="AC1761">
        <v>0</v>
      </c>
      <c r="AD1761">
        <v>0.85</v>
      </c>
      <c r="AE1761">
        <v>0.85</v>
      </c>
      <c r="AF1761">
        <v>0.85</v>
      </c>
      <c r="AG1761">
        <v>0.85</v>
      </c>
      <c r="AH1761">
        <v>0.882109217</v>
      </c>
      <c r="AI1761">
        <v>1.2671325000000001E-2</v>
      </c>
      <c r="AJ1761">
        <v>0.40054112200000003</v>
      </c>
      <c r="AK1761">
        <v>7.1001422441574494E-2</v>
      </c>
      <c r="AL1761">
        <v>9.6655850000000008E-3</v>
      </c>
    </row>
    <row r="1762" spans="1:38" x14ac:dyDescent="0.35">
      <c r="A1762" t="s">
        <v>1886</v>
      </c>
      <c r="B1762">
        <v>44184.432396344368</v>
      </c>
      <c r="C1762">
        <v>37987.538997125848</v>
      </c>
      <c r="D1762">
        <v>5795.6185071296823</v>
      </c>
      <c r="E1762">
        <v>401.2748920888302</v>
      </c>
      <c r="F1762">
        <v>0.26174183164185078</v>
      </c>
      <c r="G1762">
        <v>0.1967033784749167</v>
      </c>
      <c r="H1762">
        <v>0.19593068057160209</v>
      </c>
      <c r="I1762">
        <v>0.21066951060468919</v>
      </c>
      <c r="J1762">
        <v>74</v>
      </c>
      <c r="K1762">
        <v>8</v>
      </c>
      <c r="L1762" t="str">
        <f>VLOOKUP(J1762,Clustering!$D$3:$E$367,2,FALSE)</f>
        <v>Spring</v>
      </c>
      <c r="M1762">
        <v>0.26440688400000001</v>
      </c>
      <c r="N1762">
        <v>0.30254648099999998</v>
      </c>
      <c r="O1762">
        <v>0.30254648099999998</v>
      </c>
      <c r="P1762">
        <v>0.88441853599999998</v>
      </c>
      <c r="Q1762">
        <v>0.42632656000000002</v>
      </c>
      <c r="R1762">
        <v>0.19593068057160209</v>
      </c>
      <c r="S1762">
        <v>0.26174183164185078</v>
      </c>
      <c r="T1762">
        <v>0</v>
      </c>
      <c r="U1762">
        <v>0.65669071999999995</v>
      </c>
      <c r="V1762">
        <v>0.85008076700000001</v>
      </c>
      <c r="W1762">
        <v>1.2182623E-2</v>
      </c>
      <c r="X1762">
        <v>1.0228139999999999E-3</v>
      </c>
      <c r="Y1762">
        <v>0.21066951060468919</v>
      </c>
      <c r="Z1762">
        <v>0.28372103799999998</v>
      </c>
      <c r="AA1762">
        <v>0.65669071999999995</v>
      </c>
      <c r="AB1762">
        <v>0</v>
      </c>
      <c r="AC1762">
        <v>0</v>
      </c>
      <c r="AD1762">
        <v>0.85</v>
      </c>
      <c r="AE1762">
        <v>0.85</v>
      </c>
      <c r="AF1762">
        <v>0.85</v>
      </c>
      <c r="AG1762">
        <v>0.85</v>
      </c>
      <c r="AH1762">
        <v>0.88441853599999998</v>
      </c>
      <c r="AI1762">
        <v>1.2182623E-2</v>
      </c>
      <c r="AJ1762">
        <v>0.39226333899999999</v>
      </c>
      <c r="AK1762">
        <v>0.1832192821492955</v>
      </c>
      <c r="AL1762">
        <v>2.9612508999999999E-2</v>
      </c>
    </row>
    <row r="1763" spans="1:38" x14ac:dyDescent="0.35">
      <c r="A1763" t="s">
        <v>1887</v>
      </c>
      <c r="B1763">
        <v>45156.802227933527</v>
      </c>
      <c r="C1763">
        <v>35269.193167907222</v>
      </c>
      <c r="D1763">
        <v>9447.0982233569193</v>
      </c>
      <c r="E1763">
        <v>440.51083666938217</v>
      </c>
      <c r="F1763">
        <v>0.42665002702300647</v>
      </c>
      <c r="G1763">
        <v>0.215936684641854</v>
      </c>
      <c r="H1763">
        <v>0.21654227477507421</v>
      </c>
      <c r="I1763">
        <v>0.2049909427409646</v>
      </c>
      <c r="J1763">
        <v>74</v>
      </c>
      <c r="K1763">
        <v>9</v>
      </c>
      <c r="L1763" t="str">
        <f>VLOOKUP(J1763,Clustering!$D$3:$E$367,2,FALSE)</f>
        <v>Spring</v>
      </c>
      <c r="M1763">
        <v>0.25910803300000002</v>
      </c>
      <c r="N1763">
        <v>0.30094911800000002</v>
      </c>
      <c r="O1763">
        <v>0.30094911800000002</v>
      </c>
      <c r="P1763">
        <v>0.88541551100000004</v>
      </c>
      <c r="Q1763">
        <v>0.45108358900000001</v>
      </c>
      <c r="R1763">
        <v>0.21654227477507421</v>
      </c>
      <c r="S1763">
        <v>0.42665002702300647</v>
      </c>
      <c r="T1763">
        <v>0.38061054900000002</v>
      </c>
      <c r="U1763">
        <v>0.65642462499999998</v>
      </c>
      <c r="V1763">
        <v>0.85008076700000001</v>
      </c>
      <c r="W1763">
        <v>1.1659015E-2</v>
      </c>
      <c r="X1763">
        <v>7.9998899999999997E-4</v>
      </c>
      <c r="Y1763">
        <v>0.2049909427409646</v>
      </c>
      <c r="Z1763">
        <v>0.260725812</v>
      </c>
      <c r="AA1763">
        <v>0.65642462499999998</v>
      </c>
      <c r="AB1763">
        <v>0</v>
      </c>
      <c r="AC1763">
        <v>0</v>
      </c>
      <c r="AD1763">
        <v>0.85</v>
      </c>
      <c r="AE1763">
        <v>0.85</v>
      </c>
      <c r="AF1763">
        <v>0.85</v>
      </c>
      <c r="AG1763">
        <v>0.85</v>
      </c>
      <c r="AH1763">
        <v>0.88541551100000004</v>
      </c>
      <c r="AI1763">
        <v>1.1659015E-2</v>
      </c>
      <c r="AJ1763">
        <v>0.37527642900000002</v>
      </c>
      <c r="AK1763">
        <v>0.29865501891610452</v>
      </c>
      <c r="AL1763">
        <v>0</v>
      </c>
    </row>
    <row r="1764" spans="1:38" x14ac:dyDescent="0.35">
      <c r="A1764" t="s">
        <v>1888</v>
      </c>
      <c r="B1764">
        <v>45207.870970262797</v>
      </c>
      <c r="C1764">
        <v>32298.318325272721</v>
      </c>
      <c r="D1764">
        <v>12449.03870999987</v>
      </c>
      <c r="E1764">
        <v>460.51393499020833</v>
      </c>
      <c r="F1764">
        <v>0.56222371954385775</v>
      </c>
      <c r="G1764">
        <v>0.22574212499520011</v>
      </c>
      <c r="H1764">
        <v>0.2264663756878571</v>
      </c>
      <c r="I1764">
        <v>0.21265165221749871</v>
      </c>
      <c r="J1764">
        <v>74</v>
      </c>
      <c r="K1764">
        <v>10</v>
      </c>
      <c r="L1764" t="str">
        <f>VLOOKUP(J1764,Clustering!$D$3:$E$367,2,FALSE)</f>
        <v>Spring</v>
      </c>
      <c r="M1764">
        <v>0.26146371800000001</v>
      </c>
      <c r="N1764">
        <v>0.297210105</v>
      </c>
      <c r="O1764">
        <v>0.297210105</v>
      </c>
      <c r="P1764">
        <v>0.886412486</v>
      </c>
      <c r="Q1764">
        <v>0.44630240399999999</v>
      </c>
      <c r="R1764">
        <v>0.2264663756878571</v>
      </c>
      <c r="S1764">
        <v>0.56222371954385775</v>
      </c>
      <c r="T1764">
        <v>0.64870787399999996</v>
      </c>
      <c r="U1764">
        <v>0.65687855100000003</v>
      </c>
      <c r="V1764">
        <v>0.85008076700000001</v>
      </c>
      <c r="W1764">
        <v>1.1484479000000001E-2</v>
      </c>
      <c r="X1764">
        <v>7.9998899999999997E-4</v>
      </c>
      <c r="Y1764">
        <v>0.21265165221749871</v>
      </c>
      <c r="Z1764">
        <v>0.27476282400000002</v>
      </c>
      <c r="AA1764">
        <v>0.65687855100000003</v>
      </c>
      <c r="AB1764">
        <v>0</v>
      </c>
      <c r="AC1764">
        <v>0</v>
      </c>
      <c r="AD1764">
        <v>0.85</v>
      </c>
      <c r="AE1764">
        <v>0.85</v>
      </c>
      <c r="AF1764">
        <v>0.85</v>
      </c>
      <c r="AG1764">
        <v>0.85</v>
      </c>
      <c r="AH1764">
        <v>0.886412486</v>
      </c>
      <c r="AI1764">
        <v>1.1484479000000001E-2</v>
      </c>
      <c r="AJ1764">
        <v>0.37825136199999998</v>
      </c>
      <c r="AK1764">
        <v>0.39355660368070039</v>
      </c>
      <c r="AL1764">
        <v>0</v>
      </c>
    </row>
    <row r="1765" spans="1:38" x14ac:dyDescent="0.35">
      <c r="A1765" t="s">
        <v>1889</v>
      </c>
      <c r="B1765">
        <v>44749.255228248949</v>
      </c>
      <c r="C1765">
        <v>30336.410432127632</v>
      </c>
      <c r="D1765">
        <v>13944.066316765609</v>
      </c>
      <c r="E1765">
        <v>468.77847935570742</v>
      </c>
      <c r="F1765">
        <v>0.62974218434077478</v>
      </c>
      <c r="G1765">
        <v>0.2297933722331898</v>
      </c>
      <c r="H1765">
        <v>0.2305846766739309</v>
      </c>
      <c r="I1765">
        <v>0.21549093614936099</v>
      </c>
      <c r="J1765">
        <v>74</v>
      </c>
      <c r="K1765">
        <v>11</v>
      </c>
      <c r="L1765" t="str">
        <f>VLOOKUP(J1765,Clustering!$D$3:$E$367,2,FALSE)</f>
        <v>Spring</v>
      </c>
      <c r="M1765">
        <v>0.25473072200000002</v>
      </c>
      <c r="N1765">
        <v>0.28310598100000001</v>
      </c>
      <c r="O1765">
        <v>0.28310598100000001</v>
      </c>
      <c r="P1765">
        <v>0.88809106699999996</v>
      </c>
      <c r="Q1765">
        <v>0.41275900700000001</v>
      </c>
      <c r="R1765">
        <v>0.2305846766739309</v>
      </c>
      <c r="S1765">
        <v>0.62974218434077478</v>
      </c>
      <c r="T1765">
        <v>0.69147650000000005</v>
      </c>
      <c r="U1765">
        <v>0.65687855100000003</v>
      </c>
      <c r="V1765">
        <v>0.85008076700000001</v>
      </c>
      <c r="W1765">
        <v>1.1379757000000001E-2</v>
      </c>
      <c r="X1765">
        <v>7.9998899999999997E-4</v>
      </c>
      <c r="Y1765">
        <v>0.21549093614936099</v>
      </c>
      <c r="Z1765">
        <v>0.29694740200000003</v>
      </c>
      <c r="AA1765">
        <v>0.65687855100000003</v>
      </c>
      <c r="AB1765">
        <v>0</v>
      </c>
      <c r="AC1765">
        <v>0</v>
      </c>
      <c r="AD1765">
        <v>0.85</v>
      </c>
      <c r="AE1765">
        <v>0.85</v>
      </c>
      <c r="AF1765">
        <v>0.85</v>
      </c>
      <c r="AG1765">
        <v>0.85</v>
      </c>
      <c r="AH1765">
        <v>0.88809106699999996</v>
      </c>
      <c r="AI1765">
        <v>1.1379757000000001E-2</v>
      </c>
      <c r="AJ1765">
        <v>0.383757177</v>
      </c>
      <c r="AK1765">
        <v>0.44081952903854232</v>
      </c>
      <c r="AL1765">
        <v>9.2362929999999996E-3</v>
      </c>
    </row>
    <row r="1766" spans="1:38" x14ac:dyDescent="0.35">
      <c r="A1766" t="s">
        <v>1890</v>
      </c>
      <c r="B1766">
        <v>43950.7932668863</v>
      </c>
      <c r="C1766">
        <v>29415.515917163259</v>
      </c>
      <c r="D1766">
        <v>14059.02245659349</v>
      </c>
      <c r="E1766">
        <v>476.25489312954443</v>
      </c>
      <c r="F1766">
        <v>0.63493383568221706</v>
      </c>
      <c r="G1766">
        <v>0.23345828094585511</v>
      </c>
      <c r="H1766">
        <v>0.23430119219794879</v>
      </c>
      <c r="I1766">
        <v>0.2182230772913418</v>
      </c>
      <c r="J1766">
        <v>74</v>
      </c>
      <c r="K1766">
        <v>12</v>
      </c>
      <c r="L1766" t="str">
        <f>VLOOKUP(J1766,Clustering!$D$3:$E$367,2,FALSE)</f>
        <v>Spring</v>
      </c>
      <c r="M1766">
        <v>0.249788968</v>
      </c>
      <c r="N1766">
        <v>0.27224391199999998</v>
      </c>
      <c r="O1766">
        <v>0.27224391199999998</v>
      </c>
      <c r="P1766">
        <v>0.88874215199999995</v>
      </c>
      <c r="Q1766">
        <v>0.38151858999999999</v>
      </c>
      <c r="R1766">
        <v>0.23430119219794879</v>
      </c>
      <c r="S1766">
        <v>0.63493383568221706</v>
      </c>
      <c r="T1766">
        <v>0.675532719</v>
      </c>
      <c r="U1766">
        <v>0.65687855100000003</v>
      </c>
      <c r="V1766">
        <v>0.85008076700000001</v>
      </c>
      <c r="W1766">
        <v>1.1484479000000001E-2</v>
      </c>
      <c r="X1766">
        <v>8.0166500000000002E-4</v>
      </c>
      <c r="Y1766">
        <v>0.2182230772913418</v>
      </c>
      <c r="Z1766">
        <v>0.31904980900000002</v>
      </c>
      <c r="AA1766">
        <v>0.65687855100000003</v>
      </c>
      <c r="AB1766">
        <v>0</v>
      </c>
      <c r="AC1766">
        <v>0</v>
      </c>
      <c r="AD1766">
        <v>0.85</v>
      </c>
      <c r="AE1766">
        <v>0.85</v>
      </c>
      <c r="AF1766">
        <v>0.85</v>
      </c>
      <c r="AG1766">
        <v>0.85</v>
      </c>
      <c r="AH1766">
        <v>0.88874215199999995</v>
      </c>
      <c r="AI1766">
        <v>1.1484479000000001E-2</v>
      </c>
      <c r="AJ1766">
        <v>0.392426416</v>
      </c>
      <c r="AK1766">
        <v>0.44445368497755189</v>
      </c>
      <c r="AL1766">
        <v>9.2362929999999996E-3</v>
      </c>
    </row>
    <row r="1767" spans="1:38" x14ac:dyDescent="0.35">
      <c r="A1767" t="s">
        <v>1891</v>
      </c>
      <c r="B1767">
        <v>41289.15029058043</v>
      </c>
      <c r="C1767">
        <v>27484.77893641112</v>
      </c>
      <c r="D1767">
        <v>13324.700714332461</v>
      </c>
      <c r="E1767">
        <v>479.67063983684091</v>
      </c>
      <c r="F1767">
        <v>0.60177038339539191</v>
      </c>
      <c r="G1767">
        <v>0.23513266658668669</v>
      </c>
      <c r="H1767">
        <v>0.235687352042042</v>
      </c>
      <c r="I1767">
        <v>0.22510700154123439</v>
      </c>
      <c r="J1767">
        <v>74</v>
      </c>
      <c r="K1767">
        <v>13</v>
      </c>
      <c r="L1767" t="str">
        <f>VLOOKUP(J1767,Clustering!$D$3:$E$367,2,FALSE)</f>
        <v>Spring</v>
      </c>
      <c r="M1767">
        <v>0.24479537700000001</v>
      </c>
      <c r="N1767">
        <v>0.25992843999999998</v>
      </c>
      <c r="O1767">
        <v>0.25992843999999998</v>
      </c>
      <c r="P1767">
        <v>0.88865059300000004</v>
      </c>
      <c r="Q1767">
        <v>0.356448655</v>
      </c>
      <c r="R1767">
        <v>0.235687352042042</v>
      </c>
      <c r="S1767">
        <v>0.60177038339539191</v>
      </c>
      <c r="T1767">
        <v>0.66427384</v>
      </c>
      <c r="U1767">
        <v>0.65687855100000003</v>
      </c>
      <c r="V1767">
        <v>0.85008076700000001</v>
      </c>
      <c r="W1767">
        <v>1.0123096999999999E-2</v>
      </c>
      <c r="X1767">
        <v>7.9998899999999997E-4</v>
      </c>
      <c r="Y1767">
        <v>0.22510700154123439</v>
      </c>
      <c r="Z1767">
        <v>0.32334850900000001</v>
      </c>
      <c r="AA1767">
        <v>0.65687855100000003</v>
      </c>
      <c r="AB1767">
        <v>0</v>
      </c>
      <c r="AC1767">
        <v>0</v>
      </c>
      <c r="AD1767">
        <v>0.85</v>
      </c>
      <c r="AE1767">
        <v>0.85</v>
      </c>
      <c r="AF1767">
        <v>0.85</v>
      </c>
      <c r="AG1767">
        <v>0.85</v>
      </c>
      <c r="AH1767">
        <v>0.88865059300000004</v>
      </c>
      <c r="AI1767">
        <v>1.0123096999999999E-2</v>
      </c>
      <c r="AJ1767">
        <v>0.40027920900000002</v>
      </c>
      <c r="AK1767">
        <v>0.42123926837677428</v>
      </c>
      <c r="AL1767">
        <v>9.2362929999999996E-3</v>
      </c>
    </row>
    <row r="1768" spans="1:38" x14ac:dyDescent="0.35">
      <c r="A1768" t="s">
        <v>1892</v>
      </c>
      <c r="B1768">
        <v>40926.118110203242</v>
      </c>
      <c r="C1768">
        <v>28914.30462398706</v>
      </c>
      <c r="D1768">
        <v>11525.80502595197</v>
      </c>
      <c r="E1768">
        <v>486.00846026420498</v>
      </c>
      <c r="F1768">
        <v>0.5205286226014213</v>
      </c>
      <c r="G1768">
        <v>0.23823944130598279</v>
      </c>
      <c r="H1768">
        <v>0.23870074300746191</v>
      </c>
      <c r="I1768">
        <v>0.2299016413884358</v>
      </c>
      <c r="J1768">
        <v>74</v>
      </c>
      <c r="K1768">
        <v>14</v>
      </c>
      <c r="L1768" t="str">
        <f>VLOOKUP(J1768,Clustering!$D$3:$E$367,2,FALSE)</f>
        <v>Spring</v>
      </c>
      <c r="M1768">
        <v>0.24384503900000001</v>
      </c>
      <c r="N1768">
        <v>0.25880831399999998</v>
      </c>
      <c r="O1768">
        <v>0.25880831399999998</v>
      </c>
      <c r="P1768">
        <v>0.88747050100000002</v>
      </c>
      <c r="Q1768">
        <v>0.34975249200000003</v>
      </c>
      <c r="R1768">
        <v>0.23870074300746191</v>
      </c>
      <c r="S1768">
        <v>0.5205286226014213</v>
      </c>
      <c r="T1768">
        <v>0.65679310899999999</v>
      </c>
      <c r="U1768">
        <v>0.65687855100000003</v>
      </c>
      <c r="V1768">
        <v>0.85008076700000001</v>
      </c>
      <c r="W1768">
        <v>9.9834680000000006E-3</v>
      </c>
      <c r="X1768">
        <v>1.332757E-3</v>
      </c>
      <c r="Y1768">
        <v>0.2299016413884358</v>
      </c>
      <c r="Z1768">
        <v>0.32489395500000001</v>
      </c>
      <c r="AA1768">
        <v>0.65687855100000003</v>
      </c>
      <c r="AB1768">
        <v>0</v>
      </c>
      <c r="AC1768">
        <v>0</v>
      </c>
      <c r="AD1768">
        <v>0.85</v>
      </c>
      <c r="AE1768">
        <v>0.85</v>
      </c>
      <c r="AF1768">
        <v>0.85</v>
      </c>
      <c r="AG1768">
        <v>0.85</v>
      </c>
      <c r="AH1768">
        <v>0.88747050100000002</v>
      </c>
      <c r="AI1768">
        <v>9.9834680000000006E-3</v>
      </c>
      <c r="AJ1768">
        <v>0.40114683899999998</v>
      </c>
      <c r="AK1768">
        <v>0.36437003582099481</v>
      </c>
      <c r="AL1768">
        <v>9.4140809999999995E-3</v>
      </c>
    </row>
    <row r="1769" spans="1:38" x14ac:dyDescent="0.35">
      <c r="A1769" t="s">
        <v>1893</v>
      </c>
      <c r="B1769">
        <v>40962.544600701389</v>
      </c>
      <c r="C1769">
        <v>31705.43001570573</v>
      </c>
      <c r="D1769">
        <v>8779.5572033832468</v>
      </c>
      <c r="E1769">
        <v>477.55738161241408</v>
      </c>
      <c r="F1769">
        <v>0.3965025269677428</v>
      </c>
      <c r="G1769">
        <v>0.2340967556923598</v>
      </c>
      <c r="H1769">
        <v>0.2343614600172573</v>
      </c>
      <c r="I1769">
        <v>0.2293123560440869</v>
      </c>
      <c r="J1769">
        <v>74</v>
      </c>
      <c r="K1769">
        <v>15</v>
      </c>
      <c r="L1769" t="str">
        <f>VLOOKUP(J1769,Clustering!$D$3:$E$367,2,FALSE)</f>
        <v>Spring</v>
      </c>
      <c r="M1769">
        <v>0.24371832800000001</v>
      </c>
      <c r="N1769">
        <v>0.26350968800000002</v>
      </c>
      <c r="O1769">
        <v>0.26350968800000002</v>
      </c>
      <c r="P1769">
        <v>0.88662612399999996</v>
      </c>
      <c r="Q1769">
        <v>0.34492124200000002</v>
      </c>
      <c r="R1769">
        <v>0.2343614600172573</v>
      </c>
      <c r="S1769">
        <v>0.3965025269677428</v>
      </c>
      <c r="T1769">
        <v>0.66691854299999997</v>
      </c>
      <c r="U1769">
        <v>0.65687855100000003</v>
      </c>
      <c r="V1769">
        <v>0.85008076700000001</v>
      </c>
      <c r="W1769">
        <v>1.008819E-2</v>
      </c>
      <c r="X1769">
        <v>1.332757E-3</v>
      </c>
      <c r="Y1769">
        <v>0.2293123560440869</v>
      </c>
      <c r="Z1769">
        <v>0.335184814</v>
      </c>
      <c r="AA1769">
        <v>0.65687855100000003</v>
      </c>
      <c r="AB1769">
        <v>0</v>
      </c>
      <c r="AC1769">
        <v>0</v>
      </c>
      <c r="AD1769">
        <v>0.85</v>
      </c>
      <c r="AE1769">
        <v>0.85</v>
      </c>
      <c r="AF1769">
        <v>0.85</v>
      </c>
      <c r="AG1769">
        <v>0.85</v>
      </c>
      <c r="AH1769">
        <v>0.88662612399999996</v>
      </c>
      <c r="AI1769">
        <v>1.008819E-2</v>
      </c>
      <c r="AJ1769">
        <v>0.41580300799999997</v>
      </c>
      <c r="AK1769">
        <v>0.27755176887742</v>
      </c>
      <c r="AL1769">
        <v>9.4140809999999995E-3</v>
      </c>
    </row>
    <row r="1770" spans="1:38" x14ac:dyDescent="0.35">
      <c r="A1770" t="s">
        <v>1894</v>
      </c>
      <c r="B1770">
        <v>41389.605257932642</v>
      </c>
      <c r="C1770">
        <v>35512.282325258602</v>
      </c>
      <c r="D1770">
        <v>5411.2023672399382</v>
      </c>
      <c r="E1770">
        <v>466.12056543409318</v>
      </c>
      <c r="F1770">
        <v>0.2443808227273315</v>
      </c>
      <c r="G1770">
        <v>0.22849047325200639</v>
      </c>
      <c r="H1770">
        <v>0.2283145888133146</v>
      </c>
      <c r="I1770">
        <v>0.2316694974214821</v>
      </c>
      <c r="J1770">
        <v>74</v>
      </c>
      <c r="K1770">
        <v>16</v>
      </c>
      <c r="L1770" t="str">
        <f>VLOOKUP(J1770,Clustering!$D$3:$E$367,2,FALSE)</f>
        <v>Spring</v>
      </c>
      <c r="M1770">
        <v>0.24177733600000001</v>
      </c>
      <c r="N1770">
        <v>0.279079048</v>
      </c>
      <c r="O1770">
        <v>0.279079048</v>
      </c>
      <c r="P1770">
        <v>0.876290138</v>
      </c>
      <c r="Q1770">
        <v>0.34370717099999998</v>
      </c>
      <c r="R1770">
        <v>0.2283145888133146</v>
      </c>
      <c r="S1770">
        <v>0.2443808227273315</v>
      </c>
      <c r="T1770">
        <v>0.67651503700000004</v>
      </c>
      <c r="U1770">
        <v>0.66614491200000003</v>
      </c>
      <c r="V1770">
        <v>0.85008076700000001</v>
      </c>
      <c r="W1770">
        <v>1.0018375E-2</v>
      </c>
      <c r="X1770">
        <v>1.332757E-3</v>
      </c>
      <c r="Y1770">
        <v>0.2316694974214821</v>
      </c>
      <c r="Z1770">
        <v>0.36046607800000002</v>
      </c>
      <c r="AA1770">
        <v>0.66614491200000003</v>
      </c>
      <c r="AB1770">
        <v>0</v>
      </c>
      <c r="AC1770">
        <v>0</v>
      </c>
      <c r="AD1770">
        <v>0.85</v>
      </c>
      <c r="AE1770">
        <v>0.85</v>
      </c>
      <c r="AF1770">
        <v>0.85</v>
      </c>
      <c r="AG1770">
        <v>0.85</v>
      </c>
      <c r="AH1770">
        <v>0.876290138</v>
      </c>
      <c r="AI1770">
        <v>1.0018375E-2</v>
      </c>
      <c r="AJ1770">
        <v>0.43847681199999999</v>
      </c>
      <c r="AK1770">
        <v>0.17106657590913199</v>
      </c>
      <c r="AL1770">
        <v>9.2362929999999996E-3</v>
      </c>
    </row>
    <row r="1771" spans="1:38" x14ac:dyDescent="0.35">
      <c r="A1771" t="s">
        <v>1895</v>
      </c>
      <c r="B1771">
        <v>43370.931903793353</v>
      </c>
      <c r="C1771">
        <v>40911.413813077037</v>
      </c>
      <c r="D1771">
        <v>1990.982866099135</v>
      </c>
      <c r="E1771">
        <v>468.53522461716602</v>
      </c>
      <c r="F1771">
        <v>8.99168055142434E-2</v>
      </c>
      <c r="G1771">
        <v>0.22967412971429699</v>
      </c>
      <c r="H1771">
        <v>0.2289976240988098</v>
      </c>
      <c r="I1771">
        <v>0.2419016338551746</v>
      </c>
      <c r="J1771">
        <v>74</v>
      </c>
      <c r="K1771">
        <v>17</v>
      </c>
      <c r="L1771" t="str">
        <f>VLOOKUP(J1771,Clustering!$D$3:$E$367,2,FALSE)</f>
        <v>Spring</v>
      </c>
      <c r="M1771">
        <v>0.243626174</v>
      </c>
      <c r="N1771">
        <v>0.29822965600000001</v>
      </c>
      <c r="O1771">
        <v>0.29822965600000001</v>
      </c>
      <c r="P1771">
        <v>0.87688018499999998</v>
      </c>
      <c r="Q1771">
        <v>0.36264417100000002</v>
      </c>
      <c r="R1771">
        <v>0.2289976240988098</v>
      </c>
      <c r="S1771">
        <v>8.99168055142434E-2</v>
      </c>
      <c r="T1771">
        <v>0.66790086100000001</v>
      </c>
      <c r="U1771">
        <v>0.66614491200000003</v>
      </c>
      <c r="V1771">
        <v>0.85008076700000001</v>
      </c>
      <c r="W1771">
        <v>1.0018375E-2</v>
      </c>
      <c r="X1771">
        <v>3.5316800000000001E-3</v>
      </c>
      <c r="Y1771">
        <v>0.2419016338551746</v>
      </c>
      <c r="Z1771">
        <v>0.37417071899999998</v>
      </c>
      <c r="AA1771">
        <v>0.66614491200000003</v>
      </c>
      <c r="AB1771">
        <v>0</v>
      </c>
      <c r="AC1771">
        <v>0</v>
      </c>
      <c r="AD1771">
        <v>0.85</v>
      </c>
      <c r="AE1771">
        <v>0.85</v>
      </c>
      <c r="AF1771">
        <v>0.85</v>
      </c>
      <c r="AG1771">
        <v>0.85</v>
      </c>
      <c r="AH1771">
        <v>0.87688018499999998</v>
      </c>
      <c r="AI1771">
        <v>1.0018375E-2</v>
      </c>
      <c r="AJ1771">
        <v>0.48342131399999999</v>
      </c>
      <c r="AK1771">
        <v>6.2941763859970398E-2</v>
      </c>
      <c r="AL1771">
        <v>0.282721628</v>
      </c>
    </row>
    <row r="1772" spans="1:38" x14ac:dyDescent="0.35">
      <c r="A1772" t="s">
        <v>1896</v>
      </c>
      <c r="B1772">
        <v>48087.929503855747</v>
      </c>
      <c r="C1772">
        <v>47507.124366832693</v>
      </c>
      <c r="D1772">
        <v>95.554002568422916</v>
      </c>
      <c r="E1772">
        <v>485.25113445463307</v>
      </c>
      <c r="F1772">
        <v>4.3154116548909001E-3</v>
      </c>
      <c r="G1772">
        <v>0.23786820316403581</v>
      </c>
      <c r="H1772">
        <v>0.2367721727895932</v>
      </c>
      <c r="I1772">
        <v>0.25767840966523969</v>
      </c>
      <c r="J1772">
        <v>74</v>
      </c>
      <c r="K1772">
        <v>18</v>
      </c>
      <c r="L1772" t="str">
        <f>VLOOKUP(J1772,Clustering!$D$3:$E$367,2,FALSE)</f>
        <v>Spring</v>
      </c>
      <c r="M1772">
        <v>0.25065866999999997</v>
      </c>
      <c r="N1772">
        <v>0.313836485</v>
      </c>
      <c r="O1772">
        <v>0.313836485</v>
      </c>
      <c r="P1772">
        <v>0.87696156999999997</v>
      </c>
      <c r="Q1772">
        <v>0.40118152899999998</v>
      </c>
      <c r="R1772">
        <v>0.2367721727895932</v>
      </c>
      <c r="S1772">
        <v>4.3154116548909001E-3</v>
      </c>
      <c r="T1772">
        <v>0.587728578</v>
      </c>
      <c r="U1772">
        <v>0.66614491200000003</v>
      </c>
      <c r="V1772">
        <v>0.85008076700000001</v>
      </c>
      <c r="W1772">
        <v>1.0158004E-2</v>
      </c>
      <c r="X1772">
        <v>2.7398167000000001E-2</v>
      </c>
      <c r="Y1772">
        <v>0.25767840966523969</v>
      </c>
      <c r="Z1772">
        <v>0.39619727599999999</v>
      </c>
      <c r="AA1772">
        <v>0.66614491200000003</v>
      </c>
      <c r="AB1772">
        <v>0</v>
      </c>
      <c r="AC1772">
        <v>0</v>
      </c>
      <c r="AD1772">
        <v>0.85</v>
      </c>
      <c r="AE1772">
        <v>0.85</v>
      </c>
      <c r="AF1772">
        <v>0.85</v>
      </c>
      <c r="AG1772">
        <v>0.85</v>
      </c>
      <c r="AH1772">
        <v>0.87696156999999997</v>
      </c>
      <c r="AI1772">
        <v>1.0158004E-2</v>
      </c>
      <c r="AJ1772">
        <v>0.50598851700000003</v>
      </c>
      <c r="AK1772">
        <v>3.0207881584236001E-3</v>
      </c>
      <c r="AL1772">
        <v>0.422111599</v>
      </c>
    </row>
    <row r="1773" spans="1:38" x14ac:dyDescent="0.35">
      <c r="A1773" t="s">
        <v>1897</v>
      </c>
      <c r="B1773">
        <v>48466.397568251079</v>
      </c>
      <c r="C1773">
        <v>47956.878970894097</v>
      </c>
      <c r="D1773">
        <v>0</v>
      </c>
      <c r="E1773">
        <v>509.51859735698122</v>
      </c>
      <c r="F1773">
        <v>0</v>
      </c>
      <c r="G1773">
        <v>0.24976401831224571</v>
      </c>
      <c r="H1773">
        <v>0.248705201012656</v>
      </c>
      <c r="I1773">
        <v>0.26890161690533698</v>
      </c>
      <c r="J1773">
        <v>74</v>
      </c>
      <c r="K1773">
        <v>19</v>
      </c>
      <c r="L1773" t="str">
        <f>VLOOKUP(J1773,Clustering!$D$3:$E$367,2,FALSE)</f>
        <v>Spring</v>
      </c>
      <c r="M1773">
        <v>0.26664161600000003</v>
      </c>
      <c r="N1773">
        <v>0.33066993099999997</v>
      </c>
      <c r="O1773">
        <v>0.33066993099999997</v>
      </c>
      <c r="P1773">
        <v>0.87750075100000002</v>
      </c>
      <c r="Q1773">
        <v>0.424874682</v>
      </c>
      <c r="R1773">
        <v>0.248705201012656</v>
      </c>
      <c r="S1773">
        <v>0</v>
      </c>
      <c r="T1773">
        <v>0.23069366799999999</v>
      </c>
      <c r="U1773">
        <v>0.666411007</v>
      </c>
      <c r="V1773">
        <v>0.85008076700000001</v>
      </c>
      <c r="W1773">
        <v>1.0611798E-2</v>
      </c>
      <c r="X1773">
        <v>2.7398167000000001E-2</v>
      </c>
      <c r="Y1773">
        <v>0.26890161690533698</v>
      </c>
      <c r="Z1773">
        <v>0.413633847</v>
      </c>
      <c r="AA1773">
        <v>0.666411007</v>
      </c>
      <c r="AB1773">
        <v>0</v>
      </c>
      <c r="AC1773">
        <v>0</v>
      </c>
      <c r="AD1773">
        <v>0.85</v>
      </c>
      <c r="AE1773">
        <v>0.85</v>
      </c>
      <c r="AF1773">
        <v>0.85</v>
      </c>
      <c r="AG1773">
        <v>0.85</v>
      </c>
      <c r="AH1773">
        <v>0.87750075100000002</v>
      </c>
      <c r="AI1773">
        <v>1.0611798E-2</v>
      </c>
      <c r="AJ1773">
        <v>0.524523607</v>
      </c>
      <c r="AK1773">
        <v>0</v>
      </c>
      <c r="AL1773">
        <v>0.39185298200000002</v>
      </c>
    </row>
    <row r="1774" spans="1:38" x14ac:dyDescent="0.35">
      <c r="A1774" t="s">
        <v>1898</v>
      </c>
      <c r="B1774">
        <v>47955.015364324347</v>
      </c>
      <c r="C1774">
        <v>47419.81187391252</v>
      </c>
      <c r="D1774">
        <v>0</v>
      </c>
      <c r="E1774">
        <v>535.20349041182772</v>
      </c>
      <c r="F1774">
        <v>0</v>
      </c>
      <c r="G1774">
        <v>0.26235465216266057</v>
      </c>
      <c r="H1774">
        <v>0.26146188943293358</v>
      </c>
      <c r="I1774">
        <v>0.27849089659973991</v>
      </c>
      <c r="J1774">
        <v>74</v>
      </c>
      <c r="K1774">
        <v>20</v>
      </c>
      <c r="L1774" t="str">
        <f>VLOOKUP(J1774,Clustering!$D$3:$E$367,2,FALSE)</f>
        <v>Spring</v>
      </c>
      <c r="M1774">
        <v>0.283920477</v>
      </c>
      <c r="N1774">
        <v>0.33907087699999999</v>
      </c>
      <c r="O1774">
        <v>0.33907087699999999</v>
      </c>
      <c r="P1774">
        <v>0.87706330300000002</v>
      </c>
      <c r="Q1774">
        <v>0.44582678799999997</v>
      </c>
      <c r="R1774">
        <v>0.26146188943293358</v>
      </c>
      <c r="S1774">
        <v>0</v>
      </c>
      <c r="T1774">
        <v>0</v>
      </c>
      <c r="U1774">
        <v>0.666411007</v>
      </c>
      <c r="V1774">
        <v>0.85008076700000001</v>
      </c>
      <c r="W1774">
        <v>1.071652E-2</v>
      </c>
      <c r="X1774">
        <v>1.3216158E-2</v>
      </c>
      <c r="Y1774">
        <v>0.27849089659973991</v>
      </c>
      <c r="Z1774">
        <v>0.41376237100000002</v>
      </c>
      <c r="AA1774">
        <v>0.666411007</v>
      </c>
      <c r="AB1774">
        <v>0</v>
      </c>
      <c r="AC1774">
        <v>0</v>
      </c>
      <c r="AD1774">
        <v>0.85</v>
      </c>
      <c r="AE1774">
        <v>0.85</v>
      </c>
      <c r="AF1774">
        <v>0.85</v>
      </c>
      <c r="AG1774">
        <v>0.85</v>
      </c>
      <c r="AH1774">
        <v>0.87706330300000002</v>
      </c>
      <c r="AI1774">
        <v>1.071652E-2</v>
      </c>
      <c r="AJ1774">
        <v>0.52178234800000001</v>
      </c>
      <c r="AK1774">
        <v>0</v>
      </c>
      <c r="AL1774">
        <v>0.34357275399999998</v>
      </c>
    </row>
    <row r="1775" spans="1:38" x14ac:dyDescent="0.35">
      <c r="A1775" t="s">
        <v>1899</v>
      </c>
      <c r="B1775">
        <v>45855.24556959945</v>
      </c>
      <c r="C1775">
        <v>45289.768781442712</v>
      </c>
      <c r="D1775">
        <v>0</v>
      </c>
      <c r="E1775">
        <v>565.47678815673692</v>
      </c>
      <c r="F1775">
        <v>0</v>
      </c>
      <c r="G1775">
        <v>0.2771945039984004</v>
      </c>
      <c r="H1775">
        <v>0.27644848716762188</v>
      </c>
      <c r="I1775">
        <v>0.2906783889487714</v>
      </c>
      <c r="J1775">
        <v>74</v>
      </c>
      <c r="K1775">
        <v>21</v>
      </c>
      <c r="L1775" t="str">
        <f>VLOOKUP(J1775,Clustering!$D$3:$E$367,2,FALSE)</f>
        <v>Spring</v>
      </c>
      <c r="M1775">
        <v>0.28851665399999998</v>
      </c>
      <c r="N1775">
        <v>0.33774368599999999</v>
      </c>
      <c r="O1775">
        <v>0.33774368599999999</v>
      </c>
      <c r="P1775">
        <v>0.87764317599999997</v>
      </c>
      <c r="Q1775">
        <v>0.446878149</v>
      </c>
      <c r="R1775">
        <v>0.27644848716762188</v>
      </c>
      <c r="S1775">
        <v>0</v>
      </c>
      <c r="T1775">
        <v>0</v>
      </c>
      <c r="U1775">
        <v>0.666411007</v>
      </c>
      <c r="V1775">
        <v>0.85008076700000001</v>
      </c>
      <c r="W1775">
        <v>1.0681613E-2</v>
      </c>
      <c r="X1775">
        <v>1.332757E-3</v>
      </c>
      <c r="Y1775">
        <v>0.2906783889487714</v>
      </c>
      <c r="Z1775">
        <v>0.40820529700000002</v>
      </c>
      <c r="AA1775">
        <v>0.666411007</v>
      </c>
      <c r="AB1775">
        <v>0</v>
      </c>
      <c r="AC1775">
        <v>0</v>
      </c>
      <c r="AD1775">
        <v>0.85</v>
      </c>
      <c r="AE1775">
        <v>0.85</v>
      </c>
      <c r="AF1775">
        <v>0.85</v>
      </c>
      <c r="AG1775">
        <v>0.85</v>
      </c>
      <c r="AH1775">
        <v>0.87764317599999997</v>
      </c>
      <c r="AI1775">
        <v>1.0681613E-2</v>
      </c>
      <c r="AJ1775">
        <v>0.49218974199999999</v>
      </c>
      <c r="AK1775">
        <v>0</v>
      </c>
      <c r="AL1775">
        <v>0.10074931099999999</v>
      </c>
    </row>
    <row r="1776" spans="1:38" x14ac:dyDescent="0.35">
      <c r="A1776" t="s">
        <v>1900</v>
      </c>
      <c r="B1776">
        <v>42656.724917675441</v>
      </c>
      <c r="C1776">
        <v>42044.569220495112</v>
      </c>
      <c r="D1776">
        <v>0</v>
      </c>
      <c r="E1776">
        <v>612.15569718033885</v>
      </c>
      <c r="F1776">
        <v>0</v>
      </c>
      <c r="G1776">
        <v>0.30007632214722491</v>
      </c>
      <c r="H1776">
        <v>0.30017391870202798</v>
      </c>
      <c r="I1776">
        <v>0.2983123127278352</v>
      </c>
      <c r="J1776">
        <v>74</v>
      </c>
      <c r="K1776">
        <v>22</v>
      </c>
      <c r="L1776" t="str">
        <f>VLOOKUP(J1776,Clustering!$D$3:$E$367,2,FALSE)</f>
        <v>Spring</v>
      </c>
      <c r="M1776">
        <v>0.27883473199999997</v>
      </c>
      <c r="N1776">
        <v>0.331924157</v>
      </c>
      <c r="O1776">
        <v>0.331924157</v>
      </c>
      <c r="P1776">
        <v>0.87862997799999998</v>
      </c>
      <c r="Q1776">
        <v>0.45016990699999998</v>
      </c>
      <c r="R1776">
        <v>0.30017391870202798</v>
      </c>
      <c r="S1776">
        <v>0</v>
      </c>
      <c r="T1776">
        <v>0</v>
      </c>
      <c r="U1776">
        <v>0.666411007</v>
      </c>
      <c r="V1776">
        <v>0.85008076700000001</v>
      </c>
      <c r="W1776">
        <v>1.071652E-2</v>
      </c>
      <c r="X1776">
        <v>1.332757E-3</v>
      </c>
      <c r="Y1776">
        <v>0.2983123127278352</v>
      </c>
      <c r="Z1776">
        <v>0.36384298799999998</v>
      </c>
      <c r="AA1776">
        <v>0.666411007</v>
      </c>
      <c r="AB1776">
        <v>0</v>
      </c>
      <c r="AC1776">
        <v>0</v>
      </c>
      <c r="AD1776">
        <v>0.85</v>
      </c>
      <c r="AE1776">
        <v>0.85</v>
      </c>
      <c r="AF1776">
        <v>0.85</v>
      </c>
      <c r="AG1776">
        <v>0.85</v>
      </c>
      <c r="AH1776">
        <v>0.87862997799999998</v>
      </c>
      <c r="AI1776">
        <v>1.071652E-2</v>
      </c>
      <c r="AJ1776">
        <v>0.4362915</v>
      </c>
      <c r="AK1776">
        <v>0</v>
      </c>
      <c r="AL1776">
        <v>8.1543892000000007E-2</v>
      </c>
    </row>
    <row r="1777" spans="1:38" x14ac:dyDescent="0.35">
      <c r="A1777" t="s">
        <v>1901</v>
      </c>
      <c r="B1777">
        <v>39039.012127341492</v>
      </c>
      <c r="C1777">
        <v>38378.464074284282</v>
      </c>
      <c r="D1777">
        <v>0</v>
      </c>
      <c r="E1777">
        <v>660.54805305721516</v>
      </c>
      <c r="F1777">
        <v>0</v>
      </c>
      <c r="G1777">
        <v>0.32379806522412508</v>
      </c>
      <c r="H1777">
        <v>0.32466274261434031</v>
      </c>
      <c r="I1777">
        <v>0.30816944939694207</v>
      </c>
      <c r="J1777">
        <v>74</v>
      </c>
      <c r="K1777">
        <v>23</v>
      </c>
      <c r="L1777" t="str">
        <f>VLOOKUP(J1777,Clustering!$D$3:$E$367,2,FALSE)</f>
        <v>Spring</v>
      </c>
      <c r="M1777">
        <v>0.26601381800000001</v>
      </c>
      <c r="N1777">
        <v>0.32931907399999999</v>
      </c>
      <c r="O1777">
        <v>0.32931907399999999</v>
      </c>
      <c r="P1777">
        <v>0.87266847400000003</v>
      </c>
      <c r="Q1777">
        <v>0.42104472700000001</v>
      </c>
      <c r="R1777">
        <v>0.32466274261434031</v>
      </c>
      <c r="S1777">
        <v>0</v>
      </c>
      <c r="T1777">
        <v>0</v>
      </c>
      <c r="U1777">
        <v>0.65528198199999999</v>
      </c>
      <c r="V1777">
        <v>0.85008076700000001</v>
      </c>
      <c r="W1777">
        <v>1.197318E-2</v>
      </c>
      <c r="X1777">
        <v>1.332757E-3</v>
      </c>
      <c r="Y1777">
        <v>0.30816944939694207</v>
      </c>
      <c r="Z1777">
        <v>0.304329619</v>
      </c>
      <c r="AA1777">
        <v>0.65528198199999999</v>
      </c>
      <c r="AB1777">
        <v>0</v>
      </c>
      <c r="AC1777">
        <v>0</v>
      </c>
      <c r="AD1777">
        <v>0.85</v>
      </c>
      <c r="AE1777">
        <v>0.85</v>
      </c>
      <c r="AF1777">
        <v>0.85</v>
      </c>
      <c r="AG1777">
        <v>0.85</v>
      </c>
      <c r="AH1777">
        <v>0.87266847400000003</v>
      </c>
      <c r="AI1777">
        <v>1.197318E-2</v>
      </c>
      <c r="AJ1777">
        <v>0.38142008199999999</v>
      </c>
      <c r="AK1777">
        <v>0</v>
      </c>
      <c r="AL1777">
        <v>3.9464554999999998E-2</v>
      </c>
    </row>
    <row r="1778" spans="1:38" x14ac:dyDescent="0.35">
      <c r="A1778" t="s">
        <v>1902</v>
      </c>
      <c r="B1778">
        <v>36537.654009748483</v>
      </c>
      <c r="C1778">
        <v>35839.558957231508</v>
      </c>
      <c r="D1778">
        <v>0</v>
      </c>
      <c r="E1778">
        <v>698.09505251696862</v>
      </c>
      <c r="F1778">
        <v>0</v>
      </c>
      <c r="G1778">
        <v>0.34220345711616101</v>
      </c>
      <c r="H1778">
        <v>0.34435023025508371</v>
      </c>
      <c r="I1778">
        <v>0.303401595247211</v>
      </c>
      <c r="J1778">
        <v>75</v>
      </c>
      <c r="K1778">
        <v>0</v>
      </c>
      <c r="L1778" t="str">
        <f>VLOOKUP(J1778,Clustering!$D$3:$E$367,2,FALSE)</f>
        <v>Spring</v>
      </c>
      <c r="M1778">
        <v>0.27876561700000002</v>
      </c>
      <c r="N1778">
        <v>0.32806879300000003</v>
      </c>
      <c r="O1778">
        <v>0.32806879300000003</v>
      </c>
      <c r="P1778">
        <v>0.86806000800000005</v>
      </c>
      <c r="Q1778">
        <v>0.415262246</v>
      </c>
      <c r="R1778">
        <v>0.34435023025508371</v>
      </c>
      <c r="S1778">
        <v>0</v>
      </c>
      <c r="T1778">
        <v>0</v>
      </c>
      <c r="U1778">
        <v>0.64562430500000001</v>
      </c>
      <c r="V1778">
        <v>0.85008076700000001</v>
      </c>
      <c r="W1778">
        <v>1.3299655000000001E-2</v>
      </c>
      <c r="X1778">
        <v>7.9998899999999997E-4</v>
      </c>
      <c r="Y1778">
        <v>0.303401595247211</v>
      </c>
      <c r="Z1778">
        <v>0.228916697</v>
      </c>
      <c r="AA1778">
        <v>0.64562430500000001</v>
      </c>
      <c r="AB1778">
        <v>0</v>
      </c>
      <c r="AC1778">
        <v>0</v>
      </c>
      <c r="AD1778">
        <v>0.85</v>
      </c>
      <c r="AE1778">
        <v>0.85</v>
      </c>
      <c r="AF1778">
        <v>0.85</v>
      </c>
      <c r="AG1778">
        <v>0.85</v>
      </c>
      <c r="AH1778">
        <v>0.86806000800000005</v>
      </c>
      <c r="AI1778">
        <v>1.3299655000000001E-2</v>
      </c>
      <c r="AJ1778">
        <v>0.36460789900000001</v>
      </c>
      <c r="AK1778">
        <v>0</v>
      </c>
      <c r="AL1778">
        <v>4.8952352999999997E-2</v>
      </c>
    </row>
    <row r="1779" spans="1:38" x14ac:dyDescent="0.35">
      <c r="A1779" t="s">
        <v>1903</v>
      </c>
      <c r="B1779">
        <v>35914.591024170593</v>
      </c>
      <c r="C1779">
        <v>35201.402748579982</v>
      </c>
      <c r="D1779">
        <v>0</v>
      </c>
      <c r="E1779">
        <v>713.18827559061322</v>
      </c>
      <c r="F1779">
        <v>0</v>
      </c>
      <c r="G1779">
        <v>0.3496020958777516</v>
      </c>
      <c r="H1779">
        <v>0.3523256716768951</v>
      </c>
      <c r="I1779">
        <v>0.300374811433056</v>
      </c>
      <c r="J1779">
        <v>75</v>
      </c>
      <c r="K1779">
        <v>1</v>
      </c>
      <c r="L1779" t="str">
        <f>VLOOKUP(J1779,Clustering!$D$3:$E$367,2,FALSE)</f>
        <v>Spring</v>
      </c>
      <c r="M1779">
        <v>0.27125507199999999</v>
      </c>
      <c r="N1779">
        <v>0.31736251599999998</v>
      </c>
      <c r="O1779">
        <v>0.31736251599999998</v>
      </c>
      <c r="P1779">
        <v>0.877256594</v>
      </c>
      <c r="Q1779">
        <v>0.38000413</v>
      </c>
      <c r="R1779">
        <v>0.3523256716768951</v>
      </c>
      <c r="S1779">
        <v>0</v>
      </c>
      <c r="T1779">
        <v>0</v>
      </c>
      <c r="U1779">
        <v>0.64562430500000001</v>
      </c>
      <c r="V1779">
        <v>0.85008076700000001</v>
      </c>
      <c r="W1779">
        <v>1.2357160000000001E-2</v>
      </c>
      <c r="X1779">
        <v>7.9998899999999997E-4</v>
      </c>
      <c r="Y1779">
        <v>0.300374811433056</v>
      </c>
      <c r="Z1779">
        <v>0.22480498900000001</v>
      </c>
      <c r="AA1779">
        <v>0.64562430500000001</v>
      </c>
      <c r="AB1779">
        <v>0</v>
      </c>
      <c r="AC1779">
        <v>0</v>
      </c>
      <c r="AD1779">
        <v>0.85</v>
      </c>
      <c r="AE1779">
        <v>0.85</v>
      </c>
      <c r="AF1779">
        <v>0.85</v>
      </c>
      <c r="AG1779">
        <v>0.85</v>
      </c>
      <c r="AH1779">
        <v>0.877256594</v>
      </c>
      <c r="AI1779">
        <v>1.2357160000000001E-2</v>
      </c>
      <c r="AJ1779">
        <v>0.36019315200000002</v>
      </c>
      <c r="AK1779">
        <v>0</v>
      </c>
      <c r="AL1779">
        <v>0</v>
      </c>
    </row>
    <row r="1780" spans="1:38" x14ac:dyDescent="0.35">
      <c r="A1780" t="s">
        <v>1904</v>
      </c>
      <c r="B1780">
        <v>35833.956258499071</v>
      </c>
      <c r="C1780">
        <v>35116.416379912771</v>
      </c>
      <c r="D1780">
        <v>0</v>
      </c>
      <c r="E1780">
        <v>717.53987858629796</v>
      </c>
      <c r="F1780">
        <v>0</v>
      </c>
      <c r="G1780">
        <v>0.35173523460112638</v>
      </c>
      <c r="H1780">
        <v>0.3548569200878478</v>
      </c>
      <c r="I1780">
        <v>0.29531231461115048</v>
      </c>
      <c r="J1780">
        <v>75</v>
      </c>
      <c r="K1780">
        <v>2</v>
      </c>
      <c r="L1780" t="str">
        <f>VLOOKUP(J1780,Clustering!$D$3:$E$367,2,FALSE)</f>
        <v>Spring</v>
      </c>
      <c r="M1780">
        <v>0.26109510200000002</v>
      </c>
      <c r="N1780">
        <v>0.30560907900000001</v>
      </c>
      <c r="O1780">
        <v>0.30560907900000001</v>
      </c>
      <c r="P1780">
        <v>0.876442736</v>
      </c>
      <c r="Q1780">
        <v>0.34552201900000001</v>
      </c>
      <c r="R1780">
        <v>0.3548569200878478</v>
      </c>
      <c r="S1780">
        <v>0</v>
      </c>
      <c r="T1780">
        <v>0</v>
      </c>
      <c r="U1780">
        <v>0.64562430500000001</v>
      </c>
      <c r="V1780">
        <v>0.85008076700000001</v>
      </c>
      <c r="W1780">
        <v>1.2461880999999999E-2</v>
      </c>
      <c r="X1780">
        <v>7.9998899999999997E-4</v>
      </c>
      <c r="Y1780">
        <v>0.29531231461115048</v>
      </c>
      <c r="Z1780">
        <v>0.21959398099999999</v>
      </c>
      <c r="AA1780">
        <v>0.64562430500000001</v>
      </c>
      <c r="AB1780">
        <v>0</v>
      </c>
      <c r="AC1780">
        <v>0</v>
      </c>
      <c r="AD1780">
        <v>0.85</v>
      </c>
      <c r="AE1780">
        <v>0.85</v>
      </c>
      <c r="AF1780">
        <v>0.85</v>
      </c>
      <c r="AG1780">
        <v>0.85</v>
      </c>
      <c r="AH1780">
        <v>0.876442736</v>
      </c>
      <c r="AI1780">
        <v>1.2461880999999999E-2</v>
      </c>
      <c r="AJ1780">
        <v>0.35506891099999999</v>
      </c>
      <c r="AK1780">
        <v>0</v>
      </c>
      <c r="AL1780">
        <v>7.6969109999999999E-3</v>
      </c>
    </row>
    <row r="1781" spans="1:38" x14ac:dyDescent="0.35">
      <c r="A1781" t="s">
        <v>1905</v>
      </c>
      <c r="B1781">
        <v>35935.000524017567</v>
      </c>
      <c r="C1781">
        <v>35226.293370103478</v>
      </c>
      <c r="D1781">
        <v>0</v>
      </c>
      <c r="E1781">
        <v>708.70715391409385</v>
      </c>
      <c r="F1781">
        <v>0</v>
      </c>
      <c r="G1781">
        <v>0.347405467604948</v>
      </c>
      <c r="H1781">
        <v>0.35043728000523189</v>
      </c>
      <c r="I1781">
        <v>0.2926069591666402</v>
      </c>
      <c r="J1781">
        <v>75</v>
      </c>
      <c r="K1781">
        <v>3</v>
      </c>
      <c r="L1781" t="str">
        <f>VLOOKUP(J1781,Clustering!$D$3:$E$367,2,FALSE)</f>
        <v>Spring</v>
      </c>
      <c r="M1781">
        <v>0.25348088400000002</v>
      </c>
      <c r="N1781">
        <v>0.29808175199999998</v>
      </c>
      <c r="O1781">
        <v>0.29808175199999998</v>
      </c>
      <c r="P1781">
        <v>0.87591372899999997</v>
      </c>
      <c r="Q1781">
        <v>0.33421989699999999</v>
      </c>
      <c r="R1781">
        <v>0.35043728000523189</v>
      </c>
      <c r="S1781">
        <v>0</v>
      </c>
      <c r="T1781">
        <v>0</v>
      </c>
      <c r="U1781">
        <v>0.64562430500000001</v>
      </c>
      <c r="V1781">
        <v>0.85008076700000001</v>
      </c>
      <c r="W1781">
        <v>1.3439283999999999E-2</v>
      </c>
      <c r="X1781">
        <v>7.9998899999999997E-4</v>
      </c>
      <c r="Y1781">
        <v>0.2926069591666402</v>
      </c>
      <c r="Z1781">
        <v>0.21761502999999999</v>
      </c>
      <c r="AA1781">
        <v>0.64562430500000001</v>
      </c>
      <c r="AB1781">
        <v>0</v>
      </c>
      <c r="AC1781">
        <v>0</v>
      </c>
      <c r="AD1781">
        <v>0.85</v>
      </c>
      <c r="AE1781">
        <v>0.85</v>
      </c>
      <c r="AF1781">
        <v>0.85</v>
      </c>
      <c r="AG1781">
        <v>0.85</v>
      </c>
      <c r="AH1781">
        <v>0.87591372899999997</v>
      </c>
      <c r="AI1781">
        <v>1.3439283999999999E-2</v>
      </c>
      <c r="AJ1781">
        <v>0.35470286899999998</v>
      </c>
      <c r="AK1781">
        <v>0</v>
      </c>
      <c r="AL1781">
        <v>0</v>
      </c>
    </row>
    <row r="1782" spans="1:38" x14ac:dyDescent="0.35">
      <c r="A1782" t="s">
        <v>1906</v>
      </c>
      <c r="B1782">
        <v>36337.86748309285</v>
      </c>
      <c r="C1782">
        <v>35655.827840920851</v>
      </c>
      <c r="D1782">
        <v>0</v>
      </c>
      <c r="E1782">
        <v>682.03964217200098</v>
      </c>
      <c r="F1782">
        <v>0</v>
      </c>
      <c r="G1782">
        <v>0.33433315792745139</v>
      </c>
      <c r="H1782">
        <v>0.33713818121117872</v>
      </c>
      <c r="I1782">
        <v>0.28363375051405648</v>
      </c>
      <c r="J1782">
        <v>75</v>
      </c>
      <c r="K1782">
        <v>4</v>
      </c>
      <c r="L1782" t="str">
        <f>VLOOKUP(J1782,Clustering!$D$3:$E$367,2,FALSE)</f>
        <v>Spring</v>
      </c>
      <c r="M1782">
        <v>0.24516975199999999</v>
      </c>
      <c r="N1782">
        <v>0.29515917000000003</v>
      </c>
      <c r="O1782">
        <v>0.29515917000000003</v>
      </c>
      <c r="P1782">
        <v>0.87706330300000002</v>
      </c>
      <c r="Q1782">
        <v>0.32768644400000002</v>
      </c>
      <c r="R1782">
        <v>0.33713818121117872</v>
      </c>
      <c r="S1782">
        <v>0</v>
      </c>
      <c r="T1782">
        <v>0</v>
      </c>
      <c r="U1782">
        <v>0.64562430500000001</v>
      </c>
      <c r="V1782">
        <v>0.85008076700000001</v>
      </c>
      <c r="W1782">
        <v>1.3578913E-2</v>
      </c>
      <c r="X1782">
        <v>7.9998899999999997E-4</v>
      </c>
      <c r="Y1782">
        <v>0.28363375051405648</v>
      </c>
      <c r="Z1782">
        <v>0.22054157999999999</v>
      </c>
      <c r="AA1782">
        <v>0.64562430500000001</v>
      </c>
      <c r="AB1782">
        <v>0</v>
      </c>
      <c r="AC1782">
        <v>0</v>
      </c>
      <c r="AD1782">
        <v>0.85</v>
      </c>
      <c r="AE1782">
        <v>0.85</v>
      </c>
      <c r="AF1782">
        <v>0.85</v>
      </c>
      <c r="AG1782">
        <v>0.85</v>
      </c>
      <c r="AH1782">
        <v>0.87706330300000002</v>
      </c>
      <c r="AI1782">
        <v>1.3578913E-2</v>
      </c>
      <c r="AJ1782">
        <v>0.36068450299999999</v>
      </c>
      <c r="AK1782">
        <v>0</v>
      </c>
      <c r="AL1782">
        <v>0</v>
      </c>
    </row>
    <row r="1783" spans="1:38" x14ac:dyDescent="0.35">
      <c r="A1783" t="s">
        <v>1907</v>
      </c>
      <c r="B1783">
        <v>38776.613436345237</v>
      </c>
      <c r="C1783">
        <v>38121.438642049477</v>
      </c>
      <c r="D1783">
        <v>0</v>
      </c>
      <c r="E1783">
        <v>655.17479429575451</v>
      </c>
      <c r="F1783">
        <v>0</v>
      </c>
      <c r="G1783">
        <v>0.32116411485085999</v>
      </c>
      <c r="H1783">
        <v>0.3240600644212564</v>
      </c>
      <c r="I1783">
        <v>0.26882125981292571</v>
      </c>
      <c r="J1783">
        <v>75</v>
      </c>
      <c r="K1783">
        <v>5</v>
      </c>
      <c r="L1783" t="str">
        <f>VLOOKUP(J1783,Clustering!$D$3:$E$367,2,FALSE)</f>
        <v>Spring</v>
      </c>
      <c r="M1783">
        <v>0.243194202</v>
      </c>
      <c r="N1783">
        <v>0.29541750900000002</v>
      </c>
      <c r="O1783">
        <v>0.29541750900000002</v>
      </c>
      <c r="P1783">
        <v>0.87925054400000002</v>
      </c>
      <c r="Q1783">
        <v>0.32324319600000001</v>
      </c>
      <c r="R1783">
        <v>0.3240600644212564</v>
      </c>
      <c r="S1783">
        <v>0</v>
      </c>
      <c r="T1783">
        <v>0</v>
      </c>
      <c r="U1783">
        <v>0.64562430500000001</v>
      </c>
      <c r="V1783">
        <v>0.85008076700000001</v>
      </c>
      <c r="W1783">
        <v>1.3718542E-2</v>
      </c>
      <c r="X1783">
        <v>7.9998899999999997E-4</v>
      </c>
      <c r="Y1783">
        <v>0.26882125981292571</v>
      </c>
      <c r="Z1783">
        <v>0.24902803900000001</v>
      </c>
      <c r="AA1783">
        <v>0.64562430500000001</v>
      </c>
      <c r="AB1783">
        <v>0</v>
      </c>
      <c r="AC1783">
        <v>0</v>
      </c>
      <c r="AD1783">
        <v>0.85</v>
      </c>
      <c r="AE1783">
        <v>0.85</v>
      </c>
      <c r="AF1783">
        <v>0.85</v>
      </c>
      <c r="AG1783">
        <v>0.85</v>
      </c>
      <c r="AH1783">
        <v>0.87925054400000002</v>
      </c>
      <c r="AI1783">
        <v>1.3718542E-2</v>
      </c>
      <c r="AJ1783">
        <v>0.38812709499999998</v>
      </c>
      <c r="AK1783">
        <v>0</v>
      </c>
      <c r="AL1783">
        <v>0</v>
      </c>
    </row>
    <row r="1784" spans="1:38" x14ac:dyDescent="0.35">
      <c r="A1784" t="s">
        <v>1908</v>
      </c>
      <c r="B1784">
        <v>40960.000574045342</v>
      </c>
      <c r="C1784">
        <v>40189.736827632973</v>
      </c>
      <c r="D1784">
        <v>154.80834980991531</v>
      </c>
      <c r="E1784">
        <v>615.45539660245083</v>
      </c>
      <c r="F1784">
        <v>6.9914575955702003E-3</v>
      </c>
      <c r="G1784">
        <v>0.3016938218639465</v>
      </c>
      <c r="H1784">
        <v>0.3044328445998214</v>
      </c>
      <c r="I1784">
        <v>0.25218734168380791</v>
      </c>
      <c r="J1784">
        <v>75</v>
      </c>
      <c r="K1784">
        <v>6</v>
      </c>
      <c r="L1784" t="str">
        <f>VLOOKUP(J1784,Clustering!$D$3:$E$367,2,FALSE)</f>
        <v>Spring</v>
      </c>
      <c r="M1784">
        <v>0.25416051899999997</v>
      </c>
      <c r="N1784">
        <v>0.29825726499999999</v>
      </c>
      <c r="O1784">
        <v>0.29825726499999999</v>
      </c>
      <c r="P1784">
        <v>0.88123432000000002</v>
      </c>
      <c r="Q1784">
        <v>0.35611071799999999</v>
      </c>
      <c r="R1784">
        <v>0.3044328445998214</v>
      </c>
      <c r="S1784">
        <v>6.9914575955702003E-3</v>
      </c>
      <c r="T1784">
        <v>0</v>
      </c>
      <c r="U1784">
        <v>0.65010095999999995</v>
      </c>
      <c r="V1784">
        <v>0.85008076700000001</v>
      </c>
      <c r="W1784">
        <v>1.3404377E-2</v>
      </c>
      <c r="X1784">
        <v>8.3936000000000004E-4</v>
      </c>
      <c r="Y1784">
        <v>0.25218734168380791</v>
      </c>
      <c r="Z1784">
        <v>0.30316553099999999</v>
      </c>
      <c r="AA1784">
        <v>0.65010095999999995</v>
      </c>
      <c r="AB1784">
        <v>0</v>
      </c>
      <c r="AC1784">
        <v>0</v>
      </c>
      <c r="AD1784">
        <v>0.85</v>
      </c>
      <c r="AE1784">
        <v>0.85</v>
      </c>
      <c r="AF1784">
        <v>0.85</v>
      </c>
      <c r="AG1784">
        <v>0.85</v>
      </c>
      <c r="AH1784">
        <v>0.88123432000000002</v>
      </c>
      <c r="AI1784">
        <v>1.3404377E-2</v>
      </c>
      <c r="AJ1784">
        <v>0.41510233800000002</v>
      </c>
      <c r="AK1784">
        <v>4.8940203168992003E-3</v>
      </c>
      <c r="AL1784">
        <v>0</v>
      </c>
    </row>
    <row r="1785" spans="1:38" x14ac:dyDescent="0.35">
      <c r="A1785" t="s">
        <v>1909</v>
      </c>
      <c r="B1785">
        <v>42122.484931132283</v>
      </c>
      <c r="C1785">
        <v>39081.860264610383</v>
      </c>
      <c r="D1785">
        <v>2493.6185132005362</v>
      </c>
      <c r="E1785">
        <v>547.00615332137306</v>
      </c>
      <c r="F1785">
        <v>0.1126168460291536</v>
      </c>
      <c r="G1785">
        <v>0.26814027123596718</v>
      </c>
      <c r="H1785">
        <v>0.27010027686713728</v>
      </c>
      <c r="I1785">
        <v>0.23271413962282769</v>
      </c>
      <c r="J1785">
        <v>75</v>
      </c>
      <c r="K1785">
        <v>7</v>
      </c>
      <c r="L1785" t="str">
        <f>VLOOKUP(J1785,Clustering!$D$3:$E$367,2,FALSE)</f>
        <v>Spring</v>
      </c>
      <c r="M1785">
        <v>0.263825162</v>
      </c>
      <c r="N1785">
        <v>0.30635254299999998</v>
      </c>
      <c r="O1785">
        <v>0.30635254299999998</v>
      </c>
      <c r="P1785">
        <v>0.882109217</v>
      </c>
      <c r="Q1785">
        <v>0.39696357199999999</v>
      </c>
      <c r="R1785">
        <v>0.27010027686713728</v>
      </c>
      <c r="S1785">
        <v>0.1126168460291536</v>
      </c>
      <c r="T1785">
        <v>0</v>
      </c>
      <c r="U1785">
        <v>0.65669071999999995</v>
      </c>
      <c r="V1785">
        <v>0.85008076700000001</v>
      </c>
      <c r="W1785">
        <v>1.2671325000000001E-2</v>
      </c>
      <c r="X1785">
        <v>1.0881529999999999E-3</v>
      </c>
      <c r="Y1785">
        <v>0.23271413962282769</v>
      </c>
      <c r="Z1785">
        <v>0.289997108</v>
      </c>
      <c r="AA1785">
        <v>0.65669071999999995</v>
      </c>
      <c r="AB1785">
        <v>0</v>
      </c>
      <c r="AC1785">
        <v>0</v>
      </c>
      <c r="AD1785">
        <v>0.85</v>
      </c>
      <c r="AE1785">
        <v>0.85</v>
      </c>
      <c r="AF1785">
        <v>0.85</v>
      </c>
      <c r="AG1785">
        <v>0.85</v>
      </c>
      <c r="AH1785">
        <v>0.882109217</v>
      </c>
      <c r="AI1785">
        <v>1.2671325000000001E-2</v>
      </c>
      <c r="AJ1785">
        <v>0.40054112200000003</v>
      </c>
      <c r="AK1785">
        <v>7.8831792220407496E-2</v>
      </c>
      <c r="AL1785">
        <v>9.6655850000000008E-3</v>
      </c>
    </row>
    <row r="1786" spans="1:38" x14ac:dyDescent="0.35">
      <c r="A1786" t="s">
        <v>1910</v>
      </c>
      <c r="B1786">
        <v>43524.692899867972</v>
      </c>
      <c r="C1786">
        <v>36692.564690435538</v>
      </c>
      <c r="D1786">
        <v>6308.6351412387739</v>
      </c>
      <c r="E1786">
        <v>523.49306819366188</v>
      </c>
      <c r="F1786">
        <v>0.28491069848656542</v>
      </c>
      <c r="G1786">
        <v>0.25661424911454012</v>
      </c>
      <c r="H1786">
        <v>0.25828778428269128</v>
      </c>
      <c r="I1786">
        <v>0.22636592932234309</v>
      </c>
      <c r="J1786">
        <v>75</v>
      </c>
      <c r="K1786">
        <v>8</v>
      </c>
      <c r="L1786" t="str">
        <f>VLOOKUP(J1786,Clustering!$D$3:$E$367,2,FALSE)</f>
        <v>Spring</v>
      </c>
      <c r="M1786">
        <v>0.26440688400000001</v>
      </c>
      <c r="N1786">
        <v>0.30254648099999998</v>
      </c>
      <c r="O1786">
        <v>0.30254648099999998</v>
      </c>
      <c r="P1786">
        <v>0.88441853599999998</v>
      </c>
      <c r="Q1786">
        <v>0.42632656000000002</v>
      </c>
      <c r="R1786">
        <v>0.25828778428269128</v>
      </c>
      <c r="S1786">
        <v>0.28491069848656542</v>
      </c>
      <c r="T1786">
        <v>0</v>
      </c>
      <c r="U1786">
        <v>0.65669071999999995</v>
      </c>
      <c r="V1786">
        <v>0.85008076700000001</v>
      </c>
      <c r="W1786">
        <v>1.2182623E-2</v>
      </c>
      <c r="X1786">
        <v>1.0228139999999999E-3</v>
      </c>
      <c r="Y1786">
        <v>0.22636592932234309</v>
      </c>
      <c r="Z1786">
        <v>0.28372103799999998</v>
      </c>
      <c r="AA1786">
        <v>0.65669071999999995</v>
      </c>
      <c r="AB1786">
        <v>0</v>
      </c>
      <c r="AC1786">
        <v>0</v>
      </c>
      <c r="AD1786">
        <v>0.85</v>
      </c>
      <c r="AE1786">
        <v>0.85</v>
      </c>
      <c r="AF1786">
        <v>0.85</v>
      </c>
      <c r="AG1786">
        <v>0.85</v>
      </c>
      <c r="AH1786">
        <v>0.88441853599999998</v>
      </c>
      <c r="AI1786">
        <v>1.2182623E-2</v>
      </c>
      <c r="AJ1786">
        <v>0.39226333899999999</v>
      </c>
      <c r="AK1786">
        <v>0.19943748894059579</v>
      </c>
      <c r="AL1786">
        <v>2.9612508999999999E-2</v>
      </c>
    </row>
    <row r="1787" spans="1:38" x14ac:dyDescent="0.35">
      <c r="A1787" t="s">
        <v>1911</v>
      </c>
      <c r="B1787">
        <v>45128.374428491858</v>
      </c>
      <c r="C1787">
        <v>34565.394285690541</v>
      </c>
      <c r="D1787">
        <v>10024.60968150424</v>
      </c>
      <c r="E1787">
        <v>538.37046129708426</v>
      </c>
      <c r="F1787">
        <v>0.45273161031971287</v>
      </c>
      <c r="G1787">
        <v>0.26390708887111969</v>
      </c>
      <c r="H1787">
        <v>0.2657810831500354</v>
      </c>
      <c r="I1787">
        <v>0.2300355698757878</v>
      </c>
      <c r="J1787">
        <v>75</v>
      </c>
      <c r="K1787">
        <v>9</v>
      </c>
      <c r="L1787" t="str">
        <f>VLOOKUP(J1787,Clustering!$D$3:$E$367,2,FALSE)</f>
        <v>Spring</v>
      </c>
      <c r="M1787">
        <v>0.25910803300000002</v>
      </c>
      <c r="N1787">
        <v>0.30094911800000002</v>
      </c>
      <c r="O1787">
        <v>0.30094911800000002</v>
      </c>
      <c r="P1787">
        <v>0.88541551100000004</v>
      </c>
      <c r="Q1787">
        <v>0.45108358900000001</v>
      </c>
      <c r="R1787">
        <v>0.2657810831500354</v>
      </c>
      <c r="S1787">
        <v>0.45273161031971287</v>
      </c>
      <c r="T1787">
        <v>0.38061054900000002</v>
      </c>
      <c r="U1787">
        <v>0.65642462499999998</v>
      </c>
      <c r="V1787">
        <v>0.85008076700000001</v>
      </c>
      <c r="W1787">
        <v>1.1659015E-2</v>
      </c>
      <c r="X1787">
        <v>7.9998899999999997E-4</v>
      </c>
      <c r="Y1787">
        <v>0.2300355698757878</v>
      </c>
      <c r="Z1787">
        <v>0.260725812</v>
      </c>
      <c r="AA1787">
        <v>0.65642462499999998</v>
      </c>
      <c r="AB1787">
        <v>0</v>
      </c>
      <c r="AC1787">
        <v>0</v>
      </c>
      <c r="AD1787">
        <v>0.85</v>
      </c>
      <c r="AE1787">
        <v>0.85</v>
      </c>
      <c r="AF1787">
        <v>0.85</v>
      </c>
      <c r="AG1787">
        <v>0.85</v>
      </c>
      <c r="AH1787">
        <v>0.88541551100000004</v>
      </c>
      <c r="AI1787">
        <v>1.1659015E-2</v>
      </c>
      <c r="AJ1787">
        <v>0.37527642900000002</v>
      </c>
      <c r="AK1787">
        <v>0.31691212722379902</v>
      </c>
      <c r="AL1787">
        <v>0</v>
      </c>
    </row>
    <row r="1788" spans="1:38" x14ac:dyDescent="0.35">
      <c r="A1788" t="s">
        <v>1912</v>
      </c>
      <c r="B1788">
        <v>45207.870970262797</v>
      </c>
      <c r="C1788">
        <v>31994.865410941551</v>
      </c>
      <c r="D1788">
        <v>12663.241892719891</v>
      </c>
      <c r="E1788">
        <v>549.76366660135432</v>
      </c>
      <c r="F1788">
        <v>0.57189756769650613</v>
      </c>
      <c r="G1788">
        <v>0.26949199343203639</v>
      </c>
      <c r="H1788">
        <v>0.27174759726156689</v>
      </c>
      <c r="I1788">
        <v>0.22872307069973821</v>
      </c>
      <c r="J1788">
        <v>75</v>
      </c>
      <c r="K1788">
        <v>10</v>
      </c>
      <c r="L1788" t="str">
        <f>VLOOKUP(J1788,Clustering!$D$3:$E$367,2,FALSE)</f>
        <v>Spring</v>
      </c>
      <c r="M1788">
        <v>0.26146371800000001</v>
      </c>
      <c r="N1788">
        <v>0.297210105</v>
      </c>
      <c r="O1788">
        <v>0.297210105</v>
      </c>
      <c r="P1788">
        <v>0.886412486</v>
      </c>
      <c r="Q1788">
        <v>0.44630240399999999</v>
      </c>
      <c r="R1788">
        <v>0.27174759726156689</v>
      </c>
      <c r="S1788">
        <v>0.57189756769650613</v>
      </c>
      <c r="T1788">
        <v>0.64870787399999996</v>
      </c>
      <c r="U1788">
        <v>0.65687855100000003</v>
      </c>
      <c r="V1788">
        <v>0.85008076700000001</v>
      </c>
      <c r="W1788">
        <v>1.1484479000000001E-2</v>
      </c>
      <c r="X1788">
        <v>7.9998899999999997E-4</v>
      </c>
      <c r="Y1788">
        <v>0.22872307069973821</v>
      </c>
      <c r="Z1788">
        <v>0.27476282400000002</v>
      </c>
      <c r="AA1788">
        <v>0.65687855100000003</v>
      </c>
      <c r="AB1788">
        <v>0</v>
      </c>
      <c r="AC1788">
        <v>0</v>
      </c>
      <c r="AD1788">
        <v>0.85</v>
      </c>
      <c r="AE1788">
        <v>0.85</v>
      </c>
      <c r="AF1788">
        <v>0.85</v>
      </c>
      <c r="AG1788">
        <v>0.85</v>
      </c>
      <c r="AH1788">
        <v>0.886412486</v>
      </c>
      <c r="AI1788">
        <v>1.1484479000000001E-2</v>
      </c>
      <c r="AJ1788">
        <v>0.37825136199999998</v>
      </c>
      <c r="AK1788">
        <v>0.40032829738755421</v>
      </c>
      <c r="AL1788">
        <v>0</v>
      </c>
    </row>
    <row r="1789" spans="1:38" x14ac:dyDescent="0.35">
      <c r="A1789" t="s">
        <v>1913</v>
      </c>
      <c r="B1789">
        <v>44749.255228248949</v>
      </c>
      <c r="C1789">
        <v>30183.260758210268</v>
      </c>
      <c r="D1789">
        <v>14008.1508641113</v>
      </c>
      <c r="E1789">
        <v>557.84360592738619</v>
      </c>
      <c r="F1789">
        <v>0.63263637186908872</v>
      </c>
      <c r="G1789">
        <v>0.27345274800362068</v>
      </c>
      <c r="H1789">
        <v>0.27606679097866871</v>
      </c>
      <c r="I1789">
        <v>0.2262052151375207</v>
      </c>
      <c r="J1789">
        <v>75</v>
      </c>
      <c r="K1789">
        <v>11</v>
      </c>
      <c r="L1789" t="str">
        <f>VLOOKUP(J1789,Clustering!$D$3:$E$367,2,FALSE)</f>
        <v>Spring</v>
      </c>
      <c r="M1789">
        <v>0.25473072200000002</v>
      </c>
      <c r="N1789">
        <v>0.28310598100000001</v>
      </c>
      <c r="O1789">
        <v>0.28310598100000001</v>
      </c>
      <c r="P1789">
        <v>0.88809106699999996</v>
      </c>
      <c r="Q1789">
        <v>0.41275900700000001</v>
      </c>
      <c r="R1789">
        <v>0.27606679097866871</v>
      </c>
      <c r="S1789">
        <v>0.63263637186908872</v>
      </c>
      <c r="T1789">
        <v>0.69147650000000005</v>
      </c>
      <c r="U1789">
        <v>0.65687855100000003</v>
      </c>
      <c r="V1789">
        <v>0.85008076700000001</v>
      </c>
      <c r="W1789">
        <v>1.1379757000000001E-2</v>
      </c>
      <c r="X1789">
        <v>7.9998899999999997E-4</v>
      </c>
      <c r="Y1789">
        <v>0.2262052151375207</v>
      </c>
      <c r="Z1789">
        <v>0.29694740200000003</v>
      </c>
      <c r="AA1789">
        <v>0.65687855100000003</v>
      </c>
      <c r="AB1789">
        <v>0</v>
      </c>
      <c r="AC1789">
        <v>0</v>
      </c>
      <c r="AD1789">
        <v>0.85</v>
      </c>
      <c r="AE1789">
        <v>0.85</v>
      </c>
      <c r="AF1789">
        <v>0.85</v>
      </c>
      <c r="AG1789">
        <v>0.85</v>
      </c>
      <c r="AH1789">
        <v>0.88809106699999996</v>
      </c>
      <c r="AI1789">
        <v>1.1379757000000001E-2</v>
      </c>
      <c r="AJ1789">
        <v>0.383757177</v>
      </c>
      <c r="AK1789">
        <v>0.44284546030836208</v>
      </c>
      <c r="AL1789">
        <v>9.2362929999999996E-3</v>
      </c>
    </row>
    <row r="1790" spans="1:38" x14ac:dyDescent="0.35">
      <c r="A1790" t="s">
        <v>1914</v>
      </c>
      <c r="B1790">
        <v>43950.7932668863</v>
      </c>
      <c r="C1790">
        <v>29117.463634036289</v>
      </c>
      <c r="D1790">
        <v>14276.85442027805</v>
      </c>
      <c r="E1790">
        <v>556.47521257196126</v>
      </c>
      <c r="F1790">
        <v>0.64477156690879756</v>
      </c>
      <c r="G1790">
        <v>0.27278196694703982</v>
      </c>
      <c r="H1790">
        <v>0.2756449162435099</v>
      </c>
      <c r="I1790">
        <v>0.22103557552573369</v>
      </c>
      <c r="J1790">
        <v>75</v>
      </c>
      <c r="K1790">
        <v>12</v>
      </c>
      <c r="L1790" t="str">
        <f>VLOOKUP(J1790,Clustering!$D$3:$E$367,2,FALSE)</f>
        <v>Spring</v>
      </c>
      <c r="M1790">
        <v>0.249788968</v>
      </c>
      <c r="N1790">
        <v>0.27224391199999998</v>
      </c>
      <c r="O1790">
        <v>0.27224391199999998</v>
      </c>
      <c r="P1790">
        <v>0.88874215199999995</v>
      </c>
      <c r="Q1790">
        <v>0.38151858999999999</v>
      </c>
      <c r="R1790">
        <v>0.2756449162435099</v>
      </c>
      <c r="S1790">
        <v>0.64477156690879756</v>
      </c>
      <c r="T1790">
        <v>0.675532719</v>
      </c>
      <c r="U1790">
        <v>0.65687855100000003</v>
      </c>
      <c r="V1790">
        <v>0.85008076700000001</v>
      </c>
      <c r="W1790">
        <v>1.1484479000000001E-2</v>
      </c>
      <c r="X1790">
        <v>8.0166500000000002E-4</v>
      </c>
      <c r="Y1790">
        <v>0.22103557552573369</v>
      </c>
      <c r="Z1790">
        <v>0.31904980900000002</v>
      </c>
      <c r="AA1790">
        <v>0.65687855100000003</v>
      </c>
      <c r="AB1790">
        <v>0</v>
      </c>
      <c r="AC1790">
        <v>0</v>
      </c>
      <c r="AD1790">
        <v>0.85</v>
      </c>
      <c r="AE1790">
        <v>0.85</v>
      </c>
      <c r="AF1790">
        <v>0.85</v>
      </c>
      <c r="AG1790">
        <v>0.85</v>
      </c>
      <c r="AH1790">
        <v>0.88874215199999995</v>
      </c>
      <c r="AI1790">
        <v>1.1484479000000001E-2</v>
      </c>
      <c r="AJ1790">
        <v>0.392426416</v>
      </c>
      <c r="AK1790">
        <v>0.45134009683615828</v>
      </c>
      <c r="AL1790">
        <v>9.2362929999999996E-3</v>
      </c>
    </row>
    <row r="1791" spans="1:38" x14ac:dyDescent="0.35">
      <c r="A1791" t="s">
        <v>1915</v>
      </c>
      <c r="B1791">
        <v>41289.15029058043</v>
      </c>
      <c r="C1791">
        <v>27316.22472942188</v>
      </c>
      <c r="D1791">
        <v>13421.21001191592</v>
      </c>
      <c r="E1791">
        <v>551.71554924262398</v>
      </c>
      <c r="F1791">
        <v>0.60612893810165624</v>
      </c>
      <c r="G1791">
        <v>0.27044879864834509</v>
      </c>
      <c r="H1791">
        <v>0.27313375710566001</v>
      </c>
      <c r="I1791">
        <v>0.2219195035422569</v>
      </c>
      <c r="J1791">
        <v>75</v>
      </c>
      <c r="K1791">
        <v>13</v>
      </c>
      <c r="L1791" t="str">
        <f>VLOOKUP(J1791,Clustering!$D$3:$E$367,2,FALSE)</f>
        <v>Spring</v>
      </c>
      <c r="M1791">
        <v>0.24479537700000001</v>
      </c>
      <c r="N1791">
        <v>0.25992843999999998</v>
      </c>
      <c r="O1791">
        <v>0.25992843999999998</v>
      </c>
      <c r="P1791">
        <v>0.88865059300000004</v>
      </c>
      <c r="Q1791">
        <v>0.356448655</v>
      </c>
      <c r="R1791">
        <v>0.27313375710566001</v>
      </c>
      <c r="S1791">
        <v>0.60612893810165624</v>
      </c>
      <c r="T1791">
        <v>0.66427384</v>
      </c>
      <c r="U1791">
        <v>0.65687855100000003</v>
      </c>
      <c r="V1791">
        <v>0.85008076700000001</v>
      </c>
      <c r="W1791">
        <v>1.0123096999999999E-2</v>
      </c>
      <c r="X1791">
        <v>7.9998899999999997E-4</v>
      </c>
      <c r="Y1791">
        <v>0.2219195035422569</v>
      </c>
      <c r="Z1791">
        <v>0.32334850900000001</v>
      </c>
      <c r="AA1791">
        <v>0.65687855100000003</v>
      </c>
      <c r="AB1791">
        <v>0</v>
      </c>
      <c r="AC1791">
        <v>0</v>
      </c>
      <c r="AD1791">
        <v>0.85</v>
      </c>
      <c r="AE1791">
        <v>0.85</v>
      </c>
      <c r="AF1791">
        <v>0.85</v>
      </c>
      <c r="AG1791">
        <v>0.85</v>
      </c>
      <c r="AH1791">
        <v>0.88865059300000004</v>
      </c>
      <c r="AI1791">
        <v>1.0123096999999999E-2</v>
      </c>
      <c r="AJ1791">
        <v>0.40027920900000002</v>
      </c>
      <c r="AK1791">
        <v>0.42429025667115933</v>
      </c>
      <c r="AL1791">
        <v>9.2362929999999996E-3</v>
      </c>
    </row>
    <row r="1792" spans="1:38" x14ac:dyDescent="0.35">
      <c r="A1792" t="s">
        <v>1916</v>
      </c>
      <c r="B1792">
        <v>40926.118110203242</v>
      </c>
      <c r="C1792">
        <v>28964.571426853199</v>
      </c>
      <c r="D1792">
        <v>11411.02290123175</v>
      </c>
      <c r="E1792">
        <v>550.52378211828204</v>
      </c>
      <c r="F1792">
        <v>0.51534483013353272</v>
      </c>
      <c r="G1792">
        <v>0.2698645990775892</v>
      </c>
      <c r="H1792">
        <v>0.27204893635810889</v>
      </c>
      <c r="I1792">
        <v>0.23038378394290299</v>
      </c>
      <c r="J1792">
        <v>75</v>
      </c>
      <c r="K1792">
        <v>14</v>
      </c>
      <c r="L1792" t="str">
        <f>VLOOKUP(J1792,Clustering!$D$3:$E$367,2,FALSE)</f>
        <v>Spring</v>
      </c>
      <c r="M1792">
        <v>0.24384503900000001</v>
      </c>
      <c r="N1792">
        <v>0.25880831399999998</v>
      </c>
      <c r="O1792">
        <v>0.25880831399999998</v>
      </c>
      <c r="P1792">
        <v>0.88747050100000002</v>
      </c>
      <c r="Q1792">
        <v>0.34975249200000003</v>
      </c>
      <c r="R1792">
        <v>0.27204893635810889</v>
      </c>
      <c r="S1792">
        <v>0.51534483013353272</v>
      </c>
      <c r="T1792">
        <v>0.65679310899999999</v>
      </c>
      <c r="U1792">
        <v>0.65687855100000003</v>
      </c>
      <c r="V1792">
        <v>0.85008076700000001</v>
      </c>
      <c r="W1792">
        <v>9.9834680000000006E-3</v>
      </c>
      <c r="X1792">
        <v>1.332757E-3</v>
      </c>
      <c r="Y1792">
        <v>0.23038378394290299</v>
      </c>
      <c r="Z1792">
        <v>0.32489395500000001</v>
      </c>
      <c r="AA1792">
        <v>0.65687855100000003</v>
      </c>
      <c r="AB1792">
        <v>0</v>
      </c>
      <c r="AC1792">
        <v>0</v>
      </c>
      <c r="AD1792">
        <v>0.85</v>
      </c>
      <c r="AE1792">
        <v>0.85</v>
      </c>
      <c r="AF1792">
        <v>0.85</v>
      </c>
      <c r="AG1792">
        <v>0.85</v>
      </c>
      <c r="AH1792">
        <v>0.88747050100000002</v>
      </c>
      <c r="AI1792">
        <v>9.9834680000000006E-3</v>
      </c>
      <c r="AJ1792">
        <v>0.40114683899999998</v>
      </c>
      <c r="AK1792">
        <v>0.36074138109347281</v>
      </c>
      <c r="AL1792">
        <v>9.4140809999999995E-3</v>
      </c>
    </row>
    <row r="1793" spans="1:38" x14ac:dyDescent="0.35">
      <c r="A1793" t="s">
        <v>1917</v>
      </c>
      <c r="B1793">
        <v>40962.544600701389</v>
      </c>
      <c r="C1793">
        <v>31829.865838396559</v>
      </c>
      <c r="D1793">
        <v>8586.3366051521607</v>
      </c>
      <c r="E1793">
        <v>546.34215715267555</v>
      </c>
      <c r="F1793">
        <v>0.38777629468904418</v>
      </c>
      <c r="G1793">
        <v>0.26781478291797822</v>
      </c>
      <c r="H1793">
        <v>0.26963822358577288</v>
      </c>
      <c r="I1793">
        <v>0.2348569954204596</v>
      </c>
      <c r="J1793">
        <v>75</v>
      </c>
      <c r="K1793">
        <v>15</v>
      </c>
      <c r="L1793" t="str">
        <f>VLOOKUP(J1793,Clustering!$D$3:$E$367,2,FALSE)</f>
        <v>Spring</v>
      </c>
      <c r="M1793">
        <v>0.24371832800000001</v>
      </c>
      <c r="N1793">
        <v>0.26350968800000002</v>
      </c>
      <c r="O1793">
        <v>0.26350968800000002</v>
      </c>
      <c r="P1793">
        <v>0.88662612399999996</v>
      </c>
      <c r="Q1793">
        <v>0.34492124200000002</v>
      </c>
      <c r="R1793">
        <v>0.26963822358577288</v>
      </c>
      <c r="S1793">
        <v>0.38777629468904418</v>
      </c>
      <c r="T1793">
        <v>0.66691854299999997</v>
      </c>
      <c r="U1793">
        <v>0.65687855100000003</v>
      </c>
      <c r="V1793">
        <v>0.85008076700000001</v>
      </c>
      <c r="W1793">
        <v>1.008819E-2</v>
      </c>
      <c r="X1793">
        <v>1.332757E-3</v>
      </c>
      <c r="Y1793">
        <v>0.2348569954204596</v>
      </c>
      <c r="Z1793">
        <v>0.335184814</v>
      </c>
      <c r="AA1793">
        <v>0.65687855100000003</v>
      </c>
      <c r="AB1793">
        <v>0</v>
      </c>
      <c r="AC1793">
        <v>0</v>
      </c>
      <c r="AD1793">
        <v>0.85</v>
      </c>
      <c r="AE1793">
        <v>0.85</v>
      </c>
      <c r="AF1793">
        <v>0.85</v>
      </c>
      <c r="AG1793">
        <v>0.85</v>
      </c>
      <c r="AH1793">
        <v>0.88662612399999996</v>
      </c>
      <c r="AI1793">
        <v>1.008819E-2</v>
      </c>
      <c r="AJ1793">
        <v>0.41580300799999997</v>
      </c>
      <c r="AK1793">
        <v>0.27144340628233088</v>
      </c>
      <c r="AL1793">
        <v>9.4140809999999995E-3</v>
      </c>
    </row>
    <row r="1794" spans="1:38" x14ac:dyDescent="0.35">
      <c r="A1794" t="s">
        <v>1918</v>
      </c>
      <c r="B1794">
        <v>41389.605257932642</v>
      </c>
      <c r="C1794">
        <v>35418.899932700187</v>
      </c>
      <c r="D1794">
        <v>5444.2685629569278</v>
      </c>
      <c r="E1794">
        <v>526.43676227551407</v>
      </c>
      <c r="F1794">
        <v>0.24587415887803671</v>
      </c>
      <c r="G1794">
        <v>0.25805723640956568</v>
      </c>
      <c r="H1794">
        <v>0.25939269430334527</v>
      </c>
      <c r="I1794">
        <v>0.2339194960089957</v>
      </c>
      <c r="J1794">
        <v>75</v>
      </c>
      <c r="K1794">
        <v>16</v>
      </c>
      <c r="L1794" t="str">
        <f>VLOOKUP(J1794,Clustering!$D$3:$E$367,2,FALSE)</f>
        <v>Spring</v>
      </c>
      <c r="M1794">
        <v>0.24177733600000001</v>
      </c>
      <c r="N1794">
        <v>0.279079048</v>
      </c>
      <c r="O1794">
        <v>0.279079048</v>
      </c>
      <c r="P1794">
        <v>0.876290138</v>
      </c>
      <c r="Q1794">
        <v>0.34370717099999998</v>
      </c>
      <c r="R1794">
        <v>0.25939269430334527</v>
      </c>
      <c r="S1794">
        <v>0.24587415887803671</v>
      </c>
      <c r="T1794">
        <v>0.67651503700000004</v>
      </c>
      <c r="U1794">
        <v>0.66614491200000003</v>
      </c>
      <c r="V1794">
        <v>0.85008076700000001</v>
      </c>
      <c r="W1794">
        <v>1.0018375E-2</v>
      </c>
      <c r="X1794">
        <v>1.332757E-3</v>
      </c>
      <c r="Y1794">
        <v>0.2339194960089957</v>
      </c>
      <c r="Z1794">
        <v>0.36046607800000002</v>
      </c>
      <c r="AA1794">
        <v>0.66614491200000003</v>
      </c>
      <c r="AB1794">
        <v>0</v>
      </c>
      <c r="AC1794">
        <v>0</v>
      </c>
      <c r="AD1794">
        <v>0.85</v>
      </c>
      <c r="AE1794">
        <v>0.85</v>
      </c>
      <c r="AF1794">
        <v>0.85</v>
      </c>
      <c r="AG1794">
        <v>0.85</v>
      </c>
      <c r="AH1794">
        <v>0.876290138</v>
      </c>
      <c r="AI1794">
        <v>1.0018375E-2</v>
      </c>
      <c r="AJ1794">
        <v>0.43847681199999999</v>
      </c>
      <c r="AK1794">
        <v>0.17211191121462571</v>
      </c>
      <c r="AL1794">
        <v>9.2362929999999996E-3</v>
      </c>
    </row>
    <row r="1795" spans="1:38" x14ac:dyDescent="0.35">
      <c r="A1795" t="s">
        <v>1919</v>
      </c>
      <c r="B1795">
        <v>43316.292636657759</v>
      </c>
      <c r="C1795">
        <v>40676.775923046851</v>
      </c>
      <c r="D1795">
        <v>2147.2255026119178</v>
      </c>
      <c r="E1795">
        <v>492.29121099899771</v>
      </c>
      <c r="F1795">
        <v>9.69730383927703E-2</v>
      </c>
      <c r="G1795">
        <v>0.24131922107793999</v>
      </c>
      <c r="H1795">
        <v>0.24163377688047069</v>
      </c>
      <c r="I1795">
        <v>0.23563378064710119</v>
      </c>
      <c r="J1795">
        <v>75</v>
      </c>
      <c r="K1795">
        <v>17</v>
      </c>
      <c r="L1795" t="str">
        <f>VLOOKUP(J1795,Clustering!$D$3:$E$367,2,FALSE)</f>
        <v>Spring</v>
      </c>
      <c r="M1795">
        <v>0.243626174</v>
      </c>
      <c r="N1795">
        <v>0.29822965600000001</v>
      </c>
      <c r="O1795">
        <v>0.29822965600000001</v>
      </c>
      <c r="P1795">
        <v>0.87688018499999998</v>
      </c>
      <c r="Q1795">
        <v>0.36264417100000002</v>
      </c>
      <c r="R1795">
        <v>0.24163377688047069</v>
      </c>
      <c r="S1795">
        <v>9.69730383927703E-2</v>
      </c>
      <c r="T1795">
        <v>0.66790086100000001</v>
      </c>
      <c r="U1795">
        <v>0.66614491200000003</v>
      </c>
      <c r="V1795">
        <v>0.85008076700000001</v>
      </c>
      <c r="W1795">
        <v>1.0018375E-2</v>
      </c>
      <c r="X1795">
        <v>3.5316800000000001E-3</v>
      </c>
      <c r="Y1795">
        <v>0.23563378064710119</v>
      </c>
      <c r="Z1795">
        <v>0.37417071899999998</v>
      </c>
      <c r="AA1795">
        <v>0.66614491200000003</v>
      </c>
      <c r="AB1795">
        <v>0</v>
      </c>
      <c r="AC1795">
        <v>0</v>
      </c>
      <c r="AD1795">
        <v>0.85</v>
      </c>
      <c r="AE1795">
        <v>0.85</v>
      </c>
      <c r="AF1795">
        <v>0.85</v>
      </c>
      <c r="AG1795">
        <v>0.85</v>
      </c>
      <c r="AH1795">
        <v>0.87688018499999998</v>
      </c>
      <c r="AI1795">
        <v>1.0018375E-2</v>
      </c>
      <c r="AJ1795">
        <v>0.48342131399999999</v>
      </c>
      <c r="AK1795">
        <v>6.7881126874939204E-2</v>
      </c>
      <c r="AL1795">
        <v>0.282721628</v>
      </c>
    </row>
    <row r="1796" spans="1:38" x14ac:dyDescent="0.35">
      <c r="A1796" t="s">
        <v>1920</v>
      </c>
      <c r="B1796">
        <v>47751.220992544317</v>
      </c>
      <c r="C1796">
        <v>47149.82482704267</v>
      </c>
      <c r="D1796">
        <v>113.6233673375461</v>
      </c>
      <c r="E1796">
        <v>487.77279816410282</v>
      </c>
      <c r="F1796">
        <v>5.1314606452544003E-3</v>
      </c>
      <c r="G1796">
        <v>0.23910431282554059</v>
      </c>
      <c r="H1796">
        <v>0.2386605644612563</v>
      </c>
      <c r="I1796">
        <v>0.24712484486190239</v>
      </c>
      <c r="J1796">
        <v>75</v>
      </c>
      <c r="K1796">
        <v>18</v>
      </c>
      <c r="L1796" t="str">
        <f>VLOOKUP(J1796,Clustering!$D$3:$E$367,2,FALSE)</f>
        <v>Spring</v>
      </c>
      <c r="M1796">
        <v>0.25065866999999997</v>
      </c>
      <c r="N1796">
        <v>0.313836485</v>
      </c>
      <c r="O1796">
        <v>0.313836485</v>
      </c>
      <c r="P1796">
        <v>0.87696156999999997</v>
      </c>
      <c r="Q1796">
        <v>0.40118152899999998</v>
      </c>
      <c r="R1796">
        <v>0.2386605644612563</v>
      </c>
      <c r="S1796">
        <v>5.1314606452544003E-3</v>
      </c>
      <c r="T1796">
        <v>0.587728578</v>
      </c>
      <c r="U1796">
        <v>0.66614491200000003</v>
      </c>
      <c r="V1796">
        <v>0.85008076700000001</v>
      </c>
      <c r="W1796">
        <v>1.0158004E-2</v>
      </c>
      <c r="X1796">
        <v>2.7398167000000001E-2</v>
      </c>
      <c r="Y1796">
        <v>0.24712484486190239</v>
      </c>
      <c r="Z1796">
        <v>0.39619727599999999</v>
      </c>
      <c r="AA1796">
        <v>0.66614491200000003</v>
      </c>
      <c r="AB1796">
        <v>0</v>
      </c>
      <c r="AC1796">
        <v>0</v>
      </c>
      <c r="AD1796">
        <v>0.85</v>
      </c>
      <c r="AE1796">
        <v>0.85</v>
      </c>
      <c r="AF1796">
        <v>0.85</v>
      </c>
      <c r="AG1796">
        <v>0.85</v>
      </c>
      <c r="AH1796">
        <v>0.87696156999999997</v>
      </c>
      <c r="AI1796">
        <v>1.0158004E-2</v>
      </c>
      <c r="AJ1796">
        <v>0.50598851700000003</v>
      </c>
      <c r="AK1796">
        <v>3.592022451678E-3</v>
      </c>
      <c r="AL1796">
        <v>0.422111599</v>
      </c>
    </row>
    <row r="1797" spans="1:38" x14ac:dyDescent="0.35">
      <c r="A1797" t="s">
        <v>1921</v>
      </c>
      <c r="B1797">
        <v>47750.017022321103</v>
      </c>
      <c r="C1797">
        <v>47263.316929296983</v>
      </c>
      <c r="D1797">
        <v>0</v>
      </c>
      <c r="E1797">
        <v>486.7000930241245</v>
      </c>
      <c r="F1797">
        <v>0</v>
      </c>
      <c r="G1797">
        <v>0.23857847697261</v>
      </c>
      <c r="H1797">
        <v>0.2379574399026583</v>
      </c>
      <c r="I1797">
        <v>0.24980341460894229</v>
      </c>
      <c r="J1797">
        <v>75</v>
      </c>
      <c r="K1797">
        <v>19</v>
      </c>
      <c r="L1797" t="str">
        <f>VLOOKUP(J1797,Clustering!$D$3:$E$367,2,FALSE)</f>
        <v>Spring</v>
      </c>
      <c r="M1797">
        <v>0.26664161600000003</v>
      </c>
      <c r="N1797">
        <v>0.33066993099999997</v>
      </c>
      <c r="O1797">
        <v>0.33066993099999997</v>
      </c>
      <c r="P1797">
        <v>0.87750075100000002</v>
      </c>
      <c r="Q1797">
        <v>0.424874682</v>
      </c>
      <c r="R1797">
        <v>0.2379574399026583</v>
      </c>
      <c r="S1797">
        <v>0</v>
      </c>
      <c r="T1797">
        <v>0.23069366799999999</v>
      </c>
      <c r="U1797">
        <v>0.666411007</v>
      </c>
      <c r="V1797">
        <v>0.85008076700000001</v>
      </c>
      <c r="W1797">
        <v>1.0611798E-2</v>
      </c>
      <c r="X1797">
        <v>2.7398167000000001E-2</v>
      </c>
      <c r="Y1797">
        <v>0.24980341460894229</v>
      </c>
      <c r="Z1797">
        <v>0.413633847</v>
      </c>
      <c r="AA1797">
        <v>0.666411007</v>
      </c>
      <c r="AB1797">
        <v>0</v>
      </c>
      <c r="AC1797">
        <v>0</v>
      </c>
      <c r="AD1797">
        <v>0.85</v>
      </c>
      <c r="AE1797">
        <v>0.85</v>
      </c>
      <c r="AF1797">
        <v>0.85</v>
      </c>
      <c r="AG1797">
        <v>0.85</v>
      </c>
      <c r="AH1797">
        <v>0.87750075100000002</v>
      </c>
      <c r="AI1797">
        <v>1.0611798E-2</v>
      </c>
      <c r="AJ1797">
        <v>0.524523607</v>
      </c>
      <c r="AK1797">
        <v>0</v>
      </c>
      <c r="AL1797">
        <v>0.39185298200000002</v>
      </c>
    </row>
    <row r="1798" spans="1:38" x14ac:dyDescent="0.35">
      <c r="A1798" t="s">
        <v>1922</v>
      </c>
      <c r="B1798">
        <v>47102.449567861571</v>
      </c>
      <c r="C1798">
        <v>46631.991444467792</v>
      </c>
      <c r="D1798">
        <v>0</v>
      </c>
      <c r="E1798">
        <v>470.45812339377358</v>
      </c>
      <c r="F1798">
        <v>0</v>
      </c>
      <c r="G1798">
        <v>0.23061672715381051</v>
      </c>
      <c r="H1798">
        <v>0.22998199848084699</v>
      </c>
      <c r="I1798">
        <v>0.2420891337374674</v>
      </c>
      <c r="J1798">
        <v>75</v>
      </c>
      <c r="K1798">
        <v>20</v>
      </c>
      <c r="L1798" t="str">
        <f>VLOOKUP(J1798,Clustering!$D$3:$E$367,2,FALSE)</f>
        <v>Spring</v>
      </c>
      <c r="M1798">
        <v>0.283920477</v>
      </c>
      <c r="N1798">
        <v>0.33907087699999999</v>
      </c>
      <c r="O1798">
        <v>0.33907087699999999</v>
      </c>
      <c r="P1798">
        <v>0.87706330300000002</v>
      </c>
      <c r="Q1798">
        <v>0.44582678799999997</v>
      </c>
      <c r="R1798">
        <v>0.22998199848084699</v>
      </c>
      <c r="S1798">
        <v>0</v>
      </c>
      <c r="T1798">
        <v>0</v>
      </c>
      <c r="U1798">
        <v>0.666411007</v>
      </c>
      <c r="V1798">
        <v>0.85008076700000001</v>
      </c>
      <c r="W1798">
        <v>1.071652E-2</v>
      </c>
      <c r="X1798">
        <v>1.3216158E-2</v>
      </c>
      <c r="Y1798">
        <v>0.2420891337374674</v>
      </c>
      <c r="Z1798">
        <v>0.41376237100000002</v>
      </c>
      <c r="AA1798">
        <v>0.666411007</v>
      </c>
      <c r="AB1798">
        <v>0</v>
      </c>
      <c r="AC1798">
        <v>0</v>
      </c>
      <c r="AD1798">
        <v>0.85</v>
      </c>
      <c r="AE1798">
        <v>0.85</v>
      </c>
      <c r="AF1798">
        <v>0.85</v>
      </c>
      <c r="AG1798">
        <v>0.85</v>
      </c>
      <c r="AH1798">
        <v>0.87706330300000002</v>
      </c>
      <c r="AI1798">
        <v>1.071652E-2</v>
      </c>
      <c r="AJ1798">
        <v>0.52178234800000001</v>
      </c>
      <c r="AK1798">
        <v>0</v>
      </c>
      <c r="AL1798">
        <v>0.34357275399999998</v>
      </c>
    </row>
    <row r="1799" spans="1:38" x14ac:dyDescent="0.35">
      <c r="A1799" t="s">
        <v>1923</v>
      </c>
      <c r="B1799">
        <v>45032.180319727071</v>
      </c>
      <c r="C1799">
        <v>44587.740060428943</v>
      </c>
      <c r="D1799">
        <v>0</v>
      </c>
      <c r="E1799">
        <v>444.4402592981358</v>
      </c>
      <c r="F1799">
        <v>0</v>
      </c>
      <c r="G1799">
        <v>0.2178628722049685</v>
      </c>
      <c r="H1799">
        <v>0.21660254259438261</v>
      </c>
      <c r="I1799">
        <v>0.24064270607406579</v>
      </c>
      <c r="J1799">
        <v>75</v>
      </c>
      <c r="K1799">
        <v>21</v>
      </c>
      <c r="L1799" t="str">
        <f>VLOOKUP(J1799,Clustering!$D$3:$E$367,2,FALSE)</f>
        <v>Spring</v>
      </c>
      <c r="M1799">
        <v>0.28851665399999998</v>
      </c>
      <c r="N1799">
        <v>0.33774368599999999</v>
      </c>
      <c r="O1799">
        <v>0.33774368599999999</v>
      </c>
      <c r="P1799">
        <v>0.87764317599999997</v>
      </c>
      <c r="Q1799">
        <v>0.446878149</v>
      </c>
      <c r="R1799">
        <v>0.21660254259438261</v>
      </c>
      <c r="S1799">
        <v>0</v>
      </c>
      <c r="T1799">
        <v>0</v>
      </c>
      <c r="U1799">
        <v>0.666411007</v>
      </c>
      <c r="V1799">
        <v>0.85008076700000001</v>
      </c>
      <c r="W1799">
        <v>1.0681613E-2</v>
      </c>
      <c r="X1799">
        <v>1.332757E-3</v>
      </c>
      <c r="Y1799">
        <v>0.24064270607406579</v>
      </c>
      <c r="Z1799">
        <v>0.40820529700000002</v>
      </c>
      <c r="AA1799">
        <v>0.666411007</v>
      </c>
      <c r="AB1799">
        <v>0</v>
      </c>
      <c r="AC1799">
        <v>0</v>
      </c>
      <c r="AD1799">
        <v>0.85</v>
      </c>
      <c r="AE1799">
        <v>0.85</v>
      </c>
      <c r="AF1799">
        <v>0.85</v>
      </c>
      <c r="AG1799">
        <v>0.85</v>
      </c>
      <c r="AH1799">
        <v>0.87764317599999997</v>
      </c>
      <c r="AI1799">
        <v>1.0681613E-2</v>
      </c>
      <c r="AJ1799">
        <v>0.49218974199999999</v>
      </c>
      <c r="AK1799">
        <v>0</v>
      </c>
      <c r="AL1799">
        <v>0.10074931099999999</v>
      </c>
    </row>
    <row r="1800" spans="1:38" x14ac:dyDescent="0.35">
      <c r="A1800" t="s">
        <v>1924</v>
      </c>
      <c r="B1800">
        <v>41820.679427303287</v>
      </c>
      <c r="C1800">
        <v>41401.015301054598</v>
      </c>
      <c r="D1800">
        <v>0</v>
      </c>
      <c r="E1800">
        <v>419.66412624868798</v>
      </c>
      <c r="F1800">
        <v>0</v>
      </c>
      <c r="G1800">
        <v>0.2057177089454352</v>
      </c>
      <c r="H1800">
        <v>0.2041070147244414</v>
      </c>
      <c r="I1800">
        <v>0.23483020972298921</v>
      </c>
      <c r="J1800">
        <v>75</v>
      </c>
      <c r="K1800">
        <v>22</v>
      </c>
      <c r="L1800" t="str">
        <f>VLOOKUP(J1800,Clustering!$D$3:$E$367,2,FALSE)</f>
        <v>Spring</v>
      </c>
      <c r="M1800">
        <v>0.27883473199999997</v>
      </c>
      <c r="N1800">
        <v>0.331924157</v>
      </c>
      <c r="O1800">
        <v>0.331924157</v>
      </c>
      <c r="P1800">
        <v>0.87862997799999998</v>
      </c>
      <c r="Q1800">
        <v>0.45016990699999998</v>
      </c>
      <c r="R1800">
        <v>0.2041070147244414</v>
      </c>
      <c r="S1800">
        <v>0</v>
      </c>
      <c r="T1800">
        <v>0</v>
      </c>
      <c r="U1800">
        <v>0.666411007</v>
      </c>
      <c r="V1800">
        <v>0.85008076700000001</v>
      </c>
      <c r="W1800">
        <v>1.071652E-2</v>
      </c>
      <c r="X1800">
        <v>1.332757E-3</v>
      </c>
      <c r="Y1800">
        <v>0.23483020972298921</v>
      </c>
      <c r="Z1800">
        <v>0.36384298799999998</v>
      </c>
      <c r="AA1800">
        <v>0.666411007</v>
      </c>
      <c r="AB1800">
        <v>0</v>
      </c>
      <c r="AC1800">
        <v>0</v>
      </c>
      <c r="AD1800">
        <v>0.85</v>
      </c>
      <c r="AE1800">
        <v>0.85</v>
      </c>
      <c r="AF1800">
        <v>0.85</v>
      </c>
      <c r="AG1800">
        <v>0.85</v>
      </c>
      <c r="AH1800">
        <v>0.87862997799999998</v>
      </c>
      <c r="AI1800">
        <v>1.071652E-2</v>
      </c>
      <c r="AJ1800">
        <v>0.4362915</v>
      </c>
      <c r="AK1800">
        <v>0</v>
      </c>
      <c r="AL1800">
        <v>8.1543892000000007E-2</v>
      </c>
    </row>
    <row r="1801" spans="1:38" x14ac:dyDescent="0.35">
      <c r="A1801" t="s">
        <v>1925</v>
      </c>
      <c r="B1801">
        <v>38191.756429264977</v>
      </c>
      <c r="C1801">
        <v>37787.542628712727</v>
      </c>
      <c r="D1801">
        <v>0</v>
      </c>
      <c r="E1801">
        <v>404.21380055225808</v>
      </c>
      <c r="F1801">
        <v>0</v>
      </c>
      <c r="G1801">
        <v>0.1981440198785579</v>
      </c>
      <c r="H1801">
        <v>0.19679451931502251</v>
      </c>
      <c r="I1801">
        <v>0.22253557458407611</v>
      </c>
      <c r="J1801">
        <v>75</v>
      </c>
      <c r="K1801">
        <v>23</v>
      </c>
      <c r="L1801" t="str">
        <f>VLOOKUP(J1801,Clustering!$D$3:$E$367,2,FALSE)</f>
        <v>Spring</v>
      </c>
      <c r="M1801">
        <v>0.26601381800000001</v>
      </c>
      <c r="N1801">
        <v>0.32931907399999999</v>
      </c>
      <c r="O1801">
        <v>0.32931907399999999</v>
      </c>
      <c r="P1801">
        <v>0.87266847400000003</v>
      </c>
      <c r="Q1801">
        <v>0.42104472700000001</v>
      </c>
      <c r="R1801">
        <v>0.19679451931502251</v>
      </c>
      <c r="S1801">
        <v>0</v>
      </c>
      <c r="T1801">
        <v>0</v>
      </c>
      <c r="U1801">
        <v>0.65528198199999999</v>
      </c>
      <c r="V1801">
        <v>0.85008076700000001</v>
      </c>
      <c r="W1801">
        <v>1.197318E-2</v>
      </c>
      <c r="X1801">
        <v>1.332757E-3</v>
      </c>
      <c r="Y1801">
        <v>0.22253557458407611</v>
      </c>
      <c r="Z1801">
        <v>0.304329619</v>
      </c>
      <c r="AA1801">
        <v>0.65528198199999999</v>
      </c>
      <c r="AB1801">
        <v>0</v>
      </c>
      <c r="AC1801">
        <v>0</v>
      </c>
      <c r="AD1801">
        <v>0.85</v>
      </c>
      <c r="AE1801">
        <v>0.85</v>
      </c>
      <c r="AF1801">
        <v>0.85</v>
      </c>
      <c r="AG1801">
        <v>0.85</v>
      </c>
      <c r="AH1801">
        <v>0.87266847400000003</v>
      </c>
      <c r="AI1801">
        <v>1.197318E-2</v>
      </c>
      <c r="AJ1801">
        <v>0.38142008199999999</v>
      </c>
      <c r="AK1801">
        <v>0</v>
      </c>
      <c r="AL1801">
        <v>3.9464554999999998E-2</v>
      </c>
    </row>
    <row r="1802" spans="1:38" x14ac:dyDescent="0.35">
      <c r="A1802" t="s">
        <v>1926</v>
      </c>
      <c r="B1802">
        <v>57886.137128701121</v>
      </c>
      <c r="C1802">
        <v>57480.869723817428</v>
      </c>
      <c r="D1802">
        <v>0</v>
      </c>
      <c r="E1802">
        <v>405.26740488369182</v>
      </c>
      <c r="F1802">
        <v>0</v>
      </c>
      <c r="G1802">
        <v>0.1986604925900449</v>
      </c>
      <c r="H1802">
        <v>0.197437376054312</v>
      </c>
      <c r="I1802">
        <v>0.2207677185510297</v>
      </c>
      <c r="J1802">
        <v>76</v>
      </c>
      <c r="K1802">
        <v>0</v>
      </c>
      <c r="L1802" t="str">
        <f>VLOOKUP(J1802,Clustering!$D$3:$E$367,2,FALSE)</f>
        <v>Fall</v>
      </c>
      <c r="M1802">
        <v>0.40086380500000002</v>
      </c>
      <c r="N1802">
        <v>0.41407791999999999</v>
      </c>
      <c r="O1802">
        <v>0.41407791999999999</v>
      </c>
      <c r="P1802">
        <v>0.93239541400000003</v>
      </c>
      <c r="Q1802">
        <v>0.29275374999999998</v>
      </c>
      <c r="R1802">
        <v>0.197437376054312</v>
      </c>
      <c r="S1802">
        <v>0</v>
      </c>
      <c r="T1802">
        <v>0</v>
      </c>
      <c r="U1802">
        <v>0.65196362299999999</v>
      </c>
      <c r="V1802">
        <v>0.85008076700000001</v>
      </c>
      <c r="W1802">
        <v>1.1833550999999999E-2</v>
      </c>
      <c r="X1802">
        <v>7.0256650000000004E-3</v>
      </c>
      <c r="Y1802">
        <v>0.2207677185510297</v>
      </c>
      <c r="Z1802">
        <v>0.40144726200000003</v>
      </c>
      <c r="AA1802">
        <v>0.65196362299999999</v>
      </c>
      <c r="AB1802">
        <v>0</v>
      </c>
      <c r="AC1802">
        <v>0</v>
      </c>
      <c r="AD1802">
        <v>0.85</v>
      </c>
      <c r="AE1802">
        <v>0.85</v>
      </c>
      <c r="AF1802">
        <v>0.85</v>
      </c>
      <c r="AG1802">
        <v>0.85</v>
      </c>
      <c r="AH1802">
        <v>0.93239541400000003</v>
      </c>
      <c r="AI1802">
        <v>1.1833550999999999E-2</v>
      </c>
      <c r="AJ1802">
        <v>0.52583175800000004</v>
      </c>
      <c r="AK1802">
        <v>0</v>
      </c>
      <c r="AL1802">
        <v>1.5419838999999999E-2</v>
      </c>
    </row>
    <row r="1803" spans="1:38" x14ac:dyDescent="0.35">
      <c r="A1803" t="s">
        <v>1927</v>
      </c>
      <c r="B1803">
        <v>57187.231674351176</v>
      </c>
      <c r="C1803">
        <v>56781.151325324077</v>
      </c>
      <c r="D1803">
        <v>0</v>
      </c>
      <c r="E1803">
        <v>406.08034902709812</v>
      </c>
      <c r="F1803">
        <v>0</v>
      </c>
      <c r="G1803">
        <v>0.1990589946211265</v>
      </c>
      <c r="H1803">
        <v>0.19753782241982601</v>
      </c>
      <c r="I1803">
        <v>0.22655342920463589</v>
      </c>
      <c r="J1803">
        <v>76</v>
      </c>
      <c r="K1803">
        <v>1</v>
      </c>
      <c r="L1803" t="str">
        <f>VLOOKUP(J1803,Clustering!$D$3:$E$367,2,FALSE)</f>
        <v>Fall</v>
      </c>
      <c r="M1803">
        <v>0.37675403499999999</v>
      </c>
      <c r="N1803">
        <v>0.40095390600000003</v>
      </c>
      <c r="O1803">
        <v>0.40095390600000003</v>
      </c>
      <c r="P1803">
        <v>0.93332117599999997</v>
      </c>
      <c r="Q1803">
        <v>0.26062468300000002</v>
      </c>
      <c r="R1803">
        <v>0.19753782241982601</v>
      </c>
      <c r="S1803">
        <v>0</v>
      </c>
      <c r="T1803">
        <v>0</v>
      </c>
      <c r="U1803">
        <v>0.65196362299999999</v>
      </c>
      <c r="V1803">
        <v>0.85008076700000001</v>
      </c>
      <c r="W1803">
        <v>1.2077902E-2</v>
      </c>
      <c r="X1803">
        <v>7.0256650000000004E-3</v>
      </c>
      <c r="Y1803">
        <v>0.22655342920463589</v>
      </c>
      <c r="Z1803">
        <v>0.38520901699999999</v>
      </c>
      <c r="AA1803">
        <v>0.65196362299999999</v>
      </c>
      <c r="AB1803">
        <v>0</v>
      </c>
      <c r="AC1803">
        <v>0</v>
      </c>
      <c r="AD1803">
        <v>0.85</v>
      </c>
      <c r="AE1803">
        <v>0.85</v>
      </c>
      <c r="AF1803">
        <v>0.85</v>
      </c>
      <c r="AG1803">
        <v>0.85</v>
      </c>
      <c r="AH1803">
        <v>0.93332117599999997</v>
      </c>
      <c r="AI1803">
        <v>1.2077902E-2</v>
      </c>
      <c r="AJ1803">
        <v>0.49926844500000001</v>
      </c>
      <c r="AK1803">
        <v>0</v>
      </c>
      <c r="AL1803">
        <v>0</v>
      </c>
    </row>
    <row r="1804" spans="1:38" x14ac:dyDescent="0.35">
      <c r="A1804" t="s">
        <v>1928</v>
      </c>
      <c r="B1804">
        <v>56980.30118984008</v>
      </c>
      <c r="C1804">
        <v>56573.458854380442</v>
      </c>
      <c r="D1804">
        <v>0</v>
      </c>
      <c r="E1804">
        <v>406.84233545963701</v>
      </c>
      <c r="F1804">
        <v>0</v>
      </c>
      <c r="G1804">
        <v>0.19943251738217499</v>
      </c>
      <c r="H1804">
        <v>0.19699541204605051</v>
      </c>
      <c r="I1804">
        <v>0.24348199000592821</v>
      </c>
      <c r="J1804">
        <v>76</v>
      </c>
      <c r="K1804">
        <v>2</v>
      </c>
      <c r="L1804" t="str">
        <f>VLOOKUP(J1804,Clustering!$D$3:$E$367,2,FALSE)</f>
        <v>Fall</v>
      </c>
      <c r="M1804">
        <v>0.36035639600000002</v>
      </c>
      <c r="N1804">
        <v>0.37823782500000003</v>
      </c>
      <c r="O1804">
        <v>0.37823782500000003</v>
      </c>
      <c r="P1804">
        <v>0.93336186899999996</v>
      </c>
      <c r="Q1804">
        <v>0.22472824199999999</v>
      </c>
      <c r="R1804">
        <v>0.19699541204605051</v>
      </c>
      <c r="S1804">
        <v>0</v>
      </c>
      <c r="T1804">
        <v>0</v>
      </c>
      <c r="U1804">
        <v>0.65196362299999999</v>
      </c>
      <c r="V1804">
        <v>0.85008076700000001</v>
      </c>
      <c r="W1804">
        <v>1.2357160000000001E-2</v>
      </c>
      <c r="X1804">
        <v>7.0256650000000004E-3</v>
      </c>
      <c r="Y1804">
        <v>0.24348199000592821</v>
      </c>
      <c r="Z1804">
        <v>0.38016867199999999</v>
      </c>
      <c r="AA1804">
        <v>0.65196362299999999</v>
      </c>
      <c r="AB1804">
        <v>0</v>
      </c>
      <c r="AC1804">
        <v>0</v>
      </c>
      <c r="AD1804">
        <v>0.85</v>
      </c>
      <c r="AE1804">
        <v>0.85</v>
      </c>
      <c r="AF1804">
        <v>0.85</v>
      </c>
      <c r="AG1804">
        <v>0.85</v>
      </c>
      <c r="AH1804">
        <v>0.93336186899999996</v>
      </c>
      <c r="AI1804">
        <v>1.2357160000000001E-2</v>
      </c>
      <c r="AJ1804">
        <v>0.49290841400000002</v>
      </c>
      <c r="AK1804">
        <v>0</v>
      </c>
      <c r="AL1804">
        <v>0</v>
      </c>
    </row>
    <row r="1805" spans="1:38" x14ac:dyDescent="0.35">
      <c r="A1805" t="s">
        <v>1929</v>
      </c>
      <c r="B1805">
        <v>56933.934588647928</v>
      </c>
      <c r="C1805">
        <v>56526.350631507441</v>
      </c>
      <c r="D1805">
        <v>0</v>
      </c>
      <c r="E1805">
        <v>407.58395714049612</v>
      </c>
      <c r="F1805">
        <v>0</v>
      </c>
      <c r="G1805">
        <v>0.19979605742181181</v>
      </c>
      <c r="H1805">
        <v>0.1965936265839944</v>
      </c>
      <c r="I1805">
        <v>0.25767840966523969</v>
      </c>
      <c r="J1805">
        <v>76</v>
      </c>
      <c r="K1805">
        <v>3</v>
      </c>
      <c r="L1805" t="str">
        <f>VLOOKUP(J1805,Clustering!$D$3:$E$367,2,FALSE)</f>
        <v>Fall</v>
      </c>
      <c r="M1805">
        <v>0.34782922199999999</v>
      </c>
      <c r="N1805">
        <v>0.36162722200000003</v>
      </c>
      <c r="O1805">
        <v>0.36162722200000003</v>
      </c>
      <c r="P1805">
        <v>0.93289390100000003</v>
      </c>
      <c r="Q1805">
        <v>0.18288661000000001</v>
      </c>
      <c r="R1805">
        <v>0.1965936265839944</v>
      </c>
      <c r="S1805">
        <v>0</v>
      </c>
      <c r="T1805">
        <v>0</v>
      </c>
      <c r="U1805">
        <v>0.64812872700000002</v>
      </c>
      <c r="V1805">
        <v>0.85008076700000001</v>
      </c>
      <c r="W1805">
        <v>1.2531696E-2</v>
      </c>
      <c r="X1805">
        <v>7.0256650000000004E-3</v>
      </c>
      <c r="Y1805">
        <v>0.25767840966523969</v>
      </c>
      <c r="Z1805">
        <v>0.37147224499999998</v>
      </c>
      <c r="AA1805">
        <v>0.64812872700000002</v>
      </c>
      <c r="AB1805">
        <v>0</v>
      </c>
      <c r="AC1805">
        <v>0</v>
      </c>
      <c r="AD1805">
        <v>0.85</v>
      </c>
      <c r="AE1805">
        <v>0.85</v>
      </c>
      <c r="AF1805">
        <v>0.85</v>
      </c>
      <c r="AG1805">
        <v>0.85</v>
      </c>
      <c r="AH1805">
        <v>0.93289390100000003</v>
      </c>
      <c r="AI1805">
        <v>1.2531696E-2</v>
      </c>
      <c r="AJ1805">
        <v>0.48498114199999998</v>
      </c>
      <c r="AK1805">
        <v>0</v>
      </c>
      <c r="AL1805">
        <v>0</v>
      </c>
    </row>
    <row r="1806" spans="1:38" x14ac:dyDescent="0.35">
      <c r="A1806" t="s">
        <v>1930</v>
      </c>
      <c r="B1806">
        <v>57577.729022819447</v>
      </c>
      <c r="C1806">
        <v>57166.326331076612</v>
      </c>
      <c r="D1806">
        <v>0</v>
      </c>
      <c r="E1806">
        <v>411.40269174284379</v>
      </c>
      <c r="F1806">
        <v>0</v>
      </c>
      <c r="G1806">
        <v>0.2016679861484528</v>
      </c>
      <c r="H1806">
        <v>0.1984016611632464</v>
      </c>
      <c r="I1806">
        <v>0.2607051934793948</v>
      </c>
      <c r="J1806">
        <v>76</v>
      </c>
      <c r="K1806">
        <v>4</v>
      </c>
      <c r="L1806" t="str">
        <f>VLOOKUP(J1806,Clustering!$D$3:$E$367,2,FALSE)</f>
        <v>Fall</v>
      </c>
      <c r="M1806">
        <v>0.34208688100000001</v>
      </c>
      <c r="N1806">
        <v>0.36519072200000002</v>
      </c>
      <c r="O1806">
        <v>0.36519072200000002</v>
      </c>
      <c r="P1806">
        <v>0.93360602599999998</v>
      </c>
      <c r="Q1806">
        <v>0.16879337599999999</v>
      </c>
      <c r="R1806">
        <v>0.1984016611632464</v>
      </c>
      <c r="S1806">
        <v>0</v>
      </c>
      <c r="T1806">
        <v>0</v>
      </c>
      <c r="U1806">
        <v>0.65104011799999995</v>
      </c>
      <c r="V1806">
        <v>0.85008076700000001</v>
      </c>
      <c r="W1806">
        <v>1.2531696E-2</v>
      </c>
      <c r="X1806">
        <v>7.0256650000000004E-3</v>
      </c>
      <c r="Y1806">
        <v>0.2607051934793948</v>
      </c>
      <c r="Z1806">
        <v>0.37051885200000001</v>
      </c>
      <c r="AA1806">
        <v>0.65104011799999995</v>
      </c>
      <c r="AB1806">
        <v>0</v>
      </c>
      <c r="AC1806">
        <v>0</v>
      </c>
      <c r="AD1806">
        <v>0.85</v>
      </c>
      <c r="AE1806">
        <v>0.85</v>
      </c>
      <c r="AF1806">
        <v>0.85</v>
      </c>
      <c r="AG1806">
        <v>0.85</v>
      </c>
      <c r="AH1806">
        <v>0.93360602599999998</v>
      </c>
      <c r="AI1806">
        <v>1.2531696E-2</v>
      </c>
      <c r="AJ1806">
        <v>0.48266557900000001</v>
      </c>
      <c r="AK1806">
        <v>0</v>
      </c>
      <c r="AL1806">
        <v>0</v>
      </c>
    </row>
    <row r="1807" spans="1:38" x14ac:dyDescent="0.35">
      <c r="A1807" t="s">
        <v>1931</v>
      </c>
      <c r="B1807">
        <v>62426.704158355933</v>
      </c>
      <c r="C1807">
        <v>62017.420100762363</v>
      </c>
      <c r="D1807">
        <v>0</v>
      </c>
      <c r="E1807">
        <v>409.28405759357759</v>
      </c>
      <c r="F1807">
        <v>0</v>
      </c>
      <c r="G1807">
        <v>0.20062943999685171</v>
      </c>
      <c r="H1807">
        <v>0.19783916151636799</v>
      </c>
      <c r="I1807">
        <v>0.2510623423900511</v>
      </c>
      <c r="J1807">
        <v>76</v>
      </c>
      <c r="K1807">
        <v>5</v>
      </c>
      <c r="L1807" t="str">
        <f>VLOOKUP(J1807,Clustering!$D$3:$E$367,2,FALSE)</f>
        <v>Fall</v>
      </c>
      <c r="M1807">
        <v>0.34482269999999998</v>
      </c>
      <c r="N1807">
        <v>0.377559439</v>
      </c>
      <c r="O1807">
        <v>0.377559439</v>
      </c>
      <c r="P1807">
        <v>0.93576274800000003</v>
      </c>
      <c r="Q1807">
        <v>0.17276100999999999</v>
      </c>
      <c r="R1807">
        <v>0.19783916151636799</v>
      </c>
      <c r="S1807">
        <v>0</v>
      </c>
      <c r="T1807">
        <v>0</v>
      </c>
      <c r="U1807">
        <v>0.65104011799999995</v>
      </c>
      <c r="V1807">
        <v>0.85008076700000001</v>
      </c>
      <c r="W1807">
        <v>1.2496788999999999E-2</v>
      </c>
      <c r="X1807">
        <v>6.49206E-3</v>
      </c>
      <c r="Y1807">
        <v>0.2510623423900511</v>
      </c>
      <c r="Z1807">
        <v>0.37313936800000003</v>
      </c>
      <c r="AA1807">
        <v>0.65104011799999995</v>
      </c>
      <c r="AB1807">
        <v>0</v>
      </c>
      <c r="AC1807">
        <v>0</v>
      </c>
      <c r="AD1807">
        <v>0.85</v>
      </c>
      <c r="AE1807">
        <v>0.85</v>
      </c>
      <c r="AF1807">
        <v>0.85</v>
      </c>
      <c r="AG1807">
        <v>0.85</v>
      </c>
      <c r="AH1807">
        <v>0.93576274800000003</v>
      </c>
      <c r="AI1807">
        <v>1.2496788999999999E-2</v>
      </c>
      <c r="AJ1807">
        <v>0.48379335699999998</v>
      </c>
      <c r="AK1807">
        <v>0</v>
      </c>
      <c r="AL1807">
        <v>0</v>
      </c>
    </row>
    <row r="1808" spans="1:38" x14ac:dyDescent="0.35">
      <c r="A1808" t="s">
        <v>1932</v>
      </c>
      <c r="B1808">
        <v>69929.229946946871</v>
      </c>
      <c r="C1808">
        <v>69426.651025436673</v>
      </c>
      <c r="D1808">
        <v>111.7560441775629</v>
      </c>
      <c r="E1808">
        <v>390.82287733263541</v>
      </c>
      <c r="F1808">
        <v>5.0471285617053998E-3</v>
      </c>
      <c r="G1808">
        <v>0.19157984182972329</v>
      </c>
      <c r="H1808">
        <v>0.1894418453593979</v>
      </c>
      <c r="I1808">
        <v>0.2302230697580806</v>
      </c>
      <c r="J1808">
        <v>76</v>
      </c>
      <c r="K1808">
        <v>6</v>
      </c>
      <c r="L1808" t="str">
        <f>VLOOKUP(J1808,Clustering!$D$3:$E$367,2,FALSE)</f>
        <v>Fall</v>
      </c>
      <c r="M1808">
        <v>0.36517143899999999</v>
      </c>
      <c r="N1808">
        <v>0.39940584400000001</v>
      </c>
      <c r="O1808">
        <v>0.39940584400000001</v>
      </c>
      <c r="P1808">
        <v>0.93714630499999996</v>
      </c>
      <c r="Q1808">
        <v>0.185740302</v>
      </c>
      <c r="R1808">
        <v>0.1894418453593979</v>
      </c>
      <c r="S1808">
        <v>5.0471285617053998E-3</v>
      </c>
      <c r="T1808">
        <v>0</v>
      </c>
      <c r="U1808">
        <v>0.65330975000000002</v>
      </c>
      <c r="V1808">
        <v>0.85008076700000001</v>
      </c>
      <c r="W1808">
        <v>1.2461880999999999E-2</v>
      </c>
      <c r="X1808">
        <v>6.49206E-3</v>
      </c>
      <c r="Y1808">
        <v>0.2302230697580806</v>
      </c>
      <c r="Z1808">
        <v>0.369638148</v>
      </c>
      <c r="AA1808">
        <v>0.65330975000000002</v>
      </c>
      <c r="AB1808">
        <v>0</v>
      </c>
      <c r="AC1808">
        <v>0</v>
      </c>
      <c r="AD1808">
        <v>0.85</v>
      </c>
      <c r="AE1808">
        <v>0.85</v>
      </c>
      <c r="AF1808">
        <v>0.85</v>
      </c>
      <c r="AG1808">
        <v>0.85</v>
      </c>
      <c r="AH1808">
        <v>0.93714630499999996</v>
      </c>
      <c r="AI1808">
        <v>1.2461880999999999E-2</v>
      </c>
      <c r="AJ1808">
        <v>0.46503871299999999</v>
      </c>
      <c r="AK1808">
        <v>3.5329899931938E-3</v>
      </c>
      <c r="AL1808">
        <v>0</v>
      </c>
    </row>
    <row r="1809" spans="1:38" x14ac:dyDescent="0.35">
      <c r="A1809" t="s">
        <v>1933</v>
      </c>
      <c r="B1809">
        <v>74570.781897354784</v>
      </c>
      <c r="C1809">
        <v>72589.26672824267</v>
      </c>
      <c r="D1809">
        <v>1641.456598091052</v>
      </c>
      <c r="E1809">
        <v>340.05857102105358</v>
      </c>
      <c r="F1809">
        <v>7.4131493647557903E-2</v>
      </c>
      <c r="G1809">
        <v>0.16669537795149689</v>
      </c>
      <c r="H1809">
        <v>0.16549543182086099</v>
      </c>
      <c r="I1809">
        <v>0.18838381030931711</v>
      </c>
      <c r="J1809">
        <v>76</v>
      </c>
      <c r="K1809">
        <v>7</v>
      </c>
      <c r="L1809" t="str">
        <f>VLOOKUP(J1809,Clustering!$D$3:$E$367,2,FALSE)</f>
        <v>Fall</v>
      </c>
      <c r="M1809">
        <v>0.38197225099999998</v>
      </c>
      <c r="N1809">
        <v>0.40891114000000001</v>
      </c>
      <c r="O1809">
        <v>0.40891114000000001</v>
      </c>
      <c r="P1809">
        <v>0.93838743700000005</v>
      </c>
      <c r="Q1809">
        <v>0.20415162100000001</v>
      </c>
      <c r="R1809">
        <v>0.16549543182086099</v>
      </c>
      <c r="S1809">
        <v>7.4131493647557903E-2</v>
      </c>
      <c r="T1809">
        <v>0</v>
      </c>
      <c r="U1809">
        <v>0.65330975000000002</v>
      </c>
      <c r="V1809">
        <v>0.85008076700000001</v>
      </c>
      <c r="W1809">
        <v>1.2392067E-2</v>
      </c>
      <c r="X1809">
        <v>6.49206E-3</v>
      </c>
      <c r="Y1809">
        <v>0.18838381030931711</v>
      </c>
      <c r="Z1809">
        <v>0.36205208300000002</v>
      </c>
      <c r="AA1809">
        <v>0.65330975000000002</v>
      </c>
      <c r="AB1809">
        <v>0</v>
      </c>
      <c r="AC1809">
        <v>0</v>
      </c>
      <c r="AD1809">
        <v>0.85</v>
      </c>
      <c r="AE1809">
        <v>0.85</v>
      </c>
      <c r="AF1809">
        <v>0.85</v>
      </c>
      <c r="AG1809">
        <v>0.85</v>
      </c>
      <c r="AH1809">
        <v>0.93838743700000005</v>
      </c>
      <c r="AI1809">
        <v>1.2392067E-2</v>
      </c>
      <c r="AJ1809">
        <v>0.44968328699999999</v>
      </c>
      <c r="AK1809">
        <v>5.1892045553290501E-2</v>
      </c>
      <c r="AL1809">
        <v>0</v>
      </c>
    </row>
    <row r="1810" spans="1:38" x14ac:dyDescent="0.35">
      <c r="A1810" t="s">
        <v>1934</v>
      </c>
      <c r="B1810">
        <v>73449.654791340363</v>
      </c>
      <c r="C1810">
        <v>69180.399823734449</v>
      </c>
      <c r="D1810">
        <v>3962.1402476827338</v>
      </c>
      <c r="E1810">
        <v>307.114719923179</v>
      </c>
      <c r="F1810">
        <v>0.17893825212522221</v>
      </c>
      <c r="G1810">
        <v>0.1505464313348916</v>
      </c>
      <c r="H1810">
        <v>0.1502476735358364</v>
      </c>
      <c r="I1810">
        <v>0.1559463306726637</v>
      </c>
      <c r="J1810">
        <v>76</v>
      </c>
      <c r="K1810">
        <v>8</v>
      </c>
      <c r="L1810" t="str">
        <f>VLOOKUP(J1810,Clustering!$D$3:$E$367,2,FALSE)</f>
        <v>Fall</v>
      </c>
      <c r="M1810">
        <v>0.391849999</v>
      </c>
      <c r="N1810">
        <v>0.40697458399999997</v>
      </c>
      <c r="O1810">
        <v>0.40697458399999997</v>
      </c>
      <c r="P1810">
        <v>0.93566101499999998</v>
      </c>
      <c r="Q1810">
        <v>0.21485296600000001</v>
      </c>
      <c r="R1810">
        <v>0.1502476735358364</v>
      </c>
      <c r="S1810">
        <v>0.17893825212522221</v>
      </c>
      <c r="T1810">
        <v>0.16223364100000001</v>
      </c>
      <c r="U1810">
        <v>0.65330975000000002</v>
      </c>
      <c r="V1810">
        <v>0.85008076700000001</v>
      </c>
      <c r="W1810">
        <v>1.2357160000000001E-2</v>
      </c>
      <c r="X1810">
        <v>6.49206E-3</v>
      </c>
      <c r="Y1810">
        <v>0.1559463306726637</v>
      </c>
      <c r="Z1810">
        <v>0.401977686</v>
      </c>
      <c r="AA1810">
        <v>0.65330975000000002</v>
      </c>
      <c r="AB1810">
        <v>0</v>
      </c>
      <c r="AC1810">
        <v>0</v>
      </c>
      <c r="AD1810">
        <v>0.85</v>
      </c>
      <c r="AE1810">
        <v>0.85</v>
      </c>
      <c r="AF1810">
        <v>0.85</v>
      </c>
      <c r="AG1810">
        <v>0.85</v>
      </c>
      <c r="AH1810">
        <v>0.93566101499999998</v>
      </c>
      <c r="AI1810">
        <v>1.2357160000000001E-2</v>
      </c>
      <c r="AJ1810">
        <v>0.45998012700000002</v>
      </c>
      <c r="AK1810">
        <v>0.12525677648765551</v>
      </c>
      <c r="AL1810">
        <v>0</v>
      </c>
    </row>
    <row r="1811" spans="1:38" x14ac:dyDescent="0.35">
      <c r="A1811" t="s">
        <v>1935</v>
      </c>
      <c r="B1811">
        <v>72537.43597567566</v>
      </c>
      <c r="C1811">
        <v>66055.448039197508</v>
      </c>
      <c r="D1811">
        <v>6179.0293210000018</v>
      </c>
      <c r="E1811">
        <v>302.95861547815849</v>
      </c>
      <c r="F1811">
        <v>0.27905743800383881</v>
      </c>
      <c r="G1811">
        <v>0.14850912523439139</v>
      </c>
      <c r="H1811">
        <v>0.14906240642277119</v>
      </c>
      <c r="I1811">
        <v>0.13850884161943389</v>
      </c>
      <c r="J1811">
        <v>76</v>
      </c>
      <c r="K1811">
        <v>9</v>
      </c>
      <c r="L1811" t="str">
        <f>VLOOKUP(J1811,Clustering!$D$3:$E$367,2,FALSE)</f>
        <v>Fall</v>
      </c>
      <c r="M1811">
        <v>0.39165993199999999</v>
      </c>
      <c r="N1811">
        <v>0.40876520799999999</v>
      </c>
      <c r="O1811">
        <v>0.40876520799999999</v>
      </c>
      <c r="P1811">
        <v>0.92982159099999995</v>
      </c>
      <c r="Q1811">
        <v>0.219909508</v>
      </c>
      <c r="R1811">
        <v>0.14906240642277119</v>
      </c>
      <c r="S1811">
        <v>0.27905743800383881</v>
      </c>
      <c r="T1811">
        <v>0.44952395299999998</v>
      </c>
      <c r="U1811">
        <v>0.65113403400000003</v>
      </c>
      <c r="V1811">
        <v>0.85008076700000001</v>
      </c>
      <c r="W1811">
        <v>1.2252437999999999E-2</v>
      </c>
      <c r="X1811">
        <v>6.49206E-3</v>
      </c>
      <c r="Y1811">
        <v>0.13850884161943389</v>
      </c>
      <c r="Z1811">
        <v>0.390319945</v>
      </c>
      <c r="AA1811">
        <v>0.65113403400000003</v>
      </c>
      <c r="AB1811">
        <v>0</v>
      </c>
      <c r="AC1811">
        <v>0</v>
      </c>
      <c r="AD1811">
        <v>0.85</v>
      </c>
      <c r="AE1811">
        <v>0.85</v>
      </c>
      <c r="AF1811">
        <v>0.85</v>
      </c>
      <c r="AG1811">
        <v>0.85</v>
      </c>
      <c r="AH1811">
        <v>0.92982159099999995</v>
      </c>
      <c r="AI1811">
        <v>1.2252437999999999E-2</v>
      </c>
      <c r="AJ1811">
        <v>0.4638061</v>
      </c>
      <c r="AK1811">
        <v>0.19534020660268719</v>
      </c>
      <c r="AL1811">
        <v>0</v>
      </c>
    </row>
    <row r="1812" spans="1:38" x14ac:dyDescent="0.35">
      <c r="A1812" t="s">
        <v>1936</v>
      </c>
      <c r="B1812">
        <v>71329.561238679584</v>
      </c>
      <c r="C1812">
        <v>63362.116910110897</v>
      </c>
      <c r="D1812">
        <v>7679.79533144172</v>
      </c>
      <c r="E1812">
        <v>287.64899712696791</v>
      </c>
      <c r="F1812">
        <v>0.3468350606951211</v>
      </c>
      <c r="G1812">
        <v>0.1410044103563568</v>
      </c>
      <c r="H1812">
        <v>0.14215169647540821</v>
      </c>
      <c r="I1812">
        <v>0.12026778164209211</v>
      </c>
      <c r="J1812">
        <v>76</v>
      </c>
      <c r="K1812">
        <v>10</v>
      </c>
      <c r="L1812" t="str">
        <f>VLOOKUP(J1812,Clustering!$D$3:$E$367,2,FALSE)</f>
        <v>Fall</v>
      </c>
      <c r="M1812">
        <v>0.40410647100000002</v>
      </c>
      <c r="N1812">
        <v>0.42068035399999998</v>
      </c>
      <c r="O1812">
        <v>0.42068035399999998</v>
      </c>
      <c r="P1812">
        <v>0.92508087299999997</v>
      </c>
      <c r="Q1812">
        <v>0.22174938799999999</v>
      </c>
      <c r="R1812">
        <v>0.14215169647540821</v>
      </c>
      <c r="S1812">
        <v>0.3468350606951211</v>
      </c>
      <c r="T1812">
        <v>0.57835877300000005</v>
      </c>
      <c r="U1812">
        <v>0.66260741599999995</v>
      </c>
      <c r="V1812">
        <v>0.85008076700000001</v>
      </c>
      <c r="W1812">
        <v>1.2217531E-2</v>
      </c>
      <c r="X1812">
        <v>6.49206E-3</v>
      </c>
      <c r="Y1812">
        <v>0.12026778164209211</v>
      </c>
      <c r="Z1812">
        <v>0.444110318</v>
      </c>
      <c r="AA1812">
        <v>0.66260741599999995</v>
      </c>
      <c r="AB1812">
        <v>0</v>
      </c>
      <c r="AC1812">
        <v>0</v>
      </c>
      <c r="AD1812">
        <v>0.85</v>
      </c>
      <c r="AE1812">
        <v>0.85</v>
      </c>
      <c r="AF1812">
        <v>0.85</v>
      </c>
      <c r="AG1812">
        <v>0.85</v>
      </c>
      <c r="AH1812">
        <v>0.92508087299999997</v>
      </c>
      <c r="AI1812">
        <v>1.2217531E-2</v>
      </c>
      <c r="AJ1812">
        <v>0.498455174</v>
      </c>
      <c r="AK1812">
        <v>0.24278454248658479</v>
      </c>
      <c r="AL1812">
        <v>0</v>
      </c>
    </row>
    <row r="1813" spans="1:38" x14ac:dyDescent="0.35">
      <c r="A1813" t="s">
        <v>1937</v>
      </c>
      <c r="B1813">
        <v>68291.698622436059</v>
      </c>
      <c r="C1813">
        <v>59205.307169665779</v>
      </c>
      <c r="D1813">
        <v>8810.0557360381117</v>
      </c>
      <c r="E1813">
        <v>276.33571673216608</v>
      </c>
      <c r="F1813">
        <v>0.39787990227111258</v>
      </c>
      <c r="G1813">
        <v>0.13545868467263039</v>
      </c>
      <c r="H1813">
        <v>0.13686821764937199</v>
      </c>
      <c r="I1813">
        <v>0.1099820738134588</v>
      </c>
      <c r="J1813">
        <v>76</v>
      </c>
      <c r="K1813">
        <v>11</v>
      </c>
      <c r="L1813" t="str">
        <f>VLOOKUP(J1813,Clustering!$D$3:$E$367,2,FALSE)</f>
        <v>Fall</v>
      </c>
      <c r="M1813">
        <v>0.41644357700000001</v>
      </c>
      <c r="N1813">
        <v>0.43335671100000001</v>
      </c>
      <c r="O1813">
        <v>0.43335671100000001</v>
      </c>
      <c r="P1813">
        <v>0.92439926699999997</v>
      </c>
      <c r="Q1813">
        <v>0.229209039</v>
      </c>
      <c r="R1813">
        <v>0.13686821764937199</v>
      </c>
      <c r="S1813">
        <v>0.39787990227111258</v>
      </c>
      <c r="T1813">
        <v>0.61145534199999996</v>
      </c>
      <c r="U1813">
        <v>0.66260741599999995</v>
      </c>
      <c r="V1813">
        <v>0.85008076700000001</v>
      </c>
      <c r="W1813">
        <v>1.1903366E-2</v>
      </c>
      <c r="X1813">
        <v>6.7810609999999997E-3</v>
      </c>
      <c r="Y1813">
        <v>0.1099820738134588</v>
      </c>
      <c r="Z1813">
        <v>0.48314152199999999</v>
      </c>
      <c r="AA1813">
        <v>0.66260741599999995</v>
      </c>
      <c r="AB1813">
        <v>0</v>
      </c>
      <c r="AC1813">
        <v>0</v>
      </c>
      <c r="AD1813">
        <v>0.85</v>
      </c>
      <c r="AE1813">
        <v>0.85</v>
      </c>
      <c r="AF1813">
        <v>0.85</v>
      </c>
      <c r="AG1813">
        <v>0.85</v>
      </c>
      <c r="AH1813">
        <v>0.92439926699999997</v>
      </c>
      <c r="AI1813">
        <v>1.1903366E-2</v>
      </c>
      <c r="AJ1813">
        <v>0.55063298500000002</v>
      </c>
      <c r="AK1813">
        <v>0.27851593158977878</v>
      </c>
      <c r="AL1813">
        <v>0</v>
      </c>
    </row>
    <row r="1814" spans="1:38" x14ac:dyDescent="0.35">
      <c r="A1814" t="s">
        <v>1938</v>
      </c>
      <c r="B1814">
        <v>66995.52878898842</v>
      </c>
      <c r="C1814">
        <v>57489.882377082147</v>
      </c>
      <c r="D1814">
        <v>9240.179306046628</v>
      </c>
      <c r="E1814">
        <v>265.46710585964161</v>
      </c>
      <c r="F1814">
        <v>0.41730515100131538</v>
      </c>
      <c r="G1814">
        <v>0.13013093424492231</v>
      </c>
      <c r="H1814">
        <v>0.1316650959157469</v>
      </c>
      <c r="I1814">
        <v>0.1024017214293359</v>
      </c>
      <c r="J1814">
        <v>76</v>
      </c>
      <c r="K1814">
        <v>12</v>
      </c>
      <c r="L1814" t="str">
        <f>VLOOKUP(J1814,Clustering!$D$3:$E$367,2,FALSE)</f>
        <v>Fall</v>
      </c>
      <c r="M1814">
        <v>0.43538696799999999</v>
      </c>
      <c r="N1814">
        <v>0.45430386</v>
      </c>
      <c r="O1814">
        <v>0.45430386</v>
      </c>
      <c r="P1814">
        <v>0.92402285900000003</v>
      </c>
      <c r="Q1814">
        <v>0.24521725</v>
      </c>
      <c r="R1814">
        <v>0.1316650959157469</v>
      </c>
      <c r="S1814">
        <v>0.41730515100131538</v>
      </c>
      <c r="T1814">
        <v>0.64787668099999995</v>
      </c>
      <c r="U1814">
        <v>0.66260741599999995</v>
      </c>
      <c r="V1814">
        <v>0.85008076700000001</v>
      </c>
      <c r="W1814">
        <v>1.1903366E-2</v>
      </c>
      <c r="X1814">
        <v>6.49206E-3</v>
      </c>
      <c r="Y1814">
        <v>0.1024017214293359</v>
      </c>
      <c r="Z1814">
        <v>0.53926955300000001</v>
      </c>
      <c r="AA1814">
        <v>0.66260741599999995</v>
      </c>
      <c r="AB1814">
        <v>0</v>
      </c>
      <c r="AC1814">
        <v>0</v>
      </c>
      <c r="AD1814">
        <v>0.85</v>
      </c>
      <c r="AE1814">
        <v>0.85</v>
      </c>
      <c r="AF1814">
        <v>0.85</v>
      </c>
      <c r="AG1814">
        <v>0.85</v>
      </c>
      <c r="AH1814">
        <v>0.92402285900000003</v>
      </c>
      <c r="AI1814">
        <v>1.1903366E-2</v>
      </c>
      <c r="AJ1814">
        <v>0.587162042</v>
      </c>
      <c r="AK1814">
        <v>0.29211360570092071</v>
      </c>
      <c r="AL1814">
        <v>0</v>
      </c>
    </row>
    <row r="1815" spans="1:38" x14ac:dyDescent="0.35">
      <c r="A1815" t="s">
        <v>1939</v>
      </c>
      <c r="B1815">
        <v>66927.42057686027</v>
      </c>
      <c r="C1815">
        <v>58435.757304705083</v>
      </c>
      <c r="D1815">
        <v>8235.4967982793787</v>
      </c>
      <c r="E1815">
        <v>256.16647387581952</v>
      </c>
      <c r="F1815">
        <v>0.37193166075553252</v>
      </c>
      <c r="G1815">
        <v>0.12557180091951931</v>
      </c>
      <c r="H1815">
        <v>0.1271249201945143</v>
      </c>
      <c r="I1815">
        <v>9.7499938792252799E-2</v>
      </c>
      <c r="J1815">
        <v>76</v>
      </c>
      <c r="K1815">
        <v>13</v>
      </c>
      <c r="L1815" t="str">
        <f>VLOOKUP(J1815,Clustering!$D$3:$E$367,2,FALSE)</f>
        <v>Fall</v>
      </c>
      <c r="M1815">
        <v>0.46136285500000002</v>
      </c>
      <c r="N1815">
        <v>0.47854630999999997</v>
      </c>
      <c r="O1815">
        <v>0.47854630999999997</v>
      </c>
      <c r="P1815">
        <v>0.92234427799999996</v>
      </c>
      <c r="Q1815">
        <v>0.266895296</v>
      </c>
      <c r="R1815">
        <v>0.1271249201945143</v>
      </c>
      <c r="S1815">
        <v>0.37193166075553252</v>
      </c>
      <c r="T1815">
        <v>0.65769986400000002</v>
      </c>
      <c r="U1815">
        <v>0.66260741599999995</v>
      </c>
      <c r="V1815">
        <v>0.85008076700000001</v>
      </c>
      <c r="W1815">
        <v>1.1693922000000001E-2</v>
      </c>
      <c r="X1815">
        <v>9.8578780000000005E-3</v>
      </c>
      <c r="Y1815">
        <v>9.7499938792252799E-2</v>
      </c>
      <c r="Z1815">
        <v>0.58521312599999997</v>
      </c>
      <c r="AA1815">
        <v>0.66260741599999995</v>
      </c>
      <c r="AB1815">
        <v>0</v>
      </c>
      <c r="AC1815">
        <v>0</v>
      </c>
      <c r="AD1815">
        <v>0.85</v>
      </c>
      <c r="AE1815">
        <v>0.85</v>
      </c>
      <c r="AF1815">
        <v>0.85</v>
      </c>
      <c r="AG1815">
        <v>0.85</v>
      </c>
      <c r="AH1815">
        <v>0.92234427799999996</v>
      </c>
      <c r="AI1815">
        <v>1.1693922000000001E-2</v>
      </c>
      <c r="AJ1815">
        <v>0.60493151300000003</v>
      </c>
      <c r="AK1815">
        <v>0.26035216252887278</v>
      </c>
      <c r="AL1815">
        <v>0</v>
      </c>
    </row>
    <row r="1816" spans="1:38" x14ac:dyDescent="0.35">
      <c r="A1816" t="s">
        <v>1940</v>
      </c>
      <c r="B1816">
        <v>67083.554420764354</v>
      </c>
      <c r="C1816">
        <v>60396.622665766161</v>
      </c>
      <c r="D1816">
        <v>6431.5932057596028</v>
      </c>
      <c r="E1816">
        <v>255.33854923860329</v>
      </c>
      <c r="F1816">
        <v>0.29046373290096428</v>
      </c>
      <c r="G1816">
        <v>0.12516595550911919</v>
      </c>
      <c r="H1816">
        <v>0.12658250982073871</v>
      </c>
      <c r="I1816">
        <v>9.9562437497473594E-2</v>
      </c>
      <c r="J1816">
        <v>76</v>
      </c>
      <c r="K1816">
        <v>14</v>
      </c>
      <c r="L1816" t="str">
        <f>VLOOKUP(J1816,Clustering!$D$3:$E$367,2,FALSE)</f>
        <v>Fall</v>
      </c>
      <c r="M1816">
        <v>0.48366410399999998</v>
      </c>
      <c r="N1816">
        <v>0.49376464399999997</v>
      </c>
      <c r="O1816">
        <v>0.49376464399999997</v>
      </c>
      <c r="P1816">
        <v>0.92147955500000001</v>
      </c>
      <c r="Q1816">
        <v>0.31130274800000002</v>
      </c>
      <c r="R1816">
        <v>0.12658250982073871</v>
      </c>
      <c r="S1816">
        <v>0.29046373290096428</v>
      </c>
      <c r="T1816">
        <v>0.65399728000000001</v>
      </c>
      <c r="U1816">
        <v>0.66423529000000003</v>
      </c>
      <c r="V1816">
        <v>0.85008076700000001</v>
      </c>
      <c r="W1816">
        <v>1.1659015E-2</v>
      </c>
      <c r="X1816">
        <v>1.5064928999999999E-2</v>
      </c>
      <c r="Y1816">
        <v>9.9562437497473594E-2</v>
      </c>
      <c r="Z1816">
        <v>0.62712979499999999</v>
      </c>
      <c r="AA1816">
        <v>0.66423529000000003</v>
      </c>
      <c r="AB1816">
        <v>0</v>
      </c>
      <c r="AC1816">
        <v>0</v>
      </c>
      <c r="AD1816">
        <v>0.85</v>
      </c>
      <c r="AE1816">
        <v>0.85</v>
      </c>
      <c r="AF1816">
        <v>0.85</v>
      </c>
      <c r="AG1816">
        <v>0.85</v>
      </c>
      <c r="AH1816">
        <v>0.92147955500000001</v>
      </c>
      <c r="AI1816">
        <v>1.1659015E-2</v>
      </c>
      <c r="AJ1816">
        <v>0.61301515500000003</v>
      </c>
      <c r="AK1816">
        <v>0.20332461303067501</v>
      </c>
      <c r="AL1816">
        <v>0</v>
      </c>
    </row>
    <row r="1817" spans="1:38" x14ac:dyDescent="0.35">
      <c r="A1817" t="s">
        <v>1941</v>
      </c>
      <c r="B1817">
        <v>67521.616531689317</v>
      </c>
      <c r="C1817">
        <v>62725.776236797392</v>
      </c>
      <c r="D1817">
        <v>4536.3624759516633</v>
      </c>
      <c r="E1817">
        <v>259.47781894026349</v>
      </c>
      <c r="F1817">
        <v>0.20487128716051309</v>
      </c>
      <c r="G1817">
        <v>0.12719500928444291</v>
      </c>
      <c r="H1817">
        <v>0.12853116931171021</v>
      </c>
      <c r="I1817">
        <v>0.1030445781686254</v>
      </c>
      <c r="J1817">
        <v>76</v>
      </c>
      <c r="K1817">
        <v>15</v>
      </c>
      <c r="L1817" t="str">
        <f>VLOOKUP(J1817,Clustering!$D$3:$E$367,2,FALSE)</f>
        <v>Fall</v>
      </c>
      <c r="M1817">
        <v>0.50654131599999996</v>
      </c>
      <c r="N1817">
        <v>0.50702472899999995</v>
      </c>
      <c r="O1817">
        <v>0.50702472899999995</v>
      </c>
      <c r="P1817">
        <v>0.92059448499999996</v>
      </c>
      <c r="Q1817">
        <v>0.39324626200000001</v>
      </c>
      <c r="R1817">
        <v>0.12853116931171021</v>
      </c>
      <c r="S1817">
        <v>0.20487128716051309</v>
      </c>
      <c r="T1817">
        <v>0.65837992999999995</v>
      </c>
      <c r="U1817">
        <v>0.66423529000000003</v>
      </c>
      <c r="V1817">
        <v>0.85008076700000001</v>
      </c>
      <c r="W1817">
        <v>1.1414664E-2</v>
      </c>
      <c r="X1817">
        <v>1.8178605E-2</v>
      </c>
      <c r="Y1817">
        <v>0.1030445781686254</v>
      </c>
      <c r="Z1817">
        <v>0.65250429200000004</v>
      </c>
      <c r="AA1817">
        <v>0.66423529000000003</v>
      </c>
      <c r="AB1817">
        <v>0</v>
      </c>
      <c r="AC1817">
        <v>0</v>
      </c>
      <c r="AD1817">
        <v>0.85</v>
      </c>
      <c r="AE1817">
        <v>0.85</v>
      </c>
      <c r="AF1817">
        <v>0.85</v>
      </c>
      <c r="AG1817">
        <v>0.85</v>
      </c>
      <c r="AH1817">
        <v>0.92059448499999996</v>
      </c>
      <c r="AI1817">
        <v>1.1414664E-2</v>
      </c>
      <c r="AJ1817">
        <v>0.63438998499999999</v>
      </c>
      <c r="AK1817">
        <v>0.1434099010123592</v>
      </c>
      <c r="AL1817">
        <v>1.7778800000000001E-4</v>
      </c>
    </row>
    <row r="1818" spans="1:38" x14ac:dyDescent="0.35">
      <c r="A1818" t="s">
        <v>1942</v>
      </c>
      <c r="B1818">
        <v>68779.181645402481</v>
      </c>
      <c r="C1818">
        <v>65754.669257469606</v>
      </c>
      <c r="D1818">
        <v>2762.8548072561839</v>
      </c>
      <c r="E1818">
        <v>261.65758067669128</v>
      </c>
      <c r="F1818">
        <v>0.12477610058738541</v>
      </c>
      <c r="G1818">
        <v>0.12826351993955451</v>
      </c>
      <c r="H1818">
        <v>0.1293950080551306</v>
      </c>
      <c r="I1818">
        <v>0.10781243231835649</v>
      </c>
      <c r="J1818">
        <v>76</v>
      </c>
      <c r="K1818">
        <v>16</v>
      </c>
      <c r="L1818" t="str">
        <f>VLOOKUP(J1818,Clustering!$D$3:$E$367,2,FALSE)</f>
        <v>Fall</v>
      </c>
      <c r="M1818">
        <v>0.52813989100000003</v>
      </c>
      <c r="N1818">
        <v>0.52024340199999997</v>
      </c>
      <c r="O1818">
        <v>0.52024340199999997</v>
      </c>
      <c r="P1818">
        <v>0.92027911600000001</v>
      </c>
      <c r="Q1818">
        <v>0.45282334000000002</v>
      </c>
      <c r="R1818">
        <v>0.1293950080551306</v>
      </c>
      <c r="S1818">
        <v>0.12477610058738541</v>
      </c>
      <c r="T1818">
        <v>0.66366933699999997</v>
      </c>
      <c r="U1818">
        <v>0.666411007</v>
      </c>
      <c r="V1818">
        <v>0.85008076700000001</v>
      </c>
      <c r="W1818">
        <v>1.1903366E-2</v>
      </c>
      <c r="X1818">
        <v>1.8609174999999999E-2</v>
      </c>
      <c r="Y1818">
        <v>0.10781243231835649</v>
      </c>
      <c r="Z1818">
        <v>0.68032442800000004</v>
      </c>
      <c r="AA1818">
        <v>0.666411007</v>
      </c>
      <c r="AB1818">
        <v>0</v>
      </c>
      <c r="AC1818">
        <v>0</v>
      </c>
      <c r="AD1818">
        <v>0.85</v>
      </c>
      <c r="AE1818">
        <v>0.85</v>
      </c>
      <c r="AF1818">
        <v>0.85</v>
      </c>
      <c r="AG1818">
        <v>0.85</v>
      </c>
      <c r="AH1818">
        <v>0.92027911600000001</v>
      </c>
      <c r="AI1818">
        <v>1.1903366E-2</v>
      </c>
      <c r="AJ1818">
        <v>0.64676906700000003</v>
      </c>
      <c r="AK1818">
        <v>8.7343270411169793E-2</v>
      </c>
      <c r="AL1818">
        <v>3.6880127999999998E-2</v>
      </c>
    </row>
    <row r="1819" spans="1:38" x14ac:dyDescent="0.35">
      <c r="A1819" t="s">
        <v>1943</v>
      </c>
      <c r="B1819">
        <v>70592.966561855646</v>
      </c>
      <c r="C1819">
        <v>69200.443176252098</v>
      </c>
      <c r="D1819">
        <v>1117.912279389976</v>
      </c>
      <c r="E1819">
        <v>274.61110621357852</v>
      </c>
      <c r="F1819">
        <v>5.0487175313987803E-2</v>
      </c>
      <c r="G1819">
        <v>0.13461328735959729</v>
      </c>
      <c r="H1819">
        <v>0.13560259344389561</v>
      </c>
      <c r="I1819">
        <v>0.11673206957599939</v>
      </c>
      <c r="J1819">
        <v>76</v>
      </c>
      <c r="K1819">
        <v>17</v>
      </c>
      <c r="L1819" t="str">
        <f>VLOOKUP(J1819,Clustering!$D$3:$E$367,2,FALSE)</f>
        <v>Fall</v>
      </c>
      <c r="M1819">
        <v>0.559207283</v>
      </c>
      <c r="N1819">
        <v>0.527873276</v>
      </c>
      <c r="O1819">
        <v>0.527873276</v>
      </c>
      <c r="P1819">
        <v>0.92027911600000001</v>
      </c>
      <c r="Q1819">
        <v>0.498494928</v>
      </c>
      <c r="R1819">
        <v>0.13560259344389561</v>
      </c>
      <c r="S1819">
        <v>5.0487175313987803E-2</v>
      </c>
      <c r="T1819">
        <v>0.65490403500000005</v>
      </c>
      <c r="U1819">
        <v>0.666411007</v>
      </c>
      <c r="V1819">
        <v>0.85008076700000001</v>
      </c>
      <c r="W1819">
        <v>1.2496788999999999E-2</v>
      </c>
      <c r="X1819">
        <v>2.0920347999999998E-2</v>
      </c>
      <c r="Y1819">
        <v>0.11673206957599939</v>
      </c>
      <c r="Z1819">
        <v>0.69339013699999996</v>
      </c>
      <c r="AA1819">
        <v>0.666411007</v>
      </c>
      <c r="AB1819">
        <v>0</v>
      </c>
      <c r="AC1819">
        <v>0</v>
      </c>
      <c r="AD1819">
        <v>0.85</v>
      </c>
      <c r="AE1819">
        <v>0.85</v>
      </c>
      <c r="AF1819">
        <v>0.85</v>
      </c>
      <c r="AG1819">
        <v>0.85</v>
      </c>
      <c r="AH1819">
        <v>0.92027911600000001</v>
      </c>
      <c r="AI1819">
        <v>1.2496788999999999E-2</v>
      </c>
      <c r="AJ1819">
        <v>0.65974221700000002</v>
      </c>
      <c r="AK1819">
        <v>3.53410227197914E-2</v>
      </c>
      <c r="AL1819">
        <v>0.46446845799999997</v>
      </c>
    </row>
    <row r="1820" spans="1:38" x14ac:dyDescent="0.35">
      <c r="A1820" t="s">
        <v>1944</v>
      </c>
      <c r="B1820">
        <v>75186.408421020111</v>
      </c>
      <c r="C1820">
        <v>74803.741390228766</v>
      </c>
      <c r="D1820">
        <v>67.224036031951272</v>
      </c>
      <c r="E1820">
        <v>315.44299475938419</v>
      </c>
      <c r="F1820">
        <v>3.0359731752037998E-3</v>
      </c>
      <c r="G1820">
        <v>0.15462891899969811</v>
      </c>
      <c r="H1820">
        <v>0.155892759277723</v>
      </c>
      <c r="I1820">
        <v>0.13178563155436371</v>
      </c>
      <c r="J1820">
        <v>76</v>
      </c>
      <c r="K1820">
        <v>18</v>
      </c>
      <c r="L1820" t="str">
        <f>VLOOKUP(J1820,Clustering!$D$3:$E$367,2,FALSE)</f>
        <v>Fall</v>
      </c>
      <c r="M1820">
        <v>0.56981074300000001</v>
      </c>
      <c r="N1820">
        <v>0.533260925</v>
      </c>
      <c r="O1820">
        <v>0.533260925</v>
      </c>
      <c r="P1820">
        <v>0.92025876900000003</v>
      </c>
      <c r="Q1820">
        <v>0.51471591400000005</v>
      </c>
      <c r="R1820">
        <v>0.155892759277723</v>
      </c>
      <c r="S1820">
        <v>3.0359731752037998E-3</v>
      </c>
      <c r="T1820">
        <v>0.58606619299999996</v>
      </c>
      <c r="U1820">
        <v>0.666411007</v>
      </c>
      <c r="V1820">
        <v>0.85008076700000001</v>
      </c>
      <c r="W1820">
        <v>1.2776045999999999E-2</v>
      </c>
      <c r="X1820">
        <v>3.0805869999999999E-2</v>
      </c>
      <c r="Y1820">
        <v>0.13178563155436371</v>
      </c>
      <c r="Z1820">
        <v>0.72066457299999997</v>
      </c>
      <c r="AA1820">
        <v>0.666411007</v>
      </c>
      <c r="AB1820">
        <v>0</v>
      </c>
      <c r="AC1820">
        <v>0</v>
      </c>
      <c r="AD1820">
        <v>0.85</v>
      </c>
      <c r="AE1820">
        <v>0.85</v>
      </c>
      <c r="AF1820">
        <v>0.85</v>
      </c>
      <c r="AG1820">
        <v>0.85</v>
      </c>
      <c r="AH1820">
        <v>0.92025876900000003</v>
      </c>
      <c r="AI1820">
        <v>1.2776045999999999E-2</v>
      </c>
      <c r="AJ1820">
        <v>0.67696668400000004</v>
      </c>
      <c r="AK1820">
        <v>2.1251812226426E-3</v>
      </c>
      <c r="AL1820">
        <v>0.42381575999999999</v>
      </c>
    </row>
    <row r="1821" spans="1:38" x14ac:dyDescent="0.35">
      <c r="A1821" t="s">
        <v>1945</v>
      </c>
      <c r="B1821">
        <v>74707.335555613754</v>
      </c>
      <c r="C1821">
        <v>74362.128868714368</v>
      </c>
      <c r="D1821">
        <v>0</v>
      </c>
      <c r="E1821">
        <v>345.20668689938839</v>
      </c>
      <c r="F1821">
        <v>0</v>
      </c>
      <c r="G1821">
        <v>0.16921896416636681</v>
      </c>
      <c r="H1821">
        <v>0.17073873210069171</v>
      </c>
      <c r="I1821">
        <v>0.14174991101335219</v>
      </c>
      <c r="J1821">
        <v>76</v>
      </c>
      <c r="K1821">
        <v>19</v>
      </c>
      <c r="L1821" t="str">
        <f>VLOOKUP(J1821,Clustering!$D$3:$E$367,2,FALSE)</f>
        <v>Fall</v>
      </c>
      <c r="M1821">
        <v>0.58791898899999995</v>
      </c>
      <c r="N1821">
        <v>0.53843953600000005</v>
      </c>
      <c r="O1821">
        <v>0.53843953600000005</v>
      </c>
      <c r="P1821">
        <v>0.92080812300000003</v>
      </c>
      <c r="Q1821">
        <v>0.512150094</v>
      </c>
      <c r="R1821">
        <v>0.17073873210069171</v>
      </c>
      <c r="S1821">
        <v>0</v>
      </c>
      <c r="T1821">
        <v>0.30172283500000002</v>
      </c>
      <c r="U1821">
        <v>0.666411007</v>
      </c>
      <c r="V1821">
        <v>0.85008076700000001</v>
      </c>
      <c r="W1821">
        <v>1.2985490000000001E-2</v>
      </c>
      <c r="X1821">
        <v>4.0503749999999998E-2</v>
      </c>
      <c r="Y1821">
        <v>0.14174991101335219</v>
      </c>
      <c r="Z1821">
        <v>0.70766523299999995</v>
      </c>
      <c r="AA1821">
        <v>0.666411007</v>
      </c>
      <c r="AB1821">
        <v>0</v>
      </c>
      <c r="AC1821">
        <v>0</v>
      </c>
      <c r="AD1821">
        <v>0.85</v>
      </c>
      <c r="AE1821">
        <v>0.85</v>
      </c>
      <c r="AF1821">
        <v>0.85</v>
      </c>
      <c r="AG1821">
        <v>0.85</v>
      </c>
      <c r="AH1821">
        <v>0.92080812300000003</v>
      </c>
      <c r="AI1821">
        <v>1.2985490000000001E-2</v>
      </c>
      <c r="AJ1821">
        <v>0.69129881500000001</v>
      </c>
      <c r="AK1821">
        <v>0</v>
      </c>
      <c r="AL1821">
        <v>0.340303193</v>
      </c>
    </row>
    <row r="1822" spans="1:38" x14ac:dyDescent="0.35">
      <c r="A1822" t="s">
        <v>1946</v>
      </c>
      <c r="B1822">
        <v>72922.17135590392</v>
      </c>
      <c r="C1822">
        <v>72564.253362752017</v>
      </c>
      <c r="D1822">
        <v>0</v>
      </c>
      <c r="E1822">
        <v>357.91799315190559</v>
      </c>
      <c r="F1822">
        <v>0</v>
      </c>
      <c r="G1822">
        <v>0.17544999664309099</v>
      </c>
      <c r="H1822">
        <v>0.1771070316742791</v>
      </c>
      <c r="I1822">
        <v>0.14549990865920809</v>
      </c>
      <c r="J1822">
        <v>76</v>
      </c>
      <c r="K1822">
        <v>20</v>
      </c>
      <c r="L1822" t="str">
        <f>VLOOKUP(J1822,Clustering!$D$3:$E$367,2,FALSE)</f>
        <v>Fall</v>
      </c>
      <c r="M1822">
        <v>0.58768860499999998</v>
      </c>
      <c r="N1822">
        <v>0.53295525700000002</v>
      </c>
      <c r="O1822">
        <v>0.53295525700000002</v>
      </c>
      <c r="P1822">
        <v>0.92152024799999999</v>
      </c>
      <c r="Q1822">
        <v>0.47501454999999998</v>
      </c>
      <c r="R1822">
        <v>0.1771070316742791</v>
      </c>
      <c r="S1822">
        <v>0</v>
      </c>
      <c r="T1822">
        <v>6.0450399999999996E-4</v>
      </c>
      <c r="U1822">
        <v>0.666411007</v>
      </c>
      <c r="V1822">
        <v>0.85008076700000001</v>
      </c>
      <c r="W1822">
        <v>1.2671325000000001E-2</v>
      </c>
      <c r="X1822">
        <v>2.7207175E-2</v>
      </c>
      <c r="Y1822">
        <v>0.14549990865920809</v>
      </c>
      <c r="Z1822">
        <v>0.69538172899999995</v>
      </c>
      <c r="AA1822">
        <v>0.666411007</v>
      </c>
      <c r="AB1822">
        <v>0</v>
      </c>
      <c r="AC1822">
        <v>0</v>
      </c>
      <c r="AD1822">
        <v>0.85</v>
      </c>
      <c r="AE1822">
        <v>0.85</v>
      </c>
      <c r="AF1822">
        <v>0.85</v>
      </c>
      <c r="AG1822">
        <v>0.85</v>
      </c>
      <c r="AH1822">
        <v>0.92152024799999999</v>
      </c>
      <c r="AI1822">
        <v>1.2671325000000001E-2</v>
      </c>
      <c r="AJ1822">
        <v>0.69331151899999999</v>
      </c>
      <c r="AK1822">
        <v>0</v>
      </c>
      <c r="AL1822">
        <v>0.11348498799999999</v>
      </c>
    </row>
    <row r="1823" spans="1:38" x14ac:dyDescent="0.35">
      <c r="A1823" t="s">
        <v>1947</v>
      </c>
      <c r="B1823">
        <v>70159.65733361493</v>
      </c>
      <c r="C1823">
        <v>69789.844803515443</v>
      </c>
      <c r="D1823">
        <v>0</v>
      </c>
      <c r="E1823">
        <v>369.81253009948932</v>
      </c>
      <c r="F1823">
        <v>0</v>
      </c>
      <c r="G1823">
        <v>0.18128065200955359</v>
      </c>
      <c r="H1823">
        <v>0.18325434924373571</v>
      </c>
      <c r="I1823">
        <v>0.1456070514490897</v>
      </c>
      <c r="J1823">
        <v>76</v>
      </c>
      <c r="K1823">
        <v>21</v>
      </c>
      <c r="L1823" t="str">
        <f>VLOOKUP(J1823,Clustering!$D$3:$E$367,2,FALSE)</f>
        <v>Fall</v>
      </c>
      <c r="M1823">
        <v>0.55890202300000003</v>
      </c>
      <c r="N1823">
        <v>0.51972278000000005</v>
      </c>
      <c r="O1823">
        <v>0.51972278000000005</v>
      </c>
      <c r="P1823">
        <v>0.92368714299999999</v>
      </c>
      <c r="Q1823">
        <v>0.43894288199999998</v>
      </c>
      <c r="R1823">
        <v>0.18325434924373571</v>
      </c>
      <c r="S1823">
        <v>0</v>
      </c>
      <c r="T1823">
        <v>0</v>
      </c>
      <c r="U1823">
        <v>0.66478313300000003</v>
      </c>
      <c r="V1823">
        <v>0.85008076700000001</v>
      </c>
      <c r="W1823">
        <v>1.2741139E-2</v>
      </c>
      <c r="X1823">
        <v>1.5558326000000001E-2</v>
      </c>
      <c r="Y1823">
        <v>0.1456070514490897</v>
      </c>
      <c r="Z1823">
        <v>0.62275313799999998</v>
      </c>
      <c r="AA1823">
        <v>0.66478313300000003</v>
      </c>
      <c r="AB1823">
        <v>0</v>
      </c>
      <c r="AC1823">
        <v>0</v>
      </c>
      <c r="AD1823">
        <v>0.85</v>
      </c>
      <c r="AE1823">
        <v>0.85</v>
      </c>
      <c r="AF1823">
        <v>0.85</v>
      </c>
      <c r="AG1823">
        <v>0.85</v>
      </c>
      <c r="AH1823">
        <v>0.92368714299999999</v>
      </c>
      <c r="AI1823">
        <v>1.2741139E-2</v>
      </c>
      <c r="AJ1823">
        <v>0.67279090600000002</v>
      </c>
      <c r="AK1823">
        <v>0</v>
      </c>
      <c r="AL1823">
        <v>0.16146601199999999</v>
      </c>
    </row>
    <row r="1824" spans="1:38" x14ac:dyDescent="0.35">
      <c r="A1824" t="s">
        <v>1948</v>
      </c>
      <c r="B1824">
        <v>65684.38444780813</v>
      </c>
      <c r="C1824">
        <v>65312.77030531643</v>
      </c>
      <c r="D1824">
        <v>0</v>
      </c>
      <c r="E1824">
        <v>371.61414249170161</v>
      </c>
      <c r="F1824">
        <v>0</v>
      </c>
      <c r="G1824">
        <v>0.1821637953390694</v>
      </c>
      <c r="H1824">
        <v>0.18393738452923089</v>
      </c>
      <c r="I1824">
        <v>0.1501070486241167</v>
      </c>
      <c r="J1824">
        <v>76</v>
      </c>
      <c r="K1824">
        <v>22</v>
      </c>
      <c r="L1824" t="str">
        <f>VLOOKUP(J1824,Clustering!$D$3:$E$367,2,FALSE)</f>
        <v>Fall</v>
      </c>
      <c r="M1824">
        <v>0.51727724799999997</v>
      </c>
      <c r="N1824">
        <v>0.49479800000000002</v>
      </c>
      <c r="O1824">
        <v>0.49479800000000002</v>
      </c>
      <c r="P1824">
        <v>0.92621010000000004</v>
      </c>
      <c r="Q1824">
        <v>0.400030039</v>
      </c>
      <c r="R1824">
        <v>0.18393738452923089</v>
      </c>
      <c r="S1824">
        <v>0</v>
      </c>
      <c r="T1824">
        <v>0</v>
      </c>
      <c r="U1824">
        <v>0.66478313300000003</v>
      </c>
      <c r="V1824">
        <v>0.85008076700000001</v>
      </c>
      <c r="W1824">
        <v>1.2880768000000001E-2</v>
      </c>
      <c r="X1824">
        <v>7.0256650000000004E-3</v>
      </c>
      <c r="Y1824">
        <v>0.1501070486241167</v>
      </c>
      <c r="Z1824">
        <v>0.546389982</v>
      </c>
      <c r="AA1824">
        <v>0.66478313300000003</v>
      </c>
      <c r="AB1824">
        <v>0</v>
      </c>
      <c r="AC1824">
        <v>0</v>
      </c>
      <c r="AD1824">
        <v>0.85</v>
      </c>
      <c r="AE1824">
        <v>0.85</v>
      </c>
      <c r="AF1824">
        <v>0.85</v>
      </c>
      <c r="AG1824">
        <v>0.85</v>
      </c>
      <c r="AH1824">
        <v>0.92621010000000004</v>
      </c>
      <c r="AI1824">
        <v>1.2880768000000001E-2</v>
      </c>
      <c r="AJ1824">
        <v>0.63051918399999995</v>
      </c>
      <c r="AK1824">
        <v>0</v>
      </c>
      <c r="AL1824">
        <v>0.115301892</v>
      </c>
    </row>
    <row r="1825" spans="1:38" x14ac:dyDescent="0.35">
      <c r="A1825" t="s">
        <v>1949</v>
      </c>
      <c r="B1825">
        <v>61112.573728658303</v>
      </c>
      <c r="C1825">
        <v>60745.210284195629</v>
      </c>
      <c r="D1825">
        <v>0</v>
      </c>
      <c r="E1825">
        <v>367.36344446267151</v>
      </c>
      <c r="F1825">
        <v>0</v>
      </c>
      <c r="G1825">
        <v>0.18008011983464281</v>
      </c>
      <c r="H1825">
        <v>0.1814864932106893</v>
      </c>
      <c r="I1825">
        <v>0.15466061719408461</v>
      </c>
      <c r="J1825">
        <v>76</v>
      </c>
      <c r="K1825">
        <v>23</v>
      </c>
      <c r="L1825" t="str">
        <f>VLOOKUP(J1825,Clustering!$D$3:$E$367,2,FALSE)</f>
        <v>Fall</v>
      </c>
      <c r="M1825">
        <v>0.47531841499999999</v>
      </c>
      <c r="N1825">
        <v>0.45627394100000002</v>
      </c>
      <c r="O1825">
        <v>0.45627394100000002</v>
      </c>
      <c r="P1825">
        <v>0.92841768700000005</v>
      </c>
      <c r="Q1825">
        <v>0.36927775299999999</v>
      </c>
      <c r="R1825">
        <v>0.1814864932106893</v>
      </c>
      <c r="S1825">
        <v>0</v>
      </c>
      <c r="T1825">
        <v>0</v>
      </c>
      <c r="U1825">
        <v>0.65567329799999996</v>
      </c>
      <c r="V1825">
        <v>0.85008076700000001</v>
      </c>
      <c r="W1825">
        <v>1.2252437999999999E-2</v>
      </c>
      <c r="X1825">
        <v>7.0256650000000004E-3</v>
      </c>
      <c r="Y1825">
        <v>0.15466061719408461</v>
      </c>
      <c r="Z1825">
        <v>0.47566343799999999</v>
      </c>
      <c r="AA1825">
        <v>0.65567329799999996</v>
      </c>
      <c r="AB1825">
        <v>0</v>
      </c>
      <c r="AC1825">
        <v>0</v>
      </c>
      <c r="AD1825">
        <v>0.85</v>
      </c>
      <c r="AE1825">
        <v>0.85</v>
      </c>
      <c r="AF1825">
        <v>0.85</v>
      </c>
      <c r="AG1825">
        <v>0.85</v>
      </c>
      <c r="AH1825">
        <v>0.92841768700000005</v>
      </c>
      <c r="AI1825">
        <v>1.2252437999999999E-2</v>
      </c>
      <c r="AJ1825">
        <v>0.56646352499999997</v>
      </c>
      <c r="AK1825">
        <v>0</v>
      </c>
      <c r="AL1825">
        <v>6.7351222000000002E-2</v>
      </c>
    </row>
    <row r="1826" spans="1:38" x14ac:dyDescent="0.35">
      <c r="A1826" t="s">
        <v>1950</v>
      </c>
      <c r="B1826">
        <v>59269.444577004047</v>
      </c>
      <c r="C1826">
        <v>58886.482137357387</v>
      </c>
      <c r="D1826">
        <v>0</v>
      </c>
      <c r="E1826">
        <v>382.96243964666371</v>
      </c>
      <c r="F1826">
        <v>0</v>
      </c>
      <c r="G1826">
        <v>0.18772668610130569</v>
      </c>
      <c r="H1826">
        <v>0.1893012204476783</v>
      </c>
      <c r="I1826">
        <v>0.15926775715899319</v>
      </c>
      <c r="J1826">
        <v>77</v>
      </c>
      <c r="K1826">
        <v>0</v>
      </c>
      <c r="L1826" t="str">
        <f>VLOOKUP(J1826,Clustering!$D$3:$E$367,2,FALSE)</f>
        <v>Fall</v>
      </c>
      <c r="M1826">
        <v>0.40086380500000002</v>
      </c>
      <c r="N1826">
        <v>0.41407791999999999</v>
      </c>
      <c r="O1826">
        <v>0.41407791999999999</v>
      </c>
      <c r="P1826">
        <v>0.93239541400000003</v>
      </c>
      <c r="Q1826">
        <v>0.29275374999999998</v>
      </c>
      <c r="R1826">
        <v>0.1893012204476783</v>
      </c>
      <c r="S1826">
        <v>0</v>
      </c>
      <c r="T1826">
        <v>0</v>
      </c>
      <c r="U1826">
        <v>0.65196362299999999</v>
      </c>
      <c r="V1826">
        <v>0.85008076700000001</v>
      </c>
      <c r="W1826">
        <v>1.1833550999999999E-2</v>
      </c>
      <c r="X1826">
        <v>7.0256650000000004E-3</v>
      </c>
      <c r="Y1826">
        <v>0.15926775715899319</v>
      </c>
      <c r="Z1826">
        <v>0.40144726200000003</v>
      </c>
      <c r="AA1826">
        <v>0.65196362299999999</v>
      </c>
      <c r="AB1826">
        <v>0</v>
      </c>
      <c r="AC1826">
        <v>0</v>
      </c>
      <c r="AD1826">
        <v>0.85</v>
      </c>
      <c r="AE1826">
        <v>0.85</v>
      </c>
      <c r="AF1826">
        <v>0.85</v>
      </c>
      <c r="AG1826">
        <v>0.85</v>
      </c>
      <c r="AH1826">
        <v>0.93239541400000003</v>
      </c>
      <c r="AI1826">
        <v>1.1833550999999999E-2</v>
      </c>
      <c r="AJ1826">
        <v>0.52583175800000004</v>
      </c>
      <c r="AK1826">
        <v>0</v>
      </c>
      <c r="AL1826">
        <v>1.5419838999999999E-2</v>
      </c>
    </row>
    <row r="1827" spans="1:38" x14ac:dyDescent="0.35">
      <c r="A1827" t="s">
        <v>1951</v>
      </c>
      <c r="B1827">
        <v>58775.433828063848</v>
      </c>
      <c r="C1827">
        <v>58377.059567824079</v>
      </c>
      <c r="D1827">
        <v>0</v>
      </c>
      <c r="E1827">
        <v>398.3742602397661</v>
      </c>
      <c r="F1827">
        <v>0</v>
      </c>
      <c r="G1827">
        <v>0.1952815001175324</v>
      </c>
      <c r="H1827">
        <v>0.1968146085881253</v>
      </c>
      <c r="I1827">
        <v>0.16757132337481689</v>
      </c>
      <c r="J1827">
        <v>77</v>
      </c>
      <c r="K1827">
        <v>1</v>
      </c>
      <c r="L1827" t="str">
        <f>VLOOKUP(J1827,Clustering!$D$3:$E$367,2,FALSE)</f>
        <v>Fall</v>
      </c>
      <c r="M1827">
        <v>0.37675403499999999</v>
      </c>
      <c r="N1827">
        <v>0.40095390600000003</v>
      </c>
      <c r="O1827">
        <v>0.40095390600000003</v>
      </c>
      <c r="P1827">
        <v>0.93332117599999997</v>
      </c>
      <c r="Q1827">
        <v>0.26062468300000002</v>
      </c>
      <c r="R1827">
        <v>0.1968146085881253</v>
      </c>
      <c r="S1827">
        <v>0</v>
      </c>
      <c r="T1827">
        <v>0</v>
      </c>
      <c r="U1827">
        <v>0.65196362299999999</v>
      </c>
      <c r="V1827">
        <v>0.85008076700000001</v>
      </c>
      <c r="W1827">
        <v>1.2077902E-2</v>
      </c>
      <c r="X1827">
        <v>7.0256650000000004E-3</v>
      </c>
      <c r="Y1827">
        <v>0.16757132337481689</v>
      </c>
      <c r="Z1827">
        <v>0.38520901699999999</v>
      </c>
      <c r="AA1827">
        <v>0.65196362299999999</v>
      </c>
      <c r="AB1827">
        <v>0</v>
      </c>
      <c r="AC1827">
        <v>0</v>
      </c>
      <c r="AD1827">
        <v>0.85</v>
      </c>
      <c r="AE1827">
        <v>0.85</v>
      </c>
      <c r="AF1827">
        <v>0.85</v>
      </c>
      <c r="AG1827">
        <v>0.85</v>
      </c>
      <c r="AH1827">
        <v>0.93332117599999997</v>
      </c>
      <c r="AI1827">
        <v>1.2077902E-2</v>
      </c>
      <c r="AJ1827">
        <v>0.49926844500000001</v>
      </c>
      <c r="AK1827">
        <v>0</v>
      </c>
      <c r="AL1827">
        <v>0</v>
      </c>
    </row>
    <row r="1828" spans="1:38" x14ac:dyDescent="0.35">
      <c r="A1828" t="s">
        <v>1952</v>
      </c>
      <c r="B1828">
        <v>58696.696627827441</v>
      </c>
      <c r="C1828">
        <v>58285.322669958339</v>
      </c>
      <c r="D1828">
        <v>0</v>
      </c>
      <c r="E1828">
        <v>411.37395786909627</v>
      </c>
      <c r="F1828">
        <v>0</v>
      </c>
      <c r="G1828">
        <v>0.20165390091622371</v>
      </c>
      <c r="H1828">
        <v>0.20342397943894619</v>
      </c>
      <c r="I1828">
        <v>0.1696606077775081</v>
      </c>
      <c r="J1828">
        <v>77</v>
      </c>
      <c r="K1828">
        <v>2</v>
      </c>
      <c r="L1828" t="str">
        <f>VLOOKUP(J1828,Clustering!$D$3:$E$367,2,FALSE)</f>
        <v>Fall</v>
      </c>
      <c r="M1828">
        <v>0.36035639600000002</v>
      </c>
      <c r="N1828">
        <v>0.37823782500000003</v>
      </c>
      <c r="O1828">
        <v>0.37823782500000003</v>
      </c>
      <c r="P1828">
        <v>0.93336186899999996</v>
      </c>
      <c r="Q1828">
        <v>0.22472824199999999</v>
      </c>
      <c r="R1828">
        <v>0.20342397943894619</v>
      </c>
      <c r="S1828">
        <v>0</v>
      </c>
      <c r="T1828">
        <v>0</v>
      </c>
      <c r="U1828">
        <v>0.65196362299999999</v>
      </c>
      <c r="V1828">
        <v>0.85008076700000001</v>
      </c>
      <c r="W1828">
        <v>1.2357160000000001E-2</v>
      </c>
      <c r="X1828">
        <v>7.0256650000000004E-3</v>
      </c>
      <c r="Y1828">
        <v>0.1696606077775081</v>
      </c>
      <c r="Z1828">
        <v>0.38016867199999999</v>
      </c>
      <c r="AA1828">
        <v>0.65196362299999999</v>
      </c>
      <c r="AB1828">
        <v>0</v>
      </c>
      <c r="AC1828">
        <v>0</v>
      </c>
      <c r="AD1828">
        <v>0.85</v>
      </c>
      <c r="AE1828">
        <v>0.85</v>
      </c>
      <c r="AF1828">
        <v>0.85</v>
      </c>
      <c r="AG1828">
        <v>0.85</v>
      </c>
      <c r="AH1828">
        <v>0.93336186899999996</v>
      </c>
      <c r="AI1828">
        <v>1.2357160000000001E-2</v>
      </c>
      <c r="AJ1828">
        <v>0.49290841400000002</v>
      </c>
      <c r="AK1828">
        <v>0</v>
      </c>
      <c r="AL1828">
        <v>0</v>
      </c>
    </row>
    <row r="1829" spans="1:38" x14ac:dyDescent="0.35">
      <c r="A1829" t="s">
        <v>1953</v>
      </c>
      <c r="B1829">
        <v>58748.48639074518</v>
      </c>
      <c r="C1829">
        <v>58322.135727234469</v>
      </c>
      <c r="D1829">
        <v>0</v>
      </c>
      <c r="E1829">
        <v>426.3506635107089</v>
      </c>
      <c r="F1829">
        <v>0</v>
      </c>
      <c r="G1829">
        <v>0.20899542328956319</v>
      </c>
      <c r="H1829">
        <v>0.2109775461255988</v>
      </c>
      <c r="I1829">
        <v>0.1731695341461304</v>
      </c>
      <c r="J1829">
        <v>77</v>
      </c>
      <c r="K1829">
        <v>3</v>
      </c>
      <c r="L1829" t="str">
        <f>VLOOKUP(J1829,Clustering!$D$3:$E$367,2,FALSE)</f>
        <v>Fall</v>
      </c>
      <c r="M1829">
        <v>0.34782922199999999</v>
      </c>
      <c r="N1829">
        <v>0.36162722200000003</v>
      </c>
      <c r="O1829">
        <v>0.36162722200000003</v>
      </c>
      <c r="P1829">
        <v>0.93289390100000003</v>
      </c>
      <c r="Q1829">
        <v>0.18288661000000001</v>
      </c>
      <c r="R1829">
        <v>0.2109775461255988</v>
      </c>
      <c r="S1829">
        <v>0</v>
      </c>
      <c r="T1829">
        <v>0</v>
      </c>
      <c r="U1829">
        <v>0.64812872700000002</v>
      </c>
      <c r="V1829">
        <v>0.85008076700000001</v>
      </c>
      <c r="W1829">
        <v>1.2531696E-2</v>
      </c>
      <c r="X1829">
        <v>7.0256650000000004E-3</v>
      </c>
      <c r="Y1829">
        <v>0.1731695341461304</v>
      </c>
      <c r="Z1829">
        <v>0.37147224499999998</v>
      </c>
      <c r="AA1829">
        <v>0.64812872700000002</v>
      </c>
      <c r="AB1829">
        <v>0</v>
      </c>
      <c r="AC1829">
        <v>0</v>
      </c>
      <c r="AD1829">
        <v>0.85</v>
      </c>
      <c r="AE1829">
        <v>0.85</v>
      </c>
      <c r="AF1829">
        <v>0.85</v>
      </c>
      <c r="AG1829">
        <v>0.85</v>
      </c>
      <c r="AH1829">
        <v>0.93289390100000003</v>
      </c>
      <c r="AI1829">
        <v>1.2531696E-2</v>
      </c>
      <c r="AJ1829">
        <v>0.48498114199999998</v>
      </c>
      <c r="AK1829">
        <v>0</v>
      </c>
      <c r="AL1829">
        <v>0</v>
      </c>
    </row>
    <row r="1830" spans="1:38" x14ac:dyDescent="0.35">
      <c r="A1830" t="s">
        <v>1954</v>
      </c>
      <c r="B1830">
        <v>59460.936642436202</v>
      </c>
      <c r="C1830">
        <v>59024.035990571523</v>
      </c>
      <c r="D1830">
        <v>0</v>
      </c>
      <c r="E1830">
        <v>436.90065186468428</v>
      </c>
      <c r="F1830">
        <v>0</v>
      </c>
      <c r="G1830">
        <v>0.21416698620817851</v>
      </c>
      <c r="H1830">
        <v>0.2161003107668126</v>
      </c>
      <c r="I1830">
        <v>0.17922310177444059</v>
      </c>
      <c r="J1830">
        <v>77</v>
      </c>
      <c r="K1830">
        <v>4</v>
      </c>
      <c r="L1830" t="str">
        <f>VLOOKUP(J1830,Clustering!$D$3:$E$367,2,FALSE)</f>
        <v>Fall</v>
      </c>
      <c r="M1830">
        <v>0.34208688100000001</v>
      </c>
      <c r="N1830">
        <v>0.36519072200000002</v>
      </c>
      <c r="O1830">
        <v>0.36519072200000002</v>
      </c>
      <c r="P1830">
        <v>0.93360602599999998</v>
      </c>
      <c r="Q1830">
        <v>0.16879337599999999</v>
      </c>
      <c r="R1830">
        <v>0.2161003107668126</v>
      </c>
      <c r="S1830">
        <v>0</v>
      </c>
      <c r="T1830">
        <v>0</v>
      </c>
      <c r="U1830">
        <v>0.65104011799999995</v>
      </c>
      <c r="V1830">
        <v>0.85008076700000001</v>
      </c>
      <c r="W1830">
        <v>1.2531696E-2</v>
      </c>
      <c r="X1830">
        <v>7.0256650000000004E-3</v>
      </c>
      <c r="Y1830">
        <v>0.17922310177444059</v>
      </c>
      <c r="Z1830">
        <v>0.37051885200000001</v>
      </c>
      <c r="AA1830">
        <v>0.65104011799999995</v>
      </c>
      <c r="AB1830">
        <v>0</v>
      </c>
      <c r="AC1830">
        <v>0</v>
      </c>
      <c r="AD1830">
        <v>0.85</v>
      </c>
      <c r="AE1830">
        <v>0.85</v>
      </c>
      <c r="AF1830">
        <v>0.85</v>
      </c>
      <c r="AG1830">
        <v>0.85</v>
      </c>
      <c r="AH1830">
        <v>0.93360602599999998</v>
      </c>
      <c r="AI1830">
        <v>1.2531696E-2</v>
      </c>
      <c r="AJ1830">
        <v>0.48266557900000001</v>
      </c>
      <c r="AK1830">
        <v>0</v>
      </c>
      <c r="AL1830">
        <v>0</v>
      </c>
    </row>
    <row r="1831" spans="1:38" x14ac:dyDescent="0.35">
      <c r="A1831" t="s">
        <v>1955</v>
      </c>
      <c r="B1831">
        <v>64296.234251826223</v>
      </c>
      <c r="C1831">
        <v>63848.794438454519</v>
      </c>
      <c r="D1831">
        <v>0</v>
      </c>
      <c r="E1831">
        <v>447.43981337170641</v>
      </c>
      <c r="F1831">
        <v>0</v>
      </c>
      <c r="G1831">
        <v>0.21933324184887559</v>
      </c>
      <c r="H1831">
        <v>0.2211226290425124</v>
      </c>
      <c r="I1831">
        <v>0.18699095404085639</v>
      </c>
      <c r="J1831">
        <v>77</v>
      </c>
      <c r="K1831">
        <v>5</v>
      </c>
      <c r="L1831" t="str">
        <f>VLOOKUP(J1831,Clustering!$D$3:$E$367,2,FALSE)</f>
        <v>Fall</v>
      </c>
      <c r="M1831">
        <v>0.34482269999999998</v>
      </c>
      <c r="N1831">
        <v>0.377559439</v>
      </c>
      <c r="O1831">
        <v>0.377559439</v>
      </c>
      <c r="P1831">
        <v>0.93576274800000003</v>
      </c>
      <c r="Q1831">
        <v>0.17276100999999999</v>
      </c>
      <c r="R1831">
        <v>0.2211226290425124</v>
      </c>
      <c r="S1831">
        <v>0</v>
      </c>
      <c r="T1831">
        <v>0</v>
      </c>
      <c r="U1831">
        <v>0.65104011799999995</v>
      </c>
      <c r="V1831">
        <v>0.85008076700000001</v>
      </c>
      <c r="W1831">
        <v>1.2496788999999999E-2</v>
      </c>
      <c r="X1831">
        <v>6.49206E-3</v>
      </c>
      <c r="Y1831">
        <v>0.18699095404085639</v>
      </c>
      <c r="Z1831">
        <v>0.37313936800000003</v>
      </c>
      <c r="AA1831">
        <v>0.65104011799999995</v>
      </c>
      <c r="AB1831">
        <v>0</v>
      </c>
      <c r="AC1831">
        <v>0</v>
      </c>
      <c r="AD1831">
        <v>0.85</v>
      </c>
      <c r="AE1831">
        <v>0.85</v>
      </c>
      <c r="AF1831">
        <v>0.85</v>
      </c>
      <c r="AG1831">
        <v>0.85</v>
      </c>
      <c r="AH1831">
        <v>0.93576274800000003</v>
      </c>
      <c r="AI1831">
        <v>1.2496788999999999E-2</v>
      </c>
      <c r="AJ1831">
        <v>0.48379335699999998</v>
      </c>
      <c r="AK1831">
        <v>0</v>
      </c>
      <c r="AL1831">
        <v>0</v>
      </c>
    </row>
    <row r="1832" spans="1:38" x14ac:dyDescent="0.35">
      <c r="A1832" t="s">
        <v>1956</v>
      </c>
      <c r="B1832">
        <v>71761.482076998363</v>
      </c>
      <c r="C1832">
        <v>71228.96496949342</v>
      </c>
      <c r="D1832">
        <v>89.959507790103302</v>
      </c>
      <c r="E1832">
        <v>442.55759971483849</v>
      </c>
      <c r="F1832">
        <v>4.0627529768590999E-3</v>
      </c>
      <c r="G1832">
        <v>0.21693999986021489</v>
      </c>
      <c r="H1832">
        <v>0.2185110235391485</v>
      </c>
      <c r="I1832">
        <v>0.1885445244941395</v>
      </c>
      <c r="J1832">
        <v>77</v>
      </c>
      <c r="K1832">
        <v>6</v>
      </c>
      <c r="L1832" t="str">
        <f>VLOOKUP(J1832,Clustering!$D$3:$E$367,2,FALSE)</f>
        <v>Fall</v>
      </c>
      <c r="M1832">
        <v>0.36517143899999999</v>
      </c>
      <c r="N1832">
        <v>0.39940584400000001</v>
      </c>
      <c r="O1832">
        <v>0.39940584400000001</v>
      </c>
      <c r="P1832">
        <v>0.93714630499999996</v>
      </c>
      <c r="Q1832">
        <v>0.185740302</v>
      </c>
      <c r="R1832">
        <v>0.2185110235391485</v>
      </c>
      <c r="S1832">
        <v>4.0627529768590999E-3</v>
      </c>
      <c r="T1832">
        <v>0</v>
      </c>
      <c r="U1832">
        <v>0.65330975000000002</v>
      </c>
      <c r="V1832">
        <v>0.85008076700000001</v>
      </c>
      <c r="W1832">
        <v>1.2461880999999999E-2</v>
      </c>
      <c r="X1832">
        <v>6.49206E-3</v>
      </c>
      <c r="Y1832">
        <v>0.1885445244941395</v>
      </c>
      <c r="Z1832">
        <v>0.369638148</v>
      </c>
      <c r="AA1832">
        <v>0.65330975000000002</v>
      </c>
      <c r="AB1832">
        <v>0</v>
      </c>
      <c r="AC1832">
        <v>0</v>
      </c>
      <c r="AD1832">
        <v>0.85</v>
      </c>
      <c r="AE1832">
        <v>0.85</v>
      </c>
      <c r="AF1832">
        <v>0.85</v>
      </c>
      <c r="AG1832">
        <v>0.85</v>
      </c>
      <c r="AH1832">
        <v>0.93714630499999996</v>
      </c>
      <c r="AI1832">
        <v>1.2461880999999999E-2</v>
      </c>
      <c r="AJ1832">
        <v>0.46503871299999999</v>
      </c>
      <c r="AK1832">
        <v>2.8439270838013001E-3</v>
      </c>
      <c r="AL1832">
        <v>0</v>
      </c>
    </row>
    <row r="1833" spans="1:38" x14ac:dyDescent="0.35">
      <c r="A1833" t="s">
        <v>1957</v>
      </c>
      <c r="B1833">
        <v>75941.721134825711</v>
      </c>
      <c r="C1833">
        <v>74103.108227053264</v>
      </c>
      <c r="D1833">
        <v>1424.594474045274</v>
      </c>
      <c r="E1833">
        <v>414.01843372718241</v>
      </c>
      <c r="F1833">
        <v>6.4337562336921006E-2</v>
      </c>
      <c r="G1833">
        <v>0.20295021261136389</v>
      </c>
      <c r="H1833">
        <v>0.20418737181685259</v>
      </c>
      <c r="I1833">
        <v>0.18058917234543101</v>
      </c>
      <c r="J1833">
        <v>77</v>
      </c>
      <c r="K1833">
        <v>7</v>
      </c>
      <c r="L1833" t="str">
        <f>VLOOKUP(J1833,Clustering!$D$3:$E$367,2,FALSE)</f>
        <v>Fall</v>
      </c>
      <c r="M1833">
        <v>0.38197225099999998</v>
      </c>
      <c r="N1833">
        <v>0.40891114000000001</v>
      </c>
      <c r="O1833">
        <v>0.40891114000000001</v>
      </c>
      <c r="P1833">
        <v>0.93838743700000005</v>
      </c>
      <c r="Q1833">
        <v>0.20415162100000001</v>
      </c>
      <c r="R1833">
        <v>0.20418737181685259</v>
      </c>
      <c r="S1833">
        <v>6.4337562336921006E-2</v>
      </c>
      <c r="T1833">
        <v>0</v>
      </c>
      <c r="U1833">
        <v>0.65330975000000002</v>
      </c>
      <c r="V1833">
        <v>0.85008076700000001</v>
      </c>
      <c r="W1833">
        <v>1.2392067E-2</v>
      </c>
      <c r="X1833">
        <v>6.49206E-3</v>
      </c>
      <c r="Y1833">
        <v>0.18058917234543101</v>
      </c>
      <c r="Z1833">
        <v>0.36205208300000002</v>
      </c>
      <c r="AA1833">
        <v>0.65330975000000002</v>
      </c>
      <c r="AB1833">
        <v>0</v>
      </c>
      <c r="AC1833">
        <v>0</v>
      </c>
      <c r="AD1833">
        <v>0.85</v>
      </c>
      <c r="AE1833">
        <v>0.85</v>
      </c>
      <c r="AF1833">
        <v>0.85</v>
      </c>
      <c r="AG1833">
        <v>0.85</v>
      </c>
      <c r="AH1833">
        <v>0.93838743700000005</v>
      </c>
      <c r="AI1833">
        <v>1.2392067E-2</v>
      </c>
      <c r="AJ1833">
        <v>0.44968328699999999</v>
      </c>
      <c r="AK1833">
        <v>4.5036293635844701E-2</v>
      </c>
      <c r="AL1833">
        <v>0</v>
      </c>
    </row>
    <row r="1834" spans="1:38" x14ac:dyDescent="0.35">
      <c r="A1834" t="s">
        <v>1958</v>
      </c>
      <c r="B1834">
        <v>74286.12938057202</v>
      </c>
      <c r="C1834">
        <v>69895.135070275704</v>
      </c>
      <c r="D1834">
        <v>3979.9743285242889</v>
      </c>
      <c r="E1834">
        <v>411.01998177202711</v>
      </c>
      <c r="F1834">
        <v>0.17974367521843909</v>
      </c>
      <c r="G1834">
        <v>0.20148038322158179</v>
      </c>
      <c r="H1834">
        <v>0.20286147979206789</v>
      </c>
      <c r="I1834">
        <v>0.17651774632993031</v>
      </c>
      <c r="J1834">
        <v>77</v>
      </c>
      <c r="K1834">
        <v>8</v>
      </c>
      <c r="L1834" t="str">
        <f>VLOOKUP(J1834,Clustering!$D$3:$E$367,2,FALSE)</f>
        <v>Fall</v>
      </c>
      <c r="M1834">
        <v>0.391849999</v>
      </c>
      <c r="N1834">
        <v>0.40697458399999997</v>
      </c>
      <c r="O1834">
        <v>0.40697458399999997</v>
      </c>
      <c r="P1834">
        <v>0.93566101499999998</v>
      </c>
      <c r="Q1834">
        <v>0.21485296600000001</v>
      </c>
      <c r="R1834">
        <v>0.20286147979206789</v>
      </c>
      <c r="S1834">
        <v>0.17974367521843909</v>
      </c>
      <c r="T1834">
        <v>0.16223364100000001</v>
      </c>
      <c r="U1834">
        <v>0.65330975000000002</v>
      </c>
      <c r="V1834">
        <v>0.85008076700000001</v>
      </c>
      <c r="W1834">
        <v>1.2357160000000001E-2</v>
      </c>
      <c r="X1834">
        <v>6.49206E-3</v>
      </c>
      <c r="Y1834">
        <v>0.17651774632993031</v>
      </c>
      <c r="Z1834">
        <v>0.401977686</v>
      </c>
      <c r="AA1834">
        <v>0.65330975000000002</v>
      </c>
      <c r="AB1834">
        <v>0</v>
      </c>
      <c r="AC1834">
        <v>0</v>
      </c>
      <c r="AD1834">
        <v>0.85</v>
      </c>
      <c r="AE1834">
        <v>0.85</v>
      </c>
      <c r="AF1834">
        <v>0.85</v>
      </c>
      <c r="AG1834">
        <v>0.85</v>
      </c>
      <c r="AH1834">
        <v>0.93566101499999998</v>
      </c>
      <c r="AI1834">
        <v>1.2357160000000001E-2</v>
      </c>
      <c r="AJ1834">
        <v>0.45998012700000002</v>
      </c>
      <c r="AK1834">
        <v>0.12582057265290739</v>
      </c>
      <c r="AL1834">
        <v>0</v>
      </c>
    </row>
    <row r="1835" spans="1:38" x14ac:dyDescent="0.35">
      <c r="A1835" t="s">
        <v>1959</v>
      </c>
      <c r="B1835">
        <v>72693.252499030452</v>
      </c>
      <c r="C1835">
        <v>65431.375879374893</v>
      </c>
      <c r="D1835">
        <v>6806.6589415531853</v>
      </c>
      <c r="E1835">
        <v>455.21767810237242</v>
      </c>
      <c r="F1835">
        <v>0.3074024586904453</v>
      </c>
      <c r="G1835">
        <v>0.22314592063841779</v>
      </c>
      <c r="H1835">
        <v>0.22528110857479189</v>
      </c>
      <c r="I1835">
        <v>0.18455345557104999</v>
      </c>
      <c r="J1835">
        <v>77</v>
      </c>
      <c r="K1835">
        <v>9</v>
      </c>
      <c r="L1835" t="str">
        <f>VLOOKUP(J1835,Clustering!$D$3:$E$367,2,FALSE)</f>
        <v>Fall</v>
      </c>
      <c r="M1835">
        <v>0.39165993199999999</v>
      </c>
      <c r="N1835">
        <v>0.40876520799999999</v>
      </c>
      <c r="O1835">
        <v>0.40876520799999999</v>
      </c>
      <c r="P1835">
        <v>0.92982159099999995</v>
      </c>
      <c r="Q1835">
        <v>0.219909508</v>
      </c>
      <c r="R1835">
        <v>0.22528110857479189</v>
      </c>
      <c r="S1835">
        <v>0.3074024586904453</v>
      </c>
      <c r="T1835">
        <v>0.44952395299999998</v>
      </c>
      <c r="U1835">
        <v>0.65113403400000003</v>
      </c>
      <c r="V1835">
        <v>0.85008076700000001</v>
      </c>
      <c r="W1835">
        <v>1.2252437999999999E-2</v>
      </c>
      <c r="X1835">
        <v>6.49206E-3</v>
      </c>
      <c r="Y1835">
        <v>0.18455345557104999</v>
      </c>
      <c r="Z1835">
        <v>0.390319945</v>
      </c>
      <c r="AA1835">
        <v>0.65113403400000003</v>
      </c>
      <c r="AB1835">
        <v>0</v>
      </c>
      <c r="AC1835">
        <v>0</v>
      </c>
      <c r="AD1835">
        <v>0.85</v>
      </c>
      <c r="AE1835">
        <v>0.85</v>
      </c>
      <c r="AF1835">
        <v>0.85</v>
      </c>
      <c r="AG1835">
        <v>0.85</v>
      </c>
      <c r="AH1835">
        <v>0.92982159099999995</v>
      </c>
      <c r="AI1835">
        <v>1.2252437999999999E-2</v>
      </c>
      <c r="AJ1835">
        <v>0.4638061</v>
      </c>
      <c r="AK1835">
        <v>0.21518172108331171</v>
      </c>
      <c r="AL1835">
        <v>0</v>
      </c>
    </row>
    <row r="1836" spans="1:38" x14ac:dyDescent="0.35">
      <c r="A1836" t="s">
        <v>1960</v>
      </c>
      <c r="B1836">
        <v>71329.561238679584</v>
      </c>
      <c r="C1836">
        <v>62276.302173458003</v>
      </c>
      <c r="D1836">
        <v>8565.9734703344839</v>
      </c>
      <c r="E1836">
        <v>487.2855948870984</v>
      </c>
      <c r="F1836">
        <v>0.38685665441275757</v>
      </c>
      <c r="G1836">
        <v>0.2388654876897541</v>
      </c>
      <c r="H1836">
        <v>0.24115163432600339</v>
      </c>
      <c r="I1836">
        <v>0.19754451884419361</v>
      </c>
      <c r="J1836">
        <v>77</v>
      </c>
      <c r="K1836">
        <v>10</v>
      </c>
      <c r="L1836" t="str">
        <f>VLOOKUP(J1836,Clustering!$D$3:$E$367,2,FALSE)</f>
        <v>Fall</v>
      </c>
      <c r="M1836">
        <v>0.40410647100000002</v>
      </c>
      <c r="N1836">
        <v>0.42068035399999998</v>
      </c>
      <c r="O1836">
        <v>0.42068035399999998</v>
      </c>
      <c r="P1836">
        <v>0.92508087299999997</v>
      </c>
      <c r="Q1836">
        <v>0.22174938799999999</v>
      </c>
      <c r="R1836">
        <v>0.24115163432600339</v>
      </c>
      <c r="S1836">
        <v>0.38685665441275757</v>
      </c>
      <c r="T1836">
        <v>0.57835877300000005</v>
      </c>
      <c r="U1836">
        <v>0.66260741599999995</v>
      </c>
      <c r="V1836">
        <v>0.85008076700000001</v>
      </c>
      <c r="W1836">
        <v>1.2217531E-2</v>
      </c>
      <c r="X1836">
        <v>6.49206E-3</v>
      </c>
      <c r="Y1836">
        <v>0.19754451884419361</v>
      </c>
      <c r="Z1836">
        <v>0.444110318</v>
      </c>
      <c r="AA1836">
        <v>0.66260741599999995</v>
      </c>
      <c r="AB1836">
        <v>0</v>
      </c>
      <c r="AC1836">
        <v>0</v>
      </c>
      <c r="AD1836">
        <v>0.85</v>
      </c>
      <c r="AE1836">
        <v>0.85</v>
      </c>
      <c r="AF1836">
        <v>0.85</v>
      </c>
      <c r="AG1836">
        <v>0.85</v>
      </c>
      <c r="AH1836">
        <v>0.92508087299999997</v>
      </c>
      <c r="AI1836">
        <v>1.2217531E-2</v>
      </c>
      <c r="AJ1836">
        <v>0.498455174</v>
      </c>
      <c r="AK1836">
        <v>0.27079965808893031</v>
      </c>
      <c r="AL1836">
        <v>0</v>
      </c>
    </row>
    <row r="1837" spans="1:38" x14ac:dyDescent="0.35">
      <c r="A1837" t="s">
        <v>1961</v>
      </c>
      <c r="B1837">
        <v>68291.698622436059</v>
      </c>
      <c r="C1837">
        <v>58181.076739028627</v>
      </c>
      <c r="D1837">
        <v>9609.2884291486553</v>
      </c>
      <c r="E1837">
        <v>501.33345425877911</v>
      </c>
      <c r="F1837">
        <v>0.43397486413678021</v>
      </c>
      <c r="G1837">
        <v>0.2457516932641074</v>
      </c>
      <c r="H1837">
        <v>0.24772082663061881</v>
      </c>
      <c r="I1837">
        <v>0.21016058235275159</v>
      </c>
      <c r="J1837">
        <v>77</v>
      </c>
      <c r="K1837">
        <v>11</v>
      </c>
      <c r="L1837" t="str">
        <f>VLOOKUP(J1837,Clustering!$D$3:$E$367,2,FALSE)</f>
        <v>Fall</v>
      </c>
      <c r="M1837">
        <v>0.41644357700000001</v>
      </c>
      <c r="N1837">
        <v>0.43335671100000001</v>
      </c>
      <c r="O1837">
        <v>0.43335671100000001</v>
      </c>
      <c r="P1837">
        <v>0.92439926699999997</v>
      </c>
      <c r="Q1837">
        <v>0.229209039</v>
      </c>
      <c r="R1837">
        <v>0.24772082663061881</v>
      </c>
      <c r="S1837">
        <v>0.43397486413678021</v>
      </c>
      <c r="T1837">
        <v>0.61145534199999996</v>
      </c>
      <c r="U1837">
        <v>0.66260741599999995</v>
      </c>
      <c r="V1837">
        <v>0.85008076700000001</v>
      </c>
      <c r="W1837">
        <v>1.1903366E-2</v>
      </c>
      <c r="X1837">
        <v>6.7810609999999997E-3</v>
      </c>
      <c r="Y1837">
        <v>0.21016058235275159</v>
      </c>
      <c r="Z1837">
        <v>0.48314152199999999</v>
      </c>
      <c r="AA1837">
        <v>0.66260741599999995</v>
      </c>
      <c r="AB1837">
        <v>0</v>
      </c>
      <c r="AC1837">
        <v>0</v>
      </c>
      <c r="AD1837">
        <v>0.85</v>
      </c>
      <c r="AE1837">
        <v>0.85</v>
      </c>
      <c r="AF1837">
        <v>0.85</v>
      </c>
      <c r="AG1837">
        <v>0.85</v>
      </c>
      <c r="AH1837">
        <v>0.92439926699999997</v>
      </c>
      <c r="AI1837">
        <v>1.1903366E-2</v>
      </c>
      <c r="AJ1837">
        <v>0.55063298500000002</v>
      </c>
      <c r="AK1837">
        <v>0.30378240489574609</v>
      </c>
      <c r="AL1837">
        <v>0</v>
      </c>
    </row>
    <row r="1838" spans="1:38" x14ac:dyDescent="0.35">
      <c r="A1838" t="s">
        <v>1962</v>
      </c>
      <c r="B1838">
        <v>66995.52878898842</v>
      </c>
      <c r="C1838">
        <v>56016.14349665185</v>
      </c>
      <c r="D1838">
        <v>10469.84460447096</v>
      </c>
      <c r="E1838">
        <v>509.54068786561351</v>
      </c>
      <c r="F1838">
        <v>0.4728393182554344</v>
      </c>
      <c r="G1838">
        <v>0.2497748469929478</v>
      </c>
      <c r="H1838">
        <v>0.25147752070084228</v>
      </c>
      <c r="I1838">
        <v>0.2189998625179834</v>
      </c>
      <c r="J1838">
        <v>77</v>
      </c>
      <c r="K1838">
        <v>12</v>
      </c>
      <c r="L1838" t="str">
        <f>VLOOKUP(J1838,Clustering!$D$3:$E$367,2,FALSE)</f>
        <v>Fall</v>
      </c>
      <c r="M1838">
        <v>0.43538696799999999</v>
      </c>
      <c r="N1838">
        <v>0.45430386</v>
      </c>
      <c r="O1838">
        <v>0.45430386</v>
      </c>
      <c r="P1838">
        <v>0.92402285900000003</v>
      </c>
      <c r="Q1838">
        <v>0.24521725</v>
      </c>
      <c r="R1838">
        <v>0.25147752070084228</v>
      </c>
      <c r="S1838">
        <v>0.4728393182554344</v>
      </c>
      <c r="T1838">
        <v>0.64787668099999995</v>
      </c>
      <c r="U1838">
        <v>0.66260741599999995</v>
      </c>
      <c r="V1838">
        <v>0.85008076700000001</v>
      </c>
      <c r="W1838">
        <v>1.1903366E-2</v>
      </c>
      <c r="X1838">
        <v>6.49206E-3</v>
      </c>
      <c r="Y1838">
        <v>0.2189998625179834</v>
      </c>
      <c r="Z1838">
        <v>0.53926955300000001</v>
      </c>
      <c r="AA1838">
        <v>0.66260741599999995</v>
      </c>
      <c r="AB1838">
        <v>0</v>
      </c>
      <c r="AC1838">
        <v>0</v>
      </c>
      <c r="AD1838">
        <v>0.85</v>
      </c>
      <c r="AE1838">
        <v>0.85</v>
      </c>
      <c r="AF1838">
        <v>0.85</v>
      </c>
      <c r="AG1838">
        <v>0.85</v>
      </c>
      <c r="AH1838">
        <v>0.92402285900000003</v>
      </c>
      <c r="AI1838">
        <v>1.1903366E-2</v>
      </c>
      <c r="AJ1838">
        <v>0.587162042</v>
      </c>
      <c r="AK1838">
        <v>0.330987522778804</v>
      </c>
      <c r="AL1838">
        <v>0</v>
      </c>
    </row>
    <row r="1839" spans="1:38" x14ac:dyDescent="0.35">
      <c r="A1839" t="s">
        <v>1963</v>
      </c>
      <c r="B1839">
        <v>66927.42057686027</v>
      </c>
      <c r="C1839">
        <v>55623.805494104272</v>
      </c>
      <c r="D1839">
        <v>10796.22234972267</v>
      </c>
      <c r="E1839">
        <v>507.39273303332538</v>
      </c>
      <c r="F1839">
        <v>0.48757919610354178</v>
      </c>
      <c r="G1839">
        <v>0.24872192795751241</v>
      </c>
      <c r="H1839">
        <v>0.25011145012985198</v>
      </c>
      <c r="I1839">
        <v>0.223607002482892</v>
      </c>
      <c r="J1839">
        <v>77</v>
      </c>
      <c r="K1839">
        <v>13</v>
      </c>
      <c r="L1839" t="str">
        <f>VLOOKUP(J1839,Clustering!$D$3:$E$367,2,FALSE)</f>
        <v>Fall</v>
      </c>
      <c r="M1839">
        <v>0.46136285500000002</v>
      </c>
      <c r="N1839">
        <v>0.47854630999999997</v>
      </c>
      <c r="O1839">
        <v>0.47854630999999997</v>
      </c>
      <c r="P1839">
        <v>0.92234427799999996</v>
      </c>
      <c r="Q1839">
        <v>0.266895296</v>
      </c>
      <c r="R1839">
        <v>0.25011145012985198</v>
      </c>
      <c r="S1839">
        <v>0.48757919610354178</v>
      </c>
      <c r="T1839">
        <v>0.65769986400000002</v>
      </c>
      <c r="U1839">
        <v>0.66260741599999995</v>
      </c>
      <c r="V1839">
        <v>0.85008076700000001</v>
      </c>
      <c r="W1839">
        <v>1.1693922000000001E-2</v>
      </c>
      <c r="X1839">
        <v>9.8578780000000005E-3</v>
      </c>
      <c r="Y1839">
        <v>0.223607002482892</v>
      </c>
      <c r="Z1839">
        <v>0.58521312599999997</v>
      </c>
      <c r="AA1839">
        <v>0.66260741599999995</v>
      </c>
      <c r="AB1839">
        <v>0</v>
      </c>
      <c r="AC1839">
        <v>0</v>
      </c>
      <c r="AD1839">
        <v>0.85</v>
      </c>
      <c r="AE1839">
        <v>0.85</v>
      </c>
      <c r="AF1839">
        <v>0.85</v>
      </c>
      <c r="AG1839">
        <v>0.85</v>
      </c>
      <c r="AH1839">
        <v>0.92234427799999996</v>
      </c>
      <c r="AI1839">
        <v>1.1693922000000001E-2</v>
      </c>
      <c r="AJ1839">
        <v>0.60493151300000003</v>
      </c>
      <c r="AK1839">
        <v>0.3413054372724792</v>
      </c>
      <c r="AL1839">
        <v>0</v>
      </c>
    </row>
    <row r="1840" spans="1:38" x14ac:dyDescent="0.35">
      <c r="A1840" t="s">
        <v>1964</v>
      </c>
      <c r="B1840">
        <v>67083.554420764354</v>
      </c>
      <c r="C1840">
        <v>56947.148041509958</v>
      </c>
      <c r="D1840">
        <v>9639.1088035094963</v>
      </c>
      <c r="E1840">
        <v>497.29757574489122</v>
      </c>
      <c r="F1840">
        <v>0.43532161244256501</v>
      </c>
      <c r="G1840">
        <v>0.24377332144357411</v>
      </c>
      <c r="H1840">
        <v>0.24454672148037651</v>
      </c>
      <c r="I1840">
        <v>0.22979449859855419</v>
      </c>
      <c r="J1840">
        <v>77</v>
      </c>
      <c r="K1840">
        <v>14</v>
      </c>
      <c r="L1840" t="str">
        <f>VLOOKUP(J1840,Clustering!$D$3:$E$367,2,FALSE)</f>
        <v>Fall</v>
      </c>
      <c r="M1840">
        <v>0.48366410399999998</v>
      </c>
      <c r="N1840">
        <v>0.49376464399999997</v>
      </c>
      <c r="O1840">
        <v>0.49376464399999997</v>
      </c>
      <c r="P1840">
        <v>0.92147955500000001</v>
      </c>
      <c r="Q1840">
        <v>0.31130274800000002</v>
      </c>
      <c r="R1840">
        <v>0.24454672148037651</v>
      </c>
      <c r="S1840">
        <v>0.43532161244256501</v>
      </c>
      <c r="T1840">
        <v>0.65399728000000001</v>
      </c>
      <c r="U1840">
        <v>0.66423529000000003</v>
      </c>
      <c r="V1840">
        <v>0.85008076700000001</v>
      </c>
      <c r="W1840">
        <v>1.1659015E-2</v>
      </c>
      <c r="X1840">
        <v>1.5064928999999999E-2</v>
      </c>
      <c r="Y1840">
        <v>0.22979449859855419</v>
      </c>
      <c r="Z1840">
        <v>0.62712979499999999</v>
      </c>
      <c r="AA1840">
        <v>0.66423529000000003</v>
      </c>
      <c r="AB1840">
        <v>0</v>
      </c>
      <c r="AC1840">
        <v>0</v>
      </c>
      <c r="AD1840">
        <v>0.85</v>
      </c>
      <c r="AE1840">
        <v>0.85</v>
      </c>
      <c r="AF1840">
        <v>0.85</v>
      </c>
      <c r="AG1840">
        <v>0.85</v>
      </c>
      <c r="AH1840">
        <v>0.92147955500000001</v>
      </c>
      <c r="AI1840">
        <v>1.1659015E-2</v>
      </c>
      <c r="AJ1840">
        <v>0.61301515500000003</v>
      </c>
      <c r="AK1840">
        <v>0.30472512870979551</v>
      </c>
      <c r="AL1840">
        <v>0</v>
      </c>
    </row>
    <row r="1841" spans="1:38" x14ac:dyDescent="0.35">
      <c r="A1841" t="s">
        <v>1965</v>
      </c>
      <c r="B1841">
        <v>67521.616531689317</v>
      </c>
      <c r="C1841">
        <v>59879.163572146237</v>
      </c>
      <c r="D1841">
        <v>7157.4608707831367</v>
      </c>
      <c r="E1841">
        <v>484.99208875993349</v>
      </c>
      <c r="F1841">
        <v>0.32324538199314151</v>
      </c>
      <c r="G1841">
        <v>0.23774121998035949</v>
      </c>
      <c r="H1841">
        <v>0.23787708281024719</v>
      </c>
      <c r="I1841">
        <v>0.23528556657998601</v>
      </c>
      <c r="J1841">
        <v>77</v>
      </c>
      <c r="K1841">
        <v>15</v>
      </c>
      <c r="L1841" t="str">
        <f>VLOOKUP(J1841,Clustering!$D$3:$E$367,2,FALSE)</f>
        <v>Fall</v>
      </c>
      <c r="M1841">
        <v>0.50654131599999996</v>
      </c>
      <c r="N1841">
        <v>0.50702472899999995</v>
      </c>
      <c r="O1841">
        <v>0.50702472899999995</v>
      </c>
      <c r="P1841">
        <v>0.92059448499999996</v>
      </c>
      <c r="Q1841">
        <v>0.39324626200000001</v>
      </c>
      <c r="R1841">
        <v>0.23787708281024719</v>
      </c>
      <c r="S1841">
        <v>0.32324538199314151</v>
      </c>
      <c r="T1841">
        <v>0.65837992999999995</v>
      </c>
      <c r="U1841">
        <v>0.66423529000000003</v>
      </c>
      <c r="V1841">
        <v>0.85008076700000001</v>
      </c>
      <c r="W1841">
        <v>1.1414664E-2</v>
      </c>
      <c r="X1841">
        <v>1.8178605E-2</v>
      </c>
      <c r="Y1841">
        <v>0.23528556657998601</v>
      </c>
      <c r="Z1841">
        <v>0.65250429200000004</v>
      </c>
      <c r="AA1841">
        <v>0.66423529000000003</v>
      </c>
      <c r="AB1841">
        <v>0</v>
      </c>
      <c r="AC1841">
        <v>0</v>
      </c>
      <c r="AD1841">
        <v>0.85</v>
      </c>
      <c r="AE1841">
        <v>0.85</v>
      </c>
      <c r="AF1841">
        <v>0.85</v>
      </c>
      <c r="AG1841">
        <v>0.85</v>
      </c>
      <c r="AH1841">
        <v>0.92059448499999996</v>
      </c>
      <c r="AI1841">
        <v>1.1414664E-2</v>
      </c>
      <c r="AJ1841">
        <v>0.63438998499999999</v>
      </c>
      <c r="AK1841">
        <v>0.226271767395199</v>
      </c>
      <c r="AL1841">
        <v>1.7778800000000001E-4</v>
      </c>
    </row>
    <row r="1842" spans="1:38" x14ac:dyDescent="0.35">
      <c r="A1842" t="s">
        <v>1966</v>
      </c>
      <c r="B1842">
        <v>68779.181645402481</v>
      </c>
      <c r="C1842">
        <v>63975.967112518039</v>
      </c>
      <c r="D1842">
        <v>4331.7218976347467</v>
      </c>
      <c r="E1842">
        <v>471.49263524969302</v>
      </c>
      <c r="F1842">
        <v>0.19562930552714219</v>
      </c>
      <c r="G1842">
        <v>0.23112384080867299</v>
      </c>
      <c r="H1842">
        <v>0.2307453908587534</v>
      </c>
      <c r="I1842">
        <v>0.2379641363270259</v>
      </c>
      <c r="J1842">
        <v>77</v>
      </c>
      <c r="K1842">
        <v>16</v>
      </c>
      <c r="L1842" t="str">
        <f>VLOOKUP(J1842,Clustering!$D$3:$E$367,2,FALSE)</f>
        <v>Fall</v>
      </c>
      <c r="M1842">
        <v>0.52813989100000003</v>
      </c>
      <c r="N1842">
        <v>0.52024340199999997</v>
      </c>
      <c r="O1842">
        <v>0.52024340199999997</v>
      </c>
      <c r="P1842">
        <v>0.92027911600000001</v>
      </c>
      <c r="Q1842">
        <v>0.45282334000000002</v>
      </c>
      <c r="R1842">
        <v>0.2307453908587534</v>
      </c>
      <c r="S1842">
        <v>0.19562930552714219</v>
      </c>
      <c r="T1842">
        <v>0.66366933699999997</v>
      </c>
      <c r="U1842">
        <v>0.666411007</v>
      </c>
      <c r="V1842">
        <v>0.85008076700000001</v>
      </c>
      <c r="W1842">
        <v>1.1903366E-2</v>
      </c>
      <c r="X1842">
        <v>1.8609174999999999E-2</v>
      </c>
      <c r="Y1842">
        <v>0.2379641363270259</v>
      </c>
      <c r="Z1842">
        <v>0.68032442800000004</v>
      </c>
      <c r="AA1842">
        <v>0.666411007</v>
      </c>
      <c r="AB1842">
        <v>0</v>
      </c>
      <c r="AC1842">
        <v>0</v>
      </c>
      <c r="AD1842">
        <v>0.85</v>
      </c>
      <c r="AE1842">
        <v>0.85</v>
      </c>
      <c r="AF1842">
        <v>0.85</v>
      </c>
      <c r="AG1842">
        <v>0.85</v>
      </c>
      <c r="AH1842">
        <v>0.92027911600000001</v>
      </c>
      <c r="AI1842">
        <v>1.1903366E-2</v>
      </c>
      <c r="AJ1842">
        <v>0.64676906700000003</v>
      </c>
      <c r="AK1842">
        <v>0.1369405138689995</v>
      </c>
      <c r="AL1842">
        <v>3.6880127999999998E-2</v>
      </c>
    </row>
    <row r="1843" spans="1:38" x14ac:dyDescent="0.35">
      <c r="A1843" t="s">
        <v>1967</v>
      </c>
      <c r="B1843">
        <v>70549.714041153216</v>
      </c>
      <c r="C1843">
        <v>68414.669083809466</v>
      </c>
      <c r="D1843">
        <v>1676.274455193532</v>
      </c>
      <c r="E1843">
        <v>458.77050215022263</v>
      </c>
      <c r="F1843">
        <v>7.5703938362584697E-2</v>
      </c>
      <c r="G1843">
        <v>0.22488750105403069</v>
      </c>
      <c r="H1843">
        <v>0.22427664491965199</v>
      </c>
      <c r="I1843">
        <v>0.2359284233192756</v>
      </c>
      <c r="J1843">
        <v>77</v>
      </c>
      <c r="K1843">
        <v>17</v>
      </c>
      <c r="L1843" t="str">
        <f>VLOOKUP(J1843,Clustering!$D$3:$E$367,2,FALSE)</f>
        <v>Fall</v>
      </c>
      <c r="M1843">
        <v>0.559207283</v>
      </c>
      <c r="N1843">
        <v>0.527873276</v>
      </c>
      <c r="O1843">
        <v>0.527873276</v>
      </c>
      <c r="P1843">
        <v>0.92027911600000001</v>
      </c>
      <c r="Q1843">
        <v>0.498494928</v>
      </c>
      <c r="R1843">
        <v>0.22427664491965199</v>
      </c>
      <c r="S1843">
        <v>7.5703938362584697E-2</v>
      </c>
      <c r="T1843">
        <v>0.65490403500000005</v>
      </c>
      <c r="U1843">
        <v>0.666411007</v>
      </c>
      <c r="V1843">
        <v>0.85008076700000001</v>
      </c>
      <c r="W1843">
        <v>1.2496788999999999E-2</v>
      </c>
      <c r="X1843">
        <v>2.0920347999999998E-2</v>
      </c>
      <c r="Y1843">
        <v>0.2359284233192756</v>
      </c>
      <c r="Z1843">
        <v>0.69339013699999996</v>
      </c>
      <c r="AA1843">
        <v>0.666411007</v>
      </c>
      <c r="AB1843">
        <v>0</v>
      </c>
      <c r="AC1843">
        <v>0</v>
      </c>
      <c r="AD1843">
        <v>0.85</v>
      </c>
      <c r="AE1843">
        <v>0.85</v>
      </c>
      <c r="AF1843">
        <v>0.85</v>
      </c>
      <c r="AG1843">
        <v>0.85</v>
      </c>
      <c r="AH1843">
        <v>0.92027911600000001</v>
      </c>
      <c r="AI1843">
        <v>1.2496788999999999E-2</v>
      </c>
      <c r="AJ1843">
        <v>0.65974221700000002</v>
      </c>
      <c r="AK1843">
        <v>5.2992756853809199E-2</v>
      </c>
      <c r="AL1843">
        <v>0.46446845799999997</v>
      </c>
    </row>
    <row r="1844" spans="1:38" x14ac:dyDescent="0.35">
      <c r="A1844" t="s">
        <v>1968</v>
      </c>
      <c r="B1844">
        <v>74947.722180425</v>
      </c>
      <c r="C1844">
        <v>74370.090825516178</v>
      </c>
      <c r="D1844">
        <v>122.1066381018714</v>
      </c>
      <c r="E1844">
        <v>455.52471680694339</v>
      </c>
      <c r="F1844">
        <v>5.5145822785083003E-3</v>
      </c>
      <c r="G1844">
        <v>0.2232964298073252</v>
      </c>
      <c r="H1844">
        <v>0.2226494137983252</v>
      </c>
      <c r="I1844">
        <v>0.23499092390781159</v>
      </c>
      <c r="J1844">
        <v>77</v>
      </c>
      <c r="K1844">
        <v>18</v>
      </c>
      <c r="L1844" t="str">
        <f>VLOOKUP(J1844,Clustering!$D$3:$E$367,2,FALSE)</f>
        <v>Fall</v>
      </c>
      <c r="M1844">
        <v>0.56981074300000001</v>
      </c>
      <c r="N1844">
        <v>0.533260925</v>
      </c>
      <c r="O1844">
        <v>0.533260925</v>
      </c>
      <c r="P1844">
        <v>0.92025876900000003</v>
      </c>
      <c r="Q1844">
        <v>0.51471591400000005</v>
      </c>
      <c r="R1844">
        <v>0.2226494137983252</v>
      </c>
      <c r="S1844">
        <v>5.5145822785083003E-3</v>
      </c>
      <c r="T1844">
        <v>0.58606619299999996</v>
      </c>
      <c r="U1844">
        <v>0.666411007</v>
      </c>
      <c r="V1844">
        <v>0.85008076700000001</v>
      </c>
      <c r="W1844">
        <v>1.2776045999999999E-2</v>
      </c>
      <c r="X1844">
        <v>3.0805869999999999E-2</v>
      </c>
      <c r="Y1844">
        <v>0.23499092390781159</v>
      </c>
      <c r="Z1844">
        <v>0.72066457299999997</v>
      </c>
      <c r="AA1844">
        <v>0.666411007</v>
      </c>
      <c r="AB1844">
        <v>0</v>
      </c>
      <c r="AC1844">
        <v>0</v>
      </c>
      <c r="AD1844">
        <v>0.85</v>
      </c>
      <c r="AE1844">
        <v>0.85</v>
      </c>
      <c r="AF1844">
        <v>0.85</v>
      </c>
      <c r="AG1844">
        <v>0.85</v>
      </c>
      <c r="AH1844">
        <v>0.92025876900000003</v>
      </c>
      <c r="AI1844">
        <v>1.2776045999999999E-2</v>
      </c>
      <c r="AJ1844">
        <v>0.67696668400000004</v>
      </c>
      <c r="AK1844">
        <v>3.8602075949558E-3</v>
      </c>
      <c r="AL1844">
        <v>0.42381575999999999</v>
      </c>
    </row>
    <row r="1845" spans="1:38" x14ac:dyDescent="0.35">
      <c r="A1845" t="s">
        <v>1969</v>
      </c>
      <c r="B1845">
        <v>74399.45712392476</v>
      </c>
      <c r="C1845">
        <v>73952.283204441483</v>
      </c>
      <c r="D1845">
        <v>0</v>
      </c>
      <c r="E1845">
        <v>447.17391948327003</v>
      </c>
      <c r="F1845">
        <v>0</v>
      </c>
      <c r="G1845">
        <v>0.2192029017074853</v>
      </c>
      <c r="H1845">
        <v>0.21867173772397089</v>
      </c>
      <c r="I1845">
        <v>0.22880342779214941</v>
      </c>
      <c r="J1845">
        <v>77</v>
      </c>
      <c r="K1845">
        <v>19</v>
      </c>
      <c r="L1845" t="str">
        <f>VLOOKUP(J1845,Clustering!$D$3:$E$367,2,FALSE)</f>
        <v>Fall</v>
      </c>
      <c r="M1845">
        <v>0.58791898899999995</v>
      </c>
      <c r="N1845">
        <v>0.53843953600000005</v>
      </c>
      <c r="O1845">
        <v>0.53843953600000005</v>
      </c>
      <c r="P1845">
        <v>0.92080812300000003</v>
      </c>
      <c r="Q1845">
        <v>0.512150094</v>
      </c>
      <c r="R1845">
        <v>0.21867173772397089</v>
      </c>
      <c r="S1845">
        <v>0</v>
      </c>
      <c r="T1845">
        <v>0.30172283500000002</v>
      </c>
      <c r="U1845">
        <v>0.666411007</v>
      </c>
      <c r="V1845">
        <v>0.85008076700000001</v>
      </c>
      <c r="W1845">
        <v>1.2985490000000001E-2</v>
      </c>
      <c r="X1845">
        <v>4.0503749999999998E-2</v>
      </c>
      <c r="Y1845">
        <v>0.22880342779214941</v>
      </c>
      <c r="Z1845">
        <v>0.70766523299999995</v>
      </c>
      <c r="AA1845">
        <v>0.666411007</v>
      </c>
      <c r="AB1845">
        <v>0</v>
      </c>
      <c r="AC1845">
        <v>0</v>
      </c>
      <c r="AD1845">
        <v>0.85</v>
      </c>
      <c r="AE1845">
        <v>0.85</v>
      </c>
      <c r="AF1845">
        <v>0.85</v>
      </c>
      <c r="AG1845">
        <v>0.85</v>
      </c>
      <c r="AH1845">
        <v>0.92080812300000003</v>
      </c>
      <c r="AI1845">
        <v>1.2985490000000001E-2</v>
      </c>
      <c r="AJ1845">
        <v>0.69129881500000001</v>
      </c>
      <c r="AK1845">
        <v>0</v>
      </c>
      <c r="AL1845">
        <v>0.340303193</v>
      </c>
    </row>
    <row r="1846" spans="1:38" x14ac:dyDescent="0.35">
      <c r="A1846" t="s">
        <v>1970</v>
      </c>
      <c r="B1846">
        <v>72507.286396127907</v>
      </c>
      <c r="C1846">
        <v>72074.799493634186</v>
      </c>
      <c r="D1846">
        <v>0</v>
      </c>
      <c r="E1846">
        <v>432.48690249372748</v>
      </c>
      <c r="F1846">
        <v>0</v>
      </c>
      <c r="G1846">
        <v>0.21200338357535661</v>
      </c>
      <c r="H1846">
        <v>0.21188156341522479</v>
      </c>
      <c r="I1846">
        <v>0.2142052226707819</v>
      </c>
      <c r="J1846">
        <v>77</v>
      </c>
      <c r="K1846">
        <v>20</v>
      </c>
      <c r="L1846" t="str">
        <f>VLOOKUP(J1846,Clustering!$D$3:$E$367,2,FALSE)</f>
        <v>Fall</v>
      </c>
      <c r="M1846">
        <v>0.58768860499999998</v>
      </c>
      <c r="N1846">
        <v>0.53295525700000002</v>
      </c>
      <c r="O1846">
        <v>0.53295525700000002</v>
      </c>
      <c r="P1846">
        <v>0.92152024799999999</v>
      </c>
      <c r="Q1846">
        <v>0.47501454999999998</v>
      </c>
      <c r="R1846">
        <v>0.21188156341522479</v>
      </c>
      <c r="S1846">
        <v>0</v>
      </c>
      <c r="T1846">
        <v>6.0450399999999996E-4</v>
      </c>
      <c r="U1846">
        <v>0.666411007</v>
      </c>
      <c r="V1846">
        <v>0.85008076700000001</v>
      </c>
      <c r="W1846">
        <v>1.2671325000000001E-2</v>
      </c>
      <c r="X1846">
        <v>2.7207175E-2</v>
      </c>
      <c r="Y1846">
        <v>0.2142052226707819</v>
      </c>
      <c r="Z1846">
        <v>0.69538172899999995</v>
      </c>
      <c r="AA1846">
        <v>0.666411007</v>
      </c>
      <c r="AB1846">
        <v>0</v>
      </c>
      <c r="AC1846">
        <v>0</v>
      </c>
      <c r="AD1846">
        <v>0.85</v>
      </c>
      <c r="AE1846">
        <v>0.85</v>
      </c>
      <c r="AF1846">
        <v>0.85</v>
      </c>
      <c r="AG1846">
        <v>0.85</v>
      </c>
      <c r="AH1846">
        <v>0.92152024799999999</v>
      </c>
      <c r="AI1846">
        <v>1.2671325000000001E-2</v>
      </c>
      <c r="AJ1846">
        <v>0.69331151899999999</v>
      </c>
      <c r="AK1846">
        <v>0</v>
      </c>
      <c r="AL1846">
        <v>0.11348498799999999</v>
      </c>
    </row>
    <row r="1847" spans="1:38" x14ac:dyDescent="0.35">
      <c r="A1847" t="s">
        <v>1971</v>
      </c>
      <c r="B1847">
        <v>69656.807107642075</v>
      </c>
      <c r="C1847">
        <v>69231.913078023004</v>
      </c>
      <c r="D1847">
        <v>0</v>
      </c>
      <c r="E1847">
        <v>424.89402961907172</v>
      </c>
      <c r="F1847">
        <v>0</v>
      </c>
      <c r="G1847">
        <v>0.2082813870681724</v>
      </c>
      <c r="H1847">
        <v>0.20900879736152439</v>
      </c>
      <c r="I1847">
        <v>0.19513380607185779</v>
      </c>
      <c r="J1847">
        <v>77</v>
      </c>
      <c r="K1847">
        <v>21</v>
      </c>
      <c r="L1847" t="str">
        <f>VLOOKUP(J1847,Clustering!$D$3:$E$367,2,FALSE)</f>
        <v>Fall</v>
      </c>
      <c r="M1847">
        <v>0.55890202300000003</v>
      </c>
      <c r="N1847">
        <v>0.51972278000000005</v>
      </c>
      <c r="O1847">
        <v>0.51972278000000005</v>
      </c>
      <c r="P1847">
        <v>0.92368714299999999</v>
      </c>
      <c r="Q1847">
        <v>0.43894288199999998</v>
      </c>
      <c r="R1847">
        <v>0.20900879736152439</v>
      </c>
      <c r="S1847">
        <v>0</v>
      </c>
      <c r="T1847">
        <v>0</v>
      </c>
      <c r="U1847">
        <v>0.66478313300000003</v>
      </c>
      <c r="V1847">
        <v>0.85008076700000001</v>
      </c>
      <c r="W1847">
        <v>1.2741139E-2</v>
      </c>
      <c r="X1847">
        <v>1.5558326000000001E-2</v>
      </c>
      <c r="Y1847">
        <v>0.19513380607185779</v>
      </c>
      <c r="Z1847">
        <v>0.62275313799999998</v>
      </c>
      <c r="AA1847">
        <v>0.66478313300000003</v>
      </c>
      <c r="AB1847">
        <v>0</v>
      </c>
      <c r="AC1847">
        <v>0</v>
      </c>
      <c r="AD1847">
        <v>0.85</v>
      </c>
      <c r="AE1847">
        <v>0.85</v>
      </c>
      <c r="AF1847">
        <v>0.85</v>
      </c>
      <c r="AG1847">
        <v>0.85</v>
      </c>
      <c r="AH1847">
        <v>0.92368714299999999</v>
      </c>
      <c r="AI1847">
        <v>1.2741139E-2</v>
      </c>
      <c r="AJ1847">
        <v>0.67279090600000002</v>
      </c>
      <c r="AK1847">
        <v>0</v>
      </c>
      <c r="AL1847">
        <v>0.16146601199999999</v>
      </c>
    </row>
    <row r="1848" spans="1:38" x14ac:dyDescent="0.35">
      <c r="A1848" t="s">
        <v>1972</v>
      </c>
      <c r="B1848">
        <v>65124.946809739122</v>
      </c>
      <c r="C1848">
        <v>64710.148519381873</v>
      </c>
      <c r="D1848">
        <v>0</v>
      </c>
      <c r="E1848">
        <v>414.79829035725288</v>
      </c>
      <c r="F1848">
        <v>0</v>
      </c>
      <c r="G1848">
        <v>0.20333249527316319</v>
      </c>
      <c r="H1848">
        <v>0.20462933582511419</v>
      </c>
      <c r="I1848">
        <v>0.17989274421120061</v>
      </c>
      <c r="J1848">
        <v>77</v>
      </c>
      <c r="K1848">
        <v>22</v>
      </c>
      <c r="L1848" t="str">
        <f>VLOOKUP(J1848,Clustering!$D$3:$E$367,2,FALSE)</f>
        <v>Fall</v>
      </c>
      <c r="M1848">
        <v>0.51727724799999997</v>
      </c>
      <c r="N1848">
        <v>0.49479800000000002</v>
      </c>
      <c r="O1848">
        <v>0.49479800000000002</v>
      </c>
      <c r="P1848">
        <v>0.92621010000000004</v>
      </c>
      <c r="Q1848">
        <v>0.400030039</v>
      </c>
      <c r="R1848">
        <v>0.20462933582511419</v>
      </c>
      <c r="S1848">
        <v>0</v>
      </c>
      <c r="T1848">
        <v>0</v>
      </c>
      <c r="U1848">
        <v>0.66478313300000003</v>
      </c>
      <c r="V1848">
        <v>0.85008076700000001</v>
      </c>
      <c r="W1848">
        <v>1.2880768000000001E-2</v>
      </c>
      <c r="X1848">
        <v>7.0256650000000004E-3</v>
      </c>
      <c r="Y1848">
        <v>0.17989274421120061</v>
      </c>
      <c r="Z1848">
        <v>0.546389982</v>
      </c>
      <c r="AA1848">
        <v>0.66478313300000003</v>
      </c>
      <c r="AB1848">
        <v>0</v>
      </c>
      <c r="AC1848">
        <v>0</v>
      </c>
      <c r="AD1848">
        <v>0.85</v>
      </c>
      <c r="AE1848">
        <v>0.85</v>
      </c>
      <c r="AF1848">
        <v>0.85</v>
      </c>
      <c r="AG1848">
        <v>0.85</v>
      </c>
      <c r="AH1848">
        <v>0.92621010000000004</v>
      </c>
      <c r="AI1848">
        <v>1.2880768000000001E-2</v>
      </c>
      <c r="AJ1848">
        <v>0.63051918399999995</v>
      </c>
      <c r="AK1848">
        <v>0</v>
      </c>
      <c r="AL1848">
        <v>0.115301892</v>
      </c>
    </row>
    <row r="1849" spans="1:38" x14ac:dyDescent="0.35">
      <c r="A1849" t="s">
        <v>1973</v>
      </c>
      <c r="B1849">
        <v>60463.02533009497</v>
      </c>
      <c r="C1849">
        <v>60061.38300717948</v>
      </c>
      <c r="D1849">
        <v>0</v>
      </c>
      <c r="E1849">
        <v>401.64232291548871</v>
      </c>
      <c r="F1849">
        <v>0</v>
      </c>
      <c r="G1849">
        <v>0.19688349162523949</v>
      </c>
      <c r="H1849">
        <v>0.19836148261704081</v>
      </c>
      <c r="I1849">
        <v>0.17016953602944571</v>
      </c>
      <c r="J1849">
        <v>77</v>
      </c>
      <c r="K1849">
        <v>23</v>
      </c>
      <c r="L1849" t="str">
        <f>VLOOKUP(J1849,Clustering!$D$3:$E$367,2,FALSE)</f>
        <v>Fall</v>
      </c>
      <c r="M1849">
        <v>0.47531841499999999</v>
      </c>
      <c r="N1849">
        <v>0.45627394100000002</v>
      </c>
      <c r="O1849">
        <v>0.45627394100000002</v>
      </c>
      <c r="P1849">
        <v>0.92841768700000005</v>
      </c>
      <c r="Q1849">
        <v>0.36927775299999999</v>
      </c>
      <c r="R1849">
        <v>0.19836148261704081</v>
      </c>
      <c r="S1849">
        <v>0</v>
      </c>
      <c r="T1849">
        <v>0</v>
      </c>
      <c r="U1849">
        <v>0.65567329799999996</v>
      </c>
      <c r="V1849">
        <v>0.85008076700000001</v>
      </c>
      <c r="W1849">
        <v>1.2252437999999999E-2</v>
      </c>
      <c r="X1849">
        <v>7.0256650000000004E-3</v>
      </c>
      <c r="Y1849">
        <v>0.17016953602944571</v>
      </c>
      <c r="Z1849">
        <v>0.47566343799999999</v>
      </c>
      <c r="AA1849">
        <v>0.65567329799999996</v>
      </c>
      <c r="AB1849">
        <v>0</v>
      </c>
      <c r="AC1849">
        <v>0</v>
      </c>
      <c r="AD1849">
        <v>0.85</v>
      </c>
      <c r="AE1849">
        <v>0.85</v>
      </c>
      <c r="AF1849">
        <v>0.85</v>
      </c>
      <c r="AG1849">
        <v>0.85</v>
      </c>
      <c r="AH1849">
        <v>0.92841768700000005</v>
      </c>
      <c r="AI1849">
        <v>1.2252437999999999E-2</v>
      </c>
      <c r="AJ1849">
        <v>0.56646352499999997</v>
      </c>
      <c r="AK1849">
        <v>0</v>
      </c>
      <c r="AL1849">
        <v>6.7351222000000002E-2</v>
      </c>
    </row>
    <row r="1850" spans="1:38" x14ac:dyDescent="0.35">
      <c r="A1850" t="s">
        <v>1974</v>
      </c>
      <c r="B1850">
        <v>58463.811468298743</v>
      </c>
      <c r="C1850">
        <v>58073.283817367737</v>
      </c>
      <c r="D1850">
        <v>0</v>
      </c>
      <c r="E1850">
        <v>390.52765093100601</v>
      </c>
      <c r="F1850">
        <v>0</v>
      </c>
      <c r="G1850">
        <v>0.19143512300539511</v>
      </c>
      <c r="H1850">
        <v>0.19283693251377099</v>
      </c>
      <c r="I1850">
        <v>0.16609811001394509</v>
      </c>
      <c r="J1850">
        <v>78</v>
      </c>
      <c r="K1850">
        <v>0</v>
      </c>
      <c r="L1850" t="str">
        <f>VLOOKUP(J1850,Clustering!$D$3:$E$367,2,FALSE)</f>
        <v>Fall</v>
      </c>
      <c r="M1850">
        <v>0.40086380500000002</v>
      </c>
      <c r="N1850">
        <v>0.41407791999999999</v>
      </c>
      <c r="O1850">
        <v>0.41407791999999999</v>
      </c>
      <c r="P1850">
        <v>0.93239541400000003</v>
      </c>
      <c r="Q1850">
        <v>0.29275374999999998</v>
      </c>
      <c r="R1850">
        <v>0.19283693251377099</v>
      </c>
      <c r="S1850">
        <v>0</v>
      </c>
      <c r="T1850">
        <v>0</v>
      </c>
      <c r="U1850">
        <v>0.65196362299999999</v>
      </c>
      <c r="V1850">
        <v>0.85008076700000001</v>
      </c>
      <c r="W1850">
        <v>1.1833550999999999E-2</v>
      </c>
      <c r="X1850">
        <v>7.0256650000000004E-3</v>
      </c>
      <c r="Y1850">
        <v>0.16609811001394509</v>
      </c>
      <c r="Z1850">
        <v>0.40144726200000003</v>
      </c>
      <c r="AA1850">
        <v>0.65196362299999999</v>
      </c>
      <c r="AB1850">
        <v>0</v>
      </c>
      <c r="AC1850">
        <v>0</v>
      </c>
      <c r="AD1850">
        <v>0.85</v>
      </c>
      <c r="AE1850">
        <v>0.85</v>
      </c>
      <c r="AF1850">
        <v>0.85</v>
      </c>
      <c r="AG1850">
        <v>0.85</v>
      </c>
      <c r="AH1850">
        <v>0.93239541400000003</v>
      </c>
      <c r="AI1850">
        <v>1.1833550999999999E-2</v>
      </c>
      <c r="AJ1850">
        <v>0.52583175800000004</v>
      </c>
      <c r="AK1850">
        <v>0</v>
      </c>
      <c r="AL1850">
        <v>1.5419838999999999E-2</v>
      </c>
    </row>
    <row r="1851" spans="1:38" x14ac:dyDescent="0.35">
      <c r="A1851" t="s">
        <v>1975</v>
      </c>
      <c r="B1851">
        <v>57797.624801985432</v>
      </c>
      <c r="C1851">
        <v>57409.650925154267</v>
      </c>
      <c r="D1851">
        <v>0</v>
      </c>
      <c r="E1851">
        <v>387.97387683115858</v>
      </c>
      <c r="F1851">
        <v>0</v>
      </c>
      <c r="G1851">
        <v>0.19018327295645029</v>
      </c>
      <c r="H1851">
        <v>0.1917722010393226</v>
      </c>
      <c r="I1851">
        <v>0.16146418435156601</v>
      </c>
      <c r="J1851">
        <v>78</v>
      </c>
      <c r="K1851">
        <v>1</v>
      </c>
      <c r="L1851" t="str">
        <f>VLOOKUP(J1851,Clustering!$D$3:$E$367,2,FALSE)</f>
        <v>Fall</v>
      </c>
      <c r="M1851">
        <v>0.37675403499999999</v>
      </c>
      <c r="N1851">
        <v>0.40095390600000003</v>
      </c>
      <c r="O1851">
        <v>0.40095390600000003</v>
      </c>
      <c r="P1851">
        <v>0.93332117599999997</v>
      </c>
      <c r="Q1851">
        <v>0.26062468300000002</v>
      </c>
      <c r="R1851">
        <v>0.1917722010393226</v>
      </c>
      <c r="S1851">
        <v>0</v>
      </c>
      <c r="T1851">
        <v>0</v>
      </c>
      <c r="U1851">
        <v>0.65196362299999999</v>
      </c>
      <c r="V1851">
        <v>0.85008076700000001</v>
      </c>
      <c r="W1851">
        <v>1.2077902E-2</v>
      </c>
      <c r="X1851">
        <v>7.0256650000000004E-3</v>
      </c>
      <c r="Y1851">
        <v>0.16146418435156601</v>
      </c>
      <c r="Z1851">
        <v>0.38520901699999999</v>
      </c>
      <c r="AA1851">
        <v>0.65196362299999999</v>
      </c>
      <c r="AB1851">
        <v>0</v>
      </c>
      <c r="AC1851">
        <v>0</v>
      </c>
      <c r="AD1851">
        <v>0.85</v>
      </c>
      <c r="AE1851">
        <v>0.85</v>
      </c>
      <c r="AF1851">
        <v>0.85</v>
      </c>
      <c r="AG1851">
        <v>0.85</v>
      </c>
      <c r="AH1851">
        <v>0.93332117599999997</v>
      </c>
      <c r="AI1851">
        <v>1.2077902E-2</v>
      </c>
      <c r="AJ1851">
        <v>0.49926844500000001</v>
      </c>
      <c r="AK1851">
        <v>0</v>
      </c>
      <c r="AL1851">
        <v>0</v>
      </c>
    </row>
    <row r="1852" spans="1:38" x14ac:dyDescent="0.35">
      <c r="A1852" t="s">
        <v>1976</v>
      </c>
      <c r="B1852">
        <v>57694.482604115132</v>
      </c>
      <c r="C1852">
        <v>57312.112206203048</v>
      </c>
      <c r="D1852">
        <v>0</v>
      </c>
      <c r="E1852">
        <v>382.37039791208099</v>
      </c>
      <c r="F1852">
        <v>0</v>
      </c>
      <c r="G1852">
        <v>0.18743646956474561</v>
      </c>
      <c r="H1852">
        <v>0.1892409526283699</v>
      </c>
      <c r="I1852">
        <v>0.154821331378907</v>
      </c>
      <c r="J1852">
        <v>78</v>
      </c>
      <c r="K1852">
        <v>2</v>
      </c>
      <c r="L1852" t="str">
        <f>VLOOKUP(J1852,Clustering!$D$3:$E$367,2,FALSE)</f>
        <v>Fall</v>
      </c>
      <c r="M1852">
        <v>0.36035639600000002</v>
      </c>
      <c r="N1852">
        <v>0.37823782500000003</v>
      </c>
      <c r="O1852">
        <v>0.37823782500000003</v>
      </c>
      <c r="P1852">
        <v>0.93336186899999996</v>
      </c>
      <c r="Q1852">
        <v>0.22472824199999999</v>
      </c>
      <c r="R1852">
        <v>0.1892409526283699</v>
      </c>
      <c r="S1852">
        <v>0</v>
      </c>
      <c r="T1852">
        <v>0</v>
      </c>
      <c r="U1852">
        <v>0.65196362299999999</v>
      </c>
      <c r="V1852">
        <v>0.85008076700000001</v>
      </c>
      <c r="W1852">
        <v>1.2357160000000001E-2</v>
      </c>
      <c r="X1852">
        <v>7.0256650000000004E-3</v>
      </c>
      <c r="Y1852">
        <v>0.154821331378907</v>
      </c>
      <c r="Z1852">
        <v>0.38016867199999999</v>
      </c>
      <c r="AA1852">
        <v>0.65196362299999999</v>
      </c>
      <c r="AB1852">
        <v>0</v>
      </c>
      <c r="AC1852">
        <v>0</v>
      </c>
      <c r="AD1852">
        <v>0.85</v>
      </c>
      <c r="AE1852">
        <v>0.85</v>
      </c>
      <c r="AF1852">
        <v>0.85</v>
      </c>
      <c r="AG1852">
        <v>0.85</v>
      </c>
      <c r="AH1852">
        <v>0.93336186899999996</v>
      </c>
      <c r="AI1852">
        <v>1.2357160000000001E-2</v>
      </c>
      <c r="AJ1852">
        <v>0.49290841400000002</v>
      </c>
      <c r="AK1852">
        <v>0</v>
      </c>
      <c r="AL1852">
        <v>0</v>
      </c>
    </row>
    <row r="1853" spans="1:38" x14ac:dyDescent="0.35">
      <c r="A1853" t="s">
        <v>1977</v>
      </c>
      <c r="B1853">
        <v>57799.909724469981</v>
      </c>
      <c r="C1853">
        <v>57420.744349065702</v>
      </c>
      <c r="D1853">
        <v>0</v>
      </c>
      <c r="E1853">
        <v>379.16537540428351</v>
      </c>
      <c r="F1853">
        <v>0</v>
      </c>
      <c r="G1853">
        <v>0.18586538010013889</v>
      </c>
      <c r="H1853">
        <v>0.18805568551530469</v>
      </c>
      <c r="I1853">
        <v>0.1462766938858496</v>
      </c>
      <c r="J1853">
        <v>78</v>
      </c>
      <c r="K1853">
        <v>3</v>
      </c>
      <c r="L1853" t="str">
        <f>VLOOKUP(J1853,Clustering!$D$3:$E$367,2,FALSE)</f>
        <v>Fall</v>
      </c>
      <c r="M1853">
        <v>0.34782922199999999</v>
      </c>
      <c r="N1853">
        <v>0.36162722200000003</v>
      </c>
      <c r="O1853">
        <v>0.36162722200000003</v>
      </c>
      <c r="P1853">
        <v>0.93289390100000003</v>
      </c>
      <c r="Q1853">
        <v>0.18288661000000001</v>
      </c>
      <c r="R1853">
        <v>0.18805568551530469</v>
      </c>
      <c r="S1853">
        <v>0</v>
      </c>
      <c r="T1853">
        <v>0</v>
      </c>
      <c r="U1853">
        <v>0.64812872700000002</v>
      </c>
      <c r="V1853">
        <v>0.85008076700000001</v>
      </c>
      <c r="W1853">
        <v>1.2531696E-2</v>
      </c>
      <c r="X1853">
        <v>7.0256650000000004E-3</v>
      </c>
      <c r="Y1853">
        <v>0.1462766938858496</v>
      </c>
      <c r="Z1853">
        <v>0.37147224499999998</v>
      </c>
      <c r="AA1853">
        <v>0.64812872700000002</v>
      </c>
      <c r="AB1853">
        <v>0</v>
      </c>
      <c r="AC1853">
        <v>0</v>
      </c>
      <c r="AD1853">
        <v>0.85</v>
      </c>
      <c r="AE1853">
        <v>0.85</v>
      </c>
      <c r="AF1853">
        <v>0.85</v>
      </c>
      <c r="AG1853">
        <v>0.85</v>
      </c>
      <c r="AH1853">
        <v>0.93289390100000003</v>
      </c>
      <c r="AI1853">
        <v>1.2531696E-2</v>
      </c>
      <c r="AJ1853">
        <v>0.48498114199999998</v>
      </c>
      <c r="AK1853">
        <v>0</v>
      </c>
      <c r="AL1853">
        <v>0</v>
      </c>
    </row>
    <row r="1854" spans="1:38" x14ac:dyDescent="0.35">
      <c r="A1854" t="s">
        <v>1978</v>
      </c>
      <c r="B1854">
        <v>58535.692226646148</v>
      </c>
      <c r="C1854">
        <v>58152.88507135593</v>
      </c>
      <c r="D1854">
        <v>0</v>
      </c>
      <c r="E1854">
        <v>382.8071552902183</v>
      </c>
      <c r="F1854">
        <v>0</v>
      </c>
      <c r="G1854">
        <v>0.18765056631873439</v>
      </c>
      <c r="H1854">
        <v>0.19030568410281831</v>
      </c>
      <c r="I1854">
        <v>0.13966062661066109</v>
      </c>
      <c r="J1854">
        <v>78</v>
      </c>
      <c r="K1854">
        <v>4</v>
      </c>
      <c r="L1854" t="str">
        <f>VLOOKUP(J1854,Clustering!$D$3:$E$367,2,FALSE)</f>
        <v>Fall</v>
      </c>
      <c r="M1854">
        <v>0.34208688100000001</v>
      </c>
      <c r="N1854">
        <v>0.36519072200000002</v>
      </c>
      <c r="O1854">
        <v>0.36519072200000002</v>
      </c>
      <c r="P1854">
        <v>0.93360602599999998</v>
      </c>
      <c r="Q1854">
        <v>0.16879337599999999</v>
      </c>
      <c r="R1854">
        <v>0.19030568410281831</v>
      </c>
      <c r="S1854">
        <v>0</v>
      </c>
      <c r="T1854">
        <v>0</v>
      </c>
      <c r="U1854">
        <v>0.65104011799999995</v>
      </c>
      <c r="V1854">
        <v>0.85008076700000001</v>
      </c>
      <c r="W1854">
        <v>1.2531696E-2</v>
      </c>
      <c r="X1854">
        <v>7.0256650000000004E-3</v>
      </c>
      <c r="Y1854">
        <v>0.13966062661066109</v>
      </c>
      <c r="Z1854">
        <v>0.37051885200000001</v>
      </c>
      <c r="AA1854">
        <v>0.65104011799999995</v>
      </c>
      <c r="AB1854">
        <v>0</v>
      </c>
      <c r="AC1854">
        <v>0</v>
      </c>
      <c r="AD1854">
        <v>0.85</v>
      </c>
      <c r="AE1854">
        <v>0.85</v>
      </c>
      <c r="AF1854">
        <v>0.85</v>
      </c>
      <c r="AG1854">
        <v>0.85</v>
      </c>
      <c r="AH1854">
        <v>0.93360602599999998</v>
      </c>
      <c r="AI1854">
        <v>1.2531696E-2</v>
      </c>
      <c r="AJ1854">
        <v>0.48266557900000001</v>
      </c>
      <c r="AK1854">
        <v>0</v>
      </c>
      <c r="AL1854">
        <v>0</v>
      </c>
    </row>
    <row r="1855" spans="1:38" x14ac:dyDescent="0.35">
      <c r="A1855" t="s">
        <v>1979</v>
      </c>
      <c r="B1855">
        <v>63439.645653555657</v>
      </c>
      <c r="C1855">
        <v>63043.860757816263</v>
      </c>
      <c r="D1855">
        <v>0</v>
      </c>
      <c r="E1855">
        <v>395.78489573940419</v>
      </c>
      <c r="F1855">
        <v>0</v>
      </c>
      <c r="G1855">
        <v>0.1940122037938255</v>
      </c>
      <c r="H1855">
        <v>0.197035590592256</v>
      </c>
      <c r="I1855">
        <v>0.1393659839384867</v>
      </c>
      <c r="J1855">
        <v>78</v>
      </c>
      <c r="K1855">
        <v>5</v>
      </c>
      <c r="L1855" t="str">
        <f>VLOOKUP(J1855,Clustering!$D$3:$E$367,2,FALSE)</f>
        <v>Fall</v>
      </c>
      <c r="M1855">
        <v>0.34482269999999998</v>
      </c>
      <c r="N1855">
        <v>0.377559439</v>
      </c>
      <c r="O1855">
        <v>0.377559439</v>
      </c>
      <c r="P1855">
        <v>0.93576274800000003</v>
      </c>
      <c r="Q1855">
        <v>0.17276100999999999</v>
      </c>
      <c r="R1855">
        <v>0.197035590592256</v>
      </c>
      <c r="S1855">
        <v>0</v>
      </c>
      <c r="T1855">
        <v>0</v>
      </c>
      <c r="U1855">
        <v>0.65104011799999995</v>
      </c>
      <c r="V1855">
        <v>0.85008076700000001</v>
      </c>
      <c r="W1855">
        <v>1.2496788999999999E-2</v>
      </c>
      <c r="X1855">
        <v>6.49206E-3</v>
      </c>
      <c r="Y1855">
        <v>0.1393659839384867</v>
      </c>
      <c r="Z1855">
        <v>0.37313936800000003</v>
      </c>
      <c r="AA1855">
        <v>0.65104011799999995</v>
      </c>
      <c r="AB1855">
        <v>0</v>
      </c>
      <c r="AC1855">
        <v>0</v>
      </c>
      <c r="AD1855">
        <v>0.85</v>
      </c>
      <c r="AE1855">
        <v>0.85</v>
      </c>
      <c r="AF1855">
        <v>0.85</v>
      </c>
      <c r="AG1855">
        <v>0.85</v>
      </c>
      <c r="AH1855">
        <v>0.93576274800000003</v>
      </c>
      <c r="AI1855">
        <v>1.2496788999999999E-2</v>
      </c>
      <c r="AJ1855">
        <v>0.48379335699999998</v>
      </c>
      <c r="AK1855">
        <v>0</v>
      </c>
      <c r="AL1855">
        <v>0</v>
      </c>
    </row>
    <row r="1856" spans="1:38" x14ac:dyDescent="0.35">
      <c r="A1856" t="s">
        <v>1980</v>
      </c>
      <c r="B1856">
        <v>70963.626385121432</v>
      </c>
      <c r="C1856">
        <v>70386.929834069408</v>
      </c>
      <c r="D1856">
        <v>174.79664987484941</v>
      </c>
      <c r="E1856">
        <v>401.89990117718111</v>
      </c>
      <c r="F1856">
        <v>7.8941695777283005E-3</v>
      </c>
      <c r="G1856">
        <v>0.19700975547901031</v>
      </c>
      <c r="H1856">
        <v>0.19994853519216191</v>
      </c>
      <c r="I1856">
        <v>0.14389276681098409</v>
      </c>
      <c r="J1856">
        <v>78</v>
      </c>
      <c r="K1856">
        <v>6</v>
      </c>
      <c r="L1856" t="str">
        <f>VLOOKUP(J1856,Clustering!$D$3:$E$367,2,FALSE)</f>
        <v>Fall</v>
      </c>
      <c r="M1856">
        <v>0.36517143899999999</v>
      </c>
      <c r="N1856">
        <v>0.39940584400000001</v>
      </c>
      <c r="O1856">
        <v>0.39940584400000001</v>
      </c>
      <c r="P1856">
        <v>0.93714630499999996</v>
      </c>
      <c r="Q1856">
        <v>0.185740302</v>
      </c>
      <c r="R1856">
        <v>0.19994853519216191</v>
      </c>
      <c r="S1856">
        <v>7.8941695777283005E-3</v>
      </c>
      <c r="T1856">
        <v>0</v>
      </c>
      <c r="U1856">
        <v>0.65330975000000002</v>
      </c>
      <c r="V1856">
        <v>0.85008076700000001</v>
      </c>
      <c r="W1856">
        <v>1.2461880999999999E-2</v>
      </c>
      <c r="X1856">
        <v>6.49206E-3</v>
      </c>
      <c r="Y1856">
        <v>0.14389276681098409</v>
      </c>
      <c r="Z1856">
        <v>0.369638148</v>
      </c>
      <c r="AA1856">
        <v>0.65330975000000002</v>
      </c>
      <c r="AB1856">
        <v>0</v>
      </c>
      <c r="AC1856">
        <v>0</v>
      </c>
      <c r="AD1856">
        <v>0.85</v>
      </c>
      <c r="AE1856">
        <v>0.85</v>
      </c>
      <c r="AF1856">
        <v>0.85</v>
      </c>
      <c r="AG1856">
        <v>0.85</v>
      </c>
      <c r="AH1856">
        <v>0.93714630499999996</v>
      </c>
      <c r="AI1856">
        <v>1.2461880999999999E-2</v>
      </c>
      <c r="AJ1856">
        <v>0.46503871299999999</v>
      </c>
      <c r="AK1856">
        <v>5.5259187044097999E-3</v>
      </c>
      <c r="AL1856">
        <v>0</v>
      </c>
    </row>
    <row r="1857" spans="1:38" x14ac:dyDescent="0.35">
      <c r="A1857" t="s">
        <v>1981</v>
      </c>
      <c r="B1857">
        <v>75447.58363053207</v>
      </c>
      <c r="C1857">
        <v>72830.780379579999</v>
      </c>
      <c r="D1857">
        <v>2254.455347322561</v>
      </c>
      <c r="E1857">
        <v>362.3479036295027</v>
      </c>
      <c r="F1857">
        <v>0.10181575464931961</v>
      </c>
      <c r="G1857">
        <v>0.17762152138701109</v>
      </c>
      <c r="H1857">
        <v>0.17975881572384861</v>
      </c>
      <c r="I1857">
        <v>0.1389909841739011</v>
      </c>
      <c r="J1857">
        <v>78</v>
      </c>
      <c r="K1857">
        <v>7</v>
      </c>
      <c r="L1857" t="str">
        <f>VLOOKUP(J1857,Clustering!$D$3:$E$367,2,FALSE)</f>
        <v>Fall</v>
      </c>
      <c r="M1857">
        <v>0.38197225099999998</v>
      </c>
      <c r="N1857">
        <v>0.40891114000000001</v>
      </c>
      <c r="O1857">
        <v>0.40891114000000001</v>
      </c>
      <c r="P1857">
        <v>0.93838743700000005</v>
      </c>
      <c r="Q1857">
        <v>0.20415162100000001</v>
      </c>
      <c r="R1857">
        <v>0.17975881572384861</v>
      </c>
      <c r="S1857">
        <v>0.10181575464931961</v>
      </c>
      <c r="T1857">
        <v>0</v>
      </c>
      <c r="U1857">
        <v>0.65330975000000002</v>
      </c>
      <c r="V1857">
        <v>0.85008076700000001</v>
      </c>
      <c r="W1857">
        <v>1.2392067E-2</v>
      </c>
      <c r="X1857">
        <v>6.49206E-3</v>
      </c>
      <c r="Y1857">
        <v>0.1389909841739011</v>
      </c>
      <c r="Z1857">
        <v>0.36205208300000002</v>
      </c>
      <c r="AA1857">
        <v>0.65330975000000002</v>
      </c>
      <c r="AB1857">
        <v>0</v>
      </c>
      <c r="AC1857">
        <v>0</v>
      </c>
      <c r="AD1857">
        <v>0.85</v>
      </c>
      <c r="AE1857">
        <v>0.85</v>
      </c>
      <c r="AF1857">
        <v>0.85</v>
      </c>
      <c r="AG1857">
        <v>0.85</v>
      </c>
      <c r="AH1857">
        <v>0.93838743700000005</v>
      </c>
      <c r="AI1857">
        <v>1.2392067E-2</v>
      </c>
      <c r="AJ1857">
        <v>0.44968328699999999</v>
      </c>
      <c r="AK1857">
        <v>7.1271028254523694E-2</v>
      </c>
      <c r="AL1857">
        <v>0</v>
      </c>
    </row>
    <row r="1858" spans="1:38" x14ac:dyDescent="0.35">
      <c r="A1858" t="s">
        <v>1982</v>
      </c>
      <c r="B1858">
        <v>74055.220556805274</v>
      </c>
      <c r="C1858">
        <v>68373.930870318669</v>
      </c>
      <c r="D1858">
        <v>5364.1587153963546</v>
      </c>
      <c r="E1858">
        <v>317.13097109025551</v>
      </c>
      <c r="F1858">
        <v>0.2422562364410682</v>
      </c>
      <c r="G1858">
        <v>0.15545635837757621</v>
      </c>
      <c r="H1858">
        <v>0.1565155267439097</v>
      </c>
      <c r="I1858">
        <v>0.13631241442686121</v>
      </c>
      <c r="J1858">
        <v>78</v>
      </c>
      <c r="K1858">
        <v>8</v>
      </c>
      <c r="L1858" t="str">
        <f>VLOOKUP(J1858,Clustering!$D$3:$E$367,2,FALSE)</f>
        <v>Fall</v>
      </c>
      <c r="M1858">
        <v>0.391849999</v>
      </c>
      <c r="N1858">
        <v>0.40697458399999997</v>
      </c>
      <c r="O1858">
        <v>0.40697458399999997</v>
      </c>
      <c r="P1858">
        <v>0.93566101499999998</v>
      </c>
      <c r="Q1858">
        <v>0.21485296600000001</v>
      </c>
      <c r="R1858">
        <v>0.1565155267439097</v>
      </c>
      <c r="S1858">
        <v>0.2422562364410682</v>
      </c>
      <c r="T1858">
        <v>0.16223364100000001</v>
      </c>
      <c r="U1858">
        <v>0.65330975000000002</v>
      </c>
      <c r="V1858">
        <v>0.85008076700000001</v>
      </c>
      <c r="W1858">
        <v>1.2357160000000001E-2</v>
      </c>
      <c r="X1858">
        <v>6.49206E-3</v>
      </c>
      <c r="Y1858">
        <v>0.13631241442686121</v>
      </c>
      <c r="Z1858">
        <v>0.401977686</v>
      </c>
      <c r="AA1858">
        <v>0.65330975000000002</v>
      </c>
      <c r="AB1858">
        <v>0</v>
      </c>
      <c r="AC1858">
        <v>0</v>
      </c>
      <c r="AD1858">
        <v>0.85</v>
      </c>
      <c r="AE1858">
        <v>0.85</v>
      </c>
      <c r="AF1858">
        <v>0.85</v>
      </c>
      <c r="AG1858">
        <v>0.85</v>
      </c>
      <c r="AH1858">
        <v>0.93566101499999998</v>
      </c>
      <c r="AI1858">
        <v>1.2357160000000001E-2</v>
      </c>
      <c r="AJ1858">
        <v>0.45998012700000002</v>
      </c>
      <c r="AK1858">
        <v>0.16957936550874769</v>
      </c>
      <c r="AL1858">
        <v>0</v>
      </c>
    </row>
    <row r="1859" spans="1:38" x14ac:dyDescent="0.35">
      <c r="A1859" t="s">
        <v>1983</v>
      </c>
      <c r="B1859">
        <v>72636.128713359925</v>
      </c>
      <c r="C1859">
        <v>63878.866970238487</v>
      </c>
      <c r="D1859">
        <v>8426.0157438438091</v>
      </c>
      <c r="E1859">
        <v>331.24599927762671</v>
      </c>
      <c r="F1859">
        <v>0.38053588094586471</v>
      </c>
      <c r="G1859">
        <v>0.16237548984197381</v>
      </c>
      <c r="H1859">
        <v>0.16324543323334759</v>
      </c>
      <c r="I1859">
        <v>0.14665169365043529</v>
      </c>
      <c r="J1859">
        <v>78</v>
      </c>
      <c r="K1859">
        <v>9</v>
      </c>
      <c r="L1859" t="str">
        <f>VLOOKUP(J1859,Clustering!$D$3:$E$367,2,FALSE)</f>
        <v>Fall</v>
      </c>
      <c r="M1859">
        <v>0.39165993199999999</v>
      </c>
      <c r="N1859">
        <v>0.40876520799999999</v>
      </c>
      <c r="O1859">
        <v>0.40876520799999999</v>
      </c>
      <c r="P1859">
        <v>0.92982159099999995</v>
      </c>
      <c r="Q1859">
        <v>0.219909508</v>
      </c>
      <c r="R1859">
        <v>0.16324543323334759</v>
      </c>
      <c r="S1859">
        <v>0.38053588094586471</v>
      </c>
      <c r="T1859">
        <v>0.44952395299999998</v>
      </c>
      <c r="U1859">
        <v>0.65113403400000003</v>
      </c>
      <c r="V1859">
        <v>0.85008076700000001</v>
      </c>
      <c r="W1859">
        <v>1.2252437999999999E-2</v>
      </c>
      <c r="X1859">
        <v>6.49206E-3</v>
      </c>
      <c r="Y1859">
        <v>0.14665169365043529</v>
      </c>
      <c r="Z1859">
        <v>0.390319945</v>
      </c>
      <c r="AA1859">
        <v>0.65113403400000003</v>
      </c>
      <c r="AB1859">
        <v>0</v>
      </c>
      <c r="AC1859">
        <v>0</v>
      </c>
      <c r="AD1859">
        <v>0.85</v>
      </c>
      <c r="AE1859">
        <v>0.85</v>
      </c>
      <c r="AF1859">
        <v>0.85</v>
      </c>
      <c r="AG1859">
        <v>0.85</v>
      </c>
      <c r="AH1859">
        <v>0.92982159099999995</v>
      </c>
      <c r="AI1859">
        <v>1.2252437999999999E-2</v>
      </c>
      <c r="AJ1859">
        <v>0.4638061</v>
      </c>
      <c r="AK1859">
        <v>0.26637511666210528</v>
      </c>
      <c r="AL1859">
        <v>0</v>
      </c>
    </row>
    <row r="1860" spans="1:38" x14ac:dyDescent="0.35">
      <c r="A1860" t="s">
        <v>1984</v>
      </c>
      <c r="B1860">
        <v>71329.561238679584</v>
      </c>
      <c r="C1860">
        <v>59930.894904326648</v>
      </c>
      <c r="D1860">
        <v>11054.97195801023</v>
      </c>
      <c r="E1860">
        <v>343.69437634270349</v>
      </c>
      <c r="F1860">
        <v>0.49926485076257088</v>
      </c>
      <c r="G1860">
        <v>0.1684776354621095</v>
      </c>
      <c r="H1860">
        <v>0.16933248298349571</v>
      </c>
      <c r="I1860">
        <v>0.1530266896483902</v>
      </c>
      <c r="J1860">
        <v>78</v>
      </c>
      <c r="K1860">
        <v>10</v>
      </c>
      <c r="L1860" t="str">
        <f>VLOOKUP(J1860,Clustering!$D$3:$E$367,2,FALSE)</f>
        <v>Fall</v>
      </c>
      <c r="M1860">
        <v>0.40410647100000002</v>
      </c>
      <c r="N1860">
        <v>0.42068035399999998</v>
      </c>
      <c r="O1860">
        <v>0.42068035399999998</v>
      </c>
      <c r="P1860">
        <v>0.92508087299999997</v>
      </c>
      <c r="Q1860">
        <v>0.22174938799999999</v>
      </c>
      <c r="R1860">
        <v>0.16933248298349571</v>
      </c>
      <c r="S1860">
        <v>0.49926485076257088</v>
      </c>
      <c r="T1860">
        <v>0.57835877300000005</v>
      </c>
      <c r="U1860">
        <v>0.66260741599999995</v>
      </c>
      <c r="V1860">
        <v>0.85008076700000001</v>
      </c>
      <c r="W1860">
        <v>1.2217531E-2</v>
      </c>
      <c r="X1860">
        <v>6.49206E-3</v>
      </c>
      <c r="Y1860">
        <v>0.1530266896483902</v>
      </c>
      <c r="Z1860">
        <v>0.444110318</v>
      </c>
      <c r="AA1860">
        <v>0.66260741599999995</v>
      </c>
      <c r="AB1860">
        <v>0</v>
      </c>
      <c r="AC1860">
        <v>0</v>
      </c>
      <c r="AD1860">
        <v>0.85</v>
      </c>
      <c r="AE1860">
        <v>0.85</v>
      </c>
      <c r="AF1860">
        <v>0.85</v>
      </c>
      <c r="AG1860">
        <v>0.85</v>
      </c>
      <c r="AH1860">
        <v>0.92508087299999997</v>
      </c>
      <c r="AI1860">
        <v>1.2217531E-2</v>
      </c>
      <c r="AJ1860">
        <v>0.498455174</v>
      </c>
      <c r="AK1860">
        <v>0.34948539553379959</v>
      </c>
      <c r="AL1860">
        <v>0</v>
      </c>
    </row>
    <row r="1861" spans="1:38" x14ac:dyDescent="0.35">
      <c r="A1861" t="s">
        <v>1985</v>
      </c>
      <c r="B1861">
        <v>68291.698622436059</v>
      </c>
      <c r="C1861">
        <v>55134.079402260417</v>
      </c>
      <c r="D1861">
        <v>12816.156507071069</v>
      </c>
      <c r="E1861">
        <v>341.4627131045724</v>
      </c>
      <c r="F1861">
        <v>0.57880350037579642</v>
      </c>
      <c r="G1861">
        <v>0.1673836828943982</v>
      </c>
      <c r="H1861">
        <v>0.1680668587780193</v>
      </c>
      <c r="I1861">
        <v>0.15503561695867021</v>
      </c>
      <c r="J1861">
        <v>78</v>
      </c>
      <c r="K1861">
        <v>11</v>
      </c>
      <c r="L1861" t="str">
        <f>VLOOKUP(J1861,Clustering!$D$3:$E$367,2,FALSE)</f>
        <v>Fall</v>
      </c>
      <c r="M1861">
        <v>0.41644357700000001</v>
      </c>
      <c r="N1861">
        <v>0.43335671100000001</v>
      </c>
      <c r="O1861">
        <v>0.43335671100000001</v>
      </c>
      <c r="P1861">
        <v>0.92439926699999997</v>
      </c>
      <c r="Q1861">
        <v>0.229209039</v>
      </c>
      <c r="R1861">
        <v>0.1680668587780193</v>
      </c>
      <c r="S1861">
        <v>0.57880350037579642</v>
      </c>
      <c r="T1861">
        <v>0.61145534199999996</v>
      </c>
      <c r="U1861">
        <v>0.66260741599999995</v>
      </c>
      <c r="V1861">
        <v>0.85008076700000001</v>
      </c>
      <c r="W1861">
        <v>1.1903366E-2</v>
      </c>
      <c r="X1861">
        <v>6.7810609999999997E-3</v>
      </c>
      <c r="Y1861">
        <v>0.15503561695867021</v>
      </c>
      <c r="Z1861">
        <v>0.48314152199999999</v>
      </c>
      <c r="AA1861">
        <v>0.66260741599999995</v>
      </c>
      <c r="AB1861">
        <v>0</v>
      </c>
      <c r="AC1861">
        <v>0</v>
      </c>
      <c r="AD1861">
        <v>0.85</v>
      </c>
      <c r="AE1861">
        <v>0.85</v>
      </c>
      <c r="AF1861">
        <v>0.85</v>
      </c>
      <c r="AG1861">
        <v>0.85</v>
      </c>
      <c r="AH1861">
        <v>0.92439926699999997</v>
      </c>
      <c r="AI1861">
        <v>1.1903366E-2</v>
      </c>
      <c r="AJ1861">
        <v>0.55063298500000002</v>
      </c>
      <c r="AK1861">
        <v>0.40516245026305742</v>
      </c>
      <c r="AL1861">
        <v>0</v>
      </c>
    </row>
    <row r="1862" spans="1:38" x14ac:dyDescent="0.35">
      <c r="A1862" t="s">
        <v>1986</v>
      </c>
      <c r="B1862">
        <v>66995.52878898842</v>
      </c>
      <c r="C1862">
        <v>52982.20274388956</v>
      </c>
      <c r="D1862">
        <v>13673.459342623781</v>
      </c>
      <c r="E1862">
        <v>339.86670247507482</v>
      </c>
      <c r="F1862">
        <v>0.61752102710280155</v>
      </c>
      <c r="G1862">
        <v>0.16660132474268369</v>
      </c>
      <c r="H1862">
        <v>0.1669418594842626</v>
      </c>
      <c r="I1862">
        <v>0.16044632784769081</v>
      </c>
      <c r="J1862">
        <v>78</v>
      </c>
      <c r="K1862">
        <v>12</v>
      </c>
      <c r="L1862" t="str">
        <f>VLOOKUP(J1862,Clustering!$D$3:$E$367,2,FALSE)</f>
        <v>Fall</v>
      </c>
      <c r="M1862">
        <v>0.43538696799999999</v>
      </c>
      <c r="N1862">
        <v>0.45430386</v>
      </c>
      <c r="O1862">
        <v>0.45430386</v>
      </c>
      <c r="P1862">
        <v>0.92402285900000003</v>
      </c>
      <c r="Q1862">
        <v>0.24521725</v>
      </c>
      <c r="R1862">
        <v>0.1669418594842626</v>
      </c>
      <c r="S1862">
        <v>0.61752102710280155</v>
      </c>
      <c r="T1862">
        <v>0.64787668099999995</v>
      </c>
      <c r="U1862">
        <v>0.66260741599999995</v>
      </c>
      <c r="V1862">
        <v>0.85008076700000001</v>
      </c>
      <c r="W1862">
        <v>1.1903366E-2</v>
      </c>
      <c r="X1862">
        <v>6.49206E-3</v>
      </c>
      <c r="Y1862">
        <v>0.16044632784769081</v>
      </c>
      <c r="Z1862">
        <v>0.53926955300000001</v>
      </c>
      <c r="AA1862">
        <v>0.66260741599999995</v>
      </c>
      <c r="AB1862">
        <v>0</v>
      </c>
      <c r="AC1862">
        <v>0</v>
      </c>
      <c r="AD1862">
        <v>0.85</v>
      </c>
      <c r="AE1862">
        <v>0.85</v>
      </c>
      <c r="AF1862">
        <v>0.85</v>
      </c>
      <c r="AG1862">
        <v>0.85</v>
      </c>
      <c r="AH1862">
        <v>0.92402285900000003</v>
      </c>
      <c r="AI1862">
        <v>1.1903366E-2</v>
      </c>
      <c r="AJ1862">
        <v>0.587162042</v>
      </c>
      <c r="AK1862">
        <v>0.432264718971961</v>
      </c>
      <c r="AL1862">
        <v>0</v>
      </c>
    </row>
    <row r="1863" spans="1:38" x14ac:dyDescent="0.35">
      <c r="A1863" t="s">
        <v>1987</v>
      </c>
      <c r="B1863">
        <v>66927.42057686027</v>
      </c>
      <c r="C1863">
        <v>53295.358757348833</v>
      </c>
      <c r="D1863">
        <v>13282.10159384154</v>
      </c>
      <c r="E1863">
        <v>349.96022566989188</v>
      </c>
      <c r="F1863">
        <v>0.59984652111737813</v>
      </c>
      <c r="G1863">
        <v>0.17154913023033919</v>
      </c>
      <c r="H1863">
        <v>0.1715824815710093</v>
      </c>
      <c r="I1863">
        <v>0.17094632125608719</v>
      </c>
      <c r="J1863">
        <v>78</v>
      </c>
      <c r="K1863">
        <v>13</v>
      </c>
      <c r="L1863" t="str">
        <f>VLOOKUP(J1863,Clustering!$D$3:$E$367,2,FALSE)</f>
        <v>Fall</v>
      </c>
      <c r="M1863">
        <v>0.46136285500000002</v>
      </c>
      <c r="N1863">
        <v>0.47854630999999997</v>
      </c>
      <c r="O1863">
        <v>0.47854630999999997</v>
      </c>
      <c r="P1863">
        <v>0.92234427799999996</v>
      </c>
      <c r="Q1863">
        <v>0.266895296</v>
      </c>
      <c r="R1863">
        <v>0.1715824815710093</v>
      </c>
      <c r="S1863">
        <v>0.59984652111737813</v>
      </c>
      <c r="T1863">
        <v>0.65769986400000002</v>
      </c>
      <c r="U1863">
        <v>0.66260741599999995</v>
      </c>
      <c r="V1863">
        <v>0.85008076700000001</v>
      </c>
      <c r="W1863">
        <v>1.1693922000000001E-2</v>
      </c>
      <c r="X1863">
        <v>9.8578780000000005E-3</v>
      </c>
      <c r="Y1863">
        <v>0.17094632125608719</v>
      </c>
      <c r="Z1863">
        <v>0.58521312599999997</v>
      </c>
      <c r="AA1863">
        <v>0.66260741599999995</v>
      </c>
      <c r="AB1863">
        <v>0</v>
      </c>
      <c r="AC1863">
        <v>0</v>
      </c>
      <c r="AD1863">
        <v>0.85</v>
      </c>
      <c r="AE1863">
        <v>0.85</v>
      </c>
      <c r="AF1863">
        <v>0.85</v>
      </c>
      <c r="AG1863">
        <v>0.85</v>
      </c>
      <c r="AH1863">
        <v>0.92234427799999996</v>
      </c>
      <c r="AI1863">
        <v>1.1693922000000001E-2</v>
      </c>
      <c r="AJ1863">
        <v>0.60493151300000003</v>
      </c>
      <c r="AK1863">
        <v>0.41989256478216469</v>
      </c>
      <c r="AL1863">
        <v>0</v>
      </c>
    </row>
    <row r="1864" spans="1:38" x14ac:dyDescent="0.35">
      <c r="A1864" t="s">
        <v>1988</v>
      </c>
      <c r="B1864">
        <v>67083.554420764354</v>
      </c>
      <c r="C1864">
        <v>54933.100962194418</v>
      </c>
      <c r="D1864">
        <v>11781.690799303689</v>
      </c>
      <c r="E1864">
        <v>368.76265926624762</v>
      </c>
      <c r="F1864">
        <v>0.53208494069340351</v>
      </c>
      <c r="G1864">
        <v>0.18076600944423901</v>
      </c>
      <c r="H1864">
        <v>0.1807431901058858</v>
      </c>
      <c r="I1864">
        <v>0.18117845768977969</v>
      </c>
      <c r="J1864">
        <v>78</v>
      </c>
      <c r="K1864">
        <v>14</v>
      </c>
      <c r="L1864" t="str">
        <f>VLOOKUP(J1864,Clustering!$D$3:$E$367,2,FALSE)</f>
        <v>Fall</v>
      </c>
      <c r="M1864">
        <v>0.48366410399999998</v>
      </c>
      <c r="N1864">
        <v>0.49376464399999997</v>
      </c>
      <c r="O1864">
        <v>0.49376464399999997</v>
      </c>
      <c r="P1864">
        <v>0.92147955500000001</v>
      </c>
      <c r="Q1864">
        <v>0.31130274800000002</v>
      </c>
      <c r="R1864">
        <v>0.1807431901058858</v>
      </c>
      <c r="S1864">
        <v>0.53208494069340351</v>
      </c>
      <c r="T1864">
        <v>0.65399728000000001</v>
      </c>
      <c r="U1864">
        <v>0.66423529000000003</v>
      </c>
      <c r="V1864">
        <v>0.85008076700000001</v>
      </c>
      <c r="W1864">
        <v>1.1659015E-2</v>
      </c>
      <c r="X1864">
        <v>1.5064928999999999E-2</v>
      </c>
      <c r="Y1864">
        <v>0.18117845768977969</v>
      </c>
      <c r="Z1864">
        <v>0.62712979499999999</v>
      </c>
      <c r="AA1864">
        <v>0.66423529000000003</v>
      </c>
      <c r="AB1864">
        <v>0</v>
      </c>
      <c r="AC1864">
        <v>0</v>
      </c>
      <c r="AD1864">
        <v>0.85</v>
      </c>
      <c r="AE1864">
        <v>0.85</v>
      </c>
      <c r="AF1864">
        <v>0.85</v>
      </c>
      <c r="AG1864">
        <v>0.85</v>
      </c>
      <c r="AH1864">
        <v>0.92147955500000001</v>
      </c>
      <c r="AI1864">
        <v>1.1659015E-2</v>
      </c>
      <c r="AJ1864">
        <v>0.61301515500000003</v>
      </c>
      <c r="AK1864">
        <v>0.37245945848538242</v>
      </c>
      <c r="AL1864">
        <v>0</v>
      </c>
    </row>
    <row r="1865" spans="1:38" x14ac:dyDescent="0.35">
      <c r="A1865" t="s">
        <v>1989</v>
      </c>
      <c r="B1865">
        <v>67521.616531689317</v>
      </c>
      <c r="C1865">
        <v>58038.688272768202</v>
      </c>
      <c r="D1865">
        <v>9102.8290731377001</v>
      </c>
      <c r="E1865">
        <v>380.09918578342052</v>
      </c>
      <c r="F1865">
        <v>0.41110213720843181</v>
      </c>
      <c r="G1865">
        <v>0.1863231302859904</v>
      </c>
      <c r="H1865">
        <v>0.18624765093605281</v>
      </c>
      <c r="I1865">
        <v>0.18768738217508671</v>
      </c>
      <c r="J1865">
        <v>78</v>
      </c>
      <c r="K1865">
        <v>15</v>
      </c>
      <c r="L1865" t="str">
        <f>VLOOKUP(J1865,Clustering!$D$3:$E$367,2,FALSE)</f>
        <v>Fall</v>
      </c>
      <c r="M1865">
        <v>0.50654131599999996</v>
      </c>
      <c r="N1865">
        <v>0.50702472899999995</v>
      </c>
      <c r="O1865">
        <v>0.50702472899999995</v>
      </c>
      <c r="P1865">
        <v>0.92059448499999996</v>
      </c>
      <c r="Q1865">
        <v>0.39324626200000001</v>
      </c>
      <c r="R1865">
        <v>0.18624765093605281</v>
      </c>
      <c r="S1865">
        <v>0.41110213720843181</v>
      </c>
      <c r="T1865">
        <v>0.65837992999999995</v>
      </c>
      <c r="U1865">
        <v>0.66423529000000003</v>
      </c>
      <c r="V1865">
        <v>0.85008076700000001</v>
      </c>
      <c r="W1865">
        <v>1.1414664E-2</v>
      </c>
      <c r="X1865">
        <v>1.8178605E-2</v>
      </c>
      <c r="Y1865">
        <v>0.18768738217508671</v>
      </c>
      <c r="Z1865">
        <v>0.65250429200000004</v>
      </c>
      <c r="AA1865">
        <v>0.66423529000000003</v>
      </c>
      <c r="AB1865">
        <v>0</v>
      </c>
      <c r="AC1865">
        <v>0</v>
      </c>
      <c r="AD1865">
        <v>0.85</v>
      </c>
      <c r="AE1865">
        <v>0.85</v>
      </c>
      <c r="AF1865">
        <v>0.85</v>
      </c>
      <c r="AG1865">
        <v>0.85</v>
      </c>
      <c r="AH1865">
        <v>0.92059448499999996</v>
      </c>
      <c r="AI1865">
        <v>1.1414664E-2</v>
      </c>
      <c r="AJ1865">
        <v>0.63438998499999999</v>
      </c>
      <c r="AK1865">
        <v>0.28777149604590219</v>
      </c>
      <c r="AL1865">
        <v>1.7778800000000001E-4</v>
      </c>
    </row>
    <row r="1866" spans="1:38" x14ac:dyDescent="0.35">
      <c r="A1866" t="s">
        <v>1990</v>
      </c>
      <c r="B1866">
        <v>68779.181645402481</v>
      </c>
      <c r="C1866">
        <v>62646.946632968458</v>
      </c>
      <c r="D1866">
        <v>5746.3782939860903</v>
      </c>
      <c r="E1866">
        <v>385.85671844793029</v>
      </c>
      <c r="F1866">
        <v>0.25951804421298807</v>
      </c>
      <c r="G1866">
        <v>0.1891454502195736</v>
      </c>
      <c r="H1866">
        <v>0.18869854225459429</v>
      </c>
      <c r="I1866">
        <v>0.19722309047454889</v>
      </c>
      <c r="J1866">
        <v>78</v>
      </c>
      <c r="K1866">
        <v>16</v>
      </c>
      <c r="L1866" t="str">
        <f>VLOOKUP(J1866,Clustering!$D$3:$E$367,2,FALSE)</f>
        <v>Fall</v>
      </c>
      <c r="M1866">
        <v>0.52813989100000003</v>
      </c>
      <c r="N1866">
        <v>0.52024340199999997</v>
      </c>
      <c r="O1866">
        <v>0.52024340199999997</v>
      </c>
      <c r="P1866">
        <v>0.92027911600000001</v>
      </c>
      <c r="Q1866">
        <v>0.45282334000000002</v>
      </c>
      <c r="R1866">
        <v>0.18869854225459429</v>
      </c>
      <c r="S1866">
        <v>0.25951804421298807</v>
      </c>
      <c r="T1866">
        <v>0.66366933699999997</v>
      </c>
      <c r="U1866">
        <v>0.666411007</v>
      </c>
      <c r="V1866">
        <v>0.85008076700000001</v>
      </c>
      <c r="W1866">
        <v>1.1903366E-2</v>
      </c>
      <c r="X1866">
        <v>1.8609174999999999E-2</v>
      </c>
      <c r="Y1866">
        <v>0.19722309047454889</v>
      </c>
      <c r="Z1866">
        <v>0.68032442800000004</v>
      </c>
      <c r="AA1866">
        <v>0.666411007</v>
      </c>
      <c r="AB1866">
        <v>0</v>
      </c>
      <c r="AC1866">
        <v>0</v>
      </c>
      <c r="AD1866">
        <v>0.85</v>
      </c>
      <c r="AE1866">
        <v>0.85</v>
      </c>
      <c r="AF1866">
        <v>0.85</v>
      </c>
      <c r="AG1866">
        <v>0.85</v>
      </c>
      <c r="AH1866">
        <v>0.92027911600000001</v>
      </c>
      <c r="AI1866">
        <v>1.1903366E-2</v>
      </c>
      <c r="AJ1866">
        <v>0.64676906700000003</v>
      </c>
      <c r="AK1866">
        <v>0.1816626309490916</v>
      </c>
      <c r="AL1866">
        <v>3.6880127999999998E-2</v>
      </c>
    </row>
    <row r="1867" spans="1:38" x14ac:dyDescent="0.35">
      <c r="A1867" t="s">
        <v>1991</v>
      </c>
      <c r="B1867">
        <v>70508.179574218419</v>
      </c>
      <c r="C1867">
        <v>67842.115316294643</v>
      </c>
      <c r="D1867">
        <v>2275.7827681010908</v>
      </c>
      <c r="E1867">
        <v>390.28148982268198</v>
      </c>
      <c r="F1867">
        <v>0.1027789440262432</v>
      </c>
      <c r="G1867">
        <v>0.1913144557954323</v>
      </c>
      <c r="H1867">
        <v>0.19034586264902381</v>
      </c>
      <c r="I1867">
        <v>0.2088212974792317</v>
      </c>
      <c r="J1867">
        <v>78</v>
      </c>
      <c r="K1867">
        <v>17</v>
      </c>
      <c r="L1867" t="str">
        <f>VLOOKUP(J1867,Clustering!$D$3:$E$367,2,FALSE)</f>
        <v>Fall</v>
      </c>
      <c r="M1867">
        <v>0.559207283</v>
      </c>
      <c r="N1867">
        <v>0.527873276</v>
      </c>
      <c r="O1867">
        <v>0.527873276</v>
      </c>
      <c r="P1867">
        <v>0.92027911600000001</v>
      </c>
      <c r="Q1867">
        <v>0.498494928</v>
      </c>
      <c r="R1867">
        <v>0.19034586264902381</v>
      </c>
      <c r="S1867">
        <v>0.1027789440262432</v>
      </c>
      <c r="T1867">
        <v>0.65490403500000005</v>
      </c>
      <c r="U1867">
        <v>0.666411007</v>
      </c>
      <c r="V1867">
        <v>0.85008076700000001</v>
      </c>
      <c r="W1867">
        <v>1.2496788999999999E-2</v>
      </c>
      <c r="X1867">
        <v>2.0920347999999998E-2</v>
      </c>
      <c r="Y1867">
        <v>0.2088212974792317</v>
      </c>
      <c r="Z1867">
        <v>0.69339013699999996</v>
      </c>
      <c r="AA1867">
        <v>0.666411007</v>
      </c>
      <c r="AB1867">
        <v>0</v>
      </c>
      <c r="AC1867">
        <v>0</v>
      </c>
      <c r="AD1867">
        <v>0.85</v>
      </c>
      <c r="AE1867">
        <v>0.85</v>
      </c>
      <c r="AF1867">
        <v>0.85</v>
      </c>
      <c r="AG1867">
        <v>0.85</v>
      </c>
      <c r="AH1867">
        <v>0.92027911600000001</v>
      </c>
      <c r="AI1867">
        <v>1.2496788999999999E-2</v>
      </c>
      <c r="AJ1867">
        <v>0.65974221700000002</v>
      </c>
      <c r="AK1867">
        <v>7.1945260818370202E-2</v>
      </c>
      <c r="AL1867">
        <v>0.46446845799999997</v>
      </c>
    </row>
    <row r="1868" spans="1:38" x14ac:dyDescent="0.35">
      <c r="A1868" t="s">
        <v>1992</v>
      </c>
      <c r="B1868">
        <v>75241.118525605954</v>
      </c>
      <c r="C1868">
        <v>74684.570258286753</v>
      </c>
      <c r="D1868">
        <v>145.46281748934959</v>
      </c>
      <c r="E1868">
        <v>411.08544982985649</v>
      </c>
      <c r="F1868">
        <v>6.5693944897527003E-3</v>
      </c>
      <c r="G1868">
        <v>0.2015124754067924</v>
      </c>
      <c r="H1868">
        <v>0.20065165975075991</v>
      </c>
      <c r="I1868">
        <v>0.2170712923001146</v>
      </c>
      <c r="J1868">
        <v>78</v>
      </c>
      <c r="K1868">
        <v>18</v>
      </c>
      <c r="L1868" t="str">
        <f>VLOOKUP(J1868,Clustering!$D$3:$E$367,2,FALSE)</f>
        <v>Fall</v>
      </c>
      <c r="M1868">
        <v>0.56981074300000001</v>
      </c>
      <c r="N1868">
        <v>0.533260925</v>
      </c>
      <c r="O1868">
        <v>0.533260925</v>
      </c>
      <c r="P1868">
        <v>0.92025876900000003</v>
      </c>
      <c r="Q1868">
        <v>0.51471591400000005</v>
      </c>
      <c r="R1868">
        <v>0.20065165975075991</v>
      </c>
      <c r="S1868">
        <v>6.5693944897527003E-3</v>
      </c>
      <c r="T1868">
        <v>0.58606619299999996</v>
      </c>
      <c r="U1868">
        <v>0.666411007</v>
      </c>
      <c r="V1868">
        <v>0.85008076700000001</v>
      </c>
      <c r="W1868">
        <v>1.2776045999999999E-2</v>
      </c>
      <c r="X1868">
        <v>3.0805869999999999E-2</v>
      </c>
      <c r="Y1868">
        <v>0.2170712923001146</v>
      </c>
      <c r="Z1868">
        <v>0.72066457299999997</v>
      </c>
      <c r="AA1868">
        <v>0.666411007</v>
      </c>
      <c r="AB1868">
        <v>0</v>
      </c>
      <c r="AC1868">
        <v>0</v>
      </c>
      <c r="AD1868">
        <v>0.85</v>
      </c>
      <c r="AE1868">
        <v>0.85</v>
      </c>
      <c r="AF1868">
        <v>0.85</v>
      </c>
      <c r="AG1868">
        <v>0.85</v>
      </c>
      <c r="AH1868">
        <v>0.92025876900000003</v>
      </c>
      <c r="AI1868">
        <v>1.2776045999999999E-2</v>
      </c>
      <c r="AJ1868">
        <v>0.67696668400000004</v>
      </c>
      <c r="AK1868">
        <v>4.5985761428268997E-3</v>
      </c>
      <c r="AL1868">
        <v>0.42381575999999999</v>
      </c>
    </row>
    <row r="1869" spans="1:38" x14ac:dyDescent="0.35">
      <c r="A1869" t="s">
        <v>1993</v>
      </c>
      <c r="B1869">
        <v>74780.282361728212</v>
      </c>
      <c r="C1869">
        <v>74341.206480257475</v>
      </c>
      <c r="D1869">
        <v>0</v>
      </c>
      <c r="E1869">
        <v>439.07588147074279</v>
      </c>
      <c r="F1869">
        <v>0</v>
      </c>
      <c r="G1869">
        <v>0.21523327523075619</v>
      </c>
      <c r="H1869">
        <v>0.21531682911580349</v>
      </c>
      <c r="I1869">
        <v>0.21372308011631469</v>
      </c>
      <c r="J1869">
        <v>78</v>
      </c>
      <c r="K1869">
        <v>19</v>
      </c>
      <c r="L1869" t="str">
        <f>VLOOKUP(J1869,Clustering!$D$3:$E$367,2,FALSE)</f>
        <v>Fall</v>
      </c>
      <c r="M1869">
        <v>0.58791898899999995</v>
      </c>
      <c r="N1869">
        <v>0.53843953600000005</v>
      </c>
      <c r="O1869">
        <v>0.53843953600000005</v>
      </c>
      <c r="P1869">
        <v>0.92080812300000003</v>
      </c>
      <c r="Q1869">
        <v>0.512150094</v>
      </c>
      <c r="R1869">
        <v>0.21531682911580349</v>
      </c>
      <c r="S1869">
        <v>0</v>
      </c>
      <c r="T1869">
        <v>0.30172283500000002</v>
      </c>
      <c r="U1869">
        <v>0.666411007</v>
      </c>
      <c r="V1869">
        <v>0.85008076700000001</v>
      </c>
      <c r="W1869">
        <v>1.2985490000000001E-2</v>
      </c>
      <c r="X1869">
        <v>4.0503749999999998E-2</v>
      </c>
      <c r="Y1869">
        <v>0.21372308011631469</v>
      </c>
      <c r="Z1869">
        <v>0.70766523299999995</v>
      </c>
      <c r="AA1869">
        <v>0.666411007</v>
      </c>
      <c r="AB1869">
        <v>0</v>
      </c>
      <c r="AC1869">
        <v>0</v>
      </c>
      <c r="AD1869">
        <v>0.85</v>
      </c>
      <c r="AE1869">
        <v>0.85</v>
      </c>
      <c r="AF1869">
        <v>0.85</v>
      </c>
      <c r="AG1869">
        <v>0.85</v>
      </c>
      <c r="AH1869">
        <v>0.92080812300000003</v>
      </c>
      <c r="AI1869">
        <v>1.2985490000000001E-2</v>
      </c>
      <c r="AJ1869">
        <v>0.69129881500000001</v>
      </c>
      <c r="AK1869">
        <v>0</v>
      </c>
      <c r="AL1869">
        <v>0.340303193</v>
      </c>
    </row>
    <row r="1870" spans="1:38" x14ac:dyDescent="0.35">
      <c r="A1870" t="s">
        <v>1994</v>
      </c>
      <c r="B1870">
        <v>72977.954207638511</v>
      </c>
      <c r="C1870">
        <v>72529.600586821893</v>
      </c>
      <c r="D1870">
        <v>0</v>
      </c>
      <c r="E1870">
        <v>448.35362081661492</v>
      </c>
      <c r="F1870">
        <v>0</v>
      </c>
      <c r="G1870">
        <v>0.2197811866748112</v>
      </c>
      <c r="H1870">
        <v>0.22039941521081169</v>
      </c>
      <c r="I1870">
        <v>0.20860701189946851</v>
      </c>
      <c r="J1870">
        <v>78</v>
      </c>
      <c r="K1870">
        <v>20</v>
      </c>
      <c r="L1870" t="str">
        <f>VLOOKUP(J1870,Clustering!$D$3:$E$367,2,FALSE)</f>
        <v>Fall</v>
      </c>
      <c r="M1870">
        <v>0.58768860499999998</v>
      </c>
      <c r="N1870">
        <v>0.53295525700000002</v>
      </c>
      <c r="O1870">
        <v>0.53295525700000002</v>
      </c>
      <c r="P1870">
        <v>0.92152024799999999</v>
      </c>
      <c r="Q1870">
        <v>0.47501454999999998</v>
      </c>
      <c r="R1870">
        <v>0.22039941521081169</v>
      </c>
      <c r="S1870">
        <v>0</v>
      </c>
      <c r="T1870">
        <v>6.0450399999999996E-4</v>
      </c>
      <c r="U1870">
        <v>0.666411007</v>
      </c>
      <c r="V1870">
        <v>0.85008076700000001</v>
      </c>
      <c r="W1870">
        <v>1.2671325000000001E-2</v>
      </c>
      <c r="X1870">
        <v>2.7207175E-2</v>
      </c>
      <c r="Y1870">
        <v>0.20860701189946851</v>
      </c>
      <c r="Z1870">
        <v>0.69538172899999995</v>
      </c>
      <c r="AA1870">
        <v>0.666411007</v>
      </c>
      <c r="AB1870">
        <v>0</v>
      </c>
      <c r="AC1870">
        <v>0</v>
      </c>
      <c r="AD1870">
        <v>0.85</v>
      </c>
      <c r="AE1870">
        <v>0.85</v>
      </c>
      <c r="AF1870">
        <v>0.85</v>
      </c>
      <c r="AG1870">
        <v>0.85</v>
      </c>
      <c r="AH1870">
        <v>0.92152024799999999</v>
      </c>
      <c r="AI1870">
        <v>1.2671325000000001E-2</v>
      </c>
      <c r="AJ1870">
        <v>0.69331151899999999</v>
      </c>
      <c r="AK1870">
        <v>0</v>
      </c>
      <c r="AL1870">
        <v>0.11348498799999999</v>
      </c>
    </row>
    <row r="1871" spans="1:38" x14ac:dyDescent="0.35">
      <c r="A1871" t="s">
        <v>1995</v>
      </c>
      <c r="B1871">
        <v>70195.594363097785</v>
      </c>
      <c r="C1871">
        <v>69741.511798331747</v>
      </c>
      <c r="D1871">
        <v>0</v>
      </c>
      <c r="E1871">
        <v>454.08256476603628</v>
      </c>
      <c r="F1871">
        <v>0</v>
      </c>
      <c r="G1871">
        <v>0.2225894925323707</v>
      </c>
      <c r="H1871">
        <v>0.2241159307348296</v>
      </c>
      <c r="I1871">
        <v>0.19499987758450571</v>
      </c>
      <c r="J1871">
        <v>78</v>
      </c>
      <c r="K1871">
        <v>21</v>
      </c>
      <c r="L1871" t="str">
        <f>VLOOKUP(J1871,Clustering!$D$3:$E$367,2,FALSE)</f>
        <v>Fall</v>
      </c>
      <c r="M1871">
        <v>0.55890202300000003</v>
      </c>
      <c r="N1871">
        <v>0.51972278000000005</v>
      </c>
      <c r="O1871">
        <v>0.51972278000000005</v>
      </c>
      <c r="P1871">
        <v>0.92368714299999999</v>
      </c>
      <c r="Q1871">
        <v>0.43894288199999998</v>
      </c>
      <c r="R1871">
        <v>0.2241159307348296</v>
      </c>
      <c r="S1871">
        <v>0</v>
      </c>
      <c r="T1871">
        <v>0</v>
      </c>
      <c r="U1871">
        <v>0.66478313300000003</v>
      </c>
      <c r="V1871">
        <v>0.85008076700000001</v>
      </c>
      <c r="W1871">
        <v>1.2741139E-2</v>
      </c>
      <c r="X1871">
        <v>1.5558326000000001E-2</v>
      </c>
      <c r="Y1871">
        <v>0.19499987758450571</v>
      </c>
      <c r="Z1871">
        <v>0.62275313799999998</v>
      </c>
      <c r="AA1871">
        <v>0.66478313300000003</v>
      </c>
      <c r="AB1871">
        <v>0</v>
      </c>
      <c r="AC1871">
        <v>0</v>
      </c>
      <c r="AD1871">
        <v>0.85</v>
      </c>
      <c r="AE1871">
        <v>0.85</v>
      </c>
      <c r="AF1871">
        <v>0.85</v>
      </c>
      <c r="AG1871">
        <v>0.85</v>
      </c>
      <c r="AH1871">
        <v>0.92368714299999999</v>
      </c>
      <c r="AI1871">
        <v>1.2741139E-2</v>
      </c>
      <c r="AJ1871">
        <v>0.67279090600000002</v>
      </c>
      <c r="AK1871">
        <v>0</v>
      </c>
      <c r="AL1871">
        <v>0.16146601199999999</v>
      </c>
    </row>
    <row r="1872" spans="1:38" x14ac:dyDescent="0.35">
      <c r="A1872" t="s">
        <v>1996</v>
      </c>
      <c r="B1872">
        <v>65713.08043403698</v>
      </c>
      <c r="C1872">
        <v>65250.813191483699</v>
      </c>
      <c r="D1872">
        <v>0</v>
      </c>
      <c r="E1872">
        <v>462.2672425532806</v>
      </c>
      <c r="F1872">
        <v>0</v>
      </c>
      <c r="G1872">
        <v>0.22660158948690221</v>
      </c>
      <c r="H1872">
        <v>0.2288168206408846</v>
      </c>
      <c r="I1872">
        <v>0.18656238288133001</v>
      </c>
      <c r="J1872">
        <v>78</v>
      </c>
      <c r="K1872">
        <v>22</v>
      </c>
      <c r="L1872" t="str">
        <f>VLOOKUP(J1872,Clustering!$D$3:$E$367,2,FALSE)</f>
        <v>Fall</v>
      </c>
      <c r="M1872">
        <v>0.51727724799999997</v>
      </c>
      <c r="N1872">
        <v>0.49479800000000002</v>
      </c>
      <c r="O1872">
        <v>0.49479800000000002</v>
      </c>
      <c r="P1872">
        <v>0.92621010000000004</v>
      </c>
      <c r="Q1872">
        <v>0.400030039</v>
      </c>
      <c r="R1872">
        <v>0.2288168206408846</v>
      </c>
      <c r="S1872">
        <v>0</v>
      </c>
      <c r="T1872">
        <v>0</v>
      </c>
      <c r="U1872">
        <v>0.66478313300000003</v>
      </c>
      <c r="V1872">
        <v>0.85008076700000001</v>
      </c>
      <c r="W1872">
        <v>1.2880768000000001E-2</v>
      </c>
      <c r="X1872">
        <v>7.0256650000000004E-3</v>
      </c>
      <c r="Y1872">
        <v>0.18656238288133001</v>
      </c>
      <c r="Z1872">
        <v>0.546389982</v>
      </c>
      <c r="AA1872">
        <v>0.66478313300000003</v>
      </c>
      <c r="AB1872">
        <v>0</v>
      </c>
      <c r="AC1872">
        <v>0</v>
      </c>
      <c r="AD1872">
        <v>0.85</v>
      </c>
      <c r="AE1872">
        <v>0.85</v>
      </c>
      <c r="AF1872">
        <v>0.85</v>
      </c>
      <c r="AG1872">
        <v>0.85</v>
      </c>
      <c r="AH1872">
        <v>0.92621010000000004</v>
      </c>
      <c r="AI1872">
        <v>1.2880768000000001E-2</v>
      </c>
      <c r="AJ1872">
        <v>0.63051918399999995</v>
      </c>
      <c r="AK1872">
        <v>0</v>
      </c>
      <c r="AL1872">
        <v>0.115301892</v>
      </c>
    </row>
    <row r="1873" spans="1:38" x14ac:dyDescent="0.35">
      <c r="A1873" t="s">
        <v>1997</v>
      </c>
      <c r="B1873">
        <v>61126.787628379141</v>
      </c>
      <c r="C1873">
        <v>60663.706464559487</v>
      </c>
      <c r="D1873">
        <v>0</v>
      </c>
      <c r="E1873">
        <v>463.08116381964493</v>
      </c>
      <c r="F1873">
        <v>0</v>
      </c>
      <c r="G1873">
        <v>0.22700057049982589</v>
      </c>
      <c r="H1873">
        <v>0.2293994095608658</v>
      </c>
      <c r="I1873">
        <v>0.1836427418570564</v>
      </c>
      <c r="J1873">
        <v>78</v>
      </c>
      <c r="K1873">
        <v>23</v>
      </c>
      <c r="L1873" t="str">
        <f>VLOOKUP(J1873,Clustering!$D$3:$E$367,2,FALSE)</f>
        <v>Fall</v>
      </c>
      <c r="M1873">
        <v>0.47531841499999999</v>
      </c>
      <c r="N1873">
        <v>0.45627394100000002</v>
      </c>
      <c r="O1873">
        <v>0.45627394100000002</v>
      </c>
      <c r="P1873">
        <v>0.92841768700000005</v>
      </c>
      <c r="Q1873">
        <v>0.36927775299999999</v>
      </c>
      <c r="R1873">
        <v>0.2293994095608658</v>
      </c>
      <c r="S1873">
        <v>0</v>
      </c>
      <c r="T1873">
        <v>0</v>
      </c>
      <c r="U1873">
        <v>0.65567329799999996</v>
      </c>
      <c r="V1873">
        <v>0.85008076700000001</v>
      </c>
      <c r="W1873">
        <v>1.2252437999999999E-2</v>
      </c>
      <c r="X1873">
        <v>7.0256650000000004E-3</v>
      </c>
      <c r="Y1873">
        <v>0.1836427418570564</v>
      </c>
      <c r="Z1873">
        <v>0.47566343799999999</v>
      </c>
      <c r="AA1873">
        <v>0.65567329799999996</v>
      </c>
      <c r="AB1873">
        <v>0</v>
      </c>
      <c r="AC1873">
        <v>0</v>
      </c>
      <c r="AD1873">
        <v>0.85</v>
      </c>
      <c r="AE1873">
        <v>0.85</v>
      </c>
      <c r="AF1873">
        <v>0.85</v>
      </c>
      <c r="AG1873">
        <v>0.85</v>
      </c>
      <c r="AH1873">
        <v>0.92841768700000005</v>
      </c>
      <c r="AI1873">
        <v>1.2252437999999999E-2</v>
      </c>
      <c r="AJ1873">
        <v>0.56646352499999997</v>
      </c>
      <c r="AK1873">
        <v>0</v>
      </c>
      <c r="AL1873">
        <v>6.7351222000000002E-2</v>
      </c>
    </row>
    <row r="1874" spans="1:38" x14ac:dyDescent="0.35">
      <c r="A1874" t="s">
        <v>1998</v>
      </c>
      <c r="B1874">
        <v>59213.393538482283</v>
      </c>
      <c r="C1874">
        <v>58747.013423874523</v>
      </c>
      <c r="D1874">
        <v>0</v>
      </c>
      <c r="E1874">
        <v>466.38011460776261</v>
      </c>
      <c r="F1874">
        <v>0</v>
      </c>
      <c r="G1874">
        <v>0.2286177032390993</v>
      </c>
      <c r="H1874">
        <v>0.2312275334132205</v>
      </c>
      <c r="I1874">
        <v>0.18144631466448369</v>
      </c>
      <c r="J1874">
        <v>79</v>
      </c>
      <c r="K1874">
        <v>0</v>
      </c>
      <c r="L1874" t="str">
        <f>VLOOKUP(J1874,Clustering!$D$3:$E$367,2,FALSE)</f>
        <v>Fall</v>
      </c>
      <c r="M1874">
        <v>0.40086380500000002</v>
      </c>
      <c r="N1874">
        <v>0.41407791999999999</v>
      </c>
      <c r="O1874">
        <v>0.41407791999999999</v>
      </c>
      <c r="P1874">
        <v>0.93239541400000003</v>
      </c>
      <c r="Q1874">
        <v>0.29275374999999998</v>
      </c>
      <c r="R1874">
        <v>0.2312275334132205</v>
      </c>
      <c r="S1874">
        <v>0</v>
      </c>
      <c r="T1874">
        <v>0</v>
      </c>
      <c r="U1874">
        <v>0.65196362299999999</v>
      </c>
      <c r="V1874">
        <v>0.85008076700000001</v>
      </c>
      <c r="W1874">
        <v>1.1833550999999999E-2</v>
      </c>
      <c r="X1874">
        <v>7.0256650000000004E-3</v>
      </c>
      <c r="Y1874">
        <v>0.18144631466448369</v>
      </c>
      <c r="Z1874">
        <v>0.40144726200000003</v>
      </c>
      <c r="AA1874">
        <v>0.65196362299999999</v>
      </c>
      <c r="AB1874">
        <v>0</v>
      </c>
      <c r="AC1874">
        <v>0</v>
      </c>
      <c r="AD1874">
        <v>0.85</v>
      </c>
      <c r="AE1874">
        <v>0.85</v>
      </c>
      <c r="AF1874">
        <v>0.85</v>
      </c>
      <c r="AG1874">
        <v>0.85</v>
      </c>
      <c r="AH1874">
        <v>0.93239541400000003</v>
      </c>
      <c r="AI1874">
        <v>1.1833550999999999E-2</v>
      </c>
      <c r="AJ1874">
        <v>0.52583175800000004</v>
      </c>
      <c r="AK1874">
        <v>0</v>
      </c>
      <c r="AL1874">
        <v>1.5419838999999999E-2</v>
      </c>
    </row>
    <row r="1875" spans="1:38" x14ac:dyDescent="0.35">
      <c r="A1875" t="s">
        <v>1999</v>
      </c>
      <c r="B1875">
        <v>58601.112416393247</v>
      </c>
      <c r="C1875">
        <v>58128.363273093433</v>
      </c>
      <c r="D1875">
        <v>0</v>
      </c>
      <c r="E1875">
        <v>472.74914329982079</v>
      </c>
      <c r="F1875">
        <v>0</v>
      </c>
      <c r="G1875">
        <v>0.2317397761273631</v>
      </c>
      <c r="H1875">
        <v>0.23456235274828521</v>
      </c>
      <c r="I1875">
        <v>0.18072310083278301</v>
      </c>
      <c r="J1875">
        <v>79</v>
      </c>
      <c r="K1875">
        <v>1</v>
      </c>
      <c r="L1875" t="str">
        <f>VLOOKUP(J1875,Clustering!$D$3:$E$367,2,FALSE)</f>
        <v>Fall</v>
      </c>
      <c r="M1875">
        <v>0.37675403499999999</v>
      </c>
      <c r="N1875">
        <v>0.40095390600000003</v>
      </c>
      <c r="O1875">
        <v>0.40095390600000003</v>
      </c>
      <c r="P1875">
        <v>0.93332117599999997</v>
      </c>
      <c r="Q1875">
        <v>0.26062468300000002</v>
      </c>
      <c r="R1875">
        <v>0.23456235274828521</v>
      </c>
      <c r="S1875">
        <v>0</v>
      </c>
      <c r="T1875">
        <v>0</v>
      </c>
      <c r="U1875">
        <v>0.65196362299999999</v>
      </c>
      <c r="V1875">
        <v>0.85008076700000001</v>
      </c>
      <c r="W1875">
        <v>1.2077902E-2</v>
      </c>
      <c r="X1875">
        <v>7.0256650000000004E-3</v>
      </c>
      <c r="Y1875">
        <v>0.18072310083278301</v>
      </c>
      <c r="Z1875">
        <v>0.38520901699999999</v>
      </c>
      <c r="AA1875">
        <v>0.65196362299999999</v>
      </c>
      <c r="AB1875">
        <v>0</v>
      </c>
      <c r="AC1875">
        <v>0</v>
      </c>
      <c r="AD1875">
        <v>0.85</v>
      </c>
      <c r="AE1875">
        <v>0.85</v>
      </c>
      <c r="AF1875">
        <v>0.85</v>
      </c>
      <c r="AG1875">
        <v>0.85</v>
      </c>
      <c r="AH1875">
        <v>0.93332117599999997</v>
      </c>
      <c r="AI1875">
        <v>1.2077902E-2</v>
      </c>
      <c r="AJ1875">
        <v>0.49926844500000001</v>
      </c>
      <c r="AK1875">
        <v>0</v>
      </c>
      <c r="AL1875">
        <v>0</v>
      </c>
    </row>
    <row r="1876" spans="1:38" x14ac:dyDescent="0.35">
      <c r="A1876" t="s">
        <v>2000</v>
      </c>
      <c r="B1876">
        <v>58437.360004619033</v>
      </c>
      <c r="C1876">
        <v>57957.476004367032</v>
      </c>
      <c r="D1876">
        <v>0</v>
      </c>
      <c r="E1876">
        <v>479.88400025200627</v>
      </c>
      <c r="F1876">
        <v>0</v>
      </c>
      <c r="G1876">
        <v>0.2352372550254932</v>
      </c>
      <c r="H1876">
        <v>0.2378369042640415</v>
      </c>
      <c r="I1876">
        <v>0.1882498818219652</v>
      </c>
      <c r="J1876">
        <v>79</v>
      </c>
      <c r="K1876">
        <v>2</v>
      </c>
      <c r="L1876" t="str">
        <f>VLOOKUP(J1876,Clustering!$D$3:$E$367,2,FALSE)</f>
        <v>Fall</v>
      </c>
      <c r="M1876">
        <v>0.36035639600000002</v>
      </c>
      <c r="N1876">
        <v>0.37823782500000003</v>
      </c>
      <c r="O1876">
        <v>0.37823782500000003</v>
      </c>
      <c r="P1876">
        <v>0.93336186899999996</v>
      </c>
      <c r="Q1876">
        <v>0.22472824199999999</v>
      </c>
      <c r="R1876">
        <v>0.2378369042640415</v>
      </c>
      <c r="S1876">
        <v>0</v>
      </c>
      <c r="T1876">
        <v>0</v>
      </c>
      <c r="U1876">
        <v>0.65196362299999999</v>
      </c>
      <c r="V1876">
        <v>0.85008076700000001</v>
      </c>
      <c r="W1876">
        <v>1.2357160000000001E-2</v>
      </c>
      <c r="X1876">
        <v>7.0256650000000004E-3</v>
      </c>
      <c r="Y1876">
        <v>0.1882498818219652</v>
      </c>
      <c r="Z1876">
        <v>0.38016867199999999</v>
      </c>
      <c r="AA1876">
        <v>0.65196362299999999</v>
      </c>
      <c r="AB1876">
        <v>0</v>
      </c>
      <c r="AC1876">
        <v>0</v>
      </c>
      <c r="AD1876">
        <v>0.85</v>
      </c>
      <c r="AE1876">
        <v>0.85</v>
      </c>
      <c r="AF1876">
        <v>0.85</v>
      </c>
      <c r="AG1876">
        <v>0.85</v>
      </c>
      <c r="AH1876">
        <v>0.93336186899999996</v>
      </c>
      <c r="AI1876">
        <v>1.2357160000000001E-2</v>
      </c>
      <c r="AJ1876">
        <v>0.49290841400000002</v>
      </c>
      <c r="AK1876">
        <v>0</v>
      </c>
      <c r="AL1876">
        <v>0</v>
      </c>
    </row>
    <row r="1877" spans="1:38" x14ac:dyDescent="0.35">
      <c r="A1877" t="s">
        <v>2001</v>
      </c>
      <c r="B1877">
        <v>58456.699166287333</v>
      </c>
      <c r="C1877">
        <v>57964.419634262791</v>
      </c>
      <c r="D1877">
        <v>0</v>
      </c>
      <c r="E1877">
        <v>492.2795320245437</v>
      </c>
      <c r="F1877">
        <v>0</v>
      </c>
      <c r="G1877">
        <v>0.24131349609046249</v>
      </c>
      <c r="H1877">
        <v>0.2437632398293674</v>
      </c>
      <c r="I1877">
        <v>0.197035590592256</v>
      </c>
      <c r="J1877">
        <v>79</v>
      </c>
      <c r="K1877">
        <v>3</v>
      </c>
      <c r="L1877" t="str">
        <f>VLOOKUP(J1877,Clustering!$D$3:$E$367,2,FALSE)</f>
        <v>Fall</v>
      </c>
      <c r="M1877">
        <v>0.34782922199999999</v>
      </c>
      <c r="N1877">
        <v>0.36162722200000003</v>
      </c>
      <c r="O1877">
        <v>0.36162722200000003</v>
      </c>
      <c r="P1877">
        <v>0.93289390100000003</v>
      </c>
      <c r="Q1877">
        <v>0.18288661000000001</v>
      </c>
      <c r="R1877">
        <v>0.2437632398293674</v>
      </c>
      <c r="S1877">
        <v>0</v>
      </c>
      <c r="T1877">
        <v>0</v>
      </c>
      <c r="U1877">
        <v>0.64812872700000002</v>
      </c>
      <c r="V1877">
        <v>0.85008076700000001</v>
      </c>
      <c r="W1877">
        <v>1.2531696E-2</v>
      </c>
      <c r="X1877">
        <v>7.0256650000000004E-3</v>
      </c>
      <c r="Y1877">
        <v>0.197035590592256</v>
      </c>
      <c r="Z1877">
        <v>0.37147224499999998</v>
      </c>
      <c r="AA1877">
        <v>0.64812872700000002</v>
      </c>
      <c r="AB1877">
        <v>0</v>
      </c>
      <c r="AC1877">
        <v>0</v>
      </c>
      <c r="AD1877">
        <v>0.85</v>
      </c>
      <c r="AE1877">
        <v>0.85</v>
      </c>
      <c r="AF1877">
        <v>0.85</v>
      </c>
      <c r="AG1877">
        <v>0.85</v>
      </c>
      <c r="AH1877">
        <v>0.93289390100000003</v>
      </c>
      <c r="AI1877">
        <v>1.2531696E-2</v>
      </c>
      <c r="AJ1877">
        <v>0.48498114199999998</v>
      </c>
      <c r="AK1877">
        <v>0</v>
      </c>
      <c r="AL1877">
        <v>0</v>
      </c>
    </row>
    <row r="1878" spans="1:38" x14ac:dyDescent="0.35">
      <c r="A1878" t="s">
        <v>2002</v>
      </c>
      <c r="B1878">
        <v>59189.263427017271</v>
      </c>
      <c r="C1878">
        <v>58685.394962648832</v>
      </c>
      <c r="D1878">
        <v>0</v>
      </c>
      <c r="E1878">
        <v>503.86846436844172</v>
      </c>
      <c r="F1878">
        <v>0</v>
      </c>
      <c r="G1878">
        <v>0.24699434527864789</v>
      </c>
      <c r="H1878">
        <v>0.24912707574781481</v>
      </c>
      <c r="I1878">
        <v>0.20844629771464609</v>
      </c>
      <c r="J1878">
        <v>79</v>
      </c>
      <c r="K1878">
        <v>4</v>
      </c>
      <c r="L1878" t="str">
        <f>VLOOKUP(J1878,Clustering!$D$3:$E$367,2,FALSE)</f>
        <v>Fall</v>
      </c>
      <c r="M1878">
        <v>0.34208688100000001</v>
      </c>
      <c r="N1878">
        <v>0.36519072200000002</v>
      </c>
      <c r="O1878">
        <v>0.36519072200000002</v>
      </c>
      <c r="P1878">
        <v>0.93360602599999998</v>
      </c>
      <c r="Q1878">
        <v>0.16879337599999999</v>
      </c>
      <c r="R1878">
        <v>0.24912707574781481</v>
      </c>
      <c r="S1878">
        <v>0</v>
      </c>
      <c r="T1878">
        <v>0</v>
      </c>
      <c r="U1878">
        <v>0.65104011799999995</v>
      </c>
      <c r="V1878">
        <v>0.85008076700000001</v>
      </c>
      <c r="W1878">
        <v>1.2531696E-2</v>
      </c>
      <c r="X1878">
        <v>7.0256650000000004E-3</v>
      </c>
      <c r="Y1878">
        <v>0.20844629771464609</v>
      </c>
      <c r="Z1878">
        <v>0.37051885200000001</v>
      </c>
      <c r="AA1878">
        <v>0.65104011799999995</v>
      </c>
      <c r="AB1878">
        <v>0</v>
      </c>
      <c r="AC1878">
        <v>0</v>
      </c>
      <c r="AD1878">
        <v>0.85</v>
      </c>
      <c r="AE1878">
        <v>0.85</v>
      </c>
      <c r="AF1878">
        <v>0.85</v>
      </c>
      <c r="AG1878">
        <v>0.85</v>
      </c>
      <c r="AH1878">
        <v>0.93360602599999998</v>
      </c>
      <c r="AI1878">
        <v>1.2531696E-2</v>
      </c>
      <c r="AJ1878">
        <v>0.48266557900000001</v>
      </c>
      <c r="AK1878">
        <v>0</v>
      </c>
      <c r="AL1878">
        <v>0</v>
      </c>
    </row>
    <row r="1879" spans="1:38" x14ac:dyDescent="0.35">
      <c r="A1879" t="s">
        <v>2003</v>
      </c>
      <c r="B1879">
        <v>64151.681573533227</v>
      </c>
      <c r="C1879">
        <v>63632.806197380531</v>
      </c>
      <c r="D1879">
        <v>0</v>
      </c>
      <c r="E1879">
        <v>518.87537615269889</v>
      </c>
      <c r="F1879">
        <v>0</v>
      </c>
      <c r="G1879">
        <v>0.25435067458465632</v>
      </c>
      <c r="H1879">
        <v>0.25597751787586942</v>
      </c>
      <c r="I1879">
        <v>0.22494628735641189</v>
      </c>
      <c r="J1879">
        <v>79</v>
      </c>
      <c r="K1879">
        <v>5</v>
      </c>
      <c r="L1879" t="str">
        <f>VLOOKUP(J1879,Clustering!$D$3:$E$367,2,FALSE)</f>
        <v>Fall</v>
      </c>
      <c r="M1879">
        <v>0.34482269999999998</v>
      </c>
      <c r="N1879">
        <v>0.377559439</v>
      </c>
      <c r="O1879">
        <v>0.377559439</v>
      </c>
      <c r="P1879">
        <v>0.93576274800000003</v>
      </c>
      <c r="Q1879">
        <v>0.17276100999999999</v>
      </c>
      <c r="R1879">
        <v>0.25597751787586942</v>
      </c>
      <c r="S1879">
        <v>0</v>
      </c>
      <c r="T1879">
        <v>0</v>
      </c>
      <c r="U1879">
        <v>0.65104011799999995</v>
      </c>
      <c r="V1879">
        <v>0.85008076700000001</v>
      </c>
      <c r="W1879">
        <v>1.2496788999999999E-2</v>
      </c>
      <c r="X1879">
        <v>6.49206E-3</v>
      </c>
      <c r="Y1879">
        <v>0.22494628735641189</v>
      </c>
      <c r="Z1879">
        <v>0.37313936800000003</v>
      </c>
      <c r="AA1879">
        <v>0.65104011799999995</v>
      </c>
      <c r="AB1879">
        <v>0</v>
      </c>
      <c r="AC1879">
        <v>0</v>
      </c>
      <c r="AD1879">
        <v>0.85</v>
      </c>
      <c r="AE1879">
        <v>0.85</v>
      </c>
      <c r="AF1879">
        <v>0.85</v>
      </c>
      <c r="AG1879">
        <v>0.85</v>
      </c>
      <c r="AH1879">
        <v>0.93576274800000003</v>
      </c>
      <c r="AI1879">
        <v>1.2496788999999999E-2</v>
      </c>
      <c r="AJ1879">
        <v>0.48379335699999998</v>
      </c>
      <c r="AK1879">
        <v>0</v>
      </c>
      <c r="AL1879">
        <v>0</v>
      </c>
    </row>
    <row r="1880" spans="1:38" x14ac:dyDescent="0.35">
      <c r="A1880" t="s">
        <v>2004</v>
      </c>
      <c r="B1880">
        <v>71749.413671575021</v>
      </c>
      <c r="C1880">
        <v>71064.116646235751</v>
      </c>
      <c r="D1880">
        <v>164.01844048898599</v>
      </c>
      <c r="E1880">
        <v>521.27858485028139</v>
      </c>
      <c r="F1880">
        <v>7.4074038834361002E-3</v>
      </c>
      <c r="G1880">
        <v>0.2555287180638634</v>
      </c>
      <c r="H1880">
        <v>0.2568413566192897</v>
      </c>
      <c r="I1880">
        <v>0.2318034259088341</v>
      </c>
      <c r="J1880">
        <v>79</v>
      </c>
      <c r="K1880">
        <v>6</v>
      </c>
      <c r="L1880" t="str">
        <f>VLOOKUP(J1880,Clustering!$D$3:$E$367,2,FALSE)</f>
        <v>Fall</v>
      </c>
      <c r="M1880">
        <v>0.36517143899999999</v>
      </c>
      <c r="N1880">
        <v>0.39940584400000001</v>
      </c>
      <c r="O1880">
        <v>0.39940584400000001</v>
      </c>
      <c r="P1880">
        <v>0.93714630499999996</v>
      </c>
      <c r="Q1880">
        <v>0.185740302</v>
      </c>
      <c r="R1880">
        <v>0.2568413566192897</v>
      </c>
      <c r="S1880">
        <v>7.4074038834361002E-3</v>
      </c>
      <c r="T1880">
        <v>0</v>
      </c>
      <c r="U1880">
        <v>0.65330975000000002</v>
      </c>
      <c r="V1880">
        <v>0.85008076700000001</v>
      </c>
      <c r="W1880">
        <v>1.2461880999999999E-2</v>
      </c>
      <c r="X1880">
        <v>6.49206E-3</v>
      </c>
      <c r="Y1880">
        <v>0.2318034259088341</v>
      </c>
      <c r="Z1880">
        <v>0.369638148</v>
      </c>
      <c r="AA1880">
        <v>0.65330975000000002</v>
      </c>
      <c r="AB1880">
        <v>0</v>
      </c>
      <c r="AC1880">
        <v>0</v>
      </c>
      <c r="AD1880">
        <v>0.85</v>
      </c>
      <c r="AE1880">
        <v>0.85</v>
      </c>
      <c r="AF1880">
        <v>0.85</v>
      </c>
      <c r="AG1880">
        <v>0.85</v>
      </c>
      <c r="AH1880">
        <v>0.93714630499999996</v>
      </c>
      <c r="AI1880">
        <v>1.2461880999999999E-2</v>
      </c>
      <c r="AJ1880">
        <v>0.46503871299999999</v>
      </c>
      <c r="AK1880">
        <v>5.1851827184052996E-3</v>
      </c>
      <c r="AL1880">
        <v>0</v>
      </c>
    </row>
    <row r="1881" spans="1:38" x14ac:dyDescent="0.35">
      <c r="A1881" t="s">
        <v>2005</v>
      </c>
      <c r="B1881">
        <v>76141.325270879999</v>
      </c>
      <c r="C1881">
        <v>73662.436040872271</v>
      </c>
      <c r="D1881">
        <v>1976.7597580122331</v>
      </c>
      <c r="E1881">
        <v>502.12947199549001</v>
      </c>
      <c r="F1881">
        <v>8.9274461240249806E-2</v>
      </c>
      <c r="G1881">
        <v>0.24614189803700481</v>
      </c>
      <c r="H1881">
        <v>0.24659582733686211</v>
      </c>
      <c r="I1881">
        <v>0.23793735062955559</v>
      </c>
      <c r="J1881">
        <v>79</v>
      </c>
      <c r="K1881">
        <v>7</v>
      </c>
      <c r="L1881" t="str">
        <f>VLOOKUP(J1881,Clustering!$D$3:$E$367,2,FALSE)</f>
        <v>Fall</v>
      </c>
      <c r="M1881">
        <v>0.38197225099999998</v>
      </c>
      <c r="N1881">
        <v>0.40891114000000001</v>
      </c>
      <c r="O1881">
        <v>0.40891114000000001</v>
      </c>
      <c r="P1881">
        <v>0.93838743700000005</v>
      </c>
      <c r="Q1881">
        <v>0.20415162100000001</v>
      </c>
      <c r="R1881">
        <v>0.24659582733686211</v>
      </c>
      <c r="S1881">
        <v>8.9274461240249806E-2</v>
      </c>
      <c r="T1881">
        <v>0</v>
      </c>
      <c r="U1881">
        <v>0.65330975000000002</v>
      </c>
      <c r="V1881">
        <v>0.85008076700000001</v>
      </c>
      <c r="W1881">
        <v>1.2392067E-2</v>
      </c>
      <c r="X1881">
        <v>6.49206E-3</v>
      </c>
      <c r="Y1881">
        <v>0.23793735062955559</v>
      </c>
      <c r="Z1881">
        <v>0.36205208300000002</v>
      </c>
      <c r="AA1881">
        <v>0.65330975000000002</v>
      </c>
      <c r="AB1881">
        <v>0</v>
      </c>
      <c r="AC1881">
        <v>0</v>
      </c>
      <c r="AD1881">
        <v>0.85</v>
      </c>
      <c r="AE1881">
        <v>0.85</v>
      </c>
      <c r="AF1881">
        <v>0.85</v>
      </c>
      <c r="AG1881">
        <v>0.85</v>
      </c>
      <c r="AH1881">
        <v>0.93838743700000005</v>
      </c>
      <c r="AI1881">
        <v>1.2392067E-2</v>
      </c>
      <c r="AJ1881">
        <v>0.44968328699999999</v>
      </c>
      <c r="AK1881">
        <v>6.2492122868174897E-2</v>
      </c>
      <c r="AL1881">
        <v>0</v>
      </c>
    </row>
    <row r="1882" spans="1:38" x14ac:dyDescent="0.35">
      <c r="A1882" t="s">
        <v>2006</v>
      </c>
      <c r="B1882">
        <v>74680.900331309109</v>
      </c>
      <c r="C1882">
        <v>69377.656305999073</v>
      </c>
      <c r="D1882">
        <v>4813.3238959521814</v>
      </c>
      <c r="E1882">
        <v>489.9201293578538</v>
      </c>
      <c r="F1882">
        <v>0.2173794240014533</v>
      </c>
      <c r="G1882">
        <v>0.24015692615581061</v>
      </c>
      <c r="H1882">
        <v>0.2403078848556858</v>
      </c>
      <c r="I1882">
        <v>0.23742842237761799</v>
      </c>
      <c r="J1882">
        <v>79</v>
      </c>
      <c r="K1882">
        <v>8</v>
      </c>
      <c r="L1882" t="str">
        <f>VLOOKUP(J1882,Clustering!$D$3:$E$367,2,FALSE)</f>
        <v>Fall</v>
      </c>
      <c r="M1882">
        <v>0.391849999</v>
      </c>
      <c r="N1882">
        <v>0.40697458399999997</v>
      </c>
      <c r="O1882">
        <v>0.40697458399999997</v>
      </c>
      <c r="P1882">
        <v>0.93566101499999998</v>
      </c>
      <c r="Q1882">
        <v>0.21485296600000001</v>
      </c>
      <c r="R1882">
        <v>0.2403078848556858</v>
      </c>
      <c r="S1882">
        <v>0.2173794240014533</v>
      </c>
      <c r="T1882">
        <v>0.16223364100000001</v>
      </c>
      <c r="U1882">
        <v>0.65330975000000002</v>
      </c>
      <c r="V1882">
        <v>0.85008076700000001</v>
      </c>
      <c r="W1882">
        <v>1.2357160000000001E-2</v>
      </c>
      <c r="X1882">
        <v>6.49206E-3</v>
      </c>
      <c r="Y1882">
        <v>0.23742842237761799</v>
      </c>
      <c r="Z1882">
        <v>0.401977686</v>
      </c>
      <c r="AA1882">
        <v>0.65330975000000002</v>
      </c>
      <c r="AB1882">
        <v>0</v>
      </c>
      <c r="AC1882">
        <v>0</v>
      </c>
      <c r="AD1882">
        <v>0.85</v>
      </c>
      <c r="AE1882">
        <v>0.85</v>
      </c>
      <c r="AF1882">
        <v>0.85</v>
      </c>
      <c r="AG1882">
        <v>0.85</v>
      </c>
      <c r="AH1882">
        <v>0.93566101499999998</v>
      </c>
      <c r="AI1882">
        <v>1.2357160000000001E-2</v>
      </c>
      <c r="AJ1882">
        <v>0.45998012700000002</v>
      </c>
      <c r="AK1882">
        <v>0.15216559680101729</v>
      </c>
      <c r="AL1882">
        <v>0</v>
      </c>
    </row>
    <row r="1883" spans="1:38" x14ac:dyDescent="0.35">
      <c r="A1883" t="s">
        <v>2007</v>
      </c>
      <c r="B1883">
        <v>73377.933366715093</v>
      </c>
      <c r="C1883">
        <v>65132.593785475117</v>
      </c>
      <c r="D1883">
        <v>7745.8915727747126</v>
      </c>
      <c r="E1883">
        <v>499.44800846526658</v>
      </c>
      <c r="F1883">
        <v>0.34982010038499328</v>
      </c>
      <c r="G1883">
        <v>0.2448274551300326</v>
      </c>
      <c r="H1883">
        <v>0.24442618584175971</v>
      </c>
      <c r="I1883">
        <v>0.2520801988939263</v>
      </c>
      <c r="J1883">
        <v>79</v>
      </c>
      <c r="K1883">
        <v>9</v>
      </c>
      <c r="L1883" t="str">
        <f>VLOOKUP(J1883,Clustering!$D$3:$E$367,2,FALSE)</f>
        <v>Fall</v>
      </c>
      <c r="M1883">
        <v>0.39165993199999999</v>
      </c>
      <c r="N1883">
        <v>0.40876520799999999</v>
      </c>
      <c r="O1883">
        <v>0.40876520799999999</v>
      </c>
      <c r="P1883">
        <v>0.92982159099999995</v>
      </c>
      <c r="Q1883">
        <v>0.219909508</v>
      </c>
      <c r="R1883">
        <v>0.24442618584175971</v>
      </c>
      <c r="S1883">
        <v>0.34982010038499328</v>
      </c>
      <c r="T1883">
        <v>0.44952395299999998</v>
      </c>
      <c r="U1883">
        <v>0.65113403400000003</v>
      </c>
      <c r="V1883">
        <v>0.85008076700000001</v>
      </c>
      <c r="W1883">
        <v>1.2252437999999999E-2</v>
      </c>
      <c r="X1883">
        <v>6.49206E-3</v>
      </c>
      <c r="Y1883">
        <v>0.2520801988939263</v>
      </c>
      <c r="Z1883">
        <v>0.390319945</v>
      </c>
      <c r="AA1883">
        <v>0.65113403400000003</v>
      </c>
      <c r="AB1883">
        <v>0</v>
      </c>
      <c r="AC1883">
        <v>0</v>
      </c>
      <c r="AD1883">
        <v>0.85</v>
      </c>
      <c r="AE1883">
        <v>0.85</v>
      </c>
      <c r="AF1883">
        <v>0.85</v>
      </c>
      <c r="AG1883">
        <v>0.85</v>
      </c>
      <c r="AH1883">
        <v>0.92982159099999995</v>
      </c>
      <c r="AI1883">
        <v>1.2252437999999999E-2</v>
      </c>
      <c r="AJ1883">
        <v>0.4638061</v>
      </c>
      <c r="AK1883">
        <v>0.24487407026949529</v>
      </c>
      <c r="AL1883">
        <v>0</v>
      </c>
    </row>
    <row r="1884" spans="1:38" x14ac:dyDescent="0.35">
      <c r="A1884" t="s">
        <v>2008</v>
      </c>
      <c r="B1884">
        <v>71959.263814991209</v>
      </c>
      <c r="C1884">
        <v>61397.259111583851</v>
      </c>
      <c r="D1884">
        <v>10033.885785873559</v>
      </c>
      <c r="E1884">
        <v>528.11891753378961</v>
      </c>
      <c r="F1884">
        <v>0.4531505379190951</v>
      </c>
      <c r="G1884">
        <v>0.25888182232048512</v>
      </c>
      <c r="H1884">
        <v>0.25802662373235491</v>
      </c>
      <c r="I1884">
        <v>0.27433911349182799</v>
      </c>
      <c r="J1884">
        <v>79</v>
      </c>
      <c r="K1884">
        <v>10</v>
      </c>
      <c r="L1884" t="str">
        <f>VLOOKUP(J1884,Clustering!$D$3:$E$367,2,FALSE)</f>
        <v>Fall</v>
      </c>
      <c r="M1884">
        <v>0.40410647100000002</v>
      </c>
      <c r="N1884">
        <v>0.42068035399999998</v>
      </c>
      <c r="O1884">
        <v>0.42068035399999998</v>
      </c>
      <c r="P1884">
        <v>0.92508087299999997</v>
      </c>
      <c r="Q1884">
        <v>0.22174938799999999</v>
      </c>
      <c r="R1884">
        <v>0.25802662373235491</v>
      </c>
      <c r="S1884">
        <v>0.4531505379190951</v>
      </c>
      <c r="T1884">
        <v>0.57835877300000005</v>
      </c>
      <c r="U1884">
        <v>0.66260741599999995</v>
      </c>
      <c r="V1884">
        <v>0.85008076700000001</v>
      </c>
      <c r="W1884">
        <v>1.2217531E-2</v>
      </c>
      <c r="X1884">
        <v>6.49206E-3</v>
      </c>
      <c r="Y1884">
        <v>0.27433911349182799</v>
      </c>
      <c r="Z1884">
        <v>0.444110318</v>
      </c>
      <c r="AA1884">
        <v>0.66260741599999995</v>
      </c>
      <c r="AB1884">
        <v>0</v>
      </c>
      <c r="AC1884">
        <v>0</v>
      </c>
      <c r="AD1884">
        <v>0.85</v>
      </c>
      <c r="AE1884">
        <v>0.85</v>
      </c>
      <c r="AF1884">
        <v>0.85</v>
      </c>
      <c r="AG1884">
        <v>0.85</v>
      </c>
      <c r="AH1884">
        <v>0.92508087299999997</v>
      </c>
      <c r="AI1884">
        <v>1.2217531E-2</v>
      </c>
      <c r="AJ1884">
        <v>0.498455174</v>
      </c>
      <c r="AK1884">
        <v>0.31720537654336661</v>
      </c>
      <c r="AL1884">
        <v>0</v>
      </c>
    </row>
    <row r="1885" spans="1:38" x14ac:dyDescent="0.35">
      <c r="A1885" t="s">
        <v>2009</v>
      </c>
      <c r="B1885">
        <v>68769.339290413482</v>
      </c>
      <c r="C1885">
        <v>56908.859491554802</v>
      </c>
      <c r="D1885">
        <v>11310.26617847355</v>
      </c>
      <c r="E1885">
        <v>550.21362038513587</v>
      </c>
      <c r="F1885">
        <v>0.51079445313192062</v>
      </c>
      <c r="G1885">
        <v>0.2697125590123215</v>
      </c>
      <c r="H1885">
        <v>0.26907572393889451</v>
      </c>
      <c r="I1885">
        <v>0.28122303774172058</v>
      </c>
      <c r="J1885">
        <v>79</v>
      </c>
      <c r="K1885">
        <v>11</v>
      </c>
      <c r="L1885" t="str">
        <f>VLOOKUP(J1885,Clustering!$D$3:$E$367,2,FALSE)</f>
        <v>Fall</v>
      </c>
      <c r="M1885">
        <v>0.41644357700000001</v>
      </c>
      <c r="N1885">
        <v>0.43335671100000001</v>
      </c>
      <c r="O1885">
        <v>0.43335671100000001</v>
      </c>
      <c r="P1885">
        <v>0.92439926699999997</v>
      </c>
      <c r="Q1885">
        <v>0.229209039</v>
      </c>
      <c r="R1885">
        <v>0.26907572393889451</v>
      </c>
      <c r="S1885">
        <v>0.51079445313192062</v>
      </c>
      <c r="T1885">
        <v>0.61145534199999996</v>
      </c>
      <c r="U1885">
        <v>0.66260741599999995</v>
      </c>
      <c r="V1885">
        <v>0.85008076700000001</v>
      </c>
      <c r="W1885">
        <v>1.1903366E-2</v>
      </c>
      <c r="X1885">
        <v>6.7810609999999997E-3</v>
      </c>
      <c r="Y1885">
        <v>0.28122303774172058</v>
      </c>
      <c r="Z1885">
        <v>0.48314152199999999</v>
      </c>
      <c r="AA1885">
        <v>0.66260741599999995</v>
      </c>
      <c r="AB1885">
        <v>0</v>
      </c>
      <c r="AC1885">
        <v>0</v>
      </c>
      <c r="AD1885">
        <v>0.85</v>
      </c>
      <c r="AE1885">
        <v>0.85</v>
      </c>
      <c r="AF1885">
        <v>0.85</v>
      </c>
      <c r="AG1885">
        <v>0.85</v>
      </c>
      <c r="AH1885">
        <v>0.92439926699999997</v>
      </c>
      <c r="AI1885">
        <v>1.1903366E-2</v>
      </c>
      <c r="AJ1885">
        <v>0.55063298500000002</v>
      </c>
      <c r="AK1885">
        <v>0.35755611719234442</v>
      </c>
      <c r="AL1885">
        <v>0</v>
      </c>
    </row>
    <row r="1886" spans="1:38" x14ac:dyDescent="0.35">
      <c r="A1886" t="s">
        <v>2010</v>
      </c>
      <c r="B1886">
        <v>67341.221557670564</v>
      </c>
      <c r="C1886">
        <v>55231.438093525983</v>
      </c>
      <c r="D1886">
        <v>11536.49289237134</v>
      </c>
      <c r="E1886">
        <v>573.29057177324682</v>
      </c>
      <c r="F1886">
        <v>0.52101130822496711</v>
      </c>
      <c r="G1886">
        <v>0.28102479008492492</v>
      </c>
      <c r="H1886">
        <v>0.27954223522545302</v>
      </c>
      <c r="I1886">
        <v>0.30782123532982691</v>
      </c>
      <c r="J1886">
        <v>79</v>
      </c>
      <c r="K1886">
        <v>12</v>
      </c>
      <c r="L1886" t="str">
        <f>VLOOKUP(J1886,Clustering!$D$3:$E$367,2,FALSE)</f>
        <v>Fall</v>
      </c>
      <c r="M1886">
        <v>0.43538696799999999</v>
      </c>
      <c r="N1886">
        <v>0.45430386</v>
      </c>
      <c r="O1886">
        <v>0.45430386</v>
      </c>
      <c r="P1886">
        <v>0.92402285900000003</v>
      </c>
      <c r="Q1886">
        <v>0.24521725</v>
      </c>
      <c r="R1886">
        <v>0.27954223522545302</v>
      </c>
      <c r="S1886">
        <v>0.52101130822496711</v>
      </c>
      <c r="T1886">
        <v>0.64787668099999995</v>
      </c>
      <c r="U1886">
        <v>0.66260741599999995</v>
      </c>
      <c r="V1886">
        <v>0.85008076700000001</v>
      </c>
      <c r="W1886">
        <v>1.1903366E-2</v>
      </c>
      <c r="X1886">
        <v>6.49206E-3</v>
      </c>
      <c r="Y1886">
        <v>0.30782123532982691</v>
      </c>
      <c r="Z1886">
        <v>0.53926955300000001</v>
      </c>
      <c r="AA1886">
        <v>0.66260741599999995</v>
      </c>
      <c r="AB1886">
        <v>0</v>
      </c>
      <c r="AC1886">
        <v>0</v>
      </c>
      <c r="AD1886">
        <v>0.85</v>
      </c>
      <c r="AE1886">
        <v>0.85</v>
      </c>
      <c r="AF1886">
        <v>0.85</v>
      </c>
      <c r="AG1886">
        <v>0.85</v>
      </c>
      <c r="AH1886">
        <v>0.92402285900000003</v>
      </c>
      <c r="AI1886">
        <v>1.1903366E-2</v>
      </c>
      <c r="AJ1886">
        <v>0.587162042</v>
      </c>
      <c r="AK1886">
        <v>0.36470791575747691</v>
      </c>
      <c r="AL1886">
        <v>0</v>
      </c>
    </row>
    <row r="1887" spans="1:38" x14ac:dyDescent="0.35">
      <c r="A1887" t="s">
        <v>2011</v>
      </c>
      <c r="B1887">
        <v>67183.807145409635</v>
      </c>
      <c r="C1887">
        <v>55519.437573447372</v>
      </c>
      <c r="D1887">
        <v>11062.60637104548</v>
      </c>
      <c r="E1887">
        <v>601.76320091678008</v>
      </c>
      <c r="F1887">
        <v>0.4996096362671551</v>
      </c>
      <c r="G1887">
        <v>0.29498196123371567</v>
      </c>
      <c r="H1887">
        <v>0.29360472639741259</v>
      </c>
      <c r="I1887">
        <v>0.31987479919150652</v>
      </c>
      <c r="J1887">
        <v>79</v>
      </c>
      <c r="K1887">
        <v>13</v>
      </c>
      <c r="L1887" t="str">
        <f>VLOOKUP(J1887,Clustering!$D$3:$E$367,2,FALSE)</f>
        <v>Fall</v>
      </c>
      <c r="M1887">
        <v>0.46136285500000002</v>
      </c>
      <c r="N1887">
        <v>0.47854630999999997</v>
      </c>
      <c r="O1887">
        <v>0.47854630999999997</v>
      </c>
      <c r="P1887">
        <v>0.92234427799999996</v>
      </c>
      <c r="Q1887">
        <v>0.266895296</v>
      </c>
      <c r="R1887">
        <v>0.29360472639741259</v>
      </c>
      <c r="S1887">
        <v>0.4996096362671551</v>
      </c>
      <c r="T1887">
        <v>0.65769986400000002</v>
      </c>
      <c r="U1887">
        <v>0.66260741599999995</v>
      </c>
      <c r="V1887">
        <v>0.85008076700000001</v>
      </c>
      <c r="W1887">
        <v>1.1693922000000001E-2</v>
      </c>
      <c r="X1887">
        <v>9.8578780000000005E-3</v>
      </c>
      <c r="Y1887">
        <v>0.31987479919150652</v>
      </c>
      <c r="Z1887">
        <v>0.58521312599999997</v>
      </c>
      <c r="AA1887">
        <v>0.66260741599999995</v>
      </c>
      <c r="AB1887">
        <v>0</v>
      </c>
      <c r="AC1887">
        <v>0</v>
      </c>
      <c r="AD1887">
        <v>0.85</v>
      </c>
      <c r="AE1887">
        <v>0.85</v>
      </c>
      <c r="AF1887">
        <v>0.85</v>
      </c>
      <c r="AG1887">
        <v>0.85</v>
      </c>
      <c r="AH1887">
        <v>0.92234427799999996</v>
      </c>
      <c r="AI1887">
        <v>1.1693922000000001E-2</v>
      </c>
      <c r="AJ1887">
        <v>0.60493151300000003</v>
      </c>
      <c r="AK1887">
        <v>0.34972674538700849</v>
      </c>
      <c r="AL1887">
        <v>0</v>
      </c>
    </row>
    <row r="1888" spans="1:38" x14ac:dyDescent="0.35">
      <c r="A1888" t="s">
        <v>2012</v>
      </c>
      <c r="B1888">
        <v>67326.531649954442</v>
      </c>
      <c r="C1888">
        <v>56645.429702797512</v>
      </c>
      <c r="D1888">
        <v>10063.499402687399</v>
      </c>
      <c r="E1888">
        <v>617.60254446953115</v>
      </c>
      <c r="F1888">
        <v>0.45448794863666681</v>
      </c>
      <c r="G1888">
        <v>0.30274634532820149</v>
      </c>
      <c r="H1888">
        <v>0.30210248891989661</v>
      </c>
      <c r="I1888">
        <v>0.31438373121007468</v>
      </c>
      <c r="J1888">
        <v>79</v>
      </c>
      <c r="K1888">
        <v>14</v>
      </c>
      <c r="L1888" t="str">
        <f>VLOOKUP(J1888,Clustering!$D$3:$E$367,2,FALSE)</f>
        <v>Fall</v>
      </c>
      <c r="M1888">
        <v>0.48366410399999998</v>
      </c>
      <c r="N1888">
        <v>0.49376464399999997</v>
      </c>
      <c r="O1888">
        <v>0.49376464399999997</v>
      </c>
      <c r="P1888">
        <v>0.92147955500000001</v>
      </c>
      <c r="Q1888">
        <v>0.31130274800000002</v>
      </c>
      <c r="R1888">
        <v>0.30210248891989661</v>
      </c>
      <c r="S1888">
        <v>0.45448794863666681</v>
      </c>
      <c r="T1888">
        <v>0.65399728000000001</v>
      </c>
      <c r="U1888">
        <v>0.66423529000000003</v>
      </c>
      <c r="V1888">
        <v>0.85008076700000001</v>
      </c>
      <c r="W1888">
        <v>1.1659015E-2</v>
      </c>
      <c r="X1888">
        <v>1.5064928999999999E-2</v>
      </c>
      <c r="Y1888">
        <v>0.31438373121007468</v>
      </c>
      <c r="Z1888">
        <v>0.62712979499999999</v>
      </c>
      <c r="AA1888">
        <v>0.66423529000000003</v>
      </c>
      <c r="AB1888">
        <v>0</v>
      </c>
      <c r="AC1888">
        <v>0</v>
      </c>
      <c r="AD1888">
        <v>0.85</v>
      </c>
      <c r="AE1888">
        <v>0.85</v>
      </c>
      <c r="AF1888">
        <v>0.85</v>
      </c>
      <c r="AG1888">
        <v>0.85</v>
      </c>
      <c r="AH1888">
        <v>0.92147955500000001</v>
      </c>
      <c r="AI1888">
        <v>1.1659015E-2</v>
      </c>
      <c r="AJ1888">
        <v>0.61301515500000003</v>
      </c>
      <c r="AK1888">
        <v>0.31814156404566668</v>
      </c>
      <c r="AL1888">
        <v>0</v>
      </c>
    </row>
    <row r="1889" spans="1:38" x14ac:dyDescent="0.35">
      <c r="A1889" t="s">
        <v>2013</v>
      </c>
      <c r="B1889">
        <v>67845.586170609415</v>
      </c>
      <c r="C1889">
        <v>58954.143844800652</v>
      </c>
      <c r="D1889">
        <v>8272.809102977868</v>
      </c>
      <c r="E1889">
        <v>618.63322283089303</v>
      </c>
      <c r="F1889">
        <v>0.37361675975964181</v>
      </c>
      <c r="G1889">
        <v>0.3032515798190652</v>
      </c>
      <c r="H1889">
        <v>0.30256454220126111</v>
      </c>
      <c r="I1889">
        <v>0.31566944468865382</v>
      </c>
      <c r="J1889">
        <v>79</v>
      </c>
      <c r="K1889">
        <v>15</v>
      </c>
      <c r="L1889" t="str">
        <f>VLOOKUP(J1889,Clustering!$D$3:$E$367,2,FALSE)</f>
        <v>Fall</v>
      </c>
      <c r="M1889">
        <v>0.50654131599999996</v>
      </c>
      <c r="N1889">
        <v>0.50702472899999995</v>
      </c>
      <c r="O1889">
        <v>0.50702472899999995</v>
      </c>
      <c r="P1889">
        <v>0.92059448499999996</v>
      </c>
      <c r="Q1889">
        <v>0.39324626200000001</v>
      </c>
      <c r="R1889">
        <v>0.30256454220126111</v>
      </c>
      <c r="S1889">
        <v>0.37361675975964181</v>
      </c>
      <c r="T1889">
        <v>0.65837992999999995</v>
      </c>
      <c r="U1889">
        <v>0.66423529000000003</v>
      </c>
      <c r="V1889">
        <v>0.85008076700000001</v>
      </c>
      <c r="W1889">
        <v>1.1414664E-2</v>
      </c>
      <c r="X1889">
        <v>1.8178605E-2</v>
      </c>
      <c r="Y1889">
        <v>0.31566944468865382</v>
      </c>
      <c r="Z1889">
        <v>0.65250429200000004</v>
      </c>
      <c r="AA1889">
        <v>0.66423529000000003</v>
      </c>
      <c r="AB1889">
        <v>0</v>
      </c>
      <c r="AC1889">
        <v>0</v>
      </c>
      <c r="AD1889">
        <v>0.85</v>
      </c>
      <c r="AE1889">
        <v>0.85</v>
      </c>
      <c r="AF1889">
        <v>0.85</v>
      </c>
      <c r="AG1889">
        <v>0.85</v>
      </c>
      <c r="AH1889">
        <v>0.92059448499999996</v>
      </c>
      <c r="AI1889">
        <v>1.1414664E-2</v>
      </c>
      <c r="AJ1889">
        <v>0.63438998499999999</v>
      </c>
      <c r="AK1889">
        <v>0.26153173183174921</v>
      </c>
      <c r="AL1889">
        <v>1.7778800000000001E-4</v>
      </c>
    </row>
    <row r="1890" spans="1:38" x14ac:dyDescent="0.35">
      <c r="A1890" t="s">
        <v>2014</v>
      </c>
      <c r="B1890">
        <v>69272.377147036663</v>
      </c>
      <c r="C1890">
        <v>62943.062192131118</v>
      </c>
      <c r="D1890">
        <v>5706.5399178206608</v>
      </c>
      <c r="E1890">
        <v>622.7750370848845</v>
      </c>
      <c r="F1890">
        <v>0.25771886272194472</v>
      </c>
      <c r="G1890">
        <v>0.30528188092396291</v>
      </c>
      <c r="H1890">
        <v>0.30447302314602698</v>
      </c>
      <c r="I1890">
        <v>0.31990158488897691</v>
      </c>
      <c r="J1890">
        <v>79</v>
      </c>
      <c r="K1890">
        <v>16</v>
      </c>
      <c r="L1890" t="str">
        <f>VLOOKUP(J1890,Clustering!$D$3:$E$367,2,FALSE)</f>
        <v>Fall</v>
      </c>
      <c r="M1890">
        <v>0.52813989100000003</v>
      </c>
      <c r="N1890">
        <v>0.52024340199999997</v>
      </c>
      <c r="O1890">
        <v>0.52024340199999997</v>
      </c>
      <c r="P1890">
        <v>0.92027911600000001</v>
      </c>
      <c r="Q1890">
        <v>0.45282334000000002</v>
      </c>
      <c r="R1890">
        <v>0.30447302314602698</v>
      </c>
      <c r="S1890">
        <v>0.25771886272194472</v>
      </c>
      <c r="T1890">
        <v>0.66366933699999997</v>
      </c>
      <c r="U1890">
        <v>0.666411007</v>
      </c>
      <c r="V1890">
        <v>0.85008076700000001</v>
      </c>
      <c r="W1890">
        <v>1.1903366E-2</v>
      </c>
      <c r="X1890">
        <v>1.8609174999999999E-2</v>
      </c>
      <c r="Y1890">
        <v>0.31990158488897691</v>
      </c>
      <c r="Z1890">
        <v>0.68032442800000004</v>
      </c>
      <c r="AA1890">
        <v>0.666411007</v>
      </c>
      <c r="AB1890">
        <v>0</v>
      </c>
      <c r="AC1890">
        <v>0</v>
      </c>
      <c r="AD1890">
        <v>0.85</v>
      </c>
      <c r="AE1890">
        <v>0.85</v>
      </c>
      <c r="AF1890">
        <v>0.85</v>
      </c>
      <c r="AG1890">
        <v>0.85</v>
      </c>
      <c r="AH1890">
        <v>0.92027911600000001</v>
      </c>
      <c r="AI1890">
        <v>1.1903366E-2</v>
      </c>
      <c r="AJ1890">
        <v>0.64676906700000003</v>
      </c>
      <c r="AK1890">
        <v>0.1804032039053613</v>
      </c>
      <c r="AL1890">
        <v>3.6880127999999998E-2</v>
      </c>
    </row>
    <row r="1891" spans="1:38" x14ac:dyDescent="0.35">
      <c r="A1891" t="s">
        <v>2015</v>
      </c>
      <c r="B1891">
        <v>71250.569734798439</v>
      </c>
      <c r="C1891">
        <v>68189.880930332103</v>
      </c>
      <c r="D1891">
        <v>2400.2585494503501</v>
      </c>
      <c r="E1891">
        <v>660.43025501598686</v>
      </c>
      <c r="F1891">
        <v>0.1084005215964931</v>
      </c>
      <c r="G1891">
        <v>0.32374032108626799</v>
      </c>
      <c r="H1891">
        <v>0.32408015369435922</v>
      </c>
      <c r="I1891">
        <v>0.31759801490652251</v>
      </c>
      <c r="J1891">
        <v>79</v>
      </c>
      <c r="K1891">
        <v>17</v>
      </c>
      <c r="L1891" t="str">
        <f>VLOOKUP(J1891,Clustering!$D$3:$E$367,2,FALSE)</f>
        <v>Fall</v>
      </c>
      <c r="M1891">
        <v>0.559207283</v>
      </c>
      <c r="N1891">
        <v>0.527873276</v>
      </c>
      <c r="O1891">
        <v>0.527873276</v>
      </c>
      <c r="P1891">
        <v>0.92027911600000001</v>
      </c>
      <c r="Q1891">
        <v>0.498494928</v>
      </c>
      <c r="R1891">
        <v>0.32408015369435922</v>
      </c>
      <c r="S1891">
        <v>0.1084005215964931</v>
      </c>
      <c r="T1891">
        <v>0.65490403500000005</v>
      </c>
      <c r="U1891">
        <v>0.666411007</v>
      </c>
      <c r="V1891">
        <v>0.85008076700000001</v>
      </c>
      <c r="W1891">
        <v>1.2496788999999999E-2</v>
      </c>
      <c r="X1891">
        <v>2.0920347999999998E-2</v>
      </c>
      <c r="Y1891">
        <v>0.31759801490652251</v>
      </c>
      <c r="Z1891">
        <v>0.69339013699999996</v>
      </c>
      <c r="AA1891">
        <v>0.666411007</v>
      </c>
      <c r="AB1891">
        <v>0</v>
      </c>
      <c r="AC1891">
        <v>0</v>
      </c>
      <c r="AD1891">
        <v>0.85</v>
      </c>
      <c r="AE1891">
        <v>0.85</v>
      </c>
      <c r="AF1891">
        <v>0.85</v>
      </c>
      <c r="AG1891">
        <v>0.85</v>
      </c>
      <c r="AH1891">
        <v>0.92027911600000001</v>
      </c>
      <c r="AI1891">
        <v>1.2496788999999999E-2</v>
      </c>
      <c r="AJ1891">
        <v>0.65974221700000002</v>
      </c>
      <c r="AK1891">
        <v>7.5880365117545201E-2</v>
      </c>
      <c r="AL1891">
        <v>0.46446845799999997</v>
      </c>
    </row>
    <row r="1892" spans="1:38" x14ac:dyDescent="0.35">
      <c r="A1892" t="s">
        <v>2016</v>
      </c>
      <c r="B1892">
        <v>76073.302126242634</v>
      </c>
      <c r="C1892">
        <v>75175.246145758152</v>
      </c>
      <c r="D1892">
        <v>167.85610684095951</v>
      </c>
      <c r="E1892">
        <v>730.19987364352676</v>
      </c>
      <c r="F1892">
        <v>7.5807206431504001E-3</v>
      </c>
      <c r="G1892">
        <v>0.35794111453114058</v>
      </c>
      <c r="H1892">
        <v>0.35981897054423922</v>
      </c>
      <c r="I1892">
        <v>0.323999796601948</v>
      </c>
      <c r="J1892">
        <v>79</v>
      </c>
      <c r="K1892">
        <v>18</v>
      </c>
      <c r="L1892" t="str">
        <f>VLOOKUP(J1892,Clustering!$D$3:$E$367,2,FALSE)</f>
        <v>Fall</v>
      </c>
      <c r="M1892">
        <v>0.56981074300000001</v>
      </c>
      <c r="N1892">
        <v>0.533260925</v>
      </c>
      <c r="O1892">
        <v>0.533260925</v>
      </c>
      <c r="P1892">
        <v>0.92025876900000003</v>
      </c>
      <c r="Q1892">
        <v>0.51471591400000005</v>
      </c>
      <c r="R1892">
        <v>0.35981897054423922</v>
      </c>
      <c r="S1892">
        <v>7.5807206431504001E-3</v>
      </c>
      <c r="T1892">
        <v>0.58606619299999996</v>
      </c>
      <c r="U1892">
        <v>0.666411007</v>
      </c>
      <c r="V1892">
        <v>0.85008076700000001</v>
      </c>
      <c r="W1892">
        <v>1.2776045999999999E-2</v>
      </c>
      <c r="X1892">
        <v>3.0805869999999999E-2</v>
      </c>
      <c r="Y1892">
        <v>0.323999796601948</v>
      </c>
      <c r="Z1892">
        <v>0.72066457299999997</v>
      </c>
      <c r="AA1892">
        <v>0.666411007</v>
      </c>
      <c r="AB1892">
        <v>0</v>
      </c>
      <c r="AC1892">
        <v>0</v>
      </c>
      <c r="AD1892">
        <v>0.85</v>
      </c>
      <c r="AE1892">
        <v>0.85</v>
      </c>
      <c r="AF1892">
        <v>0.85</v>
      </c>
      <c r="AG1892">
        <v>0.85</v>
      </c>
      <c r="AH1892">
        <v>0.92025876900000003</v>
      </c>
      <c r="AI1892">
        <v>1.2776045999999999E-2</v>
      </c>
      <c r="AJ1892">
        <v>0.67696668400000004</v>
      </c>
      <c r="AK1892">
        <v>5.3065044502053002E-3</v>
      </c>
      <c r="AL1892">
        <v>0.42381575999999999</v>
      </c>
    </row>
    <row r="1893" spans="1:38" x14ac:dyDescent="0.35">
      <c r="A1893" t="s">
        <v>2017</v>
      </c>
      <c r="B1893">
        <v>75614.343269875186</v>
      </c>
      <c r="C1893">
        <v>74866.711917209119</v>
      </c>
      <c r="D1893">
        <v>0</v>
      </c>
      <c r="E1893">
        <v>747.6313526660656</v>
      </c>
      <c r="F1893">
        <v>0</v>
      </c>
      <c r="G1893">
        <v>0.36648595718924781</v>
      </c>
      <c r="H1893">
        <v>0.36823637597431208</v>
      </c>
      <c r="I1893">
        <v>0.33484800407745968</v>
      </c>
      <c r="J1893">
        <v>79</v>
      </c>
      <c r="K1893">
        <v>19</v>
      </c>
      <c r="L1893" t="str">
        <f>VLOOKUP(J1893,Clustering!$D$3:$E$367,2,FALSE)</f>
        <v>Fall</v>
      </c>
      <c r="M1893">
        <v>0.58791898899999995</v>
      </c>
      <c r="N1893">
        <v>0.53843953600000005</v>
      </c>
      <c r="O1893">
        <v>0.53843953600000005</v>
      </c>
      <c r="P1893">
        <v>0.92080812300000003</v>
      </c>
      <c r="Q1893">
        <v>0.512150094</v>
      </c>
      <c r="R1893">
        <v>0.36823637597431208</v>
      </c>
      <c r="S1893">
        <v>0</v>
      </c>
      <c r="T1893">
        <v>0.30172283500000002</v>
      </c>
      <c r="U1893">
        <v>0.666411007</v>
      </c>
      <c r="V1893">
        <v>0.85008076700000001</v>
      </c>
      <c r="W1893">
        <v>1.2985490000000001E-2</v>
      </c>
      <c r="X1893">
        <v>4.0503749999999998E-2</v>
      </c>
      <c r="Y1893">
        <v>0.33484800407745968</v>
      </c>
      <c r="Z1893">
        <v>0.70766523299999995</v>
      </c>
      <c r="AA1893">
        <v>0.666411007</v>
      </c>
      <c r="AB1893">
        <v>0</v>
      </c>
      <c r="AC1893">
        <v>0</v>
      </c>
      <c r="AD1893">
        <v>0.85</v>
      </c>
      <c r="AE1893">
        <v>0.85</v>
      </c>
      <c r="AF1893">
        <v>0.85</v>
      </c>
      <c r="AG1893">
        <v>0.85</v>
      </c>
      <c r="AH1893">
        <v>0.92080812300000003</v>
      </c>
      <c r="AI1893">
        <v>1.2985490000000001E-2</v>
      </c>
      <c r="AJ1893">
        <v>0.69129881500000001</v>
      </c>
      <c r="AK1893">
        <v>0</v>
      </c>
      <c r="AL1893">
        <v>0.340303193</v>
      </c>
    </row>
    <row r="1894" spans="1:38" x14ac:dyDescent="0.35">
      <c r="A1894" t="s">
        <v>2018</v>
      </c>
      <c r="B1894">
        <v>73801.287644298063</v>
      </c>
      <c r="C1894">
        <v>73063.156887632606</v>
      </c>
      <c r="D1894">
        <v>0</v>
      </c>
      <c r="E1894">
        <v>738.13075666545365</v>
      </c>
      <c r="F1894">
        <v>0</v>
      </c>
      <c r="G1894">
        <v>0.36182880228698711</v>
      </c>
      <c r="H1894">
        <v>0.36214932622416401</v>
      </c>
      <c r="I1894">
        <v>0.35603549077654539</v>
      </c>
      <c r="J1894">
        <v>79</v>
      </c>
      <c r="K1894">
        <v>20</v>
      </c>
      <c r="L1894" t="str">
        <f>VLOOKUP(J1894,Clustering!$D$3:$E$367,2,FALSE)</f>
        <v>Fall</v>
      </c>
      <c r="M1894">
        <v>0.58768860499999998</v>
      </c>
      <c r="N1894">
        <v>0.53295525700000002</v>
      </c>
      <c r="O1894">
        <v>0.53295525700000002</v>
      </c>
      <c r="P1894">
        <v>0.92152024799999999</v>
      </c>
      <c r="Q1894">
        <v>0.47501454999999998</v>
      </c>
      <c r="R1894">
        <v>0.36214932622416401</v>
      </c>
      <c r="S1894">
        <v>0</v>
      </c>
      <c r="T1894">
        <v>6.0450399999999996E-4</v>
      </c>
      <c r="U1894">
        <v>0.666411007</v>
      </c>
      <c r="V1894">
        <v>0.85008076700000001</v>
      </c>
      <c r="W1894">
        <v>1.2671325000000001E-2</v>
      </c>
      <c r="X1894">
        <v>2.7207175E-2</v>
      </c>
      <c r="Y1894">
        <v>0.35603549077654539</v>
      </c>
      <c r="Z1894">
        <v>0.69538172899999995</v>
      </c>
      <c r="AA1894">
        <v>0.666411007</v>
      </c>
      <c r="AB1894">
        <v>0</v>
      </c>
      <c r="AC1894">
        <v>0</v>
      </c>
      <c r="AD1894">
        <v>0.85</v>
      </c>
      <c r="AE1894">
        <v>0.85</v>
      </c>
      <c r="AF1894">
        <v>0.85</v>
      </c>
      <c r="AG1894">
        <v>0.85</v>
      </c>
      <c r="AH1894">
        <v>0.92152024799999999</v>
      </c>
      <c r="AI1894">
        <v>1.2671325000000001E-2</v>
      </c>
      <c r="AJ1894">
        <v>0.69331151899999999</v>
      </c>
      <c r="AK1894">
        <v>0</v>
      </c>
      <c r="AL1894">
        <v>0.11348498799999999</v>
      </c>
    </row>
    <row r="1895" spans="1:38" x14ac:dyDescent="0.35">
      <c r="A1895" t="s">
        <v>2019</v>
      </c>
      <c r="B1895">
        <v>71026.973403372918</v>
      </c>
      <c r="C1895">
        <v>70291.869467221783</v>
      </c>
      <c r="D1895">
        <v>0</v>
      </c>
      <c r="E1895">
        <v>735.10393615114299</v>
      </c>
      <c r="F1895">
        <v>0</v>
      </c>
      <c r="G1895">
        <v>0.36034506674075639</v>
      </c>
      <c r="H1895">
        <v>0.35995959545595879</v>
      </c>
      <c r="I1895">
        <v>0.36731226941158329</v>
      </c>
      <c r="J1895">
        <v>79</v>
      </c>
      <c r="K1895">
        <v>21</v>
      </c>
      <c r="L1895" t="str">
        <f>VLOOKUP(J1895,Clustering!$D$3:$E$367,2,FALSE)</f>
        <v>Fall</v>
      </c>
      <c r="M1895">
        <v>0.55890202300000003</v>
      </c>
      <c r="N1895">
        <v>0.51972278000000005</v>
      </c>
      <c r="O1895">
        <v>0.51972278000000005</v>
      </c>
      <c r="P1895">
        <v>0.92368714299999999</v>
      </c>
      <c r="Q1895">
        <v>0.43894288199999998</v>
      </c>
      <c r="R1895">
        <v>0.35995959545595879</v>
      </c>
      <c r="S1895">
        <v>0</v>
      </c>
      <c r="T1895">
        <v>0</v>
      </c>
      <c r="U1895">
        <v>0.66478313300000003</v>
      </c>
      <c r="V1895">
        <v>0.85008076700000001</v>
      </c>
      <c r="W1895">
        <v>1.2741139E-2</v>
      </c>
      <c r="X1895">
        <v>1.5558326000000001E-2</v>
      </c>
      <c r="Y1895">
        <v>0.36731226941158329</v>
      </c>
      <c r="Z1895">
        <v>0.62275313799999998</v>
      </c>
      <c r="AA1895">
        <v>0.66478313300000003</v>
      </c>
      <c r="AB1895">
        <v>0</v>
      </c>
      <c r="AC1895">
        <v>0</v>
      </c>
      <c r="AD1895">
        <v>0.85</v>
      </c>
      <c r="AE1895">
        <v>0.85</v>
      </c>
      <c r="AF1895">
        <v>0.85</v>
      </c>
      <c r="AG1895">
        <v>0.85</v>
      </c>
      <c r="AH1895">
        <v>0.92368714299999999</v>
      </c>
      <c r="AI1895">
        <v>1.2741139E-2</v>
      </c>
      <c r="AJ1895">
        <v>0.67279090600000002</v>
      </c>
      <c r="AK1895">
        <v>0</v>
      </c>
      <c r="AL1895">
        <v>0.16146601199999999</v>
      </c>
    </row>
    <row r="1896" spans="1:38" x14ac:dyDescent="0.35">
      <c r="A1896" t="s">
        <v>2020</v>
      </c>
      <c r="B1896">
        <v>66554.918759012347</v>
      </c>
      <c r="C1896">
        <v>65818.901925875005</v>
      </c>
      <c r="D1896">
        <v>0</v>
      </c>
      <c r="E1896">
        <v>736.01683313733758</v>
      </c>
      <c r="F1896">
        <v>0</v>
      </c>
      <c r="G1896">
        <v>0.3607925652634007</v>
      </c>
      <c r="H1896">
        <v>0.3602006667331924</v>
      </c>
      <c r="I1896">
        <v>0.37149083821696571</v>
      </c>
      <c r="J1896">
        <v>79</v>
      </c>
      <c r="K1896">
        <v>22</v>
      </c>
      <c r="L1896" t="str">
        <f>VLOOKUP(J1896,Clustering!$D$3:$E$367,2,FALSE)</f>
        <v>Fall</v>
      </c>
      <c r="M1896">
        <v>0.51727724799999997</v>
      </c>
      <c r="N1896">
        <v>0.49479800000000002</v>
      </c>
      <c r="O1896">
        <v>0.49479800000000002</v>
      </c>
      <c r="P1896">
        <v>0.92621010000000004</v>
      </c>
      <c r="Q1896">
        <v>0.400030039</v>
      </c>
      <c r="R1896">
        <v>0.3602006667331924</v>
      </c>
      <c r="S1896">
        <v>0</v>
      </c>
      <c r="T1896">
        <v>0</v>
      </c>
      <c r="U1896">
        <v>0.66478313300000003</v>
      </c>
      <c r="V1896">
        <v>0.85008076700000001</v>
      </c>
      <c r="W1896">
        <v>1.2880768000000001E-2</v>
      </c>
      <c r="X1896">
        <v>7.0256650000000004E-3</v>
      </c>
      <c r="Y1896">
        <v>0.37149083821696571</v>
      </c>
      <c r="Z1896">
        <v>0.546389982</v>
      </c>
      <c r="AA1896">
        <v>0.66478313300000003</v>
      </c>
      <c r="AB1896">
        <v>0</v>
      </c>
      <c r="AC1896">
        <v>0</v>
      </c>
      <c r="AD1896">
        <v>0.85</v>
      </c>
      <c r="AE1896">
        <v>0.85</v>
      </c>
      <c r="AF1896">
        <v>0.85</v>
      </c>
      <c r="AG1896">
        <v>0.85</v>
      </c>
      <c r="AH1896">
        <v>0.92621010000000004</v>
      </c>
      <c r="AI1896">
        <v>1.2880768000000001E-2</v>
      </c>
      <c r="AJ1896">
        <v>0.63051918399999995</v>
      </c>
      <c r="AK1896">
        <v>0</v>
      </c>
      <c r="AL1896">
        <v>0.115301892</v>
      </c>
    </row>
    <row r="1897" spans="1:38" x14ac:dyDescent="0.35">
      <c r="A1897" t="s">
        <v>2021</v>
      </c>
      <c r="B1897">
        <v>61953.071119697743</v>
      </c>
      <c r="C1897">
        <v>61216.504238272311</v>
      </c>
      <c r="D1897">
        <v>0</v>
      </c>
      <c r="E1897">
        <v>736.56688142542544</v>
      </c>
      <c r="F1897">
        <v>0</v>
      </c>
      <c r="G1897">
        <v>0.36106219677716939</v>
      </c>
      <c r="H1897">
        <v>0.36074307710696801</v>
      </c>
      <c r="I1897">
        <v>0.36683012685711608</v>
      </c>
      <c r="J1897">
        <v>79</v>
      </c>
      <c r="K1897">
        <v>23</v>
      </c>
      <c r="L1897" t="str">
        <f>VLOOKUP(J1897,Clustering!$D$3:$E$367,2,FALSE)</f>
        <v>Fall</v>
      </c>
      <c r="M1897">
        <v>0.47531841499999999</v>
      </c>
      <c r="N1897">
        <v>0.45627394100000002</v>
      </c>
      <c r="O1897">
        <v>0.45627394100000002</v>
      </c>
      <c r="P1897">
        <v>0.92841768700000005</v>
      </c>
      <c r="Q1897">
        <v>0.36927775299999999</v>
      </c>
      <c r="R1897">
        <v>0.36074307710696801</v>
      </c>
      <c r="S1897">
        <v>0</v>
      </c>
      <c r="T1897">
        <v>0</v>
      </c>
      <c r="U1897">
        <v>0.65567329799999996</v>
      </c>
      <c r="V1897">
        <v>0.85008076700000001</v>
      </c>
      <c r="W1897">
        <v>1.2252437999999999E-2</v>
      </c>
      <c r="X1897">
        <v>7.0256650000000004E-3</v>
      </c>
      <c r="Y1897">
        <v>0.36683012685711608</v>
      </c>
      <c r="Z1897">
        <v>0.47566343799999999</v>
      </c>
      <c r="AA1897">
        <v>0.65567329799999996</v>
      </c>
      <c r="AB1897">
        <v>0</v>
      </c>
      <c r="AC1897">
        <v>0</v>
      </c>
      <c r="AD1897">
        <v>0.85</v>
      </c>
      <c r="AE1897">
        <v>0.85</v>
      </c>
      <c r="AF1897">
        <v>0.85</v>
      </c>
      <c r="AG1897">
        <v>0.85</v>
      </c>
      <c r="AH1897">
        <v>0.92841768700000005</v>
      </c>
      <c r="AI1897">
        <v>1.2252437999999999E-2</v>
      </c>
      <c r="AJ1897">
        <v>0.56646352499999997</v>
      </c>
      <c r="AK1897">
        <v>0</v>
      </c>
      <c r="AL1897">
        <v>6.7351222000000002E-2</v>
      </c>
    </row>
    <row r="1898" spans="1:38" x14ac:dyDescent="0.35">
      <c r="A1898" t="s">
        <v>2022</v>
      </c>
      <c r="B1898">
        <v>59993.280715617788</v>
      </c>
      <c r="C1898">
        <v>59269.151696229761</v>
      </c>
      <c r="D1898">
        <v>0</v>
      </c>
      <c r="E1898">
        <v>724.12901938803316</v>
      </c>
      <c r="F1898">
        <v>0</v>
      </c>
      <c r="G1898">
        <v>0.3549652055823691</v>
      </c>
      <c r="H1898">
        <v>0.35489709863405339</v>
      </c>
      <c r="I1898">
        <v>0.35619620496136778</v>
      </c>
      <c r="J1898">
        <v>80</v>
      </c>
      <c r="K1898">
        <v>0</v>
      </c>
      <c r="L1898" t="str">
        <f>VLOOKUP(J1898,Clustering!$D$3:$E$367,2,FALSE)</f>
        <v>Fall</v>
      </c>
      <c r="M1898">
        <v>0.40086380500000002</v>
      </c>
      <c r="N1898">
        <v>0.41407791999999999</v>
      </c>
      <c r="O1898">
        <v>0.41407791999999999</v>
      </c>
      <c r="P1898">
        <v>0.93239541400000003</v>
      </c>
      <c r="Q1898">
        <v>0.29275374999999998</v>
      </c>
      <c r="R1898">
        <v>0.35489709863405339</v>
      </c>
      <c r="S1898">
        <v>0</v>
      </c>
      <c r="T1898">
        <v>0</v>
      </c>
      <c r="U1898">
        <v>0.65196362299999999</v>
      </c>
      <c r="V1898">
        <v>0.85008076700000001</v>
      </c>
      <c r="W1898">
        <v>1.1833550999999999E-2</v>
      </c>
      <c r="X1898">
        <v>7.0256650000000004E-3</v>
      </c>
      <c r="Y1898">
        <v>0.35619620496136778</v>
      </c>
      <c r="Z1898">
        <v>0.40144726200000003</v>
      </c>
      <c r="AA1898">
        <v>0.65196362299999999</v>
      </c>
      <c r="AB1898">
        <v>0</v>
      </c>
      <c r="AC1898">
        <v>0</v>
      </c>
      <c r="AD1898">
        <v>0.85</v>
      </c>
      <c r="AE1898">
        <v>0.85</v>
      </c>
      <c r="AF1898">
        <v>0.85</v>
      </c>
      <c r="AG1898">
        <v>0.85</v>
      </c>
      <c r="AH1898">
        <v>0.93239541400000003</v>
      </c>
      <c r="AI1898">
        <v>1.1833550999999999E-2</v>
      </c>
      <c r="AJ1898">
        <v>0.52583175800000004</v>
      </c>
      <c r="AK1898">
        <v>0</v>
      </c>
      <c r="AL1898">
        <v>1.5419838999999999E-2</v>
      </c>
    </row>
    <row r="1899" spans="1:38" x14ac:dyDescent="0.35">
      <c r="A1899" t="s">
        <v>2023</v>
      </c>
      <c r="B1899">
        <v>59352.839980874283</v>
      </c>
      <c r="C1899">
        <v>58643.123000163418</v>
      </c>
      <c r="D1899">
        <v>0</v>
      </c>
      <c r="E1899">
        <v>709.71698071086701</v>
      </c>
      <c r="F1899">
        <v>0</v>
      </c>
      <c r="G1899">
        <v>0.34790048074062102</v>
      </c>
      <c r="H1899">
        <v>0.3473837104936065</v>
      </c>
      <c r="I1899">
        <v>0.35724084716271332</v>
      </c>
      <c r="J1899">
        <v>80</v>
      </c>
      <c r="K1899">
        <v>1</v>
      </c>
      <c r="L1899" t="str">
        <f>VLOOKUP(J1899,Clustering!$D$3:$E$367,2,FALSE)</f>
        <v>Fall</v>
      </c>
      <c r="M1899">
        <v>0.37675403499999999</v>
      </c>
      <c r="N1899">
        <v>0.40095390600000003</v>
      </c>
      <c r="O1899">
        <v>0.40095390600000003</v>
      </c>
      <c r="P1899">
        <v>0.93332117599999997</v>
      </c>
      <c r="Q1899">
        <v>0.26062468300000002</v>
      </c>
      <c r="R1899">
        <v>0.3473837104936065</v>
      </c>
      <c r="S1899">
        <v>0</v>
      </c>
      <c r="T1899">
        <v>0</v>
      </c>
      <c r="U1899">
        <v>0.65196362299999999</v>
      </c>
      <c r="V1899">
        <v>0.85008076700000001</v>
      </c>
      <c r="W1899">
        <v>1.2077902E-2</v>
      </c>
      <c r="X1899">
        <v>7.0256650000000004E-3</v>
      </c>
      <c r="Y1899">
        <v>0.35724084716271332</v>
      </c>
      <c r="Z1899">
        <v>0.38520901699999999</v>
      </c>
      <c r="AA1899">
        <v>0.65196362299999999</v>
      </c>
      <c r="AB1899">
        <v>0</v>
      </c>
      <c r="AC1899">
        <v>0</v>
      </c>
      <c r="AD1899">
        <v>0.85</v>
      </c>
      <c r="AE1899">
        <v>0.85</v>
      </c>
      <c r="AF1899">
        <v>0.85</v>
      </c>
      <c r="AG1899">
        <v>0.85</v>
      </c>
      <c r="AH1899">
        <v>0.93332117599999997</v>
      </c>
      <c r="AI1899">
        <v>1.2077902E-2</v>
      </c>
      <c r="AJ1899">
        <v>0.49926844500000001</v>
      </c>
      <c r="AK1899">
        <v>0</v>
      </c>
      <c r="AL1899">
        <v>0</v>
      </c>
    </row>
    <row r="1900" spans="1:38" x14ac:dyDescent="0.35">
      <c r="A1900" t="s">
        <v>2024</v>
      </c>
      <c r="B1900">
        <v>59202.228721672152</v>
      </c>
      <c r="C1900">
        <v>58492.754625549343</v>
      </c>
      <c r="D1900">
        <v>0</v>
      </c>
      <c r="E1900">
        <v>709.47409612280751</v>
      </c>
      <c r="F1900">
        <v>0</v>
      </c>
      <c r="G1900">
        <v>0.34778141966804282</v>
      </c>
      <c r="H1900">
        <v>0.346921657212242</v>
      </c>
      <c r="I1900">
        <v>0.36332120048849398</v>
      </c>
      <c r="J1900">
        <v>80</v>
      </c>
      <c r="K1900">
        <v>2</v>
      </c>
      <c r="L1900" t="str">
        <f>VLOOKUP(J1900,Clustering!$D$3:$E$367,2,FALSE)</f>
        <v>Fall</v>
      </c>
      <c r="M1900">
        <v>0.36035639600000002</v>
      </c>
      <c r="N1900">
        <v>0.37823782500000003</v>
      </c>
      <c r="O1900">
        <v>0.37823782500000003</v>
      </c>
      <c r="P1900">
        <v>0.93336186899999996</v>
      </c>
      <c r="Q1900">
        <v>0.22472824199999999</v>
      </c>
      <c r="R1900">
        <v>0.346921657212242</v>
      </c>
      <c r="S1900">
        <v>0</v>
      </c>
      <c r="T1900">
        <v>0</v>
      </c>
      <c r="U1900">
        <v>0.65196362299999999</v>
      </c>
      <c r="V1900">
        <v>0.85008076700000001</v>
      </c>
      <c r="W1900">
        <v>1.2357160000000001E-2</v>
      </c>
      <c r="X1900">
        <v>7.0256650000000004E-3</v>
      </c>
      <c r="Y1900">
        <v>0.36332120048849398</v>
      </c>
      <c r="Z1900">
        <v>0.38016867199999999</v>
      </c>
      <c r="AA1900">
        <v>0.65196362299999999</v>
      </c>
      <c r="AB1900">
        <v>0</v>
      </c>
      <c r="AC1900">
        <v>0</v>
      </c>
      <c r="AD1900">
        <v>0.85</v>
      </c>
      <c r="AE1900">
        <v>0.85</v>
      </c>
      <c r="AF1900">
        <v>0.85</v>
      </c>
      <c r="AG1900">
        <v>0.85</v>
      </c>
      <c r="AH1900">
        <v>0.93336186899999996</v>
      </c>
      <c r="AI1900">
        <v>1.2357160000000001E-2</v>
      </c>
      <c r="AJ1900">
        <v>0.49290841400000002</v>
      </c>
      <c r="AK1900">
        <v>0</v>
      </c>
      <c r="AL1900">
        <v>0</v>
      </c>
    </row>
    <row r="1901" spans="1:38" x14ac:dyDescent="0.35">
      <c r="A1901" t="s">
        <v>2025</v>
      </c>
      <c r="B1901">
        <v>59219.690575830151</v>
      </c>
      <c r="C1901">
        <v>58496.128801291023</v>
      </c>
      <c r="D1901">
        <v>0</v>
      </c>
      <c r="E1901">
        <v>723.56177453913369</v>
      </c>
      <c r="F1901">
        <v>0</v>
      </c>
      <c r="G1901">
        <v>0.35468714438192822</v>
      </c>
      <c r="H1901">
        <v>0.35417388480235251</v>
      </c>
      <c r="I1901">
        <v>0.36396405722778352</v>
      </c>
      <c r="J1901">
        <v>80</v>
      </c>
      <c r="K1901">
        <v>3</v>
      </c>
      <c r="L1901" t="str">
        <f>VLOOKUP(J1901,Clustering!$D$3:$E$367,2,FALSE)</f>
        <v>Fall</v>
      </c>
      <c r="M1901">
        <v>0.34782922199999999</v>
      </c>
      <c r="N1901">
        <v>0.36162722200000003</v>
      </c>
      <c r="O1901">
        <v>0.36162722200000003</v>
      </c>
      <c r="P1901">
        <v>0.93289390100000003</v>
      </c>
      <c r="Q1901">
        <v>0.18288661000000001</v>
      </c>
      <c r="R1901">
        <v>0.35417388480235251</v>
      </c>
      <c r="S1901">
        <v>0</v>
      </c>
      <c r="T1901">
        <v>0</v>
      </c>
      <c r="U1901">
        <v>0.64812872700000002</v>
      </c>
      <c r="V1901">
        <v>0.85008076700000001</v>
      </c>
      <c r="W1901">
        <v>1.2531696E-2</v>
      </c>
      <c r="X1901">
        <v>7.0256650000000004E-3</v>
      </c>
      <c r="Y1901">
        <v>0.36396405722778352</v>
      </c>
      <c r="Z1901">
        <v>0.37147224499999998</v>
      </c>
      <c r="AA1901">
        <v>0.64812872700000002</v>
      </c>
      <c r="AB1901">
        <v>0</v>
      </c>
      <c r="AC1901">
        <v>0</v>
      </c>
      <c r="AD1901">
        <v>0.85</v>
      </c>
      <c r="AE1901">
        <v>0.85</v>
      </c>
      <c r="AF1901">
        <v>0.85</v>
      </c>
      <c r="AG1901">
        <v>0.85</v>
      </c>
      <c r="AH1901">
        <v>0.93289390100000003</v>
      </c>
      <c r="AI1901">
        <v>1.2531696E-2</v>
      </c>
      <c r="AJ1901">
        <v>0.48498114199999998</v>
      </c>
      <c r="AK1901">
        <v>0</v>
      </c>
      <c r="AL1901">
        <v>0</v>
      </c>
    </row>
    <row r="1902" spans="1:38" x14ac:dyDescent="0.35">
      <c r="A1902" t="s">
        <v>2026</v>
      </c>
      <c r="B1902">
        <v>59906.126709164178</v>
      </c>
      <c r="C1902">
        <v>59179.292389817143</v>
      </c>
      <c r="D1902">
        <v>0</v>
      </c>
      <c r="E1902">
        <v>726.83431934704265</v>
      </c>
      <c r="F1902">
        <v>0</v>
      </c>
      <c r="G1902">
        <v>0.35629133301325622</v>
      </c>
      <c r="H1902">
        <v>0.35628325847814651</v>
      </c>
      <c r="I1902">
        <v>0.35643727623860139</v>
      </c>
      <c r="J1902">
        <v>80</v>
      </c>
      <c r="K1902">
        <v>4</v>
      </c>
      <c r="L1902" t="str">
        <f>VLOOKUP(J1902,Clustering!$D$3:$E$367,2,FALSE)</f>
        <v>Fall</v>
      </c>
      <c r="M1902">
        <v>0.34208688100000001</v>
      </c>
      <c r="N1902">
        <v>0.36519072200000002</v>
      </c>
      <c r="O1902">
        <v>0.36519072200000002</v>
      </c>
      <c r="P1902">
        <v>0.93360602599999998</v>
      </c>
      <c r="Q1902">
        <v>0.16879337599999999</v>
      </c>
      <c r="R1902">
        <v>0.35628325847814651</v>
      </c>
      <c r="S1902">
        <v>0</v>
      </c>
      <c r="T1902">
        <v>0</v>
      </c>
      <c r="U1902">
        <v>0.65104011799999995</v>
      </c>
      <c r="V1902">
        <v>0.85008076700000001</v>
      </c>
      <c r="W1902">
        <v>1.2531696E-2</v>
      </c>
      <c r="X1902">
        <v>7.0256650000000004E-3</v>
      </c>
      <c r="Y1902">
        <v>0.35643727623860139</v>
      </c>
      <c r="Z1902">
        <v>0.37051885200000001</v>
      </c>
      <c r="AA1902">
        <v>0.65104011799999995</v>
      </c>
      <c r="AB1902">
        <v>0</v>
      </c>
      <c r="AC1902">
        <v>0</v>
      </c>
      <c r="AD1902">
        <v>0.85</v>
      </c>
      <c r="AE1902">
        <v>0.85</v>
      </c>
      <c r="AF1902">
        <v>0.85</v>
      </c>
      <c r="AG1902">
        <v>0.85</v>
      </c>
      <c r="AH1902">
        <v>0.93360602599999998</v>
      </c>
      <c r="AI1902">
        <v>1.2531696E-2</v>
      </c>
      <c r="AJ1902">
        <v>0.48266557900000001</v>
      </c>
      <c r="AK1902">
        <v>0</v>
      </c>
      <c r="AL1902">
        <v>0</v>
      </c>
    </row>
    <row r="1903" spans="1:38" x14ac:dyDescent="0.35">
      <c r="A1903" t="s">
        <v>2027</v>
      </c>
      <c r="B1903">
        <v>64768.242997272748</v>
      </c>
      <c r="C1903">
        <v>64061.877442492063</v>
      </c>
      <c r="D1903">
        <v>0</v>
      </c>
      <c r="E1903">
        <v>706.36555478069158</v>
      </c>
      <c r="F1903">
        <v>0</v>
      </c>
      <c r="G1903">
        <v>0.34625762489249579</v>
      </c>
      <c r="H1903">
        <v>0.346519871750186</v>
      </c>
      <c r="I1903">
        <v>0.341517642747589</v>
      </c>
      <c r="J1903">
        <v>80</v>
      </c>
      <c r="K1903">
        <v>5</v>
      </c>
      <c r="L1903" t="str">
        <f>VLOOKUP(J1903,Clustering!$D$3:$E$367,2,FALSE)</f>
        <v>Fall</v>
      </c>
      <c r="M1903">
        <v>0.34482269999999998</v>
      </c>
      <c r="N1903">
        <v>0.377559439</v>
      </c>
      <c r="O1903">
        <v>0.377559439</v>
      </c>
      <c r="P1903">
        <v>0.93576274800000003</v>
      </c>
      <c r="Q1903">
        <v>0.17276100999999999</v>
      </c>
      <c r="R1903">
        <v>0.346519871750186</v>
      </c>
      <c r="S1903">
        <v>0</v>
      </c>
      <c r="T1903">
        <v>0</v>
      </c>
      <c r="U1903">
        <v>0.65104011799999995</v>
      </c>
      <c r="V1903">
        <v>0.85008076700000001</v>
      </c>
      <c r="W1903">
        <v>1.2496788999999999E-2</v>
      </c>
      <c r="X1903">
        <v>6.49206E-3</v>
      </c>
      <c r="Y1903">
        <v>0.341517642747589</v>
      </c>
      <c r="Z1903">
        <v>0.37313936800000003</v>
      </c>
      <c r="AA1903">
        <v>0.65104011799999995</v>
      </c>
      <c r="AB1903">
        <v>0</v>
      </c>
      <c r="AC1903">
        <v>0</v>
      </c>
      <c r="AD1903">
        <v>0.85</v>
      </c>
      <c r="AE1903">
        <v>0.85</v>
      </c>
      <c r="AF1903">
        <v>0.85</v>
      </c>
      <c r="AG1903">
        <v>0.85</v>
      </c>
      <c r="AH1903">
        <v>0.93576274800000003</v>
      </c>
      <c r="AI1903">
        <v>1.2496788999999999E-2</v>
      </c>
      <c r="AJ1903">
        <v>0.48379335699999998</v>
      </c>
      <c r="AK1903">
        <v>0</v>
      </c>
      <c r="AL1903">
        <v>0</v>
      </c>
    </row>
    <row r="1904" spans="1:38" x14ac:dyDescent="0.35">
      <c r="A1904" t="s">
        <v>2028</v>
      </c>
      <c r="B1904">
        <v>72210.963132321311</v>
      </c>
      <c r="C1904">
        <v>71329.006474838854</v>
      </c>
      <c r="D1904">
        <v>221.58592929213651</v>
      </c>
      <c r="E1904">
        <v>660.37072819032039</v>
      </c>
      <c r="F1904">
        <v>1.00072678917076E-2</v>
      </c>
      <c r="G1904">
        <v>0.32371114126976491</v>
      </c>
      <c r="H1904">
        <v>0.32397970732884518</v>
      </c>
      <c r="I1904">
        <v>0.31885694268763137</v>
      </c>
      <c r="J1904">
        <v>80</v>
      </c>
      <c r="K1904">
        <v>6</v>
      </c>
      <c r="L1904" t="str">
        <f>VLOOKUP(J1904,Clustering!$D$3:$E$367,2,FALSE)</f>
        <v>Fall</v>
      </c>
      <c r="M1904">
        <v>0.36517143899999999</v>
      </c>
      <c r="N1904">
        <v>0.39940584400000001</v>
      </c>
      <c r="O1904">
        <v>0.39940584400000001</v>
      </c>
      <c r="P1904">
        <v>0.93714630499999996</v>
      </c>
      <c r="Q1904">
        <v>0.185740302</v>
      </c>
      <c r="R1904">
        <v>0.32397970732884518</v>
      </c>
      <c r="S1904">
        <v>1.00072678917076E-2</v>
      </c>
      <c r="T1904">
        <v>0</v>
      </c>
      <c r="U1904">
        <v>0.65330975000000002</v>
      </c>
      <c r="V1904">
        <v>0.85008076700000001</v>
      </c>
      <c r="W1904">
        <v>1.2461880999999999E-2</v>
      </c>
      <c r="X1904">
        <v>6.49206E-3</v>
      </c>
      <c r="Y1904">
        <v>0.31885694268763137</v>
      </c>
      <c r="Z1904">
        <v>0.369638148</v>
      </c>
      <c r="AA1904">
        <v>0.65330975000000002</v>
      </c>
      <c r="AB1904">
        <v>0</v>
      </c>
      <c r="AC1904">
        <v>0</v>
      </c>
      <c r="AD1904">
        <v>0.85</v>
      </c>
      <c r="AE1904">
        <v>0.85</v>
      </c>
      <c r="AF1904">
        <v>0.85</v>
      </c>
      <c r="AG1904">
        <v>0.85</v>
      </c>
      <c r="AH1904">
        <v>0.93714630499999996</v>
      </c>
      <c r="AI1904">
        <v>1.2461880999999999E-2</v>
      </c>
      <c r="AJ1904">
        <v>0.46503871299999999</v>
      </c>
      <c r="AK1904">
        <v>7.0050875241953001E-3</v>
      </c>
      <c r="AL1904">
        <v>0</v>
      </c>
    </row>
    <row r="1905" spans="1:38" x14ac:dyDescent="0.35">
      <c r="A1905" t="s">
        <v>2029</v>
      </c>
      <c r="B1905">
        <v>76345.629248998288</v>
      </c>
      <c r="C1905">
        <v>73167.101313958541</v>
      </c>
      <c r="D1905">
        <v>2579.758021976188</v>
      </c>
      <c r="E1905">
        <v>598.76991306356149</v>
      </c>
      <c r="F1905">
        <v>0.1165070801389268</v>
      </c>
      <c r="G1905">
        <v>0.2935146632664517</v>
      </c>
      <c r="H1905">
        <v>0.29382570840154337</v>
      </c>
      <c r="I1905">
        <v>0.2878926764118499</v>
      </c>
      <c r="J1905">
        <v>80</v>
      </c>
      <c r="K1905">
        <v>7</v>
      </c>
      <c r="L1905" t="str">
        <f>VLOOKUP(J1905,Clustering!$D$3:$E$367,2,FALSE)</f>
        <v>Fall</v>
      </c>
      <c r="M1905">
        <v>0.38197225099999998</v>
      </c>
      <c r="N1905">
        <v>0.40891114000000001</v>
      </c>
      <c r="O1905">
        <v>0.40891114000000001</v>
      </c>
      <c r="P1905">
        <v>0.93838743700000005</v>
      </c>
      <c r="Q1905">
        <v>0.20415162100000001</v>
      </c>
      <c r="R1905">
        <v>0.29382570840154337</v>
      </c>
      <c r="S1905">
        <v>0.1165070801389268</v>
      </c>
      <c r="T1905">
        <v>0</v>
      </c>
      <c r="U1905">
        <v>0.65330975000000002</v>
      </c>
      <c r="V1905">
        <v>0.85008076700000001</v>
      </c>
      <c r="W1905">
        <v>1.2392067E-2</v>
      </c>
      <c r="X1905">
        <v>6.49206E-3</v>
      </c>
      <c r="Y1905">
        <v>0.2878926764118499</v>
      </c>
      <c r="Z1905">
        <v>0.36205208300000002</v>
      </c>
      <c r="AA1905">
        <v>0.65330975000000002</v>
      </c>
      <c r="AB1905">
        <v>0</v>
      </c>
      <c r="AC1905">
        <v>0</v>
      </c>
      <c r="AD1905">
        <v>0.85</v>
      </c>
      <c r="AE1905">
        <v>0.85</v>
      </c>
      <c r="AF1905">
        <v>0.85</v>
      </c>
      <c r="AG1905">
        <v>0.85</v>
      </c>
      <c r="AH1905">
        <v>0.93838743700000005</v>
      </c>
      <c r="AI1905">
        <v>1.2392067E-2</v>
      </c>
      <c r="AJ1905">
        <v>0.44968328699999999</v>
      </c>
      <c r="AK1905">
        <v>8.1554956097248804E-2</v>
      </c>
      <c r="AL1905">
        <v>0</v>
      </c>
    </row>
    <row r="1906" spans="1:38" x14ac:dyDescent="0.35">
      <c r="A1906" t="s">
        <v>2030</v>
      </c>
      <c r="B1906">
        <v>74753.578950636394</v>
      </c>
      <c r="C1906">
        <v>67861.885364643778</v>
      </c>
      <c r="D1906">
        <v>6291.1264676717474</v>
      </c>
      <c r="E1906">
        <v>600.56711832086182</v>
      </c>
      <c r="F1906">
        <v>0.28411997144277962</v>
      </c>
      <c r="G1906">
        <v>0.29439564623571651</v>
      </c>
      <c r="H1906">
        <v>0.29557347516148691</v>
      </c>
      <c r="I1906">
        <v>0.27310697140818962</v>
      </c>
      <c r="J1906">
        <v>80</v>
      </c>
      <c r="K1906">
        <v>8</v>
      </c>
      <c r="L1906" t="str">
        <f>VLOOKUP(J1906,Clustering!$D$3:$E$367,2,FALSE)</f>
        <v>Fall</v>
      </c>
      <c r="M1906">
        <v>0.391849999</v>
      </c>
      <c r="N1906">
        <v>0.40697458399999997</v>
      </c>
      <c r="O1906">
        <v>0.40697458399999997</v>
      </c>
      <c r="P1906">
        <v>0.93566101499999998</v>
      </c>
      <c r="Q1906">
        <v>0.21485296600000001</v>
      </c>
      <c r="R1906">
        <v>0.29557347516148691</v>
      </c>
      <c r="S1906">
        <v>0.28411997144277962</v>
      </c>
      <c r="T1906">
        <v>0.16223364100000001</v>
      </c>
      <c r="U1906">
        <v>0.65330975000000002</v>
      </c>
      <c r="V1906">
        <v>0.85008076700000001</v>
      </c>
      <c r="W1906">
        <v>1.2357160000000001E-2</v>
      </c>
      <c r="X1906">
        <v>6.49206E-3</v>
      </c>
      <c r="Y1906">
        <v>0.27310697140818962</v>
      </c>
      <c r="Z1906">
        <v>0.401977686</v>
      </c>
      <c r="AA1906">
        <v>0.65330975000000002</v>
      </c>
      <c r="AB1906">
        <v>0</v>
      </c>
      <c r="AC1906">
        <v>0</v>
      </c>
      <c r="AD1906">
        <v>0.85</v>
      </c>
      <c r="AE1906">
        <v>0.85</v>
      </c>
      <c r="AF1906">
        <v>0.85</v>
      </c>
      <c r="AG1906">
        <v>0.85</v>
      </c>
      <c r="AH1906">
        <v>0.93566101499999998</v>
      </c>
      <c r="AI1906">
        <v>1.2357160000000001E-2</v>
      </c>
      <c r="AJ1906">
        <v>0.45998012700000002</v>
      </c>
      <c r="AK1906">
        <v>0.1988839800099457</v>
      </c>
      <c r="AL1906">
        <v>0</v>
      </c>
    </row>
    <row r="1907" spans="1:38" x14ac:dyDescent="0.35">
      <c r="A1907" t="s">
        <v>2031</v>
      </c>
      <c r="B1907">
        <v>73344.946391891266</v>
      </c>
      <c r="C1907">
        <v>63044.366473652968</v>
      </c>
      <c r="D1907">
        <v>9683.9363261849776</v>
      </c>
      <c r="E1907">
        <v>616.6435920533205</v>
      </c>
      <c r="F1907">
        <v>0.43734611386180311</v>
      </c>
      <c r="G1907">
        <v>0.30227627061437279</v>
      </c>
      <c r="H1907">
        <v>0.30399088059155982</v>
      </c>
      <c r="I1907">
        <v>0.27128554398020249</v>
      </c>
      <c r="J1907">
        <v>80</v>
      </c>
      <c r="K1907">
        <v>9</v>
      </c>
      <c r="L1907" t="str">
        <f>VLOOKUP(J1907,Clustering!$D$3:$E$367,2,FALSE)</f>
        <v>Fall</v>
      </c>
      <c r="M1907">
        <v>0.39165993199999999</v>
      </c>
      <c r="N1907">
        <v>0.40876520799999999</v>
      </c>
      <c r="O1907">
        <v>0.40876520799999999</v>
      </c>
      <c r="P1907">
        <v>0.92982159099999995</v>
      </c>
      <c r="Q1907">
        <v>0.219909508</v>
      </c>
      <c r="R1907">
        <v>0.30399088059155982</v>
      </c>
      <c r="S1907">
        <v>0.43734611386180311</v>
      </c>
      <c r="T1907">
        <v>0.44952395299999998</v>
      </c>
      <c r="U1907">
        <v>0.65113403400000003</v>
      </c>
      <c r="V1907">
        <v>0.85008076700000001</v>
      </c>
      <c r="W1907">
        <v>1.2252437999999999E-2</v>
      </c>
      <c r="X1907">
        <v>6.49206E-3</v>
      </c>
      <c r="Y1907">
        <v>0.27128554398020249</v>
      </c>
      <c r="Z1907">
        <v>0.390319945</v>
      </c>
      <c r="AA1907">
        <v>0.65113403400000003</v>
      </c>
      <c r="AB1907">
        <v>0</v>
      </c>
      <c r="AC1907">
        <v>0</v>
      </c>
      <c r="AD1907">
        <v>0.85</v>
      </c>
      <c r="AE1907">
        <v>0.85</v>
      </c>
      <c r="AF1907">
        <v>0.85</v>
      </c>
      <c r="AG1907">
        <v>0.85</v>
      </c>
      <c r="AH1907">
        <v>0.92982159099999995</v>
      </c>
      <c r="AI1907">
        <v>1.2252437999999999E-2</v>
      </c>
      <c r="AJ1907">
        <v>0.4638061</v>
      </c>
      <c r="AK1907">
        <v>0.30614227970326219</v>
      </c>
      <c r="AL1907">
        <v>0</v>
      </c>
    </row>
    <row r="1908" spans="1:38" x14ac:dyDescent="0.35">
      <c r="A1908" t="s">
        <v>2032</v>
      </c>
      <c r="B1908">
        <v>71775.01949219474</v>
      </c>
      <c r="C1908">
        <v>58959.899371447682</v>
      </c>
      <c r="D1908">
        <v>12190.96636210287</v>
      </c>
      <c r="E1908">
        <v>624.15375864418286</v>
      </c>
      <c r="F1908">
        <v>0.5505686513312803</v>
      </c>
      <c r="G1908">
        <v>0.30595772482557981</v>
      </c>
      <c r="H1908">
        <v>0.30798864593901681</v>
      </c>
      <c r="I1908">
        <v>0.26924983097245209</v>
      </c>
      <c r="J1908">
        <v>80</v>
      </c>
      <c r="K1908">
        <v>10</v>
      </c>
      <c r="L1908" t="str">
        <f>VLOOKUP(J1908,Clustering!$D$3:$E$367,2,FALSE)</f>
        <v>Fall</v>
      </c>
      <c r="M1908">
        <v>0.40410647100000002</v>
      </c>
      <c r="N1908">
        <v>0.42068035399999998</v>
      </c>
      <c r="O1908">
        <v>0.42068035399999998</v>
      </c>
      <c r="P1908">
        <v>0.92508087299999997</v>
      </c>
      <c r="Q1908">
        <v>0.22174938799999999</v>
      </c>
      <c r="R1908">
        <v>0.30798864593901681</v>
      </c>
      <c r="S1908">
        <v>0.5505686513312803</v>
      </c>
      <c r="T1908">
        <v>0.57835877300000005</v>
      </c>
      <c r="U1908">
        <v>0.66260741599999995</v>
      </c>
      <c r="V1908">
        <v>0.85008076700000001</v>
      </c>
      <c r="W1908">
        <v>1.2217531E-2</v>
      </c>
      <c r="X1908">
        <v>6.49206E-3</v>
      </c>
      <c r="Y1908">
        <v>0.26924983097245209</v>
      </c>
      <c r="Z1908">
        <v>0.444110318</v>
      </c>
      <c r="AA1908">
        <v>0.66260741599999995</v>
      </c>
      <c r="AB1908">
        <v>0</v>
      </c>
      <c r="AC1908">
        <v>0</v>
      </c>
      <c r="AD1908">
        <v>0.85</v>
      </c>
      <c r="AE1908">
        <v>0.85</v>
      </c>
      <c r="AF1908">
        <v>0.85</v>
      </c>
      <c r="AG1908">
        <v>0.85</v>
      </c>
      <c r="AH1908">
        <v>0.92508087299999997</v>
      </c>
      <c r="AI1908">
        <v>1.2217531E-2</v>
      </c>
      <c r="AJ1908">
        <v>0.498455174</v>
      </c>
      <c r="AK1908">
        <v>0.38539805593189619</v>
      </c>
      <c r="AL1908">
        <v>0</v>
      </c>
    </row>
    <row r="1909" spans="1:38" x14ac:dyDescent="0.35">
      <c r="A1909" t="s">
        <v>2033</v>
      </c>
      <c r="B1909">
        <v>68435.714927154695</v>
      </c>
      <c r="C1909">
        <v>54337.678128015068</v>
      </c>
      <c r="D1909">
        <v>13456.314670956161</v>
      </c>
      <c r="E1909">
        <v>641.72212818346372</v>
      </c>
      <c r="F1909">
        <v>0.60771433537117137</v>
      </c>
      <c r="G1909">
        <v>0.31456967067816849</v>
      </c>
      <c r="H1909">
        <v>0.31686810465045417</v>
      </c>
      <c r="I1909">
        <v>0.2730266143157784</v>
      </c>
      <c r="J1909">
        <v>80</v>
      </c>
      <c r="K1909">
        <v>11</v>
      </c>
      <c r="L1909" t="str">
        <f>VLOOKUP(J1909,Clustering!$D$3:$E$367,2,FALSE)</f>
        <v>Fall</v>
      </c>
      <c r="M1909">
        <v>0.41644357700000001</v>
      </c>
      <c r="N1909">
        <v>0.43335671100000001</v>
      </c>
      <c r="O1909">
        <v>0.43335671100000001</v>
      </c>
      <c r="P1909">
        <v>0.92439926699999997</v>
      </c>
      <c r="Q1909">
        <v>0.229209039</v>
      </c>
      <c r="R1909">
        <v>0.31686810465045417</v>
      </c>
      <c r="S1909">
        <v>0.60771433537117137</v>
      </c>
      <c r="T1909">
        <v>0.61145534199999996</v>
      </c>
      <c r="U1909">
        <v>0.66260741599999995</v>
      </c>
      <c r="V1909">
        <v>0.85008076700000001</v>
      </c>
      <c r="W1909">
        <v>1.1903366E-2</v>
      </c>
      <c r="X1909">
        <v>6.7810609999999997E-3</v>
      </c>
      <c r="Y1909">
        <v>0.2730266143157784</v>
      </c>
      <c r="Z1909">
        <v>0.48314152199999999</v>
      </c>
      <c r="AA1909">
        <v>0.66260741599999995</v>
      </c>
      <c r="AB1909">
        <v>0</v>
      </c>
      <c r="AC1909">
        <v>0</v>
      </c>
      <c r="AD1909">
        <v>0.85</v>
      </c>
      <c r="AE1909">
        <v>0.85</v>
      </c>
      <c r="AF1909">
        <v>0.85</v>
      </c>
      <c r="AG1909">
        <v>0.85</v>
      </c>
      <c r="AH1909">
        <v>0.92439926699999997</v>
      </c>
      <c r="AI1909">
        <v>1.1903366E-2</v>
      </c>
      <c r="AJ1909">
        <v>0.55063298500000002</v>
      </c>
      <c r="AK1909">
        <v>0.42540003475981991</v>
      </c>
      <c r="AL1909">
        <v>0</v>
      </c>
    </row>
    <row r="1910" spans="1:38" x14ac:dyDescent="0.35">
      <c r="A1910" t="s">
        <v>2034</v>
      </c>
      <c r="B1910">
        <v>66995.52878898842</v>
      </c>
      <c r="C1910">
        <v>52560.210381418598</v>
      </c>
      <c r="D1910">
        <v>13785.15349136222</v>
      </c>
      <c r="E1910">
        <v>650.16491620760223</v>
      </c>
      <c r="F1910">
        <v>0.62256536034152521</v>
      </c>
      <c r="G1910">
        <v>0.31870829225862851</v>
      </c>
      <c r="H1910">
        <v>0.32088595927101399</v>
      </c>
      <c r="I1910">
        <v>0.27934803891879262</v>
      </c>
      <c r="J1910">
        <v>80</v>
      </c>
      <c r="K1910">
        <v>12</v>
      </c>
      <c r="L1910" t="str">
        <f>VLOOKUP(J1910,Clustering!$D$3:$E$367,2,FALSE)</f>
        <v>Fall</v>
      </c>
      <c r="M1910">
        <v>0.43538696799999999</v>
      </c>
      <c r="N1910">
        <v>0.45430386</v>
      </c>
      <c r="O1910">
        <v>0.45430386</v>
      </c>
      <c r="P1910">
        <v>0.92402285900000003</v>
      </c>
      <c r="Q1910">
        <v>0.24521725</v>
      </c>
      <c r="R1910">
        <v>0.32088595927101399</v>
      </c>
      <c r="S1910">
        <v>0.62256536034152521</v>
      </c>
      <c r="T1910">
        <v>0.64787668099999995</v>
      </c>
      <c r="U1910">
        <v>0.66260741599999995</v>
      </c>
      <c r="V1910">
        <v>0.85008076700000001</v>
      </c>
      <c r="W1910">
        <v>1.1903366E-2</v>
      </c>
      <c r="X1910">
        <v>6.49206E-3</v>
      </c>
      <c r="Y1910">
        <v>0.27934803891879262</v>
      </c>
      <c r="Z1910">
        <v>0.53926955300000001</v>
      </c>
      <c r="AA1910">
        <v>0.66260741599999995</v>
      </c>
      <c r="AB1910">
        <v>0</v>
      </c>
      <c r="AC1910">
        <v>0</v>
      </c>
      <c r="AD1910">
        <v>0.85</v>
      </c>
      <c r="AE1910">
        <v>0.85</v>
      </c>
      <c r="AF1910">
        <v>0.85</v>
      </c>
      <c r="AG1910">
        <v>0.85</v>
      </c>
      <c r="AH1910">
        <v>0.92402285900000003</v>
      </c>
      <c r="AI1910">
        <v>1.1903366E-2</v>
      </c>
      <c r="AJ1910">
        <v>0.587162042</v>
      </c>
      <c r="AK1910">
        <v>0.43579575223906758</v>
      </c>
      <c r="AL1910">
        <v>0</v>
      </c>
    </row>
    <row r="1911" spans="1:38" x14ac:dyDescent="0.35">
      <c r="A1911" t="s">
        <v>2035</v>
      </c>
      <c r="B1911">
        <v>66927.42057686027</v>
      </c>
      <c r="C1911">
        <v>53094.650122072941</v>
      </c>
      <c r="D1911">
        <v>13185.794366648761</v>
      </c>
      <c r="E1911">
        <v>646.97608813856687</v>
      </c>
      <c r="F1911">
        <v>0.5954970923178845</v>
      </c>
      <c r="G1911">
        <v>0.31714514124439552</v>
      </c>
      <c r="H1911">
        <v>0.31885694268763137</v>
      </c>
      <c r="I1911">
        <v>0.28620517747121482</v>
      </c>
      <c r="J1911">
        <v>80</v>
      </c>
      <c r="K1911">
        <v>13</v>
      </c>
      <c r="L1911" t="str">
        <f>VLOOKUP(J1911,Clustering!$D$3:$E$367,2,FALSE)</f>
        <v>Fall</v>
      </c>
      <c r="M1911">
        <v>0.46136285500000002</v>
      </c>
      <c r="N1911">
        <v>0.47854630999999997</v>
      </c>
      <c r="O1911">
        <v>0.47854630999999997</v>
      </c>
      <c r="P1911">
        <v>0.92234427799999996</v>
      </c>
      <c r="Q1911">
        <v>0.266895296</v>
      </c>
      <c r="R1911">
        <v>0.31885694268763137</v>
      </c>
      <c r="S1911">
        <v>0.5954970923178845</v>
      </c>
      <c r="T1911">
        <v>0.65769986400000002</v>
      </c>
      <c r="U1911">
        <v>0.66260741599999995</v>
      </c>
      <c r="V1911">
        <v>0.85008076700000001</v>
      </c>
      <c r="W1911">
        <v>1.1693922000000001E-2</v>
      </c>
      <c r="X1911">
        <v>9.8578780000000005E-3</v>
      </c>
      <c r="Y1911">
        <v>0.28620517747121482</v>
      </c>
      <c r="Z1911">
        <v>0.58521312599999997</v>
      </c>
      <c r="AA1911">
        <v>0.66260741599999995</v>
      </c>
      <c r="AB1911">
        <v>0</v>
      </c>
      <c r="AC1911">
        <v>0</v>
      </c>
      <c r="AD1911">
        <v>0.85</v>
      </c>
      <c r="AE1911">
        <v>0.85</v>
      </c>
      <c r="AF1911">
        <v>0.85</v>
      </c>
      <c r="AG1911">
        <v>0.85</v>
      </c>
      <c r="AH1911">
        <v>0.92234427799999996</v>
      </c>
      <c r="AI1911">
        <v>1.1693922000000001E-2</v>
      </c>
      <c r="AJ1911">
        <v>0.60493151300000003</v>
      </c>
      <c r="AK1911">
        <v>0.41684796462251911</v>
      </c>
      <c r="AL1911">
        <v>0</v>
      </c>
    </row>
    <row r="1912" spans="1:38" x14ac:dyDescent="0.35">
      <c r="A1912" t="s">
        <v>2036</v>
      </c>
      <c r="B1912">
        <v>67083.554420764354</v>
      </c>
      <c r="C1912">
        <v>55119.962740823037</v>
      </c>
      <c r="D1912">
        <v>11309.75735558958</v>
      </c>
      <c r="E1912">
        <v>653.8343243517287</v>
      </c>
      <c r="F1912">
        <v>0.51077147366329834</v>
      </c>
      <c r="G1912">
        <v>0.3205070217410434</v>
      </c>
      <c r="H1912">
        <v>0.32174979801443437</v>
      </c>
      <c r="I1912">
        <v>0.29804445575313121</v>
      </c>
      <c r="J1912">
        <v>80</v>
      </c>
      <c r="K1912">
        <v>14</v>
      </c>
      <c r="L1912" t="str">
        <f>VLOOKUP(J1912,Clustering!$D$3:$E$367,2,FALSE)</f>
        <v>Fall</v>
      </c>
      <c r="M1912">
        <v>0.48366410399999998</v>
      </c>
      <c r="N1912">
        <v>0.49376464399999997</v>
      </c>
      <c r="O1912">
        <v>0.49376464399999997</v>
      </c>
      <c r="P1912">
        <v>0.92147955500000001</v>
      </c>
      <c r="Q1912">
        <v>0.31130274800000002</v>
      </c>
      <c r="R1912">
        <v>0.32174979801443437</v>
      </c>
      <c r="S1912">
        <v>0.51077147366329834</v>
      </c>
      <c r="T1912">
        <v>0.65399728000000001</v>
      </c>
      <c r="U1912">
        <v>0.66423529000000003</v>
      </c>
      <c r="V1912">
        <v>0.85008076700000001</v>
      </c>
      <c r="W1912">
        <v>1.1659015E-2</v>
      </c>
      <c r="X1912">
        <v>1.5064928999999999E-2</v>
      </c>
      <c r="Y1912">
        <v>0.29804445575313121</v>
      </c>
      <c r="Z1912">
        <v>0.62712979499999999</v>
      </c>
      <c r="AA1912">
        <v>0.66423529000000003</v>
      </c>
      <c r="AB1912">
        <v>0</v>
      </c>
      <c r="AC1912">
        <v>0</v>
      </c>
      <c r="AD1912">
        <v>0.85</v>
      </c>
      <c r="AE1912">
        <v>0.85</v>
      </c>
      <c r="AF1912">
        <v>0.85</v>
      </c>
      <c r="AG1912">
        <v>0.85</v>
      </c>
      <c r="AH1912">
        <v>0.92147955500000001</v>
      </c>
      <c r="AI1912">
        <v>1.1659015E-2</v>
      </c>
      <c r="AJ1912">
        <v>0.61301515500000003</v>
      </c>
      <c r="AK1912">
        <v>0.3575400315643088</v>
      </c>
      <c r="AL1912">
        <v>0</v>
      </c>
    </row>
    <row r="1913" spans="1:38" x14ac:dyDescent="0.35">
      <c r="A1913" t="s">
        <v>2037</v>
      </c>
      <c r="B1913">
        <v>67521.616531689317</v>
      </c>
      <c r="C1913">
        <v>58177.8610399272</v>
      </c>
      <c r="D1913">
        <v>8685.1188869960188</v>
      </c>
      <c r="E1913">
        <v>658.63660476609778</v>
      </c>
      <c r="F1913">
        <v>0.39223750195307749</v>
      </c>
      <c r="G1913">
        <v>0.32286108076769499</v>
      </c>
      <c r="H1913">
        <v>0.32349756477437808</v>
      </c>
      <c r="I1913">
        <v>0.31135694739591963</v>
      </c>
      <c r="J1913">
        <v>80</v>
      </c>
      <c r="K1913">
        <v>15</v>
      </c>
      <c r="L1913" t="str">
        <f>VLOOKUP(J1913,Clustering!$D$3:$E$367,2,FALSE)</f>
        <v>Fall</v>
      </c>
      <c r="M1913">
        <v>0.50654131599999996</v>
      </c>
      <c r="N1913">
        <v>0.50702472899999995</v>
      </c>
      <c r="O1913">
        <v>0.50702472899999995</v>
      </c>
      <c r="P1913">
        <v>0.92059448499999996</v>
      </c>
      <c r="Q1913">
        <v>0.39324626200000001</v>
      </c>
      <c r="R1913">
        <v>0.32349756477437808</v>
      </c>
      <c r="S1913">
        <v>0.39223750195307749</v>
      </c>
      <c r="T1913">
        <v>0.65837992999999995</v>
      </c>
      <c r="U1913">
        <v>0.66423529000000003</v>
      </c>
      <c r="V1913">
        <v>0.85008076700000001</v>
      </c>
      <c r="W1913">
        <v>1.1414664E-2</v>
      </c>
      <c r="X1913">
        <v>1.8178605E-2</v>
      </c>
      <c r="Y1913">
        <v>0.31135694739591963</v>
      </c>
      <c r="Z1913">
        <v>0.65250429200000004</v>
      </c>
      <c r="AA1913">
        <v>0.66423529000000003</v>
      </c>
      <c r="AB1913">
        <v>0</v>
      </c>
      <c r="AC1913">
        <v>0</v>
      </c>
      <c r="AD1913">
        <v>0.85</v>
      </c>
      <c r="AE1913">
        <v>0.85</v>
      </c>
      <c r="AF1913">
        <v>0.85</v>
      </c>
      <c r="AG1913">
        <v>0.85</v>
      </c>
      <c r="AH1913">
        <v>0.92059448499999996</v>
      </c>
      <c r="AI1913">
        <v>1.1414664E-2</v>
      </c>
      <c r="AJ1913">
        <v>0.63438998499999999</v>
      </c>
      <c r="AK1913">
        <v>0.27456625136715418</v>
      </c>
      <c r="AL1913">
        <v>1.7778800000000001E-4</v>
      </c>
    </row>
    <row r="1914" spans="1:38" x14ac:dyDescent="0.35">
      <c r="A1914" t="s">
        <v>2038</v>
      </c>
      <c r="B1914">
        <v>68779.181645402481</v>
      </c>
      <c r="C1914">
        <v>62655.787376514098</v>
      </c>
      <c r="D1914">
        <v>5470.960253125606</v>
      </c>
      <c r="E1914">
        <v>652.43401576276756</v>
      </c>
      <c r="F1914">
        <v>0.24707960948969651</v>
      </c>
      <c r="G1914">
        <v>0.31982059596214091</v>
      </c>
      <c r="H1914">
        <v>0.3194797101538181</v>
      </c>
      <c r="I1914">
        <v>0.32598193821475752</v>
      </c>
      <c r="J1914">
        <v>80</v>
      </c>
      <c r="K1914">
        <v>16</v>
      </c>
      <c r="L1914" t="str">
        <f>VLOOKUP(J1914,Clustering!$D$3:$E$367,2,FALSE)</f>
        <v>Fall</v>
      </c>
      <c r="M1914">
        <v>0.52813989100000003</v>
      </c>
      <c r="N1914">
        <v>0.52024340199999997</v>
      </c>
      <c r="O1914">
        <v>0.52024340199999997</v>
      </c>
      <c r="P1914">
        <v>0.92027911600000001</v>
      </c>
      <c r="Q1914">
        <v>0.45282334000000002</v>
      </c>
      <c r="R1914">
        <v>0.3194797101538181</v>
      </c>
      <c r="S1914">
        <v>0.24707960948969651</v>
      </c>
      <c r="T1914">
        <v>0.66366933699999997</v>
      </c>
      <c r="U1914">
        <v>0.666411007</v>
      </c>
      <c r="V1914">
        <v>0.85008076700000001</v>
      </c>
      <c r="W1914">
        <v>1.1903366E-2</v>
      </c>
      <c r="X1914">
        <v>1.8609174999999999E-2</v>
      </c>
      <c r="Y1914">
        <v>0.32598193821475752</v>
      </c>
      <c r="Z1914">
        <v>0.68032442800000004</v>
      </c>
      <c r="AA1914">
        <v>0.666411007</v>
      </c>
      <c r="AB1914">
        <v>0</v>
      </c>
      <c r="AC1914">
        <v>0</v>
      </c>
      <c r="AD1914">
        <v>0.85</v>
      </c>
      <c r="AE1914">
        <v>0.85</v>
      </c>
      <c r="AF1914">
        <v>0.85</v>
      </c>
      <c r="AG1914">
        <v>0.85</v>
      </c>
      <c r="AH1914">
        <v>0.92027911600000001</v>
      </c>
      <c r="AI1914">
        <v>1.1903366E-2</v>
      </c>
      <c r="AJ1914">
        <v>0.64676906700000003</v>
      </c>
      <c r="AK1914">
        <v>0.17295572664278749</v>
      </c>
      <c r="AL1914">
        <v>3.6880127999999998E-2</v>
      </c>
    </row>
    <row r="1915" spans="1:38" x14ac:dyDescent="0.35">
      <c r="A1915" t="s">
        <v>2039</v>
      </c>
      <c r="B1915">
        <v>70431.235293811013</v>
      </c>
      <c r="C1915">
        <v>67581.364127963985</v>
      </c>
      <c r="D1915">
        <v>2207.7096072404952</v>
      </c>
      <c r="E1915">
        <v>642.16155860653021</v>
      </c>
      <c r="F1915">
        <v>9.9704622659613606E-2</v>
      </c>
      <c r="G1915">
        <v>0.31478507774829911</v>
      </c>
      <c r="H1915">
        <v>0.31377435659262309</v>
      </c>
      <c r="I1915">
        <v>0.33305336234694288</v>
      </c>
      <c r="J1915">
        <v>80</v>
      </c>
      <c r="K1915">
        <v>17</v>
      </c>
      <c r="L1915" t="str">
        <f>VLOOKUP(J1915,Clustering!$D$3:$E$367,2,FALSE)</f>
        <v>Fall</v>
      </c>
      <c r="M1915">
        <v>0.559207283</v>
      </c>
      <c r="N1915">
        <v>0.527873276</v>
      </c>
      <c r="O1915">
        <v>0.527873276</v>
      </c>
      <c r="P1915">
        <v>0.92027911600000001</v>
      </c>
      <c r="Q1915">
        <v>0.498494928</v>
      </c>
      <c r="R1915">
        <v>0.31377435659262309</v>
      </c>
      <c r="S1915">
        <v>9.9704622659613606E-2</v>
      </c>
      <c r="T1915">
        <v>0.65490403500000005</v>
      </c>
      <c r="U1915">
        <v>0.666411007</v>
      </c>
      <c r="V1915">
        <v>0.85008076700000001</v>
      </c>
      <c r="W1915">
        <v>1.2496788999999999E-2</v>
      </c>
      <c r="X1915">
        <v>2.0920347999999998E-2</v>
      </c>
      <c r="Y1915">
        <v>0.33305336234694288</v>
      </c>
      <c r="Z1915">
        <v>0.69339013699999996</v>
      </c>
      <c r="AA1915">
        <v>0.666411007</v>
      </c>
      <c r="AB1915">
        <v>0</v>
      </c>
      <c r="AC1915">
        <v>0</v>
      </c>
      <c r="AD1915">
        <v>0.85</v>
      </c>
      <c r="AE1915">
        <v>0.85</v>
      </c>
      <c r="AF1915">
        <v>0.85</v>
      </c>
      <c r="AG1915">
        <v>0.85</v>
      </c>
      <c r="AH1915">
        <v>0.92027911600000001</v>
      </c>
      <c r="AI1915">
        <v>1.2496788999999999E-2</v>
      </c>
      <c r="AJ1915">
        <v>0.65974221700000002</v>
      </c>
      <c r="AK1915">
        <v>6.9793235861729502E-2</v>
      </c>
      <c r="AL1915">
        <v>0.46446845799999997</v>
      </c>
    </row>
    <row r="1916" spans="1:38" x14ac:dyDescent="0.35">
      <c r="A1916" t="s">
        <v>2040</v>
      </c>
      <c r="B1916">
        <v>75260.696161070504</v>
      </c>
      <c r="C1916">
        <v>74443.863345304781</v>
      </c>
      <c r="D1916">
        <v>170.101009486838</v>
      </c>
      <c r="E1916">
        <v>646.73180627888451</v>
      </c>
      <c r="F1916">
        <v>7.6821049785181002E-3</v>
      </c>
      <c r="G1916">
        <v>0.31702539523474732</v>
      </c>
      <c r="H1916">
        <v>0.31570292681049189</v>
      </c>
      <c r="I1916">
        <v>0.34092835740324029</v>
      </c>
      <c r="J1916">
        <v>80</v>
      </c>
      <c r="K1916">
        <v>18</v>
      </c>
      <c r="L1916" t="str">
        <f>VLOOKUP(J1916,Clustering!$D$3:$E$367,2,FALSE)</f>
        <v>Fall</v>
      </c>
      <c r="M1916">
        <v>0.56981074300000001</v>
      </c>
      <c r="N1916">
        <v>0.533260925</v>
      </c>
      <c r="O1916">
        <v>0.533260925</v>
      </c>
      <c r="P1916">
        <v>0.92025876900000003</v>
      </c>
      <c r="Q1916">
        <v>0.51471591400000005</v>
      </c>
      <c r="R1916">
        <v>0.31570292681049189</v>
      </c>
      <c r="S1916">
        <v>7.6821049785181002E-3</v>
      </c>
      <c r="T1916">
        <v>0.58606619299999996</v>
      </c>
      <c r="U1916">
        <v>0.666411007</v>
      </c>
      <c r="V1916">
        <v>0.85008076700000001</v>
      </c>
      <c r="W1916">
        <v>1.2776045999999999E-2</v>
      </c>
      <c r="X1916">
        <v>3.0805869999999999E-2</v>
      </c>
      <c r="Y1916">
        <v>0.34092835740324029</v>
      </c>
      <c r="Z1916">
        <v>0.72066457299999997</v>
      </c>
      <c r="AA1916">
        <v>0.666411007</v>
      </c>
      <c r="AB1916">
        <v>0</v>
      </c>
      <c r="AC1916">
        <v>0</v>
      </c>
      <c r="AD1916">
        <v>0.85</v>
      </c>
      <c r="AE1916">
        <v>0.85</v>
      </c>
      <c r="AF1916">
        <v>0.85</v>
      </c>
      <c r="AG1916">
        <v>0.85</v>
      </c>
      <c r="AH1916">
        <v>0.92025876900000003</v>
      </c>
      <c r="AI1916">
        <v>1.2776045999999999E-2</v>
      </c>
      <c r="AJ1916">
        <v>0.67696668400000004</v>
      </c>
      <c r="AK1916">
        <v>5.3774734849627E-3</v>
      </c>
      <c r="AL1916">
        <v>0.42381575999999999</v>
      </c>
    </row>
    <row r="1917" spans="1:38" x14ac:dyDescent="0.35">
      <c r="A1917" t="s">
        <v>2041</v>
      </c>
      <c r="B1917">
        <v>74681.589624043932</v>
      </c>
      <c r="C1917">
        <v>74037.082159165453</v>
      </c>
      <c r="D1917">
        <v>0</v>
      </c>
      <c r="E1917">
        <v>644.50746487847834</v>
      </c>
      <c r="F1917">
        <v>0</v>
      </c>
      <c r="G1917">
        <v>0.31593503180317561</v>
      </c>
      <c r="H1917">
        <v>0.31445739187811828</v>
      </c>
      <c r="I1917">
        <v>0.34264264204134581</v>
      </c>
      <c r="J1917">
        <v>80</v>
      </c>
      <c r="K1917">
        <v>19</v>
      </c>
      <c r="L1917" t="str">
        <f>VLOOKUP(J1917,Clustering!$D$3:$E$367,2,FALSE)</f>
        <v>Fall</v>
      </c>
      <c r="M1917">
        <v>0.58791898899999995</v>
      </c>
      <c r="N1917">
        <v>0.53843953600000005</v>
      </c>
      <c r="O1917">
        <v>0.53843953600000005</v>
      </c>
      <c r="P1917">
        <v>0.92080812300000003</v>
      </c>
      <c r="Q1917">
        <v>0.512150094</v>
      </c>
      <c r="R1917">
        <v>0.31445739187811828</v>
      </c>
      <c r="S1917">
        <v>0</v>
      </c>
      <c r="T1917">
        <v>0.30172283500000002</v>
      </c>
      <c r="U1917">
        <v>0.666411007</v>
      </c>
      <c r="V1917">
        <v>0.85008076700000001</v>
      </c>
      <c r="W1917">
        <v>1.2985490000000001E-2</v>
      </c>
      <c r="X1917">
        <v>4.0503749999999998E-2</v>
      </c>
      <c r="Y1917">
        <v>0.34264264204134581</v>
      </c>
      <c r="Z1917">
        <v>0.70766523299999995</v>
      </c>
      <c r="AA1917">
        <v>0.666411007</v>
      </c>
      <c r="AB1917">
        <v>0</v>
      </c>
      <c r="AC1917">
        <v>0</v>
      </c>
      <c r="AD1917">
        <v>0.85</v>
      </c>
      <c r="AE1917">
        <v>0.85</v>
      </c>
      <c r="AF1917">
        <v>0.85</v>
      </c>
      <c r="AG1917">
        <v>0.85</v>
      </c>
      <c r="AH1917">
        <v>0.92080812300000003</v>
      </c>
      <c r="AI1917">
        <v>1.2985490000000001E-2</v>
      </c>
      <c r="AJ1917">
        <v>0.69129881500000001</v>
      </c>
      <c r="AK1917">
        <v>0</v>
      </c>
      <c r="AL1917">
        <v>0.340303193</v>
      </c>
    </row>
    <row r="1918" spans="1:38" x14ac:dyDescent="0.35">
      <c r="A1918" t="s">
        <v>2042</v>
      </c>
      <c r="B1918">
        <v>72831.524221835207</v>
      </c>
      <c r="C1918">
        <v>72201.494035202762</v>
      </c>
      <c r="D1918">
        <v>0</v>
      </c>
      <c r="E1918">
        <v>630.03018663244632</v>
      </c>
      <c r="F1918">
        <v>0</v>
      </c>
      <c r="G1918">
        <v>0.30883832678061091</v>
      </c>
      <c r="H1918">
        <v>0.3072051642880077</v>
      </c>
      <c r="I1918">
        <v>0.33835693044608189</v>
      </c>
      <c r="J1918">
        <v>80</v>
      </c>
      <c r="K1918">
        <v>20</v>
      </c>
      <c r="L1918" t="str">
        <f>VLOOKUP(J1918,Clustering!$D$3:$E$367,2,FALSE)</f>
        <v>Fall</v>
      </c>
      <c r="M1918">
        <v>0.58768860499999998</v>
      </c>
      <c r="N1918">
        <v>0.53295525700000002</v>
      </c>
      <c r="O1918">
        <v>0.53295525700000002</v>
      </c>
      <c r="P1918">
        <v>0.92152024799999999</v>
      </c>
      <c r="Q1918">
        <v>0.47501454999999998</v>
      </c>
      <c r="R1918">
        <v>0.3072051642880077</v>
      </c>
      <c r="S1918">
        <v>0</v>
      </c>
      <c r="T1918">
        <v>6.0450399999999996E-4</v>
      </c>
      <c r="U1918">
        <v>0.666411007</v>
      </c>
      <c r="V1918">
        <v>0.85008076700000001</v>
      </c>
      <c r="W1918">
        <v>1.2671325000000001E-2</v>
      </c>
      <c r="X1918">
        <v>2.7207175E-2</v>
      </c>
      <c r="Y1918">
        <v>0.33835693044608189</v>
      </c>
      <c r="Z1918">
        <v>0.69538172899999995</v>
      </c>
      <c r="AA1918">
        <v>0.666411007</v>
      </c>
      <c r="AB1918">
        <v>0</v>
      </c>
      <c r="AC1918">
        <v>0</v>
      </c>
      <c r="AD1918">
        <v>0.85</v>
      </c>
      <c r="AE1918">
        <v>0.85</v>
      </c>
      <c r="AF1918">
        <v>0.85</v>
      </c>
      <c r="AG1918">
        <v>0.85</v>
      </c>
      <c r="AH1918">
        <v>0.92152024799999999</v>
      </c>
      <c r="AI1918">
        <v>1.2671325000000001E-2</v>
      </c>
      <c r="AJ1918">
        <v>0.69331151899999999</v>
      </c>
      <c r="AK1918">
        <v>0</v>
      </c>
      <c r="AL1918">
        <v>0.11348498799999999</v>
      </c>
    </row>
    <row r="1919" spans="1:38" x14ac:dyDescent="0.35">
      <c r="A1919" t="s">
        <v>2043</v>
      </c>
      <c r="B1919">
        <v>70035.755037935232</v>
      </c>
      <c r="C1919">
        <v>69432.060040641722</v>
      </c>
      <c r="D1919">
        <v>0</v>
      </c>
      <c r="E1919">
        <v>603.69499729351639</v>
      </c>
      <c r="F1919">
        <v>0</v>
      </c>
      <c r="G1919">
        <v>0.2959289202419198</v>
      </c>
      <c r="H1919">
        <v>0.29426767240980489</v>
      </c>
      <c r="I1919">
        <v>0.32595515251728707</v>
      </c>
      <c r="J1919">
        <v>80</v>
      </c>
      <c r="K1919">
        <v>21</v>
      </c>
      <c r="L1919" t="str">
        <f>VLOOKUP(J1919,Clustering!$D$3:$E$367,2,FALSE)</f>
        <v>Fall</v>
      </c>
      <c r="M1919">
        <v>0.55890202300000003</v>
      </c>
      <c r="N1919">
        <v>0.51972278000000005</v>
      </c>
      <c r="O1919">
        <v>0.51972278000000005</v>
      </c>
      <c r="P1919">
        <v>0.92368714299999999</v>
      </c>
      <c r="Q1919">
        <v>0.43894288199999998</v>
      </c>
      <c r="R1919">
        <v>0.29426767240980489</v>
      </c>
      <c r="S1919">
        <v>0</v>
      </c>
      <c r="T1919">
        <v>0</v>
      </c>
      <c r="U1919">
        <v>0.66478313300000003</v>
      </c>
      <c r="V1919">
        <v>0.85008076700000001</v>
      </c>
      <c r="W1919">
        <v>1.2741139E-2</v>
      </c>
      <c r="X1919">
        <v>1.5558326000000001E-2</v>
      </c>
      <c r="Y1919">
        <v>0.32595515251728707</v>
      </c>
      <c r="Z1919">
        <v>0.62275313799999998</v>
      </c>
      <c r="AA1919">
        <v>0.66478313300000003</v>
      </c>
      <c r="AB1919">
        <v>0</v>
      </c>
      <c r="AC1919">
        <v>0</v>
      </c>
      <c r="AD1919">
        <v>0.85</v>
      </c>
      <c r="AE1919">
        <v>0.85</v>
      </c>
      <c r="AF1919">
        <v>0.85</v>
      </c>
      <c r="AG1919">
        <v>0.85</v>
      </c>
      <c r="AH1919">
        <v>0.92368714299999999</v>
      </c>
      <c r="AI1919">
        <v>1.2741139E-2</v>
      </c>
      <c r="AJ1919">
        <v>0.67279090600000002</v>
      </c>
      <c r="AK1919">
        <v>0</v>
      </c>
      <c r="AL1919">
        <v>0.16146601199999999</v>
      </c>
    </row>
    <row r="1920" spans="1:38" x14ac:dyDescent="0.35">
      <c r="A1920" t="s">
        <v>2044</v>
      </c>
      <c r="B1920">
        <v>65550.29105421537</v>
      </c>
      <c r="C1920">
        <v>64968.964810960802</v>
      </c>
      <c r="D1920">
        <v>0</v>
      </c>
      <c r="E1920">
        <v>581.32624325456891</v>
      </c>
      <c r="F1920">
        <v>0</v>
      </c>
      <c r="G1920">
        <v>0.28496384473263181</v>
      </c>
      <c r="H1920">
        <v>0.2833391078418821</v>
      </c>
      <c r="I1920">
        <v>0.3143301598151339</v>
      </c>
      <c r="J1920">
        <v>80</v>
      </c>
      <c r="K1920">
        <v>22</v>
      </c>
      <c r="L1920" t="str">
        <f>VLOOKUP(J1920,Clustering!$D$3:$E$367,2,FALSE)</f>
        <v>Fall</v>
      </c>
      <c r="M1920">
        <v>0.51727724799999997</v>
      </c>
      <c r="N1920">
        <v>0.49479800000000002</v>
      </c>
      <c r="O1920">
        <v>0.49479800000000002</v>
      </c>
      <c r="P1920">
        <v>0.92621010000000004</v>
      </c>
      <c r="Q1920">
        <v>0.400030039</v>
      </c>
      <c r="R1920">
        <v>0.2833391078418821</v>
      </c>
      <c r="S1920">
        <v>0</v>
      </c>
      <c r="T1920">
        <v>0</v>
      </c>
      <c r="U1920">
        <v>0.66478313300000003</v>
      </c>
      <c r="V1920">
        <v>0.85008076700000001</v>
      </c>
      <c r="W1920">
        <v>1.2880768000000001E-2</v>
      </c>
      <c r="X1920">
        <v>7.0256650000000004E-3</v>
      </c>
      <c r="Y1920">
        <v>0.3143301598151339</v>
      </c>
      <c r="Z1920">
        <v>0.546389982</v>
      </c>
      <c r="AA1920">
        <v>0.66478313300000003</v>
      </c>
      <c r="AB1920">
        <v>0</v>
      </c>
      <c r="AC1920">
        <v>0</v>
      </c>
      <c r="AD1920">
        <v>0.85</v>
      </c>
      <c r="AE1920">
        <v>0.85</v>
      </c>
      <c r="AF1920">
        <v>0.85</v>
      </c>
      <c r="AG1920">
        <v>0.85</v>
      </c>
      <c r="AH1920">
        <v>0.92621010000000004</v>
      </c>
      <c r="AI1920">
        <v>1.2880768000000001E-2</v>
      </c>
      <c r="AJ1920">
        <v>0.63051918399999995</v>
      </c>
      <c r="AK1920">
        <v>0</v>
      </c>
      <c r="AL1920">
        <v>0.115301892</v>
      </c>
    </row>
    <row r="1921" spans="1:38" x14ac:dyDescent="0.35">
      <c r="A1921" t="s">
        <v>2045</v>
      </c>
      <c r="B1921">
        <v>61009.59000237906</v>
      </c>
      <c r="C1921">
        <v>60449.624103801492</v>
      </c>
      <c r="D1921">
        <v>0</v>
      </c>
      <c r="E1921">
        <v>559.9658985775701</v>
      </c>
      <c r="F1921">
        <v>0</v>
      </c>
      <c r="G1921">
        <v>0.27449308753802448</v>
      </c>
      <c r="H1921">
        <v>0.27313375710566001</v>
      </c>
      <c r="I1921">
        <v>0.2990623122570063</v>
      </c>
      <c r="J1921">
        <v>80</v>
      </c>
      <c r="K1921">
        <v>23</v>
      </c>
      <c r="L1921" t="str">
        <f>VLOOKUP(J1921,Clustering!$D$3:$E$367,2,FALSE)</f>
        <v>Fall</v>
      </c>
      <c r="M1921">
        <v>0.47531841499999999</v>
      </c>
      <c r="N1921">
        <v>0.45627394100000002</v>
      </c>
      <c r="O1921">
        <v>0.45627394100000002</v>
      </c>
      <c r="P1921">
        <v>0.92841768700000005</v>
      </c>
      <c r="Q1921">
        <v>0.36927775299999999</v>
      </c>
      <c r="R1921">
        <v>0.27313375710566001</v>
      </c>
      <c r="S1921">
        <v>0</v>
      </c>
      <c r="T1921">
        <v>0</v>
      </c>
      <c r="U1921">
        <v>0.65567329799999996</v>
      </c>
      <c r="V1921">
        <v>0.85008076700000001</v>
      </c>
      <c r="W1921">
        <v>1.2252437999999999E-2</v>
      </c>
      <c r="X1921">
        <v>7.0256650000000004E-3</v>
      </c>
      <c r="Y1921">
        <v>0.2990623122570063</v>
      </c>
      <c r="Z1921">
        <v>0.47566343799999999</v>
      </c>
      <c r="AA1921">
        <v>0.65567329799999996</v>
      </c>
      <c r="AB1921">
        <v>0</v>
      </c>
      <c r="AC1921">
        <v>0</v>
      </c>
      <c r="AD1921">
        <v>0.85</v>
      </c>
      <c r="AE1921">
        <v>0.85</v>
      </c>
      <c r="AF1921">
        <v>0.85</v>
      </c>
      <c r="AG1921">
        <v>0.85</v>
      </c>
      <c r="AH1921">
        <v>0.92841768700000005</v>
      </c>
      <c r="AI1921">
        <v>1.2252437999999999E-2</v>
      </c>
      <c r="AJ1921">
        <v>0.56646352499999997</v>
      </c>
      <c r="AK1921">
        <v>0</v>
      </c>
      <c r="AL1921">
        <v>6.7351222000000002E-2</v>
      </c>
    </row>
    <row r="1922" spans="1:38" x14ac:dyDescent="0.35">
      <c r="A1922" t="s">
        <v>2046</v>
      </c>
      <c r="B1922">
        <v>37024.708033956122</v>
      </c>
      <c r="C1922">
        <v>36470.457017625908</v>
      </c>
      <c r="D1922">
        <v>0</v>
      </c>
      <c r="E1922">
        <v>554.25101633021404</v>
      </c>
      <c r="F1922">
        <v>0</v>
      </c>
      <c r="G1922">
        <v>0.27169167467167349</v>
      </c>
      <c r="H1922">
        <v>0.27064268724091289</v>
      </c>
      <c r="I1922">
        <v>0.29065160325130102</v>
      </c>
      <c r="J1922">
        <v>81</v>
      </c>
      <c r="K1922">
        <v>0</v>
      </c>
      <c r="L1922" t="str">
        <f>VLOOKUP(J1922,Clustering!$D$3:$E$367,2,FALSE)</f>
        <v>Spring</v>
      </c>
      <c r="M1922">
        <v>0.27876561700000002</v>
      </c>
      <c r="N1922">
        <v>0.32806879300000003</v>
      </c>
      <c r="O1922">
        <v>0.32806879300000003</v>
      </c>
      <c r="P1922">
        <v>0.86806000800000005</v>
      </c>
      <c r="Q1922">
        <v>0.415262246</v>
      </c>
      <c r="R1922">
        <v>0.27064268724091289</v>
      </c>
      <c r="S1922">
        <v>0</v>
      </c>
      <c r="T1922">
        <v>0</v>
      </c>
      <c r="U1922">
        <v>0.64562430500000001</v>
      </c>
      <c r="V1922">
        <v>0.85008076700000001</v>
      </c>
      <c r="W1922">
        <v>1.3299655000000001E-2</v>
      </c>
      <c r="X1922">
        <v>7.9998899999999997E-4</v>
      </c>
      <c r="Y1922">
        <v>0.29065160325130102</v>
      </c>
      <c r="Z1922">
        <v>0.228916697</v>
      </c>
      <c r="AA1922">
        <v>0.64562430500000001</v>
      </c>
      <c r="AB1922">
        <v>0</v>
      </c>
      <c r="AC1922">
        <v>0</v>
      </c>
      <c r="AD1922">
        <v>0.85</v>
      </c>
      <c r="AE1922">
        <v>0.85</v>
      </c>
      <c r="AF1922">
        <v>0.85</v>
      </c>
      <c r="AG1922">
        <v>0.85</v>
      </c>
      <c r="AH1922">
        <v>0.86806000800000005</v>
      </c>
      <c r="AI1922">
        <v>1.3299655000000001E-2</v>
      </c>
      <c r="AJ1922">
        <v>0.36460789900000001</v>
      </c>
      <c r="AK1922">
        <v>0</v>
      </c>
      <c r="AL1922">
        <v>4.8952352999999997E-2</v>
      </c>
    </row>
    <row r="1923" spans="1:38" x14ac:dyDescent="0.35">
      <c r="A1923" t="s">
        <v>2047</v>
      </c>
      <c r="B1923">
        <v>36378.3396165718</v>
      </c>
      <c r="C1923">
        <v>35818.51756853125</v>
      </c>
      <c r="D1923">
        <v>0</v>
      </c>
      <c r="E1923">
        <v>559.82204804055402</v>
      </c>
      <c r="F1923">
        <v>0</v>
      </c>
      <c r="G1923">
        <v>0.27442257256889901</v>
      </c>
      <c r="H1923">
        <v>0.27359581038702441</v>
      </c>
      <c r="I1923">
        <v>0.28936588977272187</v>
      </c>
      <c r="J1923">
        <v>81</v>
      </c>
      <c r="K1923">
        <v>1</v>
      </c>
      <c r="L1923" t="str">
        <f>VLOOKUP(J1923,Clustering!$D$3:$E$367,2,FALSE)</f>
        <v>Spring</v>
      </c>
      <c r="M1923">
        <v>0.27125507199999999</v>
      </c>
      <c r="N1923">
        <v>0.31736251599999998</v>
      </c>
      <c r="O1923">
        <v>0.31736251599999998</v>
      </c>
      <c r="P1923">
        <v>0.877256594</v>
      </c>
      <c r="Q1923">
        <v>0.38000413</v>
      </c>
      <c r="R1923">
        <v>0.27359581038702441</v>
      </c>
      <c r="S1923">
        <v>0</v>
      </c>
      <c r="T1923">
        <v>0</v>
      </c>
      <c r="U1923">
        <v>0.64562430500000001</v>
      </c>
      <c r="V1923">
        <v>0.85008076700000001</v>
      </c>
      <c r="W1923">
        <v>1.2357160000000001E-2</v>
      </c>
      <c r="X1923">
        <v>7.9998899999999997E-4</v>
      </c>
      <c r="Y1923">
        <v>0.28936588977272187</v>
      </c>
      <c r="Z1923">
        <v>0.22480498900000001</v>
      </c>
      <c r="AA1923">
        <v>0.64562430500000001</v>
      </c>
      <c r="AB1923">
        <v>0</v>
      </c>
      <c r="AC1923">
        <v>0</v>
      </c>
      <c r="AD1923">
        <v>0.85</v>
      </c>
      <c r="AE1923">
        <v>0.85</v>
      </c>
      <c r="AF1923">
        <v>0.85</v>
      </c>
      <c r="AG1923">
        <v>0.85</v>
      </c>
      <c r="AH1923">
        <v>0.877256594</v>
      </c>
      <c r="AI1923">
        <v>1.2357160000000001E-2</v>
      </c>
      <c r="AJ1923">
        <v>0.36019315200000002</v>
      </c>
      <c r="AK1923">
        <v>0</v>
      </c>
      <c r="AL1923">
        <v>0</v>
      </c>
    </row>
    <row r="1924" spans="1:38" x14ac:dyDescent="0.35">
      <c r="A1924" t="s">
        <v>2048</v>
      </c>
      <c r="B1924">
        <v>36200.353047151933</v>
      </c>
      <c r="C1924">
        <v>35638.552086851363</v>
      </c>
      <c r="D1924">
        <v>0</v>
      </c>
      <c r="E1924">
        <v>561.80096030056927</v>
      </c>
      <c r="F1924">
        <v>0</v>
      </c>
      <c r="G1924">
        <v>0.27539262759831828</v>
      </c>
      <c r="H1924">
        <v>0.27441947058423921</v>
      </c>
      <c r="I1924">
        <v>0.29298195893122569</v>
      </c>
      <c r="J1924">
        <v>81</v>
      </c>
      <c r="K1924">
        <v>2</v>
      </c>
      <c r="L1924" t="str">
        <f>VLOOKUP(J1924,Clustering!$D$3:$E$367,2,FALSE)</f>
        <v>Spring</v>
      </c>
      <c r="M1924">
        <v>0.26109510200000002</v>
      </c>
      <c r="N1924">
        <v>0.30560907900000001</v>
      </c>
      <c r="O1924">
        <v>0.30560907900000001</v>
      </c>
      <c r="P1924">
        <v>0.876442736</v>
      </c>
      <c r="Q1924">
        <v>0.34552201900000001</v>
      </c>
      <c r="R1924">
        <v>0.27441947058423921</v>
      </c>
      <c r="S1924">
        <v>0</v>
      </c>
      <c r="T1924">
        <v>0</v>
      </c>
      <c r="U1924">
        <v>0.64562430500000001</v>
      </c>
      <c r="V1924">
        <v>0.85008076700000001</v>
      </c>
      <c r="W1924">
        <v>1.2461880999999999E-2</v>
      </c>
      <c r="X1924">
        <v>7.9998899999999997E-4</v>
      </c>
      <c r="Y1924">
        <v>0.29298195893122569</v>
      </c>
      <c r="Z1924">
        <v>0.21959398099999999</v>
      </c>
      <c r="AA1924">
        <v>0.64562430500000001</v>
      </c>
      <c r="AB1924">
        <v>0</v>
      </c>
      <c r="AC1924">
        <v>0</v>
      </c>
      <c r="AD1924">
        <v>0.85</v>
      </c>
      <c r="AE1924">
        <v>0.85</v>
      </c>
      <c r="AF1924">
        <v>0.85</v>
      </c>
      <c r="AG1924">
        <v>0.85</v>
      </c>
      <c r="AH1924">
        <v>0.876442736</v>
      </c>
      <c r="AI1924">
        <v>1.2461880999999999E-2</v>
      </c>
      <c r="AJ1924">
        <v>0.35506891099999999</v>
      </c>
      <c r="AK1924">
        <v>0</v>
      </c>
      <c r="AL1924">
        <v>7.6969109999999999E-3</v>
      </c>
    </row>
    <row r="1925" spans="1:38" x14ac:dyDescent="0.35">
      <c r="A1925" t="s">
        <v>2049</v>
      </c>
      <c r="B1925">
        <v>36174.544962331682</v>
      </c>
      <c r="C1925">
        <v>35613.089063861989</v>
      </c>
      <c r="D1925">
        <v>0</v>
      </c>
      <c r="E1925">
        <v>561.4558984696896</v>
      </c>
      <c r="F1925">
        <v>0</v>
      </c>
      <c r="G1925">
        <v>0.27522347964200472</v>
      </c>
      <c r="H1925">
        <v>0.27389714948356642</v>
      </c>
      <c r="I1925">
        <v>0.29919624074435841</v>
      </c>
      <c r="J1925">
        <v>81</v>
      </c>
      <c r="K1925">
        <v>3</v>
      </c>
      <c r="L1925" t="str">
        <f>VLOOKUP(J1925,Clustering!$D$3:$E$367,2,FALSE)</f>
        <v>Spring</v>
      </c>
      <c r="M1925">
        <v>0.25348088400000002</v>
      </c>
      <c r="N1925">
        <v>0.29808175199999998</v>
      </c>
      <c r="O1925">
        <v>0.29808175199999998</v>
      </c>
      <c r="P1925">
        <v>0.87591372899999997</v>
      </c>
      <c r="Q1925">
        <v>0.33421989699999999</v>
      </c>
      <c r="R1925">
        <v>0.27389714948356642</v>
      </c>
      <c r="S1925">
        <v>0</v>
      </c>
      <c r="T1925">
        <v>0</v>
      </c>
      <c r="U1925">
        <v>0.64562430500000001</v>
      </c>
      <c r="V1925">
        <v>0.85008076700000001</v>
      </c>
      <c r="W1925">
        <v>1.3439283999999999E-2</v>
      </c>
      <c r="X1925">
        <v>7.9998899999999997E-4</v>
      </c>
      <c r="Y1925">
        <v>0.29919624074435841</v>
      </c>
      <c r="Z1925">
        <v>0.21761502999999999</v>
      </c>
      <c r="AA1925">
        <v>0.64562430500000001</v>
      </c>
      <c r="AB1925">
        <v>0</v>
      </c>
      <c r="AC1925">
        <v>0</v>
      </c>
      <c r="AD1925">
        <v>0.85</v>
      </c>
      <c r="AE1925">
        <v>0.85</v>
      </c>
      <c r="AF1925">
        <v>0.85</v>
      </c>
      <c r="AG1925">
        <v>0.85</v>
      </c>
      <c r="AH1925">
        <v>0.87591372899999997</v>
      </c>
      <c r="AI1925">
        <v>1.3439283999999999E-2</v>
      </c>
      <c r="AJ1925">
        <v>0.35470286899999998</v>
      </c>
      <c r="AK1925">
        <v>0</v>
      </c>
      <c r="AL1925">
        <v>0</v>
      </c>
    </row>
    <row r="1926" spans="1:38" x14ac:dyDescent="0.35">
      <c r="A1926" t="s">
        <v>2050</v>
      </c>
      <c r="B1926">
        <v>36446.724500011464</v>
      </c>
      <c r="C1926">
        <v>35886.049098476433</v>
      </c>
      <c r="D1926">
        <v>0</v>
      </c>
      <c r="E1926">
        <v>560.67540153502102</v>
      </c>
      <c r="F1926">
        <v>0</v>
      </c>
      <c r="G1926">
        <v>0.27484088310540239</v>
      </c>
      <c r="H1926">
        <v>0.27337482838289368</v>
      </c>
      <c r="I1926">
        <v>0.30133909654199031</v>
      </c>
      <c r="J1926">
        <v>81</v>
      </c>
      <c r="K1926">
        <v>4</v>
      </c>
      <c r="L1926" t="str">
        <f>VLOOKUP(J1926,Clustering!$D$3:$E$367,2,FALSE)</f>
        <v>Spring</v>
      </c>
      <c r="M1926">
        <v>0.24516975199999999</v>
      </c>
      <c r="N1926">
        <v>0.29515917000000003</v>
      </c>
      <c r="O1926">
        <v>0.29515917000000003</v>
      </c>
      <c r="P1926">
        <v>0.87706330300000002</v>
      </c>
      <c r="Q1926">
        <v>0.32768644400000002</v>
      </c>
      <c r="R1926">
        <v>0.27337482838289368</v>
      </c>
      <c r="S1926">
        <v>0</v>
      </c>
      <c r="T1926">
        <v>0</v>
      </c>
      <c r="U1926">
        <v>0.64562430500000001</v>
      </c>
      <c r="V1926">
        <v>0.85008076700000001</v>
      </c>
      <c r="W1926">
        <v>1.3578913E-2</v>
      </c>
      <c r="X1926">
        <v>7.9998899999999997E-4</v>
      </c>
      <c r="Y1926">
        <v>0.30133909654199031</v>
      </c>
      <c r="Z1926">
        <v>0.22054157999999999</v>
      </c>
      <c r="AA1926">
        <v>0.64562430500000001</v>
      </c>
      <c r="AB1926">
        <v>0</v>
      </c>
      <c r="AC1926">
        <v>0</v>
      </c>
      <c r="AD1926">
        <v>0.85</v>
      </c>
      <c r="AE1926">
        <v>0.85</v>
      </c>
      <c r="AF1926">
        <v>0.85</v>
      </c>
      <c r="AG1926">
        <v>0.85</v>
      </c>
      <c r="AH1926">
        <v>0.87706330300000002</v>
      </c>
      <c r="AI1926">
        <v>1.3578913E-2</v>
      </c>
      <c r="AJ1926">
        <v>0.36068450299999999</v>
      </c>
      <c r="AK1926">
        <v>0</v>
      </c>
      <c r="AL1926">
        <v>0</v>
      </c>
    </row>
    <row r="1927" spans="1:38" x14ac:dyDescent="0.35">
      <c r="A1927" t="s">
        <v>2051</v>
      </c>
      <c r="B1927">
        <v>38796.727445384153</v>
      </c>
      <c r="C1927">
        <v>38244.65749639865</v>
      </c>
      <c r="D1927">
        <v>0</v>
      </c>
      <c r="E1927">
        <v>552.06994898549885</v>
      </c>
      <c r="F1927">
        <v>0</v>
      </c>
      <c r="G1927">
        <v>0.27062252401249942</v>
      </c>
      <c r="H1927">
        <v>0.26907572393889451</v>
      </c>
      <c r="I1927">
        <v>0.29858016970253909</v>
      </c>
      <c r="J1927">
        <v>81</v>
      </c>
      <c r="K1927">
        <v>5</v>
      </c>
      <c r="L1927" t="str">
        <f>VLOOKUP(J1927,Clustering!$D$3:$E$367,2,FALSE)</f>
        <v>Spring</v>
      </c>
      <c r="M1927">
        <v>0.243194202</v>
      </c>
      <c r="N1927">
        <v>0.29541750900000002</v>
      </c>
      <c r="O1927">
        <v>0.29541750900000002</v>
      </c>
      <c r="P1927">
        <v>0.87925054400000002</v>
      </c>
      <c r="Q1927">
        <v>0.32324319600000001</v>
      </c>
      <c r="R1927">
        <v>0.26907572393889451</v>
      </c>
      <c r="S1927">
        <v>0</v>
      </c>
      <c r="T1927">
        <v>0</v>
      </c>
      <c r="U1927">
        <v>0.64562430500000001</v>
      </c>
      <c r="V1927">
        <v>0.85008076700000001</v>
      </c>
      <c r="W1927">
        <v>1.3718542E-2</v>
      </c>
      <c r="X1927">
        <v>7.9998899999999997E-4</v>
      </c>
      <c r="Y1927">
        <v>0.29858016970253909</v>
      </c>
      <c r="Z1927">
        <v>0.24902803900000001</v>
      </c>
      <c r="AA1927">
        <v>0.64562430500000001</v>
      </c>
      <c r="AB1927">
        <v>0</v>
      </c>
      <c r="AC1927">
        <v>0</v>
      </c>
      <c r="AD1927">
        <v>0.85</v>
      </c>
      <c r="AE1927">
        <v>0.85</v>
      </c>
      <c r="AF1927">
        <v>0.85</v>
      </c>
      <c r="AG1927">
        <v>0.85</v>
      </c>
      <c r="AH1927">
        <v>0.87925054400000002</v>
      </c>
      <c r="AI1927">
        <v>1.3718542E-2</v>
      </c>
      <c r="AJ1927">
        <v>0.38812709499999998</v>
      </c>
      <c r="AK1927">
        <v>0</v>
      </c>
      <c r="AL1927">
        <v>0</v>
      </c>
    </row>
    <row r="1928" spans="1:38" x14ac:dyDescent="0.35">
      <c r="A1928" t="s">
        <v>2052</v>
      </c>
      <c r="B1928">
        <v>40904.21772231075</v>
      </c>
      <c r="C1928">
        <v>40105.799061475263</v>
      </c>
      <c r="D1928">
        <v>276.36383269376819</v>
      </c>
      <c r="E1928">
        <v>522.0548281417274</v>
      </c>
      <c r="F1928">
        <v>1.24811485917926E-2</v>
      </c>
      <c r="G1928">
        <v>0.2559092294812389</v>
      </c>
      <c r="H1928">
        <v>0.25485251858211261</v>
      </c>
      <c r="I1928">
        <v>0.27500875592858798</v>
      </c>
      <c r="J1928">
        <v>81</v>
      </c>
      <c r="K1928">
        <v>6</v>
      </c>
      <c r="L1928" t="str">
        <f>VLOOKUP(J1928,Clustering!$D$3:$E$367,2,FALSE)</f>
        <v>Spring</v>
      </c>
      <c r="M1928">
        <v>0.25416051899999997</v>
      </c>
      <c r="N1928">
        <v>0.29825726499999999</v>
      </c>
      <c r="O1928">
        <v>0.29825726499999999</v>
      </c>
      <c r="P1928">
        <v>0.88123432000000002</v>
      </c>
      <c r="Q1928">
        <v>0.35611071799999999</v>
      </c>
      <c r="R1928">
        <v>0.25485251858211261</v>
      </c>
      <c r="S1928">
        <v>1.24811485917926E-2</v>
      </c>
      <c r="T1928">
        <v>0</v>
      </c>
      <c r="U1928">
        <v>0.65010095999999995</v>
      </c>
      <c r="V1928">
        <v>0.85008076700000001</v>
      </c>
      <c r="W1928">
        <v>1.3404377E-2</v>
      </c>
      <c r="X1928">
        <v>8.3936000000000004E-4</v>
      </c>
      <c r="Y1928">
        <v>0.27500875592858798</v>
      </c>
      <c r="Z1928">
        <v>0.30316553099999999</v>
      </c>
      <c r="AA1928">
        <v>0.65010095999999995</v>
      </c>
      <c r="AB1928">
        <v>0</v>
      </c>
      <c r="AC1928">
        <v>0</v>
      </c>
      <c r="AD1928">
        <v>0.85</v>
      </c>
      <c r="AE1928">
        <v>0.85</v>
      </c>
      <c r="AF1928">
        <v>0.85</v>
      </c>
      <c r="AG1928">
        <v>0.85</v>
      </c>
      <c r="AH1928">
        <v>0.88123432000000002</v>
      </c>
      <c r="AI1928">
        <v>1.3404377E-2</v>
      </c>
      <c r="AJ1928">
        <v>0.41510233800000002</v>
      </c>
      <c r="AK1928">
        <v>8.7368040142547995E-3</v>
      </c>
      <c r="AL1928">
        <v>0</v>
      </c>
    </row>
    <row r="1929" spans="1:38" x14ac:dyDescent="0.35">
      <c r="A1929" t="s">
        <v>2053</v>
      </c>
      <c r="B1929">
        <v>42002.276920456949</v>
      </c>
      <c r="C1929">
        <v>38634.85076133487</v>
      </c>
      <c r="D1929">
        <v>2919.346681156399</v>
      </c>
      <c r="E1929">
        <v>448.07947796567851</v>
      </c>
      <c r="F1929">
        <v>0.13184358952947489</v>
      </c>
      <c r="G1929">
        <v>0.21964680292435221</v>
      </c>
      <c r="H1929">
        <v>0.2185311128122514</v>
      </c>
      <c r="I1929">
        <v>0.23981234945248339</v>
      </c>
      <c r="J1929">
        <v>81</v>
      </c>
      <c r="K1929">
        <v>7</v>
      </c>
      <c r="L1929" t="str">
        <f>VLOOKUP(J1929,Clustering!$D$3:$E$367,2,FALSE)</f>
        <v>Spring</v>
      </c>
      <c r="M1929">
        <v>0.263825162</v>
      </c>
      <c r="N1929">
        <v>0.30635254299999998</v>
      </c>
      <c r="O1929">
        <v>0.30635254299999998</v>
      </c>
      <c r="P1929">
        <v>0.882109217</v>
      </c>
      <c r="Q1929">
        <v>0.39696357199999999</v>
      </c>
      <c r="R1929">
        <v>0.2185311128122514</v>
      </c>
      <c r="S1929">
        <v>0.13184358952947489</v>
      </c>
      <c r="T1929">
        <v>0</v>
      </c>
      <c r="U1929">
        <v>0.65669071999999995</v>
      </c>
      <c r="V1929">
        <v>0.85008076700000001</v>
      </c>
      <c r="W1929">
        <v>1.2671325000000001E-2</v>
      </c>
      <c r="X1929">
        <v>1.0881529999999999E-3</v>
      </c>
      <c r="Y1929">
        <v>0.23981234945248339</v>
      </c>
      <c r="Z1929">
        <v>0.289997108</v>
      </c>
      <c r="AA1929">
        <v>0.65669071999999995</v>
      </c>
      <c r="AB1929">
        <v>0</v>
      </c>
      <c r="AC1929">
        <v>0</v>
      </c>
      <c r="AD1929">
        <v>0.85</v>
      </c>
      <c r="AE1929">
        <v>0.85</v>
      </c>
      <c r="AF1929">
        <v>0.85</v>
      </c>
      <c r="AG1929">
        <v>0.85</v>
      </c>
      <c r="AH1929">
        <v>0.882109217</v>
      </c>
      <c r="AI1929">
        <v>1.2671325000000001E-2</v>
      </c>
      <c r="AJ1929">
        <v>0.40054112200000003</v>
      </c>
      <c r="AK1929">
        <v>9.2290512670632402E-2</v>
      </c>
      <c r="AL1929">
        <v>9.6655850000000008E-3</v>
      </c>
    </row>
    <row r="1930" spans="1:38" x14ac:dyDescent="0.35">
      <c r="A1930" t="s">
        <v>2054</v>
      </c>
      <c r="B1930">
        <v>43871.726602486036</v>
      </c>
      <c r="C1930">
        <v>36758.732231440641</v>
      </c>
      <c r="D1930">
        <v>6662.014102903071</v>
      </c>
      <c r="E1930">
        <v>450.98026814232179</v>
      </c>
      <c r="F1930">
        <v>0.30087000577636092</v>
      </c>
      <c r="G1930">
        <v>0.221068758893295</v>
      </c>
      <c r="H1930">
        <v>0.2210824504963069</v>
      </c>
      <c r="I1930">
        <v>0.22082128994597039</v>
      </c>
      <c r="J1930">
        <v>81</v>
      </c>
      <c r="K1930">
        <v>8</v>
      </c>
      <c r="L1930" t="str">
        <f>VLOOKUP(J1930,Clustering!$D$3:$E$367,2,FALSE)</f>
        <v>Spring</v>
      </c>
      <c r="M1930">
        <v>0.26440688400000001</v>
      </c>
      <c r="N1930">
        <v>0.30254648099999998</v>
      </c>
      <c r="O1930">
        <v>0.30254648099999998</v>
      </c>
      <c r="P1930">
        <v>0.88441853599999998</v>
      </c>
      <c r="Q1930">
        <v>0.42632656000000002</v>
      </c>
      <c r="R1930">
        <v>0.2210824504963069</v>
      </c>
      <c r="S1930">
        <v>0.30087000577636092</v>
      </c>
      <c r="T1930">
        <v>0</v>
      </c>
      <c r="U1930">
        <v>0.65669071999999995</v>
      </c>
      <c r="V1930">
        <v>0.85008076700000001</v>
      </c>
      <c r="W1930">
        <v>1.2182623E-2</v>
      </c>
      <c r="X1930">
        <v>1.0228139999999999E-3</v>
      </c>
      <c r="Y1930">
        <v>0.22082128994597039</v>
      </c>
      <c r="Z1930">
        <v>0.28372103799999998</v>
      </c>
      <c r="AA1930">
        <v>0.65669071999999995</v>
      </c>
      <c r="AB1930">
        <v>0</v>
      </c>
      <c r="AC1930">
        <v>0</v>
      </c>
      <c r="AD1930">
        <v>0.85</v>
      </c>
      <c r="AE1930">
        <v>0.85</v>
      </c>
      <c r="AF1930">
        <v>0.85</v>
      </c>
      <c r="AG1930">
        <v>0.85</v>
      </c>
      <c r="AH1930">
        <v>0.88441853599999998</v>
      </c>
      <c r="AI1930">
        <v>1.2182623E-2</v>
      </c>
      <c r="AJ1930">
        <v>0.39226333899999999</v>
      </c>
      <c r="AK1930">
        <v>0.21060900404345259</v>
      </c>
      <c r="AL1930">
        <v>2.9612508999999999E-2</v>
      </c>
    </row>
    <row r="1931" spans="1:38" x14ac:dyDescent="0.35">
      <c r="A1931" t="s">
        <v>2055</v>
      </c>
      <c r="B1931">
        <v>45128.374428491858</v>
      </c>
      <c r="C1931">
        <v>34557.948335506873</v>
      </c>
      <c r="D1931">
        <v>10119.08327963081</v>
      </c>
      <c r="E1931">
        <v>451.34281335419018</v>
      </c>
      <c r="F1931">
        <v>0.45699822872895168</v>
      </c>
      <c r="G1931">
        <v>0.22124647713440701</v>
      </c>
      <c r="H1931">
        <v>0.22110253976940961</v>
      </c>
      <c r="I1931">
        <v>0.22384807376012561</v>
      </c>
      <c r="J1931">
        <v>81</v>
      </c>
      <c r="K1931">
        <v>9</v>
      </c>
      <c r="L1931" t="str">
        <f>VLOOKUP(J1931,Clustering!$D$3:$E$367,2,FALSE)</f>
        <v>Spring</v>
      </c>
      <c r="M1931">
        <v>0.25910803300000002</v>
      </c>
      <c r="N1931">
        <v>0.30094911800000002</v>
      </c>
      <c r="O1931">
        <v>0.30094911800000002</v>
      </c>
      <c r="P1931">
        <v>0.88541551100000004</v>
      </c>
      <c r="Q1931">
        <v>0.45108358900000001</v>
      </c>
      <c r="R1931">
        <v>0.22110253976940961</v>
      </c>
      <c r="S1931">
        <v>0.45699822872895168</v>
      </c>
      <c r="T1931">
        <v>0.38061054900000002</v>
      </c>
      <c r="U1931">
        <v>0.65642462499999998</v>
      </c>
      <c r="V1931">
        <v>0.85008076700000001</v>
      </c>
      <c r="W1931">
        <v>1.1659015E-2</v>
      </c>
      <c r="X1931">
        <v>7.9998899999999997E-4</v>
      </c>
      <c r="Y1931">
        <v>0.22384807376012561</v>
      </c>
      <c r="Z1931">
        <v>0.260725812</v>
      </c>
      <c r="AA1931">
        <v>0.65642462499999998</v>
      </c>
      <c r="AB1931">
        <v>0</v>
      </c>
      <c r="AC1931">
        <v>0</v>
      </c>
      <c r="AD1931">
        <v>0.85</v>
      </c>
      <c r="AE1931">
        <v>0.85</v>
      </c>
      <c r="AF1931">
        <v>0.85</v>
      </c>
      <c r="AG1931">
        <v>0.85</v>
      </c>
      <c r="AH1931">
        <v>0.88541551100000004</v>
      </c>
      <c r="AI1931">
        <v>1.1659015E-2</v>
      </c>
      <c r="AJ1931">
        <v>0.37527642900000002</v>
      </c>
      <c r="AK1931">
        <v>0.31989876011026619</v>
      </c>
      <c r="AL1931">
        <v>0</v>
      </c>
    </row>
    <row r="1932" spans="1:38" x14ac:dyDescent="0.35">
      <c r="A1932" t="s">
        <v>2056</v>
      </c>
      <c r="B1932">
        <v>45207.870970262797</v>
      </c>
      <c r="C1932">
        <v>32089.197257986201</v>
      </c>
      <c r="D1932">
        <v>12693.98983321667</v>
      </c>
      <c r="E1932">
        <v>424.68387905992699</v>
      </c>
      <c r="F1932">
        <v>0.57328620676150688</v>
      </c>
      <c r="G1932">
        <v>0.20817837208819939</v>
      </c>
      <c r="H1932">
        <v>0.2074418340595062</v>
      </c>
      <c r="I1932">
        <v>0.22149093238273049</v>
      </c>
      <c r="J1932">
        <v>81</v>
      </c>
      <c r="K1932">
        <v>10</v>
      </c>
      <c r="L1932" t="str">
        <f>VLOOKUP(J1932,Clustering!$D$3:$E$367,2,FALSE)</f>
        <v>Spring</v>
      </c>
      <c r="M1932">
        <v>0.26146371800000001</v>
      </c>
      <c r="N1932">
        <v>0.297210105</v>
      </c>
      <c r="O1932">
        <v>0.297210105</v>
      </c>
      <c r="P1932">
        <v>0.886412486</v>
      </c>
      <c r="Q1932">
        <v>0.44630240399999999</v>
      </c>
      <c r="R1932">
        <v>0.2074418340595062</v>
      </c>
      <c r="S1932">
        <v>0.57328620676150688</v>
      </c>
      <c r="T1932">
        <v>0.64870787399999996</v>
      </c>
      <c r="U1932">
        <v>0.65687855100000003</v>
      </c>
      <c r="V1932">
        <v>0.85008076700000001</v>
      </c>
      <c r="W1932">
        <v>1.1484479000000001E-2</v>
      </c>
      <c r="X1932">
        <v>7.9998899999999997E-4</v>
      </c>
      <c r="Y1932">
        <v>0.22149093238273049</v>
      </c>
      <c r="Z1932">
        <v>0.27476282400000002</v>
      </c>
      <c r="AA1932">
        <v>0.65687855100000003</v>
      </c>
      <c r="AB1932">
        <v>0</v>
      </c>
      <c r="AC1932">
        <v>0</v>
      </c>
      <c r="AD1932">
        <v>0.85</v>
      </c>
      <c r="AE1932">
        <v>0.85</v>
      </c>
      <c r="AF1932">
        <v>0.85</v>
      </c>
      <c r="AG1932">
        <v>0.85</v>
      </c>
      <c r="AH1932">
        <v>0.886412486</v>
      </c>
      <c r="AI1932">
        <v>1.1484479000000001E-2</v>
      </c>
      <c r="AJ1932">
        <v>0.37825136199999998</v>
      </c>
      <c r="AK1932">
        <v>0.40130034473305481</v>
      </c>
      <c r="AL1932">
        <v>0</v>
      </c>
    </row>
    <row r="1933" spans="1:38" x14ac:dyDescent="0.35">
      <c r="A1933" t="s">
        <v>2057</v>
      </c>
      <c r="B1933">
        <v>44749.255228248949</v>
      </c>
      <c r="C1933">
        <v>30155.723720372971</v>
      </c>
      <c r="D1933">
        <v>14185.844961677019</v>
      </c>
      <c r="E1933">
        <v>407.68654619895068</v>
      </c>
      <c r="F1933">
        <v>0.64066139603373706</v>
      </c>
      <c r="G1933">
        <v>0.1998463461759562</v>
      </c>
      <c r="H1933">
        <v>0.19868291098668561</v>
      </c>
      <c r="I1933">
        <v>0.2208748613409113</v>
      </c>
      <c r="J1933">
        <v>81</v>
      </c>
      <c r="K1933">
        <v>11</v>
      </c>
      <c r="L1933" t="str">
        <f>VLOOKUP(J1933,Clustering!$D$3:$E$367,2,FALSE)</f>
        <v>Spring</v>
      </c>
      <c r="M1933">
        <v>0.25473072200000002</v>
      </c>
      <c r="N1933">
        <v>0.28310598100000001</v>
      </c>
      <c r="O1933">
        <v>0.28310598100000001</v>
      </c>
      <c r="P1933">
        <v>0.88809106699999996</v>
      </c>
      <c r="Q1933">
        <v>0.41275900700000001</v>
      </c>
      <c r="R1933">
        <v>0.19868291098668561</v>
      </c>
      <c r="S1933">
        <v>0.64066139603373706</v>
      </c>
      <c r="T1933">
        <v>0.69147650000000005</v>
      </c>
      <c r="U1933">
        <v>0.65687855100000003</v>
      </c>
      <c r="V1933">
        <v>0.85008076700000001</v>
      </c>
      <c r="W1933">
        <v>1.1379757000000001E-2</v>
      </c>
      <c r="X1933">
        <v>7.9998899999999997E-4</v>
      </c>
      <c r="Y1933">
        <v>0.2208748613409113</v>
      </c>
      <c r="Z1933">
        <v>0.29694740200000003</v>
      </c>
      <c r="AA1933">
        <v>0.65687855100000003</v>
      </c>
      <c r="AB1933">
        <v>0</v>
      </c>
      <c r="AC1933">
        <v>0</v>
      </c>
      <c r="AD1933">
        <v>0.85</v>
      </c>
      <c r="AE1933">
        <v>0.85</v>
      </c>
      <c r="AF1933">
        <v>0.85</v>
      </c>
      <c r="AG1933">
        <v>0.85</v>
      </c>
      <c r="AH1933">
        <v>0.88809106699999996</v>
      </c>
      <c r="AI1933">
        <v>1.1379757000000001E-2</v>
      </c>
      <c r="AJ1933">
        <v>0.383757177</v>
      </c>
      <c r="AK1933">
        <v>0.44846297722361589</v>
      </c>
      <c r="AL1933">
        <v>9.2362929999999996E-3</v>
      </c>
    </row>
    <row r="1934" spans="1:38" x14ac:dyDescent="0.35">
      <c r="A1934" t="s">
        <v>2058</v>
      </c>
      <c r="B1934">
        <v>43950.7932668863</v>
      </c>
      <c r="C1934">
        <v>29114.646753778001</v>
      </c>
      <c r="D1934">
        <v>14430.42043533148</v>
      </c>
      <c r="E1934">
        <v>405.72607777682111</v>
      </c>
      <c r="F1934">
        <v>0.65170691815881143</v>
      </c>
      <c r="G1934">
        <v>0.19888533224353969</v>
      </c>
      <c r="H1934">
        <v>0.19747755460051761</v>
      </c>
      <c r="I1934">
        <v>0.2243302163145928</v>
      </c>
      <c r="J1934">
        <v>81</v>
      </c>
      <c r="K1934">
        <v>12</v>
      </c>
      <c r="L1934" t="str">
        <f>VLOOKUP(J1934,Clustering!$D$3:$E$367,2,FALSE)</f>
        <v>Spring</v>
      </c>
      <c r="M1934">
        <v>0.249788968</v>
      </c>
      <c r="N1934">
        <v>0.27224391199999998</v>
      </c>
      <c r="O1934">
        <v>0.27224391199999998</v>
      </c>
      <c r="P1934">
        <v>0.88874215199999995</v>
      </c>
      <c r="Q1934">
        <v>0.38151858999999999</v>
      </c>
      <c r="R1934">
        <v>0.19747755460051761</v>
      </c>
      <c r="S1934">
        <v>0.65170691815881143</v>
      </c>
      <c r="T1934">
        <v>0.675532719</v>
      </c>
      <c r="U1934">
        <v>0.65687855100000003</v>
      </c>
      <c r="V1934">
        <v>0.85008076700000001</v>
      </c>
      <c r="W1934">
        <v>1.1484479000000001E-2</v>
      </c>
      <c r="X1934">
        <v>8.0166500000000002E-4</v>
      </c>
      <c r="Y1934">
        <v>0.2243302163145928</v>
      </c>
      <c r="Z1934">
        <v>0.31904980900000002</v>
      </c>
      <c r="AA1934">
        <v>0.65687855100000003</v>
      </c>
      <c r="AB1934">
        <v>0</v>
      </c>
      <c r="AC1934">
        <v>0</v>
      </c>
      <c r="AD1934">
        <v>0.85</v>
      </c>
      <c r="AE1934">
        <v>0.85</v>
      </c>
      <c r="AF1934">
        <v>0.85</v>
      </c>
      <c r="AG1934">
        <v>0.85</v>
      </c>
      <c r="AH1934">
        <v>0.88874215199999995</v>
      </c>
      <c r="AI1934">
        <v>1.1484479000000001E-2</v>
      </c>
      <c r="AJ1934">
        <v>0.392426416</v>
      </c>
      <c r="AK1934">
        <v>0.45619484271116789</v>
      </c>
      <c r="AL1934">
        <v>9.2362929999999996E-3</v>
      </c>
    </row>
    <row r="1935" spans="1:38" x14ac:dyDescent="0.35">
      <c r="A1935" t="s">
        <v>2059</v>
      </c>
      <c r="B1935">
        <v>41289.15029058043</v>
      </c>
      <c r="C1935">
        <v>27281.69002956554</v>
      </c>
      <c r="D1935">
        <v>13601.3095666482</v>
      </c>
      <c r="E1935">
        <v>406.15069436668728</v>
      </c>
      <c r="F1935">
        <v>0.61426259756794399</v>
      </c>
      <c r="G1935">
        <v>0.19909347763072899</v>
      </c>
      <c r="H1935">
        <v>0.1975579116929288</v>
      </c>
      <c r="I1935">
        <v>0.2268480718768103</v>
      </c>
      <c r="J1935">
        <v>81</v>
      </c>
      <c r="K1935">
        <v>13</v>
      </c>
      <c r="L1935" t="str">
        <f>VLOOKUP(J1935,Clustering!$D$3:$E$367,2,FALSE)</f>
        <v>Spring</v>
      </c>
      <c r="M1935">
        <v>0.24479537700000001</v>
      </c>
      <c r="N1935">
        <v>0.25992843999999998</v>
      </c>
      <c r="O1935">
        <v>0.25992843999999998</v>
      </c>
      <c r="P1935">
        <v>0.88865059300000004</v>
      </c>
      <c r="Q1935">
        <v>0.356448655</v>
      </c>
      <c r="R1935">
        <v>0.1975579116929288</v>
      </c>
      <c r="S1935">
        <v>0.61426259756794399</v>
      </c>
      <c r="T1935">
        <v>0.66427384</v>
      </c>
      <c r="U1935">
        <v>0.65687855100000003</v>
      </c>
      <c r="V1935">
        <v>0.85008076700000001</v>
      </c>
      <c r="W1935">
        <v>1.0123096999999999E-2</v>
      </c>
      <c r="X1935">
        <v>7.9998899999999997E-4</v>
      </c>
      <c r="Y1935">
        <v>0.2268480718768103</v>
      </c>
      <c r="Z1935">
        <v>0.32334850900000001</v>
      </c>
      <c r="AA1935">
        <v>0.65687855100000003</v>
      </c>
      <c r="AB1935">
        <v>0</v>
      </c>
      <c r="AC1935">
        <v>0</v>
      </c>
      <c r="AD1935">
        <v>0.85</v>
      </c>
      <c r="AE1935">
        <v>0.85</v>
      </c>
      <c r="AF1935">
        <v>0.85</v>
      </c>
      <c r="AG1935">
        <v>0.85</v>
      </c>
      <c r="AH1935">
        <v>0.88865059300000004</v>
      </c>
      <c r="AI1935">
        <v>1.0123096999999999E-2</v>
      </c>
      <c r="AJ1935">
        <v>0.40027920900000002</v>
      </c>
      <c r="AK1935">
        <v>0.42998381829756072</v>
      </c>
      <c r="AL1935">
        <v>9.2362929999999996E-3</v>
      </c>
    </row>
    <row r="1936" spans="1:38" x14ac:dyDescent="0.35">
      <c r="A1936" t="s">
        <v>2060</v>
      </c>
      <c r="B1936">
        <v>40926.118110203242</v>
      </c>
      <c r="C1936">
        <v>28687.2645305187</v>
      </c>
      <c r="D1936">
        <v>11832.33045704986</v>
      </c>
      <c r="E1936">
        <v>406.52312263467292</v>
      </c>
      <c r="F1936">
        <v>0.53437192986563675</v>
      </c>
      <c r="G1936">
        <v>0.1992760405071925</v>
      </c>
      <c r="H1936">
        <v>0.19791951860877929</v>
      </c>
      <c r="I1936">
        <v>0.22379450236518481</v>
      </c>
      <c r="J1936">
        <v>81</v>
      </c>
      <c r="K1936">
        <v>14</v>
      </c>
      <c r="L1936" t="str">
        <f>VLOOKUP(J1936,Clustering!$D$3:$E$367,2,FALSE)</f>
        <v>Spring</v>
      </c>
      <c r="M1936">
        <v>0.24384503900000001</v>
      </c>
      <c r="N1936">
        <v>0.25880831399999998</v>
      </c>
      <c r="O1936">
        <v>0.25880831399999998</v>
      </c>
      <c r="P1936">
        <v>0.88747050100000002</v>
      </c>
      <c r="Q1936">
        <v>0.34975249200000003</v>
      </c>
      <c r="R1936">
        <v>0.19791951860877929</v>
      </c>
      <c r="S1936">
        <v>0.53437192986563675</v>
      </c>
      <c r="T1936">
        <v>0.65679310899999999</v>
      </c>
      <c r="U1936">
        <v>0.65687855100000003</v>
      </c>
      <c r="V1936">
        <v>0.85008076700000001</v>
      </c>
      <c r="W1936">
        <v>9.9834680000000006E-3</v>
      </c>
      <c r="X1936">
        <v>1.332757E-3</v>
      </c>
      <c r="Y1936">
        <v>0.22379450236518481</v>
      </c>
      <c r="Z1936">
        <v>0.32489395500000001</v>
      </c>
      <c r="AA1936">
        <v>0.65687855100000003</v>
      </c>
      <c r="AB1936">
        <v>0</v>
      </c>
      <c r="AC1936">
        <v>0</v>
      </c>
      <c r="AD1936">
        <v>0.85</v>
      </c>
      <c r="AE1936">
        <v>0.85</v>
      </c>
      <c r="AF1936">
        <v>0.85</v>
      </c>
      <c r="AG1936">
        <v>0.85</v>
      </c>
      <c r="AH1936">
        <v>0.88747050100000002</v>
      </c>
      <c r="AI1936">
        <v>9.9834680000000006E-3</v>
      </c>
      <c r="AJ1936">
        <v>0.40114683899999998</v>
      </c>
      <c r="AK1936">
        <v>0.37406035090594569</v>
      </c>
      <c r="AL1936">
        <v>9.4140809999999995E-3</v>
      </c>
    </row>
    <row r="1937" spans="1:38" x14ac:dyDescent="0.35">
      <c r="A1937" t="s">
        <v>2061</v>
      </c>
      <c r="B1937">
        <v>40962.544600701389</v>
      </c>
      <c r="C1937">
        <v>31464.346193264351</v>
      </c>
      <c r="D1937">
        <v>9091.3251338668233</v>
      </c>
      <c r="E1937">
        <v>406.87327357021502</v>
      </c>
      <c r="F1937">
        <v>0.41058259608747089</v>
      </c>
      <c r="G1937">
        <v>0.1994476831226544</v>
      </c>
      <c r="H1937">
        <v>0.19836148261704081</v>
      </c>
      <c r="I1937">
        <v>0.21908021961039451</v>
      </c>
      <c r="J1937">
        <v>81</v>
      </c>
      <c r="K1937">
        <v>15</v>
      </c>
      <c r="L1937" t="str">
        <f>VLOOKUP(J1937,Clustering!$D$3:$E$367,2,FALSE)</f>
        <v>Spring</v>
      </c>
      <c r="M1937">
        <v>0.24371832800000001</v>
      </c>
      <c r="N1937">
        <v>0.26350968800000002</v>
      </c>
      <c r="O1937">
        <v>0.26350968800000002</v>
      </c>
      <c r="P1937">
        <v>0.88662612399999996</v>
      </c>
      <c r="Q1937">
        <v>0.34492124200000002</v>
      </c>
      <c r="R1937">
        <v>0.19836148261704081</v>
      </c>
      <c r="S1937">
        <v>0.41058259608747089</v>
      </c>
      <c r="T1937">
        <v>0.66691854299999997</v>
      </c>
      <c r="U1937">
        <v>0.65687855100000003</v>
      </c>
      <c r="V1937">
        <v>0.85008076700000001</v>
      </c>
      <c r="W1937">
        <v>1.008819E-2</v>
      </c>
      <c r="X1937">
        <v>1.332757E-3</v>
      </c>
      <c r="Y1937">
        <v>0.21908021961039451</v>
      </c>
      <c r="Z1937">
        <v>0.335184814</v>
      </c>
      <c r="AA1937">
        <v>0.65687855100000003</v>
      </c>
      <c r="AB1937">
        <v>0</v>
      </c>
      <c r="AC1937">
        <v>0</v>
      </c>
      <c r="AD1937">
        <v>0.85</v>
      </c>
      <c r="AE1937">
        <v>0.85</v>
      </c>
      <c r="AF1937">
        <v>0.85</v>
      </c>
      <c r="AG1937">
        <v>0.85</v>
      </c>
      <c r="AH1937">
        <v>0.88662612399999996</v>
      </c>
      <c r="AI1937">
        <v>1.008819E-2</v>
      </c>
      <c r="AJ1937">
        <v>0.41580300799999997</v>
      </c>
      <c r="AK1937">
        <v>0.2874078172612296</v>
      </c>
      <c r="AL1937">
        <v>9.4140809999999995E-3</v>
      </c>
    </row>
    <row r="1938" spans="1:38" x14ac:dyDescent="0.35">
      <c r="A1938" t="s">
        <v>2062</v>
      </c>
      <c r="B1938">
        <v>41389.605257932642</v>
      </c>
      <c r="C1938">
        <v>35271.999674654049</v>
      </c>
      <c r="D1938">
        <v>5718.338595647464</v>
      </c>
      <c r="E1938">
        <v>399.26698763112239</v>
      </c>
      <c r="F1938">
        <v>0.25825171483109249</v>
      </c>
      <c r="G1938">
        <v>0.1957191115838835</v>
      </c>
      <c r="H1938">
        <v>0.19452443145440609</v>
      </c>
      <c r="I1938">
        <v>0.21731236357734821</v>
      </c>
      <c r="J1938">
        <v>81</v>
      </c>
      <c r="K1938">
        <v>16</v>
      </c>
      <c r="L1938" t="str">
        <f>VLOOKUP(J1938,Clustering!$D$3:$E$367,2,FALSE)</f>
        <v>Spring</v>
      </c>
      <c r="M1938">
        <v>0.24177733600000001</v>
      </c>
      <c r="N1938">
        <v>0.279079048</v>
      </c>
      <c r="O1938">
        <v>0.279079048</v>
      </c>
      <c r="P1938">
        <v>0.876290138</v>
      </c>
      <c r="Q1938">
        <v>0.34370717099999998</v>
      </c>
      <c r="R1938">
        <v>0.19452443145440609</v>
      </c>
      <c r="S1938">
        <v>0.25825171483109249</v>
      </c>
      <c r="T1938">
        <v>0.67651503700000004</v>
      </c>
      <c r="U1938">
        <v>0.66614491200000003</v>
      </c>
      <c r="V1938">
        <v>0.85008076700000001</v>
      </c>
      <c r="W1938">
        <v>1.0018375E-2</v>
      </c>
      <c r="X1938">
        <v>1.332757E-3</v>
      </c>
      <c r="Y1938">
        <v>0.21731236357734821</v>
      </c>
      <c r="Z1938">
        <v>0.36046607800000002</v>
      </c>
      <c r="AA1938">
        <v>0.66614491200000003</v>
      </c>
      <c r="AB1938">
        <v>0</v>
      </c>
      <c r="AC1938">
        <v>0</v>
      </c>
      <c r="AD1938">
        <v>0.85</v>
      </c>
      <c r="AE1938">
        <v>0.85</v>
      </c>
      <c r="AF1938">
        <v>0.85</v>
      </c>
      <c r="AG1938">
        <v>0.85</v>
      </c>
      <c r="AH1938">
        <v>0.876290138</v>
      </c>
      <c r="AI1938">
        <v>1.0018375E-2</v>
      </c>
      <c r="AJ1938">
        <v>0.43847681199999999</v>
      </c>
      <c r="AK1938">
        <v>0.1807762003817647</v>
      </c>
      <c r="AL1938">
        <v>9.2362929999999996E-3</v>
      </c>
    </row>
    <row r="1939" spans="1:38" x14ac:dyDescent="0.35">
      <c r="A1939" t="s">
        <v>2063</v>
      </c>
      <c r="B1939">
        <v>43031.405512834273</v>
      </c>
      <c r="C1939">
        <v>40325.283653643091</v>
      </c>
      <c r="D1939">
        <v>2320.9794793173178</v>
      </c>
      <c r="E1939">
        <v>385.14237987387219</v>
      </c>
      <c r="F1939">
        <v>0.104820118745278</v>
      </c>
      <c r="G1939">
        <v>0.18879528425189809</v>
      </c>
      <c r="H1939">
        <v>0.1871315789525759</v>
      </c>
      <c r="I1939">
        <v>0.21886593403063129</v>
      </c>
      <c r="J1939">
        <v>81</v>
      </c>
      <c r="K1939">
        <v>17</v>
      </c>
      <c r="L1939" t="str">
        <f>VLOOKUP(J1939,Clustering!$D$3:$E$367,2,FALSE)</f>
        <v>Spring</v>
      </c>
      <c r="M1939">
        <v>0.243626174</v>
      </c>
      <c r="N1939">
        <v>0.29822965600000001</v>
      </c>
      <c r="O1939">
        <v>0.29822965600000001</v>
      </c>
      <c r="P1939">
        <v>0.87688018499999998</v>
      </c>
      <c r="Q1939">
        <v>0.36264417100000002</v>
      </c>
      <c r="R1939">
        <v>0.1871315789525759</v>
      </c>
      <c r="S1939">
        <v>0.104820118745278</v>
      </c>
      <c r="T1939">
        <v>0.66790086100000001</v>
      </c>
      <c r="U1939">
        <v>0.66614491200000003</v>
      </c>
      <c r="V1939">
        <v>0.85008076700000001</v>
      </c>
      <c r="W1939">
        <v>1.0018375E-2</v>
      </c>
      <c r="X1939">
        <v>3.5316800000000001E-3</v>
      </c>
      <c r="Y1939">
        <v>0.21886593403063129</v>
      </c>
      <c r="Z1939">
        <v>0.37417071899999998</v>
      </c>
      <c r="AA1939">
        <v>0.66614491200000003</v>
      </c>
      <c r="AB1939">
        <v>0</v>
      </c>
      <c r="AC1939">
        <v>0</v>
      </c>
      <c r="AD1939">
        <v>0.85</v>
      </c>
      <c r="AE1939">
        <v>0.85</v>
      </c>
      <c r="AF1939">
        <v>0.85</v>
      </c>
      <c r="AG1939">
        <v>0.85</v>
      </c>
      <c r="AH1939">
        <v>0.87688018499999998</v>
      </c>
      <c r="AI1939">
        <v>1.0018375E-2</v>
      </c>
      <c r="AJ1939">
        <v>0.48342131399999999</v>
      </c>
      <c r="AK1939">
        <v>7.3374083121694605E-2</v>
      </c>
      <c r="AL1939">
        <v>0.282721628</v>
      </c>
    </row>
    <row r="1940" spans="1:38" x14ac:dyDescent="0.35">
      <c r="A1940" t="s">
        <v>2064</v>
      </c>
      <c r="B1940">
        <v>47751.220992544317</v>
      </c>
      <c r="C1940">
        <v>47163.004003210583</v>
      </c>
      <c r="D1940">
        <v>198.72590450093119</v>
      </c>
      <c r="E1940">
        <v>389.49108483280492</v>
      </c>
      <c r="F1940">
        <v>8.9748630236391996E-3</v>
      </c>
      <c r="G1940">
        <v>0.19092700236902199</v>
      </c>
      <c r="H1940">
        <v>0.18893961353182789</v>
      </c>
      <c r="I1940">
        <v>0.2268480718768103</v>
      </c>
      <c r="J1940">
        <v>81</v>
      </c>
      <c r="K1940">
        <v>18</v>
      </c>
      <c r="L1940" t="str">
        <f>VLOOKUP(J1940,Clustering!$D$3:$E$367,2,FALSE)</f>
        <v>Spring</v>
      </c>
      <c r="M1940">
        <v>0.25065866999999997</v>
      </c>
      <c r="N1940">
        <v>0.313836485</v>
      </c>
      <c r="O1940">
        <v>0.313836485</v>
      </c>
      <c r="P1940">
        <v>0.87696156999999997</v>
      </c>
      <c r="Q1940">
        <v>0.40118152899999998</v>
      </c>
      <c r="R1940">
        <v>0.18893961353182789</v>
      </c>
      <c r="S1940">
        <v>8.9748630236391996E-3</v>
      </c>
      <c r="T1940">
        <v>0.587728578</v>
      </c>
      <c r="U1940">
        <v>0.66614491200000003</v>
      </c>
      <c r="V1940">
        <v>0.85008076700000001</v>
      </c>
      <c r="W1940">
        <v>1.0158004E-2</v>
      </c>
      <c r="X1940">
        <v>2.7398167000000001E-2</v>
      </c>
      <c r="Y1940">
        <v>0.2268480718768103</v>
      </c>
      <c r="Z1940">
        <v>0.39619727599999999</v>
      </c>
      <c r="AA1940">
        <v>0.66614491200000003</v>
      </c>
      <c r="AB1940">
        <v>0</v>
      </c>
      <c r="AC1940">
        <v>0</v>
      </c>
      <c r="AD1940">
        <v>0.85</v>
      </c>
      <c r="AE1940">
        <v>0.85</v>
      </c>
      <c r="AF1940">
        <v>0.85</v>
      </c>
      <c r="AG1940">
        <v>0.85</v>
      </c>
      <c r="AH1940">
        <v>0.87696156999999997</v>
      </c>
      <c r="AI1940">
        <v>1.0158004E-2</v>
      </c>
      <c r="AJ1940">
        <v>0.50598851700000003</v>
      </c>
      <c r="AK1940">
        <v>6.2824041165474003E-3</v>
      </c>
      <c r="AL1940">
        <v>0.422111599</v>
      </c>
    </row>
    <row r="1941" spans="1:38" x14ac:dyDescent="0.35">
      <c r="A1941" t="s">
        <v>2065</v>
      </c>
      <c r="B1941">
        <v>47750.017022321103</v>
      </c>
      <c r="C1941">
        <v>47360.146212381682</v>
      </c>
      <c r="D1941">
        <v>0</v>
      </c>
      <c r="E1941">
        <v>389.87080993942391</v>
      </c>
      <c r="F1941">
        <v>0</v>
      </c>
      <c r="G1941">
        <v>0.19111314212716859</v>
      </c>
      <c r="H1941">
        <v>0.18877889934700551</v>
      </c>
      <c r="I1941">
        <v>0.23330342496717649</v>
      </c>
      <c r="J1941">
        <v>81</v>
      </c>
      <c r="K1941">
        <v>19</v>
      </c>
      <c r="L1941" t="str">
        <f>VLOOKUP(J1941,Clustering!$D$3:$E$367,2,FALSE)</f>
        <v>Spring</v>
      </c>
      <c r="M1941">
        <v>0.26664161600000003</v>
      </c>
      <c r="N1941">
        <v>0.33066993099999997</v>
      </c>
      <c r="O1941">
        <v>0.33066993099999997</v>
      </c>
      <c r="P1941">
        <v>0.87750075100000002</v>
      </c>
      <c r="Q1941">
        <v>0.424874682</v>
      </c>
      <c r="R1941">
        <v>0.18877889934700551</v>
      </c>
      <c r="S1941">
        <v>0</v>
      </c>
      <c r="T1941">
        <v>0.23069366799999999</v>
      </c>
      <c r="U1941">
        <v>0.666411007</v>
      </c>
      <c r="V1941">
        <v>0.85008076700000001</v>
      </c>
      <c r="W1941">
        <v>1.0611798E-2</v>
      </c>
      <c r="X1941">
        <v>2.7398167000000001E-2</v>
      </c>
      <c r="Y1941">
        <v>0.23330342496717649</v>
      </c>
      <c r="Z1941">
        <v>0.413633847</v>
      </c>
      <c r="AA1941">
        <v>0.666411007</v>
      </c>
      <c r="AB1941">
        <v>0</v>
      </c>
      <c r="AC1941">
        <v>0</v>
      </c>
      <c r="AD1941">
        <v>0.85</v>
      </c>
      <c r="AE1941">
        <v>0.85</v>
      </c>
      <c r="AF1941">
        <v>0.85</v>
      </c>
      <c r="AG1941">
        <v>0.85</v>
      </c>
      <c r="AH1941">
        <v>0.87750075100000002</v>
      </c>
      <c r="AI1941">
        <v>1.0611798E-2</v>
      </c>
      <c r="AJ1941">
        <v>0.524523607</v>
      </c>
      <c r="AK1941">
        <v>0</v>
      </c>
      <c r="AL1941">
        <v>0.39185298200000002</v>
      </c>
    </row>
    <row r="1942" spans="1:38" x14ac:dyDescent="0.35">
      <c r="A1942" t="s">
        <v>2066</v>
      </c>
      <c r="B1942">
        <v>47014.135658841369</v>
      </c>
      <c r="C1942">
        <v>46633.756152152862</v>
      </c>
      <c r="D1942">
        <v>0</v>
      </c>
      <c r="E1942">
        <v>380.37950668851431</v>
      </c>
      <c r="F1942">
        <v>0</v>
      </c>
      <c r="G1942">
        <v>0.18646054249436969</v>
      </c>
      <c r="H1942">
        <v>0.1840378308947449</v>
      </c>
      <c r="I1942">
        <v>0.23024985545555091</v>
      </c>
      <c r="J1942">
        <v>81</v>
      </c>
      <c r="K1942">
        <v>20</v>
      </c>
      <c r="L1942" t="str">
        <f>VLOOKUP(J1942,Clustering!$D$3:$E$367,2,FALSE)</f>
        <v>Spring</v>
      </c>
      <c r="M1942">
        <v>0.283920477</v>
      </c>
      <c r="N1942">
        <v>0.33907087699999999</v>
      </c>
      <c r="O1942">
        <v>0.33907087699999999</v>
      </c>
      <c r="P1942">
        <v>0.87706330300000002</v>
      </c>
      <c r="Q1942">
        <v>0.44582678799999997</v>
      </c>
      <c r="R1942">
        <v>0.1840378308947449</v>
      </c>
      <c r="S1942">
        <v>0</v>
      </c>
      <c r="T1942">
        <v>0</v>
      </c>
      <c r="U1942">
        <v>0.666411007</v>
      </c>
      <c r="V1942">
        <v>0.85008076700000001</v>
      </c>
      <c r="W1942">
        <v>1.071652E-2</v>
      </c>
      <c r="X1942">
        <v>1.3216158E-2</v>
      </c>
      <c r="Y1942">
        <v>0.23024985545555091</v>
      </c>
      <c r="Z1942">
        <v>0.41376237100000002</v>
      </c>
      <c r="AA1942">
        <v>0.666411007</v>
      </c>
      <c r="AB1942">
        <v>0</v>
      </c>
      <c r="AC1942">
        <v>0</v>
      </c>
      <c r="AD1942">
        <v>0.85</v>
      </c>
      <c r="AE1942">
        <v>0.85</v>
      </c>
      <c r="AF1942">
        <v>0.85</v>
      </c>
      <c r="AG1942">
        <v>0.85</v>
      </c>
      <c r="AH1942">
        <v>0.87706330300000002</v>
      </c>
      <c r="AI1942">
        <v>1.071652E-2</v>
      </c>
      <c r="AJ1942">
        <v>0.52178234800000001</v>
      </c>
      <c r="AK1942">
        <v>0</v>
      </c>
      <c r="AL1942">
        <v>0.34357275399999998</v>
      </c>
    </row>
    <row r="1943" spans="1:38" x14ac:dyDescent="0.35">
      <c r="A1943" t="s">
        <v>2067</v>
      </c>
      <c r="B1943">
        <v>44739.72262830125</v>
      </c>
      <c r="C1943">
        <v>44375.330739503479</v>
      </c>
      <c r="D1943">
        <v>0</v>
      </c>
      <c r="E1943">
        <v>364.39188879777419</v>
      </c>
      <c r="F1943">
        <v>0</v>
      </c>
      <c r="G1943">
        <v>0.17862347490086969</v>
      </c>
      <c r="H1943">
        <v>0.176705246212223</v>
      </c>
      <c r="I1943">
        <v>0.21329450895678839</v>
      </c>
      <c r="J1943">
        <v>81</v>
      </c>
      <c r="K1943">
        <v>21</v>
      </c>
      <c r="L1943" t="str">
        <f>VLOOKUP(J1943,Clustering!$D$3:$E$367,2,FALSE)</f>
        <v>Spring</v>
      </c>
      <c r="M1943">
        <v>0.28851665399999998</v>
      </c>
      <c r="N1943">
        <v>0.33774368599999999</v>
      </c>
      <c r="O1943">
        <v>0.33774368599999999</v>
      </c>
      <c r="P1943">
        <v>0.87764317599999997</v>
      </c>
      <c r="Q1943">
        <v>0.446878149</v>
      </c>
      <c r="R1943">
        <v>0.176705246212223</v>
      </c>
      <c r="S1943">
        <v>0</v>
      </c>
      <c r="T1943">
        <v>0</v>
      </c>
      <c r="U1943">
        <v>0.666411007</v>
      </c>
      <c r="V1943">
        <v>0.85008076700000001</v>
      </c>
      <c r="W1943">
        <v>1.0681613E-2</v>
      </c>
      <c r="X1943">
        <v>1.332757E-3</v>
      </c>
      <c r="Y1943">
        <v>0.21329450895678839</v>
      </c>
      <c r="Z1943">
        <v>0.40820529700000002</v>
      </c>
      <c r="AA1943">
        <v>0.666411007</v>
      </c>
      <c r="AB1943">
        <v>0</v>
      </c>
      <c r="AC1943">
        <v>0</v>
      </c>
      <c r="AD1943">
        <v>0.85</v>
      </c>
      <c r="AE1943">
        <v>0.85</v>
      </c>
      <c r="AF1943">
        <v>0.85</v>
      </c>
      <c r="AG1943">
        <v>0.85</v>
      </c>
      <c r="AH1943">
        <v>0.87764317599999997</v>
      </c>
      <c r="AI1943">
        <v>1.0681613E-2</v>
      </c>
      <c r="AJ1943">
        <v>0.49218974199999999</v>
      </c>
      <c r="AK1943">
        <v>0</v>
      </c>
      <c r="AL1943">
        <v>0.10074931099999999</v>
      </c>
    </row>
    <row r="1944" spans="1:38" x14ac:dyDescent="0.35">
      <c r="A1944" t="s">
        <v>2068</v>
      </c>
      <c r="B1944">
        <v>41409.039527652232</v>
      </c>
      <c r="C1944">
        <v>41069.983636583856</v>
      </c>
      <c r="D1944">
        <v>0</v>
      </c>
      <c r="E1944">
        <v>339.05589106836533</v>
      </c>
      <c r="F1944">
        <v>0</v>
      </c>
      <c r="G1944">
        <v>0.16620386817076729</v>
      </c>
      <c r="H1944">
        <v>0.16477221798916031</v>
      </c>
      <c r="I1944">
        <v>0.19208023656023221</v>
      </c>
      <c r="J1944">
        <v>81</v>
      </c>
      <c r="K1944">
        <v>22</v>
      </c>
      <c r="L1944" t="str">
        <f>VLOOKUP(J1944,Clustering!$D$3:$E$367,2,FALSE)</f>
        <v>Spring</v>
      </c>
      <c r="M1944">
        <v>0.27883473199999997</v>
      </c>
      <c r="N1944">
        <v>0.331924157</v>
      </c>
      <c r="O1944">
        <v>0.331924157</v>
      </c>
      <c r="P1944">
        <v>0.87862997799999998</v>
      </c>
      <c r="Q1944">
        <v>0.45016990699999998</v>
      </c>
      <c r="R1944">
        <v>0.16477221798916031</v>
      </c>
      <c r="S1944">
        <v>0</v>
      </c>
      <c r="T1944">
        <v>0</v>
      </c>
      <c r="U1944">
        <v>0.666411007</v>
      </c>
      <c r="V1944">
        <v>0.85008076700000001</v>
      </c>
      <c r="W1944">
        <v>1.071652E-2</v>
      </c>
      <c r="X1944">
        <v>1.332757E-3</v>
      </c>
      <c r="Y1944">
        <v>0.19208023656023221</v>
      </c>
      <c r="Z1944">
        <v>0.36384298799999998</v>
      </c>
      <c r="AA1944">
        <v>0.666411007</v>
      </c>
      <c r="AB1944">
        <v>0</v>
      </c>
      <c r="AC1944">
        <v>0</v>
      </c>
      <c r="AD1944">
        <v>0.85</v>
      </c>
      <c r="AE1944">
        <v>0.85</v>
      </c>
      <c r="AF1944">
        <v>0.85</v>
      </c>
      <c r="AG1944">
        <v>0.85</v>
      </c>
      <c r="AH1944">
        <v>0.87862997799999998</v>
      </c>
      <c r="AI1944">
        <v>1.071652E-2</v>
      </c>
      <c r="AJ1944">
        <v>0.4362915</v>
      </c>
      <c r="AK1944">
        <v>0</v>
      </c>
      <c r="AL1944">
        <v>8.1543892000000007E-2</v>
      </c>
    </row>
    <row r="1945" spans="1:38" x14ac:dyDescent="0.35">
      <c r="A1945" t="s">
        <v>2069</v>
      </c>
      <c r="B1945">
        <v>37684.829764126902</v>
      </c>
      <c r="C1945">
        <v>37363.019761585623</v>
      </c>
      <c r="D1945">
        <v>0</v>
      </c>
      <c r="E1945">
        <v>321.81000254128259</v>
      </c>
      <c r="F1945">
        <v>0</v>
      </c>
      <c r="G1945">
        <v>0.15775000124572669</v>
      </c>
      <c r="H1945">
        <v>0.15681686584045171</v>
      </c>
      <c r="I1945">
        <v>0.17461596180953201</v>
      </c>
      <c r="J1945">
        <v>81</v>
      </c>
      <c r="K1945">
        <v>23</v>
      </c>
      <c r="L1945" t="str">
        <f>VLOOKUP(J1945,Clustering!$D$3:$E$367,2,FALSE)</f>
        <v>Spring</v>
      </c>
      <c r="M1945">
        <v>0.26601381800000001</v>
      </c>
      <c r="N1945">
        <v>0.32931907399999999</v>
      </c>
      <c r="O1945">
        <v>0.32931907399999999</v>
      </c>
      <c r="P1945">
        <v>0.87266847400000003</v>
      </c>
      <c r="Q1945">
        <v>0.42104472700000001</v>
      </c>
      <c r="R1945">
        <v>0.15681686584045171</v>
      </c>
      <c r="S1945">
        <v>0</v>
      </c>
      <c r="T1945">
        <v>0</v>
      </c>
      <c r="U1945">
        <v>0.65528198199999999</v>
      </c>
      <c r="V1945">
        <v>0.85008076700000001</v>
      </c>
      <c r="W1945">
        <v>1.197318E-2</v>
      </c>
      <c r="X1945">
        <v>1.332757E-3</v>
      </c>
      <c r="Y1945">
        <v>0.17461596180953201</v>
      </c>
      <c r="Z1945">
        <v>0.304329619</v>
      </c>
      <c r="AA1945">
        <v>0.65528198199999999</v>
      </c>
      <c r="AB1945">
        <v>0</v>
      </c>
      <c r="AC1945">
        <v>0</v>
      </c>
      <c r="AD1945">
        <v>0.85</v>
      </c>
      <c r="AE1945">
        <v>0.85</v>
      </c>
      <c r="AF1945">
        <v>0.85</v>
      </c>
      <c r="AG1945">
        <v>0.85</v>
      </c>
      <c r="AH1945">
        <v>0.87266847400000003</v>
      </c>
      <c r="AI1945">
        <v>1.197318E-2</v>
      </c>
      <c r="AJ1945">
        <v>0.38142008199999999</v>
      </c>
      <c r="AK1945">
        <v>0</v>
      </c>
      <c r="AL1945">
        <v>3.9464554999999998E-2</v>
      </c>
    </row>
    <row r="1946" spans="1:38" x14ac:dyDescent="0.35">
      <c r="A1946" t="s">
        <v>2070</v>
      </c>
      <c r="B1946">
        <v>35086.414848251457</v>
      </c>
      <c r="C1946">
        <v>34766.385748199318</v>
      </c>
      <c r="D1946">
        <v>0</v>
      </c>
      <c r="E1946">
        <v>320.02910005214068</v>
      </c>
      <c r="F1946">
        <v>0</v>
      </c>
      <c r="G1946">
        <v>0.15687700982948069</v>
      </c>
      <c r="H1946">
        <v>0.1565757945632181</v>
      </c>
      <c r="I1946">
        <v>0.1623213266706188</v>
      </c>
      <c r="J1946">
        <v>82</v>
      </c>
      <c r="K1946">
        <v>0</v>
      </c>
      <c r="L1946" t="str">
        <f>VLOOKUP(J1946,Clustering!$D$3:$E$367,2,FALSE)</f>
        <v>Spring</v>
      </c>
      <c r="M1946">
        <v>0.27876561700000002</v>
      </c>
      <c r="N1946">
        <v>0.32806879300000003</v>
      </c>
      <c r="O1946">
        <v>0.32806879300000003</v>
      </c>
      <c r="P1946">
        <v>0.86806000800000005</v>
      </c>
      <c r="Q1946">
        <v>0.415262246</v>
      </c>
      <c r="R1946">
        <v>0.1565757945632181</v>
      </c>
      <c r="S1946">
        <v>0</v>
      </c>
      <c r="T1946">
        <v>0</v>
      </c>
      <c r="U1946">
        <v>0.64562430500000001</v>
      </c>
      <c r="V1946">
        <v>0.85008076700000001</v>
      </c>
      <c r="W1946">
        <v>1.3299655000000001E-2</v>
      </c>
      <c r="X1946">
        <v>7.9998899999999997E-4</v>
      </c>
      <c r="Y1946">
        <v>0.1623213266706188</v>
      </c>
      <c r="Z1946">
        <v>0.228916697</v>
      </c>
      <c r="AA1946">
        <v>0.64562430500000001</v>
      </c>
      <c r="AB1946">
        <v>0</v>
      </c>
      <c r="AC1946">
        <v>0</v>
      </c>
      <c r="AD1946">
        <v>0.85</v>
      </c>
      <c r="AE1946">
        <v>0.85</v>
      </c>
      <c r="AF1946">
        <v>0.85</v>
      </c>
      <c r="AG1946">
        <v>0.85</v>
      </c>
      <c r="AH1946">
        <v>0.86806000800000005</v>
      </c>
      <c r="AI1946">
        <v>1.3299655000000001E-2</v>
      </c>
      <c r="AJ1946">
        <v>0.36460789900000001</v>
      </c>
      <c r="AK1946">
        <v>0</v>
      </c>
      <c r="AL1946">
        <v>4.8952352999999997E-2</v>
      </c>
    </row>
    <row r="1947" spans="1:38" x14ac:dyDescent="0.35">
      <c r="A1947" t="s">
        <v>2071</v>
      </c>
      <c r="B1947">
        <v>34389.895501663443</v>
      </c>
      <c r="C1947">
        <v>34075.963890335966</v>
      </c>
      <c r="D1947">
        <v>0</v>
      </c>
      <c r="E1947">
        <v>313.9316113274744</v>
      </c>
      <c r="F1947">
        <v>0</v>
      </c>
      <c r="G1947">
        <v>0.15388804476836981</v>
      </c>
      <c r="H1947">
        <v>0.15388383196744301</v>
      </c>
      <c r="I1947">
        <v>0.15396418905985421</v>
      </c>
      <c r="J1947">
        <v>82</v>
      </c>
      <c r="K1947">
        <v>1</v>
      </c>
      <c r="L1947" t="str">
        <f>VLOOKUP(J1947,Clustering!$D$3:$E$367,2,FALSE)</f>
        <v>Spring</v>
      </c>
      <c r="M1947">
        <v>0.27125507199999999</v>
      </c>
      <c r="N1947">
        <v>0.31736251599999998</v>
      </c>
      <c r="O1947">
        <v>0.31736251599999998</v>
      </c>
      <c r="P1947">
        <v>0.877256594</v>
      </c>
      <c r="Q1947">
        <v>0.38000413</v>
      </c>
      <c r="R1947">
        <v>0.15388383196744301</v>
      </c>
      <c r="S1947">
        <v>0</v>
      </c>
      <c r="T1947">
        <v>0</v>
      </c>
      <c r="U1947">
        <v>0.64562430500000001</v>
      </c>
      <c r="V1947">
        <v>0.85008076700000001</v>
      </c>
      <c r="W1947">
        <v>1.2357160000000001E-2</v>
      </c>
      <c r="X1947">
        <v>7.9998899999999997E-4</v>
      </c>
      <c r="Y1947">
        <v>0.15396418905985421</v>
      </c>
      <c r="Z1947">
        <v>0.22480498900000001</v>
      </c>
      <c r="AA1947">
        <v>0.64562430500000001</v>
      </c>
      <c r="AB1947">
        <v>0</v>
      </c>
      <c r="AC1947">
        <v>0</v>
      </c>
      <c r="AD1947">
        <v>0.85</v>
      </c>
      <c r="AE1947">
        <v>0.85</v>
      </c>
      <c r="AF1947">
        <v>0.85</v>
      </c>
      <c r="AG1947">
        <v>0.85</v>
      </c>
      <c r="AH1947">
        <v>0.877256594</v>
      </c>
      <c r="AI1947">
        <v>1.2357160000000001E-2</v>
      </c>
      <c r="AJ1947">
        <v>0.36019315200000002</v>
      </c>
      <c r="AK1947">
        <v>0</v>
      </c>
      <c r="AL1947">
        <v>0</v>
      </c>
    </row>
    <row r="1948" spans="1:38" x14ac:dyDescent="0.35">
      <c r="A1948" t="s">
        <v>2072</v>
      </c>
      <c r="B1948">
        <v>34249.669631879297</v>
      </c>
      <c r="C1948">
        <v>33943.256140951977</v>
      </c>
      <c r="D1948">
        <v>0</v>
      </c>
      <c r="E1948">
        <v>306.41349092731969</v>
      </c>
      <c r="F1948">
        <v>0</v>
      </c>
      <c r="G1948">
        <v>0.150202691631039</v>
      </c>
      <c r="H1948">
        <v>0.1499664237123971</v>
      </c>
      <c r="I1948">
        <v>0.15447311731179181</v>
      </c>
      <c r="J1948">
        <v>82</v>
      </c>
      <c r="K1948">
        <v>2</v>
      </c>
      <c r="L1948" t="str">
        <f>VLOOKUP(J1948,Clustering!$D$3:$E$367,2,FALSE)</f>
        <v>Spring</v>
      </c>
      <c r="M1948">
        <v>0.26109510200000002</v>
      </c>
      <c r="N1948">
        <v>0.30560907900000001</v>
      </c>
      <c r="O1948">
        <v>0.30560907900000001</v>
      </c>
      <c r="P1948">
        <v>0.876442736</v>
      </c>
      <c r="Q1948">
        <v>0.34552201900000001</v>
      </c>
      <c r="R1948">
        <v>0.1499664237123971</v>
      </c>
      <c r="S1948">
        <v>0</v>
      </c>
      <c r="T1948">
        <v>0</v>
      </c>
      <c r="U1948">
        <v>0.64562430500000001</v>
      </c>
      <c r="V1948">
        <v>0.85008076700000001</v>
      </c>
      <c r="W1948">
        <v>1.2461880999999999E-2</v>
      </c>
      <c r="X1948">
        <v>7.9998899999999997E-4</v>
      </c>
      <c r="Y1948">
        <v>0.15447311731179181</v>
      </c>
      <c r="Z1948">
        <v>0.21959398099999999</v>
      </c>
      <c r="AA1948">
        <v>0.64562430500000001</v>
      </c>
      <c r="AB1948">
        <v>0</v>
      </c>
      <c r="AC1948">
        <v>0</v>
      </c>
      <c r="AD1948">
        <v>0.85</v>
      </c>
      <c r="AE1948">
        <v>0.85</v>
      </c>
      <c r="AF1948">
        <v>0.85</v>
      </c>
      <c r="AG1948">
        <v>0.85</v>
      </c>
      <c r="AH1948">
        <v>0.876442736</v>
      </c>
      <c r="AI1948">
        <v>1.2461880999999999E-2</v>
      </c>
      <c r="AJ1948">
        <v>0.35506891099999999</v>
      </c>
      <c r="AK1948">
        <v>0</v>
      </c>
      <c r="AL1948">
        <v>7.6969109999999999E-3</v>
      </c>
    </row>
    <row r="1949" spans="1:38" x14ac:dyDescent="0.35">
      <c r="A1949" t="s">
        <v>2073</v>
      </c>
      <c r="B1949">
        <v>34277.257536387689</v>
      </c>
      <c r="C1949">
        <v>33967.627884286347</v>
      </c>
      <c r="D1949">
        <v>0</v>
      </c>
      <c r="E1949">
        <v>309.62965210133899</v>
      </c>
      <c r="F1949">
        <v>0</v>
      </c>
      <c r="G1949">
        <v>0.1517792412261465</v>
      </c>
      <c r="H1949">
        <v>0.1511115122792567</v>
      </c>
      <c r="I1949">
        <v>0.16384811142643149</v>
      </c>
      <c r="J1949">
        <v>82</v>
      </c>
      <c r="K1949">
        <v>3</v>
      </c>
      <c r="L1949" t="str">
        <f>VLOOKUP(J1949,Clustering!$D$3:$E$367,2,FALSE)</f>
        <v>Spring</v>
      </c>
      <c r="M1949">
        <v>0.25348088400000002</v>
      </c>
      <c r="N1949">
        <v>0.29808175199999998</v>
      </c>
      <c r="O1949">
        <v>0.29808175199999998</v>
      </c>
      <c r="P1949">
        <v>0.87591372899999997</v>
      </c>
      <c r="Q1949">
        <v>0.33421989699999999</v>
      </c>
      <c r="R1949">
        <v>0.1511115122792567</v>
      </c>
      <c r="S1949">
        <v>0</v>
      </c>
      <c r="T1949">
        <v>0</v>
      </c>
      <c r="U1949">
        <v>0.64562430500000001</v>
      </c>
      <c r="V1949">
        <v>0.85008076700000001</v>
      </c>
      <c r="W1949">
        <v>1.3439283999999999E-2</v>
      </c>
      <c r="X1949">
        <v>7.9998899999999997E-4</v>
      </c>
      <c r="Y1949">
        <v>0.16384811142643149</v>
      </c>
      <c r="Z1949">
        <v>0.21761502999999999</v>
      </c>
      <c r="AA1949">
        <v>0.64562430500000001</v>
      </c>
      <c r="AB1949">
        <v>0</v>
      </c>
      <c r="AC1949">
        <v>0</v>
      </c>
      <c r="AD1949">
        <v>0.85</v>
      </c>
      <c r="AE1949">
        <v>0.85</v>
      </c>
      <c r="AF1949">
        <v>0.85</v>
      </c>
      <c r="AG1949">
        <v>0.85</v>
      </c>
      <c r="AH1949">
        <v>0.87591372899999997</v>
      </c>
      <c r="AI1949">
        <v>1.3439283999999999E-2</v>
      </c>
      <c r="AJ1949">
        <v>0.35470286899999998</v>
      </c>
      <c r="AK1949">
        <v>0</v>
      </c>
      <c r="AL1949">
        <v>0</v>
      </c>
    </row>
    <row r="1950" spans="1:38" x14ac:dyDescent="0.35">
      <c r="A1950" t="s">
        <v>2074</v>
      </c>
      <c r="B1950">
        <v>34583.952713578241</v>
      </c>
      <c r="C1950">
        <v>34262.948653494939</v>
      </c>
      <c r="D1950">
        <v>0</v>
      </c>
      <c r="E1950">
        <v>321.00406008330231</v>
      </c>
      <c r="F1950">
        <v>0</v>
      </c>
      <c r="G1950">
        <v>0.15735493141338339</v>
      </c>
      <c r="H1950">
        <v>0.15669633020183499</v>
      </c>
      <c r="I1950">
        <v>0.16925882231545211</v>
      </c>
      <c r="J1950">
        <v>82</v>
      </c>
      <c r="K1950">
        <v>4</v>
      </c>
      <c r="L1950" t="str">
        <f>VLOOKUP(J1950,Clustering!$D$3:$E$367,2,FALSE)</f>
        <v>Spring</v>
      </c>
      <c r="M1950">
        <v>0.24516975199999999</v>
      </c>
      <c r="N1950">
        <v>0.29515917000000003</v>
      </c>
      <c r="O1950">
        <v>0.29515917000000003</v>
      </c>
      <c r="P1950">
        <v>0.87706330300000002</v>
      </c>
      <c r="Q1950">
        <v>0.32768644400000002</v>
      </c>
      <c r="R1950">
        <v>0.15669633020183499</v>
      </c>
      <c r="S1950">
        <v>0</v>
      </c>
      <c r="T1950">
        <v>0</v>
      </c>
      <c r="U1950">
        <v>0.64562430500000001</v>
      </c>
      <c r="V1950">
        <v>0.85008076700000001</v>
      </c>
      <c r="W1950">
        <v>1.3578913E-2</v>
      </c>
      <c r="X1950">
        <v>7.9998899999999997E-4</v>
      </c>
      <c r="Y1950">
        <v>0.16925882231545211</v>
      </c>
      <c r="Z1950">
        <v>0.22054157999999999</v>
      </c>
      <c r="AA1950">
        <v>0.64562430500000001</v>
      </c>
      <c r="AB1950">
        <v>0</v>
      </c>
      <c r="AC1950">
        <v>0</v>
      </c>
      <c r="AD1950">
        <v>0.85</v>
      </c>
      <c r="AE1950">
        <v>0.85</v>
      </c>
      <c r="AF1950">
        <v>0.85</v>
      </c>
      <c r="AG1950">
        <v>0.85</v>
      </c>
      <c r="AH1950">
        <v>0.87706330300000002</v>
      </c>
      <c r="AI1950">
        <v>1.3578913E-2</v>
      </c>
      <c r="AJ1950">
        <v>0.36068450299999999</v>
      </c>
      <c r="AK1950">
        <v>0</v>
      </c>
      <c r="AL1950">
        <v>0</v>
      </c>
    </row>
    <row r="1951" spans="1:38" x14ac:dyDescent="0.35">
      <c r="A1951" t="s">
        <v>2075</v>
      </c>
      <c r="B1951">
        <v>37384.455824065168</v>
      </c>
      <c r="C1951">
        <v>37050.512553635097</v>
      </c>
      <c r="D1951">
        <v>0</v>
      </c>
      <c r="E1951">
        <v>333.94327043006911</v>
      </c>
      <c r="F1951">
        <v>0</v>
      </c>
      <c r="G1951">
        <v>0.1636976815833672</v>
      </c>
      <c r="H1951">
        <v>0.16308471904852509</v>
      </c>
      <c r="I1951">
        <v>0.1747766759943544</v>
      </c>
      <c r="J1951">
        <v>82</v>
      </c>
      <c r="K1951">
        <v>5</v>
      </c>
      <c r="L1951" t="str">
        <f>VLOOKUP(J1951,Clustering!$D$3:$E$367,2,FALSE)</f>
        <v>Spring</v>
      </c>
      <c r="M1951">
        <v>0.243194202</v>
      </c>
      <c r="N1951">
        <v>0.29541750900000002</v>
      </c>
      <c r="O1951">
        <v>0.29541750900000002</v>
      </c>
      <c r="P1951">
        <v>0.87925054400000002</v>
      </c>
      <c r="Q1951">
        <v>0.32324319600000001</v>
      </c>
      <c r="R1951">
        <v>0.16308471904852509</v>
      </c>
      <c r="S1951">
        <v>0</v>
      </c>
      <c r="T1951">
        <v>0</v>
      </c>
      <c r="U1951">
        <v>0.64562430500000001</v>
      </c>
      <c r="V1951">
        <v>0.85008076700000001</v>
      </c>
      <c r="W1951">
        <v>1.3718542E-2</v>
      </c>
      <c r="X1951">
        <v>7.9998899999999997E-4</v>
      </c>
      <c r="Y1951">
        <v>0.1747766759943544</v>
      </c>
      <c r="Z1951">
        <v>0.24902803900000001</v>
      </c>
      <c r="AA1951">
        <v>0.64562430500000001</v>
      </c>
      <c r="AB1951">
        <v>0</v>
      </c>
      <c r="AC1951">
        <v>0</v>
      </c>
      <c r="AD1951">
        <v>0.85</v>
      </c>
      <c r="AE1951">
        <v>0.85</v>
      </c>
      <c r="AF1951">
        <v>0.85</v>
      </c>
      <c r="AG1951">
        <v>0.85</v>
      </c>
      <c r="AH1951">
        <v>0.87925054400000002</v>
      </c>
      <c r="AI1951">
        <v>1.3718542E-2</v>
      </c>
      <c r="AJ1951">
        <v>0.38812709499999998</v>
      </c>
      <c r="AK1951">
        <v>0</v>
      </c>
      <c r="AL1951">
        <v>0</v>
      </c>
    </row>
    <row r="1952" spans="1:38" x14ac:dyDescent="0.35">
      <c r="A1952" t="s">
        <v>2076</v>
      </c>
      <c r="B1952">
        <v>39555.774556341938</v>
      </c>
      <c r="C1952">
        <v>39109.955316834188</v>
      </c>
      <c r="D1952">
        <v>103.76580694294201</v>
      </c>
      <c r="E1952">
        <v>342.0534325648066</v>
      </c>
      <c r="F1952">
        <v>4.6862733179605003E-3</v>
      </c>
      <c r="G1952">
        <v>0.1676732512572581</v>
      </c>
      <c r="H1952">
        <v>0.1670623951228794</v>
      </c>
      <c r="I1952">
        <v>0.17871417352250299</v>
      </c>
      <c r="J1952">
        <v>82</v>
      </c>
      <c r="K1952">
        <v>6</v>
      </c>
      <c r="L1952" t="str">
        <f>VLOOKUP(J1952,Clustering!$D$3:$E$367,2,FALSE)</f>
        <v>Spring</v>
      </c>
      <c r="M1952">
        <v>0.25416051899999997</v>
      </c>
      <c r="N1952">
        <v>0.29825726499999999</v>
      </c>
      <c r="O1952">
        <v>0.29825726499999999</v>
      </c>
      <c r="P1952">
        <v>0.88123432000000002</v>
      </c>
      <c r="Q1952">
        <v>0.35611071799999999</v>
      </c>
      <c r="R1952">
        <v>0.1670623951228794</v>
      </c>
      <c r="S1952">
        <v>4.6862733179605003E-3</v>
      </c>
      <c r="T1952">
        <v>0</v>
      </c>
      <c r="U1952">
        <v>0.65010095999999995</v>
      </c>
      <c r="V1952">
        <v>0.85008076700000001</v>
      </c>
      <c r="W1952">
        <v>1.3404377E-2</v>
      </c>
      <c r="X1952">
        <v>8.3936000000000004E-4</v>
      </c>
      <c r="Y1952">
        <v>0.17871417352250299</v>
      </c>
      <c r="Z1952">
        <v>0.30316553099999999</v>
      </c>
      <c r="AA1952">
        <v>0.65010095999999995</v>
      </c>
      <c r="AB1952">
        <v>0</v>
      </c>
      <c r="AC1952">
        <v>0</v>
      </c>
      <c r="AD1952">
        <v>0.85</v>
      </c>
      <c r="AE1952">
        <v>0.85</v>
      </c>
      <c r="AF1952">
        <v>0.85</v>
      </c>
      <c r="AG1952">
        <v>0.85</v>
      </c>
      <c r="AH1952">
        <v>0.88123432000000002</v>
      </c>
      <c r="AI1952">
        <v>1.3404377E-2</v>
      </c>
      <c r="AJ1952">
        <v>0.41510233800000002</v>
      </c>
      <c r="AK1952">
        <v>3.2803913225723999E-3</v>
      </c>
      <c r="AL1952">
        <v>0</v>
      </c>
    </row>
    <row r="1953" spans="1:38" x14ac:dyDescent="0.35">
      <c r="A1953" t="s">
        <v>2077</v>
      </c>
      <c r="B1953">
        <v>41061.984649334372</v>
      </c>
      <c r="C1953">
        <v>39697.460017655103</v>
      </c>
      <c r="D1953">
        <v>1035.348658235531</v>
      </c>
      <c r="E1953">
        <v>329.1759734437382</v>
      </c>
      <c r="F1953">
        <v>4.6758435507983698E-2</v>
      </c>
      <c r="G1953">
        <v>0.16136077129595011</v>
      </c>
      <c r="H1953">
        <v>0.16069409554929201</v>
      </c>
      <c r="I1953">
        <v>0.17341060542336401</v>
      </c>
      <c r="J1953">
        <v>82</v>
      </c>
      <c r="K1953">
        <v>7</v>
      </c>
      <c r="L1953" t="str">
        <f>VLOOKUP(J1953,Clustering!$D$3:$E$367,2,FALSE)</f>
        <v>Spring</v>
      </c>
      <c r="M1953">
        <v>0.263825162</v>
      </c>
      <c r="N1953">
        <v>0.30635254299999998</v>
      </c>
      <c r="O1953">
        <v>0.30635254299999998</v>
      </c>
      <c r="P1953">
        <v>0.882109217</v>
      </c>
      <c r="Q1953">
        <v>0.39696357199999999</v>
      </c>
      <c r="R1953">
        <v>0.16069409554929201</v>
      </c>
      <c r="S1953">
        <v>4.6758435507983698E-2</v>
      </c>
      <c r="T1953">
        <v>0</v>
      </c>
      <c r="U1953">
        <v>0.65669071999999995</v>
      </c>
      <c r="V1953">
        <v>0.85008076700000001</v>
      </c>
      <c r="W1953">
        <v>1.2671325000000001E-2</v>
      </c>
      <c r="X1953">
        <v>1.0881529999999999E-3</v>
      </c>
      <c r="Y1953">
        <v>0.17341060542336401</v>
      </c>
      <c r="Z1953">
        <v>0.289997108</v>
      </c>
      <c r="AA1953">
        <v>0.65669071999999995</v>
      </c>
      <c r="AB1953">
        <v>0</v>
      </c>
      <c r="AC1953">
        <v>0</v>
      </c>
      <c r="AD1953">
        <v>0.85</v>
      </c>
      <c r="AE1953">
        <v>0.85</v>
      </c>
      <c r="AF1953">
        <v>0.85</v>
      </c>
      <c r="AG1953">
        <v>0.85</v>
      </c>
      <c r="AH1953">
        <v>0.882109217</v>
      </c>
      <c r="AI1953">
        <v>1.2671325000000001E-2</v>
      </c>
      <c r="AJ1953">
        <v>0.40054112200000003</v>
      </c>
      <c r="AK1953">
        <v>3.2730904855588598E-2</v>
      </c>
      <c r="AL1953">
        <v>9.6655850000000008E-3</v>
      </c>
    </row>
    <row r="1954" spans="1:38" x14ac:dyDescent="0.35">
      <c r="A1954" t="s">
        <v>2078</v>
      </c>
      <c r="B1954">
        <v>43460.32807094344</v>
      </c>
      <c r="C1954">
        <v>40365.514653296013</v>
      </c>
      <c r="D1954">
        <v>2752.9576413690738</v>
      </c>
      <c r="E1954">
        <v>341.85577627835391</v>
      </c>
      <c r="F1954">
        <v>0.1243291245960968</v>
      </c>
      <c r="G1954">
        <v>0.1675763609207617</v>
      </c>
      <c r="H1954">
        <v>0.16724319858080461</v>
      </c>
      <c r="I1954">
        <v>0.17359810530565681</v>
      </c>
      <c r="J1954">
        <v>82</v>
      </c>
      <c r="K1954">
        <v>8</v>
      </c>
      <c r="L1954" t="str">
        <f>VLOOKUP(J1954,Clustering!$D$3:$E$367,2,FALSE)</f>
        <v>Spring</v>
      </c>
      <c r="M1954">
        <v>0.26440688400000001</v>
      </c>
      <c r="N1954">
        <v>0.30254648099999998</v>
      </c>
      <c r="O1954">
        <v>0.30254648099999998</v>
      </c>
      <c r="P1954">
        <v>0.88441853599999998</v>
      </c>
      <c r="Q1954">
        <v>0.42632656000000002</v>
      </c>
      <c r="R1954">
        <v>0.16724319858080461</v>
      </c>
      <c r="S1954">
        <v>0.1243291245960968</v>
      </c>
      <c r="T1954">
        <v>0</v>
      </c>
      <c r="U1954">
        <v>0.65669071999999995</v>
      </c>
      <c r="V1954">
        <v>0.85008076700000001</v>
      </c>
      <c r="W1954">
        <v>1.2182623E-2</v>
      </c>
      <c r="X1954">
        <v>1.0228139999999999E-3</v>
      </c>
      <c r="Y1954">
        <v>0.17359810530565681</v>
      </c>
      <c r="Z1954">
        <v>0.28372103799999998</v>
      </c>
      <c r="AA1954">
        <v>0.65669071999999995</v>
      </c>
      <c r="AB1954">
        <v>0</v>
      </c>
      <c r="AC1954">
        <v>0</v>
      </c>
      <c r="AD1954">
        <v>0.85</v>
      </c>
      <c r="AE1954">
        <v>0.85</v>
      </c>
      <c r="AF1954">
        <v>0.85</v>
      </c>
      <c r="AG1954">
        <v>0.85</v>
      </c>
      <c r="AH1954">
        <v>0.88441853599999998</v>
      </c>
      <c r="AI1954">
        <v>1.2182623E-2</v>
      </c>
      <c r="AJ1954">
        <v>0.39226333899999999</v>
      </c>
      <c r="AK1954">
        <v>8.7030387217267705E-2</v>
      </c>
      <c r="AL1954">
        <v>2.9612508999999999E-2</v>
      </c>
    </row>
    <row r="1955" spans="1:38" x14ac:dyDescent="0.35">
      <c r="A1955" t="s">
        <v>2079</v>
      </c>
      <c r="B1955">
        <v>45128.374428491858</v>
      </c>
      <c r="C1955">
        <v>39833.408620102957</v>
      </c>
      <c r="D1955">
        <v>4897.3787932811874</v>
      </c>
      <c r="E1955">
        <v>397.58701510772659</v>
      </c>
      <c r="F1955">
        <v>0.2211755128500027</v>
      </c>
      <c r="G1955">
        <v>0.19489559564104239</v>
      </c>
      <c r="H1955">
        <v>0.19490612764335929</v>
      </c>
      <c r="I1955">
        <v>0.1947052349123313</v>
      </c>
      <c r="J1955">
        <v>82</v>
      </c>
      <c r="K1955">
        <v>9</v>
      </c>
      <c r="L1955" t="str">
        <f>VLOOKUP(J1955,Clustering!$D$3:$E$367,2,FALSE)</f>
        <v>Spring</v>
      </c>
      <c r="M1955">
        <v>0.25910803300000002</v>
      </c>
      <c r="N1955">
        <v>0.30094911800000002</v>
      </c>
      <c r="O1955">
        <v>0.30094911800000002</v>
      </c>
      <c r="P1955">
        <v>0.88541551100000004</v>
      </c>
      <c r="Q1955">
        <v>0.45108358900000001</v>
      </c>
      <c r="R1955">
        <v>0.19490612764335929</v>
      </c>
      <c r="S1955">
        <v>0.2211755128500027</v>
      </c>
      <c r="T1955">
        <v>0.38061054900000002</v>
      </c>
      <c r="U1955">
        <v>0.65642462499999998</v>
      </c>
      <c r="V1955">
        <v>0.85008076700000001</v>
      </c>
      <c r="W1955">
        <v>1.1659015E-2</v>
      </c>
      <c r="X1955">
        <v>7.9998899999999997E-4</v>
      </c>
      <c r="Y1955">
        <v>0.1947052349123313</v>
      </c>
      <c r="Z1955">
        <v>0.260725812</v>
      </c>
      <c r="AA1955">
        <v>0.65642462499999998</v>
      </c>
      <c r="AB1955">
        <v>0</v>
      </c>
      <c r="AC1955">
        <v>0</v>
      </c>
      <c r="AD1955">
        <v>0.85</v>
      </c>
      <c r="AE1955">
        <v>0.85</v>
      </c>
      <c r="AF1955">
        <v>0.85</v>
      </c>
      <c r="AG1955">
        <v>0.85</v>
      </c>
      <c r="AH1955">
        <v>0.88541551100000004</v>
      </c>
      <c r="AI1955">
        <v>1.1659015E-2</v>
      </c>
      <c r="AJ1955">
        <v>0.37527642900000002</v>
      </c>
      <c r="AK1955">
        <v>0.15482285899500189</v>
      </c>
      <c r="AL1955">
        <v>0</v>
      </c>
    </row>
    <row r="1956" spans="1:38" x14ac:dyDescent="0.35">
      <c r="A1956" t="s">
        <v>2080</v>
      </c>
      <c r="B1956">
        <v>45207.870970262797</v>
      </c>
      <c r="C1956">
        <v>37781.463306459482</v>
      </c>
      <c r="D1956">
        <v>6991.5738779146777</v>
      </c>
      <c r="E1956">
        <v>434.83378588863371</v>
      </c>
      <c r="F1956">
        <v>0.31575359051212271</v>
      </c>
      <c r="G1956">
        <v>0.2131538166120753</v>
      </c>
      <c r="H1956">
        <v>0.21304674125518719</v>
      </c>
      <c r="I1956">
        <v>0.215089150687305</v>
      </c>
      <c r="J1956">
        <v>82</v>
      </c>
      <c r="K1956">
        <v>10</v>
      </c>
      <c r="L1956" t="str">
        <f>VLOOKUP(J1956,Clustering!$D$3:$E$367,2,FALSE)</f>
        <v>Spring</v>
      </c>
      <c r="M1956">
        <v>0.26146371800000001</v>
      </c>
      <c r="N1956">
        <v>0.297210105</v>
      </c>
      <c r="O1956">
        <v>0.297210105</v>
      </c>
      <c r="P1956">
        <v>0.886412486</v>
      </c>
      <c r="Q1956">
        <v>0.44630240399999999</v>
      </c>
      <c r="R1956">
        <v>0.21304674125518719</v>
      </c>
      <c r="S1956">
        <v>0.31575359051212271</v>
      </c>
      <c r="T1956">
        <v>0.64870787399999996</v>
      </c>
      <c r="U1956">
        <v>0.65687855100000003</v>
      </c>
      <c r="V1956">
        <v>0.85008076700000001</v>
      </c>
      <c r="W1956">
        <v>1.1484479000000001E-2</v>
      </c>
      <c r="X1956">
        <v>7.9998899999999997E-4</v>
      </c>
      <c r="Y1956">
        <v>0.215089150687305</v>
      </c>
      <c r="Z1956">
        <v>0.27476282400000002</v>
      </c>
      <c r="AA1956">
        <v>0.65687855100000003</v>
      </c>
      <c r="AB1956">
        <v>0</v>
      </c>
      <c r="AC1956">
        <v>0</v>
      </c>
      <c r="AD1956">
        <v>0.85</v>
      </c>
      <c r="AE1956">
        <v>0.85</v>
      </c>
      <c r="AF1956">
        <v>0.85</v>
      </c>
      <c r="AG1956">
        <v>0.85</v>
      </c>
      <c r="AH1956">
        <v>0.886412486</v>
      </c>
      <c r="AI1956">
        <v>1.1484479000000001E-2</v>
      </c>
      <c r="AJ1956">
        <v>0.37825136199999998</v>
      </c>
      <c r="AK1956">
        <v>0.22102751335848589</v>
      </c>
      <c r="AL1956">
        <v>0</v>
      </c>
    </row>
    <row r="1957" spans="1:38" x14ac:dyDescent="0.35">
      <c r="A1957" t="s">
        <v>2081</v>
      </c>
      <c r="B1957">
        <v>44749.255228248949</v>
      </c>
      <c r="C1957">
        <v>35759.065588379643</v>
      </c>
      <c r="D1957">
        <v>8523.2443679870557</v>
      </c>
      <c r="E1957">
        <v>466.94527188225828</v>
      </c>
      <c r="F1957">
        <v>0.38492692189170391</v>
      </c>
      <c r="G1957">
        <v>0.22889474111875399</v>
      </c>
      <c r="H1957">
        <v>0.22809360680918381</v>
      </c>
      <c r="I1957">
        <v>0.24337484721604649</v>
      </c>
      <c r="J1957">
        <v>82</v>
      </c>
      <c r="K1957">
        <v>11</v>
      </c>
      <c r="L1957" t="str">
        <f>VLOOKUP(J1957,Clustering!$D$3:$E$367,2,FALSE)</f>
        <v>Spring</v>
      </c>
      <c r="M1957">
        <v>0.25473072200000002</v>
      </c>
      <c r="N1957">
        <v>0.28310598100000001</v>
      </c>
      <c r="O1957">
        <v>0.28310598100000001</v>
      </c>
      <c r="P1957">
        <v>0.88809106699999996</v>
      </c>
      <c r="Q1957">
        <v>0.41275900700000001</v>
      </c>
      <c r="R1957">
        <v>0.22809360680918381</v>
      </c>
      <c r="S1957">
        <v>0.38492692189170391</v>
      </c>
      <c r="T1957">
        <v>0.69147650000000005</v>
      </c>
      <c r="U1957">
        <v>0.65687855100000003</v>
      </c>
      <c r="V1957">
        <v>0.85008076700000001</v>
      </c>
      <c r="W1957">
        <v>1.1379757000000001E-2</v>
      </c>
      <c r="X1957">
        <v>7.9998899999999997E-4</v>
      </c>
      <c r="Y1957">
        <v>0.24337484721604649</v>
      </c>
      <c r="Z1957">
        <v>0.29694740200000003</v>
      </c>
      <c r="AA1957">
        <v>0.65687855100000003</v>
      </c>
      <c r="AB1957">
        <v>0</v>
      </c>
      <c r="AC1957">
        <v>0</v>
      </c>
      <c r="AD1957">
        <v>0.85</v>
      </c>
      <c r="AE1957">
        <v>0.85</v>
      </c>
      <c r="AF1957">
        <v>0.85</v>
      </c>
      <c r="AG1957">
        <v>0.85</v>
      </c>
      <c r="AH1957">
        <v>0.88809106699999996</v>
      </c>
      <c r="AI1957">
        <v>1.1379757000000001E-2</v>
      </c>
      <c r="AJ1957">
        <v>0.383757177</v>
      </c>
      <c r="AK1957">
        <v>0.26944884532419278</v>
      </c>
      <c r="AL1957">
        <v>9.2362929999999996E-3</v>
      </c>
    </row>
    <row r="1958" spans="1:38" x14ac:dyDescent="0.35">
      <c r="A1958" t="s">
        <v>2082</v>
      </c>
      <c r="B1958">
        <v>43950.7932668863</v>
      </c>
      <c r="C1958">
        <v>34108.851131739837</v>
      </c>
      <c r="D1958">
        <v>9334.4906322544848</v>
      </c>
      <c r="E1958">
        <v>507.45150289196698</v>
      </c>
      <c r="F1958">
        <v>0.4215644408831199</v>
      </c>
      <c r="G1958">
        <v>0.24875073671174849</v>
      </c>
      <c r="H1958">
        <v>0.24760029099200201</v>
      </c>
      <c r="I1958">
        <v>0.26954447364462653</v>
      </c>
      <c r="J1958">
        <v>82</v>
      </c>
      <c r="K1958">
        <v>12</v>
      </c>
      <c r="L1958" t="str">
        <f>VLOOKUP(J1958,Clustering!$D$3:$E$367,2,FALSE)</f>
        <v>Spring</v>
      </c>
      <c r="M1958">
        <v>0.249788968</v>
      </c>
      <c r="N1958">
        <v>0.27224391199999998</v>
      </c>
      <c r="O1958">
        <v>0.27224391199999998</v>
      </c>
      <c r="P1958">
        <v>0.88874215199999995</v>
      </c>
      <c r="Q1958">
        <v>0.38151858999999999</v>
      </c>
      <c r="R1958">
        <v>0.24760029099200201</v>
      </c>
      <c r="S1958">
        <v>0.4215644408831199</v>
      </c>
      <c r="T1958">
        <v>0.675532719</v>
      </c>
      <c r="U1958">
        <v>0.65687855100000003</v>
      </c>
      <c r="V1958">
        <v>0.85008076700000001</v>
      </c>
      <c r="W1958">
        <v>1.1484479000000001E-2</v>
      </c>
      <c r="X1958">
        <v>8.0166500000000002E-4</v>
      </c>
      <c r="Y1958">
        <v>0.26954447364462653</v>
      </c>
      <c r="Z1958">
        <v>0.31904980900000002</v>
      </c>
      <c r="AA1958">
        <v>0.65687855100000003</v>
      </c>
      <c r="AB1958">
        <v>0</v>
      </c>
      <c r="AC1958">
        <v>0</v>
      </c>
      <c r="AD1958">
        <v>0.85</v>
      </c>
      <c r="AE1958">
        <v>0.85</v>
      </c>
      <c r="AF1958">
        <v>0.85</v>
      </c>
      <c r="AG1958">
        <v>0.85</v>
      </c>
      <c r="AH1958">
        <v>0.88874215199999995</v>
      </c>
      <c r="AI1958">
        <v>1.1484479000000001E-2</v>
      </c>
      <c r="AJ1958">
        <v>0.392426416</v>
      </c>
      <c r="AK1958">
        <v>0.29509510861818389</v>
      </c>
      <c r="AL1958">
        <v>9.2362929999999996E-3</v>
      </c>
    </row>
    <row r="1959" spans="1:38" x14ac:dyDescent="0.35">
      <c r="A1959" t="s">
        <v>2083</v>
      </c>
      <c r="B1959">
        <v>41289.15029058043</v>
      </c>
      <c r="C1959">
        <v>31076.46501070862</v>
      </c>
      <c r="D1959">
        <v>9663.6844400003283</v>
      </c>
      <c r="E1959">
        <v>549.00083987148582</v>
      </c>
      <c r="F1959">
        <v>0.43643149779836637</v>
      </c>
      <c r="G1959">
        <v>0.26911805876053219</v>
      </c>
      <c r="H1959">
        <v>0.26787036755272658</v>
      </c>
      <c r="I1959">
        <v>0.29166945975517622</v>
      </c>
      <c r="J1959">
        <v>82</v>
      </c>
      <c r="K1959">
        <v>13</v>
      </c>
      <c r="L1959" t="str">
        <f>VLOOKUP(J1959,Clustering!$D$3:$E$367,2,FALSE)</f>
        <v>Spring</v>
      </c>
      <c r="M1959">
        <v>0.24479537700000001</v>
      </c>
      <c r="N1959">
        <v>0.25992843999999998</v>
      </c>
      <c r="O1959">
        <v>0.25992843999999998</v>
      </c>
      <c r="P1959">
        <v>0.88865059300000004</v>
      </c>
      <c r="Q1959">
        <v>0.356448655</v>
      </c>
      <c r="R1959">
        <v>0.26787036755272658</v>
      </c>
      <c r="S1959">
        <v>0.43643149779836637</v>
      </c>
      <c r="T1959">
        <v>0.66427384</v>
      </c>
      <c r="U1959">
        <v>0.65687855100000003</v>
      </c>
      <c r="V1959">
        <v>0.85008076700000001</v>
      </c>
      <c r="W1959">
        <v>1.0123096999999999E-2</v>
      </c>
      <c r="X1959">
        <v>7.9998899999999997E-4</v>
      </c>
      <c r="Y1959">
        <v>0.29166945975517622</v>
      </c>
      <c r="Z1959">
        <v>0.32334850900000001</v>
      </c>
      <c r="AA1959">
        <v>0.65687855100000003</v>
      </c>
      <c r="AB1959">
        <v>0</v>
      </c>
      <c r="AC1959">
        <v>0</v>
      </c>
      <c r="AD1959">
        <v>0.85</v>
      </c>
      <c r="AE1959">
        <v>0.85</v>
      </c>
      <c r="AF1959">
        <v>0.85</v>
      </c>
      <c r="AG1959">
        <v>0.85</v>
      </c>
      <c r="AH1959">
        <v>0.88865059300000004</v>
      </c>
      <c r="AI1959">
        <v>1.0123096999999999E-2</v>
      </c>
      <c r="AJ1959">
        <v>0.40027920900000002</v>
      </c>
      <c r="AK1959">
        <v>0.30550204845885642</v>
      </c>
      <c r="AL1959">
        <v>9.2362929999999996E-3</v>
      </c>
    </row>
    <row r="1960" spans="1:38" x14ac:dyDescent="0.35">
      <c r="A1960" t="s">
        <v>2084</v>
      </c>
      <c r="B1960">
        <v>40926.118110203242</v>
      </c>
      <c r="C1960">
        <v>31315.288234344949</v>
      </c>
      <c r="D1960">
        <v>9028.8182862273552</v>
      </c>
      <c r="E1960">
        <v>582.01158963093462</v>
      </c>
      <c r="F1960">
        <v>0.40775966066285901</v>
      </c>
      <c r="G1960">
        <v>0.28529979883869339</v>
      </c>
      <c r="H1960">
        <v>0.28432348222391929</v>
      </c>
      <c r="I1960">
        <v>0.30294623839021428</v>
      </c>
      <c r="J1960">
        <v>82</v>
      </c>
      <c r="K1960">
        <v>14</v>
      </c>
      <c r="L1960" t="str">
        <f>VLOOKUP(J1960,Clustering!$D$3:$E$367,2,FALSE)</f>
        <v>Spring</v>
      </c>
      <c r="M1960">
        <v>0.24384503900000001</v>
      </c>
      <c r="N1960">
        <v>0.25880831399999998</v>
      </c>
      <c r="O1960">
        <v>0.25880831399999998</v>
      </c>
      <c r="P1960">
        <v>0.88747050100000002</v>
      </c>
      <c r="Q1960">
        <v>0.34975249200000003</v>
      </c>
      <c r="R1960">
        <v>0.28432348222391929</v>
      </c>
      <c r="S1960">
        <v>0.40775966066285901</v>
      </c>
      <c r="T1960">
        <v>0.65679310899999999</v>
      </c>
      <c r="U1960">
        <v>0.65687855100000003</v>
      </c>
      <c r="V1960">
        <v>0.85008076700000001</v>
      </c>
      <c r="W1960">
        <v>9.9834680000000006E-3</v>
      </c>
      <c r="X1960">
        <v>1.332757E-3</v>
      </c>
      <c r="Y1960">
        <v>0.30294623839021428</v>
      </c>
      <c r="Z1960">
        <v>0.32489395500000001</v>
      </c>
      <c r="AA1960">
        <v>0.65687855100000003</v>
      </c>
      <c r="AB1960">
        <v>0</v>
      </c>
      <c r="AC1960">
        <v>0</v>
      </c>
      <c r="AD1960">
        <v>0.85</v>
      </c>
      <c r="AE1960">
        <v>0.85</v>
      </c>
      <c r="AF1960">
        <v>0.85</v>
      </c>
      <c r="AG1960">
        <v>0.85</v>
      </c>
      <c r="AH1960">
        <v>0.88747050100000002</v>
      </c>
      <c r="AI1960">
        <v>9.9834680000000006E-3</v>
      </c>
      <c r="AJ1960">
        <v>0.40114683899999998</v>
      </c>
      <c r="AK1960">
        <v>0.28543176246400132</v>
      </c>
      <c r="AL1960">
        <v>9.4140809999999995E-3</v>
      </c>
    </row>
    <row r="1961" spans="1:38" x14ac:dyDescent="0.35">
      <c r="A1961" t="s">
        <v>2085</v>
      </c>
      <c r="B1961">
        <v>40962.544600701389</v>
      </c>
      <c r="C1961">
        <v>33097.707632645812</v>
      </c>
      <c r="D1961">
        <v>7266.2380351441489</v>
      </c>
      <c r="E1961">
        <v>598.59893291143385</v>
      </c>
      <c r="F1961">
        <v>0.328157978328741</v>
      </c>
      <c r="G1961">
        <v>0.29343084946638909</v>
      </c>
      <c r="H1961">
        <v>0.29268061983468369</v>
      </c>
      <c r="I1961">
        <v>0.30699087870824449</v>
      </c>
      <c r="J1961">
        <v>82</v>
      </c>
      <c r="K1961">
        <v>15</v>
      </c>
      <c r="L1961" t="str">
        <f>VLOOKUP(J1961,Clustering!$D$3:$E$367,2,FALSE)</f>
        <v>Spring</v>
      </c>
      <c r="M1961">
        <v>0.24371832800000001</v>
      </c>
      <c r="N1961">
        <v>0.26350968800000002</v>
      </c>
      <c r="O1961">
        <v>0.26350968800000002</v>
      </c>
      <c r="P1961">
        <v>0.88662612399999996</v>
      </c>
      <c r="Q1961">
        <v>0.34492124200000002</v>
      </c>
      <c r="R1961">
        <v>0.29268061983468369</v>
      </c>
      <c r="S1961">
        <v>0.328157978328741</v>
      </c>
      <c r="T1961">
        <v>0.66691854299999997</v>
      </c>
      <c r="U1961">
        <v>0.65687855100000003</v>
      </c>
      <c r="V1961">
        <v>0.85008076700000001</v>
      </c>
      <c r="W1961">
        <v>1.008819E-2</v>
      </c>
      <c r="X1961">
        <v>1.332757E-3</v>
      </c>
      <c r="Y1961">
        <v>0.30699087870824449</v>
      </c>
      <c r="Z1961">
        <v>0.335184814</v>
      </c>
      <c r="AA1961">
        <v>0.65687855100000003</v>
      </c>
      <c r="AB1961">
        <v>0</v>
      </c>
      <c r="AC1961">
        <v>0</v>
      </c>
      <c r="AD1961">
        <v>0.85</v>
      </c>
      <c r="AE1961">
        <v>0.85</v>
      </c>
      <c r="AF1961">
        <v>0.85</v>
      </c>
      <c r="AG1961">
        <v>0.85</v>
      </c>
      <c r="AH1961">
        <v>0.88662612399999996</v>
      </c>
      <c r="AI1961">
        <v>1.008819E-2</v>
      </c>
      <c r="AJ1961">
        <v>0.41580300799999997</v>
      </c>
      <c r="AK1961">
        <v>0.22971058483011869</v>
      </c>
      <c r="AL1961">
        <v>9.4140809999999995E-3</v>
      </c>
    </row>
    <row r="1962" spans="1:38" x14ac:dyDescent="0.35">
      <c r="A1962" t="s">
        <v>2086</v>
      </c>
      <c r="B1962">
        <v>41389.605257932642</v>
      </c>
      <c r="C1962">
        <v>36124.823685081763</v>
      </c>
      <c r="D1962">
        <v>4669.308107688259</v>
      </c>
      <c r="E1962">
        <v>595.47346516262257</v>
      </c>
      <c r="F1962">
        <v>0.21087538027269989</v>
      </c>
      <c r="G1962">
        <v>0.29189875743265808</v>
      </c>
      <c r="H1962">
        <v>0.29105338871335701</v>
      </c>
      <c r="I1962">
        <v>0.30717837859053732</v>
      </c>
      <c r="J1962">
        <v>82</v>
      </c>
      <c r="K1962">
        <v>16</v>
      </c>
      <c r="L1962" t="str">
        <f>VLOOKUP(J1962,Clustering!$D$3:$E$367,2,FALSE)</f>
        <v>Spring</v>
      </c>
      <c r="M1962">
        <v>0.24177733600000001</v>
      </c>
      <c r="N1962">
        <v>0.279079048</v>
      </c>
      <c r="O1962">
        <v>0.279079048</v>
      </c>
      <c r="P1962">
        <v>0.876290138</v>
      </c>
      <c r="Q1962">
        <v>0.34370717099999998</v>
      </c>
      <c r="R1962">
        <v>0.29105338871335701</v>
      </c>
      <c r="S1962">
        <v>0.21087538027269989</v>
      </c>
      <c r="T1962">
        <v>0.67651503700000004</v>
      </c>
      <c r="U1962">
        <v>0.66614491200000003</v>
      </c>
      <c r="V1962">
        <v>0.85008076700000001</v>
      </c>
      <c r="W1962">
        <v>1.0018375E-2</v>
      </c>
      <c r="X1962">
        <v>1.332757E-3</v>
      </c>
      <c r="Y1962">
        <v>0.30717837859053732</v>
      </c>
      <c r="Z1962">
        <v>0.36046607800000002</v>
      </c>
      <c r="AA1962">
        <v>0.66614491200000003</v>
      </c>
      <c r="AB1962">
        <v>0</v>
      </c>
      <c r="AC1962">
        <v>0</v>
      </c>
      <c r="AD1962">
        <v>0.85</v>
      </c>
      <c r="AE1962">
        <v>0.85</v>
      </c>
      <c r="AF1962">
        <v>0.85</v>
      </c>
      <c r="AG1962">
        <v>0.85</v>
      </c>
      <c r="AH1962">
        <v>0.876290138</v>
      </c>
      <c r="AI1962">
        <v>1.0018375E-2</v>
      </c>
      <c r="AJ1962">
        <v>0.43847681199999999</v>
      </c>
      <c r="AK1962">
        <v>0.14761276619088989</v>
      </c>
      <c r="AL1962">
        <v>9.2362929999999996E-3</v>
      </c>
    </row>
    <row r="1963" spans="1:38" x14ac:dyDescent="0.35">
      <c r="A1963" t="s">
        <v>2087</v>
      </c>
      <c r="B1963">
        <v>42990.089175775873</v>
      </c>
      <c r="C1963">
        <v>40449.842662056762</v>
      </c>
      <c r="D1963">
        <v>1966.0350578182581</v>
      </c>
      <c r="E1963">
        <v>574.21145590085575</v>
      </c>
      <c r="F1963">
        <v>8.8790112129084595E-2</v>
      </c>
      <c r="G1963">
        <v>0.28147620387296851</v>
      </c>
      <c r="H1963">
        <v>0.28042616324197611</v>
      </c>
      <c r="I1963">
        <v>0.30045516852546711</v>
      </c>
      <c r="J1963">
        <v>82</v>
      </c>
      <c r="K1963">
        <v>17</v>
      </c>
      <c r="L1963" t="str">
        <f>VLOOKUP(J1963,Clustering!$D$3:$E$367,2,FALSE)</f>
        <v>Spring</v>
      </c>
      <c r="M1963">
        <v>0.243626174</v>
      </c>
      <c r="N1963">
        <v>0.29822965600000001</v>
      </c>
      <c r="O1963">
        <v>0.29822965600000001</v>
      </c>
      <c r="P1963">
        <v>0.87688018499999998</v>
      </c>
      <c r="Q1963">
        <v>0.36264417100000002</v>
      </c>
      <c r="R1963">
        <v>0.28042616324197611</v>
      </c>
      <c r="S1963">
        <v>8.8790112129084595E-2</v>
      </c>
      <c r="T1963">
        <v>0.66790086100000001</v>
      </c>
      <c r="U1963">
        <v>0.66614491200000003</v>
      </c>
      <c r="V1963">
        <v>0.85008076700000001</v>
      </c>
      <c r="W1963">
        <v>1.0018375E-2</v>
      </c>
      <c r="X1963">
        <v>3.5316800000000001E-3</v>
      </c>
      <c r="Y1963">
        <v>0.30045516852546711</v>
      </c>
      <c r="Z1963">
        <v>0.37417071899999998</v>
      </c>
      <c r="AA1963">
        <v>0.66614491200000003</v>
      </c>
      <c r="AB1963">
        <v>0</v>
      </c>
      <c r="AC1963">
        <v>0</v>
      </c>
      <c r="AD1963">
        <v>0.85</v>
      </c>
      <c r="AE1963">
        <v>0.85</v>
      </c>
      <c r="AF1963">
        <v>0.85</v>
      </c>
      <c r="AG1963">
        <v>0.85</v>
      </c>
      <c r="AH1963">
        <v>0.87688018499999998</v>
      </c>
      <c r="AI1963">
        <v>1.0018375E-2</v>
      </c>
      <c r="AJ1963">
        <v>0.48342131399999999</v>
      </c>
      <c r="AK1963">
        <v>6.2153078490359198E-2</v>
      </c>
      <c r="AL1963">
        <v>0.282721628</v>
      </c>
    </row>
    <row r="1964" spans="1:38" x14ac:dyDescent="0.35">
      <c r="A1964" t="s">
        <v>2088</v>
      </c>
      <c r="B1964">
        <v>47751.220992544317</v>
      </c>
      <c r="C1964">
        <v>47013.833564133849</v>
      </c>
      <c r="D1964">
        <v>178.2010746436994</v>
      </c>
      <c r="E1964">
        <v>559.18635376676809</v>
      </c>
      <c r="F1964">
        <v>8.0479202729456002E-3</v>
      </c>
      <c r="G1964">
        <v>0.27411095772880789</v>
      </c>
      <c r="H1964">
        <v>0.27255116818567882</v>
      </c>
      <c r="I1964">
        <v>0.30230338165092469</v>
      </c>
      <c r="J1964">
        <v>82</v>
      </c>
      <c r="K1964">
        <v>18</v>
      </c>
      <c r="L1964" t="str">
        <f>VLOOKUP(J1964,Clustering!$D$3:$E$367,2,FALSE)</f>
        <v>Spring</v>
      </c>
      <c r="M1964">
        <v>0.25065866999999997</v>
      </c>
      <c r="N1964">
        <v>0.313836485</v>
      </c>
      <c r="O1964">
        <v>0.313836485</v>
      </c>
      <c r="P1964">
        <v>0.87696156999999997</v>
      </c>
      <c r="Q1964">
        <v>0.40118152899999998</v>
      </c>
      <c r="R1964">
        <v>0.27255116818567882</v>
      </c>
      <c r="S1964">
        <v>8.0479202729456002E-3</v>
      </c>
      <c r="T1964">
        <v>0.587728578</v>
      </c>
      <c r="U1964">
        <v>0.66614491200000003</v>
      </c>
      <c r="V1964">
        <v>0.85008076700000001</v>
      </c>
      <c r="W1964">
        <v>1.0158004E-2</v>
      </c>
      <c r="X1964">
        <v>2.7398167000000001E-2</v>
      </c>
      <c r="Y1964">
        <v>0.30230338165092469</v>
      </c>
      <c r="Z1964">
        <v>0.39619727599999999</v>
      </c>
      <c r="AA1964">
        <v>0.66614491200000003</v>
      </c>
      <c r="AB1964">
        <v>0</v>
      </c>
      <c r="AC1964">
        <v>0</v>
      </c>
      <c r="AD1964">
        <v>0.85</v>
      </c>
      <c r="AE1964">
        <v>0.85</v>
      </c>
      <c r="AF1964">
        <v>0.85</v>
      </c>
      <c r="AG1964">
        <v>0.85</v>
      </c>
      <c r="AH1964">
        <v>0.87696156999999997</v>
      </c>
      <c r="AI1964">
        <v>1.0158004E-2</v>
      </c>
      <c r="AJ1964">
        <v>0.50598851700000003</v>
      </c>
      <c r="AK1964">
        <v>5.6335441910618997E-3</v>
      </c>
      <c r="AL1964">
        <v>0.422111599</v>
      </c>
    </row>
    <row r="1965" spans="1:38" x14ac:dyDescent="0.35">
      <c r="A1965" t="s">
        <v>2089</v>
      </c>
      <c r="B1965">
        <v>47750.017022321103</v>
      </c>
      <c r="C1965">
        <v>47203.682682152088</v>
      </c>
      <c r="D1965">
        <v>0</v>
      </c>
      <c r="E1965">
        <v>546.3343401690114</v>
      </c>
      <c r="F1965">
        <v>0</v>
      </c>
      <c r="G1965">
        <v>0.26781095106324088</v>
      </c>
      <c r="H1965">
        <v>0.2657810831500354</v>
      </c>
      <c r="I1965">
        <v>0.30449980884349742</v>
      </c>
      <c r="J1965">
        <v>82</v>
      </c>
      <c r="K1965">
        <v>19</v>
      </c>
      <c r="L1965" t="str">
        <f>VLOOKUP(J1965,Clustering!$D$3:$E$367,2,FALSE)</f>
        <v>Spring</v>
      </c>
      <c r="M1965">
        <v>0.26664161600000003</v>
      </c>
      <c r="N1965">
        <v>0.33066993099999997</v>
      </c>
      <c r="O1965">
        <v>0.33066993099999997</v>
      </c>
      <c r="P1965">
        <v>0.87750075100000002</v>
      </c>
      <c r="Q1965">
        <v>0.424874682</v>
      </c>
      <c r="R1965">
        <v>0.2657810831500354</v>
      </c>
      <c r="S1965">
        <v>0</v>
      </c>
      <c r="T1965">
        <v>0.23069366799999999</v>
      </c>
      <c r="U1965">
        <v>0.666411007</v>
      </c>
      <c r="V1965">
        <v>0.85008076700000001</v>
      </c>
      <c r="W1965">
        <v>1.0611798E-2</v>
      </c>
      <c r="X1965">
        <v>2.7398167000000001E-2</v>
      </c>
      <c r="Y1965">
        <v>0.30449980884349742</v>
      </c>
      <c r="Z1965">
        <v>0.413633847</v>
      </c>
      <c r="AA1965">
        <v>0.666411007</v>
      </c>
      <c r="AB1965">
        <v>0</v>
      </c>
      <c r="AC1965">
        <v>0</v>
      </c>
      <c r="AD1965">
        <v>0.85</v>
      </c>
      <c r="AE1965">
        <v>0.85</v>
      </c>
      <c r="AF1965">
        <v>0.85</v>
      </c>
      <c r="AG1965">
        <v>0.85</v>
      </c>
      <c r="AH1965">
        <v>0.87750075100000002</v>
      </c>
      <c r="AI1965">
        <v>1.0611798E-2</v>
      </c>
      <c r="AJ1965">
        <v>0.524523607</v>
      </c>
      <c r="AK1965">
        <v>0</v>
      </c>
      <c r="AL1965">
        <v>0.39185298200000002</v>
      </c>
    </row>
    <row r="1966" spans="1:38" x14ac:dyDescent="0.35">
      <c r="A1966" t="s">
        <v>2090</v>
      </c>
      <c r="B1966">
        <v>47014.135658841369</v>
      </c>
      <c r="C1966">
        <v>46479.125122427882</v>
      </c>
      <c r="D1966">
        <v>0</v>
      </c>
      <c r="E1966">
        <v>535.01053641349449</v>
      </c>
      <c r="F1966">
        <v>0</v>
      </c>
      <c r="G1966">
        <v>0.26226006686935999</v>
      </c>
      <c r="H1966">
        <v>0.2600757295888404</v>
      </c>
      <c r="I1966">
        <v>0.3017408820040462</v>
      </c>
      <c r="J1966">
        <v>82</v>
      </c>
      <c r="K1966">
        <v>20</v>
      </c>
      <c r="L1966" t="str">
        <f>VLOOKUP(J1966,Clustering!$D$3:$E$367,2,FALSE)</f>
        <v>Spring</v>
      </c>
      <c r="M1966">
        <v>0.283920477</v>
      </c>
      <c r="N1966">
        <v>0.33907087699999999</v>
      </c>
      <c r="O1966">
        <v>0.33907087699999999</v>
      </c>
      <c r="P1966">
        <v>0.87706330300000002</v>
      </c>
      <c r="Q1966">
        <v>0.44582678799999997</v>
      </c>
      <c r="R1966">
        <v>0.2600757295888404</v>
      </c>
      <c r="S1966">
        <v>0</v>
      </c>
      <c r="T1966">
        <v>0</v>
      </c>
      <c r="U1966">
        <v>0.666411007</v>
      </c>
      <c r="V1966">
        <v>0.85008076700000001</v>
      </c>
      <c r="W1966">
        <v>1.071652E-2</v>
      </c>
      <c r="X1966">
        <v>1.3216158E-2</v>
      </c>
      <c r="Y1966">
        <v>0.3017408820040462</v>
      </c>
      <c r="Z1966">
        <v>0.41376237100000002</v>
      </c>
      <c r="AA1966">
        <v>0.666411007</v>
      </c>
      <c r="AB1966">
        <v>0</v>
      </c>
      <c r="AC1966">
        <v>0</v>
      </c>
      <c r="AD1966">
        <v>0.85</v>
      </c>
      <c r="AE1966">
        <v>0.85</v>
      </c>
      <c r="AF1966">
        <v>0.85</v>
      </c>
      <c r="AG1966">
        <v>0.85</v>
      </c>
      <c r="AH1966">
        <v>0.87706330300000002</v>
      </c>
      <c r="AI1966">
        <v>1.071652E-2</v>
      </c>
      <c r="AJ1966">
        <v>0.52178234800000001</v>
      </c>
      <c r="AK1966">
        <v>0</v>
      </c>
      <c r="AL1966">
        <v>0.34357275399999998</v>
      </c>
    </row>
    <row r="1967" spans="1:38" x14ac:dyDescent="0.35">
      <c r="A1967" t="s">
        <v>2091</v>
      </c>
      <c r="B1967">
        <v>44739.72262830125</v>
      </c>
      <c r="C1967">
        <v>44222.4103085932</v>
      </c>
      <c r="D1967">
        <v>0</v>
      </c>
      <c r="E1967">
        <v>517.31231970804947</v>
      </c>
      <c r="F1967">
        <v>0</v>
      </c>
      <c r="G1967">
        <v>0.25358447044512228</v>
      </c>
      <c r="H1967">
        <v>0.25161814561256191</v>
      </c>
      <c r="I1967">
        <v>0.28912481849548832</v>
      </c>
      <c r="J1967">
        <v>82</v>
      </c>
      <c r="K1967">
        <v>21</v>
      </c>
      <c r="L1967" t="str">
        <f>VLOOKUP(J1967,Clustering!$D$3:$E$367,2,FALSE)</f>
        <v>Spring</v>
      </c>
      <c r="M1967">
        <v>0.28851665399999998</v>
      </c>
      <c r="N1967">
        <v>0.33774368599999999</v>
      </c>
      <c r="O1967">
        <v>0.33774368599999999</v>
      </c>
      <c r="P1967">
        <v>0.87764317599999997</v>
      </c>
      <c r="Q1967">
        <v>0.446878149</v>
      </c>
      <c r="R1967">
        <v>0.25161814561256191</v>
      </c>
      <c r="S1967">
        <v>0</v>
      </c>
      <c r="T1967">
        <v>0</v>
      </c>
      <c r="U1967">
        <v>0.666411007</v>
      </c>
      <c r="V1967">
        <v>0.85008076700000001</v>
      </c>
      <c r="W1967">
        <v>1.0681613E-2</v>
      </c>
      <c r="X1967">
        <v>1.332757E-3</v>
      </c>
      <c r="Y1967">
        <v>0.28912481849548832</v>
      </c>
      <c r="Z1967">
        <v>0.40820529700000002</v>
      </c>
      <c r="AA1967">
        <v>0.666411007</v>
      </c>
      <c r="AB1967">
        <v>0</v>
      </c>
      <c r="AC1967">
        <v>0</v>
      </c>
      <c r="AD1967">
        <v>0.85</v>
      </c>
      <c r="AE1967">
        <v>0.85</v>
      </c>
      <c r="AF1967">
        <v>0.85</v>
      </c>
      <c r="AG1967">
        <v>0.85</v>
      </c>
      <c r="AH1967">
        <v>0.87764317599999997</v>
      </c>
      <c r="AI1967">
        <v>1.0681613E-2</v>
      </c>
      <c r="AJ1967">
        <v>0.49218974199999999</v>
      </c>
      <c r="AK1967">
        <v>0</v>
      </c>
      <c r="AL1967">
        <v>0.10074931099999999</v>
      </c>
    </row>
    <row r="1968" spans="1:38" x14ac:dyDescent="0.35">
      <c r="A1968" t="s">
        <v>2092</v>
      </c>
      <c r="B1968">
        <v>41409.039527652232</v>
      </c>
      <c r="C1968">
        <v>40908.501043845819</v>
      </c>
      <c r="D1968">
        <v>0</v>
      </c>
      <c r="E1968">
        <v>500.5384838064108</v>
      </c>
      <c r="F1968">
        <v>0</v>
      </c>
      <c r="G1968">
        <v>0.24536200186588761</v>
      </c>
      <c r="H1968">
        <v>0.24394404328729249</v>
      </c>
      <c r="I1968">
        <v>0.27099090130802811</v>
      </c>
      <c r="J1968">
        <v>82</v>
      </c>
      <c r="K1968">
        <v>22</v>
      </c>
      <c r="L1968" t="str">
        <f>VLOOKUP(J1968,Clustering!$D$3:$E$367,2,FALSE)</f>
        <v>Spring</v>
      </c>
      <c r="M1968">
        <v>0.27883473199999997</v>
      </c>
      <c r="N1968">
        <v>0.331924157</v>
      </c>
      <c r="O1968">
        <v>0.331924157</v>
      </c>
      <c r="P1968">
        <v>0.87862997799999998</v>
      </c>
      <c r="Q1968">
        <v>0.45016990699999998</v>
      </c>
      <c r="R1968">
        <v>0.24394404328729249</v>
      </c>
      <c r="S1968">
        <v>0</v>
      </c>
      <c r="T1968">
        <v>0</v>
      </c>
      <c r="U1968">
        <v>0.666411007</v>
      </c>
      <c r="V1968">
        <v>0.85008076700000001</v>
      </c>
      <c r="W1968">
        <v>1.071652E-2</v>
      </c>
      <c r="X1968">
        <v>1.332757E-3</v>
      </c>
      <c r="Y1968">
        <v>0.27099090130802811</v>
      </c>
      <c r="Z1968">
        <v>0.36384298799999998</v>
      </c>
      <c r="AA1968">
        <v>0.666411007</v>
      </c>
      <c r="AB1968">
        <v>0</v>
      </c>
      <c r="AC1968">
        <v>0</v>
      </c>
      <c r="AD1968">
        <v>0.85</v>
      </c>
      <c r="AE1968">
        <v>0.85</v>
      </c>
      <c r="AF1968">
        <v>0.85</v>
      </c>
      <c r="AG1968">
        <v>0.85</v>
      </c>
      <c r="AH1968">
        <v>0.87862997799999998</v>
      </c>
      <c r="AI1968">
        <v>1.071652E-2</v>
      </c>
      <c r="AJ1968">
        <v>0.4362915</v>
      </c>
      <c r="AK1968">
        <v>0</v>
      </c>
      <c r="AL1968">
        <v>8.1543892000000007E-2</v>
      </c>
    </row>
    <row r="1969" spans="1:38" x14ac:dyDescent="0.35">
      <c r="A1969" t="s">
        <v>2093</v>
      </c>
      <c r="B1969">
        <v>37684.829764126902</v>
      </c>
      <c r="C1969">
        <v>37185.429495183453</v>
      </c>
      <c r="D1969">
        <v>0</v>
      </c>
      <c r="E1969">
        <v>499.40026894345038</v>
      </c>
      <c r="F1969">
        <v>0</v>
      </c>
      <c r="G1969">
        <v>0.24480405340365211</v>
      </c>
      <c r="H1969">
        <v>0.24454672148037651</v>
      </c>
      <c r="I1969">
        <v>0.2494552005418271</v>
      </c>
      <c r="J1969">
        <v>82</v>
      </c>
      <c r="K1969">
        <v>23</v>
      </c>
      <c r="L1969" t="str">
        <f>VLOOKUP(J1969,Clustering!$D$3:$E$367,2,FALSE)</f>
        <v>Spring</v>
      </c>
      <c r="M1969">
        <v>0.26601381800000001</v>
      </c>
      <c r="N1969">
        <v>0.32931907399999999</v>
      </c>
      <c r="O1969">
        <v>0.32931907399999999</v>
      </c>
      <c r="P1969">
        <v>0.87266847400000003</v>
      </c>
      <c r="Q1969">
        <v>0.42104472700000001</v>
      </c>
      <c r="R1969">
        <v>0.24454672148037651</v>
      </c>
      <c r="S1969">
        <v>0</v>
      </c>
      <c r="T1969">
        <v>0</v>
      </c>
      <c r="U1969">
        <v>0.65528198199999999</v>
      </c>
      <c r="V1969">
        <v>0.85008076700000001</v>
      </c>
      <c r="W1969">
        <v>1.197318E-2</v>
      </c>
      <c r="X1969">
        <v>1.332757E-3</v>
      </c>
      <c r="Y1969">
        <v>0.2494552005418271</v>
      </c>
      <c r="Z1969">
        <v>0.304329619</v>
      </c>
      <c r="AA1969">
        <v>0.65528198199999999</v>
      </c>
      <c r="AB1969">
        <v>0</v>
      </c>
      <c r="AC1969">
        <v>0</v>
      </c>
      <c r="AD1969">
        <v>0.85</v>
      </c>
      <c r="AE1969">
        <v>0.85</v>
      </c>
      <c r="AF1969">
        <v>0.85</v>
      </c>
      <c r="AG1969">
        <v>0.85</v>
      </c>
      <c r="AH1969">
        <v>0.87266847400000003</v>
      </c>
      <c r="AI1969">
        <v>1.197318E-2</v>
      </c>
      <c r="AJ1969">
        <v>0.38142008199999999</v>
      </c>
      <c r="AK1969">
        <v>0</v>
      </c>
      <c r="AL1969">
        <v>3.9464554999999998E-2</v>
      </c>
    </row>
    <row r="1970" spans="1:38" x14ac:dyDescent="0.35">
      <c r="A1970" t="s">
        <v>2094</v>
      </c>
      <c r="B1970">
        <v>57619.023088664333</v>
      </c>
      <c r="C1970">
        <v>57108.979189906771</v>
      </c>
      <c r="D1970">
        <v>0</v>
      </c>
      <c r="E1970">
        <v>510.0438987575688</v>
      </c>
      <c r="F1970">
        <v>0</v>
      </c>
      <c r="G1970">
        <v>0.2500215189988082</v>
      </c>
      <c r="H1970">
        <v>0.25099537814637513</v>
      </c>
      <c r="I1970">
        <v>0.23241949695065331</v>
      </c>
      <c r="J1970">
        <v>83</v>
      </c>
      <c r="K1970">
        <v>0</v>
      </c>
      <c r="L1970" t="str">
        <f>VLOOKUP(J1970,Clustering!$D$3:$E$367,2,FALSE)</f>
        <v>Fall</v>
      </c>
      <c r="M1970">
        <v>0.40086380500000002</v>
      </c>
      <c r="N1970">
        <v>0.41407791999999999</v>
      </c>
      <c r="O1970">
        <v>0.41407791999999999</v>
      </c>
      <c r="P1970">
        <v>0.93239541400000003</v>
      </c>
      <c r="Q1970">
        <v>0.29275374999999998</v>
      </c>
      <c r="R1970">
        <v>0.25099537814637513</v>
      </c>
      <c r="S1970">
        <v>0</v>
      </c>
      <c r="T1970">
        <v>0</v>
      </c>
      <c r="U1970">
        <v>0.65196362299999999</v>
      </c>
      <c r="V1970">
        <v>0.85008076700000001</v>
      </c>
      <c r="W1970">
        <v>1.1833550999999999E-2</v>
      </c>
      <c r="X1970">
        <v>7.0256650000000004E-3</v>
      </c>
      <c r="Y1970">
        <v>0.23241949695065331</v>
      </c>
      <c r="Z1970">
        <v>0.40144726200000003</v>
      </c>
      <c r="AA1970">
        <v>0.65196362299999999</v>
      </c>
      <c r="AB1970">
        <v>0</v>
      </c>
      <c r="AC1970">
        <v>0</v>
      </c>
      <c r="AD1970">
        <v>0.85</v>
      </c>
      <c r="AE1970">
        <v>0.85</v>
      </c>
      <c r="AF1970">
        <v>0.85</v>
      </c>
      <c r="AG1970">
        <v>0.85</v>
      </c>
      <c r="AH1970">
        <v>0.93239541400000003</v>
      </c>
      <c r="AI1970">
        <v>1.1833550999999999E-2</v>
      </c>
      <c r="AJ1970">
        <v>0.52583175800000004</v>
      </c>
      <c r="AK1970">
        <v>0</v>
      </c>
      <c r="AL1970">
        <v>1.5419838999999999E-2</v>
      </c>
    </row>
    <row r="1971" spans="1:38" x14ac:dyDescent="0.35">
      <c r="A1971" t="s">
        <v>2095</v>
      </c>
      <c r="B1971">
        <v>56899.467251701113</v>
      </c>
      <c r="C1971">
        <v>56385.10928626125</v>
      </c>
      <c r="D1971">
        <v>0</v>
      </c>
      <c r="E1971">
        <v>514.3579654398535</v>
      </c>
      <c r="F1971">
        <v>0</v>
      </c>
      <c r="G1971">
        <v>0.25213625756855562</v>
      </c>
      <c r="H1971">
        <v>0.2540288583848978</v>
      </c>
      <c r="I1971">
        <v>0.2179284346191673</v>
      </c>
      <c r="J1971">
        <v>83</v>
      </c>
      <c r="K1971">
        <v>1</v>
      </c>
      <c r="L1971" t="str">
        <f>VLOOKUP(J1971,Clustering!$D$3:$E$367,2,FALSE)</f>
        <v>Fall</v>
      </c>
      <c r="M1971">
        <v>0.37675403499999999</v>
      </c>
      <c r="N1971">
        <v>0.40095390600000003</v>
      </c>
      <c r="O1971">
        <v>0.40095390600000003</v>
      </c>
      <c r="P1971">
        <v>0.93332117599999997</v>
      </c>
      <c r="Q1971">
        <v>0.26062468300000002</v>
      </c>
      <c r="R1971">
        <v>0.2540288583848978</v>
      </c>
      <c r="S1971">
        <v>0</v>
      </c>
      <c r="T1971">
        <v>0</v>
      </c>
      <c r="U1971">
        <v>0.65196362299999999</v>
      </c>
      <c r="V1971">
        <v>0.85008076700000001</v>
      </c>
      <c r="W1971">
        <v>1.2077902E-2</v>
      </c>
      <c r="X1971">
        <v>7.0256650000000004E-3</v>
      </c>
      <c r="Y1971">
        <v>0.2179284346191673</v>
      </c>
      <c r="Z1971">
        <v>0.38520901699999999</v>
      </c>
      <c r="AA1971">
        <v>0.65196362299999999</v>
      </c>
      <c r="AB1971">
        <v>0</v>
      </c>
      <c r="AC1971">
        <v>0</v>
      </c>
      <c r="AD1971">
        <v>0.85</v>
      </c>
      <c r="AE1971">
        <v>0.85</v>
      </c>
      <c r="AF1971">
        <v>0.85</v>
      </c>
      <c r="AG1971">
        <v>0.85</v>
      </c>
      <c r="AH1971">
        <v>0.93332117599999997</v>
      </c>
      <c r="AI1971">
        <v>1.2077902E-2</v>
      </c>
      <c r="AJ1971">
        <v>0.49926844500000001</v>
      </c>
      <c r="AK1971">
        <v>0</v>
      </c>
      <c r="AL1971">
        <v>0</v>
      </c>
    </row>
    <row r="1972" spans="1:38" x14ac:dyDescent="0.35">
      <c r="A1972" t="s">
        <v>2096</v>
      </c>
      <c r="B1972">
        <v>56694.145887913117</v>
      </c>
      <c r="C1972">
        <v>56188.75461462637</v>
      </c>
      <c r="D1972">
        <v>0</v>
      </c>
      <c r="E1972">
        <v>505.3912732867505</v>
      </c>
      <c r="F1972">
        <v>0</v>
      </c>
      <c r="G1972">
        <v>0.24774082023860319</v>
      </c>
      <c r="H1972">
        <v>0.25041278922639398</v>
      </c>
      <c r="I1972">
        <v>0.19944630336459199</v>
      </c>
      <c r="J1972">
        <v>83</v>
      </c>
      <c r="K1972">
        <v>2</v>
      </c>
      <c r="L1972" t="str">
        <f>VLOOKUP(J1972,Clustering!$D$3:$E$367,2,FALSE)</f>
        <v>Fall</v>
      </c>
      <c r="M1972">
        <v>0.36035639600000002</v>
      </c>
      <c r="N1972">
        <v>0.37823782500000003</v>
      </c>
      <c r="O1972">
        <v>0.37823782500000003</v>
      </c>
      <c r="P1972">
        <v>0.93336186899999996</v>
      </c>
      <c r="Q1972">
        <v>0.22472824199999999</v>
      </c>
      <c r="R1972">
        <v>0.25041278922639398</v>
      </c>
      <c r="S1972">
        <v>0</v>
      </c>
      <c r="T1972">
        <v>0</v>
      </c>
      <c r="U1972">
        <v>0.65196362299999999</v>
      </c>
      <c r="V1972">
        <v>0.85008076700000001</v>
      </c>
      <c r="W1972">
        <v>1.2357160000000001E-2</v>
      </c>
      <c r="X1972">
        <v>7.0256650000000004E-3</v>
      </c>
      <c r="Y1972">
        <v>0.19944630336459199</v>
      </c>
      <c r="Z1972">
        <v>0.38016867199999999</v>
      </c>
      <c r="AA1972">
        <v>0.65196362299999999</v>
      </c>
      <c r="AB1972">
        <v>0</v>
      </c>
      <c r="AC1972">
        <v>0</v>
      </c>
      <c r="AD1972">
        <v>0.85</v>
      </c>
      <c r="AE1972">
        <v>0.85</v>
      </c>
      <c r="AF1972">
        <v>0.85</v>
      </c>
      <c r="AG1972">
        <v>0.85</v>
      </c>
      <c r="AH1972">
        <v>0.93336186899999996</v>
      </c>
      <c r="AI1972">
        <v>1.2357160000000001E-2</v>
      </c>
      <c r="AJ1972">
        <v>0.49290841400000002</v>
      </c>
      <c r="AK1972">
        <v>0</v>
      </c>
      <c r="AL1972">
        <v>0</v>
      </c>
    </row>
    <row r="1973" spans="1:38" x14ac:dyDescent="0.35">
      <c r="A1973" t="s">
        <v>2097</v>
      </c>
      <c r="B1973">
        <v>56678.620767247303</v>
      </c>
      <c r="C1973">
        <v>56183.2698433775</v>
      </c>
      <c r="D1973">
        <v>0</v>
      </c>
      <c r="E1973">
        <v>495.35092386980222</v>
      </c>
      <c r="F1973">
        <v>0</v>
      </c>
      <c r="G1973">
        <v>0.24281908032833441</v>
      </c>
      <c r="H1973">
        <v>0.24615386332860051</v>
      </c>
      <c r="I1973">
        <v>0.18254452826077011</v>
      </c>
      <c r="J1973">
        <v>83</v>
      </c>
      <c r="K1973">
        <v>3</v>
      </c>
      <c r="L1973" t="str">
        <f>VLOOKUP(J1973,Clustering!$D$3:$E$367,2,FALSE)</f>
        <v>Fall</v>
      </c>
      <c r="M1973">
        <v>0.34782922199999999</v>
      </c>
      <c r="N1973">
        <v>0.36162722200000003</v>
      </c>
      <c r="O1973">
        <v>0.36162722200000003</v>
      </c>
      <c r="P1973">
        <v>0.93289390100000003</v>
      </c>
      <c r="Q1973">
        <v>0.18288661000000001</v>
      </c>
      <c r="R1973">
        <v>0.24615386332860051</v>
      </c>
      <c r="S1973">
        <v>0</v>
      </c>
      <c r="T1973">
        <v>0</v>
      </c>
      <c r="U1973">
        <v>0.64812872700000002</v>
      </c>
      <c r="V1973">
        <v>0.85008076700000001</v>
      </c>
      <c r="W1973">
        <v>1.2531696E-2</v>
      </c>
      <c r="X1973">
        <v>7.0256650000000004E-3</v>
      </c>
      <c r="Y1973">
        <v>0.18254452826077011</v>
      </c>
      <c r="Z1973">
        <v>0.37147224499999998</v>
      </c>
      <c r="AA1973">
        <v>0.64812872700000002</v>
      </c>
      <c r="AB1973">
        <v>0</v>
      </c>
      <c r="AC1973">
        <v>0</v>
      </c>
      <c r="AD1973">
        <v>0.85</v>
      </c>
      <c r="AE1973">
        <v>0.85</v>
      </c>
      <c r="AF1973">
        <v>0.85</v>
      </c>
      <c r="AG1973">
        <v>0.85</v>
      </c>
      <c r="AH1973">
        <v>0.93289390100000003</v>
      </c>
      <c r="AI1973">
        <v>1.2531696E-2</v>
      </c>
      <c r="AJ1973">
        <v>0.48498114199999998</v>
      </c>
      <c r="AK1973">
        <v>0</v>
      </c>
      <c r="AL1973">
        <v>0</v>
      </c>
    </row>
    <row r="1974" spans="1:38" x14ac:dyDescent="0.35">
      <c r="A1974" t="s">
        <v>2098</v>
      </c>
      <c r="B1974">
        <v>57348.429319775823</v>
      </c>
      <c r="C1974">
        <v>56871.152217403353</v>
      </c>
      <c r="D1974">
        <v>0</v>
      </c>
      <c r="E1974">
        <v>477.27710237247271</v>
      </c>
      <c r="F1974">
        <v>0</v>
      </c>
      <c r="G1974">
        <v>0.2339593639080749</v>
      </c>
      <c r="H1974">
        <v>0.23747529734819109</v>
      </c>
      <c r="I1974">
        <v>0.17041060730667931</v>
      </c>
      <c r="J1974">
        <v>83</v>
      </c>
      <c r="K1974">
        <v>4</v>
      </c>
      <c r="L1974" t="str">
        <f>VLOOKUP(J1974,Clustering!$D$3:$E$367,2,FALSE)</f>
        <v>Fall</v>
      </c>
      <c r="M1974">
        <v>0.34208688100000001</v>
      </c>
      <c r="N1974">
        <v>0.36519072200000002</v>
      </c>
      <c r="O1974">
        <v>0.36519072200000002</v>
      </c>
      <c r="P1974">
        <v>0.93360602599999998</v>
      </c>
      <c r="Q1974">
        <v>0.16879337599999999</v>
      </c>
      <c r="R1974">
        <v>0.23747529734819109</v>
      </c>
      <c r="S1974">
        <v>0</v>
      </c>
      <c r="T1974">
        <v>0</v>
      </c>
      <c r="U1974">
        <v>0.65104011799999995</v>
      </c>
      <c r="V1974">
        <v>0.85008076700000001</v>
      </c>
      <c r="W1974">
        <v>1.2531696E-2</v>
      </c>
      <c r="X1974">
        <v>7.0256650000000004E-3</v>
      </c>
      <c r="Y1974">
        <v>0.17041060730667931</v>
      </c>
      <c r="Z1974">
        <v>0.37051885200000001</v>
      </c>
      <c r="AA1974">
        <v>0.65104011799999995</v>
      </c>
      <c r="AB1974">
        <v>0</v>
      </c>
      <c r="AC1974">
        <v>0</v>
      </c>
      <c r="AD1974">
        <v>0.85</v>
      </c>
      <c r="AE1974">
        <v>0.85</v>
      </c>
      <c r="AF1974">
        <v>0.85</v>
      </c>
      <c r="AG1974">
        <v>0.85</v>
      </c>
      <c r="AH1974">
        <v>0.93360602599999998</v>
      </c>
      <c r="AI1974">
        <v>1.2531696E-2</v>
      </c>
      <c r="AJ1974">
        <v>0.48266557900000001</v>
      </c>
      <c r="AK1974">
        <v>0</v>
      </c>
      <c r="AL1974">
        <v>0</v>
      </c>
    </row>
    <row r="1975" spans="1:38" x14ac:dyDescent="0.35">
      <c r="A1975" t="s">
        <v>2099</v>
      </c>
      <c r="B1975">
        <v>62232.268737646416</v>
      </c>
      <c r="C1975">
        <v>61792.677067680728</v>
      </c>
      <c r="D1975">
        <v>0</v>
      </c>
      <c r="E1975">
        <v>439.5916699656953</v>
      </c>
      <c r="F1975">
        <v>0</v>
      </c>
      <c r="G1975">
        <v>0.21548611272828189</v>
      </c>
      <c r="H1975">
        <v>0.21839048790053181</v>
      </c>
      <c r="I1975">
        <v>0.1629909691073787</v>
      </c>
      <c r="J1975">
        <v>83</v>
      </c>
      <c r="K1975">
        <v>5</v>
      </c>
      <c r="L1975" t="str">
        <f>VLOOKUP(J1975,Clustering!$D$3:$E$367,2,FALSE)</f>
        <v>Fall</v>
      </c>
      <c r="M1975">
        <v>0.34482269999999998</v>
      </c>
      <c r="N1975">
        <v>0.377559439</v>
      </c>
      <c r="O1975">
        <v>0.377559439</v>
      </c>
      <c r="P1975">
        <v>0.93576274800000003</v>
      </c>
      <c r="Q1975">
        <v>0.17276100999999999</v>
      </c>
      <c r="R1975">
        <v>0.21839048790053181</v>
      </c>
      <c r="S1975">
        <v>0</v>
      </c>
      <c r="T1975">
        <v>0</v>
      </c>
      <c r="U1975">
        <v>0.65104011799999995</v>
      </c>
      <c r="V1975">
        <v>0.85008076700000001</v>
      </c>
      <c r="W1975">
        <v>1.2496788999999999E-2</v>
      </c>
      <c r="X1975">
        <v>6.49206E-3</v>
      </c>
      <c r="Y1975">
        <v>0.1629909691073787</v>
      </c>
      <c r="Z1975">
        <v>0.37313936800000003</v>
      </c>
      <c r="AA1975">
        <v>0.65104011799999995</v>
      </c>
      <c r="AB1975">
        <v>0</v>
      </c>
      <c r="AC1975">
        <v>0</v>
      </c>
      <c r="AD1975">
        <v>0.85</v>
      </c>
      <c r="AE1975">
        <v>0.85</v>
      </c>
      <c r="AF1975">
        <v>0.85</v>
      </c>
      <c r="AG1975">
        <v>0.85</v>
      </c>
      <c r="AH1975">
        <v>0.93576274800000003</v>
      </c>
      <c r="AI1975">
        <v>1.2496788999999999E-2</v>
      </c>
      <c r="AJ1975">
        <v>0.48379335699999998</v>
      </c>
      <c r="AK1975">
        <v>0</v>
      </c>
      <c r="AL1975">
        <v>0</v>
      </c>
    </row>
    <row r="1976" spans="1:38" x14ac:dyDescent="0.35">
      <c r="A1976" t="s">
        <v>2100</v>
      </c>
      <c r="B1976">
        <v>69747.399305235085</v>
      </c>
      <c r="C1976">
        <v>69138.260832098968</v>
      </c>
      <c r="D1976">
        <v>222.7039114812917</v>
      </c>
      <c r="E1976">
        <v>386.43456165481928</v>
      </c>
      <c r="F1976">
        <v>1.00577582242877E-2</v>
      </c>
      <c r="G1976">
        <v>0.18942870669353881</v>
      </c>
      <c r="H1976">
        <v>0.1914708619427806</v>
      </c>
      <c r="I1976">
        <v>0.15251776139645271</v>
      </c>
      <c r="J1976">
        <v>83</v>
      </c>
      <c r="K1976">
        <v>6</v>
      </c>
      <c r="L1976" t="str">
        <f>VLOOKUP(J1976,Clustering!$D$3:$E$367,2,FALSE)</f>
        <v>Fall</v>
      </c>
      <c r="M1976">
        <v>0.36517143899999999</v>
      </c>
      <c r="N1976">
        <v>0.39940584400000001</v>
      </c>
      <c r="O1976">
        <v>0.39940584400000001</v>
      </c>
      <c r="P1976">
        <v>0.93714630499999996</v>
      </c>
      <c r="Q1976">
        <v>0.185740302</v>
      </c>
      <c r="R1976">
        <v>0.1914708619427806</v>
      </c>
      <c r="S1976">
        <v>1.00577582242877E-2</v>
      </c>
      <c r="T1976">
        <v>0</v>
      </c>
      <c r="U1976">
        <v>0.65330975000000002</v>
      </c>
      <c r="V1976">
        <v>0.85008076700000001</v>
      </c>
      <c r="W1976">
        <v>1.2461880999999999E-2</v>
      </c>
      <c r="X1976">
        <v>6.49206E-3</v>
      </c>
      <c r="Y1976">
        <v>0.15251776139645271</v>
      </c>
      <c r="Z1976">
        <v>0.369638148</v>
      </c>
      <c r="AA1976">
        <v>0.65330975000000002</v>
      </c>
      <c r="AB1976">
        <v>0</v>
      </c>
      <c r="AC1976">
        <v>0</v>
      </c>
      <c r="AD1976">
        <v>0.85</v>
      </c>
      <c r="AE1976">
        <v>0.85</v>
      </c>
      <c r="AF1976">
        <v>0.85</v>
      </c>
      <c r="AG1976">
        <v>0.85</v>
      </c>
      <c r="AH1976">
        <v>0.93714630499999996</v>
      </c>
      <c r="AI1976">
        <v>1.2461880999999999E-2</v>
      </c>
      <c r="AJ1976">
        <v>0.46503871299999999</v>
      </c>
      <c r="AK1976">
        <v>7.0404307570014002E-3</v>
      </c>
      <c r="AL1976">
        <v>0</v>
      </c>
    </row>
    <row r="1977" spans="1:38" x14ac:dyDescent="0.35">
      <c r="A1977" t="s">
        <v>2101</v>
      </c>
      <c r="B1977">
        <v>74297.995308402591</v>
      </c>
      <c r="C1977">
        <v>71853.572584459485</v>
      </c>
      <c r="D1977">
        <v>2136.5892083127701</v>
      </c>
      <c r="E1977">
        <v>307.83351563033199</v>
      </c>
      <c r="F1977">
        <v>9.6492681870284203E-2</v>
      </c>
      <c r="G1977">
        <v>0.1508987821717313</v>
      </c>
      <c r="H1977">
        <v>0.1518347261109575</v>
      </c>
      <c r="I1977">
        <v>0.13398205874693639</v>
      </c>
      <c r="J1977">
        <v>83</v>
      </c>
      <c r="K1977">
        <v>7</v>
      </c>
      <c r="L1977" t="str">
        <f>VLOOKUP(J1977,Clustering!$D$3:$E$367,2,FALSE)</f>
        <v>Fall</v>
      </c>
      <c r="M1977">
        <v>0.38197225099999998</v>
      </c>
      <c r="N1977">
        <v>0.40891114000000001</v>
      </c>
      <c r="O1977">
        <v>0.40891114000000001</v>
      </c>
      <c r="P1977">
        <v>0.93838743700000005</v>
      </c>
      <c r="Q1977">
        <v>0.20415162100000001</v>
      </c>
      <c r="R1977">
        <v>0.1518347261109575</v>
      </c>
      <c r="S1977">
        <v>9.6492681870284203E-2</v>
      </c>
      <c r="T1977">
        <v>0</v>
      </c>
      <c r="U1977">
        <v>0.65330975000000002</v>
      </c>
      <c r="V1977">
        <v>0.85008076700000001</v>
      </c>
      <c r="W1977">
        <v>1.2392067E-2</v>
      </c>
      <c r="X1977">
        <v>6.49206E-3</v>
      </c>
      <c r="Y1977">
        <v>0.13398205874693639</v>
      </c>
      <c r="Z1977">
        <v>0.36205208300000002</v>
      </c>
      <c r="AA1977">
        <v>0.65330975000000002</v>
      </c>
      <c r="AB1977">
        <v>0</v>
      </c>
      <c r="AC1977">
        <v>0</v>
      </c>
      <c r="AD1977">
        <v>0.85</v>
      </c>
      <c r="AE1977">
        <v>0.85</v>
      </c>
      <c r="AF1977">
        <v>0.85</v>
      </c>
      <c r="AG1977">
        <v>0.85</v>
      </c>
      <c r="AH1977">
        <v>0.93838743700000005</v>
      </c>
      <c r="AI1977">
        <v>1.2392067E-2</v>
      </c>
      <c r="AJ1977">
        <v>0.44968328699999999</v>
      </c>
      <c r="AK1977">
        <v>6.7544877309198906E-2</v>
      </c>
      <c r="AL1977">
        <v>0</v>
      </c>
    </row>
    <row r="1978" spans="1:38" x14ac:dyDescent="0.35">
      <c r="A1978" t="s">
        <v>2102</v>
      </c>
      <c r="B1978">
        <v>73449.654791340363</v>
      </c>
      <c r="C1978">
        <v>68110.975424686345</v>
      </c>
      <c r="D1978">
        <v>5056.450187197499</v>
      </c>
      <c r="E1978">
        <v>282.22917945652142</v>
      </c>
      <c r="F1978">
        <v>0.22835949812340511</v>
      </c>
      <c r="G1978">
        <v>0.1383476369884909</v>
      </c>
      <c r="H1978">
        <v>0.13966062661066109</v>
      </c>
      <c r="I1978">
        <v>0.11461599947583791</v>
      </c>
      <c r="J1978">
        <v>83</v>
      </c>
      <c r="K1978">
        <v>8</v>
      </c>
      <c r="L1978" t="str">
        <f>VLOOKUP(J1978,Clustering!$D$3:$E$367,2,FALSE)</f>
        <v>Fall</v>
      </c>
      <c r="M1978">
        <v>0.391849999</v>
      </c>
      <c r="N1978">
        <v>0.40697458399999997</v>
      </c>
      <c r="O1978">
        <v>0.40697458399999997</v>
      </c>
      <c r="P1978">
        <v>0.93566101499999998</v>
      </c>
      <c r="Q1978">
        <v>0.21485296600000001</v>
      </c>
      <c r="R1978">
        <v>0.13966062661066109</v>
      </c>
      <c r="S1978">
        <v>0.22835949812340511</v>
      </c>
      <c r="T1978">
        <v>0.16223364100000001</v>
      </c>
      <c r="U1978">
        <v>0.65330975000000002</v>
      </c>
      <c r="V1978">
        <v>0.85008076700000001</v>
      </c>
      <c r="W1978">
        <v>1.2357160000000001E-2</v>
      </c>
      <c r="X1978">
        <v>6.49206E-3</v>
      </c>
      <c r="Y1978">
        <v>0.11461599947583791</v>
      </c>
      <c r="Z1978">
        <v>0.401977686</v>
      </c>
      <c r="AA1978">
        <v>0.65330975000000002</v>
      </c>
      <c r="AB1978">
        <v>0</v>
      </c>
      <c r="AC1978">
        <v>0</v>
      </c>
      <c r="AD1978">
        <v>0.85</v>
      </c>
      <c r="AE1978">
        <v>0.85</v>
      </c>
      <c r="AF1978">
        <v>0.85</v>
      </c>
      <c r="AG1978">
        <v>0.85</v>
      </c>
      <c r="AH1978">
        <v>0.93566101499999998</v>
      </c>
      <c r="AI1978">
        <v>1.2357160000000001E-2</v>
      </c>
      <c r="AJ1978">
        <v>0.45998012700000002</v>
      </c>
      <c r="AK1978">
        <v>0.1598516486863836</v>
      </c>
      <c r="AL1978">
        <v>0</v>
      </c>
    </row>
    <row r="1979" spans="1:38" x14ac:dyDescent="0.35">
      <c r="A1979" t="s">
        <v>2103</v>
      </c>
      <c r="B1979">
        <v>72537.43597567566</v>
      </c>
      <c r="C1979">
        <v>64196.597592644437</v>
      </c>
      <c r="D1979">
        <v>8036.8092284819068</v>
      </c>
      <c r="E1979">
        <v>304.02915454931832</v>
      </c>
      <c r="F1979">
        <v>0.36295852900448938</v>
      </c>
      <c r="G1979">
        <v>0.1490338992888815</v>
      </c>
      <c r="H1979">
        <v>0.1511115122792567</v>
      </c>
      <c r="I1979">
        <v>0.1114820728718012</v>
      </c>
      <c r="J1979">
        <v>83</v>
      </c>
      <c r="K1979">
        <v>9</v>
      </c>
      <c r="L1979" t="str">
        <f>VLOOKUP(J1979,Clustering!$D$3:$E$367,2,FALSE)</f>
        <v>Fall</v>
      </c>
      <c r="M1979">
        <v>0.39165993199999999</v>
      </c>
      <c r="N1979">
        <v>0.40876520799999999</v>
      </c>
      <c r="O1979">
        <v>0.40876520799999999</v>
      </c>
      <c r="P1979">
        <v>0.92982159099999995</v>
      </c>
      <c r="Q1979">
        <v>0.219909508</v>
      </c>
      <c r="R1979">
        <v>0.1511115122792567</v>
      </c>
      <c r="S1979">
        <v>0.36295852900448938</v>
      </c>
      <c r="T1979">
        <v>0.44952395299999998</v>
      </c>
      <c r="U1979">
        <v>0.65113403400000003</v>
      </c>
      <c r="V1979">
        <v>0.85008076700000001</v>
      </c>
      <c r="W1979">
        <v>1.2252437999999999E-2</v>
      </c>
      <c r="X1979">
        <v>6.49206E-3</v>
      </c>
      <c r="Y1979">
        <v>0.1114820728718012</v>
      </c>
      <c r="Z1979">
        <v>0.390319945</v>
      </c>
      <c r="AA1979">
        <v>0.65113403400000003</v>
      </c>
      <c r="AB1979">
        <v>0</v>
      </c>
      <c r="AC1979">
        <v>0</v>
      </c>
      <c r="AD1979">
        <v>0.85</v>
      </c>
      <c r="AE1979">
        <v>0.85</v>
      </c>
      <c r="AF1979">
        <v>0.85</v>
      </c>
      <c r="AG1979">
        <v>0.85</v>
      </c>
      <c r="AH1979">
        <v>0.92982159099999995</v>
      </c>
      <c r="AI1979">
        <v>1.2252437999999999E-2</v>
      </c>
      <c r="AJ1979">
        <v>0.4638061</v>
      </c>
      <c r="AK1979">
        <v>0.25407097030314257</v>
      </c>
      <c r="AL1979">
        <v>0</v>
      </c>
    </row>
    <row r="1980" spans="1:38" x14ac:dyDescent="0.35">
      <c r="A1980" t="s">
        <v>2104</v>
      </c>
      <c r="B1980">
        <v>71329.561238679584</v>
      </c>
      <c r="C1980">
        <v>60581.390861889136</v>
      </c>
      <c r="D1980">
        <v>10444.80300234282</v>
      </c>
      <c r="E1980">
        <v>303.36737444762252</v>
      </c>
      <c r="F1980">
        <v>0.47170838895078782</v>
      </c>
      <c r="G1980">
        <v>0.14870949727824631</v>
      </c>
      <c r="H1980">
        <v>0.15038829844755591</v>
      </c>
      <c r="I1980">
        <v>0.1183659971216937</v>
      </c>
      <c r="J1980">
        <v>83</v>
      </c>
      <c r="K1980">
        <v>10</v>
      </c>
      <c r="L1980" t="str">
        <f>VLOOKUP(J1980,Clustering!$D$3:$E$367,2,FALSE)</f>
        <v>Fall</v>
      </c>
      <c r="M1980">
        <v>0.40410647100000002</v>
      </c>
      <c r="N1980">
        <v>0.42068035399999998</v>
      </c>
      <c r="O1980">
        <v>0.42068035399999998</v>
      </c>
      <c r="P1980">
        <v>0.92508087299999997</v>
      </c>
      <c r="Q1980">
        <v>0.22174938799999999</v>
      </c>
      <c r="R1980">
        <v>0.15038829844755591</v>
      </c>
      <c r="S1980">
        <v>0.47170838895078782</v>
      </c>
      <c r="T1980">
        <v>0.57835877300000005</v>
      </c>
      <c r="U1980">
        <v>0.66260741599999995</v>
      </c>
      <c r="V1980">
        <v>0.85008076700000001</v>
      </c>
      <c r="W1980">
        <v>1.2217531E-2</v>
      </c>
      <c r="X1980">
        <v>6.49206E-3</v>
      </c>
      <c r="Y1980">
        <v>0.1183659971216937</v>
      </c>
      <c r="Z1980">
        <v>0.444110318</v>
      </c>
      <c r="AA1980">
        <v>0.66260741599999995</v>
      </c>
      <c r="AB1980">
        <v>0</v>
      </c>
      <c r="AC1980">
        <v>0</v>
      </c>
      <c r="AD1980">
        <v>0.85</v>
      </c>
      <c r="AE1980">
        <v>0.85</v>
      </c>
      <c r="AF1980">
        <v>0.85</v>
      </c>
      <c r="AG1980">
        <v>0.85</v>
      </c>
      <c r="AH1980">
        <v>0.92508087299999997</v>
      </c>
      <c r="AI1980">
        <v>1.2217531E-2</v>
      </c>
      <c r="AJ1980">
        <v>0.498455174</v>
      </c>
      <c r="AK1980">
        <v>0.33019587226555142</v>
      </c>
      <c r="AL1980">
        <v>0</v>
      </c>
    </row>
    <row r="1981" spans="1:38" x14ac:dyDescent="0.35">
      <c r="A1981" t="s">
        <v>2105</v>
      </c>
      <c r="B1981">
        <v>68291.698622436059</v>
      </c>
      <c r="C1981">
        <v>55879.822824703253</v>
      </c>
      <c r="D1981">
        <v>12108.200324127351</v>
      </c>
      <c r="E1981">
        <v>303.67547360545638</v>
      </c>
      <c r="F1981">
        <v>0.54683076997300883</v>
      </c>
      <c r="G1981">
        <v>0.14886052627718449</v>
      </c>
      <c r="H1981">
        <v>0.15004678080480829</v>
      </c>
      <c r="I1981">
        <v>0.12741956286668871</v>
      </c>
      <c r="J1981">
        <v>83</v>
      </c>
      <c r="K1981">
        <v>11</v>
      </c>
      <c r="L1981" t="str">
        <f>VLOOKUP(J1981,Clustering!$D$3:$E$367,2,FALSE)</f>
        <v>Fall</v>
      </c>
      <c r="M1981">
        <v>0.41644357700000001</v>
      </c>
      <c r="N1981">
        <v>0.43335671100000001</v>
      </c>
      <c r="O1981">
        <v>0.43335671100000001</v>
      </c>
      <c r="P1981">
        <v>0.92439926699999997</v>
      </c>
      <c r="Q1981">
        <v>0.229209039</v>
      </c>
      <c r="R1981">
        <v>0.15004678080480829</v>
      </c>
      <c r="S1981">
        <v>0.54683076997300883</v>
      </c>
      <c r="T1981">
        <v>0.61145534199999996</v>
      </c>
      <c r="U1981">
        <v>0.66260741599999995</v>
      </c>
      <c r="V1981">
        <v>0.85008076700000001</v>
      </c>
      <c r="W1981">
        <v>1.1903366E-2</v>
      </c>
      <c r="X1981">
        <v>6.7810609999999997E-3</v>
      </c>
      <c r="Y1981">
        <v>0.12741956286668871</v>
      </c>
      <c r="Z1981">
        <v>0.48314152199999999</v>
      </c>
      <c r="AA1981">
        <v>0.66260741599999995</v>
      </c>
      <c r="AB1981">
        <v>0</v>
      </c>
      <c r="AC1981">
        <v>0</v>
      </c>
      <c r="AD1981">
        <v>0.85</v>
      </c>
      <c r="AE1981">
        <v>0.85</v>
      </c>
      <c r="AF1981">
        <v>0.85</v>
      </c>
      <c r="AG1981">
        <v>0.85</v>
      </c>
      <c r="AH1981">
        <v>0.92439926699999997</v>
      </c>
      <c r="AI1981">
        <v>1.1903366E-2</v>
      </c>
      <c r="AJ1981">
        <v>0.55063298500000002</v>
      </c>
      <c r="AK1981">
        <v>0.38278153898110617</v>
      </c>
      <c r="AL1981">
        <v>0</v>
      </c>
    </row>
    <row r="1982" spans="1:38" x14ac:dyDescent="0.35">
      <c r="A1982" t="s">
        <v>2106</v>
      </c>
      <c r="B1982">
        <v>66995.52878898842</v>
      </c>
      <c r="C1982">
        <v>54253.596147857461</v>
      </c>
      <c r="D1982">
        <v>12434.72396792837</v>
      </c>
      <c r="E1982">
        <v>307.20867320259072</v>
      </c>
      <c r="F1982">
        <v>0.5615772368941343</v>
      </c>
      <c r="G1982">
        <v>0.150592486864015</v>
      </c>
      <c r="H1982">
        <v>0.1514329406489015</v>
      </c>
      <c r="I1982">
        <v>0.13540170071286761</v>
      </c>
      <c r="J1982">
        <v>83</v>
      </c>
      <c r="K1982">
        <v>12</v>
      </c>
      <c r="L1982" t="str">
        <f>VLOOKUP(J1982,Clustering!$D$3:$E$367,2,FALSE)</f>
        <v>Fall</v>
      </c>
      <c r="M1982">
        <v>0.43538696799999999</v>
      </c>
      <c r="N1982">
        <v>0.45430386</v>
      </c>
      <c r="O1982">
        <v>0.45430386</v>
      </c>
      <c r="P1982">
        <v>0.92402285900000003</v>
      </c>
      <c r="Q1982">
        <v>0.24521725</v>
      </c>
      <c r="R1982">
        <v>0.1514329406489015</v>
      </c>
      <c r="S1982">
        <v>0.5615772368941343</v>
      </c>
      <c r="T1982">
        <v>0.64787668099999995</v>
      </c>
      <c r="U1982">
        <v>0.66260741599999995</v>
      </c>
      <c r="V1982">
        <v>0.85008076700000001</v>
      </c>
      <c r="W1982">
        <v>1.1903366E-2</v>
      </c>
      <c r="X1982">
        <v>6.49206E-3</v>
      </c>
      <c r="Y1982">
        <v>0.13540170071286761</v>
      </c>
      <c r="Z1982">
        <v>0.53926955300000001</v>
      </c>
      <c r="AA1982">
        <v>0.66260741599999995</v>
      </c>
      <c r="AB1982">
        <v>0</v>
      </c>
      <c r="AC1982">
        <v>0</v>
      </c>
      <c r="AD1982">
        <v>0.85</v>
      </c>
      <c r="AE1982">
        <v>0.85</v>
      </c>
      <c r="AF1982">
        <v>0.85</v>
      </c>
      <c r="AG1982">
        <v>0.85</v>
      </c>
      <c r="AH1982">
        <v>0.92402285900000003</v>
      </c>
      <c r="AI1982">
        <v>1.1903366E-2</v>
      </c>
      <c r="AJ1982">
        <v>0.587162042</v>
      </c>
      <c r="AK1982">
        <v>0.39310406582589391</v>
      </c>
      <c r="AL1982">
        <v>0</v>
      </c>
    </row>
    <row r="1983" spans="1:38" x14ac:dyDescent="0.35">
      <c r="A1983" t="s">
        <v>2107</v>
      </c>
      <c r="B1983">
        <v>66927.42057686027</v>
      </c>
      <c r="C1983">
        <v>54616.569360071509</v>
      </c>
      <c r="D1983">
        <v>11995.964336545079</v>
      </c>
      <c r="E1983">
        <v>314.8868802436761</v>
      </c>
      <c r="F1983">
        <v>0.54176196619826511</v>
      </c>
      <c r="G1983">
        <v>0.1543563138449392</v>
      </c>
      <c r="H1983">
        <v>0.1549485634418914</v>
      </c>
      <c r="I1983">
        <v>0.1436516955337506</v>
      </c>
      <c r="J1983">
        <v>83</v>
      </c>
      <c r="K1983">
        <v>13</v>
      </c>
      <c r="L1983" t="str">
        <f>VLOOKUP(J1983,Clustering!$D$3:$E$367,2,FALSE)</f>
        <v>Fall</v>
      </c>
      <c r="M1983">
        <v>0.46136285500000002</v>
      </c>
      <c r="N1983">
        <v>0.47854630999999997</v>
      </c>
      <c r="O1983">
        <v>0.47854630999999997</v>
      </c>
      <c r="P1983">
        <v>0.92234427799999996</v>
      </c>
      <c r="Q1983">
        <v>0.266895296</v>
      </c>
      <c r="R1983">
        <v>0.1549485634418914</v>
      </c>
      <c r="S1983">
        <v>0.54176196619826511</v>
      </c>
      <c r="T1983">
        <v>0.65769986400000002</v>
      </c>
      <c r="U1983">
        <v>0.66260741599999995</v>
      </c>
      <c r="V1983">
        <v>0.85008076700000001</v>
      </c>
      <c r="W1983">
        <v>1.1693922000000001E-2</v>
      </c>
      <c r="X1983">
        <v>9.8578780000000005E-3</v>
      </c>
      <c r="Y1983">
        <v>0.1436516955337506</v>
      </c>
      <c r="Z1983">
        <v>0.58521312599999997</v>
      </c>
      <c r="AA1983">
        <v>0.66260741599999995</v>
      </c>
      <c r="AB1983">
        <v>0</v>
      </c>
      <c r="AC1983">
        <v>0</v>
      </c>
      <c r="AD1983">
        <v>0.85</v>
      </c>
      <c r="AE1983">
        <v>0.85</v>
      </c>
      <c r="AF1983">
        <v>0.85</v>
      </c>
      <c r="AG1983">
        <v>0.85</v>
      </c>
      <c r="AH1983">
        <v>0.92234427799999996</v>
      </c>
      <c r="AI1983">
        <v>1.1693922000000001E-2</v>
      </c>
      <c r="AJ1983">
        <v>0.60493151300000003</v>
      </c>
      <c r="AK1983">
        <v>0.37923337633878551</v>
      </c>
      <c r="AL1983">
        <v>0</v>
      </c>
    </row>
    <row r="1984" spans="1:38" x14ac:dyDescent="0.35">
      <c r="A1984" t="s">
        <v>2108</v>
      </c>
      <c r="B1984">
        <v>67083.554420764354</v>
      </c>
      <c r="C1984">
        <v>56301.619859596831</v>
      </c>
      <c r="D1984">
        <v>10452.45137402557</v>
      </c>
      <c r="E1984">
        <v>329.48318714194949</v>
      </c>
      <c r="F1984">
        <v>0.47205380485607201</v>
      </c>
      <c r="G1984">
        <v>0.16151136624605361</v>
      </c>
      <c r="H1984">
        <v>0.1618592733892544</v>
      </c>
      <c r="I1984">
        <v>0.15522311684096299</v>
      </c>
      <c r="J1984">
        <v>83</v>
      </c>
      <c r="K1984">
        <v>14</v>
      </c>
      <c r="L1984" t="str">
        <f>VLOOKUP(J1984,Clustering!$D$3:$E$367,2,FALSE)</f>
        <v>Fall</v>
      </c>
      <c r="M1984">
        <v>0.48366410399999998</v>
      </c>
      <c r="N1984">
        <v>0.49376464399999997</v>
      </c>
      <c r="O1984">
        <v>0.49376464399999997</v>
      </c>
      <c r="P1984">
        <v>0.92147955500000001</v>
      </c>
      <c r="Q1984">
        <v>0.31130274800000002</v>
      </c>
      <c r="R1984">
        <v>0.1618592733892544</v>
      </c>
      <c r="S1984">
        <v>0.47205380485607201</v>
      </c>
      <c r="T1984">
        <v>0.65399728000000001</v>
      </c>
      <c r="U1984">
        <v>0.66423529000000003</v>
      </c>
      <c r="V1984">
        <v>0.85008076700000001</v>
      </c>
      <c r="W1984">
        <v>1.1659015E-2</v>
      </c>
      <c r="X1984">
        <v>1.5064928999999999E-2</v>
      </c>
      <c r="Y1984">
        <v>0.15522311684096299</v>
      </c>
      <c r="Z1984">
        <v>0.62712979499999999</v>
      </c>
      <c r="AA1984">
        <v>0.66423529000000003</v>
      </c>
      <c r="AB1984">
        <v>0</v>
      </c>
      <c r="AC1984">
        <v>0</v>
      </c>
      <c r="AD1984">
        <v>0.85</v>
      </c>
      <c r="AE1984">
        <v>0.85</v>
      </c>
      <c r="AF1984">
        <v>0.85</v>
      </c>
      <c r="AG1984">
        <v>0.85</v>
      </c>
      <c r="AH1984">
        <v>0.92147955500000001</v>
      </c>
      <c r="AI1984">
        <v>1.1659015E-2</v>
      </c>
      <c r="AJ1984">
        <v>0.61301515500000003</v>
      </c>
      <c r="AK1984">
        <v>0.3304376633992504</v>
      </c>
      <c r="AL1984">
        <v>0</v>
      </c>
    </row>
    <row r="1985" spans="1:38" x14ac:dyDescent="0.35">
      <c r="A1985" t="s">
        <v>2109</v>
      </c>
      <c r="B1985">
        <v>67521.616531689317</v>
      </c>
      <c r="C1985">
        <v>59200.018960669768</v>
      </c>
      <c r="D1985">
        <v>7981.6115030738683</v>
      </c>
      <c r="E1985">
        <v>339.98606794567621</v>
      </c>
      <c r="F1985">
        <v>0.36046568829508269</v>
      </c>
      <c r="G1985">
        <v>0.1666598372282726</v>
      </c>
      <c r="H1985">
        <v>0.167002127303571</v>
      </c>
      <c r="I1985">
        <v>0.16047311354516119</v>
      </c>
      <c r="J1985">
        <v>83</v>
      </c>
      <c r="K1985">
        <v>15</v>
      </c>
      <c r="L1985" t="str">
        <f>VLOOKUP(J1985,Clustering!$D$3:$E$367,2,FALSE)</f>
        <v>Fall</v>
      </c>
      <c r="M1985">
        <v>0.50654131599999996</v>
      </c>
      <c r="N1985">
        <v>0.50702472899999995</v>
      </c>
      <c r="O1985">
        <v>0.50702472899999995</v>
      </c>
      <c r="P1985">
        <v>0.92059448499999996</v>
      </c>
      <c r="Q1985">
        <v>0.39324626200000001</v>
      </c>
      <c r="R1985">
        <v>0.167002127303571</v>
      </c>
      <c r="S1985">
        <v>0.36046568829508269</v>
      </c>
      <c r="T1985">
        <v>0.65837992999999995</v>
      </c>
      <c r="U1985">
        <v>0.66423529000000003</v>
      </c>
      <c r="V1985">
        <v>0.85008076700000001</v>
      </c>
      <c r="W1985">
        <v>1.1414664E-2</v>
      </c>
      <c r="X1985">
        <v>1.8178605E-2</v>
      </c>
      <c r="Y1985">
        <v>0.16047311354516119</v>
      </c>
      <c r="Z1985">
        <v>0.65250429200000004</v>
      </c>
      <c r="AA1985">
        <v>0.66423529000000003</v>
      </c>
      <c r="AB1985">
        <v>0</v>
      </c>
      <c r="AC1985">
        <v>0</v>
      </c>
      <c r="AD1985">
        <v>0.85</v>
      </c>
      <c r="AE1985">
        <v>0.85</v>
      </c>
      <c r="AF1985">
        <v>0.85</v>
      </c>
      <c r="AG1985">
        <v>0.85</v>
      </c>
      <c r="AH1985">
        <v>0.92059448499999996</v>
      </c>
      <c r="AI1985">
        <v>1.1414664E-2</v>
      </c>
      <c r="AJ1985">
        <v>0.63438998499999999</v>
      </c>
      <c r="AK1985">
        <v>0.2523259818065578</v>
      </c>
      <c r="AL1985">
        <v>1.7778800000000001E-4</v>
      </c>
    </row>
    <row r="1986" spans="1:38" x14ac:dyDescent="0.35">
      <c r="A1986" t="s">
        <v>2110</v>
      </c>
      <c r="B1986">
        <v>68779.181645402481</v>
      </c>
      <c r="C1986">
        <v>63485.426464931588</v>
      </c>
      <c r="D1986">
        <v>4957.0629742086776</v>
      </c>
      <c r="E1986">
        <v>336.69220626222091</v>
      </c>
      <c r="F1986">
        <v>0.2238709709476652</v>
      </c>
      <c r="G1986">
        <v>0.16504519914814739</v>
      </c>
      <c r="H1986">
        <v>0.165093646358805</v>
      </c>
      <c r="I1986">
        <v>0.16416953979607629</v>
      </c>
      <c r="J1986">
        <v>83</v>
      </c>
      <c r="K1986">
        <v>16</v>
      </c>
      <c r="L1986" t="str">
        <f>VLOOKUP(J1986,Clustering!$D$3:$E$367,2,FALSE)</f>
        <v>Fall</v>
      </c>
      <c r="M1986">
        <v>0.52813989100000003</v>
      </c>
      <c r="N1986">
        <v>0.52024340199999997</v>
      </c>
      <c r="O1986">
        <v>0.52024340199999997</v>
      </c>
      <c r="P1986">
        <v>0.92027911600000001</v>
      </c>
      <c r="Q1986">
        <v>0.45282334000000002</v>
      </c>
      <c r="R1986">
        <v>0.165093646358805</v>
      </c>
      <c r="S1986">
        <v>0.2238709709476652</v>
      </c>
      <c r="T1986">
        <v>0.66366933699999997</v>
      </c>
      <c r="U1986">
        <v>0.666411007</v>
      </c>
      <c r="V1986">
        <v>0.85008076700000001</v>
      </c>
      <c r="W1986">
        <v>1.1903366E-2</v>
      </c>
      <c r="X1986">
        <v>1.8609174999999999E-2</v>
      </c>
      <c r="Y1986">
        <v>0.16416953979607629</v>
      </c>
      <c r="Z1986">
        <v>0.68032442800000004</v>
      </c>
      <c r="AA1986">
        <v>0.666411007</v>
      </c>
      <c r="AB1986">
        <v>0</v>
      </c>
      <c r="AC1986">
        <v>0</v>
      </c>
      <c r="AD1986">
        <v>0.85</v>
      </c>
      <c r="AE1986">
        <v>0.85</v>
      </c>
      <c r="AF1986">
        <v>0.85</v>
      </c>
      <c r="AG1986">
        <v>0.85</v>
      </c>
      <c r="AH1986">
        <v>0.92027911600000001</v>
      </c>
      <c r="AI1986">
        <v>1.1903366E-2</v>
      </c>
      <c r="AJ1986">
        <v>0.64676906700000003</v>
      </c>
      <c r="AK1986">
        <v>0.1567096796633656</v>
      </c>
      <c r="AL1986">
        <v>3.6880127999999998E-2</v>
      </c>
    </row>
    <row r="1987" spans="1:38" x14ac:dyDescent="0.35">
      <c r="A1987" t="s">
        <v>2111</v>
      </c>
      <c r="B1987">
        <v>70323.200848589637</v>
      </c>
      <c r="C1987">
        <v>68004.032941287573</v>
      </c>
      <c r="D1987">
        <v>1998.339234505796</v>
      </c>
      <c r="E1987">
        <v>320.82867279626259</v>
      </c>
      <c r="F1987">
        <v>9.0249033962099795E-2</v>
      </c>
      <c r="G1987">
        <v>0.15726895725306991</v>
      </c>
      <c r="H1987">
        <v>0.15661597310942371</v>
      </c>
      <c r="I1987">
        <v>0.16907132243315939</v>
      </c>
      <c r="J1987">
        <v>83</v>
      </c>
      <c r="K1987">
        <v>17</v>
      </c>
      <c r="L1987" t="str">
        <f>VLOOKUP(J1987,Clustering!$D$3:$E$367,2,FALSE)</f>
        <v>Fall</v>
      </c>
      <c r="M1987">
        <v>0.559207283</v>
      </c>
      <c r="N1987">
        <v>0.527873276</v>
      </c>
      <c r="O1987">
        <v>0.527873276</v>
      </c>
      <c r="P1987">
        <v>0.92027911600000001</v>
      </c>
      <c r="Q1987">
        <v>0.498494928</v>
      </c>
      <c r="R1987">
        <v>0.15661597310942371</v>
      </c>
      <c r="S1987">
        <v>9.0249033962099795E-2</v>
      </c>
      <c r="T1987">
        <v>0.65490403500000005</v>
      </c>
      <c r="U1987">
        <v>0.666411007</v>
      </c>
      <c r="V1987">
        <v>0.85008076700000001</v>
      </c>
      <c r="W1987">
        <v>1.2496788999999999E-2</v>
      </c>
      <c r="X1987">
        <v>2.0920347999999998E-2</v>
      </c>
      <c r="Y1987">
        <v>0.16907132243315939</v>
      </c>
      <c r="Z1987">
        <v>0.69339013699999996</v>
      </c>
      <c r="AA1987">
        <v>0.666411007</v>
      </c>
      <c r="AB1987">
        <v>0</v>
      </c>
      <c r="AC1987">
        <v>0</v>
      </c>
      <c r="AD1987">
        <v>0.85</v>
      </c>
      <c r="AE1987">
        <v>0.85</v>
      </c>
      <c r="AF1987">
        <v>0.85</v>
      </c>
      <c r="AG1987">
        <v>0.85</v>
      </c>
      <c r="AH1987">
        <v>0.92027911600000001</v>
      </c>
      <c r="AI1987">
        <v>1.2496788999999999E-2</v>
      </c>
      <c r="AJ1987">
        <v>0.65974221700000002</v>
      </c>
      <c r="AK1987">
        <v>6.3174323773469904E-2</v>
      </c>
      <c r="AL1987">
        <v>0.46446845799999997</v>
      </c>
    </row>
    <row r="1988" spans="1:38" x14ac:dyDescent="0.35">
      <c r="A1988" t="s">
        <v>2112</v>
      </c>
      <c r="B1988">
        <v>74735.050058186869</v>
      </c>
      <c r="C1988">
        <v>74207.024972010317</v>
      </c>
      <c r="D1988">
        <v>182.058071937336</v>
      </c>
      <c r="E1988">
        <v>345.96701423921883</v>
      </c>
      <c r="F1988">
        <v>8.2221100570095997E-3</v>
      </c>
      <c r="G1988">
        <v>0.16959167364667591</v>
      </c>
      <c r="H1988">
        <v>0.16872980479041169</v>
      </c>
      <c r="I1988">
        <v>0.1851695266128692</v>
      </c>
      <c r="J1988">
        <v>83</v>
      </c>
      <c r="K1988">
        <v>18</v>
      </c>
      <c r="L1988" t="str">
        <f>VLOOKUP(J1988,Clustering!$D$3:$E$367,2,FALSE)</f>
        <v>Fall</v>
      </c>
      <c r="M1988">
        <v>0.56981074300000001</v>
      </c>
      <c r="N1988">
        <v>0.533260925</v>
      </c>
      <c r="O1988">
        <v>0.533260925</v>
      </c>
      <c r="P1988">
        <v>0.92025876900000003</v>
      </c>
      <c r="Q1988">
        <v>0.51471591400000005</v>
      </c>
      <c r="R1988">
        <v>0.16872980479041169</v>
      </c>
      <c r="S1988">
        <v>8.2221100570095997E-3</v>
      </c>
      <c r="T1988">
        <v>0.58606619299999996</v>
      </c>
      <c r="U1988">
        <v>0.666411007</v>
      </c>
      <c r="V1988">
        <v>0.85008076700000001</v>
      </c>
      <c r="W1988">
        <v>1.2776045999999999E-2</v>
      </c>
      <c r="X1988">
        <v>3.0805869999999999E-2</v>
      </c>
      <c r="Y1988">
        <v>0.1851695266128692</v>
      </c>
      <c r="Z1988">
        <v>0.72066457299999997</v>
      </c>
      <c r="AA1988">
        <v>0.666411007</v>
      </c>
      <c r="AB1988">
        <v>0</v>
      </c>
      <c r="AC1988">
        <v>0</v>
      </c>
      <c r="AD1988">
        <v>0.85</v>
      </c>
      <c r="AE1988">
        <v>0.85</v>
      </c>
      <c r="AF1988">
        <v>0.85</v>
      </c>
      <c r="AG1988">
        <v>0.85</v>
      </c>
      <c r="AH1988">
        <v>0.92025876900000003</v>
      </c>
      <c r="AI1988">
        <v>1.2776045999999999E-2</v>
      </c>
      <c r="AJ1988">
        <v>0.67696668400000004</v>
      </c>
      <c r="AK1988">
        <v>5.7554770399066996E-3</v>
      </c>
      <c r="AL1988">
        <v>0.42381575999999999</v>
      </c>
    </row>
    <row r="1989" spans="1:38" x14ac:dyDescent="0.35">
      <c r="A1989" t="s">
        <v>2113</v>
      </c>
      <c r="B1989">
        <v>73955.876177919912</v>
      </c>
      <c r="C1989">
        <v>73590.977793376893</v>
      </c>
      <c r="D1989">
        <v>0</v>
      </c>
      <c r="E1989">
        <v>364.89838454302452</v>
      </c>
      <c r="F1989">
        <v>0</v>
      </c>
      <c r="G1989">
        <v>0.1788717571289335</v>
      </c>
      <c r="H1989">
        <v>0.17843292369906391</v>
      </c>
      <c r="I1989">
        <v>0.18680345415856359</v>
      </c>
      <c r="J1989">
        <v>83</v>
      </c>
      <c r="K1989">
        <v>19</v>
      </c>
      <c r="L1989" t="str">
        <f>VLOOKUP(J1989,Clustering!$D$3:$E$367,2,FALSE)</f>
        <v>Fall</v>
      </c>
      <c r="M1989">
        <v>0.58791898899999995</v>
      </c>
      <c r="N1989">
        <v>0.53843953600000005</v>
      </c>
      <c r="O1989">
        <v>0.53843953600000005</v>
      </c>
      <c r="P1989">
        <v>0.92080812300000003</v>
      </c>
      <c r="Q1989">
        <v>0.512150094</v>
      </c>
      <c r="R1989">
        <v>0.17843292369906391</v>
      </c>
      <c r="S1989">
        <v>0</v>
      </c>
      <c r="T1989">
        <v>0.30172283500000002</v>
      </c>
      <c r="U1989">
        <v>0.666411007</v>
      </c>
      <c r="V1989">
        <v>0.85008076700000001</v>
      </c>
      <c r="W1989">
        <v>1.2985490000000001E-2</v>
      </c>
      <c r="X1989">
        <v>4.0503749999999998E-2</v>
      </c>
      <c r="Y1989">
        <v>0.18680345415856359</v>
      </c>
      <c r="Z1989">
        <v>0.70766523299999995</v>
      </c>
      <c r="AA1989">
        <v>0.666411007</v>
      </c>
      <c r="AB1989">
        <v>0</v>
      </c>
      <c r="AC1989">
        <v>0</v>
      </c>
      <c r="AD1989">
        <v>0.85</v>
      </c>
      <c r="AE1989">
        <v>0.85</v>
      </c>
      <c r="AF1989">
        <v>0.85</v>
      </c>
      <c r="AG1989">
        <v>0.85</v>
      </c>
      <c r="AH1989">
        <v>0.92080812300000003</v>
      </c>
      <c r="AI1989">
        <v>1.2985490000000001E-2</v>
      </c>
      <c r="AJ1989">
        <v>0.69129881500000001</v>
      </c>
      <c r="AK1989">
        <v>0</v>
      </c>
      <c r="AL1989">
        <v>0.340303193</v>
      </c>
    </row>
    <row r="1990" spans="1:38" x14ac:dyDescent="0.35">
      <c r="A1990" t="s">
        <v>2114</v>
      </c>
      <c r="B1990">
        <v>71945.971450548604</v>
      </c>
      <c r="C1990">
        <v>71581.116972032833</v>
      </c>
      <c r="D1990">
        <v>0</v>
      </c>
      <c r="E1990">
        <v>364.85447851576612</v>
      </c>
      <c r="F1990">
        <v>0</v>
      </c>
      <c r="G1990">
        <v>0.178850234566552</v>
      </c>
      <c r="H1990">
        <v>0.17885479843422269</v>
      </c>
      <c r="I1990">
        <v>0.17876774491744379</v>
      </c>
      <c r="J1990">
        <v>83</v>
      </c>
      <c r="K1990">
        <v>20</v>
      </c>
      <c r="L1990" t="str">
        <f>VLOOKUP(J1990,Clustering!$D$3:$E$367,2,FALSE)</f>
        <v>Fall</v>
      </c>
      <c r="M1990">
        <v>0.58768860499999998</v>
      </c>
      <c r="N1990">
        <v>0.53295525700000002</v>
      </c>
      <c r="O1990">
        <v>0.53295525700000002</v>
      </c>
      <c r="P1990">
        <v>0.92152024799999999</v>
      </c>
      <c r="Q1990">
        <v>0.47501454999999998</v>
      </c>
      <c r="R1990">
        <v>0.17885479843422269</v>
      </c>
      <c r="S1990">
        <v>0</v>
      </c>
      <c r="T1990">
        <v>6.0450399999999996E-4</v>
      </c>
      <c r="U1990">
        <v>0.666411007</v>
      </c>
      <c r="V1990">
        <v>0.85008076700000001</v>
      </c>
      <c r="W1990">
        <v>1.2671325000000001E-2</v>
      </c>
      <c r="X1990">
        <v>2.7207175E-2</v>
      </c>
      <c r="Y1990">
        <v>0.17876774491744379</v>
      </c>
      <c r="Z1990">
        <v>0.69538172899999995</v>
      </c>
      <c r="AA1990">
        <v>0.666411007</v>
      </c>
      <c r="AB1990">
        <v>0</v>
      </c>
      <c r="AC1990">
        <v>0</v>
      </c>
      <c r="AD1990">
        <v>0.85</v>
      </c>
      <c r="AE1990">
        <v>0.85</v>
      </c>
      <c r="AF1990">
        <v>0.85</v>
      </c>
      <c r="AG1990">
        <v>0.85</v>
      </c>
      <c r="AH1990">
        <v>0.92152024799999999</v>
      </c>
      <c r="AI1990">
        <v>1.2671325000000001E-2</v>
      </c>
      <c r="AJ1990">
        <v>0.69331151899999999</v>
      </c>
      <c r="AK1990">
        <v>0</v>
      </c>
      <c r="AL1990">
        <v>0.11348498799999999</v>
      </c>
    </row>
    <row r="1991" spans="1:38" x14ac:dyDescent="0.35">
      <c r="A1991" t="s">
        <v>2115</v>
      </c>
      <c r="B1991">
        <v>69006.722335504368</v>
      </c>
      <c r="C1991">
        <v>68649.517770467806</v>
      </c>
      <c r="D1991">
        <v>0</v>
      </c>
      <c r="E1991">
        <v>357.20456503656169</v>
      </c>
      <c r="F1991">
        <v>0</v>
      </c>
      <c r="G1991">
        <v>0.1751002769787067</v>
      </c>
      <c r="H1991">
        <v>0.17457578326332629</v>
      </c>
      <c r="I1991">
        <v>0.18458024126852049</v>
      </c>
      <c r="J1991">
        <v>83</v>
      </c>
      <c r="K1991">
        <v>21</v>
      </c>
      <c r="L1991" t="str">
        <f>VLOOKUP(J1991,Clustering!$D$3:$E$367,2,FALSE)</f>
        <v>Fall</v>
      </c>
      <c r="M1991">
        <v>0.55890202300000003</v>
      </c>
      <c r="N1991">
        <v>0.51972278000000005</v>
      </c>
      <c r="O1991">
        <v>0.51972278000000005</v>
      </c>
      <c r="P1991">
        <v>0.92368714299999999</v>
      </c>
      <c r="Q1991">
        <v>0.43894288199999998</v>
      </c>
      <c r="R1991">
        <v>0.17457578326332629</v>
      </c>
      <c r="S1991">
        <v>0</v>
      </c>
      <c r="T1991">
        <v>0</v>
      </c>
      <c r="U1991">
        <v>0.66478313300000003</v>
      </c>
      <c r="V1991">
        <v>0.85008076700000001</v>
      </c>
      <c r="W1991">
        <v>1.2741139E-2</v>
      </c>
      <c r="X1991">
        <v>1.5558326000000001E-2</v>
      </c>
      <c r="Y1991">
        <v>0.18458024126852049</v>
      </c>
      <c r="Z1991">
        <v>0.62275313799999998</v>
      </c>
      <c r="AA1991">
        <v>0.66478313300000003</v>
      </c>
      <c r="AB1991">
        <v>0</v>
      </c>
      <c r="AC1991">
        <v>0</v>
      </c>
      <c r="AD1991">
        <v>0.85</v>
      </c>
      <c r="AE1991">
        <v>0.85</v>
      </c>
      <c r="AF1991">
        <v>0.85</v>
      </c>
      <c r="AG1991">
        <v>0.85</v>
      </c>
      <c r="AH1991">
        <v>0.92368714299999999</v>
      </c>
      <c r="AI1991">
        <v>1.2741139E-2</v>
      </c>
      <c r="AJ1991">
        <v>0.67279090600000002</v>
      </c>
      <c r="AK1991">
        <v>0</v>
      </c>
      <c r="AL1991">
        <v>0.16146601199999999</v>
      </c>
    </row>
    <row r="1992" spans="1:38" x14ac:dyDescent="0.35">
      <c r="A1992" t="s">
        <v>2116</v>
      </c>
      <c r="B1992">
        <v>64396.283308956059</v>
      </c>
      <c r="C1992">
        <v>64051.241914464692</v>
      </c>
      <c r="D1992">
        <v>0</v>
      </c>
      <c r="E1992">
        <v>345.04139449136869</v>
      </c>
      <c r="F1992">
        <v>0</v>
      </c>
      <c r="G1992">
        <v>0.1691379384761611</v>
      </c>
      <c r="H1992">
        <v>0.16868962624420611</v>
      </c>
      <c r="I1992">
        <v>0.17724096016163099</v>
      </c>
      <c r="J1992">
        <v>83</v>
      </c>
      <c r="K1992">
        <v>22</v>
      </c>
      <c r="L1992" t="str">
        <f>VLOOKUP(J1992,Clustering!$D$3:$E$367,2,FALSE)</f>
        <v>Fall</v>
      </c>
      <c r="M1992">
        <v>0.51727724799999997</v>
      </c>
      <c r="N1992">
        <v>0.49479800000000002</v>
      </c>
      <c r="O1992">
        <v>0.49479800000000002</v>
      </c>
      <c r="P1992">
        <v>0.92621010000000004</v>
      </c>
      <c r="Q1992">
        <v>0.400030039</v>
      </c>
      <c r="R1992">
        <v>0.16868962624420611</v>
      </c>
      <c r="S1992">
        <v>0</v>
      </c>
      <c r="T1992">
        <v>0</v>
      </c>
      <c r="U1992">
        <v>0.66478313300000003</v>
      </c>
      <c r="V1992">
        <v>0.85008076700000001</v>
      </c>
      <c r="W1992">
        <v>1.2880768000000001E-2</v>
      </c>
      <c r="X1992">
        <v>7.0256650000000004E-3</v>
      </c>
      <c r="Y1992">
        <v>0.17724096016163099</v>
      </c>
      <c r="Z1992">
        <v>0.546389982</v>
      </c>
      <c r="AA1992">
        <v>0.66478313300000003</v>
      </c>
      <c r="AB1992">
        <v>0</v>
      </c>
      <c r="AC1992">
        <v>0</v>
      </c>
      <c r="AD1992">
        <v>0.85</v>
      </c>
      <c r="AE1992">
        <v>0.85</v>
      </c>
      <c r="AF1992">
        <v>0.85</v>
      </c>
      <c r="AG1992">
        <v>0.85</v>
      </c>
      <c r="AH1992">
        <v>0.92621010000000004</v>
      </c>
      <c r="AI1992">
        <v>1.2880768000000001E-2</v>
      </c>
      <c r="AJ1992">
        <v>0.63051918399999995</v>
      </c>
      <c r="AK1992">
        <v>0</v>
      </c>
      <c r="AL1992">
        <v>0.115301892</v>
      </c>
    </row>
    <row r="1993" spans="1:38" x14ac:dyDescent="0.35">
      <c r="A1993" t="s">
        <v>2117</v>
      </c>
      <c r="B1993">
        <v>59679.115351151682</v>
      </c>
      <c r="C1993">
        <v>59349.664981368936</v>
      </c>
      <c r="D1993">
        <v>0</v>
      </c>
      <c r="E1993">
        <v>329.45036978272998</v>
      </c>
      <c r="F1993">
        <v>0</v>
      </c>
      <c r="G1993">
        <v>0.1614952793052597</v>
      </c>
      <c r="H1993">
        <v>0.1611561488306564</v>
      </c>
      <c r="I1993">
        <v>0.16762489476975781</v>
      </c>
      <c r="J1993">
        <v>83</v>
      </c>
      <c r="K1993">
        <v>23</v>
      </c>
      <c r="L1993" t="str">
        <f>VLOOKUP(J1993,Clustering!$D$3:$E$367,2,FALSE)</f>
        <v>Fall</v>
      </c>
      <c r="M1993">
        <v>0.47531841499999999</v>
      </c>
      <c r="N1993">
        <v>0.45627394100000002</v>
      </c>
      <c r="O1993">
        <v>0.45627394100000002</v>
      </c>
      <c r="P1993">
        <v>0.92841768700000005</v>
      </c>
      <c r="Q1993">
        <v>0.36927775299999999</v>
      </c>
      <c r="R1993">
        <v>0.1611561488306564</v>
      </c>
      <c r="S1993">
        <v>0</v>
      </c>
      <c r="T1993">
        <v>0</v>
      </c>
      <c r="U1993">
        <v>0.65567329799999996</v>
      </c>
      <c r="V1993">
        <v>0.85008076700000001</v>
      </c>
      <c r="W1993">
        <v>1.2252437999999999E-2</v>
      </c>
      <c r="X1993">
        <v>7.0256650000000004E-3</v>
      </c>
      <c r="Y1993">
        <v>0.16762489476975781</v>
      </c>
      <c r="Z1993">
        <v>0.47566343799999999</v>
      </c>
      <c r="AA1993">
        <v>0.65567329799999996</v>
      </c>
      <c r="AB1993">
        <v>0</v>
      </c>
      <c r="AC1993">
        <v>0</v>
      </c>
      <c r="AD1993">
        <v>0.85</v>
      </c>
      <c r="AE1993">
        <v>0.85</v>
      </c>
      <c r="AF1993">
        <v>0.85</v>
      </c>
      <c r="AG1993">
        <v>0.85</v>
      </c>
      <c r="AH1993">
        <v>0.92841768700000005</v>
      </c>
      <c r="AI1993">
        <v>1.2252437999999999E-2</v>
      </c>
      <c r="AJ1993">
        <v>0.56646352499999997</v>
      </c>
      <c r="AK1993">
        <v>0</v>
      </c>
      <c r="AL1993">
        <v>6.7351222000000002E-2</v>
      </c>
    </row>
    <row r="1994" spans="1:38" x14ac:dyDescent="0.35">
      <c r="A1994" t="s">
        <v>2118</v>
      </c>
      <c r="B1994">
        <v>57724.956869602618</v>
      </c>
      <c r="C1994">
        <v>57396.409513749968</v>
      </c>
      <c r="D1994">
        <v>0</v>
      </c>
      <c r="E1994">
        <v>328.54735585265257</v>
      </c>
      <c r="F1994">
        <v>0</v>
      </c>
      <c r="G1994">
        <v>0.16105262541796689</v>
      </c>
      <c r="H1994">
        <v>0.16125659519617039</v>
      </c>
      <c r="I1994">
        <v>0.15736597263859489</v>
      </c>
      <c r="J1994">
        <v>84</v>
      </c>
      <c r="K1994">
        <v>0</v>
      </c>
      <c r="L1994" t="str">
        <f>VLOOKUP(J1994,Clustering!$D$3:$E$367,2,FALSE)</f>
        <v>Fall</v>
      </c>
      <c r="M1994">
        <v>0.40086380500000002</v>
      </c>
      <c r="N1994">
        <v>0.41407791999999999</v>
      </c>
      <c r="O1994">
        <v>0.41407791999999999</v>
      </c>
      <c r="P1994">
        <v>0.93239541400000003</v>
      </c>
      <c r="Q1994">
        <v>0.29275374999999998</v>
      </c>
      <c r="R1994">
        <v>0.16125659519617039</v>
      </c>
      <c r="S1994">
        <v>0</v>
      </c>
      <c r="T1994">
        <v>0</v>
      </c>
      <c r="U1994">
        <v>0.65196362299999999</v>
      </c>
      <c r="V1994">
        <v>0.85008076700000001</v>
      </c>
      <c r="W1994">
        <v>1.1833550999999999E-2</v>
      </c>
      <c r="X1994">
        <v>7.0256650000000004E-3</v>
      </c>
      <c r="Y1994">
        <v>0.15736597263859489</v>
      </c>
      <c r="Z1994">
        <v>0.40144726200000003</v>
      </c>
      <c r="AA1994">
        <v>0.65196362299999999</v>
      </c>
      <c r="AB1994">
        <v>0</v>
      </c>
      <c r="AC1994">
        <v>0</v>
      </c>
      <c r="AD1994">
        <v>0.85</v>
      </c>
      <c r="AE1994">
        <v>0.85</v>
      </c>
      <c r="AF1994">
        <v>0.85</v>
      </c>
      <c r="AG1994">
        <v>0.85</v>
      </c>
      <c r="AH1994">
        <v>0.93239541400000003</v>
      </c>
      <c r="AI1994">
        <v>1.1833550999999999E-2</v>
      </c>
      <c r="AJ1994">
        <v>0.52583175800000004</v>
      </c>
      <c r="AK1994">
        <v>0</v>
      </c>
      <c r="AL1994">
        <v>1.5419838999999999E-2</v>
      </c>
    </row>
    <row r="1995" spans="1:38" x14ac:dyDescent="0.35">
      <c r="A1995" t="s">
        <v>2119</v>
      </c>
      <c r="B1995">
        <v>57059.57476365086</v>
      </c>
      <c r="C1995">
        <v>56728.21099966413</v>
      </c>
      <c r="D1995">
        <v>0</v>
      </c>
      <c r="E1995">
        <v>331.36376398673281</v>
      </c>
      <c r="F1995">
        <v>0</v>
      </c>
      <c r="G1995">
        <v>0.16243321764055529</v>
      </c>
      <c r="H1995">
        <v>0.16310480832162791</v>
      </c>
      <c r="I1995">
        <v>0.1502945485064095</v>
      </c>
      <c r="J1995">
        <v>84</v>
      </c>
      <c r="K1995">
        <v>1</v>
      </c>
      <c r="L1995" t="str">
        <f>VLOOKUP(J1995,Clustering!$D$3:$E$367,2,FALSE)</f>
        <v>Fall</v>
      </c>
      <c r="M1995">
        <v>0.37675403499999999</v>
      </c>
      <c r="N1995">
        <v>0.40095390600000003</v>
      </c>
      <c r="O1995">
        <v>0.40095390600000003</v>
      </c>
      <c r="P1995">
        <v>0.93332117599999997</v>
      </c>
      <c r="Q1995">
        <v>0.26062468300000002</v>
      </c>
      <c r="R1995">
        <v>0.16310480832162791</v>
      </c>
      <c r="S1995">
        <v>0</v>
      </c>
      <c r="T1995">
        <v>0</v>
      </c>
      <c r="U1995">
        <v>0.65196362299999999</v>
      </c>
      <c r="V1995">
        <v>0.85008076700000001</v>
      </c>
      <c r="W1995">
        <v>1.2077902E-2</v>
      </c>
      <c r="X1995">
        <v>7.0256650000000004E-3</v>
      </c>
      <c r="Y1995">
        <v>0.1502945485064095</v>
      </c>
      <c r="Z1995">
        <v>0.38520901699999999</v>
      </c>
      <c r="AA1995">
        <v>0.65196362299999999</v>
      </c>
      <c r="AB1995">
        <v>0</v>
      </c>
      <c r="AC1995">
        <v>0</v>
      </c>
      <c r="AD1995">
        <v>0.85</v>
      </c>
      <c r="AE1995">
        <v>0.85</v>
      </c>
      <c r="AF1995">
        <v>0.85</v>
      </c>
      <c r="AG1995">
        <v>0.85</v>
      </c>
      <c r="AH1995">
        <v>0.93332117599999997</v>
      </c>
      <c r="AI1995">
        <v>1.2077902E-2</v>
      </c>
      <c r="AJ1995">
        <v>0.49926844500000001</v>
      </c>
      <c r="AK1995">
        <v>0</v>
      </c>
      <c r="AL1995">
        <v>0</v>
      </c>
    </row>
    <row r="1996" spans="1:38" x14ac:dyDescent="0.35">
      <c r="A1996" t="s">
        <v>2120</v>
      </c>
      <c r="B1996">
        <v>56884.290320027663</v>
      </c>
      <c r="C1996">
        <v>56550.375318160382</v>
      </c>
      <c r="D1996">
        <v>0</v>
      </c>
      <c r="E1996">
        <v>333.91500186727961</v>
      </c>
      <c r="F1996">
        <v>0</v>
      </c>
      <c r="G1996">
        <v>0.16368382444474491</v>
      </c>
      <c r="H1996">
        <v>0.16439052180020711</v>
      </c>
      <c r="I1996">
        <v>0.15091061954822871</v>
      </c>
      <c r="J1996">
        <v>84</v>
      </c>
      <c r="K1996">
        <v>2</v>
      </c>
      <c r="L1996" t="str">
        <f>VLOOKUP(J1996,Clustering!$D$3:$E$367,2,FALSE)</f>
        <v>Fall</v>
      </c>
      <c r="M1996">
        <v>0.36035639600000002</v>
      </c>
      <c r="N1996">
        <v>0.37823782500000003</v>
      </c>
      <c r="O1996">
        <v>0.37823782500000003</v>
      </c>
      <c r="P1996">
        <v>0.93336186899999996</v>
      </c>
      <c r="Q1996">
        <v>0.22472824199999999</v>
      </c>
      <c r="R1996">
        <v>0.16439052180020711</v>
      </c>
      <c r="S1996">
        <v>0</v>
      </c>
      <c r="T1996">
        <v>0</v>
      </c>
      <c r="U1996">
        <v>0.65196362299999999</v>
      </c>
      <c r="V1996">
        <v>0.85008076700000001</v>
      </c>
      <c r="W1996">
        <v>1.2357160000000001E-2</v>
      </c>
      <c r="X1996">
        <v>7.0256650000000004E-3</v>
      </c>
      <c r="Y1996">
        <v>0.15091061954822871</v>
      </c>
      <c r="Z1996">
        <v>0.38016867199999999</v>
      </c>
      <c r="AA1996">
        <v>0.65196362299999999</v>
      </c>
      <c r="AB1996">
        <v>0</v>
      </c>
      <c r="AC1996">
        <v>0</v>
      </c>
      <c r="AD1996">
        <v>0.85</v>
      </c>
      <c r="AE1996">
        <v>0.85</v>
      </c>
      <c r="AF1996">
        <v>0.85</v>
      </c>
      <c r="AG1996">
        <v>0.85</v>
      </c>
      <c r="AH1996">
        <v>0.93336186899999996</v>
      </c>
      <c r="AI1996">
        <v>1.2357160000000001E-2</v>
      </c>
      <c r="AJ1996">
        <v>0.49290841400000002</v>
      </c>
      <c r="AK1996">
        <v>0</v>
      </c>
      <c r="AL1996">
        <v>0</v>
      </c>
    </row>
    <row r="1997" spans="1:38" x14ac:dyDescent="0.35">
      <c r="A1997" t="s">
        <v>2121</v>
      </c>
      <c r="B1997">
        <v>56864.206023979677</v>
      </c>
      <c r="C1997">
        <v>56531.832570021797</v>
      </c>
      <c r="D1997">
        <v>0</v>
      </c>
      <c r="E1997">
        <v>332.37345395787759</v>
      </c>
      <c r="F1997">
        <v>0</v>
      </c>
      <c r="G1997">
        <v>0.16292816370484189</v>
      </c>
      <c r="H1997">
        <v>0.16398873633815109</v>
      </c>
      <c r="I1997">
        <v>0.1437588383236322</v>
      </c>
      <c r="J1997">
        <v>84</v>
      </c>
      <c r="K1997">
        <v>3</v>
      </c>
      <c r="L1997" t="str">
        <f>VLOOKUP(J1997,Clustering!$D$3:$E$367,2,FALSE)</f>
        <v>Fall</v>
      </c>
      <c r="M1997">
        <v>0.34782922199999999</v>
      </c>
      <c r="N1997">
        <v>0.36162722200000003</v>
      </c>
      <c r="O1997">
        <v>0.36162722200000003</v>
      </c>
      <c r="P1997">
        <v>0.93289390100000003</v>
      </c>
      <c r="Q1997">
        <v>0.18288661000000001</v>
      </c>
      <c r="R1997">
        <v>0.16398873633815109</v>
      </c>
      <c r="S1997">
        <v>0</v>
      </c>
      <c r="T1997">
        <v>0</v>
      </c>
      <c r="U1997">
        <v>0.64812872700000002</v>
      </c>
      <c r="V1997">
        <v>0.85008076700000001</v>
      </c>
      <c r="W1997">
        <v>1.2531696E-2</v>
      </c>
      <c r="X1997">
        <v>7.0256650000000004E-3</v>
      </c>
      <c r="Y1997">
        <v>0.1437588383236322</v>
      </c>
      <c r="Z1997">
        <v>0.37147224499999998</v>
      </c>
      <c r="AA1997">
        <v>0.64812872700000002</v>
      </c>
      <c r="AB1997">
        <v>0</v>
      </c>
      <c r="AC1997">
        <v>0</v>
      </c>
      <c r="AD1997">
        <v>0.85</v>
      </c>
      <c r="AE1997">
        <v>0.85</v>
      </c>
      <c r="AF1997">
        <v>0.85</v>
      </c>
      <c r="AG1997">
        <v>0.85</v>
      </c>
      <c r="AH1997">
        <v>0.93289390100000003</v>
      </c>
      <c r="AI1997">
        <v>1.2531696E-2</v>
      </c>
      <c r="AJ1997">
        <v>0.48498114199999998</v>
      </c>
      <c r="AK1997">
        <v>0</v>
      </c>
      <c r="AL1997">
        <v>0</v>
      </c>
    </row>
    <row r="1998" spans="1:38" x14ac:dyDescent="0.35">
      <c r="A1998" t="s">
        <v>2122</v>
      </c>
      <c r="B1998">
        <v>57500.223041322832</v>
      </c>
      <c r="C1998">
        <v>57165.926376769079</v>
      </c>
      <c r="D1998">
        <v>0</v>
      </c>
      <c r="E1998">
        <v>334.29666455375383</v>
      </c>
      <c r="F1998">
        <v>0</v>
      </c>
      <c r="G1998">
        <v>0.16387091399693809</v>
      </c>
      <c r="H1998">
        <v>0.16483248580846871</v>
      </c>
      <c r="I1998">
        <v>0.14649097946561279</v>
      </c>
      <c r="J1998">
        <v>84</v>
      </c>
      <c r="K1998">
        <v>4</v>
      </c>
      <c r="L1998" t="str">
        <f>VLOOKUP(J1998,Clustering!$D$3:$E$367,2,FALSE)</f>
        <v>Fall</v>
      </c>
      <c r="M1998">
        <v>0.34208688100000001</v>
      </c>
      <c r="N1998">
        <v>0.36519072200000002</v>
      </c>
      <c r="O1998">
        <v>0.36519072200000002</v>
      </c>
      <c r="P1998">
        <v>0.93360602599999998</v>
      </c>
      <c r="Q1998">
        <v>0.16879337599999999</v>
      </c>
      <c r="R1998">
        <v>0.16483248580846871</v>
      </c>
      <c r="S1998">
        <v>0</v>
      </c>
      <c r="T1998">
        <v>0</v>
      </c>
      <c r="U1998">
        <v>0.65104011799999995</v>
      </c>
      <c r="V1998">
        <v>0.85008076700000001</v>
      </c>
      <c r="W1998">
        <v>1.2531696E-2</v>
      </c>
      <c r="X1998">
        <v>7.0256650000000004E-3</v>
      </c>
      <c r="Y1998">
        <v>0.14649097946561279</v>
      </c>
      <c r="Z1998">
        <v>0.37051885200000001</v>
      </c>
      <c r="AA1998">
        <v>0.65104011799999995</v>
      </c>
      <c r="AB1998">
        <v>0</v>
      </c>
      <c r="AC1998">
        <v>0</v>
      </c>
      <c r="AD1998">
        <v>0.85</v>
      </c>
      <c r="AE1998">
        <v>0.85</v>
      </c>
      <c r="AF1998">
        <v>0.85</v>
      </c>
      <c r="AG1998">
        <v>0.85</v>
      </c>
      <c r="AH1998">
        <v>0.93360602599999998</v>
      </c>
      <c r="AI1998">
        <v>1.2531696E-2</v>
      </c>
      <c r="AJ1998">
        <v>0.48266557900000001</v>
      </c>
      <c r="AK1998">
        <v>0</v>
      </c>
      <c r="AL1998">
        <v>0</v>
      </c>
    </row>
    <row r="1999" spans="1:38" x14ac:dyDescent="0.35">
      <c r="A1999" t="s">
        <v>2123</v>
      </c>
      <c r="B1999">
        <v>62339.007078946262</v>
      </c>
      <c r="C1999">
        <v>61997.356871098498</v>
      </c>
      <c r="D1999">
        <v>0</v>
      </c>
      <c r="E1999">
        <v>341.65020784776129</v>
      </c>
      <c r="F1999">
        <v>0</v>
      </c>
      <c r="G1999">
        <v>0.16747559208223589</v>
      </c>
      <c r="H1999">
        <v>0.168408376420767</v>
      </c>
      <c r="I1999">
        <v>0.1506159768760543</v>
      </c>
      <c r="J1999">
        <v>84</v>
      </c>
      <c r="K1999">
        <v>5</v>
      </c>
      <c r="L1999" t="str">
        <f>VLOOKUP(J1999,Clustering!$D$3:$E$367,2,FALSE)</f>
        <v>Fall</v>
      </c>
      <c r="M1999">
        <v>0.34482269999999998</v>
      </c>
      <c r="N1999">
        <v>0.377559439</v>
      </c>
      <c r="O1999">
        <v>0.377559439</v>
      </c>
      <c r="P1999">
        <v>0.93576274800000003</v>
      </c>
      <c r="Q1999">
        <v>0.17276100999999999</v>
      </c>
      <c r="R1999">
        <v>0.168408376420767</v>
      </c>
      <c r="S1999">
        <v>0</v>
      </c>
      <c r="T1999">
        <v>0</v>
      </c>
      <c r="U1999">
        <v>0.65104011799999995</v>
      </c>
      <c r="V1999">
        <v>0.85008076700000001</v>
      </c>
      <c r="W1999">
        <v>1.2496788999999999E-2</v>
      </c>
      <c r="X1999">
        <v>6.49206E-3</v>
      </c>
      <c r="Y1999">
        <v>0.1506159768760543</v>
      </c>
      <c r="Z1999">
        <v>0.37313936800000003</v>
      </c>
      <c r="AA1999">
        <v>0.65104011799999995</v>
      </c>
      <c r="AB1999">
        <v>0</v>
      </c>
      <c r="AC1999">
        <v>0</v>
      </c>
      <c r="AD1999">
        <v>0.85</v>
      </c>
      <c r="AE1999">
        <v>0.85</v>
      </c>
      <c r="AF1999">
        <v>0.85</v>
      </c>
      <c r="AG1999">
        <v>0.85</v>
      </c>
      <c r="AH1999">
        <v>0.93576274800000003</v>
      </c>
      <c r="AI1999">
        <v>1.2496788999999999E-2</v>
      </c>
      <c r="AJ1999">
        <v>0.48379335699999998</v>
      </c>
      <c r="AK1999">
        <v>0</v>
      </c>
      <c r="AL1999">
        <v>0</v>
      </c>
    </row>
    <row r="2000" spans="1:38" x14ac:dyDescent="0.35">
      <c r="A2000" t="s">
        <v>2124</v>
      </c>
      <c r="B2000">
        <v>69795.941113715671</v>
      </c>
      <c r="C2000">
        <v>69270.957517692455</v>
      </c>
      <c r="D2000">
        <v>196.46263781773621</v>
      </c>
      <c r="E2000">
        <v>328.5209582054743</v>
      </c>
      <c r="F2000">
        <v>8.8726493312739994E-3</v>
      </c>
      <c r="G2000">
        <v>0.16103968539484029</v>
      </c>
      <c r="H2000">
        <v>0.16171864847753481</v>
      </c>
      <c r="I2000">
        <v>0.1487677637505968</v>
      </c>
      <c r="J2000">
        <v>84</v>
      </c>
      <c r="K2000">
        <v>6</v>
      </c>
      <c r="L2000" t="str">
        <f>VLOOKUP(J2000,Clustering!$D$3:$E$367,2,FALSE)</f>
        <v>Fall</v>
      </c>
      <c r="M2000">
        <v>0.36517143899999999</v>
      </c>
      <c r="N2000">
        <v>0.39940584400000001</v>
      </c>
      <c r="O2000">
        <v>0.39940584400000001</v>
      </c>
      <c r="P2000">
        <v>0.93714630499999996</v>
      </c>
      <c r="Q2000">
        <v>0.185740302</v>
      </c>
      <c r="R2000">
        <v>0.16171864847753481</v>
      </c>
      <c r="S2000">
        <v>8.8726493312739994E-3</v>
      </c>
      <c r="T2000">
        <v>0</v>
      </c>
      <c r="U2000">
        <v>0.65330975000000002</v>
      </c>
      <c r="V2000">
        <v>0.85008076700000001</v>
      </c>
      <c r="W2000">
        <v>1.2461880999999999E-2</v>
      </c>
      <c r="X2000">
        <v>6.49206E-3</v>
      </c>
      <c r="Y2000">
        <v>0.1487677637505968</v>
      </c>
      <c r="Z2000">
        <v>0.369638148</v>
      </c>
      <c r="AA2000">
        <v>0.65330975000000002</v>
      </c>
      <c r="AB2000">
        <v>0</v>
      </c>
      <c r="AC2000">
        <v>0</v>
      </c>
      <c r="AD2000">
        <v>0.85</v>
      </c>
      <c r="AE2000">
        <v>0.85</v>
      </c>
      <c r="AF2000">
        <v>0.85</v>
      </c>
      <c r="AG2000">
        <v>0.85</v>
      </c>
      <c r="AH2000">
        <v>0.93714630499999996</v>
      </c>
      <c r="AI2000">
        <v>1.2461880999999999E-2</v>
      </c>
      <c r="AJ2000">
        <v>0.46503871299999999</v>
      </c>
      <c r="AK2000">
        <v>6.2108545318917997E-3</v>
      </c>
      <c r="AL2000">
        <v>0</v>
      </c>
    </row>
    <row r="2001" spans="1:38" x14ac:dyDescent="0.35">
      <c r="A2001" t="s">
        <v>2125</v>
      </c>
      <c r="B2001">
        <v>74269.128536943987</v>
      </c>
      <c r="C2001">
        <v>72223.526514775134</v>
      </c>
      <c r="D2001">
        <v>1757.3307854976929</v>
      </c>
      <c r="E2001">
        <v>288.27123667116467</v>
      </c>
      <c r="F2001">
        <v>7.9364605870958199E-2</v>
      </c>
      <c r="G2001">
        <v>0.14130942974076699</v>
      </c>
      <c r="H2001">
        <v>0.14132803627819349</v>
      </c>
      <c r="I2001">
        <v>0.14097312578671059</v>
      </c>
      <c r="J2001">
        <v>84</v>
      </c>
      <c r="K2001">
        <v>7</v>
      </c>
      <c r="L2001" t="str">
        <f>VLOOKUP(J2001,Clustering!$D$3:$E$367,2,FALSE)</f>
        <v>Fall</v>
      </c>
      <c r="M2001">
        <v>0.38197225099999998</v>
      </c>
      <c r="N2001">
        <v>0.40891114000000001</v>
      </c>
      <c r="O2001">
        <v>0.40891114000000001</v>
      </c>
      <c r="P2001">
        <v>0.93838743700000005</v>
      </c>
      <c r="Q2001">
        <v>0.20415162100000001</v>
      </c>
      <c r="R2001">
        <v>0.14132803627819349</v>
      </c>
      <c r="S2001">
        <v>7.9364605870958199E-2</v>
      </c>
      <c r="T2001">
        <v>0</v>
      </c>
      <c r="U2001">
        <v>0.65330975000000002</v>
      </c>
      <c r="V2001">
        <v>0.85008076700000001</v>
      </c>
      <c r="W2001">
        <v>1.2392067E-2</v>
      </c>
      <c r="X2001">
        <v>6.49206E-3</v>
      </c>
      <c r="Y2001">
        <v>0.14097312578671059</v>
      </c>
      <c r="Z2001">
        <v>0.36205208300000002</v>
      </c>
      <c r="AA2001">
        <v>0.65330975000000002</v>
      </c>
      <c r="AB2001">
        <v>0</v>
      </c>
      <c r="AC2001">
        <v>0</v>
      </c>
      <c r="AD2001">
        <v>0.85</v>
      </c>
      <c r="AE2001">
        <v>0.85</v>
      </c>
      <c r="AF2001">
        <v>0.85</v>
      </c>
      <c r="AG2001">
        <v>0.85</v>
      </c>
      <c r="AH2001">
        <v>0.93838743700000005</v>
      </c>
      <c r="AI2001">
        <v>1.2392067E-2</v>
      </c>
      <c r="AJ2001">
        <v>0.44968328699999999</v>
      </c>
      <c r="AK2001">
        <v>5.5555224109670703E-2</v>
      </c>
      <c r="AL2001">
        <v>0</v>
      </c>
    </row>
    <row r="2002" spans="1:38" x14ac:dyDescent="0.35">
      <c r="A2002" t="s">
        <v>2126</v>
      </c>
      <c r="B2002">
        <v>73449.654791340363</v>
      </c>
      <c r="C2002">
        <v>69002.336812282752</v>
      </c>
      <c r="D2002">
        <v>4177.8151280125721</v>
      </c>
      <c r="E2002">
        <v>269.50285104504178</v>
      </c>
      <c r="F2002">
        <v>0.18867856511290829</v>
      </c>
      <c r="G2002">
        <v>0.13210924070835381</v>
      </c>
      <c r="H2002">
        <v>0.13194634573918609</v>
      </c>
      <c r="I2002">
        <v>0.1350534866457524</v>
      </c>
      <c r="J2002">
        <v>84</v>
      </c>
      <c r="K2002">
        <v>8</v>
      </c>
      <c r="L2002" t="str">
        <f>VLOOKUP(J2002,Clustering!$D$3:$E$367,2,FALSE)</f>
        <v>Fall</v>
      </c>
      <c r="M2002">
        <v>0.391849999</v>
      </c>
      <c r="N2002">
        <v>0.40697458399999997</v>
      </c>
      <c r="O2002">
        <v>0.40697458399999997</v>
      </c>
      <c r="P2002">
        <v>0.93566101499999998</v>
      </c>
      <c r="Q2002">
        <v>0.21485296600000001</v>
      </c>
      <c r="R2002">
        <v>0.13194634573918609</v>
      </c>
      <c r="S2002">
        <v>0.18867856511290829</v>
      </c>
      <c r="T2002">
        <v>0.16223364100000001</v>
      </c>
      <c r="U2002">
        <v>0.65330975000000002</v>
      </c>
      <c r="V2002">
        <v>0.85008076700000001</v>
      </c>
      <c r="W2002">
        <v>1.2357160000000001E-2</v>
      </c>
      <c r="X2002">
        <v>6.49206E-3</v>
      </c>
      <c r="Y2002">
        <v>0.1350534866457524</v>
      </c>
      <c r="Z2002">
        <v>0.401977686</v>
      </c>
      <c r="AA2002">
        <v>0.65330975000000002</v>
      </c>
      <c r="AB2002">
        <v>0</v>
      </c>
      <c r="AC2002">
        <v>0</v>
      </c>
      <c r="AD2002">
        <v>0.85</v>
      </c>
      <c r="AE2002">
        <v>0.85</v>
      </c>
      <c r="AF2002">
        <v>0.85</v>
      </c>
      <c r="AG2002">
        <v>0.85</v>
      </c>
      <c r="AH2002">
        <v>0.93566101499999998</v>
      </c>
      <c r="AI2002">
        <v>1.2357160000000001E-2</v>
      </c>
      <c r="AJ2002">
        <v>0.45998012700000002</v>
      </c>
      <c r="AK2002">
        <v>0.13207499557903579</v>
      </c>
      <c r="AL2002">
        <v>0</v>
      </c>
    </row>
    <row r="2003" spans="1:38" x14ac:dyDescent="0.35">
      <c r="A2003" t="s">
        <v>2127</v>
      </c>
      <c r="B2003">
        <v>72537.43597567566</v>
      </c>
      <c r="C2003">
        <v>65776.076590437093</v>
      </c>
      <c r="D2003">
        <v>6475.9217199301766</v>
      </c>
      <c r="E2003">
        <v>285.43766530839468</v>
      </c>
      <c r="F2003">
        <v>0.29246569808875139</v>
      </c>
      <c r="G2003">
        <v>0.13992042417078171</v>
      </c>
      <c r="H2003">
        <v>0.1400222335265115</v>
      </c>
      <c r="I2003">
        <v>0.13808027045990751</v>
      </c>
      <c r="J2003">
        <v>84</v>
      </c>
      <c r="K2003">
        <v>9</v>
      </c>
      <c r="L2003" t="str">
        <f>VLOOKUP(J2003,Clustering!$D$3:$E$367,2,FALSE)</f>
        <v>Fall</v>
      </c>
      <c r="M2003">
        <v>0.39165993199999999</v>
      </c>
      <c r="N2003">
        <v>0.40876520799999999</v>
      </c>
      <c r="O2003">
        <v>0.40876520799999999</v>
      </c>
      <c r="P2003">
        <v>0.92982159099999995</v>
      </c>
      <c r="Q2003">
        <v>0.219909508</v>
      </c>
      <c r="R2003">
        <v>0.1400222335265115</v>
      </c>
      <c r="S2003">
        <v>0.29246569808875139</v>
      </c>
      <c r="T2003">
        <v>0.44952395299999998</v>
      </c>
      <c r="U2003">
        <v>0.65113403400000003</v>
      </c>
      <c r="V2003">
        <v>0.85008076700000001</v>
      </c>
      <c r="W2003">
        <v>1.2252437999999999E-2</v>
      </c>
      <c r="X2003">
        <v>6.49206E-3</v>
      </c>
      <c r="Y2003">
        <v>0.13808027045990751</v>
      </c>
      <c r="Z2003">
        <v>0.390319945</v>
      </c>
      <c r="AA2003">
        <v>0.65113403400000003</v>
      </c>
      <c r="AB2003">
        <v>0</v>
      </c>
      <c r="AC2003">
        <v>0</v>
      </c>
      <c r="AD2003">
        <v>0.85</v>
      </c>
      <c r="AE2003">
        <v>0.85</v>
      </c>
      <c r="AF2003">
        <v>0.85</v>
      </c>
      <c r="AG2003">
        <v>0.85</v>
      </c>
      <c r="AH2003">
        <v>0.92982159099999995</v>
      </c>
      <c r="AI2003">
        <v>1.2252437999999999E-2</v>
      </c>
      <c r="AJ2003">
        <v>0.4638061</v>
      </c>
      <c r="AK2003">
        <v>0.20472598866212591</v>
      </c>
      <c r="AL2003">
        <v>0</v>
      </c>
    </row>
    <row r="2004" spans="1:38" x14ac:dyDescent="0.35">
      <c r="A2004" t="s">
        <v>2128</v>
      </c>
      <c r="B2004">
        <v>71329.561238679584</v>
      </c>
      <c r="C2004">
        <v>62646.47954963817</v>
      </c>
      <c r="D2004">
        <v>8399.1152429688973</v>
      </c>
      <c r="E2004">
        <v>283.96644607252091</v>
      </c>
      <c r="F2004">
        <v>0.3793210000211763</v>
      </c>
      <c r="G2004">
        <v>0.13919923827084349</v>
      </c>
      <c r="H2004">
        <v>0.13927893042170791</v>
      </c>
      <c r="I2004">
        <v>0.13775884209026279</v>
      </c>
      <c r="J2004">
        <v>84</v>
      </c>
      <c r="K2004">
        <v>10</v>
      </c>
      <c r="L2004" t="str">
        <f>VLOOKUP(J2004,Clustering!$D$3:$E$367,2,FALSE)</f>
        <v>Fall</v>
      </c>
      <c r="M2004">
        <v>0.40410647100000002</v>
      </c>
      <c r="N2004">
        <v>0.42068035399999998</v>
      </c>
      <c r="O2004">
        <v>0.42068035399999998</v>
      </c>
      <c r="P2004">
        <v>0.92508087299999997</v>
      </c>
      <c r="Q2004">
        <v>0.22174938799999999</v>
      </c>
      <c r="R2004">
        <v>0.13927893042170791</v>
      </c>
      <c r="S2004">
        <v>0.3793210000211763</v>
      </c>
      <c r="T2004">
        <v>0.57835877300000005</v>
      </c>
      <c r="U2004">
        <v>0.66260741599999995</v>
      </c>
      <c r="V2004">
        <v>0.85008076700000001</v>
      </c>
      <c r="W2004">
        <v>1.2217531E-2</v>
      </c>
      <c r="X2004">
        <v>6.49206E-3</v>
      </c>
      <c r="Y2004">
        <v>0.13775884209026279</v>
      </c>
      <c r="Z2004">
        <v>0.444110318</v>
      </c>
      <c r="AA2004">
        <v>0.66260741599999995</v>
      </c>
      <c r="AB2004">
        <v>0</v>
      </c>
      <c r="AC2004">
        <v>0</v>
      </c>
      <c r="AD2004">
        <v>0.85</v>
      </c>
      <c r="AE2004">
        <v>0.85</v>
      </c>
      <c r="AF2004">
        <v>0.85</v>
      </c>
      <c r="AG2004">
        <v>0.85</v>
      </c>
      <c r="AH2004">
        <v>0.92508087299999997</v>
      </c>
      <c r="AI2004">
        <v>1.2217531E-2</v>
      </c>
      <c r="AJ2004">
        <v>0.498455174</v>
      </c>
      <c r="AK2004">
        <v>0.26552470001482342</v>
      </c>
      <c r="AL2004">
        <v>0</v>
      </c>
    </row>
    <row r="2005" spans="1:38" x14ac:dyDescent="0.35">
      <c r="A2005" t="s">
        <v>2129</v>
      </c>
      <c r="B2005">
        <v>68291.698622436059</v>
      </c>
      <c r="C2005">
        <v>58404.368896193417</v>
      </c>
      <c r="D2005">
        <v>9606.7433864787217</v>
      </c>
      <c r="E2005">
        <v>280.58633976392179</v>
      </c>
      <c r="F2005">
        <v>0.43385992487202091</v>
      </c>
      <c r="G2005">
        <v>0.13754232341368711</v>
      </c>
      <c r="H2005">
        <v>0.13769187784658679</v>
      </c>
      <c r="I2005">
        <v>0.13483920106598921</v>
      </c>
      <c r="J2005">
        <v>84</v>
      </c>
      <c r="K2005">
        <v>11</v>
      </c>
      <c r="L2005" t="str">
        <f>VLOOKUP(J2005,Clustering!$D$3:$E$367,2,FALSE)</f>
        <v>Fall</v>
      </c>
      <c r="M2005">
        <v>0.41644357700000001</v>
      </c>
      <c r="N2005">
        <v>0.43335671100000001</v>
      </c>
      <c r="O2005">
        <v>0.43335671100000001</v>
      </c>
      <c r="P2005">
        <v>0.92439926699999997</v>
      </c>
      <c r="Q2005">
        <v>0.229209039</v>
      </c>
      <c r="R2005">
        <v>0.13769187784658679</v>
      </c>
      <c r="S2005">
        <v>0.43385992487202091</v>
      </c>
      <c r="T2005">
        <v>0.61145534199999996</v>
      </c>
      <c r="U2005">
        <v>0.66260741599999995</v>
      </c>
      <c r="V2005">
        <v>0.85008076700000001</v>
      </c>
      <c r="W2005">
        <v>1.1903366E-2</v>
      </c>
      <c r="X2005">
        <v>6.7810609999999997E-3</v>
      </c>
      <c r="Y2005">
        <v>0.13483920106598921</v>
      </c>
      <c r="Z2005">
        <v>0.48314152199999999</v>
      </c>
      <c r="AA2005">
        <v>0.66260741599999995</v>
      </c>
      <c r="AB2005">
        <v>0</v>
      </c>
      <c r="AC2005">
        <v>0</v>
      </c>
      <c r="AD2005">
        <v>0.85</v>
      </c>
      <c r="AE2005">
        <v>0.85</v>
      </c>
      <c r="AF2005">
        <v>0.85</v>
      </c>
      <c r="AG2005">
        <v>0.85</v>
      </c>
      <c r="AH2005">
        <v>0.92439926699999997</v>
      </c>
      <c r="AI2005">
        <v>1.1903366E-2</v>
      </c>
      <c r="AJ2005">
        <v>0.55063298500000002</v>
      </c>
      <c r="AK2005">
        <v>0.30370194741041462</v>
      </c>
      <c r="AL2005">
        <v>0</v>
      </c>
    </row>
    <row r="2006" spans="1:38" x14ac:dyDescent="0.35">
      <c r="A2006" t="s">
        <v>2130</v>
      </c>
      <c r="B2006">
        <v>66995.52878898842</v>
      </c>
      <c r="C2006">
        <v>57299.203322605819</v>
      </c>
      <c r="D2006">
        <v>9412.6486672969968</v>
      </c>
      <c r="E2006">
        <v>283.67679908560319</v>
      </c>
      <c r="F2006">
        <v>0.4250942155265664</v>
      </c>
      <c r="G2006">
        <v>0.13905725445372699</v>
      </c>
      <c r="H2006">
        <v>0.13941955533342751</v>
      </c>
      <c r="I2006">
        <v>0.1325088453860645</v>
      </c>
      <c r="J2006">
        <v>84</v>
      </c>
      <c r="K2006">
        <v>12</v>
      </c>
      <c r="L2006" t="str">
        <f>VLOOKUP(J2006,Clustering!$D$3:$E$367,2,FALSE)</f>
        <v>Fall</v>
      </c>
      <c r="M2006">
        <v>0.43538696799999999</v>
      </c>
      <c r="N2006">
        <v>0.45430386</v>
      </c>
      <c r="O2006">
        <v>0.45430386</v>
      </c>
      <c r="P2006">
        <v>0.92402285900000003</v>
      </c>
      <c r="Q2006">
        <v>0.24521725</v>
      </c>
      <c r="R2006">
        <v>0.13941955533342751</v>
      </c>
      <c r="S2006">
        <v>0.4250942155265664</v>
      </c>
      <c r="T2006">
        <v>0.64787668099999995</v>
      </c>
      <c r="U2006">
        <v>0.66260741599999995</v>
      </c>
      <c r="V2006">
        <v>0.85008076700000001</v>
      </c>
      <c r="W2006">
        <v>1.1903366E-2</v>
      </c>
      <c r="X2006">
        <v>6.49206E-3</v>
      </c>
      <c r="Y2006">
        <v>0.1325088453860645</v>
      </c>
      <c r="Z2006">
        <v>0.53926955300000001</v>
      </c>
      <c r="AA2006">
        <v>0.66260741599999995</v>
      </c>
      <c r="AB2006">
        <v>0</v>
      </c>
      <c r="AC2006">
        <v>0</v>
      </c>
      <c r="AD2006">
        <v>0.85</v>
      </c>
      <c r="AE2006">
        <v>0.85</v>
      </c>
      <c r="AF2006">
        <v>0.85</v>
      </c>
      <c r="AG2006">
        <v>0.85</v>
      </c>
      <c r="AH2006">
        <v>0.92402285900000003</v>
      </c>
      <c r="AI2006">
        <v>1.1903366E-2</v>
      </c>
      <c r="AJ2006">
        <v>0.587162042</v>
      </c>
      <c r="AK2006">
        <v>0.29756595086859638</v>
      </c>
      <c r="AL2006">
        <v>0</v>
      </c>
    </row>
    <row r="2007" spans="1:38" x14ac:dyDescent="0.35">
      <c r="A2007" t="s">
        <v>2131</v>
      </c>
      <c r="B2007">
        <v>66927.42057686027</v>
      </c>
      <c r="C2007">
        <v>57722.667358634797</v>
      </c>
      <c r="D2007">
        <v>8901.8604992868368</v>
      </c>
      <c r="E2007">
        <v>302.89271893863372</v>
      </c>
      <c r="F2007">
        <v>0.40202599070957817</v>
      </c>
      <c r="G2007">
        <v>0.14847682300913409</v>
      </c>
      <c r="H2007">
        <v>0.14888160296484601</v>
      </c>
      <c r="I2007">
        <v>0.14116062566900339</v>
      </c>
      <c r="J2007">
        <v>84</v>
      </c>
      <c r="K2007">
        <v>13</v>
      </c>
      <c r="L2007" t="str">
        <f>VLOOKUP(J2007,Clustering!$D$3:$E$367,2,FALSE)</f>
        <v>Fall</v>
      </c>
      <c r="M2007">
        <v>0.46136285500000002</v>
      </c>
      <c r="N2007">
        <v>0.47854630999999997</v>
      </c>
      <c r="O2007">
        <v>0.47854630999999997</v>
      </c>
      <c r="P2007">
        <v>0.92234427799999996</v>
      </c>
      <c r="Q2007">
        <v>0.266895296</v>
      </c>
      <c r="R2007">
        <v>0.14888160296484601</v>
      </c>
      <c r="S2007">
        <v>0.40202599070957817</v>
      </c>
      <c r="T2007">
        <v>0.65769986400000002</v>
      </c>
      <c r="U2007">
        <v>0.66260741599999995</v>
      </c>
      <c r="V2007">
        <v>0.85008076700000001</v>
      </c>
      <c r="W2007">
        <v>1.1693922000000001E-2</v>
      </c>
      <c r="X2007">
        <v>9.8578780000000005E-3</v>
      </c>
      <c r="Y2007">
        <v>0.14116062566900339</v>
      </c>
      <c r="Z2007">
        <v>0.58521312599999997</v>
      </c>
      <c r="AA2007">
        <v>0.66260741599999995</v>
      </c>
      <c r="AB2007">
        <v>0</v>
      </c>
      <c r="AC2007">
        <v>0</v>
      </c>
      <c r="AD2007">
        <v>0.85</v>
      </c>
      <c r="AE2007">
        <v>0.85</v>
      </c>
      <c r="AF2007">
        <v>0.85</v>
      </c>
      <c r="AG2007">
        <v>0.85</v>
      </c>
      <c r="AH2007">
        <v>0.92234427799999996</v>
      </c>
      <c r="AI2007">
        <v>1.1693922000000001E-2</v>
      </c>
      <c r="AJ2007">
        <v>0.60493151300000003</v>
      </c>
      <c r="AK2007">
        <v>0.28141819349670472</v>
      </c>
      <c r="AL2007">
        <v>0</v>
      </c>
    </row>
    <row r="2008" spans="1:38" x14ac:dyDescent="0.35">
      <c r="A2008" t="s">
        <v>2132</v>
      </c>
      <c r="B2008">
        <v>67083.554420764354</v>
      </c>
      <c r="C2008">
        <v>58590.226141699037</v>
      </c>
      <c r="D2008">
        <v>8162.6988565868742</v>
      </c>
      <c r="E2008">
        <v>330.62942247844632</v>
      </c>
      <c r="F2008">
        <v>0.36864395874841921</v>
      </c>
      <c r="G2008">
        <v>0.1620732463129638</v>
      </c>
      <c r="H2008">
        <v>0.16262266576716081</v>
      </c>
      <c r="I2008">
        <v>0.1521427616318671</v>
      </c>
      <c r="J2008">
        <v>84</v>
      </c>
      <c r="K2008">
        <v>14</v>
      </c>
      <c r="L2008" t="str">
        <f>VLOOKUP(J2008,Clustering!$D$3:$E$367,2,FALSE)</f>
        <v>Fall</v>
      </c>
      <c r="M2008">
        <v>0.48366410399999998</v>
      </c>
      <c r="N2008">
        <v>0.49376464399999997</v>
      </c>
      <c r="O2008">
        <v>0.49376464399999997</v>
      </c>
      <c r="P2008">
        <v>0.92147955500000001</v>
      </c>
      <c r="Q2008">
        <v>0.31130274800000002</v>
      </c>
      <c r="R2008">
        <v>0.16262266576716081</v>
      </c>
      <c r="S2008">
        <v>0.36864395874841921</v>
      </c>
      <c r="T2008">
        <v>0.65399728000000001</v>
      </c>
      <c r="U2008">
        <v>0.66423529000000003</v>
      </c>
      <c r="V2008">
        <v>0.85008076700000001</v>
      </c>
      <c r="W2008">
        <v>1.1659015E-2</v>
      </c>
      <c r="X2008">
        <v>1.5064928999999999E-2</v>
      </c>
      <c r="Y2008">
        <v>0.1521427616318671</v>
      </c>
      <c r="Z2008">
        <v>0.62712979499999999</v>
      </c>
      <c r="AA2008">
        <v>0.66423529000000003</v>
      </c>
      <c r="AB2008">
        <v>0</v>
      </c>
      <c r="AC2008">
        <v>0</v>
      </c>
      <c r="AD2008">
        <v>0.85</v>
      </c>
      <c r="AE2008">
        <v>0.85</v>
      </c>
      <c r="AF2008">
        <v>0.85</v>
      </c>
      <c r="AG2008">
        <v>0.85</v>
      </c>
      <c r="AH2008">
        <v>0.92147955500000001</v>
      </c>
      <c r="AI2008">
        <v>1.1659015E-2</v>
      </c>
      <c r="AJ2008">
        <v>0.61301515500000003</v>
      </c>
      <c r="AK2008">
        <v>0.25805077112389341</v>
      </c>
      <c r="AL2008">
        <v>0</v>
      </c>
    </row>
    <row r="2009" spans="1:38" x14ac:dyDescent="0.35">
      <c r="A2009" t="s">
        <v>2133</v>
      </c>
      <c r="B2009">
        <v>67521.616531689317</v>
      </c>
      <c r="C2009">
        <v>60623.222056218838</v>
      </c>
      <c r="D2009">
        <v>6544.0243755893352</v>
      </c>
      <c r="E2009">
        <v>354.37009988113857</v>
      </c>
      <c r="F2009">
        <v>0.29554135150002642</v>
      </c>
      <c r="G2009">
        <v>0.17371083327506789</v>
      </c>
      <c r="H2009">
        <v>0.17459587253642911</v>
      </c>
      <c r="I2009">
        <v>0.15771418670571011</v>
      </c>
      <c r="J2009">
        <v>84</v>
      </c>
      <c r="K2009">
        <v>15</v>
      </c>
      <c r="L2009" t="str">
        <f>VLOOKUP(J2009,Clustering!$D$3:$E$367,2,FALSE)</f>
        <v>Fall</v>
      </c>
      <c r="M2009">
        <v>0.50654131599999996</v>
      </c>
      <c r="N2009">
        <v>0.50702472899999995</v>
      </c>
      <c r="O2009">
        <v>0.50702472899999995</v>
      </c>
      <c r="P2009">
        <v>0.92059448499999996</v>
      </c>
      <c r="Q2009">
        <v>0.39324626200000001</v>
      </c>
      <c r="R2009">
        <v>0.17459587253642911</v>
      </c>
      <c r="S2009">
        <v>0.29554135150002642</v>
      </c>
      <c r="T2009">
        <v>0.65837992999999995</v>
      </c>
      <c r="U2009">
        <v>0.66423529000000003</v>
      </c>
      <c r="V2009">
        <v>0.85008076700000001</v>
      </c>
      <c r="W2009">
        <v>1.1414664E-2</v>
      </c>
      <c r="X2009">
        <v>1.8178605E-2</v>
      </c>
      <c r="Y2009">
        <v>0.15771418670571011</v>
      </c>
      <c r="Z2009">
        <v>0.65250429200000004</v>
      </c>
      <c r="AA2009">
        <v>0.66423529000000003</v>
      </c>
      <c r="AB2009">
        <v>0</v>
      </c>
      <c r="AC2009">
        <v>0</v>
      </c>
      <c r="AD2009">
        <v>0.85</v>
      </c>
      <c r="AE2009">
        <v>0.85</v>
      </c>
      <c r="AF2009">
        <v>0.85</v>
      </c>
      <c r="AG2009">
        <v>0.85</v>
      </c>
      <c r="AH2009">
        <v>0.92059448499999996</v>
      </c>
      <c r="AI2009">
        <v>1.1414664E-2</v>
      </c>
      <c r="AJ2009">
        <v>0.63438998499999999</v>
      </c>
      <c r="AK2009">
        <v>0.20687894605001839</v>
      </c>
      <c r="AL2009">
        <v>1.7778800000000001E-4</v>
      </c>
    </row>
    <row r="2010" spans="1:38" x14ac:dyDescent="0.35">
      <c r="A2010" t="s">
        <v>2134</v>
      </c>
      <c r="B2010">
        <v>68779.181645402481</v>
      </c>
      <c r="C2010">
        <v>64046.510503928061</v>
      </c>
      <c r="D2010">
        <v>4365.3939583029542</v>
      </c>
      <c r="E2010">
        <v>367.27718317146667</v>
      </c>
      <c r="F2010">
        <v>0.19715000376212949</v>
      </c>
      <c r="G2010">
        <v>0.18003783488797381</v>
      </c>
      <c r="H2010">
        <v>0.18144631466448369</v>
      </c>
      <c r="I2010">
        <v>0.15458026010167339</v>
      </c>
      <c r="J2010">
        <v>84</v>
      </c>
      <c r="K2010">
        <v>16</v>
      </c>
      <c r="L2010" t="str">
        <f>VLOOKUP(J2010,Clustering!$D$3:$E$367,2,FALSE)</f>
        <v>Fall</v>
      </c>
      <c r="M2010">
        <v>0.52813989100000003</v>
      </c>
      <c r="N2010">
        <v>0.52024340199999997</v>
      </c>
      <c r="O2010">
        <v>0.52024340199999997</v>
      </c>
      <c r="P2010">
        <v>0.92027911600000001</v>
      </c>
      <c r="Q2010">
        <v>0.45282334000000002</v>
      </c>
      <c r="R2010">
        <v>0.18144631466448369</v>
      </c>
      <c r="S2010">
        <v>0.19715000376212949</v>
      </c>
      <c r="T2010">
        <v>0.66366933699999997</v>
      </c>
      <c r="U2010">
        <v>0.666411007</v>
      </c>
      <c r="V2010">
        <v>0.85008076700000001</v>
      </c>
      <c r="W2010">
        <v>1.1903366E-2</v>
      </c>
      <c r="X2010">
        <v>1.8609174999999999E-2</v>
      </c>
      <c r="Y2010">
        <v>0.15458026010167339</v>
      </c>
      <c r="Z2010">
        <v>0.68032442800000004</v>
      </c>
      <c r="AA2010">
        <v>0.666411007</v>
      </c>
      <c r="AB2010">
        <v>0</v>
      </c>
      <c r="AC2010">
        <v>0</v>
      </c>
      <c r="AD2010">
        <v>0.85</v>
      </c>
      <c r="AE2010">
        <v>0.85</v>
      </c>
      <c r="AF2010">
        <v>0.85</v>
      </c>
      <c r="AG2010">
        <v>0.85</v>
      </c>
      <c r="AH2010">
        <v>0.92027911600000001</v>
      </c>
      <c r="AI2010">
        <v>1.1903366E-2</v>
      </c>
      <c r="AJ2010">
        <v>0.64676906700000003</v>
      </c>
      <c r="AK2010">
        <v>0.13800500263349069</v>
      </c>
      <c r="AL2010">
        <v>3.6880127999999998E-2</v>
      </c>
    </row>
    <row r="2011" spans="1:38" x14ac:dyDescent="0.35">
      <c r="A2011" t="s">
        <v>2135</v>
      </c>
      <c r="B2011">
        <v>70290.210252636927</v>
      </c>
      <c r="C2011">
        <v>67979.561061922999</v>
      </c>
      <c r="D2011">
        <v>1933.6572323313069</v>
      </c>
      <c r="E2011">
        <v>376.9919583826229</v>
      </c>
      <c r="F2011">
        <v>8.732786416761E-2</v>
      </c>
      <c r="G2011">
        <v>0.1847999795993249</v>
      </c>
      <c r="H2011">
        <v>0.18672979349051999</v>
      </c>
      <c r="I2011">
        <v>0.14991954874182389</v>
      </c>
      <c r="J2011">
        <v>84</v>
      </c>
      <c r="K2011">
        <v>17</v>
      </c>
      <c r="L2011" t="str">
        <f>VLOOKUP(J2011,Clustering!$D$3:$E$367,2,FALSE)</f>
        <v>Fall</v>
      </c>
      <c r="M2011">
        <v>0.559207283</v>
      </c>
      <c r="N2011">
        <v>0.527873276</v>
      </c>
      <c r="O2011">
        <v>0.527873276</v>
      </c>
      <c r="P2011">
        <v>0.92027911600000001</v>
      </c>
      <c r="Q2011">
        <v>0.498494928</v>
      </c>
      <c r="R2011">
        <v>0.18672979349051999</v>
      </c>
      <c r="S2011">
        <v>8.732786416761E-2</v>
      </c>
      <c r="T2011">
        <v>0.65490403500000005</v>
      </c>
      <c r="U2011">
        <v>0.666411007</v>
      </c>
      <c r="V2011">
        <v>0.85008076700000001</v>
      </c>
      <c r="W2011">
        <v>1.2496788999999999E-2</v>
      </c>
      <c r="X2011">
        <v>2.0920347999999998E-2</v>
      </c>
      <c r="Y2011">
        <v>0.14991954874182389</v>
      </c>
      <c r="Z2011">
        <v>0.69339013699999996</v>
      </c>
      <c r="AA2011">
        <v>0.666411007</v>
      </c>
      <c r="AB2011">
        <v>0</v>
      </c>
      <c r="AC2011">
        <v>0</v>
      </c>
      <c r="AD2011">
        <v>0.85</v>
      </c>
      <c r="AE2011">
        <v>0.85</v>
      </c>
      <c r="AF2011">
        <v>0.85</v>
      </c>
      <c r="AG2011">
        <v>0.85</v>
      </c>
      <c r="AH2011">
        <v>0.92027911600000001</v>
      </c>
      <c r="AI2011">
        <v>1.2496788999999999E-2</v>
      </c>
      <c r="AJ2011">
        <v>0.65974221700000002</v>
      </c>
      <c r="AK2011">
        <v>6.1129504917327E-2</v>
      </c>
      <c r="AL2011">
        <v>0.46446845799999997</v>
      </c>
    </row>
    <row r="2012" spans="1:38" x14ac:dyDescent="0.35">
      <c r="A2012" t="s">
        <v>2136</v>
      </c>
      <c r="B2012">
        <v>74735.050058186869</v>
      </c>
      <c r="C2012">
        <v>74145.994975271678</v>
      </c>
      <c r="D2012">
        <v>184.76693686818831</v>
      </c>
      <c r="E2012">
        <v>404.28814604701461</v>
      </c>
      <c r="F2012">
        <v>8.3444478657869001E-3</v>
      </c>
      <c r="G2012">
        <v>0.19818046374853651</v>
      </c>
      <c r="H2012">
        <v>0.2007320168431711</v>
      </c>
      <c r="I2012">
        <v>0.15206240453945591</v>
      </c>
      <c r="J2012">
        <v>84</v>
      </c>
      <c r="K2012">
        <v>18</v>
      </c>
      <c r="L2012" t="str">
        <f>VLOOKUP(J2012,Clustering!$D$3:$E$367,2,FALSE)</f>
        <v>Fall</v>
      </c>
      <c r="M2012">
        <v>0.56981074300000001</v>
      </c>
      <c r="N2012">
        <v>0.533260925</v>
      </c>
      <c r="O2012">
        <v>0.533260925</v>
      </c>
      <c r="P2012">
        <v>0.92025876900000003</v>
      </c>
      <c r="Q2012">
        <v>0.51471591400000005</v>
      </c>
      <c r="R2012">
        <v>0.2007320168431711</v>
      </c>
      <c r="S2012">
        <v>8.3444478657869001E-3</v>
      </c>
      <c r="T2012">
        <v>0.58606619299999996</v>
      </c>
      <c r="U2012">
        <v>0.666411007</v>
      </c>
      <c r="V2012">
        <v>0.85008076700000001</v>
      </c>
      <c r="W2012">
        <v>1.2776045999999999E-2</v>
      </c>
      <c r="X2012">
        <v>3.0805869999999999E-2</v>
      </c>
      <c r="Y2012">
        <v>0.15206240453945591</v>
      </c>
      <c r="Z2012">
        <v>0.72066457299999997</v>
      </c>
      <c r="AA2012">
        <v>0.666411007</v>
      </c>
      <c r="AB2012">
        <v>0</v>
      </c>
      <c r="AC2012">
        <v>0</v>
      </c>
      <c r="AD2012">
        <v>0.85</v>
      </c>
      <c r="AE2012">
        <v>0.85</v>
      </c>
      <c r="AF2012">
        <v>0.85</v>
      </c>
      <c r="AG2012">
        <v>0.85</v>
      </c>
      <c r="AH2012">
        <v>0.92025876900000003</v>
      </c>
      <c r="AI2012">
        <v>1.2776045999999999E-2</v>
      </c>
      <c r="AJ2012">
        <v>0.67696668400000004</v>
      </c>
      <c r="AK2012">
        <v>5.8411135060508004E-3</v>
      </c>
      <c r="AL2012">
        <v>0.42381575999999999</v>
      </c>
    </row>
    <row r="2013" spans="1:38" x14ac:dyDescent="0.35">
      <c r="A2013" t="s">
        <v>2137</v>
      </c>
      <c r="B2013">
        <v>74028.82298403437</v>
      </c>
      <c r="C2013">
        <v>73603.38804054934</v>
      </c>
      <c r="D2013">
        <v>0</v>
      </c>
      <c r="E2013">
        <v>425.4349434850368</v>
      </c>
      <c r="F2013">
        <v>0</v>
      </c>
      <c r="G2013">
        <v>0.2085465409240376</v>
      </c>
      <c r="H2013">
        <v>0.21164049213799119</v>
      </c>
      <c r="I2013">
        <v>0.15262490418633429</v>
      </c>
      <c r="J2013">
        <v>84</v>
      </c>
      <c r="K2013">
        <v>19</v>
      </c>
      <c r="L2013" t="str">
        <f>VLOOKUP(J2013,Clustering!$D$3:$E$367,2,FALSE)</f>
        <v>Fall</v>
      </c>
      <c r="M2013">
        <v>0.58791898899999995</v>
      </c>
      <c r="N2013">
        <v>0.53843953600000005</v>
      </c>
      <c r="O2013">
        <v>0.53843953600000005</v>
      </c>
      <c r="P2013">
        <v>0.92080812300000003</v>
      </c>
      <c r="Q2013">
        <v>0.512150094</v>
      </c>
      <c r="R2013">
        <v>0.21164049213799119</v>
      </c>
      <c r="S2013">
        <v>0</v>
      </c>
      <c r="T2013">
        <v>0.30172283500000002</v>
      </c>
      <c r="U2013">
        <v>0.666411007</v>
      </c>
      <c r="V2013">
        <v>0.85008076700000001</v>
      </c>
      <c r="W2013">
        <v>1.2985490000000001E-2</v>
      </c>
      <c r="X2013">
        <v>4.0503749999999998E-2</v>
      </c>
      <c r="Y2013">
        <v>0.15262490418633429</v>
      </c>
      <c r="Z2013">
        <v>0.70766523299999995</v>
      </c>
      <c r="AA2013">
        <v>0.666411007</v>
      </c>
      <c r="AB2013">
        <v>0</v>
      </c>
      <c r="AC2013">
        <v>0</v>
      </c>
      <c r="AD2013">
        <v>0.85</v>
      </c>
      <c r="AE2013">
        <v>0.85</v>
      </c>
      <c r="AF2013">
        <v>0.85</v>
      </c>
      <c r="AG2013">
        <v>0.85</v>
      </c>
      <c r="AH2013">
        <v>0.92080812300000003</v>
      </c>
      <c r="AI2013">
        <v>1.2985490000000001E-2</v>
      </c>
      <c r="AJ2013">
        <v>0.69129881500000001</v>
      </c>
      <c r="AK2013">
        <v>0</v>
      </c>
      <c r="AL2013">
        <v>0.340303193</v>
      </c>
    </row>
    <row r="2014" spans="1:38" x14ac:dyDescent="0.35">
      <c r="A2014" t="s">
        <v>2138</v>
      </c>
      <c r="B2014">
        <v>72128.338465834764</v>
      </c>
      <c r="C2014">
        <v>71690.371428545783</v>
      </c>
      <c r="D2014">
        <v>0</v>
      </c>
      <c r="E2014">
        <v>437.96703728898711</v>
      </c>
      <c r="F2014">
        <v>0</v>
      </c>
      <c r="G2014">
        <v>0.21468972416126819</v>
      </c>
      <c r="H2014">
        <v>0.21780789898055061</v>
      </c>
      <c r="I2014">
        <v>0.15833025774752929</v>
      </c>
      <c r="J2014">
        <v>84</v>
      </c>
      <c r="K2014">
        <v>20</v>
      </c>
      <c r="L2014" t="str">
        <f>VLOOKUP(J2014,Clustering!$D$3:$E$367,2,FALSE)</f>
        <v>Fall</v>
      </c>
      <c r="M2014">
        <v>0.58768860499999998</v>
      </c>
      <c r="N2014">
        <v>0.53295525700000002</v>
      </c>
      <c r="O2014">
        <v>0.53295525700000002</v>
      </c>
      <c r="P2014">
        <v>0.92152024799999999</v>
      </c>
      <c r="Q2014">
        <v>0.47501454999999998</v>
      </c>
      <c r="R2014">
        <v>0.21780789898055061</v>
      </c>
      <c r="S2014">
        <v>0</v>
      </c>
      <c r="T2014">
        <v>6.0450399999999996E-4</v>
      </c>
      <c r="U2014">
        <v>0.666411007</v>
      </c>
      <c r="V2014">
        <v>0.85008076700000001</v>
      </c>
      <c r="W2014">
        <v>1.2671325000000001E-2</v>
      </c>
      <c r="X2014">
        <v>2.7207175E-2</v>
      </c>
      <c r="Y2014">
        <v>0.15833025774752929</v>
      </c>
      <c r="Z2014">
        <v>0.69538172899999995</v>
      </c>
      <c r="AA2014">
        <v>0.666411007</v>
      </c>
      <c r="AB2014">
        <v>0</v>
      </c>
      <c r="AC2014">
        <v>0</v>
      </c>
      <c r="AD2014">
        <v>0.85</v>
      </c>
      <c r="AE2014">
        <v>0.85</v>
      </c>
      <c r="AF2014">
        <v>0.85</v>
      </c>
      <c r="AG2014">
        <v>0.85</v>
      </c>
      <c r="AH2014">
        <v>0.92152024799999999</v>
      </c>
      <c r="AI2014">
        <v>1.2671325000000001E-2</v>
      </c>
      <c r="AJ2014">
        <v>0.69331151899999999</v>
      </c>
      <c r="AK2014">
        <v>0</v>
      </c>
      <c r="AL2014">
        <v>0.11348498799999999</v>
      </c>
    </row>
    <row r="2015" spans="1:38" x14ac:dyDescent="0.35">
      <c r="A2015" t="s">
        <v>2139</v>
      </c>
      <c r="B2015">
        <v>69268.204453010243</v>
      </c>
      <c r="C2015">
        <v>68825.564022016159</v>
      </c>
      <c r="D2015">
        <v>0</v>
      </c>
      <c r="E2015">
        <v>442.64043099408929</v>
      </c>
      <c r="F2015">
        <v>0</v>
      </c>
      <c r="G2015">
        <v>0.21698060342847511</v>
      </c>
      <c r="H2015">
        <v>0.22009807611426971</v>
      </c>
      <c r="I2015">
        <v>0.16063382772998361</v>
      </c>
      <c r="J2015">
        <v>84</v>
      </c>
      <c r="K2015">
        <v>21</v>
      </c>
      <c r="L2015" t="str">
        <f>VLOOKUP(J2015,Clustering!$D$3:$E$367,2,FALSE)</f>
        <v>Fall</v>
      </c>
      <c r="M2015">
        <v>0.55890202300000003</v>
      </c>
      <c r="N2015">
        <v>0.51972278000000005</v>
      </c>
      <c r="O2015">
        <v>0.51972278000000005</v>
      </c>
      <c r="P2015">
        <v>0.92368714299999999</v>
      </c>
      <c r="Q2015">
        <v>0.43894288199999998</v>
      </c>
      <c r="R2015">
        <v>0.22009807611426971</v>
      </c>
      <c r="S2015">
        <v>0</v>
      </c>
      <c r="T2015">
        <v>0</v>
      </c>
      <c r="U2015">
        <v>0.66478313300000003</v>
      </c>
      <c r="V2015">
        <v>0.85008076700000001</v>
      </c>
      <c r="W2015">
        <v>1.2741139E-2</v>
      </c>
      <c r="X2015">
        <v>1.5558326000000001E-2</v>
      </c>
      <c r="Y2015">
        <v>0.16063382772998361</v>
      </c>
      <c r="Z2015">
        <v>0.62275313799999998</v>
      </c>
      <c r="AA2015">
        <v>0.66478313300000003</v>
      </c>
      <c r="AB2015">
        <v>0</v>
      </c>
      <c r="AC2015">
        <v>0</v>
      </c>
      <c r="AD2015">
        <v>0.85</v>
      </c>
      <c r="AE2015">
        <v>0.85</v>
      </c>
      <c r="AF2015">
        <v>0.85</v>
      </c>
      <c r="AG2015">
        <v>0.85</v>
      </c>
      <c r="AH2015">
        <v>0.92368714299999999</v>
      </c>
      <c r="AI2015">
        <v>1.2741139E-2</v>
      </c>
      <c r="AJ2015">
        <v>0.67279090600000002</v>
      </c>
      <c r="AK2015">
        <v>0</v>
      </c>
      <c r="AL2015">
        <v>0.16146601199999999</v>
      </c>
    </row>
    <row r="2016" spans="1:38" x14ac:dyDescent="0.35">
      <c r="A2016" t="s">
        <v>2140</v>
      </c>
      <c r="B2016">
        <v>64701.211685986003</v>
      </c>
      <c r="C2016">
        <v>64254.075793126183</v>
      </c>
      <c r="D2016">
        <v>0</v>
      </c>
      <c r="E2016">
        <v>447.13589285982061</v>
      </c>
      <c r="F2016">
        <v>0</v>
      </c>
      <c r="G2016">
        <v>0.2191842612057944</v>
      </c>
      <c r="H2016">
        <v>0.22234807470178319</v>
      </c>
      <c r="I2016">
        <v>0.161999898300974</v>
      </c>
      <c r="J2016">
        <v>84</v>
      </c>
      <c r="K2016">
        <v>22</v>
      </c>
      <c r="L2016" t="str">
        <f>VLOOKUP(J2016,Clustering!$D$3:$E$367,2,FALSE)</f>
        <v>Fall</v>
      </c>
      <c r="M2016">
        <v>0.51727724799999997</v>
      </c>
      <c r="N2016">
        <v>0.49479800000000002</v>
      </c>
      <c r="O2016">
        <v>0.49479800000000002</v>
      </c>
      <c r="P2016">
        <v>0.92621010000000004</v>
      </c>
      <c r="Q2016">
        <v>0.400030039</v>
      </c>
      <c r="R2016">
        <v>0.22234807470178319</v>
      </c>
      <c r="S2016">
        <v>0</v>
      </c>
      <c r="T2016">
        <v>0</v>
      </c>
      <c r="U2016">
        <v>0.66478313300000003</v>
      </c>
      <c r="V2016">
        <v>0.85008076700000001</v>
      </c>
      <c r="W2016">
        <v>1.2880768000000001E-2</v>
      </c>
      <c r="X2016">
        <v>7.0256650000000004E-3</v>
      </c>
      <c r="Y2016">
        <v>0.161999898300974</v>
      </c>
      <c r="Z2016">
        <v>0.546389982</v>
      </c>
      <c r="AA2016">
        <v>0.66478313300000003</v>
      </c>
      <c r="AB2016">
        <v>0</v>
      </c>
      <c r="AC2016">
        <v>0</v>
      </c>
      <c r="AD2016">
        <v>0.85</v>
      </c>
      <c r="AE2016">
        <v>0.85</v>
      </c>
      <c r="AF2016">
        <v>0.85</v>
      </c>
      <c r="AG2016">
        <v>0.85</v>
      </c>
      <c r="AH2016">
        <v>0.92621010000000004</v>
      </c>
      <c r="AI2016">
        <v>1.2880768000000001E-2</v>
      </c>
      <c r="AJ2016">
        <v>0.63051918399999995</v>
      </c>
      <c r="AK2016">
        <v>0</v>
      </c>
      <c r="AL2016">
        <v>0.115301892</v>
      </c>
    </row>
    <row r="2017" spans="1:38" x14ac:dyDescent="0.35">
      <c r="A2017" t="s">
        <v>2141</v>
      </c>
      <c r="B2017">
        <v>60010.594220112987</v>
      </c>
      <c r="C2017">
        <v>59557.449627705973</v>
      </c>
      <c r="D2017">
        <v>0</v>
      </c>
      <c r="E2017">
        <v>453.144592407012</v>
      </c>
      <c r="F2017">
        <v>0</v>
      </c>
      <c r="G2017">
        <v>0.22212970216030001</v>
      </c>
      <c r="H2017">
        <v>0.22540164421340869</v>
      </c>
      <c r="I2017">
        <v>0.1629909691073787</v>
      </c>
      <c r="J2017">
        <v>84</v>
      </c>
      <c r="K2017">
        <v>23</v>
      </c>
      <c r="L2017" t="str">
        <f>VLOOKUP(J2017,Clustering!$D$3:$E$367,2,FALSE)</f>
        <v>Fall</v>
      </c>
      <c r="M2017">
        <v>0.47531841499999999</v>
      </c>
      <c r="N2017">
        <v>0.45627394100000002</v>
      </c>
      <c r="O2017">
        <v>0.45627394100000002</v>
      </c>
      <c r="P2017">
        <v>0.92841768700000005</v>
      </c>
      <c r="Q2017">
        <v>0.36927775299999999</v>
      </c>
      <c r="R2017">
        <v>0.22540164421340869</v>
      </c>
      <c r="S2017">
        <v>0</v>
      </c>
      <c r="T2017">
        <v>0</v>
      </c>
      <c r="U2017">
        <v>0.65567329799999996</v>
      </c>
      <c r="V2017">
        <v>0.85008076700000001</v>
      </c>
      <c r="W2017">
        <v>1.2252437999999999E-2</v>
      </c>
      <c r="X2017">
        <v>7.0256650000000004E-3</v>
      </c>
      <c r="Y2017">
        <v>0.1629909691073787</v>
      </c>
      <c r="Z2017">
        <v>0.47566343799999999</v>
      </c>
      <c r="AA2017">
        <v>0.65567329799999996</v>
      </c>
      <c r="AB2017">
        <v>0</v>
      </c>
      <c r="AC2017">
        <v>0</v>
      </c>
      <c r="AD2017">
        <v>0.85</v>
      </c>
      <c r="AE2017">
        <v>0.85</v>
      </c>
      <c r="AF2017">
        <v>0.85</v>
      </c>
      <c r="AG2017">
        <v>0.85</v>
      </c>
      <c r="AH2017">
        <v>0.92841768700000005</v>
      </c>
      <c r="AI2017">
        <v>1.2252437999999999E-2</v>
      </c>
      <c r="AJ2017">
        <v>0.56646352499999997</v>
      </c>
      <c r="AK2017">
        <v>0</v>
      </c>
      <c r="AL2017">
        <v>6.7351222000000002E-2</v>
      </c>
    </row>
    <row r="2018" spans="1:38" x14ac:dyDescent="0.35">
      <c r="A2018" t="s">
        <v>2142</v>
      </c>
      <c r="B2018">
        <v>57992.339096426593</v>
      </c>
      <c r="C2018">
        <v>57531.534428997111</v>
      </c>
      <c r="D2018">
        <v>0</v>
      </c>
      <c r="E2018">
        <v>460.80466742948028</v>
      </c>
      <c r="F2018">
        <v>0</v>
      </c>
      <c r="G2018">
        <v>0.22588464089680399</v>
      </c>
      <c r="H2018">
        <v>0.22915833828363219</v>
      </c>
      <c r="I2018">
        <v>0.16671418105576419</v>
      </c>
      <c r="J2018">
        <v>85</v>
      </c>
      <c r="K2018">
        <v>0</v>
      </c>
      <c r="L2018" t="str">
        <f>VLOOKUP(J2018,Clustering!$D$3:$E$367,2,FALSE)</f>
        <v>Fall</v>
      </c>
      <c r="M2018">
        <v>0.40086380500000002</v>
      </c>
      <c r="N2018">
        <v>0.41407791999999999</v>
      </c>
      <c r="O2018">
        <v>0.41407791999999999</v>
      </c>
      <c r="P2018">
        <v>0.93239541400000003</v>
      </c>
      <c r="Q2018">
        <v>0.29275374999999998</v>
      </c>
      <c r="R2018">
        <v>0.22915833828363219</v>
      </c>
      <c r="S2018">
        <v>0</v>
      </c>
      <c r="T2018">
        <v>0</v>
      </c>
      <c r="U2018">
        <v>0.65196362299999999</v>
      </c>
      <c r="V2018">
        <v>0.85008076700000001</v>
      </c>
      <c r="W2018">
        <v>1.1833550999999999E-2</v>
      </c>
      <c r="X2018">
        <v>7.0256650000000004E-3</v>
      </c>
      <c r="Y2018">
        <v>0.16671418105576419</v>
      </c>
      <c r="Z2018">
        <v>0.40144726200000003</v>
      </c>
      <c r="AA2018">
        <v>0.65196362299999999</v>
      </c>
      <c r="AB2018">
        <v>0</v>
      </c>
      <c r="AC2018">
        <v>0</v>
      </c>
      <c r="AD2018">
        <v>0.85</v>
      </c>
      <c r="AE2018">
        <v>0.85</v>
      </c>
      <c r="AF2018">
        <v>0.85</v>
      </c>
      <c r="AG2018">
        <v>0.85</v>
      </c>
      <c r="AH2018">
        <v>0.93239541400000003</v>
      </c>
      <c r="AI2018">
        <v>1.1833550999999999E-2</v>
      </c>
      <c r="AJ2018">
        <v>0.52583175800000004</v>
      </c>
      <c r="AK2018">
        <v>0</v>
      </c>
      <c r="AL2018">
        <v>1.5419838999999999E-2</v>
      </c>
    </row>
    <row r="2019" spans="1:38" x14ac:dyDescent="0.35">
      <c r="A2019" t="s">
        <v>2143</v>
      </c>
      <c r="B2019">
        <v>57357.798471001173</v>
      </c>
      <c r="C2019">
        <v>56882.140263563109</v>
      </c>
      <c r="D2019">
        <v>0</v>
      </c>
      <c r="E2019">
        <v>475.65820743805563</v>
      </c>
      <c r="F2019">
        <v>0</v>
      </c>
      <c r="G2019">
        <v>0.2331657879598312</v>
      </c>
      <c r="H2019">
        <v>0.23707351188613521</v>
      </c>
      <c r="I2019">
        <v>0.16253561225038199</v>
      </c>
      <c r="J2019">
        <v>85</v>
      </c>
      <c r="K2019">
        <v>1</v>
      </c>
      <c r="L2019" t="str">
        <f>VLOOKUP(J2019,Clustering!$D$3:$E$367,2,FALSE)</f>
        <v>Fall</v>
      </c>
      <c r="M2019">
        <v>0.37675403499999999</v>
      </c>
      <c r="N2019">
        <v>0.40095390600000003</v>
      </c>
      <c r="O2019">
        <v>0.40095390600000003</v>
      </c>
      <c r="P2019">
        <v>0.93332117599999997</v>
      </c>
      <c r="Q2019">
        <v>0.26062468300000002</v>
      </c>
      <c r="R2019">
        <v>0.23707351188613521</v>
      </c>
      <c r="S2019">
        <v>0</v>
      </c>
      <c r="T2019">
        <v>0</v>
      </c>
      <c r="U2019">
        <v>0.65196362299999999</v>
      </c>
      <c r="V2019">
        <v>0.85008076700000001</v>
      </c>
      <c r="W2019">
        <v>1.2077902E-2</v>
      </c>
      <c r="X2019">
        <v>7.0256650000000004E-3</v>
      </c>
      <c r="Y2019">
        <v>0.16253561225038199</v>
      </c>
      <c r="Z2019">
        <v>0.38520901699999999</v>
      </c>
      <c r="AA2019">
        <v>0.65196362299999999</v>
      </c>
      <c r="AB2019">
        <v>0</v>
      </c>
      <c r="AC2019">
        <v>0</v>
      </c>
      <c r="AD2019">
        <v>0.85</v>
      </c>
      <c r="AE2019">
        <v>0.85</v>
      </c>
      <c r="AF2019">
        <v>0.85</v>
      </c>
      <c r="AG2019">
        <v>0.85</v>
      </c>
      <c r="AH2019">
        <v>0.93332117599999997</v>
      </c>
      <c r="AI2019">
        <v>1.2077902E-2</v>
      </c>
      <c r="AJ2019">
        <v>0.49926844500000001</v>
      </c>
      <c r="AK2019">
        <v>0</v>
      </c>
      <c r="AL2019">
        <v>0</v>
      </c>
    </row>
    <row r="2020" spans="1:38" x14ac:dyDescent="0.35">
      <c r="A2020" t="s">
        <v>2144</v>
      </c>
      <c r="B2020">
        <v>57288.715995103441</v>
      </c>
      <c r="C2020">
        <v>56804.723513265802</v>
      </c>
      <c r="D2020">
        <v>0</v>
      </c>
      <c r="E2020">
        <v>483.99248183763729</v>
      </c>
      <c r="F2020">
        <v>0</v>
      </c>
      <c r="G2020">
        <v>0.2372512165870771</v>
      </c>
      <c r="H2020">
        <v>0.24167395542667619</v>
      </c>
      <c r="I2020">
        <v>0.15731240124365409</v>
      </c>
      <c r="J2020">
        <v>85</v>
      </c>
      <c r="K2020">
        <v>2</v>
      </c>
      <c r="L2020" t="str">
        <f>VLOOKUP(J2020,Clustering!$D$3:$E$367,2,FALSE)</f>
        <v>Fall</v>
      </c>
      <c r="M2020">
        <v>0.36035639600000002</v>
      </c>
      <c r="N2020">
        <v>0.37823782500000003</v>
      </c>
      <c r="O2020">
        <v>0.37823782500000003</v>
      </c>
      <c r="P2020">
        <v>0.93336186899999996</v>
      </c>
      <c r="Q2020">
        <v>0.22472824199999999</v>
      </c>
      <c r="R2020">
        <v>0.24167395542667619</v>
      </c>
      <c r="S2020">
        <v>0</v>
      </c>
      <c r="T2020">
        <v>0</v>
      </c>
      <c r="U2020">
        <v>0.65196362299999999</v>
      </c>
      <c r="V2020">
        <v>0.85008076700000001</v>
      </c>
      <c r="W2020">
        <v>1.2357160000000001E-2</v>
      </c>
      <c r="X2020">
        <v>7.0256650000000004E-3</v>
      </c>
      <c r="Y2020">
        <v>0.15731240124365409</v>
      </c>
      <c r="Z2020">
        <v>0.38016867199999999</v>
      </c>
      <c r="AA2020">
        <v>0.65196362299999999</v>
      </c>
      <c r="AB2020">
        <v>0</v>
      </c>
      <c r="AC2020">
        <v>0</v>
      </c>
      <c r="AD2020">
        <v>0.85</v>
      </c>
      <c r="AE2020">
        <v>0.85</v>
      </c>
      <c r="AF2020">
        <v>0.85</v>
      </c>
      <c r="AG2020">
        <v>0.85</v>
      </c>
      <c r="AH2020">
        <v>0.93336186899999996</v>
      </c>
      <c r="AI2020">
        <v>1.2357160000000001E-2</v>
      </c>
      <c r="AJ2020">
        <v>0.49290841400000002</v>
      </c>
      <c r="AK2020">
        <v>0</v>
      </c>
      <c r="AL2020">
        <v>0</v>
      </c>
    </row>
    <row r="2021" spans="1:38" x14ac:dyDescent="0.35">
      <c r="A2021" t="s">
        <v>2145</v>
      </c>
      <c r="B2021">
        <v>57485.862996675729</v>
      </c>
      <c r="C2021">
        <v>56996.925917983957</v>
      </c>
      <c r="D2021">
        <v>0</v>
      </c>
      <c r="E2021">
        <v>488.93707869177138</v>
      </c>
      <c r="F2021">
        <v>0</v>
      </c>
      <c r="G2021">
        <v>0.2396750385743977</v>
      </c>
      <c r="H2021">
        <v>0.24420520383762889</v>
      </c>
      <c r="I2021">
        <v>0.1577945437981213</v>
      </c>
      <c r="J2021">
        <v>85</v>
      </c>
      <c r="K2021">
        <v>3</v>
      </c>
      <c r="L2021" t="str">
        <f>VLOOKUP(J2021,Clustering!$D$3:$E$367,2,FALSE)</f>
        <v>Fall</v>
      </c>
      <c r="M2021">
        <v>0.34782922199999999</v>
      </c>
      <c r="N2021">
        <v>0.36162722200000003</v>
      </c>
      <c r="O2021">
        <v>0.36162722200000003</v>
      </c>
      <c r="P2021">
        <v>0.93289390100000003</v>
      </c>
      <c r="Q2021">
        <v>0.18288661000000001</v>
      </c>
      <c r="R2021">
        <v>0.24420520383762889</v>
      </c>
      <c r="S2021">
        <v>0</v>
      </c>
      <c r="T2021">
        <v>0</v>
      </c>
      <c r="U2021">
        <v>0.64812872700000002</v>
      </c>
      <c r="V2021">
        <v>0.85008076700000001</v>
      </c>
      <c r="W2021">
        <v>1.2531696E-2</v>
      </c>
      <c r="X2021">
        <v>7.0256650000000004E-3</v>
      </c>
      <c r="Y2021">
        <v>0.1577945437981213</v>
      </c>
      <c r="Z2021">
        <v>0.37147224499999998</v>
      </c>
      <c r="AA2021">
        <v>0.64812872700000002</v>
      </c>
      <c r="AB2021">
        <v>0</v>
      </c>
      <c r="AC2021">
        <v>0</v>
      </c>
      <c r="AD2021">
        <v>0.85</v>
      </c>
      <c r="AE2021">
        <v>0.85</v>
      </c>
      <c r="AF2021">
        <v>0.85</v>
      </c>
      <c r="AG2021">
        <v>0.85</v>
      </c>
      <c r="AH2021">
        <v>0.93289390100000003</v>
      </c>
      <c r="AI2021">
        <v>1.2531696E-2</v>
      </c>
      <c r="AJ2021">
        <v>0.48498114199999998</v>
      </c>
      <c r="AK2021">
        <v>0</v>
      </c>
      <c r="AL2021">
        <v>0</v>
      </c>
    </row>
    <row r="2022" spans="1:38" x14ac:dyDescent="0.35">
      <c r="A2022" t="s">
        <v>2146</v>
      </c>
      <c r="B2022">
        <v>58339.379498426337</v>
      </c>
      <c r="C2022">
        <v>57852.131693340692</v>
      </c>
      <c r="D2022">
        <v>0</v>
      </c>
      <c r="E2022">
        <v>487.24780508564322</v>
      </c>
      <c r="F2022">
        <v>0</v>
      </c>
      <c r="G2022">
        <v>0.238846963277276</v>
      </c>
      <c r="H2022">
        <v>0.2430601152707694</v>
      </c>
      <c r="I2022">
        <v>0.16269632643520429</v>
      </c>
      <c r="J2022">
        <v>85</v>
      </c>
      <c r="K2022">
        <v>4</v>
      </c>
      <c r="L2022" t="str">
        <f>VLOOKUP(J2022,Clustering!$D$3:$E$367,2,FALSE)</f>
        <v>Fall</v>
      </c>
      <c r="M2022">
        <v>0.34208688100000001</v>
      </c>
      <c r="N2022">
        <v>0.36519072200000002</v>
      </c>
      <c r="O2022">
        <v>0.36519072200000002</v>
      </c>
      <c r="P2022">
        <v>0.93360602599999998</v>
      </c>
      <c r="Q2022">
        <v>0.16879337599999999</v>
      </c>
      <c r="R2022">
        <v>0.2430601152707694</v>
      </c>
      <c r="S2022">
        <v>0</v>
      </c>
      <c r="T2022">
        <v>0</v>
      </c>
      <c r="U2022">
        <v>0.65104011799999995</v>
      </c>
      <c r="V2022">
        <v>0.85008076700000001</v>
      </c>
      <c r="W2022">
        <v>1.2531696E-2</v>
      </c>
      <c r="X2022">
        <v>7.0256650000000004E-3</v>
      </c>
      <c r="Y2022">
        <v>0.16269632643520429</v>
      </c>
      <c r="Z2022">
        <v>0.37051885200000001</v>
      </c>
      <c r="AA2022">
        <v>0.65104011799999995</v>
      </c>
      <c r="AB2022">
        <v>0</v>
      </c>
      <c r="AC2022">
        <v>0</v>
      </c>
      <c r="AD2022">
        <v>0.85</v>
      </c>
      <c r="AE2022">
        <v>0.85</v>
      </c>
      <c r="AF2022">
        <v>0.85</v>
      </c>
      <c r="AG2022">
        <v>0.85</v>
      </c>
      <c r="AH2022">
        <v>0.93360602599999998</v>
      </c>
      <c r="AI2022">
        <v>1.2531696E-2</v>
      </c>
      <c r="AJ2022">
        <v>0.48266557900000001</v>
      </c>
      <c r="AK2022">
        <v>0</v>
      </c>
      <c r="AL2022">
        <v>0</v>
      </c>
    </row>
    <row r="2023" spans="1:38" x14ac:dyDescent="0.35">
      <c r="A2023" t="s">
        <v>2147</v>
      </c>
      <c r="B2023">
        <v>63366.162473866832</v>
      </c>
      <c r="C2023">
        <v>62884.281674491212</v>
      </c>
      <c r="D2023">
        <v>0</v>
      </c>
      <c r="E2023">
        <v>481.88079937561417</v>
      </c>
      <c r="F2023">
        <v>0</v>
      </c>
      <c r="G2023">
        <v>0.2362160781253011</v>
      </c>
      <c r="H2023">
        <v>0.2400065457591439</v>
      </c>
      <c r="I2023">
        <v>0.167705251862169</v>
      </c>
      <c r="J2023">
        <v>85</v>
      </c>
      <c r="K2023">
        <v>5</v>
      </c>
      <c r="L2023" t="str">
        <f>VLOOKUP(J2023,Clustering!$D$3:$E$367,2,FALSE)</f>
        <v>Fall</v>
      </c>
      <c r="M2023">
        <v>0.34482269999999998</v>
      </c>
      <c r="N2023">
        <v>0.377559439</v>
      </c>
      <c r="O2023">
        <v>0.377559439</v>
      </c>
      <c r="P2023">
        <v>0.93576274800000003</v>
      </c>
      <c r="Q2023">
        <v>0.17276100999999999</v>
      </c>
      <c r="R2023">
        <v>0.2400065457591439</v>
      </c>
      <c r="S2023">
        <v>0</v>
      </c>
      <c r="T2023">
        <v>0</v>
      </c>
      <c r="U2023">
        <v>0.65104011799999995</v>
      </c>
      <c r="V2023">
        <v>0.85008076700000001</v>
      </c>
      <c r="W2023">
        <v>1.2496788999999999E-2</v>
      </c>
      <c r="X2023">
        <v>6.49206E-3</v>
      </c>
      <c r="Y2023">
        <v>0.167705251862169</v>
      </c>
      <c r="Z2023">
        <v>0.37313936800000003</v>
      </c>
      <c r="AA2023">
        <v>0.65104011799999995</v>
      </c>
      <c r="AB2023">
        <v>0</v>
      </c>
      <c r="AC2023">
        <v>0</v>
      </c>
      <c r="AD2023">
        <v>0.85</v>
      </c>
      <c r="AE2023">
        <v>0.85</v>
      </c>
      <c r="AF2023">
        <v>0.85</v>
      </c>
      <c r="AG2023">
        <v>0.85</v>
      </c>
      <c r="AH2023">
        <v>0.93576274800000003</v>
      </c>
      <c r="AI2023">
        <v>1.2496788999999999E-2</v>
      </c>
      <c r="AJ2023">
        <v>0.48379335699999998</v>
      </c>
      <c r="AK2023">
        <v>0</v>
      </c>
      <c r="AL2023">
        <v>0</v>
      </c>
    </row>
    <row r="2024" spans="1:38" x14ac:dyDescent="0.35">
      <c r="A2024" t="s">
        <v>2148</v>
      </c>
      <c r="B2024">
        <v>70947.535177890299</v>
      </c>
      <c r="C2024">
        <v>70332.913329995979</v>
      </c>
      <c r="D2024">
        <v>154.9882543521702</v>
      </c>
      <c r="E2024">
        <v>459.63359354214782</v>
      </c>
      <c r="F2024">
        <v>6.9995824478794001E-3</v>
      </c>
      <c r="G2024">
        <v>0.2253105850696803</v>
      </c>
      <c r="H2024">
        <v>0.22815387462849221</v>
      </c>
      <c r="I2024">
        <v>0.1739195336753015</v>
      </c>
      <c r="J2024">
        <v>85</v>
      </c>
      <c r="K2024">
        <v>6</v>
      </c>
      <c r="L2024" t="str">
        <f>VLOOKUP(J2024,Clustering!$D$3:$E$367,2,FALSE)</f>
        <v>Fall</v>
      </c>
      <c r="M2024">
        <v>0.36517143899999999</v>
      </c>
      <c r="N2024">
        <v>0.39940584400000001</v>
      </c>
      <c r="O2024">
        <v>0.39940584400000001</v>
      </c>
      <c r="P2024">
        <v>0.93714630499999996</v>
      </c>
      <c r="Q2024">
        <v>0.185740302</v>
      </c>
      <c r="R2024">
        <v>0.22815387462849221</v>
      </c>
      <c r="S2024">
        <v>6.9995824478794001E-3</v>
      </c>
      <c r="T2024">
        <v>0</v>
      </c>
      <c r="U2024">
        <v>0.65330975000000002</v>
      </c>
      <c r="V2024">
        <v>0.85008076700000001</v>
      </c>
      <c r="W2024">
        <v>1.2461880999999999E-2</v>
      </c>
      <c r="X2024">
        <v>6.49206E-3</v>
      </c>
      <c r="Y2024">
        <v>0.1739195336753015</v>
      </c>
      <c r="Z2024">
        <v>0.369638148</v>
      </c>
      <c r="AA2024">
        <v>0.65330975000000002</v>
      </c>
      <c r="AB2024">
        <v>0</v>
      </c>
      <c r="AC2024">
        <v>0</v>
      </c>
      <c r="AD2024">
        <v>0.85</v>
      </c>
      <c r="AE2024">
        <v>0.85</v>
      </c>
      <c r="AF2024">
        <v>0.85</v>
      </c>
      <c r="AG2024">
        <v>0.85</v>
      </c>
      <c r="AH2024">
        <v>0.93714630499999996</v>
      </c>
      <c r="AI2024">
        <v>1.2461880999999999E-2</v>
      </c>
      <c r="AJ2024">
        <v>0.46503871299999999</v>
      </c>
      <c r="AK2024">
        <v>4.8997077135155996E-3</v>
      </c>
      <c r="AL2024">
        <v>0</v>
      </c>
    </row>
    <row r="2025" spans="1:38" x14ac:dyDescent="0.35">
      <c r="A2025" t="s">
        <v>2149</v>
      </c>
      <c r="B2025">
        <v>75454.839961649835</v>
      </c>
      <c r="C2025">
        <v>73650.753227085253</v>
      </c>
      <c r="D2025">
        <v>1384.800902818771</v>
      </c>
      <c r="E2025">
        <v>419.28583174581371</v>
      </c>
      <c r="F2025">
        <v>6.2540404327369098E-2</v>
      </c>
      <c r="G2025">
        <v>0.20553227046363409</v>
      </c>
      <c r="H2025">
        <v>0.20768290533673969</v>
      </c>
      <c r="I2025">
        <v>0.16666060966082341</v>
      </c>
      <c r="J2025">
        <v>85</v>
      </c>
      <c r="K2025">
        <v>7</v>
      </c>
      <c r="L2025" t="str">
        <f>VLOOKUP(J2025,Clustering!$D$3:$E$367,2,FALSE)</f>
        <v>Fall</v>
      </c>
      <c r="M2025">
        <v>0.38197225099999998</v>
      </c>
      <c r="N2025">
        <v>0.40891114000000001</v>
      </c>
      <c r="O2025">
        <v>0.40891114000000001</v>
      </c>
      <c r="P2025">
        <v>0.93838743700000005</v>
      </c>
      <c r="Q2025">
        <v>0.20415162100000001</v>
      </c>
      <c r="R2025">
        <v>0.20768290533673969</v>
      </c>
      <c r="S2025">
        <v>6.2540404327369098E-2</v>
      </c>
      <c r="T2025">
        <v>0</v>
      </c>
      <c r="U2025">
        <v>0.65330975000000002</v>
      </c>
      <c r="V2025">
        <v>0.85008076700000001</v>
      </c>
      <c r="W2025">
        <v>1.2392067E-2</v>
      </c>
      <c r="X2025">
        <v>6.49206E-3</v>
      </c>
      <c r="Y2025">
        <v>0.16666060966082341</v>
      </c>
      <c r="Z2025">
        <v>0.36205208300000002</v>
      </c>
      <c r="AA2025">
        <v>0.65330975000000002</v>
      </c>
      <c r="AB2025">
        <v>0</v>
      </c>
      <c r="AC2025">
        <v>0</v>
      </c>
      <c r="AD2025">
        <v>0.85</v>
      </c>
      <c r="AE2025">
        <v>0.85</v>
      </c>
      <c r="AF2025">
        <v>0.85</v>
      </c>
      <c r="AG2025">
        <v>0.85</v>
      </c>
      <c r="AH2025">
        <v>0.93838743700000005</v>
      </c>
      <c r="AI2025">
        <v>1.2392067E-2</v>
      </c>
      <c r="AJ2025">
        <v>0.44968328699999999</v>
      </c>
      <c r="AK2025">
        <v>4.3778283029158302E-2</v>
      </c>
      <c r="AL2025">
        <v>0</v>
      </c>
    </row>
    <row r="2026" spans="1:38" x14ac:dyDescent="0.35">
      <c r="A2026" t="s">
        <v>2150</v>
      </c>
      <c r="B2026">
        <v>74514.088149679708</v>
      </c>
      <c r="C2026">
        <v>70753.751034122048</v>
      </c>
      <c r="D2026">
        <v>3353.525443218588</v>
      </c>
      <c r="E2026">
        <v>406.81167233906513</v>
      </c>
      <c r="F2026">
        <v>0.15145197891920911</v>
      </c>
      <c r="G2026">
        <v>0.19941748644071819</v>
      </c>
      <c r="H2026">
        <v>0.20159585558659149</v>
      </c>
      <c r="I2026">
        <v>0.16004454238563481</v>
      </c>
      <c r="J2026">
        <v>85</v>
      </c>
      <c r="K2026">
        <v>8</v>
      </c>
      <c r="L2026" t="str">
        <f>VLOOKUP(J2026,Clustering!$D$3:$E$367,2,FALSE)</f>
        <v>Fall</v>
      </c>
      <c r="M2026">
        <v>0.391849999</v>
      </c>
      <c r="N2026">
        <v>0.40697458399999997</v>
      </c>
      <c r="O2026">
        <v>0.40697458399999997</v>
      </c>
      <c r="P2026">
        <v>0.93566101499999998</v>
      </c>
      <c r="Q2026">
        <v>0.21485296600000001</v>
      </c>
      <c r="R2026">
        <v>0.20159585558659149</v>
      </c>
      <c r="S2026">
        <v>0.15145197891920911</v>
      </c>
      <c r="T2026">
        <v>0.16223364100000001</v>
      </c>
      <c r="U2026">
        <v>0.65330975000000002</v>
      </c>
      <c r="V2026">
        <v>0.85008076700000001</v>
      </c>
      <c r="W2026">
        <v>1.2357160000000001E-2</v>
      </c>
      <c r="X2026">
        <v>6.49206E-3</v>
      </c>
      <c r="Y2026">
        <v>0.16004454238563481</v>
      </c>
      <c r="Z2026">
        <v>0.401977686</v>
      </c>
      <c r="AA2026">
        <v>0.65330975000000002</v>
      </c>
      <c r="AB2026">
        <v>0</v>
      </c>
      <c r="AC2026">
        <v>0</v>
      </c>
      <c r="AD2026">
        <v>0.85</v>
      </c>
      <c r="AE2026">
        <v>0.85</v>
      </c>
      <c r="AF2026">
        <v>0.85</v>
      </c>
      <c r="AG2026">
        <v>0.85</v>
      </c>
      <c r="AH2026">
        <v>0.93566101499999998</v>
      </c>
      <c r="AI2026">
        <v>1.2357160000000001E-2</v>
      </c>
      <c r="AJ2026">
        <v>0.45998012700000002</v>
      </c>
      <c r="AK2026">
        <v>0.1060163852434463</v>
      </c>
      <c r="AL2026">
        <v>0</v>
      </c>
    </row>
    <row r="2027" spans="1:38" x14ac:dyDescent="0.35">
      <c r="A2027" t="s">
        <v>2151</v>
      </c>
      <c r="B2027">
        <v>73309.277549195598</v>
      </c>
      <c r="C2027">
        <v>67024.086504606967</v>
      </c>
      <c r="D2027">
        <v>5858.7000355501368</v>
      </c>
      <c r="E2027">
        <v>426.49100903849688</v>
      </c>
      <c r="F2027">
        <v>0.26459072081066443</v>
      </c>
      <c r="G2027">
        <v>0.2090642201169102</v>
      </c>
      <c r="H2027">
        <v>0.21043513575182321</v>
      </c>
      <c r="I2027">
        <v>0.18428559859634611</v>
      </c>
      <c r="J2027">
        <v>85</v>
      </c>
      <c r="K2027">
        <v>9</v>
      </c>
      <c r="L2027" t="str">
        <f>VLOOKUP(J2027,Clustering!$D$3:$E$367,2,FALSE)</f>
        <v>Fall</v>
      </c>
      <c r="M2027">
        <v>0.39165993199999999</v>
      </c>
      <c r="N2027">
        <v>0.40876520799999999</v>
      </c>
      <c r="O2027">
        <v>0.40876520799999999</v>
      </c>
      <c r="P2027">
        <v>0.92982159099999995</v>
      </c>
      <c r="Q2027">
        <v>0.219909508</v>
      </c>
      <c r="R2027">
        <v>0.21043513575182321</v>
      </c>
      <c r="S2027">
        <v>0.26459072081066443</v>
      </c>
      <c r="T2027">
        <v>0.44952395299999998</v>
      </c>
      <c r="U2027">
        <v>0.65113403400000003</v>
      </c>
      <c r="V2027">
        <v>0.85008076700000001</v>
      </c>
      <c r="W2027">
        <v>1.2252437999999999E-2</v>
      </c>
      <c r="X2027">
        <v>6.49206E-3</v>
      </c>
      <c r="Y2027">
        <v>0.18428559859634611</v>
      </c>
      <c r="Z2027">
        <v>0.390319945</v>
      </c>
      <c r="AA2027">
        <v>0.65113403400000003</v>
      </c>
      <c r="AB2027">
        <v>0</v>
      </c>
      <c r="AC2027">
        <v>0</v>
      </c>
      <c r="AD2027">
        <v>0.85</v>
      </c>
      <c r="AE2027">
        <v>0.85</v>
      </c>
      <c r="AF2027">
        <v>0.85</v>
      </c>
      <c r="AG2027">
        <v>0.85</v>
      </c>
      <c r="AH2027">
        <v>0.92982159099999995</v>
      </c>
      <c r="AI2027">
        <v>1.2252437999999999E-2</v>
      </c>
      <c r="AJ2027">
        <v>0.4638061</v>
      </c>
      <c r="AK2027">
        <v>0.18521350456746499</v>
      </c>
      <c r="AL2027">
        <v>0</v>
      </c>
    </row>
    <row r="2028" spans="1:38" x14ac:dyDescent="0.35">
      <c r="A2028" t="s">
        <v>2152</v>
      </c>
      <c r="B2028">
        <v>71735.596034478469</v>
      </c>
      <c r="C2028">
        <v>63110.695798973276</v>
      </c>
      <c r="D2028">
        <v>8181.1607933872774</v>
      </c>
      <c r="E2028">
        <v>443.73944211791081</v>
      </c>
      <c r="F2028">
        <v>0.36947773708421722</v>
      </c>
      <c r="G2028">
        <v>0.21751933437152479</v>
      </c>
      <c r="H2028">
        <v>0.2183503093543262</v>
      </c>
      <c r="I2028">
        <v>0.2024998728762174</v>
      </c>
      <c r="J2028">
        <v>85</v>
      </c>
      <c r="K2028">
        <v>10</v>
      </c>
      <c r="L2028" t="str">
        <f>VLOOKUP(J2028,Clustering!$D$3:$E$367,2,FALSE)</f>
        <v>Fall</v>
      </c>
      <c r="M2028">
        <v>0.40410647100000002</v>
      </c>
      <c r="N2028">
        <v>0.42068035399999998</v>
      </c>
      <c r="O2028">
        <v>0.42068035399999998</v>
      </c>
      <c r="P2028">
        <v>0.92508087299999997</v>
      </c>
      <c r="Q2028">
        <v>0.22174938799999999</v>
      </c>
      <c r="R2028">
        <v>0.2183503093543262</v>
      </c>
      <c r="S2028">
        <v>0.36947773708421722</v>
      </c>
      <c r="T2028">
        <v>0.57835877300000005</v>
      </c>
      <c r="U2028">
        <v>0.66260741599999995</v>
      </c>
      <c r="V2028">
        <v>0.85008076700000001</v>
      </c>
      <c r="W2028">
        <v>1.2217531E-2</v>
      </c>
      <c r="X2028">
        <v>6.49206E-3</v>
      </c>
      <c r="Y2028">
        <v>0.2024998728762174</v>
      </c>
      <c r="Z2028">
        <v>0.444110318</v>
      </c>
      <c r="AA2028">
        <v>0.66260741599999995</v>
      </c>
      <c r="AB2028">
        <v>0</v>
      </c>
      <c r="AC2028">
        <v>0</v>
      </c>
      <c r="AD2028">
        <v>0.85</v>
      </c>
      <c r="AE2028">
        <v>0.85</v>
      </c>
      <c r="AF2028">
        <v>0.85</v>
      </c>
      <c r="AG2028">
        <v>0.85</v>
      </c>
      <c r="AH2028">
        <v>0.92508087299999997</v>
      </c>
      <c r="AI2028">
        <v>1.2217531E-2</v>
      </c>
      <c r="AJ2028">
        <v>0.498455174</v>
      </c>
      <c r="AK2028">
        <v>0.25863441595895198</v>
      </c>
      <c r="AL2028">
        <v>0</v>
      </c>
    </row>
    <row r="2029" spans="1:38" x14ac:dyDescent="0.35">
      <c r="A2029" t="s">
        <v>2153</v>
      </c>
      <c r="B2029">
        <v>68343.190485575687</v>
      </c>
      <c r="C2029">
        <v>58294.372079463101</v>
      </c>
      <c r="D2029">
        <v>9595.7124521373898</v>
      </c>
      <c r="E2029">
        <v>453.10595397519683</v>
      </c>
      <c r="F2029">
        <v>0.43336174560855317</v>
      </c>
      <c r="G2029">
        <v>0.2221107617525474</v>
      </c>
      <c r="H2029">
        <v>0.2227096816176336</v>
      </c>
      <c r="I2029">
        <v>0.2112855816465084</v>
      </c>
      <c r="J2029">
        <v>85</v>
      </c>
      <c r="K2029">
        <v>11</v>
      </c>
      <c r="L2029" t="str">
        <f>VLOOKUP(J2029,Clustering!$D$3:$E$367,2,FALSE)</f>
        <v>Fall</v>
      </c>
      <c r="M2029">
        <v>0.41644357700000001</v>
      </c>
      <c r="N2029">
        <v>0.43335671100000001</v>
      </c>
      <c r="O2029">
        <v>0.43335671100000001</v>
      </c>
      <c r="P2029">
        <v>0.92439926699999997</v>
      </c>
      <c r="Q2029">
        <v>0.229209039</v>
      </c>
      <c r="R2029">
        <v>0.2227096816176336</v>
      </c>
      <c r="S2029">
        <v>0.43336174560855317</v>
      </c>
      <c r="T2029">
        <v>0.61145534199999996</v>
      </c>
      <c r="U2029">
        <v>0.66260741599999995</v>
      </c>
      <c r="V2029">
        <v>0.85008076700000001</v>
      </c>
      <c r="W2029">
        <v>1.1903366E-2</v>
      </c>
      <c r="X2029">
        <v>6.7810609999999997E-3</v>
      </c>
      <c r="Y2029">
        <v>0.2112855816465084</v>
      </c>
      <c r="Z2029">
        <v>0.48314152199999999</v>
      </c>
      <c r="AA2029">
        <v>0.66260741599999995</v>
      </c>
      <c r="AB2029">
        <v>0</v>
      </c>
      <c r="AC2029">
        <v>0</v>
      </c>
      <c r="AD2029">
        <v>0.85</v>
      </c>
      <c r="AE2029">
        <v>0.85</v>
      </c>
      <c r="AF2029">
        <v>0.85</v>
      </c>
      <c r="AG2029">
        <v>0.85</v>
      </c>
      <c r="AH2029">
        <v>0.92439926699999997</v>
      </c>
      <c r="AI2029">
        <v>1.1903366E-2</v>
      </c>
      <c r="AJ2029">
        <v>0.55063298500000002</v>
      </c>
      <c r="AK2029">
        <v>0.30335322192598718</v>
      </c>
      <c r="AL2029">
        <v>0</v>
      </c>
    </row>
    <row r="2030" spans="1:38" x14ac:dyDescent="0.35">
      <c r="A2030" t="s">
        <v>2154</v>
      </c>
      <c r="B2030">
        <v>66995.52878898842</v>
      </c>
      <c r="C2030">
        <v>56661.475847192771</v>
      </c>
      <c r="D2030">
        <v>9881.3044522606888</v>
      </c>
      <c r="E2030">
        <v>452.74848953496007</v>
      </c>
      <c r="F2030">
        <v>0.44625965687075481</v>
      </c>
      <c r="G2030">
        <v>0.2219355340857648</v>
      </c>
      <c r="H2030">
        <v>0.22242843179419439</v>
      </c>
      <c r="I2030">
        <v>0.21302665198208429</v>
      </c>
      <c r="J2030">
        <v>85</v>
      </c>
      <c r="K2030">
        <v>12</v>
      </c>
      <c r="L2030" t="str">
        <f>VLOOKUP(J2030,Clustering!$D$3:$E$367,2,FALSE)</f>
        <v>Fall</v>
      </c>
      <c r="M2030">
        <v>0.43538696799999999</v>
      </c>
      <c r="N2030">
        <v>0.45430386</v>
      </c>
      <c r="O2030">
        <v>0.45430386</v>
      </c>
      <c r="P2030">
        <v>0.92402285900000003</v>
      </c>
      <c r="Q2030">
        <v>0.24521725</v>
      </c>
      <c r="R2030">
        <v>0.22242843179419439</v>
      </c>
      <c r="S2030">
        <v>0.44625965687075481</v>
      </c>
      <c r="T2030">
        <v>0.64787668099999995</v>
      </c>
      <c r="U2030">
        <v>0.66260741599999995</v>
      </c>
      <c r="V2030">
        <v>0.85008076700000001</v>
      </c>
      <c r="W2030">
        <v>1.1903366E-2</v>
      </c>
      <c r="X2030">
        <v>6.49206E-3</v>
      </c>
      <c r="Y2030">
        <v>0.21302665198208429</v>
      </c>
      <c r="Z2030">
        <v>0.53926955300000001</v>
      </c>
      <c r="AA2030">
        <v>0.66260741599999995</v>
      </c>
      <c r="AB2030">
        <v>0</v>
      </c>
      <c r="AC2030">
        <v>0</v>
      </c>
      <c r="AD2030">
        <v>0.85</v>
      </c>
      <c r="AE2030">
        <v>0.85</v>
      </c>
      <c r="AF2030">
        <v>0.85</v>
      </c>
      <c r="AG2030">
        <v>0.85</v>
      </c>
      <c r="AH2030">
        <v>0.92402285900000003</v>
      </c>
      <c r="AI2030">
        <v>1.1903366E-2</v>
      </c>
      <c r="AJ2030">
        <v>0.587162042</v>
      </c>
      <c r="AK2030">
        <v>0.31238175980952831</v>
      </c>
      <c r="AL2030">
        <v>0</v>
      </c>
    </row>
    <row r="2031" spans="1:38" x14ac:dyDescent="0.35">
      <c r="A2031" t="s">
        <v>2155</v>
      </c>
      <c r="B2031">
        <v>66927.42057686027</v>
      </c>
      <c r="C2031">
        <v>56948.065925793162</v>
      </c>
      <c r="D2031">
        <v>9518.1175215678632</v>
      </c>
      <c r="E2031">
        <v>461.2371294992426</v>
      </c>
      <c r="F2031">
        <v>0.4298574018998696</v>
      </c>
      <c r="G2031">
        <v>0.2260966321074718</v>
      </c>
      <c r="H2031">
        <v>0.22680789333060469</v>
      </c>
      <c r="I2031">
        <v>0.2132409375618475</v>
      </c>
      <c r="J2031">
        <v>85</v>
      </c>
      <c r="K2031">
        <v>13</v>
      </c>
      <c r="L2031" t="str">
        <f>VLOOKUP(J2031,Clustering!$D$3:$E$367,2,FALSE)</f>
        <v>Fall</v>
      </c>
      <c r="M2031">
        <v>0.46136285500000002</v>
      </c>
      <c r="N2031">
        <v>0.47854630999999997</v>
      </c>
      <c r="O2031">
        <v>0.47854630999999997</v>
      </c>
      <c r="P2031">
        <v>0.92234427799999996</v>
      </c>
      <c r="Q2031">
        <v>0.266895296</v>
      </c>
      <c r="R2031">
        <v>0.22680789333060469</v>
      </c>
      <c r="S2031">
        <v>0.4298574018998696</v>
      </c>
      <c r="T2031">
        <v>0.65769986400000002</v>
      </c>
      <c r="U2031">
        <v>0.66260741599999995</v>
      </c>
      <c r="V2031">
        <v>0.85008076700000001</v>
      </c>
      <c r="W2031">
        <v>1.1693922000000001E-2</v>
      </c>
      <c r="X2031">
        <v>9.8578780000000005E-3</v>
      </c>
      <c r="Y2031">
        <v>0.2132409375618475</v>
      </c>
      <c r="Z2031">
        <v>0.58521312599999997</v>
      </c>
      <c r="AA2031">
        <v>0.66260741599999995</v>
      </c>
      <c r="AB2031">
        <v>0</v>
      </c>
      <c r="AC2031">
        <v>0</v>
      </c>
      <c r="AD2031">
        <v>0.85</v>
      </c>
      <c r="AE2031">
        <v>0.85</v>
      </c>
      <c r="AF2031">
        <v>0.85</v>
      </c>
      <c r="AG2031">
        <v>0.85</v>
      </c>
      <c r="AH2031">
        <v>0.92234427799999996</v>
      </c>
      <c r="AI2031">
        <v>1.1693922000000001E-2</v>
      </c>
      <c r="AJ2031">
        <v>0.60493151300000003</v>
      </c>
      <c r="AK2031">
        <v>0.3009001813299087</v>
      </c>
      <c r="AL2031">
        <v>0</v>
      </c>
    </row>
    <row r="2032" spans="1:38" x14ac:dyDescent="0.35">
      <c r="A2032" t="s">
        <v>2156</v>
      </c>
      <c r="B2032">
        <v>67083.554420764354</v>
      </c>
      <c r="C2032">
        <v>58044.359745351052</v>
      </c>
      <c r="D2032">
        <v>8554.5364514868143</v>
      </c>
      <c r="E2032">
        <v>484.65822392648869</v>
      </c>
      <c r="F2032">
        <v>0.38634013555320368</v>
      </c>
      <c r="G2032">
        <v>0.23757756074827871</v>
      </c>
      <c r="H2032">
        <v>0.23858020736884511</v>
      </c>
      <c r="I2032">
        <v>0.21945521937498011</v>
      </c>
      <c r="J2032">
        <v>85</v>
      </c>
      <c r="K2032">
        <v>14</v>
      </c>
      <c r="L2032" t="str">
        <f>VLOOKUP(J2032,Clustering!$D$3:$E$367,2,FALSE)</f>
        <v>Fall</v>
      </c>
      <c r="M2032">
        <v>0.48366410399999998</v>
      </c>
      <c r="N2032">
        <v>0.49376464399999997</v>
      </c>
      <c r="O2032">
        <v>0.49376464399999997</v>
      </c>
      <c r="P2032">
        <v>0.92147955500000001</v>
      </c>
      <c r="Q2032">
        <v>0.31130274800000002</v>
      </c>
      <c r="R2032">
        <v>0.23858020736884511</v>
      </c>
      <c r="S2032">
        <v>0.38634013555320368</v>
      </c>
      <c r="T2032">
        <v>0.65399728000000001</v>
      </c>
      <c r="U2032">
        <v>0.66423529000000003</v>
      </c>
      <c r="V2032">
        <v>0.85008076700000001</v>
      </c>
      <c r="W2032">
        <v>1.1659015E-2</v>
      </c>
      <c r="X2032">
        <v>1.5064928999999999E-2</v>
      </c>
      <c r="Y2032">
        <v>0.21945521937498011</v>
      </c>
      <c r="Z2032">
        <v>0.62712979499999999</v>
      </c>
      <c r="AA2032">
        <v>0.66423529000000003</v>
      </c>
      <c r="AB2032">
        <v>0</v>
      </c>
      <c r="AC2032">
        <v>0</v>
      </c>
      <c r="AD2032">
        <v>0.85</v>
      </c>
      <c r="AE2032">
        <v>0.85</v>
      </c>
      <c r="AF2032">
        <v>0.85</v>
      </c>
      <c r="AG2032">
        <v>0.85</v>
      </c>
      <c r="AH2032">
        <v>0.92147955500000001</v>
      </c>
      <c r="AI2032">
        <v>1.1659015E-2</v>
      </c>
      <c r="AJ2032">
        <v>0.61301515500000003</v>
      </c>
      <c r="AK2032">
        <v>0.27043809488724257</v>
      </c>
      <c r="AL2032">
        <v>0</v>
      </c>
    </row>
    <row r="2033" spans="1:38" x14ac:dyDescent="0.35">
      <c r="A2033" t="s">
        <v>2157</v>
      </c>
      <c r="B2033">
        <v>67521.616531689317</v>
      </c>
      <c r="C2033">
        <v>59992.107962179907</v>
      </c>
      <c r="D2033">
        <v>7032.1425193405375</v>
      </c>
      <c r="E2033">
        <v>497.36605016886921</v>
      </c>
      <c r="F2033">
        <v>0.31758575225654451</v>
      </c>
      <c r="G2033">
        <v>0.24380688733768099</v>
      </c>
      <c r="H2033">
        <v>0.2454105602237969</v>
      </c>
      <c r="I2033">
        <v>0.21482129371260111</v>
      </c>
      <c r="J2033">
        <v>85</v>
      </c>
      <c r="K2033">
        <v>15</v>
      </c>
      <c r="L2033" t="str">
        <f>VLOOKUP(J2033,Clustering!$D$3:$E$367,2,FALSE)</f>
        <v>Fall</v>
      </c>
      <c r="M2033">
        <v>0.50654131599999996</v>
      </c>
      <c r="N2033">
        <v>0.50702472899999995</v>
      </c>
      <c r="O2033">
        <v>0.50702472899999995</v>
      </c>
      <c r="P2033">
        <v>0.92059448499999996</v>
      </c>
      <c r="Q2033">
        <v>0.39324626200000001</v>
      </c>
      <c r="R2033">
        <v>0.2454105602237969</v>
      </c>
      <c r="S2033">
        <v>0.31758575225654451</v>
      </c>
      <c r="T2033">
        <v>0.65837992999999995</v>
      </c>
      <c r="U2033">
        <v>0.66423529000000003</v>
      </c>
      <c r="V2033">
        <v>0.85008076700000001</v>
      </c>
      <c r="W2033">
        <v>1.1414664E-2</v>
      </c>
      <c r="X2033">
        <v>1.8178605E-2</v>
      </c>
      <c r="Y2033">
        <v>0.21482129371260111</v>
      </c>
      <c r="Z2033">
        <v>0.65250429200000004</v>
      </c>
      <c r="AA2033">
        <v>0.66423529000000003</v>
      </c>
      <c r="AB2033">
        <v>0</v>
      </c>
      <c r="AC2033">
        <v>0</v>
      </c>
      <c r="AD2033">
        <v>0.85</v>
      </c>
      <c r="AE2033">
        <v>0.85</v>
      </c>
      <c r="AF2033">
        <v>0.85</v>
      </c>
      <c r="AG2033">
        <v>0.85</v>
      </c>
      <c r="AH2033">
        <v>0.92059448499999996</v>
      </c>
      <c r="AI2033">
        <v>1.1414664E-2</v>
      </c>
      <c r="AJ2033">
        <v>0.63438998499999999</v>
      </c>
      <c r="AK2033">
        <v>0.2223100265795811</v>
      </c>
      <c r="AL2033">
        <v>1.7778800000000001E-4</v>
      </c>
    </row>
    <row r="2034" spans="1:38" x14ac:dyDescent="0.35">
      <c r="A2034" t="s">
        <v>2158</v>
      </c>
      <c r="B2034">
        <v>68779.181645402481</v>
      </c>
      <c r="C2034">
        <v>63588.25179560067</v>
      </c>
      <c r="D2034">
        <v>4710.3602496853837</v>
      </c>
      <c r="E2034">
        <v>480.56960011642713</v>
      </c>
      <c r="F2034">
        <v>0.21272937787898311</v>
      </c>
      <c r="G2034">
        <v>0.2355733333904054</v>
      </c>
      <c r="H2034">
        <v>0.2374150295288828</v>
      </c>
      <c r="I2034">
        <v>0.20228558729645429</v>
      </c>
      <c r="J2034">
        <v>85</v>
      </c>
      <c r="K2034">
        <v>16</v>
      </c>
      <c r="L2034" t="str">
        <f>VLOOKUP(J2034,Clustering!$D$3:$E$367,2,FALSE)</f>
        <v>Fall</v>
      </c>
      <c r="M2034">
        <v>0.52813989100000003</v>
      </c>
      <c r="N2034">
        <v>0.52024340199999997</v>
      </c>
      <c r="O2034">
        <v>0.52024340199999997</v>
      </c>
      <c r="P2034">
        <v>0.92027911600000001</v>
      </c>
      <c r="Q2034">
        <v>0.45282334000000002</v>
      </c>
      <c r="R2034">
        <v>0.2374150295288828</v>
      </c>
      <c r="S2034">
        <v>0.21272937787898311</v>
      </c>
      <c r="T2034">
        <v>0.66366933699999997</v>
      </c>
      <c r="U2034">
        <v>0.666411007</v>
      </c>
      <c r="V2034">
        <v>0.85008076700000001</v>
      </c>
      <c r="W2034">
        <v>1.1903366E-2</v>
      </c>
      <c r="X2034">
        <v>1.8609174999999999E-2</v>
      </c>
      <c r="Y2034">
        <v>0.20228558729645429</v>
      </c>
      <c r="Z2034">
        <v>0.68032442800000004</v>
      </c>
      <c r="AA2034">
        <v>0.666411007</v>
      </c>
      <c r="AB2034">
        <v>0</v>
      </c>
      <c r="AC2034">
        <v>0</v>
      </c>
      <c r="AD2034">
        <v>0.85</v>
      </c>
      <c r="AE2034">
        <v>0.85</v>
      </c>
      <c r="AF2034">
        <v>0.85</v>
      </c>
      <c r="AG2034">
        <v>0.85</v>
      </c>
      <c r="AH2034">
        <v>0.92027911600000001</v>
      </c>
      <c r="AI2034">
        <v>1.1903366E-2</v>
      </c>
      <c r="AJ2034">
        <v>0.64676906700000003</v>
      </c>
      <c r="AK2034">
        <v>0.1489105645152882</v>
      </c>
      <c r="AL2034">
        <v>3.6880127999999998E-2</v>
      </c>
    </row>
    <row r="2035" spans="1:38" x14ac:dyDescent="0.35">
      <c r="A2035" t="s">
        <v>2159</v>
      </c>
      <c r="B2035">
        <v>70258.400209998465</v>
      </c>
      <c r="C2035">
        <v>67747.795520965185</v>
      </c>
      <c r="D2035">
        <v>2063.8852387981028</v>
      </c>
      <c r="E2035">
        <v>446.7194502351802</v>
      </c>
      <c r="F2035">
        <v>9.3209223836427796E-2</v>
      </c>
      <c r="G2035">
        <v>0.218980122664304</v>
      </c>
      <c r="H2035">
        <v>0.2200578975680641</v>
      </c>
      <c r="I2035">
        <v>0.19949987475953279</v>
      </c>
      <c r="J2035">
        <v>85</v>
      </c>
      <c r="K2035">
        <v>17</v>
      </c>
      <c r="L2035" t="str">
        <f>VLOOKUP(J2035,Clustering!$D$3:$E$367,2,FALSE)</f>
        <v>Fall</v>
      </c>
      <c r="M2035">
        <v>0.559207283</v>
      </c>
      <c r="N2035">
        <v>0.527873276</v>
      </c>
      <c r="O2035">
        <v>0.527873276</v>
      </c>
      <c r="P2035">
        <v>0.92027911600000001</v>
      </c>
      <c r="Q2035">
        <v>0.498494928</v>
      </c>
      <c r="R2035">
        <v>0.2200578975680641</v>
      </c>
      <c r="S2035">
        <v>9.3209223836427796E-2</v>
      </c>
      <c r="T2035">
        <v>0.65490403500000005</v>
      </c>
      <c r="U2035">
        <v>0.666411007</v>
      </c>
      <c r="V2035">
        <v>0.85008076700000001</v>
      </c>
      <c r="W2035">
        <v>1.2496788999999999E-2</v>
      </c>
      <c r="X2035">
        <v>2.0920347999999998E-2</v>
      </c>
      <c r="Y2035">
        <v>0.19949987475953279</v>
      </c>
      <c r="Z2035">
        <v>0.69339013699999996</v>
      </c>
      <c r="AA2035">
        <v>0.666411007</v>
      </c>
      <c r="AB2035">
        <v>0</v>
      </c>
      <c r="AC2035">
        <v>0</v>
      </c>
      <c r="AD2035">
        <v>0.85</v>
      </c>
      <c r="AE2035">
        <v>0.85</v>
      </c>
      <c r="AF2035">
        <v>0.85</v>
      </c>
      <c r="AG2035">
        <v>0.85</v>
      </c>
      <c r="AH2035">
        <v>0.92027911600000001</v>
      </c>
      <c r="AI2035">
        <v>1.2496788999999999E-2</v>
      </c>
      <c r="AJ2035">
        <v>0.65974221700000002</v>
      </c>
      <c r="AK2035">
        <v>6.5246456685499402E-2</v>
      </c>
      <c r="AL2035">
        <v>0.46446845799999997</v>
      </c>
    </row>
    <row r="2036" spans="1:38" x14ac:dyDescent="0.35">
      <c r="A2036" t="s">
        <v>2160</v>
      </c>
      <c r="B2036">
        <v>74862.170595312811</v>
      </c>
      <c r="C2036">
        <v>74179.684905167014</v>
      </c>
      <c r="D2036">
        <v>240.43395420463071</v>
      </c>
      <c r="E2036">
        <v>442.05173594115581</v>
      </c>
      <c r="F2036">
        <v>1.08584827460598E-2</v>
      </c>
      <c r="G2036">
        <v>0.21669202742213509</v>
      </c>
      <c r="H2036">
        <v>0.2166828996867938</v>
      </c>
      <c r="I2036">
        <v>0.21685700672035141</v>
      </c>
      <c r="J2036">
        <v>85</v>
      </c>
      <c r="K2036">
        <v>18</v>
      </c>
      <c r="L2036" t="str">
        <f>VLOOKUP(J2036,Clustering!$D$3:$E$367,2,FALSE)</f>
        <v>Fall</v>
      </c>
      <c r="M2036">
        <v>0.56981074300000001</v>
      </c>
      <c r="N2036">
        <v>0.533260925</v>
      </c>
      <c r="O2036">
        <v>0.533260925</v>
      </c>
      <c r="P2036">
        <v>0.92025876900000003</v>
      </c>
      <c r="Q2036">
        <v>0.51471591400000005</v>
      </c>
      <c r="R2036">
        <v>0.2166828996867938</v>
      </c>
      <c r="S2036">
        <v>1.08584827460598E-2</v>
      </c>
      <c r="T2036">
        <v>0.58606619299999996</v>
      </c>
      <c r="U2036">
        <v>0.666411007</v>
      </c>
      <c r="V2036">
        <v>0.85008076700000001</v>
      </c>
      <c r="W2036">
        <v>1.2776045999999999E-2</v>
      </c>
      <c r="X2036">
        <v>3.0805869999999999E-2</v>
      </c>
      <c r="Y2036">
        <v>0.21685700672035141</v>
      </c>
      <c r="Z2036">
        <v>0.72066457299999997</v>
      </c>
      <c r="AA2036">
        <v>0.666411007</v>
      </c>
      <c r="AB2036">
        <v>0</v>
      </c>
      <c r="AC2036">
        <v>0</v>
      </c>
      <c r="AD2036">
        <v>0.85</v>
      </c>
      <c r="AE2036">
        <v>0.85</v>
      </c>
      <c r="AF2036">
        <v>0.85</v>
      </c>
      <c r="AG2036">
        <v>0.85</v>
      </c>
      <c r="AH2036">
        <v>0.92025876900000003</v>
      </c>
      <c r="AI2036">
        <v>1.2776045999999999E-2</v>
      </c>
      <c r="AJ2036">
        <v>0.67696668400000004</v>
      </c>
      <c r="AK2036">
        <v>7.6009379222419004E-3</v>
      </c>
      <c r="AL2036">
        <v>0.42381575999999999</v>
      </c>
    </row>
    <row r="2037" spans="1:38" x14ac:dyDescent="0.35">
      <c r="A2037" t="s">
        <v>2161</v>
      </c>
      <c r="B2037">
        <v>74418.498385814935</v>
      </c>
      <c r="C2037">
        <v>73984.713468637492</v>
      </c>
      <c r="D2037">
        <v>0</v>
      </c>
      <c r="E2037">
        <v>433.78491717744151</v>
      </c>
      <c r="F2037">
        <v>0</v>
      </c>
      <c r="G2037">
        <v>0.2126396652830595</v>
      </c>
      <c r="H2037">
        <v>0.21156013504557991</v>
      </c>
      <c r="I2037">
        <v>0.23215163997594929</v>
      </c>
      <c r="J2037">
        <v>85</v>
      </c>
      <c r="K2037">
        <v>19</v>
      </c>
      <c r="L2037" t="str">
        <f>VLOOKUP(J2037,Clustering!$D$3:$E$367,2,FALSE)</f>
        <v>Fall</v>
      </c>
      <c r="M2037">
        <v>0.58791898899999995</v>
      </c>
      <c r="N2037">
        <v>0.53843953600000005</v>
      </c>
      <c r="O2037">
        <v>0.53843953600000005</v>
      </c>
      <c r="P2037">
        <v>0.92080812300000003</v>
      </c>
      <c r="Q2037">
        <v>0.512150094</v>
      </c>
      <c r="R2037">
        <v>0.21156013504557991</v>
      </c>
      <c r="S2037">
        <v>0</v>
      </c>
      <c r="T2037">
        <v>0.30172283500000002</v>
      </c>
      <c r="U2037">
        <v>0.666411007</v>
      </c>
      <c r="V2037">
        <v>0.85008076700000001</v>
      </c>
      <c r="W2037">
        <v>1.2985490000000001E-2</v>
      </c>
      <c r="X2037">
        <v>4.0503749999999998E-2</v>
      </c>
      <c r="Y2037">
        <v>0.23215163997594929</v>
      </c>
      <c r="Z2037">
        <v>0.70766523299999995</v>
      </c>
      <c r="AA2037">
        <v>0.666411007</v>
      </c>
      <c r="AB2037">
        <v>0</v>
      </c>
      <c r="AC2037">
        <v>0</v>
      </c>
      <c r="AD2037">
        <v>0.85</v>
      </c>
      <c r="AE2037">
        <v>0.85</v>
      </c>
      <c r="AF2037">
        <v>0.85</v>
      </c>
      <c r="AG2037">
        <v>0.85</v>
      </c>
      <c r="AH2037">
        <v>0.92080812300000003</v>
      </c>
      <c r="AI2037">
        <v>1.2985490000000001E-2</v>
      </c>
      <c r="AJ2037">
        <v>0.69129881500000001</v>
      </c>
      <c r="AK2037">
        <v>0</v>
      </c>
      <c r="AL2037">
        <v>0.340303193</v>
      </c>
    </row>
    <row r="2038" spans="1:38" x14ac:dyDescent="0.35">
      <c r="A2038" t="s">
        <v>2162</v>
      </c>
      <c r="B2038">
        <v>72573.260345775561</v>
      </c>
      <c r="C2038">
        <v>72163.646181845819</v>
      </c>
      <c r="D2038">
        <v>0</v>
      </c>
      <c r="E2038">
        <v>409.61416392973882</v>
      </c>
      <c r="F2038">
        <v>0</v>
      </c>
      <c r="G2038">
        <v>0.20079125682830329</v>
      </c>
      <c r="H2038">
        <v>0.1984619289825548</v>
      </c>
      <c r="I2038">
        <v>0.24289270466157939</v>
      </c>
      <c r="J2038">
        <v>85</v>
      </c>
      <c r="K2038">
        <v>20</v>
      </c>
      <c r="L2038" t="str">
        <f>VLOOKUP(J2038,Clustering!$D$3:$E$367,2,FALSE)</f>
        <v>Fall</v>
      </c>
      <c r="M2038">
        <v>0.58768860499999998</v>
      </c>
      <c r="N2038">
        <v>0.53295525700000002</v>
      </c>
      <c r="O2038">
        <v>0.53295525700000002</v>
      </c>
      <c r="P2038">
        <v>0.92152024799999999</v>
      </c>
      <c r="Q2038">
        <v>0.47501454999999998</v>
      </c>
      <c r="R2038">
        <v>0.1984619289825548</v>
      </c>
      <c r="S2038">
        <v>0</v>
      </c>
      <c r="T2038">
        <v>6.0450399999999996E-4</v>
      </c>
      <c r="U2038">
        <v>0.666411007</v>
      </c>
      <c r="V2038">
        <v>0.85008076700000001</v>
      </c>
      <c r="W2038">
        <v>1.2671325000000001E-2</v>
      </c>
      <c r="X2038">
        <v>2.7207175E-2</v>
      </c>
      <c r="Y2038">
        <v>0.24289270466157939</v>
      </c>
      <c r="Z2038">
        <v>0.69538172899999995</v>
      </c>
      <c r="AA2038">
        <v>0.666411007</v>
      </c>
      <c r="AB2038">
        <v>0</v>
      </c>
      <c r="AC2038">
        <v>0</v>
      </c>
      <c r="AD2038">
        <v>0.85</v>
      </c>
      <c r="AE2038">
        <v>0.85</v>
      </c>
      <c r="AF2038">
        <v>0.85</v>
      </c>
      <c r="AG2038">
        <v>0.85</v>
      </c>
      <c r="AH2038">
        <v>0.92152024799999999</v>
      </c>
      <c r="AI2038">
        <v>1.2671325000000001E-2</v>
      </c>
      <c r="AJ2038">
        <v>0.69331151899999999</v>
      </c>
      <c r="AK2038">
        <v>0</v>
      </c>
      <c r="AL2038">
        <v>0.11348498799999999</v>
      </c>
    </row>
    <row r="2039" spans="1:38" x14ac:dyDescent="0.35">
      <c r="A2039" t="s">
        <v>2163</v>
      </c>
      <c r="B2039">
        <v>69736.726770223366</v>
      </c>
      <c r="C2039">
        <v>69312.456747570599</v>
      </c>
      <c r="D2039">
        <v>0</v>
      </c>
      <c r="E2039">
        <v>424.27002265277031</v>
      </c>
      <c r="F2039">
        <v>0</v>
      </c>
      <c r="G2039">
        <v>0.20797550130037751</v>
      </c>
      <c r="H2039">
        <v>0.20601549566920729</v>
      </c>
      <c r="I2039">
        <v>0.24340163291351699</v>
      </c>
      <c r="J2039">
        <v>85</v>
      </c>
      <c r="K2039">
        <v>21</v>
      </c>
      <c r="L2039" t="str">
        <f>VLOOKUP(J2039,Clustering!$D$3:$E$367,2,FALSE)</f>
        <v>Fall</v>
      </c>
      <c r="M2039">
        <v>0.55890202300000003</v>
      </c>
      <c r="N2039">
        <v>0.51972278000000005</v>
      </c>
      <c r="O2039">
        <v>0.51972278000000005</v>
      </c>
      <c r="P2039">
        <v>0.92368714299999999</v>
      </c>
      <c r="Q2039">
        <v>0.43894288199999998</v>
      </c>
      <c r="R2039">
        <v>0.20601549566920729</v>
      </c>
      <c r="S2039">
        <v>0</v>
      </c>
      <c r="T2039">
        <v>0</v>
      </c>
      <c r="U2039">
        <v>0.66478313300000003</v>
      </c>
      <c r="V2039">
        <v>0.85008076700000001</v>
      </c>
      <c r="W2039">
        <v>1.2741139E-2</v>
      </c>
      <c r="X2039">
        <v>1.5558326000000001E-2</v>
      </c>
      <c r="Y2039">
        <v>0.24340163291351699</v>
      </c>
      <c r="Z2039">
        <v>0.62275313799999998</v>
      </c>
      <c r="AA2039">
        <v>0.66478313300000003</v>
      </c>
      <c r="AB2039">
        <v>0</v>
      </c>
      <c r="AC2039">
        <v>0</v>
      </c>
      <c r="AD2039">
        <v>0.85</v>
      </c>
      <c r="AE2039">
        <v>0.85</v>
      </c>
      <c r="AF2039">
        <v>0.85</v>
      </c>
      <c r="AG2039">
        <v>0.85</v>
      </c>
      <c r="AH2039">
        <v>0.92368714299999999</v>
      </c>
      <c r="AI2039">
        <v>1.2741139E-2</v>
      </c>
      <c r="AJ2039">
        <v>0.67279090600000002</v>
      </c>
      <c r="AK2039">
        <v>0</v>
      </c>
      <c r="AL2039">
        <v>0.16146601199999999</v>
      </c>
    </row>
    <row r="2040" spans="1:38" x14ac:dyDescent="0.35">
      <c r="A2040" t="s">
        <v>2164</v>
      </c>
      <c r="B2040">
        <v>65220.957679551553</v>
      </c>
      <c r="C2040">
        <v>64771.408237960088</v>
      </c>
      <c r="D2040">
        <v>0</v>
      </c>
      <c r="E2040">
        <v>449.5494415914477</v>
      </c>
      <c r="F2040">
        <v>0</v>
      </c>
      <c r="G2040">
        <v>0.220367373329141</v>
      </c>
      <c r="H2040">
        <v>0.21965611210600819</v>
      </c>
      <c r="I2040">
        <v>0.23322306787476529</v>
      </c>
      <c r="J2040">
        <v>85</v>
      </c>
      <c r="K2040">
        <v>22</v>
      </c>
      <c r="L2040" t="str">
        <f>VLOOKUP(J2040,Clustering!$D$3:$E$367,2,FALSE)</f>
        <v>Fall</v>
      </c>
      <c r="M2040">
        <v>0.51727724799999997</v>
      </c>
      <c r="N2040">
        <v>0.49479800000000002</v>
      </c>
      <c r="O2040">
        <v>0.49479800000000002</v>
      </c>
      <c r="P2040">
        <v>0.92621010000000004</v>
      </c>
      <c r="Q2040">
        <v>0.400030039</v>
      </c>
      <c r="R2040">
        <v>0.21965611210600819</v>
      </c>
      <c r="S2040">
        <v>0</v>
      </c>
      <c r="T2040">
        <v>0</v>
      </c>
      <c r="U2040">
        <v>0.66478313300000003</v>
      </c>
      <c r="V2040">
        <v>0.85008076700000001</v>
      </c>
      <c r="W2040">
        <v>1.2880768000000001E-2</v>
      </c>
      <c r="X2040">
        <v>7.0256650000000004E-3</v>
      </c>
      <c r="Y2040">
        <v>0.23322306787476529</v>
      </c>
      <c r="Z2040">
        <v>0.546389982</v>
      </c>
      <c r="AA2040">
        <v>0.66478313300000003</v>
      </c>
      <c r="AB2040">
        <v>0</v>
      </c>
      <c r="AC2040">
        <v>0</v>
      </c>
      <c r="AD2040">
        <v>0.85</v>
      </c>
      <c r="AE2040">
        <v>0.85</v>
      </c>
      <c r="AF2040">
        <v>0.85</v>
      </c>
      <c r="AG2040">
        <v>0.85</v>
      </c>
      <c r="AH2040">
        <v>0.92621010000000004</v>
      </c>
      <c r="AI2040">
        <v>1.2880768000000001E-2</v>
      </c>
      <c r="AJ2040">
        <v>0.63051918399999995</v>
      </c>
      <c r="AK2040">
        <v>0</v>
      </c>
      <c r="AL2040">
        <v>0.115301892</v>
      </c>
    </row>
    <row r="2041" spans="1:38" x14ac:dyDescent="0.35">
      <c r="A2041" t="s">
        <v>2165</v>
      </c>
      <c r="B2041">
        <v>60611.332623408562</v>
      </c>
      <c r="C2041">
        <v>60152.814198599743</v>
      </c>
      <c r="D2041">
        <v>0</v>
      </c>
      <c r="E2041">
        <v>458.51842480882681</v>
      </c>
      <c r="F2041">
        <v>0</v>
      </c>
      <c r="G2041">
        <v>0.22476393372981701</v>
      </c>
      <c r="H2041">
        <v>0.22463825183550229</v>
      </c>
      <c r="I2041">
        <v>0.22703557175910311</v>
      </c>
      <c r="J2041">
        <v>85</v>
      </c>
      <c r="K2041">
        <v>23</v>
      </c>
      <c r="L2041" t="str">
        <f>VLOOKUP(J2041,Clustering!$D$3:$E$367,2,FALSE)</f>
        <v>Fall</v>
      </c>
      <c r="M2041">
        <v>0.47531841499999999</v>
      </c>
      <c r="N2041">
        <v>0.45627394100000002</v>
      </c>
      <c r="O2041">
        <v>0.45627394100000002</v>
      </c>
      <c r="P2041">
        <v>0.92841768700000005</v>
      </c>
      <c r="Q2041">
        <v>0.36927775299999999</v>
      </c>
      <c r="R2041">
        <v>0.22463825183550229</v>
      </c>
      <c r="S2041">
        <v>0</v>
      </c>
      <c r="T2041">
        <v>0</v>
      </c>
      <c r="U2041">
        <v>0.65567329799999996</v>
      </c>
      <c r="V2041">
        <v>0.85008076700000001</v>
      </c>
      <c r="W2041">
        <v>1.2252437999999999E-2</v>
      </c>
      <c r="X2041">
        <v>7.0256650000000004E-3</v>
      </c>
      <c r="Y2041">
        <v>0.22703557175910311</v>
      </c>
      <c r="Z2041">
        <v>0.47566343799999999</v>
      </c>
      <c r="AA2041">
        <v>0.65567329799999996</v>
      </c>
      <c r="AB2041">
        <v>0</v>
      </c>
      <c r="AC2041">
        <v>0</v>
      </c>
      <c r="AD2041">
        <v>0.85</v>
      </c>
      <c r="AE2041">
        <v>0.85</v>
      </c>
      <c r="AF2041">
        <v>0.85</v>
      </c>
      <c r="AG2041">
        <v>0.85</v>
      </c>
      <c r="AH2041">
        <v>0.92841768700000005</v>
      </c>
      <c r="AI2041">
        <v>1.2252437999999999E-2</v>
      </c>
      <c r="AJ2041">
        <v>0.56646352499999997</v>
      </c>
      <c r="AK2041">
        <v>0</v>
      </c>
      <c r="AL2041">
        <v>6.7351222000000002E-2</v>
      </c>
    </row>
    <row r="2042" spans="1:38" x14ac:dyDescent="0.35">
      <c r="A2042" t="s">
        <v>2166</v>
      </c>
      <c r="B2042">
        <v>58629.819089566583</v>
      </c>
      <c r="C2042">
        <v>58149.383885412753</v>
      </c>
      <c r="D2042">
        <v>0</v>
      </c>
      <c r="E2042">
        <v>480.43520415383301</v>
      </c>
      <c r="F2042">
        <v>0</v>
      </c>
      <c r="G2042">
        <v>0.23550745301658479</v>
      </c>
      <c r="H2042">
        <v>0.23582797695376159</v>
      </c>
      <c r="I2042">
        <v>0.229714141506143</v>
      </c>
      <c r="J2042">
        <v>86</v>
      </c>
      <c r="K2042">
        <v>0</v>
      </c>
      <c r="L2042" t="str">
        <f>VLOOKUP(J2042,Clustering!$D$3:$E$367,2,FALSE)</f>
        <v>Fall</v>
      </c>
      <c r="M2042">
        <v>0.40086380500000002</v>
      </c>
      <c r="N2042">
        <v>0.41407791999999999</v>
      </c>
      <c r="O2042">
        <v>0.41407791999999999</v>
      </c>
      <c r="P2042">
        <v>0.93239541400000003</v>
      </c>
      <c r="Q2042">
        <v>0.29275374999999998</v>
      </c>
      <c r="R2042">
        <v>0.23582797695376159</v>
      </c>
      <c r="S2042">
        <v>0</v>
      </c>
      <c r="T2042">
        <v>0</v>
      </c>
      <c r="U2042">
        <v>0.65196362299999999</v>
      </c>
      <c r="V2042">
        <v>0.85008076700000001</v>
      </c>
      <c r="W2042">
        <v>1.1833550999999999E-2</v>
      </c>
      <c r="X2042">
        <v>7.0256650000000004E-3</v>
      </c>
      <c r="Y2042">
        <v>0.229714141506143</v>
      </c>
      <c r="Z2042">
        <v>0.40144726200000003</v>
      </c>
      <c r="AA2042">
        <v>0.65196362299999999</v>
      </c>
      <c r="AB2042">
        <v>0</v>
      </c>
      <c r="AC2042">
        <v>0</v>
      </c>
      <c r="AD2042">
        <v>0.85</v>
      </c>
      <c r="AE2042">
        <v>0.85</v>
      </c>
      <c r="AF2042">
        <v>0.85</v>
      </c>
      <c r="AG2042">
        <v>0.85</v>
      </c>
      <c r="AH2042">
        <v>0.93239541400000003</v>
      </c>
      <c r="AI2042">
        <v>1.1833550999999999E-2</v>
      </c>
      <c r="AJ2042">
        <v>0.52583175800000004</v>
      </c>
      <c r="AK2042">
        <v>0</v>
      </c>
      <c r="AL2042">
        <v>1.5419838999999999E-2</v>
      </c>
    </row>
    <row r="2043" spans="1:38" x14ac:dyDescent="0.35">
      <c r="A2043" t="s">
        <v>2167</v>
      </c>
      <c r="B2043">
        <v>57940.568359555313</v>
      </c>
      <c r="C2043">
        <v>57435.501201374384</v>
      </c>
      <c r="D2043">
        <v>0</v>
      </c>
      <c r="E2043">
        <v>505.06715818093511</v>
      </c>
      <c r="F2043">
        <v>0</v>
      </c>
      <c r="G2043">
        <v>0.2475819402847721</v>
      </c>
      <c r="H2043">
        <v>0.24856457610093641</v>
      </c>
      <c r="I2043">
        <v>0.22982128429602461</v>
      </c>
      <c r="J2043">
        <v>86</v>
      </c>
      <c r="K2043">
        <v>1</v>
      </c>
      <c r="L2043" t="str">
        <f>VLOOKUP(J2043,Clustering!$D$3:$E$367,2,FALSE)</f>
        <v>Fall</v>
      </c>
      <c r="M2043">
        <v>0.37675403499999999</v>
      </c>
      <c r="N2043">
        <v>0.40095390600000003</v>
      </c>
      <c r="O2043">
        <v>0.40095390600000003</v>
      </c>
      <c r="P2043">
        <v>0.93332117599999997</v>
      </c>
      <c r="Q2043">
        <v>0.26062468300000002</v>
      </c>
      <c r="R2043">
        <v>0.24856457610093641</v>
      </c>
      <c r="S2043">
        <v>0</v>
      </c>
      <c r="T2043">
        <v>0</v>
      </c>
      <c r="U2043">
        <v>0.65196362299999999</v>
      </c>
      <c r="V2043">
        <v>0.85008076700000001</v>
      </c>
      <c r="W2043">
        <v>1.2077902E-2</v>
      </c>
      <c r="X2043">
        <v>7.0256650000000004E-3</v>
      </c>
      <c r="Y2043">
        <v>0.22982128429602461</v>
      </c>
      <c r="Z2043">
        <v>0.38520901699999999</v>
      </c>
      <c r="AA2043">
        <v>0.65196362299999999</v>
      </c>
      <c r="AB2043">
        <v>0</v>
      </c>
      <c r="AC2043">
        <v>0</v>
      </c>
      <c r="AD2043">
        <v>0.85</v>
      </c>
      <c r="AE2043">
        <v>0.85</v>
      </c>
      <c r="AF2043">
        <v>0.85</v>
      </c>
      <c r="AG2043">
        <v>0.85</v>
      </c>
      <c r="AH2043">
        <v>0.93332117599999997</v>
      </c>
      <c r="AI2043">
        <v>1.2077902E-2</v>
      </c>
      <c r="AJ2043">
        <v>0.49926844500000001</v>
      </c>
      <c r="AK2043">
        <v>0</v>
      </c>
      <c r="AL2043">
        <v>0</v>
      </c>
    </row>
    <row r="2044" spans="1:38" x14ac:dyDescent="0.35">
      <c r="A2044" t="s">
        <v>2168</v>
      </c>
      <c r="B2044">
        <v>57743.292599382898</v>
      </c>
      <c r="C2044">
        <v>57223.167916858227</v>
      </c>
      <c r="D2044">
        <v>0</v>
      </c>
      <c r="E2044">
        <v>520.12468252466908</v>
      </c>
      <c r="F2044">
        <v>0</v>
      </c>
      <c r="G2044">
        <v>0.25496307966895537</v>
      </c>
      <c r="H2044">
        <v>0.25547528604829939</v>
      </c>
      <c r="I2044">
        <v>0.24570520289597131</v>
      </c>
      <c r="J2044">
        <v>86</v>
      </c>
      <c r="K2044">
        <v>2</v>
      </c>
      <c r="L2044" t="str">
        <f>VLOOKUP(J2044,Clustering!$D$3:$E$367,2,FALSE)</f>
        <v>Fall</v>
      </c>
      <c r="M2044">
        <v>0.36035639600000002</v>
      </c>
      <c r="N2044">
        <v>0.37823782500000003</v>
      </c>
      <c r="O2044">
        <v>0.37823782500000003</v>
      </c>
      <c r="P2044">
        <v>0.93336186899999996</v>
      </c>
      <c r="Q2044">
        <v>0.22472824199999999</v>
      </c>
      <c r="R2044">
        <v>0.25547528604829939</v>
      </c>
      <c r="S2044">
        <v>0</v>
      </c>
      <c r="T2044">
        <v>0</v>
      </c>
      <c r="U2044">
        <v>0.65196362299999999</v>
      </c>
      <c r="V2044">
        <v>0.85008076700000001</v>
      </c>
      <c r="W2044">
        <v>1.2357160000000001E-2</v>
      </c>
      <c r="X2044">
        <v>7.0256650000000004E-3</v>
      </c>
      <c r="Y2044">
        <v>0.24570520289597131</v>
      </c>
      <c r="Z2044">
        <v>0.38016867199999999</v>
      </c>
      <c r="AA2044">
        <v>0.65196362299999999</v>
      </c>
      <c r="AB2044">
        <v>0</v>
      </c>
      <c r="AC2044">
        <v>0</v>
      </c>
      <c r="AD2044">
        <v>0.85</v>
      </c>
      <c r="AE2044">
        <v>0.85</v>
      </c>
      <c r="AF2044">
        <v>0.85</v>
      </c>
      <c r="AG2044">
        <v>0.85</v>
      </c>
      <c r="AH2044">
        <v>0.93336186899999996</v>
      </c>
      <c r="AI2044">
        <v>1.2357160000000001E-2</v>
      </c>
      <c r="AJ2044">
        <v>0.49290841400000002</v>
      </c>
      <c r="AK2044">
        <v>0</v>
      </c>
      <c r="AL2044">
        <v>0</v>
      </c>
    </row>
    <row r="2045" spans="1:38" x14ac:dyDescent="0.35">
      <c r="A2045" t="s">
        <v>2169</v>
      </c>
      <c r="B2045">
        <v>57766.118189284607</v>
      </c>
      <c r="C2045">
        <v>57238.962747964368</v>
      </c>
      <c r="D2045">
        <v>0</v>
      </c>
      <c r="E2045">
        <v>527.15544132024013</v>
      </c>
      <c r="F2045">
        <v>0</v>
      </c>
      <c r="G2045">
        <v>0.25840953005894118</v>
      </c>
      <c r="H2045">
        <v>0.25844849846751372</v>
      </c>
      <c r="I2045">
        <v>0.25770519536271008</v>
      </c>
      <c r="J2045">
        <v>86</v>
      </c>
      <c r="K2045">
        <v>3</v>
      </c>
      <c r="L2045" t="str">
        <f>VLOOKUP(J2045,Clustering!$D$3:$E$367,2,FALSE)</f>
        <v>Fall</v>
      </c>
      <c r="M2045">
        <v>0.34782922199999999</v>
      </c>
      <c r="N2045">
        <v>0.36162722200000003</v>
      </c>
      <c r="O2045">
        <v>0.36162722200000003</v>
      </c>
      <c r="P2045">
        <v>0.93289390100000003</v>
      </c>
      <c r="Q2045">
        <v>0.18288661000000001</v>
      </c>
      <c r="R2045">
        <v>0.25844849846751372</v>
      </c>
      <c r="S2045">
        <v>0</v>
      </c>
      <c r="T2045">
        <v>0</v>
      </c>
      <c r="U2045">
        <v>0.64812872700000002</v>
      </c>
      <c r="V2045">
        <v>0.85008076700000001</v>
      </c>
      <c r="W2045">
        <v>1.2531696E-2</v>
      </c>
      <c r="X2045">
        <v>7.0256650000000004E-3</v>
      </c>
      <c r="Y2045">
        <v>0.25770519536271008</v>
      </c>
      <c r="Z2045">
        <v>0.37147224499999998</v>
      </c>
      <c r="AA2045">
        <v>0.64812872700000002</v>
      </c>
      <c r="AB2045">
        <v>0</v>
      </c>
      <c r="AC2045">
        <v>0</v>
      </c>
      <c r="AD2045">
        <v>0.85</v>
      </c>
      <c r="AE2045">
        <v>0.85</v>
      </c>
      <c r="AF2045">
        <v>0.85</v>
      </c>
      <c r="AG2045">
        <v>0.85</v>
      </c>
      <c r="AH2045">
        <v>0.93289390100000003</v>
      </c>
      <c r="AI2045">
        <v>1.2531696E-2</v>
      </c>
      <c r="AJ2045">
        <v>0.48498114199999998</v>
      </c>
      <c r="AK2045">
        <v>0</v>
      </c>
      <c r="AL2045">
        <v>0</v>
      </c>
    </row>
    <row r="2046" spans="1:38" x14ac:dyDescent="0.35">
      <c r="A2046" t="s">
        <v>2170</v>
      </c>
      <c r="B2046">
        <v>58484.736737080893</v>
      </c>
      <c r="C2046">
        <v>57950.189214031197</v>
      </c>
      <c r="D2046">
        <v>0</v>
      </c>
      <c r="E2046">
        <v>534.54752304969713</v>
      </c>
      <c r="F2046">
        <v>0</v>
      </c>
      <c r="G2046">
        <v>0.2620330995341652</v>
      </c>
      <c r="H2046">
        <v>0.26254671018048481</v>
      </c>
      <c r="I2046">
        <v>0.25274984133068629</v>
      </c>
      <c r="J2046">
        <v>86</v>
      </c>
      <c r="K2046">
        <v>4</v>
      </c>
      <c r="L2046" t="str">
        <f>VLOOKUP(J2046,Clustering!$D$3:$E$367,2,FALSE)</f>
        <v>Fall</v>
      </c>
      <c r="M2046">
        <v>0.34208688100000001</v>
      </c>
      <c r="N2046">
        <v>0.36519072200000002</v>
      </c>
      <c r="O2046">
        <v>0.36519072200000002</v>
      </c>
      <c r="P2046">
        <v>0.93360602599999998</v>
      </c>
      <c r="Q2046">
        <v>0.16879337599999999</v>
      </c>
      <c r="R2046">
        <v>0.26254671018048481</v>
      </c>
      <c r="S2046">
        <v>0</v>
      </c>
      <c r="T2046">
        <v>0</v>
      </c>
      <c r="U2046">
        <v>0.65104011799999995</v>
      </c>
      <c r="V2046">
        <v>0.85008076700000001</v>
      </c>
      <c r="W2046">
        <v>1.2531696E-2</v>
      </c>
      <c r="X2046">
        <v>7.0256650000000004E-3</v>
      </c>
      <c r="Y2046">
        <v>0.25274984133068629</v>
      </c>
      <c r="Z2046">
        <v>0.37051885200000001</v>
      </c>
      <c r="AA2046">
        <v>0.65104011799999995</v>
      </c>
      <c r="AB2046">
        <v>0</v>
      </c>
      <c r="AC2046">
        <v>0</v>
      </c>
      <c r="AD2046">
        <v>0.85</v>
      </c>
      <c r="AE2046">
        <v>0.85</v>
      </c>
      <c r="AF2046">
        <v>0.85</v>
      </c>
      <c r="AG2046">
        <v>0.85</v>
      </c>
      <c r="AH2046">
        <v>0.93360602599999998</v>
      </c>
      <c r="AI2046">
        <v>1.2531696E-2</v>
      </c>
      <c r="AJ2046">
        <v>0.48266557900000001</v>
      </c>
      <c r="AK2046">
        <v>0</v>
      </c>
      <c r="AL2046">
        <v>0</v>
      </c>
    </row>
    <row r="2047" spans="1:38" x14ac:dyDescent="0.35">
      <c r="A2047" t="s">
        <v>2171</v>
      </c>
      <c r="B2047">
        <v>63392.176592223819</v>
      </c>
      <c r="C2047">
        <v>62853.809989420377</v>
      </c>
      <c r="D2047">
        <v>0</v>
      </c>
      <c r="E2047">
        <v>538.36660280343517</v>
      </c>
      <c r="F2047">
        <v>0</v>
      </c>
      <c r="G2047">
        <v>0.26390519745266428</v>
      </c>
      <c r="H2047">
        <v>0.26493733367971789</v>
      </c>
      <c r="I2047">
        <v>0.24524984603897451</v>
      </c>
      <c r="J2047">
        <v>86</v>
      </c>
      <c r="K2047">
        <v>5</v>
      </c>
      <c r="L2047" t="str">
        <f>VLOOKUP(J2047,Clustering!$D$3:$E$367,2,FALSE)</f>
        <v>Fall</v>
      </c>
      <c r="M2047">
        <v>0.34482269999999998</v>
      </c>
      <c r="N2047">
        <v>0.377559439</v>
      </c>
      <c r="O2047">
        <v>0.377559439</v>
      </c>
      <c r="P2047">
        <v>0.93576274800000003</v>
      </c>
      <c r="Q2047">
        <v>0.17276100999999999</v>
      </c>
      <c r="R2047">
        <v>0.26493733367971789</v>
      </c>
      <c r="S2047">
        <v>0</v>
      </c>
      <c r="T2047">
        <v>0</v>
      </c>
      <c r="U2047">
        <v>0.65104011799999995</v>
      </c>
      <c r="V2047">
        <v>0.85008076700000001</v>
      </c>
      <c r="W2047">
        <v>1.2496788999999999E-2</v>
      </c>
      <c r="X2047">
        <v>6.49206E-3</v>
      </c>
      <c r="Y2047">
        <v>0.24524984603897451</v>
      </c>
      <c r="Z2047">
        <v>0.37313936800000003</v>
      </c>
      <c r="AA2047">
        <v>0.65104011799999995</v>
      </c>
      <c r="AB2047">
        <v>0</v>
      </c>
      <c r="AC2047">
        <v>0</v>
      </c>
      <c r="AD2047">
        <v>0.85</v>
      </c>
      <c r="AE2047">
        <v>0.85</v>
      </c>
      <c r="AF2047">
        <v>0.85</v>
      </c>
      <c r="AG2047">
        <v>0.85</v>
      </c>
      <c r="AH2047">
        <v>0.93576274800000003</v>
      </c>
      <c r="AI2047">
        <v>1.2496788999999999E-2</v>
      </c>
      <c r="AJ2047">
        <v>0.48379335699999998</v>
      </c>
      <c r="AK2047">
        <v>0</v>
      </c>
      <c r="AL2047">
        <v>0</v>
      </c>
    </row>
    <row r="2048" spans="1:38" x14ac:dyDescent="0.35">
      <c r="A2048" t="s">
        <v>2172</v>
      </c>
      <c r="B2048">
        <v>70858.765351331895</v>
      </c>
      <c r="C2048">
        <v>70009.032640644262</v>
      </c>
      <c r="D2048">
        <v>323.11961733424812</v>
      </c>
      <c r="E2048">
        <v>526.61309335338967</v>
      </c>
      <c r="F2048">
        <v>1.4592734214034E-2</v>
      </c>
      <c r="G2048">
        <v>0.25814367321244591</v>
      </c>
      <c r="H2048">
        <v>0.25923198011852289</v>
      </c>
      <c r="I2048">
        <v>0.2384730645789635</v>
      </c>
      <c r="J2048">
        <v>86</v>
      </c>
      <c r="K2048">
        <v>6</v>
      </c>
      <c r="L2048" t="str">
        <f>VLOOKUP(J2048,Clustering!$D$3:$E$367,2,FALSE)</f>
        <v>Fall</v>
      </c>
      <c r="M2048">
        <v>0.36517143899999999</v>
      </c>
      <c r="N2048">
        <v>0.39940584400000001</v>
      </c>
      <c r="O2048">
        <v>0.39940584400000001</v>
      </c>
      <c r="P2048">
        <v>0.93714630499999996</v>
      </c>
      <c r="Q2048">
        <v>0.185740302</v>
      </c>
      <c r="R2048">
        <v>0.25923198011852289</v>
      </c>
      <c r="S2048">
        <v>1.4592734214034E-2</v>
      </c>
      <c r="T2048">
        <v>0</v>
      </c>
      <c r="U2048">
        <v>0.65330975000000002</v>
      </c>
      <c r="V2048">
        <v>0.85008076700000001</v>
      </c>
      <c r="W2048">
        <v>1.2461880999999999E-2</v>
      </c>
      <c r="X2048">
        <v>6.49206E-3</v>
      </c>
      <c r="Y2048">
        <v>0.2384730645789635</v>
      </c>
      <c r="Z2048">
        <v>0.369638148</v>
      </c>
      <c r="AA2048">
        <v>0.65330975000000002</v>
      </c>
      <c r="AB2048">
        <v>0</v>
      </c>
      <c r="AC2048">
        <v>0</v>
      </c>
      <c r="AD2048">
        <v>0.85</v>
      </c>
      <c r="AE2048">
        <v>0.85</v>
      </c>
      <c r="AF2048">
        <v>0.85</v>
      </c>
      <c r="AG2048">
        <v>0.85</v>
      </c>
      <c r="AH2048">
        <v>0.93714630499999996</v>
      </c>
      <c r="AI2048">
        <v>1.2461880999999999E-2</v>
      </c>
      <c r="AJ2048">
        <v>0.46503871299999999</v>
      </c>
      <c r="AK2048">
        <v>1.02149139498238E-2</v>
      </c>
      <c r="AL2048">
        <v>0</v>
      </c>
    </row>
    <row r="2049" spans="1:38" x14ac:dyDescent="0.35">
      <c r="A2049" t="s">
        <v>2173</v>
      </c>
      <c r="B2049">
        <v>74875.792145661893</v>
      </c>
      <c r="C2049">
        <v>71782.672608760375</v>
      </c>
      <c r="D2049">
        <v>2615.6872418359449</v>
      </c>
      <c r="E2049">
        <v>477.43229506558282</v>
      </c>
      <c r="F2049">
        <v>0.11812971623962711</v>
      </c>
      <c r="G2049">
        <v>0.2340354387576386</v>
      </c>
      <c r="H2049">
        <v>0.23448199565587399</v>
      </c>
      <c r="I2049">
        <v>0.2259641438602871</v>
      </c>
      <c r="J2049">
        <v>86</v>
      </c>
      <c r="K2049">
        <v>7</v>
      </c>
      <c r="L2049" t="str">
        <f>VLOOKUP(J2049,Clustering!$D$3:$E$367,2,FALSE)</f>
        <v>Fall</v>
      </c>
      <c r="M2049">
        <v>0.38197225099999998</v>
      </c>
      <c r="N2049">
        <v>0.40891114000000001</v>
      </c>
      <c r="O2049">
        <v>0.40891114000000001</v>
      </c>
      <c r="P2049">
        <v>0.93838743700000005</v>
      </c>
      <c r="Q2049">
        <v>0.20415162100000001</v>
      </c>
      <c r="R2049">
        <v>0.23448199565587399</v>
      </c>
      <c r="S2049">
        <v>0.11812971623962711</v>
      </c>
      <c r="T2049">
        <v>0</v>
      </c>
      <c r="U2049">
        <v>0.65330975000000002</v>
      </c>
      <c r="V2049">
        <v>0.85008076700000001</v>
      </c>
      <c r="W2049">
        <v>1.2392067E-2</v>
      </c>
      <c r="X2049">
        <v>6.49206E-3</v>
      </c>
      <c r="Y2049">
        <v>0.2259641438602871</v>
      </c>
      <c r="Z2049">
        <v>0.36205208300000002</v>
      </c>
      <c r="AA2049">
        <v>0.65330975000000002</v>
      </c>
      <c r="AB2049">
        <v>0</v>
      </c>
      <c r="AC2049">
        <v>0</v>
      </c>
      <c r="AD2049">
        <v>0.85</v>
      </c>
      <c r="AE2049">
        <v>0.85</v>
      </c>
      <c r="AF2049">
        <v>0.85</v>
      </c>
      <c r="AG2049">
        <v>0.85</v>
      </c>
      <c r="AH2049">
        <v>0.93838743700000005</v>
      </c>
      <c r="AI2049">
        <v>1.2392067E-2</v>
      </c>
      <c r="AJ2049">
        <v>0.44968328699999999</v>
      </c>
      <c r="AK2049">
        <v>8.2690801367739E-2</v>
      </c>
      <c r="AL2049">
        <v>0</v>
      </c>
    </row>
    <row r="2050" spans="1:38" x14ac:dyDescent="0.35">
      <c r="A2050" t="s">
        <v>2174</v>
      </c>
      <c r="B2050">
        <v>73592.598348910251</v>
      </c>
      <c r="C2050">
        <v>67344.056656818211</v>
      </c>
      <c r="D2050">
        <v>5806.9760121471763</v>
      </c>
      <c r="E2050">
        <v>441.56567994485948</v>
      </c>
      <c r="F2050">
        <v>0.26225475949631588</v>
      </c>
      <c r="G2050">
        <v>0.21645376467885269</v>
      </c>
      <c r="H2050">
        <v>0.21644182840956019</v>
      </c>
      <c r="I2050">
        <v>0.21666950683805861</v>
      </c>
      <c r="J2050">
        <v>86</v>
      </c>
      <c r="K2050">
        <v>8</v>
      </c>
      <c r="L2050" t="str">
        <f>VLOOKUP(J2050,Clustering!$D$3:$E$367,2,FALSE)</f>
        <v>Fall</v>
      </c>
      <c r="M2050">
        <v>0.391849999</v>
      </c>
      <c r="N2050">
        <v>0.40697458399999997</v>
      </c>
      <c r="O2050">
        <v>0.40697458399999997</v>
      </c>
      <c r="P2050">
        <v>0.93566101499999998</v>
      </c>
      <c r="Q2050">
        <v>0.21485296600000001</v>
      </c>
      <c r="R2050">
        <v>0.21644182840956019</v>
      </c>
      <c r="S2050">
        <v>0.26225475949631588</v>
      </c>
      <c r="T2050">
        <v>0.16223364100000001</v>
      </c>
      <c r="U2050">
        <v>0.65330975000000002</v>
      </c>
      <c r="V2050">
        <v>0.85008076700000001</v>
      </c>
      <c r="W2050">
        <v>1.2357160000000001E-2</v>
      </c>
      <c r="X2050">
        <v>6.49206E-3</v>
      </c>
      <c r="Y2050">
        <v>0.21666950683805861</v>
      </c>
      <c r="Z2050">
        <v>0.401977686</v>
      </c>
      <c r="AA2050">
        <v>0.65330975000000002</v>
      </c>
      <c r="AB2050">
        <v>0</v>
      </c>
      <c r="AC2050">
        <v>0</v>
      </c>
      <c r="AD2050">
        <v>0.85</v>
      </c>
      <c r="AE2050">
        <v>0.85</v>
      </c>
      <c r="AF2050">
        <v>0.85</v>
      </c>
      <c r="AG2050">
        <v>0.85</v>
      </c>
      <c r="AH2050">
        <v>0.93566101499999998</v>
      </c>
      <c r="AI2050">
        <v>1.2357160000000001E-2</v>
      </c>
      <c r="AJ2050">
        <v>0.45998012700000002</v>
      </c>
      <c r="AK2050">
        <v>0.1835783316474211</v>
      </c>
      <c r="AL2050">
        <v>0</v>
      </c>
    </row>
    <row r="2051" spans="1:38" x14ac:dyDescent="0.35">
      <c r="A2051" t="s">
        <v>2175</v>
      </c>
      <c r="B2051">
        <v>72537.43597567566</v>
      </c>
      <c r="C2051">
        <v>63019.06880099704</v>
      </c>
      <c r="D2051">
        <v>9015.8728914060794</v>
      </c>
      <c r="E2051">
        <v>502.49428327254299</v>
      </c>
      <c r="F2051">
        <v>0.40717502049931492</v>
      </c>
      <c r="G2051">
        <v>0.2463207270943838</v>
      </c>
      <c r="H2051">
        <v>0.2474395768071796</v>
      </c>
      <c r="I2051">
        <v>0.2260980723476391</v>
      </c>
      <c r="J2051">
        <v>86</v>
      </c>
      <c r="K2051">
        <v>9</v>
      </c>
      <c r="L2051" t="str">
        <f>VLOOKUP(J2051,Clustering!$D$3:$E$367,2,FALSE)</f>
        <v>Fall</v>
      </c>
      <c r="M2051">
        <v>0.39165993199999999</v>
      </c>
      <c r="N2051">
        <v>0.40876520799999999</v>
      </c>
      <c r="O2051">
        <v>0.40876520799999999</v>
      </c>
      <c r="P2051">
        <v>0.92982159099999995</v>
      </c>
      <c r="Q2051">
        <v>0.219909508</v>
      </c>
      <c r="R2051">
        <v>0.2474395768071796</v>
      </c>
      <c r="S2051">
        <v>0.40717502049931492</v>
      </c>
      <c r="T2051">
        <v>0.44952395299999998</v>
      </c>
      <c r="U2051">
        <v>0.65113403400000003</v>
      </c>
      <c r="V2051">
        <v>0.85008076700000001</v>
      </c>
      <c r="W2051">
        <v>1.2252437999999999E-2</v>
      </c>
      <c r="X2051">
        <v>6.49206E-3</v>
      </c>
      <c r="Y2051">
        <v>0.2260980723476391</v>
      </c>
      <c r="Z2051">
        <v>0.390319945</v>
      </c>
      <c r="AA2051">
        <v>0.65113403400000003</v>
      </c>
      <c r="AB2051">
        <v>0</v>
      </c>
      <c r="AC2051">
        <v>0</v>
      </c>
      <c r="AD2051">
        <v>0.85</v>
      </c>
      <c r="AE2051">
        <v>0.85</v>
      </c>
      <c r="AF2051">
        <v>0.85</v>
      </c>
      <c r="AG2051">
        <v>0.85</v>
      </c>
      <c r="AH2051">
        <v>0.92982159099999995</v>
      </c>
      <c r="AI2051">
        <v>1.2252437999999999E-2</v>
      </c>
      <c r="AJ2051">
        <v>0.4638061</v>
      </c>
      <c r="AK2051">
        <v>0.28502251434952042</v>
      </c>
      <c r="AL2051">
        <v>0</v>
      </c>
    </row>
    <row r="2052" spans="1:38" x14ac:dyDescent="0.35">
      <c r="A2052" t="s">
        <v>2176</v>
      </c>
      <c r="B2052">
        <v>71329.561238679584</v>
      </c>
      <c r="C2052">
        <v>59063.505085942408</v>
      </c>
      <c r="D2052">
        <v>11711.0821453878</v>
      </c>
      <c r="E2052">
        <v>554.97400734937605</v>
      </c>
      <c r="F2052">
        <v>0.52889611134188996</v>
      </c>
      <c r="G2052">
        <v>0.27204608203400787</v>
      </c>
      <c r="H2052">
        <v>0.2734752747484076</v>
      </c>
      <c r="I2052">
        <v>0.24621413114790891</v>
      </c>
      <c r="J2052">
        <v>86</v>
      </c>
      <c r="K2052">
        <v>10</v>
      </c>
      <c r="L2052" t="str">
        <f>VLOOKUP(J2052,Clustering!$D$3:$E$367,2,FALSE)</f>
        <v>Fall</v>
      </c>
      <c r="M2052">
        <v>0.40410647100000002</v>
      </c>
      <c r="N2052">
        <v>0.42068035399999998</v>
      </c>
      <c r="O2052">
        <v>0.42068035399999998</v>
      </c>
      <c r="P2052">
        <v>0.92508087299999997</v>
      </c>
      <c r="Q2052">
        <v>0.22174938799999999</v>
      </c>
      <c r="R2052">
        <v>0.2734752747484076</v>
      </c>
      <c r="S2052">
        <v>0.52889611134188996</v>
      </c>
      <c r="T2052">
        <v>0.57835877300000005</v>
      </c>
      <c r="U2052">
        <v>0.66260741599999995</v>
      </c>
      <c r="V2052">
        <v>0.85008076700000001</v>
      </c>
      <c r="W2052">
        <v>1.2217531E-2</v>
      </c>
      <c r="X2052">
        <v>6.49206E-3</v>
      </c>
      <c r="Y2052">
        <v>0.24621413114790891</v>
      </c>
      <c r="Z2052">
        <v>0.444110318</v>
      </c>
      <c r="AA2052">
        <v>0.66260741599999995</v>
      </c>
      <c r="AB2052">
        <v>0</v>
      </c>
      <c r="AC2052">
        <v>0</v>
      </c>
      <c r="AD2052">
        <v>0.85</v>
      </c>
      <c r="AE2052">
        <v>0.85</v>
      </c>
      <c r="AF2052">
        <v>0.85</v>
      </c>
      <c r="AG2052">
        <v>0.85</v>
      </c>
      <c r="AH2052">
        <v>0.92508087299999997</v>
      </c>
      <c r="AI2052">
        <v>1.2217531E-2</v>
      </c>
      <c r="AJ2052">
        <v>0.498455174</v>
      </c>
      <c r="AK2052">
        <v>0.37022727793932297</v>
      </c>
      <c r="AL2052">
        <v>0</v>
      </c>
    </row>
    <row r="2053" spans="1:38" x14ac:dyDescent="0.35">
      <c r="A2053" t="s">
        <v>2177</v>
      </c>
      <c r="B2053">
        <v>68291.698622436059</v>
      </c>
      <c r="C2053">
        <v>54047.544562650713</v>
      </c>
      <c r="D2053">
        <v>13668.08486967948</v>
      </c>
      <c r="E2053">
        <v>576.06919010587183</v>
      </c>
      <c r="F2053">
        <v>0.61727830505496106</v>
      </c>
      <c r="G2053">
        <v>0.2823868578950352</v>
      </c>
      <c r="H2053">
        <v>0.28329892929567652</v>
      </c>
      <c r="I2053">
        <v>0.26590161878865221</v>
      </c>
      <c r="J2053">
        <v>86</v>
      </c>
      <c r="K2053">
        <v>11</v>
      </c>
      <c r="L2053" t="str">
        <f>VLOOKUP(J2053,Clustering!$D$3:$E$367,2,FALSE)</f>
        <v>Fall</v>
      </c>
      <c r="M2053">
        <v>0.41644357700000001</v>
      </c>
      <c r="N2053">
        <v>0.43335671100000001</v>
      </c>
      <c r="O2053">
        <v>0.43335671100000001</v>
      </c>
      <c r="P2053">
        <v>0.92439926699999997</v>
      </c>
      <c r="Q2053">
        <v>0.229209039</v>
      </c>
      <c r="R2053">
        <v>0.28329892929567652</v>
      </c>
      <c r="S2053">
        <v>0.61727830505496106</v>
      </c>
      <c r="T2053">
        <v>0.61145534199999996</v>
      </c>
      <c r="U2053">
        <v>0.66260741599999995</v>
      </c>
      <c r="V2053">
        <v>0.85008076700000001</v>
      </c>
      <c r="W2053">
        <v>1.1903366E-2</v>
      </c>
      <c r="X2053">
        <v>6.7810609999999997E-3</v>
      </c>
      <c r="Y2053">
        <v>0.26590161878865221</v>
      </c>
      <c r="Z2053">
        <v>0.48314152199999999</v>
      </c>
      <c r="AA2053">
        <v>0.66260741599999995</v>
      </c>
      <c r="AB2053">
        <v>0</v>
      </c>
      <c r="AC2053">
        <v>0</v>
      </c>
      <c r="AD2053">
        <v>0.85</v>
      </c>
      <c r="AE2053">
        <v>0.85</v>
      </c>
      <c r="AF2053">
        <v>0.85</v>
      </c>
      <c r="AG2053">
        <v>0.85</v>
      </c>
      <c r="AH2053">
        <v>0.92439926699999997</v>
      </c>
      <c r="AI2053">
        <v>1.1903366E-2</v>
      </c>
      <c r="AJ2053">
        <v>0.55063298500000002</v>
      </c>
      <c r="AK2053">
        <v>0.43209481353847268</v>
      </c>
      <c r="AL2053">
        <v>0</v>
      </c>
    </row>
    <row r="2054" spans="1:38" x14ac:dyDescent="0.35">
      <c r="A2054" t="s">
        <v>2178</v>
      </c>
      <c r="B2054">
        <v>66995.52878898842</v>
      </c>
      <c r="C2054">
        <v>51756.159663614482</v>
      </c>
      <c r="D2054">
        <v>14637.20064549784</v>
      </c>
      <c r="E2054">
        <v>602.1684798761072</v>
      </c>
      <c r="F2054">
        <v>0.66104552988586829</v>
      </c>
      <c r="G2054">
        <v>0.29518062739024858</v>
      </c>
      <c r="H2054">
        <v>0.2953926717035617</v>
      </c>
      <c r="I2054">
        <v>0.29134803138553139</v>
      </c>
      <c r="J2054">
        <v>86</v>
      </c>
      <c r="K2054">
        <v>12</v>
      </c>
      <c r="L2054" t="str">
        <f>VLOOKUP(J2054,Clustering!$D$3:$E$367,2,FALSE)</f>
        <v>Fall</v>
      </c>
      <c r="M2054">
        <v>0.43538696799999999</v>
      </c>
      <c r="N2054">
        <v>0.45430386</v>
      </c>
      <c r="O2054">
        <v>0.45430386</v>
      </c>
      <c r="P2054">
        <v>0.92402285900000003</v>
      </c>
      <c r="Q2054">
        <v>0.24521725</v>
      </c>
      <c r="R2054">
        <v>0.2953926717035617</v>
      </c>
      <c r="S2054">
        <v>0.66104552988586829</v>
      </c>
      <c r="T2054">
        <v>0.64787668099999995</v>
      </c>
      <c r="U2054">
        <v>0.66260741599999995</v>
      </c>
      <c r="V2054">
        <v>0.85008076700000001</v>
      </c>
      <c r="W2054">
        <v>1.1903366E-2</v>
      </c>
      <c r="X2054">
        <v>6.49206E-3</v>
      </c>
      <c r="Y2054">
        <v>0.29134803138553139</v>
      </c>
      <c r="Z2054">
        <v>0.53926955300000001</v>
      </c>
      <c r="AA2054">
        <v>0.66260741599999995</v>
      </c>
      <c r="AB2054">
        <v>0</v>
      </c>
      <c r="AC2054">
        <v>0</v>
      </c>
      <c r="AD2054">
        <v>0.85</v>
      </c>
      <c r="AE2054">
        <v>0.85</v>
      </c>
      <c r="AF2054">
        <v>0.85</v>
      </c>
      <c r="AG2054">
        <v>0.85</v>
      </c>
      <c r="AH2054">
        <v>0.92402285900000003</v>
      </c>
      <c r="AI2054">
        <v>1.1903366E-2</v>
      </c>
      <c r="AJ2054">
        <v>0.587162042</v>
      </c>
      <c r="AK2054">
        <v>0.4627318709201077</v>
      </c>
      <c r="AL2054">
        <v>0</v>
      </c>
    </row>
    <row r="2055" spans="1:38" x14ac:dyDescent="0.35">
      <c r="A2055" t="s">
        <v>2179</v>
      </c>
      <c r="B2055">
        <v>66927.42057686027</v>
      </c>
      <c r="C2055">
        <v>52135.417565222931</v>
      </c>
      <c r="D2055">
        <v>14162.11408932443</v>
      </c>
      <c r="E2055">
        <v>629.88892231291379</v>
      </c>
      <c r="F2055">
        <v>0.63958966193177957</v>
      </c>
      <c r="G2055">
        <v>0.30876907956515381</v>
      </c>
      <c r="H2055">
        <v>0.30853105631279248</v>
      </c>
      <c r="I2055">
        <v>0.31307123203402509</v>
      </c>
      <c r="J2055">
        <v>86</v>
      </c>
      <c r="K2055">
        <v>13</v>
      </c>
      <c r="L2055" t="str">
        <f>VLOOKUP(J2055,Clustering!$D$3:$E$367,2,FALSE)</f>
        <v>Fall</v>
      </c>
      <c r="M2055">
        <v>0.46136285500000002</v>
      </c>
      <c r="N2055">
        <v>0.47854630999999997</v>
      </c>
      <c r="O2055">
        <v>0.47854630999999997</v>
      </c>
      <c r="P2055">
        <v>0.92234427799999996</v>
      </c>
      <c r="Q2055">
        <v>0.266895296</v>
      </c>
      <c r="R2055">
        <v>0.30853105631279248</v>
      </c>
      <c r="S2055">
        <v>0.63958966193177957</v>
      </c>
      <c r="T2055">
        <v>0.65769986400000002</v>
      </c>
      <c r="U2055">
        <v>0.66260741599999995</v>
      </c>
      <c r="V2055">
        <v>0.85008076700000001</v>
      </c>
      <c r="W2055">
        <v>1.1693922000000001E-2</v>
      </c>
      <c r="X2055">
        <v>9.8578780000000005E-3</v>
      </c>
      <c r="Y2055">
        <v>0.31307123203402509</v>
      </c>
      <c r="Z2055">
        <v>0.58521312599999997</v>
      </c>
      <c r="AA2055">
        <v>0.66260741599999995</v>
      </c>
      <c r="AB2055">
        <v>0</v>
      </c>
      <c r="AC2055">
        <v>0</v>
      </c>
      <c r="AD2055">
        <v>0.85</v>
      </c>
      <c r="AE2055">
        <v>0.85</v>
      </c>
      <c r="AF2055">
        <v>0.85</v>
      </c>
      <c r="AG2055">
        <v>0.85</v>
      </c>
      <c r="AH2055">
        <v>0.92234427799999996</v>
      </c>
      <c r="AI2055">
        <v>1.1693922000000001E-2</v>
      </c>
      <c r="AJ2055">
        <v>0.60493151300000003</v>
      </c>
      <c r="AK2055">
        <v>0.44771276335224569</v>
      </c>
      <c r="AL2055">
        <v>0</v>
      </c>
    </row>
    <row r="2056" spans="1:38" x14ac:dyDescent="0.35">
      <c r="A2056" t="s">
        <v>2180</v>
      </c>
      <c r="B2056">
        <v>67083.554420764354</v>
      </c>
      <c r="C2056">
        <v>53908.312060722878</v>
      </c>
      <c r="D2056">
        <v>12532.145281964909</v>
      </c>
      <c r="E2056">
        <v>643.09707807655855</v>
      </c>
      <c r="F2056">
        <v>0.565976980104546</v>
      </c>
      <c r="G2056">
        <v>0.31524366572380319</v>
      </c>
      <c r="H2056">
        <v>0.31451765969742668</v>
      </c>
      <c r="I2056">
        <v>0.32836586528962303</v>
      </c>
      <c r="J2056">
        <v>86</v>
      </c>
      <c r="K2056">
        <v>14</v>
      </c>
      <c r="L2056" t="str">
        <f>VLOOKUP(J2056,Clustering!$D$3:$E$367,2,FALSE)</f>
        <v>Fall</v>
      </c>
      <c r="M2056">
        <v>0.48366410399999998</v>
      </c>
      <c r="N2056">
        <v>0.49376464399999997</v>
      </c>
      <c r="O2056">
        <v>0.49376464399999997</v>
      </c>
      <c r="P2056">
        <v>0.92147955500000001</v>
      </c>
      <c r="Q2056">
        <v>0.31130274800000002</v>
      </c>
      <c r="R2056">
        <v>0.31451765969742668</v>
      </c>
      <c r="S2056">
        <v>0.565976980104546</v>
      </c>
      <c r="T2056">
        <v>0.65399728000000001</v>
      </c>
      <c r="U2056">
        <v>0.66423529000000003</v>
      </c>
      <c r="V2056">
        <v>0.85008076700000001</v>
      </c>
      <c r="W2056">
        <v>1.1659015E-2</v>
      </c>
      <c r="X2056">
        <v>1.5064928999999999E-2</v>
      </c>
      <c r="Y2056">
        <v>0.32836586528962303</v>
      </c>
      <c r="Z2056">
        <v>0.62712979499999999</v>
      </c>
      <c r="AA2056">
        <v>0.66423529000000003</v>
      </c>
      <c r="AB2056">
        <v>0</v>
      </c>
      <c r="AC2056">
        <v>0</v>
      </c>
      <c r="AD2056">
        <v>0.85</v>
      </c>
      <c r="AE2056">
        <v>0.85</v>
      </c>
      <c r="AF2056">
        <v>0.85</v>
      </c>
      <c r="AG2056">
        <v>0.85</v>
      </c>
      <c r="AH2056">
        <v>0.92147955500000001</v>
      </c>
      <c r="AI2056">
        <v>1.1659015E-2</v>
      </c>
      <c r="AJ2056">
        <v>0.61301515500000003</v>
      </c>
      <c r="AK2056">
        <v>0.39618388607318211</v>
      </c>
      <c r="AL2056">
        <v>0</v>
      </c>
    </row>
    <row r="2057" spans="1:38" x14ac:dyDescent="0.35">
      <c r="A2057" t="s">
        <v>2181</v>
      </c>
      <c r="B2057">
        <v>67521.616531689317</v>
      </c>
      <c r="C2057">
        <v>56847.658457487283</v>
      </c>
      <c r="D2057">
        <v>10032.90043733321</v>
      </c>
      <c r="E2057">
        <v>641.05763686882722</v>
      </c>
      <c r="F2057">
        <v>0.45310603758984819</v>
      </c>
      <c r="G2057">
        <v>0.31424393964158198</v>
      </c>
      <c r="H2057">
        <v>0.31256900020645512</v>
      </c>
      <c r="I2057">
        <v>0.34451764086427378</v>
      </c>
      <c r="J2057">
        <v>86</v>
      </c>
      <c r="K2057">
        <v>15</v>
      </c>
      <c r="L2057" t="str">
        <f>VLOOKUP(J2057,Clustering!$D$3:$E$367,2,FALSE)</f>
        <v>Fall</v>
      </c>
      <c r="M2057">
        <v>0.50654131599999996</v>
      </c>
      <c r="N2057">
        <v>0.50702472899999995</v>
      </c>
      <c r="O2057">
        <v>0.50702472899999995</v>
      </c>
      <c r="P2057">
        <v>0.92059448499999996</v>
      </c>
      <c r="Q2057">
        <v>0.39324626200000001</v>
      </c>
      <c r="R2057">
        <v>0.31256900020645512</v>
      </c>
      <c r="S2057">
        <v>0.45310603758984819</v>
      </c>
      <c r="T2057">
        <v>0.65837992999999995</v>
      </c>
      <c r="U2057">
        <v>0.66423529000000003</v>
      </c>
      <c r="V2057">
        <v>0.85008076700000001</v>
      </c>
      <c r="W2057">
        <v>1.1414664E-2</v>
      </c>
      <c r="X2057">
        <v>1.8178605E-2</v>
      </c>
      <c r="Y2057">
        <v>0.34451764086427378</v>
      </c>
      <c r="Z2057">
        <v>0.65250429200000004</v>
      </c>
      <c r="AA2057">
        <v>0.66423529000000003</v>
      </c>
      <c r="AB2057">
        <v>0</v>
      </c>
      <c r="AC2057">
        <v>0</v>
      </c>
      <c r="AD2057">
        <v>0.85</v>
      </c>
      <c r="AE2057">
        <v>0.85</v>
      </c>
      <c r="AF2057">
        <v>0.85</v>
      </c>
      <c r="AG2057">
        <v>0.85</v>
      </c>
      <c r="AH2057">
        <v>0.92059448499999996</v>
      </c>
      <c r="AI2057">
        <v>1.1414664E-2</v>
      </c>
      <c r="AJ2057">
        <v>0.63438998499999999</v>
      </c>
      <c r="AK2057">
        <v>0.31717422631289371</v>
      </c>
      <c r="AL2057">
        <v>1.7778800000000001E-4</v>
      </c>
    </row>
    <row r="2058" spans="1:38" x14ac:dyDescent="0.35">
      <c r="A2058" t="s">
        <v>2182</v>
      </c>
      <c r="B2058">
        <v>68779.181645402481</v>
      </c>
      <c r="C2058">
        <v>61427.829968637663</v>
      </c>
      <c r="D2058">
        <v>6722.0345314311808</v>
      </c>
      <c r="E2058">
        <v>629.31714533364527</v>
      </c>
      <c r="F2058">
        <v>0.30358064949446451</v>
      </c>
      <c r="G2058">
        <v>0.30848879673217899</v>
      </c>
      <c r="H2058">
        <v>0.30616052208666211</v>
      </c>
      <c r="I2058">
        <v>0.35057120849258389</v>
      </c>
      <c r="J2058">
        <v>86</v>
      </c>
      <c r="K2058">
        <v>16</v>
      </c>
      <c r="L2058" t="str">
        <f>VLOOKUP(J2058,Clustering!$D$3:$E$367,2,FALSE)</f>
        <v>Fall</v>
      </c>
      <c r="M2058">
        <v>0.52813989100000003</v>
      </c>
      <c r="N2058">
        <v>0.52024340199999997</v>
      </c>
      <c r="O2058">
        <v>0.52024340199999997</v>
      </c>
      <c r="P2058">
        <v>0.92027911600000001</v>
      </c>
      <c r="Q2058">
        <v>0.45282334000000002</v>
      </c>
      <c r="R2058">
        <v>0.30616052208666211</v>
      </c>
      <c r="S2058">
        <v>0.30358064949446451</v>
      </c>
      <c r="T2058">
        <v>0.66366933699999997</v>
      </c>
      <c r="U2058">
        <v>0.666411007</v>
      </c>
      <c r="V2058">
        <v>0.85008076700000001</v>
      </c>
      <c r="W2058">
        <v>1.1903366E-2</v>
      </c>
      <c r="X2058">
        <v>1.8609174999999999E-2</v>
      </c>
      <c r="Y2058">
        <v>0.35057120849258389</v>
      </c>
      <c r="Z2058">
        <v>0.68032442800000004</v>
      </c>
      <c r="AA2058">
        <v>0.666411007</v>
      </c>
      <c r="AB2058">
        <v>0</v>
      </c>
      <c r="AC2058">
        <v>0</v>
      </c>
      <c r="AD2058">
        <v>0.85</v>
      </c>
      <c r="AE2058">
        <v>0.85</v>
      </c>
      <c r="AF2058">
        <v>0.85</v>
      </c>
      <c r="AG2058">
        <v>0.85</v>
      </c>
      <c r="AH2058">
        <v>0.92027911600000001</v>
      </c>
      <c r="AI2058">
        <v>1.1903366E-2</v>
      </c>
      <c r="AJ2058">
        <v>0.64676906700000003</v>
      </c>
      <c r="AK2058">
        <v>0.21250645464612511</v>
      </c>
      <c r="AL2058">
        <v>3.6880127999999998E-2</v>
      </c>
    </row>
    <row r="2059" spans="1:38" x14ac:dyDescent="0.35">
      <c r="A2059" t="s">
        <v>2183</v>
      </c>
      <c r="B2059">
        <v>70227.713100086534</v>
      </c>
      <c r="C2059">
        <v>66552.1919851743</v>
      </c>
      <c r="D2059">
        <v>3062.5719862126762</v>
      </c>
      <c r="E2059">
        <v>612.94912869956613</v>
      </c>
      <c r="F2059">
        <v>0.13831193344078921</v>
      </c>
      <c r="G2059">
        <v>0.300465259166454</v>
      </c>
      <c r="H2059">
        <v>0.29818508066485078</v>
      </c>
      <c r="I2059">
        <v>0.34167835693241139</v>
      </c>
      <c r="J2059">
        <v>86</v>
      </c>
      <c r="K2059">
        <v>17</v>
      </c>
      <c r="L2059" t="str">
        <f>VLOOKUP(J2059,Clustering!$D$3:$E$367,2,FALSE)</f>
        <v>Fall</v>
      </c>
      <c r="M2059">
        <v>0.559207283</v>
      </c>
      <c r="N2059">
        <v>0.527873276</v>
      </c>
      <c r="O2059">
        <v>0.527873276</v>
      </c>
      <c r="P2059">
        <v>0.92027911600000001</v>
      </c>
      <c r="Q2059">
        <v>0.498494928</v>
      </c>
      <c r="R2059">
        <v>0.29818508066485078</v>
      </c>
      <c r="S2059">
        <v>0.13831193344078921</v>
      </c>
      <c r="T2059">
        <v>0.65490403500000005</v>
      </c>
      <c r="U2059">
        <v>0.666411007</v>
      </c>
      <c r="V2059">
        <v>0.85008076700000001</v>
      </c>
      <c r="W2059">
        <v>1.2496788999999999E-2</v>
      </c>
      <c r="X2059">
        <v>2.0920347999999998E-2</v>
      </c>
      <c r="Y2059">
        <v>0.34167835693241139</v>
      </c>
      <c r="Z2059">
        <v>0.69339013699999996</v>
      </c>
      <c r="AA2059">
        <v>0.666411007</v>
      </c>
      <c r="AB2059">
        <v>0</v>
      </c>
      <c r="AC2059">
        <v>0</v>
      </c>
      <c r="AD2059">
        <v>0.85</v>
      </c>
      <c r="AE2059">
        <v>0.85</v>
      </c>
      <c r="AF2059">
        <v>0.85</v>
      </c>
      <c r="AG2059">
        <v>0.85</v>
      </c>
      <c r="AH2059">
        <v>0.92027911600000001</v>
      </c>
      <c r="AI2059">
        <v>1.2496788999999999E-2</v>
      </c>
      <c r="AJ2059">
        <v>0.65974221700000002</v>
      </c>
      <c r="AK2059">
        <v>9.6818353408552396E-2</v>
      </c>
      <c r="AL2059">
        <v>0.46446845799999997</v>
      </c>
    </row>
    <row r="2060" spans="1:38" x14ac:dyDescent="0.35">
      <c r="A2060" t="s">
        <v>2184</v>
      </c>
      <c r="B2060">
        <v>74735.050058186869</v>
      </c>
      <c r="C2060">
        <v>73764.215771927789</v>
      </c>
      <c r="D2060">
        <v>363.19609978795683</v>
      </c>
      <c r="E2060">
        <v>607.63818647112771</v>
      </c>
      <c r="F2060">
        <v>1.6402669065731301E-2</v>
      </c>
      <c r="G2060">
        <v>0.29786185611329791</v>
      </c>
      <c r="H2060">
        <v>0.29605561771595412</v>
      </c>
      <c r="I2060">
        <v>0.33050872108725499</v>
      </c>
      <c r="J2060">
        <v>86</v>
      </c>
      <c r="K2060">
        <v>18</v>
      </c>
      <c r="L2060" t="str">
        <f>VLOOKUP(J2060,Clustering!$D$3:$E$367,2,FALSE)</f>
        <v>Fall</v>
      </c>
      <c r="M2060">
        <v>0.56981074300000001</v>
      </c>
      <c r="N2060">
        <v>0.533260925</v>
      </c>
      <c r="O2060">
        <v>0.533260925</v>
      </c>
      <c r="P2060">
        <v>0.92025876900000003</v>
      </c>
      <c r="Q2060">
        <v>0.51471591400000005</v>
      </c>
      <c r="R2060">
        <v>0.29605561771595412</v>
      </c>
      <c r="S2060">
        <v>1.6402669065731301E-2</v>
      </c>
      <c r="T2060">
        <v>0.58606619299999996</v>
      </c>
      <c r="U2060">
        <v>0.666411007</v>
      </c>
      <c r="V2060">
        <v>0.85008076700000001</v>
      </c>
      <c r="W2060">
        <v>1.2776045999999999E-2</v>
      </c>
      <c r="X2060">
        <v>3.0805869999999999E-2</v>
      </c>
      <c r="Y2060">
        <v>0.33050872108725499</v>
      </c>
      <c r="Z2060">
        <v>0.72066457299999997</v>
      </c>
      <c r="AA2060">
        <v>0.666411007</v>
      </c>
      <c r="AB2060">
        <v>0</v>
      </c>
      <c r="AC2060">
        <v>0</v>
      </c>
      <c r="AD2060">
        <v>0.85</v>
      </c>
      <c r="AE2060">
        <v>0.85</v>
      </c>
      <c r="AF2060">
        <v>0.85</v>
      </c>
      <c r="AG2060">
        <v>0.85</v>
      </c>
      <c r="AH2060">
        <v>0.92025876900000003</v>
      </c>
      <c r="AI2060">
        <v>1.2776045999999999E-2</v>
      </c>
      <c r="AJ2060">
        <v>0.67696668400000004</v>
      </c>
      <c r="AK2060">
        <v>1.1481868346011901E-2</v>
      </c>
      <c r="AL2060">
        <v>0.42381575999999999</v>
      </c>
    </row>
    <row r="2061" spans="1:38" x14ac:dyDescent="0.35">
      <c r="A2061" t="s">
        <v>2185</v>
      </c>
      <c r="B2061">
        <v>73955.876177919912</v>
      </c>
      <c r="C2061">
        <v>73367.158830058848</v>
      </c>
      <c r="D2061">
        <v>0</v>
      </c>
      <c r="E2061">
        <v>588.71734786106788</v>
      </c>
      <c r="F2061">
        <v>0</v>
      </c>
      <c r="G2061">
        <v>0.28858693522601359</v>
      </c>
      <c r="H2061">
        <v>0.28695517700038597</v>
      </c>
      <c r="I2061">
        <v>0.31808015746098978</v>
      </c>
      <c r="J2061">
        <v>86</v>
      </c>
      <c r="K2061">
        <v>19</v>
      </c>
      <c r="L2061" t="str">
        <f>VLOOKUP(J2061,Clustering!$D$3:$E$367,2,FALSE)</f>
        <v>Fall</v>
      </c>
      <c r="M2061">
        <v>0.58791898899999995</v>
      </c>
      <c r="N2061">
        <v>0.53843953600000005</v>
      </c>
      <c r="O2061">
        <v>0.53843953600000005</v>
      </c>
      <c r="P2061">
        <v>0.92080812300000003</v>
      </c>
      <c r="Q2061">
        <v>0.512150094</v>
      </c>
      <c r="R2061">
        <v>0.28695517700038597</v>
      </c>
      <c r="S2061">
        <v>0</v>
      </c>
      <c r="T2061">
        <v>0.30172283500000002</v>
      </c>
      <c r="U2061">
        <v>0.666411007</v>
      </c>
      <c r="V2061">
        <v>0.85008076700000001</v>
      </c>
      <c r="W2061">
        <v>1.2985490000000001E-2</v>
      </c>
      <c r="X2061">
        <v>4.0503749999999998E-2</v>
      </c>
      <c r="Y2061">
        <v>0.31808015746098978</v>
      </c>
      <c r="Z2061">
        <v>0.70766523299999995</v>
      </c>
      <c r="AA2061">
        <v>0.666411007</v>
      </c>
      <c r="AB2061">
        <v>0</v>
      </c>
      <c r="AC2061">
        <v>0</v>
      </c>
      <c r="AD2061">
        <v>0.85</v>
      </c>
      <c r="AE2061">
        <v>0.85</v>
      </c>
      <c r="AF2061">
        <v>0.85</v>
      </c>
      <c r="AG2061">
        <v>0.85</v>
      </c>
      <c r="AH2061">
        <v>0.92080812300000003</v>
      </c>
      <c r="AI2061">
        <v>1.2985490000000001E-2</v>
      </c>
      <c r="AJ2061">
        <v>0.69129881500000001</v>
      </c>
      <c r="AK2061">
        <v>0</v>
      </c>
      <c r="AL2061">
        <v>0.340303193</v>
      </c>
    </row>
    <row r="2062" spans="1:38" x14ac:dyDescent="0.35">
      <c r="A2062" t="s">
        <v>2186</v>
      </c>
      <c r="B2062">
        <v>71945.971450548604</v>
      </c>
      <c r="C2062">
        <v>71399.583312963194</v>
      </c>
      <c r="D2062">
        <v>0</v>
      </c>
      <c r="E2062">
        <v>546.38813758541744</v>
      </c>
      <c r="F2062">
        <v>0</v>
      </c>
      <c r="G2062">
        <v>0.26783732234579288</v>
      </c>
      <c r="H2062">
        <v>0.2658815295155495</v>
      </c>
      <c r="I2062">
        <v>0.30318730966744789</v>
      </c>
      <c r="J2062">
        <v>86</v>
      </c>
      <c r="K2062">
        <v>20</v>
      </c>
      <c r="L2062" t="str">
        <f>VLOOKUP(J2062,Clustering!$D$3:$E$367,2,FALSE)</f>
        <v>Fall</v>
      </c>
      <c r="M2062">
        <v>0.58768860499999998</v>
      </c>
      <c r="N2062">
        <v>0.53295525700000002</v>
      </c>
      <c r="O2062">
        <v>0.53295525700000002</v>
      </c>
      <c r="P2062">
        <v>0.92152024799999999</v>
      </c>
      <c r="Q2062">
        <v>0.47501454999999998</v>
      </c>
      <c r="R2062">
        <v>0.2658815295155495</v>
      </c>
      <c r="S2062">
        <v>0</v>
      </c>
      <c r="T2062">
        <v>6.0450399999999996E-4</v>
      </c>
      <c r="U2062">
        <v>0.666411007</v>
      </c>
      <c r="V2062">
        <v>0.85008076700000001</v>
      </c>
      <c r="W2062">
        <v>1.2671325000000001E-2</v>
      </c>
      <c r="X2062">
        <v>2.7207175E-2</v>
      </c>
      <c r="Y2062">
        <v>0.30318730966744789</v>
      </c>
      <c r="Z2062">
        <v>0.69538172899999995</v>
      </c>
      <c r="AA2062">
        <v>0.666411007</v>
      </c>
      <c r="AB2062">
        <v>0</v>
      </c>
      <c r="AC2062">
        <v>0</v>
      </c>
      <c r="AD2062">
        <v>0.85</v>
      </c>
      <c r="AE2062">
        <v>0.85</v>
      </c>
      <c r="AF2062">
        <v>0.85</v>
      </c>
      <c r="AG2062">
        <v>0.85</v>
      </c>
      <c r="AH2062">
        <v>0.92152024799999999</v>
      </c>
      <c r="AI2062">
        <v>1.2671325000000001E-2</v>
      </c>
      <c r="AJ2062">
        <v>0.69331151899999999</v>
      </c>
      <c r="AK2062">
        <v>0</v>
      </c>
      <c r="AL2062">
        <v>0.11348498799999999</v>
      </c>
    </row>
    <row r="2063" spans="1:38" x14ac:dyDescent="0.35">
      <c r="A2063" t="s">
        <v>2187</v>
      </c>
      <c r="B2063">
        <v>69006.722335504368</v>
      </c>
      <c r="C2063">
        <v>68487.780909320456</v>
      </c>
      <c r="D2063">
        <v>0</v>
      </c>
      <c r="E2063">
        <v>518.94142618391299</v>
      </c>
      <c r="F2063">
        <v>0</v>
      </c>
      <c r="G2063">
        <v>0.2543830520509377</v>
      </c>
      <c r="H2063">
        <v>0.25258243072149628</v>
      </c>
      <c r="I2063">
        <v>0.28692839130291559</v>
      </c>
      <c r="J2063">
        <v>86</v>
      </c>
      <c r="K2063">
        <v>21</v>
      </c>
      <c r="L2063" t="str">
        <f>VLOOKUP(J2063,Clustering!$D$3:$E$367,2,FALSE)</f>
        <v>Fall</v>
      </c>
      <c r="M2063">
        <v>0.55890202300000003</v>
      </c>
      <c r="N2063">
        <v>0.51972278000000005</v>
      </c>
      <c r="O2063">
        <v>0.51972278000000005</v>
      </c>
      <c r="P2063">
        <v>0.92368714299999999</v>
      </c>
      <c r="Q2063">
        <v>0.43894288199999998</v>
      </c>
      <c r="R2063">
        <v>0.25258243072149628</v>
      </c>
      <c r="S2063">
        <v>0</v>
      </c>
      <c r="T2063">
        <v>0</v>
      </c>
      <c r="U2063">
        <v>0.66478313300000003</v>
      </c>
      <c r="V2063">
        <v>0.85008076700000001</v>
      </c>
      <c r="W2063">
        <v>1.2741139E-2</v>
      </c>
      <c r="X2063">
        <v>1.5558326000000001E-2</v>
      </c>
      <c r="Y2063">
        <v>0.28692839130291559</v>
      </c>
      <c r="Z2063">
        <v>0.62275313799999998</v>
      </c>
      <c r="AA2063">
        <v>0.66478313300000003</v>
      </c>
      <c r="AB2063">
        <v>0</v>
      </c>
      <c r="AC2063">
        <v>0</v>
      </c>
      <c r="AD2063">
        <v>0.85</v>
      </c>
      <c r="AE2063">
        <v>0.85</v>
      </c>
      <c r="AF2063">
        <v>0.85</v>
      </c>
      <c r="AG2063">
        <v>0.85</v>
      </c>
      <c r="AH2063">
        <v>0.92368714299999999</v>
      </c>
      <c r="AI2063">
        <v>1.2741139E-2</v>
      </c>
      <c r="AJ2063">
        <v>0.67279090600000002</v>
      </c>
      <c r="AK2063">
        <v>0</v>
      </c>
      <c r="AL2063">
        <v>0.16146601199999999</v>
      </c>
    </row>
    <row r="2064" spans="1:38" x14ac:dyDescent="0.35">
      <c r="A2064" t="s">
        <v>2188</v>
      </c>
      <c r="B2064">
        <v>64396.283308956059</v>
      </c>
      <c r="C2064">
        <v>63910.307412563023</v>
      </c>
      <c r="D2064">
        <v>0</v>
      </c>
      <c r="E2064">
        <v>485.97589639304061</v>
      </c>
      <c r="F2064">
        <v>0</v>
      </c>
      <c r="G2064">
        <v>0.2382234786240395</v>
      </c>
      <c r="H2064">
        <v>0.23659136933166799</v>
      </c>
      <c r="I2064">
        <v>0.26772304621663939</v>
      </c>
      <c r="J2064">
        <v>86</v>
      </c>
      <c r="K2064">
        <v>22</v>
      </c>
      <c r="L2064" t="str">
        <f>VLOOKUP(J2064,Clustering!$D$3:$E$367,2,FALSE)</f>
        <v>Fall</v>
      </c>
      <c r="M2064">
        <v>0.51727724799999997</v>
      </c>
      <c r="N2064">
        <v>0.49479800000000002</v>
      </c>
      <c r="O2064">
        <v>0.49479800000000002</v>
      </c>
      <c r="P2064">
        <v>0.92621010000000004</v>
      </c>
      <c r="Q2064">
        <v>0.400030039</v>
      </c>
      <c r="R2064">
        <v>0.23659136933166799</v>
      </c>
      <c r="S2064">
        <v>0</v>
      </c>
      <c r="T2064">
        <v>0</v>
      </c>
      <c r="U2064">
        <v>0.66478313300000003</v>
      </c>
      <c r="V2064">
        <v>0.85008076700000001</v>
      </c>
      <c r="W2064">
        <v>1.2880768000000001E-2</v>
      </c>
      <c r="X2064">
        <v>7.0256650000000004E-3</v>
      </c>
      <c r="Y2064">
        <v>0.26772304621663939</v>
      </c>
      <c r="Z2064">
        <v>0.546389982</v>
      </c>
      <c r="AA2064">
        <v>0.66478313300000003</v>
      </c>
      <c r="AB2064">
        <v>0</v>
      </c>
      <c r="AC2064">
        <v>0</v>
      </c>
      <c r="AD2064">
        <v>0.85</v>
      </c>
      <c r="AE2064">
        <v>0.85</v>
      </c>
      <c r="AF2064">
        <v>0.85</v>
      </c>
      <c r="AG2064">
        <v>0.85</v>
      </c>
      <c r="AH2064">
        <v>0.92621010000000004</v>
      </c>
      <c r="AI2064">
        <v>1.2880768000000001E-2</v>
      </c>
      <c r="AJ2064">
        <v>0.63051918399999995</v>
      </c>
      <c r="AK2064">
        <v>0</v>
      </c>
      <c r="AL2064">
        <v>0.115301892</v>
      </c>
    </row>
    <row r="2065" spans="1:38" x14ac:dyDescent="0.35">
      <c r="A2065" t="s">
        <v>2189</v>
      </c>
      <c r="B2065">
        <v>59677.238043641381</v>
      </c>
      <c r="C2065">
        <v>59238.615500804081</v>
      </c>
      <c r="D2065">
        <v>0</v>
      </c>
      <c r="E2065">
        <v>438.6225428373005</v>
      </c>
      <c r="F2065">
        <v>0</v>
      </c>
      <c r="G2065">
        <v>0.21501105041044141</v>
      </c>
      <c r="H2065">
        <v>0.21360924090206551</v>
      </c>
      <c r="I2065">
        <v>0.24034806340189149</v>
      </c>
      <c r="J2065">
        <v>86</v>
      </c>
      <c r="K2065">
        <v>23</v>
      </c>
      <c r="L2065" t="str">
        <f>VLOOKUP(J2065,Clustering!$D$3:$E$367,2,FALSE)</f>
        <v>Fall</v>
      </c>
      <c r="M2065">
        <v>0.47531841499999999</v>
      </c>
      <c r="N2065">
        <v>0.45627394100000002</v>
      </c>
      <c r="O2065">
        <v>0.45627394100000002</v>
      </c>
      <c r="P2065">
        <v>0.92841768700000005</v>
      </c>
      <c r="Q2065">
        <v>0.36927775299999999</v>
      </c>
      <c r="R2065">
        <v>0.21360924090206551</v>
      </c>
      <c r="S2065">
        <v>0</v>
      </c>
      <c r="T2065">
        <v>0</v>
      </c>
      <c r="U2065">
        <v>0.65567329799999996</v>
      </c>
      <c r="V2065">
        <v>0.85008076700000001</v>
      </c>
      <c r="W2065">
        <v>1.2252437999999999E-2</v>
      </c>
      <c r="X2065">
        <v>7.0256650000000004E-3</v>
      </c>
      <c r="Y2065">
        <v>0.24034806340189149</v>
      </c>
      <c r="Z2065">
        <v>0.47566343799999999</v>
      </c>
      <c r="AA2065">
        <v>0.65567329799999996</v>
      </c>
      <c r="AB2065">
        <v>0</v>
      </c>
      <c r="AC2065">
        <v>0</v>
      </c>
      <c r="AD2065">
        <v>0.85</v>
      </c>
      <c r="AE2065">
        <v>0.85</v>
      </c>
      <c r="AF2065">
        <v>0.85</v>
      </c>
      <c r="AG2065">
        <v>0.85</v>
      </c>
      <c r="AH2065">
        <v>0.92841768700000005</v>
      </c>
      <c r="AI2065">
        <v>1.2252437999999999E-2</v>
      </c>
      <c r="AJ2065">
        <v>0.56646352499999997</v>
      </c>
      <c r="AK2065">
        <v>0</v>
      </c>
      <c r="AL2065">
        <v>6.7351222000000002E-2</v>
      </c>
    </row>
    <row r="2066" spans="1:38" x14ac:dyDescent="0.35">
      <c r="A2066" t="s">
        <v>2190</v>
      </c>
      <c r="B2066">
        <v>57686.069785460721</v>
      </c>
      <c r="C2066">
        <v>57278.276596552823</v>
      </c>
      <c r="D2066">
        <v>0</v>
      </c>
      <c r="E2066">
        <v>407.79318890789642</v>
      </c>
      <c r="F2066">
        <v>0</v>
      </c>
      <c r="G2066">
        <v>0.1998986220136747</v>
      </c>
      <c r="H2066">
        <v>0.19894407153702201</v>
      </c>
      <c r="I2066">
        <v>0.21715164939252579</v>
      </c>
      <c r="J2066">
        <v>87</v>
      </c>
      <c r="K2066">
        <v>0</v>
      </c>
      <c r="L2066" t="str">
        <f>VLOOKUP(J2066,Clustering!$D$3:$E$367,2,FALSE)</f>
        <v>Fall</v>
      </c>
      <c r="M2066">
        <v>0.40086380500000002</v>
      </c>
      <c r="N2066">
        <v>0.41407791999999999</v>
      </c>
      <c r="O2066">
        <v>0.41407791999999999</v>
      </c>
      <c r="P2066">
        <v>0.93239541400000003</v>
      </c>
      <c r="Q2066">
        <v>0.29275374999999998</v>
      </c>
      <c r="R2066">
        <v>0.19894407153702201</v>
      </c>
      <c r="S2066">
        <v>0</v>
      </c>
      <c r="T2066">
        <v>0</v>
      </c>
      <c r="U2066">
        <v>0.65196362299999999</v>
      </c>
      <c r="V2066">
        <v>0.85008076700000001</v>
      </c>
      <c r="W2066">
        <v>1.1833550999999999E-2</v>
      </c>
      <c r="X2066">
        <v>7.0256650000000004E-3</v>
      </c>
      <c r="Y2066">
        <v>0.21715164939252579</v>
      </c>
      <c r="Z2066">
        <v>0.40144726200000003</v>
      </c>
      <c r="AA2066">
        <v>0.65196362299999999</v>
      </c>
      <c r="AB2066">
        <v>0</v>
      </c>
      <c r="AC2066">
        <v>0</v>
      </c>
      <c r="AD2066">
        <v>0.85</v>
      </c>
      <c r="AE2066">
        <v>0.85</v>
      </c>
      <c r="AF2066">
        <v>0.85</v>
      </c>
      <c r="AG2066">
        <v>0.85</v>
      </c>
      <c r="AH2066">
        <v>0.93239541400000003</v>
      </c>
      <c r="AI2066">
        <v>1.1833550999999999E-2</v>
      </c>
      <c r="AJ2066">
        <v>0.52583175800000004</v>
      </c>
      <c r="AK2066">
        <v>0</v>
      </c>
      <c r="AL2066">
        <v>1.5419838999999999E-2</v>
      </c>
    </row>
    <row r="2067" spans="1:38" x14ac:dyDescent="0.35">
      <c r="A2067" t="s">
        <v>2191</v>
      </c>
      <c r="B2067">
        <v>57024.710481316753</v>
      </c>
      <c r="C2067">
        <v>56634.132958127229</v>
      </c>
      <c r="D2067">
        <v>0</v>
      </c>
      <c r="E2067">
        <v>390.57752318951913</v>
      </c>
      <c r="F2067">
        <v>0</v>
      </c>
      <c r="G2067">
        <v>0.1914595701909407</v>
      </c>
      <c r="H2067">
        <v>0.1906472017455659</v>
      </c>
      <c r="I2067">
        <v>0.20614272773219169</v>
      </c>
      <c r="J2067">
        <v>87</v>
      </c>
      <c r="K2067">
        <v>1</v>
      </c>
      <c r="L2067" t="str">
        <f>VLOOKUP(J2067,Clustering!$D$3:$E$367,2,FALSE)</f>
        <v>Fall</v>
      </c>
      <c r="M2067">
        <v>0.37675403499999999</v>
      </c>
      <c r="N2067">
        <v>0.40095390600000003</v>
      </c>
      <c r="O2067">
        <v>0.40095390600000003</v>
      </c>
      <c r="P2067">
        <v>0.93332117599999997</v>
      </c>
      <c r="Q2067">
        <v>0.26062468300000002</v>
      </c>
      <c r="R2067">
        <v>0.1906472017455659</v>
      </c>
      <c r="S2067">
        <v>0</v>
      </c>
      <c r="T2067">
        <v>0</v>
      </c>
      <c r="U2067">
        <v>0.65196362299999999</v>
      </c>
      <c r="V2067">
        <v>0.85008076700000001</v>
      </c>
      <c r="W2067">
        <v>1.2077902E-2</v>
      </c>
      <c r="X2067">
        <v>7.0256650000000004E-3</v>
      </c>
      <c r="Y2067">
        <v>0.20614272773219169</v>
      </c>
      <c r="Z2067">
        <v>0.38520901699999999</v>
      </c>
      <c r="AA2067">
        <v>0.65196362299999999</v>
      </c>
      <c r="AB2067">
        <v>0</v>
      </c>
      <c r="AC2067">
        <v>0</v>
      </c>
      <c r="AD2067">
        <v>0.85</v>
      </c>
      <c r="AE2067">
        <v>0.85</v>
      </c>
      <c r="AF2067">
        <v>0.85</v>
      </c>
      <c r="AG2067">
        <v>0.85</v>
      </c>
      <c r="AH2067">
        <v>0.93332117599999997</v>
      </c>
      <c r="AI2067">
        <v>1.2077902E-2</v>
      </c>
      <c r="AJ2067">
        <v>0.49926844500000001</v>
      </c>
      <c r="AK2067">
        <v>0</v>
      </c>
      <c r="AL2067">
        <v>0</v>
      </c>
    </row>
    <row r="2068" spans="1:38" x14ac:dyDescent="0.35">
      <c r="A2068" t="s">
        <v>2192</v>
      </c>
      <c r="B2068">
        <v>56862.299003478453</v>
      </c>
      <c r="C2068">
        <v>56496.410399923298</v>
      </c>
      <c r="D2068">
        <v>0</v>
      </c>
      <c r="E2068">
        <v>365.88860355514248</v>
      </c>
      <c r="F2068">
        <v>0</v>
      </c>
      <c r="G2068">
        <v>0.179357158605462</v>
      </c>
      <c r="H2068">
        <v>0.17813158460252179</v>
      </c>
      <c r="I2068">
        <v>0.2015088020698127</v>
      </c>
      <c r="J2068">
        <v>87</v>
      </c>
      <c r="K2068">
        <v>2</v>
      </c>
      <c r="L2068" t="str">
        <f>VLOOKUP(J2068,Clustering!$D$3:$E$367,2,FALSE)</f>
        <v>Fall</v>
      </c>
      <c r="M2068">
        <v>0.36035639600000002</v>
      </c>
      <c r="N2068">
        <v>0.37823782500000003</v>
      </c>
      <c r="O2068">
        <v>0.37823782500000003</v>
      </c>
      <c r="P2068">
        <v>0.93336186899999996</v>
      </c>
      <c r="Q2068">
        <v>0.22472824199999999</v>
      </c>
      <c r="R2068">
        <v>0.17813158460252179</v>
      </c>
      <c r="S2068">
        <v>0</v>
      </c>
      <c r="T2068">
        <v>0</v>
      </c>
      <c r="U2068">
        <v>0.65196362299999999</v>
      </c>
      <c r="V2068">
        <v>0.85008076700000001</v>
      </c>
      <c r="W2068">
        <v>1.2357160000000001E-2</v>
      </c>
      <c r="X2068">
        <v>7.0256650000000004E-3</v>
      </c>
      <c r="Y2068">
        <v>0.2015088020698127</v>
      </c>
      <c r="Z2068">
        <v>0.38016867199999999</v>
      </c>
      <c r="AA2068">
        <v>0.65196362299999999</v>
      </c>
      <c r="AB2068">
        <v>0</v>
      </c>
      <c r="AC2068">
        <v>0</v>
      </c>
      <c r="AD2068">
        <v>0.85</v>
      </c>
      <c r="AE2068">
        <v>0.85</v>
      </c>
      <c r="AF2068">
        <v>0.85</v>
      </c>
      <c r="AG2068">
        <v>0.85</v>
      </c>
      <c r="AH2068">
        <v>0.93336186899999996</v>
      </c>
      <c r="AI2068">
        <v>1.2357160000000001E-2</v>
      </c>
      <c r="AJ2068">
        <v>0.49290841400000002</v>
      </c>
      <c r="AK2068">
        <v>0</v>
      </c>
      <c r="AL2068">
        <v>0</v>
      </c>
    </row>
    <row r="2069" spans="1:38" x14ac:dyDescent="0.35">
      <c r="A2069" t="s">
        <v>2193</v>
      </c>
      <c r="B2069">
        <v>56888.879208400758</v>
      </c>
      <c r="C2069">
        <v>56533.494142620002</v>
      </c>
      <c r="D2069">
        <v>0</v>
      </c>
      <c r="E2069">
        <v>355.38506578075697</v>
      </c>
      <c r="F2069">
        <v>0</v>
      </c>
      <c r="G2069">
        <v>0.1742083655788024</v>
      </c>
      <c r="H2069">
        <v>0.1725467666799437</v>
      </c>
      <c r="I2069">
        <v>0.2042409432117934</v>
      </c>
      <c r="J2069">
        <v>87</v>
      </c>
      <c r="K2069">
        <v>3</v>
      </c>
      <c r="L2069" t="str">
        <f>VLOOKUP(J2069,Clustering!$D$3:$E$367,2,FALSE)</f>
        <v>Fall</v>
      </c>
      <c r="M2069">
        <v>0.34782922199999999</v>
      </c>
      <c r="N2069">
        <v>0.36162722200000003</v>
      </c>
      <c r="O2069">
        <v>0.36162722200000003</v>
      </c>
      <c r="P2069">
        <v>0.93289390100000003</v>
      </c>
      <c r="Q2069">
        <v>0.18288661000000001</v>
      </c>
      <c r="R2069">
        <v>0.1725467666799437</v>
      </c>
      <c r="S2069">
        <v>0</v>
      </c>
      <c r="T2069">
        <v>0</v>
      </c>
      <c r="U2069">
        <v>0.64812872700000002</v>
      </c>
      <c r="V2069">
        <v>0.85008076700000001</v>
      </c>
      <c r="W2069">
        <v>1.2531696E-2</v>
      </c>
      <c r="X2069">
        <v>7.0256650000000004E-3</v>
      </c>
      <c r="Y2069">
        <v>0.2042409432117934</v>
      </c>
      <c r="Z2069">
        <v>0.37147224499999998</v>
      </c>
      <c r="AA2069">
        <v>0.64812872700000002</v>
      </c>
      <c r="AB2069">
        <v>0</v>
      </c>
      <c r="AC2069">
        <v>0</v>
      </c>
      <c r="AD2069">
        <v>0.85</v>
      </c>
      <c r="AE2069">
        <v>0.85</v>
      </c>
      <c r="AF2069">
        <v>0.85</v>
      </c>
      <c r="AG2069">
        <v>0.85</v>
      </c>
      <c r="AH2069">
        <v>0.93289390100000003</v>
      </c>
      <c r="AI2069">
        <v>1.2531696E-2</v>
      </c>
      <c r="AJ2069">
        <v>0.48498114199999998</v>
      </c>
      <c r="AK2069">
        <v>0</v>
      </c>
      <c r="AL2069">
        <v>0</v>
      </c>
    </row>
    <row r="2070" spans="1:38" x14ac:dyDescent="0.35">
      <c r="A2070" t="s">
        <v>2194</v>
      </c>
      <c r="B2070">
        <v>57605.88863547393</v>
      </c>
      <c r="C2070">
        <v>57242.974622446061</v>
      </c>
      <c r="D2070">
        <v>0</v>
      </c>
      <c r="E2070">
        <v>362.91401302786488</v>
      </c>
      <c r="F2070">
        <v>0</v>
      </c>
      <c r="G2070">
        <v>0.17789902599405141</v>
      </c>
      <c r="H2070">
        <v>0.17656462130050349</v>
      </c>
      <c r="I2070">
        <v>0.2020177303217503</v>
      </c>
      <c r="J2070">
        <v>87</v>
      </c>
      <c r="K2070">
        <v>4</v>
      </c>
      <c r="L2070" t="str">
        <f>VLOOKUP(J2070,Clustering!$D$3:$E$367,2,FALSE)</f>
        <v>Fall</v>
      </c>
      <c r="M2070">
        <v>0.34208688100000001</v>
      </c>
      <c r="N2070">
        <v>0.36519072200000002</v>
      </c>
      <c r="O2070">
        <v>0.36519072200000002</v>
      </c>
      <c r="P2070">
        <v>0.93360602599999998</v>
      </c>
      <c r="Q2070">
        <v>0.16879337599999999</v>
      </c>
      <c r="R2070">
        <v>0.17656462130050349</v>
      </c>
      <c r="S2070">
        <v>0</v>
      </c>
      <c r="T2070">
        <v>0</v>
      </c>
      <c r="U2070">
        <v>0.65104011799999995</v>
      </c>
      <c r="V2070">
        <v>0.85008076700000001</v>
      </c>
      <c r="W2070">
        <v>1.2531696E-2</v>
      </c>
      <c r="X2070">
        <v>7.0256650000000004E-3</v>
      </c>
      <c r="Y2070">
        <v>0.2020177303217503</v>
      </c>
      <c r="Z2070">
        <v>0.37051885200000001</v>
      </c>
      <c r="AA2070">
        <v>0.65104011799999995</v>
      </c>
      <c r="AB2070">
        <v>0</v>
      </c>
      <c r="AC2070">
        <v>0</v>
      </c>
      <c r="AD2070">
        <v>0.85</v>
      </c>
      <c r="AE2070">
        <v>0.85</v>
      </c>
      <c r="AF2070">
        <v>0.85</v>
      </c>
      <c r="AG2070">
        <v>0.85</v>
      </c>
      <c r="AH2070">
        <v>0.93360602599999998</v>
      </c>
      <c r="AI2070">
        <v>1.2531696E-2</v>
      </c>
      <c r="AJ2070">
        <v>0.48266557900000001</v>
      </c>
      <c r="AK2070">
        <v>0</v>
      </c>
      <c r="AL2070">
        <v>0</v>
      </c>
    </row>
    <row r="2071" spans="1:38" x14ac:dyDescent="0.35">
      <c r="A2071" t="s">
        <v>2195</v>
      </c>
      <c r="B2071">
        <v>62522.983214955537</v>
      </c>
      <c r="C2071">
        <v>62154.549406415354</v>
      </c>
      <c r="D2071">
        <v>0</v>
      </c>
      <c r="E2071">
        <v>368.43380854019102</v>
      </c>
      <c r="F2071">
        <v>0</v>
      </c>
      <c r="G2071">
        <v>0.18060480810793669</v>
      </c>
      <c r="H2071">
        <v>0.17973872645074579</v>
      </c>
      <c r="I2071">
        <v>0.19625880536561449</v>
      </c>
      <c r="J2071">
        <v>87</v>
      </c>
      <c r="K2071">
        <v>5</v>
      </c>
      <c r="L2071" t="str">
        <f>VLOOKUP(J2071,Clustering!$D$3:$E$367,2,FALSE)</f>
        <v>Fall</v>
      </c>
      <c r="M2071">
        <v>0.34482269999999998</v>
      </c>
      <c r="N2071">
        <v>0.377559439</v>
      </c>
      <c r="O2071">
        <v>0.377559439</v>
      </c>
      <c r="P2071">
        <v>0.93576274800000003</v>
      </c>
      <c r="Q2071">
        <v>0.17276100999999999</v>
      </c>
      <c r="R2071">
        <v>0.17973872645074579</v>
      </c>
      <c r="S2071">
        <v>0</v>
      </c>
      <c r="T2071">
        <v>0</v>
      </c>
      <c r="U2071">
        <v>0.65104011799999995</v>
      </c>
      <c r="V2071">
        <v>0.85008076700000001</v>
      </c>
      <c r="W2071">
        <v>1.2496788999999999E-2</v>
      </c>
      <c r="X2071">
        <v>6.49206E-3</v>
      </c>
      <c r="Y2071">
        <v>0.19625880536561449</v>
      </c>
      <c r="Z2071">
        <v>0.37313936800000003</v>
      </c>
      <c r="AA2071">
        <v>0.65104011799999995</v>
      </c>
      <c r="AB2071">
        <v>0</v>
      </c>
      <c r="AC2071">
        <v>0</v>
      </c>
      <c r="AD2071">
        <v>0.85</v>
      </c>
      <c r="AE2071">
        <v>0.85</v>
      </c>
      <c r="AF2071">
        <v>0.85</v>
      </c>
      <c r="AG2071">
        <v>0.85</v>
      </c>
      <c r="AH2071">
        <v>0.93576274800000003</v>
      </c>
      <c r="AI2071">
        <v>1.2496788999999999E-2</v>
      </c>
      <c r="AJ2071">
        <v>0.48379335699999998</v>
      </c>
      <c r="AK2071">
        <v>0</v>
      </c>
      <c r="AL2071">
        <v>0</v>
      </c>
    </row>
    <row r="2072" spans="1:38" x14ac:dyDescent="0.35">
      <c r="A2072" t="s">
        <v>2196</v>
      </c>
      <c r="B2072">
        <v>69985.280985468649</v>
      </c>
      <c r="C2072">
        <v>69211.320224780764</v>
      </c>
      <c r="D2072">
        <v>424.78585090321081</v>
      </c>
      <c r="E2072">
        <v>349.17490978467708</v>
      </c>
      <c r="F2072">
        <v>1.91841865599282E-2</v>
      </c>
      <c r="G2072">
        <v>0.171164171463077</v>
      </c>
      <c r="H2072">
        <v>0.17009587536140211</v>
      </c>
      <c r="I2072">
        <v>0.19047309471200821</v>
      </c>
      <c r="J2072">
        <v>87</v>
      </c>
      <c r="K2072">
        <v>6</v>
      </c>
      <c r="L2072" t="str">
        <f>VLOOKUP(J2072,Clustering!$D$3:$E$367,2,FALSE)</f>
        <v>Fall</v>
      </c>
      <c r="M2072">
        <v>0.36517143899999999</v>
      </c>
      <c r="N2072">
        <v>0.39940584400000001</v>
      </c>
      <c r="O2072">
        <v>0.39940584400000001</v>
      </c>
      <c r="P2072">
        <v>0.93714630499999996</v>
      </c>
      <c r="Q2072">
        <v>0.185740302</v>
      </c>
      <c r="R2072">
        <v>0.17009587536140211</v>
      </c>
      <c r="S2072">
        <v>1.91841865599282E-2</v>
      </c>
      <c r="T2072">
        <v>0</v>
      </c>
      <c r="U2072">
        <v>0.65330975000000002</v>
      </c>
      <c r="V2072">
        <v>0.85008076700000001</v>
      </c>
      <c r="W2072">
        <v>1.2461880999999999E-2</v>
      </c>
      <c r="X2072">
        <v>6.49206E-3</v>
      </c>
      <c r="Y2072">
        <v>0.19047309471200821</v>
      </c>
      <c r="Z2072">
        <v>0.369638148</v>
      </c>
      <c r="AA2072">
        <v>0.65330975000000002</v>
      </c>
      <c r="AB2072">
        <v>0</v>
      </c>
      <c r="AC2072">
        <v>0</v>
      </c>
      <c r="AD2072">
        <v>0.85</v>
      </c>
      <c r="AE2072">
        <v>0.85</v>
      </c>
      <c r="AF2072">
        <v>0.85</v>
      </c>
      <c r="AG2072">
        <v>0.85</v>
      </c>
      <c r="AH2072">
        <v>0.93714630499999996</v>
      </c>
      <c r="AI2072">
        <v>1.2461880999999999E-2</v>
      </c>
      <c r="AJ2072">
        <v>0.46503871299999999</v>
      </c>
      <c r="AK2072">
        <v>1.34289305919497E-2</v>
      </c>
      <c r="AL2072">
        <v>0</v>
      </c>
    </row>
    <row r="2073" spans="1:38" x14ac:dyDescent="0.35">
      <c r="A2073" t="s">
        <v>2197</v>
      </c>
      <c r="B2073">
        <v>74188.527689178663</v>
      </c>
      <c r="C2073">
        <v>70746.917816498826</v>
      </c>
      <c r="D2073">
        <v>3131.2131450412958</v>
      </c>
      <c r="E2073">
        <v>310.39672763854031</v>
      </c>
      <c r="F2073">
        <v>0.14141190674229631</v>
      </c>
      <c r="G2073">
        <v>0.1521552586463433</v>
      </c>
      <c r="H2073">
        <v>0.1504887448130699</v>
      </c>
      <c r="I2073">
        <v>0.18227667128606609</v>
      </c>
      <c r="J2073">
        <v>87</v>
      </c>
      <c r="K2073">
        <v>7</v>
      </c>
      <c r="L2073" t="str">
        <f>VLOOKUP(J2073,Clustering!$D$3:$E$367,2,FALSE)</f>
        <v>Fall</v>
      </c>
      <c r="M2073">
        <v>0.38197225099999998</v>
      </c>
      <c r="N2073">
        <v>0.40891114000000001</v>
      </c>
      <c r="O2073">
        <v>0.40891114000000001</v>
      </c>
      <c r="P2073">
        <v>0.93838743700000005</v>
      </c>
      <c r="Q2073">
        <v>0.20415162100000001</v>
      </c>
      <c r="R2073">
        <v>0.1504887448130699</v>
      </c>
      <c r="S2073">
        <v>0.14141190674229631</v>
      </c>
      <c r="T2073">
        <v>0</v>
      </c>
      <c r="U2073">
        <v>0.65330975000000002</v>
      </c>
      <c r="V2073">
        <v>0.85008076700000001</v>
      </c>
      <c r="W2073">
        <v>1.2392067E-2</v>
      </c>
      <c r="X2073">
        <v>6.49206E-3</v>
      </c>
      <c r="Y2073">
        <v>0.18227667128606609</v>
      </c>
      <c r="Z2073">
        <v>0.36205208300000002</v>
      </c>
      <c r="AA2073">
        <v>0.65330975000000002</v>
      </c>
      <c r="AB2073">
        <v>0</v>
      </c>
      <c r="AC2073">
        <v>0</v>
      </c>
      <c r="AD2073">
        <v>0.85</v>
      </c>
      <c r="AE2073">
        <v>0.85</v>
      </c>
      <c r="AF2073">
        <v>0.85</v>
      </c>
      <c r="AG2073">
        <v>0.85</v>
      </c>
      <c r="AH2073">
        <v>0.93838743700000005</v>
      </c>
      <c r="AI2073">
        <v>1.2392067E-2</v>
      </c>
      <c r="AJ2073">
        <v>0.44968328699999999</v>
      </c>
      <c r="AK2073">
        <v>9.8988334719607399E-2</v>
      </c>
      <c r="AL2073">
        <v>0</v>
      </c>
    </row>
    <row r="2074" spans="1:38" x14ac:dyDescent="0.35">
      <c r="A2074" t="s">
        <v>2198</v>
      </c>
      <c r="B2074">
        <v>73449.654791340363</v>
      </c>
      <c r="C2074">
        <v>66567.632009131237</v>
      </c>
      <c r="D2074">
        <v>6588.3521509504044</v>
      </c>
      <c r="E2074">
        <v>293.67063125871789</v>
      </c>
      <c r="F2074">
        <v>0.29754328332168462</v>
      </c>
      <c r="G2074">
        <v>0.14395619179348909</v>
      </c>
      <c r="H2074">
        <v>0.14269410684918379</v>
      </c>
      <c r="I2074">
        <v>0.16676775245070499</v>
      </c>
      <c r="J2074">
        <v>87</v>
      </c>
      <c r="K2074">
        <v>8</v>
      </c>
      <c r="L2074" t="str">
        <f>VLOOKUP(J2074,Clustering!$D$3:$E$367,2,FALSE)</f>
        <v>Fall</v>
      </c>
      <c r="M2074">
        <v>0.391849999</v>
      </c>
      <c r="N2074">
        <v>0.40697458399999997</v>
      </c>
      <c r="O2074">
        <v>0.40697458399999997</v>
      </c>
      <c r="P2074">
        <v>0.93566101499999998</v>
      </c>
      <c r="Q2074">
        <v>0.21485296600000001</v>
      </c>
      <c r="R2074">
        <v>0.14269410684918379</v>
      </c>
      <c r="S2074">
        <v>0.29754328332168462</v>
      </c>
      <c r="T2074">
        <v>0.16223364100000001</v>
      </c>
      <c r="U2074">
        <v>0.65330975000000002</v>
      </c>
      <c r="V2074">
        <v>0.85008076700000001</v>
      </c>
      <c r="W2074">
        <v>1.2357160000000001E-2</v>
      </c>
      <c r="X2074">
        <v>6.49206E-3</v>
      </c>
      <c r="Y2074">
        <v>0.16676775245070499</v>
      </c>
      <c r="Z2074">
        <v>0.401977686</v>
      </c>
      <c r="AA2074">
        <v>0.65330975000000002</v>
      </c>
      <c r="AB2074">
        <v>0</v>
      </c>
      <c r="AC2074">
        <v>0</v>
      </c>
      <c r="AD2074">
        <v>0.85</v>
      </c>
      <c r="AE2074">
        <v>0.85</v>
      </c>
      <c r="AF2074">
        <v>0.85</v>
      </c>
      <c r="AG2074">
        <v>0.85</v>
      </c>
      <c r="AH2074">
        <v>0.93566101499999998</v>
      </c>
      <c r="AI2074">
        <v>1.2357160000000001E-2</v>
      </c>
      <c r="AJ2074">
        <v>0.45998012700000002</v>
      </c>
      <c r="AK2074">
        <v>0.20828029832517919</v>
      </c>
      <c r="AL2074">
        <v>0</v>
      </c>
    </row>
    <row r="2075" spans="1:38" x14ac:dyDescent="0.35">
      <c r="A2075" t="s">
        <v>2199</v>
      </c>
      <c r="B2075">
        <v>72537.43597567566</v>
      </c>
      <c r="C2075">
        <v>62415.940646015522</v>
      </c>
      <c r="D2075">
        <v>9813.4865100730676</v>
      </c>
      <c r="E2075">
        <v>308.00881958706668</v>
      </c>
      <c r="F2075">
        <v>0.44319686169461753</v>
      </c>
      <c r="G2075">
        <v>0.1509847154838562</v>
      </c>
      <c r="H2075">
        <v>0.1501070486241167</v>
      </c>
      <c r="I2075">
        <v>0.16684810954311621</v>
      </c>
      <c r="J2075">
        <v>87</v>
      </c>
      <c r="K2075">
        <v>9</v>
      </c>
      <c r="L2075" t="str">
        <f>VLOOKUP(J2075,Clustering!$D$3:$E$367,2,FALSE)</f>
        <v>Fall</v>
      </c>
      <c r="M2075">
        <v>0.39165993199999999</v>
      </c>
      <c r="N2075">
        <v>0.40876520799999999</v>
      </c>
      <c r="O2075">
        <v>0.40876520799999999</v>
      </c>
      <c r="P2075">
        <v>0.92982159099999995</v>
      </c>
      <c r="Q2075">
        <v>0.219909508</v>
      </c>
      <c r="R2075">
        <v>0.1501070486241167</v>
      </c>
      <c r="S2075">
        <v>0.44319686169461753</v>
      </c>
      <c r="T2075">
        <v>0.44952395299999998</v>
      </c>
      <c r="U2075">
        <v>0.65113403400000003</v>
      </c>
      <c r="V2075">
        <v>0.85008076700000001</v>
      </c>
      <c r="W2075">
        <v>1.2252437999999999E-2</v>
      </c>
      <c r="X2075">
        <v>6.49206E-3</v>
      </c>
      <c r="Y2075">
        <v>0.16684810954311621</v>
      </c>
      <c r="Z2075">
        <v>0.390319945</v>
      </c>
      <c r="AA2075">
        <v>0.65113403400000003</v>
      </c>
      <c r="AB2075">
        <v>0</v>
      </c>
      <c r="AC2075">
        <v>0</v>
      </c>
      <c r="AD2075">
        <v>0.85</v>
      </c>
      <c r="AE2075">
        <v>0.85</v>
      </c>
      <c r="AF2075">
        <v>0.85</v>
      </c>
      <c r="AG2075">
        <v>0.85</v>
      </c>
      <c r="AH2075">
        <v>0.92982159099999995</v>
      </c>
      <c r="AI2075">
        <v>1.2252437999999999E-2</v>
      </c>
      <c r="AJ2075">
        <v>0.4638061</v>
      </c>
      <c r="AK2075">
        <v>0.31023780318623218</v>
      </c>
      <c r="AL2075">
        <v>0</v>
      </c>
    </row>
    <row r="2076" spans="1:38" x14ac:dyDescent="0.35">
      <c r="A2076" t="s">
        <v>2200</v>
      </c>
      <c r="B2076">
        <v>71329.561238679584</v>
      </c>
      <c r="C2076">
        <v>58931.820099266537</v>
      </c>
      <c r="D2076">
        <v>12061.657876293009</v>
      </c>
      <c r="E2076">
        <v>336.08326312003408</v>
      </c>
      <c r="F2076">
        <v>0.54472881907160475</v>
      </c>
      <c r="G2076">
        <v>0.16474669760785979</v>
      </c>
      <c r="H2076">
        <v>0.1643503432540015</v>
      </c>
      <c r="I2076">
        <v>0.17191060636502159</v>
      </c>
      <c r="J2076">
        <v>87</v>
      </c>
      <c r="K2076">
        <v>10</v>
      </c>
      <c r="L2076" t="str">
        <f>VLOOKUP(J2076,Clustering!$D$3:$E$367,2,FALSE)</f>
        <v>Fall</v>
      </c>
      <c r="M2076">
        <v>0.40410647100000002</v>
      </c>
      <c r="N2076">
        <v>0.42068035399999998</v>
      </c>
      <c r="O2076">
        <v>0.42068035399999998</v>
      </c>
      <c r="P2076">
        <v>0.92508087299999997</v>
      </c>
      <c r="Q2076">
        <v>0.22174938799999999</v>
      </c>
      <c r="R2076">
        <v>0.1643503432540015</v>
      </c>
      <c r="S2076">
        <v>0.54472881907160475</v>
      </c>
      <c r="T2076">
        <v>0.57835877300000005</v>
      </c>
      <c r="U2076">
        <v>0.66260741599999995</v>
      </c>
      <c r="V2076">
        <v>0.85008076700000001</v>
      </c>
      <c r="W2076">
        <v>1.2217531E-2</v>
      </c>
      <c r="X2076">
        <v>6.49206E-3</v>
      </c>
      <c r="Y2076">
        <v>0.17191060636502159</v>
      </c>
      <c r="Z2076">
        <v>0.444110318</v>
      </c>
      <c r="AA2076">
        <v>0.66260741599999995</v>
      </c>
      <c r="AB2076">
        <v>0</v>
      </c>
      <c r="AC2076">
        <v>0</v>
      </c>
      <c r="AD2076">
        <v>0.85</v>
      </c>
      <c r="AE2076">
        <v>0.85</v>
      </c>
      <c r="AF2076">
        <v>0.85</v>
      </c>
      <c r="AG2076">
        <v>0.85</v>
      </c>
      <c r="AH2076">
        <v>0.92508087299999997</v>
      </c>
      <c r="AI2076">
        <v>1.2217531E-2</v>
      </c>
      <c r="AJ2076">
        <v>0.498455174</v>
      </c>
      <c r="AK2076">
        <v>0.38131017335012329</v>
      </c>
      <c r="AL2076">
        <v>0</v>
      </c>
    </row>
    <row r="2077" spans="1:38" x14ac:dyDescent="0.35">
      <c r="A2077" t="s">
        <v>2201</v>
      </c>
      <c r="B2077">
        <v>68291.698622436059</v>
      </c>
      <c r="C2077">
        <v>54647.386896867531</v>
      </c>
      <c r="D2077">
        <v>13305.42829875136</v>
      </c>
      <c r="E2077">
        <v>338.88342681716932</v>
      </c>
      <c r="F2077">
        <v>0.60090000220170969</v>
      </c>
      <c r="G2077">
        <v>0.1661193268711614</v>
      </c>
      <c r="H2077">
        <v>0.16595748510222541</v>
      </c>
      <c r="I2077">
        <v>0.16904453673568889</v>
      </c>
      <c r="J2077">
        <v>87</v>
      </c>
      <c r="K2077">
        <v>11</v>
      </c>
      <c r="L2077" t="str">
        <f>VLOOKUP(J2077,Clustering!$D$3:$E$367,2,FALSE)</f>
        <v>Fall</v>
      </c>
      <c r="M2077">
        <v>0.41644357700000001</v>
      </c>
      <c r="N2077">
        <v>0.43335671100000001</v>
      </c>
      <c r="O2077">
        <v>0.43335671100000001</v>
      </c>
      <c r="P2077">
        <v>0.92439926699999997</v>
      </c>
      <c r="Q2077">
        <v>0.229209039</v>
      </c>
      <c r="R2077">
        <v>0.16595748510222541</v>
      </c>
      <c r="S2077">
        <v>0.60090000220170969</v>
      </c>
      <c r="T2077">
        <v>0.61145534199999996</v>
      </c>
      <c r="U2077">
        <v>0.66260741599999995</v>
      </c>
      <c r="V2077">
        <v>0.85008076700000001</v>
      </c>
      <c r="W2077">
        <v>1.1903366E-2</v>
      </c>
      <c r="X2077">
        <v>6.7810609999999997E-3</v>
      </c>
      <c r="Y2077">
        <v>0.16904453673568889</v>
      </c>
      <c r="Z2077">
        <v>0.48314152199999999</v>
      </c>
      <c r="AA2077">
        <v>0.66260741599999995</v>
      </c>
      <c r="AB2077">
        <v>0</v>
      </c>
      <c r="AC2077">
        <v>0</v>
      </c>
      <c r="AD2077">
        <v>0.85</v>
      </c>
      <c r="AE2077">
        <v>0.85</v>
      </c>
      <c r="AF2077">
        <v>0.85</v>
      </c>
      <c r="AG2077">
        <v>0.85</v>
      </c>
      <c r="AH2077">
        <v>0.92439926699999997</v>
      </c>
      <c r="AI2077">
        <v>1.1903366E-2</v>
      </c>
      <c r="AJ2077">
        <v>0.55063298500000002</v>
      </c>
      <c r="AK2077">
        <v>0.42063000154119679</v>
      </c>
      <c r="AL2077">
        <v>0</v>
      </c>
    </row>
    <row r="2078" spans="1:38" x14ac:dyDescent="0.35">
      <c r="A2078" t="s">
        <v>2202</v>
      </c>
      <c r="B2078">
        <v>66995.52878898842</v>
      </c>
      <c r="C2078">
        <v>52879.124489219677</v>
      </c>
      <c r="D2078">
        <v>13794.0725591673</v>
      </c>
      <c r="E2078">
        <v>322.33174060142858</v>
      </c>
      <c r="F2078">
        <v>0.6229681634489016</v>
      </c>
      <c r="G2078">
        <v>0.1580057551967787</v>
      </c>
      <c r="H2078">
        <v>0.15776106167628329</v>
      </c>
      <c r="I2078">
        <v>0.1624284694605003</v>
      </c>
      <c r="J2078">
        <v>87</v>
      </c>
      <c r="K2078">
        <v>12</v>
      </c>
      <c r="L2078" t="str">
        <f>VLOOKUP(J2078,Clustering!$D$3:$E$367,2,FALSE)</f>
        <v>Fall</v>
      </c>
      <c r="M2078">
        <v>0.43538696799999999</v>
      </c>
      <c r="N2078">
        <v>0.45430386</v>
      </c>
      <c r="O2078">
        <v>0.45430386</v>
      </c>
      <c r="P2078">
        <v>0.92402285900000003</v>
      </c>
      <c r="Q2078">
        <v>0.24521725</v>
      </c>
      <c r="R2078">
        <v>0.15776106167628329</v>
      </c>
      <c r="S2078">
        <v>0.6229681634489016</v>
      </c>
      <c r="T2078">
        <v>0.64787668099999995</v>
      </c>
      <c r="U2078">
        <v>0.66260741599999995</v>
      </c>
      <c r="V2078">
        <v>0.85008076700000001</v>
      </c>
      <c r="W2078">
        <v>1.1903366E-2</v>
      </c>
      <c r="X2078">
        <v>6.49206E-3</v>
      </c>
      <c r="Y2078">
        <v>0.1624284694605003</v>
      </c>
      <c r="Z2078">
        <v>0.53926955300000001</v>
      </c>
      <c r="AA2078">
        <v>0.66260741599999995</v>
      </c>
      <c r="AB2078">
        <v>0</v>
      </c>
      <c r="AC2078">
        <v>0</v>
      </c>
      <c r="AD2078">
        <v>0.85</v>
      </c>
      <c r="AE2078">
        <v>0.85</v>
      </c>
      <c r="AF2078">
        <v>0.85</v>
      </c>
      <c r="AG2078">
        <v>0.85</v>
      </c>
      <c r="AH2078">
        <v>0.92402285900000003</v>
      </c>
      <c r="AI2078">
        <v>1.1903366E-2</v>
      </c>
      <c r="AJ2078">
        <v>0.587162042</v>
      </c>
      <c r="AK2078">
        <v>0.4360777144142311</v>
      </c>
      <c r="AL2078">
        <v>0</v>
      </c>
    </row>
    <row r="2079" spans="1:38" x14ac:dyDescent="0.35">
      <c r="A2079" t="s">
        <v>2203</v>
      </c>
      <c r="B2079">
        <v>66927.42057686027</v>
      </c>
      <c r="C2079">
        <v>53456.762799484903</v>
      </c>
      <c r="D2079">
        <v>13156.071437629809</v>
      </c>
      <c r="E2079">
        <v>314.5863397455613</v>
      </c>
      <c r="F2079">
        <v>0.59415474484045683</v>
      </c>
      <c r="G2079">
        <v>0.1542089900713535</v>
      </c>
      <c r="H2079">
        <v>0.15354231432469539</v>
      </c>
      <c r="I2079">
        <v>0.16625882419876739</v>
      </c>
      <c r="J2079">
        <v>87</v>
      </c>
      <c r="K2079">
        <v>13</v>
      </c>
      <c r="L2079" t="str">
        <f>VLOOKUP(J2079,Clustering!$D$3:$E$367,2,FALSE)</f>
        <v>Fall</v>
      </c>
      <c r="M2079">
        <v>0.46136285500000002</v>
      </c>
      <c r="N2079">
        <v>0.47854630999999997</v>
      </c>
      <c r="O2079">
        <v>0.47854630999999997</v>
      </c>
      <c r="P2079">
        <v>0.92234427799999996</v>
      </c>
      <c r="Q2079">
        <v>0.266895296</v>
      </c>
      <c r="R2079">
        <v>0.15354231432469539</v>
      </c>
      <c r="S2079">
        <v>0.59415474484045683</v>
      </c>
      <c r="T2079">
        <v>0.65769986400000002</v>
      </c>
      <c r="U2079">
        <v>0.66260741599999995</v>
      </c>
      <c r="V2079">
        <v>0.85008076700000001</v>
      </c>
      <c r="W2079">
        <v>1.1693922000000001E-2</v>
      </c>
      <c r="X2079">
        <v>9.8578780000000005E-3</v>
      </c>
      <c r="Y2079">
        <v>0.16625882419876739</v>
      </c>
      <c r="Z2079">
        <v>0.58521312599999997</v>
      </c>
      <c r="AA2079">
        <v>0.66260741599999995</v>
      </c>
      <c r="AB2079">
        <v>0</v>
      </c>
      <c r="AC2079">
        <v>0</v>
      </c>
      <c r="AD2079">
        <v>0.85</v>
      </c>
      <c r="AE2079">
        <v>0.85</v>
      </c>
      <c r="AF2079">
        <v>0.85</v>
      </c>
      <c r="AG2079">
        <v>0.85</v>
      </c>
      <c r="AH2079">
        <v>0.92234427799999996</v>
      </c>
      <c r="AI2079">
        <v>1.1693922000000001E-2</v>
      </c>
      <c r="AJ2079">
        <v>0.60493151300000003</v>
      </c>
      <c r="AK2079">
        <v>0.41590832138831968</v>
      </c>
      <c r="AL2079">
        <v>0</v>
      </c>
    </row>
    <row r="2080" spans="1:38" x14ac:dyDescent="0.35">
      <c r="A2080" t="s">
        <v>2204</v>
      </c>
      <c r="B2080">
        <v>67083.554420764354</v>
      </c>
      <c r="C2080">
        <v>55602.992375571674</v>
      </c>
      <c r="D2080">
        <v>11147.836619381829</v>
      </c>
      <c r="E2080">
        <v>332.72542581084798</v>
      </c>
      <c r="F2080">
        <v>0.50345880633992668</v>
      </c>
      <c r="G2080">
        <v>0.16310069892688631</v>
      </c>
      <c r="H2080">
        <v>0.162502130128544</v>
      </c>
      <c r="I2080">
        <v>0.1739195336753015</v>
      </c>
      <c r="J2080">
        <v>87</v>
      </c>
      <c r="K2080">
        <v>14</v>
      </c>
      <c r="L2080" t="str">
        <f>VLOOKUP(J2080,Clustering!$D$3:$E$367,2,FALSE)</f>
        <v>Fall</v>
      </c>
      <c r="M2080">
        <v>0.48366410399999998</v>
      </c>
      <c r="N2080">
        <v>0.49376464399999997</v>
      </c>
      <c r="O2080">
        <v>0.49376464399999997</v>
      </c>
      <c r="P2080">
        <v>0.92147955500000001</v>
      </c>
      <c r="Q2080">
        <v>0.31130274800000002</v>
      </c>
      <c r="R2080">
        <v>0.162502130128544</v>
      </c>
      <c r="S2080">
        <v>0.50345880633992668</v>
      </c>
      <c r="T2080">
        <v>0.65399728000000001</v>
      </c>
      <c r="U2080">
        <v>0.66423529000000003</v>
      </c>
      <c r="V2080">
        <v>0.85008076700000001</v>
      </c>
      <c r="W2080">
        <v>1.1659015E-2</v>
      </c>
      <c r="X2080">
        <v>1.5064928999999999E-2</v>
      </c>
      <c r="Y2080">
        <v>0.1739195336753015</v>
      </c>
      <c r="Z2080">
        <v>0.62712979499999999</v>
      </c>
      <c r="AA2080">
        <v>0.66423529000000003</v>
      </c>
      <c r="AB2080">
        <v>0</v>
      </c>
      <c r="AC2080">
        <v>0</v>
      </c>
      <c r="AD2080">
        <v>0.85</v>
      </c>
      <c r="AE2080">
        <v>0.85</v>
      </c>
      <c r="AF2080">
        <v>0.85</v>
      </c>
      <c r="AG2080">
        <v>0.85</v>
      </c>
      <c r="AH2080">
        <v>0.92147955500000001</v>
      </c>
      <c r="AI2080">
        <v>1.1659015E-2</v>
      </c>
      <c r="AJ2080">
        <v>0.61301515500000003</v>
      </c>
      <c r="AK2080">
        <v>0.35242116443794858</v>
      </c>
      <c r="AL2080">
        <v>0</v>
      </c>
    </row>
    <row r="2081" spans="1:38" x14ac:dyDescent="0.35">
      <c r="A2081" t="s">
        <v>2205</v>
      </c>
      <c r="B2081">
        <v>67521.616531689317</v>
      </c>
      <c r="C2081">
        <v>58691.548453932162</v>
      </c>
      <c r="D2081">
        <v>8487.2838086932879</v>
      </c>
      <c r="E2081">
        <v>342.78426906386483</v>
      </c>
      <c r="F2081">
        <v>0.38330287043889749</v>
      </c>
      <c r="G2081">
        <v>0.16803150444307099</v>
      </c>
      <c r="H2081">
        <v>0.1674641805849354</v>
      </c>
      <c r="I2081">
        <v>0.17828560236297661</v>
      </c>
      <c r="J2081">
        <v>87</v>
      </c>
      <c r="K2081">
        <v>15</v>
      </c>
      <c r="L2081" t="str">
        <f>VLOOKUP(J2081,Clustering!$D$3:$E$367,2,FALSE)</f>
        <v>Fall</v>
      </c>
      <c r="M2081">
        <v>0.50654131599999996</v>
      </c>
      <c r="N2081">
        <v>0.50702472899999995</v>
      </c>
      <c r="O2081">
        <v>0.50702472899999995</v>
      </c>
      <c r="P2081">
        <v>0.92059448499999996</v>
      </c>
      <c r="Q2081">
        <v>0.39324626200000001</v>
      </c>
      <c r="R2081">
        <v>0.1674641805849354</v>
      </c>
      <c r="S2081">
        <v>0.38330287043889749</v>
      </c>
      <c r="T2081">
        <v>0.65837992999999995</v>
      </c>
      <c r="U2081">
        <v>0.66423529000000003</v>
      </c>
      <c r="V2081">
        <v>0.85008076700000001</v>
      </c>
      <c r="W2081">
        <v>1.1414664E-2</v>
      </c>
      <c r="X2081">
        <v>1.8178605E-2</v>
      </c>
      <c r="Y2081">
        <v>0.17828560236297661</v>
      </c>
      <c r="Z2081">
        <v>0.65250429200000004</v>
      </c>
      <c r="AA2081">
        <v>0.66423529000000003</v>
      </c>
      <c r="AB2081">
        <v>0</v>
      </c>
      <c r="AC2081">
        <v>0</v>
      </c>
      <c r="AD2081">
        <v>0.85</v>
      </c>
      <c r="AE2081">
        <v>0.85</v>
      </c>
      <c r="AF2081">
        <v>0.85</v>
      </c>
      <c r="AG2081">
        <v>0.85</v>
      </c>
      <c r="AH2081">
        <v>0.92059448499999996</v>
      </c>
      <c r="AI2081">
        <v>1.1414664E-2</v>
      </c>
      <c r="AJ2081">
        <v>0.63438998499999999</v>
      </c>
      <c r="AK2081">
        <v>0.26831200930722821</v>
      </c>
      <c r="AL2081">
        <v>1.7778800000000001E-4</v>
      </c>
    </row>
    <row r="2082" spans="1:38" x14ac:dyDescent="0.35">
      <c r="A2082" t="s">
        <v>2206</v>
      </c>
      <c r="B2082">
        <v>68779.181645402481</v>
      </c>
      <c r="C2082">
        <v>62968.147949267041</v>
      </c>
      <c r="D2082">
        <v>5470.5068643183504</v>
      </c>
      <c r="E2082">
        <v>340.52683181709261</v>
      </c>
      <c r="F2082">
        <v>0.24705913353588571</v>
      </c>
      <c r="G2082">
        <v>0.16692491755739819</v>
      </c>
      <c r="H2082">
        <v>0.16637935983738419</v>
      </c>
      <c r="I2082">
        <v>0.1767856033046343</v>
      </c>
      <c r="J2082">
        <v>87</v>
      </c>
      <c r="K2082">
        <v>16</v>
      </c>
      <c r="L2082" t="str">
        <f>VLOOKUP(J2082,Clustering!$D$3:$E$367,2,FALSE)</f>
        <v>Fall</v>
      </c>
      <c r="M2082">
        <v>0.52813989100000003</v>
      </c>
      <c r="N2082">
        <v>0.52024340199999997</v>
      </c>
      <c r="O2082">
        <v>0.52024340199999997</v>
      </c>
      <c r="P2082">
        <v>0.92027911600000001</v>
      </c>
      <c r="Q2082">
        <v>0.45282334000000002</v>
      </c>
      <c r="R2082">
        <v>0.16637935983738419</v>
      </c>
      <c r="S2082">
        <v>0.24705913353588571</v>
      </c>
      <c r="T2082">
        <v>0.66366933699999997</v>
      </c>
      <c r="U2082">
        <v>0.666411007</v>
      </c>
      <c r="V2082">
        <v>0.85008076700000001</v>
      </c>
      <c r="W2082">
        <v>1.1903366E-2</v>
      </c>
      <c r="X2082">
        <v>1.8609174999999999E-2</v>
      </c>
      <c r="Y2082">
        <v>0.1767856033046343</v>
      </c>
      <c r="Z2082">
        <v>0.68032442800000004</v>
      </c>
      <c r="AA2082">
        <v>0.666411007</v>
      </c>
      <c r="AB2082">
        <v>0</v>
      </c>
      <c r="AC2082">
        <v>0</v>
      </c>
      <c r="AD2082">
        <v>0.85</v>
      </c>
      <c r="AE2082">
        <v>0.85</v>
      </c>
      <c r="AF2082">
        <v>0.85</v>
      </c>
      <c r="AG2082">
        <v>0.85</v>
      </c>
      <c r="AH2082">
        <v>0.92027911600000001</v>
      </c>
      <c r="AI2082">
        <v>1.1903366E-2</v>
      </c>
      <c r="AJ2082">
        <v>0.64676906700000003</v>
      </c>
      <c r="AK2082">
        <v>0.17294139347512</v>
      </c>
      <c r="AL2082">
        <v>3.6880127999999998E-2</v>
      </c>
    </row>
    <row r="2083" spans="1:38" x14ac:dyDescent="0.35">
      <c r="A2083" t="s">
        <v>2207</v>
      </c>
      <c r="B2083">
        <v>70198.094998047993</v>
      </c>
      <c r="C2083">
        <v>67401.529031922881</v>
      </c>
      <c r="D2083">
        <v>2465.3267233778879</v>
      </c>
      <c r="E2083">
        <v>331.23924274722532</v>
      </c>
      <c r="F2083">
        <v>0.1113391316869318</v>
      </c>
      <c r="G2083">
        <v>0.16237217781726729</v>
      </c>
      <c r="H2083">
        <v>0.1616784699313292</v>
      </c>
      <c r="I2083">
        <v>0.17491060448170639</v>
      </c>
      <c r="J2083">
        <v>87</v>
      </c>
      <c r="K2083">
        <v>17</v>
      </c>
      <c r="L2083" t="str">
        <f>VLOOKUP(J2083,Clustering!$D$3:$E$367,2,FALSE)</f>
        <v>Fall</v>
      </c>
      <c r="M2083">
        <v>0.559207283</v>
      </c>
      <c r="N2083">
        <v>0.527873276</v>
      </c>
      <c r="O2083">
        <v>0.527873276</v>
      </c>
      <c r="P2083">
        <v>0.92027911600000001</v>
      </c>
      <c r="Q2083">
        <v>0.498494928</v>
      </c>
      <c r="R2083">
        <v>0.1616784699313292</v>
      </c>
      <c r="S2083">
        <v>0.1113391316869318</v>
      </c>
      <c r="T2083">
        <v>0.65490403500000005</v>
      </c>
      <c r="U2083">
        <v>0.666411007</v>
      </c>
      <c r="V2083">
        <v>0.85008076700000001</v>
      </c>
      <c r="W2083">
        <v>1.2496788999999999E-2</v>
      </c>
      <c r="X2083">
        <v>2.0920347999999998E-2</v>
      </c>
      <c r="Y2083">
        <v>0.17491060448170639</v>
      </c>
      <c r="Z2083">
        <v>0.69339013699999996</v>
      </c>
      <c r="AA2083">
        <v>0.666411007</v>
      </c>
      <c r="AB2083">
        <v>0</v>
      </c>
      <c r="AC2083">
        <v>0</v>
      </c>
      <c r="AD2083">
        <v>0.85</v>
      </c>
      <c r="AE2083">
        <v>0.85</v>
      </c>
      <c r="AF2083">
        <v>0.85</v>
      </c>
      <c r="AG2083">
        <v>0.85</v>
      </c>
      <c r="AH2083">
        <v>0.92027911600000001</v>
      </c>
      <c r="AI2083">
        <v>1.2496788999999999E-2</v>
      </c>
      <c r="AJ2083">
        <v>0.65974221700000002</v>
      </c>
      <c r="AK2083">
        <v>7.7937392180852202E-2</v>
      </c>
      <c r="AL2083">
        <v>0.46446845799999997</v>
      </c>
    </row>
    <row r="2084" spans="1:38" x14ac:dyDescent="0.35">
      <c r="A2084" t="s">
        <v>2208</v>
      </c>
      <c r="B2084">
        <v>74735.050058186869</v>
      </c>
      <c r="C2084">
        <v>74104.670708185906</v>
      </c>
      <c r="D2084">
        <v>298.56175707074499</v>
      </c>
      <c r="E2084">
        <v>331.81759293022458</v>
      </c>
      <c r="F2084">
        <v>1.34836516685444E-2</v>
      </c>
      <c r="G2084">
        <v>0.16265568280893361</v>
      </c>
      <c r="H2084">
        <v>0.16163829138512359</v>
      </c>
      <c r="I2084">
        <v>0.1810445292024277</v>
      </c>
      <c r="J2084">
        <v>87</v>
      </c>
      <c r="K2084">
        <v>18</v>
      </c>
      <c r="L2084" t="str">
        <f>VLOOKUP(J2084,Clustering!$D$3:$E$367,2,FALSE)</f>
        <v>Fall</v>
      </c>
      <c r="M2084">
        <v>0.56981074300000001</v>
      </c>
      <c r="N2084">
        <v>0.533260925</v>
      </c>
      <c r="O2084">
        <v>0.533260925</v>
      </c>
      <c r="P2084">
        <v>0.92025876900000003</v>
      </c>
      <c r="Q2084">
        <v>0.51471591400000005</v>
      </c>
      <c r="R2084">
        <v>0.16163829138512359</v>
      </c>
      <c r="S2084">
        <v>1.34836516685444E-2</v>
      </c>
      <c r="T2084">
        <v>0.58606619299999996</v>
      </c>
      <c r="U2084">
        <v>0.666411007</v>
      </c>
      <c r="V2084">
        <v>0.85008076700000001</v>
      </c>
      <c r="W2084">
        <v>1.2776045999999999E-2</v>
      </c>
      <c r="X2084">
        <v>3.0805869999999999E-2</v>
      </c>
      <c r="Y2084">
        <v>0.1810445292024277</v>
      </c>
      <c r="Z2084">
        <v>0.72066457299999997</v>
      </c>
      <c r="AA2084">
        <v>0.666411007</v>
      </c>
      <c r="AB2084">
        <v>0</v>
      </c>
      <c r="AC2084">
        <v>0</v>
      </c>
      <c r="AD2084">
        <v>0.85</v>
      </c>
      <c r="AE2084">
        <v>0.85</v>
      </c>
      <c r="AF2084">
        <v>0.85</v>
      </c>
      <c r="AG2084">
        <v>0.85</v>
      </c>
      <c r="AH2084">
        <v>0.92025876900000003</v>
      </c>
      <c r="AI2084">
        <v>1.2776045999999999E-2</v>
      </c>
      <c r="AJ2084">
        <v>0.67696668400000004</v>
      </c>
      <c r="AK2084">
        <v>9.4385561679811002E-3</v>
      </c>
      <c r="AL2084">
        <v>0.42381575999999999</v>
      </c>
    </row>
    <row r="2085" spans="1:38" x14ac:dyDescent="0.35">
      <c r="A2085" t="s">
        <v>2209</v>
      </c>
      <c r="B2085">
        <v>73955.876177919912</v>
      </c>
      <c r="C2085">
        <v>73635.132544136868</v>
      </c>
      <c r="D2085">
        <v>0</v>
      </c>
      <c r="E2085">
        <v>320.74363378304059</v>
      </c>
      <c r="F2085">
        <v>0</v>
      </c>
      <c r="G2085">
        <v>0.1572272714622748</v>
      </c>
      <c r="H2085">
        <v>0.15547088454256419</v>
      </c>
      <c r="I2085">
        <v>0.18897309565366591</v>
      </c>
      <c r="J2085">
        <v>87</v>
      </c>
      <c r="K2085">
        <v>19</v>
      </c>
      <c r="L2085" t="str">
        <f>VLOOKUP(J2085,Clustering!$D$3:$E$367,2,FALSE)</f>
        <v>Fall</v>
      </c>
      <c r="M2085">
        <v>0.58791898899999995</v>
      </c>
      <c r="N2085">
        <v>0.53843953600000005</v>
      </c>
      <c r="O2085">
        <v>0.53843953600000005</v>
      </c>
      <c r="P2085">
        <v>0.92080812300000003</v>
      </c>
      <c r="Q2085">
        <v>0.512150094</v>
      </c>
      <c r="R2085">
        <v>0.15547088454256419</v>
      </c>
      <c r="S2085">
        <v>0</v>
      </c>
      <c r="T2085">
        <v>0.30172283500000002</v>
      </c>
      <c r="U2085">
        <v>0.666411007</v>
      </c>
      <c r="V2085">
        <v>0.85008076700000001</v>
      </c>
      <c r="W2085">
        <v>1.2985490000000001E-2</v>
      </c>
      <c r="X2085">
        <v>4.0503749999999998E-2</v>
      </c>
      <c r="Y2085">
        <v>0.18897309565366591</v>
      </c>
      <c r="Z2085">
        <v>0.70766523299999995</v>
      </c>
      <c r="AA2085">
        <v>0.666411007</v>
      </c>
      <c r="AB2085">
        <v>0</v>
      </c>
      <c r="AC2085">
        <v>0</v>
      </c>
      <c r="AD2085">
        <v>0.85</v>
      </c>
      <c r="AE2085">
        <v>0.85</v>
      </c>
      <c r="AF2085">
        <v>0.85</v>
      </c>
      <c r="AG2085">
        <v>0.85</v>
      </c>
      <c r="AH2085">
        <v>0.92080812300000003</v>
      </c>
      <c r="AI2085">
        <v>1.2985490000000001E-2</v>
      </c>
      <c r="AJ2085">
        <v>0.69129881500000001</v>
      </c>
      <c r="AK2085">
        <v>0</v>
      </c>
      <c r="AL2085">
        <v>0.340303193</v>
      </c>
    </row>
    <row r="2086" spans="1:38" x14ac:dyDescent="0.35">
      <c r="A2086" t="s">
        <v>2210</v>
      </c>
      <c r="B2086">
        <v>71945.971450548604</v>
      </c>
      <c r="C2086">
        <v>71636.085313970965</v>
      </c>
      <c r="D2086">
        <v>0</v>
      </c>
      <c r="E2086">
        <v>309.88613657764648</v>
      </c>
      <c r="F2086">
        <v>0</v>
      </c>
      <c r="G2086">
        <v>0.151904968910611</v>
      </c>
      <c r="H2086">
        <v>0.14968517388895791</v>
      </c>
      <c r="I2086">
        <v>0.1920266651652914</v>
      </c>
      <c r="J2086">
        <v>87</v>
      </c>
      <c r="K2086">
        <v>20</v>
      </c>
      <c r="L2086" t="str">
        <f>VLOOKUP(J2086,Clustering!$D$3:$E$367,2,FALSE)</f>
        <v>Fall</v>
      </c>
      <c r="M2086">
        <v>0.58768860499999998</v>
      </c>
      <c r="N2086">
        <v>0.53295525700000002</v>
      </c>
      <c r="O2086">
        <v>0.53295525700000002</v>
      </c>
      <c r="P2086">
        <v>0.92152024799999999</v>
      </c>
      <c r="Q2086">
        <v>0.47501454999999998</v>
      </c>
      <c r="R2086">
        <v>0.14968517388895791</v>
      </c>
      <c r="S2086">
        <v>0</v>
      </c>
      <c r="T2086">
        <v>6.0450399999999996E-4</v>
      </c>
      <c r="U2086">
        <v>0.666411007</v>
      </c>
      <c r="V2086">
        <v>0.85008076700000001</v>
      </c>
      <c r="W2086">
        <v>1.2671325000000001E-2</v>
      </c>
      <c r="X2086">
        <v>2.7207175E-2</v>
      </c>
      <c r="Y2086">
        <v>0.1920266651652914</v>
      </c>
      <c r="Z2086">
        <v>0.69538172899999995</v>
      </c>
      <c r="AA2086">
        <v>0.666411007</v>
      </c>
      <c r="AB2086">
        <v>0</v>
      </c>
      <c r="AC2086">
        <v>0</v>
      </c>
      <c r="AD2086">
        <v>0.85</v>
      </c>
      <c r="AE2086">
        <v>0.85</v>
      </c>
      <c r="AF2086">
        <v>0.85</v>
      </c>
      <c r="AG2086">
        <v>0.85</v>
      </c>
      <c r="AH2086">
        <v>0.92152024799999999</v>
      </c>
      <c r="AI2086">
        <v>1.2671325000000001E-2</v>
      </c>
      <c r="AJ2086">
        <v>0.69331151899999999</v>
      </c>
      <c r="AK2086">
        <v>0</v>
      </c>
      <c r="AL2086">
        <v>0.11348498799999999</v>
      </c>
    </row>
    <row r="2087" spans="1:38" x14ac:dyDescent="0.35">
      <c r="A2087" t="s">
        <v>2211</v>
      </c>
      <c r="B2087">
        <v>69006.722335504368</v>
      </c>
      <c r="C2087">
        <v>68692.337223718729</v>
      </c>
      <c r="D2087">
        <v>0</v>
      </c>
      <c r="E2087">
        <v>314.38511178563658</v>
      </c>
      <c r="F2087">
        <v>0</v>
      </c>
      <c r="G2087">
        <v>0.15411034891452771</v>
      </c>
      <c r="H2087">
        <v>0.15219633302680791</v>
      </c>
      <c r="I2087">
        <v>0.18870523867896191</v>
      </c>
      <c r="J2087">
        <v>87</v>
      </c>
      <c r="K2087">
        <v>21</v>
      </c>
      <c r="L2087" t="str">
        <f>VLOOKUP(J2087,Clustering!$D$3:$E$367,2,FALSE)</f>
        <v>Fall</v>
      </c>
      <c r="M2087">
        <v>0.55890202300000003</v>
      </c>
      <c r="N2087">
        <v>0.51972278000000005</v>
      </c>
      <c r="O2087">
        <v>0.51972278000000005</v>
      </c>
      <c r="P2087">
        <v>0.92368714299999999</v>
      </c>
      <c r="Q2087">
        <v>0.43894288199999998</v>
      </c>
      <c r="R2087">
        <v>0.15219633302680791</v>
      </c>
      <c r="S2087">
        <v>0</v>
      </c>
      <c r="T2087">
        <v>0</v>
      </c>
      <c r="U2087">
        <v>0.66478313300000003</v>
      </c>
      <c r="V2087">
        <v>0.85008076700000001</v>
      </c>
      <c r="W2087">
        <v>1.2741139E-2</v>
      </c>
      <c r="X2087">
        <v>1.5558326000000001E-2</v>
      </c>
      <c r="Y2087">
        <v>0.18870523867896191</v>
      </c>
      <c r="Z2087">
        <v>0.62275313799999998</v>
      </c>
      <c r="AA2087">
        <v>0.66478313300000003</v>
      </c>
      <c r="AB2087">
        <v>0</v>
      </c>
      <c r="AC2087">
        <v>0</v>
      </c>
      <c r="AD2087">
        <v>0.85</v>
      </c>
      <c r="AE2087">
        <v>0.85</v>
      </c>
      <c r="AF2087">
        <v>0.85</v>
      </c>
      <c r="AG2087">
        <v>0.85</v>
      </c>
      <c r="AH2087">
        <v>0.92368714299999999</v>
      </c>
      <c r="AI2087">
        <v>1.2741139E-2</v>
      </c>
      <c r="AJ2087">
        <v>0.67279090600000002</v>
      </c>
      <c r="AK2087">
        <v>0</v>
      </c>
      <c r="AL2087">
        <v>0.16146601199999999</v>
      </c>
    </row>
    <row r="2088" spans="1:38" x14ac:dyDescent="0.35">
      <c r="A2088" t="s">
        <v>2212</v>
      </c>
      <c r="B2088">
        <v>64396.283308956059</v>
      </c>
      <c r="C2088">
        <v>64078.502166577178</v>
      </c>
      <c r="D2088">
        <v>0</v>
      </c>
      <c r="E2088">
        <v>317.78114237888173</v>
      </c>
      <c r="F2088">
        <v>0</v>
      </c>
      <c r="G2088">
        <v>0.15577506979356939</v>
      </c>
      <c r="H2088">
        <v>0.153984278332957</v>
      </c>
      <c r="I2088">
        <v>0.18814273903208351</v>
      </c>
      <c r="J2088">
        <v>87</v>
      </c>
      <c r="K2088">
        <v>22</v>
      </c>
      <c r="L2088" t="str">
        <f>VLOOKUP(J2088,Clustering!$D$3:$E$367,2,FALSE)</f>
        <v>Fall</v>
      </c>
      <c r="M2088">
        <v>0.51727724799999997</v>
      </c>
      <c r="N2088">
        <v>0.49479800000000002</v>
      </c>
      <c r="O2088">
        <v>0.49479800000000002</v>
      </c>
      <c r="P2088">
        <v>0.92621010000000004</v>
      </c>
      <c r="Q2088">
        <v>0.400030039</v>
      </c>
      <c r="R2088">
        <v>0.153984278332957</v>
      </c>
      <c r="S2088">
        <v>0</v>
      </c>
      <c r="T2088">
        <v>0</v>
      </c>
      <c r="U2088">
        <v>0.66478313300000003</v>
      </c>
      <c r="V2088">
        <v>0.85008076700000001</v>
      </c>
      <c r="W2088">
        <v>1.2880768000000001E-2</v>
      </c>
      <c r="X2088">
        <v>7.0256650000000004E-3</v>
      </c>
      <c r="Y2088">
        <v>0.18814273903208351</v>
      </c>
      <c r="Z2088">
        <v>0.546389982</v>
      </c>
      <c r="AA2088">
        <v>0.66478313300000003</v>
      </c>
      <c r="AB2088">
        <v>0</v>
      </c>
      <c r="AC2088">
        <v>0</v>
      </c>
      <c r="AD2088">
        <v>0.85</v>
      </c>
      <c r="AE2088">
        <v>0.85</v>
      </c>
      <c r="AF2088">
        <v>0.85</v>
      </c>
      <c r="AG2088">
        <v>0.85</v>
      </c>
      <c r="AH2088">
        <v>0.92621010000000004</v>
      </c>
      <c r="AI2088">
        <v>1.2880768000000001E-2</v>
      </c>
      <c r="AJ2088">
        <v>0.63051918399999995</v>
      </c>
      <c r="AK2088">
        <v>0</v>
      </c>
      <c r="AL2088">
        <v>0.115301892</v>
      </c>
    </row>
    <row r="2089" spans="1:38" x14ac:dyDescent="0.35">
      <c r="A2089" t="s">
        <v>2213</v>
      </c>
      <c r="B2089">
        <v>59683.406339746653</v>
      </c>
      <c r="C2089">
        <v>59368.614431570488</v>
      </c>
      <c r="D2089">
        <v>0</v>
      </c>
      <c r="E2089">
        <v>314.79190817615398</v>
      </c>
      <c r="F2089">
        <v>0</v>
      </c>
      <c r="G2089">
        <v>0.15430975890987941</v>
      </c>
      <c r="H2089">
        <v>0.15237713648473311</v>
      </c>
      <c r="I2089">
        <v>0.1892409526283699</v>
      </c>
      <c r="J2089">
        <v>87</v>
      </c>
      <c r="K2089">
        <v>23</v>
      </c>
      <c r="L2089" t="str">
        <f>VLOOKUP(J2089,Clustering!$D$3:$E$367,2,FALSE)</f>
        <v>Fall</v>
      </c>
      <c r="M2089">
        <v>0.47531841499999999</v>
      </c>
      <c r="N2089">
        <v>0.45627394100000002</v>
      </c>
      <c r="O2089">
        <v>0.45627394100000002</v>
      </c>
      <c r="P2089">
        <v>0.92841768700000005</v>
      </c>
      <c r="Q2089">
        <v>0.36927775299999999</v>
      </c>
      <c r="R2089">
        <v>0.15237713648473311</v>
      </c>
      <c r="S2089">
        <v>0</v>
      </c>
      <c r="T2089">
        <v>0</v>
      </c>
      <c r="U2089">
        <v>0.65567329799999996</v>
      </c>
      <c r="V2089">
        <v>0.85008076700000001</v>
      </c>
      <c r="W2089">
        <v>1.2252437999999999E-2</v>
      </c>
      <c r="X2089">
        <v>7.0256650000000004E-3</v>
      </c>
      <c r="Y2089">
        <v>0.1892409526283699</v>
      </c>
      <c r="Z2089">
        <v>0.47566343799999999</v>
      </c>
      <c r="AA2089">
        <v>0.65567329799999996</v>
      </c>
      <c r="AB2089">
        <v>0</v>
      </c>
      <c r="AC2089">
        <v>0</v>
      </c>
      <c r="AD2089">
        <v>0.85</v>
      </c>
      <c r="AE2089">
        <v>0.85</v>
      </c>
      <c r="AF2089">
        <v>0.85</v>
      </c>
      <c r="AG2089">
        <v>0.85</v>
      </c>
      <c r="AH2089">
        <v>0.92841768700000005</v>
      </c>
      <c r="AI2089">
        <v>1.2252437999999999E-2</v>
      </c>
      <c r="AJ2089">
        <v>0.56646352499999997</v>
      </c>
      <c r="AK2089">
        <v>0</v>
      </c>
      <c r="AL2089">
        <v>6.7351222000000002E-2</v>
      </c>
    </row>
    <row r="2090" spans="1:38" x14ac:dyDescent="0.35">
      <c r="A2090" t="s">
        <v>2214</v>
      </c>
      <c r="B2090">
        <v>35437.283621926283</v>
      </c>
      <c r="C2090">
        <v>35115.423048490673</v>
      </c>
      <c r="D2090">
        <v>0</v>
      </c>
      <c r="E2090">
        <v>321.86057343560708</v>
      </c>
      <c r="F2090">
        <v>0</v>
      </c>
      <c r="G2090">
        <v>0.15777479089980739</v>
      </c>
      <c r="H2090">
        <v>0.1559731163701342</v>
      </c>
      <c r="I2090">
        <v>0.19033916622465619</v>
      </c>
      <c r="J2090">
        <v>88</v>
      </c>
      <c r="K2090">
        <v>0</v>
      </c>
      <c r="L2090" t="str">
        <f>VLOOKUP(J2090,Clustering!$D$3:$E$367,2,FALSE)</f>
        <v>Spring</v>
      </c>
      <c r="M2090">
        <v>0.27876561700000002</v>
      </c>
      <c r="N2090">
        <v>0.32806879300000003</v>
      </c>
      <c r="O2090">
        <v>0.32806879300000003</v>
      </c>
      <c r="P2090">
        <v>0.86806000800000005</v>
      </c>
      <c r="Q2090">
        <v>0.415262246</v>
      </c>
      <c r="R2090">
        <v>0.1559731163701342</v>
      </c>
      <c r="S2090">
        <v>0</v>
      </c>
      <c r="T2090">
        <v>0</v>
      </c>
      <c r="U2090">
        <v>0.64562430500000001</v>
      </c>
      <c r="V2090">
        <v>0.85008076700000001</v>
      </c>
      <c r="W2090">
        <v>1.3299655000000001E-2</v>
      </c>
      <c r="X2090">
        <v>7.9998899999999997E-4</v>
      </c>
      <c r="Y2090">
        <v>0.19033916622465619</v>
      </c>
      <c r="Z2090">
        <v>0.228916697</v>
      </c>
      <c r="AA2090">
        <v>0.64562430500000001</v>
      </c>
      <c r="AB2090">
        <v>0</v>
      </c>
      <c r="AC2090">
        <v>0</v>
      </c>
      <c r="AD2090">
        <v>0.85</v>
      </c>
      <c r="AE2090">
        <v>0.85</v>
      </c>
      <c r="AF2090">
        <v>0.85</v>
      </c>
      <c r="AG2090">
        <v>0.85</v>
      </c>
      <c r="AH2090">
        <v>0.86806000800000005</v>
      </c>
      <c r="AI2090">
        <v>1.3299655000000001E-2</v>
      </c>
      <c r="AJ2090">
        <v>0.36460789900000001</v>
      </c>
      <c r="AK2090">
        <v>0</v>
      </c>
      <c r="AL2090">
        <v>4.8952352999999997E-2</v>
      </c>
    </row>
    <row r="2091" spans="1:38" x14ac:dyDescent="0.35">
      <c r="A2091" t="s">
        <v>2215</v>
      </c>
      <c r="B2091">
        <v>34855.521401574952</v>
      </c>
      <c r="C2091">
        <v>34515.571385843607</v>
      </c>
      <c r="D2091">
        <v>0</v>
      </c>
      <c r="E2091">
        <v>339.95001573134448</v>
      </c>
      <c r="F2091">
        <v>0</v>
      </c>
      <c r="G2091">
        <v>0.1666421645741884</v>
      </c>
      <c r="H2091">
        <v>0.1651740034512163</v>
      </c>
      <c r="I2091">
        <v>0.19317845015651861</v>
      </c>
      <c r="J2091">
        <v>88</v>
      </c>
      <c r="K2091">
        <v>1</v>
      </c>
      <c r="L2091" t="str">
        <f>VLOOKUP(J2091,Clustering!$D$3:$E$367,2,FALSE)</f>
        <v>Spring</v>
      </c>
      <c r="M2091">
        <v>0.27125507199999999</v>
      </c>
      <c r="N2091">
        <v>0.31736251599999998</v>
      </c>
      <c r="O2091">
        <v>0.31736251599999998</v>
      </c>
      <c r="P2091">
        <v>0.877256594</v>
      </c>
      <c r="Q2091">
        <v>0.38000413</v>
      </c>
      <c r="R2091">
        <v>0.1651740034512163</v>
      </c>
      <c r="S2091">
        <v>0</v>
      </c>
      <c r="T2091">
        <v>0</v>
      </c>
      <c r="U2091">
        <v>0.64562430500000001</v>
      </c>
      <c r="V2091">
        <v>0.85008076700000001</v>
      </c>
      <c r="W2091">
        <v>1.2357160000000001E-2</v>
      </c>
      <c r="X2091">
        <v>7.9998899999999997E-4</v>
      </c>
      <c r="Y2091">
        <v>0.19317845015651861</v>
      </c>
      <c r="Z2091">
        <v>0.22480498900000001</v>
      </c>
      <c r="AA2091">
        <v>0.64562430500000001</v>
      </c>
      <c r="AB2091">
        <v>0</v>
      </c>
      <c r="AC2091">
        <v>0</v>
      </c>
      <c r="AD2091">
        <v>0.85</v>
      </c>
      <c r="AE2091">
        <v>0.85</v>
      </c>
      <c r="AF2091">
        <v>0.85</v>
      </c>
      <c r="AG2091">
        <v>0.85</v>
      </c>
      <c r="AH2091">
        <v>0.877256594</v>
      </c>
      <c r="AI2091">
        <v>1.2357160000000001E-2</v>
      </c>
      <c r="AJ2091">
        <v>0.36019315200000002</v>
      </c>
      <c r="AK2091">
        <v>0</v>
      </c>
      <c r="AL2091">
        <v>0</v>
      </c>
    </row>
    <row r="2092" spans="1:38" x14ac:dyDescent="0.35">
      <c r="A2092" t="s">
        <v>2216</v>
      </c>
      <c r="B2092">
        <v>34868.99337952683</v>
      </c>
      <c r="C2092">
        <v>34512.23445280247</v>
      </c>
      <c r="D2092">
        <v>0</v>
      </c>
      <c r="E2092">
        <v>356.75892672435668</v>
      </c>
      <c r="F2092">
        <v>0</v>
      </c>
      <c r="G2092">
        <v>0.174881826825665</v>
      </c>
      <c r="H2092">
        <v>0.1741940870743732</v>
      </c>
      <c r="I2092">
        <v>0.18731238241050119</v>
      </c>
      <c r="J2092">
        <v>88</v>
      </c>
      <c r="K2092">
        <v>2</v>
      </c>
      <c r="L2092" t="str">
        <f>VLOOKUP(J2092,Clustering!$D$3:$E$367,2,FALSE)</f>
        <v>Spring</v>
      </c>
      <c r="M2092">
        <v>0.26109510200000002</v>
      </c>
      <c r="N2092">
        <v>0.30560907900000001</v>
      </c>
      <c r="O2092">
        <v>0.30560907900000001</v>
      </c>
      <c r="P2092">
        <v>0.876442736</v>
      </c>
      <c r="Q2092">
        <v>0.34552201900000001</v>
      </c>
      <c r="R2092">
        <v>0.1741940870743732</v>
      </c>
      <c r="S2092">
        <v>0</v>
      </c>
      <c r="T2092">
        <v>0</v>
      </c>
      <c r="U2092">
        <v>0.64562430500000001</v>
      </c>
      <c r="V2092">
        <v>0.85008076700000001</v>
      </c>
      <c r="W2092">
        <v>1.2461880999999999E-2</v>
      </c>
      <c r="X2092">
        <v>7.9998899999999997E-4</v>
      </c>
      <c r="Y2092">
        <v>0.18731238241050119</v>
      </c>
      <c r="Z2092">
        <v>0.21959398099999999</v>
      </c>
      <c r="AA2092">
        <v>0.64562430500000001</v>
      </c>
      <c r="AB2092">
        <v>0</v>
      </c>
      <c r="AC2092">
        <v>0</v>
      </c>
      <c r="AD2092">
        <v>0.85</v>
      </c>
      <c r="AE2092">
        <v>0.85</v>
      </c>
      <c r="AF2092">
        <v>0.85</v>
      </c>
      <c r="AG2092">
        <v>0.85</v>
      </c>
      <c r="AH2092">
        <v>0.876442736</v>
      </c>
      <c r="AI2092">
        <v>1.2461880999999999E-2</v>
      </c>
      <c r="AJ2092">
        <v>0.35506891099999999</v>
      </c>
      <c r="AK2092">
        <v>0</v>
      </c>
      <c r="AL2092">
        <v>7.6969109999999999E-3</v>
      </c>
    </row>
    <row r="2093" spans="1:38" x14ac:dyDescent="0.35">
      <c r="A2093" t="s">
        <v>2217</v>
      </c>
      <c r="B2093">
        <v>35098.070017247701</v>
      </c>
      <c r="C2093">
        <v>34747.808694105399</v>
      </c>
      <c r="D2093">
        <v>0</v>
      </c>
      <c r="E2093">
        <v>350.26132314229989</v>
      </c>
      <c r="F2093">
        <v>0</v>
      </c>
      <c r="G2093">
        <v>0.17169672703053909</v>
      </c>
      <c r="H2093">
        <v>0.1712610532013645</v>
      </c>
      <c r="I2093">
        <v>0.17957131584155581</v>
      </c>
      <c r="J2093">
        <v>88</v>
      </c>
      <c r="K2093">
        <v>3</v>
      </c>
      <c r="L2093" t="str">
        <f>VLOOKUP(J2093,Clustering!$D$3:$E$367,2,FALSE)</f>
        <v>Spring</v>
      </c>
      <c r="M2093">
        <v>0.25348088400000002</v>
      </c>
      <c r="N2093">
        <v>0.29808175199999998</v>
      </c>
      <c r="O2093">
        <v>0.29808175199999998</v>
      </c>
      <c r="P2093">
        <v>0.87591372899999997</v>
      </c>
      <c r="Q2093">
        <v>0.33421989699999999</v>
      </c>
      <c r="R2093">
        <v>0.1712610532013645</v>
      </c>
      <c r="S2093">
        <v>0</v>
      </c>
      <c r="T2093">
        <v>0</v>
      </c>
      <c r="U2093">
        <v>0.64562430500000001</v>
      </c>
      <c r="V2093">
        <v>0.85008076700000001</v>
      </c>
      <c r="W2093">
        <v>1.3439283999999999E-2</v>
      </c>
      <c r="X2093">
        <v>7.9998899999999997E-4</v>
      </c>
      <c r="Y2093">
        <v>0.17957131584155581</v>
      </c>
      <c r="Z2093">
        <v>0.21761502999999999</v>
      </c>
      <c r="AA2093">
        <v>0.64562430500000001</v>
      </c>
      <c r="AB2093">
        <v>0</v>
      </c>
      <c r="AC2093">
        <v>0</v>
      </c>
      <c r="AD2093">
        <v>0.85</v>
      </c>
      <c r="AE2093">
        <v>0.85</v>
      </c>
      <c r="AF2093">
        <v>0.85</v>
      </c>
      <c r="AG2093">
        <v>0.85</v>
      </c>
      <c r="AH2093">
        <v>0.87591372899999997</v>
      </c>
      <c r="AI2093">
        <v>1.3439283999999999E-2</v>
      </c>
      <c r="AJ2093">
        <v>0.35470286899999998</v>
      </c>
      <c r="AK2093">
        <v>0</v>
      </c>
      <c r="AL2093">
        <v>0</v>
      </c>
    </row>
    <row r="2094" spans="1:38" x14ac:dyDescent="0.35">
      <c r="A2094" t="s">
        <v>2218</v>
      </c>
      <c r="B2094">
        <v>35608.613971377978</v>
      </c>
      <c r="C2094">
        <v>35267.455632266079</v>
      </c>
      <c r="D2094">
        <v>0</v>
      </c>
      <c r="E2094">
        <v>341.15833911189992</v>
      </c>
      <c r="F2094">
        <v>0</v>
      </c>
      <c r="G2094">
        <v>0.16723447995681359</v>
      </c>
      <c r="H2094">
        <v>0.1663592705642814</v>
      </c>
      <c r="I2094">
        <v>0.18305345651270771</v>
      </c>
      <c r="J2094">
        <v>88</v>
      </c>
      <c r="K2094">
        <v>4</v>
      </c>
      <c r="L2094" t="str">
        <f>VLOOKUP(J2094,Clustering!$D$3:$E$367,2,FALSE)</f>
        <v>Spring</v>
      </c>
      <c r="M2094">
        <v>0.24516975199999999</v>
      </c>
      <c r="N2094">
        <v>0.29515917000000003</v>
      </c>
      <c r="O2094">
        <v>0.29515917000000003</v>
      </c>
      <c r="P2094">
        <v>0.87706330300000002</v>
      </c>
      <c r="Q2094">
        <v>0.32768644400000002</v>
      </c>
      <c r="R2094">
        <v>0.1663592705642814</v>
      </c>
      <c r="S2094">
        <v>0</v>
      </c>
      <c r="T2094">
        <v>0</v>
      </c>
      <c r="U2094">
        <v>0.64562430500000001</v>
      </c>
      <c r="V2094">
        <v>0.85008076700000001</v>
      </c>
      <c r="W2094">
        <v>1.3578913E-2</v>
      </c>
      <c r="X2094">
        <v>7.9998899999999997E-4</v>
      </c>
      <c r="Y2094">
        <v>0.18305345651270771</v>
      </c>
      <c r="Z2094">
        <v>0.22054157999999999</v>
      </c>
      <c r="AA2094">
        <v>0.64562430500000001</v>
      </c>
      <c r="AB2094">
        <v>0</v>
      </c>
      <c r="AC2094">
        <v>0</v>
      </c>
      <c r="AD2094">
        <v>0.85</v>
      </c>
      <c r="AE2094">
        <v>0.85</v>
      </c>
      <c r="AF2094">
        <v>0.85</v>
      </c>
      <c r="AG2094">
        <v>0.85</v>
      </c>
      <c r="AH2094">
        <v>0.87706330300000002</v>
      </c>
      <c r="AI2094">
        <v>1.3578913E-2</v>
      </c>
      <c r="AJ2094">
        <v>0.36068450299999999</v>
      </c>
      <c r="AK2094">
        <v>0</v>
      </c>
      <c r="AL2094">
        <v>0</v>
      </c>
    </row>
    <row r="2095" spans="1:38" x14ac:dyDescent="0.35">
      <c r="A2095" t="s">
        <v>2219</v>
      </c>
      <c r="B2095">
        <v>38217.980358637789</v>
      </c>
      <c r="C2095">
        <v>37878.221309326742</v>
      </c>
      <c r="D2095">
        <v>0</v>
      </c>
      <c r="E2095">
        <v>339.7590493110493</v>
      </c>
      <c r="F2095">
        <v>0</v>
      </c>
      <c r="G2095">
        <v>0.16654855358384771</v>
      </c>
      <c r="H2095">
        <v>0.16547534254775831</v>
      </c>
      <c r="I2095">
        <v>0.1859463118395108</v>
      </c>
      <c r="J2095">
        <v>88</v>
      </c>
      <c r="K2095">
        <v>5</v>
      </c>
      <c r="L2095" t="str">
        <f>VLOOKUP(J2095,Clustering!$D$3:$E$367,2,FALSE)</f>
        <v>Spring</v>
      </c>
      <c r="M2095">
        <v>0.243194202</v>
      </c>
      <c r="N2095">
        <v>0.29541750900000002</v>
      </c>
      <c r="O2095">
        <v>0.29541750900000002</v>
      </c>
      <c r="P2095">
        <v>0.87925054400000002</v>
      </c>
      <c r="Q2095">
        <v>0.32324319600000001</v>
      </c>
      <c r="R2095">
        <v>0.16547534254775831</v>
      </c>
      <c r="S2095">
        <v>0</v>
      </c>
      <c r="T2095">
        <v>0</v>
      </c>
      <c r="U2095">
        <v>0.64562430500000001</v>
      </c>
      <c r="V2095">
        <v>0.85008076700000001</v>
      </c>
      <c r="W2095">
        <v>1.3718542E-2</v>
      </c>
      <c r="X2095">
        <v>7.9998899999999997E-4</v>
      </c>
      <c r="Y2095">
        <v>0.1859463118395108</v>
      </c>
      <c r="Z2095">
        <v>0.24902803900000001</v>
      </c>
      <c r="AA2095">
        <v>0.64562430500000001</v>
      </c>
      <c r="AB2095">
        <v>0</v>
      </c>
      <c r="AC2095">
        <v>0</v>
      </c>
      <c r="AD2095">
        <v>0.85</v>
      </c>
      <c r="AE2095">
        <v>0.85</v>
      </c>
      <c r="AF2095">
        <v>0.85</v>
      </c>
      <c r="AG2095">
        <v>0.85</v>
      </c>
      <c r="AH2095">
        <v>0.87925054400000002</v>
      </c>
      <c r="AI2095">
        <v>1.3718542E-2</v>
      </c>
      <c r="AJ2095">
        <v>0.38812709499999998</v>
      </c>
      <c r="AK2095">
        <v>0</v>
      </c>
      <c r="AL2095">
        <v>0</v>
      </c>
    </row>
    <row r="2096" spans="1:38" x14ac:dyDescent="0.35">
      <c r="A2096" t="s">
        <v>2220</v>
      </c>
      <c r="B2096">
        <v>40443.741008713208</v>
      </c>
      <c r="C2096">
        <v>39714.473893579408</v>
      </c>
      <c r="D2096">
        <v>407.13944219783173</v>
      </c>
      <c r="E2096">
        <v>322.12767293596511</v>
      </c>
      <c r="F2096">
        <v>1.8387239119242699E-2</v>
      </c>
      <c r="G2096">
        <v>0.15790572202743389</v>
      </c>
      <c r="H2096">
        <v>0.1569574907521713</v>
      </c>
      <c r="I2096">
        <v>0.17504453296905839</v>
      </c>
      <c r="J2096">
        <v>88</v>
      </c>
      <c r="K2096">
        <v>6</v>
      </c>
      <c r="L2096" t="str">
        <f>VLOOKUP(J2096,Clustering!$D$3:$E$367,2,FALSE)</f>
        <v>Spring</v>
      </c>
      <c r="M2096">
        <v>0.25416051899999997</v>
      </c>
      <c r="N2096">
        <v>0.29825726499999999</v>
      </c>
      <c r="O2096">
        <v>0.29825726499999999</v>
      </c>
      <c r="P2096">
        <v>0.88123432000000002</v>
      </c>
      <c r="Q2096">
        <v>0.35611071799999999</v>
      </c>
      <c r="R2096">
        <v>0.1569574907521713</v>
      </c>
      <c r="S2096">
        <v>1.8387239119242699E-2</v>
      </c>
      <c r="T2096">
        <v>0</v>
      </c>
      <c r="U2096">
        <v>0.65010095999999995</v>
      </c>
      <c r="V2096">
        <v>0.85008076700000001</v>
      </c>
      <c r="W2096">
        <v>1.3404377E-2</v>
      </c>
      <c r="X2096">
        <v>8.3936000000000004E-4</v>
      </c>
      <c r="Y2096">
        <v>0.17504453296905839</v>
      </c>
      <c r="Z2096">
        <v>0.30316553099999999</v>
      </c>
      <c r="AA2096">
        <v>0.65010095999999995</v>
      </c>
      <c r="AB2096">
        <v>0</v>
      </c>
      <c r="AC2096">
        <v>0</v>
      </c>
      <c r="AD2096">
        <v>0.85</v>
      </c>
      <c r="AE2096">
        <v>0.85</v>
      </c>
      <c r="AF2096">
        <v>0.85</v>
      </c>
      <c r="AG2096">
        <v>0.85</v>
      </c>
      <c r="AH2096">
        <v>0.88123432000000002</v>
      </c>
      <c r="AI2096">
        <v>1.3404377E-2</v>
      </c>
      <c r="AJ2096">
        <v>0.41510233800000002</v>
      </c>
      <c r="AK2096">
        <v>1.2871067383469799E-2</v>
      </c>
      <c r="AL2096">
        <v>0</v>
      </c>
    </row>
    <row r="2097" spans="1:38" x14ac:dyDescent="0.35">
      <c r="A2097" t="s">
        <v>2221</v>
      </c>
      <c r="B2097">
        <v>41473.173490033092</v>
      </c>
      <c r="C2097">
        <v>38167.108951768532</v>
      </c>
      <c r="D2097">
        <v>3029.3845166685419</v>
      </c>
      <c r="E2097">
        <v>276.68002159602111</v>
      </c>
      <c r="F2097">
        <v>0.1368131203192296</v>
      </c>
      <c r="G2097">
        <v>0.13562746156667699</v>
      </c>
      <c r="H2097">
        <v>0.1347789332466808</v>
      </c>
      <c r="I2097">
        <v>0.15096419094316951</v>
      </c>
      <c r="J2097">
        <v>88</v>
      </c>
      <c r="K2097">
        <v>7</v>
      </c>
      <c r="L2097" t="str">
        <f>VLOOKUP(J2097,Clustering!$D$3:$E$367,2,FALSE)</f>
        <v>Spring</v>
      </c>
      <c r="M2097">
        <v>0.263825162</v>
      </c>
      <c r="N2097">
        <v>0.30635254299999998</v>
      </c>
      <c r="O2097">
        <v>0.30635254299999998</v>
      </c>
      <c r="P2097">
        <v>0.882109217</v>
      </c>
      <c r="Q2097">
        <v>0.39696357199999999</v>
      </c>
      <c r="R2097">
        <v>0.1347789332466808</v>
      </c>
      <c r="S2097">
        <v>0.1368131203192296</v>
      </c>
      <c r="T2097">
        <v>0</v>
      </c>
      <c r="U2097">
        <v>0.65669071999999995</v>
      </c>
      <c r="V2097">
        <v>0.85008076700000001</v>
      </c>
      <c r="W2097">
        <v>1.2671325000000001E-2</v>
      </c>
      <c r="X2097">
        <v>1.0881529999999999E-3</v>
      </c>
      <c r="Y2097">
        <v>0.15096419094316951</v>
      </c>
      <c r="Z2097">
        <v>0.289997108</v>
      </c>
      <c r="AA2097">
        <v>0.65669071999999995</v>
      </c>
      <c r="AB2097">
        <v>0</v>
      </c>
      <c r="AC2097">
        <v>0</v>
      </c>
      <c r="AD2097">
        <v>0.85</v>
      </c>
      <c r="AE2097">
        <v>0.85</v>
      </c>
      <c r="AF2097">
        <v>0.85</v>
      </c>
      <c r="AG2097">
        <v>0.85</v>
      </c>
      <c r="AH2097">
        <v>0.882109217</v>
      </c>
      <c r="AI2097">
        <v>1.2671325000000001E-2</v>
      </c>
      <c r="AJ2097">
        <v>0.40054112200000003</v>
      </c>
      <c r="AK2097">
        <v>9.5769184223460702E-2</v>
      </c>
      <c r="AL2097">
        <v>9.6655850000000008E-3</v>
      </c>
    </row>
    <row r="2098" spans="1:38" x14ac:dyDescent="0.35">
      <c r="A2098" t="s">
        <v>2222</v>
      </c>
      <c r="B2098">
        <v>43509.942626572767</v>
      </c>
      <c r="C2098">
        <v>37024.519053985379</v>
      </c>
      <c r="D2098">
        <v>6233.2471752834936</v>
      </c>
      <c r="E2098">
        <v>252.1763973038928</v>
      </c>
      <c r="F2098">
        <v>0.28150602575515382</v>
      </c>
      <c r="G2098">
        <v>0.1236158810313199</v>
      </c>
      <c r="H2098">
        <v>0.1232276012125712</v>
      </c>
      <c r="I2098">
        <v>0.13063384656313659</v>
      </c>
      <c r="J2098">
        <v>88</v>
      </c>
      <c r="K2098">
        <v>8</v>
      </c>
      <c r="L2098" t="str">
        <f>VLOOKUP(J2098,Clustering!$D$3:$E$367,2,FALSE)</f>
        <v>Spring</v>
      </c>
      <c r="M2098">
        <v>0.26440688400000001</v>
      </c>
      <c r="N2098">
        <v>0.30254648099999998</v>
      </c>
      <c r="O2098">
        <v>0.30254648099999998</v>
      </c>
      <c r="P2098">
        <v>0.88441853599999998</v>
      </c>
      <c r="Q2098">
        <v>0.42632656000000002</v>
      </c>
      <c r="R2098">
        <v>0.1232276012125712</v>
      </c>
      <c r="S2098">
        <v>0.28150602575515382</v>
      </c>
      <c r="T2098">
        <v>0</v>
      </c>
      <c r="U2098">
        <v>0.65669071999999995</v>
      </c>
      <c r="V2098">
        <v>0.85008076700000001</v>
      </c>
      <c r="W2098">
        <v>1.2182623E-2</v>
      </c>
      <c r="X2098">
        <v>1.0228139999999999E-3</v>
      </c>
      <c r="Y2098">
        <v>0.13063384656313659</v>
      </c>
      <c r="Z2098">
        <v>0.28372103799999998</v>
      </c>
      <c r="AA2098">
        <v>0.65669071999999995</v>
      </c>
      <c r="AB2098">
        <v>0</v>
      </c>
      <c r="AC2098">
        <v>0</v>
      </c>
      <c r="AD2098">
        <v>0.85</v>
      </c>
      <c r="AE2098">
        <v>0.85</v>
      </c>
      <c r="AF2098">
        <v>0.85</v>
      </c>
      <c r="AG2098">
        <v>0.85</v>
      </c>
      <c r="AH2098">
        <v>0.88441853599999998</v>
      </c>
      <c r="AI2098">
        <v>1.2182623E-2</v>
      </c>
      <c r="AJ2098">
        <v>0.39226333899999999</v>
      </c>
      <c r="AK2098">
        <v>0.19705421802860759</v>
      </c>
      <c r="AL2098">
        <v>2.9612508999999999E-2</v>
      </c>
    </row>
    <row r="2099" spans="1:38" x14ac:dyDescent="0.35">
      <c r="A2099" t="s">
        <v>2223</v>
      </c>
      <c r="B2099">
        <v>45128.374428491858</v>
      </c>
      <c r="C2099">
        <v>35907.354286281043</v>
      </c>
      <c r="D2099">
        <v>8941.6210874390545</v>
      </c>
      <c r="E2099">
        <v>279.39905477176637</v>
      </c>
      <c r="F2099">
        <v>0.40382165913691109</v>
      </c>
      <c r="G2099">
        <v>0.13696032096655211</v>
      </c>
      <c r="H2099">
        <v>0.137169556745914</v>
      </c>
      <c r="I2099">
        <v>0.13317848782282449</v>
      </c>
      <c r="J2099">
        <v>88</v>
      </c>
      <c r="K2099">
        <v>9</v>
      </c>
      <c r="L2099" t="str">
        <f>VLOOKUP(J2099,Clustering!$D$3:$E$367,2,FALSE)</f>
        <v>Spring</v>
      </c>
      <c r="M2099">
        <v>0.25910803300000002</v>
      </c>
      <c r="N2099">
        <v>0.30094911800000002</v>
      </c>
      <c r="O2099">
        <v>0.30094911800000002</v>
      </c>
      <c r="P2099">
        <v>0.88541551100000004</v>
      </c>
      <c r="Q2099">
        <v>0.45108358900000001</v>
      </c>
      <c r="R2099">
        <v>0.137169556745914</v>
      </c>
      <c r="S2099">
        <v>0.40382165913691109</v>
      </c>
      <c r="T2099">
        <v>0.38061054900000002</v>
      </c>
      <c r="U2099">
        <v>0.65642462499999998</v>
      </c>
      <c r="V2099">
        <v>0.85008076700000001</v>
      </c>
      <c r="W2099">
        <v>1.1659015E-2</v>
      </c>
      <c r="X2099">
        <v>7.9998899999999997E-4</v>
      </c>
      <c r="Y2099">
        <v>0.13317848782282449</v>
      </c>
      <c r="Z2099">
        <v>0.260725812</v>
      </c>
      <c r="AA2099">
        <v>0.65642462499999998</v>
      </c>
      <c r="AB2099">
        <v>0</v>
      </c>
      <c r="AC2099">
        <v>0</v>
      </c>
      <c r="AD2099">
        <v>0.85</v>
      </c>
      <c r="AE2099">
        <v>0.85</v>
      </c>
      <c r="AF2099">
        <v>0.85</v>
      </c>
      <c r="AG2099">
        <v>0.85</v>
      </c>
      <c r="AH2099">
        <v>0.88541551100000004</v>
      </c>
      <c r="AI2099">
        <v>1.1659015E-2</v>
      </c>
      <c r="AJ2099">
        <v>0.37527642900000002</v>
      </c>
      <c r="AK2099">
        <v>0.2826751613958377</v>
      </c>
      <c r="AL2099">
        <v>0</v>
      </c>
    </row>
    <row r="2100" spans="1:38" x14ac:dyDescent="0.35">
      <c r="A2100" t="s">
        <v>2224</v>
      </c>
      <c r="B2100">
        <v>45207.870970262797</v>
      </c>
      <c r="C2100">
        <v>34281.855441983913</v>
      </c>
      <c r="D2100">
        <v>10632.10863563402</v>
      </c>
      <c r="E2100">
        <v>293.90689264486377</v>
      </c>
      <c r="F2100">
        <v>0.4801674894720116</v>
      </c>
      <c r="G2100">
        <v>0.14407200619846261</v>
      </c>
      <c r="H2100">
        <v>0.14448205215533291</v>
      </c>
      <c r="I2100">
        <v>0.13666062849397639</v>
      </c>
      <c r="J2100">
        <v>88</v>
      </c>
      <c r="K2100">
        <v>10</v>
      </c>
      <c r="L2100" t="str">
        <f>VLOOKUP(J2100,Clustering!$D$3:$E$367,2,FALSE)</f>
        <v>Spring</v>
      </c>
      <c r="M2100">
        <v>0.26146371800000001</v>
      </c>
      <c r="N2100">
        <v>0.297210105</v>
      </c>
      <c r="O2100">
        <v>0.297210105</v>
      </c>
      <c r="P2100">
        <v>0.886412486</v>
      </c>
      <c r="Q2100">
        <v>0.44630240399999999</v>
      </c>
      <c r="R2100">
        <v>0.14448205215533291</v>
      </c>
      <c r="S2100">
        <v>0.4801674894720116</v>
      </c>
      <c r="T2100">
        <v>0.64870787399999996</v>
      </c>
      <c r="U2100">
        <v>0.65687855100000003</v>
      </c>
      <c r="V2100">
        <v>0.85008076700000001</v>
      </c>
      <c r="W2100">
        <v>1.1484479000000001E-2</v>
      </c>
      <c r="X2100">
        <v>7.9998899999999997E-4</v>
      </c>
      <c r="Y2100">
        <v>0.13666062849397639</v>
      </c>
      <c r="Z2100">
        <v>0.27476282400000002</v>
      </c>
      <c r="AA2100">
        <v>0.65687855100000003</v>
      </c>
      <c r="AB2100">
        <v>0</v>
      </c>
      <c r="AC2100">
        <v>0</v>
      </c>
      <c r="AD2100">
        <v>0.85</v>
      </c>
      <c r="AE2100">
        <v>0.85</v>
      </c>
      <c r="AF2100">
        <v>0.85</v>
      </c>
      <c r="AG2100">
        <v>0.85</v>
      </c>
      <c r="AH2100">
        <v>0.886412486</v>
      </c>
      <c r="AI2100">
        <v>1.1484479000000001E-2</v>
      </c>
      <c r="AJ2100">
        <v>0.37825136199999998</v>
      </c>
      <c r="AK2100">
        <v>0.3361172426304081</v>
      </c>
      <c r="AL2100">
        <v>0</v>
      </c>
    </row>
    <row r="2101" spans="1:38" x14ac:dyDescent="0.35">
      <c r="A2101" t="s">
        <v>2225</v>
      </c>
      <c r="B2101">
        <v>44749.255228248949</v>
      </c>
      <c r="C2101">
        <v>33267.130483084547</v>
      </c>
      <c r="D2101">
        <v>11178.131921316561</v>
      </c>
      <c r="E2101">
        <v>303.99282384783987</v>
      </c>
      <c r="F2101">
        <v>0.50482700333370512</v>
      </c>
      <c r="G2101">
        <v>0.14901609012149011</v>
      </c>
      <c r="H2101">
        <v>0.15014722717032239</v>
      </c>
      <c r="I2101">
        <v>0.1285713478579158</v>
      </c>
      <c r="J2101">
        <v>88</v>
      </c>
      <c r="K2101">
        <v>11</v>
      </c>
      <c r="L2101" t="str">
        <f>VLOOKUP(J2101,Clustering!$D$3:$E$367,2,FALSE)</f>
        <v>Spring</v>
      </c>
      <c r="M2101">
        <v>0.25473072200000002</v>
      </c>
      <c r="N2101">
        <v>0.28310598100000001</v>
      </c>
      <c r="O2101">
        <v>0.28310598100000001</v>
      </c>
      <c r="P2101">
        <v>0.88809106699999996</v>
      </c>
      <c r="Q2101">
        <v>0.41275900700000001</v>
      </c>
      <c r="R2101">
        <v>0.15014722717032239</v>
      </c>
      <c r="S2101">
        <v>0.50482700333370512</v>
      </c>
      <c r="T2101">
        <v>0.69147650000000005</v>
      </c>
      <c r="U2101">
        <v>0.65687855100000003</v>
      </c>
      <c r="V2101">
        <v>0.85008076700000001</v>
      </c>
      <c r="W2101">
        <v>1.1379757000000001E-2</v>
      </c>
      <c r="X2101">
        <v>7.9998899999999997E-4</v>
      </c>
      <c r="Y2101">
        <v>0.1285713478579158</v>
      </c>
      <c r="Z2101">
        <v>0.29694740200000003</v>
      </c>
      <c r="AA2101">
        <v>0.65687855100000003</v>
      </c>
      <c r="AB2101">
        <v>0</v>
      </c>
      <c r="AC2101">
        <v>0</v>
      </c>
      <c r="AD2101">
        <v>0.85</v>
      </c>
      <c r="AE2101">
        <v>0.85</v>
      </c>
      <c r="AF2101">
        <v>0.85</v>
      </c>
      <c r="AG2101">
        <v>0.85</v>
      </c>
      <c r="AH2101">
        <v>0.88809106699999996</v>
      </c>
      <c r="AI2101">
        <v>1.1379757000000001E-2</v>
      </c>
      <c r="AJ2101">
        <v>0.383757177</v>
      </c>
      <c r="AK2101">
        <v>0.35337890233359348</v>
      </c>
      <c r="AL2101">
        <v>9.2362929999999996E-3</v>
      </c>
    </row>
    <row r="2102" spans="1:38" x14ac:dyDescent="0.35">
      <c r="A2102" t="s">
        <v>2226</v>
      </c>
      <c r="B2102">
        <v>43950.7932668863</v>
      </c>
      <c r="C2102">
        <v>32734.778433757951</v>
      </c>
      <c r="D2102">
        <v>10926.73672119249</v>
      </c>
      <c r="E2102">
        <v>289.27811193586211</v>
      </c>
      <c r="F2102">
        <v>0.49347348859399282</v>
      </c>
      <c r="G2102">
        <v>0.1418029960469912</v>
      </c>
      <c r="H2102">
        <v>0.1432967850422677</v>
      </c>
      <c r="I2102">
        <v>0.1148034993581307</v>
      </c>
      <c r="J2102">
        <v>88</v>
      </c>
      <c r="K2102">
        <v>12</v>
      </c>
      <c r="L2102" t="str">
        <f>VLOOKUP(J2102,Clustering!$D$3:$E$367,2,FALSE)</f>
        <v>Spring</v>
      </c>
      <c r="M2102">
        <v>0.249788968</v>
      </c>
      <c r="N2102">
        <v>0.27224391199999998</v>
      </c>
      <c r="O2102">
        <v>0.27224391199999998</v>
      </c>
      <c r="P2102">
        <v>0.88874215199999995</v>
      </c>
      <c r="Q2102">
        <v>0.38151858999999999</v>
      </c>
      <c r="R2102">
        <v>0.1432967850422677</v>
      </c>
      <c r="S2102">
        <v>0.49347348859399282</v>
      </c>
      <c r="T2102">
        <v>0.675532719</v>
      </c>
      <c r="U2102">
        <v>0.65687855100000003</v>
      </c>
      <c r="V2102">
        <v>0.85008076700000001</v>
      </c>
      <c r="W2102">
        <v>1.1484479000000001E-2</v>
      </c>
      <c r="X2102">
        <v>8.0166500000000002E-4</v>
      </c>
      <c r="Y2102">
        <v>0.1148034993581307</v>
      </c>
      <c r="Z2102">
        <v>0.31904980900000002</v>
      </c>
      <c r="AA2102">
        <v>0.65687855100000003</v>
      </c>
      <c r="AB2102">
        <v>0</v>
      </c>
      <c r="AC2102">
        <v>0</v>
      </c>
      <c r="AD2102">
        <v>0.85</v>
      </c>
      <c r="AE2102">
        <v>0.85</v>
      </c>
      <c r="AF2102">
        <v>0.85</v>
      </c>
      <c r="AG2102">
        <v>0.85</v>
      </c>
      <c r="AH2102">
        <v>0.88874215199999995</v>
      </c>
      <c r="AI2102">
        <v>1.1484479000000001E-2</v>
      </c>
      <c r="AJ2102">
        <v>0.392426416</v>
      </c>
      <c r="AK2102">
        <v>0.3454314420157949</v>
      </c>
      <c r="AL2102">
        <v>9.2362929999999996E-3</v>
      </c>
    </row>
    <row r="2103" spans="1:38" x14ac:dyDescent="0.35">
      <c r="A2103" t="s">
        <v>2227</v>
      </c>
      <c r="B2103">
        <v>41289.15029058043</v>
      </c>
      <c r="C2103">
        <v>30542.202368811799</v>
      </c>
      <c r="D2103">
        <v>10481.55275367705</v>
      </c>
      <c r="E2103">
        <v>265.39516809158789</v>
      </c>
      <c r="F2103">
        <v>0.47336808190931678</v>
      </c>
      <c r="G2103">
        <v>0.13009567063313129</v>
      </c>
      <c r="H2103">
        <v>0.13162491736954129</v>
      </c>
      <c r="I2103">
        <v>0.10245529282427671</v>
      </c>
      <c r="J2103">
        <v>88</v>
      </c>
      <c r="K2103">
        <v>13</v>
      </c>
      <c r="L2103" t="str">
        <f>VLOOKUP(J2103,Clustering!$D$3:$E$367,2,FALSE)</f>
        <v>Spring</v>
      </c>
      <c r="M2103">
        <v>0.24479537700000001</v>
      </c>
      <c r="N2103">
        <v>0.25992843999999998</v>
      </c>
      <c r="O2103">
        <v>0.25992843999999998</v>
      </c>
      <c r="P2103">
        <v>0.88865059300000004</v>
      </c>
      <c r="Q2103">
        <v>0.356448655</v>
      </c>
      <c r="R2103">
        <v>0.13162491736954129</v>
      </c>
      <c r="S2103">
        <v>0.47336808190931678</v>
      </c>
      <c r="T2103">
        <v>0.66427384</v>
      </c>
      <c r="U2103">
        <v>0.65687855100000003</v>
      </c>
      <c r="V2103">
        <v>0.85008076700000001</v>
      </c>
      <c r="W2103">
        <v>1.0123096999999999E-2</v>
      </c>
      <c r="X2103">
        <v>7.9998899999999997E-4</v>
      </c>
      <c r="Y2103">
        <v>0.10245529282427671</v>
      </c>
      <c r="Z2103">
        <v>0.32334850900000001</v>
      </c>
      <c r="AA2103">
        <v>0.65687855100000003</v>
      </c>
      <c r="AB2103">
        <v>0</v>
      </c>
      <c r="AC2103">
        <v>0</v>
      </c>
      <c r="AD2103">
        <v>0.85</v>
      </c>
      <c r="AE2103">
        <v>0.85</v>
      </c>
      <c r="AF2103">
        <v>0.85</v>
      </c>
      <c r="AG2103">
        <v>0.85</v>
      </c>
      <c r="AH2103">
        <v>0.88865059300000004</v>
      </c>
      <c r="AI2103">
        <v>1.0123096999999999E-2</v>
      </c>
      <c r="AJ2103">
        <v>0.40027920900000002</v>
      </c>
      <c r="AK2103">
        <v>0.33135765733652178</v>
      </c>
      <c r="AL2103">
        <v>9.2362929999999996E-3</v>
      </c>
    </row>
    <row r="2104" spans="1:38" x14ac:dyDescent="0.35">
      <c r="A2104" t="s">
        <v>2228</v>
      </c>
      <c r="B2104">
        <v>40926.118110203242</v>
      </c>
      <c r="C2104">
        <v>31336.755619587209</v>
      </c>
      <c r="D2104">
        <v>9341.2231107736952</v>
      </c>
      <c r="E2104">
        <v>248.13937984232709</v>
      </c>
      <c r="F2104">
        <v>0.42186849320418629</v>
      </c>
      <c r="G2104">
        <v>0.1216369509031015</v>
      </c>
      <c r="H2104">
        <v>0.1229664406622348</v>
      </c>
      <c r="I2104">
        <v>9.7607081582134395E-2</v>
      </c>
      <c r="J2104">
        <v>88</v>
      </c>
      <c r="K2104">
        <v>14</v>
      </c>
      <c r="L2104" t="str">
        <f>VLOOKUP(J2104,Clustering!$D$3:$E$367,2,FALSE)</f>
        <v>Spring</v>
      </c>
      <c r="M2104">
        <v>0.24384503900000001</v>
      </c>
      <c r="N2104">
        <v>0.25880831399999998</v>
      </c>
      <c r="O2104">
        <v>0.25880831399999998</v>
      </c>
      <c r="P2104">
        <v>0.88747050100000002</v>
      </c>
      <c r="Q2104">
        <v>0.34975249200000003</v>
      </c>
      <c r="R2104">
        <v>0.1229664406622348</v>
      </c>
      <c r="S2104">
        <v>0.42186849320418629</v>
      </c>
      <c r="T2104">
        <v>0.65679310899999999</v>
      </c>
      <c r="U2104">
        <v>0.65687855100000003</v>
      </c>
      <c r="V2104">
        <v>0.85008076700000001</v>
      </c>
      <c r="W2104">
        <v>9.9834680000000006E-3</v>
      </c>
      <c r="X2104">
        <v>1.332757E-3</v>
      </c>
      <c r="Y2104">
        <v>9.7607081582134395E-2</v>
      </c>
      <c r="Z2104">
        <v>0.32489395500000001</v>
      </c>
      <c r="AA2104">
        <v>0.65687855100000003</v>
      </c>
      <c r="AB2104">
        <v>0</v>
      </c>
      <c r="AC2104">
        <v>0</v>
      </c>
      <c r="AD2104">
        <v>0.85</v>
      </c>
      <c r="AE2104">
        <v>0.85</v>
      </c>
      <c r="AF2104">
        <v>0.85</v>
      </c>
      <c r="AG2104">
        <v>0.85</v>
      </c>
      <c r="AH2104">
        <v>0.88747050100000002</v>
      </c>
      <c r="AI2104">
        <v>9.9834680000000006E-3</v>
      </c>
      <c r="AJ2104">
        <v>0.40114683899999998</v>
      </c>
      <c r="AK2104">
        <v>0.29530794524293041</v>
      </c>
      <c r="AL2104">
        <v>9.4140809999999995E-3</v>
      </c>
    </row>
    <row r="2105" spans="1:38" x14ac:dyDescent="0.35">
      <c r="A2105" t="s">
        <v>2229</v>
      </c>
      <c r="B2105">
        <v>40962.544600701389</v>
      </c>
      <c r="C2105">
        <v>33199.896968312583</v>
      </c>
      <c r="D2105">
        <v>7508.9264189882788</v>
      </c>
      <c r="E2105">
        <v>253.7212134005288</v>
      </c>
      <c r="F2105">
        <v>0.339118275668433</v>
      </c>
      <c r="G2105">
        <v>0.1243731438237886</v>
      </c>
      <c r="H2105">
        <v>0.12547759980008469</v>
      </c>
      <c r="I2105">
        <v>0.10441064873961579</v>
      </c>
      <c r="J2105">
        <v>88</v>
      </c>
      <c r="K2105">
        <v>15</v>
      </c>
      <c r="L2105" t="str">
        <f>VLOOKUP(J2105,Clustering!$D$3:$E$367,2,FALSE)</f>
        <v>Spring</v>
      </c>
      <c r="M2105">
        <v>0.24371832800000001</v>
      </c>
      <c r="N2105">
        <v>0.26350968800000002</v>
      </c>
      <c r="O2105">
        <v>0.26350968800000002</v>
      </c>
      <c r="P2105">
        <v>0.88662612399999996</v>
      </c>
      <c r="Q2105">
        <v>0.34492124200000002</v>
      </c>
      <c r="R2105">
        <v>0.12547759980008469</v>
      </c>
      <c r="S2105">
        <v>0.339118275668433</v>
      </c>
      <c r="T2105">
        <v>0.66691854299999997</v>
      </c>
      <c r="U2105">
        <v>0.65687855100000003</v>
      </c>
      <c r="V2105">
        <v>0.85008076700000001</v>
      </c>
      <c r="W2105">
        <v>1.008819E-2</v>
      </c>
      <c r="X2105">
        <v>1.332757E-3</v>
      </c>
      <c r="Y2105">
        <v>0.10441064873961579</v>
      </c>
      <c r="Z2105">
        <v>0.335184814</v>
      </c>
      <c r="AA2105">
        <v>0.65687855100000003</v>
      </c>
      <c r="AB2105">
        <v>0</v>
      </c>
      <c r="AC2105">
        <v>0</v>
      </c>
      <c r="AD2105">
        <v>0.85</v>
      </c>
      <c r="AE2105">
        <v>0.85</v>
      </c>
      <c r="AF2105">
        <v>0.85</v>
      </c>
      <c r="AG2105">
        <v>0.85</v>
      </c>
      <c r="AH2105">
        <v>0.88662612399999996</v>
      </c>
      <c r="AI2105">
        <v>1.008819E-2</v>
      </c>
      <c r="AJ2105">
        <v>0.41580300799999997</v>
      </c>
      <c r="AK2105">
        <v>0.23738279296790299</v>
      </c>
      <c r="AL2105">
        <v>9.4140809999999995E-3</v>
      </c>
    </row>
    <row r="2106" spans="1:38" x14ac:dyDescent="0.35">
      <c r="A2106" t="s">
        <v>2230</v>
      </c>
      <c r="B2106">
        <v>41389.605257932642</v>
      </c>
      <c r="C2106">
        <v>35912.734726404044</v>
      </c>
      <c r="D2106">
        <v>5215.8521668009771</v>
      </c>
      <c r="E2106">
        <v>261.01836472761607</v>
      </c>
      <c r="F2106">
        <v>0.2355584133138072</v>
      </c>
      <c r="G2106">
        <v>0.1279501787880471</v>
      </c>
      <c r="H2106">
        <v>0.12790840184552349</v>
      </c>
      <c r="I2106">
        <v>0.12870527634526779</v>
      </c>
      <c r="J2106">
        <v>88</v>
      </c>
      <c r="K2106">
        <v>16</v>
      </c>
      <c r="L2106" t="str">
        <f>VLOOKUP(J2106,Clustering!$D$3:$E$367,2,FALSE)</f>
        <v>Spring</v>
      </c>
      <c r="M2106">
        <v>0.24177733600000001</v>
      </c>
      <c r="N2106">
        <v>0.279079048</v>
      </c>
      <c r="O2106">
        <v>0.279079048</v>
      </c>
      <c r="P2106">
        <v>0.876290138</v>
      </c>
      <c r="Q2106">
        <v>0.34370717099999998</v>
      </c>
      <c r="R2106">
        <v>0.12790840184552349</v>
      </c>
      <c r="S2106">
        <v>0.2355584133138072</v>
      </c>
      <c r="T2106">
        <v>0.67651503700000004</v>
      </c>
      <c r="U2106">
        <v>0.66614491200000003</v>
      </c>
      <c r="V2106">
        <v>0.85008076700000001</v>
      </c>
      <c r="W2106">
        <v>1.0018375E-2</v>
      </c>
      <c r="X2106">
        <v>1.332757E-3</v>
      </c>
      <c r="Y2106">
        <v>0.12870527634526779</v>
      </c>
      <c r="Z2106">
        <v>0.36046607800000002</v>
      </c>
      <c r="AA2106">
        <v>0.66614491200000003</v>
      </c>
      <c r="AB2106">
        <v>0</v>
      </c>
      <c r="AC2106">
        <v>0</v>
      </c>
      <c r="AD2106">
        <v>0.85</v>
      </c>
      <c r="AE2106">
        <v>0.85</v>
      </c>
      <c r="AF2106">
        <v>0.85</v>
      </c>
      <c r="AG2106">
        <v>0.85</v>
      </c>
      <c r="AH2106">
        <v>0.876290138</v>
      </c>
      <c r="AI2106">
        <v>1.0018375E-2</v>
      </c>
      <c r="AJ2106">
        <v>0.43847681199999999</v>
      </c>
      <c r="AK2106">
        <v>0.164890889319665</v>
      </c>
      <c r="AL2106">
        <v>9.2362929999999996E-3</v>
      </c>
    </row>
    <row r="2107" spans="1:38" x14ac:dyDescent="0.35">
      <c r="A2107" t="s">
        <v>2231</v>
      </c>
      <c r="B2107">
        <v>42771.610979418583</v>
      </c>
      <c r="C2107">
        <v>39958.005447644748</v>
      </c>
      <c r="D2107">
        <v>2544.2800222617461</v>
      </c>
      <c r="E2107">
        <v>269.32550951208623</v>
      </c>
      <c r="F2107">
        <v>0.1149048220508861</v>
      </c>
      <c r="G2107">
        <v>0.1320223085843559</v>
      </c>
      <c r="H2107">
        <v>0.1309017035378405</v>
      </c>
      <c r="I2107">
        <v>0.1522766901192191</v>
      </c>
      <c r="J2107">
        <v>88</v>
      </c>
      <c r="K2107">
        <v>17</v>
      </c>
      <c r="L2107" t="str">
        <f>VLOOKUP(J2107,Clustering!$D$3:$E$367,2,FALSE)</f>
        <v>Spring</v>
      </c>
      <c r="M2107">
        <v>0.243626174</v>
      </c>
      <c r="N2107">
        <v>0.29822965600000001</v>
      </c>
      <c r="O2107">
        <v>0.29822965600000001</v>
      </c>
      <c r="P2107">
        <v>0.87688018499999998</v>
      </c>
      <c r="Q2107">
        <v>0.36264417100000002</v>
      </c>
      <c r="R2107">
        <v>0.1309017035378405</v>
      </c>
      <c r="S2107">
        <v>0.1149048220508861</v>
      </c>
      <c r="T2107">
        <v>0.66790086100000001</v>
      </c>
      <c r="U2107">
        <v>0.66614491200000003</v>
      </c>
      <c r="V2107">
        <v>0.85008076700000001</v>
      </c>
      <c r="W2107">
        <v>1.0018375E-2</v>
      </c>
      <c r="X2107">
        <v>3.5316800000000001E-3</v>
      </c>
      <c r="Y2107">
        <v>0.1522766901192191</v>
      </c>
      <c r="Z2107">
        <v>0.37417071899999998</v>
      </c>
      <c r="AA2107">
        <v>0.66614491200000003</v>
      </c>
      <c r="AB2107">
        <v>0</v>
      </c>
      <c r="AC2107">
        <v>0</v>
      </c>
      <c r="AD2107">
        <v>0.85</v>
      </c>
      <c r="AE2107">
        <v>0.85</v>
      </c>
      <c r="AF2107">
        <v>0.85</v>
      </c>
      <c r="AG2107">
        <v>0.85</v>
      </c>
      <c r="AH2107">
        <v>0.87688018499999998</v>
      </c>
      <c r="AI2107">
        <v>1.0018375E-2</v>
      </c>
      <c r="AJ2107">
        <v>0.48342131399999999</v>
      </c>
      <c r="AK2107">
        <v>8.0433375435620194E-2</v>
      </c>
      <c r="AL2107">
        <v>0.282721628</v>
      </c>
    </row>
    <row r="2108" spans="1:38" x14ac:dyDescent="0.35">
      <c r="A2108" t="s">
        <v>2232</v>
      </c>
      <c r="B2108">
        <v>47751.220992544317</v>
      </c>
      <c r="C2108">
        <v>47125.42622128439</v>
      </c>
      <c r="D2108">
        <v>333.53456013525221</v>
      </c>
      <c r="E2108">
        <v>292.26021112467612</v>
      </c>
      <c r="F2108">
        <v>1.5063094056012199E-2</v>
      </c>
      <c r="G2108">
        <v>0.14326480937484121</v>
      </c>
      <c r="H2108">
        <v>0.1420311608367914</v>
      </c>
      <c r="I2108">
        <v>0.1655623960645371</v>
      </c>
      <c r="J2108">
        <v>88</v>
      </c>
      <c r="K2108">
        <v>18</v>
      </c>
      <c r="L2108" t="str">
        <f>VLOOKUP(J2108,Clustering!$D$3:$E$367,2,FALSE)</f>
        <v>Spring</v>
      </c>
      <c r="M2108">
        <v>0.25065866999999997</v>
      </c>
      <c r="N2108">
        <v>0.313836485</v>
      </c>
      <c r="O2108">
        <v>0.313836485</v>
      </c>
      <c r="P2108">
        <v>0.87696156999999997</v>
      </c>
      <c r="Q2108">
        <v>0.40118152899999998</v>
      </c>
      <c r="R2108">
        <v>0.1420311608367914</v>
      </c>
      <c r="S2108">
        <v>1.5063094056012199E-2</v>
      </c>
      <c r="T2108">
        <v>0.587728578</v>
      </c>
      <c r="U2108">
        <v>0.66614491200000003</v>
      </c>
      <c r="V2108">
        <v>0.85008076700000001</v>
      </c>
      <c r="W2108">
        <v>1.0158004E-2</v>
      </c>
      <c r="X2108">
        <v>2.7398167000000001E-2</v>
      </c>
      <c r="Y2108">
        <v>0.1655623960645371</v>
      </c>
      <c r="Z2108">
        <v>0.39619727599999999</v>
      </c>
      <c r="AA2108">
        <v>0.66614491200000003</v>
      </c>
      <c r="AB2108">
        <v>0</v>
      </c>
      <c r="AC2108">
        <v>0</v>
      </c>
      <c r="AD2108">
        <v>0.85</v>
      </c>
      <c r="AE2108">
        <v>0.85</v>
      </c>
      <c r="AF2108">
        <v>0.85</v>
      </c>
      <c r="AG2108">
        <v>0.85</v>
      </c>
      <c r="AH2108">
        <v>0.87696156999999997</v>
      </c>
      <c r="AI2108">
        <v>1.0158004E-2</v>
      </c>
      <c r="AJ2108">
        <v>0.50598851700000003</v>
      </c>
      <c r="AK2108">
        <v>1.05441658392086E-2</v>
      </c>
      <c r="AL2108">
        <v>0.422111599</v>
      </c>
    </row>
    <row r="2109" spans="1:38" x14ac:dyDescent="0.35">
      <c r="A2109" t="s">
        <v>2233</v>
      </c>
      <c r="B2109">
        <v>48104.130856120872</v>
      </c>
      <c r="C2109">
        <v>47802.121518328568</v>
      </c>
      <c r="D2109">
        <v>0</v>
      </c>
      <c r="E2109">
        <v>302.00933779230297</v>
      </c>
      <c r="F2109">
        <v>0</v>
      </c>
      <c r="G2109">
        <v>0.1480437930354426</v>
      </c>
      <c r="H2109">
        <v>0.14677222928905209</v>
      </c>
      <c r="I2109">
        <v>0.1710266783484985</v>
      </c>
      <c r="J2109">
        <v>88</v>
      </c>
      <c r="K2109">
        <v>19</v>
      </c>
      <c r="L2109" t="str">
        <f>VLOOKUP(J2109,Clustering!$D$3:$E$367,2,FALSE)</f>
        <v>Spring</v>
      </c>
      <c r="M2109">
        <v>0.26664161600000003</v>
      </c>
      <c r="N2109">
        <v>0.33066993099999997</v>
      </c>
      <c r="O2109">
        <v>0.33066993099999997</v>
      </c>
      <c r="P2109">
        <v>0.87750075100000002</v>
      </c>
      <c r="Q2109">
        <v>0.424874682</v>
      </c>
      <c r="R2109">
        <v>0.14677222928905209</v>
      </c>
      <c r="S2109">
        <v>0</v>
      </c>
      <c r="T2109">
        <v>0.23069366799999999</v>
      </c>
      <c r="U2109">
        <v>0.666411007</v>
      </c>
      <c r="V2109">
        <v>0.85008076700000001</v>
      </c>
      <c r="W2109">
        <v>1.0611798E-2</v>
      </c>
      <c r="X2109">
        <v>2.7398167000000001E-2</v>
      </c>
      <c r="Y2109">
        <v>0.1710266783484985</v>
      </c>
      <c r="Z2109">
        <v>0.413633847</v>
      </c>
      <c r="AA2109">
        <v>0.666411007</v>
      </c>
      <c r="AB2109">
        <v>0</v>
      </c>
      <c r="AC2109">
        <v>0</v>
      </c>
      <c r="AD2109">
        <v>0.85</v>
      </c>
      <c r="AE2109">
        <v>0.85</v>
      </c>
      <c r="AF2109">
        <v>0.85</v>
      </c>
      <c r="AG2109">
        <v>0.85</v>
      </c>
      <c r="AH2109">
        <v>0.87750075100000002</v>
      </c>
      <c r="AI2109">
        <v>1.0611798E-2</v>
      </c>
      <c r="AJ2109">
        <v>0.524523607</v>
      </c>
      <c r="AK2109">
        <v>0</v>
      </c>
      <c r="AL2109">
        <v>0.39185298200000002</v>
      </c>
    </row>
    <row r="2110" spans="1:38" x14ac:dyDescent="0.35">
      <c r="A2110" t="s">
        <v>2234</v>
      </c>
      <c r="B2110">
        <v>47679.775264635842</v>
      </c>
      <c r="C2110">
        <v>47370.738968210397</v>
      </c>
      <c r="D2110">
        <v>0</v>
      </c>
      <c r="E2110">
        <v>309.03629642543831</v>
      </c>
      <c r="F2110">
        <v>0</v>
      </c>
      <c r="G2110">
        <v>0.15148838060070499</v>
      </c>
      <c r="H2110">
        <v>0.1501673164434251</v>
      </c>
      <c r="I2110">
        <v>0.17536596133870311</v>
      </c>
      <c r="J2110">
        <v>88</v>
      </c>
      <c r="K2110">
        <v>20</v>
      </c>
      <c r="L2110" t="str">
        <f>VLOOKUP(J2110,Clustering!$D$3:$E$367,2,FALSE)</f>
        <v>Spring</v>
      </c>
      <c r="M2110">
        <v>0.283920477</v>
      </c>
      <c r="N2110">
        <v>0.33907087699999999</v>
      </c>
      <c r="O2110">
        <v>0.33907087699999999</v>
      </c>
      <c r="P2110">
        <v>0.87706330300000002</v>
      </c>
      <c r="Q2110">
        <v>0.44582678799999997</v>
      </c>
      <c r="R2110">
        <v>0.1501673164434251</v>
      </c>
      <c r="S2110">
        <v>0</v>
      </c>
      <c r="T2110">
        <v>0</v>
      </c>
      <c r="U2110">
        <v>0.666411007</v>
      </c>
      <c r="V2110">
        <v>0.85008076700000001</v>
      </c>
      <c r="W2110">
        <v>1.071652E-2</v>
      </c>
      <c r="X2110">
        <v>1.3216158E-2</v>
      </c>
      <c r="Y2110">
        <v>0.17536596133870311</v>
      </c>
      <c r="Z2110">
        <v>0.41376237100000002</v>
      </c>
      <c r="AA2110">
        <v>0.666411007</v>
      </c>
      <c r="AB2110">
        <v>0</v>
      </c>
      <c r="AC2110">
        <v>0</v>
      </c>
      <c r="AD2110">
        <v>0.85</v>
      </c>
      <c r="AE2110">
        <v>0.85</v>
      </c>
      <c r="AF2110">
        <v>0.85</v>
      </c>
      <c r="AG2110">
        <v>0.85</v>
      </c>
      <c r="AH2110">
        <v>0.87706330300000002</v>
      </c>
      <c r="AI2110">
        <v>1.071652E-2</v>
      </c>
      <c r="AJ2110">
        <v>0.52178234800000001</v>
      </c>
      <c r="AK2110">
        <v>0</v>
      </c>
      <c r="AL2110">
        <v>0.34357275399999998</v>
      </c>
    </row>
    <row r="2111" spans="1:38" x14ac:dyDescent="0.35">
      <c r="A2111" t="s">
        <v>2235</v>
      </c>
      <c r="B2111">
        <v>45658.476923841423</v>
      </c>
      <c r="C2111">
        <v>45333.560250873627</v>
      </c>
      <c r="D2111">
        <v>0</v>
      </c>
      <c r="E2111">
        <v>324.91667296778712</v>
      </c>
      <c r="F2111">
        <v>0</v>
      </c>
      <c r="G2111">
        <v>0.15927287890577799</v>
      </c>
      <c r="H2111">
        <v>0.1580624007728253</v>
      </c>
      <c r="I2111">
        <v>0.1811516719923093</v>
      </c>
      <c r="J2111">
        <v>88</v>
      </c>
      <c r="K2111">
        <v>21</v>
      </c>
      <c r="L2111" t="str">
        <f>VLOOKUP(J2111,Clustering!$D$3:$E$367,2,FALSE)</f>
        <v>Spring</v>
      </c>
      <c r="M2111">
        <v>0.28851665399999998</v>
      </c>
      <c r="N2111">
        <v>0.33774368599999999</v>
      </c>
      <c r="O2111">
        <v>0.33774368599999999</v>
      </c>
      <c r="P2111">
        <v>0.87764317599999997</v>
      </c>
      <c r="Q2111">
        <v>0.446878149</v>
      </c>
      <c r="R2111">
        <v>0.1580624007728253</v>
      </c>
      <c r="S2111">
        <v>0</v>
      </c>
      <c r="T2111">
        <v>0</v>
      </c>
      <c r="U2111">
        <v>0.666411007</v>
      </c>
      <c r="V2111">
        <v>0.85008076700000001</v>
      </c>
      <c r="W2111">
        <v>1.0681613E-2</v>
      </c>
      <c r="X2111">
        <v>1.332757E-3</v>
      </c>
      <c r="Y2111">
        <v>0.1811516719923093</v>
      </c>
      <c r="Z2111">
        <v>0.40820529700000002</v>
      </c>
      <c r="AA2111">
        <v>0.666411007</v>
      </c>
      <c r="AB2111">
        <v>0</v>
      </c>
      <c r="AC2111">
        <v>0</v>
      </c>
      <c r="AD2111">
        <v>0.85</v>
      </c>
      <c r="AE2111">
        <v>0.85</v>
      </c>
      <c r="AF2111">
        <v>0.85</v>
      </c>
      <c r="AG2111">
        <v>0.85</v>
      </c>
      <c r="AH2111">
        <v>0.87764317599999997</v>
      </c>
      <c r="AI2111">
        <v>1.0681613E-2</v>
      </c>
      <c r="AJ2111">
        <v>0.49218974199999999</v>
      </c>
      <c r="AK2111">
        <v>0</v>
      </c>
      <c r="AL2111">
        <v>0.10074931099999999</v>
      </c>
    </row>
    <row r="2112" spans="1:38" x14ac:dyDescent="0.35">
      <c r="A2112" t="s">
        <v>2236</v>
      </c>
      <c r="B2112">
        <v>42562.618174052041</v>
      </c>
      <c r="C2112">
        <v>42220.053568452953</v>
      </c>
      <c r="D2112">
        <v>0</v>
      </c>
      <c r="E2112">
        <v>342.56460559908493</v>
      </c>
      <c r="F2112">
        <v>0</v>
      </c>
      <c r="G2112">
        <v>0.16792382627406119</v>
      </c>
      <c r="H2112">
        <v>0.1666806989339262</v>
      </c>
      <c r="I2112">
        <v>0.19039273761959699</v>
      </c>
      <c r="J2112">
        <v>88</v>
      </c>
      <c r="K2112">
        <v>22</v>
      </c>
      <c r="L2112" t="str">
        <f>VLOOKUP(J2112,Clustering!$D$3:$E$367,2,FALSE)</f>
        <v>Spring</v>
      </c>
      <c r="M2112">
        <v>0.27883473199999997</v>
      </c>
      <c r="N2112">
        <v>0.331924157</v>
      </c>
      <c r="O2112">
        <v>0.331924157</v>
      </c>
      <c r="P2112">
        <v>0.87862997799999998</v>
      </c>
      <c r="Q2112">
        <v>0.45016990699999998</v>
      </c>
      <c r="R2112">
        <v>0.1666806989339262</v>
      </c>
      <c r="S2112">
        <v>0</v>
      </c>
      <c r="T2112">
        <v>0</v>
      </c>
      <c r="U2112">
        <v>0.666411007</v>
      </c>
      <c r="V2112">
        <v>0.85008076700000001</v>
      </c>
      <c r="W2112">
        <v>1.071652E-2</v>
      </c>
      <c r="X2112">
        <v>1.332757E-3</v>
      </c>
      <c r="Y2112">
        <v>0.19039273761959699</v>
      </c>
      <c r="Z2112">
        <v>0.36384298799999998</v>
      </c>
      <c r="AA2112">
        <v>0.666411007</v>
      </c>
      <c r="AB2112">
        <v>0</v>
      </c>
      <c r="AC2112">
        <v>0</v>
      </c>
      <c r="AD2112">
        <v>0.85</v>
      </c>
      <c r="AE2112">
        <v>0.85</v>
      </c>
      <c r="AF2112">
        <v>0.85</v>
      </c>
      <c r="AG2112">
        <v>0.85</v>
      </c>
      <c r="AH2112">
        <v>0.87862997799999998</v>
      </c>
      <c r="AI2112">
        <v>1.071652E-2</v>
      </c>
      <c r="AJ2112">
        <v>0.4362915</v>
      </c>
      <c r="AK2112">
        <v>0</v>
      </c>
      <c r="AL2112">
        <v>8.1543892000000007E-2</v>
      </c>
    </row>
    <row r="2113" spans="1:38" x14ac:dyDescent="0.35">
      <c r="A2113" t="s">
        <v>2237</v>
      </c>
      <c r="B2113">
        <v>39046.682269454999</v>
      </c>
      <c r="C2113">
        <v>38685.589248115037</v>
      </c>
      <c r="D2113">
        <v>0</v>
      </c>
      <c r="E2113">
        <v>361.09302133996141</v>
      </c>
      <c r="F2113">
        <v>0</v>
      </c>
      <c r="G2113">
        <v>0.17700638300978491</v>
      </c>
      <c r="H2113">
        <v>0.17668515693912029</v>
      </c>
      <c r="I2113">
        <v>0.18281238523547411</v>
      </c>
      <c r="J2113">
        <v>88</v>
      </c>
      <c r="K2113">
        <v>23</v>
      </c>
      <c r="L2113" t="str">
        <f>VLOOKUP(J2113,Clustering!$D$3:$E$367,2,FALSE)</f>
        <v>Spring</v>
      </c>
      <c r="M2113">
        <v>0.26601381800000001</v>
      </c>
      <c r="N2113">
        <v>0.32931907399999999</v>
      </c>
      <c r="O2113">
        <v>0.32931907399999999</v>
      </c>
      <c r="P2113">
        <v>0.87266847400000003</v>
      </c>
      <c r="Q2113">
        <v>0.42104472700000001</v>
      </c>
      <c r="R2113">
        <v>0.17668515693912029</v>
      </c>
      <c r="S2113">
        <v>0</v>
      </c>
      <c r="T2113">
        <v>0</v>
      </c>
      <c r="U2113">
        <v>0.65528198199999999</v>
      </c>
      <c r="V2113">
        <v>0.85008076700000001</v>
      </c>
      <c r="W2113">
        <v>1.197318E-2</v>
      </c>
      <c r="X2113">
        <v>1.332757E-3</v>
      </c>
      <c r="Y2113">
        <v>0.18281238523547411</v>
      </c>
      <c r="Z2113">
        <v>0.304329619</v>
      </c>
      <c r="AA2113">
        <v>0.65528198199999999</v>
      </c>
      <c r="AB2113">
        <v>0</v>
      </c>
      <c r="AC2113">
        <v>0</v>
      </c>
      <c r="AD2113">
        <v>0.85</v>
      </c>
      <c r="AE2113">
        <v>0.85</v>
      </c>
      <c r="AF2113">
        <v>0.85</v>
      </c>
      <c r="AG2113">
        <v>0.85</v>
      </c>
      <c r="AH2113">
        <v>0.87266847400000003</v>
      </c>
      <c r="AI2113">
        <v>1.197318E-2</v>
      </c>
      <c r="AJ2113">
        <v>0.38142008199999999</v>
      </c>
      <c r="AK2113">
        <v>0</v>
      </c>
      <c r="AL2113">
        <v>3.9464554999999998E-2</v>
      </c>
    </row>
    <row r="2114" spans="1:38" x14ac:dyDescent="0.35">
      <c r="A2114" t="s">
        <v>2238</v>
      </c>
      <c r="B2114">
        <v>36613.175409019932</v>
      </c>
      <c r="C2114">
        <v>36243.986187250943</v>
      </c>
      <c r="D2114">
        <v>0</v>
      </c>
      <c r="E2114">
        <v>369.18922176899929</v>
      </c>
      <c r="F2114">
        <v>0</v>
      </c>
      <c r="G2114">
        <v>0.18097510871029371</v>
      </c>
      <c r="H2114">
        <v>0.18160702884930621</v>
      </c>
      <c r="I2114">
        <v>0.1695534649876265</v>
      </c>
      <c r="J2114">
        <v>89</v>
      </c>
      <c r="K2114">
        <v>0</v>
      </c>
      <c r="L2114" t="str">
        <f>VLOOKUP(J2114,Clustering!$D$3:$E$367,2,FALSE)</f>
        <v>Spring</v>
      </c>
      <c r="M2114">
        <v>0.27876561700000002</v>
      </c>
      <c r="N2114">
        <v>0.32806879300000003</v>
      </c>
      <c r="O2114">
        <v>0.32806879300000003</v>
      </c>
      <c r="P2114">
        <v>0.86806000800000005</v>
      </c>
      <c r="Q2114">
        <v>0.415262246</v>
      </c>
      <c r="R2114">
        <v>0.18160702884930621</v>
      </c>
      <c r="S2114">
        <v>0</v>
      </c>
      <c r="T2114">
        <v>0</v>
      </c>
      <c r="U2114">
        <v>0.64562430500000001</v>
      </c>
      <c r="V2114">
        <v>0.85008076700000001</v>
      </c>
      <c r="W2114">
        <v>1.3299655000000001E-2</v>
      </c>
      <c r="X2114">
        <v>7.9998899999999997E-4</v>
      </c>
      <c r="Y2114">
        <v>0.1695534649876265</v>
      </c>
      <c r="Z2114">
        <v>0.228916697</v>
      </c>
      <c r="AA2114">
        <v>0.64562430500000001</v>
      </c>
      <c r="AB2114">
        <v>0</v>
      </c>
      <c r="AC2114">
        <v>0</v>
      </c>
      <c r="AD2114">
        <v>0.85</v>
      </c>
      <c r="AE2114">
        <v>0.85</v>
      </c>
      <c r="AF2114">
        <v>0.85</v>
      </c>
      <c r="AG2114">
        <v>0.85</v>
      </c>
      <c r="AH2114">
        <v>0.86806000800000005</v>
      </c>
      <c r="AI2114">
        <v>1.3299655000000001E-2</v>
      </c>
      <c r="AJ2114">
        <v>0.36460789900000001</v>
      </c>
      <c r="AK2114">
        <v>0</v>
      </c>
      <c r="AL2114">
        <v>4.8952352999999997E-2</v>
      </c>
    </row>
    <row r="2115" spans="1:38" x14ac:dyDescent="0.35">
      <c r="A2115" t="s">
        <v>2239</v>
      </c>
      <c r="B2115">
        <v>36037.018292520792</v>
      </c>
      <c r="C2115">
        <v>35664.295821156469</v>
      </c>
      <c r="D2115">
        <v>0</v>
      </c>
      <c r="E2115">
        <v>372.72247136431628</v>
      </c>
      <c r="F2115">
        <v>0</v>
      </c>
      <c r="G2115">
        <v>0.18270709380603739</v>
      </c>
      <c r="H2115">
        <v>0.18407800944095051</v>
      </c>
      <c r="I2115">
        <v>0.1579284722854733</v>
      </c>
      <c r="J2115">
        <v>89</v>
      </c>
      <c r="K2115">
        <v>1</v>
      </c>
      <c r="L2115" t="str">
        <f>VLOOKUP(J2115,Clustering!$D$3:$E$367,2,FALSE)</f>
        <v>Spring</v>
      </c>
      <c r="M2115">
        <v>0.27125507199999999</v>
      </c>
      <c r="N2115">
        <v>0.31736251599999998</v>
      </c>
      <c r="O2115">
        <v>0.31736251599999998</v>
      </c>
      <c r="P2115">
        <v>0.877256594</v>
      </c>
      <c r="Q2115">
        <v>0.38000413</v>
      </c>
      <c r="R2115">
        <v>0.18407800944095051</v>
      </c>
      <c r="S2115">
        <v>0</v>
      </c>
      <c r="T2115">
        <v>0</v>
      </c>
      <c r="U2115">
        <v>0.64562430500000001</v>
      </c>
      <c r="V2115">
        <v>0.85008076700000001</v>
      </c>
      <c r="W2115">
        <v>1.2357160000000001E-2</v>
      </c>
      <c r="X2115">
        <v>7.9998899999999997E-4</v>
      </c>
      <c r="Y2115">
        <v>0.1579284722854733</v>
      </c>
      <c r="Z2115">
        <v>0.22480498900000001</v>
      </c>
      <c r="AA2115">
        <v>0.64562430500000001</v>
      </c>
      <c r="AB2115">
        <v>0</v>
      </c>
      <c r="AC2115">
        <v>0</v>
      </c>
      <c r="AD2115">
        <v>0.85</v>
      </c>
      <c r="AE2115">
        <v>0.85</v>
      </c>
      <c r="AF2115">
        <v>0.85</v>
      </c>
      <c r="AG2115">
        <v>0.85</v>
      </c>
      <c r="AH2115">
        <v>0.877256594</v>
      </c>
      <c r="AI2115">
        <v>1.2357160000000001E-2</v>
      </c>
      <c r="AJ2115">
        <v>0.36019315200000002</v>
      </c>
      <c r="AK2115">
        <v>0</v>
      </c>
      <c r="AL2115">
        <v>0</v>
      </c>
    </row>
    <row r="2116" spans="1:38" x14ac:dyDescent="0.35">
      <c r="A2116" t="s">
        <v>2240</v>
      </c>
      <c r="B2116">
        <v>35963.463658030953</v>
      </c>
      <c r="C2116">
        <v>35592.772287248532</v>
      </c>
      <c r="D2116">
        <v>0</v>
      </c>
      <c r="E2116">
        <v>370.69137078242051</v>
      </c>
      <c r="F2116">
        <v>0</v>
      </c>
      <c r="G2116">
        <v>0.18171145626589241</v>
      </c>
      <c r="H2116">
        <v>0.18353559906717479</v>
      </c>
      <c r="I2116">
        <v>0.14874097805312639</v>
      </c>
      <c r="J2116">
        <v>89</v>
      </c>
      <c r="K2116">
        <v>2</v>
      </c>
      <c r="L2116" t="str">
        <f>VLOOKUP(J2116,Clustering!$D$3:$E$367,2,FALSE)</f>
        <v>Spring</v>
      </c>
      <c r="M2116">
        <v>0.26109510200000002</v>
      </c>
      <c r="N2116">
        <v>0.30560907900000001</v>
      </c>
      <c r="O2116">
        <v>0.30560907900000001</v>
      </c>
      <c r="P2116">
        <v>0.876442736</v>
      </c>
      <c r="Q2116">
        <v>0.34552201900000001</v>
      </c>
      <c r="R2116">
        <v>0.18353559906717479</v>
      </c>
      <c r="S2116">
        <v>0</v>
      </c>
      <c r="T2116">
        <v>0</v>
      </c>
      <c r="U2116">
        <v>0.64562430500000001</v>
      </c>
      <c r="V2116">
        <v>0.85008076700000001</v>
      </c>
      <c r="W2116">
        <v>1.2461880999999999E-2</v>
      </c>
      <c r="X2116">
        <v>7.9998899999999997E-4</v>
      </c>
      <c r="Y2116">
        <v>0.14874097805312639</v>
      </c>
      <c r="Z2116">
        <v>0.21959398099999999</v>
      </c>
      <c r="AA2116">
        <v>0.64562430500000001</v>
      </c>
      <c r="AB2116">
        <v>0</v>
      </c>
      <c r="AC2116">
        <v>0</v>
      </c>
      <c r="AD2116">
        <v>0.85</v>
      </c>
      <c r="AE2116">
        <v>0.85</v>
      </c>
      <c r="AF2116">
        <v>0.85</v>
      </c>
      <c r="AG2116">
        <v>0.85</v>
      </c>
      <c r="AH2116">
        <v>0.876442736</v>
      </c>
      <c r="AI2116">
        <v>1.2461880999999999E-2</v>
      </c>
      <c r="AJ2116">
        <v>0.35506891099999999</v>
      </c>
      <c r="AK2116">
        <v>0</v>
      </c>
      <c r="AL2116">
        <v>7.6969109999999999E-3</v>
      </c>
    </row>
    <row r="2117" spans="1:38" x14ac:dyDescent="0.35">
      <c r="A2117" t="s">
        <v>2241</v>
      </c>
      <c r="B2117">
        <v>36065.392939947167</v>
      </c>
      <c r="C2117">
        <v>35703.215014347748</v>
      </c>
      <c r="D2117">
        <v>0</v>
      </c>
      <c r="E2117">
        <v>362.17792559942433</v>
      </c>
      <c r="F2117">
        <v>0</v>
      </c>
      <c r="G2117">
        <v>0.1775381988232472</v>
      </c>
      <c r="H2117">
        <v>0.17963828008523181</v>
      </c>
      <c r="I2117">
        <v>0.13958026951824989</v>
      </c>
      <c r="J2117">
        <v>89</v>
      </c>
      <c r="K2117">
        <v>3</v>
      </c>
      <c r="L2117" t="str">
        <f>VLOOKUP(J2117,Clustering!$D$3:$E$367,2,FALSE)</f>
        <v>Spring</v>
      </c>
      <c r="M2117">
        <v>0.25348088400000002</v>
      </c>
      <c r="N2117">
        <v>0.29808175199999998</v>
      </c>
      <c r="O2117">
        <v>0.29808175199999998</v>
      </c>
      <c r="P2117">
        <v>0.87591372899999997</v>
      </c>
      <c r="Q2117">
        <v>0.33421989699999999</v>
      </c>
      <c r="R2117">
        <v>0.17963828008523181</v>
      </c>
      <c r="S2117">
        <v>0</v>
      </c>
      <c r="T2117">
        <v>0</v>
      </c>
      <c r="U2117">
        <v>0.64562430500000001</v>
      </c>
      <c r="V2117">
        <v>0.85008076700000001</v>
      </c>
      <c r="W2117">
        <v>1.3439283999999999E-2</v>
      </c>
      <c r="X2117">
        <v>7.9998899999999997E-4</v>
      </c>
      <c r="Y2117">
        <v>0.13958026951824989</v>
      </c>
      <c r="Z2117">
        <v>0.21761502999999999</v>
      </c>
      <c r="AA2117">
        <v>0.64562430500000001</v>
      </c>
      <c r="AB2117">
        <v>0</v>
      </c>
      <c r="AC2117">
        <v>0</v>
      </c>
      <c r="AD2117">
        <v>0.85</v>
      </c>
      <c r="AE2117">
        <v>0.85</v>
      </c>
      <c r="AF2117">
        <v>0.85</v>
      </c>
      <c r="AG2117">
        <v>0.85</v>
      </c>
      <c r="AH2117">
        <v>0.87591372899999997</v>
      </c>
      <c r="AI2117">
        <v>1.3439283999999999E-2</v>
      </c>
      <c r="AJ2117">
        <v>0.35470286899999998</v>
      </c>
      <c r="AK2117">
        <v>0</v>
      </c>
      <c r="AL2117">
        <v>0</v>
      </c>
    </row>
    <row r="2118" spans="1:38" x14ac:dyDescent="0.35">
      <c r="A2118" t="s">
        <v>2242</v>
      </c>
      <c r="B2118">
        <v>36404.833723853073</v>
      </c>
      <c r="C2118">
        <v>36059.542679910213</v>
      </c>
      <c r="D2118">
        <v>0</v>
      </c>
      <c r="E2118">
        <v>345.29104394285997</v>
      </c>
      <c r="F2118">
        <v>0</v>
      </c>
      <c r="G2118">
        <v>0.16926031565826469</v>
      </c>
      <c r="H2118">
        <v>0.1708994462855141</v>
      </c>
      <c r="I2118">
        <v>0.1396338409131907</v>
      </c>
      <c r="J2118">
        <v>89</v>
      </c>
      <c r="K2118">
        <v>4</v>
      </c>
      <c r="L2118" t="str">
        <f>VLOOKUP(J2118,Clustering!$D$3:$E$367,2,FALSE)</f>
        <v>Spring</v>
      </c>
      <c r="M2118">
        <v>0.24516975199999999</v>
      </c>
      <c r="N2118">
        <v>0.29515917000000003</v>
      </c>
      <c r="O2118">
        <v>0.29515917000000003</v>
      </c>
      <c r="P2118">
        <v>0.87706330300000002</v>
      </c>
      <c r="Q2118">
        <v>0.32768644400000002</v>
      </c>
      <c r="R2118">
        <v>0.1708994462855141</v>
      </c>
      <c r="S2118">
        <v>0</v>
      </c>
      <c r="T2118">
        <v>0</v>
      </c>
      <c r="U2118">
        <v>0.64562430500000001</v>
      </c>
      <c r="V2118">
        <v>0.85008076700000001</v>
      </c>
      <c r="W2118">
        <v>1.3578913E-2</v>
      </c>
      <c r="X2118">
        <v>7.9998899999999997E-4</v>
      </c>
      <c r="Y2118">
        <v>0.1396338409131907</v>
      </c>
      <c r="Z2118">
        <v>0.22054157999999999</v>
      </c>
      <c r="AA2118">
        <v>0.64562430500000001</v>
      </c>
      <c r="AB2118">
        <v>0</v>
      </c>
      <c r="AC2118">
        <v>0</v>
      </c>
      <c r="AD2118">
        <v>0.85</v>
      </c>
      <c r="AE2118">
        <v>0.85</v>
      </c>
      <c r="AF2118">
        <v>0.85</v>
      </c>
      <c r="AG2118">
        <v>0.85</v>
      </c>
      <c r="AH2118">
        <v>0.87706330300000002</v>
      </c>
      <c r="AI2118">
        <v>1.3578913E-2</v>
      </c>
      <c r="AJ2118">
        <v>0.36068450299999999</v>
      </c>
      <c r="AK2118">
        <v>0</v>
      </c>
      <c r="AL2118">
        <v>0</v>
      </c>
    </row>
    <row r="2119" spans="1:38" x14ac:dyDescent="0.35">
      <c r="A2119" t="s">
        <v>2243</v>
      </c>
      <c r="B2119">
        <v>38802.627554702231</v>
      </c>
      <c r="C2119">
        <v>38449.978863816686</v>
      </c>
      <c r="D2119">
        <v>0</v>
      </c>
      <c r="E2119">
        <v>352.64869088554121</v>
      </c>
      <c r="F2119">
        <v>0</v>
      </c>
      <c r="G2119">
        <v>0.1728670053360496</v>
      </c>
      <c r="H2119">
        <v>0.17373203379300881</v>
      </c>
      <c r="I2119">
        <v>0.15723204415124289</v>
      </c>
      <c r="J2119">
        <v>89</v>
      </c>
      <c r="K2119">
        <v>5</v>
      </c>
      <c r="L2119" t="str">
        <f>VLOOKUP(J2119,Clustering!$D$3:$E$367,2,FALSE)</f>
        <v>Spring</v>
      </c>
      <c r="M2119">
        <v>0.243194202</v>
      </c>
      <c r="N2119">
        <v>0.29541750900000002</v>
      </c>
      <c r="O2119">
        <v>0.29541750900000002</v>
      </c>
      <c r="P2119">
        <v>0.87925054400000002</v>
      </c>
      <c r="Q2119">
        <v>0.32324319600000001</v>
      </c>
      <c r="R2119">
        <v>0.17373203379300881</v>
      </c>
      <c r="S2119">
        <v>0</v>
      </c>
      <c r="T2119">
        <v>0</v>
      </c>
      <c r="U2119">
        <v>0.64562430500000001</v>
      </c>
      <c r="V2119">
        <v>0.85008076700000001</v>
      </c>
      <c r="W2119">
        <v>1.3718542E-2</v>
      </c>
      <c r="X2119">
        <v>7.9998899999999997E-4</v>
      </c>
      <c r="Y2119">
        <v>0.15723204415124289</v>
      </c>
      <c r="Z2119">
        <v>0.24902803900000001</v>
      </c>
      <c r="AA2119">
        <v>0.64562430500000001</v>
      </c>
      <c r="AB2119">
        <v>0</v>
      </c>
      <c r="AC2119">
        <v>0</v>
      </c>
      <c r="AD2119">
        <v>0.85</v>
      </c>
      <c r="AE2119">
        <v>0.85</v>
      </c>
      <c r="AF2119">
        <v>0.85</v>
      </c>
      <c r="AG2119">
        <v>0.85</v>
      </c>
      <c r="AH2119">
        <v>0.87925054400000002</v>
      </c>
      <c r="AI2119">
        <v>1.3718542E-2</v>
      </c>
      <c r="AJ2119">
        <v>0.38812709499999998</v>
      </c>
      <c r="AK2119">
        <v>0</v>
      </c>
      <c r="AL2119">
        <v>0</v>
      </c>
    </row>
    <row r="2120" spans="1:38" x14ac:dyDescent="0.35">
      <c r="A2120" t="s">
        <v>2244</v>
      </c>
      <c r="B2120">
        <v>40918.431622031589</v>
      </c>
      <c r="C2120">
        <v>40169.635718534089</v>
      </c>
      <c r="D2120">
        <v>390.21590175493537</v>
      </c>
      <c r="E2120">
        <v>358.58000174256512</v>
      </c>
      <c r="F2120">
        <v>1.7622937868575599E-2</v>
      </c>
      <c r="G2120">
        <v>0.17577451065812011</v>
      </c>
      <c r="H2120">
        <v>0.17588158601500839</v>
      </c>
      <c r="I2120">
        <v>0.17383917658289039</v>
      </c>
      <c r="J2120">
        <v>89</v>
      </c>
      <c r="K2120">
        <v>6</v>
      </c>
      <c r="L2120" t="str">
        <f>VLOOKUP(J2120,Clustering!$D$3:$E$367,2,FALSE)</f>
        <v>Spring</v>
      </c>
      <c r="M2120">
        <v>0.25416051899999997</v>
      </c>
      <c r="N2120">
        <v>0.29825726499999999</v>
      </c>
      <c r="O2120">
        <v>0.29825726499999999</v>
      </c>
      <c r="P2120">
        <v>0.88123432000000002</v>
      </c>
      <c r="Q2120">
        <v>0.35611071799999999</v>
      </c>
      <c r="R2120">
        <v>0.17588158601500839</v>
      </c>
      <c r="S2120">
        <v>1.7622937868575599E-2</v>
      </c>
      <c r="T2120">
        <v>0</v>
      </c>
      <c r="U2120">
        <v>0.65010095999999995</v>
      </c>
      <c r="V2120">
        <v>0.85008076700000001</v>
      </c>
      <c r="W2120">
        <v>1.3404377E-2</v>
      </c>
      <c r="X2120">
        <v>8.3936000000000004E-4</v>
      </c>
      <c r="Y2120">
        <v>0.17383917658289039</v>
      </c>
      <c r="Z2120">
        <v>0.30316553099999999</v>
      </c>
      <c r="AA2120">
        <v>0.65010095999999995</v>
      </c>
      <c r="AB2120">
        <v>0</v>
      </c>
      <c r="AC2120">
        <v>0</v>
      </c>
      <c r="AD2120">
        <v>0.85</v>
      </c>
      <c r="AE2120">
        <v>0.85</v>
      </c>
      <c r="AF2120">
        <v>0.85</v>
      </c>
      <c r="AG2120">
        <v>0.85</v>
      </c>
      <c r="AH2120">
        <v>0.88123432000000002</v>
      </c>
      <c r="AI2120">
        <v>1.3404377E-2</v>
      </c>
      <c r="AJ2120">
        <v>0.41510233800000002</v>
      </c>
      <c r="AK2120">
        <v>1.23360565080029E-2</v>
      </c>
      <c r="AL2120">
        <v>0</v>
      </c>
    </row>
    <row r="2121" spans="1:38" x14ac:dyDescent="0.35">
      <c r="A2121" t="s">
        <v>2245</v>
      </c>
      <c r="B2121">
        <v>41593.63604866519</v>
      </c>
      <c r="C2121">
        <v>38676.427929622099</v>
      </c>
      <c r="D2121">
        <v>2596.6029015410172</v>
      </c>
      <c r="E2121">
        <v>320.60521750207738</v>
      </c>
      <c r="F2121">
        <v>0.11726782890554439</v>
      </c>
      <c r="G2121">
        <v>0.15715942034415559</v>
      </c>
      <c r="H2121">
        <v>0.15643516965149851</v>
      </c>
      <c r="I2121">
        <v>0.1702498931218569</v>
      </c>
      <c r="J2121">
        <v>89</v>
      </c>
      <c r="K2121">
        <v>7</v>
      </c>
      <c r="L2121" t="str">
        <f>VLOOKUP(J2121,Clustering!$D$3:$E$367,2,FALSE)</f>
        <v>Spring</v>
      </c>
      <c r="M2121">
        <v>0.263825162</v>
      </c>
      <c r="N2121">
        <v>0.30635254299999998</v>
      </c>
      <c r="O2121">
        <v>0.30635254299999998</v>
      </c>
      <c r="P2121">
        <v>0.882109217</v>
      </c>
      <c r="Q2121">
        <v>0.39696357199999999</v>
      </c>
      <c r="R2121">
        <v>0.15643516965149851</v>
      </c>
      <c r="S2121">
        <v>0.11726782890554439</v>
      </c>
      <c r="T2121">
        <v>0</v>
      </c>
      <c r="U2121">
        <v>0.65669071999999995</v>
      </c>
      <c r="V2121">
        <v>0.85008076700000001</v>
      </c>
      <c r="W2121">
        <v>1.2671325000000001E-2</v>
      </c>
      <c r="X2121">
        <v>1.0881529999999999E-3</v>
      </c>
      <c r="Y2121">
        <v>0.1702498931218569</v>
      </c>
      <c r="Z2121">
        <v>0.289997108</v>
      </c>
      <c r="AA2121">
        <v>0.65669071999999995</v>
      </c>
      <c r="AB2121">
        <v>0</v>
      </c>
      <c r="AC2121">
        <v>0</v>
      </c>
      <c r="AD2121">
        <v>0.85</v>
      </c>
      <c r="AE2121">
        <v>0.85</v>
      </c>
      <c r="AF2121">
        <v>0.85</v>
      </c>
      <c r="AG2121">
        <v>0.85</v>
      </c>
      <c r="AH2121">
        <v>0.882109217</v>
      </c>
      <c r="AI2121">
        <v>1.2671325000000001E-2</v>
      </c>
      <c r="AJ2121">
        <v>0.40054112200000003</v>
      </c>
      <c r="AK2121">
        <v>8.2087480233881002E-2</v>
      </c>
      <c r="AL2121">
        <v>9.6655850000000008E-3</v>
      </c>
    </row>
    <row r="2122" spans="1:38" x14ac:dyDescent="0.35">
      <c r="A2122" t="s">
        <v>2246</v>
      </c>
      <c r="B2122">
        <v>43481.783013918292</v>
      </c>
      <c r="C2122">
        <v>37588.731645059597</v>
      </c>
      <c r="D2122">
        <v>5570.992407168681</v>
      </c>
      <c r="E2122">
        <v>322.058961689993</v>
      </c>
      <c r="F2122">
        <v>0.25159726350541628</v>
      </c>
      <c r="G2122">
        <v>0.1578720400441142</v>
      </c>
      <c r="H2122">
        <v>0.1578615080417973</v>
      </c>
      <c r="I2122">
        <v>0.1580624007728253</v>
      </c>
      <c r="J2122">
        <v>89</v>
      </c>
      <c r="K2122">
        <v>8</v>
      </c>
      <c r="L2122" t="str">
        <f>VLOOKUP(J2122,Clustering!$D$3:$E$367,2,FALSE)</f>
        <v>Spring</v>
      </c>
      <c r="M2122">
        <v>0.26440688400000001</v>
      </c>
      <c r="N2122">
        <v>0.30254648099999998</v>
      </c>
      <c r="O2122">
        <v>0.30254648099999998</v>
      </c>
      <c r="P2122">
        <v>0.88441853599999998</v>
      </c>
      <c r="Q2122">
        <v>0.42632656000000002</v>
      </c>
      <c r="R2122">
        <v>0.1578615080417973</v>
      </c>
      <c r="S2122">
        <v>0.25159726350541628</v>
      </c>
      <c r="T2122">
        <v>0</v>
      </c>
      <c r="U2122">
        <v>0.65669071999999995</v>
      </c>
      <c r="V2122">
        <v>0.85008076700000001</v>
      </c>
      <c r="W2122">
        <v>1.2182623E-2</v>
      </c>
      <c r="X2122">
        <v>1.0228139999999999E-3</v>
      </c>
      <c r="Y2122">
        <v>0.1580624007728253</v>
      </c>
      <c r="Z2122">
        <v>0.28372103799999998</v>
      </c>
      <c r="AA2122">
        <v>0.65669071999999995</v>
      </c>
      <c r="AB2122">
        <v>0</v>
      </c>
      <c r="AC2122">
        <v>0</v>
      </c>
      <c r="AD2122">
        <v>0.85</v>
      </c>
      <c r="AE2122">
        <v>0.85</v>
      </c>
      <c r="AF2122">
        <v>0.85</v>
      </c>
      <c r="AG2122">
        <v>0.85</v>
      </c>
      <c r="AH2122">
        <v>0.88441853599999998</v>
      </c>
      <c r="AI2122">
        <v>1.2182623E-2</v>
      </c>
      <c r="AJ2122">
        <v>0.39226333899999999</v>
      </c>
      <c r="AK2122">
        <v>0.1761180844537914</v>
      </c>
      <c r="AL2122">
        <v>2.9612508999999999E-2</v>
      </c>
    </row>
    <row r="2123" spans="1:38" x14ac:dyDescent="0.35">
      <c r="A2123" t="s">
        <v>2247</v>
      </c>
      <c r="B2123">
        <v>45128.374428491858</v>
      </c>
      <c r="C2123">
        <v>36124.822534362793</v>
      </c>
      <c r="D2123">
        <v>8636.7904077892235</v>
      </c>
      <c r="E2123">
        <v>366.76148633984968</v>
      </c>
      <c r="F2123">
        <v>0.3900548902693563</v>
      </c>
      <c r="G2123">
        <v>0.17978504232345571</v>
      </c>
      <c r="H2123">
        <v>0.1803614939169326</v>
      </c>
      <c r="I2123">
        <v>0.16936596510533369</v>
      </c>
      <c r="J2123">
        <v>89</v>
      </c>
      <c r="K2123">
        <v>9</v>
      </c>
      <c r="L2123" t="str">
        <f>VLOOKUP(J2123,Clustering!$D$3:$E$367,2,FALSE)</f>
        <v>Spring</v>
      </c>
      <c r="M2123">
        <v>0.25910803300000002</v>
      </c>
      <c r="N2123">
        <v>0.30094911800000002</v>
      </c>
      <c r="O2123">
        <v>0.30094911800000002</v>
      </c>
      <c r="P2123">
        <v>0.88541551100000004</v>
      </c>
      <c r="Q2123">
        <v>0.45108358900000001</v>
      </c>
      <c r="R2123">
        <v>0.1803614939169326</v>
      </c>
      <c r="S2123">
        <v>0.3900548902693563</v>
      </c>
      <c r="T2123">
        <v>0.38061054900000002</v>
      </c>
      <c r="U2123">
        <v>0.65642462499999998</v>
      </c>
      <c r="V2123">
        <v>0.85008076700000001</v>
      </c>
      <c r="W2123">
        <v>1.1659015E-2</v>
      </c>
      <c r="X2123">
        <v>7.9998899999999997E-4</v>
      </c>
      <c r="Y2123">
        <v>0.16936596510533369</v>
      </c>
      <c r="Z2123">
        <v>0.260725812</v>
      </c>
      <c r="AA2123">
        <v>0.65642462499999998</v>
      </c>
      <c r="AB2123">
        <v>0</v>
      </c>
      <c r="AC2123">
        <v>0</v>
      </c>
      <c r="AD2123">
        <v>0.85</v>
      </c>
      <c r="AE2123">
        <v>0.85</v>
      </c>
      <c r="AF2123">
        <v>0.85</v>
      </c>
      <c r="AG2123">
        <v>0.85</v>
      </c>
      <c r="AH2123">
        <v>0.88541551100000004</v>
      </c>
      <c r="AI2123">
        <v>1.1659015E-2</v>
      </c>
      <c r="AJ2123">
        <v>0.37527642900000002</v>
      </c>
      <c r="AK2123">
        <v>0.27303842318854937</v>
      </c>
      <c r="AL2123">
        <v>0</v>
      </c>
    </row>
    <row r="2124" spans="1:38" x14ac:dyDescent="0.35">
      <c r="A2124" t="s">
        <v>2248</v>
      </c>
      <c r="B2124">
        <v>45207.870970262797</v>
      </c>
      <c r="C2124">
        <v>33838.675936924483</v>
      </c>
      <c r="D2124">
        <v>10969.588318136</v>
      </c>
      <c r="E2124">
        <v>399.60671520231517</v>
      </c>
      <c r="F2124">
        <v>0.4954087532182907</v>
      </c>
      <c r="G2124">
        <v>0.19588564470701719</v>
      </c>
      <c r="H2124">
        <v>0.19671416222261129</v>
      </c>
      <c r="I2124">
        <v>0.1809106007150757</v>
      </c>
      <c r="J2124">
        <v>89</v>
      </c>
      <c r="K2124">
        <v>10</v>
      </c>
      <c r="L2124" t="str">
        <f>VLOOKUP(J2124,Clustering!$D$3:$E$367,2,FALSE)</f>
        <v>Spring</v>
      </c>
      <c r="M2124">
        <v>0.26146371800000001</v>
      </c>
      <c r="N2124">
        <v>0.297210105</v>
      </c>
      <c r="O2124">
        <v>0.297210105</v>
      </c>
      <c r="P2124">
        <v>0.886412486</v>
      </c>
      <c r="Q2124">
        <v>0.44630240399999999</v>
      </c>
      <c r="R2124">
        <v>0.19671416222261129</v>
      </c>
      <c r="S2124">
        <v>0.4954087532182907</v>
      </c>
      <c r="T2124">
        <v>0.64870787399999996</v>
      </c>
      <c r="U2124">
        <v>0.65687855100000003</v>
      </c>
      <c r="V2124">
        <v>0.85008076700000001</v>
      </c>
      <c r="W2124">
        <v>1.1484479000000001E-2</v>
      </c>
      <c r="X2124">
        <v>7.9998899999999997E-4</v>
      </c>
      <c r="Y2124">
        <v>0.1809106007150757</v>
      </c>
      <c r="Z2124">
        <v>0.27476282400000002</v>
      </c>
      <c r="AA2124">
        <v>0.65687855100000003</v>
      </c>
      <c r="AB2124">
        <v>0</v>
      </c>
      <c r="AC2124">
        <v>0</v>
      </c>
      <c r="AD2124">
        <v>0.85</v>
      </c>
      <c r="AE2124">
        <v>0.85</v>
      </c>
      <c r="AF2124">
        <v>0.85</v>
      </c>
      <c r="AG2124">
        <v>0.85</v>
      </c>
      <c r="AH2124">
        <v>0.886412486</v>
      </c>
      <c r="AI2124">
        <v>1.1484479000000001E-2</v>
      </c>
      <c r="AJ2124">
        <v>0.37825136199999998</v>
      </c>
      <c r="AK2124">
        <v>0.34678612725280339</v>
      </c>
      <c r="AL2124">
        <v>0</v>
      </c>
    </row>
    <row r="2125" spans="1:38" x14ac:dyDescent="0.35">
      <c r="A2125" t="s">
        <v>2249</v>
      </c>
      <c r="B2125">
        <v>44749.255228248949</v>
      </c>
      <c r="C2125">
        <v>32446.668380147388</v>
      </c>
      <c r="D2125">
        <v>11894.39092478667</v>
      </c>
      <c r="E2125">
        <v>408.1959233148923</v>
      </c>
      <c r="F2125">
        <v>0.53717470587271843</v>
      </c>
      <c r="G2125">
        <v>0.2000960408406334</v>
      </c>
      <c r="H2125">
        <v>0.20077219538937671</v>
      </c>
      <c r="I2125">
        <v>0.18787488205737951</v>
      </c>
      <c r="J2125">
        <v>89</v>
      </c>
      <c r="K2125">
        <v>11</v>
      </c>
      <c r="L2125" t="str">
        <f>VLOOKUP(J2125,Clustering!$D$3:$E$367,2,FALSE)</f>
        <v>Spring</v>
      </c>
      <c r="M2125">
        <v>0.25473072200000002</v>
      </c>
      <c r="N2125">
        <v>0.28310598100000001</v>
      </c>
      <c r="O2125">
        <v>0.28310598100000001</v>
      </c>
      <c r="P2125">
        <v>0.88809106699999996</v>
      </c>
      <c r="Q2125">
        <v>0.41275900700000001</v>
      </c>
      <c r="R2125">
        <v>0.20077219538937671</v>
      </c>
      <c r="S2125">
        <v>0.53717470587271843</v>
      </c>
      <c r="T2125">
        <v>0.69147650000000005</v>
      </c>
      <c r="U2125">
        <v>0.65687855100000003</v>
      </c>
      <c r="V2125">
        <v>0.85008076700000001</v>
      </c>
      <c r="W2125">
        <v>1.1379757000000001E-2</v>
      </c>
      <c r="X2125">
        <v>7.9998899999999997E-4</v>
      </c>
      <c r="Y2125">
        <v>0.18787488205737951</v>
      </c>
      <c r="Z2125">
        <v>0.29694740200000003</v>
      </c>
      <c r="AA2125">
        <v>0.65687855100000003</v>
      </c>
      <c r="AB2125">
        <v>0</v>
      </c>
      <c r="AC2125">
        <v>0</v>
      </c>
      <c r="AD2125">
        <v>0.85</v>
      </c>
      <c r="AE2125">
        <v>0.85</v>
      </c>
      <c r="AF2125">
        <v>0.85</v>
      </c>
      <c r="AG2125">
        <v>0.85</v>
      </c>
      <c r="AH2125">
        <v>0.88809106699999996</v>
      </c>
      <c r="AI2125">
        <v>1.1379757000000001E-2</v>
      </c>
      <c r="AJ2125">
        <v>0.383757177</v>
      </c>
      <c r="AK2125">
        <v>0.37602229411090288</v>
      </c>
      <c r="AL2125">
        <v>9.2362929999999996E-3</v>
      </c>
    </row>
    <row r="2126" spans="1:38" x14ac:dyDescent="0.35">
      <c r="A2126" t="s">
        <v>2250</v>
      </c>
      <c r="B2126">
        <v>43950.7932668863</v>
      </c>
      <c r="C2126">
        <v>32463.150885970099</v>
      </c>
      <c r="D2126">
        <v>11076.613189724771</v>
      </c>
      <c r="E2126">
        <v>411.02919119142422</v>
      </c>
      <c r="F2126">
        <v>0.50024221247486811</v>
      </c>
      <c r="G2126">
        <v>0.20148489764285499</v>
      </c>
      <c r="H2126">
        <v>0.2023994265107035</v>
      </c>
      <c r="I2126">
        <v>0.18495524103310601</v>
      </c>
      <c r="J2126">
        <v>89</v>
      </c>
      <c r="K2126">
        <v>12</v>
      </c>
      <c r="L2126" t="str">
        <f>VLOOKUP(J2126,Clustering!$D$3:$E$367,2,FALSE)</f>
        <v>Spring</v>
      </c>
      <c r="M2126">
        <v>0.249788968</v>
      </c>
      <c r="N2126">
        <v>0.27224391199999998</v>
      </c>
      <c r="O2126">
        <v>0.27224391199999998</v>
      </c>
      <c r="P2126">
        <v>0.88874215199999995</v>
      </c>
      <c r="Q2126">
        <v>0.38151858999999999</v>
      </c>
      <c r="R2126">
        <v>0.2023994265107035</v>
      </c>
      <c r="S2126">
        <v>0.50024221247486811</v>
      </c>
      <c r="T2126">
        <v>0.675532719</v>
      </c>
      <c r="U2126">
        <v>0.65687855100000003</v>
      </c>
      <c r="V2126">
        <v>0.85008076700000001</v>
      </c>
      <c r="W2126">
        <v>1.1484479000000001E-2</v>
      </c>
      <c r="X2126">
        <v>8.0166500000000002E-4</v>
      </c>
      <c r="Y2126">
        <v>0.18495524103310601</v>
      </c>
      <c r="Z2126">
        <v>0.31904980900000002</v>
      </c>
      <c r="AA2126">
        <v>0.65687855100000003</v>
      </c>
      <c r="AB2126">
        <v>0</v>
      </c>
      <c r="AC2126">
        <v>0</v>
      </c>
      <c r="AD2126">
        <v>0.85</v>
      </c>
      <c r="AE2126">
        <v>0.85</v>
      </c>
      <c r="AF2126">
        <v>0.85</v>
      </c>
      <c r="AG2126">
        <v>0.85</v>
      </c>
      <c r="AH2126">
        <v>0.88874215199999995</v>
      </c>
      <c r="AI2126">
        <v>1.1484479000000001E-2</v>
      </c>
      <c r="AJ2126">
        <v>0.392426416</v>
      </c>
      <c r="AK2126">
        <v>0.35016954873240758</v>
      </c>
      <c r="AL2126">
        <v>9.2362929999999996E-3</v>
      </c>
    </row>
    <row r="2127" spans="1:38" x14ac:dyDescent="0.35">
      <c r="A2127" t="s">
        <v>2251</v>
      </c>
      <c r="B2127">
        <v>41289.15029058043</v>
      </c>
      <c r="C2127">
        <v>31154.432772577209</v>
      </c>
      <c r="D2127">
        <v>9732.6935740664139</v>
      </c>
      <c r="E2127">
        <v>402.02394393681038</v>
      </c>
      <c r="F2127">
        <v>0.43954808960444453</v>
      </c>
      <c r="G2127">
        <v>0.1970705607533384</v>
      </c>
      <c r="H2127">
        <v>0.19789942933567639</v>
      </c>
      <c r="I2127">
        <v>0.18208917140377329</v>
      </c>
      <c r="J2127">
        <v>89</v>
      </c>
      <c r="K2127">
        <v>13</v>
      </c>
      <c r="L2127" t="str">
        <f>VLOOKUP(J2127,Clustering!$D$3:$E$367,2,FALSE)</f>
        <v>Spring</v>
      </c>
      <c r="M2127">
        <v>0.24479537700000001</v>
      </c>
      <c r="N2127">
        <v>0.25992843999999998</v>
      </c>
      <c r="O2127">
        <v>0.25992843999999998</v>
      </c>
      <c r="P2127">
        <v>0.88865059300000004</v>
      </c>
      <c r="Q2127">
        <v>0.356448655</v>
      </c>
      <c r="R2127">
        <v>0.19789942933567639</v>
      </c>
      <c r="S2127">
        <v>0.43954808960444453</v>
      </c>
      <c r="T2127">
        <v>0.66427384</v>
      </c>
      <c r="U2127">
        <v>0.65687855100000003</v>
      </c>
      <c r="V2127">
        <v>0.85008076700000001</v>
      </c>
      <c r="W2127">
        <v>1.0123096999999999E-2</v>
      </c>
      <c r="X2127">
        <v>7.9998899999999997E-4</v>
      </c>
      <c r="Y2127">
        <v>0.18208917140377329</v>
      </c>
      <c r="Z2127">
        <v>0.32334850900000001</v>
      </c>
      <c r="AA2127">
        <v>0.65687855100000003</v>
      </c>
      <c r="AB2127">
        <v>0</v>
      </c>
      <c r="AC2127">
        <v>0</v>
      </c>
      <c r="AD2127">
        <v>0.85</v>
      </c>
      <c r="AE2127">
        <v>0.85</v>
      </c>
      <c r="AF2127">
        <v>0.85</v>
      </c>
      <c r="AG2127">
        <v>0.85</v>
      </c>
      <c r="AH2127">
        <v>0.88865059300000004</v>
      </c>
      <c r="AI2127">
        <v>1.0123096999999999E-2</v>
      </c>
      <c r="AJ2127">
        <v>0.40027920900000002</v>
      </c>
      <c r="AK2127">
        <v>0.3076836627231111</v>
      </c>
      <c r="AL2127">
        <v>9.2362929999999996E-3</v>
      </c>
    </row>
    <row r="2128" spans="1:38" x14ac:dyDescent="0.35">
      <c r="A2128" t="s">
        <v>2252</v>
      </c>
      <c r="B2128">
        <v>40926.118110203242</v>
      </c>
      <c r="C2128">
        <v>32045.623730365089</v>
      </c>
      <c r="D2128">
        <v>8492.4237766862771</v>
      </c>
      <c r="E2128">
        <v>388.0706031518651</v>
      </c>
      <c r="F2128">
        <v>0.38353500176973138</v>
      </c>
      <c r="G2128">
        <v>0.19023068781954169</v>
      </c>
      <c r="H2128">
        <v>0.19096863011521059</v>
      </c>
      <c r="I2128">
        <v>0.17689274609451591</v>
      </c>
      <c r="J2128">
        <v>89</v>
      </c>
      <c r="K2128">
        <v>14</v>
      </c>
      <c r="L2128" t="str">
        <f>VLOOKUP(J2128,Clustering!$D$3:$E$367,2,FALSE)</f>
        <v>Spring</v>
      </c>
      <c r="M2128">
        <v>0.24384503900000001</v>
      </c>
      <c r="N2128">
        <v>0.25880831399999998</v>
      </c>
      <c r="O2128">
        <v>0.25880831399999998</v>
      </c>
      <c r="P2128">
        <v>0.88747050100000002</v>
      </c>
      <c r="Q2128">
        <v>0.34975249200000003</v>
      </c>
      <c r="R2128">
        <v>0.19096863011521059</v>
      </c>
      <c r="S2128">
        <v>0.38353500176973138</v>
      </c>
      <c r="T2128">
        <v>0.65679310899999999</v>
      </c>
      <c r="U2128">
        <v>0.65687855100000003</v>
      </c>
      <c r="V2128">
        <v>0.85008076700000001</v>
      </c>
      <c r="W2128">
        <v>9.9834680000000006E-3</v>
      </c>
      <c r="X2128">
        <v>1.332757E-3</v>
      </c>
      <c r="Y2128">
        <v>0.17689274609451591</v>
      </c>
      <c r="Z2128">
        <v>0.32489395500000001</v>
      </c>
      <c r="AA2128">
        <v>0.65687855100000003</v>
      </c>
      <c r="AB2128">
        <v>0</v>
      </c>
      <c r="AC2128">
        <v>0</v>
      </c>
      <c r="AD2128">
        <v>0.85</v>
      </c>
      <c r="AE2128">
        <v>0.85</v>
      </c>
      <c r="AF2128">
        <v>0.85</v>
      </c>
      <c r="AG2128">
        <v>0.85</v>
      </c>
      <c r="AH2128">
        <v>0.88747050100000002</v>
      </c>
      <c r="AI2128">
        <v>9.9834680000000006E-3</v>
      </c>
      <c r="AJ2128">
        <v>0.40114683899999998</v>
      </c>
      <c r="AK2128">
        <v>0.26847450123881189</v>
      </c>
      <c r="AL2128">
        <v>9.4140809999999995E-3</v>
      </c>
    </row>
    <row r="2129" spans="1:38" x14ac:dyDescent="0.35">
      <c r="A2129" t="s">
        <v>2253</v>
      </c>
      <c r="B2129">
        <v>40962.544600701389</v>
      </c>
      <c r="C2129">
        <v>33553.159840955108</v>
      </c>
      <c r="D2129">
        <v>7024.3823385836486</v>
      </c>
      <c r="E2129">
        <v>385.00242116262712</v>
      </c>
      <c r="F2129">
        <v>0.31723528682775881</v>
      </c>
      <c r="G2129">
        <v>0.1887266770405035</v>
      </c>
      <c r="H2129">
        <v>0.18916059553595871</v>
      </c>
      <c r="I2129">
        <v>0.18088381501760539</v>
      </c>
      <c r="J2129">
        <v>89</v>
      </c>
      <c r="K2129">
        <v>15</v>
      </c>
      <c r="L2129" t="str">
        <f>VLOOKUP(J2129,Clustering!$D$3:$E$367,2,FALSE)</f>
        <v>Spring</v>
      </c>
      <c r="M2129">
        <v>0.24371832800000001</v>
      </c>
      <c r="N2129">
        <v>0.26350968800000002</v>
      </c>
      <c r="O2129">
        <v>0.26350968800000002</v>
      </c>
      <c r="P2129">
        <v>0.88662612399999996</v>
      </c>
      <c r="Q2129">
        <v>0.34492124200000002</v>
      </c>
      <c r="R2129">
        <v>0.18916059553595871</v>
      </c>
      <c r="S2129">
        <v>0.31723528682775881</v>
      </c>
      <c r="T2129">
        <v>0.66691854299999997</v>
      </c>
      <c r="U2129">
        <v>0.65687855100000003</v>
      </c>
      <c r="V2129">
        <v>0.85008076700000001</v>
      </c>
      <c r="W2129">
        <v>1.008819E-2</v>
      </c>
      <c r="X2129">
        <v>1.332757E-3</v>
      </c>
      <c r="Y2129">
        <v>0.18088381501760539</v>
      </c>
      <c r="Z2129">
        <v>0.335184814</v>
      </c>
      <c r="AA2129">
        <v>0.65687855100000003</v>
      </c>
      <c r="AB2129">
        <v>0</v>
      </c>
      <c r="AC2129">
        <v>0</v>
      </c>
      <c r="AD2129">
        <v>0.85</v>
      </c>
      <c r="AE2129">
        <v>0.85</v>
      </c>
      <c r="AF2129">
        <v>0.85</v>
      </c>
      <c r="AG2129">
        <v>0.85</v>
      </c>
      <c r="AH2129">
        <v>0.88662612399999996</v>
      </c>
      <c r="AI2129">
        <v>1.008819E-2</v>
      </c>
      <c r="AJ2129">
        <v>0.41580300799999997</v>
      </c>
      <c r="AK2129">
        <v>0.22206470077943111</v>
      </c>
      <c r="AL2129">
        <v>9.4140809999999995E-3</v>
      </c>
    </row>
    <row r="2130" spans="1:38" x14ac:dyDescent="0.35">
      <c r="A2130" t="s">
        <v>2254</v>
      </c>
      <c r="B2130">
        <v>41389.605257932642</v>
      </c>
      <c r="C2130">
        <v>36199.314320944541</v>
      </c>
      <c r="D2130">
        <v>4802.6879709937321</v>
      </c>
      <c r="E2130">
        <v>387.60296599436327</v>
      </c>
      <c r="F2130">
        <v>0.21689908415913881</v>
      </c>
      <c r="G2130">
        <v>0.19000145391880549</v>
      </c>
      <c r="H2130">
        <v>0.18980345227524831</v>
      </c>
      <c r="I2130">
        <v>0.1935802356185746</v>
      </c>
      <c r="J2130">
        <v>89</v>
      </c>
      <c r="K2130">
        <v>16</v>
      </c>
      <c r="L2130" t="str">
        <f>VLOOKUP(J2130,Clustering!$D$3:$E$367,2,FALSE)</f>
        <v>Spring</v>
      </c>
      <c r="M2130">
        <v>0.24177733600000001</v>
      </c>
      <c r="N2130">
        <v>0.279079048</v>
      </c>
      <c r="O2130">
        <v>0.279079048</v>
      </c>
      <c r="P2130">
        <v>0.876290138</v>
      </c>
      <c r="Q2130">
        <v>0.34370717099999998</v>
      </c>
      <c r="R2130">
        <v>0.18980345227524831</v>
      </c>
      <c r="S2130">
        <v>0.21689908415913881</v>
      </c>
      <c r="T2130">
        <v>0.67651503700000004</v>
      </c>
      <c r="U2130">
        <v>0.66614491200000003</v>
      </c>
      <c r="V2130">
        <v>0.85008076700000001</v>
      </c>
      <c r="W2130">
        <v>1.0018375E-2</v>
      </c>
      <c r="X2130">
        <v>1.332757E-3</v>
      </c>
      <c r="Y2130">
        <v>0.1935802356185746</v>
      </c>
      <c r="Z2130">
        <v>0.36046607800000002</v>
      </c>
      <c r="AA2130">
        <v>0.66614491200000003</v>
      </c>
      <c r="AB2130">
        <v>0</v>
      </c>
      <c r="AC2130">
        <v>0</v>
      </c>
      <c r="AD2130">
        <v>0.85</v>
      </c>
      <c r="AE2130">
        <v>0.85</v>
      </c>
      <c r="AF2130">
        <v>0.85</v>
      </c>
      <c r="AG2130">
        <v>0.85</v>
      </c>
      <c r="AH2130">
        <v>0.876290138</v>
      </c>
      <c r="AI2130">
        <v>1.0018375E-2</v>
      </c>
      <c r="AJ2130">
        <v>0.43847681199999999</v>
      </c>
      <c r="AK2130">
        <v>0.15182935891139721</v>
      </c>
      <c r="AL2130">
        <v>9.2362929999999996E-3</v>
      </c>
    </row>
    <row r="2131" spans="1:38" x14ac:dyDescent="0.35">
      <c r="A2131" t="s">
        <v>2255</v>
      </c>
      <c r="B2131">
        <v>42739.492887136628</v>
      </c>
      <c r="C2131">
        <v>40057.620507805383</v>
      </c>
      <c r="D2131">
        <v>2282.3822148930858</v>
      </c>
      <c r="E2131">
        <v>399.490164438161</v>
      </c>
      <c r="F2131">
        <v>0.10307698836595169</v>
      </c>
      <c r="G2131">
        <v>0.19582851197949069</v>
      </c>
      <c r="H2131">
        <v>0.19556907365575171</v>
      </c>
      <c r="I2131">
        <v>0.20051773126340791</v>
      </c>
      <c r="J2131">
        <v>89</v>
      </c>
      <c r="K2131">
        <v>17</v>
      </c>
      <c r="L2131" t="str">
        <f>VLOOKUP(J2131,Clustering!$D$3:$E$367,2,FALSE)</f>
        <v>Spring</v>
      </c>
      <c r="M2131">
        <v>0.243626174</v>
      </c>
      <c r="N2131">
        <v>0.29822965600000001</v>
      </c>
      <c r="O2131">
        <v>0.29822965600000001</v>
      </c>
      <c r="P2131">
        <v>0.87688018499999998</v>
      </c>
      <c r="Q2131">
        <v>0.36264417100000002</v>
      </c>
      <c r="R2131">
        <v>0.19556907365575171</v>
      </c>
      <c r="S2131">
        <v>0.10307698836595169</v>
      </c>
      <c r="T2131">
        <v>0.66790086100000001</v>
      </c>
      <c r="U2131">
        <v>0.66614491200000003</v>
      </c>
      <c r="V2131">
        <v>0.85008076700000001</v>
      </c>
      <c r="W2131">
        <v>1.0018375E-2</v>
      </c>
      <c r="X2131">
        <v>3.5316800000000001E-3</v>
      </c>
      <c r="Y2131">
        <v>0.20051773126340791</v>
      </c>
      <c r="Z2131">
        <v>0.37417071899999998</v>
      </c>
      <c r="AA2131">
        <v>0.66614491200000003</v>
      </c>
      <c r="AB2131">
        <v>0</v>
      </c>
      <c r="AC2131">
        <v>0</v>
      </c>
      <c r="AD2131">
        <v>0.85</v>
      </c>
      <c r="AE2131">
        <v>0.85</v>
      </c>
      <c r="AF2131">
        <v>0.85</v>
      </c>
      <c r="AG2131">
        <v>0.85</v>
      </c>
      <c r="AH2131">
        <v>0.87688018499999998</v>
      </c>
      <c r="AI2131">
        <v>1.0018375E-2</v>
      </c>
      <c r="AJ2131">
        <v>0.48342131399999999</v>
      </c>
      <c r="AK2131">
        <v>7.2153891856166205E-2</v>
      </c>
      <c r="AL2131">
        <v>0.282721628</v>
      </c>
    </row>
    <row r="2132" spans="1:38" x14ac:dyDescent="0.35">
      <c r="A2132" t="s">
        <v>2256</v>
      </c>
      <c r="B2132">
        <v>47751.220992544317</v>
      </c>
      <c r="C2132">
        <v>47023.73860053689</v>
      </c>
      <c r="D2132">
        <v>300.22273166932303</v>
      </c>
      <c r="E2132">
        <v>427.2596603381017</v>
      </c>
      <c r="F2132">
        <v>1.3558664634495701E-2</v>
      </c>
      <c r="G2132">
        <v>0.20944100996965759</v>
      </c>
      <c r="H2132">
        <v>0.20947085064288881</v>
      </c>
      <c r="I2132">
        <v>0.20890165457164289</v>
      </c>
      <c r="J2132">
        <v>89</v>
      </c>
      <c r="K2132">
        <v>18</v>
      </c>
      <c r="L2132" t="str">
        <f>VLOOKUP(J2132,Clustering!$D$3:$E$367,2,FALSE)</f>
        <v>Spring</v>
      </c>
      <c r="M2132">
        <v>0.25065866999999997</v>
      </c>
      <c r="N2132">
        <v>0.313836485</v>
      </c>
      <c r="O2132">
        <v>0.313836485</v>
      </c>
      <c r="P2132">
        <v>0.87696156999999997</v>
      </c>
      <c r="Q2132">
        <v>0.40118152899999998</v>
      </c>
      <c r="R2132">
        <v>0.20947085064288881</v>
      </c>
      <c r="S2132">
        <v>1.3558664634495701E-2</v>
      </c>
      <c r="T2132">
        <v>0.587728578</v>
      </c>
      <c r="U2132">
        <v>0.66614491200000003</v>
      </c>
      <c r="V2132">
        <v>0.85008076700000001</v>
      </c>
      <c r="W2132">
        <v>1.0158004E-2</v>
      </c>
      <c r="X2132">
        <v>2.7398167000000001E-2</v>
      </c>
      <c r="Y2132">
        <v>0.20890165457164289</v>
      </c>
      <c r="Z2132">
        <v>0.39619727599999999</v>
      </c>
      <c r="AA2132">
        <v>0.66614491200000003</v>
      </c>
      <c r="AB2132">
        <v>0</v>
      </c>
      <c r="AC2132">
        <v>0</v>
      </c>
      <c r="AD2132">
        <v>0.85</v>
      </c>
      <c r="AE2132">
        <v>0.85</v>
      </c>
      <c r="AF2132">
        <v>0.85</v>
      </c>
      <c r="AG2132">
        <v>0.85</v>
      </c>
      <c r="AH2132">
        <v>0.87696156999999997</v>
      </c>
      <c r="AI2132">
        <v>1.0158004E-2</v>
      </c>
      <c r="AJ2132">
        <v>0.50598851700000003</v>
      </c>
      <c r="AK2132">
        <v>9.4910652441469994E-3</v>
      </c>
      <c r="AL2132">
        <v>0.422111599</v>
      </c>
    </row>
    <row r="2133" spans="1:38" x14ac:dyDescent="0.35">
      <c r="A2133" t="s">
        <v>2257</v>
      </c>
      <c r="B2133">
        <v>47750.017022321103</v>
      </c>
      <c r="C2133">
        <v>47314.448886591163</v>
      </c>
      <c r="D2133">
        <v>0</v>
      </c>
      <c r="E2133">
        <v>435.56813572995082</v>
      </c>
      <c r="F2133">
        <v>0</v>
      </c>
      <c r="G2133">
        <v>0.2135137920244857</v>
      </c>
      <c r="H2133">
        <v>0.2137096872675795</v>
      </c>
      <c r="I2133">
        <v>0.20997308247045879</v>
      </c>
      <c r="J2133">
        <v>89</v>
      </c>
      <c r="K2133">
        <v>19</v>
      </c>
      <c r="L2133" t="str">
        <f>VLOOKUP(J2133,Clustering!$D$3:$E$367,2,FALSE)</f>
        <v>Spring</v>
      </c>
      <c r="M2133">
        <v>0.26664161600000003</v>
      </c>
      <c r="N2133">
        <v>0.33066993099999997</v>
      </c>
      <c r="O2133">
        <v>0.33066993099999997</v>
      </c>
      <c r="P2133">
        <v>0.87750075100000002</v>
      </c>
      <c r="Q2133">
        <v>0.424874682</v>
      </c>
      <c r="R2133">
        <v>0.2137096872675795</v>
      </c>
      <c r="S2133">
        <v>0</v>
      </c>
      <c r="T2133">
        <v>0.23069366799999999</v>
      </c>
      <c r="U2133">
        <v>0.666411007</v>
      </c>
      <c r="V2133">
        <v>0.85008076700000001</v>
      </c>
      <c r="W2133">
        <v>1.0611798E-2</v>
      </c>
      <c r="X2133">
        <v>2.7398167000000001E-2</v>
      </c>
      <c r="Y2133">
        <v>0.20997308247045879</v>
      </c>
      <c r="Z2133">
        <v>0.413633847</v>
      </c>
      <c r="AA2133">
        <v>0.666411007</v>
      </c>
      <c r="AB2133">
        <v>0</v>
      </c>
      <c r="AC2133">
        <v>0</v>
      </c>
      <c r="AD2133">
        <v>0.85</v>
      </c>
      <c r="AE2133">
        <v>0.85</v>
      </c>
      <c r="AF2133">
        <v>0.85</v>
      </c>
      <c r="AG2133">
        <v>0.85</v>
      </c>
      <c r="AH2133">
        <v>0.87750075100000002</v>
      </c>
      <c r="AI2133">
        <v>1.0611798E-2</v>
      </c>
      <c r="AJ2133">
        <v>0.524523607</v>
      </c>
      <c r="AK2133">
        <v>0</v>
      </c>
      <c r="AL2133">
        <v>0.39185298200000002</v>
      </c>
    </row>
    <row r="2134" spans="1:38" x14ac:dyDescent="0.35">
      <c r="A2134" t="s">
        <v>2258</v>
      </c>
      <c r="B2134">
        <v>47105.989633452409</v>
      </c>
      <c r="C2134">
        <v>46684.152015184787</v>
      </c>
      <c r="D2134">
        <v>0</v>
      </c>
      <c r="E2134">
        <v>421.83761826762321</v>
      </c>
      <c r="F2134">
        <v>0</v>
      </c>
      <c r="G2134">
        <v>0.2067831462096191</v>
      </c>
      <c r="H2134">
        <v>0.20706013787055291</v>
      </c>
      <c r="I2134">
        <v>0.20177665904451669</v>
      </c>
      <c r="J2134">
        <v>89</v>
      </c>
      <c r="K2134">
        <v>20</v>
      </c>
      <c r="L2134" t="str">
        <f>VLOOKUP(J2134,Clustering!$D$3:$E$367,2,FALSE)</f>
        <v>Spring</v>
      </c>
      <c r="M2134">
        <v>0.283920477</v>
      </c>
      <c r="N2134">
        <v>0.33907087699999999</v>
      </c>
      <c r="O2134">
        <v>0.33907087699999999</v>
      </c>
      <c r="P2134">
        <v>0.87706330300000002</v>
      </c>
      <c r="Q2134">
        <v>0.44582678799999997</v>
      </c>
      <c r="R2134">
        <v>0.20706013787055291</v>
      </c>
      <c r="S2134">
        <v>0</v>
      </c>
      <c r="T2134">
        <v>0</v>
      </c>
      <c r="U2134">
        <v>0.666411007</v>
      </c>
      <c r="V2134">
        <v>0.85008076700000001</v>
      </c>
      <c r="W2134">
        <v>1.071652E-2</v>
      </c>
      <c r="X2134">
        <v>1.3216158E-2</v>
      </c>
      <c r="Y2134">
        <v>0.20177665904451669</v>
      </c>
      <c r="Z2134">
        <v>0.41376237100000002</v>
      </c>
      <c r="AA2134">
        <v>0.666411007</v>
      </c>
      <c r="AB2134">
        <v>0</v>
      </c>
      <c r="AC2134">
        <v>0</v>
      </c>
      <c r="AD2134">
        <v>0.85</v>
      </c>
      <c r="AE2134">
        <v>0.85</v>
      </c>
      <c r="AF2134">
        <v>0.85</v>
      </c>
      <c r="AG2134">
        <v>0.85</v>
      </c>
      <c r="AH2134">
        <v>0.87706330300000002</v>
      </c>
      <c r="AI2134">
        <v>1.071652E-2</v>
      </c>
      <c r="AJ2134">
        <v>0.52178234800000001</v>
      </c>
      <c r="AK2134">
        <v>0</v>
      </c>
      <c r="AL2134">
        <v>0.34357275399999998</v>
      </c>
    </row>
    <row r="2135" spans="1:38" x14ac:dyDescent="0.35">
      <c r="A2135" t="s">
        <v>2259</v>
      </c>
      <c r="B2135">
        <v>45112.716811918879</v>
      </c>
      <c r="C2135">
        <v>44707.513324329702</v>
      </c>
      <c r="D2135">
        <v>0</v>
      </c>
      <c r="E2135">
        <v>405.20348758917447</v>
      </c>
      <c r="F2135">
        <v>0</v>
      </c>
      <c r="G2135">
        <v>0.19862916058292859</v>
      </c>
      <c r="H2135">
        <v>0.19876326807909681</v>
      </c>
      <c r="I2135">
        <v>0.19620523397067369</v>
      </c>
      <c r="J2135">
        <v>89</v>
      </c>
      <c r="K2135">
        <v>21</v>
      </c>
      <c r="L2135" t="str">
        <f>VLOOKUP(J2135,Clustering!$D$3:$E$367,2,FALSE)</f>
        <v>Spring</v>
      </c>
      <c r="M2135">
        <v>0.28851665399999998</v>
      </c>
      <c r="N2135">
        <v>0.33774368599999999</v>
      </c>
      <c r="O2135">
        <v>0.33774368599999999</v>
      </c>
      <c r="P2135">
        <v>0.87764317599999997</v>
      </c>
      <c r="Q2135">
        <v>0.446878149</v>
      </c>
      <c r="R2135">
        <v>0.19876326807909681</v>
      </c>
      <c r="S2135">
        <v>0</v>
      </c>
      <c r="T2135">
        <v>0</v>
      </c>
      <c r="U2135">
        <v>0.666411007</v>
      </c>
      <c r="V2135">
        <v>0.85008076700000001</v>
      </c>
      <c r="W2135">
        <v>1.0681613E-2</v>
      </c>
      <c r="X2135">
        <v>1.332757E-3</v>
      </c>
      <c r="Y2135">
        <v>0.19620523397067369</v>
      </c>
      <c r="Z2135">
        <v>0.40820529700000002</v>
      </c>
      <c r="AA2135">
        <v>0.666411007</v>
      </c>
      <c r="AB2135">
        <v>0</v>
      </c>
      <c r="AC2135">
        <v>0</v>
      </c>
      <c r="AD2135">
        <v>0.85</v>
      </c>
      <c r="AE2135">
        <v>0.85</v>
      </c>
      <c r="AF2135">
        <v>0.85</v>
      </c>
      <c r="AG2135">
        <v>0.85</v>
      </c>
      <c r="AH2135">
        <v>0.87764317599999997</v>
      </c>
      <c r="AI2135">
        <v>1.0681613E-2</v>
      </c>
      <c r="AJ2135">
        <v>0.49218974199999999</v>
      </c>
      <c r="AK2135">
        <v>0</v>
      </c>
      <c r="AL2135">
        <v>0.10074931099999999</v>
      </c>
    </row>
    <row r="2136" spans="1:38" x14ac:dyDescent="0.35">
      <c r="A2136" t="s">
        <v>2260</v>
      </c>
      <c r="B2136">
        <v>42060.518871083303</v>
      </c>
      <c r="C2136">
        <v>41673.422949475447</v>
      </c>
      <c r="D2136">
        <v>0</v>
      </c>
      <c r="E2136">
        <v>387.09592160785019</v>
      </c>
      <c r="F2136">
        <v>0</v>
      </c>
      <c r="G2136">
        <v>0.1897529027489461</v>
      </c>
      <c r="H2136">
        <v>0.18998425573317351</v>
      </c>
      <c r="I2136">
        <v>0.18557131207492519</v>
      </c>
      <c r="J2136">
        <v>89</v>
      </c>
      <c r="K2136">
        <v>22</v>
      </c>
      <c r="L2136" t="str">
        <f>VLOOKUP(J2136,Clustering!$D$3:$E$367,2,FALSE)</f>
        <v>Spring</v>
      </c>
      <c r="M2136">
        <v>0.27883473199999997</v>
      </c>
      <c r="N2136">
        <v>0.331924157</v>
      </c>
      <c r="O2136">
        <v>0.331924157</v>
      </c>
      <c r="P2136">
        <v>0.87862997799999998</v>
      </c>
      <c r="Q2136">
        <v>0.45016990699999998</v>
      </c>
      <c r="R2136">
        <v>0.18998425573317351</v>
      </c>
      <c r="S2136">
        <v>0</v>
      </c>
      <c r="T2136">
        <v>0</v>
      </c>
      <c r="U2136">
        <v>0.666411007</v>
      </c>
      <c r="V2136">
        <v>0.85008076700000001</v>
      </c>
      <c r="W2136">
        <v>1.071652E-2</v>
      </c>
      <c r="X2136">
        <v>1.332757E-3</v>
      </c>
      <c r="Y2136">
        <v>0.18557131207492519</v>
      </c>
      <c r="Z2136">
        <v>0.36384298799999998</v>
      </c>
      <c r="AA2136">
        <v>0.666411007</v>
      </c>
      <c r="AB2136">
        <v>0</v>
      </c>
      <c r="AC2136">
        <v>0</v>
      </c>
      <c r="AD2136">
        <v>0.85</v>
      </c>
      <c r="AE2136">
        <v>0.85</v>
      </c>
      <c r="AF2136">
        <v>0.85</v>
      </c>
      <c r="AG2136">
        <v>0.85</v>
      </c>
      <c r="AH2136">
        <v>0.87862997799999998</v>
      </c>
      <c r="AI2136">
        <v>1.071652E-2</v>
      </c>
      <c r="AJ2136">
        <v>0.4362915</v>
      </c>
      <c r="AK2136">
        <v>0</v>
      </c>
      <c r="AL2136">
        <v>8.1543892000000007E-2</v>
      </c>
    </row>
    <row r="2137" spans="1:38" x14ac:dyDescent="0.35">
      <c r="A2137" t="s">
        <v>2261</v>
      </c>
      <c r="B2137">
        <v>38601.519021405737</v>
      </c>
      <c r="C2137">
        <v>38222.620130196308</v>
      </c>
      <c r="D2137">
        <v>0</v>
      </c>
      <c r="E2137">
        <v>378.89889120943201</v>
      </c>
      <c r="F2137">
        <v>0</v>
      </c>
      <c r="G2137">
        <v>0.18573475059285879</v>
      </c>
      <c r="H2137">
        <v>0.18660925785190319</v>
      </c>
      <c r="I2137">
        <v>0.1699284647522121</v>
      </c>
      <c r="J2137">
        <v>89</v>
      </c>
      <c r="K2137">
        <v>23</v>
      </c>
      <c r="L2137" t="str">
        <f>VLOOKUP(J2137,Clustering!$D$3:$E$367,2,FALSE)</f>
        <v>Spring</v>
      </c>
      <c r="M2137">
        <v>0.26601381800000001</v>
      </c>
      <c r="N2137">
        <v>0.32931907399999999</v>
      </c>
      <c r="O2137">
        <v>0.32931907399999999</v>
      </c>
      <c r="P2137">
        <v>0.87266847400000003</v>
      </c>
      <c r="Q2137">
        <v>0.42104472700000001</v>
      </c>
      <c r="R2137">
        <v>0.18660925785190319</v>
      </c>
      <c r="S2137">
        <v>0</v>
      </c>
      <c r="T2137">
        <v>0</v>
      </c>
      <c r="U2137">
        <v>0.65528198199999999</v>
      </c>
      <c r="V2137">
        <v>0.85008076700000001</v>
      </c>
      <c r="W2137">
        <v>1.197318E-2</v>
      </c>
      <c r="X2137">
        <v>1.332757E-3</v>
      </c>
      <c r="Y2137">
        <v>0.1699284647522121</v>
      </c>
      <c r="Z2137">
        <v>0.304329619</v>
      </c>
      <c r="AA2137">
        <v>0.65528198199999999</v>
      </c>
      <c r="AB2137">
        <v>0</v>
      </c>
      <c r="AC2137">
        <v>0</v>
      </c>
      <c r="AD2137">
        <v>0.85</v>
      </c>
      <c r="AE2137">
        <v>0.85</v>
      </c>
      <c r="AF2137">
        <v>0.85</v>
      </c>
      <c r="AG2137">
        <v>0.85</v>
      </c>
      <c r="AH2137">
        <v>0.87266847400000003</v>
      </c>
      <c r="AI2137">
        <v>1.197318E-2</v>
      </c>
      <c r="AJ2137">
        <v>0.38142008199999999</v>
      </c>
      <c r="AK2137">
        <v>0</v>
      </c>
      <c r="AL2137">
        <v>3.9464554999999998E-2</v>
      </c>
    </row>
    <row r="2138" spans="1:38" x14ac:dyDescent="0.35">
      <c r="A2138" t="s">
        <v>2262</v>
      </c>
      <c r="B2138">
        <v>58431.092680262103</v>
      </c>
      <c r="C2138">
        <v>58051.999284291029</v>
      </c>
      <c r="D2138">
        <v>0</v>
      </c>
      <c r="E2138">
        <v>379.0933959710772</v>
      </c>
      <c r="F2138">
        <v>0</v>
      </c>
      <c r="G2138">
        <v>0.18583009606425349</v>
      </c>
      <c r="H2138">
        <v>0.18711148967947319</v>
      </c>
      <c r="I2138">
        <v>0.1626695407377339</v>
      </c>
      <c r="J2138">
        <v>90</v>
      </c>
      <c r="K2138">
        <v>0</v>
      </c>
      <c r="L2138" t="str">
        <f>VLOOKUP(J2138,Clustering!$D$3:$E$367,2,FALSE)</f>
        <v>Fall</v>
      </c>
      <c r="M2138">
        <v>0.40086380500000002</v>
      </c>
      <c r="N2138">
        <v>0.41407791999999999</v>
      </c>
      <c r="O2138">
        <v>0.41407791999999999</v>
      </c>
      <c r="P2138">
        <v>0.93239541400000003</v>
      </c>
      <c r="Q2138">
        <v>0.29275374999999998</v>
      </c>
      <c r="R2138">
        <v>0.18711148967947319</v>
      </c>
      <c r="S2138">
        <v>0</v>
      </c>
      <c r="T2138">
        <v>0</v>
      </c>
      <c r="U2138">
        <v>0.65196362299999999</v>
      </c>
      <c r="V2138">
        <v>0.85008076700000001</v>
      </c>
      <c r="W2138">
        <v>1.1833550999999999E-2</v>
      </c>
      <c r="X2138">
        <v>7.0256650000000004E-3</v>
      </c>
      <c r="Y2138">
        <v>0.1626695407377339</v>
      </c>
      <c r="Z2138">
        <v>0.40144726200000003</v>
      </c>
      <c r="AA2138">
        <v>0.65196362299999999</v>
      </c>
      <c r="AB2138">
        <v>0</v>
      </c>
      <c r="AC2138">
        <v>0</v>
      </c>
      <c r="AD2138">
        <v>0.85</v>
      </c>
      <c r="AE2138">
        <v>0.85</v>
      </c>
      <c r="AF2138">
        <v>0.85</v>
      </c>
      <c r="AG2138">
        <v>0.85</v>
      </c>
      <c r="AH2138">
        <v>0.93239541400000003</v>
      </c>
      <c r="AI2138">
        <v>1.1833550999999999E-2</v>
      </c>
      <c r="AJ2138">
        <v>0.52583175800000004</v>
      </c>
      <c r="AK2138">
        <v>0</v>
      </c>
      <c r="AL2138">
        <v>1.5419838999999999E-2</v>
      </c>
    </row>
    <row r="2139" spans="1:38" x14ac:dyDescent="0.35">
      <c r="A2139" t="s">
        <v>2263</v>
      </c>
      <c r="B2139">
        <v>57935.472810598789</v>
      </c>
      <c r="C2139">
        <v>57556.379743113037</v>
      </c>
      <c r="D2139">
        <v>0</v>
      </c>
      <c r="E2139">
        <v>379.09306748574778</v>
      </c>
      <c r="F2139">
        <v>0</v>
      </c>
      <c r="G2139">
        <v>0.18582993504203321</v>
      </c>
      <c r="H2139">
        <v>0.1868905076753424</v>
      </c>
      <c r="I2139">
        <v>0.16666060966082341</v>
      </c>
      <c r="J2139">
        <v>90</v>
      </c>
      <c r="K2139">
        <v>1</v>
      </c>
      <c r="L2139" t="str">
        <f>VLOOKUP(J2139,Clustering!$D$3:$E$367,2,FALSE)</f>
        <v>Fall</v>
      </c>
      <c r="M2139">
        <v>0.37675403499999999</v>
      </c>
      <c r="N2139">
        <v>0.40095390600000003</v>
      </c>
      <c r="O2139">
        <v>0.40095390600000003</v>
      </c>
      <c r="P2139">
        <v>0.93332117599999997</v>
      </c>
      <c r="Q2139">
        <v>0.26062468300000002</v>
      </c>
      <c r="R2139">
        <v>0.1868905076753424</v>
      </c>
      <c r="S2139">
        <v>0</v>
      </c>
      <c r="T2139">
        <v>0</v>
      </c>
      <c r="U2139">
        <v>0.65196362299999999</v>
      </c>
      <c r="V2139">
        <v>0.85008076700000001</v>
      </c>
      <c r="W2139">
        <v>1.2077902E-2</v>
      </c>
      <c r="X2139">
        <v>7.0256650000000004E-3</v>
      </c>
      <c r="Y2139">
        <v>0.16666060966082341</v>
      </c>
      <c r="Z2139">
        <v>0.38520901699999999</v>
      </c>
      <c r="AA2139">
        <v>0.65196362299999999</v>
      </c>
      <c r="AB2139">
        <v>0</v>
      </c>
      <c r="AC2139">
        <v>0</v>
      </c>
      <c r="AD2139">
        <v>0.85</v>
      </c>
      <c r="AE2139">
        <v>0.85</v>
      </c>
      <c r="AF2139">
        <v>0.85</v>
      </c>
      <c r="AG2139">
        <v>0.85</v>
      </c>
      <c r="AH2139">
        <v>0.93332117599999997</v>
      </c>
      <c r="AI2139">
        <v>1.2077902E-2</v>
      </c>
      <c r="AJ2139">
        <v>0.49926844500000001</v>
      </c>
      <c r="AK2139">
        <v>0</v>
      </c>
      <c r="AL2139">
        <v>0</v>
      </c>
    </row>
    <row r="2140" spans="1:38" x14ac:dyDescent="0.35">
      <c r="A2140" t="s">
        <v>2264</v>
      </c>
      <c r="B2140">
        <v>57905.277418842961</v>
      </c>
      <c r="C2140">
        <v>57526.597213975343</v>
      </c>
      <c r="D2140">
        <v>0</v>
      </c>
      <c r="E2140">
        <v>378.68020486760997</v>
      </c>
      <c r="F2140">
        <v>0</v>
      </c>
      <c r="G2140">
        <v>0.18562755140569109</v>
      </c>
      <c r="H2140">
        <v>0.18630791875536121</v>
      </c>
      <c r="I2140">
        <v>0.17333024833095281</v>
      </c>
      <c r="J2140">
        <v>90</v>
      </c>
      <c r="K2140">
        <v>2</v>
      </c>
      <c r="L2140" t="str">
        <f>VLOOKUP(J2140,Clustering!$D$3:$E$367,2,FALSE)</f>
        <v>Fall</v>
      </c>
      <c r="M2140">
        <v>0.36035639600000002</v>
      </c>
      <c r="N2140">
        <v>0.37823782500000003</v>
      </c>
      <c r="O2140">
        <v>0.37823782500000003</v>
      </c>
      <c r="P2140">
        <v>0.93336186899999996</v>
      </c>
      <c r="Q2140">
        <v>0.22472824199999999</v>
      </c>
      <c r="R2140">
        <v>0.18630791875536121</v>
      </c>
      <c r="S2140">
        <v>0</v>
      </c>
      <c r="T2140">
        <v>0</v>
      </c>
      <c r="U2140">
        <v>0.65196362299999999</v>
      </c>
      <c r="V2140">
        <v>0.85008076700000001</v>
      </c>
      <c r="W2140">
        <v>1.2357160000000001E-2</v>
      </c>
      <c r="X2140">
        <v>7.0256650000000004E-3</v>
      </c>
      <c r="Y2140">
        <v>0.17333024833095281</v>
      </c>
      <c r="Z2140">
        <v>0.38016867199999999</v>
      </c>
      <c r="AA2140">
        <v>0.65196362299999999</v>
      </c>
      <c r="AB2140">
        <v>0</v>
      </c>
      <c r="AC2140">
        <v>0</v>
      </c>
      <c r="AD2140">
        <v>0.85</v>
      </c>
      <c r="AE2140">
        <v>0.85</v>
      </c>
      <c r="AF2140">
        <v>0.85</v>
      </c>
      <c r="AG2140">
        <v>0.85</v>
      </c>
      <c r="AH2140">
        <v>0.93336186899999996</v>
      </c>
      <c r="AI2140">
        <v>1.2357160000000001E-2</v>
      </c>
      <c r="AJ2140">
        <v>0.49290841400000002</v>
      </c>
      <c r="AK2140">
        <v>0</v>
      </c>
      <c r="AL2140">
        <v>0</v>
      </c>
    </row>
    <row r="2141" spans="1:38" x14ac:dyDescent="0.35">
      <c r="A2141" t="s">
        <v>2265</v>
      </c>
      <c r="B2141">
        <v>58005.072616666897</v>
      </c>
      <c r="C2141">
        <v>57624.938709276532</v>
      </c>
      <c r="D2141">
        <v>0</v>
      </c>
      <c r="E2141">
        <v>380.13390739037322</v>
      </c>
      <c r="F2141">
        <v>0</v>
      </c>
      <c r="G2141">
        <v>0.18634015068155549</v>
      </c>
      <c r="H2141">
        <v>0.186830239856034</v>
      </c>
      <c r="I2141">
        <v>0.1774820314388646</v>
      </c>
      <c r="J2141">
        <v>90</v>
      </c>
      <c r="K2141">
        <v>3</v>
      </c>
      <c r="L2141" t="str">
        <f>VLOOKUP(J2141,Clustering!$D$3:$E$367,2,FALSE)</f>
        <v>Fall</v>
      </c>
      <c r="M2141">
        <v>0.34782922199999999</v>
      </c>
      <c r="N2141">
        <v>0.36162722200000003</v>
      </c>
      <c r="O2141">
        <v>0.36162722200000003</v>
      </c>
      <c r="P2141">
        <v>0.93289390100000003</v>
      </c>
      <c r="Q2141">
        <v>0.18288661000000001</v>
      </c>
      <c r="R2141">
        <v>0.186830239856034</v>
      </c>
      <c r="S2141">
        <v>0</v>
      </c>
      <c r="T2141">
        <v>0</v>
      </c>
      <c r="U2141">
        <v>0.64812872700000002</v>
      </c>
      <c r="V2141">
        <v>0.85008076700000001</v>
      </c>
      <c r="W2141">
        <v>1.2531696E-2</v>
      </c>
      <c r="X2141">
        <v>7.0256650000000004E-3</v>
      </c>
      <c r="Y2141">
        <v>0.1774820314388646</v>
      </c>
      <c r="Z2141">
        <v>0.37147224499999998</v>
      </c>
      <c r="AA2141">
        <v>0.64812872700000002</v>
      </c>
      <c r="AB2141">
        <v>0</v>
      </c>
      <c r="AC2141">
        <v>0</v>
      </c>
      <c r="AD2141">
        <v>0.85</v>
      </c>
      <c r="AE2141">
        <v>0.85</v>
      </c>
      <c r="AF2141">
        <v>0.85</v>
      </c>
      <c r="AG2141">
        <v>0.85</v>
      </c>
      <c r="AH2141">
        <v>0.93289390100000003</v>
      </c>
      <c r="AI2141">
        <v>1.2531696E-2</v>
      </c>
      <c r="AJ2141">
        <v>0.48498114199999998</v>
      </c>
      <c r="AK2141">
        <v>0</v>
      </c>
      <c r="AL2141">
        <v>0</v>
      </c>
    </row>
    <row r="2142" spans="1:38" x14ac:dyDescent="0.35">
      <c r="A2142" t="s">
        <v>2266</v>
      </c>
      <c r="B2142">
        <v>58736.832317035281</v>
      </c>
      <c r="C2142">
        <v>58357.889528131622</v>
      </c>
      <c r="D2142">
        <v>0</v>
      </c>
      <c r="E2142">
        <v>378.9427889036599</v>
      </c>
      <c r="F2142">
        <v>0</v>
      </c>
      <c r="G2142">
        <v>0.1857562690704215</v>
      </c>
      <c r="H2142">
        <v>0.1860065796588192</v>
      </c>
      <c r="I2142">
        <v>0.1812320290847205</v>
      </c>
      <c r="J2142">
        <v>90</v>
      </c>
      <c r="K2142">
        <v>4</v>
      </c>
      <c r="L2142" t="str">
        <f>VLOOKUP(J2142,Clustering!$D$3:$E$367,2,FALSE)</f>
        <v>Fall</v>
      </c>
      <c r="M2142">
        <v>0.34208688100000001</v>
      </c>
      <c r="N2142">
        <v>0.36519072200000002</v>
      </c>
      <c r="O2142">
        <v>0.36519072200000002</v>
      </c>
      <c r="P2142">
        <v>0.93360602599999998</v>
      </c>
      <c r="Q2142">
        <v>0.16879337599999999</v>
      </c>
      <c r="R2142">
        <v>0.1860065796588192</v>
      </c>
      <c r="S2142">
        <v>0</v>
      </c>
      <c r="T2142">
        <v>0</v>
      </c>
      <c r="U2142">
        <v>0.65104011799999995</v>
      </c>
      <c r="V2142">
        <v>0.85008076700000001</v>
      </c>
      <c r="W2142">
        <v>1.2531696E-2</v>
      </c>
      <c r="X2142">
        <v>7.0256650000000004E-3</v>
      </c>
      <c r="Y2142">
        <v>0.1812320290847205</v>
      </c>
      <c r="Z2142">
        <v>0.37051885200000001</v>
      </c>
      <c r="AA2142">
        <v>0.65104011799999995</v>
      </c>
      <c r="AB2142">
        <v>0</v>
      </c>
      <c r="AC2142">
        <v>0</v>
      </c>
      <c r="AD2142">
        <v>0.85</v>
      </c>
      <c r="AE2142">
        <v>0.85</v>
      </c>
      <c r="AF2142">
        <v>0.85</v>
      </c>
      <c r="AG2142">
        <v>0.85</v>
      </c>
      <c r="AH2142">
        <v>0.93360602599999998</v>
      </c>
      <c r="AI2142">
        <v>1.2531696E-2</v>
      </c>
      <c r="AJ2142">
        <v>0.48266557900000001</v>
      </c>
      <c r="AK2142">
        <v>0</v>
      </c>
      <c r="AL2142">
        <v>0</v>
      </c>
    </row>
    <row r="2143" spans="1:38" x14ac:dyDescent="0.35">
      <c r="A2143" t="s">
        <v>2267</v>
      </c>
      <c r="B2143">
        <v>63630.32645924457</v>
      </c>
      <c r="C2143">
        <v>63256.461972854857</v>
      </c>
      <c r="D2143">
        <v>0</v>
      </c>
      <c r="E2143">
        <v>373.86448638971251</v>
      </c>
      <c r="F2143">
        <v>0</v>
      </c>
      <c r="G2143">
        <v>0.18326690509299631</v>
      </c>
      <c r="H2143">
        <v>0.18305345651270771</v>
      </c>
      <c r="I2143">
        <v>0.1871248825282083</v>
      </c>
      <c r="J2143">
        <v>90</v>
      </c>
      <c r="K2143">
        <v>5</v>
      </c>
      <c r="L2143" t="str">
        <f>VLOOKUP(J2143,Clustering!$D$3:$E$367,2,FALSE)</f>
        <v>Fall</v>
      </c>
      <c r="M2143">
        <v>0.34482269999999998</v>
      </c>
      <c r="N2143">
        <v>0.377559439</v>
      </c>
      <c r="O2143">
        <v>0.377559439</v>
      </c>
      <c r="P2143">
        <v>0.93576274800000003</v>
      </c>
      <c r="Q2143">
        <v>0.17276100999999999</v>
      </c>
      <c r="R2143">
        <v>0.18305345651270771</v>
      </c>
      <c r="S2143">
        <v>0</v>
      </c>
      <c r="T2143">
        <v>0</v>
      </c>
      <c r="U2143">
        <v>0.65104011799999995</v>
      </c>
      <c r="V2143">
        <v>0.85008076700000001</v>
      </c>
      <c r="W2143">
        <v>1.2496788999999999E-2</v>
      </c>
      <c r="X2143">
        <v>6.49206E-3</v>
      </c>
      <c r="Y2143">
        <v>0.1871248825282083</v>
      </c>
      <c r="Z2143">
        <v>0.37313936800000003</v>
      </c>
      <c r="AA2143">
        <v>0.65104011799999995</v>
      </c>
      <c r="AB2143">
        <v>0</v>
      </c>
      <c r="AC2143">
        <v>0</v>
      </c>
      <c r="AD2143">
        <v>0.85</v>
      </c>
      <c r="AE2143">
        <v>0.85</v>
      </c>
      <c r="AF2143">
        <v>0.85</v>
      </c>
      <c r="AG2143">
        <v>0.85</v>
      </c>
      <c r="AH2143">
        <v>0.93576274800000003</v>
      </c>
      <c r="AI2143">
        <v>1.2496788999999999E-2</v>
      </c>
      <c r="AJ2143">
        <v>0.48379335699999998</v>
      </c>
      <c r="AK2143">
        <v>0</v>
      </c>
      <c r="AL2143">
        <v>0</v>
      </c>
    </row>
    <row r="2144" spans="1:38" x14ac:dyDescent="0.35">
      <c r="A2144" t="s">
        <v>2268</v>
      </c>
      <c r="B2144">
        <v>71066.610111400674</v>
      </c>
      <c r="C2144">
        <v>70246.769987667562</v>
      </c>
      <c r="D2144">
        <v>459.71764695636512</v>
      </c>
      <c r="E2144">
        <v>360.1224767767423</v>
      </c>
      <c r="F2144">
        <v>2.07617769879808E-2</v>
      </c>
      <c r="G2144">
        <v>0.17653062587095211</v>
      </c>
      <c r="H2144">
        <v>0.17568069328398031</v>
      </c>
      <c r="I2144">
        <v>0.19189273667793941</v>
      </c>
      <c r="J2144">
        <v>90</v>
      </c>
      <c r="K2144">
        <v>6</v>
      </c>
      <c r="L2144" t="str">
        <f>VLOOKUP(J2144,Clustering!$D$3:$E$367,2,FALSE)</f>
        <v>Fall</v>
      </c>
      <c r="M2144">
        <v>0.36517143899999999</v>
      </c>
      <c r="N2144">
        <v>0.39940584400000001</v>
      </c>
      <c r="O2144">
        <v>0.39940584400000001</v>
      </c>
      <c r="P2144">
        <v>0.93714630499999996</v>
      </c>
      <c r="Q2144">
        <v>0.185740302</v>
      </c>
      <c r="R2144">
        <v>0.17568069328398031</v>
      </c>
      <c r="S2144">
        <v>2.07617769879808E-2</v>
      </c>
      <c r="T2144">
        <v>0</v>
      </c>
      <c r="U2144">
        <v>0.65330975000000002</v>
      </c>
      <c r="V2144">
        <v>0.85008076700000001</v>
      </c>
      <c r="W2144">
        <v>1.2461880999999999E-2</v>
      </c>
      <c r="X2144">
        <v>6.49206E-3</v>
      </c>
      <c r="Y2144">
        <v>0.19189273667793941</v>
      </c>
      <c r="Z2144">
        <v>0.369638148</v>
      </c>
      <c r="AA2144">
        <v>0.65330975000000002</v>
      </c>
      <c r="AB2144">
        <v>0</v>
      </c>
      <c r="AC2144">
        <v>0</v>
      </c>
      <c r="AD2144">
        <v>0.85</v>
      </c>
      <c r="AE2144">
        <v>0.85</v>
      </c>
      <c r="AF2144">
        <v>0.85</v>
      </c>
      <c r="AG2144">
        <v>0.85</v>
      </c>
      <c r="AH2144">
        <v>0.93714630499999996</v>
      </c>
      <c r="AI2144">
        <v>1.2461880999999999E-2</v>
      </c>
      <c r="AJ2144">
        <v>0.46503871299999999</v>
      </c>
      <c r="AK2144">
        <v>1.45332438915865E-2</v>
      </c>
      <c r="AL2144">
        <v>0</v>
      </c>
    </row>
    <row r="2145" spans="1:38" x14ac:dyDescent="0.35">
      <c r="A2145" t="s">
        <v>2269</v>
      </c>
      <c r="B2145">
        <v>74803.326819331458</v>
      </c>
      <c r="C2145">
        <v>71395.235570396544</v>
      </c>
      <c r="D2145">
        <v>3076.3306382780211</v>
      </c>
      <c r="E2145">
        <v>331.7606106568893</v>
      </c>
      <c r="F2145">
        <v>0.13893330194323231</v>
      </c>
      <c r="G2145">
        <v>0.16262775032200449</v>
      </c>
      <c r="H2145">
        <v>0.16149766647340399</v>
      </c>
      <c r="I2145">
        <v>0.18305345651270771</v>
      </c>
      <c r="J2145">
        <v>90</v>
      </c>
      <c r="K2145">
        <v>7</v>
      </c>
      <c r="L2145" t="str">
        <f>VLOOKUP(J2145,Clustering!$D$3:$E$367,2,FALSE)</f>
        <v>Fall</v>
      </c>
      <c r="M2145">
        <v>0.38197225099999998</v>
      </c>
      <c r="N2145">
        <v>0.40891114000000001</v>
      </c>
      <c r="O2145">
        <v>0.40891114000000001</v>
      </c>
      <c r="P2145">
        <v>0.93838743700000005</v>
      </c>
      <c r="Q2145">
        <v>0.20415162100000001</v>
      </c>
      <c r="R2145">
        <v>0.16149766647340399</v>
      </c>
      <c r="S2145">
        <v>0.13893330194323231</v>
      </c>
      <c r="T2145">
        <v>0</v>
      </c>
      <c r="U2145">
        <v>0.65330975000000002</v>
      </c>
      <c r="V2145">
        <v>0.85008076700000001</v>
      </c>
      <c r="W2145">
        <v>1.2392067E-2</v>
      </c>
      <c r="X2145">
        <v>6.49206E-3</v>
      </c>
      <c r="Y2145">
        <v>0.18305345651270771</v>
      </c>
      <c r="Z2145">
        <v>0.36205208300000002</v>
      </c>
      <c r="AA2145">
        <v>0.65330975000000002</v>
      </c>
      <c r="AB2145">
        <v>0</v>
      </c>
      <c r="AC2145">
        <v>0</v>
      </c>
      <c r="AD2145">
        <v>0.85</v>
      </c>
      <c r="AE2145">
        <v>0.85</v>
      </c>
      <c r="AF2145">
        <v>0.85</v>
      </c>
      <c r="AG2145">
        <v>0.85</v>
      </c>
      <c r="AH2145">
        <v>0.93838743700000005</v>
      </c>
      <c r="AI2145">
        <v>1.2392067E-2</v>
      </c>
      <c r="AJ2145">
        <v>0.44968328699999999</v>
      </c>
      <c r="AK2145">
        <v>9.7253311360262606E-2</v>
      </c>
      <c r="AL2145">
        <v>0</v>
      </c>
    </row>
    <row r="2146" spans="1:38" x14ac:dyDescent="0.35">
      <c r="A2146" t="s">
        <v>2270</v>
      </c>
      <c r="B2146">
        <v>73501.146654479977</v>
      </c>
      <c r="C2146">
        <v>66948.679929120888</v>
      </c>
      <c r="D2146">
        <v>6245.4449732593321</v>
      </c>
      <c r="E2146">
        <v>307.02175209975599</v>
      </c>
      <c r="F2146">
        <v>0.2820569029359527</v>
      </c>
      <c r="G2146">
        <v>0.15050085887242939</v>
      </c>
      <c r="H2146">
        <v>0.14972535243516361</v>
      </c>
      <c r="I2146">
        <v>0.16451775386319151</v>
      </c>
      <c r="J2146">
        <v>90</v>
      </c>
      <c r="K2146">
        <v>8</v>
      </c>
      <c r="L2146" t="str">
        <f>VLOOKUP(J2146,Clustering!$D$3:$E$367,2,FALSE)</f>
        <v>Fall</v>
      </c>
      <c r="M2146">
        <v>0.391849999</v>
      </c>
      <c r="N2146">
        <v>0.40697458399999997</v>
      </c>
      <c r="O2146">
        <v>0.40697458399999997</v>
      </c>
      <c r="P2146">
        <v>0.93566101499999998</v>
      </c>
      <c r="Q2146">
        <v>0.21485296600000001</v>
      </c>
      <c r="R2146">
        <v>0.14972535243516361</v>
      </c>
      <c r="S2146">
        <v>0.2820569029359527</v>
      </c>
      <c r="T2146">
        <v>0.16223364100000001</v>
      </c>
      <c r="U2146">
        <v>0.65330975000000002</v>
      </c>
      <c r="V2146">
        <v>0.85008076700000001</v>
      </c>
      <c r="W2146">
        <v>1.2357160000000001E-2</v>
      </c>
      <c r="X2146">
        <v>6.49206E-3</v>
      </c>
      <c r="Y2146">
        <v>0.16451775386319151</v>
      </c>
      <c r="Z2146">
        <v>0.401977686</v>
      </c>
      <c r="AA2146">
        <v>0.65330975000000002</v>
      </c>
      <c r="AB2146">
        <v>0</v>
      </c>
      <c r="AC2146">
        <v>0</v>
      </c>
      <c r="AD2146">
        <v>0.85</v>
      </c>
      <c r="AE2146">
        <v>0.85</v>
      </c>
      <c r="AF2146">
        <v>0.85</v>
      </c>
      <c r="AG2146">
        <v>0.85</v>
      </c>
      <c r="AH2146">
        <v>0.93566101499999998</v>
      </c>
      <c r="AI2146">
        <v>1.2357160000000001E-2</v>
      </c>
      <c r="AJ2146">
        <v>0.45998012700000002</v>
      </c>
      <c r="AK2146">
        <v>0.1974398320551668</v>
      </c>
      <c r="AL2146">
        <v>0</v>
      </c>
    </row>
    <row r="2147" spans="1:38" x14ac:dyDescent="0.35">
      <c r="A2147" t="s">
        <v>2271</v>
      </c>
      <c r="B2147">
        <v>72537.43597567566</v>
      </c>
      <c r="C2147">
        <v>63285.332369886142</v>
      </c>
      <c r="D2147">
        <v>8929.9574390174803</v>
      </c>
      <c r="E2147">
        <v>322.14616677203372</v>
      </c>
      <c r="F2147">
        <v>0.40329490522829309</v>
      </c>
      <c r="G2147">
        <v>0.15791478763334979</v>
      </c>
      <c r="H2147">
        <v>0.1576606153107693</v>
      </c>
      <c r="I2147">
        <v>0.1625088265529116</v>
      </c>
      <c r="J2147">
        <v>90</v>
      </c>
      <c r="K2147">
        <v>9</v>
      </c>
      <c r="L2147" t="str">
        <f>VLOOKUP(J2147,Clustering!$D$3:$E$367,2,FALSE)</f>
        <v>Fall</v>
      </c>
      <c r="M2147">
        <v>0.39165993199999999</v>
      </c>
      <c r="N2147">
        <v>0.40876520799999999</v>
      </c>
      <c r="O2147">
        <v>0.40876520799999999</v>
      </c>
      <c r="P2147">
        <v>0.92982159099999995</v>
      </c>
      <c r="Q2147">
        <v>0.219909508</v>
      </c>
      <c r="R2147">
        <v>0.1576606153107693</v>
      </c>
      <c r="S2147">
        <v>0.40329490522829309</v>
      </c>
      <c r="T2147">
        <v>0.44952395299999998</v>
      </c>
      <c r="U2147">
        <v>0.65113403400000003</v>
      </c>
      <c r="V2147">
        <v>0.85008076700000001</v>
      </c>
      <c r="W2147">
        <v>1.2252437999999999E-2</v>
      </c>
      <c r="X2147">
        <v>6.49206E-3</v>
      </c>
      <c r="Y2147">
        <v>0.1625088265529116</v>
      </c>
      <c r="Z2147">
        <v>0.390319945</v>
      </c>
      <c r="AA2147">
        <v>0.65113403400000003</v>
      </c>
      <c r="AB2147">
        <v>0</v>
      </c>
      <c r="AC2147">
        <v>0</v>
      </c>
      <c r="AD2147">
        <v>0.85</v>
      </c>
      <c r="AE2147">
        <v>0.85</v>
      </c>
      <c r="AF2147">
        <v>0.85</v>
      </c>
      <c r="AG2147">
        <v>0.85</v>
      </c>
      <c r="AH2147">
        <v>0.92982159099999995</v>
      </c>
      <c r="AI2147">
        <v>1.2252437999999999E-2</v>
      </c>
      <c r="AJ2147">
        <v>0.4638061</v>
      </c>
      <c r="AK2147">
        <v>0.28230643365980512</v>
      </c>
      <c r="AL2147">
        <v>0</v>
      </c>
    </row>
    <row r="2148" spans="1:38" x14ac:dyDescent="0.35">
      <c r="A2148" t="s">
        <v>2272</v>
      </c>
      <c r="B2148">
        <v>71329.561238679584</v>
      </c>
      <c r="C2148">
        <v>60297.329135136213</v>
      </c>
      <c r="D2148">
        <v>10695.112727805919</v>
      </c>
      <c r="E2148">
        <v>337.11937573744859</v>
      </c>
      <c r="F2148">
        <v>0.48301288146351667</v>
      </c>
      <c r="G2148">
        <v>0.16525459594972969</v>
      </c>
      <c r="H2148">
        <v>0.16531462836293589</v>
      </c>
      <c r="I2148">
        <v>0.16416953979607629</v>
      </c>
      <c r="J2148">
        <v>90</v>
      </c>
      <c r="K2148">
        <v>10</v>
      </c>
      <c r="L2148" t="str">
        <f>VLOOKUP(J2148,Clustering!$D$3:$E$367,2,FALSE)</f>
        <v>Fall</v>
      </c>
      <c r="M2148">
        <v>0.40410647100000002</v>
      </c>
      <c r="N2148">
        <v>0.42068035399999998</v>
      </c>
      <c r="O2148">
        <v>0.42068035399999998</v>
      </c>
      <c r="P2148">
        <v>0.92508087299999997</v>
      </c>
      <c r="Q2148">
        <v>0.22174938799999999</v>
      </c>
      <c r="R2148">
        <v>0.16531462836293589</v>
      </c>
      <c r="S2148">
        <v>0.48301288146351667</v>
      </c>
      <c r="T2148">
        <v>0.57835877300000005</v>
      </c>
      <c r="U2148">
        <v>0.66260741599999995</v>
      </c>
      <c r="V2148">
        <v>0.85008076700000001</v>
      </c>
      <c r="W2148">
        <v>1.2217531E-2</v>
      </c>
      <c r="X2148">
        <v>6.49206E-3</v>
      </c>
      <c r="Y2148">
        <v>0.16416953979607629</v>
      </c>
      <c r="Z2148">
        <v>0.444110318</v>
      </c>
      <c r="AA2148">
        <v>0.66260741599999995</v>
      </c>
      <c r="AB2148">
        <v>0</v>
      </c>
      <c r="AC2148">
        <v>0</v>
      </c>
      <c r="AD2148">
        <v>0.85</v>
      </c>
      <c r="AE2148">
        <v>0.85</v>
      </c>
      <c r="AF2148">
        <v>0.85</v>
      </c>
      <c r="AG2148">
        <v>0.85</v>
      </c>
      <c r="AH2148">
        <v>0.92508087299999997</v>
      </c>
      <c r="AI2148">
        <v>1.2217531E-2</v>
      </c>
      <c r="AJ2148">
        <v>0.498455174</v>
      </c>
      <c r="AK2148">
        <v>0.33810901702446161</v>
      </c>
      <c r="AL2148">
        <v>0</v>
      </c>
    </row>
    <row r="2149" spans="1:38" x14ac:dyDescent="0.35">
      <c r="A2149" t="s">
        <v>2273</v>
      </c>
      <c r="B2149">
        <v>68291.698622436059</v>
      </c>
      <c r="C2149">
        <v>56235.165482812641</v>
      </c>
      <c r="D2149">
        <v>11704.976894990999</v>
      </c>
      <c r="E2149">
        <v>351.55624463241998</v>
      </c>
      <c r="F2149">
        <v>0.52862038590904381</v>
      </c>
      <c r="G2149">
        <v>0.17233149246687249</v>
      </c>
      <c r="H2149">
        <v>0.17288828432269121</v>
      </c>
      <c r="I2149">
        <v>0.16226775527567799</v>
      </c>
      <c r="J2149">
        <v>90</v>
      </c>
      <c r="K2149">
        <v>11</v>
      </c>
      <c r="L2149" t="str">
        <f>VLOOKUP(J2149,Clustering!$D$3:$E$367,2,FALSE)</f>
        <v>Fall</v>
      </c>
      <c r="M2149">
        <v>0.41644357700000001</v>
      </c>
      <c r="N2149">
        <v>0.43335671100000001</v>
      </c>
      <c r="O2149">
        <v>0.43335671100000001</v>
      </c>
      <c r="P2149">
        <v>0.92439926699999997</v>
      </c>
      <c r="Q2149">
        <v>0.229209039</v>
      </c>
      <c r="R2149">
        <v>0.17288828432269121</v>
      </c>
      <c r="S2149">
        <v>0.52862038590904381</v>
      </c>
      <c r="T2149">
        <v>0.61145534199999996</v>
      </c>
      <c r="U2149">
        <v>0.66260741599999995</v>
      </c>
      <c r="V2149">
        <v>0.85008076700000001</v>
      </c>
      <c r="W2149">
        <v>1.1903366E-2</v>
      </c>
      <c r="X2149">
        <v>6.7810609999999997E-3</v>
      </c>
      <c r="Y2149">
        <v>0.16226775527567799</v>
      </c>
      <c r="Z2149">
        <v>0.48314152199999999</v>
      </c>
      <c r="AA2149">
        <v>0.66260741599999995</v>
      </c>
      <c r="AB2149">
        <v>0</v>
      </c>
      <c r="AC2149">
        <v>0</v>
      </c>
      <c r="AD2149">
        <v>0.85</v>
      </c>
      <c r="AE2149">
        <v>0.85</v>
      </c>
      <c r="AF2149">
        <v>0.85</v>
      </c>
      <c r="AG2149">
        <v>0.85</v>
      </c>
      <c r="AH2149">
        <v>0.92439926699999997</v>
      </c>
      <c r="AI2149">
        <v>1.1903366E-2</v>
      </c>
      <c r="AJ2149">
        <v>0.55063298500000002</v>
      </c>
      <c r="AK2149">
        <v>0.37003427013633061</v>
      </c>
      <c r="AL2149">
        <v>0</v>
      </c>
    </row>
    <row r="2150" spans="1:38" x14ac:dyDescent="0.35">
      <c r="A2150" t="s">
        <v>2274</v>
      </c>
      <c r="B2150">
        <v>66995.52878898842</v>
      </c>
      <c r="C2150">
        <v>54669.933074150787</v>
      </c>
      <c r="D2150">
        <v>11959.63952231813</v>
      </c>
      <c r="E2150">
        <v>365.95619251949779</v>
      </c>
      <c r="F2150">
        <v>0.54012146425733931</v>
      </c>
      <c r="G2150">
        <v>0.17939029045073421</v>
      </c>
      <c r="H2150">
        <v>0.18050211882865219</v>
      </c>
      <c r="I2150">
        <v>0.15929454285646369</v>
      </c>
      <c r="J2150">
        <v>90</v>
      </c>
      <c r="K2150">
        <v>12</v>
      </c>
      <c r="L2150" t="str">
        <f>VLOOKUP(J2150,Clustering!$D$3:$E$367,2,FALSE)</f>
        <v>Fall</v>
      </c>
      <c r="M2150">
        <v>0.43538696799999999</v>
      </c>
      <c r="N2150">
        <v>0.45430386</v>
      </c>
      <c r="O2150">
        <v>0.45430386</v>
      </c>
      <c r="P2150">
        <v>0.92402285900000003</v>
      </c>
      <c r="Q2150">
        <v>0.24521725</v>
      </c>
      <c r="R2150">
        <v>0.18050211882865219</v>
      </c>
      <c r="S2150">
        <v>0.54012146425733931</v>
      </c>
      <c r="T2150">
        <v>0.64787668099999995</v>
      </c>
      <c r="U2150">
        <v>0.66260741599999995</v>
      </c>
      <c r="V2150">
        <v>0.85008076700000001</v>
      </c>
      <c r="W2150">
        <v>1.1903366E-2</v>
      </c>
      <c r="X2150">
        <v>6.49206E-3</v>
      </c>
      <c r="Y2150">
        <v>0.15929454285646369</v>
      </c>
      <c r="Z2150">
        <v>0.53926955300000001</v>
      </c>
      <c r="AA2150">
        <v>0.66260741599999995</v>
      </c>
      <c r="AB2150">
        <v>0</v>
      </c>
      <c r="AC2150">
        <v>0</v>
      </c>
      <c r="AD2150">
        <v>0.85</v>
      </c>
      <c r="AE2150">
        <v>0.85</v>
      </c>
      <c r="AF2150">
        <v>0.85</v>
      </c>
      <c r="AG2150">
        <v>0.85</v>
      </c>
      <c r="AH2150">
        <v>0.92402285900000003</v>
      </c>
      <c r="AI2150">
        <v>1.1903366E-2</v>
      </c>
      <c r="AJ2150">
        <v>0.587162042</v>
      </c>
      <c r="AK2150">
        <v>0.37808502498013752</v>
      </c>
      <c r="AL2150">
        <v>0</v>
      </c>
    </row>
    <row r="2151" spans="1:38" x14ac:dyDescent="0.35">
      <c r="A2151" t="s">
        <v>2275</v>
      </c>
      <c r="B2151">
        <v>66927.42057686027</v>
      </c>
      <c r="C2151">
        <v>54544.128782553169</v>
      </c>
      <c r="D2151">
        <v>12002.115379586359</v>
      </c>
      <c r="E2151">
        <v>381.17641472073763</v>
      </c>
      <c r="F2151">
        <v>0.54203975971937968</v>
      </c>
      <c r="G2151">
        <v>0.186851183686636</v>
      </c>
      <c r="H2151">
        <v>0.1884172924311551</v>
      </c>
      <c r="I2151">
        <v>0.15854454332729251</v>
      </c>
      <c r="J2151">
        <v>90</v>
      </c>
      <c r="K2151">
        <v>13</v>
      </c>
      <c r="L2151" t="str">
        <f>VLOOKUP(J2151,Clustering!$D$3:$E$367,2,FALSE)</f>
        <v>Fall</v>
      </c>
      <c r="M2151">
        <v>0.46136285500000002</v>
      </c>
      <c r="N2151">
        <v>0.47854630999999997</v>
      </c>
      <c r="O2151">
        <v>0.47854630999999997</v>
      </c>
      <c r="P2151">
        <v>0.92234427799999996</v>
      </c>
      <c r="Q2151">
        <v>0.266895296</v>
      </c>
      <c r="R2151">
        <v>0.1884172924311551</v>
      </c>
      <c r="S2151">
        <v>0.54203975971937968</v>
      </c>
      <c r="T2151">
        <v>0.65769986400000002</v>
      </c>
      <c r="U2151">
        <v>0.66260741599999995</v>
      </c>
      <c r="V2151">
        <v>0.85008076700000001</v>
      </c>
      <c r="W2151">
        <v>1.1693922000000001E-2</v>
      </c>
      <c r="X2151">
        <v>9.8578780000000005E-3</v>
      </c>
      <c r="Y2151">
        <v>0.15854454332729251</v>
      </c>
      <c r="Z2151">
        <v>0.58521312599999997</v>
      </c>
      <c r="AA2151">
        <v>0.66260741599999995</v>
      </c>
      <c r="AB2151">
        <v>0</v>
      </c>
      <c r="AC2151">
        <v>0</v>
      </c>
      <c r="AD2151">
        <v>0.85</v>
      </c>
      <c r="AE2151">
        <v>0.85</v>
      </c>
      <c r="AF2151">
        <v>0.85</v>
      </c>
      <c r="AG2151">
        <v>0.85</v>
      </c>
      <c r="AH2151">
        <v>0.92234427799999996</v>
      </c>
      <c r="AI2151">
        <v>1.1693922000000001E-2</v>
      </c>
      <c r="AJ2151">
        <v>0.60493151300000003</v>
      </c>
      <c r="AK2151">
        <v>0.37942783180356571</v>
      </c>
      <c r="AL2151">
        <v>0</v>
      </c>
    </row>
    <row r="2152" spans="1:38" x14ac:dyDescent="0.35">
      <c r="A2152" t="s">
        <v>2276</v>
      </c>
      <c r="B2152">
        <v>67083.554420764354</v>
      </c>
      <c r="C2152">
        <v>56497.722946512971</v>
      </c>
      <c r="D2152">
        <v>10193.322990146569</v>
      </c>
      <c r="E2152">
        <v>392.50848410481569</v>
      </c>
      <c r="F2152">
        <v>0.46035104392668241</v>
      </c>
      <c r="G2152">
        <v>0.1924061196592233</v>
      </c>
      <c r="H2152">
        <v>0.1939016639882194</v>
      </c>
      <c r="I2152">
        <v>0.1653748961822443</v>
      </c>
      <c r="J2152">
        <v>90</v>
      </c>
      <c r="K2152">
        <v>14</v>
      </c>
      <c r="L2152" t="str">
        <f>VLOOKUP(J2152,Clustering!$D$3:$E$367,2,FALSE)</f>
        <v>Fall</v>
      </c>
      <c r="M2152">
        <v>0.48366410399999998</v>
      </c>
      <c r="N2152">
        <v>0.49376464399999997</v>
      </c>
      <c r="O2152">
        <v>0.49376464399999997</v>
      </c>
      <c r="P2152">
        <v>0.92147955500000001</v>
      </c>
      <c r="Q2152">
        <v>0.31130274800000002</v>
      </c>
      <c r="R2152">
        <v>0.1939016639882194</v>
      </c>
      <c r="S2152">
        <v>0.46035104392668241</v>
      </c>
      <c r="T2152">
        <v>0.65399728000000001</v>
      </c>
      <c r="U2152">
        <v>0.66423529000000003</v>
      </c>
      <c r="V2152">
        <v>0.85008076700000001</v>
      </c>
      <c r="W2152">
        <v>1.1659015E-2</v>
      </c>
      <c r="X2152">
        <v>1.5064928999999999E-2</v>
      </c>
      <c r="Y2152">
        <v>0.1653748961822443</v>
      </c>
      <c r="Z2152">
        <v>0.62712979499999999</v>
      </c>
      <c r="AA2152">
        <v>0.66423529000000003</v>
      </c>
      <c r="AB2152">
        <v>0</v>
      </c>
      <c r="AC2152">
        <v>0</v>
      </c>
      <c r="AD2152">
        <v>0.85</v>
      </c>
      <c r="AE2152">
        <v>0.85</v>
      </c>
      <c r="AF2152">
        <v>0.85</v>
      </c>
      <c r="AG2152">
        <v>0.85</v>
      </c>
      <c r="AH2152">
        <v>0.92147955500000001</v>
      </c>
      <c r="AI2152">
        <v>1.1659015E-2</v>
      </c>
      <c r="AJ2152">
        <v>0.61301515500000003</v>
      </c>
      <c r="AK2152">
        <v>0.32224573074867768</v>
      </c>
      <c r="AL2152">
        <v>0</v>
      </c>
    </row>
    <row r="2153" spans="1:38" x14ac:dyDescent="0.35">
      <c r="A2153" t="s">
        <v>2277</v>
      </c>
      <c r="B2153">
        <v>67521.616531689317</v>
      </c>
      <c r="C2153">
        <v>59271.53252510431</v>
      </c>
      <c r="D2153">
        <v>7840.4795590507792</v>
      </c>
      <c r="E2153">
        <v>409.60444753423138</v>
      </c>
      <c r="F2153">
        <v>0.35409188479398351</v>
      </c>
      <c r="G2153">
        <v>0.20078649388932909</v>
      </c>
      <c r="H2153">
        <v>0.20173648049831111</v>
      </c>
      <c r="I2153">
        <v>0.18361595615958609</v>
      </c>
      <c r="J2153">
        <v>90</v>
      </c>
      <c r="K2153">
        <v>15</v>
      </c>
      <c r="L2153" t="str">
        <f>VLOOKUP(J2153,Clustering!$D$3:$E$367,2,FALSE)</f>
        <v>Fall</v>
      </c>
      <c r="M2153">
        <v>0.50654131599999996</v>
      </c>
      <c r="N2153">
        <v>0.50702472899999995</v>
      </c>
      <c r="O2153">
        <v>0.50702472899999995</v>
      </c>
      <c r="P2153">
        <v>0.92059448499999996</v>
      </c>
      <c r="Q2153">
        <v>0.39324626200000001</v>
      </c>
      <c r="R2153">
        <v>0.20173648049831111</v>
      </c>
      <c r="S2153">
        <v>0.35409188479398351</v>
      </c>
      <c r="T2153">
        <v>0.65837992999999995</v>
      </c>
      <c r="U2153">
        <v>0.66423529000000003</v>
      </c>
      <c r="V2153">
        <v>0.85008076700000001</v>
      </c>
      <c r="W2153">
        <v>1.1414664E-2</v>
      </c>
      <c r="X2153">
        <v>1.8178605E-2</v>
      </c>
      <c r="Y2153">
        <v>0.18361595615958609</v>
      </c>
      <c r="Z2153">
        <v>0.65250429200000004</v>
      </c>
      <c r="AA2153">
        <v>0.66423529000000003</v>
      </c>
      <c r="AB2153">
        <v>0</v>
      </c>
      <c r="AC2153">
        <v>0</v>
      </c>
      <c r="AD2153">
        <v>0.85</v>
      </c>
      <c r="AE2153">
        <v>0.85</v>
      </c>
      <c r="AF2153">
        <v>0.85</v>
      </c>
      <c r="AG2153">
        <v>0.85</v>
      </c>
      <c r="AH2153">
        <v>0.92059448499999996</v>
      </c>
      <c r="AI2153">
        <v>1.1414664E-2</v>
      </c>
      <c r="AJ2153">
        <v>0.63438998499999999</v>
      </c>
      <c r="AK2153">
        <v>0.2478643193557884</v>
      </c>
      <c r="AL2153">
        <v>1.7778800000000001E-4</v>
      </c>
    </row>
    <row r="2154" spans="1:38" x14ac:dyDescent="0.35">
      <c r="A2154" t="s">
        <v>2278</v>
      </c>
      <c r="B2154">
        <v>68779.181645402481</v>
      </c>
      <c r="C2154">
        <v>63221.375561883498</v>
      </c>
      <c r="D2154">
        <v>5148.4232120302877</v>
      </c>
      <c r="E2154">
        <v>409.3828714886879</v>
      </c>
      <c r="F2154">
        <v>0.2325131855946839</v>
      </c>
      <c r="G2154">
        <v>0.2006778781807293</v>
      </c>
      <c r="H2154">
        <v>0.20089273102799349</v>
      </c>
      <c r="I2154">
        <v>0.1967945193150224</v>
      </c>
      <c r="J2154">
        <v>90</v>
      </c>
      <c r="K2154">
        <v>16</v>
      </c>
      <c r="L2154" t="str">
        <f>VLOOKUP(J2154,Clustering!$D$3:$E$367,2,FALSE)</f>
        <v>Fall</v>
      </c>
      <c r="M2154">
        <v>0.52813989100000003</v>
      </c>
      <c r="N2154">
        <v>0.52024340199999997</v>
      </c>
      <c r="O2154">
        <v>0.52024340199999997</v>
      </c>
      <c r="P2154">
        <v>0.92027911600000001</v>
      </c>
      <c r="Q2154">
        <v>0.45282334000000002</v>
      </c>
      <c r="R2154">
        <v>0.20089273102799349</v>
      </c>
      <c r="S2154">
        <v>0.2325131855946839</v>
      </c>
      <c r="T2154">
        <v>0.66366933699999997</v>
      </c>
      <c r="U2154">
        <v>0.666411007</v>
      </c>
      <c r="V2154">
        <v>0.85008076700000001</v>
      </c>
      <c r="W2154">
        <v>1.1903366E-2</v>
      </c>
      <c r="X2154">
        <v>1.8609174999999999E-2</v>
      </c>
      <c r="Y2154">
        <v>0.1967945193150224</v>
      </c>
      <c r="Z2154">
        <v>0.68032442800000004</v>
      </c>
      <c r="AA2154">
        <v>0.666411007</v>
      </c>
      <c r="AB2154">
        <v>0</v>
      </c>
      <c r="AC2154">
        <v>0</v>
      </c>
      <c r="AD2154">
        <v>0.85</v>
      </c>
      <c r="AE2154">
        <v>0.85</v>
      </c>
      <c r="AF2154">
        <v>0.85</v>
      </c>
      <c r="AG2154">
        <v>0.85</v>
      </c>
      <c r="AH2154">
        <v>0.92027911600000001</v>
      </c>
      <c r="AI2154">
        <v>1.1903366E-2</v>
      </c>
      <c r="AJ2154">
        <v>0.64676906700000003</v>
      </c>
      <c r="AK2154">
        <v>0.1627592299162787</v>
      </c>
      <c r="AL2154">
        <v>3.6880127999999998E-2</v>
      </c>
    </row>
    <row r="2155" spans="1:38" x14ac:dyDescent="0.35">
      <c r="A2155" t="s">
        <v>2279</v>
      </c>
      <c r="B2155">
        <v>70115.165163300902</v>
      </c>
      <c r="C2155">
        <v>67332.995952867961</v>
      </c>
      <c r="D2155">
        <v>2377.962369900948</v>
      </c>
      <c r="E2155">
        <v>404.20684053198448</v>
      </c>
      <c r="F2155">
        <v>0.1073935811178028</v>
      </c>
      <c r="G2155">
        <v>0.1981406081039139</v>
      </c>
      <c r="H2155">
        <v>0.19771862587775119</v>
      </c>
      <c r="I2155">
        <v>0.2057677279676062</v>
      </c>
      <c r="J2155">
        <v>90</v>
      </c>
      <c r="K2155">
        <v>17</v>
      </c>
      <c r="L2155" t="str">
        <f>VLOOKUP(J2155,Clustering!$D$3:$E$367,2,FALSE)</f>
        <v>Fall</v>
      </c>
      <c r="M2155">
        <v>0.559207283</v>
      </c>
      <c r="N2155">
        <v>0.527873276</v>
      </c>
      <c r="O2155">
        <v>0.527873276</v>
      </c>
      <c r="P2155">
        <v>0.92027911600000001</v>
      </c>
      <c r="Q2155">
        <v>0.498494928</v>
      </c>
      <c r="R2155">
        <v>0.19771862587775119</v>
      </c>
      <c r="S2155">
        <v>0.1073935811178028</v>
      </c>
      <c r="T2155">
        <v>0.65490403500000005</v>
      </c>
      <c r="U2155">
        <v>0.666411007</v>
      </c>
      <c r="V2155">
        <v>0.85008076700000001</v>
      </c>
      <c r="W2155">
        <v>1.2496788999999999E-2</v>
      </c>
      <c r="X2155">
        <v>2.0920347999999998E-2</v>
      </c>
      <c r="Y2155">
        <v>0.2057677279676062</v>
      </c>
      <c r="Z2155">
        <v>0.69339013699999996</v>
      </c>
      <c r="AA2155">
        <v>0.666411007</v>
      </c>
      <c r="AB2155">
        <v>0</v>
      </c>
      <c r="AC2155">
        <v>0</v>
      </c>
      <c r="AD2155">
        <v>0.85</v>
      </c>
      <c r="AE2155">
        <v>0.85</v>
      </c>
      <c r="AF2155">
        <v>0.85</v>
      </c>
      <c r="AG2155">
        <v>0.85</v>
      </c>
      <c r="AH2155">
        <v>0.92027911600000001</v>
      </c>
      <c r="AI2155">
        <v>1.2496788999999999E-2</v>
      </c>
      <c r="AJ2155">
        <v>0.65974221700000002</v>
      </c>
      <c r="AK2155">
        <v>7.5175506782461904E-2</v>
      </c>
      <c r="AL2155">
        <v>0.46446845799999997</v>
      </c>
    </row>
    <row r="2156" spans="1:38" x14ac:dyDescent="0.35">
      <c r="A2156" t="s">
        <v>2280</v>
      </c>
      <c r="B2156">
        <v>74735.050058186869</v>
      </c>
      <c r="C2156">
        <v>74006.475313034767</v>
      </c>
      <c r="D2156">
        <v>327.90817256692497</v>
      </c>
      <c r="E2156">
        <v>400.66657258518052</v>
      </c>
      <c r="F2156">
        <v>1.48089950352004E-2</v>
      </c>
      <c r="G2156">
        <v>0.19640518263979431</v>
      </c>
      <c r="H2156">
        <v>0.19490612764335929</v>
      </c>
      <c r="I2156">
        <v>0.22349985969301039</v>
      </c>
      <c r="J2156">
        <v>90</v>
      </c>
      <c r="K2156">
        <v>18</v>
      </c>
      <c r="L2156" t="str">
        <f>VLOOKUP(J2156,Clustering!$D$3:$E$367,2,FALSE)</f>
        <v>Fall</v>
      </c>
      <c r="M2156">
        <v>0.56981074300000001</v>
      </c>
      <c r="N2156">
        <v>0.533260925</v>
      </c>
      <c r="O2156">
        <v>0.533260925</v>
      </c>
      <c r="P2156">
        <v>0.92025876900000003</v>
      </c>
      <c r="Q2156">
        <v>0.51471591400000005</v>
      </c>
      <c r="R2156">
        <v>0.19490612764335929</v>
      </c>
      <c r="S2156">
        <v>1.48089950352004E-2</v>
      </c>
      <c r="T2156">
        <v>0.58606619299999996</v>
      </c>
      <c r="U2156">
        <v>0.666411007</v>
      </c>
      <c r="V2156">
        <v>0.85008076700000001</v>
      </c>
      <c r="W2156">
        <v>1.2776045999999999E-2</v>
      </c>
      <c r="X2156">
        <v>3.0805869999999999E-2</v>
      </c>
      <c r="Y2156">
        <v>0.22349985969301039</v>
      </c>
      <c r="Z2156">
        <v>0.72066457299999997</v>
      </c>
      <c r="AA2156">
        <v>0.666411007</v>
      </c>
      <c r="AB2156">
        <v>0</v>
      </c>
      <c r="AC2156">
        <v>0</v>
      </c>
      <c r="AD2156">
        <v>0.85</v>
      </c>
      <c r="AE2156">
        <v>0.85</v>
      </c>
      <c r="AF2156">
        <v>0.85</v>
      </c>
      <c r="AG2156">
        <v>0.85</v>
      </c>
      <c r="AH2156">
        <v>0.92025876900000003</v>
      </c>
      <c r="AI2156">
        <v>1.2776045999999999E-2</v>
      </c>
      <c r="AJ2156">
        <v>0.67696668400000004</v>
      </c>
      <c r="AK2156">
        <v>1.03662965246402E-2</v>
      </c>
      <c r="AL2156">
        <v>0.42381575999999999</v>
      </c>
    </row>
    <row r="2157" spans="1:38" x14ac:dyDescent="0.35">
      <c r="A2157" t="s">
        <v>2281</v>
      </c>
      <c r="B2157">
        <v>73955.876177919912</v>
      </c>
      <c r="C2157">
        <v>73558.624433250283</v>
      </c>
      <c r="D2157">
        <v>0</v>
      </c>
      <c r="E2157">
        <v>397.25174466962858</v>
      </c>
      <c r="F2157">
        <v>0</v>
      </c>
      <c r="G2157">
        <v>0.1947312473870729</v>
      </c>
      <c r="H2157">
        <v>0.192736486148257</v>
      </c>
      <c r="I2157">
        <v>0.2307855694049589</v>
      </c>
      <c r="J2157">
        <v>90</v>
      </c>
      <c r="K2157">
        <v>19</v>
      </c>
      <c r="L2157" t="str">
        <f>VLOOKUP(J2157,Clustering!$D$3:$E$367,2,FALSE)</f>
        <v>Fall</v>
      </c>
      <c r="M2157">
        <v>0.58791898899999995</v>
      </c>
      <c r="N2157">
        <v>0.53843953600000005</v>
      </c>
      <c r="O2157">
        <v>0.53843953600000005</v>
      </c>
      <c r="P2157">
        <v>0.92080812300000003</v>
      </c>
      <c r="Q2157">
        <v>0.512150094</v>
      </c>
      <c r="R2157">
        <v>0.192736486148257</v>
      </c>
      <c r="S2157">
        <v>0</v>
      </c>
      <c r="T2157">
        <v>0.30172283500000002</v>
      </c>
      <c r="U2157">
        <v>0.666411007</v>
      </c>
      <c r="V2157">
        <v>0.85008076700000001</v>
      </c>
      <c r="W2157">
        <v>1.2985490000000001E-2</v>
      </c>
      <c r="X2157">
        <v>4.0503749999999998E-2</v>
      </c>
      <c r="Y2157">
        <v>0.2307855694049589</v>
      </c>
      <c r="Z2157">
        <v>0.70766523299999995</v>
      </c>
      <c r="AA2157">
        <v>0.666411007</v>
      </c>
      <c r="AB2157">
        <v>0</v>
      </c>
      <c r="AC2157">
        <v>0</v>
      </c>
      <c r="AD2157">
        <v>0.85</v>
      </c>
      <c r="AE2157">
        <v>0.85</v>
      </c>
      <c r="AF2157">
        <v>0.85</v>
      </c>
      <c r="AG2157">
        <v>0.85</v>
      </c>
      <c r="AH2157">
        <v>0.92080812300000003</v>
      </c>
      <c r="AI2157">
        <v>1.2985490000000001E-2</v>
      </c>
      <c r="AJ2157">
        <v>0.69129881500000001</v>
      </c>
      <c r="AK2157">
        <v>0</v>
      </c>
      <c r="AL2157">
        <v>0.340303193</v>
      </c>
    </row>
    <row r="2158" spans="1:38" x14ac:dyDescent="0.35">
      <c r="A2158" t="s">
        <v>2282</v>
      </c>
      <c r="B2158">
        <v>71945.971450548604</v>
      </c>
      <c r="C2158">
        <v>71563.618112371711</v>
      </c>
      <c r="D2158">
        <v>0</v>
      </c>
      <c r="E2158">
        <v>382.35333817689781</v>
      </c>
      <c r="F2158">
        <v>0</v>
      </c>
      <c r="G2158">
        <v>0.18742810694945969</v>
      </c>
      <c r="H2158">
        <v>0.18512265164229599</v>
      </c>
      <c r="I2158">
        <v>0.22909807046432379</v>
      </c>
      <c r="J2158">
        <v>90</v>
      </c>
      <c r="K2158">
        <v>20</v>
      </c>
      <c r="L2158" t="str">
        <f>VLOOKUP(J2158,Clustering!$D$3:$E$367,2,FALSE)</f>
        <v>Fall</v>
      </c>
      <c r="M2158">
        <v>0.58768860499999998</v>
      </c>
      <c r="N2158">
        <v>0.53295525700000002</v>
      </c>
      <c r="O2158">
        <v>0.53295525700000002</v>
      </c>
      <c r="P2158">
        <v>0.92152024799999999</v>
      </c>
      <c r="Q2158">
        <v>0.47501454999999998</v>
      </c>
      <c r="R2158">
        <v>0.18512265164229599</v>
      </c>
      <c r="S2158">
        <v>0</v>
      </c>
      <c r="T2158">
        <v>6.0450399999999996E-4</v>
      </c>
      <c r="U2158">
        <v>0.666411007</v>
      </c>
      <c r="V2158">
        <v>0.85008076700000001</v>
      </c>
      <c r="W2158">
        <v>1.2671325000000001E-2</v>
      </c>
      <c r="X2158">
        <v>2.7207175E-2</v>
      </c>
      <c r="Y2158">
        <v>0.22909807046432379</v>
      </c>
      <c r="Z2158">
        <v>0.69538172899999995</v>
      </c>
      <c r="AA2158">
        <v>0.666411007</v>
      </c>
      <c r="AB2158">
        <v>0</v>
      </c>
      <c r="AC2158">
        <v>0</v>
      </c>
      <c r="AD2158">
        <v>0.85</v>
      </c>
      <c r="AE2158">
        <v>0.85</v>
      </c>
      <c r="AF2158">
        <v>0.85</v>
      </c>
      <c r="AG2158">
        <v>0.85</v>
      </c>
      <c r="AH2158">
        <v>0.92152024799999999</v>
      </c>
      <c r="AI2158">
        <v>1.2671325000000001E-2</v>
      </c>
      <c r="AJ2158">
        <v>0.69331151899999999</v>
      </c>
      <c r="AK2158">
        <v>0</v>
      </c>
      <c r="AL2158">
        <v>0.11348498799999999</v>
      </c>
    </row>
    <row r="2159" spans="1:38" x14ac:dyDescent="0.35">
      <c r="A2159" t="s">
        <v>2283</v>
      </c>
      <c r="B2159">
        <v>69006.722335504368</v>
      </c>
      <c r="C2159">
        <v>68639.186239966686</v>
      </c>
      <c r="D2159">
        <v>0</v>
      </c>
      <c r="E2159">
        <v>367.53609553767882</v>
      </c>
      <c r="F2159">
        <v>0</v>
      </c>
      <c r="G2159">
        <v>0.18016475271454829</v>
      </c>
      <c r="H2159">
        <v>0.17744854931702669</v>
      </c>
      <c r="I2159">
        <v>0.2292587846491462</v>
      </c>
      <c r="J2159">
        <v>90</v>
      </c>
      <c r="K2159">
        <v>21</v>
      </c>
      <c r="L2159" t="str">
        <f>VLOOKUP(J2159,Clustering!$D$3:$E$367,2,FALSE)</f>
        <v>Fall</v>
      </c>
      <c r="M2159">
        <v>0.55890202300000003</v>
      </c>
      <c r="N2159">
        <v>0.51972278000000005</v>
      </c>
      <c r="O2159">
        <v>0.51972278000000005</v>
      </c>
      <c r="P2159">
        <v>0.92368714299999999</v>
      </c>
      <c r="Q2159">
        <v>0.43894288199999998</v>
      </c>
      <c r="R2159">
        <v>0.17744854931702669</v>
      </c>
      <c r="S2159">
        <v>0</v>
      </c>
      <c r="T2159">
        <v>0</v>
      </c>
      <c r="U2159">
        <v>0.66478313300000003</v>
      </c>
      <c r="V2159">
        <v>0.85008076700000001</v>
      </c>
      <c r="W2159">
        <v>1.2741139E-2</v>
      </c>
      <c r="X2159">
        <v>1.5558326000000001E-2</v>
      </c>
      <c r="Y2159">
        <v>0.2292587846491462</v>
      </c>
      <c r="Z2159">
        <v>0.62275313799999998</v>
      </c>
      <c r="AA2159">
        <v>0.66478313300000003</v>
      </c>
      <c r="AB2159">
        <v>0</v>
      </c>
      <c r="AC2159">
        <v>0</v>
      </c>
      <c r="AD2159">
        <v>0.85</v>
      </c>
      <c r="AE2159">
        <v>0.85</v>
      </c>
      <c r="AF2159">
        <v>0.85</v>
      </c>
      <c r="AG2159">
        <v>0.85</v>
      </c>
      <c r="AH2159">
        <v>0.92368714299999999</v>
      </c>
      <c r="AI2159">
        <v>1.2741139E-2</v>
      </c>
      <c r="AJ2159">
        <v>0.67279090600000002</v>
      </c>
      <c r="AK2159">
        <v>0</v>
      </c>
      <c r="AL2159">
        <v>0.16146601199999999</v>
      </c>
    </row>
    <row r="2160" spans="1:38" x14ac:dyDescent="0.35">
      <c r="A2160" t="s">
        <v>2284</v>
      </c>
      <c r="B2160">
        <v>64464.939126475547</v>
      </c>
      <c r="C2160">
        <v>64101.675029176389</v>
      </c>
      <c r="D2160">
        <v>0</v>
      </c>
      <c r="E2160">
        <v>363.26409729916321</v>
      </c>
      <c r="F2160">
        <v>0</v>
      </c>
      <c r="G2160">
        <v>0.17807063593096231</v>
      </c>
      <c r="H2160">
        <v>0.17556015764536351</v>
      </c>
      <c r="I2160">
        <v>0.22344628829806959</v>
      </c>
      <c r="J2160">
        <v>90</v>
      </c>
      <c r="K2160">
        <v>22</v>
      </c>
      <c r="L2160" t="str">
        <f>VLOOKUP(J2160,Clustering!$D$3:$E$367,2,FALSE)</f>
        <v>Fall</v>
      </c>
      <c r="M2160">
        <v>0.51727724799999997</v>
      </c>
      <c r="N2160">
        <v>0.49479800000000002</v>
      </c>
      <c r="O2160">
        <v>0.49479800000000002</v>
      </c>
      <c r="P2160">
        <v>0.92621010000000004</v>
      </c>
      <c r="Q2160">
        <v>0.400030039</v>
      </c>
      <c r="R2160">
        <v>0.17556015764536351</v>
      </c>
      <c r="S2160">
        <v>0</v>
      </c>
      <c r="T2160">
        <v>0</v>
      </c>
      <c r="U2160">
        <v>0.66478313300000003</v>
      </c>
      <c r="V2160">
        <v>0.85008076700000001</v>
      </c>
      <c r="W2160">
        <v>1.2880768000000001E-2</v>
      </c>
      <c r="X2160">
        <v>7.0256650000000004E-3</v>
      </c>
      <c r="Y2160">
        <v>0.22344628829806959</v>
      </c>
      <c r="Z2160">
        <v>0.546389982</v>
      </c>
      <c r="AA2160">
        <v>0.66478313300000003</v>
      </c>
      <c r="AB2160">
        <v>0</v>
      </c>
      <c r="AC2160">
        <v>0</v>
      </c>
      <c r="AD2160">
        <v>0.85</v>
      </c>
      <c r="AE2160">
        <v>0.85</v>
      </c>
      <c r="AF2160">
        <v>0.85</v>
      </c>
      <c r="AG2160">
        <v>0.85</v>
      </c>
      <c r="AH2160">
        <v>0.92621010000000004</v>
      </c>
      <c r="AI2160">
        <v>1.2880768000000001E-2</v>
      </c>
      <c r="AJ2160">
        <v>0.63051918399999995</v>
      </c>
      <c r="AK2160">
        <v>0</v>
      </c>
      <c r="AL2160">
        <v>0.115301892</v>
      </c>
    </row>
    <row r="2161" spans="1:38" x14ac:dyDescent="0.35">
      <c r="A2161" t="s">
        <v>2285</v>
      </c>
      <c r="B2161">
        <v>60008.985099389873</v>
      </c>
      <c r="C2161">
        <v>59646.633250439278</v>
      </c>
      <c r="D2161">
        <v>0</v>
      </c>
      <c r="E2161">
        <v>362.35184895059717</v>
      </c>
      <c r="F2161">
        <v>0</v>
      </c>
      <c r="G2161">
        <v>0.1776234553679398</v>
      </c>
      <c r="H2161">
        <v>0.1755802469184663</v>
      </c>
      <c r="I2161">
        <v>0.21455343673789709</v>
      </c>
      <c r="J2161">
        <v>90</v>
      </c>
      <c r="K2161">
        <v>23</v>
      </c>
      <c r="L2161" t="str">
        <f>VLOOKUP(J2161,Clustering!$D$3:$E$367,2,FALSE)</f>
        <v>Fall</v>
      </c>
      <c r="M2161">
        <v>0.47531841499999999</v>
      </c>
      <c r="N2161">
        <v>0.45627394100000002</v>
      </c>
      <c r="O2161">
        <v>0.45627394100000002</v>
      </c>
      <c r="P2161">
        <v>0.92841768700000005</v>
      </c>
      <c r="Q2161">
        <v>0.36927775299999999</v>
      </c>
      <c r="R2161">
        <v>0.1755802469184663</v>
      </c>
      <c r="S2161">
        <v>0</v>
      </c>
      <c r="T2161">
        <v>0</v>
      </c>
      <c r="U2161">
        <v>0.65567329799999996</v>
      </c>
      <c r="V2161">
        <v>0.85008076700000001</v>
      </c>
      <c r="W2161">
        <v>1.2252437999999999E-2</v>
      </c>
      <c r="X2161">
        <v>7.0256650000000004E-3</v>
      </c>
      <c r="Y2161">
        <v>0.21455343673789709</v>
      </c>
      <c r="Z2161">
        <v>0.47566343799999999</v>
      </c>
      <c r="AA2161">
        <v>0.65567329799999996</v>
      </c>
      <c r="AB2161">
        <v>0</v>
      </c>
      <c r="AC2161">
        <v>0</v>
      </c>
      <c r="AD2161">
        <v>0.85</v>
      </c>
      <c r="AE2161">
        <v>0.85</v>
      </c>
      <c r="AF2161">
        <v>0.85</v>
      </c>
      <c r="AG2161">
        <v>0.85</v>
      </c>
      <c r="AH2161">
        <v>0.92841768700000005</v>
      </c>
      <c r="AI2161">
        <v>1.2252437999999999E-2</v>
      </c>
      <c r="AJ2161">
        <v>0.56646352499999997</v>
      </c>
      <c r="AK2161">
        <v>0</v>
      </c>
      <c r="AL2161">
        <v>6.7351222000000002E-2</v>
      </c>
    </row>
    <row r="2162" spans="1:38" x14ac:dyDescent="0.35">
      <c r="A2162" t="s">
        <v>2286</v>
      </c>
      <c r="B2162">
        <v>54652.64195717105</v>
      </c>
      <c r="C2162">
        <v>54288.040608116913</v>
      </c>
      <c r="D2162">
        <v>0</v>
      </c>
      <c r="E2162">
        <v>364.60134905413798</v>
      </c>
      <c r="F2162">
        <v>0</v>
      </c>
      <c r="G2162">
        <v>0.1787261514971264</v>
      </c>
      <c r="H2162">
        <v>0.1771070316742791</v>
      </c>
      <c r="I2162">
        <v>0.2079909408576493</v>
      </c>
      <c r="J2162">
        <v>91</v>
      </c>
      <c r="K2162">
        <v>0</v>
      </c>
      <c r="L2162" t="str">
        <f>VLOOKUP(J2162,Clustering!$D$3:$E$367,2,FALSE)</f>
        <v>Fall</v>
      </c>
      <c r="M2162">
        <v>0.40086380500000002</v>
      </c>
      <c r="N2162">
        <v>0.41407791999999999</v>
      </c>
      <c r="O2162">
        <v>0.41407791999999999</v>
      </c>
      <c r="P2162">
        <v>0.93239541400000003</v>
      </c>
      <c r="Q2162">
        <v>0.29275374999999998</v>
      </c>
      <c r="R2162">
        <v>0.1771070316742791</v>
      </c>
      <c r="S2162">
        <v>0</v>
      </c>
      <c r="T2162">
        <v>0</v>
      </c>
      <c r="U2162">
        <v>0.65196362299999999</v>
      </c>
      <c r="V2162">
        <v>0.85008076700000001</v>
      </c>
      <c r="W2162">
        <v>1.1833550999999999E-2</v>
      </c>
      <c r="X2162">
        <v>7.0256650000000004E-3</v>
      </c>
      <c r="Y2162">
        <v>0.2079909408576493</v>
      </c>
      <c r="Z2162">
        <v>0.40144726200000003</v>
      </c>
      <c r="AA2162">
        <v>0.65196362299999999</v>
      </c>
      <c r="AB2162">
        <v>0</v>
      </c>
      <c r="AC2162">
        <v>0</v>
      </c>
      <c r="AD2162">
        <v>0.85</v>
      </c>
      <c r="AE2162">
        <v>0.85</v>
      </c>
      <c r="AF2162">
        <v>0.85</v>
      </c>
      <c r="AG2162">
        <v>0.85</v>
      </c>
      <c r="AH2162">
        <v>0.93239541400000003</v>
      </c>
      <c r="AI2162">
        <v>1.1833550999999999E-2</v>
      </c>
      <c r="AJ2162">
        <v>0.52583175800000004</v>
      </c>
      <c r="AK2162">
        <v>0</v>
      </c>
      <c r="AL2162">
        <v>1.5419838999999999E-2</v>
      </c>
    </row>
    <row r="2163" spans="1:38" x14ac:dyDescent="0.35">
      <c r="A2163" t="s">
        <v>2287</v>
      </c>
      <c r="B2163">
        <v>54244.903704820288</v>
      </c>
      <c r="C2163">
        <v>53879.722388155598</v>
      </c>
      <c r="D2163">
        <v>0</v>
      </c>
      <c r="E2163">
        <v>365.18131666469338</v>
      </c>
      <c r="F2163">
        <v>0</v>
      </c>
      <c r="G2163">
        <v>0.17901044934543789</v>
      </c>
      <c r="H2163">
        <v>0.17762935277495179</v>
      </c>
      <c r="I2163">
        <v>0.2039730862370894</v>
      </c>
      <c r="J2163">
        <v>91</v>
      </c>
      <c r="K2163">
        <v>1</v>
      </c>
      <c r="L2163" t="str">
        <f>VLOOKUP(J2163,Clustering!$D$3:$E$367,2,FALSE)</f>
        <v>Fall</v>
      </c>
      <c r="M2163">
        <v>0.37675403499999999</v>
      </c>
      <c r="N2163">
        <v>0.40095390600000003</v>
      </c>
      <c r="O2163">
        <v>0.40095390600000003</v>
      </c>
      <c r="P2163">
        <v>0.93332117599999997</v>
      </c>
      <c r="Q2163">
        <v>0.26062468300000002</v>
      </c>
      <c r="R2163">
        <v>0.17762935277495179</v>
      </c>
      <c r="S2163">
        <v>0</v>
      </c>
      <c r="T2163">
        <v>0</v>
      </c>
      <c r="U2163">
        <v>0.65196362299999999</v>
      </c>
      <c r="V2163">
        <v>0.85008076700000001</v>
      </c>
      <c r="W2163">
        <v>1.2077902E-2</v>
      </c>
      <c r="X2163">
        <v>7.0256650000000004E-3</v>
      </c>
      <c r="Y2163">
        <v>0.2039730862370894</v>
      </c>
      <c r="Z2163">
        <v>0.38520901699999999</v>
      </c>
      <c r="AA2163">
        <v>0.65196362299999999</v>
      </c>
      <c r="AB2163">
        <v>0</v>
      </c>
      <c r="AC2163">
        <v>0</v>
      </c>
      <c r="AD2163">
        <v>0.85</v>
      </c>
      <c r="AE2163">
        <v>0.85</v>
      </c>
      <c r="AF2163">
        <v>0.85</v>
      </c>
      <c r="AG2163">
        <v>0.85</v>
      </c>
      <c r="AH2163">
        <v>0.93332117599999997</v>
      </c>
      <c r="AI2163">
        <v>1.2077902E-2</v>
      </c>
      <c r="AJ2163">
        <v>0.49926844500000001</v>
      </c>
      <c r="AK2163">
        <v>0</v>
      </c>
      <c r="AL2163">
        <v>0</v>
      </c>
    </row>
    <row r="2164" spans="1:38" x14ac:dyDescent="0.35">
      <c r="A2164" t="s">
        <v>2288</v>
      </c>
      <c r="B2164">
        <v>54296.905539363797</v>
      </c>
      <c r="C2164">
        <v>53928.845119548503</v>
      </c>
      <c r="D2164">
        <v>0</v>
      </c>
      <c r="E2164">
        <v>368.06041981530842</v>
      </c>
      <c r="F2164">
        <v>0</v>
      </c>
      <c r="G2164">
        <v>0.18042177441926879</v>
      </c>
      <c r="H2164">
        <v>0.1792565838962786</v>
      </c>
      <c r="I2164">
        <v>0.20148201637234239</v>
      </c>
      <c r="J2164">
        <v>91</v>
      </c>
      <c r="K2164">
        <v>2</v>
      </c>
      <c r="L2164" t="str">
        <f>VLOOKUP(J2164,Clustering!$D$3:$E$367,2,FALSE)</f>
        <v>Fall</v>
      </c>
      <c r="M2164">
        <v>0.36035639600000002</v>
      </c>
      <c r="N2164">
        <v>0.37823782500000003</v>
      </c>
      <c r="O2164">
        <v>0.37823782500000003</v>
      </c>
      <c r="P2164">
        <v>0.93336186899999996</v>
      </c>
      <c r="Q2164">
        <v>0.22472824199999999</v>
      </c>
      <c r="R2164">
        <v>0.1792565838962786</v>
      </c>
      <c r="S2164">
        <v>0</v>
      </c>
      <c r="T2164">
        <v>0</v>
      </c>
      <c r="U2164">
        <v>0.65196362299999999</v>
      </c>
      <c r="V2164">
        <v>0.85008076700000001</v>
      </c>
      <c r="W2164">
        <v>1.2357160000000001E-2</v>
      </c>
      <c r="X2164">
        <v>7.0256650000000004E-3</v>
      </c>
      <c r="Y2164">
        <v>0.20148201637234239</v>
      </c>
      <c r="Z2164">
        <v>0.38016867199999999</v>
      </c>
      <c r="AA2164">
        <v>0.65196362299999999</v>
      </c>
      <c r="AB2164">
        <v>0</v>
      </c>
      <c r="AC2164">
        <v>0</v>
      </c>
      <c r="AD2164">
        <v>0.85</v>
      </c>
      <c r="AE2164">
        <v>0.85</v>
      </c>
      <c r="AF2164">
        <v>0.85</v>
      </c>
      <c r="AG2164">
        <v>0.85</v>
      </c>
      <c r="AH2164">
        <v>0.93336186899999996</v>
      </c>
      <c r="AI2164">
        <v>1.2357160000000001E-2</v>
      </c>
      <c r="AJ2164">
        <v>0.49290841400000002</v>
      </c>
      <c r="AK2164">
        <v>0</v>
      </c>
      <c r="AL2164">
        <v>0</v>
      </c>
    </row>
    <row r="2165" spans="1:38" x14ac:dyDescent="0.35">
      <c r="A2165" t="s">
        <v>2289</v>
      </c>
      <c r="B2165">
        <v>54411.505275667951</v>
      </c>
      <c r="C2165">
        <v>54037.44823876251</v>
      </c>
      <c r="D2165">
        <v>0</v>
      </c>
      <c r="E2165">
        <v>374.05703690544192</v>
      </c>
      <c r="F2165">
        <v>0</v>
      </c>
      <c r="G2165">
        <v>0.1833612926007068</v>
      </c>
      <c r="H2165">
        <v>0.18259140323134329</v>
      </c>
      <c r="I2165">
        <v>0.19727666186948961</v>
      </c>
      <c r="J2165">
        <v>91</v>
      </c>
      <c r="K2165">
        <v>3</v>
      </c>
      <c r="L2165" t="str">
        <f>VLOOKUP(J2165,Clustering!$D$3:$E$367,2,FALSE)</f>
        <v>Fall</v>
      </c>
      <c r="M2165">
        <v>0.34782922199999999</v>
      </c>
      <c r="N2165">
        <v>0.36162722200000003</v>
      </c>
      <c r="O2165">
        <v>0.36162722200000003</v>
      </c>
      <c r="P2165">
        <v>0.93289390100000003</v>
      </c>
      <c r="Q2165">
        <v>0.18288661000000001</v>
      </c>
      <c r="R2165">
        <v>0.18259140323134329</v>
      </c>
      <c r="S2165">
        <v>0</v>
      </c>
      <c r="T2165">
        <v>0</v>
      </c>
      <c r="U2165">
        <v>0.64812872700000002</v>
      </c>
      <c r="V2165">
        <v>0.85008076700000001</v>
      </c>
      <c r="W2165">
        <v>1.2531696E-2</v>
      </c>
      <c r="X2165">
        <v>7.0256650000000004E-3</v>
      </c>
      <c r="Y2165">
        <v>0.19727666186948961</v>
      </c>
      <c r="Z2165">
        <v>0.37147224499999998</v>
      </c>
      <c r="AA2165">
        <v>0.64812872700000002</v>
      </c>
      <c r="AB2165">
        <v>0</v>
      </c>
      <c r="AC2165">
        <v>0</v>
      </c>
      <c r="AD2165">
        <v>0.85</v>
      </c>
      <c r="AE2165">
        <v>0.85</v>
      </c>
      <c r="AF2165">
        <v>0.85</v>
      </c>
      <c r="AG2165">
        <v>0.85</v>
      </c>
      <c r="AH2165">
        <v>0.93289390100000003</v>
      </c>
      <c r="AI2165">
        <v>1.2531696E-2</v>
      </c>
      <c r="AJ2165">
        <v>0.48498114199999998</v>
      </c>
      <c r="AK2165">
        <v>0</v>
      </c>
      <c r="AL2165">
        <v>0</v>
      </c>
    </row>
    <row r="2166" spans="1:38" x14ac:dyDescent="0.35">
      <c r="A2166" t="s">
        <v>2290</v>
      </c>
      <c r="B2166">
        <v>55012.657805472722</v>
      </c>
      <c r="C2166">
        <v>54632.31034251034</v>
      </c>
      <c r="D2166">
        <v>0</v>
      </c>
      <c r="E2166">
        <v>380.3474629623804</v>
      </c>
      <c r="F2166">
        <v>0</v>
      </c>
      <c r="G2166">
        <v>0.18644483478548049</v>
      </c>
      <c r="H2166">
        <v>0.18630791875536121</v>
      </c>
      <c r="I2166">
        <v>0.1889195242587251</v>
      </c>
      <c r="J2166">
        <v>91</v>
      </c>
      <c r="K2166">
        <v>4</v>
      </c>
      <c r="L2166" t="str">
        <f>VLOOKUP(J2166,Clustering!$D$3:$E$367,2,FALSE)</f>
        <v>Fall</v>
      </c>
      <c r="M2166">
        <v>0.34208688100000001</v>
      </c>
      <c r="N2166">
        <v>0.36519072200000002</v>
      </c>
      <c r="O2166">
        <v>0.36519072200000002</v>
      </c>
      <c r="P2166">
        <v>0.93360602599999998</v>
      </c>
      <c r="Q2166">
        <v>0.16879337599999999</v>
      </c>
      <c r="R2166">
        <v>0.18630791875536121</v>
      </c>
      <c r="S2166">
        <v>0</v>
      </c>
      <c r="T2166">
        <v>0</v>
      </c>
      <c r="U2166">
        <v>0.65104011799999995</v>
      </c>
      <c r="V2166">
        <v>0.85008076700000001</v>
      </c>
      <c r="W2166">
        <v>1.2531696E-2</v>
      </c>
      <c r="X2166">
        <v>7.0256650000000004E-3</v>
      </c>
      <c r="Y2166">
        <v>0.1889195242587251</v>
      </c>
      <c r="Z2166">
        <v>0.37051885200000001</v>
      </c>
      <c r="AA2166">
        <v>0.65104011799999995</v>
      </c>
      <c r="AB2166">
        <v>0</v>
      </c>
      <c r="AC2166">
        <v>0</v>
      </c>
      <c r="AD2166">
        <v>0.85</v>
      </c>
      <c r="AE2166">
        <v>0.85</v>
      </c>
      <c r="AF2166">
        <v>0.85</v>
      </c>
      <c r="AG2166">
        <v>0.85</v>
      </c>
      <c r="AH2166">
        <v>0.93360602599999998</v>
      </c>
      <c r="AI2166">
        <v>1.2531696E-2</v>
      </c>
      <c r="AJ2166">
        <v>0.48266557900000001</v>
      </c>
      <c r="AK2166">
        <v>0</v>
      </c>
      <c r="AL2166">
        <v>0</v>
      </c>
    </row>
    <row r="2167" spans="1:38" x14ac:dyDescent="0.35">
      <c r="A2167" t="s">
        <v>2291</v>
      </c>
      <c r="B2167">
        <v>59107.750331097814</v>
      </c>
      <c r="C2167">
        <v>58729.67876588615</v>
      </c>
      <c r="D2167">
        <v>0</v>
      </c>
      <c r="E2167">
        <v>378.07156521166132</v>
      </c>
      <c r="F2167">
        <v>0</v>
      </c>
      <c r="G2167">
        <v>0.1853291986331673</v>
      </c>
      <c r="H2167">
        <v>0.18524318728091291</v>
      </c>
      <c r="I2167">
        <v>0.18688381125097481</v>
      </c>
      <c r="J2167">
        <v>91</v>
      </c>
      <c r="K2167">
        <v>5</v>
      </c>
      <c r="L2167" t="str">
        <f>VLOOKUP(J2167,Clustering!$D$3:$E$367,2,FALSE)</f>
        <v>Fall</v>
      </c>
      <c r="M2167">
        <v>0.34482269999999998</v>
      </c>
      <c r="N2167">
        <v>0.377559439</v>
      </c>
      <c r="O2167">
        <v>0.377559439</v>
      </c>
      <c r="P2167">
        <v>0.93576274800000003</v>
      </c>
      <c r="Q2167">
        <v>0.17276100999999999</v>
      </c>
      <c r="R2167">
        <v>0.18524318728091291</v>
      </c>
      <c r="S2167">
        <v>0</v>
      </c>
      <c r="T2167">
        <v>0</v>
      </c>
      <c r="U2167">
        <v>0.65104011799999995</v>
      </c>
      <c r="V2167">
        <v>0.85008076700000001</v>
      </c>
      <c r="W2167">
        <v>1.2496788999999999E-2</v>
      </c>
      <c r="X2167">
        <v>6.49206E-3</v>
      </c>
      <c r="Y2167">
        <v>0.18688381125097481</v>
      </c>
      <c r="Z2167">
        <v>0.37313936800000003</v>
      </c>
      <c r="AA2167">
        <v>0.65104011799999995</v>
      </c>
      <c r="AB2167">
        <v>0</v>
      </c>
      <c r="AC2167">
        <v>0</v>
      </c>
      <c r="AD2167">
        <v>0.85</v>
      </c>
      <c r="AE2167">
        <v>0.85</v>
      </c>
      <c r="AF2167">
        <v>0.85</v>
      </c>
      <c r="AG2167">
        <v>0.85</v>
      </c>
      <c r="AH2167">
        <v>0.93576274800000003</v>
      </c>
      <c r="AI2167">
        <v>1.2496788999999999E-2</v>
      </c>
      <c r="AJ2167">
        <v>0.48379335699999998</v>
      </c>
      <c r="AK2167">
        <v>0</v>
      </c>
      <c r="AL2167">
        <v>0</v>
      </c>
    </row>
    <row r="2168" spans="1:38" x14ac:dyDescent="0.35">
      <c r="A2168" t="s">
        <v>2292</v>
      </c>
      <c r="B2168">
        <v>65497.718556943422</v>
      </c>
      <c r="C2168">
        <v>64524.900749360168</v>
      </c>
      <c r="D2168">
        <v>611.84572747630125</v>
      </c>
      <c r="E2168">
        <v>360.9720801069563</v>
      </c>
      <c r="F2168">
        <v>2.7632188211642799E-2</v>
      </c>
      <c r="G2168">
        <v>0.17694709809164519</v>
      </c>
      <c r="H2168">
        <v>0.1769664067625594</v>
      </c>
      <c r="I2168">
        <v>0.1765981034223415</v>
      </c>
      <c r="J2168">
        <v>91</v>
      </c>
      <c r="K2168">
        <v>6</v>
      </c>
      <c r="L2168" t="str">
        <f>VLOOKUP(J2168,Clustering!$D$3:$E$367,2,FALSE)</f>
        <v>Fall</v>
      </c>
      <c r="M2168">
        <v>0.36517143899999999</v>
      </c>
      <c r="N2168">
        <v>0.39940584400000001</v>
      </c>
      <c r="O2168">
        <v>0.39940584400000001</v>
      </c>
      <c r="P2168">
        <v>0.93714630499999996</v>
      </c>
      <c r="Q2168">
        <v>0.185740302</v>
      </c>
      <c r="R2168">
        <v>0.1769664067625594</v>
      </c>
      <c r="S2168">
        <v>2.7632188211642799E-2</v>
      </c>
      <c r="T2168">
        <v>0</v>
      </c>
      <c r="U2168">
        <v>0.65330975000000002</v>
      </c>
      <c r="V2168">
        <v>0.85008076700000001</v>
      </c>
      <c r="W2168">
        <v>1.2461880999999999E-2</v>
      </c>
      <c r="X2168">
        <v>6.49206E-3</v>
      </c>
      <c r="Y2168">
        <v>0.1765981034223415</v>
      </c>
      <c r="Z2168">
        <v>0.369638148</v>
      </c>
      <c r="AA2168">
        <v>0.65330975000000002</v>
      </c>
      <c r="AB2168">
        <v>0</v>
      </c>
      <c r="AC2168">
        <v>0</v>
      </c>
      <c r="AD2168">
        <v>0.85</v>
      </c>
      <c r="AE2168">
        <v>0.85</v>
      </c>
      <c r="AF2168">
        <v>0.85</v>
      </c>
      <c r="AG2168">
        <v>0.85</v>
      </c>
      <c r="AH2168">
        <v>0.93714630499999996</v>
      </c>
      <c r="AI2168">
        <v>1.2461880999999999E-2</v>
      </c>
      <c r="AJ2168">
        <v>0.46503871299999999</v>
      </c>
      <c r="AK2168">
        <v>1.9342531748149899E-2</v>
      </c>
      <c r="AL2168">
        <v>0</v>
      </c>
    </row>
    <row r="2169" spans="1:38" x14ac:dyDescent="0.35">
      <c r="A2169" t="s">
        <v>2293</v>
      </c>
      <c r="B2169">
        <v>67156.200793805314</v>
      </c>
      <c r="C2169">
        <v>62930.406092077901</v>
      </c>
      <c r="D2169">
        <v>3903.8356762141461</v>
      </c>
      <c r="E2169">
        <v>321.95902551326577</v>
      </c>
      <c r="F2169">
        <v>0.17630509997579971</v>
      </c>
      <c r="G2169">
        <v>0.15782305172218911</v>
      </c>
      <c r="H2169">
        <v>0.15808249004592809</v>
      </c>
      <c r="I2169">
        <v>0.15313383243827189</v>
      </c>
      <c r="J2169">
        <v>91</v>
      </c>
      <c r="K2169">
        <v>7</v>
      </c>
      <c r="L2169" t="str">
        <f>VLOOKUP(J2169,Clustering!$D$3:$E$367,2,FALSE)</f>
        <v>Fall</v>
      </c>
      <c r="M2169">
        <v>0.38197225099999998</v>
      </c>
      <c r="N2169">
        <v>0.40891114000000001</v>
      </c>
      <c r="O2169">
        <v>0.40891114000000001</v>
      </c>
      <c r="P2169">
        <v>0.93838743700000005</v>
      </c>
      <c r="Q2169">
        <v>0.20415162100000001</v>
      </c>
      <c r="R2169">
        <v>0.15808249004592809</v>
      </c>
      <c r="S2169">
        <v>0.17630509997579971</v>
      </c>
      <c r="T2169">
        <v>0</v>
      </c>
      <c r="U2169">
        <v>0.65330975000000002</v>
      </c>
      <c r="V2169">
        <v>0.85008076700000001</v>
      </c>
      <c r="W2169">
        <v>1.2392067E-2</v>
      </c>
      <c r="X2169">
        <v>6.49206E-3</v>
      </c>
      <c r="Y2169">
        <v>0.15313383243827189</v>
      </c>
      <c r="Z2169">
        <v>0.36205208300000002</v>
      </c>
      <c r="AA2169">
        <v>0.65330975000000002</v>
      </c>
      <c r="AB2169">
        <v>0</v>
      </c>
      <c r="AC2169">
        <v>0</v>
      </c>
      <c r="AD2169">
        <v>0.85</v>
      </c>
      <c r="AE2169">
        <v>0.85</v>
      </c>
      <c r="AF2169">
        <v>0.85</v>
      </c>
      <c r="AG2169">
        <v>0.85</v>
      </c>
      <c r="AH2169">
        <v>0.93838743700000005</v>
      </c>
      <c r="AI2169">
        <v>1.2392067E-2</v>
      </c>
      <c r="AJ2169">
        <v>0.44968328699999999</v>
      </c>
      <c r="AK2169">
        <v>0.1234135699830597</v>
      </c>
      <c r="AL2169">
        <v>0</v>
      </c>
    </row>
    <row r="2170" spans="1:38" x14ac:dyDescent="0.35">
      <c r="A2170" t="s">
        <v>2294</v>
      </c>
      <c r="B2170">
        <v>65960.334010840132</v>
      </c>
      <c r="C2170">
        <v>57894.398439886718</v>
      </c>
      <c r="D2170">
        <v>7730.0190093431966</v>
      </c>
      <c r="E2170">
        <v>335.91656161022053</v>
      </c>
      <c r="F2170">
        <v>0.34910326337781178</v>
      </c>
      <c r="G2170">
        <v>0.1646649811814806</v>
      </c>
      <c r="H2170">
        <v>0.16625882419876739</v>
      </c>
      <c r="I2170">
        <v>0.13585705756986441</v>
      </c>
      <c r="J2170">
        <v>91</v>
      </c>
      <c r="K2170">
        <v>8</v>
      </c>
      <c r="L2170" t="str">
        <f>VLOOKUP(J2170,Clustering!$D$3:$E$367,2,FALSE)</f>
        <v>Fall</v>
      </c>
      <c r="M2170">
        <v>0.391849999</v>
      </c>
      <c r="N2170">
        <v>0.40697458399999997</v>
      </c>
      <c r="O2170">
        <v>0.40697458399999997</v>
      </c>
      <c r="P2170">
        <v>0.93566101499999998</v>
      </c>
      <c r="Q2170">
        <v>0.21485296600000001</v>
      </c>
      <c r="R2170">
        <v>0.16625882419876739</v>
      </c>
      <c r="S2170">
        <v>0.34910326337781178</v>
      </c>
      <c r="T2170">
        <v>0.16223364100000001</v>
      </c>
      <c r="U2170">
        <v>0.65330975000000002</v>
      </c>
      <c r="V2170">
        <v>0.85008076700000001</v>
      </c>
      <c r="W2170">
        <v>1.2357160000000001E-2</v>
      </c>
      <c r="X2170">
        <v>6.49206E-3</v>
      </c>
      <c r="Y2170">
        <v>0.13585705756986441</v>
      </c>
      <c r="Z2170">
        <v>0.401977686</v>
      </c>
      <c r="AA2170">
        <v>0.65330975000000002</v>
      </c>
      <c r="AB2170">
        <v>0</v>
      </c>
      <c r="AC2170">
        <v>0</v>
      </c>
      <c r="AD2170">
        <v>0.85</v>
      </c>
      <c r="AE2170">
        <v>0.85</v>
      </c>
      <c r="AF2170">
        <v>0.85</v>
      </c>
      <c r="AG2170">
        <v>0.85</v>
      </c>
      <c r="AH2170">
        <v>0.93566101499999998</v>
      </c>
      <c r="AI2170">
        <v>1.2357160000000001E-2</v>
      </c>
      <c r="AJ2170">
        <v>0.45998012700000002</v>
      </c>
      <c r="AK2170">
        <v>0.2443722843644682</v>
      </c>
      <c r="AL2170">
        <v>0</v>
      </c>
    </row>
    <row r="2171" spans="1:38" x14ac:dyDescent="0.35">
      <c r="A2171" t="s">
        <v>2295</v>
      </c>
      <c r="B2171">
        <v>65081.208555245663</v>
      </c>
      <c r="C2171">
        <v>53924.324152246278</v>
      </c>
      <c r="D2171">
        <v>10801.972503792649</v>
      </c>
      <c r="E2171">
        <v>354.91189920672628</v>
      </c>
      <c r="F2171">
        <v>0.48783888466942082</v>
      </c>
      <c r="G2171">
        <v>0.17397642117976769</v>
      </c>
      <c r="H2171">
        <v>0.17572087183018589</v>
      </c>
      <c r="I2171">
        <v>0.14244633914758259</v>
      </c>
      <c r="J2171">
        <v>91</v>
      </c>
      <c r="K2171">
        <v>9</v>
      </c>
      <c r="L2171" t="str">
        <f>VLOOKUP(J2171,Clustering!$D$3:$E$367,2,FALSE)</f>
        <v>Fall</v>
      </c>
      <c r="M2171">
        <v>0.39165993199999999</v>
      </c>
      <c r="N2171">
        <v>0.40876520799999999</v>
      </c>
      <c r="O2171">
        <v>0.40876520799999999</v>
      </c>
      <c r="P2171">
        <v>0.92982159099999995</v>
      </c>
      <c r="Q2171">
        <v>0.219909508</v>
      </c>
      <c r="R2171">
        <v>0.17572087183018589</v>
      </c>
      <c r="S2171">
        <v>0.48783888466942082</v>
      </c>
      <c r="T2171">
        <v>0.44952395299999998</v>
      </c>
      <c r="U2171">
        <v>0.65113403400000003</v>
      </c>
      <c r="V2171">
        <v>0.85008076700000001</v>
      </c>
      <c r="W2171">
        <v>1.2252437999999999E-2</v>
      </c>
      <c r="X2171">
        <v>6.49206E-3</v>
      </c>
      <c r="Y2171">
        <v>0.14244633914758259</v>
      </c>
      <c r="Z2171">
        <v>0.390319945</v>
      </c>
      <c r="AA2171">
        <v>0.65113403400000003</v>
      </c>
      <c r="AB2171">
        <v>0</v>
      </c>
      <c r="AC2171">
        <v>0</v>
      </c>
      <c r="AD2171">
        <v>0.85</v>
      </c>
      <c r="AE2171">
        <v>0.85</v>
      </c>
      <c r="AF2171">
        <v>0.85</v>
      </c>
      <c r="AG2171">
        <v>0.85</v>
      </c>
      <c r="AH2171">
        <v>0.92982159099999995</v>
      </c>
      <c r="AI2171">
        <v>1.2252437999999999E-2</v>
      </c>
      <c r="AJ2171">
        <v>0.4638061</v>
      </c>
      <c r="AK2171">
        <v>0.34148721926859449</v>
      </c>
      <c r="AL2171">
        <v>0</v>
      </c>
    </row>
    <row r="2172" spans="1:38" x14ac:dyDescent="0.35">
      <c r="A2172" t="s">
        <v>2296</v>
      </c>
      <c r="B2172">
        <v>64089.782082683763</v>
      </c>
      <c r="C2172">
        <v>51051.847473807567</v>
      </c>
      <c r="D2172">
        <v>12679.86002575955</v>
      </c>
      <c r="E2172">
        <v>358.07458311663851</v>
      </c>
      <c r="F2172">
        <v>0.5726480761323044</v>
      </c>
      <c r="G2172">
        <v>0.17552675642972479</v>
      </c>
      <c r="H2172">
        <v>0.17680569257773709</v>
      </c>
      <c r="I2172">
        <v>0.1524106186065711</v>
      </c>
      <c r="J2172">
        <v>91</v>
      </c>
      <c r="K2172">
        <v>10</v>
      </c>
      <c r="L2172" t="str">
        <f>VLOOKUP(J2172,Clustering!$D$3:$E$367,2,FALSE)</f>
        <v>Fall</v>
      </c>
      <c r="M2172">
        <v>0.40410647100000002</v>
      </c>
      <c r="N2172">
        <v>0.42068035399999998</v>
      </c>
      <c r="O2172">
        <v>0.42068035399999998</v>
      </c>
      <c r="P2172">
        <v>0.92508087299999997</v>
      </c>
      <c r="Q2172">
        <v>0.22174938799999999</v>
      </c>
      <c r="R2172">
        <v>0.17680569257773709</v>
      </c>
      <c r="S2172">
        <v>0.5726480761323044</v>
      </c>
      <c r="T2172">
        <v>0.57835877300000005</v>
      </c>
      <c r="U2172">
        <v>0.66260741599999995</v>
      </c>
      <c r="V2172">
        <v>0.85008076700000001</v>
      </c>
      <c r="W2172">
        <v>1.2217531E-2</v>
      </c>
      <c r="X2172">
        <v>6.49206E-3</v>
      </c>
      <c r="Y2172">
        <v>0.1524106186065711</v>
      </c>
      <c r="Z2172">
        <v>0.444110318</v>
      </c>
      <c r="AA2172">
        <v>0.66260741599999995</v>
      </c>
      <c r="AB2172">
        <v>0</v>
      </c>
      <c r="AC2172">
        <v>0</v>
      </c>
      <c r="AD2172">
        <v>0.85</v>
      </c>
      <c r="AE2172">
        <v>0.85</v>
      </c>
      <c r="AF2172">
        <v>0.85</v>
      </c>
      <c r="AG2172">
        <v>0.85</v>
      </c>
      <c r="AH2172">
        <v>0.92508087299999997</v>
      </c>
      <c r="AI2172">
        <v>1.2217531E-2</v>
      </c>
      <c r="AJ2172">
        <v>0.498455174</v>
      </c>
      <c r="AK2172">
        <v>0.40085365329261308</v>
      </c>
      <c r="AL2172">
        <v>0</v>
      </c>
    </row>
    <row r="2173" spans="1:38" x14ac:dyDescent="0.35">
      <c r="A2173" t="s">
        <v>2297</v>
      </c>
      <c r="B2173">
        <v>61561.582157714533</v>
      </c>
      <c r="C2173">
        <v>47480.355511041358</v>
      </c>
      <c r="D2173">
        <v>13720.089956127949</v>
      </c>
      <c r="E2173">
        <v>361.13669054522569</v>
      </c>
      <c r="F2173">
        <v>0.61962695974383897</v>
      </c>
      <c r="G2173">
        <v>0.1770277894829537</v>
      </c>
      <c r="H2173">
        <v>0.17803113823700789</v>
      </c>
      <c r="I2173">
        <v>0.1588927573944077</v>
      </c>
      <c r="J2173">
        <v>91</v>
      </c>
      <c r="K2173">
        <v>11</v>
      </c>
      <c r="L2173" t="str">
        <f>VLOOKUP(J2173,Clustering!$D$3:$E$367,2,FALSE)</f>
        <v>Fall</v>
      </c>
      <c r="M2173">
        <v>0.41644357700000001</v>
      </c>
      <c r="N2173">
        <v>0.43335671100000001</v>
      </c>
      <c r="O2173">
        <v>0.43335671100000001</v>
      </c>
      <c r="P2173">
        <v>0.92439926699999997</v>
      </c>
      <c r="Q2173">
        <v>0.229209039</v>
      </c>
      <c r="R2173">
        <v>0.17803113823700789</v>
      </c>
      <c r="S2173">
        <v>0.61962695974383897</v>
      </c>
      <c r="T2173">
        <v>0.61145534199999996</v>
      </c>
      <c r="U2173">
        <v>0.66260741599999995</v>
      </c>
      <c r="V2173">
        <v>0.85008076700000001</v>
      </c>
      <c r="W2173">
        <v>1.1903366E-2</v>
      </c>
      <c r="X2173">
        <v>6.7810609999999997E-3</v>
      </c>
      <c r="Y2173">
        <v>0.1588927573944077</v>
      </c>
      <c r="Z2173">
        <v>0.48314152199999999</v>
      </c>
      <c r="AA2173">
        <v>0.66260741599999995</v>
      </c>
      <c r="AB2173">
        <v>0</v>
      </c>
      <c r="AC2173">
        <v>0</v>
      </c>
      <c r="AD2173">
        <v>0.85</v>
      </c>
      <c r="AE2173">
        <v>0.85</v>
      </c>
      <c r="AF2173">
        <v>0.85</v>
      </c>
      <c r="AG2173">
        <v>0.85</v>
      </c>
      <c r="AH2173">
        <v>0.92439926699999997</v>
      </c>
      <c r="AI2173">
        <v>1.1903366E-2</v>
      </c>
      <c r="AJ2173">
        <v>0.55063298500000002</v>
      </c>
      <c r="AK2173">
        <v>0.43373887182068721</v>
      </c>
      <c r="AL2173">
        <v>0</v>
      </c>
    </row>
    <row r="2174" spans="1:38" x14ac:dyDescent="0.35">
      <c r="A2174" t="s">
        <v>2298</v>
      </c>
      <c r="B2174">
        <v>60724.217974284373</v>
      </c>
      <c r="C2174">
        <v>46245.114272436927</v>
      </c>
      <c r="D2174">
        <v>14115.945760444311</v>
      </c>
      <c r="E2174">
        <v>363.15794140312642</v>
      </c>
      <c r="F2174">
        <v>0.6375046069975977</v>
      </c>
      <c r="G2174">
        <v>0.17801859872702269</v>
      </c>
      <c r="H2174">
        <v>0.1789552447997366</v>
      </c>
      <c r="I2174">
        <v>0.16108918458698041</v>
      </c>
      <c r="J2174">
        <v>91</v>
      </c>
      <c r="K2174">
        <v>12</v>
      </c>
      <c r="L2174" t="str">
        <f>VLOOKUP(J2174,Clustering!$D$3:$E$367,2,FALSE)</f>
        <v>Fall</v>
      </c>
      <c r="M2174">
        <v>0.43538696799999999</v>
      </c>
      <c r="N2174">
        <v>0.45430386</v>
      </c>
      <c r="O2174">
        <v>0.45430386</v>
      </c>
      <c r="P2174">
        <v>0.92402285900000003</v>
      </c>
      <c r="Q2174">
        <v>0.24521725</v>
      </c>
      <c r="R2174">
        <v>0.1789552447997366</v>
      </c>
      <c r="S2174">
        <v>0.6375046069975977</v>
      </c>
      <c r="T2174">
        <v>0.64787668099999995</v>
      </c>
      <c r="U2174">
        <v>0.66260741599999995</v>
      </c>
      <c r="V2174">
        <v>0.85008076700000001</v>
      </c>
      <c r="W2174">
        <v>1.1903366E-2</v>
      </c>
      <c r="X2174">
        <v>6.49206E-3</v>
      </c>
      <c r="Y2174">
        <v>0.16108918458698041</v>
      </c>
      <c r="Z2174">
        <v>0.53926955300000001</v>
      </c>
      <c r="AA2174">
        <v>0.66260741599999995</v>
      </c>
      <c r="AB2174">
        <v>0</v>
      </c>
      <c r="AC2174">
        <v>0</v>
      </c>
      <c r="AD2174">
        <v>0.85</v>
      </c>
      <c r="AE2174">
        <v>0.85</v>
      </c>
      <c r="AF2174">
        <v>0.85</v>
      </c>
      <c r="AG2174">
        <v>0.85</v>
      </c>
      <c r="AH2174">
        <v>0.92402285900000003</v>
      </c>
      <c r="AI2174">
        <v>1.1903366E-2</v>
      </c>
      <c r="AJ2174">
        <v>0.587162042</v>
      </c>
      <c r="AK2174">
        <v>0.44625322489831831</v>
      </c>
      <c r="AL2174">
        <v>0</v>
      </c>
    </row>
    <row r="2175" spans="1:38" x14ac:dyDescent="0.35">
      <c r="A2175" t="s">
        <v>2299</v>
      </c>
      <c r="B2175">
        <v>60576.658665491232</v>
      </c>
      <c r="C2175">
        <v>46775.400032408237</v>
      </c>
      <c r="D2175">
        <v>13442.57196363239</v>
      </c>
      <c r="E2175">
        <v>358.6866694506021</v>
      </c>
      <c r="F2175">
        <v>0.60709368696544608</v>
      </c>
      <c r="G2175">
        <v>0.17582679875029511</v>
      </c>
      <c r="H2175">
        <v>0.17668515693912029</v>
      </c>
      <c r="I2175">
        <v>0.16031239936033881</v>
      </c>
      <c r="J2175">
        <v>91</v>
      </c>
      <c r="K2175">
        <v>13</v>
      </c>
      <c r="L2175" t="str">
        <f>VLOOKUP(J2175,Clustering!$D$3:$E$367,2,FALSE)</f>
        <v>Fall</v>
      </c>
      <c r="M2175">
        <v>0.46136285500000002</v>
      </c>
      <c r="N2175">
        <v>0.47854630999999997</v>
      </c>
      <c r="O2175">
        <v>0.47854630999999997</v>
      </c>
      <c r="P2175">
        <v>0.92234427799999996</v>
      </c>
      <c r="Q2175">
        <v>0.266895296</v>
      </c>
      <c r="R2175">
        <v>0.17668515693912029</v>
      </c>
      <c r="S2175">
        <v>0.60709368696544608</v>
      </c>
      <c r="T2175">
        <v>0.65769986400000002</v>
      </c>
      <c r="U2175">
        <v>0.66260741599999995</v>
      </c>
      <c r="V2175">
        <v>0.85008076700000001</v>
      </c>
      <c r="W2175">
        <v>1.1693922000000001E-2</v>
      </c>
      <c r="X2175">
        <v>9.8578780000000005E-3</v>
      </c>
      <c r="Y2175">
        <v>0.16031239936033881</v>
      </c>
      <c r="Z2175">
        <v>0.58521312599999997</v>
      </c>
      <c r="AA2175">
        <v>0.66260741599999995</v>
      </c>
      <c r="AB2175">
        <v>0</v>
      </c>
      <c r="AC2175">
        <v>0</v>
      </c>
      <c r="AD2175">
        <v>0.85</v>
      </c>
      <c r="AE2175">
        <v>0.85</v>
      </c>
      <c r="AF2175">
        <v>0.85</v>
      </c>
      <c r="AG2175">
        <v>0.85</v>
      </c>
      <c r="AH2175">
        <v>0.92234427799999996</v>
      </c>
      <c r="AI2175">
        <v>1.1693922000000001E-2</v>
      </c>
      <c r="AJ2175">
        <v>0.60493151300000003</v>
      </c>
      <c r="AK2175">
        <v>0.42496558087581221</v>
      </c>
      <c r="AL2175">
        <v>0</v>
      </c>
    </row>
    <row r="2176" spans="1:38" x14ac:dyDescent="0.35">
      <c r="A2176" t="s">
        <v>2300</v>
      </c>
      <c r="B2176">
        <v>60651.910200136583</v>
      </c>
      <c r="C2176">
        <v>48371.579518245591</v>
      </c>
      <c r="D2176">
        <v>11924.4037501204</v>
      </c>
      <c r="E2176">
        <v>355.92693177058851</v>
      </c>
      <c r="F2176">
        <v>0.53853014565294799</v>
      </c>
      <c r="G2176">
        <v>0.17447398616205309</v>
      </c>
      <c r="H2176">
        <v>0.17511819363710199</v>
      </c>
      <c r="I2176">
        <v>0.16283025492255629</v>
      </c>
      <c r="J2176">
        <v>91</v>
      </c>
      <c r="K2176">
        <v>14</v>
      </c>
      <c r="L2176" t="str">
        <f>VLOOKUP(J2176,Clustering!$D$3:$E$367,2,FALSE)</f>
        <v>Fall</v>
      </c>
      <c r="M2176">
        <v>0.48366410399999998</v>
      </c>
      <c r="N2176">
        <v>0.49376464399999997</v>
      </c>
      <c r="O2176">
        <v>0.49376464399999997</v>
      </c>
      <c r="P2176">
        <v>0.92147955500000001</v>
      </c>
      <c r="Q2176">
        <v>0.31130274800000002</v>
      </c>
      <c r="R2176">
        <v>0.17511819363710199</v>
      </c>
      <c r="S2176">
        <v>0.53853014565294799</v>
      </c>
      <c r="T2176">
        <v>0.65399728000000001</v>
      </c>
      <c r="U2176">
        <v>0.66423529000000003</v>
      </c>
      <c r="V2176">
        <v>0.85008076700000001</v>
      </c>
      <c r="W2176">
        <v>1.1659015E-2</v>
      </c>
      <c r="X2176">
        <v>1.5064928999999999E-2</v>
      </c>
      <c r="Y2176">
        <v>0.16283025492255629</v>
      </c>
      <c r="Z2176">
        <v>0.62712979499999999</v>
      </c>
      <c r="AA2176">
        <v>0.66423529000000003</v>
      </c>
      <c r="AB2176">
        <v>0</v>
      </c>
      <c r="AC2176">
        <v>0</v>
      </c>
      <c r="AD2176">
        <v>0.85</v>
      </c>
      <c r="AE2176">
        <v>0.85</v>
      </c>
      <c r="AF2176">
        <v>0.85</v>
      </c>
      <c r="AG2176">
        <v>0.85</v>
      </c>
      <c r="AH2176">
        <v>0.92147955500000001</v>
      </c>
      <c r="AI2176">
        <v>1.1659015E-2</v>
      </c>
      <c r="AJ2176">
        <v>0.61301515500000003</v>
      </c>
      <c r="AK2176">
        <v>0.37697110195706351</v>
      </c>
      <c r="AL2176">
        <v>0</v>
      </c>
    </row>
    <row r="2177" spans="1:38" x14ac:dyDescent="0.35">
      <c r="A2177" t="s">
        <v>2301</v>
      </c>
      <c r="B2177">
        <v>61107.537785586508</v>
      </c>
      <c r="C2177">
        <v>51199.458785683768</v>
      </c>
      <c r="D2177">
        <v>9559.1758835735036</v>
      </c>
      <c r="E2177">
        <v>348.90311632922999</v>
      </c>
      <c r="F2177">
        <v>0.43171168041429397</v>
      </c>
      <c r="G2177">
        <v>0.17103093937707359</v>
      </c>
      <c r="H2177">
        <v>0.1708592677393084</v>
      </c>
      <c r="I2177">
        <v>0.1741338192550648</v>
      </c>
      <c r="J2177">
        <v>91</v>
      </c>
      <c r="K2177">
        <v>15</v>
      </c>
      <c r="L2177" t="str">
        <f>VLOOKUP(J2177,Clustering!$D$3:$E$367,2,FALSE)</f>
        <v>Fall</v>
      </c>
      <c r="M2177">
        <v>0.50654131599999996</v>
      </c>
      <c r="N2177">
        <v>0.50702472899999995</v>
      </c>
      <c r="O2177">
        <v>0.50702472899999995</v>
      </c>
      <c r="P2177">
        <v>0.92059448499999996</v>
      </c>
      <c r="Q2177">
        <v>0.39324626200000001</v>
      </c>
      <c r="R2177">
        <v>0.1708592677393084</v>
      </c>
      <c r="S2177">
        <v>0.43171168041429397</v>
      </c>
      <c r="T2177">
        <v>0.65837992999999995</v>
      </c>
      <c r="U2177">
        <v>0.66423529000000003</v>
      </c>
      <c r="V2177">
        <v>0.85008076700000001</v>
      </c>
      <c r="W2177">
        <v>1.1414664E-2</v>
      </c>
      <c r="X2177">
        <v>1.8178605E-2</v>
      </c>
      <c r="Y2177">
        <v>0.1741338192550648</v>
      </c>
      <c r="Z2177">
        <v>0.65250429200000004</v>
      </c>
      <c r="AA2177">
        <v>0.66423529000000003</v>
      </c>
      <c r="AB2177">
        <v>0</v>
      </c>
      <c r="AC2177">
        <v>0</v>
      </c>
      <c r="AD2177">
        <v>0.85</v>
      </c>
      <c r="AE2177">
        <v>0.85</v>
      </c>
      <c r="AF2177">
        <v>0.85</v>
      </c>
      <c r="AG2177">
        <v>0.85</v>
      </c>
      <c r="AH2177">
        <v>0.92059448499999996</v>
      </c>
      <c r="AI2177">
        <v>1.1414664E-2</v>
      </c>
      <c r="AJ2177">
        <v>0.63438998499999999</v>
      </c>
      <c r="AK2177">
        <v>0.30219817629000578</v>
      </c>
      <c r="AL2177">
        <v>1.7778800000000001E-4</v>
      </c>
    </row>
    <row r="2178" spans="1:38" x14ac:dyDescent="0.35">
      <c r="A2178" t="s">
        <v>2302</v>
      </c>
      <c r="B2178">
        <v>62540.715938579087</v>
      </c>
      <c r="C2178">
        <v>55796.487089498201</v>
      </c>
      <c r="D2178">
        <v>6405.3180974917732</v>
      </c>
      <c r="E2178">
        <v>338.9107515891227</v>
      </c>
      <c r="F2178">
        <v>0.28927709596891821</v>
      </c>
      <c r="G2178">
        <v>0.16613272136721699</v>
      </c>
      <c r="H2178">
        <v>0.16489275362777711</v>
      </c>
      <c r="I2178">
        <v>0.1885445244941395</v>
      </c>
      <c r="J2178">
        <v>91</v>
      </c>
      <c r="K2178">
        <v>16</v>
      </c>
      <c r="L2178" t="str">
        <f>VLOOKUP(J2178,Clustering!$D$3:$E$367,2,FALSE)</f>
        <v>Fall</v>
      </c>
      <c r="M2178">
        <v>0.52813989100000003</v>
      </c>
      <c r="N2178">
        <v>0.52024340199999997</v>
      </c>
      <c r="O2178">
        <v>0.52024340199999997</v>
      </c>
      <c r="P2178">
        <v>0.92027911600000001</v>
      </c>
      <c r="Q2178">
        <v>0.45282334000000002</v>
      </c>
      <c r="R2178">
        <v>0.16489275362777711</v>
      </c>
      <c r="S2178">
        <v>0.28927709596891821</v>
      </c>
      <c r="T2178">
        <v>0.66366933699999997</v>
      </c>
      <c r="U2178">
        <v>0.666411007</v>
      </c>
      <c r="V2178">
        <v>0.85008076700000001</v>
      </c>
      <c r="W2178">
        <v>1.1903366E-2</v>
      </c>
      <c r="X2178">
        <v>1.8609174999999999E-2</v>
      </c>
      <c r="Y2178">
        <v>0.1885445244941395</v>
      </c>
      <c r="Z2178">
        <v>0.68032442800000004</v>
      </c>
      <c r="AA2178">
        <v>0.666411007</v>
      </c>
      <c r="AB2178">
        <v>0</v>
      </c>
      <c r="AC2178">
        <v>0</v>
      </c>
      <c r="AD2178">
        <v>0.85</v>
      </c>
      <c r="AE2178">
        <v>0.85</v>
      </c>
      <c r="AF2178">
        <v>0.85</v>
      </c>
      <c r="AG2178">
        <v>0.85</v>
      </c>
      <c r="AH2178">
        <v>0.92027911600000001</v>
      </c>
      <c r="AI2178">
        <v>1.1903366E-2</v>
      </c>
      <c r="AJ2178">
        <v>0.64676906700000003</v>
      </c>
      <c r="AK2178">
        <v>0.2024939671782427</v>
      </c>
      <c r="AL2178">
        <v>3.6880127999999998E-2</v>
      </c>
    </row>
    <row r="2179" spans="1:38" x14ac:dyDescent="0.35">
      <c r="A2179" t="s">
        <v>2303</v>
      </c>
      <c r="B2179">
        <v>64179.129945894732</v>
      </c>
      <c r="C2179">
        <v>60879.432274678577</v>
      </c>
      <c r="D2179">
        <v>2970.1140075892299</v>
      </c>
      <c r="E2179">
        <v>329.58366362690901</v>
      </c>
      <c r="F2179">
        <v>0.1341363444773277</v>
      </c>
      <c r="G2179">
        <v>0.16156061942495531</v>
      </c>
      <c r="H2179">
        <v>0.15954900698243249</v>
      </c>
      <c r="I2179">
        <v>0.19791951860877929</v>
      </c>
      <c r="J2179">
        <v>91</v>
      </c>
      <c r="K2179">
        <v>17</v>
      </c>
      <c r="L2179" t="str">
        <f>VLOOKUP(J2179,Clustering!$D$3:$E$367,2,FALSE)</f>
        <v>Fall</v>
      </c>
      <c r="M2179">
        <v>0.559207283</v>
      </c>
      <c r="N2179">
        <v>0.527873276</v>
      </c>
      <c r="O2179">
        <v>0.527873276</v>
      </c>
      <c r="P2179">
        <v>0.92027911600000001</v>
      </c>
      <c r="Q2179">
        <v>0.498494928</v>
      </c>
      <c r="R2179">
        <v>0.15954900698243249</v>
      </c>
      <c r="S2179">
        <v>0.1341363444773277</v>
      </c>
      <c r="T2179">
        <v>0.65490403500000005</v>
      </c>
      <c r="U2179">
        <v>0.666411007</v>
      </c>
      <c r="V2179">
        <v>0.85008076700000001</v>
      </c>
      <c r="W2179">
        <v>1.2496788999999999E-2</v>
      </c>
      <c r="X2179">
        <v>2.0920347999999998E-2</v>
      </c>
      <c r="Y2179">
        <v>0.19791951860877929</v>
      </c>
      <c r="Z2179">
        <v>0.69339013699999996</v>
      </c>
      <c r="AA2179">
        <v>0.666411007</v>
      </c>
      <c r="AB2179">
        <v>0</v>
      </c>
      <c r="AC2179">
        <v>0</v>
      </c>
      <c r="AD2179">
        <v>0.85</v>
      </c>
      <c r="AE2179">
        <v>0.85</v>
      </c>
      <c r="AF2179">
        <v>0.85</v>
      </c>
      <c r="AG2179">
        <v>0.85</v>
      </c>
      <c r="AH2179">
        <v>0.92027911600000001</v>
      </c>
      <c r="AI2179">
        <v>1.2496788999999999E-2</v>
      </c>
      <c r="AJ2179">
        <v>0.65974221700000002</v>
      </c>
      <c r="AK2179">
        <v>9.3895441134129398E-2</v>
      </c>
      <c r="AL2179">
        <v>0.46446845799999997</v>
      </c>
    </row>
    <row r="2180" spans="1:38" x14ac:dyDescent="0.35">
      <c r="A2180" t="s">
        <v>2304</v>
      </c>
      <c r="B2180">
        <v>69905.539113251216</v>
      </c>
      <c r="C2180">
        <v>69120.896124394159</v>
      </c>
      <c r="D2180">
        <v>442.6147983256954</v>
      </c>
      <c r="E2180">
        <v>342.02819053136699</v>
      </c>
      <c r="F2180">
        <v>1.9989377817576801E-2</v>
      </c>
      <c r="G2180">
        <v>0.16766087771145441</v>
      </c>
      <c r="H2180">
        <v>0.16497311072018819</v>
      </c>
      <c r="I2180">
        <v>0.2162409356785322</v>
      </c>
      <c r="J2180">
        <v>91</v>
      </c>
      <c r="K2180">
        <v>18</v>
      </c>
      <c r="L2180" t="str">
        <f>VLOOKUP(J2180,Clustering!$D$3:$E$367,2,FALSE)</f>
        <v>Fall</v>
      </c>
      <c r="M2180">
        <v>0.56981074300000001</v>
      </c>
      <c r="N2180">
        <v>0.533260925</v>
      </c>
      <c r="O2180">
        <v>0.533260925</v>
      </c>
      <c r="P2180">
        <v>0.92025876900000003</v>
      </c>
      <c r="Q2180">
        <v>0.51471591400000005</v>
      </c>
      <c r="R2180">
        <v>0.16497311072018819</v>
      </c>
      <c r="S2180">
        <v>1.9989377817576801E-2</v>
      </c>
      <c r="T2180">
        <v>0.58606619299999996</v>
      </c>
      <c r="U2180">
        <v>0.666411007</v>
      </c>
      <c r="V2180">
        <v>0.85008076700000001</v>
      </c>
      <c r="W2180">
        <v>1.2776045999999999E-2</v>
      </c>
      <c r="X2180">
        <v>3.0805869999999999E-2</v>
      </c>
      <c r="Y2180">
        <v>0.2162409356785322</v>
      </c>
      <c r="Z2180">
        <v>0.72066457299999997</v>
      </c>
      <c r="AA2180">
        <v>0.666411007</v>
      </c>
      <c r="AB2180">
        <v>0</v>
      </c>
      <c r="AC2180">
        <v>0</v>
      </c>
      <c r="AD2180">
        <v>0.85</v>
      </c>
      <c r="AE2180">
        <v>0.85</v>
      </c>
      <c r="AF2180">
        <v>0.85</v>
      </c>
      <c r="AG2180">
        <v>0.85</v>
      </c>
      <c r="AH2180">
        <v>0.92025876900000003</v>
      </c>
      <c r="AI2180">
        <v>1.2776045999999999E-2</v>
      </c>
      <c r="AJ2180">
        <v>0.67696668400000004</v>
      </c>
      <c r="AK2180">
        <v>1.39925644723037E-2</v>
      </c>
      <c r="AL2180">
        <v>0.42381575999999999</v>
      </c>
    </row>
    <row r="2181" spans="1:38" x14ac:dyDescent="0.35">
      <c r="A2181" t="s">
        <v>2305</v>
      </c>
      <c r="B2181">
        <v>69683.914867544838</v>
      </c>
      <c r="C2181">
        <v>69335.62589179186</v>
      </c>
      <c r="D2181">
        <v>0</v>
      </c>
      <c r="E2181">
        <v>348.2889757529847</v>
      </c>
      <c r="F2181">
        <v>0</v>
      </c>
      <c r="G2181">
        <v>0.17072989007499251</v>
      </c>
      <c r="H2181">
        <v>0.1678458767738886</v>
      </c>
      <c r="I2181">
        <v>0.2228570029537208</v>
      </c>
      <c r="J2181">
        <v>91</v>
      </c>
      <c r="K2181">
        <v>19</v>
      </c>
      <c r="L2181" t="str">
        <f>VLOOKUP(J2181,Clustering!$D$3:$E$367,2,FALSE)</f>
        <v>Fall</v>
      </c>
      <c r="M2181">
        <v>0.58791898899999995</v>
      </c>
      <c r="N2181">
        <v>0.53843953600000005</v>
      </c>
      <c r="O2181">
        <v>0.53843953600000005</v>
      </c>
      <c r="P2181">
        <v>0.92080812300000003</v>
      </c>
      <c r="Q2181">
        <v>0.512150094</v>
      </c>
      <c r="R2181">
        <v>0.1678458767738886</v>
      </c>
      <c r="S2181">
        <v>0</v>
      </c>
      <c r="T2181">
        <v>0.30172283500000002</v>
      </c>
      <c r="U2181">
        <v>0.666411007</v>
      </c>
      <c r="V2181">
        <v>0.85008076700000001</v>
      </c>
      <c r="W2181">
        <v>1.2985490000000001E-2</v>
      </c>
      <c r="X2181">
        <v>4.0503749999999998E-2</v>
      </c>
      <c r="Y2181">
        <v>0.2228570029537208</v>
      </c>
      <c r="Z2181">
        <v>0.70766523299999995</v>
      </c>
      <c r="AA2181">
        <v>0.666411007</v>
      </c>
      <c r="AB2181">
        <v>0</v>
      </c>
      <c r="AC2181">
        <v>0</v>
      </c>
      <c r="AD2181">
        <v>0.85</v>
      </c>
      <c r="AE2181">
        <v>0.85</v>
      </c>
      <c r="AF2181">
        <v>0.85</v>
      </c>
      <c r="AG2181">
        <v>0.85</v>
      </c>
      <c r="AH2181">
        <v>0.92080812300000003</v>
      </c>
      <c r="AI2181">
        <v>1.2985490000000001E-2</v>
      </c>
      <c r="AJ2181">
        <v>0.69129881500000001</v>
      </c>
      <c r="AK2181">
        <v>0</v>
      </c>
      <c r="AL2181">
        <v>0.340303193</v>
      </c>
    </row>
    <row r="2182" spans="1:38" x14ac:dyDescent="0.35">
      <c r="A2182" t="s">
        <v>2306</v>
      </c>
      <c r="B2182">
        <v>68077.233281301917</v>
      </c>
      <c r="C2182">
        <v>67737.534145633079</v>
      </c>
      <c r="D2182">
        <v>0</v>
      </c>
      <c r="E2182">
        <v>339.69913566883997</v>
      </c>
      <c r="F2182">
        <v>0</v>
      </c>
      <c r="G2182">
        <v>0.16651918415139211</v>
      </c>
      <c r="H2182">
        <v>0.1638882899726371</v>
      </c>
      <c r="I2182">
        <v>0.21407129418342979</v>
      </c>
      <c r="J2182">
        <v>91</v>
      </c>
      <c r="K2182">
        <v>20</v>
      </c>
      <c r="L2182" t="str">
        <f>VLOOKUP(J2182,Clustering!$D$3:$E$367,2,FALSE)</f>
        <v>Fall</v>
      </c>
      <c r="M2182">
        <v>0.58768860499999998</v>
      </c>
      <c r="N2182">
        <v>0.53295525700000002</v>
      </c>
      <c r="O2182">
        <v>0.53295525700000002</v>
      </c>
      <c r="P2182">
        <v>0.92152024799999999</v>
      </c>
      <c r="Q2182">
        <v>0.47501454999999998</v>
      </c>
      <c r="R2182">
        <v>0.1638882899726371</v>
      </c>
      <c r="S2182">
        <v>0</v>
      </c>
      <c r="T2182">
        <v>6.0450399999999996E-4</v>
      </c>
      <c r="U2182">
        <v>0.666411007</v>
      </c>
      <c r="V2182">
        <v>0.85008076700000001</v>
      </c>
      <c r="W2182">
        <v>1.2671325000000001E-2</v>
      </c>
      <c r="X2182">
        <v>2.7207175E-2</v>
      </c>
      <c r="Y2182">
        <v>0.21407129418342979</v>
      </c>
      <c r="Z2182">
        <v>0.69538172899999995</v>
      </c>
      <c r="AA2182">
        <v>0.666411007</v>
      </c>
      <c r="AB2182">
        <v>0</v>
      </c>
      <c r="AC2182">
        <v>0</v>
      </c>
      <c r="AD2182">
        <v>0.85</v>
      </c>
      <c r="AE2182">
        <v>0.85</v>
      </c>
      <c r="AF2182">
        <v>0.85</v>
      </c>
      <c r="AG2182">
        <v>0.85</v>
      </c>
      <c r="AH2182">
        <v>0.92152024799999999</v>
      </c>
      <c r="AI2182">
        <v>1.2671325000000001E-2</v>
      </c>
      <c r="AJ2182">
        <v>0.69331151899999999</v>
      </c>
      <c r="AK2182">
        <v>0</v>
      </c>
      <c r="AL2182">
        <v>0.11348498799999999</v>
      </c>
    </row>
    <row r="2183" spans="1:38" x14ac:dyDescent="0.35">
      <c r="A2183" t="s">
        <v>2307</v>
      </c>
      <c r="B2183">
        <v>65068.928868004114</v>
      </c>
      <c r="C2183">
        <v>64728.015991364722</v>
      </c>
      <c r="D2183">
        <v>0</v>
      </c>
      <c r="E2183">
        <v>340.91287663938721</v>
      </c>
      <c r="F2183">
        <v>0</v>
      </c>
      <c r="G2183">
        <v>0.16711415521538581</v>
      </c>
      <c r="H2183">
        <v>0.1652141819974218</v>
      </c>
      <c r="I2183">
        <v>0.20145523067487189</v>
      </c>
      <c r="J2183">
        <v>91</v>
      </c>
      <c r="K2183">
        <v>21</v>
      </c>
      <c r="L2183" t="str">
        <f>VLOOKUP(J2183,Clustering!$D$3:$E$367,2,FALSE)</f>
        <v>Fall</v>
      </c>
      <c r="M2183">
        <v>0.55890202300000003</v>
      </c>
      <c r="N2183">
        <v>0.51972278000000005</v>
      </c>
      <c r="O2183">
        <v>0.51972278000000005</v>
      </c>
      <c r="P2183">
        <v>0.92368714299999999</v>
      </c>
      <c r="Q2183">
        <v>0.43894288199999998</v>
      </c>
      <c r="R2183">
        <v>0.1652141819974218</v>
      </c>
      <c r="S2183">
        <v>0</v>
      </c>
      <c r="T2183">
        <v>0</v>
      </c>
      <c r="U2183">
        <v>0.66478313300000003</v>
      </c>
      <c r="V2183">
        <v>0.85008076700000001</v>
      </c>
      <c r="W2183">
        <v>1.2741139E-2</v>
      </c>
      <c r="X2183">
        <v>1.5558326000000001E-2</v>
      </c>
      <c r="Y2183">
        <v>0.20145523067487189</v>
      </c>
      <c r="Z2183">
        <v>0.62275313799999998</v>
      </c>
      <c r="AA2183">
        <v>0.66478313300000003</v>
      </c>
      <c r="AB2183">
        <v>0</v>
      </c>
      <c r="AC2183">
        <v>0</v>
      </c>
      <c r="AD2183">
        <v>0.85</v>
      </c>
      <c r="AE2183">
        <v>0.85</v>
      </c>
      <c r="AF2183">
        <v>0.85</v>
      </c>
      <c r="AG2183">
        <v>0.85</v>
      </c>
      <c r="AH2183">
        <v>0.92368714299999999</v>
      </c>
      <c r="AI2183">
        <v>1.2741139E-2</v>
      </c>
      <c r="AJ2183">
        <v>0.67279090600000002</v>
      </c>
      <c r="AK2183">
        <v>0</v>
      </c>
      <c r="AL2183">
        <v>0.16146601199999999</v>
      </c>
    </row>
    <row r="2184" spans="1:38" x14ac:dyDescent="0.35">
      <c r="A2184" t="s">
        <v>2308</v>
      </c>
      <c r="B2184">
        <v>60419.676494361971</v>
      </c>
      <c r="C2184">
        <v>60068.803725190301</v>
      </c>
      <c r="D2184">
        <v>0</v>
      </c>
      <c r="E2184">
        <v>350.87276917166542</v>
      </c>
      <c r="F2184">
        <v>0</v>
      </c>
      <c r="G2184">
        <v>0.17199645547630649</v>
      </c>
      <c r="H2184">
        <v>0.1710601604703364</v>
      </c>
      <c r="I2184">
        <v>0.1889195242587251</v>
      </c>
      <c r="J2184">
        <v>91</v>
      </c>
      <c r="K2184">
        <v>22</v>
      </c>
      <c r="L2184" t="str">
        <f>VLOOKUP(J2184,Clustering!$D$3:$E$367,2,FALSE)</f>
        <v>Fall</v>
      </c>
      <c r="M2184">
        <v>0.51727724799999997</v>
      </c>
      <c r="N2184">
        <v>0.49479800000000002</v>
      </c>
      <c r="O2184">
        <v>0.49479800000000002</v>
      </c>
      <c r="P2184">
        <v>0.92621010000000004</v>
      </c>
      <c r="Q2184">
        <v>0.400030039</v>
      </c>
      <c r="R2184">
        <v>0.1710601604703364</v>
      </c>
      <c r="S2184">
        <v>0</v>
      </c>
      <c r="T2184">
        <v>0</v>
      </c>
      <c r="U2184">
        <v>0.66478313300000003</v>
      </c>
      <c r="V2184">
        <v>0.85008076700000001</v>
      </c>
      <c r="W2184">
        <v>1.2880768000000001E-2</v>
      </c>
      <c r="X2184">
        <v>7.0256650000000004E-3</v>
      </c>
      <c r="Y2184">
        <v>0.1889195242587251</v>
      </c>
      <c r="Z2184">
        <v>0.546389982</v>
      </c>
      <c r="AA2184">
        <v>0.66478313300000003</v>
      </c>
      <c r="AB2184">
        <v>0</v>
      </c>
      <c r="AC2184">
        <v>0</v>
      </c>
      <c r="AD2184">
        <v>0.85</v>
      </c>
      <c r="AE2184">
        <v>0.85</v>
      </c>
      <c r="AF2184">
        <v>0.85</v>
      </c>
      <c r="AG2184">
        <v>0.85</v>
      </c>
      <c r="AH2184">
        <v>0.92621010000000004</v>
      </c>
      <c r="AI2184">
        <v>1.2880768000000001E-2</v>
      </c>
      <c r="AJ2184">
        <v>0.63051918399999995</v>
      </c>
      <c r="AK2184">
        <v>0</v>
      </c>
      <c r="AL2184">
        <v>0.115301892</v>
      </c>
    </row>
    <row r="2185" spans="1:38" x14ac:dyDescent="0.35">
      <c r="A2185" t="s">
        <v>2309</v>
      </c>
      <c r="B2185">
        <v>56039.467016945993</v>
      </c>
      <c r="C2185">
        <v>55667.264067574812</v>
      </c>
      <c r="D2185">
        <v>0</v>
      </c>
      <c r="E2185">
        <v>372.20294937117211</v>
      </c>
      <c r="F2185">
        <v>0</v>
      </c>
      <c r="G2185">
        <v>0.1824524261623392</v>
      </c>
      <c r="H2185">
        <v>0.18287265305478251</v>
      </c>
      <c r="I2185">
        <v>0.17485703308676559</v>
      </c>
      <c r="J2185">
        <v>91</v>
      </c>
      <c r="K2185">
        <v>23</v>
      </c>
      <c r="L2185" t="str">
        <f>VLOOKUP(J2185,Clustering!$D$3:$E$367,2,FALSE)</f>
        <v>Fall</v>
      </c>
      <c r="M2185">
        <v>0.47531841499999999</v>
      </c>
      <c r="N2185">
        <v>0.45627394100000002</v>
      </c>
      <c r="O2185">
        <v>0.45627394100000002</v>
      </c>
      <c r="P2185">
        <v>0.92841768700000005</v>
      </c>
      <c r="Q2185">
        <v>0.36927775299999999</v>
      </c>
      <c r="R2185">
        <v>0.18287265305478251</v>
      </c>
      <c r="S2185">
        <v>0</v>
      </c>
      <c r="T2185">
        <v>0</v>
      </c>
      <c r="U2185">
        <v>0.65567329799999996</v>
      </c>
      <c r="V2185">
        <v>0.85008076700000001</v>
      </c>
      <c r="W2185">
        <v>1.2252437999999999E-2</v>
      </c>
      <c r="X2185">
        <v>7.0256650000000004E-3</v>
      </c>
      <c r="Y2185">
        <v>0.17485703308676559</v>
      </c>
      <c r="Z2185">
        <v>0.47566343799999999</v>
      </c>
      <c r="AA2185">
        <v>0.65567329799999996</v>
      </c>
      <c r="AB2185">
        <v>0</v>
      </c>
      <c r="AC2185">
        <v>0</v>
      </c>
      <c r="AD2185">
        <v>0.85</v>
      </c>
      <c r="AE2185">
        <v>0.85</v>
      </c>
      <c r="AF2185">
        <v>0.85</v>
      </c>
      <c r="AG2185">
        <v>0.85</v>
      </c>
      <c r="AH2185">
        <v>0.92841768700000005</v>
      </c>
      <c r="AI2185">
        <v>1.2252437999999999E-2</v>
      </c>
      <c r="AJ2185">
        <v>0.56646352499999997</v>
      </c>
      <c r="AK2185">
        <v>0</v>
      </c>
      <c r="AL2185">
        <v>6.7351222000000002E-2</v>
      </c>
    </row>
    <row r="2186" spans="1:38" x14ac:dyDescent="0.35">
      <c r="A2186" t="s">
        <v>2310</v>
      </c>
      <c r="B2186">
        <v>54189.664122770977</v>
      </c>
      <c r="C2186">
        <v>53803.68700339827</v>
      </c>
      <c r="D2186">
        <v>0</v>
      </c>
      <c r="E2186">
        <v>385.9771193727031</v>
      </c>
      <c r="F2186">
        <v>0</v>
      </c>
      <c r="G2186">
        <v>0.18920447028073681</v>
      </c>
      <c r="H2186">
        <v>0.1905065768338462</v>
      </c>
      <c r="I2186">
        <v>0.1656695388544186</v>
      </c>
      <c r="J2186">
        <v>92</v>
      </c>
      <c r="K2186">
        <v>0</v>
      </c>
      <c r="L2186" t="str">
        <f>VLOOKUP(J2186,Clustering!$D$3:$E$367,2,FALSE)</f>
        <v>Fall</v>
      </c>
      <c r="M2186">
        <v>0.40086380500000002</v>
      </c>
      <c r="N2186">
        <v>0.41407791999999999</v>
      </c>
      <c r="O2186">
        <v>0.41407791999999999</v>
      </c>
      <c r="P2186">
        <v>0.93239541400000003</v>
      </c>
      <c r="Q2186">
        <v>0.29275374999999998</v>
      </c>
      <c r="R2186">
        <v>0.1905065768338462</v>
      </c>
      <c r="S2186">
        <v>0</v>
      </c>
      <c r="T2186">
        <v>0</v>
      </c>
      <c r="U2186">
        <v>0.65196362299999999</v>
      </c>
      <c r="V2186">
        <v>0.85008076700000001</v>
      </c>
      <c r="W2186">
        <v>1.1833550999999999E-2</v>
      </c>
      <c r="X2186">
        <v>7.0256650000000004E-3</v>
      </c>
      <c r="Y2186">
        <v>0.1656695388544186</v>
      </c>
      <c r="Z2186">
        <v>0.40144726200000003</v>
      </c>
      <c r="AA2186">
        <v>0.65196362299999999</v>
      </c>
      <c r="AB2186">
        <v>0</v>
      </c>
      <c r="AC2186">
        <v>0</v>
      </c>
      <c r="AD2186">
        <v>0.85</v>
      </c>
      <c r="AE2186">
        <v>0.85</v>
      </c>
      <c r="AF2186">
        <v>0.85</v>
      </c>
      <c r="AG2186">
        <v>0.85</v>
      </c>
      <c r="AH2186">
        <v>0.93239541400000003</v>
      </c>
      <c r="AI2186">
        <v>1.1833550999999999E-2</v>
      </c>
      <c r="AJ2186">
        <v>0.52583175800000004</v>
      </c>
      <c r="AK2186">
        <v>0</v>
      </c>
      <c r="AL2186">
        <v>1.5419838999999999E-2</v>
      </c>
    </row>
    <row r="2187" spans="1:38" x14ac:dyDescent="0.35">
      <c r="A2187" t="s">
        <v>2311</v>
      </c>
      <c r="B2187">
        <v>53625.642620954437</v>
      </c>
      <c r="C2187">
        <v>53231.14757426655</v>
      </c>
      <c r="D2187">
        <v>0</v>
      </c>
      <c r="E2187">
        <v>394.49504668788558</v>
      </c>
      <c r="F2187">
        <v>0</v>
      </c>
      <c r="G2187">
        <v>0.1933799248470027</v>
      </c>
      <c r="H2187">
        <v>0.1949663954626677</v>
      </c>
      <c r="I2187">
        <v>0.16470525374548431</v>
      </c>
      <c r="J2187">
        <v>92</v>
      </c>
      <c r="K2187">
        <v>1</v>
      </c>
      <c r="L2187" t="str">
        <f>VLOOKUP(J2187,Clustering!$D$3:$E$367,2,FALSE)</f>
        <v>Fall</v>
      </c>
      <c r="M2187">
        <v>0.37675403499999999</v>
      </c>
      <c r="N2187">
        <v>0.40095390600000003</v>
      </c>
      <c r="O2187">
        <v>0.40095390600000003</v>
      </c>
      <c r="P2187">
        <v>0.93332117599999997</v>
      </c>
      <c r="Q2187">
        <v>0.26062468300000002</v>
      </c>
      <c r="R2187">
        <v>0.1949663954626677</v>
      </c>
      <c r="S2187">
        <v>0</v>
      </c>
      <c r="T2187">
        <v>0</v>
      </c>
      <c r="U2187">
        <v>0.65196362299999999</v>
      </c>
      <c r="V2187">
        <v>0.85008076700000001</v>
      </c>
      <c r="W2187">
        <v>1.2077902E-2</v>
      </c>
      <c r="X2187">
        <v>7.0256650000000004E-3</v>
      </c>
      <c r="Y2187">
        <v>0.16470525374548431</v>
      </c>
      <c r="Z2187">
        <v>0.38520901699999999</v>
      </c>
      <c r="AA2187">
        <v>0.65196362299999999</v>
      </c>
      <c r="AB2187">
        <v>0</v>
      </c>
      <c r="AC2187">
        <v>0</v>
      </c>
      <c r="AD2187">
        <v>0.85</v>
      </c>
      <c r="AE2187">
        <v>0.85</v>
      </c>
      <c r="AF2187">
        <v>0.85</v>
      </c>
      <c r="AG2187">
        <v>0.85</v>
      </c>
      <c r="AH2187">
        <v>0.93332117599999997</v>
      </c>
      <c r="AI2187">
        <v>1.2077902E-2</v>
      </c>
      <c r="AJ2187">
        <v>0.49926844500000001</v>
      </c>
      <c r="AK2187">
        <v>0</v>
      </c>
      <c r="AL2187">
        <v>0</v>
      </c>
    </row>
    <row r="2188" spans="1:38" x14ac:dyDescent="0.35">
      <c r="A2188" t="s">
        <v>2312</v>
      </c>
      <c r="B2188">
        <v>53533.556719718807</v>
      </c>
      <c r="C2188">
        <v>53121.538498461123</v>
      </c>
      <c r="D2188">
        <v>0</v>
      </c>
      <c r="E2188">
        <v>412.01822125768149</v>
      </c>
      <c r="F2188">
        <v>0</v>
      </c>
      <c r="G2188">
        <v>0.20196971630278501</v>
      </c>
      <c r="H2188">
        <v>0.20392621126651619</v>
      </c>
      <c r="I2188">
        <v>0.16660703826588261</v>
      </c>
      <c r="J2188">
        <v>92</v>
      </c>
      <c r="K2188">
        <v>2</v>
      </c>
      <c r="L2188" t="str">
        <f>VLOOKUP(J2188,Clustering!$D$3:$E$367,2,FALSE)</f>
        <v>Fall</v>
      </c>
      <c r="M2188">
        <v>0.36035639600000002</v>
      </c>
      <c r="N2188">
        <v>0.37823782500000003</v>
      </c>
      <c r="O2188">
        <v>0.37823782500000003</v>
      </c>
      <c r="P2188">
        <v>0.93336186899999996</v>
      </c>
      <c r="Q2188">
        <v>0.22472824199999999</v>
      </c>
      <c r="R2188">
        <v>0.20392621126651619</v>
      </c>
      <c r="S2188">
        <v>0</v>
      </c>
      <c r="T2188">
        <v>0</v>
      </c>
      <c r="U2188">
        <v>0.65196362299999999</v>
      </c>
      <c r="V2188">
        <v>0.85008076700000001</v>
      </c>
      <c r="W2188">
        <v>1.2357160000000001E-2</v>
      </c>
      <c r="X2188">
        <v>7.0256650000000004E-3</v>
      </c>
      <c r="Y2188">
        <v>0.16660703826588261</v>
      </c>
      <c r="Z2188">
        <v>0.38016867199999999</v>
      </c>
      <c r="AA2188">
        <v>0.65196362299999999</v>
      </c>
      <c r="AB2188">
        <v>0</v>
      </c>
      <c r="AC2188">
        <v>0</v>
      </c>
      <c r="AD2188">
        <v>0.85</v>
      </c>
      <c r="AE2188">
        <v>0.85</v>
      </c>
      <c r="AF2188">
        <v>0.85</v>
      </c>
      <c r="AG2188">
        <v>0.85</v>
      </c>
      <c r="AH2188">
        <v>0.93336186899999996</v>
      </c>
      <c r="AI2188">
        <v>1.2357160000000001E-2</v>
      </c>
      <c r="AJ2188">
        <v>0.49290841400000002</v>
      </c>
      <c r="AK2188">
        <v>0</v>
      </c>
      <c r="AL2188">
        <v>0</v>
      </c>
    </row>
    <row r="2189" spans="1:38" x14ac:dyDescent="0.35">
      <c r="A2189" t="s">
        <v>2313</v>
      </c>
      <c r="B2189">
        <v>53521.684462235622</v>
      </c>
      <c r="C2189">
        <v>53090.925541941222</v>
      </c>
      <c r="D2189">
        <v>0</v>
      </c>
      <c r="E2189">
        <v>430.7589202943995</v>
      </c>
      <c r="F2189">
        <v>0</v>
      </c>
      <c r="G2189">
        <v>0.21115633347764681</v>
      </c>
      <c r="H2189">
        <v>0.21342843744414031</v>
      </c>
      <c r="I2189">
        <v>0.17008917893703451</v>
      </c>
      <c r="J2189">
        <v>92</v>
      </c>
      <c r="K2189">
        <v>3</v>
      </c>
      <c r="L2189" t="str">
        <f>VLOOKUP(J2189,Clustering!$D$3:$E$367,2,FALSE)</f>
        <v>Fall</v>
      </c>
      <c r="M2189">
        <v>0.34782922199999999</v>
      </c>
      <c r="N2189">
        <v>0.36162722200000003</v>
      </c>
      <c r="O2189">
        <v>0.36162722200000003</v>
      </c>
      <c r="P2189">
        <v>0.93289390100000003</v>
      </c>
      <c r="Q2189">
        <v>0.18288661000000001</v>
      </c>
      <c r="R2189">
        <v>0.21342843744414031</v>
      </c>
      <c r="S2189">
        <v>0</v>
      </c>
      <c r="T2189">
        <v>0</v>
      </c>
      <c r="U2189">
        <v>0.64812872700000002</v>
      </c>
      <c r="V2189">
        <v>0.85008076700000001</v>
      </c>
      <c r="W2189">
        <v>1.2531696E-2</v>
      </c>
      <c r="X2189">
        <v>7.0256650000000004E-3</v>
      </c>
      <c r="Y2189">
        <v>0.17008917893703451</v>
      </c>
      <c r="Z2189">
        <v>0.37147224499999998</v>
      </c>
      <c r="AA2189">
        <v>0.64812872700000002</v>
      </c>
      <c r="AB2189">
        <v>0</v>
      </c>
      <c r="AC2189">
        <v>0</v>
      </c>
      <c r="AD2189">
        <v>0.85</v>
      </c>
      <c r="AE2189">
        <v>0.85</v>
      </c>
      <c r="AF2189">
        <v>0.85</v>
      </c>
      <c r="AG2189">
        <v>0.85</v>
      </c>
      <c r="AH2189">
        <v>0.93289390100000003</v>
      </c>
      <c r="AI2189">
        <v>1.2531696E-2</v>
      </c>
      <c r="AJ2189">
        <v>0.48498114199999998</v>
      </c>
      <c r="AK2189">
        <v>0</v>
      </c>
      <c r="AL2189">
        <v>0</v>
      </c>
    </row>
    <row r="2190" spans="1:38" x14ac:dyDescent="0.35">
      <c r="A2190" t="s">
        <v>2314</v>
      </c>
      <c r="B2190">
        <v>54039.049296156278</v>
      </c>
      <c r="C2190">
        <v>53603.552694711783</v>
      </c>
      <c r="D2190">
        <v>0</v>
      </c>
      <c r="E2190">
        <v>435.49660144450093</v>
      </c>
      <c r="F2190">
        <v>0</v>
      </c>
      <c r="G2190">
        <v>0.2134787261982847</v>
      </c>
      <c r="H2190">
        <v>0.21551772184683141</v>
      </c>
      <c r="I2190">
        <v>0.17662488911981189</v>
      </c>
      <c r="J2190">
        <v>92</v>
      </c>
      <c r="K2190">
        <v>4</v>
      </c>
      <c r="L2190" t="str">
        <f>VLOOKUP(J2190,Clustering!$D$3:$E$367,2,FALSE)</f>
        <v>Fall</v>
      </c>
      <c r="M2190">
        <v>0.34208688100000001</v>
      </c>
      <c r="N2190">
        <v>0.36519072200000002</v>
      </c>
      <c r="O2190">
        <v>0.36519072200000002</v>
      </c>
      <c r="P2190">
        <v>0.93360602599999998</v>
      </c>
      <c r="Q2190">
        <v>0.16879337599999999</v>
      </c>
      <c r="R2190">
        <v>0.21551772184683141</v>
      </c>
      <c r="S2190">
        <v>0</v>
      </c>
      <c r="T2190">
        <v>0</v>
      </c>
      <c r="U2190">
        <v>0.65104011799999995</v>
      </c>
      <c r="V2190">
        <v>0.85008076700000001</v>
      </c>
      <c r="W2190">
        <v>1.2531696E-2</v>
      </c>
      <c r="X2190">
        <v>7.0256650000000004E-3</v>
      </c>
      <c r="Y2190">
        <v>0.17662488911981189</v>
      </c>
      <c r="Z2190">
        <v>0.37051885200000001</v>
      </c>
      <c r="AA2190">
        <v>0.65104011799999995</v>
      </c>
      <c r="AB2190">
        <v>0</v>
      </c>
      <c r="AC2190">
        <v>0</v>
      </c>
      <c r="AD2190">
        <v>0.85</v>
      </c>
      <c r="AE2190">
        <v>0.85</v>
      </c>
      <c r="AF2190">
        <v>0.85</v>
      </c>
      <c r="AG2190">
        <v>0.85</v>
      </c>
      <c r="AH2190">
        <v>0.93360602599999998</v>
      </c>
      <c r="AI2190">
        <v>1.2531696E-2</v>
      </c>
      <c r="AJ2190">
        <v>0.48266557900000001</v>
      </c>
      <c r="AK2190">
        <v>0</v>
      </c>
      <c r="AL2190">
        <v>0</v>
      </c>
    </row>
    <row r="2191" spans="1:38" x14ac:dyDescent="0.35">
      <c r="A2191" t="s">
        <v>2315</v>
      </c>
      <c r="B2191">
        <v>58081.972124344087</v>
      </c>
      <c r="C2191">
        <v>57654.3609907961</v>
      </c>
      <c r="D2191">
        <v>0</v>
      </c>
      <c r="E2191">
        <v>427.61113354799249</v>
      </c>
      <c r="F2191">
        <v>0</v>
      </c>
      <c r="G2191">
        <v>0.20961330075881979</v>
      </c>
      <c r="H2191">
        <v>0.2109775461255988</v>
      </c>
      <c r="I2191">
        <v>0.18495524103310601</v>
      </c>
      <c r="J2191">
        <v>92</v>
      </c>
      <c r="K2191">
        <v>5</v>
      </c>
      <c r="L2191" t="str">
        <f>VLOOKUP(J2191,Clustering!$D$3:$E$367,2,FALSE)</f>
        <v>Fall</v>
      </c>
      <c r="M2191">
        <v>0.34482269999999998</v>
      </c>
      <c r="N2191">
        <v>0.377559439</v>
      </c>
      <c r="O2191">
        <v>0.377559439</v>
      </c>
      <c r="P2191">
        <v>0.93576274800000003</v>
      </c>
      <c r="Q2191">
        <v>0.17276100999999999</v>
      </c>
      <c r="R2191">
        <v>0.2109775461255988</v>
      </c>
      <c r="S2191">
        <v>0</v>
      </c>
      <c r="T2191">
        <v>0</v>
      </c>
      <c r="U2191">
        <v>0.65104011799999995</v>
      </c>
      <c r="V2191">
        <v>0.85008076700000001</v>
      </c>
      <c r="W2191">
        <v>1.2496788999999999E-2</v>
      </c>
      <c r="X2191">
        <v>6.49206E-3</v>
      </c>
      <c r="Y2191">
        <v>0.18495524103310601</v>
      </c>
      <c r="Z2191">
        <v>0.37313936800000003</v>
      </c>
      <c r="AA2191">
        <v>0.65104011799999995</v>
      </c>
      <c r="AB2191">
        <v>0</v>
      </c>
      <c r="AC2191">
        <v>0</v>
      </c>
      <c r="AD2191">
        <v>0.85</v>
      </c>
      <c r="AE2191">
        <v>0.85</v>
      </c>
      <c r="AF2191">
        <v>0.85</v>
      </c>
      <c r="AG2191">
        <v>0.85</v>
      </c>
      <c r="AH2191">
        <v>0.93576274800000003</v>
      </c>
      <c r="AI2191">
        <v>1.2496788999999999E-2</v>
      </c>
      <c r="AJ2191">
        <v>0.48379335699999998</v>
      </c>
      <c r="AK2191">
        <v>0</v>
      </c>
      <c r="AL2191">
        <v>0</v>
      </c>
    </row>
    <row r="2192" spans="1:38" x14ac:dyDescent="0.35">
      <c r="A2192" t="s">
        <v>2316</v>
      </c>
      <c r="B2192">
        <v>64563.632545685519</v>
      </c>
      <c r="C2192">
        <v>63489.471395763467</v>
      </c>
      <c r="D2192">
        <v>672.66942574094799</v>
      </c>
      <c r="E2192">
        <v>401.49172418110192</v>
      </c>
      <c r="F2192">
        <v>3.0379109212642998E-2</v>
      </c>
      <c r="G2192">
        <v>0.1968096687162264</v>
      </c>
      <c r="H2192">
        <v>0.197437376054312</v>
      </c>
      <c r="I2192">
        <v>0.18546416928504361</v>
      </c>
      <c r="J2192">
        <v>92</v>
      </c>
      <c r="K2192">
        <v>6</v>
      </c>
      <c r="L2192" t="str">
        <f>VLOOKUP(J2192,Clustering!$D$3:$E$367,2,FALSE)</f>
        <v>Fall</v>
      </c>
      <c r="M2192">
        <v>0.36517143899999999</v>
      </c>
      <c r="N2192">
        <v>0.39940584400000001</v>
      </c>
      <c r="O2192">
        <v>0.39940584400000001</v>
      </c>
      <c r="P2192">
        <v>0.93714630499999996</v>
      </c>
      <c r="Q2192">
        <v>0.185740302</v>
      </c>
      <c r="R2192">
        <v>0.197437376054312</v>
      </c>
      <c r="S2192">
        <v>3.0379109212642998E-2</v>
      </c>
      <c r="T2192">
        <v>0</v>
      </c>
      <c r="U2192">
        <v>0.65330975000000002</v>
      </c>
      <c r="V2192">
        <v>0.85008076700000001</v>
      </c>
      <c r="W2192">
        <v>1.2461880999999999E-2</v>
      </c>
      <c r="X2192">
        <v>6.49206E-3</v>
      </c>
      <c r="Y2192">
        <v>0.18546416928504361</v>
      </c>
      <c r="Z2192">
        <v>0.369638148</v>
      </c>
      <c r="AA2192">
        <v>0.65330975000000002</v>
      </c>
      <c r="AB2192">
        <v>0</v>
      </c>
      <c r="AC2192">
        <v>0</v>
      </c>
      <c r="AD2192">
        <v>0.85</v>
      </c>
      <c r="AE2192">
        <v>0.85</v>
      </c>
      <c r="AF2192">
        <v>0.85</v>
      </c>
      <c r="AG2192">
        <v>0.85</v>
      </c>
      <c r="AH2192">
        <v>0.93714630499999996</v>
      </c>
      <c r="AI2192">
        <v>1.2461880999999999E-2</v>
      </c>
      <c r="AJ2192">
        <v>0.46503871299999999</v>
      </c>
      <c r="AK2192">
        <v>2.1265376448850098E-2</v>
      </c>
      <c r="AL2192">
        <v>0</v>
      </c>
    </row>
    <row r="2193" spans="1:38" x14ac:dyDescent="0.35">
      <c r="A2193" t="s">
        <v>2317</v>
      </c>
      <c r="B2193">
        <v>66920.172610489317</v>
      </c>
      <c r="C2193">
        <v>62538.05769755513</v>
      </c>
      <c r="D2193">
        <v>4043.502048961454</v>
      </c>
      <c r="E2193">
        <v>338.6128639727354</v>
      </c>
      <c r="F2193">
        <v>0.18261271531947401</v>
      </c>
      <c r="G2193">
        <v>0.1659866980258507</v>
      </c>
      <c r="H2193">
        <v>0.165796770917403</v>
      </c>
      <c r="I2193">
        <v>0.1694195365002745</v>
      </c>
      <c r="J2193">
        <v>92</v>
      </c>
      <c r="K2193">
        <v>7</v>
      </c>
      <c r="L2193" t="str">
        <f>VLOOKUP(J2193,Clustering!$D$3:$E$367,2,FALSE)</f>
        <v>Fall</v>
      </c>
      <c r="M2193">
        <v>0.38197225099999998</v>
      </c>
      <c r="N2193">
        <v>0.40891114000000001</v>
      </c>
      <c r="O2193">
        <v>0.40891114000000001</v>
      </c>
      <c r="P2193">
        <v>0.93838743700000005</v>
      </c>
      <c r="Q2193">
        <v>0.20415162100000001</v>
      </c>
      <c r="R2193">
        <v>0.165796770917403</v>
      </c>
      <c r="S2193">
        <v>0.18261271531947401</v>
      </c>
      <c r="T2193">
        <v>0</v>
      </c>
      <c r="U2193">
        <v>0.65330975000000002</v>
      </c>
      <c r="V2193">
        <v>0.85008076700000001</v>
      </c>
      <c r="W2193">
        <v>1.2392067E-2</v>
      </c>
      <c r="X2193">
        <v>6.49206E-3</v>
      </c>
      <c r="Y2193">
        <v>0.1694195365002745</v>
      </c>
      <c r="Z2193">
        <v>0.36205208300000002</v>
      </c>
      <c r="AA2193">
        <v>0.65330975000000002</v>
      </c>
      <c r="AB2193">
        <v>0</v>
      </c>
      <c r="AC2193">
        <v>0</v>
      </c>
      <c r="AD2193">
        <v>0.85</v>
      </c>
      <c r="AE2193">
        <v>0.85</v>
      </c>
      <c r="AF2193">
        <v>0.85</v>
      </c>
      <c r="AG2193">
        <v>0.85</v>
      </c>
      <c r="AH2193">
        <v>0.93838743700000005</v>
      </c>
      <c r="AI2193">
        <v>1.2392067E-2</v>
      </c>
      <c r="AJ2193">
        <v>0.44968328699999999</v>
      </c>
      <c r="AK2193">
        <v>0.12782890072363179</v>
      </c>
      <c r="AL2193">
        <v>0</v>
      </c>
    </row>
    <row r="2194" spans="1:38" x14ac:dyDescent="0.35">
      <c r="A2194" t="s">
        <v>2318</v>
      </c>
      <c r="B2194">
        <v>65960.334010840132</v>
      </c>
      <c r="C2194">
        <v>57607.125887989379</v>
      </c>
      <c r="D2194">
        <v>8014.1050242357778</v>
      </c>
      <c r="E2194">
        <v>339.10309861497967</v>
      </c>
      <c r="F2194">
        <v>0.36193316130679809</v>
      </c>
      <c r="G2194">
        <v>0.16622700912499</v>
      </c>
      <c r="H2194">
        <v>0.16692177021115981</v>
      </c>
      <c r="I2194">
        <v>0.1536695463876798</v>
      </c>
      <c r="J2194">
        <v>92</v>
      </c>
      <c r="K2194">
        <v>8</v>
      </c>
      <c r="L2194" t="str">
        <f>VLOOKUP(J2194,Clustering!$D$3:$E$367,2,FALSE)</f>
        <v>Fall</v>
      </c>
      <c r="M2194">
        <v>0.391849999</v>
      </c>
      <c r="N2194">
        <v>0.40697458399999997</v>
      </c>
      <c r="O2194">
        <v>0.40697458399999997</v>
      </c>
      <c r="P2194">
        <v>0.93566101499999998</v>
      </c>
      <c r="Q2194">
        <v>0.21485296600000001</v>
      </c>
      <c r="R2194">
        <v>0.16692177021115981</v>
      </c>
      <c r="S2194">
        <v>0.36193316130679809</v>
      </c>
      <c r="T2194">
        <v>0.16223364100000001</v>
      </c>
      <c r="U2194">
        <v>0.65330975000000002</v>
      </c>
      <c r="V2194">
        <v>0.85008076700000001</v>
      </c>
      <c r="W2194">
        <v>1.2357160000000001E-2</v>
      </c>
      <c r="X2194">
        <v>6.49206E-3</v>
      </c>
      <c r="Y2194">
        <v>0.1536695463876798</v>
      </c>
      <c r="Z2194">
        <v>0.401977686</v>
      </c>
      <c r="AA2194">
        <v>0.65330975000000002</v>
      </c>
      <c r="AB2194">
        <v>0</v>
      </c>
      <c r="AC2194">
        <v>0</v>
      </c>
      <c r="AD2194">
        <v>0.85</v>
      </c>
      <c r="AE2194">
        <v>0.85</v>
      </c>
      <c r="AF2194">
        <v>0.85</v>
      </c>
      <c r="AG2194">
        <v>0.85</v>
      </c>
      <c r="AH2194">
        <v>0.93566101499999998</v>
      </c>
      <c r="AI2194">
        <v>1.2357160000000001E-2</v>
      </c>
      <c r="AJ2194">
        <v>0.45998012700000002</v>
      </c>
      <c r="AK2194">
        <v>0.25335321291475871</v>
      </c>
      <c r="AL2194">
        <v>0</v>
      </c>
    </row>
    <row r="2195" spans="1:38" x14ac:dyDescent="0.35">
      <c r="A2195" t="s">
        <v>2319</v>
      </c>
      <c r="B2195">
        <v>65081.208555245663</v>
      </c>
      <c r="C2195">
        <v>53288.444615951194</v>
      </c>
      <c r="D2195">
        <v>11439.723415846151</v>
      </c>
      <c r="E2195">
        <v>353.04052344830973</v>
      </c>
      <c r="F2195">
        <v>0.5166410033124601</v>
      </c>
      <c r="G2195">
        <v>0.17305908012172039</v>
      </c>
      <c r="H2195">
        <v>0.17383248015852279</v>
      </c>
      <c r="I2195">
        <v>0.15908025727670039</v>
      </c>
      <c r="J2195">
        <v>92</v>
      </c>
      <c r="K2195">
        <v>9</v>
      </c>
      <c r="L2195" t="str">
        <f>VLOOKUP(J2195,Clustering!$D$3:$E$367,2,FALSE)</f>
        <v>Fall</v>
      </c>
      <c r="M2195">
        <v>0.39165993199999999</v>
      </c>
      <c r="N2195">
        <v>0.40876520799999999</v>
      </c>
      <c r="O2195">
        <v>0.40876520799999999</v>
      </c>
      <c r="P2195">
        <v>0.92982159099999995</v>
      </c>
      <c r="Q2195">
        <v>0.219909508</v>
      </c>
      <c r="R2195">
        <v>0.17383248015852279</v>
      </c>
      <c r="S2195">
        <v>0.5166410033124601</v>
      </c>
      <c r="T2195">
        <v>0.44952395299999998</v>
      </c>
      <c r="U2195">
        <v>0.65113403400000003</v>
      </c>
      <c r="V2195">
        <v>0.85008076700000001</v>
      </c>
      <c r="W2195">
        <v>1.2252437999999999E-2</v>
      </c>
      <c r="X2195">
        <v>6.49206E-3</v>
      </c>
      <c r="Y2195">
        <v>0.15908025727670039</v>
      </c>
      <c r="Z2195">
        <v>0.390319945</v>
      </c>
      <c r="AA2195">
        <v>0.65113403400000003</v>
      </c>
      <c r="AB2195">
        <v>0</v>
      </c>
      <c r="AC2195">
        <v>0</v>
      </c>
      <c r="AD2195">
        <v>0.85</v>
      </c>
      <c r="AE2195">
        <v>0.85</v>
      </c>
      <c r="AF2195">
        <v>0.85</v>
      </c>
      <c r="AG2195">
        <v>0.85</v>
      </c>
      <c r="AH2195">
        <v>0.92982159099999995</v>
      </c>
      <c r="AI2195">
        <v>1.2252437999999999E-2</v>
      </c>
      <c r="AJ2195">
        <v>0.4638061</v>
      </c>
      <c r="AK2195">
        <v>0.36164870231872198</v>
      </c>
      <c r="AL2195">
        <v>0</v>
      </c>
    </row>
    <row r="2196" spans="1:38" x14ac:dyDescent="0.35">
      <c r="A2196" t="s">
        <v>2320</v>
      </c>
      <c r="B2196">
        <v>64089.782082683763</v>
      </c>
      <c r="C2196">
        <v>49890.970971349197</v>
      </c>
      <c r="D2196">
        <v>13843.514102763351</v>
      </c>
      <c r="E2196">
        <v>355.29700857121537</v>
      </c>
      <c r="F2196">
        <v>0.62520104336743143</v>
      </c>
      <c r="G2196">
        <v>0.17416520028000751</v>
      </c>
      <c r="H2196">
        <v>0.17497756872538231</v>
      </c>
      <c r="I2196">
        <v>0.15948204273875641</v>
      </c>
      <c r="J2196">
        <v>92</v>
      </c>
      <c r="K2196">
        <v>10</v>
      </c>
      <c r="L2196" t="str">
        <f>VLOOKUP(J2196,Clustering!$D$3:$E$367,2,FALSE)</f>
        <v>Fall</v>
      </c>
      <c r="M2196">
        <v>0.40410647100000002</v>
      </c>
      <c r="N2196">
        <v>0.42068035399999998</v>
      </c>
      <c r="O2196">
        <v>0.42068035399999998</v>
      </c>
      <c r="P2196">
        <v>0.92508087299999997</v>
      </c>
      <c r="Q2196">
        <v>0.22174938799999999</v>
      </c>
      <c r="R2196">
        <v>0.17497756872538231</v>
      </c>
      <c r="S2196">
        <v>0.62520104336743143</v>
      </c>
      <c r="T2196">
        <v>0.57835877300000005</v>
      </c>
      <c r="U2196">
        <v>0.66260741599999995</v>
      </c>
      <c r="V2196">
        <v>0.85008076700000001</v>
      </c>
      <c r="W2196">
        <v>1.2217531E-2</v>
      </c>
      <c r="X2196">
        <v>6.49206E-3</v>
      </c>
      <c r="Y2196">
        <v>0.15948204273875641</v>
      </c>
      <c r="Z2196">
        <v>0.444110318</v>
      </c>
      <c r="AA2196">
        <v>0.66260741599999995</v>
      </c>
      <c r="AB2196">
        <v>0</v>
      </c>
      <c r="AC2196">
        <v>0</v>
      </c>
      <c r="AD2196">
        <v>0.85</v>
      </c>
      <c r="AE2196">
        <v>0.85</v>
      </c>
      <c r="AF2196">
        <v>0.85</v>
      </c>
      <c r="AG2196">
        <v>0.85</v>
      </c>
      <c r="AH2196">
        <v>0.92508087299999997</v>
      </c>
      <c r="AI2196">
        <v>1.2217531E-2</v>
      </c>
      <c r="AJ2196">
        <v>0.498455174</v>
      </c>
      <c r="AK2196">
        <v>0.43764073035720191</v>
      </c>
      <c r="AL2196">
        <v>0</v>
      </c>
    </row>
    <row r="2197" spans="1:38" x14ac:dyDescent="0.35">
      <c r="A2197" t="s">
        <v>2321</v>
      </c>
      <c r="B2197">
        <v>61561.582157714533</v>
      </c>
      <c r="C2197">
        <v>45882.171910397992</v>
      </c>
      <c r="D2197">
        <v>15314.654391036191</v>
      </c>
      <c r="E2197">
        <v>364.75585628035702</v>
      </c>
      <c r="F2197">
        <v>0.69164070863887073</v>
      </c>
      <c r="G2197">
        <v>0.1788018903335083</v>
      </c>
      <c r="H2197">
        <v>0.1799597084548766</v>
      </c>
      <c r="I2197">
        <v>0.15787490089053249</v>
      </c>
      <c r="J2197">
        <v>92</v>
      </c>
      <c r="K2197">
        <v>11</v>
      </c>
      <c r="L2197" t="str">
        <f>VLOOKUP(J2197,Clustering!$D$3:$E$367,2,FALSE)</f>
        <v>Fall</v>
      </c>
      <c r="M2197">
        <v>0.41644357700000001</v>
      </c>
      <c r="N2197">
        <v>0.43335671100000001</v>
      </c>
      <c r="O2197">
        <v>0.43335671100000001</v>
      </c>
      <c r="P2197">
        <v>0.92439926699999997</v>
      </c>
      <c r="Q2197">
        <v>0.229209039</v>
      </c>
      <c r="R2197">
        <v>0.1799597084548766</v>
      </c>
      <c r="S2197">
        <v>0.69164070863887073</v>
      </c>
      <c r="T2197">
        <v>0.61145534199999996</v>
      </c>
      <c r="U2197">
        <v>0.66260741599999995</v>
      </c>
      <c r="V2197">
        <v>0.85008076700000001</v>
      </c>
      <c r="W2197">
        <v>1.1903366E-2</v>
      </c>
      <c r="X2197">
        <v>6.7810609999999997E-3</v>
      </c>
      <c r="Y2197">
        <v>0.15787490089053249</v>
      </c>
      <c r="Z2197">
        <v>0.48314152199999999</v>
      </c>
      <c r="AA2197">
        <v>0.66260741599999995</v>
      </c>
      <c r="AB2197">
        <v>0</v>
      </c>
      <c r="AC2197">
        <v>0</v>
      </c>
      <c r="AD2197">
        <v>0.85</v>
      </c>
      <c r="AE2197">
        <v>0.85</v>
      </c>
      <c r="AF2197">
        <v>0.85</v>
      </c>
      <c r="AG2197">
        <v>0.85</v>
      </c>
      <c r="AH2197">
        <v>0.92439926699999997</v>
      </c>
      <c r="AI2197">
        <v>1.1903366E-2</v>
      </c>
      <c r="AJ2197">
        <v>0.55063298500000002</v>
      </c>
      <c r="AK2197">
        <v>0.4841484960472095</v>
      </c>
      <c r="AL2197">
        <v>0</v>
      </c>
    </row>
    <row r="2198" spans="1:38" x14ac:dyDescent="0.35">
      <c r="A2198" t="s">
        <v>2322</v>
      </c>
      <c r="B2198">
        <v>60724.217974284373</v>
      </c>
      <c r="C2198">
        <v>44588.391847780229</v>
      </c>
      <c r="D2198">
        <v>15763.261542379811</v>
      </c>
      <c r="E2198">
        <v>372.56458412432647</v>
      </c>
      <c r="F2198">
        <v>0.71190071321575321</v>
      </c>
      <c r="G2198">
        <v>0.18262969810016</v>
      </c>
      <c r="H2198">
        <v>0.1838570274368197</v>
      </c>
      <c r="I2198">
        <v>0.16044632784769081</v>
      </c>
      <c r="J2198">
        <v>92</v>
      </c>
      <c r="K2198">
        <v>12</v>
      </c>
      <c r="L2198" t="str">
        <f>VLOOKUP(J2198,Clustering!$D$3:$E$367,2,FALSE)</f>
        <v>Fall</v>
      </c>
      <c r="M2198">
        <v>0.43538696799999999</v>
      </c>
      <c r="N2198">
        <v>0.45430386</v>
      </c>
      <c r="O2198">
        <v>0.45430386</v>
      </c>
      <c r="P2198">
        <v>0.92402285900000003</v>
      </c>
      <c r="Q2198">
        <v>0.24521725</v>
      </c>
      <c r="R2198">
        <v>0.1838570274368197</v>
      </c>
      <c r="S2198">
        <v>0.71190071321575321</v>
      </c>
      <c r="T2198">
        <v>0.64787668099999995</v>
      </c>
      <c r="U2198">
        <v>0.66260741599999995</v>
      </c>
      <c r="V2198">
        <v>0.85008076700000001</v>
      </c>
      <c r="W2198">
        <v>1.1903366E-2</v>
      </c>
      <c r="X2198">
        <v>6.49206E-3</v>
      </c>
      <c r="Y2198">
        <v>0.16044632784769081</v>
      </c>
      <c r="Z2198">
        <v>0.53926955300000001</v>
      </c>
      <c r="AA2198">
        <v>0.66260741599999995</v>
      </c>
      <c r="AB2198">
        <v>0</v>
      </c>
      <c r="AC2198">
        <v>0</v>
      </c>
      <c r="AD2198">
        <v>0.85</v>
      </c>
      <c r="AE2198">
        <v>0.85</v>
      </c>
      <c r="AF2198">
        <v>0.85</v>
      </c>
      <c r="AG2198">
        <v>0.85</v>
      </c>
      <c r="AH2198">
        <v>0.92402285900000003</v>
      </c>
      <c r="AI2198">
        <v>1.1903366E-2</v>
      </c>
      <c r="AJ2198">
        <v>0.587162042</v>
      </c>
      <c r="AK2198">
        <v>0.49833049925102718</v>
      </c>
      <c r="AL2198">
        <v>0</v>
      </c>
    </row>
    <row r="2199" spans="1:38" x14ac:dyDescent="0.35">
      <c r="A2199" t="s">
        <v>2323</v>
      </c>
      <c r="B2199">
        <v>60576.658665491232</v>
      </c>
      <c r="C2199">
        <v>45052.707075316248</v>
      </c>
      <c r="D2199">
        <v>15146.461198185791</v>
      </c>
      <c r="E2199">
        <v>377.49039198918427</v>
      </c>
      <c r="F2199">
        <v>0.68404476451104423</v>
      </c>
      <c r="G2199">
        <v>0.18504430979861969</v>
      </c>
      <c r="H2199">
        <v>0.1861873831167444</v>
      </c>
      <c r="I2199">
        <v>0.16438382537583951</v>
      </c>
      <c r="J2199">
        <v>92</v>
      </c>
      <c r="K2199">
        <v>13</v>
      </c>
      <c r="L2199" t="str">
        <f>VLOOKUP(J2199,Clustering!$D$3:$E$367,2,FALSE)</f>
        <v>Fall</v>
      </c>
      <c r="M2199">
        <v>0.46136285500000002</v>
      </c>
      <c r="N2199">
        <v>0.47854630999999997</v>
      </c>
      <c r="O2199">
        <v>0.47854630999999997</v>
      </c>
      <c r="P2199">
        <v>0.92234427799999996</v>
      </c>
      <c r="Q2199">
        <v>0.266895296</v>
      </c>
      <c r="R2199">
        <v>0.1861873831167444</v>
      </c>
      <c r="S2199">
        <v>0.68404476451104423</v>
      </c>
      <c r="T2199">
        <v>0.65769986400000002</v>
      </c>
      <c r="U2199">
        <v>0.66260741599999995</v>
      </c>
      <c r="V2199">
        <v>0.85008076700000001</v>
      </c>
      <c r="W2199">
        <v>1.1693922000000001E-2</v>
      </c>
      <c r="X2199">
        <v>9.8578780000000005E-3</v>
      </c>
      <c r="Y2199">
        <v>0.16438382537583951</v>
      </c>
      <c r="Z2199">
        <v>0.58521312599999997</v>
      </c>
      <c r="AA2199">
        <v>0.66260741599999995</v>
      </c>
      <c r="AB2199">
        <v>0</v>
      </c>
      <c r="AC2199">
        <v>0</v>
      </c>
      <c r="AD2199">
        <v>0.85</v>
      </c>
      <c r="AE2199">
        <v>0.85</v>
      </c>
      <c r="AF2199">
        <v>0.85</v>
      </c>
      <c r="AG2199">
        <v>0.85</v>
      </c>
      <c r="AH2199">
        <v>0.92234427799999996</v>
      </c>
      <c r="AI2199">
        <v>1.1693922000000001E-2</v>
      </c>
      <c r="AJ2199">
        <v>0.60493151300000003</v>
      </c>
      <c r="AK2199">
        <v>0.47883133515773091</v>
      </c>
      <c r="AL2199">
        <v>0</v>
      </c>
    </row>
    <row r="2200" spans="1:38" x14ac:dyDescent="0.35">
      <c r="A2200" t="s">
        <v>2324</v>
      </c>
      <c r="B2200">
        <v>60651.910200136583</v>
      </c>
      <c r="C2200">
        <v>46759.688472385191</v>
      </c>
      <c r="D2200">
        <v>13502.89474154486</v>
      </c>
      <c r="E2200">
        <v>389.32698620653571</v>
      </c>
      <c r="F2200">
        <v>0.60981798539211285</v>
      </c>
      <c r="G2200">
        <v>0.19084656186594881</v>
      </c>
      <c r="H2200">
        <v>0.19207354013586461</v>
      </c>
      <c r="I2200">
        <v>0.1686695369711034</v>
      </c>
      <c r="J2200">
        <v>92</v>
      </c>
      <c r="K2200">
        <v>14</v>
      </c>
      <c r="L2200" t="str">
        <f>VLOOKUP(J2200,Clustering!$D$3:$E$367,2,FALSE)</f>
        <v>Fall</v>
      </c>
      <c r="M2200">
        <v>0.48366410399999998</v>
      </c>
      <c r="N2200">
        <v>0.49376464399999997</v>
      </c>
      <c r="O2200">
        <v>0.49376464399999997</v>
      </c>
      <c r="P2200">
        <v>0.92147955500000001</v>
      </c>
      <c r="Q2200">
        <v>0.31130274800000002</v>
      </c>
      <c r="R2200">
        <v>0.19207354013586461</v>
      </c>
      <c r="S2200">
        <v>0.60981798539211285</v>
      </c>
      <c r="T2200">
        <v>0.65399728000000001</v>
      </c>
      <c r="U2200">
        <v>0.66423529000000003</v>
      </c>
      <c r="V2200">
        <v>0.85008076700000001</v>
      </c>
      <c r="W2200">
        <v>1.1659015E-2</v>
      </c>
      <c r="X2200">
        <v>1.5064928999999999E-2</v>
      </c>
      <c r="Y2200">
        <v>0.1686695369711034</v>
      </c>
      <c r="Z2200">
        <v>0.62712979499999999</v>
      </c>
      <c r="AA2200">
        <v>0.66423529000000003</v>
      </c>
      <c r="AB2200">
        <v>0</v>
      </c>
      <c r="AC2200">
        <v>0</v>
      </c>
      <c r="AD2200">
        <v>0.85</v>
      </c>
      <c r="AE2200">
        <v>0.85</v>
      </c>
      <c r="AF2200">
        <v>0.85</v>
      </c>
      <c r="AG2200">
        <v>0.85</v>
      </c>
      <c r="AH2200">
        <v>0.92147955500000001</v>
      </c>
      <c r="AI2200">
        <v>1.1659015E-2</v>
      </c>
      <c r="AJ2200">
        <v>0.61301515500000003</v>
      </c>
      <c r="AK2200">
        <v>0.42687258977447889</v>
      </c>
      <c r="AL2200">
        <v>0</v>
      </c>
    </row>
    <row r="2201" spans="1:38" x14ac:dyDescent="0.35">
      <c r="A2201" t="s">
        <v>2325</v>
      </c>
      <c r="B2201">
        <v>61107.537785586508</v>
      </c>
      <c r="C2201">
        <v>49797.808287416483</v>
      </c>
      <c r="D2201">
        <v>10902.392017454271</v>
      </c>
      <c r="E2201">
        <v>407.33748071576292</v>
      </c>
      <c r="F2201">
        <v>0.49237403262749319</v>
      </c>
      <c r="G2201">
        <v>0.1996752356449818</v>
      </c>
      <c r="H2201">
        <v>0.20107353448591869</v>
      </c>
      <c r="I2201">
        <v>0.17440167622976879</v>
      </c>
      <c r="J2201">
        <v>92</v>
      </c>
      <c r="K2201">
        <v>15</v>
      </c>
      <c r="L2201" t="str">
        <f>VLOOKUP(J2201,Clustering!$D$3:$E$367,2,FALSE)</f>
        <v>Fall</v>
      </c>
      <c r="M2201">
        <v>0.50654131599999996</v>
      </c>
      <c r="N2201">
        <v>0.50702472899999995</v>
      </c>
      <c r="O2201">
        <v>0.50702472899999995</v>
      </c>
      <c r="P2201">
        <v>0.92059448499999996</v>
      </c>
      <c r="Q2201">
        <v>0.39324626200000001</v>
      </c>
      <c r="R2201">
        <v>0.20107353448591869</v>
      </c>
      <c r="S2201">
        <v>0.49237403262749319</v>
      </c>
      <c r="T2201">
        <v>0.65837992999999995</v>
      </c>
      <c r="U2201">
        <v>0.66423529000000003</v>
      </c>
      <c r="V2201">
        <v>0.85008076700000001</v>
      </c>
      <c r="W2201">
        <v>1.1414664E-2</v>
      </c>
      <c r="X2201">
        <v>1.8178605E-2</v>
      </c>
      <c r="Y2201">
        <v>0.17440167622976879</v>
      </c>
      <c r="Z2201">
        <v>0.65250429200000004</v>
      </c>
      <c r="AA2201">
        <v>0.66423529000000003</v>
      </c>
      <c r="AB2201">
        <v>0</v>
      </c>
      <c r="AC2201">
        <v>0</v>
      </c>
      <c r="AD2201">
        <v>0.85</v>
      </c>
      <c r="AE2201">
        <v>0.85</v>
      </c>
      <c r="AF2201">
        <v>0.85</v>
      </c>
      <c r="AG2201">
        <v>0.85</v>
      </c>
      <c r="AH2201">
        <v>0.92059448499999996</v>
      </c>
      <c r="AI2201">
        <v>1.1414664E-2</v>
      </c>
      <c r="AJ2201">
        <v>0.63438998499999999</v>
      </c>
      <c r="AK2201">
        <v>0.34466182283924518</v>
      </c>
      <c r="AL2201">
        <v>1.7778800000000001E-4</v>
      </c>
    </row>
    <row r="2202" spans="1:38" x14ac:dyDescent="0.35">
      <c r="A2202" t="s">
        <v>2326</v>
      </c>
      <c r="B2202">
        <v>62540.715938579087</v>
      </c>
      <c r="C2202">
        <v>54622.484714857201</v>
      </c>
      <c r="D2202">
        <v>7505.6738226882326</v>
      </c>
      <c r="E2202">
        <v>412.55740103366378</v>
      </c>
      <c r="F2202">
        <v>0.33897138185336939</v>
      </c>
      <c r="G2202">
        <v>0.202234020114541</v>
      </c>
      <c r="H2202">
        <v>0.2034641579851518</v>
      </c>
      <c r="I2202">
        <v>0.17999988700108219</v>
      </c>
      <c r="J2202">
        <v>92</v>
      </c>
      <c r="K2202">
        <v>16</v>
      </c>
      <c r="L2202" t="str">
        <f>VLOOKUP(J2202,Clustering!$D$3:$E$367,2,FALSE)</f>
        <v>Fall</v>
      </c>
      <c r="M2202">
        <v>0.52813989100000003</v>
      </c>
      <c r="N2202">
        <v>0.52024340199999997</v>
      </c>
      <c r="O2202">
        <v>0.52024340199999997</v>
      </c>
      <c r="P2202">
        <v>0.92027911600000001</v>
      </c>
      <c r="Q2202">
        <v>0.45282334000000002</v>
      </c>
      <c r="R2202">
        <v>0.2034641579851518</v>
      </c>
      <c r="S2202">
        <v>0.33897138185336939</v>
      </c>
      <c r="T2202">
        <v>0.66366933699999997</v>
      </c>
      <c r="U2202">
        <v>0.666411007</v>
      </c>
      <c r="V2202">
        <v>0.85008076700000001</v>
      </c>
      <c r="W2202">
        <v>1.1903366E-2</v>
      </c>
      <c r="X2202">
        <v>1.8609174999999999E-2</v>
      </c>
      <c r="Y2202">
        <v>0.17999988700108219</v>
      </c>
      <c r="Z2202">
        <v>0.68032442800000004</v>
      </c>
      <c r="AA2202">
        <v>0.666411007</v>
      </c>
      <c r="AB2202">
        <v>0</v>
      </c>
      <c r="AC2202">
        <v>0</v>
      </c>
      <c r="AD2202">
        <v>0.85</v>
      </c>
      <c r="AE2202">
        <v>0.85</v>
      </c>
      <c r="AF2202">
        <v>0.85</v>
      </c>
      <c r="AG2202">
        <v>0.85</v>
      </c>
      <c r="AH2202">
        <v>0.92027911600000001</v>
      </c>
      <c r="AI2202">
        <v>1.1903366E-2</v>
      </c>
      <c r="AJ2202">
        <v>0.64676906700000003</v>
      </c>
      <c r="AK2202">
        <v>0.23727996729735859</v>
      </c>
      <c r="AL2202">
        <v>3.6880127999999998E-2</v>
      </c>
    </row>
    <row r="2203" spans="1:38" x14ac:dyDescent="0.35">
      <c r="A2203" t="s">
        <v>2327</v>
      </c>
      <c r="B2203">
        <v>64148.905920543068</v>
      </c>
      <c r="C2203">
        <v>60070.078939443047</v>
      </c>
      <c r="D2203">
        <v>3677.205056268328</v>
      </c>
      <c r="E2203">
        <v>401.62192483168701</v>
      </c>
      <c r="F2203">
        <v>0.16607000367024169</v>
      </c>
      <c r="G2203">
        <v>0.19687349256455239</v>
      </c>
      <c r="H2203">
        <v>0.19777889369705959</v>
      </c>
      <c r="I2203">
        <v>0.18050881525301979</v>
      </c>
      <c r="J2203">
        <v>92</v>
      </c>
      <c r="K2203">
        <v>17</v>
      </c>
      <c r="L2203" t="str">
        <f>VLOOKUP(J2203,Clustering!$D$3:$E$367,2,FALSE)</f>
        <v>Fall</v>
      </c>
      <c r="M2203">
        <v>0.559207283</v>
      </c>
      <c r="N2203">
        <v>0.527873276</v>
      </c>
      <c r="O2203">
        <v>0.527873276</v>
      </c>
      <c r="P2203">
        <v>0.92027911600000001</v>
      </c>
      <c r="Q2203">
        <v>0.498494928</v>
      </c>
      <c r="R2203">
        <v>0.19777889369705959</v>
      </c>
      <c r="S2203">
        <v>0.16607000367024169</v>
      </c>
      <c r="T2203">
        <v>0.65490403500000005</v>
      </c>
      <c r="U2203">
        <v>0.666411007</v>
      </c>
      <c r="V2203">
        <v>0.85008076700000001</v>
      </c>
      <c r="W2203">
        <v>1.2496788999999999E-2</v>
      </c>
      <c r="X2203">
        <v>2.0920347999999998E-2</v>
      </c>
      <c r="Y2203">
        <v>0.18050881525301979</v>
      </c>
      <c r="Z2203">
        <v>0.69339013699999996</v>
      </c>
      <c r="AA2203">
        <v>0.666411007</v>
      </c>
      <c r="AB2203">
        <v>0</v>
      </c>
      <c r="AC2203">
        <v>0</v>
      </c>
      <c r="AD2203">
        <v>0.85</v>
      </c>
      <c r="AE2203">
        <v>0.85</v>
      </c>
      <c r="AF2203">
        <v>0.85</v>
      </c>
      <c r="AG2203">
        <v>0.85</v>
      </c>
      <c r="AH2203">
        <v>0.92027911600000001</v>
      </c>
      <c r="AI2203">
        <v>1.2496788999999999E-2</v>
      </c>
      <c r="AJ2203">
        <v>0.65974221700000002</v>
      </c>
      <c r="AK2203">
        <v>0.1162490025691692</v>
      </c>
      <c r="AL2203">
        <v>0.46446845799999997</v>
      </c>
    </row>
    <row r="2204" spans="1:38" x14ac:dyDescent="0.35">
      <c r="A2204" t="s">
        <v>2328</v>
      </c>
      <c r="B2204">
        <v>69905.539113251216</v>
      </c>
      <c r="C2204">
        <v>68941.565798276482</v>
      </c>
      <c r="D2204">
        <v>549.49844108748277</v>
      </c>
      <c r="E2204">
        <v>414.47487388724909</v>
      </c>
      <c r="F2204">
        <v>2.4816458895223301E-2</v>
      </c>
      <c r="G2204">
        <v>0.2031739577878672</v>
      </c>
      <c r="H2204">
        <v>0.20412710399754419</v>
      </c>
      <c r="I2204">
        <v>0.1859463118395108</v>
      </c>
      <c r="J2204">
        <v>92</v>
      </c>
      <c r="K2204">
        <v>18</v>
      </c>
      <c r="L2204" t="str">
        <f>VLOOKUP(J2204,Clustering!$D$3:$E$367,2,FALSE)</f>
        <v>Fall</v>
      </c>
      <c r="M2204">
        <v>0.56981074300000001</v>
      </c>
      <c r="N2204">
        <v>0.533260925</v>
      </c>
      <c r="O2204">
        <v>0.533260925</v>
      </c>
      <c r="P2204">
        <v>0.92025876900000003</v>
      </c>
      <c r="Q2204">
        <v>0.51471591400000005</v>
      </c>
      <c r="R2204">
        <v>0.20412710399754419</v>
      </c>
      <c r="S2204">
        <v>2.4816458895223301E-2</v>
      </c>
      <c r="T2204">
        <v>0.58606619299999996</v>
      </c>
      <c r="U2204">
        <v>0.666411007</v>
      </c>
      <c r="V2204">
        <v>0.85008076700000001</v>
      </c>
      <c r="W2204">
        <v>1.2776045999999999E-2</v>
      </c>
      <c r="X2204">
        <v>3.0805869999999999E-2</v>
      </c>
      <c r="Y2204">
        <v>0.1859463118395108</v>
      </c>
      <c r="Z2204">
        <v>0.72066457299999997</v>
      </c>
      <c r="AA2204">
        <v>0.666411007</v>
      </c>
      <c r="AB2204">
        <v>0</v>
      </c>
      <c r="AC2204">
        <v>0</v>
      </c>
      <c r="AD2204">
        <v>0.85</v>
      </c>
      <c r="AE2204">
        <v>0.85</v>
      </c>
      <c r="AF2204">
        <v>0.85</v>
      </c>
      <c r="AG2204">
        <v>0.85</v>
      </c>
      <c r="AH2204">
        <v>0.92025876900000003</v>
      </c>
      <c r="AI2204">
        <v>1.2776045999999999E-2</v>
      </c>
      <c r="AJ2204">
        <v>0.67696668400000004</v>
      </c>
      <c r="AK2204">
        <v>1.7371521226656299E-2</v>
      </c>
      <c r="AL2204">
        <v>0.42381575999999999</v>
      </c>
    </row>
    <row r="2205" spans="1:38" x14ac:dyDescent="0.35">
      <c r="A2205" t="s">
        <v>2329</v>
      </c>
      <c r="B2205">
        <v>69683.914867544838</v>
      </c>
      <c r="C2205">
        <v>69257.323635509441</v>
      </c>
      <c r="D2205">
        <v>0</v>
      </c>
      <c r="E2205">
        <v>426.59123203540099</v>
      </c>
      <c r="F2205">
        <v>0</v>
      </c>
      <c r="G2205">
        <v>0.2091133490369613</v>
      </c>
      <c r="H2205">
        <v>0.20953111846219721</v>
      </c>
      <c r="I2205">
        <v>0.2015623734647535</v>
      </c>
      <c r="J2205">
        <v>92</v>
      </c>
      <c r="K2205">
        <v>19</v>
      </c>
      <c r="L2205" t="str">
        <f>VLOOKUP(J2205,Clustering!$D$3:$E$367,2,FALSE)</f>
        <v>Fall</v>
      </c>
      <c r="M2205">
        <v>0.58791898899999995</v>
      </c>
      <c r="N2205">
        <v>0.53843953600000005</v>
      </c>
      <c r="O2205">
        <v>0.53843953600000005</v>
      </c>
      <c r="P2205">
        <v>0.92080812300000003</v>
      </c>
      <c r="Q2205">
        <v>0.512150094</v>
      </c>
      <c r="R2205">
        <v>0.20953111846219721</v>
      </c>
      <c r="S2205">
        <v>0</v>
      </c>
      <c r="T2205">
        <v>0.30172283500000002</v>
      </c>
      <c r="U2205">
        <v>0.666411007</v>
      </c>
      <c r="V2205">
        <v>0.85008076700000001</v>
      </c>
      <c r="W2205">
        <v>1.2985490000000001E-2</v>
      </c>
      <c r="X2205">
        <v>4.0503749999999998E-2</v>
      </c>
      <c r="Y2205">
        <v>0.2015623734647535</v>
      </c>
      <c r="Z2205">
        <v>0.70766523299999995</v>
      </c>
      <c r="AA2205">
        <v>0.666411007</v>
      </c>
      <c r="AB2205">
        <v>0</v>
      </c>
      <c r="AC2205">
        <v>0</v>
      </c>
      <c r="AD2205">
        <v>0.85</v>
      </c>
      <c r="AE2205">
        <v>0.85</v>
      </c>
      <c r="AF2205">
        <v>0.85</v>
      </c>
      <c r="AG2205">
        <v>0.85</v>
      </c>
      <c r="AH2205">
        <v>0.92080812300000003</v>
      </c>
      <c r="AI2205">
        <v>1.2985490000000001E-2</v>
      </c>
      <c r="AJ2205">
        <v>0.69129881500000001</v>
      </c>
      <c r="AK2205">
        <v>0</v>
      </c>
      <c r="AL2205">
        <v>0.340303193</v>
      </c>
    </row>
    <row r="2206" spans="1:38" x14ac:dyDescent="0.35">
      <c r="A2206" t="s">
        <v>2330</v>
      </c>
      <c r="B2206">
        <v>68077.233281301917</v>
      </c>
      <c r="C2206">
        <v>67659.736160695873</v>
      </c>
      <c r="D2206">
        <v>0</v>
      </c>
      <c r="E2206">
        <v>417.49712060603821</v>
      </c>
      <c r="F2206">
        <v>0</v>
      </c>
      <c r="G2206">
        <v>0.20465545127746959</v>
      </c>
      <c r="H2206">
        <v>0.20376549708169381</v>
      </c>
      <c r="I2206">
        <v>0.22074093285355931</v>
      </c>
      <c r="J2206">
        <v>92</v>
      </c>
      <c r="K2206">
        <v>20</v>
      </c>
      <c r="L2206" t="str">
        <f>VLOOKUP(J2206,Clustering!$D$3:$E$367,2,FALSE)</f>
        <v>Fall</v>
      </c>
      <c r="M2206">
        <v>0.58768860499999998</v>
      </c>
      <c r="N2206">
        <v>0.53295525700000002</v>
      </c>
      <c r="O2206">
        <v>0.53295525700000002</v>
      </c>
      <c r="P2206">
        <v>0.92152024799999999</v>
      </c>
      <c r="Q2206">
        <v>0.47501454999999998</v>
      </c>
      <c r="R2206">
        <v>0.20376549708169381</v>
      </c>
      <c r="S2206">
        <v>0</v>
      </c>
      <c r="T2206">
        <v>6.0450399999999996E-4</v>
      </c>
      <c r="U2206">
        <v>0.666411007</v>
      </c>
      <c r="V2206">
        <v>0.85008076700000001</v>
      </c>
      <c r="W2206">
        <v>1.2671325000000001E-2</v>
      </c>
      <c r="X2206">
        <v>2.7207175E-2</v>
      </c>
      <c r="Y2206">
        <v>0.22074093285355931</v>
      </c>
      <c r="Z2206">
        <v>0.69538172899999995</v>
      </c>
      <c r="AA2206">
        <v>0.666411007</v>
      </c>
      <c r="AB2206">
        <v>0</v>
      </c>
      <c r="AC2206">
        <v>0</v>
      </c>
      <c r="AD2206">
        <v>0.85</v>
      </c>
      <c r="AE2206">
        <v>0.85</v>
      </c>
      <c r="AF2206">
        <v>0.85</v>
      </c>
      <c r="AG2206">
        <v>0.85</v>
      </c>
      <c r="AH2206">
        <v>0.92152024799999999</v>
      </c>
      <c r="AI2206">
        <v>1.2671325000000001E-2</v>
      </c>
      <c r="AJ2206">
        <v>0.69331151899999999</v>
      </c>
      <c r="AK2206">
        <v>0</v>
      </c>
      <c r="AL2206">
        <v>0.11348498799999999</v>
      </c>
    </row>
    <row r="2207" spans="1:38" x14ac:dyDescent="0.35">
      <c r="A2207" t="s">
        <v>2331</v>
      </c>
      <c r="B2207">
        <v>65068.928868004114</v>
      </c>
      <c r="C2207">
        <v>64663.693968660373</v>
      </c>
      <c r="D2207">
        <v>0</v>
      </c>
      <c r="E2207">
        <v>405.23489934374072</v>
      </c>
      <c r="F2207">
        <v>0</v>
      </c>
      <c r="G2207">
        <v>0.1986445585018336</v>
      </c>
      <c r="H2207">
        <v>0.19659362658399451</v>
      </c>
      <c r="I2207">
        <v>0.23571413773951241</v>
      </c>
      <c r="J2207">
        <v>92</v>
      </c>
      <c r="K2207">
        <v>21</v>
      </c>
      <c r="L2207" t="str">
        <f>VLOOKUP(J2207,Clustering!$D$3:$E$367,2,FALSE)</f>
        <v>Fall</v>
      </c>
      <c r="M2207">
        <v>0.55890202300000003</v>
      </c>
      <c r="N2207">
        <v>0.51972278000000005</v>
      </c>
      <c r="O2207">
        <v>0.51972278000000005</v>
      </c>
      <c r="P2207">
        <v>0.92368714299999999</v>
      </c>
      <c r="Q2207">
        <v>0.43894288199999998</v>
      </c>
      <c r="R2207">
        <v>0.19659362658399451</v>
      </c>
      <c r="S2207">
        <v>0</v>
      </c>
      <c r="T2207">
        <v>0</v>
      </c>
      <c r="U2207">
        <v>0.66478313300000003</v>
      </c>
      <c r="V2207">
        <v>0.85008076700000001</v>
      </c>
      <c r="W2207">
        <v>1.2741139E-2</v>
      </c>
      <c r="X2207">
        <v>1.5558326000000001E-2</v>
      </c>
      <c r="Y2207">
        <v>0.23571413773951241</v>
      </c>
      <c r="Z2207">
        <v>0.62275313799999998</v>
      </c>
      <c r="AA2207">
        <v>0.66478313300000003</v>
      </c>
      <c r="AB2207">
        <v>0</v>
      </c>
      <c r="AC2207">
        <v>0</v>
      </c>
      <c r="AD2207">
        <v>0.85</v>
      </c>
      <c r="AE2207">
        <v>0.85</v>
      </c>
      <c r="AF2207">
        <v>0.85</v>
      </c>
      <c r="AG2207">
        <v>0.85</v>
      </c>
      <c r="AH2207">
        <v>0.92368714299999999</v>
      </c>
      <c r="AI2207">
        <v>1.2741139E-2</v>
      </c>
      <c r="AJ2207">
        <v>0.67279090600000002</v>
      </c>
      <c r="AK2207">
        <v>0</v>
      </c>
      <c r="AL2207">
        <v>0.16146601199999999</v>
      </c>
    </row>
    <row r="2208" spans="1:38" x14ac:dyDescent="0.35">
      <c r="A2208" t="s">
        <v>2332</v>
      </c>
      <c r="B2208">
        <v>60419.676494361971</v>
      </c>
      <c r="C2208">
        <v>60021.612445853527</v>
      </c>
      <c r="D2208">
        <v>0</v>
      </c>
      <c r="E2208">
        <v>398.064048508437</v>
      </c>
      <c r="F2208">
        <v>0</v>
      </c>
      <c r="G2208">
        <v>0.19512943554335141</v>
      </c>
      <c r="H2208">
        <v>0.19275657542135979</v>
      </c>
      <c r="I2208">
        <v>0.2380177077219667</v>
      </c>
      <c r="J2208">
        <v>92</v>
      </c>
      <c r="K2208">
        <v>22</v>
      </c>
      <c r="L2208" t="str">
        <f>VLOOKUP(J2208,Clustering!$D$3:$E$367,2,FALSE)</f>
        <v>Fall</v>
      </c>
      <c r="M2208">
        <v>0.51727724799999997</v>
      </c>
      <c r="N2208">
        <v>0.49479800000000002</v>
      </c>
      <c r="O2208">
        <v>0.49479800000000002</v>
      </c>
      <c r="P2208">
        <v>0.92621010000000004</v>
      </c>
      <c r="Q2208">
        <v>0.400030039</v>
      </c>
      <c r="R2208">
        <v>0.19275657542135979</v>
      </c>
      <c r="S2208">
        <v>0</v>
      </c>
      <c r="T2208">
        <v>0</v>
      </c>
      <c r="U2208">
        <v>0.66478313300000003</v>
      </c>
      <c r="V2208">
        <v>0.85008076700000001</v>
      </c>
      <c r="W2208">
        <v>1.2880768000000001E-2</v>
      </c>
      <c r="X2208">
        <v>7.0256650000000004E-3</v>
      </c>
      <c r="Y2208">
        <v>0.2380177077219667</v>
      </c>
      <c r="Z2208">
        <v>0.546389982</v>
      </c>
      <c r="AA2208">
        <v>0.66478313300000003</v>
      </c>
      <c r="AB2208">
        <v>0</v>
      </c>
      <c r="AC2208">
        <v>0</v>
      </c>
      <c r="AD2208">
        <v>0.85</v>
      </c>
      <c r="AE2208">
        <v>0.85</v>
      </c>
      <c r="AF2208">
        <v>0.85</v>
      </c>
      <c r="AG2208">
        <v>0.85</v>
      </c>
      <c r="AH2208">
        <v>0.92621010000000004</v>
      </c>
      <c r="AI2208">
        <v>1.2880768000000001E-2</v>
      </c>
      <c r="AJ2208">
        <v>0.63051918399999995</v>
      </c>
      <c r="AK2208">
        <v>0</v>
      </c>
      <c r="AL2208">
        <v>0.115301892</v>
      </c>
    </row>
    <row r="2209" spans="1:38" x14ac:dyDescent="0.35">
      <c r="A2209" t="s">
        <v>2333</v>
      </c>
      <c r="B2209">
        <v>56039.467016945993</v>
      </c>
      <c r="C2209">
        <v>55645.38657529925</v>
      </c>
      <c r="D2209">
        <v>0</v>
      </c>
      <c r="E2209">
        <v>394.08044164673441</v>
      </c>
      <c r="F2209">
        <v>0</v>
      </c>
      <c r="G2209">
        <v>0.1931766870817325</v>
      </c>
      <c r="H2209">
        <v>0.1911092550269303</v>
      </c>
      <c r="I2209">
        <v>0.2305444981277254</v>
      </c>
      <c r="J2209">
        <v>92</v>
      </c>
      <c r="K2209">
        <v>23</v>
      </c>
      <c r="L2209" t="str">
        <f>VLOOKUP(J2209,Clustering!$D$3:$E$367,2,FALSE)</f>
        <v>Fall</v>
      </c>
      <c r="M2209">
        <v>0.47531841499999999</v>
      </c>
      <c r="N2209">
        <v>0.45627394100000002</v>
      </c>
      <c r="O2209">
        <v>0.45627394100000002</v>
      </c>
      <c r="P2209">
        <v>0.92841768700000005</v>
      </c>
      <c r="Q2209">
        <v>0.36927775299999999</v>
      </c>
      <c r="R2209">
        <v>0.1911092550269303</v>
      </c>
      <c r="S2209">
        <v>0</v>
      </c>
      <c r="T2209">
        <v>0</v>
      </c>
      <c r="U2209">
        <v>0.65567329799999996</v>
      </c>
      <c r="V2209">
        <v>0.85008076700000001</v>
      </c>
      <c r="W2209">
        <v>1.2252437999999999E-2</v>
      </c>
      <c r="X2209">
        <v>7.0256650000000004E-3</v>
      </c>
      <c r="Y2209">
        <v>0.2305444981277254</v>
      </c>
      <c r="Z2209">
        <v>0.47566343799999999</v>
      </c>
      <c r="AA2209">
        <v>0.65567329799999996</v>
      </c>
      <c r="AB2209">
        <v>0</v>
      </c>
      <c r="AC2209">
        <v>0</v>
      </c>
      <c r="AD2209">
        <v>0.85</v>
      </c>
      <c r="AE2209">
        <v>0.85</v>
      </c>
      <c r="AF2209">
        <v>0.85</v>
      </c>
      <c r="AG2209">
        <v>0.85</v>
      </c>
      <c r="AH2209">
        <v>0.92841768700000005</v>
      </c>
      <c r="AI2209">
        <v>1.2252437999999999E-2</v>
      </c>
      <c r="AJ2209">
        <v>0.56646352499999997</v>
      </c>
      <c r="AK2209">
        <v>0</v>
      </c>
      <c r="AL2209">
        <v>6.7351222000000002E-2</v>
      </c>
    </row>
    <row r="2210" spans="1:38" x14ac:dyDescent="0.35">
      <c r="A2210" t="s">
        <v>2334</v>
      </c>
      <c r="B2210">
        <v>54189.664122770977</v>
      </c>
      <c r="C2210">
        <v>53791.37499320777</v>
      </c>
      <c r="D2210">
        <v>0</v>
      </c>
      <c r="E2210">
        <v>398.2891295632088</v>
      </c>
      <c r="F2210">
        <v>0</v>
      </c>
      <c r="G2210">
        <v>0.19523976939372981</v>
      </c>
      <c r="H2210">
        <v>0.1936806819840885</v>
      </c>
      <c r="I2210">
        <v>0.2234195026005992</v>
      </c>
      <c r="J2210">
        <v>93</v>
      </c>
      <c r="K2210">
        <v>0</v>
      </c>
      <c r="L2210" t="str">
        <f>VLOOKUP(J2210,Clustering!$D$3:$E$367,2,FALSE)</f>
        <v>Fall</v>
      </c>
      <c r="M2210">
        <v>0.40086380500000002</v>
      </c>
      <c r="N2210">
        <v>0.41407791999999999</v>
      </c>
      <c r="O2210">
        <v>0.41407791999999999</v>
      </c>
      <c r="P2210">
        <v>0.93239541400000003</v>
      </c>
      <c r="Q2210">
        <v>0.29275374999999998</v>
      </c>
      <c r="R2210">
        <v>0.1936806819840885</v>
      </c>
      <c r="S2210">
        <v>0</v>
      </c>
      <c r="T2210">
        <v>0</v>
      </c>
      <c r="U2210">
        <v>0.65196362299999999</v>
      </c>
      <c r="V2210">
        <v>0.85008076700000001</v>
      </c>
      <c r="W2210">
        <v>1.1833550999999999E-2</v>
      </c>
      <c r="X2210">
        <v>7.0256650000000004E-3</v>
      </c>
      <c r="Y2210">
        <v>0.2234195026005992</v>
      </c>
      <c r="Z2210">
        <v>0.40144726200000003</v>
      </c>
      <c r="AA2210">
        <v>0.65196362299999999</v>
      </c>
      <c r="AB2210">
        <v>0</v>
      </c>
      <c r="AC2210">
        <v>0</v>
      </c>
      <c r="AD2210">
        <v>0.85</v>
      </c>
      <c r="AE2210">
        <v>0.85</v>
      </c>
      <c r="AF2210">
        <v>0.85</v>
      </c>
      <c r="AG2210">
        <v>0.85</v>
      </c>
      <c r="AH2210">
        <v>0.93239541400000003</v>
      </c>
      <c r="AI2210">
        <v>1.1833550999999999E-2</v>
      </c>
      <c r="AJ2210">
        <v>0.52583175800000004</v>
      </c>
      <c r="AK2210">
        <v>0</v>
      </c>
      <c r="AL2210">
        <v>1.5419838999999999E-2</v>
      </c>
    </row>
    <row r="2211" spans="1:38" x14ac:dyDescent="0.35">
      <c r="A2211" t="s">
        <v>2335</v>
      </c>
      <c r="B2211">
        <v>53625.642620954437</v>
      </c>
      <c r="C2211">
        <v>53221.99220675743</v>
      </c>
      <c r="D2211">
        <v>0</v>
      </c>
      <c r="E2211">
        <v>403.65041419700782</v>
      </c>
      <c r="F2211">
        <v>0</v>
      </c>
      <c r="G2211">
        <v>0.1978678500965724</v>
      </c>
      <c r="H2211">
        <v>0.1969150549536392</v>
      </c>
      <c r="I2211">
        <v>0.215089150687305</v>
      </c>
      <c r="J2211">
        <v>93</v>
      </c>
      <c r="K2211">
        <v>1</v>
      </c>
      <c r="L2211" t="str">
        <f>VLOOKUP(J2211,Clustering!$D$3:$E$367,2,FALSE)</f>
        <v>Fall</v>
      </c>
      <c r="M2211">
        <v>0.37675403499999999</v>
      </c>
      <c r="N2211">
        <v>0.40095390600000003</v>
      </c>
      <c r="O2211">
        <v>0.40095390600000003</v>
      </c>
      <c r="P2211">
        <v>0.93332117599999997</v>
      </c>
      <c r="Q2211">
        <v>0.26062468300000002</v>
      </c>
      <c r="R2211">
        <v>0.1969150549536392</v>
      </c>
      <c r="S2211">
        <v>0</v>
      </c>
      <c r="T2211">
        <v>0</v>
      </c>
      <c r="U2211">
        <v>0.65196362299999999</v>
      </c>
      <c r="V2211">
        <v>0.85008076700000001</v>
      </c>
      <c r="W2211">
        <v>1.2077902E-2</v>
      </c>
      <c r="X2211">
        <v>7.0256650000000004E-3</v>
      </c>
      <c r="Y2211">
        <v>0.215089150687305</v>
      </c>
      <c r="Z2211">
        <v>0.38520901699999999</v>
      </c>
      <c r="AA2211">
        <v>0.65196362299999999</v>
      </c>
      <c r="AB2211">
        <v>0</v>
      </c>
      <c r="AC2211">
        <v>0</v>
      </c>
      <c r="AD2211">
        <v>0.85</v>
      </c>
      <c r="AE2211">
        <v>0.85</v>
      </c>
      <c r="AF2211">
        <v>0.85</v>
      </c>
      <c r="AG2211">
        <v>0.85</v>
      </c>
      <c r="AH2211">
        <v>0.93332117599999997</v>
      </c>
      <c r="AI2211">
        <v>1.2077902E-2</v>
      </c>
      <c r="AJ2211">
        <v>0.49926844500000001</v>
      </c>
      <c r="AK2211">
        <v>0</v>
      </c>
      <c r="AL2211">
        <v>0</v>
      </c>
    </row>
    <row r="2212" spans="1:38" x14ac:dyDescent="0.35">
      <c r="A2212" t="s">
        <v>2336</v>
      </c>
      <c r="B2212">
        <v>53533.556719718807</v>
      </c>
      <c r="C2212">
        <v>53133.425181595783</v>
      </c>
      <c r="D2212">
        <v>0</v>
      </c>
      <c r="E2212">
        <v>400.13153812302448</v>
      </c>
      <c r="F2212">
        <v>0</v>
      </c>
      <c r="G2212">
        <v>0.19614291084461979</v>
      </c>
      <c r="H2212">
        <v>0.1955288951095461</v>
      </c>
      <c r="I2212">
        <v>0.20724094132847809</v>
      </c>
      <c r="J2212">
        <v>93</v>
      </c>
      <c r="K2212">
        <v>2</v>
      </c>
      <c r="L2212" t="str">
        <f>VLOOKUP(J2212,Clustering!$D$3:$E$367,2,FALSE)</f>
        <v>Fall</v>
      </c>
      <c r="M2212">
        <v>0.36035639600000002</v>
      </c>
      <c r="N2212">
        <v>0.37823782500000003</v>
      </c>
      <c r="O2212">
        <v>0.37823782500000003</v>
      </c>
      <c r="P2212">
        <v>0.93336186899999996</v>
      </c>
      <c r="Q2212">
        <v>0.22472824199999999</v>
      </c>
      <c r="R2212">
        <v>0.1955288951095461</v>
      </c>
      <c r="S2212">
        <v>0</v>
      </c>
      <c r="T2212">
        <v>0</v>
      </c>
      <c r="U2212">
        <v>0.65196362299999999</v>
      </c>
      <c r="V2212">
        <v>0.85008076700000001</v>
      </c>
      <c r="W2212">
        <v>1.2357160000000001E-2</v>
      </c>
      <c r="X2212">
        <v>7.0256650000000004E-3</v>
      </c>
      <c r="Y2212">
        <v>0.20724094132847809</v>
      </c>
      <c r="Z2212">
        <v>0.38016867199999999</v>
      </c>
      <c r="AA2212">
        <v>0.65196362299999999</v>
      </c>
      <c r="AB2212">
        <v>0</v>
      </c>
      <c r="AC2212">
        <v>0</v>
      </c>
      <c r="AD2212">
        <v>0.85</v>
      </c>
      <c r="AE2212">
        <v>0.85</v>
      </c>
      <c r="AF2212">
        <v>0.85</v>
      </c>
      <c r="AG2212">
        <v>0.85</v>
      </c>
      <c r="AH2212">
        <v>0.93336186899999996</v>
      </c>
      <c r="AI2212">
        <v>1.2357160000000001E-2</v>
      </c>
      <c r="AJ2212">
        <v>0.49290841400000002</v>
      </c>
      <c r="AK2212">
        <v>0</v>
      </c>
      <c r="AL2212">
        <v>0</v>
      </c>
    </row>
    <row r="2213" spans="1:38" x14ac:dyDescent="0.35">
      <c r="A2213" t="s">
        <v>2337</v>
      </c>
      <c r="B2213">
        <v>53521.684462235622</v>
      </c>
      <c r="C2213">
        <v>53130.428939506557</v>
      </c>
      <c r="D2213">
        <v>0</v>
      </c>
      <c r="E2213">
        <v>391.2555227290685</v>
      </c>
      <c r="F2213">
        <v>0</v>
      </c>
      <c r="G2213">
        <v>0.19179192290640609</v>
      </c>
      <c r="H2213">
        <v>0.1910690764807246</v>
      </c>
      <c r="I2213">
        <v>0.20485701425361261</v>
      </c>
      <c r="J2213">
        <v>93</v>
      </c>
      <c r="K2213">
        <v>3</v>
      </c>
      <c r="L2213" t="str">
        <f>VLOOKUP(J2213,Clustering!$D$3:$E$367,2,FALSE)</f>
        <v>Fall</v>
      </c>
      <c r="M2213">
        <v>0.34782922199999999</v>
      </c>
      <c r="N2213">
        <v>0.36162722200000003</v>
      </c>
      <c r="O2213">
        <v>0.36162722200000003</v>
      </c>
      <c r="P2213">
        <v>0.93289390100000003</v>
      </c>
      <c r="Q2213">
        <v>0.18288661000000001</v>
      </c>
      <c r="R2213">
        <v>0.1910690764807246</v>
      </c>
      <c r="S2213">
        <v>0</v>
      </c>
      <c r="T2213">
        <v>0</v>
      </c>
      <c r="U2213">
        <v>0.64812872700000002</v>
      </c>
      <c r="V2213">
        <v>0.85008076700000001</v>
      </c>
      <c r="W2213">
        <v>1.2531696E-2</v>
      </c>
      <c r="X2213">
        <v>7.0256650000000004E-3</v>
      </c>
      <c r="Y2213">
        <v>0.20485701425361261</v>
      </c>
      <c r="Z2213">
        <v>0.37147224499999998</v>
      </c>
      <c r="AA2213">
        <v>0.64812872700000002</v>
      </c>
      <c r="AB2213">
        <v>0</v>
      </c>
      <c r="AC2213">
        <v>0</v>
      </c>
      <c r="AD2213">
        <v>0.85</v>
      </c>
      <c r="AE2213">
        <v>0.85</v>
      </c>
      <c r="AF2213">
        <v>0.85</v>
      </c>
      <c r="AG2213">
        <v>0.85</v>
      </c>
      <c r="AH2213">
        <v>0.93289390100000003</v>
      </c>
      <c r="AI2213">
        <v>1.2531696E-2</v>
      </c>
      <c r="AJ2213">
        <v>0.48498114199999998</v>
      </c>
      <c r="AK2213">
        <v>0</v>
      </c>
      <c r="AL2213">
        <v>0</v>
      </c>
    </row>
    <row r="2214" spans="1:38" x14ac:dyDescent="0.35">
      <c r="A2214" t="s">
        <v>2338</v>
      </c>
      <c r="B2214">
        <v>54039.049296156278</v>
      </c>
      <c r="C2214">
        <v>53665.824017382613</v>
      </c>
      <c r="D2214">
        <v>0</v>
      </c>
      <c r="E2214">
        <v>373.22527877366792</v>
      </c>
      <c r="F2214">
        <v>0</v>
      </c>
      <c r="G2214">
        <v>0.1829535680263078</v>
      </c>
      <c r="H2214">
        <v>0.1817476537610257</v>
      </c>
      <c r="I2214">
        <v>0.204749871463731</v>
      </c>
      <c r="J2214">
        <v>93</v>
      </c>
      <c r="K2214">
        <v>4</v>
      </c>
      <c r="L2214" t="str">
        <f>VLOOKUP(J2214,Clustering!$D$3:$E$367,2,FALSE)</f>
        <v>Fall</v>
      </c>
      <c r="M2214">
        <v>0.34208688100000001</v>
      </c>
      <c r="N2214">
        <v>0.36519072200000002</v>
      </c>
      <c r="O2214">
        <v>0.36519072200000002</v>
      </c>
      <c r="P2214">
        <v>0.93360602599999998</v>
      </c>
      <c r="Q2214">
        <v>0.16879337599999999</v>
      </c>
      <c r="R2214">
        <v>0.1817476537610257</v>
      </c>
      <c r="S2214">
        <v>0</v>
      </c>
      <c r="T2214">
        <v>0</v>
      </c>
      <c r="U2214">
        <v>0.65104011799999995</v>
      </c>
      <c r="V2214">
        <v>0.85008076700000001</v>
      </c>
      <c r="W2214">
        <v>1.2531696E-2</v>
      </c>
      <c r="X2214">
        <v>7.0256650000000004E-3</v>
      </c>
      <c r="Y2214">
        <v>0.204749871463731</v>
      </c>
      <c r="Z2214">
        <v>0.37051885200000001</v>
      </c>
      <c r="AA2214">
        <v>0.65104011799999995</v>
      </c>
      <c r="AB2214">
        <v>0</v>
      </c>
      <c r="AC2214">
        <v>0</v>
      </c>
      <c r="AD2214">
        <v>0.85</v>
      </c>
      <c r="AE2214">
        <v>0.85</v>
      </c>
      <c r="AF2214">
        <v>0.85</v>
      </c>
      <c r="AG2214">
        <v>0.85</v>
      </c>
      <c r="AH2214">
        <v>0.93360602599999998</v>
      </c>
      <c r="AI2214">
        <v>1.2531696E-2</v>
      </c>
      <c r="AJ2214">
        <v>0.48266557900000001</v>
      </c>
      <c r="AK2214">
        <v>0</v>
      </c>
      <c r="AL2214">
        <v>0</v>
      </c>
    </row>
    <row r="2215" spans="1:38" x14ac:dyDescent="0.35">
      <c r="A2215" t="s">
        <v>2339</v>
      </c>
      <c r="B2215">
        <v>58081.972124344087</v>
      </c>
      <c r="C2215">
        <v>57720.432250746977</v>
      </c>
      <c r="D2215">
        <v>0</v>
      </c>
      <c r="E2215">
        <v>361.53987359711851</v>
      </c>
      <c r="F2215">
        <v>0</v>
      </c>
      <c r="G2215">
        <v>0.1772254282338816</v>
      </c>
      <c r="H2215">
        <v>0.17578113964949429</v>
      </c>
      <c r="I2215">
        <v>0.2033302294977998</v>
      </c>
      <c r="J2215">
        <v>93</v>
      </c>
      <c r="K2215">
        <v>5</v>
      </c>
      <c r="L2215" t="str">
        <f>VLOOKUP(J2215,Clustering!$D$3:$E$367,2,FALSE)</f>
        <v>Fall</v>
      </c>
      <c r="M2215">
        <v>0.34482269999999998</v>
      </c>
      <c r="N2215">
        <v>0.377559439</v>
      </c>
      <c r="O2215">
        <v>0.377559439</v>
      </c>
      <c r="P2215">
        <v>0.93576274800000003</v>
      </c>
      <c r="Q2215">
        <v>0.17276100999999999</v>
      </c>
      <c r="R2215">
        <v>0.17578113964949429</v>
      </c>
      <c r="S2215">
        <v>0</v>
      </c>
      <c r="T2215">
        <v>0</v>
      </c>
      <c r="U2215">
        <v>0.65104011799999995</v>
      </c>
      <c r="V2215">
        <v>0.85008076700000001</v>
      </c>
      <c r="W2215">
        <v>1.2496788999999999E-2</v>
      </c>
      <c r="X2215">
        <v>6.49206E-3</v>
      </c>
      <c r="Y2215">
        <v>0.2033302294977998</v>
      </c>
      <c r="Z2215">
        <v>0.37313936800000003</v>
      </c>
      <c r="AA2215">
        <v>0.65104011799999995</v>
      </c>
      <c r="AB2215">
        <v>0</v>
      </c>
      <c r="AC2215">
        <v>0</v>
      </c>
      <c r="AD2215">
        <v>0.85</v>
      </c>
      <c r="AE2215">
        <v>0.85</v>
      </c>
      <c r="AF2215">
        <v>0.85</v>
      </c>
      <c r="AG2215">
        <v>0.85</v>
      </c>
      <c r="AH2215">
        <v>0.93576274800000003</v>
      </c>
      <c r="AI2215">
        <v>1.2496788999999999E-2</v>
      </c>
      <c r="AJ2215">
        <v>0.48379335699999998</v>
      </c>
      <c r="AK2215">
        <v>0</v>
      </c>
      <c r="AL2215">
        <v>0</v>
      </c>
    </row>
    <row r="2216" spans="1:38" x14ac:dyDescent="0.35">
      <c r="A2216" t="s">
        <v>2340</v>
      </c>
      <c r="B2216">
        <v>64563.632545685519</v>
      </c>
      <c r="C2216">
        <v>63610.585495830703</v>
      </c>
      <c r="D2216">
        <v>617.02304340634248</v>
      </c>
      <c r="E2216">
        <v>336.02400644848382</v>
      </c>
      <c r="F2216">
        <v>2.7866006250709799E-2</v>
      </c>
      <c r="G2216">
        <v>0.164717650219845</v>
      </c>
      <c r="H2216">
        <v>0.16320525468714189</v>
      </c>
      <c r="I2216">
        <v>0.19205345086276179</v>
      </c>
      <c r="J2216">
        <v>93</v>
      </c>
      <c r="K2216">
        <v>6</v>
      </c>
      <c r="L2216" t="str">
        <f>VLOOKUP(J2216,Clustering!$D$3:$E$367,2,FALSE)</f>
        <v>Fall</v>
      </c>
      <c r="M2216">
        <v>0.36517143899999999</v>
      </c>
      <c r="N2216">
        <v>0.39940584400000001</v>
      </c>
      <c r="O2216">
        <v>0.39940584400000001</v>
      </c>
      <c r="P2216">
        <v>0.93714630499999996</v>
      </c>
      <c r="Q2216">
        <v>0.185740302</v>
      </c>
      <c r="R2216">
        <v>0.16320525468714189</v>
      </c>
      <c r="S2216">
        <v>2.7866006250709799E-2</v>
      </c>
      <c r="T2216">
        <v>0</v>
      </c>
      <c r="U2216">
        <v>0.65330975000000002</v>
      </c>
      <c r="V2216">
        <v>0.85008076700000001</v>
      </c>
      <c r="W2216">
        <v>1.2461880999999999E-2</v>
      </c>
      <c r="X2216">
        <v>6.49206E-3</v>
      </c>
      <c r="Y2216">
        <v>0.19205345086276179</v>
      </c>
      <c r="Z2216">
        <v>0.369638148</v>
      </c>
      <c r="AA2216">
        <v>0.65330975000000002</v>
      </c>
      <c r="AB2216">
        <v>0</v>
      </c>
      <c r="AC2216">
        <v>0</v>
      </c>
      <c r="AD2216">
        <v>0.85</v>
      </c>
      <c r="AE2216">
        <v>0.85</v>
      </c>
      <c r="AF2216">
        <v>0.85</v>
      </c>
      <c r="AG2216">
        <v>0.85</v>
      </c>
      <c r="AH2216">
        <v>0.93714630499999996</v>
      </c>
      <c r="AI2216">
        <v>1.2461880999999999E-2</v>
      </c>
      <c r="AJ2216">
        <v>0.46503871299999999</v>
      </c>
      <c r="AK2216">
        <v>1.95062043754968E-2</v>
      </c>
      <c r="AL2216">
        <v>0</v>
      </c>
    </row>
    <row r="2217" spans="1:38" x14ac:dyDescent="0.35">
      <c r="A2217" t="s">
        <v>2341</v>
      </c>
      <c r="B2217">
        <v>66894.583241918153</v>
      </c>
      <c r="C2217">
        <v>63041.079384898832</v>
      </c>
      <c r="D2217">
        <v>3594.293245908817</v>
      </c>
      <c r="E2217">
        <v>259.21061111050909</v>
      </c>
      <c r="F2217">
        <v>0.16232553893683269</v>
      </c>
      <c r="G2217">
        <v>0.12706402505417111</v>
      </c>
      <c r="H2217">
        <v>0.1251963499766455</v>
      </c>
      <c r="I2217">
        <v>0.16082132761227641</v>
      </c>
      <c r="J2217">
        <v>93</v>
      </c>
      <c r="K2217">
        <v>7</v>
      </c>
      <c r="L2217" t="str">
        <f>VLOOKUP(J2217,Clustering!$D$3:$E$367,2,FALSE)</f>
        <v>Fall</v>
      </c>
      <c r="M2217">
        <v>0.38197225099999998</v>
      </c>
      <c r="N2217">
        <v>0.40891114000000001</v>
      </c>
      <c r="O2217">
        <v>0.40891114000000001</v>
      </c>
      <c r="P2217">
        <v>0.93838743700000005</v>
      </c>
      <c r="Q2217">
        <v>0.20415162100000001</v>
      </c>
      <c r="R2217">
        <v>0.1251963499766455</v>
      </c>
      <c r="S2217">
        <v>0.16232553893683269</v>
      </c>
      <c r="T2217">
        <v>0</v>
      </c>
      <c r="U2217">
        <v>0.65330975000000002</v>
      </c>
      <c r="V2217">
        <v>0.85008076700000001</v>
      </c>
      <c r="W2217">
        <v>1.2392067E-2</v>
      </c>
      <c r="X2217">
        <v>6.49206E-3</v>
      </c>
      <c r="Y2217">
        <v>0.16082132761227641</v>
      </c>
      <c r="Z2217">
        <v>0.36205208300000002</v>
      </c>
      <c r="AA2217">
        <v>0.65330975000000002</v>
      </c>
      <c r="AB2217">
        <v>0</v>
      </c>
      <c r="AC2217">
        <v>0</v>
      </c>
      <c r="AD2217">
        <v>0.85</v>
      </c>
      <c r="AE2217">
        <v>0.85</v>
      </c>
      <c r="AF2217">
        <v>0.85</v>
      </c>
      <c r="AG2217">
        <v>0.85</v>
      </c>
      <c r="AH2217">
        <v>0.93838743700000005</v>
      </c>
      <c r="AI2217">
        <v>1.2392067E-2</v>
      </c>
      <c r="AJ2217">
        <v>0.44968328699999999</v>
      </c>
      <c r="AK2217">
        <v>0.1136278772557828</v>
      </c>
      <c r="AL2217">
        <v>0</v>
      </c>
    </row>
    <row r="2218" spans="1:38" x14ac:dyDescent="0.35">
      <c r="A2218" t="s">
        <v>2342</v>
      </c>
      <c r="B2218">
        <v>65960.334010840132</v>
      </c>
      <c r="C2218">
        <v>58579.054757312137</v>
      </c>
      <c r="D2218">
        <v>7139.4867333746843</v>
      </c>
      <c r="E2218">
        <v>241.7925201533161</v>
      </c>
      <c r="F2218">
        <v>0.3224336336626254</v>
      </c>
      <c r="G2218">
        <v>0.1185257451731941</v>
      </c>
      <c r="H2218">
        <v>0.1172008192817314</v>
      </c>
      <c r="I2218">
        <v>0.14247312484505301</v>
      </c>
      <c r="J2218">
        <v>93</v>
      </c>
      <c r="K2218">
        <v>8</v>
      </c>
      <c r="L2218" t="str">
        <f>VLOOKUP(J2218,Clustering!$D$3:$E$367,2,FALSE)</f>
        <v>Fall</v>
      </c>
      <c r="M2218">
        <v>0.391849999</v>
      </c>
      <c r="N2218">
        <v>0.40697458399999997</v>
      </c>
      <c r="O2218">
        <v>0.40697458399999997</v>
      </c>
      <c r="P2218">
        <v>0.93566101499999998</v>
      </c>
      <c r="Q2218">
        <v>0.21485296600000001</v>
      </c>
      <c r="R2218">
        <v>0.1172008192817314</v>
      </c>
      <c r="S2218">
        <v>0.3224336336626254</v>
      </c>
      <c r="T2218">
        <v>0.16223364100000001</v>
      </c>
      <c r="U2218">
        <v>0.65330975000000002</v>
      </c>
      <c r="V2218">
        <v>0.85008076700000001</v>
      </c>
      <c r="W2218">
        <v>1.2357160000000001E-2</v>
      </c>
      <c r="X2218">
        <v>6.49206E-3</v>
      </c>
      <c r="Y2218">
        <v>0.14247312484505301</v>
      </c>
      <c r="Z2218">
        <v>0.401977686</v>
      </c>
      <c r="AA2218">
        <v>0.65330975000000002</v>
      </c>
      <c r="AB2218">
        <v>0</v>
      </c>
      <c r="AC2218">
        <v>0</v>
      </c>
      <c r="AD2218">
        <v>0.85</v>
      </c>
      <c r="AE2218">
        <v>0.85</v>
      </c>
      <c r="AF2218">
        <v>0.85</v>
      </c>
      <c r="AG2218">
        <v>0.85</v>
      </c>
      <c r="AH2218">
        <v>0.93566101499999998</v>
      </c>
      <c r="AI2218">
        <v>1.2357160000000001E-2</v>
      </c>
      <c r="AJ2218">
        <v>0.45998012700000002</v>
      </c>
      <c r="AK2218">
        <v>0.22570354356383779</v>
      </c>
      <c r="AL2218">
        <v>0</v>
      </c>
    </row>
    <row r="2219" spans="1:38" x14ac:dyDescent="0.35">
      <c r="A2219" t="s">
        <v>2343</v>
      </c>
      <c r="B2219">
        <v>65081.208555245663</v>
      </c>
      <c r="C2219">
        <v>54877.09100965457</v>
      </c>
      <c r="D2219">
        <v>9961.4633813156433</v>
      </c>
      <c r="E2219">
        <v>242.65416427543559</v>
      </c>
      <c r="F2219">
        <v>0.44987979592709249</v>
      </c>
      <c r="G2219">
        <v>0.1189481197428605</v>
      </c>
      <c r="H2219">
        <v>0.1173012656472454</v>
      </c>
      <c r="I2219">
        <v>0.148714192355656</v>
      </c>
      <c r="J2219">
        <v>93</v>
      </c>
      <c r="K2219">
        <v>9</v>
      </c>
      <c r="L2219" t="str">
        <f>VLOOKUP(J2219,Clustering!$D$3:$E$367,2,FALSE)</f>
        <v>Fall</v>
      </c>
      <c r="M2219">
        <v>0.39165993199999999</v>
      </c>
      <c r="N2219">
        <v>0.40876520799999999</v>
      </c>
      <c r="O2219">
        <v>0.40876520799999999</v>
      </c>
      <c r="P2219">
        <v>0.92982159099999995</v>
      </c>
      <c r="Q2219">
        <v>0.219909508</v>
      </c>
      <c r="R2219">
        <v>0.1173012656472454</v>
      </c>
      <c r="S2219">
        <v>0.44987979592709249</v>
      </c>
      <c r="T2219">
        <v>0.44952395299999998</v>
      </c>
      <c r="U2219">
        <v>0.65113403400000003</v>
      </c>
      <c r="V2219">
        <v>0.85008076700000001</v>
      </c>
      <c r="W2219">
        <v>1.2252437999999999E-2</v>
      </c>
      <c r="X2219">
        <v>6.49206E-3</v>
      </c>
      <c r="Y2219">
        <v>0.148714192355656</v>
      </c>
      <c r="Z2219">
        <v>0.390319945</v>
      </c>
      <c r="AA2219">
        <v>0.65113403400000003</v>
      </c>
      <c r="AB2219">
        <v>0</v>
      </c>
      <c r="AC2219">
        <v>0</v>
      </c>
      <c r="AD2219">
        <v>0.85</v>
      </c>
      <c r="AE2219">
        <v>0.85</v>
      </c>
      <c r="AF2219">
        <v>0.85</v>
      </c>
      <c r="AG2219">
        <v>0.85</v>
      </c>
      <c r="AH2219">
        <v>0.92982159099999995</v>
      </c>
      <c r="AI2219">
        <v>1.2252437999999999E-2</v>
      </c>
      <c r="AJ2219">
        <v>0.4638061</v>
      </c>
      <c r="AK2219">
        <v>0.3149158571489647</v>
      </c>
      <c r="AL2219">
        <v>0</v>
      </c>
    </row>
    <row r="2220" spans="1:38" x14ac:dyDescent="0.35">
      <c r="A2220" t="s">
        <v>2344</v>
      </c>
      <c r="B2220">
        <v>64089.782082683763</v>
      </c>
      <c r="C2220">
        <v>51815.248698080592</v>
      </c>
      <c r="D2220">
        <v>12032.583002208959</v>
      </c>
      <c r="E2220">
        <v>241.9503823942145</v>
      </c>
      <c r="F2220">
        <v>0.54341573906329277</v>
      </c>
      <c r="G2220">
        <v>0.1186031286246149</v>
      </c>
      <c r="H2220">
        <v>0.1168793909120866</v>
      </c>
      <c r="I2220">
        <v>0.14975883455700159</v>
      </c>
      <c r="J2220">
        <v>93</v>
      </c>
      <c r="K2220">
        <v>10</v>
      </c>
      <c r="L2220" t="str">
        <f>VLOOKUP(J2220,Clustering!$D$3:$E$367,2,FALSE)</f>
        <v>Fall</v>
      </c>
      <c r="M2220">
        <v>0.40410647100000002</v>
      </c>
      <c r="N2220">
        <v>0.42068035399999998</v>
      </c>
      <c r="O2220">
        <v>0.42068035399999998</v>
      </c>
      <c r="P2220">
        <v>0.92508087299999997</v>
      </c>
      <c r="Q2220">
        <v>0.22174938799999999</v>
      </c>
      <c r="R2220">
        <v>0.1168793909120866</v>
      </c>
      <c r="S2220">
        <v>0.54341573906329277</v>
      </c>
      <c r="T2220">
        <v>0.57835877300000005</v>
      </c>
      <c r="U2220">
        <v>0.66260741599999995</v>
      </c>
      <c r="V2220">
        <v>0.85008076700000001</v>
      </c>
      <c r="W2220">
        <v>1.2217531E-2</v>
      </c>
      <c r="X2220">
        <v>6.49206E-3</v>
      </c>
      <c r="Y2220">
        <v>0.14975883455700159</v>
      </c>
      <c r="Z2220">
        <v>0.444110318</v>
      </c>
      <c r="AA2220">
        <v>0.66260741599999995</v>
      </c>
      <c r="AB2220">
        <v>0</v>
      </c>
      <c r="AC2220">
        <v>0</v>
      </c>
      <c r="AD2220">
        <v>0.85</v>
      </c>
      <c r="AE2220">
        <v>0.85</v>
      </c>
      <c r="AF2220">
        <v>0.85</v>
      </c>
      <c r="AG2220">
        <v>0.85</v>
      </c>
      <c r="AH2220">
        <v>0.92508087299999997</v>
      </c>
      <c r="AI2220">
        <v>1.2217531E-2</v>
      </c>
      <c r="AJ2220">
        <v>0.498455174</v>
      </c>
      <c r="AK2220">
        <v>0.38039101734430492</v>
      </c>
      <c r="AL2220">
        <v>0</v>
      </c>
    </row>
    <row r="2221" spans="1:38" x14ac:dyDescent="0.35">
      <c r="A2221" t="s">
        <v>2345</v>
      </c>
      <c r="B2221">
        <v>61561.582157714533</v>
      </c>
      <c r="C2221">
        <v>47990.21772259898</v>
      </c>
      <c r="D2221">
        <v>13333.497292273531</v>
      </c>
      <c r="E2221">
        <v>237.8671428420229</v>
      </c>
      <c r="F2221">
        <v>0.60216765461323396</v>
      </c>
      <c r="G2221">
        <v>0.11660154060883469</v>
      </c>
      <c r="H2221">
        <v>0.11513162415214311</v>
      </c>
      <c r="I2221">
        <v>0.14316955297928341</v>
      </c>
      <c r="J2221">
        <v>93</v>
      </c>
      <c r="K2221">
        <v>11</v>
      </c>
      <c r="L2221" t="str">
        <f>VLOOKUP(J2221,Clustering!$D$3:$E$367,2,FALSE)</f>
        <v>Fall</v>
      </c>
      <c r="M2221">
        <v>0.41644357700000001</v>
      </c>
      <c r="N2221">
        <v>0.43335671100000001</v>
      </c>
      <c r="O2221">
        <v>0.43335671100000001</v>
      </c>
      <c r="P2221">
        <v>0.92439926699999997</v>
      </c>
      <c r="Q2221">
        <v>0.229209039</v>
      </c>
      <c r="R2221">
        <v>0.11513162415214311</v>
      </c>
      <c r="S2221">
        <v>0.60216765461323396</v>
      </c>
      <c r="T2221">
        <v>0.61145534199999996</v>
      </c>
      <c r="U2221">
        <v>0.66260741599999995</v>
      </c>
      <c r="V2221">
        <v>0.85008076700000001</v>
      </c>
      <c r="W2221">
        <v>1.1903366E-2</v>
      </c>
      <c r="X2221">
        <v>6.7810609999999997E-3</v>
      </c>
      <c r="Y2221">
        <v>0.14316955297928341</v>
      </c>
      <c r="Z2221">
        <v>0.48314152199999999</v>
      </c>
      <c r="AA2221">
        <v>0.66260741599999995</v>
      </c>
      <c r="AB2221">
        <v>0</v>
      </c>
      <c r="AC2221">
        <v>0</v>
      </c>
      <c r="AD2221">
        <v>0.85</v>
      </c>
      <c r="AE2221">
        <v>0.85</v>
      </c>
      <c r="AF2221">
        <v>0.85</v>
      </c>
      <c r="AG2221">
        <v>0.85</v>
      </c>
      <c r="AH2221">
        <v>0.92439926699999997</v>
      </c>
      <c r="AI2221">
        <v>1.1903366E-2</v>
      </c>
      <c r="AJ2221">
        <v>0.55063298500000002</v>
      </c>
      <c r="AK2221">
        <v>0.42151735822926367</v>
      </c>
      <c r="AL2221">
        <v>0</v>
      </c>
    </row>
    <row r="2222" spans="1:38" x14ac:dyDescent="0.35">
      <c r="A2222" t="s">
        <v>2346</v>
      </c>
      <c r="B2222">
        <v>60724.217974284373</v>
      </c>
      <c r="C2222">
        <v>47049.910227244764</v>
      </c>
      <c r="D2222">
        <v>13429.958596414839</v>
      </c>
      <c r="E2222">
        <v>244.34915062476321</v>
      </c>
      <c r="F2222">
        <v>0.60652404183876418</v>
      </c>
      <c r="G2222">
        <v>0.1197789954042956</v>
      </c>
      <c r="H2222">
        <v>0.11808474729825461</v>
      </c>
      <c r="I2222">
        <v>0.15040169129629111</v>
      </c>
      <c r="J2222">
        <v>93</v>
      </c>
      <c r="K2222">
        <v>12</v>
      </c>
      <c r="L2222" t="str">
        <f>VLOOKUP(J2222,Clustering!$D$3:$E$367,2,FALSE)</f>
        <v>Fall</v>
      </c>
      <c r="M2222">
        <v>0.43538696799999999</v>
      </c>
      <c r="N2222">
        <v>0.45430386</v>
      </c>
      <c r="O2222">
        <v>0.45430386</v>
      </c>
      <c r="P2222">
        <v>0.92402285900000003</v>
      </c>
      <c r="Q2222">
        <v>0.24521725</v>
      </c>
      <c r="R2222">
        <v>0.11808474729825461</v>
      </c>
      <c r="S2222">
        <v>0.60652404183876418</v>
      </c>
      <c r="T2222">
        <v>0.64787668099999995</v>
      </c>
      <c r="U2222">
        <v>0.66260741599999995</v>
      </c>
      <c r="V2222">
        <v>0.85008076700000001</v>
      </c>
      <c r="W2222">
        <v>1.1903366E-2</v>
      </c>
      <c r="X2222">
        <v>6.49206E-3</v>
      </c>
      <c r="Y2222">
        <v>0.15040169129629111</v>
      </c>
      <c r="Z2222">
        <v>0.53926955300000001</v>
      </c>
      <c r="AA2222">
        <v>0.66260741599999995</v>
      </c>
      <c r="AB2222">
        <v>0</v>
      </c>
      <c r="AC2222">
        <v>0</v>
      </c>
      <c r="AD2222">
        <v>0.85</v>
      </c>
      <c r="AE2222">
        <v>0.85</v>
      </c>
      <c r="AF2222">
        <v>0.85</v>
      </c>
      <c r="AG2222">
        <v>0.85</v>
      </c>
      <c r="AH2222">
        <v>0.92402285900000003</v>
      </c>
      <c r="AI2222">
        <v>1.1903366E-2</v>
      </c>
      <c r="AJ2222">
        <v>0.587162042</v>
      </c>
      <c r="AK2222">
        <v>0.42456682928713491</v>
      </c>
      <c r="AL2222">
        <v>0</v>
      </c>
    </row>
    <row r="2223" spans="1:38" x14ac:dyDescent="0.35">
      <c r="A2223" t="s">
        <v>2347</v>
      </c>
      <c r="B2223">
        <v>60576.658665491232</v>
      </c>
      <c r="C2223">
        <v>47824.480474434531</v>
      </c>
      <c r="D2223">
        <v>12486.13572471416</v>
      </c>
      <c r="E2223">
        <v>266.04246634255361</v>
      </c>
      <c r="F2223">
        <v>0.56389909561766538</v>
      </c>
      <c r="G2223">
        <v>0.1304129736973301</v>
      </c>
      <c r="H2223">
        <v>0.12891286550066339</v>
      </c>
      <c r="I2223">
        <v>0.15752668682341731</v>
      </c>
      <c r="J2223">
        <v>93</v>
      </c>
      <c r="K2223">
        <v>13</v>
      </c>
      <c r="L2223" t="str">
        <f>VLOOKUP(J2223,Clustering!$D$3:$E$367,2,FALSE)</f>
        <v>Fall</v>
      </c>
      <c r="M2223">
        <v>0.46136285500000002</v>
      </c>
      <c r="N2223">
        <v>0.47854630999999997</v>
      </c>
      <c r="O2223">
        <v>0.47854630999999997</v>
      </c>
      <c r="P2223">
        <v>0.92234427799999996</v>
      </c>
      <c r="Q2223">
        <v>0.266895296</v>
      </c>
      <c r="R2223">
        <v>0.12891286550066339</v>
      </c>
      <c r="S2223">
        <v>0.56389909561766538</v>
      </c>
      <c r="T2223">
        <v>0.65769986400000002</v>
      </c>
      <c r="U2223">
        <v>0.66260741599999995</v>
      </c>
      <c r="V2223">
        <v>0.85008076700000001</v>
      </c>
      <c r="W2223">
        <v>1.1693922000000001E-2</v>
      </c>
      <c r="X2223">
        <v>9.8578780000000005E-3</v>
      </c>
      <c r="Y2223">
        <v>0.15752668682341731</v>
      </c>
      <c r="Z2223">
        <v>0.58521312599999997</v>
      </c>
      <c r="AA2223">
        <v>0.66260741599999995</v>
      </c>
      <c r="AB2223">
        <v>0</v>
      </c>
      <c r="AC2223">
        <v>0</v>
      </c>
      <c r="AD2223">
        <v>0.85</v>
      </c>
      <c r="AE2223">
        <v>0.85</v>
      </c>
      <c r="AF2223">
        <v>0.85</v>
      </c>
      <c r="AG2223">
        <v>0.85</v>
      </c>
      <c r="AH2223">
        <v>0.92234427799999996</v>
      </c>
      <c r="AI2223">
        <v>1.1693922000000001E-2</v>
      </c>
      <c r="AJ2223">
        <v>0.60493151300000003</v>
      </c>
      <c r="AK2223">
        <v>0.39472936693236571</v>
      </c>
      <c r="AL2223">
        <v>0</v>
      </c>
    </row>
    <row r="2224" spans="1:38" x14ac:dyDescent="0.35">
      <c r="A2224" t="s">
        <v>2348</v>
      </c>
      <c r="B2224">
        <v>60651.910200136583</v>
      </c>
      <c r="C2224">
        <v>49370.524310986963</v>
      </c>
      <c r="D2224">
        <v>10989.36535275699</v>
      </c>
      <c r="E2224">
        <v>292.02053639263721</v>
      </c>
      <c r="F2224">
        <v>0.49630192402650958</v>
      </c>
      <c r="G2224">
        <v>0.1431473217610966</v>
      </c>
      <c r="H2224">
        <v>0.14215169647540821</v>
      </c>
      <c r="I2224">
        <v>0.16114275598192121</v>
      </c>
      <c r="J2224">
        <v>93</v>
      </c>
      <c r="K2224">
        <v>14</v>
      </c>
      <c r="L2224" t="str">
        <f>VLOOKUP(J2224,Clustering!$D$3:$E$367,2,FALSE)</f>
        <v>Fall</v>
      </c>
      <c r="M2224">
        <v>0.48366410399999998</v>
      </c>
      <c r="N2224">
        <v>0.49376464399999997</v>
      </c>
      <c r="O2224">
        <v>0.49376464399999997</v>
      </c>
      <c r="P2224">
        <v>0.92147955500000001</v>
      </c>
      <c r="Q2224">
        <v>0.31130274800000002</v>
      </c>
      <c r="R2224">
        <v>0.14215169647540821</v>
      </c>
      <c r="S2224">
        <v>0.49630192402650958</v>
      </c>
      <c r="T2224">
        <v>0.65399728000000001</v>
      </c>
      <c r="U2224">
        <v>0.66423529000000003</v>
      </c>
      <c r="V2224">
        <v>0.85008076700000001</v>
      </c>
      <c r="W2224">
        <v>1.1659015E-2</v>
      </c>
      <c r="X2224">
        <v>1.5064928999999999E-2</v>
      </c>
      <c r="Y2224">
        <v>0.16114275598192121</v>
      </c>
      <c r="Z2224">
        <v>0.62712979499999999</v>
      </c>
      <c r="AA2224">
        <v>0.66423529000000003</v>
      </c>
      <c r="AB2224">
        <v>0</v>
      </c>
      <c r="AC2224">
        <v>0</v>
      </c>
      <c r="AD2224">
        <v>0.85</v>
      </c>
      <c r="AE2224">
        <v>0.85</v>
      </c>
      <c r="AF2224">
        <v>0.85</v>
      </c>
      <c r="AG2224">
        <v>0.85</v>
      </c>
      <c r="AH2224">
        <v>0.92147955500000001</v>
      </c>
      <c r="AI2224">
        <v>1.1659015E-2</v>
      </c>
      <c r="AJ2224">
        <v>0.61301515500000003</v>
      </c>
      <c r="AK2224">
        <v>0.34741134681855668</v>
      </c>
      <c r="AL2224">
        <v>0</v>
      </c>
    </row>
    <row r="2225" spans="1:38" x14ac:dyDescent="0.35">
      <c r="A2225" t="s">
        <v>2349</v>
      </c>
      <c r="B2225">
        <v>61107.537785586508</v>
      </c>
      <c r="C2225">
        <v>51782.229203276402</v>
      </c>
      <c r="D2225">
        <v>9009.0170696728655</v>
      </c>
      <c r="E2225">
        <v>316.29151263724413</v>
      </c>
      <c r="F2225">
        <v>0.40686539774970593</v>
      </c>
      <c r="G2225">
        <v>0.15504485913590391</v>
      </c>
      <c r="H2225">
        <v>0.15434588524880741</v>
      </c>
      <c r="I2225">
        <v>0.16767846616469859</v>
      </c>
      <c r="J2225">
        <v>93</v>
      </c>
      <c r="K2225">
        <v>15</v>
      </c>
      <c r="L2225" t="str">
        <f>VLOOKUP(J2225,Clustering!$D$3:$E$367,2,FALSE)</f>
        <v>Fall</v>
      </c>
      <c r="M2225">
        <v>0.50654131599999996</v>
      </c>
      <c r="N2225">
        <v>0.50702472899999995</v>
      </c>
      <c r="O2225">
        <v>0.50702472899999995</v>
      </c>
      <c r="P2225">
        <v>0.92059448499999996</v>
      </c>
      <c r="Q2225">
        <v>0.39324626200000001</v>
      </c>
      <c r="R2225">
        <v>0.15434588524880741</v>
      </c>
      <c r="S2225">
        <v>0.40686539774970593</v>
      </c>
      <c r="T2225">
        <v>0.65837992999999995</v>
      </c>
      <c r="U2225">
        <v>0.66423529000000003</v>
      </c>
      <c r="V2225">
        <v>0.85008076700000001</v>
      </c>
      <c r="W2225">
        <v>1.1414664E-2</v>
      </c>
      <c r="X2225">
        <v>1.8178605E-2</v>
      </c>
      <c r="Y2225">
        <v>0.16767846616469859</v>
      </c>
      <c r="Z2225">
        <v>0.65250429200000004</v>
      </c>
      <c r="AA2225">
        <v>0.66423529000000003</v>
      </c>
      <c r="AB2225">
        <v>0</v>
      </c>
      <c r="AC2225">
        <v>0</v>
      </c>
      <c r="AD2225">
        <v>0.85</v>
      </c>
      <c r="AE2225">
        <v>0.85</v>
      </c>
      <c r="AF2225">
        <v>0.85</v>
      </c>
      <c r="AG2225">
        <v>0.85</v>
      </c>
      <c r="AH2225">
        <v>0.92059448499999996</v>
      </c>
      <c r="AI2225">
        <v>1.1414664E-2</v>
      </c>
      <c r="AJ2225">
        <v>0.63438998499999999</v>
      </c>
      <c r="AK2225">
        <v>0.2848057784247941</v>
      </c>
      <c r="AL2225">
        <v>1.7778800000000001E-4</v>
      </c>
    </row>
    <row r="2226" spans="1:38" x14ac:dyDescent="0.35">
      <c r="A2226" t="s">
        <v>2350</v>
      </c>
      <c r="B2226">
        <v>62540.715938579087</v>
      </c>
      <c r="C2226">
        <v>55960.820166627163</v>
      </c>
      <c r="D2226">
        <v>6250.3712400011254</v>
      </c>
      <c r="E2226">
        <v>329.5245319508158</v>
      </c>
      <c r="F2226">
        <v>0.28227938308687478</v>
      </c>
      <c r="G2226">
        <v>0.1615316333092234</v>
      </c>
      <c r="H2226">
        <v>0.16111597028445079</v>
      </c>
      <c r="I2226">
        <v>0.16904453673568889</v>
      </c>
      <c r="J2226">
        <v>93</v>
      </c>
      <c r="K2226">
        <v>16</v>
      </c>
      <c r="L2226" t="str">
        <f>VLOOKUP(J2226,Clustering!$D$3:$E$367,2,FALSE)</f>
        <v>Fall</v>
      </c>
      <c r="M2226">
        <v>0.52813989100000003</v>
      </c>
      <c r="N2226">
        <v>0.52024340199999997</v>
      </c>
      <c r="O2226">
        <v>0.52024340199999997</v>
      </c>
      <c r="P2226">
        <v>0.92027911600000001</v>
      </c>
      <c r="Q2226">
        <v>0.45282334000000002</v>
      </c>
      <c r="R2226">
        <v>0.16111597028445079</v>
      </c>
      <c r="S2226">
        <v>0.28227938308687478</v>
      </c>
      <c r="T2226">
        <v>0.66366933699999997</v>
      </c>
      <c r="U2226">
        <v>0.666411007</v>
      </c>
      <c r="V2226">
        <v>0.85008076700000001</v>
      </c>
      <c r="W2226">
        <v>1.1903366E-2</v>
      </c>
      <c r="X2226">
        <v>1.8609174999999999E-2</v>
      </c>
      <c r="Y2226">
        <v>0.16904453673568889</v>
      </c>
      <c r="Z2226">
        <v>0.68032442800000004</v>
      </c>
      <c r="AA2226">
        <v>0.666411007</v>
      </c>
      <c r="AB2226">
        <v>0</v>
      </c>
      <c r="AC2226">
        <v>0</v>
      </c>
      <c r="AD2226">
        <v>0.85</v>
      </c>
      <c r="AE2226">
        <v>0.85</v>
      </c>
      <c r="AF2226">
        <v>0.85</v>
      </c>
      <c r="AG2226">
        <v>0.85</v>
      </c>
      <c r="AH2226">
        <v>0.92027911600000001</v>
      </c>
      <c r="AI2226">
        <v>1.1903366E-2</v>
      </c>
      <c r="AJ2226">
        <v>0.64676906700000003</v>
      </c>
      <c r="AK2226">
        <v>0.19759556816081231</v>
      </c>
      <c r="AL2226">
        <v>3.6880127999999998E-2</v>
      </c>
    </row>
    <row r="2227" spans="1:38" x14ac:dyDescent="0.35">
      <c r="A2227" t="s">
        <v>2351</v>
      </c>
      <c r="B2227">
        <v>64119.660927890312</v>
      </c>
      <c r="C2227">
        <v>60683.907359290752</v>
      </c>
      <c r="D2227">
        <v>3102.7187296895481</v>
      </c>
      <c r="E2227">
        <v>333.03483891000002</v>
      </c>
      <c r="F2227">
        <v>0.1401250414221315</v>
      </c>
      <c r="G2227">
        <v>0.1632523720147058</v>
      </c>
      <c r="H2227">
        <v>0.16304454050231951</v>
      </c>
      <c r="I2227">
        <v>0.1670088237279386</v>
      </c>
      <c r="J2227">
        <v>93</v>
      </c>
      <c r="K2227">
        <v>17</v>
      </c>
      <c r="L2227" t="str">
        <f>VLOOKUP(J2227,Clustering!$D$3:$E$367,2,FALSE)</f>
        <v>Fall</v>
      </c>
      <c r="M2227">
        <v>0.559207283</v>
      </c>
      <c r="N2227">
        <v>0.527873276</v>
      </c>
      <c r="O2227">
        <v>0.527873276</v>
      </c>
      <c r="P2227">
        <v>0.92027911600000001</v>
      </c>
      <c r="Q2227">
        <v>0.498494928</v>
      </c>
      <c r="R2227">
        <v>0.16304454050231951</v>
      </c>
      <c r="S2227">
        <v>0.1401250414221315</v>
      </c>
      <c r="T2227">
        <v>0.65490403500000005</v>
      </c>
      <c r="U2227">
        <v>0.666411007</v>
      </c>
      <c r="V2227">
        <v>0.85008076700000001</v>
      </c>
      <c r="W2227">
        <v>1.2496788999999999E-2</v>
      </c>
      <c r="X2227">
        <v>2.0920347999999998E-2</v>
      </c>
      <c r="Y2227">
        <v>0.1670088237279386</v>
      </c>
      <c r="Z2227">
        <v>0.69339013699999996</v>
      </c>
      <c r="AA2227">
        <v>0.666411007</v>
      </c>
      <c r="AB2227">
        <v>0</v>
      </c>
      <c r="AC2227">
        <v>0</v>
      </c>
      <c r="AD2227">
        <v>0.85</v>
      </c>
      <c r="AE2227">
        <v>0.85</v>
      </c>
      <c r="AF2227">
        <v>0.85</v>
      </c>
      <c r="AG2227">
        <v>0.85</v>
      </c>
      <c r="AH2227">
        <v>0.92027911600000001</v>
      </c>
      <c r="AI2227">
        <v>1.2496788999999999E-2</v>
      </c>
      <c r="AJ2227">
        <v>0.65974221700000002</v>
      </c>
      <c r="AK2227">
        <v>9.8087528995492002E-2</v>
      </c>
      <c r="AL2227">
        <v>0.46446845799999997</v>
      </c>
    </row>
    <row r="2228" spans="1:38" x14ac:dyDescent="0.35">
      <c r="A2228" t="s">
        <v>2352</v>
      </c>
      <c r="B2228">
        <v>69905.539113251216</v>
      </c>
      <c r="C2228">
        <v>69044.762161041552</v>
      </c>
      <c r="D2228">
        <v>501.31428462264529</v>
      </c>
      <c r="E2228">
        <v>359.46266758702342</v>
      </c>
      <c r="F2228">
        <v>2.26403651178794E-2</v>
      </c>
      <c r="G2228">
        <v>0.17620718999363891</v>
      </c>
      <c r="H2228">
        <v>0.1762833714770643</v>
      </c>
      <c r="I2228">
        <v>0.17483024738929509</v>
      </c>
      <c r="J2228">
        <v>93</v>
      </c>
      <c r="K2228">
        <v>18</v>
      </c>
      <c r="L2228" t="str">
        <f>VLOOKUP(J2228,Clustering!$D$3:$E$367,2,FALSE)</f>
        <v>Fall</v>
      </c>
      <c r="M2228">
        <v>0.56981074300000001</v>
      </c>
      <c r="N2228">
        <v>0.533260925</v>
      </c>
      <c r="O2228">
        <v>0.533260925</v>
      </c>
      <c r="P2228">
        <v>0.92025876900000003</v>
      </c>
      <c r="Q2228">
        <v>0.51471591400000005</v>
      </c>
      <c r="R2228">
        <v>0.1762833714770643</v>
      </c>
      <c r="S2228">
        <v>2.26403651178794E-2</v>
      </c>
      <c r="T2228">
        <v>0.58606619299999996</v>
      </c>
      <c r="U2228">
        <v>0.666411007</v>
      </c>
      <c r="V2228">
        <v>0.85008076700000001</v>
      </c>
      <c r="W2228">
        <v>1.2776045999999999E-2</v>
      </c>
      <c r="X2228">
        <v>3.0805869999999999E-2</v>
      </c>
      <c r="Y2228">
        <v>0.17483024738929509</v>
      </c>
      <c r="Z2228">
        <v>0.72066457299999997</v>
      </c>
      <c r="AA2228">
        <v>0.666411007</v>
      </c>
      <c r="AB2228">
        <v>0</v>
      </c>
      <c r="AC2228">
        <v>0</v>
      </c>
      <c r="AD2228">
        <v>0.85</v>
      </c>
      <c r="AE2228">
        <v>0.85</v>
      </c>
      <c r="AF2228">
        <v>0.85</v>
      </c>
      <c r="AG2228">
        <v>0.85</v>
      </c>
      <c r="AH2228">
        <v>0.92025876900000003</v>
      </c>
      <c r="AI2228">
        <v>1.2776045999999999E-2</v>
      </c>
      <c r="AJ2228">
        <v>0.67696668400000004</v>
      </c>
      <c r="AK2228">
        <v>1.58482555825156E-2</v>
      </c>
      <c r="AL2228">
        <v>0.42381575999999999</v>
      </c>
    </row>
    <row r="2229" spans="1:38" x14ac:dyDescent="0.35">
      <c r="A2229" t="s">
        <v>2353</v>
      </c>
      <c r="B2229">
        <v>69683.914867544838</v>
      </c>
      <c r="C2229">
        <v>69286.117735210093</v>
      </c>
      <c r="D2229">
        <v>0</v>
      </c>
      <c r="E2229">
        <v>397.79713233474951</v>
      </c>
      <c r="F2229">
        <v>0</v>
      </c>
      <c r="G2229">
        <v>0.19499859428173991</v>
      </c>
      <c r="H2229">
        <v>0.19574987711367689</v>
      </c>
      <c r="I2229">
        <v>0.1814195289670133</v>
      </c>
      <c r="J2229">
        <v>93</v>
      </c>
      <c r="K2229">
        <v>19</v>
      </c>
      <c r="L2229" t="str">
        <f>VLOOKUP(J2229,Clustering!$D$3:$E$367,2,FALSE)</f>
        <v>Fall</v>
      </c>
      <c r="M2229">
        <v>0.58791898899999995</v>
      </c>
      <c r="N2229">
        <v>0.53843953600000005</v>
      </c>
      <c r="O2229">
        <v>0.53843953600000005</v>
      </c>
      <c r="P2229">
        <v>0.92080812300000003</v>
      </c>
      <c r="Q2229">
        <v>0.512150094</v>
      </c>
      <c r="R2229">
        <v>0.19574987711367689</v>
      </c>
      <c r="S2229">
        <v>0</v>
      </c>
      <c r="T2229">
        <v>0.30172283500000002</v>
      </c>
      <c r="U2229">
        <v>0.666411007</v>
      </c>
      <c r="V2229">
        <v>0.85008076700000001</v>
      </c>
      <c r="W2229">
        <v>1.2985490000000001E-2</v>
      </c>
      <c r="X2229">
        <v>4.0503749999999998E-2</v>
      </c>
      <c r="Y2229">
        <v>0.1814195289670133</v>
      </c>
      <c r="Z2229">
        <v>0.70766523299999995</v>
      </c>
      <c r="AA2229">
        <v>0.666411007</v>
      </c>
      <c r="AB2229">
        <v>0</v>
      </c>
      <c r="AC2229">
        <v>0</v>
      </c>
      <c r="AD2229">
        <v>0.85</v>
      </c>
      <c r="AE2229">
        <v>0.85</v>
      </c>
      <c r="AF2229">
        <v>0.85</v>
      </c>
      <c r="AG2229">
        <v>0.85</v>
      </c>
      <c r="AH2229">
        <v>0.92080812300000003</v>
      </c>
      <c r="AI2229">
        <v>1.2985490000000001E-2</v>
      </c>
      <c r="AJ2229">
        <v>0.69129881500000001</v>
      </c>
      <c r="AK2229">
        <v>0</v>
      </c>
      <c r="AL2229">
        <v>0.340303193</v>
      </c>
    </row>
    <row r="2230" spans="1:38" x14ac:dyDescent="0.35">
      <c r="A2230" t="s">
        <v>2354</v>
      </c>
      <c r="B2230">
        <v>68077.233281301917</v>
      </c>
      <c r="C2230">
        <v>67669.696543538201</v>
      </c>
      <c r="D2230">
        <v>0</v>
      </c>
      <c r="E2230">
        <v>407.53673776371062</v>
      </c>
      <c r="F2230">
        <v>0</v>
      </c>
      <c r="G2230">
        <v>0.1997729106684856</v>
      </c>
      <c r="H2230">
        <v>0.20109362375902151</v>
      </c>
      <c r="I2230">
        <v>0.1759016752881111</v>
      </c>
      <c r="J2230">
        <v>93</v>
      </c>
      <c r="K2230">
        <v>20</v>
      </c>
      <c r="L2230" t="str">
        <f>VLOOKUP(J2230,Clustering!$D$3:$E$367,2,FALSE)</f>
        <v>Fall</v>
      </c>
      <c r="M2230">
        <v>0.58768860499999998</v>
      </c>
      <c r="N2230">
        <v>0.53295525700000002</v>
      </c>
      <c r="O2230">
        <v>0.53295525700000002</v>
      </c>
      <c r="P2230">
        <v>0.92152024799999999</v>
      </c>
      <c r="Q2230">
        <v>0.47501454999999998</v>
      </c>
      <c r="R2230">
        <v>0.20109362375902151</v>
      </c>
      <c r="S2230">
        <v>0</v>
      </c>
      <c r="T2230">
        <v>6.0450399999999996E-4</v>
      </c>
      <c r="U2230">
        <v>0.666411007</v>
      </c>
      <c r="V2230">
        <v>0.85008076700000001</v>
      </c>
      <c r="W2230">
        <v>1.2671325000000001E-2</v>
      </c>
      <c r="X2230">
        <v>2.7207175E-2</v>
      </c>
      <c r="Y2230">
        <v>0.1759016752881111</v>
      </c>
      <c r="Z2230">
        <v>0.69538172899999995</v>
      </c>
      <c r="AA2230">
        <v>0.666411007</v>
      </c>
      <c r="AB2230">
        <v>0</v>
      </c>
      <c r="AC2230">
        <v>0</v>
      </c>
      <c r="AD2230">
        <v>0.85</v>
      </c>
      <c r="AE2230">
        <v>0.85</v>
      </c>
      <c r="AF2230">
        <v>0.85</v>
      </c>
      <c r="AG2230">
        <v>0.85</v>
      </c>
      <c r="AH2230">
        <v>0.92152024799999999</v>
      </c>
      <c r="AI2230">
        <v>1.2671325000000001E-2</v>
      </c>
      <c r="AJ2230">
        <v>0.69331151899999999</v>
      </c>
      <c r="AK2230">
        <v>0</v>
      </c>
      <c r="AL2230">
        <v>0.11348498799999999</v>
      </c>
    </row>
    <row r="2231" spans="1:38" x14ac:dyDescent="0.35">
      <c r="A2231" t="s">
        <v>2355</v>
      </c>
      <c r="B2231">
        <v>65068.928868004114</v>
      </c>
      <c r="C2231">
        <v>64662.722330311757</v>
      </c>
      <c r="D2231">
        <v>0</v>
      </c>
      <c r="E2231">
        <v>406.20653769234463</v>
      </c>
      <c r="F2231">
        <v>0</v>
      </c>
      <c r="G2231">
        <v>0.1991208518099728</v>
      </c>
      <c r="H2231">
        <v>0.2006114812045543</v>
      </c>
      <c r="I2231">
        <v>0.1721784633397257</v>
      </c>
      <c r="J2231">
        <v>93</v>
      </c>
      <c r="K2231">
        <v>21</v>
      </c>
      <c r="L2231" t="str">
        <f>VLOOKUP(J2231,Clustering!$D$3:$E$367,2,FALSE)</f>
        <v>Fall</v>
      </c>
      <c r="M2231">
        <v>0.55890202300000003</v>
      </c>
      <c r="N2231">
        <v>0.51972278000000005</v>
      </c>
      <c r="O2231">
        <v>0.51972278000000005</v>
      </c>
      <c r="P2231">
        <v>0.92368714299999999</v>
      </c>
      <c r="Q2231">
        <v>0.43894288199999998</v>
      </c>
      <c r="R2231">
        <v>0.2006114812045543</v>
      </c>
      <c r="S2231">
        <v>0</v>
      </c>
      <c r="T2231">
        <v>0</v>
      </c>
      <c r="U2231">
        <v>0.66478313300000003</v>
      </c>
      <c r="V2231">
        <v>0.85008076700000001</v>
      </c>
      <c r="W2231">
        <v>1.2741139E-2</v>
      </c>
      <c r="X2231">
        <v>1.5558326000000001E-2</v>
      </c>
      <c r="Y2231">
        <v>0.1721784633397257</v>
      </c>
      <c r="Z2231">
        <v>0.62275313799999998</v>
      </c>
      <c r="AA2231">
        <v>0.66478313300000003</v>
      </c>
      <c r="AB2231">
        <v>0</v>
      </c>
      <c r="AC2231">
        <v>0</v>
      </c>
      <c r="AD2231">
        <v>0.85</v>
      </c>
      <c r="AE2231">
        <v>0.85</v>
      </c>
      <c r="AF2231">
        <v>0.85</v>
      </c>
      <c r="AG2231">
        <v>0.85</v>
      </c>
      <c r="AH2231">
        <v>0.92368714299999999</v>
      </c>
      <c r="AI2231">
        <v>1.2741139E-2</v>
      </c>
      <c r="AJ2231">
        <v>0.67279090600000002</v>
      </c>
      <c r="AK2231">
        <v>0</v>
      </c>
      <c r="AL2231">
        <v>0.16146601199999999</v>
      </c>
    </row>
    <row r="2232" spans="1:38" x14ac:dyDescent="0.35">
      <c r="A2232" t="s">
        <v>2356</v>
      </c>
      <c r="B2232">
        <v>60419.676494361971</v>
      </c>
      <c r="C2232">
        <v>60014.15590168543</v>
      </c>
      <c r="D2232">
        <v>0</v>
      </c>
      <c r="E2232">
        <v>405.52059267653323</v>
      </c>
      <c r="F2232">
        <v>0</v>
      </c>
      <c r="G2232">
        <v>0.19878460425320249</v>
      </c>
      <c r="H2232">
        <v>0.20045076701973191</v>
      </c>
      <c r="I2232">
        <v>0.1686695369711034</v>
      </c>
      <c r="J2232">
        <v>93</v>
      </c>
      <c r="K2232">
        <v>22</v>
      </c>
      <c r="L2232" t="str">
        <f>VLOOKUP(J2232,Clustering!$D$3:$E$367,2,FALSE)</f>
        <v>Fall</v>
      </c>
      <c r="M2232">
        <v>0.51727724799999997</v>
      </c>
      <c r="N2232">
        <v>0.49479800000000002</v>
      </c>
      <c r="O2232">
        <v>0.49479800000000002</v>
      </c>
      <c r="P2232">
        <v>0.92621010000000004</v>
      </c>
      <c r="Q2232">
        <v>0.400030039</v>
      </c>
      <c r="R2232">
        <v>0.20045076701973191</v>
      </c>
      <c r="S2232">
        <v>0</v>
      </c>
      <c r="T2232">
        <v>0</v>
      </c>
      <c r="U2232">
        <v>0.66478313300000003</v>
      </c>
      <c r="V2232">
        <v>0.85008076700000001</v>
      </c>
      <c r="W2232">
        <v>1.2880768000000001E-2</v>
      </c>
      <c r="X2232">
        <v>7.0256650000000004E-3</v>
      </c>
      <c r="Y2232">
        <v>0.1686695369711034</v>
      </c>
      <c r="Z2232">
        <v>0.546389982</v>
      </c>
      <c r="AA2232">
        <v>0.66478313300000003</v>
      </c>
      <c r="AB2232">
        <v>0</v>
      </c>
      <c r="AC2232">
        <v>0</v>
      </c>
      <c r="AD2232">
        <v>0.85</v>
      </c>
      <c r="AE2232">
        <v>0.85</v>
      </c>
      <c r="AF2232">
        <v>0.85</v>
      </c>
      <c r="AG2232">
        <v>0.85</v>
      </c>
      <c r="AH2232">
        <v>0.92621010000000004</v>
      </c>
      <c r="AI2232">
        <v>1.2880768000000001E-2</v>
      </c>
      <c r="AJ2232">
        <v>0.63051918399999995</v>
      </c>
      <c r="AK2232">
        <v>0</v>
      </c>
      <c r="AL2232">
        <v>0.115301892</v>
      </c>
    </row>
    <row r="2233" spans="1:38" x14ac:dyDescent="0.35">
      <c r="A2233" t="s">
        <v>2357</v>
      </c>
      <c r="B2233">
        <v>56039.467016945993</v>
      </c>
      <c r="C2233">
        <v>55635.64776366658</v>
      </c>
      <c r="D2233">
        <v>0</v>
      </c>
      <c r="E2233">
        <v>403.81925327940809</v>
      </c>
      <c r="F2233">
        <v>0</v>
      </c>
      <c r="G2233">
        <v>0.19795061435265099</v>
      </c>
      <c r="H2233">
        <v>0.19994853519216191</v>
      </c>
      <c r="I2233">
        <v>0.16183918411615161</v>
      </c>
      <c r="J2233">
        <v>93</v>
      </c>
      <c r="K2233">
        <v>23</v>
      </c>
      <c r="L2233" t="str">
        <f>VLOOKUP(J2233,Clustering!$D$3:$E$367,2,FALSE)</f>
        <v>Fall</v>
      </c>
      <c r="M2233">
        <v>0.47531841499999999</v>
      </c>
      <c r="N2233">
        <v>0.45627394100000002</v>
      </c>
      <c r="O2233">
        <v>0.45627394100000002</v>
      </c>
      <c r="P2233">
        <v>0.92841768700000005</v>
      </c>
      <c r="Q2233">
        <v>0.36927775299999999</v>
      </c>
      <c r="R2233">
        <v>0.19994853519216191</v>
      </c>
      <c r="S2233">
        <v>0</v>
      </c>
      <c r="T2233">
        <v>0</v>
      </c>
      <c r="U2233">
        <v>0.65567329799999996</v>
      </c>
      <c r="V2233">
        <v>0.85008076700000001</v>
      </c>
      <c r="W2233">
        <v>1.2252437999999999E-2</v>
      </c>
      <c r="X2233">
        <v>7.0256650000000004E-3</v>
      </c>
      <c r="Y2233">
        <v>0.16183918411615161</v>
      </c>
      <c r="Z2233">
        <v>0.47566343799999999</v>
      </c>
      <c r="AA2233">
        <v>0.65567329799999996</v>
      </c>
      <c r="AB2233">
        <v>0</v>
      </c>
      <c r="AC2233">
        <v>0</v>
      </c>
      <c r="AD2233">
        <v>0.85</v>
      </c>
      <c r="AE2233">
        <v>0.85</v>
      </c>
      <c r="AF2233">
        <v>0.85</v>
      </c>
      <c r="AG2233">
        <v>0.85</v>
      </c>
      <c r="AH2233">
        <v>0.92841768700000005</v>
      </c>
      <c r="AI2233">
        <v>1.2252437999999999E-2</v>
      </c>
      <c r="AJ2233">
        <v>0.56646352499999997</v>
      </c>
      <c r="AK2233">
        <v>0</v>
      </c>
      <c r="AL2233">
        <v>6.7351222000000002E-2</v>
      </c>
    </row>
    <row r="2234" spans="1:38" x14ac:dyDescent="0.35">
      <c r="A2234" t="s">
        <v>2358</v>
      </c>
      <c r="B2234">
        <v>54189.664122770977</v>
      </c>
      <c r="C2234">
        <v>53772.933649220453</v>
      </c>
      <c r="D2234">
        <v>0</v>
      </c>
      <c r="E2234">
        <v>416.73047355053211</v>
      </c>
      <c r="F2234">
        <v>0</v>
      </c>
      <c r="G2234">
        <v>0.20427964389731959</v>
      </c>
      <c r="H2234">
        <v>0.2067788880471137</v>
      </c>
      <c r="I2234">
        <v>0.15910704297417089</v>
      </c>
      <c r="J2234">
        <v>94</v>
      </c>
      <c r="K2234">
        <v>0</v>
      </c>
      <c r="L2234" t="str">
        <f>VLOOKUP(J2234,Clustering!$D$3:$E$367,2,FALSE)</f>
        <v>Fall</v>
      </c>
      <c r="M2234">
        <v>0.40086380500000002</v>
      </c>
      <c r="N2234">
        <v>0.41407791999999999</v>
      </c>
      <c r="O2234">
        <v>0.41407791999999999</v>
      </c>
      <c r="P2234">
        <v>0.93239541400000003</v>
      </c>
      <c r="Q2234">
        <v>0.29275374999999998</v>
      </c>
      <c r="R2234">
        <v>0.2067788880471137</v>
      </c>
      <c r="S2234">
        <v>0</v>
      </c>
      <c r="T2234">
        <v>0</v>
      </c>
      <c r="U2234">
        <v>0.65196362299999999</v>
      </c>
      <c r="V2234">
        <v>0.85008076700000001</v>
      </c>
      <c r="W2234">
        <v>1.1833550999999999E-2</v>
      </c>
      <c r="X2234">
        <v>7.0256650000000004E-3</v>
      </c>
      <c r="Y2234">
        <v>0.15910704297417089</v>
      </c>
      <c r="Z2234">
        <v>0.40144726200000003</v>
      </c>
      <c r="AA2234">
        <v>0.65196362299999999</v>
      </c>
      <c r="AB2234">
        <v>0</v>
      </c>
      <c r="AC2234">
        <v>0</v>
      </c>
      <c r="AD2234">
        <v>0.85</v>
      </c>
      <c r="AE2234">
        <v>0.85</v>
      </c>
      <c r="AF2234">
        <v>0.85</v>
      </c>
      <c r="AG2234">
        <v>0.85</v>
      </c>
      <c r="AH2234">
        <v>0.93239541400000003</v>
      </c>
      <c r="AI2234">
        <v>1.1833550999999999E-2</v>
      </c>
      <c r="AJ2234">
        <v>0.52583175800000004</v>
      </c>
      <c r="AK2234">
        <v>0</v>
      </c>
      <c r="AL2234">
        <v>1.5419838999999999E-2</v>
      </c>
    </row>
    <row r="2235" spans="1:38" x14ac:dyDescent="0.35">
      <c r="A2235" t="s">
        <v>2359</v>
      </c>
      <c r="B2235">
        <v>53625.642620954437</v>
      </c>
      <c r="C2235">
        <v>53192.773939111808</v>
      </c>
      <c r="D2235">
        <v>0</v>
      </c>
      <c r="E2235">
        <v>432.86868184262858</v>
      </c>
      <c r="F2235">
        <v>0</v>
      </c>
      <c r="G2235">
        <v>0.212190530315014</v>
      </c>
      <c r="H2235">
        <v>0.2148547758344391</v>
      </c>
      <c r="I2235">
        <v>0.16403561130872429</v>
      </c>
      <c r="J2235">
        <v>94</v>
      </c>
      <c r="K2235">
        <v>1</v>
      </c>
      <c r="L2235" t="str">
        <f>VLOOKUP(J2235,Clustering!$D$3:$E$367,2,FALSE)</f>
        <v>Fall</v>
      </c>
      <c r="M2235">
        <v>0.37675403499999999</v>
      </c>
      <c r="N2235">
        <v>0.40095390600000003</v>
      </c>
      <c r="O2235">
        <v>0.40095390600000003</v>
      </c>
      <c r="P2235">
        <v>0.93332117599999997</v>
      </c>
      <c r="Q2235">
        <v>0.26062468300000002</v>
      </c>
      <c r="R2235">
        <v>0.2148547758344391</v>
      </c>
      <c r="S2235">
        <v>0</v>
      </c>
      <c r="T2235">
        <v>0</v>
      </c>
      <c r="U2235">
        <v>0.65196362299999999</v>
      </c>
      <c r="V2235">
        <v>0.85008076700000001</v>
      </c>
      <c r="W2235">
        <v>1.2077902E-2</v>
      </c>
      <c r="X2235">
        <v>7.0256650000000004E-3</v>
      </c>
      <c r="Y2235">
        <v>0.16403561130872429</v>
      </c>
      <c r="Z2235">
        <v>0.38520901699999999</v>
      </c>
      <c r="AA2235">
        <v>0.65196362299999999</v>
      </c>
      <c r="AB2235">
        <v>0</v>
      </c>
      <c r="AC2235">
        <v>0</v>
      </c>
      <c r="AD2235">
        <v>0.85</v>
      </c>
      <c r="AE2235">
        <v>0.85</v>
      </c>
      <c r="AF2235">
        <v>0.85</v>
      </c>
      <c r="AG2235">
        <v>0.85</v>
      </c>
      <c r="AH2235">
        <v>0.93332117599999997</v>
      </c>
      <c r="AI2235">
        <v>1.2077902E-2</v>
      </c>
      <c r="AJ2235">
        <v>0.49926844500000001</v>
      </c>
      <c r="AK2235">
        <v>0</v>
      </c>
      <c r="AL2235">
        <v>0</v>
      </c>
    </row>
    <row r="2236" spans="1:38" x14ac:dyDescent="0.35">
      <c r="A2236" t="s">
        <v>2360</v>
      </c>
      <c r="B2236">
        <v>53533.556719718807</v>
      </c>
      <c r="C2236">
        <v>53092.124612105283</v>
      </c>
      <c r="D2236">
        <v>0</v>
      </c>
      <c r="E2236">
        <v>441.43210761353401</v>
      </c>
      <c r="F2236">
        <v>0</v>
      </c>
      <c r="G2236">
        <v>0.21638828804584989</v>
      </c>
      <c r="H2236">
        <v>0.21891280900120449</v>
      </c>
      <c r="I2236">
        <v>0.1707588213737945</v>
      </c>
      <c r="J2236">
        <v>94</v>
      </c>
      <c r="K2236">
        <v>2</v>
      </c>
      <c r="L2236" t="str">
        <f>VLOOKUP(J2236,Clustering!$D$3:$E$367,2,FALSE)</f>
        <v>Fall</v>
      </c>
      <c r="M2236">
        <v>0.36035639600000002</v>
      </c>
      <c r="N2236">
        <v>0.37823782500000003</v>
      </c>
      <c r="O2236">
        <v>0.37823782500000003</v>
      </c>
      <c r="P2236">
        <v>0.93336186899999996</v>
      </c>
      <c r="Q2236">
        <v>0.22472824199999999</v>
      </c>
      <c r="R2236">
        <v>0.21891280900120449</v>
      </c>
      <c r="S2236">
        <v>0</v>
      </c>
      <c r="T2236">
        <v>0</v>
      </c>
      <c r="U2236">
        <v>0.65196362299999999</v>
      </c>
      <c r="V2236">
        <v>0.85008076700000001</v>
      </c>
      <c r="W2236">
        <v>1.2357160000000001E-2</v>
      </c>
      <c r="X2236">
        <v>7.0256650000000004E-3</v>
      </c>
      <c r="Y2236">
        <v>0.1707588213737945</v>
      </c>
      <c r="Z2236">
        <v>0.38016867199999999</v>
      </c>
      <c r="AA2236">
        <v>0.65196362299999999</v>
      </c>
      <c r="AB2236">
        <v>0</v>
      </c>
      <c r="AC2236">
        <v>0</v>
      </c>
      <c r="AD2236">
        <v>0.85</v>
      </c>
      <c r="AE2236">
        <v>0.85</v>
      </c>
      <c r="AF2236">
        <v>0.85</v>
      </c>
      <c r="AG2236">
        <v>0.85</v>
      </c>
      <c r="AH2236">
        <v>0.93336186899999996</v>
      </c>
      <c r="AI2236">
        <v>1.2357160000000001E-2</v>
      </c>
      <c r="AJ2236">
        <v>0.49290841400000002</v>
      </c>
      <c r="AK2236">
        <v>0</v>
      </c>
      <c r="AL2236">
        <v>0</v>
      </c>
    </row>
    <row r="2237" spans="1:38" x14ac:dyDescent="0.35">
      <c r="A2237" t="s">
        <v>2361</v>
      </c>
      <c r="B2237">
        <v>53521.684462235622</v>
      </c>
      <c r="C2237">
        <v>53071.258886338292</v>
      </c>
      <c r="D2237">
        <v>0</v>
      </c>
      <c r="E2237">
        <v>450.42557589732792</v>
      </c>
      <c r="F2237">
        <v>0</v>
      </c>
      <c r="G2237">
        <v>0.2207968509300626</v>
      </c>
      <c r="H2237">
        <v>0.22337262763002599</v>
      </c>
      <c r="I2237">
        <v>0.17424096204494641</v>
      </c>
      <c r="J2237">
        <v>94</v>
      </c>
      <c r="K2237">
        <v>3</v>
      </c>
      <c r="L2237" t="str">
        <f>VLOOKUP(J2237,Clustering!$D$3:$E$367,2,FALSE)</f>
        <v>Fall</v>
      </c>
      <c r="M2237">
        <v>0.34782922199999999</v>
      </c>
      <c r="N2237">
        <v>0.36162722200000003</v>
      </c>
      <c r="O2237">
        <v>0.36162722200000003</v>
      </c>
      <c r="P2237">
        <v>0.93289390100000003</v>
      </c>
      <c r="Q2237">
        <v>0.18288661000000001</v>
      </c>
      <c r="R2237">
        <v>0.22337262763002599</v>
      </c>
      <c r="S2237">
        <v>0</v>
      </c>
      <c r="T2237">
        <v>0</v>
      </c>
      <c r="U2237">
        <v>0.64812872700000002</v>
      </c>
      <c r="V2237">
        <v>0.85008076700000001</v>
      </c>
      <c r="W2237">
        <v>1.2531696E-2</v>
      </c>
      <c r="X2237">
        <v>7.0256650000000004E-3</v>
      </c>
      <c r="Y2237">
        <v>0.17424096204494641</v>
      </c>
      <c r="Z2237">
        <v>0.37147224499999998</v>
      </c>
      <c r="AA2237">
        <v>0.64812872700000002</v>
      </c>
      <c r="AB2237">
        <v>0</v>
      </c>
      <c r="AC2237">
        <v>0</v>
      </c>
      <c r="AD2237">
        <v>0.85</v>
      </c>
      <c r="AE2237">
        <v>0.85</v>
      </c>
      <c r="AF2237">
        <v>0.85</v>
      </c>
      <c r="AG2237">
        <v>0.85</v>
      </c>
      <c r="AH2237">
        <v>0.93289390100000003</v>
      </c>
      <c r="AI2237">
        <v>1.2531696E-2</v>
      </c>
      <c r="AJ2237">
        <v>0.48498114199999998</v>
      </c>
      <c r="AK2237">
        <v>0</v>
      </c>
      <c r="AL2237">
        <v>0</v>
      </c>
    </row>
    <row r="2238" spans="1:38" x14ac:dyDescent="0.35">
      <c r="A2238" t="s">
        <v>2362</v>
      </c>
      <c r="B2238">
        <v>54039.049296156278</v>
      </c>
      <c r="C2238">
        <v>53581.383821359312</v>
      </c>
      <c r="D2238">
        <v>0</v>
      </c>
      <c r="E2238">
        <v>457.66547479696368</v>
      </c>
      <c r="F2238">
        <v>0</v>
      </c>
      <c r="G2238">
        <v>0.22434582097890371</v>
      </c>
      <c r="H2238">
        <v>0.22670744696509071</v>
      </c>
      <c r="I2238">
        <v>0.18166060024424699</v>
      </c>
      <c r="J2238">
        <v>94</v>
      </c>
      <c r="K2238">
        <v>4</v>
      </c>
      <c r="L2238" t="str">
        <f>VLOOKUP(J2238,Clustering!$D$3:$E$367,2,FALSE)</f>
        <v>Fall</v>
      </c>
      <c r="M2238">
        <v>0.34208688100000001</v>
      </c>
      <c r="N2238">
        <v>0.36519072200000002</v>
      </c>
      <c r="O2238">
        <v>0.36519072200000002</v>
      </c>
      <c r="P2238">
        <v>0.93360602599999998</v>
      </c>
      <c r="Q2238">
        <v>0.16879337599999999</v>
      </c>
      <c r="R2238">
        <v>0.22670744696509071</v>
      </c>
      <c r="S2238">
        <v>0</v>
      </c>
      <c r="T2238">
        <v>0</v>
      </c>
      <c r="U2238">
        <v>0.65104011799999995</v>
      </c>
      <c r="V2238">
        <v>0.85008076700000001</v>
      </c>
      <c r="W2238">
        <v>1.2531696E-2</v>
      </c>
      <c r="X2238">
        <v>7.0256650000000004E-3</v>
      </c>
      <c r="Y2238">
        <v>0.18166060024424699</v>
      </c>
      <c r="Z2238">
        <v>0.37051885200000001</v>
      </c>
      <c r="AA2238">
        <v>0.65104011799999995</v>
      </c>
      <c r="AB2238">
        <v>0</v>
      </c>
      <c r="AC2238">
        <v>0</v>
      </c>
      <c r="AD2238">
        <v>0.85</v>
      </c>
      <c r="AE2238">
        <v>0.85</v>
      </c>
      <c r="AF2238">
        <v>0.85</v>
      </c>
      <c r="AG2238">
        <v>0.85</v>
      </c>
      <c r="AH2238">
        <v>0.93360602599999998</v>
      </c>
      <c r="AI2238">
        <v>1.2531696E-2</v>
      </c>
      <c r="AJ2238">
        <v>0.48266557900000001</v>
      </c>
      <c r="AK2238">
        <v>0</v>
      </c>
      <c r="AL2238">
        <v>0</v>
      </c>
    </row>
    <row r="2239" spans="1:38" x14ac:dyDescent="0.35">
      <c r="A2239" t="s">
        <v>2363</v>
      </c>
      <c r="B2239">
        <v>58081.972124344087</v>
      </c>
      <c r="C2239">
        <v>57615.826957181162</v>
      </c>
      <c r="D2239">
        <v>0</v>
      </c>
      <c r="E2239">
        <v>466.14516716293468</v>
      </c>
      <c r="F2239">
        <v>0</v>
      </c>
      <c r="G2239">
        <v>0.2285025329230071</v>
      </c>
      <c r="H2239">
        <v>0.23032351612359461</v>
      </c>
      <c r="I2239">
        <v>0.1955891629288545</v>
      </c>
      <c r="J2239">
        <v>94</v>
      </c>
      <c r="K2239">
        <v>5</v>
      </c>
      <c r="L2239" t="str">
        <f>VLOOKUP(J2239,Clustering!$D$3:$E$367,2,FALSE)</f>
        <v>Fall</v>
      </c>
      <c r="M2239">
        <v>0.34482269999999998</v>
      </c>
      <c r="N2239">
        <v>0.377559439</v>
      </c>
      <c r="O2239">
        <v>0.377559439</v>
      </c>
      <c r="P2239">
        <v>0.93576274800000003</v>
      </c>
      <c r="Q2239">
        <v>0.17276100999999999</v>
      </c>
      <c r="R2239">
        <v>0.23032351612359461</v>
      </c>
      <c r="S2239">
        <v>0</v>
      </c>
      <c r="T2239">
        <v>0</v>
      </c>
      <c r="U2239">
        <v>0.65104011799999995</v>
      </c>
      <c r="V2239">
        <v>0.85008076700000001</v>
      </c>
      <c r="W2239">
        <v>1.2496788999999999E-2</v>
      </c>
      <c r="X2239">
        <v>6.49206E-3</v>
      </c>
      <c r="Y2239">
        <v>0.1955891629288545</v>
      </c>
      <c r="Z2239">
        <v>0.37313936800000003</v>
      </c>
      <c r="AA2239">
        <v>0.65104011799999995</v>
      </c>
      <c r="AB2239">
        <v>0</v>
      </c>
      <c r="AC2239">
        <v>0</v>
      </c>
      <c r="AD2239">
        <v>0.85</v>
      </c>
      <c r="AE2239">
        <v>0.85</v>
      </c>
      <c r="AF2239">
        <v>0.85</v>
      </c>
      <c r="AG2239">
        <v>0.85</v>
      </c>
      <c r="AH2239">
        <v>0.93576274800000003</v>
      </c>
      <c r="AI2239">
        <v>1.2496788999999999E-2</v>
      </c>
      <c r="AJ2239">
        <v>0.48379335699999998</v>
      </c>
      <c r="AK2239">
        <v>0</v>
      </c>
      <c r="AL2239">
        <v>0</v>
      </c>
    </row>
    <row r="2240" spans="1:38" x14ac:dyDescent="0.35">
      <c r="A2240" t="s">
        <v>2364</v>
      </c>
      <c r="B2240">
        <v>64563.632545685519</v>
      </c>
      <c r="C2240">
        <v>63701.333804229653</v>
      </c>
      <c r="D2240">
        <v>403.81781129529458</v>
      </c>
      <c r="E2240">
        <v>458.48093016057931</v>
      </c>
      <c r="F2240">
        <v>1.8237227562167498E-2</v>
      </c>
      <c r="G2240">
        <v>0.2247455540002839</v>
      </c>
      <c r="H2240">
        <v>0.22604450095269829</v>
      </c>
      <c r="I2240">
        <v>0.20126773079257909</v>
      </c>
      <c r="J2240">
        <v>94</v>
      </c>
      <c r="K2240">
        <v>6</v>
      </c>
      <c r="L2240" t="str">
        <f>VLOOKUP(J2240,Clustering!$D$3:$E$367,2,FALSE)</f>
        <v>Fall</v>
      </c>
      <c r="M2240">
        <v>0.36517143899999999</v>
      </c>
      <c r="N2240">
        <v>0.39940584400000001</v>
      </c>
      <c r="O2240">
        <v>0.39940584400000001</v>
      </c>
      <c r="P2240">
        <v>0.93714630499999996</v>
      </c>
      <c r="Q2240">
        <v>0.185740302</v>
      </c>
      <c r="R2240">
        <v>0.22604450095269829</v>
      </c>
      <c r="S2240">
        <v>1.8237227562167498E-2</v>
      </c>
      <c r="T2240">
        <v>0</v>
      </c>
      <c r="U2240">
        <v>0.65330975000000002</v>
      </c>
      <c r="V2240">
        <v>0.85008076700000001</v>
      </c>
      <c r="W2240">
        <v>1.2461880999999999E-2</v>
      </c>
      <c r="X2240">
        <v>6.49206E-3</v>
      </c>
      <c r="Y2240">
        <v>0.20126773079257909</v>
      </c>
      <c r="Z2240">
        <v>0.369638148</v>
      </c>
      <c r="AA2240">
        <v>0.65330975000000002</v>
      </c>
      <c r="AB2240">
        <v>0</v>
      </c>
      <c r="AC2240">
        <v>0</v>
      </c>
      <c r="AD2240">
        <v>0.85</v>
      </c>
      <c r="AE2240">
        <v>0.85</v>
      </c>
      <c r="AF2240">
        <v>0.85</v>
      </c>
      <c r="AG2240">
        <v>0.85</v>
      </c>
      <c r="AH2240">
        <v>0.93714630499999996</v>
      </c>
      <c r="AI2240">
        <v>1.2461880999999999E-2</v>
      </c>
      <c r="AJ2240">
        <v>0.46503871299999999</v>
      </c>
      <c r="AK2240">
        <v>1.27660592935172E-2</v>
      </c>
      <c r="AL2240">
        <v>0</v>
      </c>
    </row>
    <row r="2241" spans="1:38" x14ac:dyDescent="0.35">
      <c r="A2241" t="s">
        <v>2365</v>
      </c>
      <c r="B2241">
        <v>66869.813760598074</v>
      </c>
      <c r="C2241">
        <v>64140.476348706958</v>
      </c>
      <c r="D2241">
        <v>2311.660692019967</v>
      </c>
      <c r="E2241">
        <v>417.67671987114801</v>
      </c>
      <c r="F2241">
        <v>0.1043992634987001</v>
      </c>
      <c r="G2241">
        <v>0.2047434901329156</v>
      </c>
      <c r="H2241">
        <v>0.205452996022329</v>
      </c>
      <c r="I2241">
        <v>0.1919195223754098</v>
      </c>
      <c r="J2241">
        <v>94</v>
      </c>
      <c r="K2241">
        <v>7</v>
      </c>
      <c r="L2241" t="str">
        <f>VLOOKUP(J2241,Clustering!$D$3:$E$367,2,FALSE)</f>
        <v>Fall</v>
      </c>
      <c r="M2241">
        <v>0.38197225099999998</v>
      </c>
      <c r="N2241">
        <v>0.40891114000000001</v>
      </c>
      <c r="O2241">
        <v>0.40891114000000001</v>
      </c>
      <c r="P2241">
        <v>0.93838743700000005</v>
      </c>
      <c r="Q2241">
        <v>0.20415162100000001</v>
      </c>
      <c r="R2241">
        <v>0.205452996022329</v>
      </c>
      <c r="S2241">
        <v>0.1043992634987001</v>
      </c>
      <c r="T2241">
        <v>0</v>
      </c>
      <c r="U2241">
        <v>0.65330975000000002</v>
      </c>
      <c r="V2241">
        <v>0.85008076700000001</v>
      </c>
      <c r="W2241">
        <v>1.2392067E-2</v>
      </c>
      <c r="X2241">
        <v>6.49206E-3</v>
      </c>
      <c r="Y2241">
        <v>0.1919195223754098</v>
      </c>
      <c r="Z2241">
        <v>0.36205208300000002</v>
      </c>
      <c r="AA2241">
        <v>0.65330975000000002</v>
      </c>
      <c r="AB2241">
        <v>0</v>
      </c>
      <c r="AC2241">
        <v>0</v>
      </c>
      <c r="AD2241">
        <v>0.85</v>
      </c>
      <c r="AE2241">
        <v>0.85</v>
      </c>
      <c r="AF2241">
        <v>0.85</v>
      </c>
      <c r="AG2241">
        <v>0.85</v>
      </c>
      <c r="AH2241">
        <v>0.93838743700000005</v>
      </c>
      <c r="AI2241">
        <v>1.2392067E-2</v>
      </c>
      <c r="AJ2241">
        <v>0.44968328699999999</v>
      </c>
      <c r="AK2241">
        <v>7.3079484449090001E-2</v>
      </c>
      <c r="AL2241">
        <v>0</v>
      </c>
    </row>
    <row r="2242" spans="1:38" x14ac:dyDescent="0.35">
      <c r="A2242" t="s">
        <v>2366</v>
      </c>
      <c r="B2242">
        <v>65960.334010840132</v>
      </c>
      <c r="C2242">
        <v>60844.821410026598</v>
      </c>
      <c r="D2242">
        <v>4697.1976587823274</v>
      </c>
      <c r="E2242">
        <v>418.31494203120411</v>
      </c>
      <c r="F2242">
        <v>0.2121349287019228</v>
      </c>
      <c r="G2242">
        <v>0.2050563441329431</v>
      </c>
      <c r="H2242">
        <v>0.20609585276161849</v>
      </c>
      <c r="I2242">
        <v>0.18626774020915551</v>
      </c>
      <c r="J2242">
        <v>94</v>
      </c>
      <c r="K2242">
        <v>8</v>
      </c>
      <c r="L2242" t="str">
        <f>VLOOKUP(J2242,Clustering!$D$3:$E$367,2,FALSE)</f>
        <v>Fall</v>
      </c>
      <c r="M2242">
        <v>0.391849999</v>
      </c>
      <c r="N2242">
        <v>0.40697458399999997</v>
      </c>
      <c r="O2242">
        <v>0.40697458399999997</v>
      </c>
      <c r="P2242">
        <v>0.93566101499999998</v>
      </c>
      <c r="Q2242">
        <v>0.21485296600000001</v>
      </c>
      <c r="R2242">
        <v>0.20609585276161849</v>
      </c>
      <c r="S2242">
        <v>0.2121349287019228</v>
      </c>
      <c r="T2242">
        <v>0.16223364100000001</v>
      </c>
      <c r="U2242">
        <v>0.65330975000000002</v>
      </c>
      <c r="V2242">
        <v>0.85008076700000001</v>
      </c>
      <c r="W2242">
        <v>1.2357160000000001E-2</v>
      </c>
      <c r="X2242">
        <v>6.49206E-3</v>
      </c>
      <c r="Y2242">
        <v>0.18626774020915551</v>
      </c>
      <c r="Z2242">
        <v>0.401977686</v>
      </c>
      <c r="AA2242">
        <v>0.65330975000000002</v>
      </c>
      <c r="AB2242">
        <v>0</v>
      </c>
      <c r="AC2242">
        <v>0</v>
      </c>
      <c r="AD2242">
        <v>0.85</v>
      </c>
      <c r="AE2242">
        <v>0.85</v>
      </c>
      <c r="AF2242">
        <v>0.85</v>
      </c>
      <c r="AG2242">
        <v>0.85</v>
      </c>
      <c r="AH2242">
        <v>0.93566101499999998</v>
      </c>
      <c r="AI2242">
        <v>1.2357160000000001E-2</v>
      </c>
      <c r="AJ2242">
        <v>0.45998012700000002</v>
      </c>
      <c r="AK2242">
        <v>0.14849445009134599</v>
      </c>
      <c r="AL2242">
        <v>0</v>
      </c>
    </row>
    <row r="2243" spans="1:38" x14ac:dyDescent="0.35">
      <c r="A2243" t="s">
        <v>2367</v>
      </c>
      <c r="B2243">
        <v>65081.208555245663</v>
      </c>
      <c r="C2243">
        <v>57641.855298364579</v>
      </c>
      <c r="D2243">
        <v>6977.906625460314</v>
      </c>
      <c r="E2243">
        <v>461.44663142075871</v>
      </c>
      <c r="F2243">
        <v>0.31513634980062388</v>
      </c>
      <c r="G2243">
        <v>0.2261993291278229</v>
      </c>
      <c r="H2243">
        <v>0.2281136960822866</v>
      </c>
      <c r="I2243">
        <v>0.191598094005765</v>
      </c>
      <c r="J2243">
        <v>94</v>
      </c>
      <c r="K2243">
        <v>9</v>
      </c>
      <c r="L2243" t="str">
        <f>VLOOKUP(J2243,Clustering!$D$3:$E$367,2,FALSE)</f>
        <v>Fall</v>
      </c>
      <c r="M2243">
        <v>0.39165993199999999</v>
      </c>
      <c r="N2243">
        <v>0.40876520799999999</v>
      </c>
      <c r="O2243">
        <v>0.40876520799999999</v>
      </c>
      <c r="P2243">
        <v>0.92982159099999995</v>
      </c>
      <c r="Q2243">
        <v>0.219909508</v>
      </c>
      <c r="R2243">
        <v>0.2281136960822866</v>
      </c>
      <c r="S2243">
        <v>0.31513634980062388</v>
      </c>
      <c r="T2243">
        <v>0.44952395299999998</v>
      </c>
      <c r="U2243">
        <v>0.65113403400000003</v>
      </c>
      <c r="V2243">
        <v>0.85008076700000001</v>
      </c>
      <c r="W2243">
        <v>1.2252437999999999E-2</v>
      </c>
      <c r="X2243">
        <v>6.49206E-3</v>
      </c>
      <c r="Y2243">
        <v>0.191598094005765</v>
      </c>
      <c r="Z2243">
        <v>0.390319945</v>
      </c>
      <c r="AA2243">
        <v>0.65113403400000003</v>
      </c>
      <c r="AB2243">
        <v>0</v>
      </c>
      <c r="AC2243">
        <v>0</v>
      </c>
      <c r="AD2243">
        <v>0.85</v>
      </c>
      <c r="AE2243">
        <v>0.85</v>
      </c>
      <c r="AF2243">
        <v>0.85</v>
      </c>
      <c r="AG2243">
        <v>0.85</v>
      </c>
      <c r="AH2243">
        <v>0.92982159099999995</v>
      </c>
      <c r="AI2243">
        <v>1.2252437999999999E-2</v>
      </c>
      <c r="AJ2243">
        <v>0.4638061</v>
      </c>
      <c r="AK2243">
        <v>0.2205954448604367</v>
      </c>
      <c r="AL2243">
        <v>0</v>
      </c>
    </row>
    <row r="2244" spans="1:38" x14ac:dyDescent="0.35">
      <c r="A2244" t="s">
        <v>2368</v>
      </c>
      <c r="B2244">
        <v>64089.782082683763</v>
      </c>
      <c r="C2244">
        <v>55208.334060506648</v>
      </c>
      <c r="D2244">
        <v>8416.415000715293</v>
      </c>
      <c r="E2244">
        <v>465.03302146182301</v>
      </c>
      <c r="F2244">
        <v>0.3801022920047552</v>
      </c>
      <c r="G2244">
        <v>0.22795736346167789</v>
      </c>
      <c r="H2244">
        <v>0.23024315903118339</v>
      </c>
      <c r="I2244">
        <v>0.1866427399737412</v>
      </c>
      <c r="J2244">
        <v>94</v>
      </c>
      <c r="K2244">
        <v>10</v>
      </c>
      <c r="L2244" t="str">
        <f>VLOOKUP(J2244,Clustering!$D$3:$E$367,2,FALSE)</f>
        <v>Fall</v>
      </c>
      <c r="M2244">
        <v>0.40410647100000002</v>
      </c>
      <c r="N2244">
        <v>0.42068035399999998</v>
      </c>
      <c r="O2244">
        <v>0.42068035399999998</v>
      </c>
      <c r="P2244">
        <v>0.92508087299999997</v>
      </c>
      <c r="Q2244">
        <v>0.22174938799999999</v>
      </c>
      <c r="R2244">
        <v>0.23024315903118339</v>
      </c>
      <c r="S2244">
        <v>0.3801022920047552</v>
      </c>
      <c r="T2244">
        <v>0.57835877300000005</v>
      </c>
      <c r="U2244">
        <v>0.66260741599999995</v>
      </c>
      <c r="V2244">
        <v>0.85008076700000001</v>
      </c>
      <c r="W2244">
        <v>1.2217531E-2</v>
      </c>
      <c r="X2244">
        <v>6.49206E-3</v>
      </c>
      <c r="Y2244">
        <v>0.1866427399737412</v>
      </c>
      <c r="Z2244">
        <v>0.444110318</v>
      </c>
      <c r="AA2244">
        <v>0.66260741599999995</v>
      </c>
      <c r="AB2244">
        <v>0</v>
      </c>
      <c r="AC2244">
        <v>0</v>
      </c>
      <c r="AD2244">
        <v>0.85</v>
      </c>
      <c r="AE2244">
        <v>0.85</v>
      </c>
      <c r="AF2244">
        <v>0.85</v>
      </c>
      <c r="AG2244">
        <v>0.85</v>
      </c>
      <c r="AH2244">
        <v>0.92508087299999997</v>
      </c>
      <c r="AI2244">
        <v>1.2217531E-2</v>
      </c>
      <c r="AJ2244">
        <v>0.498455174</v>
      </c>
      <c r="AK2244">
        <v>0.26607160440332861</v>
      </c>
      <c r="AL2244">
        <v>0</v>
      </c>
    </row>
    <row r="2245" spans="1:38" x14ac:dyDescent="0.35">
      <c r="A2245" t="s">
        <v>2369</v>
      </c>
      <c r="B2245">
        <v>61561.582157714533</v>
      </c>
      <c r="C2245">
        <v>52013.092585855411</v>
      </c>
      <c r="D2245">
        <v>9092.7950721789366</v>
      </c>
      <c r="E2245">
        <v>455.69449968017977</v>
      </c>
      <c r="F2245">
        <v>0.41064898146907242</v>
      </c>
      <c r="G2245">
        <v>0.22337965670597049</v>
      </c>
      <c r="H2245">
        <v>0.22544182275961441</v>
      </c>
      <c r="I2245">
        <v>0.18610702602433321</v>
      </c>
      <c r="J2245">
        <v>94</v>
      </c>
      <c r="K2245">
        <v>11</v>
      </c>
      <c r="L2245" t="str">
        <f>VLOOKUP(J2245,Clustering!$D$3:$E$367,2,FALSE)</f>
        <v>Fall</v>
      </c>
      <c r="M2245">
        <v>0.41644357700000001</v>
      </c>
      <c r="N2245">
        <v>0.43335671100000001</v>
      </c>
      <c r="O2245">
        <v>0.43335671100000001</v>
      </c>
      <c r="P2245">
        <v>0.92439926699999997</v>
      </c>
      <c r="Q2245">
        <v>0.229209039</v>
      </c>
      <c r="R2245">
        <v>0.22544182275961441</v>
      </c>
      <c r="S2245">
        <v>0.41064898146907242</v>
      </c>
      <c r="T2245">
        <v>0.61145534199999996</v>
      </c>
      <c r="U2245">
        <v>0.66260741599999995</v>
      </c>
      <c r="V2245">
        <v>0.85008076700000001</v>
      </c>
      <c r="W2245">
        <v>1.1903366E-2</v>
      </c>
      <c r="X2245">
        <v>6.7810609999999997E-3</v>
      </c>
      <c r="Y2245">
        <v>0.18610702602433321</v>
      </c>
      <c r="Z2245">
        <v>0.48314152199999999</v>
      </c>
      <c r="AA2245">
        <v>0.66260741599999995</v>
      </c>
      <c r="AB2245">
        <v>0</v>
      </c>
      <c r="AC2245">
        <v>0</v>
      </c>
      <c r="AD2245">
        <v>0.85</v>
      </c>
      <c r="AE2245">
        <v>0.85</v>
      </c>
      <c r="AF2245">
        <v>0.85</v>
      </c>
      <c r="AG2245">
        <v>0.85</v>
      </c>
      <c r="AH2245">
        <v>0.92439926699999997</v>
      </c>
      <c r="AI2245">
        <v>1.1903366E-2</v>
      </c>
      <c r="AJ2245">
        <v>0.55063298500000002</v>
      </c>
      <c r="AK2245">
        <v>0.28745428702835069</v>
      </c>
      <c r="AL2245">
        <v>0</v>
      </c>
    </row>
    <row r="2246" spans="1:38" x14ac:dyDescent="0.35">
      <c r="A2246" t="s">
        <v>2370</v>
      </c>
      <c r="B2246">
        <v>60724.217974284373</v>
      </c>
      <c r="C2246">
        <v>51161.541697656721</v>
      </c>
      <c r="D2246">
        <v>9117.4076475445399</v>
      </c>
      <c r="E2246">
        <v>445.26862908310818</v>
      </c>
      <c r="F2246">
        <v>0.41176053505902849</v>
      </c>
      <c r="G2246">
        <v>0.218268935825053</v>
      </c>
      <c r="H2246">
        <v>0.21989718338324171</v>
      </c>
      <c r="I2246">
        <v>0.18883916716631391</v>
      </c>
      <c r="J2246">
        <v>94</v>
      </c>
      <c r="K2246">
        <v>12</v>
      </c>
      <c r="L2246" t="str">
        <f>VLOOKUP(J2246,Clustering!$D$3:$E$367,2,FALSE)</f>
        <v>Fall</v>
      </c>
      <c r="M2246">
        <v>0.43538696799999999</v>
      </c>
      <c r="N2246">
        <v>0.45430386</v>
      </c>
      <c r="O2246">
        <v>0.45430386</v>
      </c>
      <c r="P2246">
        <v>0.92402285900000003</v>
      </c>
      <c r="Q2246">
        <v>0.24521725</v>
      </c>
      <c r="R2246">
        <v>0.21989718338324171</v>
      </c>
      <c r="S2246">
        <v>0.41176053505902849</v>
      </c>
      <c r="T2246">
        <v>0.64787668099999995</v>
      </c>
      <c r="U2246">
        <v>0.66260741599999995</v>
      </c>
      <c r="V2246">
        <v>0.85008076700000001</v>
      </c>
      <c r="W2246">
        <v>1.1903366E-2</v>
      </c>
      <c r="X2246">
        <v>6.49206E-3</v>
      </c>
      <c r="Y2246">
        <v>0.18883916716631391</v>
      </c>
      <c r="Z2246">
        <v>0.53926955300000001</v>
      </c>
      <c r="AA2246">
        <v>0.66260741599999995</v>
      </c>
      <c r="AB2246">
        <v>0</v>
      </c>
      <c r="AC2246">
        <v>0</v>
      </c>
      <c r="AD2246">
        <v>0.85</v>
      </c>
      <c r="AE2246">
        <v>0.85</v>
      </c>
      <c r="AF2246">
        <v>0.85</v>
      </c>
      <c r="AG2246">
        <v>0.85</v>
      </c>
      <c r="AH2246">
        <v>0.92402285900000003</v>
      </c>
      <c r="AI2246">
        <v>1.1903366E-2</v>
      </c>
      <c r="AJ2246">
        <v>0.587162042</v>
      </c>
      <c r="AK2246">
        <v>0.28823237454131989</v>
      </c>
      <c r="AL2246">
        <v>0</v>
      </c>
    </row>
    <row r="2247" spans="1:38" x14ac:dyDescent="0.35">
      <c r="A2247" t="s">
        <v>2371</v>
      </c>
      <c r="B2247">
        <v>60576.658665491232</v>
      </c>
      <c r="C2247">
        <v>51529.585137916452</v>
      </c>
      <c r="D2247">
        <v>8613.9798730067869</v>
      </c>
      <c r="E2247">
        <v>433.09365456800401</v>
      </c>
      <c r="F2247">
        <v>0.38902472046999148</v>
      </c>
      <c r="G2247">
        <v>0.21230081106274701</v>
      </c>
      <c r="H2247">
        <v>0.21342843744414031</v>
      </c>
      <c r="I2247">
        <v>0.1919195223754098</v>
      </c>
      <c r="J2247">
        <v>94</v>
      </c>
      <c r="K2247">
        <v>13</v>
      </c>
      <c r="L2247" t="str">
        <f>VLOOKUP(J2247,Clustering!$D$3:$E$367,2,FALSE)</f>
        <v>Fall</v>
      </c>
      <c r="M2247">
        <v>0.46136285500000002</v>
      </c>
      <c r="N2247">
        <v>0.47854630999999997</v>
      </c>
      <c r="O2247">
        <v>0.47854630999999997</v>
      </c>
      <c r="P2247">
        <v>0.92234427799999996</v>
      </c>
      <c r="Q2247">
        <v>0.266895296</v>
      </c>
      <c r="R2247">
        <v>0.21342843744414031</v>
      </c>
      <c r="S2247">
        <v>0.38902472046999148</v>
      </c>
      <c r="T2247">
        <v>0.65769986400000002</v>
      </c>
      <c r="U2247">
        <v>0.66260741599999995</v>
      </c>
      <c r="V2247">
        <v>0.85008076700000001</v>
      </c>
      <c r="W2247">
        <v>1.1693922000000001E-2</v>
      </c>
      <c r="X2247">
        <v>9.8578780000000005E-3</v>
      </c>
      <c r="Y2247">
        <v>0.1919195223754098</v>
      </c>
      <c r="Z2247">
        <v>0.58521312599999997</v>
      </c>
      <c r="AA2247">
        <v>0.66260741599999995</v>
      </c>
      <c r="AB2247">
        <v>0</v>
      </c>
      <c r="AC2247">
        <v>0</v>
      </c>
      <c r="AD2247">
        <v>0.85</v>
      </c>
      <c r="AE2247">
        <v>0.85</v>
      </c>
      <c r="AF2247">
        <v>0.85</v>
      </c>
      <c r="AG2247">
        <v>0.85</v>
      </c>
      <c r="AH2247">
        <v>0.92234427799999996</v>
      </c>
      <c r="AI2247">
        <v>1.1693922000000001E-2</v>
      </c>
      <c r="AJ2247">
        <v>0.60493151300000003</v>
      </c>
      <c r="AK2247">
        <v>0.27231730432899398</v>
      </c>
      <c r="AL2247">
        <v>0</v>
      </c>
    </row>
    <row r="2248" spans="1:38" x14ac:dyDescent="0.35">
      <c r="A2248" t="s">
        <v>2372</v>
      </c>
      <c r="B2248">
        <v>60651.910200136583</v>
      </c>
      <c r="C2248">
        <v>52604.040396014243</v>
      </c>
      <c r="D2248">
        <v>7612.5228909535117</v>
      </c>
      <c r="E2248">
        <v>435.34691316882822</v>
      </c>
      <c r="F2248">
        <v>0.34379690147695657</v>
      </c>
      <c r="G2248">
        <v>0.2134053495925628</v>
      </c>
      <c r="H2248">
        <v>0.2136293301751683</v>
      </c>
      <c r="I2248">
        <v>0.20935701142863969</v>
      </c>
      <c r="J2248">
        <v>94</v>
      </c>
      <c r="K2248">
        <v>14</v>
      </c>
      <c r="L2248" t="str">
        <f>VLOOKUP(J2248,Clustering!$D$3:$E$367,2,FALSE)</f>
        <v>Fall</v>
      </c>
      <c r="M2248">
        <v>0.48366410399999998</v>
      </c>
      <c r="N2248">
        <v>0.49376464399999997</v>
      </c>
      <c r="O2248">
        <v>0.49376464399999997</v>
      </c>
      <c r="P2248">
        <v>0.92147955500000001</v>
      </c>
      <c r="Q2248">
        <v>0.31130274800000002</v>
      </c>
      <c r="R2248">
        <v>0.2136293301751683</v>
      </c>
      <c r="S2248">
        <v>0.34379690147695657</v>
      </c>
      <c r="T2248">
        <v>0.65399728000000001</v>
      </c>
      <c r="U2248">
        <v>0.66423529000000003</v>
      </c>
      <c r="V2248">
        <v>0.85008076700000001</v>
      </c>
      <c r="W2248">
        <v>1.1659015E-2</v>
      </c>
      <c r="X2248">
        <v>1.5064928999999999E-2</v>
      </c>
      <c r="Y2248">
        <v>0.20935701142863969</v>
      </c>
      <c r="Z2248">
        <v>0.62712979499999999</v>
      </c>
      <c r="AA2248">
        <v>0.66423529000000003</v>
      </c>
      <c r="AB2248">
        <v>0</v>
      </c>
      <c r="AC2248">
        <v>0</v>
      </c>
      <c r="AD2248">
        <v>0.85</v>
      </c>
      <c r="AE2248">
        <v>0.85</v>
      </c>
      <c r="AF2248">
        <v>0.85</v>
      </c>
      <c r="AG2248">
        <v>0.85</v>
      </c>
      <c r="AH2248">
        <v>0.92147955500000001</v>
      </c>
      <c r="AI2248">
        <v>1.1659015E-2</v>
      </c>
      <c r="AJ2248">
        <v>0.61301515500000003</v>
      </c>
      <c r="AK2248">
        <v>0.24065783103386959</v>
      </c>
      <c r="AL2248">
        <v>0</v>
      </c>
    </row>
    <row r="2249" spans="1:38" x14ac:dyDescent="0.35">
      <c r="A2249" t="s">
        <v>2373</v>
      </c>
      <c r="B2249">
        <v>61107.537785586508</v>
      </c>
      <c r="C2249">
        <v>54663.372116592887</v>
      </c>
      <c r="D2249">
        <v>5999.8870970979006</v>
      </c>
      <c r="E2249">
        <v>444.27857189571</v>
      </c>
      <c r="F2249">
        <v>0.270967013530446</v>
      </c>
      <c r="G2249">
        <v>0.21778361367436769</v>
      </c>
      <c r="H2249">
        <v>0.2168034353254106</v>
      </c>
      <c r="I2249">
        <v>0.2354998521597492</v>
      </c>
      <c r="J2249">
        <v>94</v>
      </c>
      <c r="K2249">
        <v>15</v>
      </c>
      <c r="L2249" t="str">
        <f>VLOOKUP(J2249,Clustering!$D$3:$E$367,2,FALSE)</f>
        <v>Fall</v>
      </c>
      <c r="M2249">
        <v>0.50654131599999996</v>
      </c>
      <c r="N2249">
        <v>0.50702472899999995</v>
      </c>
      <c r="O2249">
        <v>0.50702472899999995</v>
      </c>
      <c r="P2249">
        <v>0.92059448499999996</v>
      </c>
      <c r="Q2249">
        <v>0.39324626200000001</v>
      </c>
      <c r="R2249">
        <v>0.2168034353254106</v>
      </c>
      <c r="S2249">
        <v>0.270967013530446</v>
      </c>
      <c r="T2249">
        <v>0.65837992999999995</v>
      </c>
      <c r="U2249">
        <v>0.66423529000000003</v>
      </c>
      <c r="V2249">
        <v>0.85008076700000001</v>
      </c>
      <c r="W2249">
        <v>1.1414664E-2</v>
      </c>
      <c r="X2249">
        <v>1.8178605E-2</v>
      </c>
      <c r="Y2249">
        <v>0.2354998521597492</v>
      </c>
      <c r="Z2249">
        <v>0.65250429200000004</v>
      </c>
      <c r="AA2249">
        <v>0.66423529000000003</v>
      </c>
      <c r="AB2249">
        <v>0</v>
      </c>
      <c r="AC2249">
        <v>0</v>
      </c>
      <c r="AD2249">
        <v>0.85</v>
      </c>
      <c r="AE2249">
        <v>0.85</v>
      </c>
      <c r="AF2249">
        <v>0.85</v>
      </c>
      <c r="AG2249">
        <v>0.85</v>
      </c>
      <c r="AH2249">
        <v>0.92059448499999996</v>
      </c>
      <c r="AI2249">
        <v>1.1414664E-2</v>
      </c>
      <c r="AJ2249">
        <v>0.63438998499999999</v>
      </c>
      <c r="AK2249">
        <v>0.18967690947131219</v>
      </c>
      <c r="AL2249">
        <v>1.7778800000000001E-4</v>
      </c>
    </row>
    <row r="2250" spans="1:38" x14ac:dyDescent="0.35">
      <c r="A2250" t="s">
        <v>2374</v>
      </c>
      <c r="B2250">
        <v>62540.715938579087</v>
      </c>
      <c r="C2250">
        <v>58198.878985069678</v>
      </c>
      <c r="D2250">
        <v>3879.1544954453602</v>
      </c>
      <c r="E2250">
        <v>462.68245806404838</v>
      </c>
      <c r="F2250">
        <v>0.1751904480273393</v>
      </c>
      <c r="G2250">
        <v>0.22680512650198451</v>
      </c>
      <c r="H2250">
        <v>0.2252007514823807</v>
      </c>
      <c r="I2250">
        <v>0.25580341084231178</v>
      </c>
      <c r="J2250">
        <v>94</v>
      </c>
      <c r="K2250">
        <v>16</v>
      </c>
      <c r="L2250" t="str">
        <f>VLOOKUP(J2250,Clustering!$D$3:$E$367,2,FALSE)</f>
        <v>Fall</v>
      </c>
      <c r="M2250">
        <v>0.52813989100000003</v>
      </c>
      <c r="N2250">
        <v>0.52024340199999997</v>
      </c>
      <c r="O2250">
        <v>0.52024340199999997</v>
      </c>
      <c r="P2250">
        <v>0.92027911600000001</v>
      </c>
      <c r="Q2250">
        <v>0.45282334000000002</v>
      </c>
      <c r="R2250">
        <v>0.2252007514823807</v>
      </c>
      <c r="S2250">
        <v>0.1751904480273393</v>
      </c>
      <c r="T2250">
        <v>0.66366933699999997</v>
      </c>
      <c r="U2250">
        <v>0.666411007</v>
      </c>
      <c r="V2250">
        <v>0.85008076700000001</v>
      </c>
      <c r="W2250">
        <v>1.1903366E-2</v>
      </c>
      <c r="X2250">
        <v>1.8609174999999999E-2</v>
      </c>
      <c r="Y2250">
        <v>0.25580341084231178</v>
      </c>
      <c r="Z2250">
        <v>0.68032442800000004</v>
      </c>
      <c r="AA2250">
        <v>0.666411007</v>
      </c>
      <c r="AB2250">
        <v>0</v>
      </c>
      <c r="AC2250">
        <v>0</v>
      </c>
      <c r="AD2250">
        <v>0.85</v>
      </c>
      <c r="AE2250">
        <v>0.85</v>
      </c>
      <c r="AF2250">
        <v>0.85</v>
      </c>
      <c r="AG2250">
        <v>0.85</v>
      </c>
      <c r="AH2250">
        <v>0.92027911600000001</v>
      </c>
      <c r="AI2250">
        <v>1.1903366E-2</v>
      </c>
      <c r="AJ2250">
        <v>0.64676906700000003</v>
      </c>
      <c r="AK2250">
        <v>0.1226333136191375</v>
      </c>
      <c r="AL2250">
        <v>3.6880127999999998E-2</v>
      </c>
    </row>
    <row r="2251" spans="1:38" x14ac:dyDescent="0.35">
      <c r="A2251" t="s">
        <v>2375</v>
      </c>
      <c r="B2251">
        <v>64091.35294923879</v>
      </c>
      <c r="C2251">
        <v>61716.26297568372</v>
      </c>
      <c r="D2251">
        <v>1897.4495905056569</v>
      </c>
      <c r="E2251">
        <v>477.64038304941522</v>
      </c>
      <c r="F2251">
        <v>8.5692653968867799E-2</v>
      </c>
      <c r="G2251">
        <v>0.23413744267128189</v>
      </c>
      <c r="H2251">
        <v>0.23273422889593051</v>
      </c>
      <c r="I2251">
        <v>0.25949983709322688</v>
      </c>
      <c r="J2251">
        <v>94</v>
      </c>
      <c r="K2251">
        <v>17</v>
      </c>
      <c r="L2251" t="str">
        <f>VLOOKUP(J2251,Clustering!$D$3:$E$367,2,FALSE)</f>
        <v>Fall</v>
      </c>
      <c r="M2251">
        <v>0.559207283</v>
      </c>
      <c r="N2251">
        <v>0.527873276</v>
      </c>
      <c r="O2251">
        <v>0.527873276</v>
      </c>
      <c r="P2251">
        <v>0.92027911600000001</v>
      </c>
      <c r="Q2251">
        <v>0.498494928</v>
      </c>
      <c r="R2251">
        <v>0.23273422889593051</v>
      </c>
      <c r="S2251">
        <v>8.5692653968867799E-2</v>
      </c>
      <c r="T2251">
        <v>0.65490403500000005</v>
      </c>
      <c r="U2251">
        <v>0.666411007</v>
      </c>
      <c r="V2251">
        <v>0.85008076700000001</v>
      </c>
      <c r="W2251">
        <v>1.2496788999999999E-2</v>
      </c>
      <c r="X2251">
        <v>2.0920347999999998E-2</v>
      </c>
      <c r="Y2251">
        <v>0.25949983709322688</v>
      </c>
      <c r="Z2251">
        <v>0.69339013699999996</v>
      </c>
      <c r="AA2251">
        <v>0.666411007</v>
      </c>
      <c r="AB2251">
        <v>0</v>
      </c>
      <c r="AC2251">
        <v>0</v>
      </c>
      <c r="AD2251">
        <v>0.85</v>
      </c>
      <c r="AE2251">
        <v>0.85</v>
      </c>
      <c r="AF2251">
        <v>0.85</v>
      </c>
      <c r="AG2251">
        <v>0.85</v>
      </c>
      <c r="AH2251">
        <v>0.92027911600000001</v>
      </c>
      <c r="AI2251">
        <v>1.2496788999999999E-2</v>
      </c>
      <c r="AJ2251">
        <v>0.65974221700000002</v>
      </c>
      <c r="AK2251">
        <v>5.9984857778207501E-2</v>
      </c>
      <c r="AL2251">
        <v>0.46446845799999997</v>
      </c>
    </row>
    <row r="2252" spans="1:38" x14ac:dyDescent="0.35">
      <c r="A2252" t="s">
        <v>2376</v>
      </c>
      <c r="B2252">
        <v>69905.539113251216</v>
      </c>
      <c r="C2252">
        <v>69050.862263241419</v>
      </c>
      <c r="D2252">
        <v>345.34539391158103</v>
      </c>
      <c r="E2252">
        <v>509.33145609821332</v>
      </c>
      <c r="F2252">
        <v>1.55964951523803E-2</v>
      </c>
      <c r="G2252">
        <v>0.24967228240108491</v>
      </c>
      <c r="H2252">
        <v>0.24912707574781481</v>
      </c>
      <c r="I2252">
        <v>0.25952662279069733</v>
      </c>
      <c r="J2252">
        <v>94</v>
      </c>
      <c r="K2252">
        <v>18</v>
      </c>
      <c r="L2252" t="str">
        <f>VLOOKUP(J2252,Clustering!$D$3:$E$367,2,FALSE)</f>
        <v>Fall</v>
      </c>
      <c r="M2252">
        <v>0.56981074300000001</v>
      </c>
      <c r="N2252">
        <v>0.533260925</v>
      </c>
      <c r="O2252">
        <v>0.533260925</v>
      </c>
      <c r="P2252">
        <v>0.92025876900000003</v>
      </c>
      <c r="Q2252">
        <v>0.51471591400000005</v>
      </c>
      <c r="R2252">
        <v>0.24912707574781481</v>
      </c>
      <c r="S2252">
        <v>1.55964951523803E-2</v>
      </c>
      <c r="T2252">
        <v>0.58606619299999996</v>
      </c>
      <c r="U2252">
        <v>0.666411007</v>
      </c>
      <c r="V2252">
        <v>0.85008076700000001</v>
      </c>
      <c r="W2252">
        <v>1.2776045999999999E-2</v>
      </c>
      <c r="X2252">
        <v>3.0805869999999999E-2</v>
      </c>
      <c r="Y2252">
        <v>0.25952662279069733</v>
      </c>
      <c r="Z2252">
        <v>0.72066457299999997</v>
      </c>
      <c r="AA2252">
        <v>0.666411007</v>
      </c>
      <c r="AB2252">
        <v>0</v>
      </c>
      <c r="AC2252">
        <v>0</v>
      </c>
      <c r="AD2252">
        <v>0.85</v>
      </c>
      <c r="AE2252">
        <v>0.85</v>
      </c>
      <c r="AF2252">
        <v>0.85</v>
      </c>
      <c r="AG2252">
        <v>0.85</v>
      </c>
      <c r="AH2252">
        <v>0.92025876900000003</v>
      </c>
      <c r="AI2252">
        <v>1.2776045999999999E-2</v>
      </c>
      <c r="AJ2252">
        <v>0.67696668400000004</v>
      </c>
      <c r="AK2252">
        <v>1.09175466066662E-2</v>
      </c>
      <c r="AL2252">
        <v>0.42381575999999999</v>
      </c>
    </row>
    <row r="2253" spans="1:38" x14ac:dyDescent="0.35">
      <c r="A2253" t="s">
        <v>2377</v>
      </c>
      <c r="B2253">
        <v>69683.914867544838</v>
      </c>
      <c r="C2253">
        <v>69152.236943073149</v>
      </c>
      <c r="D2253">
        <v>0</v>
      </c>
      <c r="E2253">
        <v>531.67792447168688</v>
      </c>
      <c r="F2253">
        <v>0</v>
      </c>
      <c r="G2253">
        <v>0.2606264335645524</v>
      </c>
      <c r="H2253">
        <v>0.2599551939502236</v>
      </c>
      <c r="I2253">
        <v>0.27275875734107441</v>
      </c>
      <c r="J2253">
        <v>94</v>
      </c>
      <c r="K2253">
        <v>19</v>
      </c>
      <c r="L2253" t="str">
        <f>VLOOKUP(J2253,Clustering!$D$3:$E$367,2,FALSE)</f>
        <v>Fall</v>
      </c>
      <c r="M2253">
        <v>0.58791898899999995</v>
      </c>
      <c r="N2253">
        <v>0.53843953600000005</v>
      </c>
      <c r="O2253">
        <v>0.53843953600000005</v>
      </c>
      <c r="P2253">
        <v>0.92080812300000003</v>
      </c>
      <c r="Q2253">
        <v>0.512150094</v>
      </c>
      <c r="R2253">
        <v>0.2599551939502236</v>
      </c>
      <c r="S2253">
        <v>0</v>
      </c>
      <c r="T2253">
        <v>0.30172283500000002</v>
      </c>
      <c r="U2253">
        <v>0.666411007</v>
      </c>
      <c r="V2253">
        <v>0.85008076700000001</v>
      </c>
      <c r="W2253">
        <v>1.2985490000000001E-2</v>
      </c>
      <c r="X2253">
        <v>4.0503749999999998E-2</v>
      </c>
      <c r="Y2253">
        <v>0.27275875734107441</v>
      </c>
      <c r="Z2253">
        <v>0.70766523299999995</v>
      </c>
      <c r="AA2253">
        <v>0.666411007</v>
      </c>
      <c r="AB2253">
        <v>0</v>
      </c>
      <c r="AC2253">
        <v>0</v>
      </c>
      <c r="AD2253">
        <v>0.85</v>
      </c>
      <c r="AE2253">
        <v>0.85</v>
      </c>
      <c r="AF2253">
        <v>0.85</v>
      </c>
      <c r="AG2253">
        <v>0.85</v>
      </c>
      <c r="AH2253">
        <v>0.92080812300000003</v>
      </c>
      <c r="AI2253">
        <v>1.2985490000000001E-2</v>
      </c>
      <c r="AJ2253">
        <v>0.69129881500000001</v>
      </c>
      <c r="AK2253">
        <v>0</v>
      </c>
      <c r="AL2253">
        <v>0.340303193</v>
      </c>
    </row>
    <row r="2254" spans="1:38" x14ac:dyDescent="0.35">
      <c r="A2254" t="s">
        <v>2378</v>
      </c>
      <c r="B2254">
        <v>68077.233281301917</v>
      </c>
      <c r="C2254">
        <v>67529.105207552711</v>
      </c>
      <c r="D2254">
        <v>0</v>
      </c>
      <c r="E2254">
        <v>548.12807374920556</v>
      </c>
      <c r="F2254">
        <v>0</v>
      </c>
      <c r="G2254">
        <v>0.26869023223000271</v>
      </c>
      <c r="H2254">
        <v>0.26817170664926859</v>
      </c>
      <c r="I2254">
        <v>0.27806232544021342</v>
      </c>
      <c r="J2254">
        <v>94</v>
      </c>
      <c r="K2254">
        <v>20</v>
      </c>
      <c r="L2254" t="str">
        <f>VLOOKUP(J2254,Clustering!$D$3:$E$367,2,FALSE)</f>
        <v>Fall</v>
      </c>
      <c r="M2254">
        <v>0.58768860499999998</v>
      </c>
      <c r="N2254">
        <v>0.53295525700000002</v>
      </c>
      <c r="O2254">
        <v>0.53295525700000002</v>
      </c>
      <c r="P2254">
        <v>0.92152024799999999</v>
      </c>
      <c r="Q2254">
        <v>0.47501454999999998</v>
      </c>
      <c r="R2254">
        <v>0.26817170664926859</v>
      </c>
      <c r="S2254">
        <v>0</v>
      </c>
      <c r="T2254">
        <v>6.0450399999999996E-4</v>
      </c>
      <c r="U2254">
        <v>0.666411007</v>
      </c>
      <c r="V2254">
        <v>0.85008076700000001</v>
      </c>
      <c r="W2254">
        <v>1.2671325000000001E-2</v>
      </c>
      <c r="X2254">
        <v>2.7207175E-2</v>
      </c>
      <c r="Y2254">
        <v>0.27806232544021342</v>
      </c>
      <c r="Z2254">
        <v>0.69538172899999995</v>
      </c>
      <c r="AA2254">
        <v>0.666411007</v>
      </c>
      <c r="AB2254">
        <v>0</v>
      </c>
      <c r="AC2254">
        <v>0</v>
      </c>
      <c r="AD2254">
        <v>0.85</v>
      </c>
      <c r="AE2254">
        <v>0.85</v>
      </c>
      <c r="AF2254">
        <v>0.85</v>
      </c>
      <c r="AG2254">
        <v>0.85</v>
      </c>
      <c r="AH2254">
        <v>0.92152024799999999</v>
      </c>
      <c r="AI2254">
        <v>1.2671325000000001E-2</v>
      </c>
      <c r="AJ2254">
        <v>0.69331151899999999</v>
      </c>
      <c r="AK2254">
        <v>0</v>
      </c>
      <c r="AL2254">
        <v>0.11348498799999999</v>
      </c>
    </row>
    <row r="2255" spans="1:38" x14ac:dyDescent="0.35">
      <c r="A2255" t="s">
        <v>2379</v>
      </c>
      <c r="B2255">
        <v>65068.928868004114</v>
      </c>
      <c r="C2255">
        <v>64512.138696250397</v>
      </c>
      <c r="D2255">
        <v>0</v>
      </c>
      <c r="E2255">
        <v>556.79017175370302</v>
      </c>
      <c r="F2255">
        <v>0</v>
      </c>
      <c r="G2255">
        <v>0.27293635870279559</v>
      </c>
      <c r="H2255">
        <v>0.27220965054293128</v>
      </c>
      <c r="I2255">
        <v>0.28607124898386282</v>
      </c>
      <c r="J2255">
        <v>94</v>
      </c>
      <c r="K2255">
        <v>21</v>
      </c>
      <c r="L2255" t="str">
        <f>VLOOKUP(J2255,Clustering!$D$3:$E$367,2,FALSE)</f>
        <v>Fall</v>
      </c>
      <c r="M2255">
        <v>0.55890202300000003</v>
      </c>
      <c r="N2255">
        <v>0.51972278000000005</v>
      </c>
      <c r="O2255">
        <v>0.51972278000000005</v>
      </c>
      <c r="P2255">
        <v>0.92368714299999999</v>
      </c>
      <c r="Q2255">
        <v>0.43894288199999998</v>
      </c>
      <c r="R2255">
        <v>0.27220965054293128</v>
      </c>
      <c r="S2255">
        <v>0</v>
      </c>
      <c r="T2255">
        <v>0</v>
      </c>
      <c r="U2255">
        <v>0.66478313300000003</v>
      </c>
      <c r="V2255">
        <v>0.85008076700000001</v>
      </c>
      <c r="W2255">
        <v>1.2741139E-2</v>
      </c>
      <c r="X2255">
        <v>1.5558326000000001E-2</v>
      </c>
      <c r="Y2255">
        <v>0.28607124898386282</v>
      </c>
      <c r="Z2255">
        <v>0.62275313799999998</v>
      </c>
      <c r="AA2255">
        <v>0.66478313300000003</v>
      </c>
      <c r="AB2255">
        <v>0</v>
      </c>
      <c r="AC2255">
        <v>0</v>
      </c>
      <c r="AD2255">
        <v>0.85</v>
      </c>
      <c r="AE2255">
        <v>0.85</v>
      </c>
      <c r="AF2255">
        <v>0.85</v>
      </c>
      <c r="AG2255">
        <v>0.85</v>
      </c>
      <c r="AH2255">
        <v>0.92368714299999999</v>
      </c>
      <c r="AI2255">
        <v>1.2741139E-2</v>
      </c>
      <c r="AJ2255">
        <v>0.67279090600000002</v>
      </c>
      <c r="AK2255">
        <v>0</v>
      </c>
      <c r="AL2255">
        <v>0.16146601199999999</v>
      </c>
    </row>
    <row r="2256" spans="1:38" x14ac:dyDescent="0.35">
      <c r="A2256" t="s">
        <v>2380</v>
      </c>
      <c r="B2256">
        <v>60419.676494361971</v>
      </c>
      <c r="C2256">
        <v>59863.939598454373</v>
      </c>
      <c r="D2256">
        <v>0</v>
      </c>
      <c r="E2256">
        <v>555.73689590759875</v>
      </c>
      <c r="F2256">
        <v>0</v>
      </c>
      <c r="G2256">
        <v>0.27242004701352879</v>
      </c>
      <c r="H2256">
        <v>0.27178777580777241</v>
      </c>
      <c r="I2256">
        <v>0.2838480360938197</v>
      </c>
      <c r="J2256">
        <v>94</v>
      </c>
      <c r="K2256">
        <v>22</v>
      </c>
      <c r="L2256" t="str">
        <f>VLOOKUP(J2256,Clustering!$D$3:$E$367,2,FALSE)</f>
        <v>Fall</v>
      </c>
      <c r="M2256">
        <v>0.51727724799999997</v>
      </c>
      <c r="N2256">
        <v>0.49479800000000002</v>
      </c>
      <c r="O2256">
        <v>0.49479800000000002</v>
      </c>
      <c r="P2256">
        <v>0.92621010000000004</v>
      </c>
      <c r="Q2256">
        <v>0.400030039</v>
      </c>
      <c r="R2256">
        <v>0.27178777580777241</v>
      </c>
      <c r="S2256">
        <v>0</v>
      </c>
      <c r="T2256">
        <v>0</v>
      </c>
      <c r="U2256">
        <v>0.66478313300000003</v>
      </c>
      <c r="V2256">
        <v>0.85008076700000001</v>
      </c>
      <c r="W2256">
        <v>1.2880768000000001E-2</v>
      </c>
      <c r="X2256">
        <v>7.0256650000000004E-3</v>
      </c>
      <c r="Y2256">
        <v>0.2838480360938197</v>
      </c>
      <c r="Z2256">
        <v>0.546389982</v>
      </c>
      <c r="AA2256">
        <v>0.66478313300000003</v>
      </c>
      <c r="AB2256">
        <v>0</v>
      </c>
      <c r="AC2256">
        <v>0</v>
      </c>
      <c r="AD2256">
        <v>0.85</v>
      </c>
      <c r="AE2256">
        <v>0.85</v>
      </c>
      <c r="AF2256">
        <v>0.85</v>
      </c>
      <c r="AG2256">
        <v>0.85</v>
      </c>
      <c r="AH2256">
        <v>0.92621010000000004</v>
      </c>
      <c r="AI2256">
        <v>1.2880768000000001E-2</v>
      </c>
      <c r="AJ2256">
        <v>0.63051918399999995</v>
      </c>
      <c r="AK2256">
        <v>0</v>
      </c>
      <c r="AL2256">
        <v>0.115301892</v>
      </c>
    </row>
    <row r="2257" spans="1:38" x14ac:dyDescent="0.35">
      <c r="A2257" t="s">
        <v>2381</v>
      </c>
      <c r="B2257">
        <v>56039.467016945993</v>
      </c>
      <c r="C2257">
        <v>55491.279408038077</v>
      </c>
      <c r="D2257">
        <v>0</v>
      </c>
      <c r="E2257">
        <v>548.18760890790236</v>
      </c>
      <c r="F2257">
        <v>0</v>
      </c>
      <c r="G2257">
        <v>0.26871941613132461</v>
      </c>
      <c r="H2257">
        <v>0.26845295647270778</v>
      </c>
      <c r="I2257">
        <v>0.27353554256771601</v>
      </c>
      <c r="J2257">
        <v>94</v>
      </c>
      <c r="K2257">
        <v>23</v>
      </c>
      <c r="L2257" t="str">
        <f>VLOOKUP(J2257,Clustering!$D$3:$E$367,2,FALSE)</f>
        <v>Fall</v>
      </c>
      <c r="M2257">
        <v>0.47531841499999999</v>
      </c>
      <c r="N2257">
        <v>0.45627394100000002</v>
      </c>
      <c r="O2257">
        <v>0.45627394100000002</v>
      </c>
      <c r="P2257">
        <v>0.92841768700000005</v>
      </c>
      <c r="Q2257">
        <v>0.36927775299999999</v>
      </c>
      <c r="R2257">
        <v>0.26845295647270778</v>
      </c>
      <c r="S2257">
        <v>0</v>
      </c>
      <c r="T2257">
        <v>0</v>
      </c>
      <c r="U2257">
        <v>0.65567329799999996</v>
      </c>
      <c r="V2257">
        <v>0.85008076700000001</v>
      </c>
      <c r="W2257">
        <v>1.2252437999999999E-2</v>
      </c>
      <c r="X2257">
        <v>7.0256650000000004E-3</v>
      </c>
      <c r="Y2257">
        <v>0.27353554256771601</v>
      </c>
      <c r="Z2257">
        <v>0.47566343799999999</v>
      </c>
      <c r="AA2257">
        <v>0.65567329799999996</v>
      </c>
      <c r="AB2257">
        <v>0</v>
      </c>
      <c r="AC2257">
        <v>0</v>
      </c>
      <c r="AD2257">
        <v>0.85</v>
      </c>
      <c r="AE2257">
        <v>0.85</v>
      </c>
      <c r="AF2257">
        <v>0.85</v>
      </c>
      <c r="AG2257">
        <v>0.85</v>
      </c>
      <c r="AH2257">
        <v>0.92841768700000005</v>
      </c>
      <c r="AI2257">
        <v>1.2252437999999999E-2</v>
      </c>
      <c r="AJ2257">
        <v>0.56646352499999997</v>
      </c>
      <c r="AK2257">
        <v>0</v>
      </c>
      <c r="AL2257">
        <v>6.7351222000000002E-2</v>
      </c>
    </row>
    <row r="2258" spans="1:38" x14ac:dyDescent="0.35">
      <c r="A2258" t="s">
        <v>2382</v>
      </c>
      <c r="B2258">
        <v>32214.61356037324</v>
      </c>
      <c r="C2258">
        <v>31666.684398520589</v>
      </c>
      <c r="D2258">
        <v>0</v>
      </c>
      <c r="E2258">
        <v>547.92916185264824</v>
      </c>
      <c r="F2258">
        <v>0</v>
      </c>
      <c r="G2258">
        <v>0.26859272639835691</v>
      </c>
      <c r="H2258">
        <v>0.26873420629614692</v>
      </c>
      <c r="I2258">
        <v>0.2660355472760042</v>
      </c>
      <c r="J2258">
        <v>95</v>
      </c>
      <c r="K2258">
        <v>0</v>
      </c>
      <c r="L2258" t="str">
        <f>VLOOKUP(J2258,Clustering!$D$3:$E$367,2,FALSE)</f>
        <v>Spring</v>
      </c>
      <c r="M2258">
        <v>0.27876561700000002</v>
      </c>
      <c r="N2258">
        <v>0.32806879300000003</v>
      </c>
      <c r="O2258">
        <v>0.32806879300000003</v>
      </c>
      <c r="P2258">
        <v>0.86806000800000005</v>
      </c>
      <c r="Q2258">
        <v>0.415262246</v>
      </c>
      <c r="R2258">
        <v>0.26873420629614692</v>
      </c>
      <c r="S2258">
        <v>0</v>
      </c>
      <c r="T2258">
        <v>0</v>
      </c>
      <c r="U2258">
        <v>0.64562430500000001</v>
      </c>
      <c r="V2258">
        <v>0.85008076700000001</v>
      </c>
      <c r="W2258">
        <v>1.3299655000000001E-2</v>
      </c>
      <c r="X2258">
        <v>7.9998899999999997E-4</v>
      </c>
      <c r="Y2258">
        <v>0.2660355472760042</v>
      </c>
      <c r="Z2258">
        <v>0.228916697</v>
      </c>
      <c r="AA2258">
        <v>0.64562430500000001</v>
      </c>
      <c r="AB2258">
        <v>0</v>
      </c>
      <c r="AC2258">
        <v>0</v>
      </c>
      <c r="AD2258">
        <v>0.85</v>
      </c>
      <c r="AE2258">
        <v>0.85</v>
      </c>
      <c r="AF2258">
        <v>0.85</v>
      </c>
      <c r="AG2258">
        <v>0.85</v>
      </c>
      <c r="AH2258">
        <v>0.86806000800000005</v>
      </c>
      <c r="AI2258">
        <v>1.3299655000000001E-2</v>
      </c>
      <c r="AJ2258">
        <v>0.36460789900000001</v>
      </c>
      <c r="AK2258">
        <v>0</v>
      </c>
      <c r="AL2258">
        <v>4.8952352999999997E-2</v>
      </c>
    </row>
    <row r="2259" spans="1:38" x14ac:dyDescent="0.35">
      <c r="A2259" t="s">
        <v>2383</v>
      </c>
      <c r="B2259">
        <v>31699.53402726254</v>
      </c>
      <c r="C2259">
        <v>31132.775360529631</v>
      </c>
      <c r="D2259">
        <v>0</v>
      </c>
      <c r="E2259">
        <v>566.75866673290216</v>
      </c>
      <c r="F2259">
        <v>0</v>
      </c>
      <c r="G2259">
        <v>0.2778228758494618</v>
      </c>
      <c r="H2259">
        <v>0.278236432473771</v>
      </c>
      <c r="I2259">
        <v>0.27034804456873851</v>
      </c>
      <c r="J2259">
        <v>95</v>
      </c>
      <c r="K2259">
        <v>1</v>
      </c>
      <c r="L2259" t="str">
        <f>VLOOKUP(J2259,Clustering!$D$3:$E$367,2,FALSE)</f>
        <v>Spring</v>
      </c>
      <c r="M2259">
        <v>0.27125507199999999</v>
      </c>
      <c r="N2259">
        <v>0.31736251599999998</v>
      </c>
      <c r="O2259">
        <v>0.31736251599999998</v>
      </c>
      <c r="P2259">
        <v>0.877256594</v>
      </c>
      <c r="Q2259">
        <v>0.38000413</v>
      </c>
      <c r="R2259">
        <v>0.278236432473771</v>
      </c>
      <c r="S2259">
        <v>0</v>
      </c>
      <c r="T2259">
        <v>0</v>
      </c>
      <c r="U2259">
        <v>0.64562430500000001</v>
      </c>
      <c r="V2259">
        <v>0.85008076700000001</v>
      </c>
      <c r="W2259">
        <v>1.2357160000000001E-2</v>
      </c>
      <c r="X2259">
        <v>7.9998899999999997E-4</v>
      </c>
      <c r="Y2259">
        <v>0.27034804456873851</v>
      </c>
      <c r="Z2259">
        <v>0.22480498900000001</v>
      </c>
      <c r="AA2259">
        <v>0.64562430500000001</v>
      </c>
      <c r="AB2259">
        <v>0</v>
      </c>
      <c r="AC2259">
        <v>0</v>
      </c>
      <c r="AD2259">
        <v>0.85</v>
      </c>
      <c r="AE2259">
        <v>0.85</v>
      </c>
      <c r="AF2259">
        <v>0.85</v>
      </c>
      <c r="AG2259">
        <v>0.85</v>
      </c>
      <c r="AH2259">
        <v>0.877256594</v>
      </c>
      <c r="AI2259">
        <v>1.2357160000000001E-2</v>
      </c>
      <c r="AJ2259">
        <v>0.36019315200000002</v>
      </c>
      <c r="AK2259">
        <v>0</v>
      </c>
      <c r="AL2259">
        <v>0</v>
      </c>
    </row>
    <row r="2260" spans="1:38" x14ac:dyDescent="0.35">
      <c r="A2260" t="s">
        <v>2384</v>
      </c>
      <c r="B2260">
        <v>31676.188204799269</v>
      </c>
      <c r="C2260">
        <v>31078.79845572892</v>
      </c>
      <c r="D2260">
        <v>0</v>
      </c>
      <c r="E2260">
        <v>597.38974907034719</v>
      </c>
      <c r="F2260">
        <v>0</v>
      </c>
      <c r="G2260">
        <v>0.29283811228938589</v>
      </c>
      <c r="H2260">
        <v>0.29354445857810418</v>
      </c>
      <c r="I2260">
        <v>0.28007125275049338</v>
      </c>
      <c r="J2260">
        <v>95</v>
      </c>
      <c r="K2260">
        <v>2</v>
      </c>
      <c r="L2260" t="str">
        <f>VLOOKUP(J2260,Clustering!$D$3:$E$367,2,FALSE)</f>
        <v>Spring</v>
      </c>
      <c r="M2260">
        <v>0.26109510200000002</v>
      </c>
      <c r="N2260">
        <v>0.30560907900000001</v>
      </c>
      <c r="O2260">
        <v>0.30560907900000001</v>
      </c>
      <c r="P2260">
        <v>0.876442736</v>
      </c>
      <c r="Q2260">
        <v>0.34552201900000001</v>
      </c>
      <c r="R2260">
        <v>0.29354445857810418</v>
      </c>
      <c r="S2260">
        <v>0</v>
      </c>
      <c r="T2260">
        <v>0</v>
      </c>
      <c r="U2260">
        <v>0.64562430500000001</v>
      </c>
      <c r="V2260">
        <v>0.85008076700000001</v>
      </c>
      <c r="W2260">
        <v>1.2461880999999999E-2</v>
      </c>
      <c r="X2260">
        <v>7.9998899999999997E-4</v>
      </c>
      <c r="Y2260">
        <v>0.28007125275049338</v>
      </c>
      <c r="Z2260">
        <v>0.21959398099999999</v>
      </c>
      <c r="AA2260">
        <v>0.64562430500000001</v>
      </c>
      <c r="AB2260">
        <v>0</v>
      </c>
      <c r="AC2260">
        <v>0</v>
      </c>
      <c r="AD2260">
        <v>0.85</v>
      </c>
      <c r="AE2260">
        <v>0.85</v>
      </c>
      <c r="AF2260">
        <v>0.85</v>
      </c>
      <c r="AG2260">
        <v>0.85</v>
      </c>
      <c r="AH2260">
        <v>0.876442736</v>
      </c>
      <c r="AI2260">
        <v>1.2461880999999999E-2</v>
      </c>
      <c r="AJ2260">
        <v>0.35506891099999999</v>
      </c>
      <c r="AK2260">
        <v>0</v>
      </c>
      <c r="AL2260">
        <v>7.6969109999999999E-3</v>
      </c>
    </row>
    <row r="2261" spans="1:38" x14ac:dyDescent="0.35">
      <c r="A2261" t="s">
        <v>2385</v>
      </c>
      <c r="B2261">
        <v>31761.766115704511</v>
      </c>
      <c r="C2261">
        <v>31137.345020737968</v>
      </c>
      <c r="D2261">
        <v>0</v>
      </c>
      <c r="E2261">
        <v>624.42109496653507</v>
      </c>
      <c r="F2261">
        <v>0</v>
      </c>
      <c r="G2261">
        <v>0.30608877204241908</v>
      </c>
      <c r="H2261">
        <v>0.3072051642880077</v>
      </c>
      <c r="I2261">
        <v>0.28591053479904038</v>
      </c>
      <c r="J2261">
        <v>95</v>
      </c>
      <c r="K2261">
        <v>3</v>
      </c>
      <c r="L2261" t="str">
        <f>VLOOKUP(J2261,Clustering!$D$3:$E$367,2,FALSE)</f>
        <v>Spring</v>
      </c>
      <c r="M2261">
        <v>0.25348088400000002</v>
      </c>
      <c r="N2261">
        <v>0.29808175199999998</v>
      </c>
      <c r="O2261">
        <v>0.29808175199999998</v>
      </c>
      <c r="P2261">
        <v>0.87591372899999997</v>
      </c>
      <c r="Q2261">
        <v>0.33421989699999999</v>
      </c>
      <c r="R2261">
        <v>0.3072051642880077</v>
      </c>
      <c r="S2261">
        <v>0</v>
      </c>
      <c r="T2261">
        <v>0</v>
      </c>
      <c r="U2261">
        <v>0.64562430500000001</v>
      </c>
      <c r="V2261">
        <v>0.85008076700000001</v>
      </c>
      <c r="W2261">
        <v>1.3439283999999999E-2</v>
      </c>
      <c r="X2261">
        <v>7.9998899999999997E-4</v>
      </c>
      <c r="Y2261">
        <v>0.28591053479904038</v>
      </c>
      <c r="Z2261">
        <v>0.21761502999999999</v>
      </c>
      <c r="AA2261">
        <v>0.64562430500000001</v>
      </c>
      <c r="AB2261">
        <v>0</v>
      </c>
      <c r="AC2261">
        <v>0</v>
      </c>
      <c r="AD2261">
        <v>0.85</v>
      </c>
      <c r="AE2261">
        <v>0.85</v>
      </c>
      <c r="AF2261">
        <v>0.85</v>
      </c>
      <c r="AG2261">
        <v>0.85</v>
      </c>
      <c r="AH2261">
        <v>0.87591372899999997</v>
      </c>
      <c r="AI2261">
        <v>1.3439283999999999E-2</v>
      </c>
      <c r="AJ2261">
        <v>0.35470286899999998</v>
      </c>
      <c r="AK2261">
        <v>0</v>
      </c>
      <c r="AL2261">
        <v>0</v>
      </c>
    </row>
    <row r="2262" spans="1:38" x14ac:dyDescent="0.35">
      <c r="A2262" t="s">
        <v>2386</v>
      </c>
      <c r="B2262">
        <v>32096.807607310711</v>
      </c>
      <c r="C2262">
        <v>31451.244812343841</v>
      </c>
      <c r="D2262">
        <v>0</v>
      </c>
      <c r="E2262">
        <v>645.56279496686443</v>
      </c>
      <c r="F2262">
        <v>0</v>
      </c>
      <c r="G2262">
        <v>0.31645235047395309</v>
      </c>
      <c r="H2262">
        <v>0.31801319321731381</v>
      </c>
      <c r="I2262">
        <v>0.28824089047896512</v>
      </c>
      <c r="J2262">
        <v>95</v>
      </c>
      <c r="K2262">
        <v>4</v>
      </c>
      <c r="L2262" t="str">
        <f>VLOOKUP(J2262,Clustering!$D$3:$E$367,2,FALSE)</f>
        <v>Spring</v>
      </c>
      <c r="M2262">
        <v>0.24516975199999999</v>
      </c>
      <c r="N2262">
        <v>0.29515917000000003</v>
      </c>
      <c r="O2262">
        <v>0.29515917000000003</v>
      </c>
      <c r="P2262">
        <v>0.87706330300000002</v>
      </c>
      <c r="Q2262">
        <v>0.32768644400000002</v>
      </c>
      <c r="R2262">
        <v>0.31801319321731381</v>
      </c>
      <c r="S2262">
        <v>0</v>
      </c>
      <c r="T2262">
        <v>0</v>
      </c>
      <c r="U2262">
        <v>0.64562430500000001</v>
      </c>
      <c r="V2262">
        <v>0.85008076700000001</v>
      </c>
      <c r="W2262">
        <v>1.3578913E-2</v>
      </c>
      <c r="X2262">
        <v>7.9998899999999997E-4</v>
      </c>
      <c r="Y2262">
        <v>0.28824089047896512</v>
      </c>
      <c r="Z2262">
        <v>0.22054157999999999</v>
      </c>
      <c r="AA2262">
        <v>0.64562430500000001</v>
      </c>
      <c r="AB2262">
        <v>0</v>
      </c>
      <c r="AC2262">
        <v>0</v>
      </c>
      <c r="AD2262">
        <v>0.85</v>
      </c>
      <c r="AE2262">
        <v>0.85</v>
      </c>
      <c r="AF2262">
        <v>0.85</v>
      </c>
      <c r="AG2262">
        <v>0.85</v>
      </c>
      <c r="AH2262">
        <v>0.87706330300000002</v>
      </c>
      <c r="AI2262">
        <v>1.3578913E-2</v>
      </c>
      <c r="AJ2262">
        <v>0.36068450299999999</v>
      </c>
      <c r="AK2262">
        <v>0</v>
      </c>
      <c r="AL2262">
        <v>0</v>
      </c>
    </row>
    <row r="2263" spans="1:38" x14ac:dyDescent="0.35">
      <c r="A2263" t="s">
        <v>2387</v>
      </c>
      <c r="B2263">
        <v>34320.591061264888</v>
      </c>
      <c r="C2263">
        <v>33659.316267024267</v>
      </c>
      <c r="D2263">
        <v>0</v>
      </c>
      <c r="E2263">
        <v>661.27479424063006</v>
      </c>
      <c r="F2263">
        <v>0</v>
      </c>
      <c r="G2263">
        <v>0.32415431090226959</v>
      </c>
      <c r="H2263">
        <v>0.32598863463912509</v>
      </c>
      <c r="I2263">
        <v>0.29099981731841618</v>
      </c>
      <c r="J2263">
        <v>95</v>
      </c>
      <c r="K2263">
        <v>5</v>
      </c>
      <c r="L2263" t="str">
        <f>VLOOKUP(J2263,Clustering!$D$3:$E$367,2,FALSE)</f>
        <v>Spring</v>
      </c>
      <c r="M2263">
        <v>0.243194202</v>
      </c>
      <c r="N2263">
        <v>0.29541750900000002</v>
      </c>
      <c r="O2263">
        <v>0.29541750900000002</v>
      </c>
      <c r="P2263">
        <v>0.87925054400000002</v>
      </c>
      <c r="Q2263">
        <v>0.32324319600000001</v>
      </c>
      <c r="R2263">
        <v>0.32598863463912509</v>
      </c>
      <c r="S2263">
        <v>0</v>
      </c>
      <c r="T2263">
        <v>0</v>
      </c>
      <c r="U2263">
        <v>0.64562430500000001</v>
      </c>
      <c r="V2263">
        <v>0.85008076700000001</v>
      </c>
      <c r="W2263">
        <v>1.3718542E-2</v>
      </c>
      <c r="X2263">
        <v>7.9998899999999997E-4</v>
      </c>
      <c r="Y2263">
        <v>0.29099981731841618</v>
      </c>
      <c r="Z2263">
        <v>0.24902803900000001</v>
      </c>
      <c r="AA2263">
        <v>0.64562430500000001</v>
      </c>
      <c r="AB2263">
        <v>0</v>
      </c>
      <c r="AC2263">
        <v>0</v>
      </c>
      <c r="AD2263">
        <v>0.85</v>
      </c>
      <c r="AE2263">
        <v>0.85</v>
      </c>
      <c r="AF2263">
        <v>0.85</v>
      </c>
      <c r="AG2263">
        <v>0.85</v>
      </c>
      <c r="AH2263">
        <v>0.87925054400000002</v>
      </c>
      <c r="AI2263">
        <v>1.3718542E-2</v>
      </c>
      <c r="AJ2263">
        <v>0.38812709499999998</v>
      </c>
      <c r="AK2263">
        <v>0</v>
      </c>
      <c r="AL2263">
        <v>0</v>
      </c>
    </row>
    <row r="2264" spans="1:38" x14ac:dyDescent="0.35">
      <c r="A2264" t="s">
        <v>2388</v>
      </c>
      <c r="B2264">
        <v>36255.370115315447</v>
      </c>
      <c r="C2264">
        <v>35162.353780909507</v>
      </c>
      <c r="D2264">
        <v>443.01762106508568</v>
      </c>
      <c r="E2264">
        <v>649.99871334086822</v>
      </c>
      <c r="F2264">
        <v>2.0007570105682899E-2</v>
      </c>
      <c r="G2264">
        <v>0.31862682026513151</v>
      </c>
      <c r="H2264">
        <v>0.31980113852346292</v>
      </c>
      <c r="I2264">
        <v>0.29740159901384161</v>
      </c>
      <c r="J2264">
        <v>95</v>
      </c>
      <c r="K2264">
        <v>6</v>
      </c>
      <c r="L2264" t="str">
        <f>VLOOKUP(J2264,Clustering!$D$3:$E$367,2,FALSE)</f>
        <v>Spring</v>
      </c>
      <c r="M2264">
        <v>0.25416051899999997</v>
      </c>
      <c r="N2264">
        <v>0.29825726499999999</v>
      </c>
      <c r="O2264">
        <v>0.29825726499999999</v>
      </c>
      <c r="P2264">
        <v>0.88123432000000002</v>
      </c>
      <c r="Q2264">
        <v>0.35611071799999999</v>
      </c>
      <c r="R2264">
        <v>0.31980113852346292</v>
      </c>
      <c r="S2264">
        <v>2.0007570105682899E-2</v>
      </c>
      <c r="T2264">
        <v>0</v>
      </c>
      <c r="U2264">
        <v>0.65010095999999995</v>
      </c>
      <c r="V2264">
        <v>0.85008076700000001</v>
      </c>
      <c r="W2264">
        <v>1.3404377E-2</v>
      </c>
      <c r="X2264">
        <v>8.3936000000000004E-4</v>
      </c>
      <c r="Y2264">
        <v>0.29740159901384161</v>
      </c>
      <c r="Z2264">
        <v>0.30316553099999999</v>
      </c>
      <c r="AA2264">
        <v>0.65010095999999995</v>
      </c>
      <c r="AB2264">
        <v>0</v>
      </c>
      <c r="AC2264">
        <v>0</v>
      </c>
      <c r="AD2264">
        <v>0.85</v>
      </c>
      <c r="AE2264">
        <v>0.85</v>
      </c>
      <c r="AF2264">
        <v>0.85</v>
      </c>
      <c r="AG2264">
        <v>0.85</v>
      </c>
      <c r="AH2264">
        <v>0.88123432000000002</v>
      </c>
      <c r="AI2264">
        <v>1.3404377E-2</v>
      </c>
      <c r="AJ2264">
        <v>0.41510233800000002</v>
      </c>
      <c r="AK2264">
        <v>1.4005299073978E-2</v>
      </c>
      <c r="AL2264">
        <v>0</v>
      </c>
    </row>
    <row r="2265" spans="1:38" x14ac:dyDescent="0.35">
      <c r="A2265" t="s">
        <v>2389</v>
      </c>
      <c r="B2265">
        <v>36886.154514558817</v>
      </c>
      <c r="C2265">
        <v>34084.852790188699</v>
      </c>
      <c r="D2265">
        <v>2205.2122893807941</v>
      </c>
      <c r="E2265">
        <v>596.08943498932661</v>
      </c>
      <c r="F2265">
        <v>9.9591838743628494E-2</v>
      </c>
      <c r="G2265">
        <v>0.29220070342614052</v>
      </c>
      <c r="H2265">
        <v>0.29231901291883339</v>
      </c>
      <c r="I2265">
        <v>0.29006231790695219</v>
      </c>
      <c r="J2265">
        <v>95</v>
      </c>
      <c r="K2265">
        <v>7</v>
      </c>
      <c r="L2265" t="str">
        <f>VLOOKUP(J2265,Clustering!$D$3:$E$367,2,FALSE)</f>
        <v>Spring</v>
      </c>
      <c r="M2265">
        <v>0.263825162</v>
      </c>
      <c r="N2265">
        <v>0.30635254299999998</v>
      </c>
      <c r="O2265">
        <v>0.30635254299999998</v>
      </c>
      <c r="P2265">
        <v>0.882109217</v>
      </c>
      <c r="Q2265">
        <v>0.39696357199999999</v>
      </c>
      <c r="R2265">
        <v>0.29231901291883339</v>
      </c>
      <c r="S2265">
        <v>9.9591838743628494E-2</v>
      </c>
      <c r="T2265">
        <v>0</v>
      </c>
      <c r="U2265">
        <v>0.65669071999999995</v>
      </c>
      <c r="V2265">
        <v>0.85008076700000001</v>
      </c>
      <c r="W2265">
        <v>1.2671325000000001E-2</v>
      </c>
      <c r="X2265">
        <v>1.0881529999999999E-3</v>
      </c>
      <c r="Y2265">
        <v>0.29006231790695219</v>
      </c>
      <c r="Z2265">
        <v>0.289997108</v>
      </c>
      <c r="AA2265">
        <v>0.65669071999999995</v>
      </c>
      <c r="AB2265">
        <v>0</v>
      </c>
      <c r="AC2265">
        <v>0</v>
      </c>
      <c r="AD2265">
        <v>0.85</v>
      </c>
      <c r="AE2265">
        <v>0.85</v>
      </c>
      <c r="AF2265">
        <v>0.85</v>
      </c>
      <c r="AG2265">
        <v>0.85</v>
      </c>
      <c r="AH2265">
        <v>0.882109217</v>
      </c>
      <c r="AI2265">
        <v>1.2671325000000001E-2</v>
      </c>
      <c r="AJ2265">
        <v>0.40054112200000003</v>
      </c>
      <c r="AK2265">
        <v>6.9714287120539897E-2</v>
      </c>
      <c r="AL2265">
        <v>9.6655850000000008E-3</v>
      </c>
    </row>
    <row r="2266" spans="1:38" x14ac:dyDescent="0.35">
      <c r="A2266" t="s">
        <v>2390</v>
      </c>
      <c r="B2266">
        <v>38905.718467914572</v>
      </c>
      <c r="C2266">
        <v>34078.393571701257</v>
      </c>
      <c r="D2266">
        <v>4202.1265058350964</v>
      </c>
      <c r="E2266">
        <v>625.1983903782135</v>
      </c>
      <c r="F2266">
        <v>0.18977651601377871</v>
      </c>
      <c r="G2266">
        <v>0.30646979920500661</v>
      </c>
      <c r="H2266">
        <v>0.30732569992662451</v>
      </c>
      <c r="I2266">
        <v>0.29099981731841618</v>
      </c>
      <c r="J2266">
        <v>95</v>
      </c>
      <c r="K2266">
        <v>8</v>
      </c>
      <c r="L2266" t="str">
        <f>VLOOKUP(J2266,Clustering!$D$3:$E$367,2,FALSE)</f>
        <v>Spring</v>
      </c>
      <c r="M2266">
        <v>0.26440688400000001</v>
      </c>
      <c r="N2266">
        <v>0.30254648099999998</v>
      </c>
      <c r="O2266">
        <v>0.30254648099999998</v>
      </c>
      <c r="P2266">
        <v>0.88441853599999998</v>
      </c>
      <c r="Q2266">
        <v>0.42632656000000002</v>
      </c>
      <c r="R2266">
        <v>0.30732569992662451</v>
      </c>
      <c r="S2266">
        <v>0.18977651601377871</v>
      </c>
      <c r="T2266">
        <v>0</v>
      </c>
      <c r="U2266">
        <v>0.65669071999999995</v>
      </c>
      <c r="V2266">
        <v>0.85008076700000001</v>
      </c>
      <c r="W2266">
        <v>1.2182623E-2</v>
      </c>
      <c r="X2266">
        <v>1.0228139999999999E-3</v>
      </c>
      <c r="Y2266">
        <v>0.29099981731841618</v>
      </c>
      <c r="Z2266">
        <v>0.28372103799999998</v>
      </c>
      <c r="AA2266">
        <v>0.65669071999999995</v>
      </c>
      <c r="AB2266">
        <v>0</v>
      </c>
      <c r="AC2266">
        <v>0</v>
      </c>
      <c r="AD2266">
        <v>0.85</v>
      </c>
      <c r="AE2266">
        <v>0.85</v>
      </c>
      <c r="AF2266">
        <v>0.85</v>
      </c>
      <c r="AG2266">
        <v>0.85</v>
      </c>
      <c r="AH2266">
        <v>0.88441853599999998</v>
      </c>
      <c r="AI2266">
        <v>1.2182623E-2</v>
      </c>
      <c r="AJ2266">
        <v>0.39226333899999999</v>
      </c>
      <c r="AK2266">
        <v>0.13284356120964511</v>
      </c>
      <c r="AL2266">
        <v>2.9612508999999999E-2</v>
      </c>
    </row>
    <row r="2267" spans="1:38" x14ac:dyDescent="0.35">
      <c r="A2267" t="s">
        <v>2391</v>
      </c>
      <c r="B2267">
        <v>40362.735393639887</v>
      </c>
      <c r="C2267">
        <v>33628.07396934984</v>
      </c>
      <c r="D2267">
        <v>6068.3806187879454</v>
      </c>
      <c r="E2267">
        <v>666.28080550210279</v>
      </c>
      <c r="F2267">
        <v>0.2740603192407336</v>
      </c>
      <c r="G2267">
        <v>0.32660823799122679</v>
      </c>
      <c r="H2267">
        <v>0.32813818686112461</v>
      </c>
      <c r="I2267">
        <v>0.2989551694671248</v>
      </c>
      <c r="J2267">
        <v>95</v>
      </c>
      <c r="K2267">
        <v>9</v>
      </c>
      <c r="L2267" t="str">
        <f>VLOOKUP(J2267,Clustering!$D$3:$E$367,2,FALSE)</f>
        <v>Spring</v>
      </c>
      <c r="M2267">
        <v>0.25910803300000002</v>
      </c>
      <c r="N2267">
        <v>0.30094911800000002</v>
      </c>
      <c r="O2267">
        <v>0.30094911800000002</v>
      </c>
      <c r="P2267">
        <v>0.88541551100000004</v>
      </c>
      <c r="Q2267">
        <v>0.45108358900000001</v>
      </c>
      <c r="R2267">
        <v>0.32813818686112461</v>
      </c>
      <c r="S2267">
        <v>0.2740603192407336</v>
      </c>
      <c r="T2267">
        <v>0.38061054900000002</v>
      </c>
      <c r="U2267">
        <v>0.65642462499999998</v>
      </c>
      <c r="V2267">
        <v>0.85008076700000001</v>
      </c>
      <c r="W2267">
        <v>1.1659015E-2</v>
      </c>
      <c r="X2267">
        <v>7.9998899999999997E-4</v>
      </c>
      <c r="Y2267">
        <v>0.2989551694671248</v>
      </c>
      <c r="Z2267">
        <v>0.260725812</v>
      </c>
      <c r="AA2267">
        <v>0.65642462499999998</v>
      </c>
      <c r="AB2267">
        <v>0</v>
      </c>
      <c r="AC2267">
        <v>0</v>
      </c>
      <c r="AD2267">
        <v>0.85</v>
      </c>
      <c r="AE2267">
        <v>0.85</v>
      </c>
      <c r="AF2267">
        <v>0.85</v>
      </c>
      <c r="AG2267">
        <v>0.85</v>
      </c>
      <c r="AH2267">
        <v>0.88541551100000004</v>
      </c>
      <c r="AI2267">
        <v>1.1659015E-2</v>
      </c>
      <c r="AJ2267">
        <v>0.37527642900000002</v>
      </c>
      <c r="AK2267">
        <v>0.19184222346851351</v>
      </c>
      <c r="AL2267">
        <v>0</v>
      </c>
    </row>
    <row r="2268" spans="1:38" x14ac:dyDescent="0.35">
      <c r="A2268" t="s">
        <v>2392</v>
      </c>
      <c r="B2268">
        <v>40493.469801192397</v>
      </c>
      <c r="C2268">
        <v>32248.529719281771</v>
      </c>
      <c r="D2268">
        <v>7583.0391979651904</v>
      </c>
      <c r="E2268">
        <v>661.90088394544557</v>
      </c>
      <c r="F2268">
        <v>0.34246535838162773</v>
      </c>
      <c r="G2268">
        <v>0.32446121762031638</v>
      </c>
      <c r="H2268">
        <v>0.3258279204543027</v>
      </c>
      <c r="I2268">
        <v>0.29975874039123679</v>
      </c>
      <c r="J2268">
        <v>95</v>
      </c>
      <c r="K2268">
        <v>10</v>
      </c>
      <c r="L2268" t="str">
        <f>VLOOKUP(J2268,Clustering!$D$3:$E$367,2,FALSE)</f>
        <v>Spring</v>
      </c>
      <c r="M2268">
        <v>0.26146371800000001</v>
      </c>
      <c r="N2268">
        <v>0.297210105</v>
      </c>
      <c r="O2268">
        <v>0.297210105</v>
      </c>
      <c r="P2268">
        <v>0.886412486</v>
      </c>
      <c r="Q2268">
        <v>0.44630240399999999</v>
      </c>
      <c r="R2268">
        <v>0.3258279204543027</v>
      </c>
      <c r="S2268">
        <v>0.34246535838162773</v>
      </c>
      <c r="T2268">
        <v>0.64870787399999996</v>
      </c>
      <c r="U2268">
        <v>0.65687855100000003</v>
      </c>
      <c r="V2268">
        <v>0.85008076700000001</v>
      </c>
      <c r="W2268">
        <v>1.1484479000000001E-2</v>
      </c>
      <c r="X2268">
        <v>7.9998899999999997E-4</v>
      </c>
      <c r="Y2268">
        <v>0.29975874039123679</v>
      </c>
      <c r="Z2268">
        <v>0.27476282400000002</v>
      </c>
      <c r="AA2268">
        <v>0.65687855100000003</v>
      </c>
      <c r="AB2268">
        <v>0</v>
      </c>
      <c r="AC2268">
        <v>0</v>
      </c>
      <c r="AD2268">
        <v>0.85</v>
      </c>
      <c r="AE2268">
        <v>0.85</v>
      </c>
      <c r="AF2268">
        <v>0.85</v>
      </c>
      <c r="AG2268">
        <v>0.85</v>
      </c>
      <c r="AH2268">
        <v>0.886412486</v>
      </c>
      <c r="AI2268">
        <v>1.1484479000000001E-2</v>
      </c>
      <c r="AJ2268">
        <v>0.37825136199999998</v>
      </c>
      <c r="AK2268">
        <v>0.2397257508671394</v>
      </c>
      <c r="AL2268">
        <v>0</v>
      </c>
    </row>
    <row r="2269" spans="1:38" x14ac:dyDescent="0.35">
      <c r="A2269" t="s">
        <v>2393</v>
      </c>
      <c r="B2269">
        <v>40150.486331392342</v>
      </c>
      <c r="C2269">
        <v>30833.509116777361</v>
      </c>
      <c r="D2269">
        <v>8672.3594936889367</v>
      </c>
      <c r="E2269">
        <v>644.61772092604838</v>
      </c>
      <c r="F2269">
        <v>0.39166126199340351</v>
      </c>
      <c r="G2269">
        <v>0.3159890788853178</v>
      </c>
      <c r="H2269">
        <v>0.31714935447389342</v>
      </c>
      <c r="I2269">
        <v>0.2950176719389761</v>
      </c>
      <c r="J2269">
        <v>95</v>
      </c>
      <c r="K2269">
        <v>11</v>
      </c>
      <c r="L2269" t="str">
        <f>VLOOKUP(J2269,Clustering!$D$3:$E$367,2,FALSE)</f>
        <v>Spring</v>
      </c>
      <c r="M2269">
        <v>0.25473072200000002</v>
      </c>
      <c r="N2269">
        <v>0.28310598100000001</v>
      </c>
      <c r="O2269">
        <v>0.28310598100000001</v>
      </c>
      <c r="P2269">
        <v>0.88809106699999996</v>
      </c>
      <c r="Q2269">
        <v>0.41275900700000001</v>
      </c>
      <c r="R2269">
        <v>0.31714935447389342</v>
      </c>
      <c r="S2269">
        <v>0.39166126199340351</v>
      </c>
      <c r="T2269">
        <v>0.69147650000000005</v>
      </c>
      <c r="U2269">
        <v>0.65687855100000003</v>
      </c>
      <c r="V2269">
        <v>0.85008076700000001</v>
      </c>
      <c r="W2269">
        <v>1.1379757000000001E-2</v>
      </c>
      <c r="X2269">
        <v>7.9998899999999997E-4</v>
      </c>
      <c r="Y2269">
        <v>0.2950176719389761</v>
      </c>
      <c r="Z2269">
        <v>0.29694740200000003</v>
      </c>
      <c r="AA2269">
        <v>0.65687855100000003</v>
      </c>
      <c r="AB2269">
        <v>0</v>
      </c>
      <c r="AC2269">
        <v>0</v>
      </c>
      <c r="AD2269">
        <v>0.85</v>
      </c>
      <c r="AE2269">
        <v>0.85</v>
      </c>
      <c r="AF2269">
        <v>0.85</v>
      </c>
      <c r="AG2269">
        <v>0.85</v>
      </c>
      <c r="AH2269">
        <v>0.88809106699999996</v>
      </c>
      <c r="AI2269">
        <v>1.1379757000000001E-2</v>
      </c>
      <c r="AJ2269">
        <v>0.383757177</v>
      </c>
      <c r="AK2269">
        <v>0.27416288339538242</v>
      </c>
      <c r="AL2269">
        <v>9.2362929999999996E-3</v>
      </c>
    </row>
    <row r="2270" spans="1:38" x14ac:dyDescent="0.35">
      <c r="A2270" t="s">
        <v>2394</v>
      </c>
      <c r="B2270">
        <v>39517.934013659047</v>
      </c>
      <c r="C2270">
        <v>29814.522851936548</v>
      </c>
      <c r="D2270">
        <v>9093.2254292038688</v>
      </c>
      <c r="E2270">
        <v>610.18573251863495</v>
      </c>
      <c r="F2270">
        <v>0.41066841726109832</v>
      </c>
      <c r="G2270">
        <v>0.2991106531954093</v>
      </c>
      <c r="H2270">
        <v>0.30011365088271957</v>
      </c>
      <c r="I2270">
        <v>0.28098196646448698</v>
      </c>
      <c r="J2270">
        <v>95</v>
      </c>
      <c r="K2270">
        <v>12</v>
      </c>
      <c r="L2270" t="str">
        <f>VLOOKUP(J2270,Clustering!$D$3:$E$367,2,FALSE)</f>
        <v>Spring</v>
      </c>
      <c r="M2270">
        <v>0.249788968</v>
      </c>
      <c r="N2270">
        <v>0.27224391199999998</v>
      </c>
      <c r="O2270">
        <v>0.27224391199999998</v>
      </c>
      <c r="P2270">
        <v>0.88874215199999995</v>
      </c>
      <c r="Q2270">
        <v>0.38151858999999999</v>
      </c>
      <c r="R2270">
        <v>0.30011365088271957</v>
      </c>
      <c r="S2270">
        <v>0.41066841726109832</v>
      </c>
      <c r="T2270">
        <v>0.675532719</v>
      </c>
      <c r="U2270">
        <v>0.65687855100000003</v>
      </c>
      <c r="V2270">
        <v>0.85008076700000001</v>
      </c>
      <c r="W2270">
        <v>1.1484479000000001E-2</v>
      </c>
      <c r="X2270">
        <v>8.0166500000000002E-4</v>
      </c>
      <c r="Y2270">
        <v>0.28098196646448698</v>
      </c>
      <c r="Z2270">
        <v>0.31904980900000002</v>
      </c>
      <c r="AA2270">
        <v>0.65687855100000003</v>
      </c>
      <c r="AB2270">
        <v>0</v>
      </c>
      <c r="AC2270">
        <v>0</v>
      </c>
      <c r="AD2270">
        <v>0.85</v>
      </c>
      <c r="AE2270">
        <v>0.85</v>
      </c>
      <c r="AF2270">
        <v>0.85</v>
      </c>
      <c r="AG2270">
        <v>0.85</v>
      </c>
      <c r="AH2270">
        <v>0.88874215199999995</v>
      </c>
      <c r="AI2270">
        <v>1.1484479000000001E-2</v>
      </c>
      <c r="AJ2270">
        <v>0.392426416</v>
      </c>
      <c r="AK2270">
        <v>0.28746789208276879</v>
      </c>
      <c r="AL2270">
        <v>9.2362929999999996E-3</v>
      </c>
    </row>
    <row r="2271" spans="1:38" x14ac:dyDescent="0.35">
      <c r="A2271" t="s">
        <v>2395</v>
      </c>
      <c r="B2271">
        <v>37298.759538466322</v>
      </c>
      <c r="C2271">
        <v>28089.691859062608</v>
      </c>
      <c r="D2271">
        <v>8637.2593655361943</v>
      </c>
      <c r="E2271">
        <v>571.80831386751709</v>
      </c>
      <c r="F2271">
        <v>0.39007606934791428</v>
      </c>
      <c r="G2271">
        <v>0.2802981930723123</v>
      </c>
      <c r="H2271">
        <v>0.28100875216195731</v>
      </c>
      <c r="I2271">
        <v>0.2674551892419354</v>
      </c>
      <c r="J2271">
        <v>95</v>
      </c>
      <c r="K2271">
        <v>13</v>
      </c>
      <c r="L2271" t="str">
        <f>VLOOKUP(J2271,Clustering!$D$3:$E$367,2,FALSE)</f>
        <v>Spring</v>
      </c>
      <c r="M2271">
        <v>0.24479537700000001</v>
      </c>
      <c r="N2271">
        <v>0.25992843999999998</v>
      </c>
      <c r="O2271">
        <v>0.25992843999999998</v>
      </c>
      <c r="P2271">
        <v>0.88865059300000004</v>
      </c>
      <c r="Q2271">
        <v>0.356448655</v>
      </c>
      <c r="R2271">
        <v>0.28100875216195731</v>
      </c>
      <c r="S2271">
        <v>0.39007606934791428</v>
      </c>
      <c r="T2271">
        <v>0.66427384</v>
      </c>
      <c r="U2271">
        <v>0.65687855100000003</v>
      </c>
      <c r="V2271">
        <v>0.85008076700000001</v>
      </c>
      <c r="W2271">
        <v>1.0123096999999999E-2</v>
      </c>
      <c r="X2271">
        <v>7.9998899999999997E-4</v>
      </c>
      <c r="Y2271">
        <v>0.2674551892419354</v>
      </c>
      <c r="Z2271">
        <v>0.32334850900000001</v>
      </c>
      <c r="AA2271">
        <v>0.65687855100000003</v>
      </c>
      <c r="AB2271">
        <v>0</v>
      </c>
      <c r="AC2271">
        <v>0</v>
      </c>
      <c r="AD2271">
        <v>0.85</v>
      </c>
      <c r="AE2271">
        <v>0.85</v>
      </c>
      <c r="AF2271">
        <v>0.85</v>
      </c>
      <c r="AG2271">
        <v>0.85</v>
      </c>
      <c r="AH2271">
        <v>0.88865059300000004</v>
      </c>
      <c r="AI2271">
        <v>1.0123096999999999E-2</v>
      </c>
      <c r="AJ2271">
        <v>0.40027920900000002</v>
      </c>
      <c r="AK2271">
        <v>0.27305324854354002</v>
      </c>
      <c r="AL2271">
        <v>9.2362929999999996E-3</v>
      </c>
    </row>
    <row r="2272" spans="1:38" x14ac:dyDescent="0.35">
      <c r="A2272" t="s">
        <v>2396</v>
      </c>
      <c r="B2272">
        <v>36959.197603193163</v>
      </c>
      <c r="C2272">
        <v>28696.184800724379</v>
      </c>
      <c r="D2272">
        <v>7726.5573361371926</v>
      </c>
      <c r="E2272">
        <v>536.45546633158631</v>
      </c>
      <c r="F2272">
        <v>0.34894692722760268</v>
      </c>
      <c r="G2272">
        <v>0.26296836584881678</v>
      </c>
      <c r="H2272">
        <v>0.26363153092803587</v>
      </c>
      <c r="I2272">
        <v>0.25098198529763988</v>
      </c>
      <c r="J2272">
        <v>95</v>
      </c>
      <c r="K2272">
        <v>14</v>
      </c>
      <c r="L2272" t="str">
        <f>VLOOKUP(J2272,Clustering!$D$3:$E$367,2,FALSE)</f>
        <v>Spring</v>
      </c>
      <c r="M2272">
        <v>0.24384503900000001</v>
      </c>
      <c r="N2272">
        <v>0.25880831399999998</v>
      </c>
      <c r="O2272">
        <v>0.25880831399999998</v>
      </c>
      <c r="P2272">
        <v>0.88747050100000002</v>
      </c>
      <c r="Q2272">
        <v>0.34975249200000003</v>
      </c>
      <c r="R2272">
        <v>0.26363153092803587</v>
      </c>
      <c r="S2272">
        <v>0.34894692722760268</v>
      </c>
      <c r="T2272">
        <v>0.65679310899999999</v>
      </c>
      <c r="U2272">
        <v>0.65687855100000003</v>
      </c>
      <c r="V2272">
        <v>0.85008076700000001</v>
      </c>
      <c r="W2272">
        <v>9.9834680000000006E-3</v>
      </c>
      <c r="X2272">
        <v>1.332757E-3</v>
      </c>
      <c r="Y2272">
        <v>0.25098198529763988</v>
      </c>
      <c r="Z2272">
        <v>0.32489395500000001</v>
      </c>
      <c r="AA2272">
        <v>0.65687855100000003</v>
      </c>
      <c r="AB2272">
        <v>0</v>
      </c>
      <c r="AC2272">
        <v>0</v>
      </c>
      <c r="AD2272">
        <v>0.85</v>
      </c>
      <c r="AE2272">
        <v>0.85</v>
      </c>
      <c r="AF2272">
        <v>0.85</v>
      </c>
      <c r="AG2272">
        <v>0.85</v>
      </c>
      <c r="AH2272">
        <v>0.88747050100000002</v>
      </c>
      <c r="AI2272">
        <v>9.9834680000000006E-3</v>
      </c>
      <c r="AJ2272">
        <v>0.40114683899999998</v>
      </c>
      <c r="AK2272">
        <v>0.2442628490593218</v>
      </c>
      <c r="AL2272">
        <v>9.4140809999999995E-3</v>
      </c>
    </row>
    <row r="2273" spans="1:38" x14ac:dyDescent="0.35">
      <c r="A2273" t="s">
        <v>2397</v>
      </c>
      <c r="B2273">
        <v>37094.910100718618</v>
      </c>
      <c r="C2273">
        <v>30535.261234842619</v>
      </c>
      <c r="D2273">
        <v>6059.9085992072369</v>
      </c>
      <c r="E2273">
        <v>499.74026666875938</v>
      </c>
      <c r="F2273">
        <v>0.27367770573364508</v>
      </c>
      <c r="G2273">
        <v>0.2449707189552742</v>
      </c>
      <c r="H2273">
        <v>0.24569181004723609</v>
      </c>
      <c r="I2273">
        <v>0.2319373543961861</v>
      </c>
      <c r="J2273">
        <v>95</v>
      </c>
      <c r="K2273">
        <v>15</v>
      </c>
      <c r="L2273" t="str">
        <f>VLOOKUP(J2273,Clustering!$D$3:$E$367,2,FALSE)</f>
        <v>Spring</v>
      </c>
      <c r="M2273">
        <v>0.24371832800000001</v>
      </c>
      <c r="N2273">
        <v>0.26350968800000002</v>
      </c>
      <c r="O2273">
        <v>0.26350968800000002</v>
      </c>
      <c r="P2273">
        <v>0.88662612399999996</v>
      </c>
      <c r="Q2273">
        <v>0.34492124200000002</v>
      </c>
      <c r="R2273">
        <v>0.24569181004723609</v>
      </c>
      <c r="S2273">
        <v>0.27367770573364508</v>
      </c>
      <c r="T2273">
        <v>0.66691854299999997</v>
      </c>
      <c r="U2273">
        <v>0.65687855100000003</v>
      </c>
      <c r="V2273">
        <v>0.85008076700000001</v>
      </c>
      <c r="W2273">
        <v>1.008819E-2</v>
      </c>
      <c r="X2273">
        <v>1.332757E-3</v>
      </c>
      <c r="Y2273">
        <v>0.2319373543961861</v>
      </c>
      <c r="Z2273">
        <v>0.335184814</v>
      </c>
      <c r="AA2273">
        <v>0.65687855100000003</v>
      </c>
      <c r="AB2273">
        <v>0</v>
      </c>
      <c r="AC2273">
        <v>0</v>
      </c>
      <c r="AD2273">
        <v>0.85</v>
      </c>
      <c r="AE2273">
        <v>0.85</v>
      </c>
      <c r="AF2273">
        <v>0.85</v>
      </c>
      <c r="AG2273">
        <v>0.85</v>
      </c>
      <c r="AH2273">
        <v>0.88662612399999996</v>
      </c>
      <c r="AI2273">
        <v>1.008819E-2</v>
      </c>
      <c r="AJ2273">
        <v>0.41580300799999997</v>
      </c>
      <c r="AK2273">
        <v>0.1915743940135515</v>
      </c>
      <c r="AL2273">
        <v>9.4140809999999995E-3</v>
      </c>
    </row>
    <row r="2274" spans="1:38" x14ac:dyDescent="0.35">
      <c r="A2274" t="s">
        <v>2398</v>
      </c>
      <c r="B2274">
        <v>37596.29553774526</v>
      </c>
      <c r="C2274">
        <v>33185.377534447063</v>
      </c>
      <c r="D2274">
        <v>3943.5120792778039</v>
      </c>
      <c r="E2274">
        <v>467.4059240203951</v>
      </c>
      <c r="F2274">
        <v>0.1780969664345852</v>
      </c>
      <c r="G2274">
        <v>0.22912055099038969</v>
      </c>
      <c r="H2274">
        <v>0.2296404808380994</v>
      </c>
      <c r="I2274">
        <v>0.2197230763496841</v>
      </c>
      <c r="J2274">
        <v>95</v>
      </c>
      <c r="K2274">
        <v>16</v>
      </c>
      <c r="L2274" t="str">
        <f>VLOOKUP(J2274,Clustering!$D$3:$E$367,2,FALSE)</f>
        <v>Spring</v>
      </c>
      <c r="M2274">
        <v>0.24177733600000001</v>
      </c>
      <c r="N2274">
        <v>0.279079048</v>
      </c>
      <c r="O2274">
        <v>0.279079048</v>
      </c>
      <c r="P2274">
        <v>0.876290138</v>
      </c>
      <c r="Q2274">
        <v>0.34370717099999998</v>
      </c>
      <c r="R2274">
        <v>0.2296404808380994</v>
      </c>
      <c r="S2274">
        <v>0.1780969664345852</v>
      </c>
      <c r="T2274">
        <v>0.67651503700000004</v>
      </c>
      <c r="U2274">
        <v>0.66614491200000003</v>
      </c>
      <c r="V2274">
        <v>0.85008076700000001</v>
      </c>
      <c r="W2274">
        <v>1.0018375E-2</v>
      </c>
      <c r="X2274">
        <v>1.332757E-3</v>
      </c>
      <c r="Y2274">
        <v>0.2197230763496841</v>
      </c>
      <c r="Z2274">
        <v>0.36046607800000002</v>
      </c>
      <c r="AA2274">
        <v>0.66614491200000003</v>
      </c>
      <c r="AB2274">
        <v>0</v>
      </c>
      <c r="AC2274">
        <v>0</v>
      </c>
      <c r="AD2274">
        <v>0.85</v>
      </c>
      <c r="AE2274">
        <v>0.85</v>
      </c>
      <c r="AF2274">
        <v>0.85</v>
      </c>
      <c r="AG2274">
        <v>0.85</v>
      </c>
      <c r="AH2274">
        <v>0.876290138</v>
      </c>
      <c r="AI2274">
        <v>1.0018375E-2</v>
      </c>
      <c r="AJ2274">
        <v>0.43847681199999999</v>
      </c>
      <c r="AK2274">
        <v>0.1246678765042096</v>
      </c>
      <c r="AL2274">
        <v>9.2362929999999996E-3</v>
      </c>
    </row>
    <row r="2275" spans="1:38" x14ac:dyDescent="0.35">
      <c r="A2275" t="s">
        <v>2399</v>
      </c>
      <c r="B2275">
        <v>38828.926033910473</v>
      </c>
      <c r="C2275">
        <v>36596.929920382623</v>
      </c>
      <c r="D2275">
        <v>1796.5906423232891</v>
      </c>
      <c r="E2275">
        <v>435.40547120456711</v>
      </c>
      <c r="F2275">
        <v>8.1137660260733394E-2</v>
      </c>
      <c r="G2275">
        <v>0.21343405451204259</v>
      </c>
      <c r="H2275">
        <v>0.21342843744414031</v>
      </c>
      <c r="I2275">
        <v>0.21353558023402189</v>
      </c>
      <c r="J2275">
        <v>95</v>
      </c>
      <c r="K2275">
        <v>17</v>
      </c>
      <c r="L2275" t="str">
        <f>VLOOKUP(J2275,Clustering!$D$3:$E$367,2,FALSE)</f>
        <v>Spring</v>
      </c>
      <c r="M2275">
        <v>0.243626174</v>
      </c>
      <c r="N2275">
        <v>0.29822965600000001</v>
      </c>
      <c r="O2275">
        <v>0.29822965600000001</v>
      </c>
      <c r="P2275">
        <v>0.87688018499999998</v>
      </c>
      <c r="Q2275">
        <v>0.36264417100000002</v>
      </c>
      <c r="R2275">
        <v>0.21342843744414031</v>
      </c>
      <c r="S2275">
        <v>8.1137660260733394E-2</v>
      </c>
      <c r="T2275">
        <v>0.66790086100000001</v>
      </c>
      <c r="U2275">
        <v>0.66614491200000003</v>
      </c>
      <c r="V2275">
        <v>0.85008076700000001</v>
      </c>
      <c r="W2275">
        <v>1.0018375E-2</v>
      </c>
      <c r="X2275">
        <v>3.5316800000000001E-3</v>
      </c>
      <c r="Y2275">
        <v>0.21353558023402189</v>
      </c>
      <c r="Z2275">
        <v>0.37417071899999998</v>
      </c>
      <c r="AA2275">
        <v>0.66614491200000003</v>
      </c>
      <c r="AB2275">
        <v>0</v>
      </c>
      <c r="AC2275">
        <v>0</v>
      </c>
      <c r="AD2275">
        <v>0.85</v>
      </c>
      <c r="AE2275">
        <v>0.85</v>
      </c>
      <c r="AF2275">
        <v>0.85</v>
      </c>
      <c r="AG2275">
        <v>0.85</v>
      </c>
      <c r="AH2275">
        <v>0.87688018499999998</v>
      </c>
      <c r="AI2275">
        <v>1.0018375E-2</v>
      </c>
      <c r="AJ2275">
        <v>0.48342131399999999</v>
      </c>
      <c r="AK2275">
        <v>5.6796362182513299E-2</v>
      </c>
      <c r="AL2275">
        <v>0.282721628</v>
      </c>
    </row>
    <row r="2276" spans="1:38" x14ac:dyDescent="0.35">
      <c r="A2276" t="s">
        <v>2400</v>
      </c>
      <c r="B2276">
        <v>44877.929055235298</v>
      </c>
      <c r="C2276">
        <v>44144.569728479932</v>
      </c>
      <c r="D2276">
        <v>302.12084517399802</v>
      </c>
      <c r="E2276">
        <v>431.23848158137997</v>
      </c>
      <c r="F2276">
        <v>1.3644387272168801E-2</v>
      </c>
      <c r="G2276">
        <v>0.2113914125398921</v>
      </c>
      <c r="H2276">
        <v>0.21087709976008481</v>
      </c>
      <c r="I2276">
        <v>0.2206873614586185</v>
      </c>
      <c r="J2276">
        <v>95</v>
      </c>
      <c r="K2276">
        <v>18</v>
      </c>
      <c r="L2276" t="str">
        <f>VLOOKUP(J2276,Clustering!$D$3:$E$367,2,FALSE)</f>
        <v>Spring</v>
      </c>
      <c r="M2276">
        <v>0.25065866999999997</v>
      </c>
      <c r="N2276">
        <v>0.313836485</v>
      </c>
      <c r="O2276">
        <v>0.313836485</v>
      </c>
      <c r="P2276">
        <v>0.87696156999999997</v>
      </c>
      <c r="Q2276">
        <v>0.40118152899999998</v>
      </c>
      <c r="R2276">
        <v>0.21087709976008481</v>
      </c>
      <c r="S2276">
        <v>1.3644387272168801E-2</v>
      </c>
      <c r="T2276">
        <v>0.587728578</v>
      </c>
      <c r="U2276">
        <v>0.66614491200000003</v>
      </c>
      <c r="V2276">
        <v>0.85008076700000001</v>
      </c>
      <c r="W2276">
        <v>1.0158004E-2</v>
      </c>
      <c r="X2276">
        <v>2.7398167000000001E-2</v>
      </c>
      <c r="Y2276">
        <v>0.2206873614586185</v>
      </c>
      <c r="Z2276">
        <v>0.39619727599999999</v>
      </c>
      <c r="AA2276">
        <v>0.66614491200000003</v>
      </c>
      <c r="AB2276">
        <v>0</v>
      </c>
      <c r="AC2276">
        <v>0</v>
      </c>
      <c r="AD2276">
        <v>0.85</v>
      </c>
      <c r="AE2276">
        <v>0.85</v>
      </c>
      <c r="AF2276">
        <v>0.85</v>
      </c>
      <c r="AG2276">
        <v>0.85</v>
      </c>
      <c r="AH2276">
        <v>0.87696156999999997</v>
      </c>
      <c r="AI2276">
        <v>1.0158004E-2</v>
      </c>
      <c r="AJ2276">
        <v>0.50598851700000003</v>
      </c>
      <c r="AK2276">
        <v>9.5510710905180995E-3</v>
      </c>
      <c r="AL2276">
        <v>0.422111599</v>
      </c>
    </row>
    <row r="2277" spans="1:38" x14ac:dyDescent="0.35">
      <c r="A2277" t="s">
        <v>2401</v>
      </c>
      <c r="B2277">
        <v>44934.094501192383</v>
      </c>
      <c r="C2277">
        <v>44499.835290323397</v>
      </c>
      <c r="D2277">
        <v>0</v>
      </c>
      <c r="E2277">
        <v>434.25921086897893</v>
      </c>
      <c r="F2277">
        <v>0</v>
      </c>
      <c r="G2277">
        <v>0.21287216219067581</v>
      </c>
      <c r="H2277">
        <v>0.21212263469245829</v>
      </c>
      <c r="I2277">
        <v>0.22641950071728389</v>
      </c>
      <c r="J2277">
        <v>95</v>
      </c>
      <c r="K2277">
        <v>19</v>
      </c>
      <c r="L2277" t="str">
        <f>VLOOKUP(J2277,Clustering!$D$3:$E$367,2,FALSE)</f>
        <v>Spring</v>
      </c>
      <c r="M2277">
        <v>0.26664161600000003</v>
      </c>
      <c r="N2277">
        <v>0.33066993099999997</v>
      </c>
      <c r="O2277">
        <v>0.33066993099999997</v>
      </c>
      <c r="P2277">
        <v>0.87750075100000002</v>
      </c>
      <c r="Q2277">
        <v>0.424874682</v>
      </c>
      <c r="R2277">
        <v>0.21212263469245829</v>
      </c>
      <c r="S2277">
        <v>0</v>
      </c>
      <c r="T2277">
        <v>0.23069366799999999</v>
      </c>
      <c r="U2277">
        <v>0.666411007</v>
      </c>
      <c r="V2277">
        <v>0.85008076700000001</v>
      </c>
      <c r="W2277">
        <v>1.0611798E-2</v>
      </c>
      <c r="X2277">
        <v>2.7398167000000001E-2</v>
      </c>
      <c r="Y2277">
        <v>0.22641950071728389</v>
      </c>
      <c r="Z2277">
        <v>0.413633847</v>
      </c>
      <c r="AA2277">
        <v>0.666411007</v>
      </c>
      <c r="AB2277">
        <v>0</v>
      </c>
      <c r="AC2277">
        <v>0</v>
      </c>
      <c r="AD2277">
        <v>0.85</v>
      </c>
      <c r="AE2277">
        <v>0.85</v>
      </c>
      <c r="AF2277">
        <v>0.85</v>
      </c>
      <c r="AG2277">
        <v>0.85</v>
      </c>
      <c r="AH2277">
        <v>0.87750075100000002</v>
      </c>
      <c r="AI2277">
        <v>1.0611798E-2</v>
      </c>
      <c r="AJ2277">
        <v>0.524523607</v>
      </c>
      <c r="AK2277">
        <v>0</v>
      </c>
      <c r="AL2277">
        <v>0.39185298200000002</v>
      </c>
    </row>
    <row r="2278" spans="1:38" x14ac:dyDescent="0.35">
      <c r="A2278" t="s">
        <v>2402</v>
      </c>
      <c r="B2278">
        <v>44200.901884152663</v>
      </c>
      <c r="C2278">
        <v>43778.378050715102</v>
      </c>
      <c r="D2278">
        <v>0</v>
      </c>
      <c r="E2278">
        <v>422.52383343755059</v>
      </c>
      <c r="F2278">
        <v>0</v>
      </c>
      <c r="G2278">
        <v>0.2071195261948777</v>
      </c>
      <c r="H2278">
        <v>0.20617620985402971</v>
      </c>
      <c r="I2278">
        <v>0.22416950212977041</v>
      </c>
      <c r="J2278">
        <v>95</v>
      </c>
      <c r="K2278">
        <v>20</v>
      </c>
      <c r="L2278" t="str">
        <f>VLOOKUP(J2278,Clustering!$D$3:$E$367,2,FALSE)</f>
        <v>Spring</v>
      </c>
      <c r="M2278">
        <v>0.283920477</v>
      </c>
      <c r="N2278">
        <v>0.33907087699999999</v>
      </c>
      <c r="O2278">
        <v>0.33907087699999999</v>
      </c>
      <c r="P2278">
        <v>0.87706330300000002</v>
      </c>
      <c r="Q2278">
        <v>0.44582678799999997</v>
      </c>
      <c r="R2278">
        <v>0.20617620985402971</v>
      </c>
      <c r="S2278">
        <v>0</v>
      </c>
      <c r="T2278">
        <v>0</v>
      </c>
      <c r="U2278">
        <v>0.666411007</v>
      </c>
      <c r="V2278">
        <v>0.85008076700000001</v>
      </c>
      <c r="W2278">
        <v>1.071652E-2</v>
      </c>
      <c r="X2278">
        <v>1.3216158E-2</v>
      </c>
      <c r="Y2278">
        <v>0.22416950212977041</v>
      </c>
      <c r="Z2278">
        <v>0.41376237100000002</v>
      </c>
      <c r="AA2278">
        <v>0.666411007</v>
      </c>
      <c r="AB2278">
        <v>0</v>
      </c>
      <c r="AC2278">
        <v>0</v>
      </c>
      <c r="AD2278">
        <v>0.85</v>
      </c>
      <c r="AE2278">
        <v>0.85</v>
      </c>
      <c r="AF2278">
        <v>0.85</v>
      </c>
      <c r="AG2278">
        <v>0.85</v>
      </c>
      <c r="AH2278">
        <v>0.87706330300000002</v>
      </c>
      <c r="AI2278">
        <v>1.071652E-2</v>
      </c>
      <c r="AJ2278">
        <v>0.52178234800000001</v>
      </c>
      <c r="AK2278">
        <v>0</v>
      </c>
      <c r="AL2278">
        <v>0.34357275399999998</v>
      </c>
    </row>
    <row r="2279" spans="1:38" x14ac:dyDescent="0.35">
      <c r="A2279" t="s">
        <v>2403</v>
      </c>
      <c r="B2279">
        <v>41876.781968439573</v>
      </c>
      <c r="C2279">
        <v>41476.920057703173</v>
      </c>
      <c r="D2279">
        <v>0</v>
      </c>
      <c r="E2279">
        <v>399.86191073639628</v>
      </c>
      <c r="F2279">
        <v>0</v>
      </c>
      <c r="G2279">
        <v>0.19601074055705689</v>
      </c>
      <c r="H2279">
        <v>0.19494630618956491</v>
      </c>
      <c r="I2279">
        <v>0.21524986487212749</v>
      </c>
      <c r="J2279">
        <v>95</v>
      </c>
      <c r="K2279">
        <v>21</v>
      </c>
      <c r="L2279" t="str">
        <f>VLOOKUP(J2279,Clustering!$D$3:$E$367,2,FALSE)</f>
        <v>Spring</v>
      </c>
      <c r="M2279">
        <v>0.28851665399999998</v>
      </c>
      <c r="N2279">
        <v>0.33774368599999999</v>
      </c>
      <c r="O2279">
        <v>0.33774368599999999</v>
      </c>
      <c r="P2279">
        <v>0.87764317599999997</v>
      </c>
      <c r="Q2279">
        <v>0.446878149</v>
      </c>
      <c r="R2279">
        <v>0.19494630618956491</v>
      </c>
      <c r="S2279">
        <v>0</v>
      </c>
      <c r="T2279">
        <v>0</v>
      </c>
      <c r="U2279">
        <v>0.666411007</v>
      </c>
      <c r="V2279">
        <v>0.85008076700000001</v>
      </c>
      <c r="W2279">
        <v>1.0681613E-2</v>
      </c>
      <c r="X2279">
        <v>1.332757E-3</v>
      </c>
      <c r="Y2279">
        <v>0.21524986487212749</v>
      </c>
      <c r="Z2279">
        <v>0.40820529700000002</v>
      </c>
      <c r="AA2279">
        <v>0.666411007</v>
      </c>
      <c r="AB2279">
        <v>0</v>
      </c>
      <c r="AC2279">
        <v>0</v>
      </c>
      <c r="AD2279">
        <v>0.85</v>
      </c>
      <c r="AE2279">
        <v>0.85</v>
      </c>
      <c r="AF2279">
        <v>0.85</v>
      </c>
      <c r="AG2279">
        <v>0.85</v>
      </c>
      <c r="AH2279">
        <v>0.87764317599999997</v>
      </c>
      <c r="AI2279">
        <v>1.0681613E-2</v>
      </c>
      <c r="AJ2279">
        <v>0.49218974199999999</v>
      </c>
      <c r="AK2279">
        <v>0</v>
      </c>
      <c r="AL2279">
        <v>0.10074931099999999</v>
      </c>
    </row>
    <row r="2280" spans="1:38" x14ac:dyDescent="0.35">
      <c r="A2280" t="s">
        <v>2404</v>
      </c>
      <c r="B2280">
        <v>38440.28050595372</v>
      </c>
      <c r="C2280">
        <v>38053.642355113319</v>
      </c>
      <c r="D2280">
        <v>0</v>
      </c>
      <c r="E2280">
        <v>386.63815084040448</v>
      </c>
      <c r="F2280">
        <v>0</v>
      </c>
      <c r="G2280">
        <v>0.18952850531392379</v>
      </c>
      <c r="H2280">
        <v>0.1887989886201083</v>
      </c>
      <c r="I2280">
        <v>0.2027141584559807</v>
      </c>
      <c r="J2280">
        <v>95</v>
      </c>
      <c r="K2280">
        <v>22</v>
      </c>
      <c r="L2280" t="str">
        <f>VLOOKUP(J2280,Clustering!$D$3:$E$367,2,FALSE)</f>
        <v>Spring</v>
      </c>
      <c r="M2280">
        <v>0.27883473199999997</v>
      </c>
      <c r="N2280">
        <v>0.331924157</v>
      </c>
      <c r="O2280">
        <v>0.331924157</v>
      </c>
      <c r="P2280">
        <v>0.87862997799999998</v>
      </c>
      <c r="Q2280">
        <v>0.45016990699999998</v>
      </c>
      <c r="R2280">
        <v>0.1887989886201083</v>
      </c>
      <c r="S2280">
        <v>0</v>
      </c>
      <c r="T2280">
        <v>0</v>
      </c>
      <c r="U2280">
        <v>0.666411007</v>
      </c>
      <c r="V2280">
        <v>0.85008076700000001</v>
      </c>
      <c r="W2280">
        <v>1.071652E-2</v>
      </c>
      <c r="X2280">
        <v>1.332757E-3</v>
      </c>
      <c r="Y2280">
        <v>0.2027141584559807</v>
      </c>
      <c r="Z2280">
        <v>0.36384298799999998</v>
      </c>
      <c r="AA2280">
        <v>0.666411007</v>
      </c>
      <c r="AB2280">
        <v>0</v>
      </c>
      <c r="AC2280">
        <v>0</v>
      </c>
      <c r="AD2280">
        <v>0.85</v>
      </c>
      <c r="AE2280">
        <v>0.85</v>
      </c>
      <c r="AF2280">
        <v>0.85</v>
      </c>
      <c r="AG2280">
        <v>0.85</v>
      </c>
      <c r="AH2280">
        <v>0.87862997799999998</v>
      </c>
      <c r="AI2280">
        <v>1.071652E-2</v>
      </c>
      <c r="AJ2280">
        <v>0.4362915</v>
      </c>
      <c r="AK2280">
        <v>0</v>
      </c>
      <c r="AL2280">
        <v>8.1543892000000007E-2</v>
      </c>
    </row>
    <row r="2281" spans="1:38" x14ac:dyDescent="0.35">
      <c r="A2281" t="s">
        <v>2405</v>
      </c>
      <c r="B2281">
        <v>34831.568563958652</v>
      </c>
      <c r="C2281">
        <v>34469.54642619464</v>
      </c>
      <c r="D2281">
        <v>0</v>
      </c>
      <c r="E2281">
        <v>362.02213776400941</v>
      </c>
      <c r="F2281">
        <v>0</v>
      </c>
      <c r="G2281">
        <v>0.1774618322372595</v>
      </c>
      <c r="H2281">
        <v>0.17662488911981189</v>
      </c>
      <c r="I2281">
        <v>0.1925891648121697</v>
      </c>
      <c r="J2281">
        <v>95</v>
      </c>
      <c r="K2281">
        <v>23</v>
      </c>
      <c r="L2281" t="str">
        <f>VLOOKUP(J2281,Clustering!$D$3:$E$367,2,FALSE)</f>
        <v>Spring</v>
      </c>
      <c r="M2281">
        <v>0.26601381800000001</v>
      </c>
      <c r="N2281">
        <v>0.32931907399999999</v>
      </c>
      <c r="O2281">
        <v>0.32931907399999999</v>
      </c>
      <c r="P2281">
        <v>0.87266847400000003</v>
      </c>
      <c r="Q2281">
        <v>0.42104472700000001</v>
      </c>
      <c r="R2281">
        <v>0.17662488911981189</v>
      </c>
      <c r="S2281">
        <v>0</v>
      </c>
      <c r="T2281">
        <v>0</v>
      </c>
      <c r="U2281">
        <v>0.65528198199999999</v>
      </c>
      <c r="V2281">
        <v>0.85008076700000001</v>
      </c>
      <c r="W2281">
        <v>1.197318E-2</v>
      </c>
      <c r="X2281">
        <v>1.332757E-3</v>
      </c>
      <c r="Y2281">
        <v>0.1925891648121697</v>
      </c>
      <c r="Z2281">
        <v>0.304329619</v>
      </c>
      <c r="AA2281">
        <v>0.65528198199999999</v>
      </c>
      <c r="AB2281">
        <v>0</v>
      </c>
      <c r="AC2281">
        <v>0</v>
      </c>
      <c r="AD2281">
        <v>0.85</v>
      </c>
      <c r="AE2281">
        <v>0.85</v>
      </c>
      <c r="AF2281">
        <v>0.85</v>
      </c>
      <c r="AG2281">
        <v>0.85</v>
      </c>
      <c r="AH2281">
        <v>0.87266847400000003</v>
      </c>
      <c r="AI2281">
        <v>1.197318E-2</v>
      </c>
      <c r="AJ2281">
        <v>0.38142008199999999</v>
      </c>
      <c r="AK2281">
        <v>0</v>
      </c>
      <c r="AL2281">
        <v>3.9464554999999998E-2</v>
      </c>
    </row>
    <row r="2282" spans="1:38" x14ac:dyDescent="0.35">
      <c r="A2282" t="s">
        <v>2406</v>
      </c>
      <c r="B2282">
        <v>32337.088135785521</v>
      </c>
      <c r="C2282">
        <v>31988.857052764579</v>
      </c>
      <c r="D2282">
        <v>0</v>
      </c>
      <c r="E2282">
        <v>348.23108302093522</v>
      </c>
      <c r="F2282">
        <v>0</v>
      </c>
      <c r="G2282">
        <v>0.1707015112847721</v>
      </c>
      <c r="H2282">
        <v>0.1686695369711034</v>
      </c>
      <c r="I2282">
        <v>0.20742844121077089</v>
      </c>
      <c r="J2282">
        <v>96</v>
      </c>
      <c r="K2282">
        <v>0</v>
      </c>
      <c r="L2282" t="str">
        <f>VLOOKUP(J2282,Clustering!$D$3:$E$367,2,FALSE)</f>
        <v>Spring</v>
      </c>
      <c r="M2282">
        <v>0.27876561700000002</v>
      </c>
      <c r="N2282">
        <v>0.32806879300000003</v>
      </c>
      <c r="O2282">
        <v>0.32806879300000003</v>
      </c>
      <c r="P2282">
        <v>0.86806000800000005</v>
      </c>
      <c r="Q2282">
        <v>0.415262246</v>
      </c>
      <c r="R2282">
        <v>0.1686695369711034</v>
      </c>
      <c r="S2282">
        <v>0</v>
      </c>
      <c r="T2282">
        <v>0</v>
      </c>
      <c r="U2282">
        <v>0.64562430500000001</v>
      </c>
      <c r="V2282">
        <v>0.85008076700000001</v>
      </c>
      <c r="W2282">
        <v>1.3299655000000001E-2</v>
      </c>
      <c r="X2282">
        <v>7.9998899999999997E-4</v>
      </c>
      <c r="Y2282">
        <v>0.20742844121077089</v>
      </c>
      <c r="Z2282">
        <v>0.228916697</v>
      </c>
      <c r="AA2282">
        <v>0.64562430500000001</v>
      </c>
      <c r="AB2282">
        <v>0</v>
      </c>
      <c r="AC2282">
        <v>0</v>
      </c>
      <c r="AD2282">
        <v>0.85</v>
      </c>
      <c r="AE2282">
        <v>0.85</v>
      </c>
      <c r="AF2282">
        <v>0.85</v>
      </c>
      <c r="AG2282">
        <v>0.85</v>
      </c>
      <c r="AH2282">
        <v>0.86806000800000005</v>
      </c>
      <c r="AI2282">
        <v>1.3299655000000001E-2</v>
      </c>
      <c r="AJ2282">
        <v>0.36460789900000001</v>
      </c>
      <c r="AK2282">
        <v>0</v>
      </c>
      <c r="AL2282">
        <v>4.8952352999999997E-2</v>
      </c>
    </row>
    <row r="2283" spans="1:38" x14ac:dyDescent="0.35">
      <c r="A2283" t="s">
        <v>2407</v>
      </c>
      <c r="B2283">
        <v>31796.917462478781</v>
      </c>
      <c r="C2283">
        <v>31449.287992429279</v>
      </c>
      <c r="D2283">
        <v>0</v>
      </c>
      <c r="E2283">
        <v>347.62947004950388</v>
      </c>
      <c r="F2283">
        <v>0</v>
      </c>
      <c r="G2283">
        <v>0.1704066029654431</v>
      </c>
      <c r="H2283">
        <v>0.16812712659732779</v>
      </c>
      <c r="I2283">
        <v>0.2116070100161532</v>
      </c>
      <c r="J2283">
        <v>96</v>
      </c>
      <c r="K2283">
        <v>1</v>
      </c>
      <c r="L2283" t="str">
        <f>VLOOKUP(J2283,Clustering!$D$3:$E$367,2,FALSE)</f>
        <v>Spring</v>
      </c>
      <c r="M2283">
        <v>0.27125507199999999</v>
      </c>
      <c r="N2283">
        <v>0.31736251599999998</v>
      </c>
      <c r="O2283">
        <v>0.31736251599999998</v>
      </c>
      <c r="P2283">
        <v>0.877256594</v>
      </c>
      <c r="Q2283">
        <v>0.38000413</v>
      </c>
      <c r="R2283">
        <v>0.16812712659732779</v>
      </c>
      <c r="S2283">
        <v>0</v>
      </c>
      <c r="T2283">
        <v>0</v>
      </c>
      <c r="U2283">
        <v>0.64562430500000001</v>
      </c>
      <c r="V2283">
        <v>0.85008076700000001</v>
      </c>
      <c r="W2283">
        <v>1.2357160000000001E-2</v>
      </c>
      <c r="X2283">
        <v>7.9998899999999997E-4</v>
      </c>
      <c r="Y2283">
        <v>0.2116070100161532</v>
      </c>
      <c r="Z2283">
        <v>0.22480498900000001</v>
      </c>
      <c r="AA2283">
        <v>0.64562430500000001</v>
      </c>
      <c r="AB2283">
        <v>0</v>
      </c>
      <c r="AC2283">
        <v>0</v>
      </c>
      <c r="AD2283">
        <v>0.85</v>
      </c>
      <c r="AE2283">
        <v>0.85</v>
      </c>
      <c r="AF2283">
        <v>0.85</v>
      </c>
      <c r="AG2283">
        <v>0.85</v>
      </c>
      <c r="AH2283">
        <v>0.877256594</v>
      </c>
      <c r="AI2283">
        <v>1.2357160000000001E-2</v>
      </c>
      <c r="AJ2283">
        <v>0.36019315200000002</v>
      </c>
      <c r="AK2283">
        <v>0</v>
      </c>
      <c r="AL2283">
        <v>0</v>
      </c>
    </row>
    <row r="2284" spans="1:38" x14ac:dyDescent="0.35">
      <c r="A2284" t="s">
        <v>2408</v>
      </c>
      <c r="B2284">
        <v>31746.244655643612</v>
      </c>
      <c r="C2284">
        <v>31397.717867741168</v>
      </c>
      <c r="D2284">
        <v>0</v>
      </c>
      <c r="E2284">
        <v>348.52678790244278</v>
      </c>
      <c r="F2284">
        <v>0</v>
      </c>
      <c r="G2284">
        <v>0.17084646465806019</v>
      </c>
      <c r="H2284">
        <v>0.16874989406351451</v>
      </c>
      <c r="I2284">
        <v>0.20874094038682039</v>
      </c>
      <c r="J2284">
        <v>96</v>
      </c>
      <c r="K2284">
        <v>2</v>
      </c>
      <c r="L2284" t="str">
        <f>VLOOKUP(J2284,Clustering!$D$3:$E$367,2,FALSE)</f>
        <v>Spring</v>
      </c>
      <c r="M2284">
        <v>0.26109510200000002</v>
      </c>
      <c r="N2284">
        <v>0.30560907900000001</v>
      </c>
      <c r="O2284">
        <v>0.30560907900000001</v>
      </c>
      <c r="P2284">
        <v>0.876442736</v>
      </c>
      <c r="Q2284">
        <v>0.34552201900000001</v>
      </c>
      <c r="R2284">
        <v>0.16874989406351451</v>
      </c>
      <c r="S2284">
        <v>0</v>
      </c>
      <c r="T2284">
        <v>0</v>
      </c>
      <c r="U2284">
        <v>0.64562430500000001</v>
      </c>
      <c r="V2284">
        <v>0.85008076700000001</v>
      </c>
      <c r="W2284">
        <v>1.2461880999999999E-2</v>
      </c>
      <c r="X2284">
        <v>7.9998899999999997E-4</v>
      </c>
      <c r="Y2284">
        <v>0.20874094038682039</v>
      </c>
      <c r="Z2284">
        <v>0.21959398099999999</v>
      </c>
      <c r="AA2284">
        <v>0.64562430500000001</v>
      </c>
      <c r="AB2284">
        <v>0</v>
      </c>
      <c r="AC2284">
        <v>0</v>
      </c>
      <c r="AD2284">
        <v>0.85</v>
      </c>
      <c r="AE2284">
        <v>0.85</v>
      </c>
      <c r="AF2284">
        <v>0.85</v>
      </c>
      <c r="AG2284">
        <v>0.85</v>
      </c>
      <c r="AH2284">
        <v>0.876442736</v>
      </c>
      <c r="AI2284">
        <v>1.2461880999999999E-2</v>
      </c>
      <c r="AJ2284">
        <v>0.35506891099999999</v>
      </c>
      <c r="AK2284">
        <v>0</v>
      </c>
      <c r="AL2284">
        <v>7.6969109999999999E-3</v>
      </c>
    </row>
    <row r="2285" spans="1:38" x14ac:dyDescent="0.35">
      <c r="A2285" t="s">
        <v>2409</v>
      </c>
      <c r="B2285">
        <v>31823.376044106619</v>
      </c>
      <c r="C2285">
        <v>31471.174700624189</v>
      </c>
      <c r="D2285">
        <v>0</v>
      </c>
      <c r="E2285">
        <v>352.20134348244488</v>
      </c>
      <c r="F2285">
        <v>0</v>
      </c>
      <c r="G2285">
        <v>0.1726477173933553</v>
      </c>
      <c r="H2285">
        <v>0.17079899992</v>
      </c>
      <c r="I2285">
        <v>0.2060623706397805</v>
      </c>
      <c r="J2285">
        <v>96</v>
      </c>
      <c r="K2285">
        <v>3</v>
      </c>
      <c r="L2285" t="str">
        <f>VLOOKUP(J2285,Clustering!$D$3:$E$367,2,FALSE)</f>
        <v>Spring</v>
      </c>
      <c r="M2285">
        <v>0.25348088400000002</v>
      </c>
      <c r="N2285">
        <v>0.29808175199999998</v>
      </c>
      <c r="O2285">
        <v>0.29808175199999998</v>
      </c>
      <c r="P2285">
        <v>0.87591372899999997</v>
      </c>
      <c r="Q2285">
        <v>0.33421989699999999</v>
      </c>
      <c r="R2285">
        <v>0.17079899992</v>
      </c>
      <c r="S2285">
        <v>0</v>
      </c>
      <c r="T2285">
        <v>0</v>
      </c>
      <c r="U2285">
        <v>0.64562430500000001</v>
      </c>
      <c r="V2285">
        <v>0.85008076700000001</v>
      </c>
      <c r="W2285">
        <v>1.3439283999999999E-2</v>
      </c>
      <c r="X2285">
        <v>7.9998899999999997E-4</v>
      </c>
      <c r="Y2285">
        <v>0.2060623706397805</v>
      </c>
      <c r="Z2285">
        <v>0.21761502999999999</v>
      </c>
      <c r="AA2285">
        <v>0.64562430500000001</v>
      </c>
      <c r="AB2285">
        <v>0</v>
      </c>
      <c r="AC2285">
        <v>0</v>
      </c>
      <c r="AD2285">
        <v>0.85</v>
      </c>
      <c r="AE2285">
        <v>0.85</v>
      </c>
      <c r="AF2285">
        <v>0.85</v>
      </c>
      <c r="AG2285">
        <v>0.85</v>
      </c>
      <c r="AH2285">
        <v>0.87591372899999997</v>
      </c>
      <c r="AI2285">
        <v>1.3439283999999999E-2</v>
      </c>
      <c r="AJ2285">
        <v>0.35470286899999998</v>
      </c>
      <c r="AK2285">
        <v>0</v>
      </c>
      <c r="AL2285">
        <v>0</v>
      </c>
    </row>
    <row r="2286" spans="1:38" x14ac:dyDescent="0.35">
      <c r="A2286" t="s">
        <v>2410</v>
      </c>
      <c r="B2286">
        <v>32136.804375345961</v>
      </c>
      <c r="C2286">
        <v>31777.561084403529</v>
      </c>
      <c r="D2286">
        <v>0</v>
      </c>
      <c r="E2286">
        <v>359.24329094242057</v>
      </c>
      <c r="F2286">
        <v>0</v>
      </c>
      <c r="G2286">
        <v>0.17609965242275519</v>
      </c>
      <c r="H2286">
        <v>0.1748168545405599</v>
      </c>
      <c r="I2286">
        <v>0.1992855891797696</v>
      </c>
      <c r="J2286">
        <v>96</v>
      </c>
      <c r="K2286">
        <v>4</v>
      </c>
      <c r="L2286" t="str">
        <f>VLOOKUP(J2286,Clustering!$D$3:$E$367,2,FALSE)</f>
        <v>Spring</v>
      </c>
      <c r="M2286">
        <v>0.24516975199999999</v>
      </c>
      <c r="N2286">
        <v>0.29515917000000003</v>
      </c>
      <c r="O2286">
        <v>0.29515917000000003</v>
      </c>
      <c r="P2286">
        <v>0.87706330300000002</v>
      </c>
      <c r="Q2286">
        <v>0.32768644400000002</v>
      </c>
      <c r="R2286">
        <v>0.1748168545405599</v>
      </c>
      <c r="S2286">
        <v>0</v>
      </c>
      <c r="T2286">
        <v>0</v>
      </c>
      <c r="U2286">
        <v>0.64562430500000001</v>
      </c>
      <c r="V2286">
        <v>0.85008076700000001</v>
      </c>
      <c r="W2286">
        <v>1.3578913E-2</v>
      </c>
      <c r="X2286">
        <v>7.9998899999999997E-4</v>
      </c>
      <c r="Y2286">
        <v>0.1992855891797696</v>
      </c>
      <c r="Z2286">
        <v>0.22054157999999999</v>
      </c>
      <c r="AA2286">
        <v>0.64562430500000001</v>
      </c>
      <c r="AB2286">
        <v>0</v>
      </c>
      <c r="AC2286">
        <v>0</v>
      </c>
      <c r="AD2286">
        <v>0.85</v>
      </c>
      <c r="AE2286">
        <v>0.85</v>
      </c>
      <c r="AF2286">
        <v>0.85</v>
      </c>
      <c r="AG2286">
        <v>0.85</v>
      </c>
      <c r="AH2286">
        <v>0.87706330300000002</v>
      </c>
      <c r="AI2286">
        <v>1.3578913E-2</v>
      </c>
      <c r="AJ2286">
        <v>0.36068450299999999</v>
      </c>
      <c r="AK2286">
        <v>0</v>
      </c>
      <c r="AL2286">
        <v>0</v>
      </c>
    </row>
    <row r="2287" spans="1:38" x14ac:dyDescent="0.35">
      <c r="A2287" t="s">
        <v>2411</v>
      </c>
      <c r="B2287">
        <v>34341.594445947427</v>
      </c>
      <c r="C2287">
        <v>33991.83670384757</v>
      </c>
      <c r="D2287">
        <v>0</v>
      </c>
      <c r="E2287">
        <v>349.7577420998627</v>
      </c>
      <c r="F2287">
        <v>0</v>
      </c>
      <c r="G2287">
        <v>0.171449873578364</v>
      </c>
      <c r="H2287">
        <v>0.17061819646207491</v>
      </c>
      <c r="I2287">
        <v>0.18648202578891879</v>
      </c>
      <c r="J2287">
        <v>96</v>
      </c>
      <c r="K2287">
        <v>5</v>
      </c>
      <c r="L2287" t="str">
        <f>VLOOKUP(J2287,Clustering!$D$3:$E$367,2,FALSE)</f>
        <v>Spring</v>
      </c>
      <c r="M2287">
        <v>0.243194202</v>
      </c>
      <c r="N2287">
        <v>0.29541750900000002</v>
      </c>
      <c r="O2287">
        <v>0.29541750900000002</v>
      </c>
      <c r="P2287">
        <v>0.87925054400000002</v>
      </c>
      <c r="Q2287">
        <v>0.32324319600000001</v>
      </c>
      <c r="R2287">
        <v>0.17061819646207491</v>
      </c>
      <c r="S2287">
        <v>0</v>
      </c>
      <c r="T2287">
        <v>0</v>
      </c>
      <c r="U2287">
        <v>0.64562430500000001</v>
      </c>
      <c r="V2287">
        <v>0.85008076700000001</v>
      </c>
      <c r="W2287">
        <v>1.3718542E-2</v>
      </c>
      <c r="X2287">
        <v>7.9998899999999997E-4</v>
      </c>
      <c r="Y2287">
        <v>0.18648202578891879</v>
      </c>
      <c r="Z2287">
        <v>0.24902803900000001</v>
      </c>
      <c r="AA2287">
        <v>0.64562430500000001</v>
      </c>
      <c r="AB2287">
        <v>0</v>
      </c>
      <c r="AC2287">
        <v>0</v>
      </c>
      <c r="AD2287">
        <v>0.85</v>
      </c>
      <c r="AE2287">
        <v>0.85</v>
      </c>
      <c r="AF2287">
        <v>0.85</v>
      </c>
      <c r="AG2287">
        <v>0.85</v>
      </c>
      <c r="AH2287">
        <v>0.87925054400000002</v>
      </c>
      <c r="AI2287">
        <v>1.3718542E-2</v>
      </c>
      <c r="AJ2287">
        <v>0.38812709499999998</v>
      </c>
      <c r="AK2287">
        <v>0</v>
      </c>
      <c r="AL2287">
        <v>0</v>
      </c>
    </row>
    <row r="2288" spans="1:38" x14ac:dyDescent="0.35">
      <c r="A2288" t="s">
        <v>2412</v>
      </c>
      <c r="B2288">
        <v>36272.760014461222</v>
      </c>
      <c r="C2288">
        <v>35537.146332213917</v>
      </c>
      <c r="D2288">
        <v>418.75878325479408</v>
      </c>
      <c r="E2288">
        <v>316.85489899249438</v>
      </c>
      <c r="F2288">
        <v>1.8911992017829699E-2</v>
      </c>
      <c r="G2288">
        <v>0.1553210289178894</v>
      </c>
      <c r="H2288">
        <v>0.1542253496101906</v>
      </c>
      <c r="I2288">
        <v>0.1751248900614695</v>
      </c>
      <c r="J2288">
        <v>96</v>
      </c>
      <c r="K2288">
        <v>6</v>
      </c>
      <c r="L2288" t="str">
        <f>VLOOKUP(J2288,Clustering!$D$3:$E$367,2,FALSE)</f>
        <v>Spring</v>
      </c>
      <c r="M2288">
        <v>0.25416051899999997</v>
      </c>
      <c r="N2288">
        <v>0.29825726499999999</v>
      </c>
      <c r="O2288">
        <v>0.29825726499999999</v>
      </c>
      <c r="P2288">
        <v>0.88123432000000002</v>
      </c>
      <c r="Q2288">
        <v>0.35611071799999999</v>
      </c>
      <c r="R2288">
        <v>0.1542253496101906</v>
      </c>
      <c r="S2288">
        <v>1.8911992017829699E-2</v>
      </c>
      <c r="T2288">
        <v>0</v>
      </c>
      <c r="U2288">
        <v>0.65010095999999995</v>
      </c>
      <c r="V2288">
        <v>0.85008076700000001</v>
      </c>
      <c r="W2288">
        <v>1.3404377E-2</v>
      </c>
      <c r="X2288">
        <v>8.3936000000000004E-4</v>
      </c>
      <c r="Y2288">
        <v>0.1751248900614695</v>
      </c>
      <c r="Z2288">
        <v>0.30316553099999999</v>
      </c>
      <c r="AA2288">
        <v>0.65010095999999995</v>
      </c>
      <c r="AB2288">
        <v>0</v>
      </c>
      <c r="AC2288">
        <v>0</v>
      </c>
      <c r="AD2288">
        <v>0.85</v>
      </c>
      <c r="AE2288">
        <v>0.85</v>
      </c>
      <c r="AF2288">
        <v>0.85</v>
      </c>
      <c r="AG2288">
        <v>0.85</v>
      </c>
      <c r="AH2288">
        <v>0.88123432000000002</v>
      </c>
      <c r="AI2288">
        <v>1.3404377E-2</v>
      </c>
      <c r="AJ2288">
        <v>0.41510233800000002</v>
      </c>
      <c r="AK2288">
        <v>1.3238394412480699E-2</v>
      </c>
      <c r="AL2288">
        <v>0</v>
      </c>
    </row>
    <row r="2289" spans="1:38" x14ac:dyDescent="0.35">
      <c r="A2289" t="s">
        <v>2413</v>
      </c>
      <c r="B2289">
        <v>36867.901112799067</v>
      </c>
      <c r="C2289">
        <v>34314.470779417381</v>
      </c>
      <c r="D2289">
        <v>2282.633301147494</v>
      </c>
      <c r="E2289">
        <v>270.79703223419801</v>
      </c>
      <c r="F2289">
        <v>0.1030883279280792</v>
      </c>
      <c r="G2289">
        <v>0.13274364325205781</v>
      </c>
      <c r="H2289">
        <v>0.13132357827299929</v>
      </c>
      <c r="I2289">
        <v>0.15841061483994051</v>
      </c>
      <c r="J2289">
        <v>96</v>
      </c>
      <c r="K2289">
        <v>7</v>
      </c>
      <c r="L2289" t="str">
        <f>VLOOKUP(J2289,Clustering!$D$3:$E$367,2,FALSE)</f>
        <v>Spring</v>
      </c>
      <c r="M2289">
        <v>0.263825162</v>
      </c>
      <c r="N2289">
        <v>0.30635254299999998</v>
      </c>
      <c r="O2289">
        <v>0.30635254299999998</v>
      </c>
      <c r="P2289">
        <v>0.882109217</v>
      </c>
      <c r="Q2289">
        <v>0.39696357199999999</v>
      </c>
      <c r="R2289">
        <v>0.13132357827299929</v>
      </c>
      <c r="S2289">
        <v>0.1030883279280792</v>
      </c>
      <c r="T2289">
        <v>0</v>
      </c>
      <c r="U2289">
        <v>0.65669071999999995</v>
      </c>
      <c r="V2289">
        <v>0.85008076700000001</v>
      </c>
      <c r="W2289">
        <v>1.2671325000000001E-2</v>
      </c>
      <c r="X2289">
        <v>1.0881529999999999E-3</v>
      </c>
      <c r="Y2289">
        <v>0.15841061483994051</v>
      </c>
      <c r="Z2289">
        <v>0.289997108</v>
      </c>
      <c r="AA2289">
        <v>0.65669071999999995</v>
      </c>
      <c r="AB2289">
        <v>0</v>
      </c>
      <c r="AC2289">
        <v>0</v>
      </c>
      <c r="AD2289">
        <v>0.85</v>
      </c>
      <c r="AE2289">
        <v>0.85</v>
      </c>
      <c r="AF2289">
        <v>0.85</v>
      </c>
      <c r="AG2289">
        <v>0.85</v>
      </c>
      <c r="AH2289">
        <v>0.882109217</v>
      </c>
      <c r="AI2289">
        <v>1.2671325000000001E-2</v>
      </c>
      <c r="AJ2289">
        <v>0.40054112200000003</v>
      </c>
      <c r="AK2289">
        <v>7.2161829549655401E-2</v>
      </c>
      <c r="AL2289">
        <v>9.6655850000000008E-3</v>
      </c>
    </row>
    <row r="2290" spans="1:38" x14ac:dyDescent="0.35">
      <c r="A2290" t="s">
        <v>2414</v>
      </c>
      <c r="B2290">
        <v>38905.718467914572</v>
      </c>
      <c r="C2290">
        <v>33887.998149663872</v>
      </c>
      <c r="D2290">
        <v>4765.8533590450543</v>
      </c>
      <c r="E2290">
        <v>251.86695920564941</v>
      </c>
      <c r="F2290">
        <v>0.21523555872394959</v>
      </c>
      <c r="G2290">
        <v>0.12346419568904381</v>
      </c>
      <c r="H2290">
        <v>0.12214278046502</v>
      </c>
      <c r="I2290">
        <v>0.14734812178466569</v>
      </c>
      <c r="J2290">
        <v>96</v>
      </c>
      <c r="K2290">
        <v>8</v>
      </c>
      <c r="L2290" t="str">
        <f>VLOOKUP(J2290,Clustering!$D$3:$E$367,2,FALSE)</f>
        <v>Spring</v>
      </c>
      <c r="M2290">
        <v>0.26440688400000001</v>
      </c>
      <c r="N2290">
        <v>0.30254648099999998</v>
      </c>
      <c r="O2290">
        <v>0.30254648099999998</v>
      </c>
      <c r="P2290">
        <v>0.88441853599999998</v>
      </c>
      <c r="Q2290">
        <v>0.42632656000000002</v>
      </c>
      <c r="R2290">
        <v>0.12214278046502</v>
      </c>
      <c r="S2290">
        <v>0.21523555872394959</v>
      </c>
      <c r="T2290">
        <v>0</v>
      </c>
      <c r="U2290">
        <v>0.65669071999999995</v>
      </c>
      <c r="V2290">
        <v>0.85008076700000001</v>
      </c>
      <c r="W2290">
        <v>1.2182623E-2</v>
      </c>
      <c r="X2290">
        <v>1.0228139999999999E-3</v>
      </c>
      <c r="Y2290">
        <v>0.14734812178466569</v>
      </c>
      <c r="Z2290">
        <v>0.28372103799999998</v>
      </c>
      <c r="AA2290">
        <v>0.65669071999999995</v>
      </c>
      <c r="AB2290">
        <v>0</v>
      </c>
      <c r="AC2290">
        <v>0</v>
      </c>
      <c r="AD2290">
        <v>0.85</v>
      </c>
      <c r="AE2290">
        <v>0.85</v>
      </c>
      <c r="AF2290">
        <v>0.85</v>
      </c>
      <c r="AG2290">
        <v>0.85</v>
      </c>
      <c r="AH2290">
        <v>0.88441853599999998</v>
      </c>
      <c r="AI2290">
        <v>1.2182623E-2</v>
      </c>
      <c r="AJ2290">
        <v>0.39226333899999999</v>
      </c>
      <c r="AK2290">
        <v>0.1506648911067647</v>
      </c>
      <c r="AL2290">
        <v>2.9612508999999999E-2</v>
      </c>
    </row>
    <row r="2291" spans="1:38" x14ac:dyDescent="0.35">
      <c r="A2291" t="s">
        <v>2415</v>
      </c>
      <c r="B2291">
        <v>40362.735393639887</v>
      </c>
      <c r="C2291">
        <v>32700.102891185139</v>
      </c>
      <c r="D2291">
        <v>7415.0302029838194</v>
      </c>
      <c r="E2291">
        <v>247.60229947091969</v>
      </c>
      <c r="F2291">
        <v>0.33487773300141449</v>
      </c>
      <c r="G2291">
        <v>0.1213736762112351</v>
      </c>
      <c r="H2291">
        <v>0.1206360849823101</v>
      </c>
      <c r="I2291">
        <v>0.13470527257863729</v>
      </c>
      <c r="J2291">
        <v>96</v>
      </c>
      <c r="K2291">
        <v>9</v>
      </c>
      <c r="L2291" t="str">
        <f>VLOOKUP(J2291,Clustering!$D$3:$E$367,2,FALSE)</f>
        <v>Spring</v>
      </c>
      <c r="M2291">
        <v>0.25910803300000002</v>
      </c>
      <c r="N2291">
        <v>0.30094911800000002</v>
      </c>
      <c r="O2291">
        <v>0.30094911800000002</v>
      </c>
      <c r="P2291">
        <v>0.88541551100000004</v>
      </c>
      <c r="Q2291">
        <v>0.45108358900000001</v>
      </c>
      <c r="R2291">
        <v>0.1206360849823101</v>
      </c>
      <c r="S2291">
        <v>0.33487773300141449</v>
      </c>
      <c r="T2291">
        <v>0.38061054900000002</v>
      </c>
      <c r="U2291">
        <v>0.65642462499999998</v>
      </c>
      <c r="V2291">
        <v>0.85008076700000001</v>
      </c>
      <c r="W2291">
        <v>1.1659015E-2</v>
      </c>
      <c r="X2291">
        <v>7.9998899999999997E-4</v>
      </c>
      <c r="Y2291">
        <v>0.13470527257863729</v>
      </c>
      <c r="Z2291">
        <v>0.260725812</v>
      </c>
      <c r="AA2291">
        <v>0.65642462499999998</v>
      </c>
      <c r="AB2291">
        <v>0</v>
      </c>
      <c r="AC2291">
        <v>0</v>
      </c>
      <c r="AD2291">
        <v>0.85</v>
      </c>
      <c r="AE2291">
        <v>0.85</v>
      </c>
      <c r="AF2291">
        <v>0.85</v>
      </c>
      <c r="AG2291">
        <v>0.85</v>
      </c>
      <c r="AH2291">
        <v>0.88541551100000004</v>
      </c>
      <c r="AI2291">
        <v>1.1659015E-2</v>
      </c>
      <c r="AJ2291">
        <v>0.37527642900000002</v>
      </c>
      <c r="AK2291">
        <v>0.23441441310099009</v>
      </c>
      <c r="AL2291">
        <v>0</v>
      </c>
    </row>
    <row r="2292" spans="1:38" x14ac:dyDescent="0.35">
      <c r="A2292" t="s">
        <v>2416</v>
      </c>
      <c r="B2292">
        <v>40493.469801192397</v>
      </c>
      <c r="C2292">
        <v>31006.345886236559</v>
      </c>
      <c r="D2292">
        <v>9241.3015658502063</v>
      </c>
      <c r="E2292">
        <v>245.82234910564449</v>
      </c>
      <c r="F2292">
        <v>0.41735583451959829</v>
      </c>
      <c r="G2292">
        <v>0.1205011515223747</v>
      </c>
      <c r="H2292">
        <v>0.1203347458857681</v>
      </c>
      <c r="I2292">
        <v>0.12350885103601041</v>
      </c>
      <c r="J2292">
        <v>96</v>
      </c>
      <c r="K2292">
        <v>10</v>
      </c>
      <c r="L2292" t="str">
        <f>VLOOKUP(J2292,Clustering!$D$3:$E$367,2,FALSE)</f>
        <v>Spring</v>
      </c>
      <c r="M2292">
        <v>0.26146371800000001</v>
      </c>
      <c r="N2292">
        <v>0.297210105</v>
      </c>
      <c r="O2292">
        <v>0.297210105</v>
      </c>
      <c r="P2292">
        <v>0.886412486</v>
      </c>
      <c r="Q2292">
        <v>0.44630240399999999</v>
      </c>
      <c r="R2292">
        <v>0.1203347458857681</v>
      </c>
      <c r="S2292">
        <v>0.41735583451959829</v>
      </c>
      <c r="T2292">
        <v>0.64870787399999996</v>
      </c>
      <c r="U2292">
        <v>0.65687855100000003</v>
      </c>
      <c r="V2292">
        <v>0.85008076700000001</v>
      </c>
      <c r="W2292">
        <v>1.1484479000000001E-2</v>
      </c>
      <c r="X2292">
        <v>7.9998899999999997E-4</v>
      </c>
      <c r="Y2292">
        <v>0.12350885103601041</v>
      </c>
      <c r="Z2292">
        <v>0.27476282400000002</v>
      </c>
      <c r="AA2292">
        <v>0.65687855100000003</v>
      </c>
      <c r="AB2292">
        <v>0</v>
      </c>
      <c r="AC2292">
        <v>0</v>
      </c>
      <c r="AD2292">
        <v>0.85</v>
      </c>
      <c r="AE2292">
        <v>0.85</v>
      </c>
      <c r="AF2292">
        <v>0.85</v>
      </c>
      <c r="AG2292">
        <v>0.85</v>
      </c>
      <c r="AH2292">
        <v>0.886412486</v>
      </c>
      <c r="AI2292">
        <v>1.1484479000000001E-2</v>
      </c>
      <c r="AJ2292">
        <v>0.37825136199999998</v>
      </c>
      <c r="AK2292">
        <v>0.29214908416371871</v>
      </c>
      <c r="AL2292">
        <v>0</v>
      </c>
    </row>
    <row r="2293" spans="1:38" x14ac:dyDescent="0.35">
      <c r="A2293" t="s">
        <v>2417</v>
      </c>
      <c r="B2293">
        <v>40150.486331392342</v>
      </c>
      <c r="C2293">
        <v>29478.23576399712</v>
      </c>
      <c r="D2293">
        <v>10408.50142385316</v>
      </c>
      <c r="E2293">
        <v>263.74914354205919</v>
      </c>
      <c r="F2293">
        <v>0.47006893638266489</v>
      </c>
      <c r="G2293">
        <v>0.12928879585395051</v>
      </c>
      <c r="H2293">
        <v>0.12961599005926139</v>
      </c>
      <c r="I2293">
        <v>0.12337492254865839</v>
      </c>
      <c r="J2293">
        <v>96</v>
      </c>
      <c r="K2293">
        <v>11</v>
      </c>
      <c r="L2293" t="str">
        <f>VLOOKUP(J2293,Clustering!$D$3:$E$367,2,FALSE)</f>
        <v>Spring</v>
      </c>
      <c r="M2293">
        <v>0.25473072200000002</v>
      </c>
      <c r="N2293">
        <v>0.28310598100000001</v>
      </c>
      <c r="O2293">
        <v>0.28310598100000001</v>
      </c>
      <c r="P2293">
        <v>0.88809106699999996</v>
      </c>
      <c r="Q2293">
        <v>0.41275900700000001</v>
      </c>
      <c r="R2293">
        <v>0.12961599005926139</v>
      </c>
      <c r="S2293">
        <v>0.47006893638266489</v>
      </c>
      <c r="T2293">
        <v>0.69147650000000005</v>
      </c>
      <c r="U2293">
        <v>0.65687855100000003</v>
      </c>
      <c r="V2293">
        <v>0.85008076700000001</v>
      </c>
      <c r="W2293">
        <v>1.1379757000000001E-2</v>
      </c>
      <c r="X2293">
        <v>7.9998899999999997E-4</v>
      </c>
      <c r="Y2293">
        <v>0.12337492254865839</v>
      </c>
      <c r="Z2293">
        <v>0.29694740200000003</v>
      </c>
      <c r="AA2293">
        <v>0.65687855100000003</v>
      </c>
      <c r="AB2293">
        <v>0</v>
      </c>
      <c r="AC2293">
        <v>0</v>
      </c>
      <c r="AD2293">
        <v>0.85</v>
      </c>
      <c r="AE2293">
        <v>0.85</v>
      </c>
      <c r="AF2293">
        <v>0.85</v>
      </c>
      <c r="AG2293">
        <v>0.85</v>
      </c>
      <c r="AH2293">
        <v>0.88809106699999996</v>
      </c>
      <c r="AI2293">
        <v>1.1379757000000001E-2</v>
      </c>
      <c r="AJ2293">
        <v>0.383757177</v>
      </c>
      <c r="AK2293">
        <v>0.32904825546786542</v>
      </c>
      <c r="AL2293">
        <v>9.2362929999999996E-3</v>
      </c>
    </row>
    <row r="2294" spans="1:38" x14ac:dyDescent="0.35">
      <c r="A2294" t="s">
        <v>2418</v>
      </c>
      <c r="B2294">
        <v>39517.934013659047</v>
      </c>
      <c r="C2294">
        <v>28316.81274050608</v>
      </c>
      <c r="D2294">
        <v>10907.16916887257</v>
      </c>
      <c r="E2294">
        <v>293.9521042804098</v>
      </c>
      <c r="F2294">
        <v>0.4925897784293809</v>
      </c>
      <c r="G2294">
        <v>0.14409416876490669</v>
      </c>
      <c r="H2294">
        <v>0.1447633019787721</v>
      </c>
      <c r="I2294">
        <v>0.1319999171341269</v>
      </c>
      <c r="J2294">
        <v>96</v>
      </c>
      <c r="K2294">
        <v>12</v>
      </c>
      <c r="L2294" t="str">
        <f>VLOOKUP(J2294,Clustering!$D$3:$E$367,2,FALSE)</f>
        <v>Spring</v>
      </c>
      <c r="M2294">
        <v>0.249788968</v>
      </c>
      <c r="N2294">
        <v>0.27224391199999998</v>
      </c>
      <c r="O2294">
        <v>0.27224391199999998</v>
      </c>
      <c r="P2294">
        <v>0.88874215199999995</v>
      </c>
      <c r="Q2294">
        <v>0.38151858999999999</v>
      </c>
      <c r="R2294">
        <v>0.1447633019787721</v>
      </c>
      <c r="S2294">
        <v>0.4925897784293809</v>
      </c>
      <c r="T2294">
        <v>0.675532719</v>
      </c>
      <c r="U2294">
        <v>0.65687855100000003</v>
      </c>
      <c r="V2294">
        <v>0.85008076700000001</v>
      </c>
      <c r="W2294">
        <v>1.1484479000000001E-2</v>
      </c>
      <c r="X2294">
        <v>8.0166500000000002E-4</v>
      </c>
      <c r="Y2294">
        <v>0.1319999171341269</v>
      </c>
      <c r="Z2294">
        <v>0.31904980900000002</v>
      </c>
      <c r="AA2294">
        <v>0.65687855100000003</v>
      </c>
      <c r="AB2294">
        <v>0</v>
      </c>
      <c r="AC2294">
        <v>0</v>
      </c>
      <c r="AD2294">
        <v>0.85</v>
      </c>
      <c r="AE2294">
        <v>0.85</v>
      </c>
      <c r="AF2294">
        <v>0.85</v>
      </c>
      <c r="AG2294">
        <v>0.85</v>
      </c>
      <c r="AH2294">
        <v>0.88874215199999995</v>
      </c>
      <c r="AI2294">
        <v>1.1484479000000001E-2</v>
      </c>
      <c r="AJ2294">
        <v>0.392426416</v>
      </c>
      <c r="AK2294">
        <v>0.34481284490056657</v>
      </c>
      <c r="AL2294">
        <v>9.2362929999999996E-3</v>
      </c>
    </row>
    <row r="2295" spans="1:38" x14ac:dyDescent="0.35">
      <c r="A2295" t="s">
        <v>2419</v>
      </c>
      <c r="B2295">
        <v>37298.759538466322</v>
      </c>
      <c r="C2295">
        <v>26019.958986523379</v>
      </c>
      <c r="D2295">
        <v>10949.40519352157</v>
      </c>
      <c r="E2295">
        <v>329.39535842137172</v>
      </c>
      <c r="F2295">
        <v>0.49449724256617672</v>
      </c>
      <c r="G2295">
        <v>0.16146831295165279</v>
      </c>
      <c r="H2295">
        <v>0.16234141594372159</v>
      </c>
      <c r="I2295">
        <v>0.14568740854150089</v>
      </c>
      <c r="J2295">
        <v>96</v>
      </c>
      <c r="K2295">
        <v>13</v>
      </c>
      <c r="L2295" t="str">
        <f>VLOOKUP(J2295,Clustering!$D$3:$E$367,2,FALSE)</f>
        <v>Spring</v>
      </c>
      <c r="M2295">
        <v>0.24479537700000001</v>
      </c>
      <c r="N2295">
        <v>0.25992843999999998</v>
      </c>
      <c r="O2295">
        <v>0.25992843999999998</v>
      </c>
      <c r="P2295">
        <v>0.88865059300000004</v>
      </c>
      <c r="Q2295">
        <v>0.356448655</v>
      </c>
      <c r="R2295">
        <v>0.16234141594372159</v>
      </c>
      <c r="S2295">
        <v>0.49449724256617672</v>
      </c>
      <c r="T2295">
        <v>0.66427384</v>
      </c>
      <c r="U2295">
        <v>0.65687855100000003</v>
      </c>
      <c r="V2295">
        <v>0.85008076700000001</v>
      </c>
      <c r="W2295">
        <v>1.0123096999999999E-2</v>
      </c>
      <c r="X2295">
        <v>7.9998899999999997E-4</v>
      </c>
      <c r="Y2295">
        <v>0.14568740854150089</v>
      </c>
      <c r="Z2295">
        <v>0.32334850900000001</v>
      </c>
      <c r="AA2295">
        <v>0.65687855100000003</v>
      </c>
      <c r="AB2295">
        <v>0</v>
      </c>
      <c r="AC2295">
        <v>0</v>
      </c>
      <c r="AD2295">
        <v>0.85</v>
      </c>
      <c r="AE2295">
        <v>0.85</v>
      </c>
      <c r="AF2295">
        <v>0.85</v>
      </c>
      <c r="AG2295">
        <v>0.85</v>
      </c>
      <c r="AH2295">
        <v>0.88865059300000004</v>
      </c>
      <c r="AI2295">
        <v>1.0123096999999999E-2</v>
      </c>
      <c r="AJ2295">
        <v>0.40027920900000002</v>
      </c>
      <c r="AK2295">
        <v>0.34614806979632368</v>
      </c>
      <c r="AL2295">
        <v>9.2362929999999996E-3</v>
      </c>
    </row>
    <row r="2296" spans="1:38" x14ac:dyDescent="0.35">
      <c r="A2296" t="s">
        <v>2420</v>
      </c>
      <c r="B2296">
        <v>36959.197603193163</v>
      </c>
      <c r="C2296">
        <v>26581.612658656439</v>
      </c>
      <c r="D2296">
        <v>10014.091824358829</v>
      </c>
      <c r="E2296">
        <v>363.49312017788901</v>
      </c>
      <c r="F2296">
        <v>0.45225660265818368</v>
      </c>
      <c r="G2296">
        <v>0.17818290204798479</v>
      </c>
      <c r="H2296">
        <v>0.1791360482576618</v>
      </c>
      <c r="I2296">
        <v>0.16095525609962841</v>
      </c>
      <c r="J2296">
        <v>96</v>
      </c>
      <c r="K2296">
        <v>14</v>
      </c>
      <c r="L2296" t="str">
        <f>VLOOKUP(J2296,Clustering!$D$3:$E$367,2,FALSE)</f>
        <v>Spring</v>
      </c>
      <c r="M2296">
        <v>0.24384503900000001</v>
      </c>
      <c r="N2296">
        <v>0.25880831399999998</v>
      </c>
      <c r="O2296">
        <v>0.25880831399999998</v>
      </c>
      <c r="P2296">
        <v>0.88747050100000002</v>
      </c>
      <c r="Q2296">
        <v>0.34975249200000003</v>
      </c>
      <c r="R2296">
        <v>0.1791360482576618</v>
      </c>
      <c r="S2296">
        <v>0.45225660265818368</v>
      </c>
      <c r="T2296">
        <v>0.65679310899999999</v>
      </c>
      <c r="U2296">
        <v>0.65687855100000003</v>
      </c>
      <c r="V2296">
        <v>0.85008076700000001</v>
      </c>
      <c r="W2296">
        <v>9.9834680000000006E-3</v>
      </c>
      <c r="X2296">
        <v>1.332757E-3</v>
      </c>
      <c r="Y2296">
        <v>0.16095525609962841</v>
      </c>
      <c r="Z2296">
        <v>0.32489395500000001</v>
      </c>
      <c r="AA2296">
        <v>0.65687855100000003</v>
      </c>
      <c r="AB2296">
        <v>0</v>
      </c>
      <c r="AC2296">
        <v>0</v>
      </c>
      <c r="AD2296">
        <v>0.85</v>
      </c>
      <c r="AE2296">
        <v>0.85</v>
      </c>
      <c r="AF2296">
        <v>0.85</v>
      </c>
      <c r="AG2296">
        <v>0.85</v>
      </c>
      <c r="AH2296">
        <v>0.88747050100000002</v>
      </c>
      <c r="AI2296">
        <v>9.9834680000000006E-3</v>
      </c>
      <c r="AJ2296">
        <v>0.40114683899999998</v>
      </c>
      <c r="AK2296">
        <v>0.31657962186072858</v>
      </c>
      <c r="AL2296">
        <v>9.4140809999999995E-3</v>
      </c>
    </row>
    <row r="2297" spans="1:38" x14ac:dyDescent="0.35">
      <c r="A2297" t="s">
        <v>2421</v>
      </c>
      <c r="B2297">
        <v>37094.910100718618</v>
      </c>
      <c r="C2297">
        <v>28465.66366110641</v>
      </c>
      <c r="D2297">
        <v>8237.0693341197184</v>
      </c>
      <c r="E2297">
        <v>392.17710549248869</v>
      </c>
      <c r="F2297">
        <v>0.37200267964862671</v>
      </c>
      <c r="G2297">
        <v>0.1922436791629846</v>
      </c>
      <c r="H2297">
        <v>0.1932989857951353</v>
      </c>
      <c r="I2297">
        <v>0.1731695341461304</v>
      </c>
      <c r="J2297">
        <v>96</v>
      </c>
      <c r="K2297">
        <v>15</v>
      </c>
      <c r="L2297" t="str">
        <f>VLOOKUP(J2297,Clustering!$D$3:$E$367,2,FALSE)</f>
        <v>Spring</v>
      </c>
      <c r="M2297">
        <v>0.24371832800000001</v>
      </c>
      <c r="N2297">
        <v>0.26350968800000002</v>
      </c>
      <c r="O2297">
        <v>0.26350968800000002</v>
      </c>
      <c r="P2297">
        <v>0.88662612399999996</v>
      </c>
      <c r="Q2297">
        <v>0.34492124200000002</v>
      </c>
      <c r="R2297">
        <v>0.1932989857951353</v>
      </c>
      <c r="S2297">
        <v>0.37200267964862671</v>
      </c>
      <c r="T2297">
        <v>0.66691854299999997</v>
      </c>
      <c r="U2297">
        <v>0.65687855100000003</v>
      </c>
      <c r="V2297">
        <v>0.85008076700000001</v>
      </c>
      <c r="W2297">
        <v>1.008819E-2</v>
      </c>
      <c r="X2297">
        <v>1.332757E-3</v>
      </c>
      <c r="Y2297">
        <v>0.1731695341461304</v>
      </c>
      <c r="Z2297">
        <v>0.335184814</v>
      </c>
      <c r="AA2297">
        <v>0.65687855100000003</v>
      </c>
      <c r="AB2297">
        <v>0</v>
      </c>
      <c r="AC2297">
        <v>0</v>
      </c>
      <c r="AD2297">
        <v>0.85</v>
      </c>
      <c r="AE2297">
        <v>0.85</v>
      </c>
      <c r="AF2297">
        <v>0.85</v>
      </c>
      <c r="AG2297">
        <v>0.85</v>
      </c>
      <c r="AH2297">
        <v>0.88662612399999996</v>
      </c>
      <c r="AI2297">
        <v>1.008819E-2</v>
      </c>
      <c r="AJ2297">
        <v>0.41580300799999997</v>
      </c>
      <c r="AK2297">
        <v>0.26040187575403861</v>
      </c>
      <c r="AL2297">
        <v>9.4140809999999995E-3</v>
      </c>
    </row>
    <row r="2298" spans="1:38" x14ac:dyDescent="0.35">
      <c r="A2298" t="s">
        <v>2422</v>
      </c>
      <c r="B2298">
        <v>37596.29553774526</v>
      </c>
      <c r="C2298">
        <v>31659.188086021029</v>
      </c>
      <c r="D2298">
        <v>5533.0701940727604</v>
      </c>
      <c r="E2298">
        <v>404.03725765147971</v>
      </c>
      <c r="F2298">
        <v>0.24988461980683119</v>
      </c>
      <c r="G2298">
        <v>0.1980574792409214</v>
      </c>
      <c r="H2298">
        <v>0.19926549990666681</v>
      </c>
      <c r="I2298">
        <v>0.1762231036577559</v>
      </c>
      <c r="J2298">
        <v>96</v>
      </c>
      <c r="K2298">
        <v>16</v>
      </c>
      <c r="L2298" t="str">
        <f>VLOOKUP(J2298,Clustering!$D$3:$E$367,2,FALSE)</f>
        <v>Spring</v>
      </c>
      <c r="M2298">
        <v>0.24177733600000001</v>
      </c>
      <c r="N2298">
        <v>0.279079048</v>
      </c>
      <c r="O2298">
        <v>0.279079048</v>
      </c>
      <c r="P2298">
        <v>0.876290138</v>
      </c>
      <c r="Q2298">
        <v>0.34370717099999998</v>
      </c>
      <c r="R2298">
        <v>0.19926549990666681</v>
      </c>
      <c r="S2298">
        <v>0.24988461980683119</v>
      </c>
      <c r="T2298">
        <v>0.67651503700000004</v>
      </c>
      <c r="U2298">
        <v>0.66614491200000003</v>
      </c>
      <c r="V2298">
        <v>0.85008076700000001</v>
      </c>
      <c r="W2298">
        <v>1.0018375E-2</v>
      </c>
      <c r="X2298">
        <v>1.332757E-3</v>
      </c>
      <c r="Y2298">
        <v>0.1762231036577559</v>
      </c>
      <c r="Z2298">
        <v>0.36046607800000002</v>
      </c>
      <c r="AA2298">
        <v>0.66614491200000003</v>
      </c>
      <c r="AB2298">
        <v>0</v>
      </c>
      <c r="AC2298">
        <v>0</v>
      </c>
      <c r="AD2298">
        <v>0.85</v>
      </c>
      <c r="AE2298">
        <v>0.85</v>
      </c>
      <c r="AF2298">
        <v>0.85</v>
      </c>
      <c r="AG2298">
        <v>0.85</v>
      </c>
      <c r="AH2298">
        <v>0.876290138</v>
      </c>
      <c r="AI2298">
        <v>1.0018375E-2</v>
      </c>
      <c r="AJ2298">
        <v>0.43847681199999999</v>
      </c>
      <c r="AK2298">
        <v>0.17491923386478189</v>
      </c>
      <c r="AL2298">
        <v>9.2362929999999996E-3</v>
      </c>
    </row>
    <row r="2299" spans="1:38" x14ac:dyDescent="0.35">
      <c r="A2299" t="s">
        <v>2423</v>
      </c>
      <c r="B2299">
        <v>38798.061190934888</v>
      </c>
      <c r="C2299">
        <v>35777.366443541432</v>
      </c>
      <c r="D2299">
        <v>2631.90094139952</v>
      </c>
      <c r="E2299">
        <v>388.79380599392999</v>
      </c>
      <c r="F2299">
        <v>0.1188619596431983</v>
      </c>
      <c r="G2299">
        <v>0.19058519901663229</v>
      </c>
      <c r="H2299">
        <v>0.19149095121588339</v>
      </c>
      <c r="I2299">
        <v>0.17421417634747599</v>
      </c>
      <c r="J2299">
        <v>96</v>
      </c>
      <c r="K2299">
        <v>17</v>
      </c>
      <c r="L2299" t="str">
        <f>VLOOKUP(J2299,Clustering!$D$3:$E$367,2,FALSE)</f>
        <v>Spring</v>
      </c>
      <c r="M2299">
        <v>0.243626174</v>
      </c>
      <c r="N2299">
        <v>0.29822965600000001</v>
      </c>
      <c r="O2299">
        <v>0.29822965600000001</v>
      </c>
      <c r="P2299">
        <v>0.87688018499999998</v>
      </c>
      <c r="Q2299">
        <v>0.36264417100000002</v>
      </c>
      <c r="R2299">
        <v>0.19149095121588339</v>
      </c>
      <c r="S2299">
        <v>0.1188619596431983</v>
      </c>
      <c r="T2299">
        <v>0.66790086100000001</v>
      </c>
      <c r="U2299">
        <v>0.66614491200000003</v>
      </c>
      <c r="V2299">
        <v>0.85008076700000001</v>
      </c>
      <c r="W2299">
        <v>1.0018375E-2</v>
      </c>
      <c r="X2299">
        <v>3.5316800000000001E-3</v>
      </c>
      <c r="Y2299">
        <v>0.17421417634747599</v>
      </c>
      <c r="Z2299">
        <v>0.37417071899999998</v>
      </c>
      <c r="AA2299">
        <v>0.66614491200000003</v>
      </c>
      <c r="AB2299">
        <v>0</v>
      </c>
      <c r="AC2299">
        <v>0</v>
      </c>
      <c r="AD2299">
        <v>0.85</v>
      </c>
      <c r="AE2299">
        <v>0.85</v>
      </c>
      <c r="AF2299">
        <v>0.85</v>
      </c>
      <c r="AG2299">
        <v>0.85</v>
      </c>
      <c r="AH2299">
        <v>0.87688018499999998</v>
      </c>
      <c r="AI2299">
        <v>1.0018375E-2</v>
      </c>
      <c r="AJ2299">
        <v>0.48342131399999999</v>
      </c>
      <c r="AK2299">
        <v>8.32033717502388E-2</v>
      </c>
      <c r="AL2299">
        <v>0.282721628</v>
      </c>
    </row>
    <row r="2300" spans="1:38" x14ac:dyDescent="0.35">
      <c r="A2300" t="s">
        <v>2424</v>
      </c>
      <c r="B2300">
        <v>44877.929055235298</v>
      </c>
      <c r="C2300">
        <v>44028.827500745007</v>
      </c>
      <c r="D2300">
        <v>456.00550245004359</v>
      </c>
      <c r="E2300">
        <v>393.09605204024251</v>
      </c>
      <c r="F2300">
        <v>2.0594129048212399E-2</v>
      </c>
      <c r="G2300">
        <v>0.19269414315698161</v>
      </c>
      <c r="H2300">
        <v>0.1935802356185746</v>
      </c>
      <c r="I2300">
        <v>0.17667846051475269</v>
      </c>
      <c r="J2300">
        <v>96</v>
      </c>
      <c r="K2300">
        <v>18</v>
      </c>
      <c r="L2300" t="str">
        <f>VLOOKUP(J2300,Clustering!$D$3:$E$367,2,FALSE)</f>
        <v>Spring</v>
      </c>
      <c r="M2300">
        <v>0.25065866999999997</v>
      </c>
      <c r="N2300">
        <v>0.313836485</v>
      </c>
      <c r="O2300">
        <v>0.313836485</v>
      </c>
      <c r="P2300">
        <v>0.87696156999999997</v>
      </c>
      <c r="Q2300">
        <v>0.40118152899999998</v>
      </c>
      <c r="R2300">
        <v>0.1935802356185746</v>
      </c>
      <c r="S2300">
        <v>2.0594129048212399E-2</v>
      </c>
      <c r="T2300">
        <v>0.587728578</v>
      </c>
      <c r="U2300">
        <v>0.66614491200000003</v>
      </c>
      <c r="V2300">
        <v>0.85008076700000001</v>
      </c>
      <c r="W2300">
        <v>1.0158004E-2</v>
      </c>
      <c r="X2300">
        <v>2.7398167000000001E-2</v>
      </c>
      <c r="Y2300">
        <v>0.17667846051475269</v>
      </c>
      <c r="Z2300">
        <v>0.39619727599999999</v>
      </c>
      <c r="AA2300">
        <v>0.66614491200000003</v>
      </c>
      <c r="AB2300">
        <v>0</v>
      </c>
      <c r="AC2300">
        <v>0</v>
      </c>
      <c r="AD2300">
        <v>0.85</v>
      </c>
      <c r="AE2300">
        <v>0.85</v>
      </c>
      <c r="AF2300">
        <v>0.85</v>
      </c>
      <c r="AG2300">
        <v>0.85</v>
      </c>
      <c r="AH2300">
        <v>0.87696156999999997</v>
      </c>
      <c r="AI2300">
        <v>1.0158004E-2</v>
      </c>
      <c r="AJ2300">
        <v>0.50598851700000003</v>
      </c>
      <c r="AK2300">
        <v>1.4415890333748601E-2</v>
      </c>
      <c r="AL2300">
        <v>0.422111599</v>
      </c>
    </row>
    <row r="2301" spans="1:38" x14ac:dyDescent="0.35">
      <c r="A2301" t="s">
        <v>2425</v>
      </c>
      <c r="B2301">
        <v>44934.094501192383</v>
      </c>
      <c r="C2301">
        <v>44532.634592248447</v>
      </c>
      <c r="D2301">
        <v>0</v>
      </c>
      <c r="E2301">
        <v>401.45990894393168</v>
      </c>
      <c r="F2301">
        <v>0</v>
      </c>
      <c r="G2301">
        <v>0.19679407301173121</v>
      </c>
      <c r="H2301">
        <v>0.1977588044239568</v>
      </c>
      <c r="I2301">
        <v>0.1793570302617927</v>
      </c>
      <c r="J2301">
        <v>96</v>
      </c>
      <c r="K2301">
        <v>19</v>
      </c>
      <c r="L2301" t="str">
        <f>VLOOKUP(J2301,Clustering!$D$3:$E$367,2,FALSE)</f>
        <v>Spring</v>
      </c>
      <c r="M2301">
        <v>0.26664161600000003</v>
      </c>
      <c r="N2301">
        <v>0.33066993099999997</v>
      </c>
      <c r="O2301">
        <v>0.33066993099999997</v>
      </c>
      <c r="P2301">
        <v>0.87750075100000002</v>
      </c>
      <c r="Q2301">
        <v>0.424874682</v>
      </c>
      <c r="R2301">
        <v>0.1977588044239568</v>
      </c>
      <c r="S2301">
        <v>0</v>
      </c>
      <c r="T2301">
        <v>0.23069366799999999</v>
      </c>
      <c r="U2301">
        <v>0.666411007</v>
      </c>
      <c r="V2301">
        <v>0.85008076700000001</v>
      </c>
      <c r="W2301">
        <v>1.0611798E-2</v>
      </c>
      <c r="X2301">
        <v>2.7398167000000001E-2</v>
      </c>
      <c r="Y2301">
        <v>0.1793570302617927</v>
      </c>
      <c r="Z2301">
        <v>0.413633847</v>
      </c>
      <c r="AA2301">
        <v>0.666411007</v>
      </c>
      <c r="AB2301">
        <v>0</v>
      </c>
      <c r="AC2301">
        <v>0</v>
      </c>
      <c r="AD2301">
        <v>0.85</v>
      </c>
      <c r="AE2301">
        <v>0.85</v>
      </c>
      <c r="AF2301">
        <v>0.85</v>
      </c>
      <c r="AG2301">
        <v>0.85</v>
      </c>
      <c r="AH2301">
        <v>0.87750075100000002</v>
      </c>
      <c r="AI2301">
        <v>1.0611798E-2</v>
      </c>
      <c r="AJ2301">
        <v>0.524523607</v>
      </c>
      <c r="AK2301">
        <v>0</v>
      </c>
      <c r="AL2301">
        <v>0.39185298200000002</v>
      </c>
    </row>
    <row r="2302" spans="1:38" x14ac:dyDescent="0.35">
      <c r="A2302" t="s">
        <v>2426</v>
      </c>
      <c r="B2302">
        <v>44200.901884152663</v>
      </c>
      <c r="C2302">
        <v>43791.633871003287</v>
      </c>
      <c r="D2302">
        <v>0</v>
      </c>
      <c r="E2302">
        <v>409.26801314936409</v>
      </c>
      <c r="F2302">
        <v>0</v>
      </c>
      <c r="G2302">
        <v>0.20062157507321771</v>
      </c>
      <c r="H2302">
        <v>0.20193737322933911</v>
      </c>
      <c r="I2302">
        <v>0.17683917469957511</v>
      </c>
      <c r="J2302">
        <v>96</v>
      </c>
      <c r="K2302">
        <v>20</v>
      </c>
      <c r="L2302" t="str">
        <f>VLOOKUP(J2302,Clustering!$D$3:$E$367,2,FALSE)</f>
        <v>Spring</v>
      </c>
      <c r="M2302">
        <v>0.283920477</v>
      </c>
      <c r="N2302">
        <v>0.33907087699999999</v>
      </c>
      <c r="O2302">
        <v>0.33907087699999999</v>
      </c>
      <c r="P2302">
        <v>0.87706330300000002</v>
      </c>
      <c r="Q2302">
        <v>0.44582678799999997</v>
      </c>
      <c r="R2302">
        <v>0.20193737322933911</v>
      </c>
      <c r="S2302">
        <v>0</v>
      </c>
      <c r="T2302">
        <v>0</v>
      </c>
      <c r="U2302">
        <v>0.666411007</v>
      </c>
      <c r="V2302">
        <v>0.85008076700000001</v>
      </c>
      <c r="W2302">
        <v>1.071652E-2</v>
      </c>
      <c r="X2302">
        <v>1.3216158E-2</v>
      </c>
      <c r="Y2302">
        <v>0.17683917469957511</v>
      </c>
      <c r="Z2302">
        <v>0.41376237100000002</v>
      </c>
      <c r="AA2302">
        <v>0.666411007</v>
      </c>
      <c r="AB2302">
        <v>0</v>
      </c>
      <c r="AC2302">
        <v>0</v>
      </c>
      <c r="AD2302">
        <v>0.85</v>
      </c>
      <c r="AE2302">
        <v>0.85</v>
      </c>
      <c r="AF2302">
        <v>0.85</v>
      </c>
      <c r="AG2302">
        <v>0.85</v>
      </c>
      <c r="AH2302">
        <v>0.87706330300000002</v>
      </c>
      <c r="AI2302">
        <v>1.071652E-2</v>
      </c>
      <c r="AJ2302">
        <v>0.52178234800000001</v>
      </c>
      <c r="AK2302">
        <v>0</v>
      </c>
      <c r="AL2302">
        <v>0.34357275399999998</v>
      </c>
    </row>
    <row r="2303" spans="1:38" x14ac:dyDescent="0.35">
      <c r="A2303" t="s">
        <v>2427</v>
      </c>
      <c r="B2303">
        <v>41876.781968439573</v>
      </c>
      <c r="C2303">
        <v>41456.971255441829</v>
      </c>
      <c r="D2303">
        <v>0</v>
      </c>
      <c r="E2303">
        <v>419.8107129977364</v>
      </c>
      <c r="F2303">
        <v>0</v>
      </c>
      <c r="G2303">
        <v>0.2057895651949688</v>
      </c>
      <c r="H2303">
        <v>0.20776326242915091</v>
      </c>
      <c r="I2303">
        <v>0.1701159646345049</v>
      </c>
      <c r="J2303">
        <v>96</v>
      </c>
      <c r="K2303">
        <v>21</v>
      </c>
      <c r="L2303" t="str">
        <f>VLOOKUP(J2303,Clustering!$D$3:$E$367,2,FALSE)</f>
        <v>Spring</v>
      </c>
      <c r="M2303">
        <v>0.28851665399999998</v>
      </c>
      <c r="N2303">
        <v>0.33774368599999999</v>
      </c>
      <c r="O2303">
        <v>0.33774368599999999</v>
      </c>
      <c r="P2303">
        <v>0.87764317599999997</v>
      </c>
      <c r="Q2303">
        <v>0.446878149</v>
      </c>
      <c r="R2303">
        <v>0.20776326242915091</v>
      </c>
      <c r="S2303">
        <v>0</v>
      </c>
      <c r="T2303">
        <v>0</v>
      </c>
      <c r="U2303">
        <v>0.666411007</v>
      </c>
      <c r="V2303">
        <v>0.85008076700000001</v>
      </c>
      <c r="W2303">
        <v>1.0681613E-2</v>
      </c>
      <c r="X2303">
        <v>1.332757E-3</v>
      </c>
      <c r="Y2303">
        <v>0.1701159646345049</v>
      </c>
      <c r="Z2303">
        <v>0.40820529700000002</v>
      </c>
      <c r="AA2303">
        <v>0.666411007</v>
      </c>
      <c r="AB2303">
        <v>0</v>
      </c>
      <c r="AC2303">
        <v>0</v>
      </c>
      <c r="AD2303">
        <v>0.85</v>
      </c>
      <c r="AE2303">
        <v>0.85</v>
      </c>
      <c r="AF2303">
        <v>0.85</v>
      </c>
      <c r="AG2303">
        <v>0.85</v>
      </c>
      <c r="AH2303">
        <v>0.87764317599999997</v>
      </c>
      <c r="AI2303">
        <v>1.0681613E-2</v>
      </c>
      <c r="AJ2303">
        <v>0.49218974199999999</v>
      </c>
      <c r="AK2303">
        <v>0</v>
      </c>
      <c r="AL2303">
        <v>0.10074931099999999</v>
      </c>
    </row>
    <row r="2304" spans="1:38" x14ac:dyDescent="0.35">
      <c r="A2304" t="s">
        <v>2428</v>
      </c>
      <c r="B2304">
        <v>38391.498451207182</v>
      </c>
      <c r="C2304">
        <v>37962.411919777362</v>
      </c>
      <c r="D2304">
        <v>0</v>
      </c>
      <c r="E2304">
        <v>429.08653142981439</v>
      </c>
      <c r="F2304">
        <v>0</v>
      </c>
      <c r="G2304">
        <v>0.2103365350146148</v>
      </c>
      <c r="H2304">
        <v>0.2126047772469255</v>
      </c>
      <c r="I2304">
        <v>0.16933917940786331</v>
      </c>
      <c r="J2304">
        <v>96</v>
      </c>
      <c r="K2304">
        <v>22</v>
      </c>
      <c r="L2304" t="str">
        <f>VLOOKUP(J2304,Clustering!$D$3:$E$367,2,FALSE)</f>
        <v>Spring</v>
      </c>
      <c r="M2304">
        <v>0.27883473199999997</v>
      </c>
      <c r="N2304">
        <v>0.331924157</v>
      </c>
      <c r="O2304">
        <v>0.331924157</v>
      </c>
      <c r="P2304">
        <v>0.87862997799999998</v>
      </c>
      <c r="Q2304">
        <v>0.45016990699999998</v>
      </c>
      <c r="R2304">
        <v>0.2126047772469255</v>
      </c>
      <c r="S2304">
        <v>0</v>
      </c>
      <c r="T2304">
        <v>0</v>
      </c>
      <c r="U2304">
        <v>0.666411007</v>
      </c>
      <c r="V2304">
        <v>0.85008076700000001</v>
      </c>
      <c r="W2304">
        <v>1.071652E-2</v>
      </c>
      <c r="X2304">
        <v>1.332757E-3</v>
      </c>
      <c r="Y2304">
        <v>0.16933917940786331</v>
      </c>
      <c r="Z2304">
        <v>0.36384298799999998</v>
      </c>
      <c r="AA2304">
        <v>0.666411007</v>
      </c>
      <c r="AB2304">
        <v>0</v>
      </c>
      <c r="AC2304">
        <v>0</v>
      </c>
      <c r="AD2304">
        <v>0.85</v>
      </c>
      <c r="AE2304">
        <v>0.85</v>
      </c>
      <c r="AF2304">
        <v>0.85</v>
      </c>
      <c r="AG2304">
        <v>0.85</v>
      </c>
      <c r="AH2304">
        <v>0.87862997799999998</v>
      </c>
      <c r="AI2304">
        <v>1.071652E-2</v>
      </c>
      <c r="AJ2304">
        <v>0.4362915</v>
      </c>
      <c r="AK2304">
        <v>0</v>
      </c>
      <c r="AL2304">
        <v>8.1543892000000007E-2</v>
      </c>
    </row>
    <row r="2305" spans="1:38" x14ac:dyDescent="0.35">
      <c r="A2305" t="s">
        <v>2429</v>
      </c>
      <c r="B2305">
        <v>34754.059299194698</v>
      </c>
      <c r="C2305">
        <v>34325.248419713978</v>
      </c>
      <c r="D2305">
        <v>0</v>
      </c>
      <c r="E2305">
        <v>428.81087948071831</v>
      </c>
      <c r="F2305">
        <v>0</v>
      </c>
      <c r="G2305">
        <v>0.21020141151015589</v>
      </c>
      <c r="H2305">
        <v>0.21252442015451431</v>
      </c>
      <c r="I2305">
        <v>0.1682141801141066</v>
      </c>
      <c r="J2305">
        <v>96</v>
      </c>
      <c r="K2305">
        <v>23</v>
      </c>
      <c r="L2305" t="str">
        <f>VLOOKUP(J2305,Clustering!$D$3:$E$367,2,FALSE)</f>
        <v>Spring</v>
      </c>
      <c r="M2305">
        <v>0.26601381800000001</v>
      </c>
      <c r="N2305">
        <v>0.32931907399999999</v>
      </c>
      <c r="O2305">
        <v>0.32931907399999999</v>
      </c>
      <c r="P2305">
        <v>0.87266847400000003</v>
      </c>
      <c r="Q2305">
        <v>0.42104472700000001</v>
      </c>
      <c r="R2305">
        <v>0.21252442015451431</v>
      </c>
      <c r="S2305">
        <v>0</v>
      </c>
      <c r="T2305">
        <v>0</v>
      </c>
      <c r="U2305">
        <v>0.65528198199999999</v>
      </c>
      <c r="V2305">
        <v>0.85008076700000001</v>
      </c>
      <c r="W2305">
        <v>1.197318E-2</v>
      </c>
      <c r="X2305">
        <v>1.332757E-3</v>
      </c>
      <c r="Y2305">
        <v>0.1682141801141066</v>
      </c>
      <c r="Z2305">
        <v>0.304329619</v>
      </c>
      <c r="AA2305">
        <v>0.65528198199999999</v>
      </c>
      <c r="AB2305">
        <v>0</v>
      </c>
      <c r="AC2305">
        <v>0</v>
      </c>
      <c r="AD2305">
        <v>0.85</v>
      </c>
      <c r="AE2305">
        <v>0.85</v>
      </c>
      <c r="AF2305">
        <v>0.85</v>
      </c>
      <c r="AG2305">
        <v>0.85</v>
      </c>
      <c r="AH2305">
        <v>0.87266847400000003</v>
      </c>
      <c r="AI2305">
        <v>1.197318E-2</v>
      </c>
      <c r="AJ2305">
        <v>0.38142008199999999</v>
      </c>
      <c r="AK2305">
        <v>0</v>
      </c>
      <c r="AL2305">
        <v>3.9464554999999998E-2</v>
      </c>
    </row>
    <row r="2306" spans="1:38" x14ac:dyDescent="0.35">
      <c r="A2306" t="s">
        <v>2430</v>
      </c>
      <c r="B2306">
        <v>54189.664122770977</v>
      </c>
      <c r="C2306">
        <v>53755.313083026253</v>
      </c>
      <c r="D2306">
        <v>0</v>
      </c>
      <c r="E2306">
        <v>434.35103974472412</v>
      </c>
      <c r="F2306">
        <v>0</v>
      </c>
      <c r="G2306">
        <v>0.21291717634545301</v>
      </c>
      <c r="H2306">
        <v>0.2155579003930371</v>
      </c>
      <c r="I2306">
        <v>0.16518739629995149</v>
      </c>
      <c r="J2306">
        <v>97</v>
      </c>
      <c r="K2306">
        <v>0</v>
      </c>
      <c r="L2306" t="str">
        <f>VLOOKUP(J2306,Clustering!$D$3:$E$367,2,FALSE)</f>
        <v>Fall</v>
      </c>
      <c r="M2306">
        <v>0.40086380500000002</v>
      </c>
      <c r="N2306">
        <v>0.41407791999999999</v>
      </c>
      <c r="O2306">
        <v>0.41407791999999999</v>
      </c>
      <c r="P2306">
        <v>0.93239541400000003</v>
      </c>
      <c r="Q2306">
        <v>0.29275374999999998</v>
      </c>
      <c r="R2306">
        <v>0.2155579003930371</v>
      </c>
      <c r="S2306">
        <v>0</v>
      </c>
      <c r="T2306">
        <v>0</v>
      </c>
      <c r="U2306">
        <v>0.65196362299999999</v>
      </c>
      <c r="V2306">
        <v>0.85008076700000001</v>
      </c>
      <c r="W2306">
        <v>1.1833550999999999E-2</v>
      </c>
      <c r="X2306">
        <v>7.0256650000000004E-3</v>
      </c>
      <c r="Y2306">
        <v>0.16518739629995149</v>
      </c>
      <c r="Z2306">
        <v>0.40144726200000003</v>
      </c>
      <c r="AA2306">
        <v>0.65196362299999999</v>
      </c>
      <c r="AB2306">
        <v>0</v>
      </c>
      <c r="AC2306">
        <v>0</v>
      </c>
      <c r="AD2306">
        <v>0.85</v>
      </c>
      <c r="AE2306">
        <v>0.85</v>
      </c>
      <c r="AF2306">
        <v>0.85</v>
      </c>
      <c r="AG2306">
        <v>0.85</v>
      </c>
      <c r="AH2306">
        <v>0.93239541400000003</v>
      </c>
      <c r="AI2306">
        <v>1.1833550999999999E-2</v>
      </c>
      <c r="AJ2306">
        <v>0.52583175800000004</v>
      </c>
      <c r="AK2306">
        <v>0</v>
      </c>
      <c r="AL2306">
        <v>1.5419838999999999E-2</v>
      </c>
    </row>
    <row r="2307" spans="1:38" x14ac:dyDescent="0.35">
      <c r="A2307" t="s">
        <v>2431</v>
      </c>
      <c r="B2307">
        <v>53625.642620954437</v>
      </c>
      <c r="C2307">
        <v>53178.384186100113</v>
      </c>
      <c r="D2307">
        <v>0</v>
      </c>
      <c r="E2307">
        <v>447.2584348543208</v>
      </c>
      <c r="F2307">
        <v>0</v>
      </c>
      <c r="G2307">
        <v>0.21924433081094161</v>
      </c>
      <c r="H2307">
        <v>0.222267717609372</v>
      </c>
      <c r="I2307">
        <v>0.1645981109556027</v>
      </c>
      <c r="J2307">
        <v>97</v>
      </c>
      <c r="K2307">
        <v>1</v>
      </c>
      <c r="L2307" t="str">
        <f>VLOOKUP(J2307,Clustering!$D$3:$E$367,2,FALSE)</f>
        <v>Fall</v>
      </c>
      <c r="M2307">
        <v>0.37675403499999999</v>
      </c>
      <c r="N2307">
        <v>0.40095390600000003</v>
      </c>
      <c r="O2307">
        <v>0.40095390600000003</v>
      </c>
      <c r="P2307">
        <v>0.93332117599999997</v>
      </c>
      <c r="Q2307">
        <v>0.26062468300000002</v>
      </c>
      <c r="R2307">
        <v>0.222267717609372</v>
      </c>
      <c r="S2307">
        <v>0</v>
      </c>
      <c r="T2307">
        <v>0</v>
      </c>
      <c r="U2307">
        <v>0.65196362299999999</v>
      </c>
      <c r="V2307">
        <v>0.85008076700000001</v>
      </c>
      <c r="W2307">
        <v>1.2077902E-2</v>
      </c>
      <c r="X2307">
        <v>7.0256650000000004E-3</v>
      </c>
      <c r="Y2307">
        <v>0.1645981109556027</v>
      </c>
      <c r="Z2307">
        <v>0.38520901699999999</v>
      </c>
      <c r="AA2307">
        <v>0.65196362299999999</v>
      </c>
      <c r="AB2307">
        <v>0</v>
      </c>
      <c r="AC2307">
        <v>0</v>
      </c>
      <c r="AD2307">
        <v>0.85</v>
      </c>
      <c r="AE2307">
        <v>0.85</v>
      </c>
      <c r="AF2307">
        <v>0.85</v>
      </c>
      <c r="AG2307">
        <v>0.85</v>
      </c>
      <c r="AH2307">
        <v>0.93332117599999997</v>
      </c>
      <c r="AI2307">
        <v>1.2077902E-2</v>
      </c>
      <c r="AJ2307">
        <v>0.49926844500000001</v>
      </c>
      <c r="AK2307">
        <v>0</v>
      </c>
      <c r="AL2307">
        <v>0</v>
      </c>
    </row>
    <row r="2308" spans="1:38" x14ac:dyDescent="0.35">
      <c r="A2308" t="s">
        <v>2432</v>
      </c>
      <c r="B2308">
        <v>53533.556719718807</v>
      </c>
      <c r="C2308">
        <v>53067.190246664453</v>
      </c>
      <c r="D2308">
        <v>0</v>
      </c>
      <c r="E2308">
        <v>466.36647305436207</v>
      </c>
      <c r="F2308">
        <v>0</v>
      </c>
      <c r="G2308">
        <v>0.22861101620311861</v>
      </c>
      <c r="H2308">
        <v>0.23221190779525769</v>
      </c>
      <c r="I2308">
        <v>0.16352668305678669</v>
      </c>
      <c r="J2308">
        <v>97</v>
      </c>
      <c r="K2308">
        <v>2</v>
      </c>
      <c r="L2308" t="str">
        <f>VLOOKUP(J2308,Clustering!$D$3:$E$367,2,FALSE)</f>
        <v>Fall</v>
      </c>
      <c r="M2308">
        <v>0.36035639600000002</v>
      </c>
      <c r="N2308">
        <v>0.37823782500000003</v>
      </c>
      <c r="O2308">
        <v>0.37823782500000003</v>
      </c>
      <c r="P2308">
        <v>0.93336186899999996</v>
      </c>
      <c r="Q2308">
        <v>0.22472824199999999</v>
      </c>
      <c r="R2308">
        <v>0.23221190779525769</v>
      </c>
      <c r="S2308">
        <v>0</v>
      </c>
      <c r="T2308">
        <v>0</v>
      </c>
      <c r="U2308">
        <v>0.65196362299999999</v>
      </c>
      <c r="V2308">
        <v>0.85008076700000001</v>
      </c>
      <c r="W2308">
        <v>1.2357160000000001E-2</v>
      </c>
      <c r="X2308">
        <v>7.0256650000000004E-3</v>
      </c>
      <c r="Y2308">
        <v>0.16352668305678669</v>
      </c>
      <c r="Z2308">
        <v>0.38016867199999999</v>
      </c>
      <c r="AA2308">
        <v>0.65196362299999999</v>
      </c>
      <c r="AB2308">
        <v>0</v>
      </c>
      <c r="AC2308">
        <v>0</v>
      </c>
      <c r="AD2308">
        <v>0.85</v>
      </c>
      <c r="AE2308">
        <v>0.85</v>
      </c>
      <c r="AF2308">
        <v>0.85</v>
      </c>
      <c r="AG2308">
        <v>0.85</v>
      </c>
      <c r="AH2308">
        <v>0.93336186899999996</v>
      </c>
      <c r="AI2308">
        <v>1.2357160000000001E-2</v>
      </c>
      <c r="AJ2308">
        <v>0.49290841400000002</v>
      </c>
      <c r="AK2308">
        <v>0</v>
      </c>
      <c r="AL2308">
        <v>0</v>
      </c>
    </row>
    <row r="2309" spans="1:38" x14ac:dyDescent="0.35">
      <c r="A2309" t="s">
        <v>2433</v>
      </c>
      <c r="B2309">
        <v>53521.684462235622</v>
      </c>
      <c r="C2309">
        <v>53039.070888781098</v>
      </c>
      <c r="D2309">
        <v>0</v>
      </c>
      <c r="E2309">
        <v>482.61357345452763</v>
      </c>
      <c r="F2309">
        <v>0</v>
      </c>
      <c r="G2309">
        <v>0.2365752811051606</v>
      </c>
      <c r="H2309">
        <v>0.2410110094142838</v>
      </c>
      <c r="I2309">
        <v>0.15640168752966049</v>
      </c>
      <c r="J2309">
        <v>97</v>
      </c>
      <c r="K2309">
        <v>3</v>
      </c>
      <c r="L2309" t="str">
        <f>VLOOKUP(J2309,Clustering!$D$3:$E$367,2,FALSE)</f>
        <v>Fall</v>
      </c>
      <c r="M2309">
        <v>0.34782922199999999</v>
      </c>
      <c r="N2309">
        <v>0.36162722200000003</v>
      </c>
      <c r="O2309">
        <v>0.36162722200000003</v>
      </c>
      <c r="P2309">
        <v>0.93289390100000003</v>
      </c>
      <c r="Q2309">
        <v>0.18288661000000001</v>
      </c>
      <c r="R2309">
        <v>0.2410110094142838</v>
      </c>
      <c r="S2309">
        <v>0</v>
      </c>
      <c r="T2309">
        <v>0</v>
      </c>
      <c r="U2309">
        <v>0.64812872700000002</v>
      </c>
      <c r="V2309">
        <v>0.85008076700000001</v>
      </c>
      <c r="W2309">
        <v>1.2531696E-2</v>
      </c>
      <c r="X2309">
        <v>7.0256650000000004E-3</v>
      </c>
      <c r="Y2309">
        <v>0.15640168752966049</v>
      </c>
      <c r="Z2309">
        <v>0.37147224499999998</v>
      </c>
      <c r="AA2309">
        <v>0.64812872700000002</v>
      </c>
      <c r="AB2309">
        <v>0</v>
      </c>
      <c r="AC2309">
        <v>0</v>
      </c>
      <c r="AD2309">
        <v>0.85</v>
      </c>
      <c r="AE2309">
        <v>0.85</v>
      </c>
      <c r="AF2309">
        <v>0.85</v>
      </c>
      <c r="AG2309">
        <v>0.85</v>
      </c>
      <c r="AH2309">
        <v>0.93289390100000003</v>
      </c>
      <c r="AI2309">
        <v>1.2531696E-2</v>
      </c>
      <c r="AJ2309">
        <v>0.48498114199999998</v>
      </c>
      <c r="AK2309">
        <v>0</v>
      </c>
      <c r="AL2309">
        <v>0</v>
      </c>
    </row>
    <row r="2310" spans="1:38" x14ac:dyDescent="0.35">
      <c r="A2310" t="s">
        <v>2434</v>
      </c>
      <c r="B2310">
        <v>54039.049296156278</v>
      </c>
      <c r="C2310">
        <v>53558.917230548213</v>
      </c>
      <c r="D2310">
        <v>0</v>
      </c>
      <c r="E2310">
        <v>480.13206560806339</v>
      </c>
      <c r="F2310">
        <v>0</v>
      </c>
      <c r="G2310">
        <v>0.23535885569022719</v>
      </c>
      <c r="H2310">
        <v>0.2402074384901719</v>
      </c>
      <c r="I2310">
        <v>0.14772312154925121</v>
      </c>
      <c r="J2310">
        <v>97</v>
      </c>
      <c r="K2310">
        <v>4</v>
      </c>
      <c r="L2310" t="str">
        <f>VLOOKUP(J2310,Clustering!$D$3:$E$367,2,FALSE)</f>
        <v>Fall</v>
      </c>
      <c r="M2310">
        <v>0.34208688100000001</v>
      </c>
      <c r="N2310">
        <v>0.36519072200000002</v>
      </c>
      <c r="O2310">
        <v>0.36519072200000002</v>
      </c>
      <c r="P2310">
        <v>0.93360602599999998</v>
      </c>
      <c r="Q2310">
        <v>0.16879337599999999</v>
      </c>
      <c r="R2310">
        <v>0.2402074384901719</v>
      </c>
      <c r="S2310">
        <v>0</v>
      </c>
      <c r="T2310">
        <v>0</v>
      </c>
      <c r="U2310">
        <v>0.65104011799999995</v>
      </c>
      <c r="V2310">
        <v>0.85008076700000001</v>
      </c>
      <c r="W2310">
        <v>1.2531696E-2</v>
      </c>
      <c r="X2310">
        <v>7.0256650000000004E-3</v>
      </c>
      <c r="Y2310">
        <v>0.14772312154925121</v>
      </c>
      <c r="Z2310">
        <v>0.37051885200000001</v>
      </c>
      <c r="AA2310">
        <v>0.65104011799999995</v>
      </c>
      <c r="AB2310">
        <v>0</v>
      </c>
      <c r="AC2310">
        <v>0</v>
      </c>
      <c r="AD2310">
        <v>0.85</v>
      </c>
      <c r="AE2310">
        <v>0.85</v>
      </c>
      <c r="AF2310">
        <v>0.85</v>
      </c>
      <c r="AG2310">
        <v>0.85</v>
      </c>
      <c r="AH2310">
        <v>0.93360602599999998</v>
      </c>
      <c r="AI2310">
        <v>1.2531696E-2</v>
      </c>
      <c r="AJ2310">
        <v>0.48266557900000001</v>
      </c>
      <c r="AK2310">
        <v>0</v>
      </c>
      <c r="AL2310">
        <v>0</v>
      </c>
    </row>
    <row r="2311" spans="1:38" x14ac:dyDescent="0.35">
      <c r="A2311" t="s">
        <v>2435</v>
      </c>
      <c r="B2311">
        <v>58136.626093087907</v>
      </c>
      <c r="C2311">
        <v>57685.276069722531</v>
      </c>
      <c r="D2311">
        <v>0</v>
      </c>
      <c r="E2311">
        <v>451.35002336537832</v>
      </c>
      <c r="F2311">
        <v>0</v>
      </c>
      <c r="G2311">
        <v>0.2212500114536167</v>
      </c>
      <c r="H2311">
        <v>0.22560253694443669</v>
      </c>
      <c r="I2311">
        <v>0.14258026763493459</v>
      </c>
      <c r="J2311">
        <v>97</v>
      </c>
      <c r="K2311">
        <v>5</v>
      </c>
      <c r="L2311" t="str">
        <f>VLOOKUP(J2311,Clustering!$D$3:$E$367,2,FALSE)</f>
        <v>Fall</v>
      </c>
      <c r="M2311">
        <v>0.34482269999999998</v>
      </c>
      <c r="N2311">
        <v>0.377559439</v>
      </c>
      <c r="O2311">
        <v>0.377559439</v>
      </c>
      <c r="P2311">
        <v>0.93576274800000003</v>
      </c>
      <c r="Q2311">
        <v>0.17276100999999999</v>
      </c>
      <c r="R2311">
        <v>0.22560253694443669</v>
      </c>
      <c r="S2311">
        <v>0</v>
      </c>
      <c r="T2311">
        <v>0</v>
      </c>
      <c r="U2311">
        <v>0.65104011799999995</v>
      </c>
      <c r="V2311">
        <v>0.85008076700000001</v>
      </c>
      <c r="W2311">
        <v>1.2496788999999999E-2</v>
      </c>
      <c r="X2311">
        <v>6.49206E-3</v>
      </c>
      <c r="Y2311">
        <v>0.14258026763493459</v>
      </c>
      <c r="Z2311">
        <v>0.37313936800000003</v>
      </c>
      <c r="AA2311">
        <v>0.65104011799999995</v>
      </c>
      <c r="AB2311">
        <v>0</v>
      </c>
      <c r="AC2311">
        <v>0</v>
      </c>
      <c r="AD2311">
        <v>0.85</v>
      </c>
      <c r="AE2311">
        <v>0.85</v>
      </c>
      <c r="AF2311">
        <v>0.85</v>
      </c>
      <c r="AG2311">
        <v>0.85</v>
      </c>
      <c r="AH2311">
        <v>0.93576274800000003</v>
      </c>
      <c r="AI2311">
        <v>1.2496788999999999E-2</v>
      </c>
      <c r="AJ2311">
        <v>0.48379335699999998</v>
      </c>
      <c r="AK2311">
        <v>0</v>
      </c>
      <c r="AL2311">
        <v>0</v>
      </c>
    </row>
    <row r="2312" spans="1:38" x14ac:dyDescent="0.35">
      <c r="A2312" t="s">
        <v>2436</v>
      </c>
      <c r="B2312">
        <v>64579.893230601032</v>
      </c>
      <c r="C2312">
        <v>63634.44897234848</v>
      </c>
      <c r="D2312">
        <v>536.65583972228899</v>
      </c>
      <c r="E2312">
        <v>408.78841853026171</v>
      </c>
      <c r="F2312">
        <v>2.4236461091669301E-2</v>
      </c>
      <c r="G2312">
        <v>0.2003864796716969</v>
      </c>
      <c r="H2312">
        <v>0.20376549708169381</v>
      </c>
      <c r="I2312">
        <v>0.1393124125435459</v>
      </c>
      <c r="J2312">
        <v>97</v>
      </c>
      <c r="K2312">
        <v>6</v>
      </c>
      <c r="L2312" t="str">
        <f>VLOOKUP(J2312,Clustering!$D$3:$E$367,2,FALSE)</f>
        <v>Fall</v>
      </c>
      <c r="M2312">
        <v>0.36517143899999999</v>
      </c>
      <c r="N2312">
        <v>0.39940584400000001</v>
      </c>
      <c r="O2312">
        <v>0.39940584400000001</v>
      </c>
      <c r="P2312">
        <v>0.93714630499999996</v>
      </c>
      <c r="Q2312">
        <v>0.185740302</v>
      </c>
      <c r="R2312">
        <v>0.20376549708169381</v>
      </c>
      <c r="S2312">
        <v>2.4236461091669301E-2</v>
      </c>
      <c r="T2312">
        <v>0</v>
      </c>
      <c r="U2312">
        <v>0.65330975000000002</v>
      </c>
      <c r="V2312">
        <v>0.85008076700000001</v>
      </c>
      <c r="W2312">
        <v>1.2461880999999999E-2</v>
      </c>
      <c r="X2312">
        <v>6.49206E-3</v>
      </c>
      <c r="Y2312">
        <v>0.1393124125435459</v>
      </c>
      <c r="Z2312">
        <v>0.369638148</v>
      </c>
      <c r="AA2312">
        <v>0.65330975000000002</v>
      </c>
      <c r="AB2312">
        <v>0</v>
      </c>
      <c r="AC2312">
        <v>0</v>
      </c>
      <c r="AD2312">
        <v>0.85</v>
      </c>
      <c r="AE2312">
        <v>0.85</v>
      </c>
      <c r="AF2312">
        <v>0.85</v>
      </c>
      <c r="AG2312">
        <v>0.85</v>
      </c>
      <c r="AH2312">
        <v>0.93714630499999996</v>
      </c>
      <c r="AI2312">
        <v>1.2461880999999999E-2</v>
      </c>
      <c r="AJ2312">
        <v>0.46503871299999999</v>
      </c>
      <c r="AK2312">
        <v>1.69655227641685E-2</v>
      </c>
      <c r="AL2312">
        <v>0</v>
      </c>
    </row>
    <row r="2313" spans="1:38" x14ac:dyDescent="0.35">
      <c r="A2313" t="s">
        <v>2437</v>
      </c>
      <c r="B2313">
        <v>66800.088173099764</v>
      </c>
      <c r="C2313">
        <v>63495.708914883297</v>
      </c>
      <c r="D2313">
        <v>2958.3290342144751</v>
      </c>
      <c r="E2313">
        <v>346.05022400198209</v>
      </c>
      <c r="F2313">
        <v>0.13360411128890029</v>
      </c>
      <c r="G2313">
        <v>0.16963246274606969</v>
      </c>
      <c r="H2313">
        <v>0.17162266011721489</v>
      </c>
      <c r="I2313">
        <v>0.1336606303772917</v>
      </c>
      <c r="J2313">
        <v>97</v>
      </c>
      <c r="K2313">
        <v>7</v>
      </c>
      <c r="L2313" t="str">
        <f>VLOOKUP(J2313,Clustering!$D$3:$E$367,2,FALSE)</f>
        <v>Fall</v>
      </c>
      <c r="M2313">
        <v>0.38197225099999998</v>
      </c>
      <c r="N2313">
        <v>0.40891114000000001</v>
      </c>
      <c r="O2313">
        <v>0.40891114000000001</v>
      </c>
      <c r="P2313">
        <v>0.93838743700000005</v>
      </c>
      <c r="Q2313">
        <v>0.20415162100000001</v>
      </c>
      <c r="R2313">
        <v>0.17162266011721489</v>
      </c>
      <c r="S2313">
        <v>0.13360411128890029</v>
      </c>
      <c r="T2313">
        <v>0</v>
      </c>
      <c r="U2313">
        <v>0.65330975000000002</v>
      </c>
      <c r="V2313">
        <v>0.85008076700000001</v>
      </c>
      <c r="W2313">
        <v>1.2392067E-2</v>
      </c>
      <c r="X2313">
        <v>6.49206E-3</v>
      </c>
      <c r="Y2313">
        <v>0.1336606303772917</v>
      </c>
      <c r="Z2313">
        <v>0.36205208300000002</v>
      </c>
      <c r="AA2313">
        <v>0.65330975000000002</v>
      </c>
      <c r="AB2313">
        <v>0</v>
      </c>
      <c r="AC2313">
        <v>0</v>
      </c>
      <c r="AD2313">
        <v>0.85</v>
      </c>
      <c r="AE2313">
        <v>0.85</v>
      </c>
      <c r="AF2313">
        <v>0.85</v>
      </c>
      <c r="AG2313">
        <v>0.85</v>
      </c>
      <c r="AH2313">
        <v>0.93838743700000005</v>
      </c>
      <c r="AI2313">
        <v>1.2392067E-2</v>
      </c>
      <c r="AJ2313">
        <v>0.44968328699999999</v>
      </c>
      <c r="AK2313">
        <v>9.3522877902230198E-2</v>
      </c>
      <c r="AL2313">
        <v>0</v>
      </c>
    </row>
    <row r="2314" spans="1:38" x14ac:dyDescent="0.35">
      <c r="A2314" t="s">
        <v>2438</v>
      </c>
      <c r="B2314">
        <v>65960.334010840132</v>
      </c>
      <c r="C2314">
        <v>59156.651147660072</v>
      </c>
      <c r="D2314">
        <v>6475.5158060743806</v>
      </c>
      <c r="E2314">
        <v>328.16705710567942</v>
      </c>
      <c r="F2314">
        <v>0.29244736619958811</v>
      </c>
      <c r="G2314">
        <v>0.16086620446356831</v>
      </c>
      <c r="H2314">
        <v>0.16278337995198311</v>
      </c>
      <c r="I2314">
        <v>0.1262142064805207</v>
      </c>
      <c r="J2314">
        <v>97</v>
      </c>
      <c r="K2314">
        <v>8</v>
      </c>
      <c r="L2314" t="str">
        <f>VLOOKUP(J2314,Clustering!$D$3:$E$367,2,FALSE)</f>
        <v>Fall</v>
      </c>
      <c r="M2314">
        <v>0.391849999</v>
      </c>
      <c r="N2314">
        <v>0.40697458399999997</v>
      </c>
      <c r="O2314">
        <v>0.40697458399999997</v>
      </c>
      <c r="P2314">
        <v>0.93566101499999998</v>
      </c>
      <c r="Q2314">
        <v>0.21485296600000001</v>
      </c>
      <c r="R2314">
        <v>0.16278337995198311</v>
      </c>
      <c r="S2314">
        <v>0.29244736619958811</v>
      </c>
      <c r="T2314">
        <v>0.16223364100000001</v>
      </c>
      <c r="U2314">
        <v>0.65330975000000002</v>
      </c>
      <c r="V2314">
        <v>0.85008076700000001</v>
      </c>
      <c r="W2314">
        <v>1.2357160000000001E-2</v>
      </c>
      <c r="X2314">
        <v>6.49206E-3</v>
      </c>
      <c r="Y2314">
        <v>0.1262142064805207</v>
      </c>
      <c r="Z2314">
        <v>0.401977686</v>
      </c>
      <c r="AA2314">
        <v>0.65330975000000002</v>
      </c>
      <c r="AB2314">
        <v>0</v>
      </c>
      <c r="AC2314">
        <v>0</v>
      </c>
      <c r="AD2314">
        <v>0.85</v>
      </c>
      <c r="AE2314">
        <v>0.85</v>
      </c>
      <c r="AF2314">
        <v>0.85</v>
      </c>
      <c r="AG2314">
        <v>0.85</v>
      </c>
      <c r="AH2314">
        <v>0.93566101499999998</v>
      </c>
      <c r="AI2314">
        <v>1.2357160000000001E-2</v>
      </c>
      <c r="AJ2314">
        <v>0.45998012700000002</v>
      </c>
      <c r="AK2314">
        <v>0.2047131563397116</v>
      </c>
      <c r="AL2314">
        <v>0</v>
      </c>
    </row>
    <row r="2315" spans="1:38" x14ac:dyDescent="0.35">
      <c r="A2315" t="s">
        <v>2439</v>
      </c>
      <c r="B2315">
        <v>65081.208555245663</v>
      </c>
      <c r="C2315">
        <v>55166.468115334523</v>
      </c>
      <c r="D2315">
        <v>9577.2437836230383</v>
      </c>
      <c r="E2315">
        <v>337.49665628810237</v>
      </c>
      <c r="F2315">
        <v>0.43252766325496389</v>
      </c>
      <c r="G2315">
        <v>0.1654395373961286</v>
      </c>
      <c r="H2315">
        <v>0.16736373421942141</v>
      </c>
      <c r="I2315">
        <v>0.1306606322606069</v>
      </c>
      <c r="J2315">
        <v>97</v>
      </c>
      <c r="K2315">
        <v>9</v>
      </c>
      <c r="L2315" t="str">
        <f>VLOOKUP(J2315,Clustering!$D$3:$E$367,2,FALSE)</f>
        <v>Fall</v>
      </c>
      <c r="M2315">
        <v>0.39165993199999999</v>
      </c>
      <c r="N2315">
        <v>0.40876520799999999</v>
      </c>
      <c r="O2315">
        <v>0.40876520799999999</v>
      </c>
      <c r="P2315">
        <v>0.92982159099999995</v>
      </c>
      <c r="Q2315">
        <v>0.219909508</v>
      </c>
      <c r="R2315">
        <v>0.16736373421942141</v>
      </c>
      <c r="S2315">
        <v>0.43252766325496389</v>
      </c>
      <c r="T2315">
        <v>0.44952395299999998</v>
      </c>
      <c r="U2315">
        <v>0.65113403400000003</v>
      </c>
      <c r="V2315">
        <v>0.85008076700000001</v>
      </c>
      <c r="W2315">
        <v>1.2252437999999999E-2</v>
      </c>
      <c r="X2315">
        <v>6.49206E-3</v>
      </c>
      <c r="Y2315">
        <v>0.1306606322606069</v>
      </c>
      <c r="Z2315">
        <v>0.390319945</v>
      </c>
      <c r="AA2315">
        <v>0.65113403400000003</v>
      </c>
      <c r="AB2315">
        <v>0</v>
      </c>
      <c r="AC2315">
        <v>0</v>
      </c>
      <c r="AD2315">
        <v>0.85</v>
      </c>
      <c r="AE2315">
        <v>0.85</v>
      </c>
      <c r="AF2315">
        <v>0.85</v>
      </c>
      <c r="AG2315">
        <v>0.85</v>
      </c>
      <c r="AH2315">
        <v>0.92982159099999995</v>
      </c>
      <c r="AI2315">
        <v>1.2252437999999999E-2</v>
      </c>
      <c r="AJ2315">
        <v>0.4638061</v>
      </c>
      <c r="AK2315">
        <v>0.30276936427847467</v>
      </c>
      <c r="AL2315">
        <v>0</v>
      </c>
    </row>
    <row r="2316" spans="1:38" x14ac:dyDescent="0.35">
      <c r="A2316" t="s">
        <v>2440</v>
      </c>
      <c r="B2316">
        <v>64089.782082683763</v>
      </c>
      <c r="C2316">
        <v>52004.172996818852</v>
      </c>
      <c r="D2316">
        <v>11752.222748745929</v>
      </c>
      <c r="E2316">
        <v>333.38633711898211</v>
      </c>
      <c r="F2316">
        <v>0.53075410404181678</v>
      </c>
      <c r="G2316">
        <v>0.1634246750583245</v>
      </c>
      <c r="H2316">
        <v>0.165093646358805</v>
      </c>
      <c r="I2316">
        <v>0.13325884491523571</v>
      </c>
      <c r="J2316">
        <v>97</v>
      </c>
      <c r="K2316">
        <v>10</v>
      </c>
      <c r="L2316" t="str">
        <f>VLOOKUP(J2316,Clustering!$D$3:$E$367,2,FALSE)</f>
        <v>Fall</v>
      </c>
      <c r="M2316">
        <v>0.40410647100000002</v>
      </c>
      <c r="N2316">
        <v>0.42068035399999998</v>
      </c>
      <c r="O2316">
        <v>0.42068035399999998</v>
      </c>
      <c r="P2316">
        <v>0.92508087299999997</v>
      </c>
      <c r="Q2316">
        <v>0.22174938799999999</v>
      </c>
      <c r="R2316">
        <v>0.165093646358805</v>
      </c>
      <c r="S2316">
        <v>0.53075410404181678</v>
      </c>
      <c r="T2316">
        <v>0.57835877300000005</v>
      </c>
      <c r="U2316">
        <v>0.66260741599999995</v>
      </c>
      <c r="V2316">
        <v>0.85008076700000001</v>
      </c>
      <c r="W2316">
        <v>1.2217531E-2</v>
      </c>
      <c r="X2316">
        <v>6.49206E-3</v>
      </c>
      <c r="Y2316">
        <v>0.13325884491523571</v>
      </c>
      <c r="Z2316">
        <v>0.444110318</v>
      </c>
      <c r="AA2316">
        <v>0.66260741599999995</v>
      </c>
      <c r="AB2316">
        <v>0</v>
      </c>
      <c r="AC2316">
        <v>0</v>
      </c>
      <c r="AD2316">
        <v>0.85</v>
      </c>
      <c r="AE2316">
        <v>0.85</v>
      </c>
      <c r="AF2316">
        <v>0.85</v>
      </c>
      <c r="AG2316">
        <v>0.85</v>
      </c>
      <c r="AH2316">
        <v>0.92508087299999997</v>
      </c>
      <c r="AI2316">
        <v>1.2217531E-2</v>
      </c>
      <c r="AJ2316">
        <v>0.498455174</v>
      </c>
      <c r="AK2316">
        <v>0.37152787282927169</v>
      </c>
      <c r="AL2316">
        <v>0</v>
      </c>
    </row>
    <row r="2317" spans="1:38" x14ac:dyDescent="0.35">
      <c r="A2317" t="s">
        <v>2441</v>
      </c>
      <c r="B2317">
        <v>61928.218745330567</v>
      </c>
      <c r="C2317">
        <v>48513.636563049127</v>
      </c>
      <c r="D2317">
        <v>13068.82479845633</v>
      </c>
      <c r="E2317">
        <v>345.75738382510491</v>
      </c>
      <c r="F2317">
        <v>0.59021451048690654</v>
      </c>
      <c r="G2317">
        <v>0.16948891363975729</v>
      </c>
      <c r="H2317">
        <v>0.17154230302480361</v>
      </c>
      <c r="I2317">
        <v>0.1323749168987125</v>
      </c>
      <c r="J2317">
        <v>97</v>
      </c>
      <c r="K2317">
        <v>11</v>
      </c>
      <c r="L2317" t="str">
        <f>VLOOKUP(J2317,Clustering!$D$3:$E$367,2,FALSE)</f>
        <v>Fall</v>
      </c>
      <c r="M2317">
        <v>0.41644357700000001</v>
      </c>
      <c r="N2317">
        <v>0.43335671100000001</v>
      </c>
      <c r="O2317">
        <v>0.43335671100000001</v>
      </c>
      <c r="P2317">
        <v>0.92439926699999997</v>
      </c>
      <c r="Q2317">
        <v>0.229209039</v>
      </c>
      <c r="R2317">
        <v>0.17154230302480361</v>
      </c>
      <c r="S2317">
        <v>0.59021451048690654</v>
      </c>
      <c r="T2317">
        <v>0.61145534199999996</v>
      </c>
      <c r="U2317">
        <v>0.66260741599999995</v>
      </c>
      <c r="V2317">
        <v>0.85008076700000001</v>
      </c>
      <c r="W2317">
        <v>1.1903366E-2</v>
      </c>
      <c r="X2317">
        <v>6.7810609999999997E-3</v>
      </c>
      <c r="Y2317">
        <v>0.1323749168987125</v>
      </c>
      <c r="Z2317">
        <v>0.48314152199999999</v>
      </c>
      <c r="AA2317">
        <v>0.66260741599999995</v>
      </c>
      <c r="AB2317">
        <v>0</v>
      </c>
      <c r="AC2317">
        <v>0</v>
      </c>
      <c r="AD2317">
        <v>0.85</v>
      </c>
      <c r="AE2317">
        <v>0.85</v>
      </c>
      <c r="AF2317">
        <v>0.85</v>
      </c>
      <c r="AG2317">
        <v>0.85</v>
      </c>
      <c r="AH2317">
        <v>0.92439926699999997</v>
      </c>
      <c r="AI2317">
        <v>1.1903366E-2</v>
      </c>
      <c r="AJ2317">
        <v>0.55063298500000002</v>
      </c>
      <c r="AK2317">
        <v>0.41315015734083449</v>
      </c>
      <c r="AL2317">
        <v>0</v>
      </c>
    </row>
    <row r="2318" spans="1:38" x14ac:dyDescent="0.35">
      <c r="A2318" t="s">
        <v>2442</v>
      </c>
      <c r="B2318">
        <v>61997.077622511977</v>
      </c>
      <c r="C2318">
        <v>48284.714580152831</v>
      </c>
      <c r="D2318">
        <v>13345.22267470716</v>
      </c>
      <c r="E2318">
        <v>367.14036765199859</v>
      </c>
      <c r="F2318">
        <v>0.60269719655446108</v>
      </c>
      <c r="G2318">
        <v>0.179970768456862</v>
      </c>
      <c r="H2318">
        <v>0.18261149250444611</v>
      </c>
      <c r="I2318">
        <v>0.1322409884113605</v>
      </c>
      <c r="J2318">
        <v>97</v>
      </c>
      <c r="K2318">
        <v>12</v>
      </c>
      <c r="L2318" t="str">
        <f>VLOOKUP(J2318,Clustering!$D$3:$E$367,2,FALSE)</f>
        <v>Fall</v>
      </c>
      <c r="M2318">
        <v>0.43538696799999999</v>
      </c>
      <c r="N2318">
        <v>0.45430386</v>
      </c>
      <c r="O2318">
        <v>0.45430386</v>
      </c>
      <c r="P2318">
        <v>0.92402285900000003</v>
      </c>
      <c r="Q2318">
        <v>0.24521725</v>
      </c>
      <c r="R2318">
        <v>0.18261149250444611</v>
      </c>
      <c r="S2318">
        <v>0.60269719655446108</v>
      </c>
      <c r="T2318">
        <v>0.64787668099999995</v>
      </c>
      <c r="U2318">
        <v>0.66260741599999995</v>
      </c>
      <c r="V2318">
        <v>0.85008076700000001</v>
      </c>
      <c r="W2318">
        <v>1.1903366E-2</v>
      </c>
      <c r="X2318">
        <v>6.49206E-3</v>
      </c>
      <c r="Y2318">
        <v>0.1322409884113605</v>
      </c>
      <c r="Z2318">
        <v>0.53926955300000001</v>
      </c>
      <c r="AA2318">
        <v>0.66260741599999995</v>
      </c>
      <c r="AB2318">
        <v>0</v>
      </c>
      <c r="AC2318">
        <v>0</v>
      </c>
      <c r="AD2318">
        <v>0.85</v>
      </c>
      <c r="AE2318">
        <v>0.85</v>
      </c>
      <c r="AF2318">
        <v>0.85</v>
      </c>
      <c r="AG2318">
        <v>0.85</v>
      </c>
      <c r="AH2318">
        <v>0.92402285900000003</v>
      </c>
      <c r="AI2318">
        <v>1.1903366E-2</v>
      </c>
      <c r="AJ2318">
        <v>0.587162042</v>
      </c>
      <c r="AK2318">
        <v>0.42188803758812271</v>
      </c>
      <c r="AL2318">
        <v>0</v>
      </c>
    </row>
    <row r="2319" spans="1:38" x14ac:dyDescent="0.35">
      <c r="A2319" t="s">
        <v>2443</v>
      </c>
      <c r="B2319">
        <v>62377.364936014921</v>
      </c>
      <c r="C2319">
        <v>49243.510896553053</v>
      </c>
      <c r="D2319">
        <v>12737.12218209998</v>
      </c>
      <c r="E2319">
        <v>396.73185736189231</v>
      </c>
      <c r="F2319">
        <v>0.57523415071017181</v>
      </c>
      <c r="G2319">
        <v>0.1944764006675942</v>
      </c>
      <c r="H2319">
        <v>0.19741728678120921</v>
      </c>
      <c r="I2319">
        <v>0.14132133985382589</v>
      </c>
      <c r="J2319">
        <v>97</v>
      </c>
      <c r="K2319">
        <v>13</v>
      </c>
      <c r="L2319" t="str">
        <f>VLOOKUP(J2319,Clustering!$D$3:$E$367,2,FALSE)</f>
        <v>Fall</v>
      </c>
      <c r="M2319">
        <v>0.46136285500000002</v>
      </c>
      <c r="N2319">
        <v>0.47854630999999997</v>
      </c>
      <c r="O2319">
        <v>0.47854630999999997</v>
      </c>
      <c r="P2319">
        <v>0.92234427799999996</v>
      </c>
      <c r="Q2319">
        <v>0.266895296</v>
      </c>
      <c r="R2319">
        <v>0.19741728678120921</v>
      </c>
      <c r="S2319">
        <v>0.57523415071017181</v>
      </c>
      <c r="T2319">
        <v>0.65769986400000002</v>
      </c>
      <c r="U2319">
        <v>0.66260741599999995</v>
      </c>
      <c r="V2319">
        <v>0.85008076700000001</v>
      </c>
      <c r="W2319">
        <v>1.1693922000000001E-2</v>
      </c>
      <c r="X2319">
        <v>9.8578780000000005E-3</v>
      </c>
      <c r="Y2319">
        <v>0.14132133985382589</v>
      </c>
      <c r="Z2319">
        <v>0.58521312599999997</v>
      </c>
      <c r="AA2319">
        <v>0.66260741599999995</v>
      </c>
      <c r="AB2319">
        <v>0</v>
      </c>
      <c r="AC2319">
        <v>0</v>
      </c>
      <c r="AD2319">
        <v>0.85</v>
      </c>
      <c r="AE2319">
        <v>0.85</v>
      </c>
      <c r="AF2319">
        <v>0.85</v>
      </c>
      <c r="AG2319">
        <v>0.85</v>
      </c>
      <c r="AH2319">
        <v>0.92234427799999996</v>
      </c>
      <c r="AI2319">
        <v>1.1693922000000001E-2</v>
      </c>
      <c r="AJ2319">
        <v>0.60493151300000003</v>
      </c>
      <c r="AK2319">
        <v>0.40266390549712022</v>
      </c>
      <c r="AL2319">
        <v>0</v>
      </c>
    </row>
    <row r="2320" spans="1:38" x14ac:dyDescent="0.35">
      <c r="A2320" t="s">
        <v>2444</v>
      </c>
      <c r="B2320">
        <v>62554.263521078094</v>
      </c>
      <c r="C2320">
        <v>50864.811492149784</v>
      </c>
      <c r="D2320">
        <v>11254.15683393451</v>
      </c>
      <c r="E2320">
        <v>435.29519499379541</v>
      </c>
      <c r="F2320">
        <v>0.50826044186223374</v>
      </c>
      <c r="G2320">
        <v>0.21337999754597811</v>
      </c>
      <c r="H2320">
        <v>0.2172052207874666</v>
      </c>
      <c r="I2320">
        <v>0.14424098087809931</v>
      </c>
      <c r="J2320">
        <v>97</v>
      </c>
      <c r="K2320">
        <v>14</v>
      </c>
      <c r="L2320" t="str">
        <f>VLOOKUP(J2320,Clustering!$D$3:$E$367,2,FALSE)</f>
        <v>Fall</v>
      </c>
      <c r="M2320">
        <v>0.48366410399999998</v>
      </c>
      <c r="N2320">
        <v>0.49376464399999997</v>
      </c>
      <c r="O2320">
        <v>0.49376464399999997</v>
      </c>
      <c r="P2320">
        <v>0.92147955500000001</v>
      </c>
      <c r="Q2320">
        <v>0.31130274800000002</v>
      </c>
      <c r="R2320">
        <v>0.2172052207874666</v>
      </c>
      <c r="S2320">
        <v>0.50826044186223374</v>
      </c>
      <c r="T2320">
        <v>0.65399728000000001</v>
      </c>
      <c r="U2320">
        <v>0.66423529000000003</v>
      </c>
      <c r="V2320">
        <v>0.85008076700000001</v>
      </c>
      <c r="W2320">
        <v>1.1659015E-2</v>
      </c>
      <c r="X2320">
        <v>1.5064928999999999E-2</v>
      </c>
      <c r="Y2320">
        <v>0.14424098087809931</v>
      </c>
      <c r="Z2320">
        <v>0.62712979499999999</v>
      </c>
      <c r="AA2320">
        <v>0.66423529000000003</v>
      </c>
      <c r="AB2320">
        <v>0</v>
      </c>
      <c r="AC2320">
        <v>0</v>
      </c>
      <c r="AD2320">
        <v>0.85</v>
      </c>
      <c r="AE2320">
        <v>0.85</v>
      </c>
      <c r="AF2320">
        <v>0.85</v>
      </c>
      <c r="AG2320">
        <v>0.85</v>
      </c>
      <c r="AH2320">
        <v>0.92147955500000001</v>
      </c>
      <c r="AI2320">
        <v>1.1659015E-2</v>
      </c>
      <c r="AJ2320">
        <v>0.61301515500000003</v>
      </c>
      <c r="AK2320">
        <v>0.35578230930356358</v>
      </c>
      <c r="AL2320">
        <v>0</v>
      </c>
    </row>
    <row r="2321" spans="1:38" x14ac:dyDescent="0.35">
      <c r="A2321" t="s">
        <v>2445</v>
      </c>
      <c r="B2321">
        <v>62881.235716814561</v>
      </c>
      <c r="C2321">
        <v>53314.824629098992</v>
      </c>
      <c r="D2321">
        <v>9102.2781488149485</v>
      </c>
      <c r="E2321">
        <v>464.13293890061988</v>
      </c>
      <c r="F2321">
        <v>0.41107725635384212</v>
      </c>
      <c r="G2321">
        <v>0.2275161465199117</v>
      </c>
      <c r="H2321">
        <v>0.2317900330600989</v>
      </c>
      <c r="I2321">
        <v>0.15026776280893919</v>
      </c>
      <c r="J2321">
        <v>97</v>
      </c>
      <c r="K2321">
        <v>15</v>
      </c>
      <c r="L2321" t="str">
        <f>VLOOKUP(J2321,Clustering!$D$3:$E$367,2,FALSE)</f>
        <v>Fall</v>
      </c>
      <c r="M2321">
        <v>0.50654131599999996</v>
      </c>
      <c r="N2321">
        <v>0.50702472899999995</v>
      </c>
      <c r="O2321">
        <v>0.50702472899999995</v>
      </c>
      <c r="P2321">
        <v>0.92059448499999996</v>
      </c>
      <c r="Q2321">
        <v>0.39324626200000001</v>
      </c>
      <c r="R2321">
        <v>0.2317900330600989</v>
      </c>
      <c r="S2321">
        <v>0.41107725635384212</v>
      </c>
      <c r="T2321">
        <v>0.65837992999999995</v>
      </c>
      <c r="U2321">
        <v>0.66423529000000003</v>
      </c>
      <c r="V2321">
        <v>0.85008076700000001</v>
      </c>
      <c r="W2321">
        <v>1.1414664E-2</v>
      </c>
      <c r="X2321">
        <v>1.8178605E-2</v>
      </c>
      <c r="Y2321">
        <v>0.15026776280893919</v>
      </c>
      <c r="Z2321">
        <v>0.65250429200000004</v>
      </c>
      <c r="AA2321">
        <v>0.66423529000000003</v>
      </c>
      <c r="AB2321">
        <v>0</v>
      </c>
      <c r="AC2321">
        <v>0</v>
      </c>
      <c r="AD2321">
        <v>0.85</v>
      </c>
      <c r="AE2321">
        <v>0.85</v>
      </c>
      <c r="AF2321">
        <v>0.85</v>
      </c>
      <c r="AG2321">
        <v>0.85</v>
      </c>
      <c r="AH2321">
        <v>0.92059448499999996</v>
      </c>
      <c r="AI2321">
        <v>1.1414664E-2</v>
      </c>
      <c r="AJ2321">
        <v>0.63438998499999999</v>
      </c>
      <c r="AK2321">
        <v>0.28775407944768949</v>
      </c>
      <c r="AL2321">
        <v>1.7778800000000001E-4</v>
      </c>
    </row>
    <row r="2322" spans="1:38" x14ac:dyDescent="0.35">
      <c r="A2322" t="s">
        <v>2446</v>
      </c>
      <c r="B2322">
        <v>64209.395712255617</v>
      </c>
      <c r="C2322">
        <v>57208.256148577508</v>
      </c>
      <c r="D2322">
        <v>6518.9305872131617</v>
      </c>
      <c r="E2322">
        <v>482.20897646495092</v>
      </c>
      <c r="F2322">
        <v>0.29440806535906788</v>
      </c>
      <c r="G2322">
        <v>0.23637694924752489</v>
      </c>
      <c r="H2322">
        <v>0.2402074384901719</v>
      </c>
      <c r="I2322">
        <v>0.1671427522152906</v>
      </c>
      <c r="J2322">
        <v>97</v>
      </c>
      <c r="K2322">
        <v>16</v>
      </c>
      <c r="L2322" t="str">
        <f>VLOOKUP(J2322,Clustering!$D$3:$E$367,2,FALSE)</f>
        <v>Fall</v>
      </c>
      <c r="M2322">
        <v>0.52813989100000003</v>
      </c>
      <c r="N2322">
        <v>0.52024340199999997</v>
      </c>
      <c r="O2322">
        <v>0.52024340199999997</v>
      </c>
      <c r="P2322">
        <v>0.92027911600000001</v>
      </c>
      <c r="Q2322">
        <v>0.45282334000000002</v>
      </c>
      <c r="R2322">
        <v>0.2402074384901719</v>
      </c>
      <c r="S2322">
        <v>0.29440806535906788</v>
      </c>
      <c r="T2322">
        <v>0.66366933699999997</v>
      </c>
      <c r="U2322">
        <v>0.666411007</v>
      </c>
      <c r="V2322">
        <v>0.85008076700000001</v>
      </c>
      <c r="W2322">
        <v>1.1903366E-2</v>
      </c>
      <c r="X2322">
        <v>1.8609174999999999E-2</v>
      </c>
      <c r="Y2322">
        <v>0.1671427522152906</v>
      </c>
      <c r="Z2322">
        <v>0.68032442800000004</v>
      </c>
      <c r="AA2322">
        <v>0.666411007</v>
      </c>
      <c r="AB2322">
        <v>0</v>
      </c>
      <c r="AC2322">
        <v>0</v>
      </c>
      <c r="AD2322">
        <v>0.85</v>
      </c>
      <c r="AE2322">
        <v>0.85</v>
      </c>
      <c r="AF2322">
        <v>0.85</v>
      </c>
      <c r="AG2322">
        <v>0.85</v>
      </c>
      <c r="AH2322">
        <v>0.92027911600000001</v>
      </c>
      <c r="AI2322">
        <v>1.1903366E-2</v>
      </c>
      <c r="AJ2322">
        <v>0.64676906700000003</v>
      </c>
      <c r="AK2322">
        <v>0.2060856457513475</v>
      </c>
      <c r="AL2322">
        <v>3.6880127999999998E-2</v>
      </c>
    </row>
    <row r="2323" spans="1:38" x14ac:dyDescent="0.35">
      <c r="A2323" t="s">
        <v>2447</v>
      </c>
      <c r="B2323">
        <v>64473.634263492568</v>
      </c>
      <c r="C2323">
        <v>60429.715241197402</v>
      </c>
      <c r="D2323">
        <v>3552.917131869639</v>
      </c>
      <c r="E2323">
        <v>491.00189042554013</v>
      </c>
      <c r="F2323">
        <v>0.16045691009911431</v>
      </c>
      <c r="G2323">
        <v>0.2406872011889902</v>
      </c>
      <c r="H2323">
        <v>0.2441248467452177</v>
      </c>
      <c r="I2323">
        <v>0.1785534593376806</v>
      </c>
      <c r="J2323">
        <v>97</v>
      </c>
      <c r="K2323">
        <v>17</v>
      </c>
      <c r="L2323" t="str">
        <f>VLOOKUP(J2323,Clustering!$D$3:$E$367,2,FALSE)</f>
        <v>Fall</v>
      </c>
      <c r="M2323">
        <v>0.559207283</v>
      </c>
      <c r="N2323">
        <v>0.527873276</v>
      </c>
      <c r="O2323">
        <v>0.527873276</v>
      </c>
      <c r="P2323">
        <v>0.92027911600000001</v>
      </c>
      <c r="Q2323">
        <v>0.498494928</v>
      </c>
      <c r="R2323">
        <v>0.2441248467452177</v>
      </c>
      <c r="S2323">
        <v>0.16045691009911431</v>
      </c>
      <c r="T2323">
        <v>0.65490403500000005</v>
      </c>
      <c r="U2323">
        <v>0.666411007</v>
      </c>
      <c r="V2323">
        <v>0.85008076700000001</v>
      </c>
      <c r="W2323">
        <v>1.2496788999999999E-2</v>
      </c>
      <c r="X2323">
        <v>2.0920347999999998E-2</v>
      </c>
      <c r="Y2323">
        <v>0.1785534593376806</v>
      </c>
      <c r="Z2323">
        <v>0.69339013699999996</v>
      </c>
      <c r="AA2323">
        <v>0.666411007</v>
      </c>
      <c r="AB2323">
        <v>0</v>
      </c>
      <c r="AC2323">
        <v>0</v>
      </c>
      <c r="AD2323">
        <v>0.85</v>
      </c>
      <c r="AE2323">
        <v>0.85</v>
      </c>
      <c r="AF2323">
        <v>0.85</v>
      </c>
      <c r="AG2323">
        <v>0.85</v>
      </c>
      <c r="AH2323">
        <v>0.92027911600000001</v>
      </c>
      <c r="AI2323">
        <v>1.2496788999999999E-2</v>
      </c>
      <c r="AJ2323">
        <v>0.65974221700000002</v>
      </c>
      <c r="AK2323">
        <v>0.11231983706937999</v>
      </c>
      <c r="AL2323">
        <v>0.46446845799999997</v>
      </c>
    </row>
    <row r="2324" spans="1:38" x14ac:dyDescent="0.35">
      <c r="A2324" t="s">
        <v>2448</v>
      </c>
      <c r="B2324">
        <v>69905.539113251216</v>
      </c>
      <c r="C2324">
        <v>68704.035262200836</v>
      </c>
      <c r="D2324">
        <v>705.59783145297808</v>
      </c>
      <c r="E2324">
        <v>495.90601959740002</v>
      </c>
      <c r="F2324">
        <v>3.1866222488561698E-2</v>
      </c>
      <c r="G2324">
        <v>0.2430911860771568</v>
      </c>
      <c r="H2324">
        <v>0.24571189932033891</v>
      </c>
      <c r="I2324">
        <v>0.1957230914162065</v>
      </c>
      <c r="J2324">
        <v>97</v>
      </c>
      <c r="K2324">
        <v>18</v>
      </c>
      <c r="L2324" t="str">
        <f>VLOOKUP(J2324,Clustering!$D$3:$E$367,2,FALSE)</f>
        <v>Fall</v>
      </c>
      <c r="M2324">
        <v>0.56981074300000001</v>
      </c>
      <c r="N2324">
        <v>0.533260925</v>
      </c>
      <c r="O2324">
        <v>0.533260925</v>
      </c>
      <c r="P2324">
        <v>0.92025876900000003</v>
      </c>
      <c r="Q2324">
        <v>0.51471591400000005</v>
      </c>
      <c r="R2324">
        <v>0.24571189932033891</v>
      </c>
      <c r="S2324">
        <v>3.1866222488561698E-2</v>
      </c>
      <c r="T2324">
        <v>0.58606619299999996</v>
      </c>
      <c r="U2324">
        <v>0.666411007</v>
      </c>
      <c r="V2324">
        <v>0.85008076700000001</v>
      </c>
      <c r="W2324">
        <v>1.2776045999999999E-2</v>
      </c>
      <c r="X2324">
        <v>3.0805869999999999E-2</v>
      </c>
      <c r="Y2324">
        <v>0.1957230914162065</v>
      </c>
      <c r="Z2324">
        <v>0.72066457299999997</v>
      </c>
      <c r="AA2324">
        <v>0.666411007</v>
      </c>
      <c r="AB2324">
        <v>0</v>
      </c>
      <c r="AC2324">
        <v>0</v>
      </c>
      <c r="AD2324">
        <v>0.85</v>
      </c>
      <c r="AE2324">
        <v>0.85</v>
      </c>
      <c r="AF2324">
        <v>0.85</v>
      </c>
      <c r="AG2324">
        <v>0.85</v>
      </c>
      <c r="AH2324">
        <v>0.92025876900000003</v>
      </c>
      <c r="AI2324">
        <v>1.2776045999999999E-2</v>
      </c>
      <c r="AJ2324">
        <v>0.67696668400000004</v>
      </c>
      <c r="AK2324">
        <v>2.2306355741993199E-2</v>
      </c>
      <c r="AL2324">
        <v>0.42381575999999999</v>
      </c>
    </row>
    <row r="2325" spans="1:38" x14ac:dyDescent="0.35">
      <c r="A2325" t="s">
        <v>2449</v>
      </c>
      <c r="B2325">
        <v>69683.914867544838</v>
      </c>
      <c r="C2325">
        <v>69190.956088703664</v>
      </c>
      <c r="D2325">
        <v>0</v>
      </c>
      <c r="E2325">
        <v>492.9587788411672</v>
      </c>
      <c r="F2325">
        <v>0</v>
      </c>
      <c r="G2325">
        <v>0.24164646021625841</v>
      </c>
      <c r="H2325">
        <v>0.2436226149176477</v>
      </c>
      <c r="I2325">
        <v>0.20592844215242859</v>
      </c>
      <c r="J2325">
        <v>97</v>
      </c>
      <c r="K2325">
        <v>19</v>
      </c>
      <c r="L2325" t="str">
        <f>VLOOKUP(J2325,Clustering!$D$3:$E$367,2,FALSE)</f>
        <v>Fall</v>
      </c>
      <c r="M2325">
        <v>0.58791898899999995</v>
      </c>
      <c r="N2325">
        <v>0.53843953600000005</v>
      </c>
      <c r="O2325">
        <v>0.53843953600000005</v>
      </c>
      <c r="P2325">
        <v>0.92080812300000003</v>
      </c>
      <c r="Q2325">
        <v>0.512150094</v>
      </c>
      <c r="R2325">
        <v>0.2436226149176477</v>
      </c>
      <c r="S2325">
        <v>0</v>
      </c>
      <c r="T2325">
        <v>0.30172283500000002</v>
      </c>
      <c r="U2325">
        <v>0.666411007</v>
      </c>
      <c r="V2325">
        <v>0.85008076700000001</v>
      </c>
      <c r="W2325">
        <v>1.2985490000000001E-2</v>
      </c>
      <c r="X2325">
        <v>4.0503749999999998E-2</v>
      </c>
      <c r="Y2325">
        <v>0.20592844215242859</v>
      </c>
      <c r="Z2325">
        <v>0.70766523299999995</v>
      </c>
      <c r="AA2325">
        <v>0.666411007</v>
      </c>
      <c r="AB2325">
        <v>0</v>
      </c>
      <c r="AC2325">
        <v>0</v>
      </c>
      <c r="AD2325">
        <v>0.85</v>
      </c>
      <c r="AE2325">
        <v>0.85</v>
      </c>
      <c r="AF2325">
        <v>0.85</v>
      </c>
      <c r="AG2325">
        <v>0.85</v>
      </c>
      <c r="AH2325">
        <v>0.92080812300000003</v>
      </c>
      <c r="AI2325">
        <v>1.2985490000000001E-2</v>
      </c>
      <c r="AJ2325">
        <v>0.69129881500000001</v>
      </c>
      <c r="AK2325">
        <v>0</v>
      </c>
      <c r="AL2325">
        <v>0.340303193</v>
      </c>
    </row>
    <row r="2326" spans="1:38" x14ac:dyDescent="0.35">
      <c r="A2326" t="s">
        <v>2450</v>
      </c>
      <c r="B2326">
        <v>68077.233281301917</v>
      </c>
      <c r="C2326">
        <v>67589.691783911898</v>
      </c>
      <c r="D2326">
        <v>0</v>
      </c>
      <c r="E2326">
        <v>487.54149739002128</v>
      </c>
      <c r="F2326">
        <v>0</v>
      </c>
      <c r="G2326">
        <v>0.2389909300931477</v>
      </c>
      <c r="H2326">
        <v>0.2409105630487699</v>
      </c>
      <c r="I2326">
        <v>0.2042945146067342</v>
      </c>
      <c r="J2326">
        <v>97</v>
      </c>
      <c r="K2326">
        <v>20</v>
      </c>
      <c r="L2326" t="str">
        <f>VLOOKUP(J2326,Clustering!$D$3:$E$367,2,FALSE)</f>
        <v>Fall</v>
      </c>
      <c r="M2326">
        <v>0.58768860499999998</v>
      </c>
      <c r="N2326">
        <v>0.53295525700000002</v>
      </c>
      <c r="O2326">
        <v>0.53295525700000002</v>
      </c>
      <c r="P2326">
        <v>0.92152024799999999</v>
      </c>
      <c r="Q2326">
        <v>0.47501454999999998</v>
      </c>
      <c r="R2326">
        <v>0.2409105630487699</v>
      </c>
      <c r="S2326">
        <v>0</v>
      </c>
      <c r="T2326">
        <v>6.0450399999999996E-4</v>
      </c>
      <c r="U2326">
        <v>0.666411007</v>
      </c>
      <c r="V2326">
        <v>0.85008076700000001</v>
      </c>
      <c r="W2326">
        <v>1.2671325000000001E-2</v>
      </c>
      <c r="X2326">
        <v>2.7207175E-2</v>
      </c>
      <c r="Y2326">
        <v>0.2042945146067342</v>
      </c>
      <c r="Z2326">
        <v>0.69538172899999995</v>
      </c>
      <c r="AA2326">
        <v>0.666411007</v>
      </c>
      <c r="AB2326">
        <v>0</v>
      </c>
      <c r="AC2326">
        <v>0</v>
      </c>
      <c r="AD2326">
        <v>0.85</v>
      </c>
      <c r="AE2326">
        <v>0.85</v>
      </c>
      <c r="AF2326">
        <v>0.85</v>
      </c>
      <c r="AG2326">
        <v>0.85</v>
      </c>
      <c r="AH2326">
        <v>0.92152024799999999</v>
      </c>
      <c r="AI2326">
        <v>1.2671325000000001E-2</v>
      </c>
      <c r="AJ2326">
        <v>0.69331151899999999</v>
      </c>
      <c r="AK2326">
        <v>0</v>
      </c>
      <c r="AL2326">
        <v>0.11348498799999999</v>
      </c>
    </row>
    <row r="2327" spans="1:38" x14ac:dyDescent="0.35">
      <c r="A2327" t="s">
        <v>2451</v>
      </c>
      <c r="B2327">
        <v>65068.928868004114</v>
      </c>
      <c r="C2327">
        <v>64587.002948656278</v>
      </c>
      <c r="D2327">
        <v>0</v>
      </c>
      <c r="E2327">
        <v>481.92591934782479</v>
      </c>
      <c r="F2327">
        <v>0</v>
      </c>
      <c r="G2327">
        <v>0.2362381957587377</v>
      </c>
      <c r="H2327">
        <v>0.23829895754540589</v>
      </c>
      <c r="I2327">
        <v>0.19899094650759519</v>
      </c>
      <c r="J2327">
        <v>97</v>
      </c>
      <c r="K2327">
        <v>21</v>
      </c>
      <c r="L2327" t="str">
        <f>VLOOKUP(J2327,Clustering!$D$3:$E$367,2,FALSE)</f>
        <v>Fall</v>
      </c>
      <c r="M2327">
        <v>0.55890202300000003</v>
      </c>
      <c r="N2327">
        <v>0.51972278000000005</v>
      </c>
      <c r="O2327">
        <v>0.51972278000000005</v>
      </c>
      <c r="P2327">
        <v>0.92368714299999999</v>
      </c>
      <c r="Q2327">
        <v>0.43894288199999998</v>
      </c>
      <c r="R2327">
        <v>0.23829895754540589</v>
      </c>
      <c r="S2327">
        <v>0</v>
      </c>
      <c r="T2327">
        <v>0</v>
      </c>
      <c r="U2327">
        <v>0.66478313300000003</v>
      </c>
      <c r="V2327">
        <v>0.85008076700000001</v>
      </c>
      <c r="W2327">
        <v>1.2741139E-2</v>
      </c>
      <c r="X2327">
        <v>1.5558326000000001E-2</v>
      </c>
      <c r="Y2327">
        <v>0.19899094650759519</v>
      </c>
      <c r="Z2327">
        <v>0.62275313799999998</v>
      </c>
      <c r="AA2327">
        <v>0.66478313300000003</v>
      </c>
      <c r="AB2327">
        <v>0</v>
      </c>
      <c r="AC2327">
        <v>0</v>
      </c>
      <c r="AD2327">
        <v>0.85</v>
      </c>
      <c r="AE2327">
        <v>0.85</v>
      </c>
      <c r="AF2327">
        <v>0.85</v>
      </c>
      <c r="AG2327">
        <v>0.85</v>
      </c>
      <c r="AH2327">
        <v>0.92368714299999999</v>
      </c>
      <c r="AI2327">
        <v>1.2741139E-2</v>
      </c>
      <c r="AJ2327">
        <v>0.67279090600000002</v>
      </c>
      <c r="AK2327">
        <v>0</v>
      </c>
      <c r="AL2327">
        <v>0.16146601199999999</v>
      </c>
    </row>
    <row r="2328" spans="1:38" x14ac:dyDescent="0.35">
      <c r="A2328" t="s">
        <v>2452</v>
      </c>
      <c r="B2328">
        <v>60419.676494361971</v>
      </c>
      <c r="C2328">
        <v>59939.213511955393</v>
      </c>
      <c r="D2328">
        <v>0</v>
      </c>
      <c r="E2328">
        <v>480.46298240657308</v>
      </c>
      <c r="F2328">
        <v>0</v>
      </c>
      <c r="G2328">
        <v>0.2355210698071436</v>
      </c>
      <c r="H2328">
        <v>0.2376962793523219</v>
      </c>
      <c r="I2328">
        <v>0.19620523397067369</v>
      </c>
      <c r="J2328">
        <v>97</v>
      </c>
      <c r="K2328">
        <v>22</v>
      </c>
      <c r="L2328" t="str">
        <f>VLOOKUP(J2328,Clustering!$D$3:$E$367,2,FALSE)</f>
        <v>Fall</v>
      </c>
      <c r="M2328">
        <v>0.51727724799999997</v>
      </c>
      <c r="N2328">
        <v>0.49479800000000002</v>
      </c>
      <c r="O2328">
        <v>0.49479800000000002</v>
      </c>
      <c r="P2328">
        <v>0.92621010000000004</v>
      </c>
      <c r="Q2328">
        <v>0.400030039</v>
      </c>
      <c r="R2328">
        <v>0.2376962793523219</v>
      </c>
      <c r="S2328">
        <v>0</v>
      </c>
      <c r="T2328">
        <v>0</v>
      </c>
      <c r="U2328">
        <v>0.66478313300000003</v>
      </c>
      <c r="V2328">
        <v>0.85008076700000001</v>
      </c>
      <c r="W2328">
        <v>1.2880768000000001E-2</v>
      </c>
      <c r="X2328">
        <v>7.0256650000000004E-3</v>
      </c>
      <c r="Y2328">
        <v>0.19620523397067369</v>
      </c>
      <c r="Z2328">
        <v>0.546389982</v>
      </c>
      <c r="AA2328">
        <v>0.66478313300000003</v>
      </c>
      <c r="AB2328">
        <v>0</v>
      </c>
      <c r="AC2328">
        <v>0</v>
      </c>
      <c r="AD2328">
        <v>0.85</v>
      </c>
      <c r="AE2328">
        <v>0.85</v>
      </c>
      <c r="AF2328">
        <v>0.85</v>
      </c>
      <c r="AG2328">
        <v>0.85</v>
      </c>
      <c r="AH2328">
        <v>0.92621010000000004</v>
      </c>
      <c r="AI2328">
        <v>1.2880768000000001E-2</v>
      </c>
      <c r="AJ2328">
        <v>0.63051918399999995</v>
      </c>
      <c r="AK2328">
        <v>0</v>
      </c>
      <c r="AL2328">
        <v>0.115301892</v>
      </c>
    </row>
    <row r="2329" spans="1:38" x14ac:dyDescent="0.35">
      <c r="A2329" t="s">
        <v>2453</v>
      </c>
      <c r="B2329">
        <v>56039.467016945993</v>
      </c>
      <c r="C2329">
        <v>55560.934230154657</v>
      </c>
      <c r="D2329">
        <v>0</v>
      </c>
      <c r="E2329">
        <v>478.532786791332</v>
      </c>
      <c r="F2329">
        <v>0</v>
      </c>
      <c r="G2329">
        <v>0.23457489548594701</v>
      </c>
      <c r="H2329">
        <v>0.23723422607095751</v>
      </c>
      <c r="I2329">
        <v>0.18650881148638909</v>
      </c>
      <c r="J2329">
        <v>97</v>
      </c>
      <c r="K2329">
        <v>23</v>
      </c>
      <c r="L2329" t="str">
        <f>VLOOKUP(J2329,Clustering!$D$3:$E$367,2,FALSE)</f>
        <v>Fall</v>
      </c>
      <c r="M2329">
        <v>0.47531841499999999</v>
      </c>
      <c r="N2329">
        <v>0.45627394100000002</v>
      </c>
      <c r="O2329">
        <v>0.45627394100000002</v>
      </c>
      <c r="P2329">
        <v>0.92841768700000005</v>
      </c>
      <c r="Q2329">
        <v>0.36927775299999999</v>
      </c>
      <c r="R2329">
        <v>0.23723422607095751</v>
      </c>
      <c r="S2329">
        <v>0</v>
      </c>
      <c r="T2329">
        <v>0</v>
      </c>
      <c r="U2329">
        <v>0.65567329799999996</v>
      </c>
      <c r="V2329">
        <v>0.85008076700000001</v>
      </c>
      <c r="W2329">
        <v>1.2252437999999999E-2</v>
      </c>
      <c r="X2329">
        <v>7.0256650000000004E-3</v>
      </c>
      <c r="Y2329">
        <v>0.18650881148638909</v>
      </c>
      <c r="Z2329">
        <v>0.47566343799999999</v>
      </c>
      <c r="AA2329">
        <v>0.65567329799999996</v>
      </c>
      <c r="AB2329">
        <v>0</v>
      </c>
      <c r="AC2329">
        <v>0</v>
      </c>
      <c r="AD2329">
        <v>0.85</v>
      </c>
      <c r="AE2329">
        <v>0.85</v>
      </c>
      <c r="AF2329">
        <v>0.85</v>
      </c>
      <c r="AG2329">
        <v>0.85</v>
      </c>
      <c r="AH2329">
        <v>0.92841768700000005</v>
      </c>
      <c r="AI2329">
        <v>1.2252437999999999E-2</v>
      </c>
      <c r="AJ2329">
        <v>0.56646352499999997</v>
      </c>
      <c r="AK2329">
        <v>0</v>
      </c>
      <c r="AL2329">
        <v>6.7351222000000002E-2</v>
      </c>
    </row>
    <row r="2330" spans="1:38" x14ac:dyDescent="0.35">
      <c r="A2330" t="s">
        <v>2454</v>
      </c>
      <c r="B2330">
        <v>54189.664122770977</v>
      </c>
      <c r="C2330">
        <v>53706.761896118551</v>
      </c>
      <c r="D2330">
        <v>0</v>
      </c>
      <c r="E2330">
        <v>482.90222665242641</v>
      </c>
      <c r="F2330">
        <v>0</v>
      </c>
      <c r="G2330">
        <v>0.23671677777079719</v>
      </c>
      <c r="H2330">
        <v>0.24002663503224669</v>
      </c>
      <c r="I2330">
        <v>0.17689274609451591</v>
      </c>
      <c r="J2330">
        <v>98</v>
      </c>
      <c r="K2330">
        <v>0</v>
      </c>
      <c r="L2330" t="str">
        <f>VLOOKUP(J2330,Clustering!$D$3:$E$367,2,FALSE)</f>
        <v>Fall</v>
      </c>
      <c r="M2330">
        <v>0.40086380500000002</v>
      </c>
      <c r="N2330">
        <v>0.41407791999999999</v>
      </c>
      <c r="O2330">
        <v>0.41407791999999999</v>
      </c>
      <c r="P2330">
        <v>0.93239541400000003</v>
      </c>
      <c r="Q2330">
        <v>0.29275374999999998</v>
      </c>
      <c r="R2330">
        <v>0.24002663503224669</v>
      </c>
      <c r="S2330">
        <v>0</v>
      </c>
      <c r="T2330">
        <v>0</v>
      </c>
      <c r="U2330">
        <v>0.65196362299999999</v>
      </c>
      <c r="V2330">
        <v>0.85008076700000001</v>
      </c>
      <c r="W2330">
        <v>1.1833550999999999E-2</v>
      </c>
      <c r="X2330">
        <v>7.0256650000000004E-3</v>
      </c>
      <c r="Y2330">
        <v>0.17689274609451591</v>
      </c>
      <c r="Z2330">
        <v>0.40144726200000003</v>
      </c>
      <c r="AA2330">
        <v>0.65196362299999999</v>
      </c>
      <c r="AB2330">
        <v>0</v>
      </c>
      <c r="AC2330">
        <v>0</v>
      </c>
      <c r="AD2330">
        <v>0.85</v>
      </c>
      <c r="AE2330">
        <v>0.85</v>
      </c>
      <c r="AF2330">
        <v>0.85</v>
      </c>
      <c r="AG2330">
        <v>0.85</v>
      </c>
      <c r="AH2330">
        <v>0.93239541400000003</v>
      </c>
      <c r="AI2330">
        <v>1.1833550999999999E-2</v>
      </c>
      <c r="AJ2330">
        <v>0.52583175800000004</v>
      </c>
      <c r="AK2330">
        <v>0</v>
      </c>
      <c r="AL2330">
        <v>1.5419838999999999E-2</v>
      </c>
    </row>
    <row r="2331" spans="1:38" x14ac:dyDescent="0.35">
      <c r="A2331" t="s">
        <v>2455</v>
      </c>
      <c r="B2331">
        <v>53625.642620954437</v>
      </c>
      <c r="C2331">
        <v>53143.261753878644</v>
      </c>
      <c r="D2331">
        <v>0</v>
      </c>
      <c r="E2331">
        <v>482.38086707579282</v>
      </c>
      <c r="F2331">
        <v>0</v>
      </c>
      <c r="G2331">
        <v>0.2364612093508788</v>
      </c>
      <c r="H2331">
        <v>0.24038824194809699</v>
      </c>
      <c r="I2331">
        <v>0.16548203897212591</v>
      </c>
      <c r="J2331">
        <v>98</v>
      </c>
      <c r="K2331">
        <v>1</v>
      </c>
      <c r="L2331" t="str">
        <f>VLOOKUP(J2331,Clustering!$D$3:$E$367,2,FALSE)</f>
        <v>Fall</v>
      </c>
      <c r="M2331">
        <v>0.37675403499999999</v>
      </c>
      <c r="N2331">
        <v>0.40095390600000003</v>
      </c>
      <c r="O2331">
        <v>0.40095390600000003</v>
      </c>
      <c r="P2331">
        <v>0.93332117599999997</v>
      </c>
      <c r="Q2331">
        <v>0.26062468300000002</v>
      </c>
      <c r="R2331">
        <v>0.24038824194809699</v>
      </c>
      <c r="S2331">
        <v>0</v>
      </c>
      <c r="T2331">
        <v>0</v>
      </c>
      <c r="U2331">
        <v>0.65196362299999999</v>
      </c>
      <c r="V2331">
        <v>0.85008076700000001</v>
      </c>
      <c r="W2331">
        <v>1.2077902E-2</v>
      </c>
      <c r="X2331">
        <v>7.0256650000000004E-3</v>
      </c>
      <c r="Y2331">
        <v>0.16548203897212591</v>
      </c>
      <c r="Z2331">
        <v>0.38520901699999999</v>
      </c>
      <c r="AA2331">
        <v>0.65196362299999999</v>
      </c>
      <c r="AB2331">
        <v>0</v>
      </c>
      <c r="AC2331">
        <v>0</v>
      </c>
      <c r="AD2331">
        <v>0.85</v>
      </c>
      <c r="AE2331">
        <v>0.85</v>
      </c>
      <c r="AF2331">
        <v>0.85</v>
      </c>
      <c r="AG2331">
        <v>0.85</v>
      </c>
      <c r="AH2331">
        <v>0.93332117599999997</v>
      </c>
      <c r="AI2331">
        <v>1.2077902E-2</v>
      </c>
      <c r="AJ2331">
        <v>0.49926844500000001</v>
      </c>
      <c r="AK2331">
        <v>0</v>
      </c>
      <c r="AL2331">
        <v>0</v>
      </c>
    </row>
    <row r="2332" spans="1:38" x14ac:dyDescent="0.35">
      <c r="A2332" t="s">
        <v>2456</v>
      </c>
      <c r="B2332">
        <v>53533.556719718807</v>
      </c>
      <c r="C2332">
        <v>53056.680617663347</v>
      </c>
      <c r="D2332">
        <v>0</v>
      </c>
      <c r="E2332">
        <v>476.87610205545963</v>
      </c>
      <c r="F2332">
        <v>0</v>
      </c>
      <c r="G2332">
        <v>0.23376279512522519</v>
      </c>
      <c r="H2332">
        <v>0.2387409215536675</v>
      </c>
      <c r="I2332">
        <v>0.14378562402110259</v>
      </c>
      <c r="J2332">
        <v>98</v>
      </c>
      <c r="K2332">
        <v>2</v>
      </c>
      <c r="L2332" t="str">
        <f>VLOOKUP(J2332,Clustering!$D$3:$E$367,2,FALSE)</f>
        <v>Fall</v>
      </c>
      <c r="M2332">
        <v>0.36035639600000002</v>
      </c>
      <c r="N2332">
        <v>0.37823782500000003</v>
      </c>
      <c r="O2332">
        <v>0.37823782500000003</v>
      </c>
      <c r="P2332">
        <v>0.93336186899999996</v>
      </c>
      <c r="Q2332">
        <v>0.22472824199999999</v>
      </c>
      <c r="R2332">
        <v>0.2387409215536675</v>
      </c>
      <c r="S2332">
        <v>0</v>
      </c>
      <c r="T2332">
        <v>0</v>
      </c>
      <c r="U2332">
        <v>0.65196362299999999</v>
      </c>
      <c r="V2332">
        <v>0.85008076700000001</v>
      </c>
      <c r="W2332">
        <v>1.2357160000000001E-2</v>
      </c>
      <c r="X2332">
        <v>7.0256650000000004E-3</v>
      </c>
      <c r="Y2332">
        <v>0.14378562402110259</v>
      </c>
      <c r="Z2332">
        <v>0.38016867199999999</v>
      </c>
      <c r="AA2332">
        <v>0.65196362299999999</v>
      </c>
      <c r="AB2332">
        <v>0</v>
      </c>
      <c r="AC2332">
        <v>0</v>
      </c>
      <c r="AD2332">
        <v>0.85</v>
      </c>
      <c r="AE2332">
        <v>0.85</v>
      </c>
      <c r="AF2332">
        <v>0.85</v>
      </c>
      <c r="AG2332">
        <v>0.85</v>
      </c>
      <c r="AH2332">
        <v>0.93336186899999996</v>
      </c>
      <c r="AI2332">
        <v>1.2357160000000001E-2</v>
      </c>
      <c r="AJ2332">
        <v>0.49290841400000002</v>
      </c>
      <c r="AK2332">
        <v>0</v>
      </c>
      <c r="AL2332">
        <v>0</v>
      </c>
    </row>
    <row r="2333" spans="1:38" x14ac:dyDescent="0.35">
      <c r="A2333" t="s">
        <v>2457</v>
      </c>
      <c r="B2333">
        <v>53521.684462235622</v>
      </c>
      <c r="C2333">
        <v>53055.507583329032</v>
      </c>
      <c r="D2333">
        <v>0</v>
      </c>
      <c r="E2333">
        <v>466.1768789065984</v>
      </c>
      <c r="F2333">
        <v>0</v>
      </c>
      <c r="G2333">
        <v>0.2285180778953913</v>
      </c>
      <c r="H2333">
        <v>0.2346627991137992</v>
      </c>
      <c r="I2333">
        <v>0.1174552834077002</v>
      </c>
      <c r="J2333">
        <v>98</v>
      </c>
      <c r="K2333">
        <v>3</v>
      </c>
      <c r="L2333" t="str">
        <f>VLOOKUP(J2333,Clustering!$D$3:$E$367,2,FALSE)</f>
        <v>Fall</v>
      </c>
      <c r="M2333">
        <v>0.34782922199999999</v>
      </c>
      <c r="N2333">
        <v>0.36162722200000003</v>
      </c>
      <c r="O2333">
        <v>0.36162722200000003</v>
      </c>
      <c r="P2333">
        <v>0.93289390100000003</v>
      </c>
      <c r="Q2333">
        <v>0.18288661000000001</v>
      </c>
      <c r="R2333">
        <v>0.2346627991137992</v>
      </c>
      <c r="S2333">
        <v>0</v>
      </c>
      <c r="T2333">
        <v>0</v>
      </c>
      <c r="U2333">
        <v>0.64812872700000002</v>
      </c>
      <c r="V2333">
        <v>0.85008076700000001</v>
      </c>
      <c r="W2333">
        <v>1.2531696E-2</v>
      </c>
      <c r="X2333">
        <v>7.0256650000000004E-3</v>
      </c>
      <c r="Y2333">
        <v>0.1174552834077002</v>
      </c>
      <c r="Z2333">
        <v>0.37147224499999998</v>
      </c>
      <c r="AA2333">
        <v>0.64812872700000002</v>
      </c>
      <c r="AB2333">
        <v>0</v>
      </c>
      <c r="AC2333">
        <v>0</v>
      </c>
      <c r="AD2333">
        <v>0.85</v>
      </c>
      <c r="AE2333">
        <v>0.85</v>
      </c>
      <c r="AF2333">
        <v>0.85</v>
      </c>
      <c r="AG2333">
        <v>0.85</v>
      </c>
      <c r="AH2333">
        <v>0.93289390100000003</v>
      </c>
      <c r="AI2333">
        <v>1.2531696E-2</v>
      </c>
      <c r="AJ2333">
        <v>0.48498114199999998</v>
      </c>
      <c r="AK2333">
        <v>0</v>
      </c>
      <c r="AL2333">
        <v>0</v>
      </c>
    </row>
    <row r="2334" spans="1:38" x14ac:dyDescent="0.35">
      <c r="A2334" t="s">
        <v>2458</v>
      </c>
      <c r="B2334">
        <v>54039.049296156278</v>
      </c>
      <c r="C2334">
        <v>53593.63592624064</v>
      </c>
      <c r="D2334">
        <v>0</v>
      </c>
      <c r="E2334">
        <v>445.41336991563691</v>
      </c>
      <c r="F2334">
        <v>0</v>
      </c>
      <c r="G2334">
        <v>0.2183398872135475</v>
      </c>
      <c r="H2334">
        <v>0.2249395909320443</v>
      </c>
      <c r="I2334">
        <v>9.9053509245536006E-2</v>
      </c>
      <c r="J2334">
        <v>98</v>
      </c>
      <c r="K2334">
        <v>4</v>
      </c>
      <c r="L2334" t="str">
        <f>VLOOKUP(J2334,Clustering!$D$3:$E$367,2,FALSE)</f>
        <v>Fall</v>
      </c>
      <c r="M2334">
        <v>0.34208688100000001</v>
      </c>
      <c r="N2334">
        <v>0.36519072200000002</v>
      </c>
      <c r="O2334">
        <v>0.36519072200000002</v>
      </c>
      <c r="P2334">
        <v>0.93360602599999998</v>
      </c>
      <c r="Q2334">
        <v>0.16879337599999999</v>
      </c>
      <c r="R2334">
        <v>0.2249395909320443</v>
      </c>
      <c r="S2334">
        <v>0</v>
      </c>
      <c r="T2334">
        <v>0</v>
      </c>
      <c r="U2334">
        <v>0.65104011799999995</v>
      </c>
      <c r="V2334">
        <v>0.85008076700000001</v>
      </c>
      <c r="W2334">
        <v>1.2531696E-2</v>
      </c>
      <c r="X2334">
        <v>7.0256650000000004E-3</v>
      </c>
      <c r="Y2334">
        <v>9.9053509245536006E-2</v>
      </c>
      <c r="Z2334">
        <v>0.37051885200000001</v>
      </c>
      <c r="AA2334">
        <v>0.65104011799999995</v>
      </c>
      <c r="AB2334">
        <v>0</v>
      </c>
      <c r="AC2334">
        <v>0</v>
      </c>
      <c r="AD2334">
        <v>0.85</v>
      </c>
      <c r="AE2334">
        <v>0.85</v>
      </c>
      <c r="AF2334">
        <v>0.85</v>
      </c>
      <c r="AG2334">
        <v>0.85</v>
      </c>
      <c r="AH2334">
        <v>0.93360602599999998</v>
      </c>
      <c r="AI2334">
        <v>1.2531696E-2</v>
      </c>
      <c r="AJ2334">
        <v>0.48266557900000001</v>
      </c>
      <c r="AK2334">
        <v>0</v>
      </c>
      <c r="AL2334">
        <v>0</v>
      </c>
    </row>
    <row r="2335" spans="1:38" x14ac:dyDescent="0.35">
      <c r="A2335" t="s">
        <v>2459</v>
      </c>
      <c r="B2335">
        <v>58081.972124344087</v>
      </c>
      <c r="C2335">
        <v>57651.916145633593</v>
      </c>
      <c r="D2335">
        <v>0</v>
      </c>
      <c r="E2335">
        <v>430.05597871050821</v>
      </c>
      <c r="F2335">
        <v>0</v>
      </c>
      <c r="G2335">
        <v>0.2108117542698569</v>
      </c>
      <c r="H2335">
        <v>0.21742620279159741</v>
      </c>
      <c r="I2335">
        <v>9.1258871281649806E-2</v>
      </c>
      <c r="J2335">
        <v>98</v>
      </c>
      <c r="K2335">
        <v>5</v>
      </c>
      <c r="L2335" t="str">
        <f>VLOOKUP(J2335,Clustering!$D$3:$E$367,2,FALSE)</f>
        <v>Fall</v>
      </c>
      <c r="M2335">
        <v>0.34482269999999998</v>
      </c>
      <c r="N2335">
        <v>0.377559439</v>
      </c>
      <c r="O2335">
        <v>0.377559439</v>
      </c>
      <c r="P2335">
        <v>0.93576274800000003</v>
      </c>
      <c r="Q2335">
        <v>0.17276100999999999</v>
      </c>
      <c r="R2335">
        <v>0.21742620279159741</v>
      </c>
      <c r="S2335">
        <v>0</v>
      </c>
      <c r="T2335">
        <v>0</v>
      </c>
      <c r="U2335">
        <v>0.65104011799999995</v>
      </c>
      <c r="V2335">
        <v>0.85008076700000001</v>
      </c>
      <c r="W2335">
        <v>1.2496788999999999E-2</v>
      </c>
      <c r="X2335">
        <v>6.49206E-3</v>
      </c>
      <c r="Y2335">
        <v>9.1258871281649806E-2</v>
      </c>
      <c r="Z2335">
        <v>0.37313936800000003</v>
      </c>
      <c r="AA2335">
        <v>0.65104011799999995</v>
      </c>
      <c r="AB2335">
        <v>0</v>
      </c>
      <c r="AC2335">
        <v>0</v>
      </c>
      <c r="AD2335">
        <v>0.85</v>
      </c>
      <c r="AE2335">
        <v>0.85</v>
      </c>
      <c r="AF2335">
        <v>0.85</v>
      </c>
      <c r="AG2335">
        <v>0.85</v>
      </c>
      <c r="AH2335">
        <v>0.93576274800000003</v>
      </c>
      <c r="AI2335">
        <v>1.2496788999999999E-2</v>
      </c>
      <c r="AJ2335">
        <v>0.48379335699999998</v>
      </c>
      <c r="AK2335">
        <v>0</v>
      </c>
      <c r="AL2335">
        <v>0</v>
      </c>
    </row>
    <row r="2336" spans="1:38" x14ac:dyDescent="0.35">
      <c r="A2336" t="s">
        <v>2460</v>
      </c>
      <c r="B2336">
        <v>64563.632545685519</v>
      </c>
      <c r="C2336">
        <v>63269.424714698602</v>
      </c>
      <c r="D2336">
        <v>899.62505073892737</v>
      </c>
      <c r="E2336">
        <v>394.58278024798727</v>
      </c>
      <c r="F2336">
        <v>4.0628883402458002E-2</v>
      </c>
      <c r="G2336">
        <v>0.19342293149411141</v>
      </c>
      <c r="H2336">
        <v>0.19932576772597521</v>
      </c>
      <c r="I2336">
        <v>8.6732088409152405E-2</v>
      </c>
      <c r="J2336">
        <v>98</v>
      </c>
      <c r="K2336">
        <v>6</v>
      </c>
      <c r="L2336" t="str">
        <f>VLOOKUP(J2336,Clustering!$D$3:$E$367,2,FALSE)</f>
        <v>Fall</v>
      </c>
      <c r="M2336">
        <v>0.36517143899999999</v>
      </c>
      <c r="N2336">
        <v>0.39940584400000001</v>
      </c>
      <c r="O2336">
        <v>0.39940584400000001</v>
      </c>
      <c r="P2336">
        <v>0.93714630499999996</v>
      </c>
      <c r="Q2336">
        <v>0.185740302</v>
      </c>
      <c r="R2336">
        <v>0.19932576772597521</v>
      </c>
      <c r="S2336">
        <v>4.0628883402458002E-2</v>
      </c>
      <c r="T2336">
        <v>0</v>
      </c>
      <c r="U2336">
        <v>0.65330975000000002</v>
      </c>
      <c r="V2336">
        <v>0.85008076700000001</v>
      </c>
      <c r="W2336">
        <v>1.2461880999999999E-2</v>
      </c>
      <c r="X2336">
        <v>6.49206E-3</v>
      </c>
      <c r="Y2336">
        <v>8.6732088409152405E-2</v>
      </c>
      <c r="Z2336">
        <v>0.369638148</v>
      </c>
      <c r="AA2336">
        <v>0.65330975000000002</v>
      </c>
      <c r="AB2336">
        <v>0</v>
      </c>
      <c r="AC2336">
        <v>0</v>
      </c>
      <c r="AD2336">
        <v>0.85</v>
      </c>
      <c r="AE2336">
        <v>0.85</v>
      </c>
      <c r="AF2336">
        <v>0.85</v>
      </c>
      <c r="AG2336">
        <v>0.85</v>
      </c>
      <c r="AH2336">
        <v>0.93714630499999996</v>
      </c>
      <c r="AI2336">
        <v>1.2461880999999999E-2</v>
      </c>
      <c r="AJ2336">
        <v>0.46503871299999999</v>
      </c>
      <c r="AK2336">
        <v>2.8440218381720599E-2</v>
      </c>
      <c r="AL2336">
        <v>0</v>
      </c>
    </row>
    <row r="2337" spans="1:38" x14ac:dyDescent="0.35">
      <c r="A2337" t="s">
        <v>2461</v>
      </c>
      <c r="B2337">
        <v>66778.271203124852</v>
      </c>
      <c r="C2337">
        <v>61995.471291851638</v>
      </c>
      <c r="D2337">
        <v>4458.878649915715</v>
      </c>
      <c r="E2337">
        <v>323.92126135750033</v>
      </c>
      <c r="F2337">
        <v>0.20137196115685729</v>
      </c>
      <c r="G2337">
        <v>0.1587849320379903</v>
      </c>
      <c r="H2337">
        <v>0.16310480832162791</v>
      </c>
      <c r="I2337">
        <v>8.0705306478312602E-2</v>
      </c>
      <c r="J2337">
        <v>98</v>
      </c>
      <c r="K2337">
        <v>7</v>
      </c>
      <c r="L2337" t="str">
        <f>VLOOKUP(J2337,Clustering!$D$3:$E$367,2,FALSE)</f>
        <v>Fall</v>
      </c>
      <c r="M2337">
        <v>0.38197225099999998</v>
      </c>
      <c r="N2337">
        <v>0.40891114000000001</v>
      </c>
      <c r="O2337">
        <v>0.40891114000000001</v>
      </c>
      <c r="P2337">
        <v>0.93838743700000005</v>
      </c>
      <c r="Q2337">
        <v>0.20415162100000001</v>
      </c>
      <c r="R2337">
        <v>0.16310480832162791</v>
      </c>
      <c r="S2337">
        <v>0.20137196115685729</v>
      </c>
      <c r="T2337">
        <v>0</v>
      </c>
      <c r="U2337">
        <v>0.65330975000000002</v>
      </c>
      <c r="V2337">
        <v>0.85008076700000001</v>
      </c>
      <c r="W2337">
        <v>1.2392067E-2</v>
      </c>
      <c r="X2337">
        <v>6.49206E-3</v>
      </c>
      <c r="Y2337">
        <v>8.0705306478312602E-2</v>
      </c>
      <c r="Z2337">
        <v>0.36205208300000002</v>
      </c>
      <c r="AA2337">
        <v>0.65330975000000002</v>
      </c>
      <c r="AB2337">
        <v>0</v>
      </c>
      <c r="AC2337">
        <v>0</v>
      </c>
      <c r="AD2337">
        <v>0.85</v>
      </c>
      <c r="AE2337">
        <v>0.85</v>
      </c>
      <c r="AF2337">
        <v>0.85</v>
      </c>
      <c r="AG2337">
        <v>0.85</v>
      </c>
      <c r="AH2337">
        <v>0.93838743700000005</v>
      </c>
      <c r="AI2337">
        <v>1.2392067E-2</v>
      </c>
      <c r="AJ2337">
        <v>0.44968328699999999</v>
      </c>
      <c r="AK2337">
        <v>0.14096037280980009</v>
      </c>
      <c r="AL2337">
        <v>0</v>
      </c>
    </row>
    <row r="2338" spans="1:38" x14ac:dyDescent="0.35">
      <c r="A2338" t="s">
        <v>2462</v>
      </c>
      <c r="B2338">
        <v>65960.334010840132</v>
      </c>
      <c r="C2338">
        <v>57223.180879336782</v>
      </c>
      <c r="D2338">
        <v>8415.9467246756449</v>
      </c>
      <c r="E2338">
        <v>321.20640682770318</v>
      </c>
      <c r="F2338">
        <v>0.38008114371347612</v>
      </c>
      <c r="G2338">
        <v>0.1574541209939721</v>
      </c>
      <c r="H2338">
        <v>0.16159811283891801</v>
      </c>
      <c r="I2338">
        <v>8.2553519603770095E-2</v>
      </c>
      <c r="J2338">
        <v>98</v>
      </c>
      <c r="K2338">
        <v>8</v>
      </c>
      <c r="L2338" t="str">
        <f>VLOOKUP(J2338,Clustering!$D$3:$E$367,2,FALSE)</f>
        <v>Fall</v>
      </c>
      <c r="M2338">
        <v>0.391849999</v>
      </c>
      <c r="N2338">
        <v>0.40697458399999997</v>
      </c>
      <c r="O2338">
        <v>0.40697458399999997</v>
      </c>
      <c r="P2338">
        <v>0.93566101499999998</v>
      </c>
      <c r="Q2338">
        <v>0.21485296600000001</v>
      </c>
      <c r="R2338">
        <v>0.16159811283891801</v>
      </c>
      <c r="S2338">
        <v>0.38008114371347612</v>
      </c>
      <c r="T2338">
        <v>0.16223364100000001</v>
      </c>
      <c r="U2338">
        <v>0.65330975000000002</v>
      </c>
      <c r="V2338">
        <v>0.85008076700000001</v>
      </c>
      <c r="W2338">
        <v>1.2357160000000001E-2</v>
      </c>
      <c r="X2338">
        <v>6.49206E-3</v>
      </c>
      <c r="Y2338">
        <v>8.2553519603770095E-2</v>
      </c>
      <c r="Z2338">
        <v>0.401977686</v>
      </c>
      <c r="AA2338">
        <v>0.65330975000000002</v>
      </c>
      <c r="AB2338">
        <v>0</v>
      </c>
      <c r="AC2338">
        <v>0</v>
      </c>
      <c r="AD2338">
        <v>0.85</v>
      </c>
      <c r="AE2338">
        <v>0.85</v>
      </c>
      <c r="AF2338">
        <v>0.85</v>
      </c>
      <c r="AG2338">
        <v>0.85</v>
      </c>
      <c r="AH2338">
        <v>0.93566101499999998</v>
      </c>
      <c r="AI2338">
        <v>1.2357160000000001E-2</v>
      </c>
      <c r="AJ2338">
        <v>0.45998012700000002</v>
      </c>
      <c r="AK2338">
        <v>0.26605680059943321</v>
      </c>
      <c r="AL2338">
        <v>0</v>
      </c>
    </row>
    <row r="2339" spans="1:38" x14ac:dyDescent="0.35">
      <c r="A2339" t="s">
        <v>2463</v>
      </c>
      <c r="B2339">
        <v>65081.208555245663</v>
      </c>
      <c r="C2339">
        <v>52976.57895113936</v>
      </c>
      <c r="D2339">
        <v>11751.065305021621</v>
      </c>
      <c r="E2339">
        <v>353.56429908467641</v>
      </c>
      <c r="F2339">
        <v>0.53070183154664663</v>
      </c>
      <c r="G2339">
        <v>0.17331583288464519</v>
      </c>
      <c r="H2339">
        <v>0.17754899568254059</v>
      </c>
      <c r="I2339">
        <v>9.6803510658022396E-2</v>
      </c>
      <c r="J2339">
        <v>98</v>
      </c>
      <c r="K2339">
        <v>9</v>
      </c>
      <c r="L2339" t="str">
        <f>VLOOKUP(J2339,Clustering!$D$3:$E$367,2,FALSE)</f>
        <v>Fall</v>
      </c>
      <c r="M2339">
        <v>0.39165993199999999</v>
      </c>
      <c r="N2339">
        <v>0.40876520799999999</v>
      </c>
      <c r="O2339">
        <v>0.40876520799999999</v>
      </c>
      <c r="P2339">
        <v>0.92982159099999995</v>
      </c>
      <c r="Q2339">
        <v>0.219909508</v>
      </c>
      <c r="R2339">
        <v>0.17754899568254059</v>
      </c>
      <c r="S2339">
        <v>0.53070183154664663</v>
      </c>
      <c r="T2339">
        <v>0.44952395299999998</v>
      </c>
      <c r="U2339">
        <v>0.65113403400000003</v>
      </c>
      <c r="V2339">
        <v>0.85008076700000001</v>
      </c>
      <c r="W2339">
        <v>1.2252437999999999E-2</v>
      </c>
      <c r="X2339">
        <v>6.49206E-3</v>
      </c>
      <c r="Y2339">
        <v>9.6803510658022396E-2</v>
      </c>
      <c r="Z2339">
        <v>0.390319945</v>
      </c>
      <c r="AA2339">
        <v>0.65113403400000003</v>
      </c>
      <c r="AB2339">
        <v>0</v>
      </c>
      <c r="AC2339">
        <v>0</v>
      </c>
      <c r="AD2339">
        <v>0.85</v>
      </c>
      <c r="AE2339">
        <v>0.85</v>
      </c>
      <c r="AF2339">
        <v>0.85</v>
      </c>
      <c r="AG2339">
        <v>0.85</v>
      </c>
      <c r="AH2339">
        <v>0.92982159099999995</v>
      </c>
      <c r="AI2339">
        <v>1.2252437999999999E-2</v>
      </c>
      <c r="AJ2339">
        <v>0.4638061</v>
      </c>
      <c r="AK2339">
        <v>0.37149128208265259</v>
      </c>
      <c r="AL2339">
        <v>0</v>
      </c>
    </row>
    <row r="2340" spans="1:38" x14ac:dyDescent="0.35">
      <c r="A2340" t="s">
        <v>2464</v>
      </c>
      <c r="B2340">
        <v>64089.782082683763</v>
      </c>
      <c r="C2340">
        <v>49568.045738120549</v>
      </c>
      <c r="D2340">
        <v>14159.59401769734</v>
      </c>
      <c r="E2340">
        <v>362.1423268658794</v>
      </c>
      <c r="F2340">
        <v>0.63947585040972521</v>
      </c>
      <c r="G2340">
        <v>0.17752074846366639</v>
      </c>
      <c r="H2340">
        <v>0.1807431901058858</v>
      </c>
      <c r="I2340">
        <v>0.11927671083568731</v>
      </c>
      <c r="J2340">
        <v>98</v>
      </c>
      <c r="K2340">
        <v>10</v>
      </c>
      <c r="L2340" t="str">
        <f>VLOOKUP(J2340,Clustering!$D$3:$E$367,2,FALSE)</f>
        <v>Fall</v>
      </c>
      <c r="M2340">
        <v>0.40410647100000002</v>
      </c>
      <c r="N2340">
        <v>0.42068035399999998</v>
      </c>
      <c r="O2340">
        <v>0.42068035399999998</v>
      </c>
      <c r="P2340">
        <v>0.92508087299999997</v>
      </c>
      <c r="Q2340">
        <v>0.22174938799999999</v>
      </c>
      <c r="R2340">
        <v>0.1807431901058858</v>
      </c>
      <c r="S2340">
        <v>0.63947585040972521</v>
      </c>
      <c r="T2340">
        <v>0.57835877300000005</v>
      </c>
      <c r="U2340">
        <v>0.66260741599999995</v>
      </c>
      <c r="V2340">
        <v>0.85008076700000001</v>
      </c>
      <c r="W2340">
        <v>1.2217531E-2</v>
      </c>
      <c r="X2340">
        <v>6.49206E-3</v>
      </c>
      <c r="Y2340">
        <v>0.11927671083568731</v>
      </c>
      <c r="Z2340">
        <v>0.444110318</v>
      </c>
      <c r="AA2340">
        <v>0.66260741599999995</v>
      </c>
      <c r="AB2340">
        <v>0</v>
      </c>
      <c r="AC2340">
        <v>0</v>
      </c>
      <c r="AD2340">
        <v>0.85</v>
      </c>
      <c r="AE2340">
        <v>0.85</v>
      </c>
      <c r="AF2340">
        <v>0.85</v>
      </c>
      <c r="AG2340">
        <v>0.85</v>
      </c>
      <c r="AH2340">
        <v>0.92508087299999997</v>
      </c>
      <c r="AI2340">
        <v>1.2217531E-2</v>
      </c>
      <c r="AJ2340">
        <v>0.498455174</v>
      </c>
      <c r="AK2340">
        <v>0.44763309528680761</v>
      </c>
      <c r="AL2340">
        <v>0</v>
      </c>
    </row>
    <row r="2341" spans="1:38" x14ac:dyDescent="0.35">
      <c r="A2341" t="s">
        <v>2465</v>
      </c>
      <c r="B2341">
        <v>62221.835908093111</v>
      </c>
      <c r="C2341">
        <v>46322.770439704123</v>
      </c>
      <c r="D2341">
        <v>15516.11158119106</v>
      </c>
      <c r="E2341">
        <v>382.95388719792561</v>
      </c>
      <c r="F2341">
        <v>0.70073892203640342</v>
      </c>
      <c r="G2341">
        <v>0.1877224937244733</v>
      </c>
      <c r="H2341">
        <v>0.1902052377373043</v>
      </c>
      <c r="I2341">
        <v>0.14284812460963861</v>
      </c>
      <c r="J2341">
        <v>98</v>
      </c>
      <c r="K2341">
        <v>11</v>
      </c>
      <c r="L2341" t="str">
        <f>VLOOKUP(J2341,Clustering!$D$3:$E$367,2,FALSE)</f>
        <v>Fall</v>
      </c>
      <c r="M2341">
        <v>0.41644357700000001</v>
      </c>
      <c r="N2341">
        <v>0.43335671100000001</v>
      </c>
      <c r="O2341">
        <v>0.43335671100000001</v>
      </c>
      <c r="P2341">
        <v>0.92439926699999997</v>
      </c>
      <c r="Q2341">
        <v>0.229209039</v>
      </c>
      <c r="R2341">
        <v>0.1902052377373043</v>
      </c>
      <c r="S2341">
        <v>0.70073892203640342</v>
      </c>
      <c r="T2341">
        <v>0.61145534199999996</v>
      </c>
      <c r="U2341">
        <v>0.66260741599999995</v>
      </c>
      <c r="V2341">
        <v>0.85008076700000001</v>
      </c>
      <c r="W2341">
        <v>1.1903366E-2</v>
      </c>
      <c r="X2341">
        <v>6.7810609999999997E-3</v>
      </c>
      <c r="Y2341">
        <v>0.14284812460963861</v>
      </c>
      <c r="Z2341">
        <v>0.48314152199999999</v>
      </c>
      <c r="AA2341">
        <v>0.66260741599999995</v>
      </c>
      <c r="AB2341">
        <v>0</v>
      </c>
      <c r="AC2341">
        <v>0</v>
      </c>
      <c r="AD2341">
        <v>0.85</v>
      </c>
      <c r="AE2341">
        <v>0.85</v>
      </c>
      <c r="AF2341">
        <v>0.85</v>
      </c>
      <c r="AG2341">
        <v>0.85</v>
      </c>
      <c r="AH2341">
        <v>0.92439926699999997</v>
      </c>
      <c r="AI2341">
        <v>1.1903366E-2</v>
      </c>
      <c r="AJ2341">
        <v>0.55063298500000002</v>
      </c>
      <c r="AK2341">
        <v>0.49051724542548231</v>
      </c>
      <c r="AL2341">
        <v>0</v>
      </c>
    </row>
    <row r="2342" spans="1:38" x14ac:dyDescent="0.35">
      <c r="A2342" t="s">
        <v>2466</v>
      </c>
      <c r="B2342">
        <v>61700.981536579617</v>
      </c>
      <c r="C2342">
        <v>45310.86627704995</v>
      </c>
      <c r="D2342">
        <v>15982.58993891932</v>
      </c>
      <c r="E2342">
        <v>407.52532061034231</v>
      </c>
      <c r="F2342">
        <v>0.72180602637097524</v>
      </c>
      <c r="G2342">
        <v>0.19976731402467759</v>
      </c>
      <c r="H2342">
        <v>0.20199764104864751</v>
      </c>
      <c r="I2342">
        <v>0.1594552570412861</v>
      </c>
      <c r="J2342">
        <v>98</v>
      </c>
      <c r="K2342">
        <v>12</v>
      </c>
      <c r="L2342" t="str">
        <f>VLOOKUP(J2342,Clustering!$D$3:$E$367,2,FALSE)</f>
        <v>Fall</v>
      </c>
      <c r="M2342">
        <v>0.43538696799999999</v>
      </c>
      <c r="N2342">
        <v>0.45430386</v>
      </c>
      <c r="O2342">
        <v>0.45430386</v>
      </c>
      <c r="P2342">
        <v>0.92402285900000003</v>
      </c>
      <c r="Q2342">
        <v>0.24521725</v>
      </c>
      <c r="R2342">
        <v>0.20199764104864751</v>
      </c>
      <c r="S2342">
        <v>0.72180602637097524</v>
      </c>
      <c r="T2342">
        <v>0.64787668099999995</v>
      </c>
      <c r="U2342">
        <v>0.66260741599999995</v>
      </c>
      <c r="V2342">
        <v>0.85008076700000001</v>
      </c>
      <c r="W2342">
        <v>1.1903366E-2</v>
      </c>
      <c r="X2342">
        <v>6.49206E-3</v>
      </c>
      <c r="Y2342">
        <v>0.1594552570412861</v>
      </c>
      <c r="Z2342">
        <v>0.53926955300000001</v>
      </c>
      <c r="AA2342">
        <v>0.66260741599999995</v>
      </c>
      <c r="AB2342">
        <v>0</v>
      </c>
      <c r="AC2342">
        <v>0</v>
      </c>
      <c r="AD2342">
        <v>0.85</v>
      </c>
      <c r="AE2342">
        <v>0.85</v>
      </c>
      <c r="AF2342">
        <v>0.85</v>
      </c>
      <c r="AG2342">
        <v>0.85</v>
      </c>
      <c r="AH2342">
        <v>0.92402285900000003</v>
      </c>
      <c r="AI2342">
        <v>1.1903366E-2</v>
      </c>
      <c r="AJ2342">
        <v>0.587162042</v>
      </c>
      <c r="AK2342">
        <v>0.50526421845968261</v>
      </c>
      <c r="AL2342">
        <v>0</v>
      </c>
    </row>
    <row r="2343" spans="1:38" x14ac:dyDescent="0.35">
      <c r="A2343" t="s">
        <v>2467</v>
      </c>
      <c r="B2343">
        <v>61550.234545086038</v>
      </c>
      <c r="C2343">
        <v>45772.225557597507</v>
      </c>
      <c r="D2343">
        <v>15350.89787997557</v>
      </c>
      <c r="E2343">
        <v>427.11110751296633</v>
      </c>
      <c r="F2343">
        <v>0.69327753776563472</v>
      </c>
      <c r="G2343">
        <v>0.20936818995733639</v>
      </c>
      <c r="H2343">
        <v>0.21149986722627159</v>
      </c>
      <c r="I2343">
        <v>0.17083917846620569</v>
      </c>
      <c r="J2343">
        <v>98</v>
      </c>
      <c r="K2343">
        <v>13</v>
      </c>
      <c r="L2343" t="str">
        <f>VLOOKUP(J2343,Clustering!$D$3:$E$367,2,FALSE)</f>
        <v>Fall</v>
      </c>
      <c r="M2343">
        <v>0.46136285500000002</v>
      </c>
      <c r="N2343">
        <v>0.47854630999999997</v>
      </c>
      <c r="O2343">
        <v>0.47854630999999997</v>
      </c>
      <c r="P2343">
        <v>0.92234427799999996</v>
      </c>
      <c r="Q2343">
        <v>0.266895296</v>
      </c>
      <c r="R2343">
        <v>0.21149986722627159</v>
      </c>
      <c r="S2343">
        <v>0.69327753776563472</v>
      </c>
      <c r="T2343">
        <v>0.65769986400000002</v>
      </c>
      <c r="U2343">
        <v>0.66260741599999995</v>
      </c>
      <c r="V2343">
        <v>0.85008076700000001</v>
      </c>
      <c r="W2343">
        <v>1.1693922000000001E-2</v>
      </c>
      <c r="X2343">
        <v>9.8578780000000005E-3</v>
      </c>
      <c r="Y2343">
        <v>0.17083917846620569</v>
      </c>
      <c r="Z2343">
        <v>0.58521312599999997</v>
      </c>
      <c r="AA2343">
        <v>0.66260741599999995</v>
      </c>
      <c r="AB2343">
        <v>0</v>
      </c>
      <c r="AC2343">
        <v>0</v>
      </c>
      <c r="AD2343">
        <v>0.85</v>
      </c>
      <c r="AE2343">
        <v>0.85</v>
      </c>
      <c r="AF2343">
        <v>0.85</v>
      </c>
      <c r="AG2343">
        <v>0.85</v>
      </c>
      <c r="AH2343">
        <v>0.92234427799999996</v>
      </c>
      <c r="AI2343">
        <v>1.1693922000000001E-2</v>
      </c>
      <c r="AJ2343">
        <v>0.60493151300000003</v>
      </c>
      <c r="AK2343">
        <v>0.48529427643594419</v>
      </c>
      <c r="AL2343">
        <v>0</v>
      </c>
    </row>
    <row r="2344" spans="1:38" x14ac:dyDescent="0.35">
      <c r="A2344" t="s">
        <v>2468</v>
      </c>
      <c r="B2344">
        <v>61362.474756494143</v>
      </c>
      <c r="C2344">
        <v>47252.512996015088</v>
      </c>
      <c r="D2344">
        <v>13674.5931352851</v>
      </c>
      <c r="E2344">
        <v>435.36862519394811</v>
      </c>
      <c r="F2344">
        <v>0.61757223146822149</v>
      </c>
      <c r="G2344">
        <v>0.2134159927421313</v>
      </c>
      <c r="H2344">
        <v>0.21509584711167271</v>
      </c>
      <c r="I2344">
        <v>0.18305345651270771</v>
      </c>
      <c r="J2344">
        <v>98</v>
      </c>
      <c r="K2344">
        <v>14</v>
      </c>
      <c r="L2344" t="str">
        <f>VLOOKUP(J2344,Clustering!$D$3:$E$367,2,FALSE)</f>
        <v>Fall</v>
      </c>
      <c r="M2344">
        <v>0.48366410399999998</v>
      </c>
      <c r="N2344">
        <v>0.49376464399999997</v>
      </c>
      <c r="O2344">
        <v>0.49376464399999997</v>
      </c>
      <c r="P2344">
        <v>0.92147955500000001</v>
      </c>
      <c r="Q2344">
        <v>0.31130274800000002</v>
      </c>
      <c r="R2344">
        <v>0.21509584711167271</v>
      </c>
      <c r="S2344">
        <v>0.61757223146822149</v>
      </c>
      <c r="T2344">
        <v>0.65399728000000001</v>
      </c>
      <c r="U2344">
        <v>0.66423529000000003</v>
      </c>
      <c r="V2344">
        <v>0.85008076700000001</v>
      </c>
      <c r="W2344">
        <v>1.1659015E-2</v>
      </c>
      <c r="X2344">
        <v>1.5064928999999999E-2</v>
      </c>
      <c r="Y2344">
        <v>0.18305345651270771</v>
      </c>
      <c r="Z2344">
        <v>0.62712979499999999</v>
      </c>
      <c r="AA2344">
        <v>0.66423529000000003</v>
      </c>
      <c r="AB2344">
        <v>0</v>
      </c>
      <c r="AC2344">
        <v>0</v>
      </c>
      <c r="AD2344">
        <v>0.85</v>
      </c>
      <c r="AE2344">
        <v>0.85</v>
      </c>
      <c r="AF2344">
        <v>0.85</v>
      </c>
      <c r="AG2344">
        <v>0.85</v>
      </c>
      <c r="AH2344">
        <v>0.92147955500000001</v>
      </c>
      <c r="AI2344">
        <v>1.1659015E-2</v>
      </c>
      <c r="AJ2344">
        <v>0.61301515500000003</v>
      </c>
      <c r="AK2344">
        <v>0.43230056202775502</v>
      </c>
      <c r="AL2344">
        <v>0</v>
      </c>
    </row>
    <row r="2345" spans="1:38" x14ac:dyDescent="0.35">
      <c r="A2345" t="s">
        <v>2469</v>
      </c>
      <c r="B2345">
        <v>61107.537785586508</v>
      </c>
      <c r="C2345">
        <v>49621.750449345018</v>
      </c>
      <c r="D2345">
        <v>11056.007908108621</v>
      </c>
      <c r="E2345">
        <v>429.77942813286887</v>
      </c>
      <c r="F2345">
        <v>0.49931163636033071</v>
      </c>
      <c r="G2345">
        <v>0.21067619026121021</v>
      </c>
      <c r="H2345">
        <v>0.21166058141109401</v>
      </c>
      <c r="I2345">
        <v>0.19288380748434419</v>
      </c>
      <c r="J2345">
        <v>98</v>
      </c>
      <c r="K2345">
        <v>15</v>
      </c>
      <c r="L2345" t="str">
        <f>VLOOKUP(J2345,Clustering!$D$3:$E$367,2,FALSE)</f>
        <v>Fall</v>
      </c>
      <c r="M2345">
        <v>0.50654131599999996</v>
      </c>
      <c r="N2345">
        <v>0.50702472899999995</v>
      </c>
      <c r="O2345">
        <v>0.50702472899999995</v>
      </c>
      <c r="P2345">
        <v>0.92059448499999996</v>
      </c>
      <c r="Q2345">
        <v>0.39324626200000001</v>
      </c>
      <c r="R2345">
        <v>0.21166058141109401</v>
      </c>
      <c r="S2345">
        <v>0.49931163636033071</v>
      </c>
      <c r="T2345">
        <v>0.65837992999999995</v>
      </c>
      <c r="U2345">
        <v>0.66423529000000003</v>
      </c>
      <c r="V2345">
        <v>0.85008076700000001</v>
      </c>
      <c r="W2345">
        <v>1.1414664E-2</v>
      </c>
      <c r="X2345">
        <v>1.8178605E-2</v>
      </c>
      <c r="Y2345">
        <v>0.19288380748434419</v>
      </c>
      <c r="Z2345">
        <v>0.65250429200000004</v>
      </c>
      <c r="AA2345">
        <v>0.66423529000000003</v>
      </c>
      <c r="AB2345">
        <v>0</v>
      </c>
      <c r="AC2345">
        <v>0</v>
      </c>
      <c r="AD2345">
        <v>0.85</v>
      </c>
      <c r="AE2345">
        <v>0.85</v>
      </c>
      <c r="AF2345">
        <v>0.85</v>
      </c>
      <c r="AG2345">
        <v>0.85</v>
      </c>
      <c r="AH2345">
        <v>0.92059448499999996</v>
      </c>
      <c r="AI2345">
        <v>1.1414664E-2</v>
      </c>
      <c r="AJ2345">
        <v>0.63438998499999999</v>
      </c>
      <c r="AK2345">
        <v>0.34951814545223148</v>
      </c>
      <c r="AL2345">
        <v>1.7778800000000001E-4</v>
      </c>
    </row>
    <row r="2346" spans="1:38" x14ac:dyDescent="0.35">
      <c r="A2346" t="s">
        <v>2470</v>
      </c>
      <c r="B2346">
        <v>62540.715938579087</v>
      </c>
      <c r="C2346">
        <v>54289.088624908407</v>
      </c>
      <c r="D2346">
        <v>7839.0479971220293</v>
      </c>
      <c r="E2346">
        <v>412.5793165486557</v>
      </c>
      <c r="F2346">
        <v>0.3540272325673266</v>
      </c>
      <c r="G2346">
        <v>0.2022447630140469</v>
      </c>
      <c r="H2346">
        <v>0.202439605056909</v>
      </c>
      <c r="I2346">
        <v>0.1987230895328912</v>
      </c>
      <c r="J2346">
        <v>98</v>
      </c>
      <c r="K2346">
        <v>16</v>
      </c>
      <c r="L2346" t="str">
        <f>VLOOKUP(J2346,Clustering!$D$3:$E$367,2,FALSE)</f>
        <v>Fall</v>
      </c>
      <c r="M2346">
        <v>0.52813989100000003</v>
      </c>
      <c r="N2346">
        <v>0.52024340199999997</v>
      </c>
      <c r="O2346">
        <v>0.52024340199999997</v>
      </c>
      <c r="P2346">
        <v>0.92027911600000001</v>
      </c>
      <c r="Q2346">
        <v>0.45282334000000002</v>
      </c>
      <c r="R2346">
        <v>0.202439605056909</v>
      </c>
      <c r="S2346">
        <v>0.3540272325673266</v>
      </c>
      <c r="T2346">
        <v>0.66366933699999997</v>
      </c>
      <c r="U2346">
        <v>0.666411007</v>
      </c>
      <c r="V2346">
        <v>0.85008076700000001</v>
      </c>
      <c r="W2346">
        <v>1.1903366E-2</v>
      </c>
      <c r="X2346">
        <v>1.8609174999999999E-2</v>
      </c>
      <c r="Y2346">
        <v>0.1987230895328912</v>
      </c>
      <c r="Z2346">
        <v>0.68032442800000004</v>
      </c>
      <c r="AA2346">
        <v>0.666411007</v>
      </c>
      <c r="AB2346">
        <v>0</v>
      </c>
      <c r="AC2346">
        <v>0</v>
      </c>
      <c r="AD2346">
        <v>0.85</v>
      </c>
      <c r="AE2346">
        <v>0.85</v>
      </c>
      <c r="AF2346">
        <v>0.85</v>
      </c>
      <c r="AG2346">
        <v>0.85</v>
      </c>
      <c r="AH2346">
        <v>0.92027911600000001</v>
      </c>
      <c r="AI2346">
        <v>1.1903366E-2</v>
      </c>
      <c r="AJ2346">
        <v>0.64676906700000003</v>
      </c>
      <c r="AK2346">
        <v>0.24781906279712859</v>
      </c>
      <c r="AL2346">
        <v>3.6880127999999998E-2</v>
      </c>
    </row>
    <row r="2347" spans="1:38" x14ac:dyDescent="0.35">
      <c r="A2347" t="s">
        <v>2471</v>
      </c>
      <c r="B2347">
        <v>63986.732883555123</v>
      </c>
      <c r="C2347">
        <v>59438.754599567139</v>
      </c>
      <c r="D2347">
        <v>4161.7367429957376</v>
      </c>
      <c r="E2347">
        <v>386.24154099224228</v>
      </c>
      <c r="F2347">
        <v>0.18795243278743309</v>
      </c>
      <c r="G2347">
        <v>0.1893340887216873</v>
      </c>
      <c r="H2347">
        <v>0.18863827443528591</v>
      </c>
      <c r="I2347">
        <v>0.20191058753186869</v>
      </c>
      <c r="J2347">
        <v>98</v>
      </c>
      <c r="K2347">
        <v>17</v>
      </c>
      <c r="L2347" t="str">
        <f>VLOOKUP(J2347,Clustering!$D$3:$E$367,2,FALSE)</f>
        <v>Fall</v>
      </c>
      <c r="M2347">
        <v>0.559207283</v>
      </c>
      <c r="N2347">
        <v>0.527873276</v>
      </c>
      <c r="O2347">
        <v>0.527873276</v>
      </c>
      <c r="P2347">
        <v>0.92027911600000001</v>
      </c>
      <c r="Q2347">
        <v>0.498494928</v>
      </c>
      <c r="R2347">
        <v>0.18863827443528591</v>
      </c>
      <c r="S2347">
        <v>0.18795243278743309</v>
      </c>
      <c r="T2347">
        <v>0.65490403500000005</v>
      </c>
      <c r="U2347">
        <v>0.666411007</v>
      </c>
      <c r="V2347">
        <v>0.85008076700000001</v>
      </c>
      <c r="W2347">
        <v>1.2496788999999999E-2</v>
      </c>
      <c r="X2347">
        <v>2.0920347999999998E-2</v>
      </c>
      <c r="Y2347">
        <v>0.20191058753186869</v>
      </c>
      <c r="Z2347">
        <v>0.69339013699999996</v>
      </c>
      <c r="AA2347">
        <v>0.666411007</v>
      </c>
      <c r="AB2347">
        <v>0</v>
      </c>
      <c r="AC2347">
        <v>0</v>
      </c>
      <c r="AD2347">
        <v>0.85</v>
      </c>
      <c r="AE2347">
        <v>0.85</v>
      </c>
      <c r="AF2347">
        <v>0.85</v>
      </c>
      <c r="AG2347">
        <v>0.85</v>
      </c>
      <c r="AH2347">
        <v>0.92027911600000001</v>
      </c>
      <c r="AI2347">
        <v>1.2496788999999999E-2</v>
      </c>
      <c r="AJ2347">
        <v>0.65974221700000002</v>
      </c>
      <c r="AK2347">
        <v>0.1315667029512031</v>
      </c>
      <c r="AL2347">
        <v>0.46446845799999997</v>
      </c>
    </row>
    <row r="2348" spans="1:38" x14ac:dyDescent="0.35">
      <c r="A2348" t="s">
        <v>2472</v>
      </c>
      <c r="B2348">
        <v>69905.539113251216</v>
      </c>
      <c r="C2348">
        <v>68687.180998058713</v>
      </c>
      <c r="D2348">
        <v>821.76109894095725</v>
      </c>
      <c r="E2348">
        <v>396.59701625154179</v>
      </c>
      <c r="F2348">
        <v>3.7112390152013397E-2</v>
      </c>
      <c r="G2348">
        <v>0.1944103020840891</v>
      </c>
      <c r="H2348">
        <v>0.19307800379100459</v>
      </c>
      <c r="I2348">
        <v>0.21849093426604579</v>
      </c>
      <c r="J2348">
        <v>98</v>
      </c>
      <c r="K2348">
        <v>18</v>
      </c>
      <c r="L2348" t="str">
        <f>VLOOKUP(J2348,Clustering!$D$3:$E$367,2,FALSE)</f>
        <v>Fall</v>
      </c>
      <c r="M2348">
        <v>0.56981074300000001</v>
      </c>
      <c r="N2348">
        <v>0.533260925</v>
      </c>
      <c r="O2348">
        <v>0.533260925</v>
      </c>
      <c r="P2348">
        <v>0.92025876900000003</v>
      </c>
      <c r="Q2348">
        <v>0.51471591400000005</v>
      </c>
      <c r="R2348">
        <v>0.19307800379100459</v>
      </c>
      <c r="S2348">
        <v>3.7112390152013397E-2</v>
      </c>
      <c r="T2348">
        <v>0.58606619299999996</v>
      </c>
      <c r="U2348">
        <v>0.666411007</v>
      </c>
      <c r="V2348">
        <v>0.85008076700000001</v>
      </c>
      <c r="W2348">
        <v>1.2776045999999999E-2</v>
      </c>
      <c r="X2348">
        <v>3.0805869999999999E-2</v>
      </c>
      <c r="Y2348">
        <v>0.21849093426604579</v>
      </c>
      <c r="Z2348">
        <v>0.72066457299999997</v>
      </c>
      <c r="AA2348">
        <v>0.666411007</v>
      </c>
      <c r="AB2348">
        <v>0</v>
      </c>
      <c r="AC2348">
        <v>0</v>
      </c>
      <c r="AD2348">
        <v>0.85</v>
      </c>
      <c r="AE2348">
        <v>0.85</v>
      </c>
      <c r="AF2348">
        <v>0.85</v>
      </c>
      <c r="AG2348">
        <v>0.85</v>
      </c>
      <c r="AH2348">
        <v>0.92025876900000003</v>
      </c>
      <c r="AI2348">
        <v>1.2776045999999999E-2</v>
      </c>
      <c r="AJ2348">
        <v>0.67696668400000004</v>
      </c>
      <c r="AK2348">
        <v>2.5978673106409299E-2</v>
      </c>
      <c r="AL2348">
        <v>0.42381575999999999</v>
      </c>
    </row>
    <row r="2349" spans="1:38" x14ac:dyDescent="0.35">
      <c r="A2349" t="s">
        <v>2473</v>
      </c>
      <c r="B2349">
        <v>69683.914867544838</v>
      </c>
      <c r="C2349">
        <v>69267.339304703128</v>
      </c>
      <c r="D2349">
        <v>0</v>
      </c>
      <c r="E2349">
        <v>416.57556284170931</v>
      </c>
      <c r="F2349">
        <v>0</v>
      </c>
      <c r="G2349">
        <v>0.20420370727534759</v>
      </c>
      <c r="H2349">
        <v>0.20207799814105859</v>
      </c>
      <c r="I2349">
        <v>0.24262484768687539</v>
      </c>
      <c r="J2349">
        <v>98</v>
      </c>
      <c r="K2349">
        <v>19</v>
      </c>
      <c r="L2349" t="str">
        <f>VLOOKUP(J2349,Clustering!$D$3:$E$367,2,FALSE)</f>
        <v>Fall</v>
      </c>
      <c r="M2349">
        <v>0.58791898899999995</v>
      </c>
      <c r="N2349">
        <v>0.53843953600000005</v>
      </c>
      <c r="O2349">
        <v>0.53843953600000005</v>
      </c>
      <c r="P2349">
        <v>0.92080812300000003</v>
      </c>
      <c r="Q2349">
        <v>0.512150094</v>
      </c>
      <c r="R2349">
        <v>0.20207799814105859</v>
      </c>
      <c r="S2349">
        <v>0</v>
      </c>
      <c r="T2349">
        <v>0.30172283500000002</v>
      </c>
      <c r="U2349">
        <v>0.666411007</v>
      </c>
      <c r="V2349">
        <v>0.85008076700000001</v>
      </c>
      <c r="W2349">
        <v>1.2985490000000001E-2</v>
      </c>
      <c r="X2349">
        <v>4.0503749999999998E-2</v>
      </c>
      <c r="Y2349">
        <v>0.24262484768687539</v>
      </c>
      <c r="Z2349">
        <v>0.70766523299999995</v>
      </c>
      <c r="AA2349">
        <v>0.666411007</v>
      </c>
      <c r="AB2349">
        <v>0</v>
      </c>
      <c r="AC2349">
        <v>0</v>
      </c>
      <c r="AD2349">
        <v>0.85</v>
      </c>
      <c r="AE2349">
        <v>0.85</v>
      </c>
      <c r="AF2349">
        <v>0.85</v>
      </c>
      <c r="AG2349">
        <v>0.85</v>
      </c>
      <c r="AH2349">
        <v>0.92080812300000003</v>
      </c>
      <c r="AI2349">
        <v>1.2985490000000001E-2</v>
      </c>
      <c r="AJ2349">
        <v>0.69129881500000001</v>
      </c>
      <c r="AK2349">
        <v>0</v>
      </c>
      <c r="AL2349">
        <v>0.340303193</v>
      </c>
    </row>
    <row r="2350" spans="1:38" x14ac:dyDescent="0.35">
      <c r="A2350" t="s">
        <v>2474</v>
      </c>
      <c r="B2350">
        <v>68077.233281301917</v>
      </c>
      <c r="C2350">
        <v>67666.119596241391</v>
      </c>
      <c r="D2350">
        <v>0</v>
      </c>
      <c r="E2350">
        <v>411.11368506052412</v>
      </c>
      <c r="F2350">
        <v>0</v>
      </c>
      <c r="G2350">
        <v>0.2015263162061392</v>
      </c>
      <c r="H2350">
        <v>0.1986226431673771</v>
      </c>
      <c r="I2350">
        <v>0.25400876911179499</v>
      </c>
      <c r="J2350">
        <v>98</v>
      </c>
      <c r="K2350">
        <v>20</v>
      </c>
      <c r="L2350" t="str">
        <f>VLOOKUP(J2350,Clustering!$D$3:$E$367,2,FALSE)</f>
        <v>Fall</v>
      </c>
      <c r="M2350">
        <v>0.58768860499999998</v>
      </c>
      <c r="N2350">
        <v>0.53295525700000002</v>
      </c>
      <c r="O2350">
        <v>0.53295525700000002</v>
      </c>
      <c r="P2350">
        <v>0.92152024799999999</v>
      </c>
      <c r="Q2350">
        <v>0.47501454999999998</v>
      </c>
      <c r="R2350">
        <v>0.1986226431673771</v>
      </c>
      <c r="S2350">
        <v>0</v>
      </c>
      <c r="T2350">
        <v>6.0450399999999996E-4</v>
      </c>
      <c r="U2350">
        <v>0.666411007</v>
      </c>
      <c r="V2350">
        <v>0.85008076700000001</v>
      </c>
      <c r="W2350">
        <v>1.2671325000000001E-2</v>
      </c>
      <c r="X2350">
        <v>2.7207175E-2</v>
      </c>
      <c r="Y2350">
        <v>0.25400876911179499</v>
      </c>
      <c r="Z2350">
        <v>0.69538172899999995</v>
      </c>
      <c r="AA2350">
        <v>0.666411007</v>
      </c>
      <c r="AB2350">
        <v>0</v>
      </c>
      <c r="AC2350">
        <v>0</v>
      </c>
      <c r="AD2350">
        <v>0.85</v>
      </c>
      <c r="AE2350">
        <v>0.85</v>
      </c>
      <c r="AF2350">
        <v>0.85</v>
      </c>
      <c r="AG2350">
        <v>0.85</v>
      </c>
      <c r="AH2350">
        <v>0.92152024799999999</v>
      </c>
      <c r="AI2350">
        <v>1.2671325000000001E-2</v>
      </c>
      <c r="AJ2350">
        <v>0.69331151899999999</v>
      </c>
      <c r="AK2350">
        <v>0</v>
      </c>
      <c r="AL2350">
        <v>0.11348498799999999</v>
      </c>
    </row>
    <row r="2351" spans="1:38" x14ac:dyDescent="0.35">
      <c r="A2351" t="s">
        <v>2475</v>
      </c>
      <c r="B2351">
        <v>65068.928868004114</v>
      </c>
      <c r="C2351">
        <v>64662.593306776856</v>
      </c>
      <c r="D2351">
        <v>0</v>
      </c>
      <c r="E2351">
        <v>406.33556122724002</v>
      </c>
      <c r="F2351">
        <v>0</v>
      </c>
      <c r="G2351">
        <v>0.19918409864080391</v>
      </c>
      <c r="H2351">
        <v>0.19613157330263009</v>
      </c>
      <c r="I2351">
        <v>0.2543569831789102</v>
      </c>
      <c r="J2351">
        <v>98</v>
      </c>
      <c r="K2351">
        <v>21</v>
      </c>
      <c r="L2351" t="str">
        <f>VLOOKUP(J2351,Clustering!$D$3:$E$367,2,FALSE)</f>
        <v>Fall</v>
      </c>
      <c r="M2351">
        <v>0.55890202300000003</v>
      </c>
      <c r="N2351">
        <v>0.51972278000000005</v>
      </c>
      <c r="O2351">
        <v>0.51972278000000005</v>
      </c>
      <c r="P2351">
        <v>0.92368714299999999</v>
      </c>
      <c r="Q2351">
        <v>0.43894288199999998</v>
      </c>
      <c r="R2351">
        <v>0.19613157330263009</v>
      </c>
      <c r="S2351">
        <v>0</v>
      </c>
      <c r="T2351">
        <v>0</v>
      </c>
      <c r="U2351">
        <v>0.66478313300000003</v>
      </c>
      <c r="V2351">
        <v>0.85008076700000001</v>
      </c>
      <c r="W2351">
        <v>1.2741139E-2</v>
      </c>
      <c r="X2351">
        <v>1.5558326000000001E-2</v>
      </c>
      <c r="Y2351">
        <v>0.2543569831789102</v>
      </c>
      <c r="Z2351">
        <v>0.62275313799999998</v>
      </c>
      <c r="AA2351">
        <v>0.66478313300000003</v>
      </c>
      <c r="AB2351">
        <v>0</v>
      </c>
      <c r="AC2351">
        <v>0</v>
      </c>
      <c r="AD2351">
        <v>0.85</v>
      </c>
      <c r="AE2351">
        <v>0.85</v>
      </c>
      <c r="AF2351">
        <v>0.85</v>
      </c>
      <c r="AG2351">
        <v>0.85</v>
      </c>
      <c r="AH2351">
        <v>0.92368714299999999</v>
      </c>
      <c r="AI2351">
        <v>1.2741139E-2</v>
      </c>
      <c r="AJ2351">
        <v>0.67279090600000002</v>
      </c>
      <c r="AK2351">
        <v>0</v>
      </c>
      <c r="AL2351">
        <v>0.16146601199999999</v>
      </c>
    </row>
    <row r="2352" spans="1:38" x14ac:dyDescent="0.35">
      <c r="A2352" t="s">
        <v>2476</v>
      </c>
      <c r="B2352">
        <v>60419.676494361971</v>
      </c>
      <c r="C2352">
        <v>60011.451113538416</v>
      </c>
      <c r="D2352">
        <v>0</v>
      </c>
      <c r="E2352">
        <v>408.22538082354248</v>
      </c>
      <c r="F2352">
        <v>0</v>
      </c>
      <c r="G2352">
        <v>0.20011048079585411</v>
      </c>
      <c r="H2352">
        <v>0.19763826878533999</v>
      </c>
      <c r="I2352">
        <v>0.24479448918197769</v>
      </c>
      <c r="J2352">
        <v>98</v>
      </c>
      <c r="K2352">
        <v>22</v>
      </c>
      <c r="L2352" t="str">
        <f>VLOOKUP(J2352,Clustering!$D$3:$E$367,2,FALSE)</f>
        <v>Fall</v>
      </c>
      <c r="M2352">
        <v>0.51727724799999997</v>
      </c>
      <c r="N2352">
        <v>0.49479800000000002</v>
      </c>
      <c r="O2352">
        <v>0.49479800000000002</v>
      </c>
      <c r="P2352">
        <v>0.92621010000000004</v>
      </c>
      <c r="Q2352">
        <v>0.400030039</v>
      </c>
      <c r="R2352">
        <v>0.19763826878533999</v>
      </c>
      <c r="S2352">
        <v>0</v>
      </c>
      <c r="T2352">
        <v>0</v>
      </c>
      <c r="U2352">
        <v>0.66478313300000003</v>
      </c>
      <c r="V2352">
        <v>0.85008076700000001</v>
      </c>
      <c r="W2352">
        <v>1.2880768000000001E-2</v>
      </c>
      <c r="X2352">
        <v>7.0256650000000004E-3</v>
      </c>
      <c r="Y2352">
        <v>0.24479448918197769</v>
      </c>
      <c r="Z2352">
        <v>0.546389982</v>
      </c>
      <c r="AA2352">
        <v>0.66478313300000003</v>
      </c>
      <c r="AB2352">
        <v>0</v>
      </c>
      <c r="AC2352">
        <v>0</v>
      </c>
      <c r="AD2352">
        <v>0.85</v>
      </c>
      <c r="AE2352">
        <v>0.85</v>
      </c>
      <c r="AF2352">
        <v>0.85</v>
      </c>
      <c r="AG2352">
        <v>0.85</v>
      </c>
      <c r="AH2352">
        <v>0.92621010000000004</v>
      </c>
      <c r="AI2352">
        <v>1.2880768000000001E-2</v>
      </c>
      <c r="AJ2352">
        <v>0.63051918399999995</v>
      </c>
      <c r="AK2352">
        <v>0</v>
      </c>
      <c r="AL2352">
        <v>0.115301892</v>
      </c>
    </row>
    <row r="2353" spans="1:38" x14ac:dyDescent="0.35">
      <c r="A2353" t="s">
        <v>2477</v>
      </c>
      <c r="B2353">
        <v>56039.467016945993</v>
      </c>
      <c r="C2353">
        <v>55631.034687086292</v>
      </c>
      <c r="D2353">
        <v>0</v>
      </c>
      <c r="E2353">
        <v>408.43232985969712</v>
      </c>
      <c r="F2353">
        <v>0</v>
      </c>
      <c r="G2353">
        <v>0.20021192640181229</v>
      </c>
      <c r="H2353">
        <v>0.19880344662530239</v>
      </c>
      <c r="I2353">
        <v>0.22566950118811269</v>
      </c>
      <c r="J2353">
        <v>98</v>
      </c>
      <c r="K2353">
        <v>23</v>
      </c>
      <c r="L2353" t="str">
        <f>VLOOKUP(J2353,Clustering!$D$3:$E$367,2,FALSE)</f>
        <v>Fall</v>
      </c>
      <c r="M2353">
        <v>0.47531841499999999</v>
      </c>
      <c r="N2353">
        <v>0.45627394100000002</v>
      </c>
      <c r="O2353">
        <v>0.45627394100000002</v>
      </c>
      <c r="P2353">
        <v>0.92841768700000005</v>
      </c>
      <c r="Q2353">
        <v>0.36927775299999999</v>
      </c>
      <c r="R2353">
        <v>0.19880344662530239</v>
      </c>
      <c r="S2353">
        <v>0</v>
      </c>
      <c r="T2353">
        <v>0</v>
      </c>
      <c r="U2353">
        <v>0.65567329799999996</v>
      </c>
      <c r="V2353">
        <v>0.85008076700000001</v>
      </c>
      <c r="W2353">
        <v>1.2252437999999999E-2</v>
      </c>
      <c r="X2353">
        <v>7.0256650000000004E-3</v>
      </c>
      <c r="Y2353">
        <v>0.22566950118811269</v>
      </c>
      <c r="Z2353">
        <v>0.47566343799999999</v>
      </c>
      <c r="AA2353">
        <v>0.65567329799999996</v>
      </c>
      <c r="AB2353">
        <v>0</v>
      </c>
      <c r="AC2353">
        <v>0</v>
      </c>
      <c r="AD2353">
        <v>0.85</v>
      </c>
      <c r="AE2353">
        <v>0.85</v>
      </c>
      <c r="AF2353">
        <v>0.85</v>
      </c>
      <c r="AG2353">
        <v>0.85</v>
      </c>
      <c r="AH2353">
        <v>0.92841768700000005</v>
      </c>
      <c r="AI2353">
        <v>1.2252437999999999E-2</v>
      </c>
      <c r="AJ2353">
        <v>0.56646352499999997</v>
      </c>
      <c r="AK2353">
        <v>0</v>
      </c>
      <c r="AL2353">
        <v>6.7351222000000002E-2</v>
      </c>
    </row>
    <row r="2354" spans="1:38" x14ac:dyDescent="0.35">
      <c r="A2354" t="s">
        <v>2478</v>
      </c>
      <c r="B2354">
        <v>54189.664122770977</v>
      </c>
      <c r="C2354">
        <v>53769.635151913113</v>
      </c>
      <c r="D2354">
        <v>0</v>
      </c>
      <c r="E2354">
        <v>420.02897085786299</v>
      </c>
      <c r="F2354">
        <v>0</v>
      </c>
      <c r="G2354">
        <v>0.2058965543420897</v>
      </c>
      <c r="H2354">
        <v>0.2056739780264597</v>
      </c>
      <c r="I2354">
        <v>0.20991951107551801</v>
      </c>
      <c r="J2354">
        <v>99</v>
      </c>
      <c r="K2354">
        <v>0</v>
      </c>
      <c r="L2354" t="str">
        <f>VLOOKUP(J2354,Clustering!$D$3:$E$367,2,FALSE)</f>
        <v>Fall</v>
      </c>
      <c r="M2354">
        <v>0.40086380500000002</v>
      </c>
      <c r="N2354">
        <v>0.41407791999999999</v>
      </c>
      <c r="O2354">
        <v>0.41407791999999999</v>
      </c>
      <c r="P2354">
        <v>0.93239541400000003</v>
      </c>
      <c r="Q2354">
        <v>0.29275374999999998</v>
      </c>
      <c r="R2354">
        <v>0.2056739780264597</v>
      </c>
      <c r="S2354">
        <v>0</v>
      </c>
      <c r="T2354">
        <v>0</v>
      </c>
      <c r="U2354">
        <v>0.65196362299999999</v>
      </c>
      <c r="V2354">
        <v>0.85008076700000001</v>
      </c>
      <c r="W2354">
        <v>1.1833550999999999E-2</v>
      </c>
      <c r="X2354">
        <v>7.0256650000000004E-3</v>
      </c>
      <c r="Y2354">
        <v>0.20991951107551801</v>
      </c>
      <c r="Z2354">
        <v>0.40144726200000003</v>
      </c>
      <c r="AA2354">
        <v>0.65196362299999999</v>
      </c>
      <c r="AB2354">
        <v>0</v>
      </c>
      <c r="AC2354">
        <v>0</v>
      </c>
      <c r="AD2354">
        <v>0.85</v>
      </c>
      <c r="AE2354">
        <v>0.85</v>
      </c>
      <c r="AF2354">
        <v>0.85</v>
      </c>
      <c r="AG2354">
        <v>0.85</v>
      </c>
      <c r="AH2354">
        <v>0.93239541400000003</v>
      </c>
      <c r="AI2354">
        <v>1.1833550999999999E-2</v>
      </c>
      <c r="AJ2354">
        <v>0.52583175800000004</v>
      </c>
      <c r="AK2354">
        <v>0</v>
      </c>
      <c r="AL2354">
        <v>1.5419838999999999E-2</v>
      </c>
    </row>
    <row r="2355" spans="1:38" x14ac:dyDescent="0.35">
      <c r="A2355" t="s">
        <v>2479</v>
      </c>
      <c r="B2355">
        <v>53625.642620954437</v>
      </c>
      <c r="C2355">
        <v>53198.851803385762</v>
      </c>
      <c r="D2355">
        <v>0</v>
      </c>
      <c r="E2355">
        <v>426.79081756867822</v>
      </c>
      <c r="F2355">
        <v>0</v>
      </c>
      <c r="G2355">
        <v>0.20921118508268541</v>
      </c>
      <c r="H2355">
        <v>0.20977218973943079</v>
      </c>
      <c r="I2355">
        <v>0.1990713036000063</v>
      </c>
      <c r="J2355">
        <v>99</v>
      </c>
      <c r="K2355">
        <v>1</v>
      </c>
      <c r="L2355" t="str">
        <f>VLOOKUP(J2355,Clustering!$D$3:$E$367,2,FALSE)</f>
        <v>Fall</v>
      </c>
      <c r="M2355">
        <v>0.37675403499999999</v>
      </c>
      <c r="N2355">
        <v>0.40095390600000003</v>
      </c>
      <c r="O2355">
        <v>0.40095390600000003</v>
      </c>
      <c r="P2355">
        <v>0.93332117599999997</v>
      </c>
      <c r="Q2355">
        <v>0.26062468300000002</v>
      </c>
      <c r="R2355">
        <v>0.20977218973943079</v>
      </c>
      <c r="S2355">
        <v>0</v>
      </c>
      <c r="T2355">
        <v>0</v>
      </c>
      <c r="U2355">
        <v>0.65196362299999999</v>
      </c>
      <c r="V2355">
        <v>0.85008076700000001</v>
      </c>
      <c r="W2355">
        <v>1.2077902E-2</v>
      </c>
      <c r="X2355">
        <v>7.0256650000000004E-3</v>
      </c>
      <c r="Y2355">
        <v>0.1990713036000063</v>
      </c>
      <c r="Z2355">
        <v>0.38520901699999999</v>
      </c>
      <c r="AA2355">
        <v>0.65196362299999999</v>
      </c>
      <c r="AB2355">
        <v>0</v>
      </c>
      <c r="AC2355">
        <v>0</v>
      </c>
      <c r="AD2355">
        <v>0.85</v>
      </c>
      <c r="AE2355">
        <v>0.85</v>
      </c>
      <c r="AF2355">
        <v>0.85</v>
      </c>
      <c r="AG2355">
        <v>0.85</v>
      </c>
      <c r="AH2355">
        <v>0.93332117599999997</v>
      </c>
      <c r="AI2355">
        <v>1.2077902E-2</v>
      </c>
      <c r="AJ2355">
        <v>0.49926844500000001</v>
      </c>
      <c r="AK2355">
        <v>0</v>
      </c>
      <c r="AL2355">
        <v>0</v>
      </c>
    </row>
    <row r="2356" spans="1:38" x14ac:dyDescent="0.35">
      <c r="A2356" t="s">
        <v>2480</v>
      </c>
      <c r="B2356">
        <v>53533.556719718807</v>
      </c>
      <c r="C2356">
        <v>53102.999010718268</v>
      </c>
      <c r="D2356">
        <v>0</v>
      </c>
      <c r="E2356">
        <v>430.55770900053579</v>
      </c>
      <c r="F2356">
        <v>0</v>
      </c>
      <c r="G2356">
        <v>0.21105770049045869</v>
      </c>
      <c r="H2356">
        <v>0.21244406306210309</v>
      </c>
      <c r="I2356">
        <v>0.1859998832344516</v>
      </c>
      <c r="J2356">
        <v>99</v>
      </c>
      <c r="K2356">
        <v>2</v>
      </c>
      <c r="L2356" t="str">
        <f>VLOOKUP(J2356,Clustering!$D$3:$E$367,2,FALSE)</f>
        <v>Fall</v>
      </c>
      <c r="M2356">
        <v>0.36035639600000002</v>
      </c>
      <c r="N2356">
        <v>0.37823782500000003</v>
      </c>
      <c r="O2356">
        <v>0.37823782500000003</v>
      </c>
      <c r="P2356">
        <v>0.93336186899999996</v>
      </c>
      <c r="Q2356">
        <v>0.22472824199999999</v>
      </c>
      <c r="R2356">
        <v>0.21244406306210309</v>
      </c>
      <c r="S2356">
        <v>0</v>
      </c>
      <c r="T2356">
        <v>0</v>
      </c>
      <c r="U2356">
        <v>0.65196362299999999</v>
      </c>
      <c r="V2356">
        <v>0.85008076700000001</v>
      </c>
      <c r="W2356">
        <v>1.2357160000000001E-2</v>
      </c>
      <c r="X2356">
        <v>7.0256650000000004E-3</v>
      </c>
      <c r="Y2356">
        <v>0.1859998832344516</v>
      </c>
      <c r="Z2356">
        <v>0.38016867199999999</v>
      </c>
      <c r="AA2356">
        <v>0.65196362299999999</v>
      </c>
      <c r="AB2356">
        <v>0</v>
      </c>
      <c r="AC2356">
        <v>0</v>
      </c>
      <c r="AD2356">
        <v>0.85</v>
      </c>
      <c r="AE2356">
        <v>0.85</v>
      </c>
      <c r="AF2356">
        <v>0.85</v>
      </c>
      <c r="AG2356">
        <v>0.85</v>
      </c>
      <c r="AH2356">
        <v>0.93336186899999996</v>
      </c>
      <c r="AI2356">
        <v>1.2357160000000001E-2</v>
      </c>
      <c r="AJ2356">
        <v>0.49290841400000002</v>
      </c>
      <c r="AK2356">
        <v>0</v>
      </c>
      <c r="AL2356">
        <v>0</v>
      </c>
    </row>
    <row r="2357" spans="1:38" x14ac:dyDescent="0.35">
      <c r="A2357" t="s">
        <v>2481</v>
      </c>
      <c r="B2357">
        <v>53521.684462235622</v>
      </c>
      <c r="C2357">
        <v>53090.913779636467</v>
      </c>
      <c r="D2357">
        <v>0</v>
      </c>
      <c r="E2357">
        <v>430.77068259915842</v>
      </c>
      <c r="F2357">
        <v>0</v>
      </c>
      <c r="G2357">
        <v>0.2111620993133129</v>
      </c>
      <c r="H2357">
        <v>0.21310700907449559</v>
      </c>
      <c r="I2357">
        <v>0.17600881807799271</v>
      </c>
      <c r="J2357">
        <v>99</v>
      </c>
      <c r="K2357">
        <v>3</v>
      </c>
      <c r="L2357" t="str">
        <f>VLOOKUP(J2357,Clustering!$D$3:$E$367,2,FALSE)</f>
        <v>Fall</v>
      </c>
      <c r="M2357">
        <v>0.34782922199999999</v>
      </c>
      <c r="N2357">
        <v>0.36162722200000003</v>
      </c>
      <c r="O2357">
        <v>0.36162722200000003</v>
      </c>
      <c r="P2357">
        <v>0.93289390100000003</v>
      </c>
      <c r="Q2357">
        <v>0.18288661000000001</v>
      </c>
      <c r="R2357">
        <v>0.21310700907449559</v>
      </c>
      <c r="S2357">
        <v>0</v>
      </c>
      <c r="T2357">
        <v>0</v>
      </c>
      <c r="U2357">
        <v>0.64812872700000002</v>
      </c>
      <c r="V2357">
        <v>0.85008076700000001</v>
      </c>
      <c r="W2357">
        <v>1.2531696E-2</v>
      </c>
      <c r="X2357">
        <v>7.0256650000000004E-3</v>
      </c>
      <c r="Y2357">
        <v>0.17600881807799271</v>
      </c>
      <c r="Z2357">
        <v>0.37147224499999998</v>
      </c>
      <c r="AA2357">
        <v>0.64812872700000002</v>
      </c>
      <c r="AB2357">
        <v>0</v>
      </c>
      <c r="AC2357">
        <v>0</v>
      </c>
      <c r="AD2357">
        <v>0.85</v>
      </c>
      <c r="AE2357">
        <v>0.85</v>
      </c>
      <c r="AF2357">
        <v>0.85</v>
      </c>
      <c r="AG2357">
        <v>0.85</v>
      </c>
      <c r="AH2357">
        <v>0.93289390100000003</v>
      </c>
      <c r="AI2357">
        <v>1.2531696E-2</v>
      </c>
      <c r="AJ2357">
        <v>0.48498114199999998</v>
      </c>
      <c r="AK2357">
        <v>0</v>
      </c>
      <c r="AL2357">
        <v>0</v>
      </c>
    </row>
    <row r="2358" spans="1:38" x14ac:dyDescent="0.35">
      <c r="A2358" t="s">
        <v>2482</v>
      </c>
      <c r="B2358">
        <v>54039.049296156278</v>
      </c>
      <c r="C2358">
        <v>53609.519695965682</v>
      </c>
      <c r="D2358">
        <v>0</v>
      </c>
      <c r="E2358">
        <v>429.5296001905968</v>
      </c>
      <c r="F2358">
        <v>0</v>
      </c>
      <c r="G2358">
        <v>0.21055372558362581</v>
      </c>
      <c r="H2358">
        <v>0.2124842416083087</v>
      </c>
      <c r="I2358">
        <v>0.17566060401087749</v>
      </c>
      <c r="J2358">
        <v>99</v>
      </c>
      <c r="K2358">
        <v>4</v>
      </c>
      <c r="L2358" t="str">
        <f>VLOOKUP(J2358,Clustering!$D$3:$E$367,2,FALSE)</f>
        <v>Fall</v>
      </c>
      <c r="M2358">
        <v>0.34208688100000001</v>
      </c>
      <c r="N2358">
        <v>0.36519072200000002</v>
      </c>
      <c r="O2358">
        <v>0.36519072200000002</v>
      </c>
      <c r="P2358">
        <v>0.93360602599999998</v>
      </c>
      <c r="Q2358">
        <v>0.16879337599999999</v>
      </c>
      <c r="R2358">
        <v>0.2124842416083087</v>
      </c>
      <c r="S2358">
        <v>0</v>
      </c>
      <c r="T2358">
        <v>0</v>
      </c>
      <c r="U2358">
        <v>0.65104011799999995</v>
      </c>
      <c r="V2358">
        <v>0.85008076700000001</v>
      </c>
      <c r="W2358">
        <v>1.2531696E-2</v>
      </c>
      <c r="X2358">
        <v>7.0256650000000004E-3</v>
      </c>
      <c r="Y2358">
        <v>0.17566060401087749</v>
      </c>
      <c r="Z2358">
        <v>0.37051885200000001</v>
      </c>
      <c r="AA2358">
        <v>0.65104011799999995</v>
      </c>
      <c r="AB2358">
        <v>0</v>
      </c>
      <c r="AC2358">
        <v>0</v>
      </c>
      <c r="AD2358">
        <v>0.85</v>
      </c>
      <c r="AE2358">
        <v>0.85</v>
      </c>
      <c r="AF2358">
        <v>0.85</v>
      </c>
      <c r="AG2358">
        <v>0.85</v>
      </c>
      <c r="AH2358">
        <v>0.93360602599999998</v>
      </c>
      <c r="AI2358">
        <v>1.2531696E-2</v>
      </c>
      <c r="AJ2358">
        <v>0.48266557900000001</v>
      </c>
      <c r="AK2358">
        <v>0</v>
      </c>
      <c r="AL2358">
        <v>0</v>
      </c>
    </row>
    <row r="2359" spans="1:38" x14ac:dyDescent="0.35">
      <c r="A2359" t="s">
        <v>2483</v>
      </c>
      <c r="B2359">
        <v>58179.762076683233</v>
      </c>
      <c r="C2359">
        <v>57753.77015822196</v>
      </c>
      <c r="D2359">
        <v>0</v>
      </c>
      <c r="E2359">
        <v>425.99191846127621</v>
      </c>
      <c r="F2359">
        <v>0</v>
      </c>
      <c r="G2359">
        <v>0.2088195678731746</v>
      </c>
      <c r="H2359">
        <v>0.21053558211733719</v>
      </c>
      <c r="I2359">
        <v>0.17780345980850951</v>
      </c>
      <c r="J2359">
        <v>99</v>
      </c>
      <c r="K2359">
        <v>5</v>
      </c>
      <c r="L2359" t="str">
        <f>VLOOKUP(J2359,Clustering!$D$3:$E$367,2,FALSE)</f>
        <v>Fall</v>
      </c>
      <c r="M2359">
        <v>0.34482269999999998</v>
      </c>
      <c r="N2359">
        <v>0.377559439</v>
      </c>
      <c r="O2359">
        <v>0.377559439</v>
      </c>
      <c r="P2359">
        <v>0.93576274800000003</v>
      </c>
      <c r="Q2359">
        <v>0.17276100999999999</v>
      </c>
      <c r="R2359">
        <v>0.21053558211733719</v>
      </c>
      <c r="S2359">
        <v>0</v>
      </c>
      <c r="T2359">
        <v>0</v>
      </c>
      <c r="U2359">
        <v>0.65104011799999995</v>
      </c>
      <c r="V2359">
        <v>0.85008076700000001</v>
      </c>
      <c r="W2359">
        <v>1.2496788999999999E-2</v>
      </c>
      <c r="X2359">
        <v>6.49206E-3</v>
      </c>
      <c r="Y2359">
        <v>0.17780345980850951</v>
      </c>
      <c r="Z2359">
        <v>0.37313936800000003</v>
      </c>
      <c r="AA2359">
        <v>0.65104011799999995</v>
      </c>
      <c r="AB2359">
        <v>0</v>
      </c>
      <c r="AC2359">
        <v>0</v>
      </c>
      <c r="AD2359">
        <v>0.85</v>
      </c>
      <c r="AE2359">
        <v>0.85</v>
      </c>
      <c r="AF2359">
        <v>0.85</v>
      </c>
      <c r="AG2359">
        <v>0.85</v>
      </c>
      <c r="AH2359">
        <v>0.93576274800000003</v>
      </c>
      <c r="AI2359">
        <v>1.2496788999999999E-2</v>
      </c>
      <c r="AJ2359">
        <v>0.48379335699999998</v>
      </c>
      <c r="AK2359">
        <v>0</v>
      </c>
      <c r="AL2359">
        <v>0</v>
      </c>
    </row>
    <row r="2360" spans="1:38" x14ac:dyDescent="0.35">
      <c r="A2360" t="s">
        <v>2484</v>
      </c>
      <c r="B2360">
        <v>64663.229240793044</v>
      </c>
      <c r="C2360">
        <v>63471.638708441838</v>
      </c>
      <c r="D2360">
        <v>782.06053380523679</v>
      </c>
      <c r="E2360">
        <v>409.52999854596851</v>
      </c>
      <c r="F2360">
        <v>3.5319432485276497E-2</v>
      </c>
      <c r="G2360">
        <v>0.20074999928723941</v>
      </c>
      <c r="H2360">
        <v>0.2024596943300119</v>
      </c>
      <c r="I2360">
        <v>0.16984810765980099</v>
      </c>
      <c r="J2360">
        <v>99</v>
      </c>
      <c r="K2360">
        <v>6</v>
      </c>
      <c r="L2360" t="str">
        <f>VLOOKUP(J2360,Clustering!$D$3:$E$367,2,FALSE)</f>
        <v>Fall</v>
      </c>
      <c r="M2360">
        <v>0.36517143899999999</v>
      </c>
      <c r="N2360">
        <v>0.39940584400000001</v>
      </c>
      <c r="O2360">
        <v>0.39940584400000001</v>
      </c>
      <c r="P2360">
        <v>0.93714630499999996</v>
      </c>
      <c r="Q2360">
        <v>0.185740302</v>
      </c>
      <c r="R2360">
        <v>0.2024596943300119</v>
      </c>
      <c r="S2360">
        <v>3.5319432485276497E-2</v>
      </c>
      <c r="T2360">
        <v>0</v>
      </c>
      <c r="U2360">
        <v>0.65330975000000002</v>
      </c>
      <c r="V2360">
        <v>0.85008076700000001</v>
      </c>
      <c r="W2360">
        <v>1.2461880999999999E-2</v>
      </c>
      <c r="X2360">
        <v>6.49206E-3</v>
      </c>
      <c r="Y2360">
        <v>0.16984810765980099</v>
      </c>
      <c r="Z2360">
        <v>0.369638148</v>
      </c>
      <c r="AA2360">
        <v>0.65330975000000002</v>
      </c>
      <c r="AB2360">
        <v>0</v>
      </c>
      <c r="AC2360">
        <v>0</v>
      </c>
      <c r="AD2360">
        <v>0.85</v>
      </c>
      <c r="AE2360">
        <v>0.85</v>
      </c>
      <c r="AF2360">
        <v>0.85</v>
      </c>
      <c r="AG2360">
        <v>0.85</v>
      </c>
      <c r="AH2360">
        <v>0.93714630499999996</v>
      </c>
      <c r="AI2360">
        <v>1.2461880999999999E-2</v>
      </c>
      <c r="AJ2360">
        <v>0.46503871299999999</v>
      </c>
      <c r="AK2360">
        <v>2.4723602739693599E-2</v>
      </c>
      <c r="AL2360">
        <v>0</v>
      </c>
    </row>
    <row r="2361" spans="1:38" x14ac:dyDescent="0.35">
      <c r="A2361" t="s">
        <v>2485</v>
      </c>
      <c r="B2361">
        <v>66757.119597035286</v>
      </c>
      <c r="C2361">
        <v>62558.220344938483</v>
      </c>
      <c r="D2361">
        <v>3851.3011354706582</v>
      </c>
      <c r="E2361">
        <v>347.59811662615112</v>
      </c>
      <c r="F2361">
        <v>0.1739325340621275</v>
      </c>
      <c r="G2361">
        <v>0.17039123364027009</v>
      </c>
      <c r="H2361">
        <v>0.1715623922979064</v>
      </c>
      <c r="I2361">
        <v>0.1492231206075936</v>
      </c>
      <c r="J2361">
        <v>99</v>
      </c>
      <c r="K2361">
        <v>7</v>
      </c>
      <c r="L2361" t="str">
        <f>VLOOKUP(J2361,Clustering!$D$3:$E$367,2,FALSE)</f>
        <v>Fall</v>
      </c>
      <c r="M2361">
        <v>0.38197225099999998</v>
      </c>
      <c r="N2361">
        <v>0.40891114000000001</v>
      </c>
      <c r="O2361">
        <v>0.40891114000000001</v>
      </c>
      <c r="P2361">
        <v>0.93838743700000005</v>
      </c>
      <c r="Q2361">
        <v>0.20415162100000001</v>
      </c>
      <c r="R2361">
        <v>0.1715623922979064</v>
      </c>
      <c r="S2361">
        <v>0.1739325340621275</v>
      </c>
      <c r="T2361">
        <v>0</v>
      </c>
      <c r="U2361">
        <v>0.65330975000000002</v>
      </c>
      <c r="V2361">
        <v>0.85008076700000001</v>
      </c>
      <c r="W2361">
        <v>1.2392067E-2</v>
      </c>
      <c r="X2361">
        <v>6.49206E-3</v>
      </c>
      <c r="Y2361">
        <v>0.1492231206075936</v>
      </c>
      <c r="Z2361">
        <v>0.36205208300000002</v>
      </c>
      <c r="AA2361">
        <v>0.65330975000000002</v>
      </c>
      <c r="AB2361">
        <v>0</v>
      </c>
      <c r="AC2361">
        <v>0</v>
      </c>
      <c r="AD2361">
        <v>0.85</v>
      </c>
      <c r="AE2361">
        <v>0.85</v>
      </c>
      <c r="AF2361">
        <v>0.85</v>
      </c>
      <c r="AG2361">
        <v>0.85</v>
      </c>
      <c r="AH2361">
        <v>0.93838743700000005</v>
      </c>
      <c r="AI2361">
        <v>1.2392067E-2</v>
      </c>
      <c r="AJ2361">
        <v>0.44968328699999999</v>
      </c>
      <c r="AK2361">
        <v>0.1217527738434892</v>
      </c>
      <c r="AL2361">
        <v>0</v>
      </c>
    </row>
    <row r="2362" spans="1:38" x14ac:dyDescent="0.35">
      <c r="A2362" t="s">
        <v>2486</v>
      </c>
      <c r="B2362">
        <v>65960.334010840132</v>
      </c>
      <c r="C2362">
        <v>58261.271254012172</v>
      </c>
      <c r="D2362">
        <v>7328.554735474896</v>
      </c>
      <c r="E2362">
        <v>370.50802135305793</v>
      </c>
      <c r="F2362">
        <v>0.33097232631703272</v>
      </c>
      <c r="G2362">
        <v>0.18162157909463619</v>
      </c>
      <c r="H2362">
        <v>0.18335479560924969</v>
      </c>
      <c r="I2362">
        <v>0.1502945485064095</v>
      </c>
      <c r="J2362">
        <v>99</v>
      </c>
      <c r="K2362">
        <v>8</v>
      </c>
      <c r="L2362" t="str">
        <f>VLOOKUP(J2362,Clustering!$D$3:$E$367,2,FALSE)</f>
        <v>Fall</v>
      </c>
      <c r="M2362">
        <v>0.391849999</v>
      </c>
      <c r="N2362">
        <v>0.40697458399999997</v>
      </c>
      <c r="O2362">
        <v>0.40697458399999997</v>
      </c>
      <c r="P2362">
        <v>0.93566101499999998</v>
      </c>
      <c r="Q2362">
        <v>0.21485296600000001</v>
      </c>
      <c r="R2362">
        <v>0.18335479560924969</v>
      </c>
      <c r="S2362">
        <v>0.33097232631703272</v>
      </c>
      <c r="T2362">
        <v>0.16223364100000001</v>
      </c>
      <c r="U2362">
        <v>0.65330975000000002</v>
      </c>
      <c r="V2362">
        <v>0.85008076700000001</v>
      </c>
      <c r="W2362">
        <v>1.2357160000000001E-2</v>
      </c>
      <c r="X2362">
        <v>6.49206E-3</v>
      </c>
      <c r="Y2362">
        <v>0.1502945485064095</v>
      </c>
      <c r="Z2362">
        <v>0.401977686</v>
      </c>
      <c r="AA2362">
        <v>0.65330975000000002</v>
      </c>
      <c r="AB2362">
        <v>0</v>
      </c>
      <c r="AC2362">
        <v>0</v>
      </c>
      <c r="AD2362">
        <v>0.85</v>
      </c>
      <c r="AE2362">
        <v>0.85</v>
      </c>
      <c r="AF2362">
        <v>0.85</v>
      </c>
      <c r="AG2362">
        <v>0.85</v>
      </c>
      <c r="AH2362">
        <v>0.93566101499999998</v>
      </c>
      <c r="AI2362">
        <v>1.2357160000000001E-2</v>
      </c>
      <c r="AJ2362">
        <v>0.45998012700000002</v>
      </c>
      <c r="AK2362">
        <v>0.2316806284219228</v>
      </c>
      <c r="AL2362">
        <v>0</v>
      </c>
    </row>
    <row r="2363" spans="1:38" x14ac:dyDescent="0.35">
      <c r="A2363" t="s">
        <v>2487</v>
      </c>
      <c r="B2363">
        <v>65081.208555245663</v>
      </c>
      <c r="C2363">
        <v>54295.351802905803</v>
      </c>
      <c r="D2363">
        <v>10360.011894271611</v>
      </c>
      <c r="E2363">
        <v>425.8448580682396</v>
      </c>
      <c r="F2363">
        <v>0.46787905133890079</v>
      </c>
      <c r="G2363">
        <v>0.20874747944521541</v>
      </c>
      <c r="H2363">
        <v>0.21041504647872039</v>
      </c>
      <c r="I2363">
        <v>0.17860703073262141</v>
      </c>
      <c r="J2363">
        <v>99</v>
      </c>
      <c r="K2363">
        <v>9</v>
      </c>
      <c r="L2363" t="str">
        <f>VLOOKUP(J2363,Clustering!$D$3:$E$367,2,FALSE)</f>
        <v>Fall</v>
      </c>
      <c r="M2363">
        <v>0.39165993199999999</v>
      </c>
      <c r="N2363">
        <v>0.40876520799999999</v>
      </c>
      <c r="O2363">
        <v>0.40876520799999999</v>
      </c>
      <c r="P2363">
        <v>0.92982159099999995</v>
      </c>
      <c r="Q2363">
        <v>0.219909508</v>
      </c>
      <c r="R2363">
        <v>0.21041504647872039</v>
      </c>
      <c r="S2363">
        <v>0.46787905133890079</v>
      </c>
      <c r="T2363">
        <v>0.44952395299999998</v>
      </c>
      <c r="U2363">
        <v>0.65113403400000003</v>
      </c>
      <c r="V2363">
        <v>0.85008076700000001</v>
      </c>
      <c r="W2363">
        <v>1.2252437999999999E-2</v>
      </c>
      <c r="X2363">
        <v>6.49206E-3</v>
      </c>
      <c r="Y2363">
        <v>0.17860703073262141</v>
      </c>
      <c r="Z2363">
        <v>0.390319945</v>
      </c>
      <c r="AA2363">
        <v>0.65113403400000003</v>
      </c>
      <c r="AB2363">
        <v>0</v>
      </c>
      <c r="AC2363">
        <v>0</v>
      </c>
      <c r="AD2363">
        <v>0.85</v>
      </c>
      <c r="AE2363">
        <v>0.85</v>
      </c>
      <c r="AF2363">
        <v>0.85</v>
      </c>
      <c r="AG2363">
        <v>0.85</v>
      </c>
      <c r="AH2363">
        <v>0.92982159099999995</v>
      </c>
      <c r="AI2363">
        <v>1.2252437999999999E-2</v>
      </c>
      <c r="AJ2363">
        <v>0.4638061</v>
      </c>
      <c r="AK2363">
        <v>0.32751533593723059</v>
      </c>
      <c r="AL2363">
        <v>0</v>
      </c>
    </row>
    <row r="2364" spans="1:38" x14ac:dyDescent="0.35">
      <c r="A2364" t="s">
        <v>2488</v>
      </c>
      <c r="B2364">
        <v>64089.782082683763</v>
      </c>
      <c r="C2364">
        <v>51265.577858285418</v>
      </c>
      <c r="D2364">
        <v>12392.47454771782</v>
      </c>
      <c r="E2364">
        <v>431.72967668052138</v>
      </c>
      <c r="F2364">
        <v>0.55966916778673703</v>
      </c>
      <c r="G2364">
        <v>0.21163219445123591</v>
      </c>
      <c r="H2364">
        <v>0.21212263469245829</v>
      </c>
      <c r="I2364">
        <v>0.20276772985092151</v>
      </c>
      <c r="J2364">
        <v>99</v>
      </c>
      <c r="K2364">
        <v>10</v>
      </c>
      <c r="L2364" t="str">
        <f>VLOOKUP(J2364,Clustering!$D$3:$E$367,2,FALSE)</f>
        <v>Fall</v>
      </c>
      <c r="M2364">
        <v>0.40410647100000002</v>
      </c>
      <c r="N2364">
        <v>0.42068035399999998</v>
      </c>
      <c r="O2364">
        <v>0.42068035399999998</v>
      </c>
      <c r="P2364">
        <v>0.92508087299999997</v>
      </c>
      <c r="Q2364">
        <v>0.22174938799999999</v>
      </c>
      <c r="R2364">
        <v>0.21212263469245829</v>
      </c>
      <c r="S2364">
        <v>0.55966916778673703</v>
      </c>
      <c r="T2364">
        <v>0.57835877300000005</v>
      </c>
      <c r="U2364">
        <v>0.66260741599999995</v>
      </c>
      <c r="V2364">
        <v>0.85008076700000001</v>
      </c>
      <c r="W2364">
        <v>1.2217531E-2</v>
      </c>
      <c r="X2364">
        <v>6.49206E-3</v>
      </c>
      <c r="Y2364">
        <v>0.20276772985092151</v>
      </c>
      <c r="Z2364">
        <v>0.444110318</v>
      </c>
      <c r="AA2364">
        <v>0.66260741599999995</v>
      </c>
      <c r="AB2364">
        <v>0</v>
      </c>
      <c r="AC2364">
        <v>0</v>
      </c>
      <c r="AD2364">
        <v>0.85</v>
      </c>
      <c r="AE2364">
        <v>0.85</v>
      </c>
      <c r="AF2364">
        <v>0.85</v>
      </c>
      <c r="AG2364">
        <v>0.85</v>
      </c>
      <c r="AH2364">
        <v>0.92508087299999997</v>
      </c>
      <c r="AI2364">
        <v>1.2217531E-2</v>
      </c>
      <c r="AJ2364">
        <v>0.498455174</v>
      </c>
      <c r="AK2364">
        <v>0.39176841745071589</v>
      </c>
      <c r="AL2364">
        <v>0</v>
      </c>
    </row>
    <row r="2365" spans="1:38" x14ac:dyDescent="0.35">
      <c r="A2365" t="s">
        <v>2489</v>
      </c>
      <c r="B2365">
        <v>61561.582157714533</v>
      </c>
      <c r="C2365">
        <v>47726.24537034407</v>
      </c>
      <c r="D2365">
        <v>13396.68267445102</v>
      </c>
      <c r="E2365">
        <v>438.65411291944588</v>
      </c>
      <c r="F2365">
        <v>0.60502123402736896</v>
      </c>
      <c r="G2365">
        <v>0.21502652594090491</v>
      </c>
      <c r="H2365">
        <v>0.21487486510754189</v>
      </c>
      <c r="I2365">
        <v>0.217767720434345</v>
      </c>
      <c r="J2365">
        <v>99</v>
      </c>
      <c r="K2365">
        <v>11</v>
      </c>
      <c r="L2365" t="str">
        <f>VLOOKUP(J2365,Clustering!$D$3:$E$367,2,FALSE)</f>
        <v>Fall</v>
      </c>
      <c r="M2365">
        <v>0.41644357700000001</v>
      </c>
      <c r="N2365">
        <v>0.43335671100000001</v>
      </c>
      <c r="O2365">
        <v>0.43335671100000001</v>
      </c>
      <c r="P2365">
        <v>0.92439926699999997</v>
      </c>
      <c r="Q2365">
        <v>0.229209039</v>
      </c>
      <c r="R2365">
        <v>0.21487486510754189</v>
      </c>
      <c r="S2365">
        <v>0.60502123402736896</v>
      </c>
      <c r="T2365">
        <v>0.61145534199999996</v>
      </c>
      <c r="U2365">
        <v>0.66260741599999995</v>
      </c>
      <c r="V2365">
        <v>0.85008076700000001</v>
      </c>
      <c r="W2365">
        <v>1.1903366E-2</v>
      </c>
      <c r="X2365">
        <v>6.7810609999999997E-3</v>
      </c>
      <c r="Y2365">
        <v>0.217767720434345</v>
      </c>
      <c r="Z2365">
        <v>0.48314152199999999</v>
      </c>
      <c r="AA2365">
        <v>0.66260741599999995</v>
      </c>
      <c r="AB2365">
        <v>0</v>
      </c>
      <c r="AC2365">
        <v>0</v>
      </c>
      <c r="AD2365">
        <v>0.85</v>
      </c>
      <c r="AE2365">
        <v>0.85</v>
      </c>
      <c r="AF2365">
        <v>0.85</v>
      </c>
      <c r="AG2365">
        <v>0.85</v>
      </c>
      <c r="AH2365">
        <v>0.92439926699999997</v>
      </c>
      <c r="AI2365">
        <v>1.1903366E-2</v>
      </c>
      <c r="AJ2365">
        <v>0.55063298500000002</v>
      </c>
      <c r="AK2365">
        <v>0.4235148638191582</v>
      </c>
      <c r="AL2365">
        <v>0</v>
      </c>
    </row>
    <row r="2366" spans="1:38" x14ac:dyDescent="0.35">
      <c r="A2366" t="s">
        <v>2490</v>
      </c>
      <c r="B2366">
        <v>60724.217974284373</v>
      </c>
      <c r="C2366">
        <v>46705.821156022568</v>
      </c>
      <c r="D2366">
        <v>13572.463972854061</v>
      </c>
      <c r="E2366">
        <v>445.93284540773902</v>
      </c>
      <c r="F2366">
        <v>0.61295987232038196</v>
      </c>
      <c r="G2366">
        <v>0.21859453206261709</v>
      </c>
      <c r="H2366">
        <v>0.2182297737157094</v>
      </c>
      <c r="I2366">
        <v>0.2251873586336455</v>
      </c>
      <c r="J2366">
        <v>99</v>
      </c>
      <c r="K2366">
        <v>12</v>
      </c>
      <c r="L2366" t="str">
        <f>VLOOKUP(J2366,Clustering!$D$3:$E$367,2,FALSE)</f>
        <v>Fall</v>
      </c>
      <c r="M2366">
        <v>0.43538696799999999</v>
      </c>
      <c r="N2366">
        <v>0.45430386</v>
      </c>
      <c r="O2366">
        <v>0.45430386</v>
      </c>
      <c r="P2366">
        <v>0.92402285900000003</v>
      </c>
      <c r="Q2366">
        <v>0.24521725</v>
      </c>
      <c r="R2366">
        <v>0.2182297737157094</v>
      </c>
      <c r="S2366">
        <v>0.61295987232038196</v>
      </c>
      <c r="T2366">
        <v>0.64787668099999995</v>
      </c>
      <c r="U2366">
        <v>0.66260741599999995</v>
      </c>
      <c r="V2366">
        <v>0.85008076700000001</v>
      </c>
      <c r="W2366">
        <v>1.1903366E-2</v>
      </c>
      <c r="X2366">
        <v>6.49206E-3</v>
      </c>
      <c r="Y2366">
        <v>0.2251873586336455</v>
      </c>
      <c r="Z2366">
        <v>0.53926955300000001</v>
      </c>
      <c r="AA2366">
        <v>0.66260741599999995</v>
      </c>
      <c r="AB2366">
        <v>0</v>
      </c>
      <c r="AC2366">
        <v>0</v>
      </c>
      <c r="AD2366">
        <v>0.85</v>
      </c>
      <c r="AE2366">
        <v>0.85</v>
      </c>
      <c r="AF2366">
        <v>0.85</v>
      </c>
      <c r="AG2366">
        <v>0.85</v>
      </c>
      <c r="AH2366">
        <v>0.92402285900000003</v>
      </c>
      <c r="AI2366">
        <v>1.1903366E-2</v>
      </c>
      <c r="AJ2366">
        <v>0.587162042</v>
      </c>
      <c r="AK2366">
        <v>0.42907191062426731</v>
      </c>
      <c r="AL2366">
        <v>0</v>
      </c>
    </row>
    <row r="2367" spans="1:38" x14ac:dyDescent="0.35">
      <c r="A2367" t="s">
        <v>2491</v>
      </c>
      <c r="B2367">
        <v>60576.658665491232</v>
      </c>
      <c r="C2367">
        <v>47601.506241908093</v>
      </c>
      <c r="D2367">
        <v>12526.05561365629</v>
      </c>
      <c r="E2367">
        <v>449.0968099268473</v>
      </c>
      <c r="F2367">
        <v>0.56570195839025805</v>
      </c>
      <c r="G2367">
        <v>0.22014549506218001</v>
      </c>
      <c r="H2367">
        <v>0.2194753086480829</v>
      </c>
      <c r="I2367">
        <v>0.2322587827658309</v>
      </c>
      <c r="J2367">
        <v>99</v>
      </c>
      <c r="K2367">
        <v>13</v>
      </c>
      <c r="L2367" t="str">
        <f>VLOOKUP(J2367,Clustering!$D$3:$E$367,2,FALSE)</f>
        <v>Fall</v>
      </c>
      <c r="M2367">
        <v>0.46136285500000002</v>
      </c>
      <c r="N2367">
        <v>0.47854630999999997</v>
      </c>
      <c r="O2367">
        <v>0.47854630999999997</v>
      </c>
      <c r="P2367">
        <v>0.92234427799999996</v>
      </c>
      <c r="Q2367">
        <v>0.266895296</v>
      </c>
      <c r="R2367">
        <v>0.2194753086480829</v>
      </c>
      <c r="S2367">
        <v>0.56570195839025805</v>
      </c>
      <c r="T2367">
        <v>0.65769986400000002</v>
      </c>
      <c r="U2367">
        <v>0.66260741599999995</v>
      </c>
      <c r="V2367">
        <v>0.85008076700000001</v>
      </c>
      <c r="W2367">
        <v>1.1693922000000001E-2</v>
      </c>
      <c r="X2367">
        <v>9.8578780000000005E-3</v>
      </c>
      <c r="Y2367">
        <v>0.2322587827658309</v>
      </c>
      <c r="Z2367">
        <v>0.58521312599999997</v>
      </c>
      <c r="AA2367">
        <v>0.66260741599999995</v>
      </c>
      <c r="AB2367">
        <v>0</v>
      </c>
      <c r="AC2367">
        <v>0</v>
      </c>
      <c r="AD2367">
        <v>0.85</v>
      </c>
      <c r="AE2367">
        <v>0.85</v>
      </c>
      <c r="AF2367">
        <v>0.85</v>
      </c>
      <c r="AG2367">
        <v>0.85</v>
      </c>
      <c r="AH2367">
        <v>0.92234427799999996</v>
      </c>
      <c r="AI2367">
        <v>1.1693922000000001E-2</v>
      </c>
      <c r="AJ2367">
        <v>0.60493151300000003</v>
      </c>
      <c r="AK2367">
        <v>0.39599137087318059</v>
      </c>
      <c r="AL2367">
        <v>0</v>
      </c>
    </row>
    <row r="2368" spans="1:38" x14ac:dyDescent="0.35">
      <c r="A2368" t="s">
        <v>2492</v>
      </c>
      <c r="B2368">
        <v>60651.910200136583</v>
      </c>
      <c r="C2368">
        <v>49465.708196406122</v>
      </c>
      <c r="D2368">
        <v>10732.491655409511</v>
      </c>
      <c r="E2368">
        <v>453.71034832095341</v>
      </c>
      <c r="F2368">
        <v>0.48470098929251493</v>
      </c>
      <c r="G2368">
        <v>0.2224070334906634</v>
      </c>
      <c r="H2368">
        <v>0.22144405741215731</v>
      </c>
      <c r="I2368">
        <v>0.2398123494524835</v>
      </c>
      <c r="J2368">
        <v>99</v>
      </c>
      <c r="K2368">
        <v>14</v>
      </c>
      <c r="L2368" t="str">
        <f>VLOOKUP(J2368,Clustering!$D$3:$E$367,2,FALSE)</f>
        <v>Fall</v>
      </c>
      <c r="M2368">
        <v>0.48366410399999998</v>
      </c>
      <c r="N2368">
        <v>0.49376464399999997</v>
      </c>
      <c r="O2368">
        <v>0.49376464399999997</v>
      </c>
      <c r="P2368">
        <v>0.92147955500000001</v>
      </c>
      <c r="Q2368">
        <v>0.31130274800000002</v>
      </c>
      <c r="R2368">
        <v>0.22144405741215731</v>
      </c>
      <c r="S2368">
        <v>0.48470098929251493</v>
      </c>
      <c r="T2368">
        <v>0.65399728000000001</v>
      </c>
      <c r="U2368">
        <v>0.66423529000000003</v>
      </c>
      <c r="V2368">
        <v>0.85008076700000001</v>
      </c>
      <c r="W2368">
        <v>1.1659015E-2</v>
      </c>
      <c r="X2368">
        <v>1.5064928999999999E-2</v>
      </c>
      <c r="Y2368">
        <v>0.2398123494524835</v>
      </c>
      <c r="Z2368">
        <v>0.62712979499999999</v>
      </c>
      <c r="AA2368">
        <v>0.66423529000000003</v>
      </c>
      <c r="AB2368">
        <v>0</v>
      </c>
      <c r="AC2368">
        <v>0</v>
      </c>
      <c r="AD2368">
        <v>0.85</v>
      </c>
      <c r="AE2368">
        <v>0.85</v>
      </c>
      <c r="AF2368">
        <v>0.85</v>
      </c>
      <c r="AG2368">
        <v>0.85</v>
      </c>
      <c r="AH2368">
        <v>0.92147955500000001</v>
      </c>
      <c r="AI2368">
        <v>1.1659015E-2</v>
      </c>
      <c r="AJ2368">
        <v>0.61301515500000003</v>
      </c>
      <c r="AK2368">
        <v>0.3392906925047604</v>
      </c>
      <c r="AL2368">
        <v>0</v>
      </c>
    </row>
    <row r="2369" spans="1:38" x14ac:dyDescent="0.35">
      <c r="A2369" t="s">
        <v>2493</v>
      </c>
      <c r="B2369">
        <v>61107.537785586508</v>
      </c>
      <c r="C2369">
        <v>52206.580618751097</v>
      </c>
      <c r="D2369">
        <v>8448.9246333020565</v>
      </c>
      <c r="E2369">
        <v>452.032533533346</v>
      </c>
      <c r="F2369">
        <v>0.38157049264094189</v>
      </c>
      <c r="G2369">
        <v>0.22158457526144409</v>
      </c>
      <c r="H2369">
        <v>0.2202989688452977</v>
      </c>
      <c r="I2369">
        <v>0.2448212748794481</v>
      </c>
      <c r="J2369">
        <v>99</v>
      </c>
      <c r="K2369">
        <v>15</v>
      </c>
      <c r="L2369" t="str">
        <f>VLOOKUP(J2369,Clustering!$D$3:$E$367,2,FALSE)</f>
        <v>Fall</v>
      </c>
      <c r="M2369">
        <v>0.50654131599999996</v>
      </c>
      <c r="N2369">
        <v>0.50702472899999995</v>
      </c>
      <c r="O2369">
        <v>0.50702472899999995</v>
      </c>
      <c r="P2369">
        <v>0.92059448499999996</v>
      </c>
      <c r="Q2369">
        <v>0.39324626200000001</v>
      </c>
      <c r="R2369">
        <v>0.2202989688452977</v>
      </c>
      <c r="S2369">
        <v>0.38157049264094189</v>
      </c>
      <c r="T2369">
        <v>0.65837992999999995</v>
      </c>
      <c r="U2369">
        <v>0.66423529000000003</v>
      </c>
      <c r="V2369">
        <v>0.85008076700000001</v>
      </c>
      <c r="W2369">
        <v>1.1414664E-2</v>
      </c>
      <c r="X2369">
        <v>1.8178605E-2</v>
      </c>
      <c r="Y2369">
        <v>0.2448212748794481</v>
      </c>
      <c r="Z2369">
        <v>0.65250429200000004</v>
      </c>
      <c r="AA2369">
        <v>0.66423529000000003</v>
      </c>
      <c r="AB2369">
        <v>0</v>
      </c>
      <c r="AC2369">
        <v>0</v>
      </c>
      <c r="AD2369">
        <v>0.85</v>
      </c>
      <c r="AE2369">
        <v>0.85</v>
      </c>
      <c r="AF2369">
        <v>0.85</v>
      </c>
      <c r="AG2369">
        <v>0.85</v>
      </c>
      <c r="AH2369">
        <v>0.92059448499999996</v>
      </c>
      <c r="AI2369">
        <v>1.1414664E-2</v>
      </c>
      <c r="AJ2369">
        <v>0.63438998499999999</v>
      </c>
      <c r="AK2369">
        <v>0.26709934484865933</v>
      </c>
      <c r="AL2369">
        <v>1.7778800000000001E-4</v>
      </c>
    </row>
    <row r="2370" spans="1:38" x14ac:dyDescent="0.35">
      <c r="A2370" t="s">
        <v>2494</v>
      </c>
      <c r="B2370">
        <v>62540.715938579087</v>
      </c>
      <c r="C2370">
        <v>56269.744499850152</v>
      </c>
      <c r="D2370">
        <v>5825.0730281079886</v>
      </c>
      <c r="E2370">
        <v>445.89841062096332</v>
      </c>
      <c r="F2370">
        <v>0.26307205727031668</v>
      </c>
      <c r="G2370">
        <v>0.218577652265178</v>
      </c>
      <c r="H2370">
        <v>0.21696414951023299</v>
      </c>
      <c r="I2370">
        <v>0.24774091590372169</v>
      </c>
      <c r="J2370">
        <v>99</v>
      </c>
      <c r="K2370">
        <v>16</v>
      </c>
      <c r="L2370" t="str">
        <f>VLOOKUP(J2370,Clustering!$D$3:$E$367,2,FALSE)</f>
        <v>Fall</v>
      </c>
      <c r="M2370">
        <v>0.52813989100000003</v>
      </c>
      <c r="N2370">
        <v>0.52024340199999997</v>
      </c>
      <c r="O2370">
        <v>0.52024340199999997</v>
      </c>
      <c r="P2370">
        <v>0.92027911600000001</v>
      </c>
      <c r="Q2370">
        <v>0.45282334000000002</v>
      </c>
      <c r="R2370">
        <v>0.21696414951023299</v>
      </c>
      <c r="S2370">
        <v>0.26307205727031668</v>
      </c>
      <c r="T2370">
        <v>0.66366933699999997</v>
      </c>
      <c r="U2370">
        <v>0.666411007</v>
      </c>
      <c r="V2370">
        <v>0.85008076700000001</v>
      </c>
      <c r="W2370">
        <v>1.1903366E-2</v>
      </c>
      <c r="X2370">
        <v>1.8609174999999999E-2</v>
      </c>
      <c r="Y2370">
        <v>0.24774091590372169</v>
      </c>
      <c r="Z2370">
        <v>0.68032442800000004</v>
      </c>
      <c r="AA2370">
        <v>0.666411007</v>
      </c>
      <c r="AB2370">
        <v>0</v>
      </c>
      <c r="AC2370">
        <v>0</v>
      </c>
      <c r="AD2370">
        <v>0.85</v>
      </c>
      <c r="AE2370">
        <v>0.85</v>
      </c>
      <c r="AF2370">
        <v>0.85</v>
      </c>
      <c r="AG2370">
        <v>0.85</v>
      </c>
      <c r="AH2370">
        <v>0.92027911600000001</v>
      </c>
      <c r="AI2370">
        <v>1.1903366E-2</v>
      </c>
      <c r="AJ2370">
        <v>0.64676906700000003</v>
      </c>
      <c r="AK2370">
        <v>0.18415044008922171</v>
      </c>
      <c r="AL2370">
        <v>3.6880127999999998E-2</v>
      </c>
    </row>
    <row r="2371" spans="1:38" x14ac:dyDescent="0.35">
      <c r="A2371" t="s">
        <v>2495</v>
      </c>
      <c r="B2371">
        <v>63962.559619452753</v>
      </c>
      <c r="C2371">
        <v>60488.473392908883</v>
      </c>
      <c r="D2371">
        <v>3028.9428423351701</v>
      </c>
      <c r="E2371">
        <v>445.14338420869791</v>
      </c>
      <c r="F2371">
        <v>0.1367931734147079</v>
      </c>
      <c r="G2371">
        <v>0.2182075412787734</v>
      </c>
      <c r="H2371">
        <v>0.21658245332127979</v>
      </c>
      <c r="I2371">
        <v>0.24758020171889919</v>
      </c>
      <c r="J2371">
        <v>99</v>
      </c>
      <c r="K2371">
        <v>17</v>
      </c>
      <c r="L2371" t="str">
        <f>VLOOKUP(J2371,Clustering!$D$3:$E$367,2,FALSE)</f>
        <v>Fall</v>
      </c>
      <c r="M2371">
        <v>0.559207283</v>
      </c>
      <c r="N2371">
        <v>0.527873276</v>
      </c>
      <c r="O2371">
        <v>0.527873276</v>
      </c>
      <c r="P2371">
        <v>0.92027911600000001</v>
      </c>
      <c r="Q2371">
        <v>0.498494928</v>
      </c>
      <c r="R2371">
        <v>0.21658245332127979</v>
      </c>
      <c r="S2371">
        <v>0.1367931734147079</v>
      </c>
      <c r="T2371">
        <v>0.65490403500000005</v>
      </c>
      <c r="U2371">
        <v>0.666411007</v>
      </c>
      <c r="V2371">
        <v>0.85008076700000001</v>
      </c>
      <c r="W2371">
        <v>1.2496788999999999E-2</v>
      </c>
      <c r="X2371">
        <v>2.0920347999999998E-2</v>
      </c>
      <c r="Y2371">
        <v>0.24758020171889919</v>
      </c>
      <c r="Z2371">
        <v>0.69339013699999996</v>
      </c>
      <c r="AA2371">
        <v>0.666411007</v>
      </c>
      <c r="AB2371">
        <v>0</v>
      </c>
      <c r="AC2371">
        <v>0</v>
      </c>
      <c r="AD2371">
        <v>0.85</v>
      </c>
      <c r="AE2371">
        <v>0.85</v>
      </c>
      <c r="AF2371">
        <v>0.85</v>
      </c>
      <c r="AG2371">
        <v>0.85</v>
      </c>
      <c r="AH2371">
        <v>0.92027911600000001</v>
      </c>
      <c r="AI2371">
        <v>1.2496788999999999E-2</v>
      </c>
      <c r="AJ2371">
        <v>0.65974221700000002</v>
      </c>
      <c r="AK2371">
        <v>9.5755221390295506E-2</v>
      </c>
      <c r="AL2371">
        <v>0.46446845799999997</v>
      </c>
    </row>
    <row r="2372" spans="1:38" x14ac:dyDescent="0.35">
      <c r="A2372" t="s">
        <v>2496</v>
      </c>
      <c r="B2372">
        <v>69905.539113251216</v>
      </c>
      <c r="C2372">
        <v>68839.689628424007</v>
      </c>
      <c r="D2372">
        <v>601.30619103151821</v>
      </c>
      <c r="E2372">
        <v>464.54329379568912</v>
      </c>
      <c r="F2372">
        <v>2.7156201469189001E-2</v>
      </c>
      <c r="G2372">
        <v>0.2277173008802397</v>
      </c>
      <c r="H2372">
        <v>0.22630566150303469</v>
      </c>
      <c r="I2372">
        <v>0.2532319838851535</v>
      </c>
      <c r="J2372">
        <v>99</v>
      </c>
      <c r="K2372">
        <v>18</v>
      </c>
      <c r="L2372" t="str">
        <f>VLOOKUP(J2372,Clustering!$D$3:$E$367,2,FALSE)</f>
        <v>Fall</v>
      </c>
      <c r="M2372">
        <v>0.56981074300000001</v>
      </c>
      <c r="N2372">
        <v>0.533260925</v>
      </c>
      <c r="O2372">
        <v>0.533260925</v>
      </c>
      <c r="P2372">
        <v>0.92025876900000003</v>
      </c>
      <c r="Q2372">
        <v>0.51471591400000005</v>
      </c>
      <c r="R2372">
        <v>0.22630566150303469</v>
      </c>
      <c r="S2372">
        <v>2.7156201469189001E-2</v>
      </c>
      <c r="T2372">
        <v>0.58606619299999996</v>
      </c>
      <c r="U2372">
        <v>0.666411007</v>
      </c>
      <c r="V2372">
        <v>0.85008076700000001</v>
      </c>
      <c r="W2372">
        <v>1.2776045999999999E-2</v>
      </c>
      <c r="X2372">
        <v>3.0805869999999999E-2</v>
      </c>
      <c r="Y2372">
        <v>0.2532319838851535</v>
      </c>
      <c r="Z2372">
        <v>0.72066457299999997</v>
      </c>
      <c r="AA2372">
        <v>0.666411007</v>
      </c>
      <c r="AB2372">
        <v>0</v>
      </c>
      <c r="AC2372">
        <v>0</v>
      </c>
      <c r="AD2372">
        <v>0.85</v>
      </c>
      <c r="AE2372">
        <v>0.85</v>
      </c>
      <c r="AF2372">
        <v>0.85</v>
      </c>
      <c r="AG2372">
        <v>0.85</v>
      </c>
      <c r="AH2372">
        <v>0.92025876900000003</v>
      </c>
      <c r="AI2372">
        <v>1.2776045999999999E-2</v>
      </c>
      <c r="AJ2372">
        <v>0.67696668400000004</v>
      </c>
      <c r="AK2372">
        <v>1.9009341028432301E-2</v>
      </c>
      <c r="AL2372">
        <v>0.42381575999999999</v>
      </c>
    </row>
    <row r="2373" spans="1:38" x14ac:dyDescent="0.35">
      <c r="A2373" t="s">
        <v>2497</v>
      </c>
      <c r="B2373">
        <v>69683.914867544838</v>
      </c>
      <c r="C2373">
        <v>69197.149239798644</v>
      </c>
      <c r="D2373">
        <v>0</v>
      </c>
      <c r="E2373">
        <v>486.76562774619788</v>
      </c>
      <c r="F2373">
        <v>0</v>
      </c>
      <c r="G2373">
        <v>0.23861060183637151</v>
      </c>
      <c r="H2373">
        <v>0.23719404752475201</v>
      </c>
      <c r="I2373">
        <v>0.26421411984801713</v>
      </c>
      <c r="J2373">
        <v>99</v>
      </c>
      <c r="K2373">
        <v>19</v>
      </c>
      <c r="L2373" t="str">
        <f>VLOOKUP(J2373,Clustering!$D$3:$E$367,2,FALSE)</f>
        <v>Fall</v>
      </c>
      <c r="M2373">
        <v>0.58791898899999995</v>
      </c>
      <c r="N2373">
        <v>0.53843953600000005</v>
      </c>
      <c r="O2373">
        <v>0.53843953600000005</v>
      </c>
      <c r="P2373">
        <v>0.92080812300000003</v>
      </c>
      <c r="Q2373">
        <v>0.512150094</v>
      </c>
      <c r="R2373">
        <v>0.23719404752475201</v>
      </c>
      <c r="S2373">
        <v>0</v>
      </c>
      <c r="T2373">
        <v>0.30172283500000002</v>
      </c>
      <c r="U2373">
        <v>0.666411007</v>
      </c>
      <c r="V2373">
        <v>0.85008076700000001</v>
      </c>
      <c r="W2373">
        <v>1.2985490000000001E-2</v>
      </c>
      <c r="X2373">
        <v>4.0503749999999998E-2</v>
      </c>
      <c r="Y2373">
        <v>0.26421411984801713</v>
      </c>
      <c r="Z2373">
        <v>0.70766523299999995</v>
      </c>
      <c r="AA2373">
        <v>0.666411007</v>
      </c>
      <c r="AB2373">
        <v>0</v>
      </c>
      <c r="AC2373">
        <v>0</v>
      </c>
      <c r="AD2373">
        <v>0.85</v>
      </c>
      <c r="AE2373">
        <v>0.85</v>
      </c>
      <c r="AF2373">
        <v>0.85</v>
      </c>
      <c r="AG2373">
        <v>0.85</v>
      </c>
      <c r="AH2373">
        <v>0.92080812300000003</v>
      </c>
      <c r="AI2373">
        <v>1.2985490000000001E-2</v>
      </c>
      <c r="AJ2373">
        <v>0.69129881500000001</v>
      </c>
      <c r="AK2373">
        <v>0</v>
      </c>
      <c r="AL2373">
        <v>0.340303193</v>
      </c>
    </row>
    <row r="2374" spans="1:38" x14ac:dyDescent="0.35">
      <c r="A2374" t="s">
        <v>2498</v>
      </c>
      <c r="B2374">
        <v>68077.233281301917</v>
      </c>
      <c r="C2374">
        <v>67593.066655957169</v>
      </c>
      <c r="D2374">
        <v>0</v>
      </c>
      <c r="E2374">
        <v>484.16662534474352</v>
      </c>
      <c r="F2374">
        <v>0</v>
      </c>
      <c r="G2374">
        <v>0.23733658105134481</v>
      </c>
      <c r="H2374">
        <v>0.235486459311014</v>
      </c>
      <c r="I2374">
        <v>0.27077661572826489</v>
      </c>
      <c r="J2374">
        <v>99</v>
      </c>
      <c r="K2374">
        <v>20</v>
      </c>
      <c r="L2374" t="str">
        <f>VLOOKUP(J2374,Clustering!$D$3:$E$367,2,FALSE)</f>
        <v>Fall</v>
      </c>
      <c r="M2374">
        <v>0.58768860499999998</v>
      </c>
      <c r="N2374">
        <v>0.53295525700000002</v>
      </c>
      <c r="O2374">
        <v>0.53295525700000002</v>
      </c>
      <c r="P2374">
        <v>0.92152024799999999</v>
      </c>
      <c r="Q2374">
        <v>0.47501454999999998</v>
      </c>
      <c r="R2374">
        <v>0.235486459311014</v>
      </c>
      <c r="S2374">
        <v>0</v>
      </c>
      <c r="T2374">
        <v>6.0450399999999996E-4</v>
      </c>
      <c r="U2374">
        <v>0.666411007</v>
      </c>
      <c r="V2374">
        <v>0.85008076700000001</v>
      </c>
      <c r="W2374">
        <v>1.2671325000000001E-2</v>
      </c>
      <c r="X2374">
        <v>2.7207175E-2</v>
      </c>
      <c r="Y2374">
        <v>0.27077661572826489</v>
      </c>
      <c r="Z2374">
        <v>0.69538172899999995</v>
      </c>
      <c r="AA2374">
        <v>0.666411007</v>
      </c>
      <c r="AB2374">
        <v>0</v>
      </c>
      <c r="AC2374">
        <v>0</v>
      </c>
      <c r="AD2374">
        <v>0.85</v>
      </c>
      <c r="AE2374">
        <v>0.85</v>
      </c>
      <c r="AF2374">
        <v>0.85</v>
      </c>
      <c r="AG2374">
        <v>0.85</v>
      </c>
      <c r="AH2374">
        <v>0.92152024799999999</v>
      </c>
      <c r="AI2374">
        <v>1.2671325000000001E-2</v>
      </c>
      <c r="AJ2374">
        <v>0.69331151899999999</v>
      </c>
      <c r="AK2374">
        <v>0</v>
      </c>
      <c r="AL2374">
        <v>0.11348498799999999</v>
      </c>
    </row>
    <row r="2375" spans="1:38" x14ac:dyDescent="0.35">
      <c r="A2375" t="s">
        <v>2499</v>
      </c>
      <c r="B2375">
        <v>65170.106463033982</v>
      </c>
      <c r="C2375">
        <v>64678.439882639817</v>
      </c>
      <c r="D2375">
        <v>0</v>
      </c>
      <c r="E2375">
        <v>491.6665803941591</v>
      </c>
      <c r="F2375">
        <v>0</v>
      </c>
      <c r="G2375">
        <v>0.24101302960497989</v>
      </c>
      <c r="H2375">
        <v>0.2389217250115927</v>
      </c>
      <c r="I2375">
        <v>0.27881232496938468</v>
      </c>
      <c r="J2375">
        <v>99</v>
      </c>
      <c r="K2375">
        <v>21</v>
      </c>
      <c r="L2375" t="str">
        <f>VLOOKUP(J2375,Clustering!$D$3:$E$367,2,FALSE)</f>
        <v>Fall</v>
      </c>
      <c r="M2375">
        <v>0.55890202300000003</v>
      </c>
      <c r="N2375">
        <v>0.51972278000000005</v>
      </c>
      <c r="O2375">
        <v>0.51972278000000005</v>
      </c>
      <c r="P2375">
        <v>0.92368714299999999</v>
      </c>
      <c r="Q2375">
        <v>0.43894288199999998</v>
      </c>
      <c r="R2375">
        <v>0.2389217250115927</v>
      </c>
      <c r="S2375">
        <v>0</v>
      </c>
      <c r="T2375">
        <v>0</v>
      </c>
      <c r="U2375">
        <v>0.66478313300000003</v>
      </c>
      <c r="V2375">
        <v>0.85008076700000001</v>
      </c>
      <c r="W2375">
        <v>1.2741139E-2</v>
      </c>
      <c r="X2375">
        <v>1.5558326000000001E-2</v>
      </c>
      <c r="Y2375">
        <v>0.27881232496938468</v>
      </c>
      <c r="Z2375">
        <v>0.62275313799999998</v>
      </c>
      <c r="AA2375">
        <v>0.66478313300000003</v>
      </c>
      <c r="AB2375">
        <v>0</v>
      </c>
      <c r="AC2375">
        <v>0</v>
      </c>
      <c r="AD2375">
        <v>0.85</v>
      </c>
      <c r="AE2375">
        <v>0.85</v>
      </c>
      <c r="AF2375">
        <v>0.85</v>
      </c>
      <c r="AG2375">
        <v>0.85</v>
      </c>
      <c r="AH2375">
        <v>0.92368714299999999</v>
      </c>
      <c r="AI2375">
        <v>1.2741139E-2</v>
      </c>
      <c r="AJ2375">
        <v>0.67279090600000002</v>
      </c>
      <c r="AK2375">
        <v>0</v>
      </c>
      <c r="AL2375">
        <v>0.16146601199999999</v>
      </c>
    </row>
    <row r="2376" spans="1:38" x14ac:dyDescent="0.35">
      <c r="A2376" t="s">
        <v>2500</v>
      </c>
      <c r="B2376">
        <v>60672.846324782688</v>
      </c>
      <c r="C2376">
        <v>60155.138339017307</v>
      </c>
      <c r="D2376">
        <v>0</v>
      </c>
      <c r="E2376">
        <v>517.7079857653755</v>
      </c>
      <c r="F2376">
        <v>0</v>
      </c>
      <c r="G2376">
        <v>0.25377842439479192</v>
      </c>
      <c r="H2376">
        <v>0.2520199310746179</v>
      </c>
      <c r="I2376">
        <v>0.28556232073192511</v>
      </c>
      <c r="J2376">
        <v>99</v>
      </c>
      <c r="K2376">
        <v>22</v>
      </c>
      <c r="L2376" t="str">
        <f>VLOOKUP(J2376,Clustering!$D$3:$E$367,2,FALSE)</f>
        <v>Fall</v>
      </c>
      <c r="M2376">
        <v>0.51727724799999997</v>
      </c>
      <c r="N2376">
        <v>0.49479800000000002</v>
      </c>
      <c r="O2376">
        <v>0.49479800000000002</v>
      </c>
      <c r="P2376">
        <v>0.92621010000000004</v>
      </c>
      <c r="Q2376">
        <v>0.400030039</v>
      </c>
      <c r="R2376">
        <v>0.2520199310746179</v>
      </c>
      <c r="S2376">
        <v>0</v>
      </c>
      <c r="T2376">
        <v>0</v>
      </c>
      <c r="U2376">
        <v>0.66478313300000003</v>
      </c>
      <c r="V2376">
        <v>0.85008076700000001</v>
      </c>
      <c r="W2376">
        <v>1.2880768000000001E-2</v>
      </c>
      <c r="X2376">
        <v>7.0256650000000004E-3</v>
      </c>
      <c r="Y2376">
        <v>0.28556232073192511</v>
      </c>
      <c r="Z2376">
        <v>0.546389982</v>
      </c>
      <c r="AA2376">
        <v>0.66478313300000003</v>
      </c>
      <c r="AB2376">
        <v>0</v>
      </c>
      <c r="AC2376">
        <v>0</v>
      </c>
      <c r="AD2376">
        <v>0.85</v>
      </c>
      <c r="AE2376">
        <v>0.85</v>
      </c>
      <c r="AF2376">
        <v>0.85</v>
      </c>
      <c r="AG2376">
        <v>0.85</v>
      </c>
      <c r="AH2376">
        <v>0.92621010000000004</v>
      </c>
      <c r="AI2376">
        <v>1.2880768000000001E-2</v>
      </c>
      <c r="AJ2376">
        <v>0.63051918399999995</v>
      </c>
      <c r="AK2376">
        <v>0</v>
      </c>
      <c r="AL2376">
        <v>0.115301892</v>
      </c>
    </row>
    <row r="2377" spans="1:38" x14ac:dyDescent="0.35">
      <c r="A2377" t="s">
        <v>2501</v>
      </c>
      <c r="B2377">
        <v>56401.26725631619</v>
      </c>
      <c r="C2377">
        <v>55862.876875415182</v>
      </c>
      <c r="D2377">
        <v>0</v>
      </c>
      <c r="E2377">
        <v>538.39038090100792</v>
      </c>
      <c r="F2377">
        <v>0</v>
      </c>
      <c r="G2377">
        <v>0.26391685338284698</v>
      </c>
      <c r="H2377">
        <v>0.26288822782323229</v>
      </c>
      <c r="I2377">
        <v>0.28250875122029973</v>
      </c>
      <c r="J2377">
        <v>99</v>
      </c>
      <c r="K2377">
        <v>23</v>
      </c>
      <c r="L2377" t="str">
        <f>VLOOKUP(J2377,Clustering!$D$3:$E$367,2,FALSE)</f>
        <v>Fall</v>
      </c>
      <c r="M2377">
        <v>0.47531841499999999</v>
      </c>
      <c r="N2377">
        <v>0.45627394100000002</v>
      </c>
      <c r="O2377">
        <v>0.45627394100000002</v>
      </c>
      <c r="P2377">
        <v>0.92841768700000005</v>
      </c>
      <c r="Q2377">
        <v>0.36927775299999999</v>
      </c>
      <c r="R2377">
        <v>0.26288822782323229</v>
      </c>
      <c r="S2377">
        <v>0</v>
      </c>
      <c r="T2377">
        <v>0</v>
      </c>
      <c r="U2377">
        <v>0.65567329799999996</v>
      </c>
      <c r="V2377">
        <v>0.85008076700000001</v>
      </c>
      <c r="W2377">
        <v>1.2252437999999999E-2</v>
      </c>
      <c r="X2377">
        <v>7.0256650000000004E-3</v>
      </c>
      <c r="Y2377">
        <v>0.28250875122029973</v>
      </c>
      <c r="Z2377">
        <v>0.47566343799999999</v>
      </c>
      <c r="AA2377">
        <v>0.65567329799999996</v>
      </c>
      <c r="AB2377">
        <v>0</v>
      </c>
      <c r="AC2377">
        <v>0</v>
      </c>
      <c r="AD2377">
        <v>0.85</v>
      </c>
      <c r="AE2377">
        <v>0.85</v>
      </c>
      <c r="AF2377">
        <v>0.85</v>
      </c>
      <c r="AG2377">
        <v>0.85</v>
      </c>
      <c r="AH2377">
        <v>0.92841768700000005</v>
      </c>
      <c r="AI2377">
        <v>1.2252437999999999E-2</v>
      </c>
      <c r="AJ2377">
        <v>0.56646352499999997</v>
      </c>
      <c r="AK2377">
        <v>0</v>
      </c>
      <c r="AL2377">
        <v>6.7351222000000002E-2</v>
      </c>
    </row>
    <row r="2378" spans="1:38" x14ac:dyDescent="0.35">
      <c r="A2378" t="s">
        <v>2502</v>
      </c>
      <c r="B2378">
        <v>54618.088001725577</v>
      </c>
      <c r="C2378">
        <v>54053.380530172137</v>
      </c>
      <c r="D2378">
        <v>0</v>
      </c>
      <c r="E2378">
        <v>564.70747155344247</v>
      </c>
      <c r="F2378">
        <v>0</v>
      </c>
      <c r="G2378">
        <v>0.27681738801639338</v>
      </c>
      <c r="H2378">
        <v>0.27679000481036953</v>
      </c>
      <c r="I2378">
        <v>0.27731232591104221</v>
      </c>
      <c r="J2378">
        <v>100</v>
      </c>
      <c r="K2378">
        <v>0</v>
      </c>
      <c r="L2378" t="str">
        <f>VLOOKUP(J2378,Clustering!$D$3:$E$367,2,FALSE)</f>
        <v>Fall</v>
      </c>
      <c r="M2378">
        <v>0.40086380500000002</v>
      </c>
      <c r="N2378">
        <v>0.41407791999999999</v>
      </c>
      <c r="O2378">
        <v>0.41407791999999999</v>
      </c>
      <c r="P2378">
        <v>0.93239541400000003</v>
      </c>
      <c r="Q2378">
        <v>0.29275374999999998</v>
      </c>
      <c r="R2378">
        <v>0.27679000481036953</v>
      </c>
      <c r="S2378">
        <v>0</v>
      </c>
      <c r="T2378">
        <v>0</v>
      </c>
      <c r="U2378">
        <v>0.65196362299999999</v>
      </c>
      <c r="V2378">
        <v>0.85008076700000001</v>
      </c>
      <c r="W2378">
        <v>1.1833550999999999E-2</v>
      </c>
      <c r="X2378">
        <v>7.0256650000000004E-3</v>
      </c>
      <c r="Y2378">
        <v>0.27731232591104221</v>
      </c>
      <c r="Z2378">
        <v>0.40144726200000003</v>
      </c>
      <c r="AA2378">
        <v>0.65196362299999999</v>
      </c>
      <c r="AB2378">
        <v>0</v>
      </c>
      <c r="AC2378">
        <v>0</v>
      </c>
      <c r="AD2378">
        <v>0.85</v>
      </c>
      <c r="AE2378">
        <v>0.85</v>
      </c>
      <c r="AF2378">
        <v>0.85</v>
      </c>
      <c r="AG2378">
        <v>0.85</v>
      </c>
      <c r="AH2378">
        <v>0.93239541400000003</v>
      </c>
      <c r="AI2378">
        <v>1.1833550999999999E-2</v>
      </c>
      <c r="AJ2378">
        <v>0.52583175800000004</v>
      </c>
      <c r="AK2378">
        <v>0</v>
      </c>
      <c r="AL2378">
        <v>1.5419838999999999E-2</v>
      </c>
    </row>
    <row r="2379" spans="1:38" x14ac:dyDescent="0.35">
      <c r="A2379" t="s">
        <v>2503</v>
      </c>
      <c r="B2379">
        <v>54102.848554655582</v>
      </c>
      <c r="C2379">
        <v>53526.658431649732</v>
      </c>
      <c r="D2379">
        <v>0</v>
      </c>
      <c r="E2379">
        <v>576.19012300584654</v>
      </c>
      <c r="F2379">
        <v>0</v>
      </c>
      <c r="G2379">
        <v>0.28244613872835611</v>
      </c>
      <c r="H2379">
        <v>0.28283687601431218</v>
      </c>
      <c r="I2379">
        <v>0.27538375569317358</v>
      </c>
      <c r="J2379">
        <v>100</v>
      </c>
      <c r="K2379">
        <v>1</v>
      </c>
      <c r="L2379" t="str">
        <f>VLOOKUP(J2379,Clustering!$D$3:$E$367,2,FALSE)</f>
        <v>Fall</v>
      </c>
      <c r="M2379">
        <v>0.37675403499999999</v>
      </c>
      <c r="N2379">
        <v>0.40095390600000003</v>
      </c>
      <c r="O2379">
        <v>0.40095390600000003</v>
      </c>
      <c r="P2379">
        <v>0.93332117599999997</v>
      </c>
      <c r="Q2379">
        <v>0.26062468300000002</v>
      </c>
      <c r="R2379">
        <v>0.28283687601431218</v>
      </c>
      <c r="S2379">
        <v>0</v>
      </c>
      <c r="T2379">
        <v>0</v>
      </c>
      <c r="U2379">
        <v>0.65196362299999999</v>
      </c>
      <c r="V2379">
        <v>0.85008076700000001</v>
      </c>
      <c r="W2379">
        <v>1.2077902E-2</v>
      </c>
      <c r="X2379">
        <v>7.0256650000000004E-3</v>
      </c>
      <c r="Y2379">
        <v>0.27538375569317358</v>
      </c>
      <c r="Z2379">
        <v>0.38520901699999999</v>
      </c>
      <c r="AA2379">
        <v>0.65196362299999999</v>
      </c>
      <c r="AB2379">
        <v>0</v>
      </c>
      <c r="AC2379">
        <v>0</v>
      </c>
      <c r="AD2379">
        <v>0.85</v>
      </c>
      <c r="AE2379">
        <v>0.85</v>
      </c>
      <c r="AF2379">
        <v>0.85</v>
      </c>
      <c r="AG2379">
        <v>0.85</v>
      </c>
      <c r="AH2379">
        <v>0.93332117599999997</v>
      </c>
      <c r="AI2379">
        <v>1.2077902E-2</v>
      </c>
      <c r="AJ2379">
        <v>0.49926844500000001</v>
      </c>
      <c r="AK2379">
        <v>0</v>
      </c>
      <c r="AL2379">
        <v>0</v>
      </c>
    </row>
    <row r="2380" spans="1:38" x14ac:dyDescent="0.35">
      <c r="A2380" t="s">
        <v>2504</v>
      </c>
      <c r="B2380">
        <v>54043.509866097032</v>
      </c>
      <c r="C2380">
        <v>53458.704415818567</v>
      </c>
      <c r="D2380">
        <v>0</v>
      </c>
      <c r="E2380">
        <v>584.80545027845528</v>
      </c>
      <c r="F2380">
        <v>0</v>
      </c>
      <c r="G2380">
        <v>0.28666933837179182</v>
      </c>
      <c r="H2380">
        <v>0.28729669464313362</v>
      </c>
      <c r="I2380">
        <v>0.27533018429823269</v>
      </c>
      <c r="J2380">
        <v>100</v>
      </c>
      <c r="K2380">
        <v>2</v>
      </c>
      <c r="L2380" t="str">
        <f>VLOOKUP(J2380,Clustering!$D$3:$E$367,2,FALSE)</f>
        <v>Fall</v>
      </c>
      <c r="M2380">
        <v>0.36035639600000002</v>
      </c>
      <c r="N2380">
        <v>0.37823782500000003</v>
      </c>
      <c r="O2380">
        <v>0.37823782500000003</v>
      </c>
      <c r="P2380">
        <v>0.93336186899999996</v>
      </c>
      <c r="Q2380">
        <v>0.22472824199999999</v>
      </c>
      <c r="R2380">
        <v>0.28729669464313362</v>
      </c>
      <c r="S2380">
        <v>0</v>
      </c>
      <c r="T2380">
        <v>0</v>
      </c>
      <c r="U2380">
        <v>0.65196362299999999</v>
      </c>
      <c r="V2380">
        <v>0.85008076700000001</v>
      </c>
      <c r="W2380">
        <v>1.2357160000000001E-2</v>
      </c>
      <c r="X2380">
        <v>7.0256650000000004E-3</v>
      </c>
      <c r="Y2380">
        <v>0.27533018429823269</v>
      </c>
      <c r="Z2380">
        <v>0.38016867199999999</v>
      </c>
      <c r="AA2380">
        <v>0.65196362299999999</v>
      </c>
      <c r="AB2380">
        <v>0</v>
      </c>
      <c r="AC2380">
        <v>0</v>
      </c>
      <c r="AD2380">
        <v>0.85</v>
      </c>
      <c r="AE2380">
        <v>0.85</v>
      </c>
      <c r="AF2380">
        <v>0.85</v>
      </c>
      <c r="AG2380">
        <v>0.85</v>
      </c>
      <c r="AH2380">
        <v>0.93336186899999996</v>
      </c>
      <c r="AI2380">
        <v>1.2357160000000001E-2</v>
      </c>
      <c r="AJ2380">
        <v>0.49290841400000002</v>
      </c>
      <c r="AK2380">
        <v>0</v>
      </c>
      <c r="AL2380">
        <v>0</v>
      </c>
    </row>
    <row r="2381" spans="1:38" x14ac:dyDescent="0.35">
      <c r="A2381" t="s">
        <v>2505</v>
      </c>
      <c r="B2381">
        <v>54041.123008147893</v>
      </c>
      <c r="C2381">
        <v>53447.490234121171</v>
      </c>
      <c r="D2381">
        <v>0</v>
      </c>
      <c r="E2381">
        <v>593.63277402672861</v>
      </c>
      <c r="F2381">
        <v>0</v>
      </c>
      <c r="G2381">
        <v>0.29099645785623951</v>
      </c>
      <c r="H2381">
        <v>0.29193731672988021</v>
      </c>
      <c r="I2381">
        <v>0.27399089942471277</v>
      </c>
      <c r="J2381">
        <v>100</v>
      </c>
      <c r="K2381">
        <v>3</v>
      </c>
      <c r="L2381" t="str">
        <f>VLOOKUP(J2381,Clustering!$D$3:$E$367,2,FALSE)</f>
        <v>Fall</v>
      </c>
      <c r="M2381">
        <v>0.34782922199999999</v>
      </c>
      <c r="N2381">
        <v>0.36162722200000003</v>
      </c>
      <c r="O2381">
        <v>0.36162722200000003</v>
      </c>
      <c r="P2381">
        <v>0.93289390100000003</v>
      </c>
      <c r="Q2381">
        <v>0.18288661000000001</v>
      </c>
      <c r="R2381">
        <v>0.29193731672988021</v>
      </c>
      <c r="S2381">
        <v>0</v>
      </c>
      <c r="T2381">
        <v>0</v>
      </c>
      <c r="U2381">
        <v>0.64812872700000002</v>
      </c>
      <c r="V2381">
        <v>0.85008076700000001</v>
      </c>
      <c r="W2381">
        <v>1.2531696E-2</v>
      </c>
      <c r="X2381">
        <v>7.0256650000000004E-3</v>
      </c>
      <c r="Y2381">
        <v>0.27399089942471277</v>
      </c>
      <c r="Z2381">
        <v>0.37147224499999998</v>
      </c>
      <c r="AA2381">
        <v>0.64812872700000002</v>
      </c>
      <c r="AB2381">
        <v>0</v>
      </c>
      <c r="AC2381">
        <v>0</v>
      </c>
      <c r="AD2381">
        <v>0.85</v>
      </c>
      <c r="AE2381">
        <v>0.85</v>
      </c>
      <c r="AF2381">
        <v>0.85</v>
      </c>
      <c r="AG2381">
        <v>0.85</v>
      </c>
      <c r="AH2381">
        <v>0.93289390100000003</v>
      </c>
      <c r="AI2381">
        <v>1.2531696E-2</v>
      </c>
      <c r="AJ2381">
        <v>0.48498114199999998</v>
      </c>
      <c r="AK2381">
        <v>0</v>
      </c>
      <c r="AL2381">
        <v>0</v>
      </c>
    </row>
    <row r="2382" spans="1:38" x14ac:dyDescent="0.35">
      <c r="A2382" t="s">
        <v>2506</v>
      </c>
      <c r="B2382">
        <v>54550.131656764737</v>
      </c>
      <c r="C2382">
        <v>53953.464757052039</v>
      </c>
      <c r="D2382">
        <v>0</v>
      </c>
      <c r="E2382">
        <v>596.66689971270318</v>
      </c>
      <c r="F2382">
        <v>0</v>
      </c>
      <c r="G2382">
        <v>0.2924837743689721</v>
      </c>
      <c r="H2382">
        <v>0.29378552985533779</v>
      </c>
      <c r="I2382">
        <v>0.2689551883002777</v>
      </c>
      <c r="J2382">
        <v>100</v>
      </c>
      <c r="K2382">
        <v>4</v>
      </c>
      <c r="L2382" t="str">
        <f>VLOOKUP(J2382,Clustering!$D$3:$E$367,2,FALSE)</f>
        <v>Fall</v>
      </c>
      <c r="M2382">
        <v>0.34208688100000001</v>
      </c>
      <c r="N2382">
        <v>0.36519072200000002</v>
      </c>
      <c r="O2382">
        <v>0.36519072200000002</v>
      </c>
      <c r="P2382">
        <v>0.93360602599999998</v>
      </c>
      <c r="Q2382">
        <v>0.16879337599999999</v>
      </c>
      <c r="R2382">
        <v>0.29378552985533779</v>
      </c>
      <c r="S2382">
        <v>0</v>
      </c>
      <c r="T2382">
        <v>0</v>
      </c>
      <c r="U2382">
        <v>0.65104011799999995</v>
      </c>
      <c r="V2382">
        <v>0.85008076700000001</v>
      </c>
      <c r="W2382">
        <v>1.2531696E-2</v>
      </c>
      <c r="X2382">
        <v>7.0256650000000004E-3</v>
      </c>
      <c r="Y2382">
        <v>0.2689551883002777</v>
      </c>
      <c r="Z2382">
        <v>0.37051885200000001</v>
      </c>
      <c r="AA2382">
        <v>0.65104011799999995</v>
      </c>
      <c r="AB2382">
        <v>0</v>
      </c>
      <c r="AC2382">
        <v>0</v>
      </c>
      <c r="AD2382">
        <v>0.85</v>
      </c>
      <c r="AE2382">
        <v>0.85</v>
      </c>
      <c r="AF2382">
        <v>0.85</v>
      </c>
      <c r="AG2382">
        <v>0.85</v>
      </c>
      <c r="AH2382">
        <v>0.93360602599999998</v>
      </c>
      <c r="AI2382">
        <v>1.2531696E-2</v>
      </c>
      <c r="AJ2382">
        <v>0.48266557900000001</v>
      </c>
      <c r="AK2382">
        <v>0</v>
      </c>
      <c r="AL2382">
        <v>0</v>
      </c>
    </row>
    <row r="2383" spans="1:38" x14ac:dyDescent="0.35">
      <c r="A2383" t="s">
        <v>2507</v>
      </c>
      <c r="B2383">
        <v>58589.666842261831</v>
      </c>
      <c r="C2383">
        <v>57991.237516717643</v>
      </c>
      <c r="D2383">
        <v>6.6237142753287999E-3</v>
      </c>
      <c r="E2383">
        <v>598.42270182992388</v>
      </c>
      <c r="F2383">
        <v>2.9914030824562888E-7</v>
      </c>
      <c r="G2383">
        <v>0.29334446168133521</v>
      </c>
      <c r="H2383">
        <v>0.29501097551460848</v>
      </c>
      <c r="I2383">
        <v>0.26322304904161231</v>
      </c>
      <c r="J2383">
        <v>100</v>
      </c>
      <c r="K2383">
        <v>5</v>
      </c>
      <c r="L2383" t="str">
        <f>VLOOKUP(J2383,Clustering!$D$3:$E$367,2,FALSE)</f>
        <v>Fall</v>
      </c>
      <c r="M2383">
        <v>0.34482269999999998</v>
      </c>
      <c r="N2383">
        <v>0.377559439</v>
      </c>
      <c r="O2383">
        <v>0.377559439</v>
      </c>
      <c r="P2383">
        <v>0.93576274800000003</v>
      </c>
      <c r="Q2383">
        <v>0.17276100999999999</v>
      </c>
      <c r="R2383">
        <v>0.29501097551460848</v>
      </c>
      <c r="S2383">
        <v>2.9914030824562888E-7</v>
      </c>
      <c r="T2383">
        <v>0</v>
      </c>
      <c r="U2383">
        <v>0.65104011799999995</v>
      </c>
      <c r="V2383">
        <v>0.85008076700000001</v>
      </c>
      <c r="W2383">
        <v>1.2496788999999999E-2</v>
      </c>
      <c r="X2383">
        <v>6.49206E-3</v>
      </c>
      <c r="Y2383">
        <v>0.26322304904161231</v>
      </c>
      <c r="Z2383">
        <v>0.37313936800000003</v>
      </c>
      <c r="AA2383">
        <v>0.65104011799999995</v>
      </c>
      <c r="AB2383">
        <v>0</v>
      </c>
      <c r="AC2383">
        <v>0</v>
      </c>
      <c r="AD2383">
        <v>0.85</v>
      </c>
      <c r="AE2383">
        <v>0.85</v>
      </c>
      <c r="AF2383">
        <v>0.85</v>
      </c>
      <c r="AG2383">
        <v>0.85</v>
      </c>
      <c r="AH2383">
        <v>0.93576274800000003</v>
      </c>
      <c r="AI2383">
        <v>1.2496788999999999E-2</v>
      </c>
      <c r="AJ2383">
        <v>0.48379335699999998</v>
      </c>
      <c r="AK2383">
        <v>2.0939821577194021E-7</v>
      </c>
      <c r="AL2383">
        <v>0</v>
      </c>
    </row>
    <row r="2384" spans="1:38" x14ac:dyDescent="0.35">
      <c r="A2384" t="s">
        <v>2508</v>
      </c>
      <c r="B2384">
        <v>64943.726055585677</v>
      </c>
      <c r="C2384">
        <v>63487.228713801524</v>
      </c>
      <c r="D2384">
        <v>875.7629986026601</v>
      </c>
      <c r="E2384">
        <v>580.7343431815043</v>
      </c>
      <c r="F2384">
        <v>3.9551224956651698E-2</v>
      </c>
      <c r="G2384">
        <v>0.28467369763799227</v>
      </c>
      <c r="H2384">
        <v>0.28635249880730201</v>
      </c>
      <c r="I2384">
        <v>0.25433019748143981</v>
      </c>
      <c r="J2384">
        <v>100</v>
      </c>
      <c r="K2384">
        <v>6</v>
      </c>
      <c r="L2384" t="str">
        <f>VLOOKUP(J2384,Clustering!$D$3:$E$367,2,FALSE)</f>
        <v>Fall</v>
      </c>
      <c r="M2384">
        <v>0.36517143899999999</v>
      </c>
      <c r="N2384">
        <v>0.39940584400000001</v>
      </c>
      <c r="O2384">
        <v>0.39940584400000001</v>
      </c>
      <c r="P2384">
        <v>0.93714630499999996</v>
      </c>
      <c r="Q2384">
        <v>0.185740302</v>
      </c>
      <c r="R2384">
        <v>0.28635249880730201</v>
      </c>
      <c r="S2384">
        <v>3.9551224956651698E-2</v>
      </c>
      <c r="T2384">
        <v>0</v>
      </c>
      <c r="U2384">
        <v>0.65330975000000002</v>
      </c>
      <c r="V2384">
        <v>0.85008076700000001</v>
      </c>
      <c r="W2384">
        <v>1.2461880999999999E-2</v>
      </c>
      <c r="X2384">
        <v>6.49206E-3</v>
      </c>
      <c r="Y2384">
        <v>0.25433019748143981</v>
      </c>
      <c r="Z2384">
        <v>0.369638148</v>
      </c>
      <c r="AA2384">
        <v>0.65330975000000002</v>
      </c>
      <c r="AB2384">
        <v>0</v>
      </c>
      <c r="AC2384">
        <v>0</v>
      </c>
      <c r="AD2384">
        <v>0.85</v>
      </c>
      <c r="AE2384">
        <v>0.85</v>
      </c>
      <c r="AF2384">
        <v>0.85</v>
      </c>
      <c r="AG2384">
        <v>0.85</v>
      </c>
      <c r="AH2384">
        <v>0.93714630499999996</v>
      </c>
      <c r="AI2384">
        <v>1.2461880999999999E-2</v>
      </c>
      <c r="AJ2384">
        <v>0.46503871299999999</v>
      </c>
      <c r="AK2384">
        <v>2.76858574696561E-2</v>
      </c>
      <c r="AL2384">
        <v>0</v>
      </c>
    </row>
    <row r="2385" spans="1:38" x14ac:dyDescent="0.35">
      <c r="A2385" t="s">
        <v>2509</v>
      </c>
      <c r="B2385">
        <v>66740.446768856869</v>
      </c>
      <c r="C2385">
        <v>62120.829422573966</v>
      </c>
      <c r="D2385">
        <v>4109.6705273304588</v>
      </c>
      <c r="E2385">
        <v>509.94681895244139</v>
      </c>
      <c r="F2385">
        <v>0.18560101737972029</v>
      </c>
      <c r="G2385">
        <v>0.24997393085903991</v>
      </c>
      <c r="H2385">
        <v>0.25103555669258071</v>
      </c>
      <c r="I2385">
        <v>0.2307855694049589</v>
      </c>
      <c r="J2385">
        <v>100</v>
      </c>
      <c r="K2385">
        <v>7</v>
      </c>
      <c r="L2385" t="str">
        <f>VLOOKUP(J2385,Clustering!$D$3:$E$367,2,FALSE)</f>
        <v>Fall</v>
      </c>
      <c r="M2385">
        <v>0.38197225099999998</v>
      </c>
      <c r="N2385">
        <v>0.40891114000000001</v>
      </c>
      <c r="O2385">
        <v>0.40891114000000001</v>
      </c>
      <c r="P2385">
        <v>0.93838743700000005</v>
      </c>
      <c r="Q2385">
        <v>0.20415162100000001</v>
      </c>
      <c r="R2385">
        <v>0.25103555669258071</v>
      </c>
      <c r="S2385">
        <v>0.18560101737972029</v>
      </c>
      <c r="T2385">
        <v>0</v>
      </c>
      <c r="U2385">
        <v>0.65330975000000002</v>
      </c>
      <c r="V2385">
        <v>0.85008076700000001</v>
      </c>
      <c r="W2385">
        <v>1.2392067E-2</v>
      </c>
      <c r="X2385">
        <v>6.49206E-3</v>
      </c>
      <c r="Y2385">
        <v>0.2307855694049589</v>
      </c>
      <c r="Z2385">
        <v>0.36205208300000002</v>
      </c>
      <c r="AA2385">
        <v>0.65330975000000002</v>
      </c>
      <c r="AB2385">
        <v>0</v>
      </c>
      <c r="AC2385">
        <v>0</v>
      </c>
      <c r="AD2385">
        <v>0.85</v>
      </c>
      <c r="AE2385">
        <v>0.85</v>
      </c>
      <c r="AF2385">
        <v>0.85</v>
      </c>
      <c r="AG2385">
        <v>0.85</v>
      </c>
      <c r="AH2385">
        <v>0.93838743700000005</v>
      </c>
      <c r="AI2385">
        <v>1.2392067E-2</v>
      </c>
      <c r="AJ2385">
        <v>0.44968328699999999</v>
      </c>
      <c r="AK2385">
        <v>0.1299207121658042</v>
      </c>
      <c r="AL2385">
        <v>0</v>
      </c>
    </row>
    <row r="2386" spans="1:38" x14ac:dyDescent="0.35">
      <c r="A2386" t="s">
        <v>2510</v>
      </c>
      <c r="B2386">
        <v>65960.334010840132</v>
      </c>
      <c r="C2386">
        <v>57706.258192348912</v>
      </c>
      <c r="D2386">
        <v>7733.6200608404606</v>
      </c>
      <c r="E2386">
        <v>520.45575765075807</v>
      </c>
      <c r="F2386">
        <v>0.34926589413302289</v>
      </c>
      <c r="G2386">
        <v>0.25512537139743041</v>
      </c>
      <c r="H2386">
        <v>0.25639939261102818</v>
      </c>
      <c r="I2386">
        <v>0.23209806858100851</v>
      </c>
      <c r="J2386">
        <v>100</v>
      </c>
      <c r="K2386">
        <v>8</v>
      </c>
      <c r="L2386" t="str">
        <f>VLOOKUP(J2386,Clustering!$D$3:$E$367,2,FALSE)</f>
        <v>Fall</v>
      </c>
      <c r="M2386">
        <v>0.391849999</v>
      </c>
      <c r="N2386">
        <v>0.40697458399999997</v>
      </c>
      <c r="O2386">
        <v>0.40697458399999997</v>
      </c>
      <c r="P2386">
        <v>0.93566101499999998</v>
      </c>
      <c r="Q2386">
        <v>0.21485296600000001</v>
      </c>
      <c r="R2386">
        <v>0.25639939261102818</v>
      </c>
      <c r="S2386">
        <v>0.34926589413302289</v>
      </c>
      <c r="T2386">
        <v>0.16223364100000001</v>
      </c>
      <c r="U2386">
        <v>0.65330975000000002</v>
      </c>
      <c r="V2386">
        <v>0.85008076700000001</v>
      </c>
      <c r="W2386">
        <v>1.2357160000000001E-2</v>
      </c>
      <c r="X2386">
        <v>6.49206E-3</v>
      </c>
      <c r="Y2386">
        <v>0.23209806858100851</v>
      </c>
      <c r="Z2386">
        <v>0.401977686</v>
      </c>
      <c r="AA2386">
        <v>0.65330975000000002</v>
      </c>
      <c r="AB2386">
        <v>0</v>
      </c>
      <c r="AC2386">
        <v>0</v>
      </c>
      <c r="AD2386">
        <v>0.85</v>
      </c>
      <c r="AE2386">
        <v>0.85</v>
      </c>
      <c r="AF2386">
        <v>0.85</v>
      </c>
      <c r="AG2386">
        <v>0.85</v>
      </c>
      <c r="AH2386">
        <v>0.93566101499999998</v>
      </c>
      <c r="AI2386">
        <v>1.2357160000000001E-2</v>
      </c>
      <c r="AJ2386">
        <v>0.45998012700000002</v>
      </c>
      <c r="AK2386">
        <v>0.244486125893116</v>
      </c>
      <c r="AL2386">
        <v>0</v>
      </c>
    </row>
    <row r="2387" spans="1:38" x14ac:dyDescent="0.35">
      <c r="A2387" t="s">
        <v>2511</v>
      </c>
      <c r="B2387">
        <v>65081.208555245663</v>
      </c>
      <c r="C2387">
        <v>53708.905059473669</v>
      </c>
      <c r="D2387">
        <v>10825.67202011772</v>
      </c>
      <c r="E2387">
        <v>546.6314756542638</v>
      </c>
      <c r="F2387">
        <v>0.4889092026698757</v>
      </c>
      <c r="G2387">
        <v>0.26795660571287439</v>
      </c>
      <c r="H2387">
        <v>0.26927661666992248</v>
      </c>
      <c r="I2387">
        <v>0.24409806104774731</v>
      </c>
      <c r="J2387">
        <v>100</v>
      </c>
      <c r="K2387">
        <v>9</v>
      </c>
      <c r="L2387" t="str">
        <f>VLOOKUP(J2387,Clustering!$D$3:$E$367,2,FALSE)</f>
        <v>Fall</v>
      </c>
      <c r="M2387">
        <v>0.39165993199999999</v>
      </c>
      <c r="N2387">
        <v>0.40876520799999999</v>
      </c>
      <c r="O2387">
        <v>0.40876520799999999</v>
      </c>
      <c r="P2387">
        <v>0.92982159099999995</v>
      </c>
      <c r="Q2387">
        <v>0.219909508</v>
      </c>
      <c r="R2387">
        <v>0.26927661666992248</v>
      </c>
      <c r="S2387">
        <v>0.4889092026698757</v>
      </c>
      <c r="T2387">
        <v>0.44952395299999998</v>
      </c>
      <c r="U2387">
        <v>0.65113403400000003</v>
      </c>
      <c r="V2387">
        <v>0.85008076700000001</v>
      </c>
      <c r="W2387">
        <v>1.2252437999999999E-2</v>
      </c>
      <c r="X2387">
        <v>6.49206E-3</v>
      </c>
      <c r="Y2387">
        <v>0.24409806104774731</v>
      </c>
      <c r="Z2387">
        <v>0.390319945</v>
      </c>
      <c r="AA2387">
        <v>0.65113403400000003</v>
      </c>
      <c r="AB2387">
        <v>0</v>
      </c>
      <c r="AC2387">
        <v>0</v>
      </c>
      <c r="AD2387">
        <v>0.85</v>
      </c>
      <c r="AE2387">
        <v>0.85</v>
      </c>
      <c r="AF2387">
        <v>0.85</v>
      </c>
      <c r="AG2387">
        <v>0.85</v>
      </c>
      <c r="AH2387">
        <v>0.92982159099999995</v>
      </c>
      <c r="AI2387">
        <v>1.2252437999999999E-2</v>
      </c>
      <c r="AJ2387">
        <v>0.4638061</v>
      </c>
      <c r="AK2387">
        <v>0.342236441868913</v>
      </c>
      <c r="AL2387">
        <v>0</v>
      </c>
    </row>
    <row r="2388" spans="1:38" x14ac:dyDescent="0.35">
      <c r="A2388" t="s">
        <v>2512</v>
      </c>
      <c r="B2388">
        <v>64089.782082683763</v>
      </c>
      <c r="C2388">
        <v>50742.968074068813</v>
      </c>
      <c r="D2388">
        <v>12792.913346710149</v>
      </c>
      <c r="E2388">
        <v>553.90066190479956</v>
      </c>
      <c r="F2388">
        <v>0.57775379233194768</v>
      </c>
      <c r="G2388">
        <v>0.2715199323062743</v>
      </c>
      <c r="H2388">
        <v>0.27269179309739838</v>
      </c>
      <c r="I2388">
        <v>0.25033912855835028</v>
      </c>
      <c r="J2388">
        <v>100</v>
      </c>
      <c r="K2388">
        <v>10</v>
      </c>
      <c r="L2388" t="str">
        <f>VLOOKUP(J2388,Clustering!$D$3:$E$367,2,FALSE)</f>
        <v>Fall</v>
      </c>
      <c r="M2388">
        <v>0.40410647100000002</v>
      </c>
      <c r="N2388">
        <v>0.42068035399999998</v>
      </c>
      <c r="O2388">
        <v>0.42068035399999998</v>
      </c>
      <c r="P2388">
        <v>0.92508087299999997</v>
      </c>
      <c r="Q2388">
        <v>0.22174938799999999</v>
      </c>
      <c r="R2388">
        <v>0.27269179309739838</v>
      </c>
      <c r="S2388">
        <v>0.57775379233194768</v>
      </c>
      <c r="T2388">
        <v>0.57835877300000005</v>
      </c>
      <c r="U2388">
        <v>0.66260741599999995</v>
      </c>
      <c r="V2388">
        <v>0.85008076700000001</v>
      </c>
      <c r="W2388">
        <v>1.2217531E-2</v>
      </c>
      <c r="X2388">
        <v>6.49206E-3</v>
      </c>
      <c r="Y2388">
        <v>0.25033912855835028</v>
      </c>
      <c r="Z2388">
        <v>0.444110318</v>
      </c>
      <c r="AA2388">
        <v>0.66260741599999995</v>
      </c>
      <c r="AB2388">
        <v>0</v>
      </c>
      <c r="AC2388">
        <v>0</v>
      </c>
      <c r="AD2388">
        <v>0.85</v>
      </c>
      <c r="AE2388">
        <v>0.85</v>
      </c>
      <c r="AF2388">
        <v>0.85</v>
      </c>
      <c r="AG2388">
        <v>0.85</v>
      </c>
      <c r="AH2388">
        <v>0.92508087299999997</v>
      </c>
      <c r="AI2388">
        <v>1.2217531E-2</v>
      </c>
      <c r="AJ2388">
        <v>0.498455174</v>
      </c>
      <c r="AK2388">
        <v>0.4044276546323633</v>
      </c>
      <c r="AL2388">
        <v>0</v>
      </c>
    </row>
    <row r="2389" spans="1:38" x14ac:dyDescent="0.35">
      <c r="A2389" t="s">
        <v>2513</v>
      </c>
      <c r="B2389">
        <v>61561.582157714533</v>
      </c>
      <c r="C2389">
        <v>46886.82307394324</v>
      </c>
      <c r="D2389">
        <v>14126.415146719741</v>
      </c>
      <c r="E2389">
        <v>548.34393705154957</v>
      </c>
      <c r="F2389">
        <v>0.63797742561678861</v>
      </c>
      <c r="G2389">
        <v>0.26879604757428899</v>
      </c>
      <c r="H2389">
        <v>0.26937706303543651</v>
      </c>
      <c r="I2389">
        <v>0.2582944807070589</v>
      </c>
      <c r="J2389">
        <v>100</v>
      </c>
      <c r="K2389">
        <v>11</v>
      </c>
      <c r="L2389" t="str">
        <f>VLOOKUP(J2389,Clustering!$D$3:$E$367,2,FALSE)</f>
        <v>Fall</v>
      </c>
      <c r="M2389">
        <v>0.41644357700000001</v>
      </c>
      <c r="N2389">
        <v>0.43335671100000001</v>
      </c>
      <c r="O2389">
        <v>0.43335671100000001</v>
      </c>
      <c r="P2389">
        <v>0.92439926699999997</v>
      </c>
      <c r="Q2389">
        <v>0.229209039</v>
      </c>
      <c r="R2389">
        <v>0.26937706303543651</v>
      </c>
      <c r="S2389">
        <v>0.63797742561678861</v>
      </c>
      <c r="T2389">
        <v>0.61145534199999996</v>
      </c>
      <c r="U2389">
        <v>0.66260741599999995</v>
      </c>
      <c r="V2389">
        <v>0.85008076700000001</v>
      </c>
      <c r="W2389">
        <v>1.1903366E-2</v>
      </c>
      <c r="X2389">
        <v>6.7810609999999997E-3</v>
      </c>
      <c r="Y2389">
        <v>0.2582944807070589</v>
      </c>
      <c r="Z2389">
        <v>0.48314152199999999</v>
      </c>
      <c r="AA2389">
        <v>0.66260741599999995</v>
      </c>
      <c r="AB2389">
        <v>0</v>
      </c>
      <c r="AC2389">
        <v>0</v>
      </c>
      <c r="AD2389">
        <v>0.85</v>
      </c>
      <c r="AE2389">
        <v>0.85</v>
      </c>
      <c r="AF2389">
        <v>0.85</v>
      </c>
      <c r="AG2389">
        <v>0.85</v>
      </c>
      <c r="AH2389">
        <v>0.92439926699999997</v>
      </c>
      <c r="AI2389">
        <v>1.1903366E-2</v>
      </c>
      <c r="AJ2389">
        <v>0.55063298500000002</v>
      </c>
      <c r="AK2389">
        <v>0.44658419793175191</v>
      </c>
      <c r="AL2389">
        <v>0</v>
      </c>
    </row>
    <row r="2390" spans="1:38" x14ac:dyDescent="0.35">
      <c r="A2390" t="s">
        <v>2514</v>
      </c>
      <c r="B2390">
        <v>60724.217974284373</v>
      </c>
      <c r="C2390">
        <v>45177.994377557348</v>
      </c>
      <c r="D2390">
        <v>15012.89808860946</v>
      </c>
      <c r="E2390">
        <v>533.32550811755834</v>
      </c>
      <c r="F2390">
        <v>0.67801278485308603</v>
      </c>
      <c r="G2390">
        <v>0.2614340726066462</v>
      </c>
      <c r="H2390">
        <v>0.26126099670190561</v>
      </c>
      <c r="I2390">
        <v>0.26456233391513229</v>
      </c>
      <c r="J2390">
        <v>100</v>
      </c>
      <c r="K2390">
        <v>12</v>
      </c>
      <c r="L2390" t="str">
        <f>VLOOKUP(J2390,Clustering!$D$3:$E$367,2,FALSE)</f>
        <v>Fall</v>
      </c>
      <c r="M2390">
        <v>0.43538696799999999</v>
      </c>
      <c r="N2390">
        <v>0.45430386</v>
      </c>
      <c r="O2390">
        <v>0.45430386</v>
      </c>
      <c r="P2390">
        <v>0.92402285900000003</v>
      </c>
      <c r="Q2390">
        <v>0.24521725</v>
      </c>
      <c r="R2390">
        <v>0.26126099670190561</v>
      </c>
      <c r="S2390">
        <v>0.67801278485308603</v>
      </c>
      <c r="T2390">
        <v>0.64787668099999995</v>
      </c>
      <c r="U2390">
        <v>0.66260741599999995</v>
      </c>
      <c r="V2390">
        <v>0.85008076700000001</v>
      </c>
      <c r="W2390">
        <v>1.1903366E-2</v>
      </c>
      <c r="X2390">
        <v>6.49206E-3</v>
      </c>
      <c r="Y2390">
        <v>0.26456233391513229</v>
      </c>
      <c r="Z2390">
        <v>0.53926955300000001</v>
      </c>
      <c r="AA2390">
        <v>0.66260741599999995</v>
      </c>
      <c r="AB2390">
        <v>0</v>
      </c>
      <c r="AC2390">
        <v>0</v>
      </c>
      <c r="AD2390">
        <v>0.85</v>
      </c>
      <c r="AE2390">
        <v>0.85</v>
      </c>
      <c r="AF2390">
        <v>0.85</v>
      </c>
      <c r="AG2390">
        <v>0.85</v>
      </c>
      <c r="AH2390">
        <v>0.92402285900000003</v>
      </c>
      <c r="AI2390">
        <v>1.1903366E-2</v>
      </c>
      <c r="AJ2390">
        <v>0.587162042</v>
      </c>
      <c r="AK2390">
        <v>0.4746089493971602</v>
      </c>
      <c r="AL2390">
        <v>0</v>
      </c>
    </row>
    <row r="2391" spans="1:38" x14ac:dyDescent="0.35">
      <c r="A2391" t="s">
        <v>2515</v>
      </c>
      <c r="B2391">
        <v>60576.658665491232</v>
      </c>
      <c r="C2391">
        <v>45410.250054631448</v>
      </c>
      <c r="D2391">
        <v>14649.46929306007</v>
      </c>
      <c r="E2391">
        <v>516.93931779970956</v>
      </c>
      <c r="F2391">
        <v>0.66159960677701557</v>
      </c>
      <c r="G2391">
        <v>0.2534016263724066</v>
      </c>
      <c r="H2391">
        <v>0.2526226092677018</v>
      </c>
      <c r="I2391">
        <v>0.26748197493940579</v>
      </c>
      <c r="J2391">
        <v>100</v>
      </c>
      <c r="K2391">
        <v>13</v>
      </c>
      <c r="L2391" t="str">
        <f>VLOOKUP(J2391,Clustering!$D$3:$E$367,2,FALSE)</f>
        <v>Fall</v>
      </c>
      <c r="M2391">
        <v>0.46136285500000002</v>
      </c>
      <c r="N2391">
        <v>0.47854630999999997</v>
      </c>
      <c r="O2391">
        <v>0.47854630999999997</v>
      </c>
      <c r="P2391">
        <v>0.92234427799999996</v>
      </c>
      <c r="Q2391">
        <v>0.266895296</v>
      </c>
      <c r="R2391">
        <v>0.2526226092677018</v>
      </c>
      <c r="S2391">
        <v>0.66159960677701557</v>
      </c>
      <c r="T2391">
        <v>0.65769986400000002</v>
      </c>
      <c r="U2391">
        <v>0.66260741599999995</v>
      </c>
      <c r="V2391">
        <v>0.85008076700000001</v>
      </c>
      <c r="W2391">
        <v>1.1693922000000001E-2</v>
      </c>
      <c r="X2391">
        <v>9.8578780000000005E-3</v>
      </c>
      <c r="Y2391">
        <v>0.26748197493940579</v>
      </c>
      <c r="Z2391">
        <v>0.58521312599999997</v>
      </c>
      <c r="AA2391">
        <v>0.66260741599999995</v>
      </c>
      <c r="AB2391">
        <v>0</v>
      </c>
      <c r="AC2391">
        <v>0</v>
      </c>
      <c r="AD2391">
        <v>0.85</v>
      </c>
      <c r="AE2391">
        <v>0.85</v>
      </c>
      <c r="AF2391">
        <v>0.85</v>
      </c>
      <c r="AG2391">
        <v>0.85</v>
      </c>
      <c r="AH2391">
        <v>0.92234427799999996</v>
      </c>
      <c r="AI2391">
        <v>1.1693922000000001E-2</v>
      </c>
      <c r="AJ2391">
        <v>0.60493151300000003</v>
      </c>
      <c r="AK2391">
        <v>0.46311972474391089</v>
      </c>
      <c r="AL2391">
        <v>0</v>
      </c>
    </row>
    <row r="2392" spans="1:38" x14ac:dyDescent="0.35">
      <c r="A2392" t="s">
        <v>2516</v>
      </c>
      <c r="B2392">
        <v>60651.910200136583</v>
      </c>
      <c r="C2392">
        <v>47185.954794666497</v>
      </c>
      <c r="D2392">
        <v>12957.92395163362</v>
      </c>
      <c r="E2392">
        <v>508.03145383646142</v>
      </c>
      <c r="F2392">
        <v>0.58520600436416959</v>
      </c>
      <c r="G2392">
        <v>0.24903502639042219</v>
      </c>
      <c r="H2392">
        <v>0.24776100517682439</v>
      </c>
      <c r="I2392">
        <v>0.27206232920684409</v>
      </c>
      <c r="J2392">
        <v>100</v>
      </c>
      <c r="K2392">
        <v>14</v>
      </c>
      <c r="L2392" t="str">
        <f>VLOOKUP(J2392,Clustering!$D$3:$E$367,2,FALSE)</f>
        <v>Fall</v>
      </c>
      <c r="M2392">
        <v>0.48366410399999998</v>
      </c>
      <c r="N2392">
        <v>0.49376464399999997</v>
      </c>
      <c r="O2392">
        <v>0.49376464399999997</v>
      </c>
      <c r="P2392">
        <v>0.92147955500000001</v>
      </c>
      <c r="Q2392">
        <v>0.31130274800000002</v>
      </c>
      <c r="R2392">
        <v>0.24776100517682439</v>
      </c>
      <c r="S2392">
        <v>0.58520600436416959</v>
      </c>
      <c r="T2392">
        <v>0.65399728000000001</v>
      </c>
      <c r="U2392">
        <v>0.66423529000000003</v>
      </c>
      <c r="V2392">
        <v>0.85008076700000001</v>
      </c>
      <c r="W2392">
        <v>1.1659015E-2</v>
      </c>
      <c r="X2392">
        <v>1.5064928999999999E-2</v>
      </c>
      <c r="Y2392">
        <v>0.27206232920684409</v>
      </c>
      <c r="Z2392">
        <v>0.62712979499999999</v>
      </c>
      <c r="AA2392">
        <v>0.66423529000000003</v>
      </c>
      <c r="AB2392">
        <v>0</v>
      </c>
      <c r="AC2392">
        <v>0</v>
      </c>
      <c r="AD2392">
        <v>0.85</v>
      </c>
      <c r="AE2392">
        <v>0.85</v>
      </c>
      <c r="AF2392">
        <v>0.85</v>
      </c>
      <c r="AG2392">
        <v>0.85</v>
      </c>
      <c r="AH2392">
        <v>0.92147955500000001</v>
      </c>
      <c r="AI2392">
        <v>1.1659015E-2</v>
      </c>
      <c r="AJ2392">
        <v>0.61301515500000003</v>
      </c>
      <c r="AK2392">
        <v>0.40964420305491861</v>
      </c>
      <c r="AL2392">
        <v>0</v>
      </c>
    </row>
    <row r="2393" spans="1:38" x14ac:dyDescent="0.35">
      <c r="A2393" t="s">
        <v>2517</v>
      </c>
      <c r="B2393">
        <v>61107.537785586508</v>
      </c>
      <c r="C2393">
        <v>50155.50391217236</v>
      </c>
      <c r="D2393">
        <v>10447.378093752281</v>
      </c>
      <c r="E2393">
        <v>504.65577966186572</v>
      </c>
      <c r="F2393">
        <v>0.47182468527728488</v>
      </c>
      <c r="G2393">
        <v>0.24738028414797339</v>
      </c>
      <c r="H2393">
        <v>0.2456516315010305</v>
      </c>
      <c r="I2393">
        <v>0.2786248250870918</v>
      </c>
      <c r="J2393">
        <v>100</v>
      </c>
      <c r="K2393">
        <v>15</v>
      </c>
      <c r="L2393" t="str">
        <f>VLOOKUP(J2393,Clustering!$D$3:$E$367,2,FALSE)</f>
        <v>Fall</v>
      </c>
      <c r="M2393">
        <v>0.50654131599999996</v>
      </c>
      <c r="N2393">
        <v>0.50702472899999995</v>
      </c>
      <c r="O2393">
        <v>0.50702472899999995</v>
      </c>
      <c r="P2393">
        <v>0.92059448499999996</v>
      </c>
      <c r="Q2393">
        <v>0.39324626200000001</v>
      </c>
      <c r="R2393">
        <v>0.2456516315010305</v>
      </c>
      <c r="S2393">
        <v>0.47182468527728488</v>
      </c>
      <c r="T2393">
        <v>0.65837992999999995</v>
      </c>
      <c r="U2393">
        <v>0.66423529000000003</v>
      </c>
      <c r="V2393">
        <v>0.85008076700000001</v>
      </c>
      <c r="W2393">
        <v>1.1414664E-2</v>
      </c>
      <c r="X2393">
        <v>1.8178605E-2</v>
      </c>
      <c r="Y2393">
        <v>0.2786248250870918</v>
      </c>
      <c r="Z2393">
        <v>0.65250429200000004</v>
      </c>
      <c r="AA2393">
        <v>0.66423529000000003</v>
      </c>
      <c r="AB2393">
        <v>0</v>
      </c>
      <c r="AC2393">
        <v>0</v>
      </c>
      <c r="AD2393">
        <v>0.85</v>
      </c>
      <c r="AE2393">
        <v>0.85</v>
      </c>
      <c r="AF2393">
        <v>0.85</v>
      </c>
      <c r="AG2393">
        <v>0.85</v>
      </c>
      <c r="AH2393">
        <v>0.92059448499999996</v>
      </c>
      <c r="AI2393">
        <v>1.1414664E-2</v>
      </c>
      <c r="AJ2393">
        <v>0.63438998499999999</v>
      </c>
      <c r="AK2393">
        <v>0.33027727969409942</v>
      </c>
      <c r="AL2393">
        <v>1.7778800000000001E-4</v>
      </c>
    </row>
    <row r="2394" spans="1:38" x14ac:dyDescent="0.35">
      <c r="A2394" t="s">
        <v>2518</v>
      </c>
      <c r="B2394">
        <v>62540.715938579087</v>
      </c>
      <c r="C2394">
        <v>54958.681519451122</v>
      </c>
      <c r="D2394">
        <v>7075.3004146679086</v>
      </c>
      <c r="E2394">
        <v>506.73400446007122</v>
      </c>
      <c r="F2394">
        <v>0.31953484993419479</v>
      </c>
      <c r="G2394">
        <v>0.24839902179415249</v>
      </c>
      <c r="H2394">
        <v>0.2465355595175536</v>
      </c>
      <c r="I2394">
        <v>0.28208018006077329</v>
      </c>
      <c r="J2394">
        <v>100</v>
      </c>
      <c r="K2394">
        <v>16</v>
      </c>
      <c r="L2394" t="str">
        <f>VLOOKUP(J2394,Clustering!$D$3:$E$367,2,FALSE)</f>
        <v>Fall</v>
      </c>
      <c r="M2394">
        <v>0.52813989100000003</v>
      </c>
      <c r="N2394">
        <v>0.52024340199999997</v>
      </c>
      <c r="O2394">
        <v>0.52024340199999997</v>
      </c>
      <c r="P2394">
        <v>0.92027911600000001</v>
      </c>
      <c r="Q2394">
        <v>0.45282334000000002</v>
      </c>
      <c r="R2394">
        <v>0.2465355595175536</v>
      </c>
      <c r="S2394">
        <v>0.31953484993419479</v>
      </c>
      <c r="T2394">
        <v>0.66366933699999997</v>
      </c>
      <c r="U2394">
        <v>0.666411007</v>
      </c>
      <c r="V2394">
        <v>0.85008076700000001</v>
      </c>
      <c r="W2394">
        <v>1.1903366E-2</v>
      </c>
      <c r="X2394">
        <v>1.8609174999999999E-2</v>
      </c>
      <c r="Y2394">
        <v>0.28208018006077329</v>
      </c>
      <c r="Z2394">
        <v>0.68032442800000004</v>
      </c>
      <c r="AA2394">
        <v>0.666411007</v>
      </c>
      <c r="AB2394">
        <v>0</v>
      </c>
      <c r="AC2394">
        <v>0</v>
      </c>
      <c r="AD2394">
        <v>0.85</v>
      </c>
      <c r="AE2394">
        <v>0.85</v>
      </c>
      <c r="AF2394">
        <v>0.85</v>
      </c>
      <c r="AG2394">
        <v>0.85</v>
      </c>
      <c r="AH2394">
        <v>0.92027911600000001</v>
      </c>
      <c r="AI2394">
        <v>1.1903366E-2</v>
      </c>
      <c r="AJ2394">
        <v>0.64676906700000003</v>
      </c>
      <c r="AK2394">
        <v>0.22367439495393629</v>
      </c>
      <c r="AL2394">
        <v>3.6880127999999998E-2</v>
      </c>
    </row>
    <row r="2395" spans="1:38" x14ac:dyDescent="0.35">
      <c r="A2395" t="s">
        <v>2519</v>
      </c>
      <c r="B2395">
        <v>63939.117154811327</v>
      </c>
      <c r="C2395">
        <v>59893.787177156388</v>
      </c>
      <c r="D2395">
        <v>3534.4528616656248</v>
      </c>
      <c r="E2395">
        <v>510.87711598931969</v>
      </c>
      <c r="F2395">
        <v>0.15962302638209891</v>
      </c>
      <c r="G2395">
        <v>0.250429958818294</v>
      </c>
      <c r="H2395">
        <v>0.24896636156299229</v>
      </c>
      <c r="I2395">
        <v>0.27688375475151589</v>
      </c>
      <c r="J2395">
        <v>100</v>
      </c>
      <c r="K2395">
        <v>17</v>
      </c>
      <c r="L2395" t="str">
        <f>VLOOKUP(J2395,Clustering!$D$3:$E$367,2,FALSE)</f>
        <v>Fall</v>
      </c>
      <c r="M2395">
        <v>0.559207283</v>
      </c>
      <c r="N2395">
        <v>0.527873276</v>
      </c>
      <c r="O2395">
        <v>0.527873276</v>
      </c>
      <c r="P2395">
        <v>0.92027911600000001</v>
      </c>
      <c r="Q2395">
        <v>0.498494928</v>
      </c>
      <c r="R2395">
        <v>0.24896636156299229</v>
      </c>
      <c r="S2395">
        <v>0.15962302638209891</v>
      </c>
      <c r="T2395">
        <v>0.65490403500000005</v>
      </c>
      <c r="U2395">
        <v>0.666411007</v>
      </c>
      <c r="V2395">
        <v>0.85008076700000001</v>
      </c>
      <c r="W2395">
        <v>1.2496788999999999E-2</v>
      </c>
      <c r="X2395">
        <v>2.0920347999999998E-2</v>
      </c>
      <c r="Y2395">
        <v>0.27688375475151589</v>
      </c>
      <c r="Z2395">
        <v>0.69339013699999996</v>
      </c>
      <c r="AA2395">
        <v>0.666411007</v>
      </c>
      <c r="AB2395">
        <v>0</v>
      </c>
      <c r="AC2395">
        <v>0</v>
      </c>
      <c r="AD2395">
        <v>0.85</v>
      </c>
      <c r="AE2395">
        <v>0.85</v>
      </c>
      <c r="AF2395">
        <v>0.85</v>
      </c>
      <c r="AG2395">
        <v>0.85</v>
      </c>
      <c r="AH2395">
        <v>0.92027911600000001</v>
      </c>
      <c r="AI2395">
        <v>1.2496788999999999E-2</v>
      </c>
      <c r="AJ2395">
        <v>0.65974221700000002</v>
      </c>
      <c r="AK2395">
        <v>0.1117361184674692</v>
      </c>
      <c r="AL2395">
        <v>0.46446845799999997</v>
      </c>
    </row>
    <row r="2396" spans="1:38" x14ac:dyDescent="0.35">
      <c r="A2396" t="s">
        <v>2520</v>
      </c>
      <c r="B2396">
        <v>69905.539113251216</v>
      </c>
      <c r="C2396">
        <v>68662.377341011306</v>
      </c>
      <c r="D2396">
        <v>697.836390074115</v>
      </c>
      <c r="E2396">
        <v>545.32538216579997</v>
      </c>
      <c r="F2396">
        <v>3.1515700127542699E-2</v>
      </c>
      <c r="G2396">
        <v>0.26731636380676471</v>
      </c>
      <c r="H2396">
        <v>0.26696635026310062</v>
      </c>
      <c r="I2396">
        <v>0.27364268535759761</v>
      </c>
      <c r="J2396">
        <v>100</v>
      </c>
      <c r="K2396">
        <v>18</v>
      </c>
      <c r="L2396" t="str">
        <f>VLOOKUP(J2396,Clustering!$D$3:$E$367,2,FALSE)</f>
        <v>Fall</v>
      </c>
      <c r="M2396">
        <v>0.56981074300000001</v>
      </c>
      <c r="N2396">
        <v>0.533260925</v>
      </c>
      <c r="O2396">
        <v>0.533260925</v>
      </c>
      <c r="P2396">
        <v>0.92025876900000003</v>
      </c>
      <c r="Q2396">
        <v>0.51471591400000005</v>
      </c>
      <c r="R2396">
        <v>0.26696635026310062</v>
      </c>
      <c r="S2396">
        <v>3.1515700127542699E-2</v>
      </c>
      <c r="T2396">
        <v>0.58606619299999996</v>
      </c>
      <c r="U2396">
        <v>0.666411007</v>
      </c>
      <c r="V2396">
        <v>0.85008076700000001</v>
      </c>
      <c r="W2396">
        <v>1.2776045999999999E-2</v>
      </c>
      <c r="X2396">
        <v>3.0805869999999999E-2</v>
      </c>
      <c r="Y2396">
        <v>0.27364268535759761</v>
      </c>
      <c r="Z2396">
        <v>0.72066457299999997</v>
      </c>
      <c r="AA2396">
        <v>0.666411007</v>
      </c>
      <c r="AB2396">
        <v>0</v>
      </c>
      <c r="AC2396">
        <v>0</v>
      </c>
      <c r="AD2396">
        <v>0.85</v>
      </c>
      <c r="AE2396">
        <v>0.85</v>
      </c>
      <c r="AF2396">
        <v>0.85</v>
      </c>
      <c r="AG2396">
        <v>0.85</v>
      </c>
      <c r="AH2396">
        <v>0.92025876900000003</v>
      </c>
      <c r="AI2396">
        <v>1.2776045999999999E-2</v>
      </c>
      <c r="AJ2396">
        <v>0.67696668400000004</v>
      </c>
      <c r="AK2396">
        <v>2.2060990089279899E-2</v>
      </c>
      <c r="AL2396">
        <v>0.42381575999999999</v>
      </c>
    </row>
    <row r="2397" spans="1:38" x14ac:dyDescent="0.35">
      <c r="A2397" t="s">
        <v>2521</v>
      </c>
      <c r="B2397">
        <v>69683.914867544838</v>
      </c>
      <c r="C2397">
        <v>69104.144429058579</v>
      </c>
      <c r="D2397">
        <v>0</v>
      </c>
      <c r="E2397">
        <v>579.77043848625988</v>
      </c>
      <c r="F2397">
        <v>0</v>
      </c>
      <c r="G2397">
        <v>0.28420119533640192</v>
      </c>
      <c r="H2397">
        <v>0.28438375004322769</v>
      </c>
      <c r="I2397">
        <v>0.2809016093720757</v>
      </c>
      <c r="J2397">
        <v>100</v>
      </c>
      <c r="K2397">
        <v>19</v>
      </c>
      <c r="L2397" t="str">
        <f>VLOOKUP(J2397,Clustering!$D$3:$E$367,2,FALSE)</f>
        <v>Fall</v>
      </c>
      <c r="M2397">
        <v>0.58791898899999995</v>
      </c>
      <c r="N2397">
        <v>0.53843953600000005</v>
      </c>
      <c r="O2397">
        <v>0.53843953600000005</v>
      </c>
      <c r="P2397">
        <v>0.92080812300000003</v>
      </c>
      <c r="Q2397">
        <v>0.512150094</v>
      </c>
      <c r="R2397">
        <v>0.28438375004322769</v>
      </c>
      <c r="S2397">
        <v>0</v>
      </c>
      <c r="T2397">
        <v>0.30172283500000002</v>
      </c>
      <c r="U2397">
        <v>0.666411007</v>
      </c>
      <c r="V2397">
        <v>0.85008076700000001</v>
      </c>
      <c r="W2397">
        <v>1.2985490000000001E-2</v>
      </c>
      <c r="X2397">
        <v>4.0503749999999998E-2</v>
      </c>
      <c r="Y2397">
        <v>0.2809016093720757</v>
      </c>
      <c r="Z2397">
        <v>0.70766523299999995</v>
      </c>
      <c r="AA2397">
        <v>0.666411007</v>
      </c>
      <c r="AB2397">
        <v>0</v>
      </c>
      <c r="AC2397">
        <v>0</v>
      </c>
      <c r="AD2397">
        <v>0.85</v>
      </c>
      <c r="AE2397">
        <v>0.85</v>
      </c>
      <c r="AF2397">
        <v>0.85</v>
      </c>
      <c r="AG2397">
        <v>0.85</v>
      </c>
      <c r="AH2397">
        <v>0.92080812300000003</v>
      </c>
      <c r="AI2397">
        <v>1.2985490000000001E-2</v>
      </c>
      <c r="AJ2397">
        <v>0.69129881500000001</v>
      </c>
      <c r="AK2397">
        <v>0</v>
      </c>
      <c r="AL2397">
        <v>0.340303193</v>
      </c>
    </row>
    <row r="2398" spans="1:38" x14ac:dyDescent="0.35">
      <c r="A2398" t="s">
        <v>2522</v>
      </c>
      <c r="B2398">
        <v>68077.233281301917</v>
      </c>
      <c r="C2398">
        <v>67495.843324242698</v>
      </c>
      <c r="D2398">
        <v>0</v>
      </c>
      <c r="E2398">
        <v>581.389957059214</v>
      </c>
      <c r="F2398">
        <v>0</v>
      </c>
      <c r="G2398">
        <v>0.2849950769898108</v>
      </c>
      <c r="H2398">
        <v>0.28450428568184438</v>
      </c>
      <c r="I2398">
        <v>0.29386588694774901</v>
      </c>
      <c r="J2398">
        <v>100</v>
      </c>
      <c r="K2398">
        <v>20</v>
      </c>
      <c r="L2398" t="str">
        <f>VLOOKUP(J2398,Clustering!$D$3:$E$367,2,FALSE)</f>
        <v>Fall</v>
      </c>
      <c r="M2398">
        <v>0.58768860499999998</v>
      </c>
      <c r="N2398">
        <v>0.53295525700000002</v>
      </c>
      <c r="O2398">
        <v>0.53295525700000002</v>
      </c>
      <c r="P2398">
        <v>0.92152024799999999</v>
      </c>
      <c r="Q2398">
        <v>0.47501454999999998</v>
      </c>
      <c r="R2398">
        <v>0.28450428568184438</v>
      </c>
      <c r="S2398">
        <v>0</v>
      </c>
      <c r="T2398">
        <v>6.0450399999999996E-4</v>
      </c>
      <c r="U2398">
        <v>0.666411007</v>
      </c>
      <c r="V2398">
        <v>0.85008076700000001</v>
      </c>
      <c r="W2398">
        <v>1.2671325000000001E-2</v>
      </c>
      <c r="X2398">
        <v>2.7207175E-2</v>
      </c>
      <c r="Y2398">
        <v>0.29386588694774901</v>
      </c>
      <c r="Z2398">
        <v>0.69538172899999995</v>
      </c>
      <c r="AA2398">
        <v>0.666411007</v>
      </c>
      <c r="AB2398">
        <v>0</v>
      </c>
      <c r="AC2398">
        <v>0</v>
      </c>
      <c r="AD2398">
        <v>0.85</v>
      </c>
      <c r="AE2398">
        <v>0.85</v>
      </c>
      <c r="AF2398">
        <v>0.85</v>
      </c>
      <c r="AG2398">
        <v>0.85</v>
      </c>
      <c r="AH2398">
        <v>0.92152024799999999</v>
      </c>
      <c r="AI2398">
        <v>1.2671325000000001E-2</v>
      </c>
      <c r="AJ2398">
        <v>0.69331151899999999</v>
      </c>
      <c r="AK2398">
        <v>0</v>
      </c>
      <c r="AL2398">
        <v>0.11348498799999999</v>
      </c>
    </row>
    <row r="2399" spans="1:38" x14ac:dyDescent="0.35">
      <c r="A2399" t="s">
        <v>2523</v>
      </c>
      <c r="B2399">
        <v>65068.928868004114</v>
      </c>
      <c r="C2399">
        <v>64502.567534754271</v>
      </c>
      <c r="D2399">
        <v>0</v>
      </c>
      <c r="E2399">
        <v>566.36133324983712</v>
      </c>
      <c r="F2399">
        <v>0</v>
      </c>
      <c r="G2399">
        <v>0.27762810453423381</v>
      </c>
      <c r="H2399">
        <v>0.27618732661728551</v>
      </c>
      <c r="I2399">
        <v>0.30366945222191499</v>
      </c>
      <c r="J2399">
        <v>100</v>
      </c>
      <c r="K2399">
        <v>21</v>
      </c>
      <c r="L2399" t="str">
        <f>VLOOKUP(J2399,Clustering!$D$3:$E$367,2,FALSE)</f>
        <v>Fall</v>
      </c>
      <c r="M2399">
        <v>0.55890202300000003</v>
      </c>
      <c r="N2399">
        <v>0.51972278000000005</v>
      </c>
      <c r="O2399">
        <v>0.51972278000000005</v>
      </c>
      <c r="P2399">
        <v>0.92368714299999999</v>
      </c>
      <c r="Q2399">
        <v>0.43894288199999998</v>
      </c>
      <c r="R2399">
        <v>0.27618732661728551</v>
      </c>
      <c r="S2399">
        <v>0</v>
      </c>
      <c r="T2399">
        <v>0</v>
      </c>
      <c r="U2399">
        <v>0.66478313300000003</v>
      </c>
      <c r="V2399">
        <v>0.85008076700000001</v>
      </c>
      <c r="W2399">
        <v>1.2741139E-2</v>
      </c>
      <c r="X2399">
        <v>1.5558326000000001E-2</v>
      </c>
      <c r="Y2399">
        <v>0.30366945222191499</v>
      </c>
      <c r="Z2399">
        <v>0.62275313799999998</v>
      </c>
      <c r="AA2399">
        <v>0.66478313300000003</v>
      </c>
      <c r="AB2399">
        <v>0</v>
      </c>
      <c r="AC2399">
        <v>0</v>
      </c>
      <c r="AD2399">
        <v>0.85</v>
      </c>
      <c r="AE2399">
        <v>0.85</v>
      </c>
      <c r="AF2399">
        <v>0.85</v>
      </c>
      <c r="AG2399">
        <v>0.85</v>
      </c>
      <c r="AH2399">
        <v>0.92368714299999999</v>
      </c>
      <c r="AI2399">
        <v>1.2741139E-2</v>
      </c>
      <c r="AJ2399">
        <v>0.67279090600000002</v>
      </c>
      <c r="AK2399">
        <v>0</v>
      </c>
      <c r="AL2399">
        <v>0.16146601199999999</v>
      </c>
    </row>
    <row r="2400" spans="1:38" x14ac:dyDescent="0.35">
      <c r="A2400" t="s">
        <v>2524</v>
      </c>
      <c r="B2400">
        <v>60419.676494361971</v>
      </c>
      <c r="C2400">
        <v>59872.952857849486</v>
      </c>
      <c r="D2400">
        <v>0</v>
      </c>
      <c r="E2400">
        <v>546.72363651247917</v>
      </c>
      <c r="F2400">
        <v>0</v>
      </c>
      <c r="G2400">
        <v>0.26800178260415641</v>
      </c>
      <c r="H2400">
        <v>0.26610251151968028</v>
      </c>
      <c r="I2400">
        <v>0.30233016734839507</v>
      </c>
      <c r="J2400">
        <v>100</v>
      </c>
      <c r="K2400">
        <v>22</v>
      </c>
      <c r="L2400" t="str">
        <f>VLOOKUP(J2400,Clustering!$D$3:$E$367,2,FALSE)</f>
        <v>Fall</v>
      </c>
      <c r="M2400">
        <v>0.51727724799999997</v>
      </c>
      <c r="N2400">
        <v>0.49479800000000002</v>
      </c>
      <c r="O2400">
        <v>0.49479800000000002</v>
      </c>
      <c r="P2400">
        <v>0.92621010000000004</v>
      </c>
      <c r="Q2400">
        <v>0.400030039</v>
      </c>
      <c r="R2400">
        <v>0.26610251151968028</v>
      </c>
      <c r="S2400">
        <v>0</v>
      </c>
      <c r="T2400">
        <v>0</v>
      </c>
      <c r="U2400">
        <v>0.66478313300000003</v>
      </c>
      <c r="V2400">
        <v>0.85008076700000001</v>
      </c>
      <c r="W2400">
        <v>1.2880768000000001E-2</v>
      </c>
      <c r="X2400">
        <v>7.0256650000000004E-3</v>
      </c>
      <c r="Y2400">
        <v>0.30233016734839507</v>
      </c>
      <c r="Z2400">
        <v>0.546389982</v>
      </c>
      <c r="AA2400">
        <v>0.66478313300000003</v>
      </c>
      <c r="AB2400">
        <v>0</v>
      </c>
      <c r="AC2400">
        <v>0</v>
      </c>
      <c r="AD2400">
        <v>0.85</v>
      </c>
      <c r="AE2400">
        <v>0.85</v>
      </c>
      <c r="AF2400">
        <v>0.85</v>
      </c>
      <c r="AG2400">
        <v>0.85</v>
      </c>
      <c r="AH2400">
        <v>0.92621010000000004</v>
      </c>
      <c r="AI2400">
        <v>1.2880768000000001E-2</v>
      </c>
      <c r="AJ2400">
        <v>0.63051918399999995</v>
      </c>
      <c r="AK2400">
        <v>0</v>
      </c>
      <c r="AL2400">
        <v>0.115301892</v>
      </c>
    </row>
    <row r="2401" spans="1:38" x14ac:dyDescent="0.35">
      <c r="A2401" t="s">
        <v>2525</v>
      </c>
      <c r="B2401">
        <v>56039.467016945993</v>
      </c>
      <c r="C2401">
        <v>55505.909526084593</v>
      </c>
      <c r="D2401">
        <v>0</v>
      </c>
      <c r="E2401">
        <v>533.55749086139031</v>
      </c>
      <c r="F2401">
        <v>0</v>
      </c>
      <c r="G2401">
        <v>0.2615477896379364</v>
      </c>
      <c r="H2401">
        <v>0.25999537249642929</v>
      </c>
      <c r="I2401">
        <v>0.28960696104995548</v>
      </c>
      <c r="J2401">
        <v>100</v>
      </c>
      <c r="K2401">
        <v>23</v>
      </c>
      <c r="L2401" t="str">
        <f>VLOOKUP(J2401,Clustering!$D$3:$E$367,2,FALSE)</f>
        <v>Fall</v>
      </c>
      <c r="M2401">
        <v>0.47531841499999999</v>
      </c>
      <c r="N2401">
        <v>0.45627394100000002</v>
      </c>
      <c r="O2401">
        <v>0.45627394100000002</v>
      </c>
      <c r="P2401">
        <v>0.92841768700000005</v>
      </c>
      <c r="Q2401">
        <v>0.36927775299999999</v>
      </c>
      <c r="R2401">
        <v>0.25999537249642929</v>
      </c>
      <c r="S2401">
        <v>0</v>
      </c>
      <c r="T2401">
        <v>0</v>
      </c>
      <c r="U2401">
        <v>0.65567329799999996</v>
      </c>
      <c r="V2401">
        <v>0.85008076700000001</v>
      </c>
      <c r="W2401">
        <v>1.2252437999999999E-2</v>
      </c>
      <c r="X2401">
        <v>7.0256650000000004E-3</v>
      </c>
      <c r="Y2401">
        <v>0.28960696104995548</v>
      </c>
      <c r="Z2401">
        <v>0.47566343799999999</v>
      </c>
      <c r="AA2401">
        <v>0.65567329799999996</v>
      </c>
      <c r="AB2401">
        <v>0</v>
      </c>
      <c r="AC2401">
        <v>0</v>
      </c>
      <c r="AD2401">
        <v>0.85</v>
      </c>
      <c r="AE2401">
        <v>0.85</v>
      </c>
      <c r="AF2401">
        <v>0.85</v>
      </c>
      <c r="AG2401">
        <v>0.85</v>
      </c>
      <c r="AH2401">
        <v>0.92841768700000005</v>
      </c>
      <c r="AI2401">
        <v>1.2252437999999999E-2</v>
      </c>
      <c r="AJ2401">
        <v>0.56646352499999997</v>
      </c>
      <c r="AK2401">
        <v>0</v>
      </c>
      <c r="AL2401">
        <v>6.7351222000000002E-2</v>
      </c>
    </row>
    <row r="2402" spans="1:38" x14ac:dyDescent="0.35">
      <c r="A2402" t="s">
        <v>2526</v>
      </c>
      <c r="B2402">
        <v>54189.664122770977</v>
      </c>
      <c r="C2402">
        <v>53666.733638803249</v>
      </c>
      <c r="D2402">
        <v>0</v>
      </c>
      <c r="E2402">
        <v>522.9304839677294</v>
      </c>
      <c r="F2402">
        <v>0</v>
      </c>
      <c r="G2402">
        <v>0.25633847253320069</v>
      </c>
      <c r="H2402">
        <v>0.25509358985934621</v>
      </c>
      <c r="I2402">
        <v>0.27883911066685502</v>
      </c>
      <c r="J2402">
        <v>101</v>
      </c>
      <c r="K2402">
        <v>0</v>
      </c>
      <c r="L2402" t="str">
        <f>VLOOKUP(J2402,Clustering!$D$3:$E$367,2,FALSE)</f>
        <v>Fall</v>
      </c>
      <c r="M2402">
        <v>0.40086380500000002</v>
      </c>
      <c r="N2402">
        <v>0.41407791999999999</v>
      </c>
      <c r="O2402">
        <v>0.41407791999999999</v>
      </c>
      <c r="P2402">
        <v>0.93239541400000003</v>
      </c>
      <c r="Q2402">
        <v>0.29275374999999998</v>
      </c>
      <c r="R2402">
        <v>0.25509358985934621</v>
      </c>
      <c r="S2402">
        <v>0</v>
      </c>
      <c r="T2402">
        <v>0</v>
      </c>
      <c r="U2402">
        <v>0.65196362299999999</v>
      </c>
      <c r="V2402">
        <v>0.85008076700000001</v>
      </c>
      <c r="W2402">
        <v>1.1833550999999999E-2</v>
      </c>
      <c r="X2402">
        <v>7.0256650000000004E-3</v>
      </c>
      <c r="Y2402">
        <v>0.27883911066685502</v>
      </c>
      <c r="Z2402">
        <v>0.40144726200000003</v>
      </c>
      <c r="AA2402">
        <v>0.65196362299999999</v>
      </c>
      <c r="AB2402">
        <v>0</v>
      </c>
      <c r="AC2402">
        <v>0</v>
      </c>
      <c r="AD2402">
        <v>0.85</v>
      </c>
      <c r="AE2402">
        <v>0.85</v>
      </c>
      <c r="AF2402">
        <v>0.85</v>
      </c>
      <c r="AG2402">
        <v>0.85</v>
      </c>
      <c r="AH2402">
        <v>0.93239541400000003</v>
      </c>
      <c r="AI2402">
        <v>1.1833550999999999E-2</v>
      </c>
      <c r="AJ2402">
        <v>0.52583175800000004</v>
      </c>
      <c r="AK2402">
        <v>0</v>
      </c>
      <c r="AL2402">
        <v>1.5419838999999999E-2</v>
      </c>
    </row>
    <row r="2403" spans="1:38" x14ac:dyDescent="0.35">
      <c r="A2403" t="s">
        <v>2527</v>
      </c>
      <c r="B2403">
        <v>53625.642620954437</v>
      </c>
      <c r="C2403">
        <v>53112.904981052743</v>
      </c>
      <c r="D2403">
        <v>0</v>
      </c>
      <c r="E2403">
        <v>512.73763990169175</v>
      </c>
      <c r="F2403">
        <v>0</v>
      </c>
      <c r="G2403">
        <v>0.25134198034396649</v>
      </c>
      <c r="H2403">
        <v>0.2502118964953659</v>
      </c>
      <c r="I2403">
        <v>0.27176768653466971</v>
      </c>
      <c r="J2403">
        <v>101</v>
      </c>
      <c r="K2403">
        <v>1</v>
      </c>
      <c r="L2403" t="str">
        <f>VLOOKUP(J2403,Clustering!$D$3:$E$367,2,FALSE)</f>
        <v>Fall</v>
      </c>
      <c r="M2403">
        <v>0.37675403499999999</v>
      </c>
      <c r="N2403">
        <v>0.40095390600000003</v>
      </c>
      <c r="O2403">
        <v>0.40095390600000003</v>
      </c>
      <c r="P2403">
        <v>0.93332117599999997</v>
      </c>
      <c r="Q2403">
        <v>0.26062468300000002</v>
      </c>
      <c r="R2403">
        <v>0.2502118964953659</v>
      </c>
      <c r="S2403">
        <v>0</v>
      </c>
      <c r="T2403">
        <v>0</v>
      </c>
      <c r="U2403">
        <v>0.65196362299999999</v>
      </c>
      <c r="V2403">
        <v>0.85008076700000001</v>
      </c>
      <c r="W2403">
        <v>1.2077902E-2</v>
      </c>
      <c r="X2403">
        <v>7.0256650000000004E-3</v>
      </c>
      <c r="Y2403">
        <v>0.27176768653466971</v>
      </c>
      <c r="Z2403">
        <v>0.38520901699999999</v>
      </c>
      <c r="AA2403">
        <v>0.65196362299999999</v>
      </c>
      <c r="AB2403">
        <v>0</v>
      </c>
      <c r="AC2403">
        <v>0</v>
      </c>
      <c r="AD2403">
        <v>0.85</v>
      </c>
      <c r="AE2403">
        <v>0.85</v>
      </c>
      <c r="AF2403">
        <v>0.85</v>
      </c>
      <c r="AG2403">
        <v>0.85</v>
      </c>
      <c r="AH2403">
        <v>0.93332117599999997</v>
      </c>
      <c r="AI2403">
        <v>1.2077902E-2</v>
      </c>
      <c r="AJ2403">
        <v>0.49926844500000001</v>
      </c>
      <c r="AK2403">
        <v>0</v>
      </c>
      <c r="AL2403">
        <v>0</v>
      </c>
    </row>
    <row r="2404" spans="1:38" x14ac:dyDescent="0.35">
      <c r="A2404" t="s">
        <v>2528</v>
      </c>
      <c r="B2404">
        <v>53533.556719718807</v>
      </c>
      <c r="C2404">
        <v>53030.356850313678</v>
      </c>
      <c r="D2404">
        <v>0</v>
      </c>
      <c r="E2404">
        <v>503.19986940513132</v>
      </c>
      <c r="F2404">
        <v>0</v>
      </c>
      <c r="G2404">
        <v>0.2466666026495741</v>
      </c>
      <c r="H2404">
        <v>0.2455712744086192</v>
      </c>
      <c r="I2404">
        <v>0.26646411843553058</v>
      </c>
      <c r="J2404">
        <v>101</v>
      </c>
      <c r="K2404">
        <v>2</v>
      </c>
      <c r="L2404" t="str">
        <f>VLOOKUP(J2404,Clustering!$D$3:$E$367,2,FALSE)</f>
        <v>Fall</v>
      </c>
      <c r="M2404">
        <v>0.36035639600000002</v>
      </c>
      <c r="N2404">
        <v>0.37823782500000003</v>
      </c>
      <c r="O2404">
        <v>0.37823782500000003</v>
      </c>
      <c r="P2404">
        <v>0.93336186899999996</v>
      </c>
      <c r="Q2404">
        <v>0.22472824199999999</v>
      </c>
      <c r="R2404">
        <v>0.2455712744086192</v>
      </c>
      <c r="S2404">
        <v>0</v>
      </c>
      <c r="T2404">
        <v>0</v>
      </c>
      <c r="U2404">
        <v>0.65196362299999999</v>
      </c>
      <c r="V2404">
        <v>0.85008076700000001</v>
      </c>
      <c r="W2404">
        <v>1.2357160000000001E-2</v>
      </c>
      <c r="X2404">
        <v>7.0256650000000004E-3</v>
      </c>
      <c r="Y2404">
        <v>0.26646411843553058</v>
      </c>
      <c r="Z2404">
        <v>0.38016867199999999</v>
      </c>
      <c r="AA2404">
        <v>0.65196362299999999</v>
      </c>
      <c r="AB2404">
        <v>0</v>
      </c>
      <c r="AC2404">
        <v>0</v>
      </c>
      <c r="AD2404">
        <v>0.85</v>
      </c>
      <c r="AE2404">
        <v>0.85</v>
      </c>
      <c r="AF2404">
        <v>0.85</v>
      </c>
      <c r="AG2404">
        <v>0.85</v>
      </c>
      <c r="AH2404">
        <v>0.93336186899999996</v>
      </c>
      <c r="AI2404">
        <v>1.2357160000000001E-2</v>
      </c>
      <c r="AJ2404">
        <v>0.49290841400000002</v>
      </c>
      <c r="AK2404">
        <v>0</v>
      </c>
      <c r="AL2404">
        <v>0</v>
      </c>
    </row>
    <row r="2405" spans="1:38" x14ac:dyDescent="0.35">
      <c r="A2405" t="s">
        <v>2529</v>
      </c>
      <c r="B2405">
        <v>53521.684462235622</v>
      </c>
      <c r="C2405">
        <v>53034.808998590517</v>
      </c>
      <c r="D2405">
        <v>0</v>
      </c>
      <c r="E2405">
        <v>486.87546364510308</v>
      </c>
      <c r="F2405">
        <v>0</v>
      </c>
      <c r="G2405">
        <v>0.23866444296328579</v>
      </c>
      <c r="H2405">
        <v>0.23767619007921911</v>
      </c>
      <c r="I2405">
        <v>0.2565266246740126</v>
      </c>
      <c r="J2405">
        <v>101</v>
      </c>
      <c r="K2405">
        <v>3</v>
      </c>
      <c r="L2405" t="str">
        <f>VLOOKUP(J2405,Clustering!$D$3:$E$367,2,FALSE)</f>
        <v>Fall</v>
      </c>
      <c r="M2405">
        <v>0.34782922199999999</v>
      </c>
      <c r="N2405">
        <v>0.36162722200000003</v>
      </c>
      <c r="O2405">
        <v>0.36162722200000003</v>
      </c>
      <c r="P2405">
        <v>0.93289390100000003</v>
      </c>
      <c r="Q2405">
        <v>0.18288661000000001</v>
      </c>
      <c r="R2405">
        <v>0.23767619007921911</v>
      </c>
      <c r="S2405">
        <v>0</v>
      </c>
      <c r="T2405">
        <v>0</v>
      </c>
      <c r="U2405">
        <v>0.64812872700000002</v>
      </c>
      <c r="V2405">
        <v>0.85008076700000001</v>
      </c>
      <c r="W2405">
        <v>1.2531696E-2</v>
      </c>
      <c r="X2405">
        <v>7.0256650000000004E-3</v>
      </c>
      <c r="Y2405">
        <v>0.2565266246740126</v>
      </c>
      <c r="Z2405">
        <v>0.37147224499999998</v>
      </c>
      <c r="AA2405">
        <v>0.64812872700000002</v>
      </c>
      <c r="AB2405">
        <v>0</v>
      </c>
      <c r="AC2405">
        <v>0</v>
      </c>
      <c r="AD2405">
        <v>0.85</v>
      </c>
      <c r="AE2405">
        <v>0.85</v>
      </c>
      <c r="AF2405">
        <v>0.85</v>
      </c>
      <c r="AG2405">
        <v>0.85</v>
      </c>
      <c r="AH2405">
        <v>0.93289390100000003</v>
      </c>
      <c r="AI2405">
        <v>1.2531696E-2</v>
      </c>
      <c r="AJ2405">
        <v>0.48498114199999998</v>
      </c>
      <c r="AK2405">
        <v>0</v>
      </c>
      <c r="AL2405">
        <v>0</v>
      </c>
    </row>
    <row r="2406" spans="1:38" x14ac:dyDescent="0.35">
      <c r="A2406" t="s">
        <v>2530</v>
      </c>
      <c r="B2406">
        <v>54039.049296156278</v>
      </c>
      <c r="C2406">
        <v>53569.692836768052</v>
      </c>
      <c r="D2406">
        <v>0</v>
      </c>
      <c r="E2406">
        <v>469.35645938822472</v>
      </c>
      <c r="F2406">
        <v>0</v>
      </c>
      <c r="G2406">
        <v>0.23007669577854151</v>
      </c>
      <c r="H2406">
        <v>0.22941949883396859</v>
      </c>
      <c r="I2406">
        <v>0.24195520525011541</v>
      </c>
      <c r="J2406">
        <v>101</v>
      </c>
      <c r="K2406">
        <v>4</v>
      </c>
      <c r="L2406" t="str">
        <f>VLOOKUP(J2406,Clustering!$D$3:$E$367,2,FALSE)</f>
        <v>Fall</v>
      </c>
      <c r="M2406">
        <v>0.34208688100000001</v>
      </c>
      <c r="N2406">
        <v>0.36519072200000002</v>
      </c>
      <c r="O2406">
        <v>0.36519072200000002</v>
      </c>
      <c r="P2406">
        <v>0.93360602599999998</v>
      </c>
      <c r="Q2406">
        <v>0.16879337599999999</v>
      </c>
      <c r="R2406">
        <v>0.22941949883396859</v>
      </c>
      <c r="S2406">
        <v>0</v>
      </c>
      <c r="T2406">
        <v>0</v>
      </c>
      <c r="U2406">
        <v>0.65104011799999995</v>
      </c>
      <c r="V2406">
        <v>0.85008076700000001</v>
      </c>
      <c r="W2406">
        <v>1.2531696E-2</v>
      </c>
      <c r="X2406">
        <v>7.0256650000000004E-3</v>
      </c>
      <c r="Y2406">
        <v>0.24195520525011541</v>
      </c>
      <c r="Z2406">
        <v>0.37051885200000001</v>
      </c>
      <c r="AA2406">
        <v>0.65104011799999995</v>
      </c>
      <c r="AB2406">
        <v>0</v>
      </c>
      <c r="AC2406">
        <v>0</v>
      </c>
      <c r="AD2406">
        <v>0.85</v>
      </c>
      <c r="AE2406">
        <v>0.85</v>
      </c>
      <c r="AF2406">
        <v>0.85</v>
      </c>
      <c r="AG2406">
        <v>0.85</v>
      </c>
      <c r="AH2406">
        <v>0.93360602599999998</v>
      </c>
      <c r="AI2406">
        <v>1.2531696E-2</v>
      </c>
      <c r="AJ2406">
        <v>0.48266557900000001</v>
      </c>
      <c r="AK2406">
        <v>0</v>
      </c>
      <c r="AL2406">
        <v>0</v>
      </c>
    </row>
    <row r="2407" spans="1:38" x14ac:dyDescent="0.35">
      <c r="A2407" t="s">
        <v>2531</v>
      </c>
      <c r="B2407">
        <v>58081.972124344087</v>
      </c>
      <c r="C2407">
        <v>57635.921101979642</v>
      </c>
      <c r="D2407">
        <v>1.98248754211191E-2</v>
      </c>
      <c r="E2407">
        <v>446.03119748903202</v>
      </c>
      <c r="F2407">
        <v>8.9533139533111417E-7</v>
      </c>
      <c r="G2407">
        <v>0.2186427438671725</v>
      </c>
      <c r="H2407">
        <v>0.21816950589640091</v>
      </c>
      <c r="I2407">
        <v>0.22719628594392549</v>
      </c>
      <c r="J2407">
        <v>101</v>
      </c>
      <c r="K2407">
        <v>5</v>
      </c>
      <c r="L2407" t="str">
        <f>VLOOKUP(J2407,Clustering!$D$3:$E$367,2,FALSE)</f>
        <v>Fall</v>
      </c>
      <c r="M2407">
        <v>0.34482269999999998</v>
      </c>
      <c r="N2407">
        <v>0.377559439</v>
      </c>
      <c r="O2407">
        <v>0.377559439</v>
      </c>
      <c r="P2407">
        <v>0.93576274800000003</v>
      </c>
      <c r="Q2407">
        <v>0.17276100999999999</v>
      </c>
      <c r="R2407">
        <v>0.21816950589640091</v>
      </c>
      <c r="S2407">
        <v>8.9533139533111417E-7</v>
      </c>
      <c r="T2407">
        <v>0</v>
      </c>
      <c r="U2407">
        <v>0.65104011799999995</v>
      </c>
      <c r="V2407">
        <v>0.85008076700000001</v>
      </c>
      <c r="W2407">
        <v>1.2496788999999999E-2</v>
      </c>
      <c r="X2407">
        <v>6.49206E-3</v>
      </c>
      <c r="Y2407">
        <v>0.22719628594392549</v>
      </c>
      <c r="Z2407">
        <v>0.37313936800000003</v>
      </c>
      <c r="AA2407">
        <v>0.65104011799999995</v>
      </c>
      <c r="AB2407">
        <v>0</v>
      </c>
      <c r="AC2407">
        <v>0</v>
      </c>
      <c r="AD2407">
        <v>0.85</v>
      </c>
      <c r="AE2407">
        <v>0.85</v>
      </c>
      <c r="AF2407">
        <v>0.85</v>
      </c>
      <c r="AG2407">
        <v>0.85</v>
      </c>
      <c r="AH2407">
        <v>0.93576274800000003</v>
      </c>
      <c r="AI2407">
        <v>1.2496788999999999E-2</v>
      </c>
      <c r="AJ2407">
        <v>0.48379335699999998</v>
      </c>
      <c r="AK2407">
        <v>6.2673197673177984E-7</v>
      </c>
      <c r="AL2407">
        <v>0</v>
      </c>
    </row>
    <row r="2408" spans="1:38" x14ac:dyDescent="0.35">
      <c r="A2408" t="s">
        <v>2532</v>
      </c>
      <c r="B2408">
        <v>64563.632545685519</v>
      </c>
      <c r="C2408">
        <v>63388.869624852647</v>
      </c>
      <c r="D2408">
        <v>765.34220954454531</v>
      </c>
      <c r="E2408">
        <v>409.42071128832578</v>
      </c>
      <c r="F2408">
        <v>3.4564399211676401E-2</v>
      </c>
      <c r="G2408">
        <v>0.20069642710212049</v>
      </c>
      <c r="H2408">
        <v>0.20006907083077871</v>
      </c>
      <c r="I2408">
        <v>0.2120355811756795</v>
      </c>
      <c r="J2408">
        <v>101</v>
      </c>
      <c r="K2408">
        <v>6</v>
      </c>
      <c r="L2408" t="str">
        <f>VLOOKUP(J2408,Clustering!$D$3:$E$367,2,FALSE)</f>
        <v>Fall</v>
      </c>
      <c r="M2408">
        <v>0.36517143899999999</v>
      </c>
      <c r="N2408">
        <v>0.39940584400000001</v>
      </c>
      <c r="O2408">
        <v>0.39940584400000001</v>
      </c>
      <c r="P2408">
        <v>0.93714630499999996</v>
      </c>
      <c r="Q2408">
        <v>0.185740302</v>
      </c>
      <c r="R2408">
        <v>0.20006907083077871</v>
      </c>
      <c r="S2408">
        <v>3.4564399211676401E-2</v>
      </c>
      <c r="T2408">
        <v>0</v>
      </c>
      <c r="U2408">
        <v>0.65330975000000002</v>
      </c>
      <c r="V2408">
        <v>0.85008076700000001</v>
      </c>
      <c r="W2408">
        <v>1.2461880999999999E-2</v>
      </c>
      <c r="X2408">
        <v>6.49206E-3</v>
      </c>
      <c r="Y2408">
        <v>0.2120355811756795</v>
      </c>
      <c r="Z2408">
        <v>0.369638148</v>
      </c>
      <c r="AA2408">
        <v>0.65330975000000002</v>
      </c>
      <c r="AB2408">
        <v>0</v>
      </c>
      <c r="AC2408">
        <v>0</v>
      </c>
      <c r="AD2408">
        <v>0.85</v>
      </c>
      <c r="AE2408">
        <v>0.85</v>
      </c>
      <c r="AF2408">
        <v>0.85</v>
      </c>
      <c r="AG2408">
        <v>0.85</v>
      </c>
      <c r="AH2408">
        <v>0.93714630499999996</v>
      </c>
      <c r="AI2408">
        <v>1.2461880999999999E-2</v>
      </c>
      <c r="AJ2408">
        <v>0.46503871299999999</v>
      </c>
      <c r="AK2408">
        <v>2.41950794481735E-2</v>
      </c>
      <c r="AL2408">
        <v>0</v>
      </c>
    </row>
    <row r="2409" spans="1:38" x14ac:dyDescent="0.35">
      <c r="A2409" t="s">
        <v>2533</v>
      </c>
      <c r="B2409">
        <v>66716.710236119339</v>
      </c>
      <c r="C2409">
        <v>62803.647057204871</v>
      </c>
      <c r="D2409">
        <v>3553.484364045893</v>
      </c>
      <c r="E2409">
        <v>359.57881486857372</v>
      </c>
      <c r="F2409">
        <v>0.1604825274492894</v>
      </c>
      <c r="G2409">
        <v>0.17626412493557531</v>
      </c>
      <c r="H2409">
        <v>0.1755802469184663</v>
      </c>
      <c r="I2409">
        <v>0.18862488158655069</v>
      </c>
      <c r="J2409">
        <v>101</v>
      </c>
      <c r="K2409">
        <v>7</v>
      </c>
      <c r="L2409" t="str">
        <f>VLOOKUP(J2409,Clustering!$D$3:$E$367,2,FALSE)</f>
        <v>Fall</v>
      </c>
      <c r="M2409">
        <v>0.38197225099999998</v>
      </c>
      <c r="N2409">
        <v>0.40891114000000001</v>
      </c>
      <c r="O2409">
        <v>0.40891114000000001</v>
      </c>
      <c r="P2409">
        <v>0.93838743700000005</v>
      </c>
      <c r="Q2409">
        <v>0.20415162100000001</v>
      </c>
      <c r="R2409">
        <v>0.1755802469184663</v>
      </c>
      <c r="S2409">
        <v>0.1604825274492894</v>
      </c>
      <c r="T2409">
        <v>0</v>
      </c>
      <c r="U2409">
        <v>0.65330975000000002</v>
      </c>
      <c r="V2409">
        <v>0.85008076700000001</v>
      </c>
      <c r="W2409">
        <v>1.2392067E-2</v>
      </c>
      <c r="X2409">
        <v>6.49206E-3</v>
      </c>
      <c r="Y2409">
        <v>0.18862488158655069</v>
      </c>
      <c r="Z2409">
        <v>0.36205208300000002</v>
      </c>
      <c r="AA2409">
        <v>0.65330975000000002</v>
      </c>
      <c r="AB2409">
        <v>0</v>
      </c>
      <c r="AC2409">
        <v>0</v>
      </c>
      <c r="AD2409">
        <v>0.85</v>
      </c>
      <c r="AE2409">
        <v>0.85</v>
      </c>
      <c r="AF2409">
        <v>0.85</v>
      </c>
      <c r="AG2409">
        <v>0.85</v>
      </c>
      <c r="AH2409">
        <v>0.93838743700000005</v>
      </c>
      <c r="AI2409">
        <v>1.2392067E-2</v>
      </c>
      <c r="AJ2409">
        <v>0.44968328699999999</v>
      </c>
      <c r="AK2409">
        <v>0.1123377692145026</v>
      </c>
      <c r="AL2409">
        <v>0</v>
      </c>
    </row>
    <row r="2410" spans="1:38" x14ac:dyDescent="0.35">
      <c r="A2410" t="s">
        <v>2534</v>
      </c>
      <c r="B2410">
        <v>65960.334010840132</v>
      </c>
      <c r="C2410">
        <v>58480.633713400122</v>
      </c>
      <c r="D2410">
        <v>7113.4070635631751</v>
      </c>
      <c r="E2410">
        <v>366.29323387684133</v>
      </c>
      <c r="F2410">
        <v>0.32125582312580669</v>
      </c>
      <c r="G2410">
        <v>0.17955550680237309</v>
      </c>
      <c r="H2410">
        <v>0.1796583693583346</v>
      </c>
      <c r="I2410">
        <v>0.17769631701862779</v>
      </c>
      <c r="J2410">
        <v>101</v>
      </c>
      <c r="K2410">
        <v>8</v>
      </c>
      <c r="L2410" t="str">
        <f>VLOOKUP(J2410,Clustering!$D$3:$E$367,2,FALSE)</f>
        <v>Fall</v>
      </c>
      <c r="M2410">
        <v>0.391849999</v>
      </c>
      <c r="N2410">
        <v>0.40697458399999997</v>
      </c>
      <c r="O2410">
        <v>0.40697458399999997</v>
      </c>
      <c r="P2410">
        <v>0.93566101499999998</v>
      </c>
      <c r="Q2410">
        <v>0.21485296600000001</v>
      </c>
      <c r="R2410">
        <v>0.1796583693583346</v>
      </c>
      <c r="S2410">
        <v>0.32125582312580669</v>
      </c>
      <c r="T2410">
        <v>0.16223364100000001</v>
      </c>
      <c r="U2410">
        <v>0.65330975000000002</v>
      </c>
      <c r="V2410">
        <v>0.85008076700000001</v>
      </c>
      <c r="W2410">
        <v>1.2357160000000001E-2</v>
      </c>
      <c r="X2410">
        <v>6.49206E-3</v>
      </c>
      <c r="Y2410">
        <v>0.17769631701862779</v>
      </c>
      <c r="Z2410">
        <v>0.401977686</v>
      </c>
      <c r="AA2410">
        <v>0.65330975000000002</v>
      </c>
      <c r="AB2410">
        <v>0</v>
      </c>
      <c r="AC2410">
        <v>0</v>
      </c>
      <c r="AD2410">
        <v>0.85</v>
      </c>
      <c r="AE2410">
        <v>0.85</v>
      </c>
      <c r="AF2410">
        <v>0.85</v>
      </c>
      <c r="AG2410">
        <v>0.85</v>
      </c>
      <c r="AH2410">
        <v>0.93566101499999998</v>
      </c>
      <c r="AI2410">
        <v>1.2357160000000001E-2</v>
      </c>
      <c r="AJ2410">
        <v>0.45998012700000002</v>
      </c>
      <c r="AK2410">
        <v>0.2248790761880646</v>
      </c>
      <c r="AL2410">
        <v>0</v>
      </c>
    </row>
    <row r="2411" spans="1:38" x14ac:dyDescent="0.35">
      <c r="A2411" t="s">
        <v>2535</v>
      </c>
      <c r="B2411">
        <v>65081.208555245663</v>
      </c>
      <c r="C2411">
        <v>54197.722453757997</v>
      </c>
      <c r="D2411">
        <v>10514.487871138041</v>
      </c>
      <c r="E2411">
        <v>368.99823034961258</v>
      </c>
      <c r="F2411">
        <v>0.4748554983013682</v>
      </c>
      <c r="G2411">
        <v>0.1808814854654964</v>
      </c>
      <c r="H2411">
        <v>0.18136595757207261</v>
      </c>
      <c r="I2411">
        <v>0.17212489194478481</v>
      </c>
      <c r="J2411">
        <v>101</v>
      </c>
      <c r="K2411">
        <v>9</v>
      </c>
      <c r="L2411" t="str">
        <f>VLOOKUP(J2411,Clustering!$D$3:$E$367,2,FALSE)</f>
        <v>Fall</v>
      </c>
      <c r="M2411">
        <v>0.39165993199999999</v>
      </c>
      <c r="N2411">
        <v>0.40876520799999999</v>
      </c>
      <c r="O2411">
        <v>0.40876520799999999</v>
      </c>
      <c r="P2411">
        <v>0.92982159099999995</v>
      </c>
      <c r="Q2411">
        <v>0.219909508</v>
      </c>
      <c r="R2411">
        <v>0.18136595757207261</v>
      </c>
      <c r="S2411">
        <v>0.4748554983013682</v>
      </c>
      <c r="T2411">
        <v>0.44952395299999998</v>
      </c>
      <c r="U2411">
        <v>0.65113403400000003</v>
      </c>
      <c r="V2411">
        <v>0.85008076700000001</v>
      </c>
      <c r="W2411">
        <v>1.2252437999999999E-2</v>
      </c>
      <c r="X2411">
        <v>6.49206E-3</v>
      </c>
      <c r="Y2411">
        <v>0.17212489194478481</v>
      </c>
      <c r="Z2411">
        <v>0.390319945</v>
      </c>
      <c r="AA2411">
        <v>0.65113403400000003</v>
      </c>
      <c r="AB2411">
        <v>0</v>
      </c>
      <c r="AC2411">
        <v>0</v>
      </c>
      <c r="AD2411">
        <v>0.85</v>
      </c>
      <c r="AE2411">
        <v>0.85</v>
      </c>
      <c r="AF2411">
        <v>0.85</v>
      </c>
      <c r="AG2411">
        <v>0.85</v>
      </c>
      <c r="AH2411">
        <v>0.92982159099999995</v>
      </c>
      <c r="AI2411">
        <v>1.2252437999999999E-2</v>
      </c>
      <c r="AJ2411">
        <v>0.4638061</v>
      </c>
      <c r="AK2411">
        <v>0.33239884881095771</v>
      </c>
      <c r="AL2411">
        <v>0</v>
      </c>
    </row>
    <row r="2412" spans="1:38" x14ac:dyDescent="0.35">
      <c r="A2412" t="s">
        <v>2536</v>
      </c>
      <c r="B2412">
        <v>64089.782082683763</v>
      </c>
      <c r="C2412">
        <v>51120.74902340064</v>
      </c>
      <c r="D2412">
        <v>12615.15571359746</v>
      </c>
      <c r="E2412">
        <v>353.87734568565452</v>
      </c>
      <c r="F2412">
        <v>0.56972589877373669</v>
      </c>
      <c r="G2412">
        <v>0.173469287100811</v>
      </c>
      <c r="H2412">
        <v>0.1740534621626536</v>
      </c>
      <c r="I2412">
        <v>0.16291061201496751</v>
      </c>
      <c r="J2412">
        <v>101</v>
      </c>
      <c r="K2412">
        <v>10</v>
      </c>
      <c r="L2412" t="str">
        <f>VLOOKUP(J2412,Clustering!$D$3:$E$367,2,FALSE)</f>
        <v>Fall</v>
      </c>
      <c r="M2412">
        <v>0.40410647100000002</v>
      </c>
      <c r="N2412">
        <v>0.42068035399999998</v>
      </c>
      <c r="O2412">
        <v>0.42068035399999998</v>
      </c>
      <c r="P2412">
        <v>0.92508087299999997</v>
      </c>
      <c r="Q2412">
        <v>0.22174938799999999</v>
      </c>
      <c r="R2412">
        <v>0.1740534621626536</v>
      </c>
      <c r="S2412">
        <v>0.56972589877373669</v>
      </c>
      <c r="T2412">
        <v>0.57835877300000005</v>
      </c>
      <c r="U2412">
        <v>0.66260741599999995</v>
      </c>
      <c r="V2412">
        <v>0.85008076700000001</v>
      </c>
      <c r="W2412">
        <v>1.2217531E-2</v>
      </c>
      <c r="X2412">
        <v>6.49206E-3</v>
      </c>
      <c r="Y2412">
        <v>0.16291061201496751</v>
      </c>
      <c r="Z2412">
        <v>0.444110318</v>
      </c>
      <c r="AA2412">
        <v>0.66260741599999995</v>
      </c>
      <c r="AB2412">
        <v>0</v>
      </c>
      <c r="AC2412">
        <v>0</v>
      </c>
      <c r="AD2412">
        <v>0.85</v>
      </c>
      <c r="AE2412">
        <v>0.85</v>
      </c>
      <c r="AF2412">
        <v>0.85</v>
      </c>
      <c r="AG2412">
        <v>0.85</v>
      </c>
      <c r="AH2412">
        <v>0.92508087299999997</v>
      </c>
      <c r="AI2412">
        <v>1.2217531E-2</v>
      </c>
      <c r="AJ2412">
        <v>0.498455174</v>
      </c>
      <c r="AK2412">
        <v>0.39880812914161567</v>
      </c>
      <c r="AL2412">
        <v>0</v>
      </c>
    </row>
    <row r="2413" spans="1:38" x14ac:dyDescent="0.35">
      <c r="A2413" t="s">
        <v>2537</v>
      </c>
      <c r="B2413">
        <v>61561.582157714533</v>
      </c>
      <c r="C2413">
        <v>47679.713199364407</v>
      </c>
      <c r="D2413">
        <v>13544.18296140231</v>
      </c>
      <c r="E2413">
        <v>337.68599694781102</v>
      </c>
      <c r="F2413">
        <v>0.61168264475114886</v>
      </c>
      <c r="G2413">
        <v>0.16553235144500539</v>
      </c>
      <c r="H2413">
        <v>0.16631909201807579</v>
      </c>
      <c r="I2413">
        <v>0.1513124050102847</v>
      </c>
      <c r="J2413">
        <v>101</v>
      </c>
      <c r="K2413">
        <v>11</v>
      </c>
      <c r="L2413" t="str">
        <f>VLOOKUP(J2413,Clustering!$D$3:$E$367,2,FALSE)</f>
        <v>Fall</v>
      </c>
      <c r="M2413">
        <v>0.41644357700000001</v>
      </c>
      <c r="N2413">
        <v>0.43335671100000001</v>
      </c>
      <c r="O2413">
        <v>0.43335671100000001</v>
      </c>
      <c r="P2413">
        <v>0.92439926699999997</v>
      </c>
      <c r="Q2413">
        <v>0.229209039</v>
      </c>
      <c r="R2413">
        <v>0.16631909201807579</v>
      </c>
      <c r="S2413">
        <v>0.61168264475114886</v>
      </c>
      <c r="T2413">
        <v>0.61145534199999996</v>
      </c>
      <c r="U2413">
        <v>0.66260741599999995</v>
      </c>
      <c r="V2413">
        <v>0.85008076700000001</v>
      </c>
      <c r="W2413">
        <v>1.1903366E-2</v>
      </c>
      <c r="X2413">
        <v>6.7810609999999997E-3</v>
      </c>
      <c r="Y2413">
        <v>0.1513124050102847</v>
      </c>
      <c r="Z2413">
        <v>0.48314152199999999</v>
      </c>
      <c r="AA2413">
        <v>0.66260741599999995</v>
      </c>
      <c r="AB2413">
        <v>0</v>
      </c>
      <c r="AC2413">
        <v>0</v>
      </c>
      <c r="AD2413">
        <v>0.85</v>
      </c>
      <c r="AE2413">
        <v>0.85</v>
      </c>
      <c r="AF2413">
        <v>0.85</v>
      </c>
      <c r="AG2413">
        <v>0.85</v>
      </c>
      <c r="AH2413">
        <v>0.92439926699999997</v>
      </c>
      <c r="AI2413">
        <v>1.1903366E-2</v>
      </c>
      <c r="AJ2413">
        <v>0.55063298500000002</v>
      </c>
      <c r="AK2413">
        <v>0.4281778513258041</v>
      </c>
      <c r="AL2413">
        <v>0</v>
      </c>
    </row>
    <row r="2414" spans="1:38" x14ac:dyDescent="0.35">
      <c r="A2414" t="s">
        <v>2538</v>
      </c>
      <c r="B2414">
        <v>60724.217974284373</v>
      </c>
      <c r="C2414">
        <v>46974.405781188987</v>
      </c>
      <c r="D2414">
        <v>13423.295280853959</v>
      </c>
      <c r="E2414">
        <v>326.5169122414157</v>
      </c>
      <c r="F2414">
        <v>0.60622311305651844</v>
      </c>
      <c r="G2414">
        <v>0.16005730992226261</v>
      </c>
      <c r="H2414">
        <v>0.1611561488306564</v>
      </c>
      <c r="I2414">
        <v>0.1401963405600691</v>
      </c>
      <c r="J2414">
        <v>101</v>
      </c>
      <c r="K2414">
        <v>12</v>
      </c>
      <c r="L2414" t="str">
        <f>VLOOKUP(J2414,Clustering!$D$3:$E$367,2,FALSE)</f>
        <v>Fall</v>
      </c>
      <c r="M2414">
        <v>0.43538696799999999</v>
      </c>
      <c r="N2414">
        <v>0.45430386</v>
      </c>
      <c r="O2414">
        <v>0.45430386</v>
      </c>
      <c r="P2414">
        <v>0.92402285900000003</v>
      </c>
      <c r="Q2414">
        <v>0.24521725</v>
      </c>
      <c r="R2414">
        <v>0.1611561488306564</v>
      </c>
      <c r="S2414">
        <v>0.60622311305651844</v>
      </c>
      <c r="T2414">
        <v>0.64787668099999995</v>
      </c>
      <c r="U2414">
        <v>0.66260741599999995</v>
      </c>
      <c r="V2414">
        <v>0.85008076700000001</v>
      </c>
      <c r="W2414">
        <v>1.1903366E-2</v>
      </c>
      <c r="X2414">
        <v>6.49206E-3</v>
      </c>
      <c r="Y2414">
        <v>0.1401963405600691</v>
      </c>
      <c r="Z2414">
        <v>0.53926955300000001</v>
      </c>
      <c r="AA2414">
        <v>0.66260741599999995</v>
      </c>
      <c r="AB2414">
        <v>0</v>
      </c>
      <c r="AC2414">
        <v>0</v>
      </c>
      <c r="AD2414">
        <v>0.85</v>
      </c>
      <c r="AE2414">
        <v>0.85</v>
      </c>
      <c r="AF2414">
        <v>0.85</v>
      </c>
      <c r="AG2414">
        <v>0.85</v>
      </c>
      <c r="AH2414">
        <v>0.92402285900000003</v>
      </c>
      <c r="AI2414">
        <v>1.1903366E-2</v>
      </c>
      <c r="AJ2414">
        <v>0.587162042</v>
      </c>
      <c r="AK2414">
        <v>0.42435617913956281</v>
      </c>
      <c r="AL2414">
        <v>0</v>
      </c>
    </row>
    <row r="2415" spans="1:38" x14ac:dyDescent="0.35">
      <c r="A2415" t="s">
        <v>2539</v>
      </c>
      <c r="B2415">
        <v>60576.658665491232</v>
      </c>
      <c r="C2415">
        <v>47646.750044382323</v>
      </c>
      <c r="D2415">
        <v>12607.612462574971</v>
      </c>
      <c r="E2415">
        <v>322.29615853394461</v>
      </c>
      <c r="F2415">
        <v>0.56938523032968125</v>
      </c>
      <c r="G2415">
        <v>0.1579883130068355</v>
      </c>
      <c r="H2415">
        <v>0.15922757861278769</v>
      </c>
      <c r="I2415">
        <v>0.13558920059516039</v>
      </c>
      <c r="J2415">
        <v>101</v>
      </c>
      <c r="K2415">
        <v>13</v>
      </c>
      <c r="L2415" t="str">
        <f>VLOOKUP(J2415,Clustering!$D$3:$E$367,2,FALSE)</f>
        <v>Fall</v>
      </c>
      <c r="M2415">
        <v>0.46136285500000002</v>
      </c>
      <c r="N2415">
        <v>0.47854630999999997</v>
      </c>
      <c r="O2415">
        <v>0.47854630999999997</v>
      </c>
      <c r="P2415">
        <v>0.92234427799999996</v>
      </c>
      <c r="Q2415">
        <v>0.266895296</v>
      </c>
      <c r="R2415">
        <v>0.15922757861278769</v>
      </c>
      <c r="S2415">
        <v>0.56938523032968125</v>
      </c>
      <c r="T2415">
        <v>0.65769986400000002</v>
      </c>
      <c r="U2415">
        <v>0.66260741599999995</v>
      </c>
      <c r="V2415">
        <v>0.85008076700000001</v>
      </c>
      <c r="W2415">
        <v>1.1693922000000001E-2</v>
      </c>
      <c r="X2415">
        <v>9.8578780000000005E-3</v>
      </c>
      <c r="Y2415">
        <v>0.13558920059516039</v>
      </c>
      <c r="Z2415">
        <v>0.58521312599999997</v>
      </c>
      <c r="AA2415">
        <v>0.66260741599999995</v>
      </c>
      <c r="AB2415">
        <v>0</v>
      </c>
      <c r="AC2415">
        <v>0</v>
      </c>
      <c r="AD2415">
        <v>0.85</v>
      </c>
      <c r="AE2415">
        <v>0.85</v>
      </c>
      <c r="AF2415">
        <v>0.85</v>
      </c>
      <c r="AG2415">
        <v>0.85</v>
      </c>
      <c r="AH2415">
        <v>0.92234427799999996</v>
      </c>
      <c r="AI2415">
        <v>1.1693922000000001E-2</v>
      </c>
      <c r="AJ2415">
        <v>0.60493151300000003</v>
      </c>
      <c r="AK2415">
        <v>0.39856966123077681</v>
      </c>
      <c r="AL2415">
        <v>0</v>
      </c>
    </row>
    <row r="2416" spans="1:38" x14ac:dyDescent="0.35">
      <c r="A2416" t="s">
        <v>2540</v>
      </c>
      <c r="B2416">
        <v>60651.910200136583</v>
      </c>
      <c r="C2416">
        <v>49401.319104016082</v>
      </c>
      <c r="D2416">
        <v>10921.69642070482</v>
      </c>
      <c r="E2416">
        <v>328.89467541568649</v>
      </c>
      <c r="F2416">
        <v>0.49324585844890212</v>
      </c>
      <c r="G2416">
        <v>0.16122288010572869</v>
      </c>
      <c r="H2416">
        <v>0.1624217730361327</v>
      </c>
      <c r="I2416">
        <v>0.13955348382077951</v>
      </c>
      <c r="J2416">
        <v>101</v>
      </c>
      <c r="K2416">
        <v>14</v>
      </c>
      <c r="L2416" t="str">
        <f>VLOOKUP(J2416,Clustering!$D$3:$E$367,2,FALSE)</f>
        <v>Fall</v>
      </c>
      <c r="M2416">
        <v>0.48366410399999998</v>
      </c>
      <c r="N2416">
        <v>0.49376464399999997</v>
      </c>
      <c r="O2416">
        <v>0.49376464399999997</v>
      </c>
      <c r="P2416">
        <v>0.92147955500000001</v>
      </c>
      <c r="Q2416">
        <v>0.31130274800000002</v>
      </c>
      <c r="R2416">
        <v>0.1624217730361327</v>
      </c>
      <c r="S2416">
        <v>0.49324585844890212</v>
      </c>
      <c r="T2416">
        <v>0.65399728000000001</v>
      </c>
      <c r="U2416">
        <v>0.66423529000000003</v>
      </c>
      <c r="V2416">
        <v>0.85008076700000001</v>
      </c>
      <c r="W2416">
        <v>1.1659015E-2</v>
      </c>
      <c r="X2416">
        <v>1.5064928999999999E-2</v>
      </c>
      <c r="Y2416">
        <v>0.13955348382077951</v>
      </c>
      <c r="Z2416">
        <v>0.62712979499999999</v>
      </c>
      <c r="AA2416">
        <v>0.66423529000000003</v>
      </c>
      <c r="AB2416">
        <v>0</v>
      </c>
      <c r="AC2416">
        <v>0</v>
      </c>
      <c r="AD2416">
        <v>0.85</v>
      </c>
      <c r="AE2416">
        <v>0.85</v>
      </c>
      <c r="AF2416">
        <v>0.85</v>
      </c>
      <c r="AG2416">
        <v>0.85</v>
      </c>
      <c r="AH2416">
        <v>0.92147955500000001</v>
      </c>
      <c r="AI2416">
        <v>1.1659015E-2</v>
      </c>
      <c r="AJ2416">
        <v>0.61301515500000003</v>
      </c>
      <c r="AK2416">
        <v>0.34527210091423138</v>
      </c>
      <c r="AL2416">
        <v>0</v>
      </c>
    </row>
    <row r="2417" spans="1:38" x14ac:dyDescent="0.35">
      <c r="A2417" t="s">
        <v>2541</v>
      </c>
      <c r="B2417">
        <v>61107.537785586508</v>
      </c>
      <c r="C2417">
        <v>52199.077053318149</v>
      </c>
      <c r="D2417">
        <v>8560.8724820322586</v>
      </c>
      <c r="E2417">
        <v>347.58825023609501</v>
      </c>
      <c r="F2417">
        <v>0.38662628348344857</v>
      </c>
      <c r="G2417">
        <v>0.17038639717455631</v>
      </c>
      <c r="H2417">
        <v>0.1715824815710093</v>
      </c>
      <c r="I2417">
        <v>0.1487677637505968</v>
      </c>
      <c r="J2417">
        <v>101</v>
      </c>
      <c r="K2417">
        <v>15</v>
      </c>
      <c r="L2417" t="str">
        <f>VLOOKUP(J2417,Clustering!$D$3:$E$367,2,FALSE)</f>
        <v>Fall</v>
      </c>
      <c r="M2417">
        <v>0.50654131599999996</v>
      </c>
      <c r="N2417">
        <v>0.50702472899999995</v>
      </c>
      <c r="O2417">
        <v>0.50702472899999995</v>
      </c>
      <c r="P2417">
        <v>0.92059448499999996</v>
      </c>
      <c r="Q2417">
        <v>0.39324626200000001</v>
      </c>
      <c r="R2417">
        <v>0.1715824815710093</v>
      </c>
      <c r="S2417">
        <v>0.38662628348344857</v>
      </c>
      <c r="T2417">
        <v>0.65837992999999995</v>
      </c>
      <c r="U2417">
        <v>0.66423529000000003</v>
      </c>
      <c r="V2417">
        <v>0.85008076700000001</v>
      </c>
      <c r="W2417">
        <v>1.1414664E-2</v>
      </c>
      <c r="X2417">
        <v>1.8178605E-2</v>
      </c>
      <c r="Y2417">
        <v>0.1487677637505968</v>
      </c>
      <c r="Z2417">
        <v>0.65250429200000004</v>
      </c>
      <c r="AA2417">
        <v>0.66423529000000003</v>
      </c>
      <c r="AB2417">
        <v>0</v>
      </c>
      <c r="AC2417">
        <v>0</v>
      </c>
      <c r="AD2417">
        <v>0.85</v>
      </c>
      <c r="AE2417">
        <v>0.85</v>
      </c>
      <c r="AF2417">
        <v>0.85</v>
      </c>
      <c r="AG2417">
        <v>0.85</v>
      </c>
      <c r="AH2417">
        <v>0.92059448499999996</v>
      </c>
      <c r="AI2417">
        <v>1.1414664E-2</v>
      </c>
      <c r="AJ2417">
        <v>0.63438998499999999</v>
      </c>
      <c r="AK2417">
        <v>0.27063839843841397</v>
      </c>
      <c r="AL2417">
        <v>1.7778800000000001E-4</v>
      </c>
    </row>
    <row r="2418" spans="1:38" x14ac:dyDescent="0.35">
      <c r="A2418" t="s">
        <v>2542</v>
      </c>
      <c r="B2418">
        <v>62540.715938579087</v>
      </c>
      <c r="C2418">
        <v>56248.224835945402</v>
      </c>
      <c r="D2418">
        <v>5922.9061648091802</v>
      </c>
      <c r="E2418">
        <v>369.58493782450842</v>
      </c>
      <c r="F2418">
        <v>0.26749039922362788</v>
      </c>
      <c r="G2418">
        <v>0.18116908716887661</v>
      </c>
      <c r="H2418">
        <v>0.1830936350589133</v>
      </c>
      <c r="I2418">
        <v>0.14638383667573129</v>
      </c>
      <c r="J2418">
        <v>101</v>
      </c>
      <c r="K2418">
        <v>16</v>
      </c>
      <c r="L2418" t="str">
        <f>VLOOKUP(J2418,Clustering!$D$3:$E$367,2,FALSE)</f>
        <v>Fall</v>
      </c>
      <c r="M2418">
        <v>0.52813989100000003</v>
      </c>
      <c r="N2418">
        <v>0.52024340199999997</v>
      </c>
      <c r="O2418">
        <v>0.52024340199999997</v>
      </c>
      <c r="P2418">
        <v>0.92027911600000001</v>
      </c>
      <c r="Q2418">
        <v>0.45282334000000002</v>
      </c>
      <c r="R2418">
        <v>0.1830936350589133</v>
      </c>
      <c r="S2418">
        <v>0.26749039922362788</v>
      </c>
      <c r="T2418">
        <v>0.66366933699999997</v>
      </c>
      <c r="U2418">
        <v>0.666411007</v>
      </c>
      <c r="V2418">
        <v>0.85008076700000001</v>
      </c>
      <c r="W2418">
        <v>1.1903366E-2</v>
      </c>
      <c r="X2418">
        <v>1.8609174999999999E-2</v>
      </c>
      <c r="Y2418">
        <v>0.14638383667573129</v>
      </c>
      <c r="Z2418">
        <v>0.68032442800000004</v>
      </c>
      <c r="AA2418">
        <v>0.666411007</v>
      </c>
      <c r="AB2418">
        <v>0</v>
      </c>
      <c r="AC2418">
        <v>0</v>
      </c>
      <c r="AD2418">
        <v>0.85</v>
      </c>
      <c r="AE2418">
        <v>0.85</v>
      </c>
      <c r="AF2418">
        <v>0.85</v>
      </c>
      <c r="AG2418">
        <v>0.85</v>
      </c>
      <c r="AH2418">
        <v>0.92027911600000001</v>
      </c>
      <c r="AI2418">
        <v>1.1903366E-2</v>
      </c>
      <c r="AJ2418">
        <v>0.64676906700000003</v>
      </c>
      <c r="AK2418">
        <v>0.18724327945653951</v>
      </c>
      <c r="AL2418">
        <v>3.6880127999999998E-2</v>
      </c>
    </row>
    <row r="2419" spans="1:38" x14ac:dyDescent="0.35">
      <c r="A2419" t="s">
        <v>2543</v>
      </c>
      <c r="B2419">
        <v>63916.377492691681</v>
      </c>
      <c r="C2419">
        <v>60448.76293069221</v>
      </c>
      <c r="D2419">
        <v>3090.9689043917729</v>
      </c>
      <c r="E2419">
        <v>376.64565760769932</v>
      </c>
      <c r="F2419">
        <v>0.1395943955918153</v>
      </c>
      <c r="G2419">
        <v>0.18463022431749959</v>
      </c>
      <c r="H2419">
        <v>0.18695077549465081</v>
      </c>
      <c r="I2419">
        <v>0.1426874104248162</v>
      </c>
      <c r="J2419">
        <v>101</v>
      </c>
      <c r="K2419">
        <v>17</v>
      </c>
      <c r="L2419" t="str">
        <f>VLOOKUP(J2419,Clustering!$D$3:$E$367,2,FALSE)</f>
        <v>Fall</v>
      </c>
      <c r="M2419">
        <v>0.559207283</v>
      </c>
      <c r="N2419">
        <v>0.527873276</v>
      </c>
      <c r="O2419">
        <v>0.527873276</v>
      </c>
      <c r="P2419">
        <v>0.92027911600000001</v>
      </c>
      <c r="Q2419">
        <v>0.498494928</v>
      </c>
      <c r="R2419">
        <v>0.18695077549465081</v>
      </c>
      <c r="S2419">
        <v>0.1395943955918153</v>
      </c>
      <c r="T2419">
        <v>0.65490403500000005</v>
      </c>
      <c r="U2419">
        <v>0.666411007</v>
      </c>
      <c r="V2419">
        <v>0.85008076700000001</v>
      </c>
      <c r="W2419">
        <v>1.2496788999999999E-2</v>
      </c>
      <c r="X2419">
        <v>2.0920347999999998E-2</v>
      </c>
      <c r="Y2419">
        <v>0.1426874104248162</v>
      </c>
      <c r="Z2419">
        <v>0.69339013699999996</v>
      </c>
      <c r="AA2419">
        <v>0.666411007</v>
      </c>
      <c r="AB2419">
        <v>0</v>
      </c>
      <c r="AC2419">
        <v>0</v>
      </c>
      <c r="AD2419">
        <v>0.85</v>
      </c>
      <c r="AE2419">
        <v>0.85</v>
      </c>
      <c r="AF2419">
        <v>0.85</v>
      </c>
      <c r="AG2419">
        <v>0.85</v>
      </c>
      <c r="AH2419">
        <v>0.92027911600000001</v>
      </c>
      <c r="AI2419">
        <v>1.2496788999999999E-2</v>
      </c>
      <c r="AJ2419">
        <v>0.65974221700000002</v>
      </c>
      <c r="AK2419">
        <v>9.77160769142707E-2</v>
      </c>
      <c r="AL2419">
        <v>0.46446845799999997</v>
      </c>
    </row>
    <row r="2420" spans="1:38" x14ac:dyDescent="0.35">
      <c r="A2420" t="s">
        <v>2544</v>
      </c>
      <c r="B2420">
        <v>69905.539113251216</v>
      </c>
      <c r="C2420">
        <v>68887.210603135783</v>
      </c>
      <c r="D2420">
        <v>632.09255687093923</v>
      </c>
      <c r="E2420">
        <v>386.23595324450008</v>
      </c>
      <c r="F2420">
        <v>2.8546575900234301E-2</v>
      </c>
      <c r="G2420">
        <v>0.18933134962965689</v>
      </c>
      <c r="H2420">
        <v>0.1917119332200142</v>
      </c>
      <c r="I2420">
        <v>0.14630347958331999</v>
      </c>
      <c r="J2420">
        <v>101</v>
      </c>
      <c r="K2420">
        <v>18</v>
      </c>
      <c r="L2420" t="str">
        <f>VLOOKUP(J2420,Clustering!$D$3:$E$367,2,FALSE)</f>
        <v>Fall</v>
      </c>
      <c r="M2420">
        <v>0.56981074300000001</v>
      </c>
      <c r="N2420">
        <v>0.533260925</v>
      </c>
      <c r="O2420">
        <v>0.533260925</v>
      </c>
      <c r="P2420">
        <v>0.92025876900000003</v>
      </c>
      <c r="Q2420">
        <v>0.51471591400000005</v>
      </c>
      <c r="R2420">
        <v>0.1917119332200142</v>
      </c>
      <c r="S2420">
        <v>2.8546575900234301E-2</v>
      </c>
      <c r="T2420">
        <v>0.58606619299999996</v>
      </c>
      <c r="U2420">
        <v>0.666411007</v>
      </c>
      <c r="V2420">
        <v>0.85008076700000001</v>
      </c>
      <c r="W2420">
        <v>1.2776045999999999E-2</v>
      </c>
      <c r="X2420">
        <v>3.0805869999999999E-2</v>
      </c>
      <c r="Y2420">
        <v>0.14630347958331999</v>
      </c>
      <c r="Z2420">
        <v>0.72066457299999997</v>
      </c>
      <c r="AA2420">
        <v>0.666411007</v>
      </c>
      <c r="AB2420">
        <v>0</v>
      </c>
      <c r="AC2420">
        <v>0</v>
      </c>
      <c r="AD2420">
        <v>0.85</v>
      </c>
      <c r="AE2420">
        <v>0.85</v>
      </c>
      <c r="AF2420">
        <v>0.85</v>
      </c>
      <c r="AG2420">
        <v>0.85</v>
      </c>
      <c r="AH2420">
        <v>0.92025876900000003</v>
      </c>
      <c r="AI2420">
        <v>1.2776045999999999E-2</v>
      </c>
      <c r="AJ2420">
        <v>0.67696668400000004</v>
      </c>
      <c r="AK2420">
        <v>1.9982603130163999E-2</v>
      </c>
      <c r="AL2420">
        <v>0.42381575999999999</v>
      </c>
    </row>
    <row r="2421" spans="1:38" x14ac:dyDescent="0.35">
      <c r="A2421" t="s">
        <v>2545</v>
      </c>
      <c r="B2421">
        <v>69683.914867544838</v>
      </c>
      <c r="C2421">
        <v>69299.890532939084</v>
      </c>
      <c r="D2421">
        <v>0</v>
      </c>
      <c r="E2421">
        <v>384.02433460574991</v>
      </c>
      <c r="F2421">
        <v>0</v>
      </c>
      <c r="G2421">
        <v>0.1882472228459558</v>
      </c>
      <c r="H2421">
        <v>0.1902655055566127</v>
      </c>
      <c r="I2421">
        <v>0.1517677618672815</v>
      </c>
      <c r="J2421">
        <v>101</v>
      </c>
      <c r="K2421">
        <v>19</v>
      </c>
      <c r="L2421" t="str">
        <f>VLOOKUP(J2421,Clustering!$D$3:$E$367,2,FALSE)</f>
        <v>Fall</v>
      </c>
      <c r="M2421">
        <v>0.58791898899999995</v>
      </c>
      <c r="N2421">
        <v>0.53843953600000005</v>
      </c>
      <c r="O2421">
        <v>0.53843953600000005</v>
      </c>
      <c r="P2421">
        <v>0.92080812300000003</v>
      </c>
      <c r="Q2421">
        <v>0.512150094</v>
      </c>
      <c r="R2421">
        <v>0.1902655055566127</v>
      </c>
      <c r="S2421">
        <v>0</v>
      </c>
      <c r="T2421">
        <v>0.30172283500000002</v>
      </c>
      <c r="U2421">
        <v>0.666411007</v>
      </c>
      <c r="V2421">
        <v>0.85008076700000001</v>
      </c>
      <c r="W2421">
        <v>1.2985490000000001E-2</v>
      </c>
      <c r="X2421">
        <v>4.0503749999999998E-2</v>
      </c>
      <c r="Y2421">
        <v>0.1517677618672815</v>
      </c>
      <c r="Z2421">
        <v>0.70766523299999995</v>
      </c>
      <c r="AA2421">
        <v>0.666411007</v>
      </c>
      <c r="AB2421">
        <v>0</v>
      </c>
      <c r="AC2421">
        <v>0</v>
      </c>
      <c r="AD2421">
        <v>0.85</v>
      </c>
      <c r="AE2421">
        <v>0.85</v>
      </c>
      <c r="AF2421">
        <v>0.85</v>
      </c>
      <c r="AG2421">
        <v>0.85</v>
      </c>
      <c r="AH2421">
        <v>0.92080812300000003</v>
      </c>
      <c r="AI2421">
        <v>1.2985490000000001E-2</v>
      </c>
      <c r="AJ2421">
        <v>0.69129881500000001</v>
      </c>
      <c r="AK2421">
        <v>0</v>
      </c>
      <c r="AL2421">
        <v>0.340303193</v>
      </c>
    </row>
    <row r="2422" spans="1:38" x14ac:dyDescent="0.35">
      <c r="A2422" t="s">
        <v>2546</v>
      </c>
      <c r="B2422">
        <v>68077.233281301917</v>
      </c>
      <c r="C2422">
        <v>67709.184835614273</v>
      </c>
      <c r="D2422">
        <v>0</v>
      </c>
      <c r="E2422">
        <v>368.04844568764668</v>
      </c>
      <c r="F2422">
        <v>0</v>
      </c>
      <c r="G2422">
        <v>0.18041590474884639</v>
      </c>
      <c r="H2422">
        <v>0.18188827867274529</v>
      </c>
      <c r="I2422">
        <v>0.15380347487503179</v>
      </c>
      <c r="J2422">
        <v>101</v>
      </c>
      <c r="K2422">
        <v>20</v>
      </c>
      <c r="L2422" t="str">
        <f>VLOOKUP(J2422,Clustering!$D$3:$E$367,2,FALSE)</f>
        <v>Fall</v>
      </c>
      <c r="M2422">
        <v>0.58768860499999998</v>
      </c>
      <c r="N2422">
        <v>0.53295525700000002</v>
      </c>
      <c r="O2422">
        <v>0.53295525700000002</v>
      </c>
      <c r="P2422">
        <v>0.92152024799999999</v>
      </c>
      <c r="Q2422">
        <v>0.47501454999999998</v>
      </c>
      <c r="R2422">
        <v>0.18188827867274529</v>
      </c>
      <c r="S2422">
        <v>0</v>
      </c>
      <c r="T2422">
        <v>6.0450399999999996E-4</v>
      </c>
      <c r="U2422">
        <v>0.666411007</v>
      </c>
      <c r="V2422">
        <v>0.85008076700000001</v>
      </c>
      <c r="W2422">
        <v>1.2671325000000001E-2</v>
      </c>
      <c r="X2422">
        <v>2.7207175E-2</v>
      </c>
      <c r="Y2422">
        <v>0.15380347487503179</v>
      </c>
      <c r="Z2422">
        <v>0.69538172899999995</v>
      </c>
      <c r="AA2422">
        <v>0.666411007</v>
      </c>
      <c r="AB2422">
        <v>0</v>
      </c>
      <c r="AC2422">
        <v>0</v>
      </c>
      <c r="AD2422">
        <v>0.85</v>
      </c>
      <c r="AE2422">
        <v>0.85</v>
      </c>
      <c r="AF2422">
        <v>0.85</v>
      </c>
      <c r="AG2422">
        <v>0.85</v>
      </c>
      <c r="AH2422">
        <v>0.92152024799999999</v>
      </c>
      <c r="AI2422">
        <v>1.2671325000000001E-2</v>
      </c>
      <c r="AJ2422">
        <v>0.69331151899999999</v>
      </c>
      <c r="AK2422">
        <v>0</v>
      </c>
      <c r="AL2422">
        <v>0.11348498799999999</v>
      </c>
    </row>
    <row r="2423" spans="1:38" x14ac:dyDescent="0.35">
      <c r="A2423" t="s">
        <v>2547</v>
      </c>
      <c r="B2423">
        <v>65068.928868004114</v>
      </c>
      <c r="C2423">
        <v>64710.921748856374</v>
      </c>
      <c r="D2423">
        <v>0</v>
      </c>
      <c r="E2423">
        <v>358.00711914774053</v>
      </c>
      <c r="F2423">
        <v>0</v>
      </c>
      <c r="G2423">
        <v>0.1754936858567355</v>
      </c>
      <c r="H2423">
        <v>0.1771472102204846</v>
      </c>
      <c r="I2423">
        <v>0.1456070514490897</v>
      </c>
      <c r="J2423">
        <v>101</v>
      </c>
      <c r="K2423">
        <v>21</v>
      </c>
      <c r="L2423" t="str">
        <f>VLOOKUP(J2423,Clustering!$D$3:$E$367,2,FALSE)</f>
        <v>Fall</v>
      </c>
      <c r="M2423">
        <v>0.55890202300000003</v>
      </c>
      <c r="N2423">
        <v>0.51972278000000005</v>
      </c>
      <c r="O2423">
        <v>0.51972278000000005</v>
      </c>
      <c r="P2423">
        <v>0.92368714299999999</v>
      </c>
      <c r="Q2423">
        <v>0.43894288199999998</v>
      </c>
      <c r="R2423">
        <v>0.1771472102204846</v>
      </c>
      <c r="S2423">
        <v>0</v>
      </c>
      <c r="T2423">
        <v>0</v>
      </c>
      <c r="U2423">
        <v>0.66478313300000003</v>
      </c>
      <c r="V2423">
        <v>0.85008076700000001</v>
      </c>
      <c r="W2423">
        <v>1.2741139E-2</v>
      </c>
      <c r="X2423">
        <v>1.5558326000000001E-2</v>
      </c>
      <c r="Y2423">
        <v>0.1456070514490897</v>
      </c>
      <c r="Z2423">
        <v>0.62275313799999998</v>
      </c>
      <c r="AA2423">
        <v>0.66478313300000003</v>
      </c>
      <c r="AB2423">
        <v>0</v>
      </c>
      <c r="AC2423">
        <v>0</v>
      </c>
      <c r="AD2423">
        <v>0.85</v>
      </c>
      <c r="AE2423">
        <v>0.85</v>
      </c>
      <c r="AF2423">
        <v>0.85</v>
      </c>
      <c r="AG2423">
        <v>0.85</v>
      </c>
      <c r="AH2423">
        <v>0.92368714299999999</v>
      </c>
      <c r="AI2423">
        <v>1.2741139E-2</v>
      </c>
      <c r="AJ2423">
        <v>0.67279090600000002</v>
      </c>
      <c r="AK2423">
        <v>0</v>
      </c>
      <c r="AL2423">
        <v>0.16146601199999999</v>
      </c>
    </row>
    <row r="2424" spans="1:38" x14ac:dyDescent="0.35">
      <c r="A2424" t="s">
        <v>2548</v>
      </c>
      <c r="B2424">
        <v>60419.676494361971</v>
      </c>
      <c r="C2424">
        <v>60068.794685928653</v>
      </c>
      <c r="D2424">
        <v>0</v>
      </c>
      <c r="E2424">
        <v>350.88180843331219</v>
      </c>
      <c r="F2424">
        <v>0</v>
      </c>
      <c r="G2424">
        <v>0.17200088648691769</v>
      </c>
      <c r="H2424">
        <v>0.17381239088542</v>
      </c>
      <c r="I2424">
        <v>0.13925884114860509</v>
      </c>
      <c r="J2424">
        <v>101</v>
      </c>
      <c r="K2424">
        <v>22</v>
      </c>
      <c r="L2424" t="str">
        <f>VLOOKUP(J2424,Clustering!$D$3:$E$367,2,FALSE)</f>
        <v>Fall</v>
      </c>
      <c r="M2424">
        <v>0.51727724799999997</v>
      </c>
      <c r="N2424">
        <v>0.49479800000000002</v>
      </c>
      <c r="O2424">
        <v>0.49479800000000002</v>
      </c>
      <c r="P2424">
        <v>0.92621010000000004</v>
      </c>
      <c r="Q2424">
        <v>0.400030039</v>
      </c>
      <c r="R2424">
        <v>0.17381239088542</v>
      </c>
      <c r="S2424">
        <v>0</v>
      </c>
      <c r="T2424">
        <v>0</v>
      </c>
      <c r="U2424">
        <v>0.66478313300000003</v>
      </c>
      <c r="V2424">
        <v>0.85008076700000001</v>
      </c>
      <c r="W2424">
        <v>1.2880768000000001E-2</v>
      </c>
      <c r="X2424">
        <v>7.0256650000000004E-3</v>
      </c>
      <c r="Y2424">
        <v>0.13925884114860509</v>
      </c>
      <c r="Z2424">
        <v>0.546389982</v>
      </c>
      <c r="AA2424">
        <v>0.66478313300000003</v>
      </c>
      <c r="AB2424">
        <v>0</v>
      </c>
      <c r="AC2424">
        <v>0</v>
      </c>
      <c r="AD2424">
        <v>0.85</v>
      </c>
      <c r="AE2424">
        <v>0.85</v>
      </c>
      <c r="AF2424">
        <v>0.85</v>
      </c>
      <c r="AG2424">
        <v>0.85</v>
      </c>
      <c r="AH2424">
        <v>0.92621010000000004</v>
      </c>
      <c r="AI2424">
        <v>1.2880768000000001E-2</v>
      </c>
      <c r="AJ2424">
        <v>0.63051918399999995</v>
      </c>
      <c r="AK2424">
        <v>0</v>
      </c>
      <c r="AL2424">
        <v>0.115301892</v>
      </c>
    </row>
    <row r="2425" spans="1:38" x14ac:dyDescent="0.35">
      <c r="A2425" t="s">
        <v>2549</v>
      </c>
      <c r="B2425">
        <v>56039.467016945993</v>
      </c>
      <c r="C2425">
        <v>55691.916278024197</v>
      </c>
      <c r="D2425">
        <v>0</v>
      </c>
      <c r="E2425">
        <v>347.55073892178638</v>
      </c>
      <c r="F2425">
        <v>0</v>
      </c>
      <c r="G2425">
        <v>0.17036800927538551</v>
      </c>
      <c r="H2425">
        <v>0.17262712377235481</v>
      </c>
      <c r="I2425">
        <v>0.12953563296685019</v>
      </c>
      <c r="J2425">
        <v>101</v>
      </c>
      <c r="K2425">
        <v>23</v>
      </c>
      <c r="L2425" t="str">
        <f>VLOOKUP(J2425,Clustering!$D$3:$E$367,2,FALSE)</f>
        <v>Fall</v>
      </c>
      <c r="M2425">
        <v>0.47531841499999999</v>
      </c>
      <c r="N2425">
        <v>0.45627394100000002</v>
      </c>
      <c r="O2425">
        <v>0.45627394100000002</v>
      </c>
      <c r="P2425">
        <v>0.92841768700000005</v>
      </c>
      <c r="Q2425">
        <v>0.36927775299999999</v>
      </c>
      <c r="R2425">
        <v>0.17262712377235481</v>
      </c>
      <c r="S2425">
        <v>0</v>
      </c>
      <c r="T2425">
        <v>0</v>
      </c>
      <c r="U2425">
        <v>0.65567329799999996</v>
      </c>
      <c r="V2425">
        <v>0.85008076700000001</v>
      </c>
      <c r="W2425">
        <v>1.2252437999999999E-2</v>
      </c>
      <c r="X2425">
        <v>7.0256650000000004E-3</v>
      </c>
      <c r="Y2425">
        <v>0.12953563296685019</v>
      </c>
      <c r="Z2425">
        <v>0.47566343799999999</v>
      </c>
      <c r="AA2425">
        <v>0.65567329799999996</v>
      </c>
      <c r="AB2425">
        <v>0</v>
      </c>
      <c r="AC2425">
        <v>0</v>
      </c>
      <c r="AD2425">
        <v>0.85</v>
      </c>
      <c r="AE2425">
        <v>0.85</v>
      </c>
      <c r="AF2425">
        <v>0.85</v>
      </c>
      <c r="AG2425">
        <v>0.85</v>
      </c>
      <c r="AH2425">
        <v>0.92841768700000005</v>
      </c>
      <c r="AI2425">
        <v>1.2252437999999999E-2</v>
      </c>
      <c r="AJ2425">
        <v>0.56646352499999997</v>
      </c>
      <c r="AK2425">
        <v>0</v>
      </c>
      <c r="AL2425">
        <v>6.7351222000000002E-2</v>
      </c>
    </row>
    <row r="2426" spans="1:38" x14ac:dyDescent="0.35">
      <c r="A2426" t="s">
        <v>2550</v>
      </c>
      <c r="B2426">
        <v>32188.686801646829</v>
      </c>
      <c r="C2426">
        <v>31843.852509683311</v>
      </c>
      <c r="D2426">
        <v>0</v>
      </c>
      <c r="E2426">
        <v>344.83429196352472</v>
      </c>
      <c r="F2426">
        <v>0</v>
      </c>
      <c r="G2426">
        <v>0.16903641762917879</v>
      </c>
      <c r="H2426">
        <v>0.17110033901654209</v>
      </c>
      <c r="I2426">
        <v>0.13173206015942299</v>
      </c>
      <c r="J2426">
        <v>102</v>
      </c>
      <c r="K2426">
        <v>0</v>
      </c>
      <c r="L2426" t="str">
        <f>VLOOKUP(J2426,Clustering!$D$3:$E$367,2,FALSE)</f>
        <v>Spring</v>
      </c>
      <c r="M2426">
        <v>0.27876561700000002</v>
      </c>
      <c r="N2426">
        <v>0.32806879300000003</v>
      </c>
      <c r="O2426">
        <v>0.32806879300000003</v>
      </c>
      <c r="P2426">
        <v>0.86806000800000005</v>
      </c>
      <c r="Q2426">
        <v>0.415262246</v>
      </c>
      <c r="R2426">
        <v>0.17110033901654209</v>
      </c>
      <c r="S2426">
        <v>0</v>
      </c>
      <c r="T2426">
        <v>0</v>
      </c>
      <c r="U2426">
        <v>0.64562430500000001</v>
      </c>
      <c r="V2426">
        <v>0.85008076700000001</v>
      </c>
      <c r="W2426">
        <v>1.3299655000000001E-2</v>
      </c>
      <c r="X2426">
        <v>7.9998899999999997E-4</v>
      </c>
      <c r="Y2426">
        <v>0.13173206015942299</v>
      </c>
      <c r="Z2426">
        <v>0.228916697</v>
      </c>
      <c r="AA2426">
        <v>0.64562430500000001</v>
      </c>
      <c r="AB2426">
        <v>0</v>
      </c>
      <c r="AC2426">
        <v>0</v>
      </c>
      <c r="AD2426">
        <v>0.85</v>
      </c>
      <c r="AE2426">
        <v>0.85</v>
      </c>
      <c r="AF2426">
        <v>0.85</v>
      </c>
      <c r="AG2426">
        <v>0.85</v>
      </c>
      <c r="AH2426">
        <v>0.86806000800000005</v>
      </c>
      <c r="AI2426">
        <v>1.3299655000000001E-2</v>
      </c>
      <c r="AJ2426">
        <v>0.36460789900000001</v>
      </c>
      <c r="AK2426">
        <v>0</v>
      </c>
      <c r="AL2426">
        <v>4.8952352999999997E-2</v>
      </c>
    </row>
    <row r="2427" spans="1:38" x14ac:dyDescent="0.35">
      <c r="A2427" t="s">
        <v>2551</v>
      </c>
      <c r="B2427">
        <v>31604.0476719531</v>
      </c>
      <c r="C2427">
        <v>31248.746164583641</v>
      </c>
      <c r="D2427">
        <v>0</v>
      </c>
      <c r="E2427">
        <v>355.30150736946263</v>
      </c>
      <c r="F2427">
        <v>0</v>
      </c>
      <c r="G2427">
        <v>0.1741674055732659</v>
      </c>
      <c r="H2427">
        <v>0.1759016752881111</v>
      </c>
      <c r="I2427">
        <v>0.14282133891216819</v>
      </c>
      <c r="J2427">
        <v>102</v>
      </c>
      <c r="K2427">
        <v>1</v>
      </c>
      <c r="L2427" t="str">
        <f>VLOOKUP(J2427,Clustering!$D$3:$E$367,2,FALSE)</f>
        <v>Spring</v>
      </c>
      <c r="M2427">
        <v>0.27125507199999999</v>
      </c>
      <c r="N2427">
        <v>0.31736251599999998</v>
      </c>
      <c r="O2427">
        <v>0.31736251599999998</v>
      </c>
      <c r="P2427">
        <v>0.877256594</v>
      </c>
      <c r="Q2427">
        <v>0.38000413</v>
      </c>
      <c r="R2427">
        <v>0.1759016752881111</v>
      </c>
      <c r="S2427">
        <v>0</v>
      </c>
      <c r="T2427">
        <v>0</v>
      </c>
      <c r="U2427">
        <v>0.64562430500000001</v>
      </c>
      <c r="V2427">
        <v>0.85008076700000001</v>
      </c>
      <c r="W2427">
        <v>1.2357160000000001E-2</v>
      </c>
      <c r="X2427">
        <v>7.9998899999999997E-4</v>
      </c>
      <c r="Y2427">
        <v>0.14282133891216819</v>
      </c>
      <c r="Z2427">
        <v>0.22480498900000001</v>
      </c>
      <c r="AA2427">
        <v>0.64562430500000001</v>
      </c>
      <c r="AB2427">
        <v>0</v>
      </c>
      <c r="AC2427">
        <v>0</v>
      </c>
      <c r="AD2427">
        <v>0.85</v>
      </c>
      <c r="AE2427">
        <v>0.85</v>
      </c>
      <c r="AF2427">
        <v>0.85</v>
      </c>
      <c r="AG2427">
        <v>0.85</v>
      </c>
      <c r="AH2427">
        <v>0.877256594</v>
      </c>
      <c r="AI2427">
        <v>1.2357160000000001E-2</v>
      </c>
      <c r="AJ2427">
        <v>0.36019315200000002</v>
      </c>
      <c r="AK2427">
        <v>0</v>
      </c>
      <c r="AL2427">
        <v>0</v>
      </c>
    </row>
    <row r="2428" spans="1:38" x14ac:dyDescent="0.35">
      <c r="A2428" t="s">
        <v>2552</v>
      </c>
      <c r="B2428">
        <v>31502.44730333392</v>
      </c>
      <c r="C2428">
        <v>31136.43856067508</v>
      </c>
      <c r="D2428">
        <v>0</v>
      </c>
      <c r="E2428">
        <v>366.00874265882982</v>
      </c>
      <c r="F2428">
        <v>0</v>
      </c>
      <c r="G2428">
        <v>0.17941605032295579</v>
      </c>
      <c r="H2428">
        <v>0.18116506484104461</v>
      </c>
      <c r="I2428">
        <v>0.14780347864166241</v>
      </c>
      <c r="J2428">
        <v>102</v>
      </c>
      <c r="K2428">
        <v>2</v>
      </c>
      <c r="L2428" t="str">
        <f>VLOOKUP(J2428,Clustering!$D$3:$E$367,2,FALSE)</f>
        <v>Spring</v>
      </c>
      <c r="M2428">
        <v>0.26109510200000002</v>
      </c>
      <c r="N2428">
        <v>0.30560907900000001</v>
      </c>
      <c r="O2428">
        <v>0.30560907900000001</v>
      </c>
      <c r="P2428">
        <v>0.876442736</v>
      </c>
      <c r="Q2428">
        <v>0.34552201900000001</v>
      </c>
      <c r="R2428">
        <v>0.18116506484104461</v>
      </c>
      <c r="S2428">
        <v>0</v>
      </c>
      <c r="T2428">
        <v>0</v>
      </c>
      <c r="U2428">
        <v>0.64562430500000001</v>
      </c>
      <c r="V2428">
        <v>0.85008076700000001</v>
      </c>
      <c r="W2428">
        <v>1.2461880999999999E-2</v>
      </c>
      <c r="X2428">
        <v>7.9998899999999997E-4</v>
      </c>
      <c r="Y2428">
        <v>0.14780347864166241</v>
      </c>
      <c r="Z2428">
        <v>0.21959398099999999</v>
      </c>
      <c r="AA2428">
        <v>0.64562430500000001</v>
      </c>
      <c r="AB2428">
        <v>0</v>
      </c>
      <c r="AC2428">
        <v>0</v>
      </c>
      <c r="AD2428">
        <v>0.85</v>
      </c>
      <c r="AE2428">
        <v>0.85</v>
      </c>
      <c r="AF2428">
        <v>0.85</v>
      </c>
      <c r="AG2428">
        <v>0.85</v>
      </c>
      <c r="AH2428">
        <v>0.876442736</v>
      </c>
      <c r="AI2428">
        <v>1.2461880999999999E-2</v>
      </c>
      <c r="AJ2428">
        <v>0.35506891099999999</v>
      </c>
      <c r="AK2428">
        <v>0</v>
      </c>
      <c r="AL2428">
        <v>7.6969109999999999E-3</v>
      </c>
    </row>
    <row r="2429" spans="1:38" x14ac:dyDescent="0.35">
      <c r="A2429" t="s">
        <v>2553</v>
      </c>
      <c r="B2429">
        <v>31539.333496631029</v>
      </c>
      <c r="C2429">
        <v>31173.164954151449</v>
      </c>
      <c r="D2429">
        <v>0</v>
      </c>
      <c r="E2429">
        <v>366.16854247958332</v>
      </c>
      <c r="F2429">
        <v>0</v>
      </c>
      <c r="G2429">
        <v>0.17949438356842309</v>
      </c>
      <c r="H2429">
        <v>0.18144631466448369</v>
      </c>
      <c r="I2429">
        <v>0.14421419518062889</v>
      </c>
      <c r="J2429">
        <v>102</v>
      </c>
      <c r="K2429">
        <v>3</v>
      </c>
      <c r="L2429" t="str">
        <f>VLOOKUP(J2429,Clustering!$D$3:$E$367,2,FALSE)</f>
        <v>Spring</v>
      </c>
      <c r="M2429">
        <v>0.25348088400000002</v>
      </c>
      <c r="N2429">
        <v>0.29808175199999998</v>
      </c>
      <c r="O2429">
        <v>0.29808175199999998</v>
      </c>
      <c r="P2429">
        <v>0.87591372899999997</v>
      </c>
      <c r="Q2429">
        <v>0.33421989699999999</v>
      </c>
      <c r="R2429">
        <v>0.18144631466448369</v>
      </c>
      <c r="S2429">
        <v>0</v>
      </c>
      <c r="T2429">
        <v>0</v>
      </c>
      <c r="U2429">
        <v>0.64562430500000001</v>
      </c>
      <c r="V2429">
        <v>0.85008076700000001</v>
      </c>
      <c r="W2429">
        <v>1.3439283999999999E-2</v>
      </c>
      <c r="X2429">
        <v>7.9998899999999997E-4</v>
      </c>
      <c r="Y2429">
        <v>0.14421419518062889</v>
      </c>
      <c r="Z2429">
        <v>0.21761502999999999</v>
      </c>
      <c r="AA2429">
        <v>0.64562430500000001</v>
      </c>
      <c r="AB2429">
        <v>0</v>
      </c>
      <c r="AC2429">
        <v>0</v>
      </c>
      <c r="AD2429">
        <v>0.85</v>
      </c>
      <c r="AE2429">
        <v>0.85</v>
      </c>
      <c r="AF2429">
        <v>0.85</v>
      </c>
      <c r="AG2429">
        <v>0.85</v>
      </c>
      <c r="AH2429">
        <v>0.87591372899999997</v>
      </c>
      <c r="AI2429">
        <v>1.3439283999999999E-2</v>
      </c>
      <c r="AJ2429">
        <v>0.35470286899999998</v>
      </c>
      <c r="AK2429">
        <v>0</v>
      </c>
      <c r="AL2429">
        <v>0</v>
      </c>
    </row>
    <row r="2430" spans="1:38" x14ac:dyDescent="0.35">
      <c r="A2430" t="s">
        <v>2554</v>
      </c>
      <c r="B2430">
        <v>31831.39709463414</v>
      </c>
      <c r="C2430">
        <v>31468.090787229688</v>
      </c>
      <c r="D2430">
        <v>0</v>
      </c>
      <c r="E2430">
        <v>363.30630740445048</v>
      </c>
      <c r="F2430">
        <v>0</v>
      </c>
      <c r="G2430">
        <v>0.1780913271590443</v>
      </c>
      <c r="H2430">
        <v>0.1797789049969514</v>
      </c>
      <c r="I2430">
        <v>0.14758919306189919</v>
      </c>
      <c r="J2430">
        <v>102</v>
      </c>
      <c r="K2430">
        <v>4</v>
      </c>
      <c r="L2430" t="str">
        <f>VLOOKUP(J2430,Clustering!$D$3:$E$367,2,FALSE)</f>
        <v>Spring</v>
      </c>
      <c r="M2430">
        <v>0.24516975199999999</v>
      </c>
      <c r="N2430">
        <v>0.29515917000000003</v>
      </c>
      <c r="O2430">
        <v>0.29515917000000003</v>
      </c>
      <c r="P2430">
        <v>0.87706330300000002</v>
      </c>
      <c r="Q2430">
        <v>0.32768644400000002</v>
      </c>
      <c r="R2430">
        <v>0.1797789049969514</v>
      </c>
      <c r="S2430">
        <v>0</v>
      </c>
      <c r="T2430">
        <v>0</v>
      </c>
      <c r="U2430">
        <v>0.64562430500000001</v>
      </c>
      <c r="V2430">
        <v>0.85008076700000001</v>
      </c>
      <c r="W2430">
        <v>1.3578913E-2</v>
      </c>
      <c r="X2430">
        <v>7.9998899999999997E-4</v>
      </c>
      <c r="Y2430">
        <v>0.14758919306189919</v>
      </c>
      <c r="Z2430">
        <v>0.22054157999999999</v>
      </c>
      <c r="AA2430">
        <v>0.64562430500000001</v>
      </c>
      <c r="AB2430">
        <v>0</v>
      </c>
      <c r="AC2430">
        <v>0</v>
      </c>
      <c r="AD2430">
        <v>0.85</v>
      </c>
      <c r="AE2430">
        <v>0.85</v>
      </c>
      <c r="AF2430">
        <v>0.85</v>
      </c>
      <c r="AG2430">
        <v>0.85</v>
      </c>
      <c r="AH2430">
        <v>0.87706330300000002</v>
      </c>
      <c r="AI2430">
        <v>1.3578913E-2</v>
      </c>
      <c r="AJ2430">
        <v>0.36068450299999999</v>
      </c>
      <c r="AK2430">
        <v>0</v>
      </c>
      <c r="AL2430">
        <v>0</v>
      </c>
    </row>
    <row r="2431" spans="1:38" x14ac:dyDescent="0.35">
      <c r="A2431" t="s">
        <v>2555</v>
      </c>
      <c r="B2431">
        <v>34272.938220748591</v>
      </c>
      <c r="C2431">
        <v>33909.2284571083</v>
      </c>
      <c r="D2431">
        <v>7.3063079502464504E-2</v>
      </c>
      <c r="E2431">
        <v>363.63670056078888</v>
      </c>
      <c r="F2431">
        <v>3.2996761658559122E-6</v>
      </c>
      <c r="G2431">
        <v>0.178253284588622</v>
      </c>
      <c r="H2431">
        <v>0.179718637177643</v>
      </c>
      <c r="I2431">
        <v>0.1517677618672815</v>
      </c>
      <c r="J2431">
        <v>102</v>
      </c>
      <c r="K2431">
        <v>5</v>
      </c>
      <c r="L2431" t="str">
        <f>VLOOKUP(J2431,Clustering!$D$3:$E$367,2,FALSE)</f>
        <v>Spring</v>
      </c>
      <c r="M2431">
        <v>0.243194202</v>
      </c>
      <c r="N2431">
        <v>0.29541750900000002</v>
      </c>
      <c r="O2431">
        <v>0.29541750900000002</v>
      </c>
      <c r="P2431">
        <v>0.87925054400000002</v>
      </c>
      <c r="Q2431">
        <v>0.32324319600000001</v>
      </c>
      <c r="R2431">
        <v>0.179718637177643</v>
      </c>
      <c r="S2431">
        <v>3.2996761658559122E-6</v>
      </c>
      <c r="T2431">
        <v>0</v>
      </c>
      <c r="U2431">
        <v>0.64562430500000001</v>
      </c>
      <c r="V2431">
        <v>0.85008076700000001</v>
      </c>
      <c r="W2431">
        <v>1.3718542E-2</v>
      </c>
      <c r="X2431">
        <v>7.9998899999999997E-4</v>
      </c>
      <c r="Y2431">
        <v>0.1517677618672815</v>
      </c>
      <c r="Z2431">
        <v>0.24902803900000001</v>
      </c>
      <c r="AA2431">
        <v>0.64562430500000001</v>
      </c>
      <c r="AB2431">
        <v>0</v>
      </c>
      <c r="AC2431">
        <v>0</v>
      </c>
      <c r="AD2431">
        <v>0.85</v>
      </c>
      <c r="AE2431">
        <v>0.85</v>
      </c>
      <c r="AF2431">
        <v>0.85</v>
      </c>
      <c r="AG2431">
        <v>0.85</v>
      </c>
      <c r="AH2431">
        <v>0.87925054400000002</v>
      </c>
      <c r="AI2431">
        <v>1.3718542E-2</v>
      </c>
      <c r="AJ2431">
        <v>0.38812709499999998</v>
      </c>
      <c r="AK2431">
        <v>2.3097733160991381E-6</v>
      </c>
      <c r="AL2431">
        <v>0</v>
      </c>
    </row>
    <row r="2432" spans="1:38" x14ac:dyDescent="0.35">
      <c r="A2432" t="s">
        <v>2556</v>
      </c>
      <c r="B2432">
        <v>36220.096837316007</v>
      </c>
      <c r="C2432">
        <v>35058.209891455932</v>
      </c>
      <c r="D2432">
        <v>821.1104729245186</v>
      </c>
      <c r="E2432">
        <v>340.77647293555339</v>
      </c>
      <c r="F2432">
        <v>3.7083006567664799E-2</v>
      </c>
      <c r="G2432">
        <v>0.16704729065468299</v>
      </c>
      <c r="H2432">
        <v>0.168408376420767</v>
      </c>
      <c r="I2432">
        <v>0.14244633914758259</v>
      </c>
      <c r="J2432">
        <v>102</v>
      </c>
      <c r="K2432">
        <v>6</v>
      </c>
      <c r="L2432" t="str">
        <f>VLOOKUP(J2432,Clustering!$D$3:$E$367,2,FALSE)</f>
        <v>Spring</v>
      </c>
      <c r="M2432">
        <v>0.25416051899999997</v>
      </c>
      <c r="N2432">
        <v>0.29825726499999999</v>
      </c>
      <c r="O2432">
        <v>0.29825726499999999</v>
      </c>
      <c r="P2432">
        <v>0.88123432000000002</v>
      </c>
      <c r="Q2432">
        <v>0.35611071799999999</v>
      </c>
      <c r="R2432">
        <v>0.168408376420767</v>
      </c>
      <c r="S2432">
        <v>3.7083006567664799E-2</v>
      </c>
      <c r="T2432">
        <v>0</v>
      </c>
      <c r="U2432">
        <v>0.65010095999999995</v>
      </c>
      <c r="V2432">
        <v>0.85008076700000001</v>
      </c>
      <c r="W2432">
        <v>1.3404377E-2</v>
      </c>
      <c r="X2432">
        <v>8.3936000000000004E-4</v>
      </c>
      <c r="Y2432">
        <v>0.14244633914758259</v>
      </c>
      <c r="Z2432">
        <v>0.30316553099999999</v>
      </c>
      <c r="AA2432">
        <v>0.65010095999999995</v>
      </c>
      <c r="AB2432">
        <v>0</v>
      </c>
      <c r="AC2432">
        <v>0</v>
      </c>
      <c r="AD2432">
        <v>0.85</v>
      </c>
      <c r="AE2432">
        <v>0.85</v>
      </c>
      <c r="AF2432">
        <v>0.85</v>
      </c>
      <c r="AG2432">
        <v>0.85</v>
      </c>
      <c r="AH2432">
        <v>0.88123432000000002</v>
      </c>
      <c r="AI2432">
        <v>1.3404377E-2</v>
      </c>
      <c r="AJ2432">
        <v>0.41510233800000002</v>
      </c>
      <c r="AK2432">
        <v>2.5958104597365299E-2</v>
      </c>
      <c r="AL2432">
        <v>0</v>
      </c>
    </row>
    <row r="2433" spans="1:38" x14ac:dyDescent="0.35">
      <c r="A2433" t="s">
        <v>2557</v>
      </c>
      <c r="B2433">
        <v>36769.535088846409</v>
      </c>
      <c r="C2433">
        <v>32954.260439350903</v>
      </c>
      <c r="D2433">
        <v>3533.4236277162399</v>
      </c>
      <c r="E2433">
        <v>281.85102177927541</v>
      </c>
      <c r="F2433">
        <v>0.15957654409918659</v>
      </c>
      <c r="G2433">
        <v>0.13816226557807609</v>
      </c>
      <c r="H2433">
        <v>0.13929901969481071</v>
      </c>
      <c r="I2433">
        <v>0.1176159975925226</v>
      </c>
      <c r="J2433">
        <v>102</v>
      </c>
      <c r="K2433">
        <v>7</v>
      </c>
      <c r="L2433" t="str">
        <f>VLOOKUP(J2433,Clustering!$D$3:$E$367,2,FALSE)</f>
        <v>Spring</v>
      </c>
      <c r="M2433">
        <v>0.263825162</v>
      </c>
      <c r="N2433">
        <v>0.30635254299999998</v>
      </c>
      <c r="O2433">
        <v>0.30635254299999998</v>
      </c>
      <c r="P2433">
        <v>0.882109217</v>
      </c>
      <c r="Q2433">
        <v>0.39696357199999999</v>
      </c>
      <c r="R2433">
        <v>0.13929901969481071</v>
      </c>
      <c r="S2433">
        <v>0.15957654409918659</v>
      </c>
      <c r="T2433">
        <v>0</v>
      </c>
      <c r="U2433">
        <v>0.65669071999999995</v>
      </c>
      <c r="V2433">
        <v>0.85008076700000001</v>
      </c>
      <c r="W2433">
        <v>1.2671325000000001E-2</v>
      </c>
      <c r="X2433">
        <v>1.0881529999999999E-3</v>
      </c>
      <c r="Y2433">
        <v>0.1176159975925226</v>
      </c>
      <c r="Z2433">
        <v>0.289997108</v>
      </c>
      <c r="AA2433">
        <v>0.65669071999999995</v>
      </c>
      <c r="AB2433">
        <v>0</v>
      </c>
      <c r="AC2433">
        <v>0</v>
      </c>
      <c r="AD2433">
        <v>0.85</v>
      </c>
      <c r="AE2433">
        <v>0.85</v>
      </c>
      <c r="AF2433">
        <v>0.85</v>
      </c>
      <c r="AG2433">
        <v>0.85</v>
      </c>
      <c r="AH2433">
        <v>0.882109217</v>
      </c>
      <c r="AI2433">
        <v>1.2671325000000001E-2</v>
      </c>
      <c r="AJ2433">
        <v>0.40054112200000003</v>
      </c>
      <c r="AK2433">
        <v>0.11170358086943059</v>
      </c>
      <c r="AL2433">
        <v>9.6655850000000008E-3</v>
      </c>
    </row>
    <row r="2434" spans="1:38" x14ac:dyDescent="0.35">
      <c r="A2434" t="s">
        <v>2558</v>
      </c>
      <c r="B2434">
        <v>38905.718467914572</v>
      </c>
      <c r="C2434">
        <v>32005.76260169212</v>
      </c>
      <c r="D2434">
        <v>6603.3165440034727</v>
      </c>
      <c r="E2434">
        <v>296.63932221898489</v>
      </c>
      <c r="F2434">
        <v>0.29821910552121361</v>
      </c>
      <c r="G2434">
        <v>0.1454114324602867</v>
      </c>
      <c r="H2434">
        <v>0.14747535384765001</v>
      </c>
      <c r="I2434">
        <v>0.1081070749905309</v>
      </c>
      <c r="J2434">
        <v>102</v>
      </c>
      <c r="K2434">
        <v>8</v>
      </c>
      <c r="L2434" t="str">
        <f>VLOOKUP(J2434,Clustering!$D$3:$E$367,2,FALSE)</f>
        <v>Spring</v>
      </c>
      <c r="M2434">
        <v>0.26440688400000001</v>
      </c>
      <c r="N2434">
        <v>0.30254648099999998</v>
      </c>
      <c r="O2434">
        <v>0.30254648099999998</v>
      </c>
      <c r="P2434">
        <v>0.88441853599999998</v>
      </c>
      <c r="Q2434">
        <v>0.42632656000000002</v>
      </c>
      <c r="R2434">
        <v>0.14747535384765001</v>
      </c>
      <c r="S2434">
        <v>0.29821910552121361</v>
      </c>
      <c r="T2434">
        <v>0</v>
      </c>
      <c r="U2434">
        <v>0.65669071999999995</v>
      </c>
      <c r="V2434">
        <v>0.85008076700000001</v>
      </c>
      <c r="W2434">
        <v>1.2182623E-2</v>
      </c>
      <c r="X2434">
        <v>1.0228139999999999E-3</v>
      </c>
      <c r="Y2434">
        <v>0.1081070749905309</v>
      </c>
      <c r="Z2434">
        <v>0.28372103799999998</v>
      </c>
      <c r="AA2434">
        <v>0.65669071999999995</v>
      </c>
      <c r="AB2434">
        <v>0</v>
      </c>
      <c r="AC2434">
        <v>0</v>
      </c>
      <c r="AD2434">
        <v>0.85</v>
      </c>
      <c r="AE2434">
        <v>0.85</v>
      </c>
      <c r="AF2434">
        <v>0.85</v>
      </c>
      <c r="AG2434">
        <v>0.85</v>
      </c>
      <c r="AH2434">
        <v>0.88441853599999998</v>
      </c>
      <c r="AI2434">
        <v>1.2182623E-2</v>
      </c>
      <c r="AJ2434">
        <v>0.39226333899999999</v>
      </c>
      <c r="AK2434">
        <v>0.20875337386484949</v>
      </c>
      <c r="AL2434">
        <v>2.9612508999999999E-2</v>
      </c>
    </row>
    <row r="2435" spans="1:38" x14ac:dyDescent="0.35">
      <c r="A2435" t="s">
        <v>2559</v>
      </c>
      <c r="B2435">
        <v>40362.735393639887</v>
      </c>
      <c r="C2435">
        <v>30547.00777624259</v>
      </c>
      <c r="D2435">
        <v>9492.8647876548039</v>
      </c>
      <c r="E2435">
        <v>322.86282974248991</v>
      </c>
      <c r="F2435">
        <v>0.4287169374575952</v>
      </c>
      <c r="G2435">
        <v>0.1582660930110244</v>
      </c>
      <c r="H2435">
        <v>0.16131686301547879</v>
      </c>
      <c r="I2435">
        <v>0.1031249352610366</v>
      </c>
      <c r="J2435">
        <v>102</v>
      </c>
      <c r="K2435">
        <v>9</v>
      </c>
      <c r="L2435" t="str">
        <f>VLOOKUP(J2435,Clustering!$D$3:$E$367,2,FALSE)</f>
        <v>Spring</v>
      </c>
      <c r="M2435">
        <v>0.25910803300000002</v>
      </c>
      <c r="N2435">
        <v>0.30094911800000002</v>
      </c>
      <c r="O2435">
        <v>0.30094911800000002</v>
      </c>
      <c r="P2435">
        <v>0.88541551100000004</v>
      </c>
      <c r="Q2435">
        <v>0.45108358900000001</v>
      </c>
      <c r="R2435">
        <v>0.16131686301547879</v>
      </c>
      <c r="S2435">
        <v>0.4287169374575952</v>
      </c>
      <c r="T2435">
        <v>0.38061054900000002</v>
      </c>
      <c r="U2435">
        <v>0.65642462499999998</v>
      </c>
      <c r="V2435">
        <v>0.85008076700000001</v>
      </c>
      <c r="W2435">
        <v>1.1659015E-2</v>
      </c>
      <c r="X2435">
        <v>7.9998899999999997E-4</v>
      </c>
      <c r="Y2435">
        <v>0.1031249352610366</v>
      </c>
      <c r="Z2435">
        <v>0.260725812</v>
      </c>
      <c r="AA2435">
        <v>0.65642462499999998</v>
      </c>
      <c r="AB2435">
        <v>0</v>
      </c>
      <c r="AC2435">
        <v>0</v>
      </c>
      <c r="AD2435">
        <v>0.85</v>
      </c>
      <c r="AE2435">
        <v>0.85</v>
      </c>
      <c r="AF2435">
        <v>0.85</v>
      </c>
      <c r="AG2435">
        <v>0.85</v>
      </c>
      <c r="AH2435">
        <v>0.88541551100000004</v>
      </c>
      <c r="AI2435">
        <v>1.1659015E-2</v>
      </c>
      <c r="AJ2435">
        <v>0.37527642900000002</v>
      </c>
      <c r="AK2435">
        <v>0.3001018562203166</v>
      </c>
      <c r="AL2435">
        <v>0</v>
      </c>
    </row>
    <row r="2436" spans="1:38" x14ac:dyDescent="0.35">
      <c r="A2436" t="s">
        <v>2560</v>
      </c>
      <c r="B2436">
        <v>40493.469801192397</v>
      </c>
      <c r="C2436">
        <v>28296.942592068121</v>
      </c>
      <c r="D2436">
        <v>11861.100437008559</v>
      </c>
      <c r="E2436">
        <v>335.42677211573232</v>
      </c>
      <c r="F2436">
        <v>0.53567124023974511</v>
      </c>
      <c r="G2436">
        <v>0.16442488829202559</v>
      </c>
      <c r="H2436">
        <v>0.16788605532009421</v>
      </c>
      <c r="I2436">
        <v>0.1018660074799279</v>
      </c>
      <c r="J2436">
        <v>102</v>
      </c>
      <c r="K2436">
        <v>10</v>
      </c>
      <c r="L2436" t="str">
        <f>VLOOKUP(J2436,Clustering!$D$3:$E$367,2,FALSE)</f>
        <v>Spring</v>
      </c>
      <c r="M2436">
        <v>0.26146371800000001</v>
      </c>
      <c r="N2436">
        <v>0.297210105</v>
      </c>
      <c r="O2436">
        <v>0.297210105</v>
      </c>
      <c r="P2436">
        <v>0.886412486</v>
      </c>
      <c r="Q2436">
        <v>0.44630240399999999</v>
      </c>
      <c r="R2436">
        <v>0.16788605532009421</v>
      </c>
      <c r="S2436">
        <v>0.53567124023974511</v>
      </c>
      <c r="T2436">
        <v>0.64870787399999996</v>
      </c>
      <c r="U2436">
        <v>0.65687855100000003</v>
      </c>
      <c r="V2436">
        <v>0.85008076700000001</v>
      </c>
      <c r="W2436">
        <v>1.1484479000000001E-2</v>
      </c>
      <c r="X2436">
        <v>7.9998899999999997E-4</v>
      </c>
      <c r="Y2436">
        <v>0.1018660074799279</v>
      </c>
      <c r="Z2436">
        <v>0.27476282400000002</v>
      </c>
      <c r="AA2436">
        <v>0.65687855100000003</v>
      </c>
      <c r="AB2436">
        <v>0</v>
      </c>
      <c r="AC2436">
        <v>0</v>
      </c>
      <c r="AD2436">
        <v>0.85</v>
      </c>
      <c r="AE2436">
        <v>0.85</v>
      </c>
      <c r="AF2436">
        <v>0.85</v>
      </c>
      <c r="AG2436">
        <v>0.85</v>
      </c>
      <c r="AH2436">
        <v>0.886412486</v>
      </c>
      <c r="AI2436">
        <v>1.1484479000000001E-2</v>
      </c>
      <c r="AJ2436">
        <v>0.37825136199999998</v>
      </c>
      <c r="AK2436">
        <v>0.37496986816782157</v>
      </c>
      <c r="AL2436">
        <v>0</v>
      </c>
    </row>
    <row r="2437" spans="1:38" x14ac:dyDescent="0.35">
      <c r="A2437" t="s">
        <v>2561</v>
      </c>
      <c r="B2437">
        <v>41429.167278409521</v>
      </c>
      <c r="C2437">
        <v>27761.666754482561</v>
      </c>
      <c r="D2437">
        <v>13316.427952563219</v>
      </c>
      <c r="E2437">
        <v>351.07257136373522</v>
      </c>
      <c r="F2437">
        <v>0.60139676877331938</v>
      </c>
      <c r="G2437">
        <v>0.1720943977273211</v>
      </c>
      <c r="H2437">
        <v>0.17600212165362511</v>
      </c>
      <c r="I2437">
        <v>0.10146422201787191</v>
      </c>
      <c r="J2437">
        <v>102</v>
      </c>
      <c r="K2437">
        <v>11</v>
      </c>
      <c r="L2437" t="str">
        <f>VLOOKUP(J2437,Clustering!$D$3:$E$367,2,FALSE)</f>
        <v>Spring</v>
      </c>
      <c r="M2437">
        <v>0.25473072200000002</v>
      </c>
      <c r="N2437">
        <v>0.28310598100000001</v>
      </c>
      <c r="O2437">
        <v>0.28310598100000001</v>
      </c>
      <c r="P2437">
        <v>0.88809106699999996</v>
      </c>
      <c r="Q2437">
        <v>0.41275900700000001</v>
      </c>
      <c r="R2437">
        <v>0.17600212165362511</v>
      </c>
      <c r="S2437">
        <v>0.60139676877331938</v>
      </c>
      <c r="T2437">
        <v>0.69147650000000005</v>
      </c>
      <c r="U2437">
        <v>0.65687855100000003</v>
      </c>
      <c r="V2437">
        <v>0.85008076700000001</v>
      </c>
      <c r="W2437">
        <v>1.1379757000000001E-2</v>
      </c>
      <c r="X2437">
        <v>7.9998899999999997E-4</v>
      </c>
      <c r="Y2437">
        <v>0.10146422201787191</v>
      </c>
      <c r="Z2437">
        <v>0.29694740200000003</v>
      </c>
      <c r="AA2437">
        <v>0.65687855100000003</v>
      </c>
      <c r="AB2437">
        <v>0</v>
      </c>
      <c r="AC2437">
        <v>0</v>
      </c>
      <c r="AD2437">
        <v>0.85</v>
      </c>
      <c r="AE2437">
        <v>0.85</v>
      </c>
      <c r="AF2437">
        <v>0.85</v>
      </c>
      <c r="AG2437">
        <v>0.85</v>
      </c>
      <c r="AH2437">
        <v>0.88809106699999996</v>
      </c>
      <c r="AI2437">
        <v>1.1379757000000001E-2</v>
      </c>
      <c r="AJ2437">
        <v>0.383757177</v>
      </c>
      <c r="AK2437">
        <v>0.4209777381413235</v>
      </c>
      <c r="AL2437">
        <v>9.2362929999999996E-3</v>
      </c>
    </row>
    <row r="2438" spans="1:38" x14ac:dyDescent="0.35">
      <c r="A2438" t="s">
        <v>2562</v>
      </c>
      <c r="B2438">
        <v>41940.429310049782</v>
      </c>
      <c r="C2438">
        <v>27971.562777966239</v>
      </c>
      <c r="D2438">
        <v>13611.36795808744</v>
      </c>
      <c r="E2438">
        <v>357.49857399609817</v>
      </c>
      <c r="F2438">
        <v>0.61471685483063998</v>
      </c>
      <c r="G2438">
        <v>0.1752443990176952</v>
      </c>
      <c r="H2438">
        <v>0.17929676244248419</v>
      </c>
      <c r="I2438">
        <v>0.10199993596727989</v>
      </c>
      <c r="J2438">
        <v>102</v>
      </c>
      <c r="K2438">
        <v>12</v>
      </c>
      <c r="L2438" t="str">
        <f>VLOOKUP(J2438,Clustering!$D$3:$E$367,2,FALSE)</f>
        <v>Spring</v>
      </c>
      <c r="M2438">
        <v>0.249788968</v>
      </c>
      <c r="N2438">
        <v>0.27224391199999998</v>
      </c>
      <c r="O2438">
        <v>0.27224391199999998</v>
      </c>
      <c r="P2438">
        <v>0.88874215199999995</v>
      </c>
      <c r="Q2438">
        <v>0.38151858999999999</v>
      </c>
      <c r="R2438">
        <v>0.17929676244248419</v>
      </c>
      <c r="S2438">
        <v>0.61471685483063998</v>
      </c>
      <c r="T2438">
        <v>0.675532719</v>
      </c>
      <c r="U2438">
        <v>0.65687855100000003</v>
      </c>
      <c r="V2438">
        <v>0.85008076700000001</v>
      </c>
      <c r="W2438">
        <v>1.1484479000000001E-2</v>
      </c>
      <c r="X2438">
        <v>8.0166500000000002E-4</v>
      </c>
      <c r="Y2438">
        <v>0.10199993596727989</v>
      </c>
      <c r="Z2438">
        <v>0.31904980900000002</v>
      </c>
      <c r="AA2438">
        <v>0.65687855100000003</v>
      </c>
      <c r="AB2438">
        <v>0</v>
      </c>
      <c r="AC2438">
        <v>0</v>
      </c>
      <c r="AD2438">
        <v>0.85</v>
      </c>
      <c r="AE2438">
        <v>0.85</v>
      </c>
      <c r="AF2438">
        <v>0.85</v>
      </c>
      <c r="AG2438">
        <v>0.85</v>
      </c>
      <c r="AH2438">
        <v>0.88874215199999995</v>
      </c>
      <c r="AI2438">
        <v>1.1484479000000001E-2</v>
      </c>
      <c r="AJ2438">
        <v>0.392426416</v>
      </c>
      <c r="AK2438">
        <v>0.43030179838144789</v>
      </c>
      <c r="AL2438">
        <v>9.2362929999999996E-3</v>
      </c>
    </row>
    <row r="2439" spans="1:38" x14ac:dyDescent="0.35">
      <c r="A2439" t="s">
        <v>2563</v>
      </c>
      <c r="B2439">
        <v>40530.971040568889</v>
      </c>
      <c r="C2439">
        <v>26900.449641497959</v>
      </c>
      <c r="D2439">
        <v>13278.4684667521</v>
      </c>
      <c r="E2439">
        <v>352.05293231882757</v>
      </c>
      <c r="F2439">
        <v>0.5996824417636718</v>
      </c>
      <c r="G2439">
        <v>0.1725749668229547</v>
      </c>
      <c r="H2439">
        <v>0.1759016752881111</v>
      </c>
      <c r="I2439">
        <v>0.1124463579807356</v>
      </c>
      <c r="J2439">
        <v>102</v>
      </c>
      <c r="K2439">
        <v>13</v>
      </c>
      <c r="L2439" t="str">
        <f>VLOOKUP(J2439,Clustering!$D$3:$E$367,2,FALSE)</f>
        <v>Spring</v>
      </c>
      <c r="M2439">
        <v>0.24479537700000001</v>
      </c>
      <c r="N2439">
        <v>0.25992843999999998</v>
      </c>
      <c r="O2439">
        <v>0.25992843999999998</v>
      </c>
      <c r="P2439">
        <v>0.88865059300000004</v>
      </c>
      <c r="Q2439">
        <v>0.356448655</v>
      </c>
      <c r="R2439">
        <v>0.1759016752881111</v>
      </c>
      <c r="S2439">
        <v>0.5996824417636718</v>
      </c>
      <c r="T2439">
        <v>0.66427384</v>
      </c>
      <c r="U2439">
        <v>0.65687855100000003</v>
      </c>
      <c r="V2439">
        <v>0.85008076700000001</v>
      </c>
      <c r="W2439">
        <v>1.0123096999999999E-2</v>
      </c>
      <c r="X2439">
        <v>7.9998899999999997E-4</v>
      </c>
      <c r="Y2439">
        <v>0.1124463579807356</v>
      </c>
      <c r="Z2439">
        <v>0.32334850900000001</v>
      </c>
      <c r="AA2439">
        <v>0.65687855100000003</v>
      </c>
      <c r="AB2439">
        <v>0</v>
      </c>
      <c r="AC2439">
        <v>0</v>
      </c>
      <c r="AD2439">
        <v>0.85</v>
      </c>
      <c r="AE2439">
        <v>0.85</v>
      </c>
      <c r="AF2439">
        <v>0.85</v>
      </c>
      <c r="AG2439">
        <v>0.85</v>
      </c>
      <c r="AH2439">
        <v>0.88865059300000004</v>
      </c>
      <c r="AI2439">
        <v>1.0123096999999999E-2</v>
      </c>
      <c r="AJ2439">
        <v>0.40027920900000002</v>
      </c>
      <c r="AK2439">
        <v>0.4197777092345702</v>
      </c>
      <c r="AL2439">
        <v>9.2362929999999996E-3</v>
      </c>
    </row>
    <row r="2440" spans="1:38" x14ac:dyDescent="0.35">
      <c r="A2440" t="s">
        <v>2564</v>
      </c>
      <c r="B2440">
        <v>40589.693235607039</v>
      </c>
      <c r="C2440">
        <v>28039.050324976459</v>
      </c>
      <c r="D2440">
        <v>12192.15415095449</v>
      </c>
      <c r="E2440">
        <v>358.48875967609428</v>
      </c>
      <c r="F2440">
        <v>0.55062229427365872</v>
      </c>
      <c r="G2440">
        <v>0.17572978415494819</v>
      </c>
      <c r="H2440">
        <v>0.1782722095142415</v>
      </c>
      <c r="I2440">
        <v>0.1297767042440838</v>
      </c>
      <c r="J2440">
        <v>102</v>
      </c>
      <c r="K2440">
        <v>14</v>
      </c>
      <c r="L2440" t="str">
        <f>VLOOKUP(J2440,Clustering!$D$3:$E$367,2,FALSE)</f>
        <v>Spring</v>
      </c>
      <c r="M2440">
        <v>0.24384503900000001</v>
      </c>
      <c r="N2440">
        <v>0.25880831399999998</v>
      </c>
      <c r="O2440">
        <v>0.25880831399999998</v>
      </c>
      <c r="P2440">
        <v>0.88747050100000002</v>
      </c>
      <c r="Q2440">
        <v>0.34975249200000003</v>
      </c>
      <c r="R2440">
        <v>0.1782722095142415</v>
      </c>
      <c r="S2440">
        <v>0.55062229427365872</v>
      </c>
      <c r="T2440">
        <v>0.65679310899999999</v>
      </c>
      <c r="U2440">
        <v>0.65687855100000003</v>
      </c>
      <c r="V2440">
        <v>0.85008076700000001</v>
      </c>
      <c r="W2440">
        <v>9.9834680000000006E-3</v>
      </c>
      <c r="X2440">
        <v>1.332757E-3</v>
      </c>
      <c r="Y2440">
        <v>0.1297767042440838</v>
      </c>
      <c r="Z2440">
        <v>0.32489395500000001</v>
      </c>
      <c r="AA2440">
        <v>0.65687855100000003</v>
      </c>
      <c r="AB2440">
        <v>0</v>
      </c>
      <c r="AC2440">
        <v>0</v>
      </c>
      <c r="AD2440">
        <v>0.85</v>
      </c>
      <c r="AE2440">
        <v>0.85</v>
      </c>
      <c r="AF2440">
        <v>0.85</v>
      </c>
      <c r="AG2440">
        <v>0.85</v>
      </c>
      <c r="AH2440">
        <v>0.88747050100000002</v>
      </c>
      <c r="AI2440">
        <v>9.9834680000000006E-3</v>
      </c>
      <c r="AJ2440">
        <v>0.40114683899999998</v>
      </c>
      <c r="AK2440">
        <v>0.38543560599156101</v>
      </c>
      <c r="AL2440">
        <v>9.4140809999999995E-3</v>
      </c>
    </row>
    <row r="2441" spans="1:38" x14ac:dyDescent="0.35">
      <c r="A2441" t="s">
        <v>2565</v>
      </c>
      <c r="B2441">
        <v>40761.66762967968</v>
      </c>
      <c r="C2441">
        <v>30181.828816679241</v>
      </c>
      <c r="D2441">
        <v>10210.630103606351</v>
      </c>
      <c r="E2441">
        <v>369.20870939408701</v>
      </c>
      <c r="F2441">
        <v>0.4611326681091274</v>
      </c>
      <c r="G2441">
        <v>0.1809846614676896</v>
      </c>
      <c r="H2441">
        <v>0.1831539028782217</v>
      </c>
      <c r="I2441">
        <v>0.1417766967108226</v>
      </c>
      <c r="J2441">
        <v>102</v>
      </c>
      <c r="K2441">
        <v>15</v>
      </c>
      <c r="L2441" t="str">
        <f>VLOOKUP(J2441,Clustering!$D$3:$E$367,2,FALSE)</f>
        <v>Spring</v>
      </c>
      <c r="M2441">
        <v>0.24371832800000001</v>
      </c>
      <c r="N2441">
        <v>0.26350968800000002</v>
      </c>
      <c r="O2441">
        <v>0.26350968800000002</v>
      </c>
      <c r="P2441">
        <v>0.88662612399999996</v>
      </c>
      <c r="Q2441">
        <v>0.34492124200000002</v>
      </c>
      <c r="R2441">
        <v>0.1831539028782217</v>
      </c>
      <c r="S2441">
        <v>0.4611326681091274</v>
      </c>
      <c r="T2441">
        <v>0.66691854299999997</v>
      </c>
      <c r="U2441">
        <v>0.65687855100000003</v>
      </c>
      <c r="V2441">
        <v>0.85008076700000001</v>
      </c>
      <c r="W2441">
        <v>1.008819E-2</v>
      </c>
      <c r="X2441">
        <v>1.332757E-3</v>
      </c>
      <c r="Y2441">
        <v>0.1417766967108226</v>
      </c>
      <c r="Z2441">
        <v>0.335184814</v>
      </c>
      <c r="AA2441">
        <v>0.65687855100000003</v>
      </c>
      <c r="AB2441">
        <v>0</v>
      </c>
      <c r="AC2441">
        <v>0</v>
      </c>
      <c r="AD2441">
        <v>0.85</v>
      </c>
      <c r="AE2441">
        <v>0.85</v>
      </c>
      <c r="AF2441">
        <v>0.85</v>
      </c>
      <c r="AG2441">
        <v>0.85</v>
      </c>
      <c r="AH2441">
        <v>0.88662612399999996</v>
      </c>
      <c r="AI2441">
        <v>1.008819E-2</v>
      </c>
      <c r="AJ2441">
        <v>0.41580300799999997</v>
      </c>
      <c r="AK2441">
        <v>0.32279286767638909</v>
      </c>
      <c r="AL2441">
        <v>9.4140809999999995E-3</v>
      </c>
    </row>
    <row r="2442" spans="1:38" x14ac:dyDescent="0.35">
      <c r="A2442" t="s">
        <v>2566</v>
      </c>
      <c r="B2442">
        <v>40837.707324051422</v>
      </c>
      <c r="C2442">
        <v>33067.240162529037</v>
      </c>
      <c r="D2442">
        <v>7390.7412561344436</v>
      </c>
      <c r="E2442">
        <v>379.72590538793412</v>
      </c>
      <c r="F2442">
        <v>0.33378079512857378</v>
      </c>
      <c r="G2442">
        <v>0.1861401496999677</v>
      </c>
      <c r="H2442">
        <v>0.18811595333461309</v>
      </c>
      <c r="I2442">
        <v>0.1504284769937615</v>
      </c>
      <c r="J2442">
        <v>102</v>
      </c>
      <c r="K2442">
        <v>16</v>
      </c>
      <c r="L2442" t="str">
        <f>VLOOKUP(J2442,Clustering!$D$3:$E$367,2,FALSE)</f>
        <v>Spring</v>
      </c>
      <c r="M2442">
        <v>0.24177733600000001</v>
      </c>
      <c r="N2442">
        <v>0.279079048</v>
      </c>
      <c r="O2442">
        <v>0.279079048</v>
      </c>
      <c r="P2442">
        <v>0.876290138</v>
      </c>
      <c r="Q2442">
        <v>0.34370717099999998</v>
      </c>
      <c r="R2442">
        <v>0.18811595333461309</v>
      </c>
      <c r="S2442">
        <v>0.33378079512857378</v>
      </c>
      <c r="T2442">
        <v>0.67651503700000004</v>
      </c>
      <c r="U2442">
        <v>0.66614491200000003</v>
      </c>
      <c r="V2442">
        <v>0.85008076700000001</v>
      </c>
      <c r="W2442">
        <v>1.0018375E-2</v>
      </c>
      <c r="X2442">
        <v>1.332757E-3</v>
      </c>
      <c r="Y2442">
        <v>0.1504284769937615</v>
      </c>
      <c r="Z2442">
        <v>0.36046607800000002</v>
      </c>
      <c r="AA2442">
        <v>0.66614491200000003</v>
      </c>
      <c r="AB2442">
        <v>0</v>
      </c>
      <c r="AC2442">
        <v>0</v>
      </c>
      <c r="AD2442">
        <v>0.85</v>
      </c>
      <c r="AE2442">
        <v>0.85</v>
      </c>
      <c r="AF2442">
        <v>0.85</v>
      </c>
      <c r="AG2442">
        <v>0.85</v>
      </c>
      <c r="AH2442">
        <v>0.876290138</v>
      </c>
      <c r="AI2442">
        <v>1.0018375E-2</v>
      </c>
      <c r="AJ2442">
        <v>0.43847681199999999</v>
      </c>
      <c r="AK2442">
        <v>0.23364655659000161</v>
      </c>
      <c r="AL2442">
        <v>9.2362929999999996E-3</v>
      </c>
    </row>
    <row r="2443" spans="1:38" x14ac:dyDescent="0.35">
      <c r="A2443" t="s">
        <v>2567</v>
      </c>
      <c r="B2443">
        <v>40731.562571570212</v>
      </c>
      <c r="C2443">
        <v>36355.646426493651</v>
      </c>
      <c r="D2443">
        <v>3994.384481982589</v>
      </c>
      <c r="E2443">
        <v>381.53166309397261</v>
      </c>
      <c r="F2443">
        <v>0.1803944668390014</v>
      </c>
      <c r="G2443">
        <v>0.18702532504606489</v>
      </c>
      <c r="H2443">
        <v>0.18895970280493071</v>
      </c>
      <c r="I2443">
        <v>0.15206240453945591</v>
      </c>
      <c r="J2443">
        <v>102</v>
      </c>
      <c r="K2443">
        <v>17</v>
      </c>
      <c r="L2443" t="str">
        <f>VLOOKUP(J2443,Clustering!$D$3:$E$367,2,FALSE)</f>
        <v>Spring</v>
      </c>
      <c r="M2443">
        <v>0.243626174</v>
      </c>
      <c r="N2443">
        <v>0.29822965600000001</v>
      </c>
      <c r="O2443">
        <v>0.29822965600000001</v>
      </c>
      <c r="P2443">
        <v>0.87688018499999998</v>
      </c>
      <c r="Q2443">
        <v>0.36264417100000002</v>
      </c>
      <c r="R2443">
        <v>0.18895970280493071</v>
      </c>
      <c r="S2443">
        <v>0.1803944668390014</v>
      </c>
      <c r="T2443">
        <v>0.66790086100000001</v>
      </c>
      <c r="U2443">
        <v>0.66614491200000003</v>
      </c>
      <c r="V2443">
        <v>0.85008076700000001</v>
      </c>
      <c r="W2443">
        <v>1.0018375E-2</v>
      </c>
      <c r="X2443">
        <v>3.5316800000000001E-3</v>
      </c>
      <c r="Y2443">
        <v>0.15206240453945591</v>
      </c>
      <c r="Z2443">
        <v>0.37417071899999998</v>
      </c>
      <c r="AA2443">
        <v>0.66614491200000003</v>
      </c>
      <c r="AB2443">
        <v>0</v>
      </c>
      <c r="AC2443">
        <v>0</v>
      </c>
      <c r="AD2443">
        <v>0.85</v>
      </c>
      <c r="AE2443">
        <v>0.85</v>
      </c>
      <c r="AF2443">
        <v>0.85</v>
      </c>
      <c r="AG2443">
        <v>0.85</v>
      </c>
      <c r="AH2443">
        <v>0.87688018499999998</v>
      </c>
      <c r="AI2443">
        <v>1.0018375E-2</v>
      </c>
      <c r="AJ2443">
        <v>0.48342131399999999</v>
      </c>
      <c r="AK2443">
        <v>0.12627612678730091</v>
      </c>
      <c r="AL2443">
        <v>0.282721628</v>
      </c>
    </row>
    <row r="2444" spans="1:38" x14ac:dyDescent="0.35">
      <c r="A2444" t="s">
        <v>2568</v>
      </c>
      <c r="B2444">
        <v>44771.040334024801</v>
      </c>
      <c r="C2444">
        <v>43504.576985729902</v>
      </c>
      <c r="D2444">
        <v>873.70716898450974</v>
      </c>
      <c r="E2444">
        <v>392.75617931039091</v>
      </c>
      <c r="F2444">
        <v>3.9458379540905898E-2</v>
      </c>
      <c r="G2444">
        <v>0.1925275388776426</v>
      </c>
      <c r="H2444">
        <v>0.1951471989205929</v>
      </c>
      <c r="I2444">
        <v>0.14517848028956329</v>
      </c>
      <c r="J2444">
        <v>102</v>
      </c>
      <c r="K2444">
        <v>18</v>
      </c>
      <c r="L2444" t="str">
        <f>VLOOKUP(J2444,Clustering!$D$3:$E$367,2,FALSE)</f>
        <v>Spring</v>
      </c>
      <c r="M2444">
        <v>0.25065866999999997</v>
      </c>
      <c r="N2444">
        <v>0.313836485</v>
      </c>
      <c r="O2444">
        <v>0.313836485</v>
      </c>
      <c r="P2444">
        <v>0.87696156999999997</v>
      </c>
      <c r="Q2444">
        <v>0.40118152899999998</v>
      </c>
      <c r="R2444">
        <v>0.1951471989205929</v>
      </c>
      <c r="S2444">
        <v>3.9458379540905898E-2</v>
      </c>
      <c r="T2444">
        <v>0.587728578</v>
      </c>
      <c r="U2444">
        <v>0.66614491200000003</v>
      </c>
      <c r="V2444">
        <v>0.85008076700000001</v>
      </c>
      <c r="W2444">
        <v>1.0158004E-2</v>
      </c>
      <c r="X2444">
        <v>2.7398167000000001E-2</v>
      </c>
      <c r="Y2444">
        <v>0.14517848028956329</v>
      </c>
      <c r="Z2444">
        <v>0.39619727599999999</v>
      </c>
      <c r="AA2444">
        <v>0.66614491200000003</v>
      </c>
      <c r="AB2444">
        <v>0</v>
      </c>
      <c r="AC2444">
        <v>0</v>
      </c>
      <c r="AD2444">
        <v>0.85</v>
      </c>
      <c r="AE2444">
        <v>0.85</v>
      </c>
      <c r="AF2444">
        <v>0.85</v>
      </c>
      <c r="AG2444">
        <v>0.85</v>
      </c>
      <c r="AH2444">
        <v>0.87696156999999997</v>
      </c>
      <c r="AI2444">
        <v>1.0158004E-2</v>
      </c>
      <c r="AJ2444">
        <v>0.50598851700000003</v>
      </c>
      <c r="AK2444">
        <v>2.7620865678634102E-2</v>
      </c>
      <c r="AL2444">
        <v>0.422111599</v>
      </c>
    </row>
    <row r="2445" spans="1:38" x14ac:dyDescent="0.35">
      <c r="A2445" t="s">
        <v>2569</v>
      </c>
      <c r="B2445">
        <v>44934.094501192383</v>
      </c>
      <c r="C2445">
        <v>44541.498088370623</v>
      </c>
      <c r="D2445">
        <v>0</v>
      </c>
      <c r="E2445">
        <v>392.59641282175932</v>
      </c>
      <c r="F2445">
        <v>0</v>
      </c>
      <c r="G2445">
        <v>0.19244922197145059</v>
      </c>
      <c r="H2445">
        <v>0.1955891629288545</v>
      </c>
      <c r="I2445">
        <v>0.135696343385042</v>
      </c>
      <c r="J2445">
        <v>102</v>
      </c>
      <c r="K2445">
        <v>19</v>
      </c>
      <c r="L2445" t="str">
        <f>VLOOKUP(J2445,Clustering!$D$3:$E$367,2,FALSE)</f>
        <v>Spring</v>
      </c>
      <c r="M2445">
        <v>0.26664161600000003</v>
      </c>
      <c r="N2445">
        <v>0.33066993099999997</v>
      </c>
      <c r="O2445">
        <v>0.33066993099999997</v>
      </c>
      <c r="P2445">
        <v>0.87750075100000002</v>
      </c>
      <c r="Q2445">
        <v>0.424874682</v>
      </c>
      <c r="R2445">
        <v>0.1955891629288545</v>
      </c>
      <c r="S2445">
        <v>0</v>
      </c>
      <c r="T2445">
        <v>0.23069366799999999</v>
      </c>
      <c r="U2445">
        <v>0.666411007</v>
      </c>
      <c r="V2445">
        <v>0.85008076700000001</v>
      </c>
      <c r="W2445">
        <v>1.0611798E-2</v>
      </c>
      <c r="X2445">
        <v>2.7398167000000001E-2</v>
      </c>
      <c r="Y2445">
        <v>0.135696343385042</v>
      </c>
      <c r="Z2445">
        <v>0.413633847</v>
      </c>
      <c r="AA2445">
        <v>0.666411007</v>
      </c>
      <c r="AB2445">
        <v>0</v>
      </c>
      <c r="AC2445">
        <v>0</v>
      </c>
      <c r="AD2445">
        <v>0.85</v>
      </c>
      <c r="AE2445">
        <v>0.85</v>
      </c>
      <c r="AF2445">
        <v>0.85</v>
      </c>
      <c r="AG2445">
        <v>0.85</v>
      </c>
      <c r="AH2445">
        <v>0.87750075100000002</v>
      </c>
      <c r="AI2445">
        <v>1.0611798E-2</v>
      </c>
      <c r="AJ2445">
        <v>0.524523607</v>
      </c>
      <c r="AK2445">
        <v>0</v>
      </c>
      <c r="AL2445">
        <v>0.39185298200000002</v>
      </c>
    </row>
    <row r="2446" spans="1:38" x14ac:dyDescent="0.35">
      <c r="A2446" t="s">
        <v>2570</v>
      </c>
      <c r="B2446">
        <v>44200.901884152663</v>
      </c>
      <c r="C2446">
        <v>43812.971534865253</v>
      </c>
      <c r="D2446">
        <v>0</v>
      </c>
      <c r="E2446">
        <v>387.93034928741258</v>
      </c>
      <c r="F2446">
        <v>0</v>
      </c>
      <c r="G2446">
        <v>0.1901619359252022</v>
      </c>
      <c r="H2446">
        <v>0.19349987852616329</v>
      </c>
      <c r="I2446">
        <v>0.12983027563902461</v>
      </c>
      <c r="J2446">
        <v>102</v>
      </c>
      <c r="K2446">
        <v>20</v>
      </c>
      <c r="L2446" t="str">
        <f>VLOOKUP(J2446,Clustering!$D$3:$E$367,2,FALSE)</f>
        <v>Spring</v>
      </c>
      <c r="M2446">
        <v>0.283920477</v>
      </c>
      <c r="N2446">
        <v>0.33907087699999999</v>
      </c>
      <c r="O2446">
        <v>0.33907087699999999</v>
      </c>
      <c r="P2446">
        <v>0.87706330300000002</v>
      </c>
      <c r="Q2446">
        <v>0.44582678799999997</v>
      </c>
      <c r="R2446">
        <v>0.19349987852616329</v>
      </c>
      <c r="S2446">
        <v>0</v>
      </c>
      <c r="T2446">
        <v>0</v>
      </c>
      <c r="U2446">
        <v>0.666411007</v>
      </c>
      <c r="V2446">
        <v>0.85008076700000001</v>
      </c>
      <c r="W2446">
        <v>1.071652E-2</v>
      </c>
      <c r="X2446">
        <v>1.3216158E-2</v>
      </c>
      <c r="Y2446">
        <v>0.12983027563902461</v>
      </c>
      <c r="Z2446">
        <v>0.41376237100000002</v>
      </c>
      <c r="AA2446">
        <v>0.666411007</v>
      </c>
      <c r="AB2446">
        <v>0</v>
      </c>
      <c r="AC2446">
        <v>0</v>
      </c>
      <c r="AD2446">
        <v>0.85</v>
      </c>
      <c r="AE2446">
        <v>0.85</v>
      </c>
      <c r="AF2446">
        <v>0.85</v>
      </c>
      <c r="AG2446">
        <v>0.85</v>
      </c>
      <c r="AH2446">
        <v>0.87706330300000002</v>
      </c>
      <c r="AI2446">
        <v>1.071652E-2</v>
      </c>
      <c r="AJ2446">
        <v>0.52178234800000001</v>
      </c>
      <c r="AK2446">
        <v>0</v>
      </c>
      <c r="AL2446">
        <v>0.34357275399999998</v>
      </c>
    </row>
    <row r="2447" spans="1:38" x14ac:dyDescent="0.35">
      <c r="A2447" t="s">
        <v>2571</v>
      </c>
      <c r="B2447">
        <v>41876.781968439573</v>
      </c>
      <c r="C2447">
        <v>41486.90037681548</v>
      </c>
      <c r="D2447">
        <v>0</v>
      </c>
      <c r="E2447">
        <v>389.88159162408419</v>
      </c>
      <c r="F2447">
        <v>0</v>
      </c>
      <c r="G2447">
        <v>0.19111842726670791</v>
      </c>
      <c r="H2447">
        <v>0.19480568127784531</v>
      </c>
      <c r="I2447">
        <v>0.1244731361449448</v>
      </c>
      <c r="J2447">
        <v>102</v>
      </c>
      <c r="K2447">
        <v>21</v>
      </c>
      <c r="L2447" t="str">
        <f>VLOOKUP(J2447,Clustering!$D$3:$E$367,2,FALSE)</f>
        <v>Spring</v>
      </c>
      <c r="M2447">
        <v>0.28851665399999998</v>
      </c>
      <c r="N2447">
        <v>0.33774368599999999</v>
      </c>
      <c r="O2447">
        <v>0.33774368599999999</v>
      </c>
      <c r="P2447">
        <v>0.87764317599999997</v>
      </c>
      <c r="Q2447">
        <v>0.446878149</v>
      </c>
      <c r="R2447">
        <v>0.19480568127784531</v>
      </c>
      <c r="S2447">
        <v>0</v>
      </c>
      <c r="T2447">
        <v>0</v>
      </c>
      <c r="U2447">
        <v>0.666411007</v>
      </c>
      <c r="V2447">
        <v>0.85008076700000001</v>
      </c>
      <c r="W2447">
        <v>1.0681613E-2</v>
      </c>
      <c r="X2447">
        <v>1.332757E-3</v>
      </c>
      <c r="Y2447">
        <v>0.1244731361449448</v>
      </c>
      <c r="Z2447">
        <v>0.40820529700000002</v>
      </c>
      <c r="AA2447">
        <v>0.666411007</v>
      </c>
      <c r="AB2447">
        <v>0</v>
      </c>
      <c r="AC2447">
        <v>0</v>
      </c>
      <c r="AD2447">
        <v>0.85</v>
      </c>
      <c r="AE2447">
        <v>0.85</v>
      </c>
      <c r="AF2447">
        <v>0.85</v>
      </c>
      <c r="AG2447">
        <v>0.85</v>
      </c>
      <c r="AH2447">
        <v>0.87764317599999997</v>
      </c>
      <c r="AI2447">
        <v>1.0681613E-2</v>
      </c>
      <c r="AJ2447">
        <v>0.49218974199999999</v>
      </c>
      <c r="AK2447">
        <v>0</v>
      </c>
      <c r="AL2447">
        <v>0.10074931099999999</v>
      </c>
    </row>
    <row r="2448" spans="1:38" x14ac:dyDescent="0.35">
      <c r="A2448" t="s">
        <v>2572</v>
      </c>
      <c r="B2448">
        <v>38391.498451207182</v>
      </c>
      <c r="C2448">
        <v>38002.549497682427</v>
      </c>
      <c r="D2448">
        <v>0</v>
      </c>
      <c r="E2448">
        <v>388.94895352474703</v>
      </c>
      <c r="F2448">
        <v>0</v>
      </c>
      <c r="G2448">
        <v>0.19066125172781709</v>
      </c>
      <c r="H2448">
        <v>0.19442398508889211</v>
      </c>
      <c r="I2448">
        <v>0.1226517087169576</v>
      </c>
      <c r="J2448">
        <v>102</v>
      </c>
      <c r="K2448">
        <v>22</v>
      </c>
      <c r="L2448" t="str">
        <f>VLOOKUP(J2448,Clustering!$D$3:$E$367,2,FALSE)</f>
        <v>Spring</v>
      </c>
      <c r="M2448">
        <v>0.27883473199999997</v>
      </c>
      <c r="N2448">
        <v>0.331924157</v>
      </c>
      <c r="O2448">
        <v>0.331924157</v>
      </c>
      <c r="P2448">
        <v>0.87862997799999998</v>
      </c>
      <c r="Q2448">
        <v>0.45016990699999998</v>
      </c>
      <c r="R2448">
        <v>0.19442398508889211</v>
      </c>
      <c r="S2448">
        <v>0</v>
      </c>
      <c r="T2448">
        <v>0</v>
      </c>
      <c r="U2448">
        <v>0.666411007</v>
      </c>
      <c r="V2448">
        <v>0.85008076700000001</v>
      </c>
      <c r="W2448">
        <v>1.071652E-2</v>
      </c>
      <c r="X2448">
        <v>1.332757E-3</v>
      </c>
      <c r="Y2448">
        <v>0.1226517087169576</v>
      </c>
      <c r="Z2448">
        <v>0.36384298799999998</v>
      </c>
      <c r="AA2448">
        <v>0.666411007</v>
      </c>
      <c r="AB2448">
        <v>0</v>
      </c>
      <c r="AC2448">
        <v>0</v>
      </c>
      <c r="AD2448">
        <v>0.85</v>
      </c>
      <c r="AE2448">
        <v>0.85</v>
      </c>
      <c r="AF2448">
        <v>0.85</v>
      </c>
      <c r="AG2448">
        <v>0.85</v>
      </c>
      <c r="AH2448">
        <v>0.87862997799999998</v>
      </c>
      <c r="AI2448">
        <v>1.071652E-2</v>
      </c>
      <c r="AJ2448">
        <v>0.4362915</v>
      </c>
      <c r="AK2448">
        <v>0</v>
      </c>
      <c r="AL2448">
        <v>8.1543892000000007E-2</v>
      </c>
    </row>
    <row r="2449" spans="1:38" x14ac:dyDescent="0.35">
      <c r="A2449" t="s">
        <v>2573</v>
      </c>
      <c r="B2449">
        <v>34721.176580810003</v>
      </c>
      <c r="C2449">
        <v>34343.275458939373</v>
      </c>
      <c r="D2449">
        <v>0</v>
      </c>
      <c r="E2449">
        <v>377.90112187062522</v>
      </c>
      <c r="F2449">
        <v>0</v>
      </c>
      <c r="G2449">
        <v>0.1852456479757966</v>
      </c>
      <c r="H2449">
        <v>0.18883916716631391</v>
      </c>
      <c r="I2449">
        <v>0.12029456733956249</v>
      </c>
      <c r="J2449">
        <v>102</v>
      </c>
      <c r="K2449">
        <v>23</v>
      </c>
      <c r="L2449" t="str">
        <f>VLOOKUP(J2449,Clustering!$D$3:$E$367,2,FALSE)</f>
        <v>Spring</v>
      </c>
      <c r="M2449">
        <v>0.26601381800000001</v>
      </c>
      <c r="N2449">
        <v>0.32931907399999999</v>
      </c>
      <c r="O2449">
        <v>0.32931907399999999</v>
      </c>
      <c r="P2449">
        <v>0.87266847400000003</v>
      </c>
      <c r="Q2449">
        <v>0.42104472700000001</v>
      </c>
      <c r="R2449">
        <v>0.18883916716631391</v>
      </c>
      <c r="S2449">
        <v>0</v>
      </c>
      <c r="T2449">
        <v>0</v>
      </c>
      <c r="U2449">
        <v>0.65528198199999999</v>
      </c>
      <c r="V2449">
        <v>0.85008076700000001</v>
      </c>
      <c r="W2449">
        <v>1.197318E-2</v>
      </c>
      <c r="X2449">
        <v>1.332757E-3</v>
      </c>
      <c r="Y2449">
        <v>0.12029456733956249</v>
      </c>
      <c r="Z2449">
        <v>0.304329619</v>
      </c>
      <c r="AA2449">
        <v>0.65528198199999999</v>
      </c>
      <c r="AB2449">
        <v>0</v>
      </c>
      <c r="AC2449">
        <v>0</v>
      </c>
      <c r="AD2449">
        <v>0.85</v>
      </c>
      <c r="AE2449">
        <v>0.85</v>
      </c>
      <c r="AF2449">
        <v>0.85</v>
      </c>
      <c r="AG2449">
        <v>0.85</v>
      </c>
      <c r="AH2449">
        <v>0.87266847400000003</v>
      </c>
      <c r="AI2449">
        <v>1.197318E-2</v>
      </c>
      <c r="AJ2449">
        <v>0.38142008199999999</v>
      </c>
      <c r="AK2449">
        <v>0</v>
      </c>
      <c r="AL2449">
        <v>3.9464554999999998E-2</v>
      </c>
    </row>
    <row r="2450" spans="1:38" x14ac:dyDescent="0.35">
      <c r="A2450" t="s">
        <v>2574</v>
      </c>
      <c r="B2450">
        <v>32188.686801646829</v>
      </c>
      <c r="C2450">
        <v>31816.240834359109</v>
      </c>
      <c r="D2450">
        <v>0</v>
      </c>
      <c r="E2450">
        <v>372.44596728771938</v>
      </c>
      <c r="F2450">
        <v>0</v>
      </c>
      <c r="G2450">
        <v>0.18257155259201929</v>
      </c>
      <c r="H2450">
        <v>0.18622756166294999</v>
      </c>
      <c r="I2450">
        <v>0.1164909982987658</v>
      </c>
      <c r="J2450">
        <v>103</v>
      </c>
      <c r="K2450">
        <v>0</v>
      </c>
      <c r="L2450" t="str">
        <f>VLOOKUP(J2450,Clustering!$D$3:$E$367,2,FALSE)</f>
        <v>Spring</v>
      </c>
      <c r="M2450">
        <v>0.27876561700000002</v>
      </c>
      <c r="N2450">
        <v>0.32806879300000003</v>
      </c>
      <c r="O2450">
        <v>0.32806879300000003</v>
      </c>
      <c r="P2450">
        <v>0.86806000800000005</v>
      </c>
      <c r="Q2450">
        <v>0.415262246</v>
      </c>
      <c r="R2450">
        <v>0.18622756166294999</v>
      </c>
      <c r="S2450">
        <v>0</v>
      </c>
      <c r="T2450">
        <v>0</v>
      </c>
      <c r="U2450">
        <v>0.64562430500000001</v>
      </c>
      <c r="V2450">
        <v>0.85008076700000001</v>
      </c>
      <c r="W2450">
        <v>1.3299655000000001E-2</v>
      </c>
      <c r="X2450">
        <v>7.9998899999999997E-4</v>
      </c>
      <c r="Y2450">
        <v>0.1164909982987658</v>
      </c>
      <c r="Z2450">
        <v>0.228916697</v>
      </c>
      <c r="AA2450">
        <v>0.64562430500000001</v>
      </c>
      <c r="AB2450">
        <v>0</v>
      </c>
      <c r="AC2450">
        <v>0</v>
      </c>
      <c r="AD2450">
        <v>0.85</v>
      </c>
      <c r="AE2450">
        <v>0.85</v>
      </c>
      <c r="AF2450">
        <v>0.85</v>
      </c>
      <c r="AG2450">
        <v>0.85</v>
      </c>
      <c r="AH2450">
        <v>0.86806000800000005</v>
      </c>
      <c r="AI2450">
        <v>1.3299655000000001E-2</v>
      </c>
      <c r="AJ2450">
        <v>0.36460789900000001</v>
      </c>
      <c r="AK2450">
        <v>0</v>
      </c>
      <c r="AL2450">
        <v>4.8952352999999997E-2</v>
      </c>
    </row>
    <row r="2451" spans="1:38" x14ac:dyDescent="0.35">
      <c r="A2451" t="s">
        <v>2575</v>
      </c>
      <c r="B2451">
        <v>31604.0476719531</v>
      </c>
      <c r="C2451">
        <v>31237.357029595911</v>
      </c>
      <c r="D2451">
        <v>0</v>
      </c>
      <c r="E2451">
        <v>366.69064235718071</v>
      </c>
      <c r="F2451">
        <v>0</v>
      </c>
      <c r="G2451">
        <v>0.1797503148809709</v>
      </c>
      <c r="H2451">
        <v>0.1833347063361469</v>
      </c>
      <c r="I2451">
        <v>0.11496421354295309</v>
      </c>
      <c r="J2451">
        <v>103</v>
      </c>
      <c r="K2451">
        <v>1</v>
      </c>
      <c r="L2451" t="str">
        <f>VLOOKUP(J2451,Clustering!$D$3:$E$367,2,FALSE)</f>
        <v>Spring</v>
      </c>
      <c r="M2451">
        <v>0.27125507199999999</v>
      </c>
      <c r="N2451">
        <v>0.31736251599999998</v>
      </c>
      <c r="O2451">
        <v>0.31736251599999998</v>
      </c>
      <c r="P2451">
        <v>0.877256594</v>
      </c>
      <c r="Q2451">
        <v>0.38000413</v>
      </c>
      <c r="R2451">
        <v>0.1833347063361469</v>
      </c>
      <c r="S2451">
        <v>0</v>
      </c>
      <c r="T2451">
        <v>0</v>
      </c>
      <c r="U2451">
        <v>0.64562430500000001</v>
      </c>
      <c r="V2451">
        <v>0.85008076700000001</v>
      </c>
      <c r="W2451">
        <v>1.2357160000000001E-2</v>
      </c>
      <c r="X2451">
        <v>7.9998899999999997E-4</v>
      </c>
      <c r="Y2451">
        <v>0.11496421354295309</v>
      </c>
      <c r="Z2451">
        <v>0.22480498900000001</v>
      </c>
      <c r="AA2451">
        <v>0.64562430500000001</v>
      </c>
      <c r="AB2451">
        <v>0</v>
      </c>
      <c r="AC2451">
        <v>0</v>
      </c>
      <c r="AD2451">
        <v>0.85</v>
      </c>
      <c r="AE2451">
        <v>0.85</v>
      </c>
      <c r="AF2451">
        <v>0.85</v>
      </c>
      <c r="AG2451">
        <v>0.85</v>
      </c>
      <c r="AH2451">
        <v>0.877256594</v>
      </c>
      <c r="AI2451">
        <v>1.2357160000000001E-2</v>
      </c>
      <c r="AJ2451">
        <v>0.36019315200000002</v>
      </c>
      <c r="AK2451">
        <v>0</v>
      </c>
      <c r="AL2451">
        <v>0</v>
      </c>
    </row>
    <row r="2452" spans="1:38" x14ac:dyDescent="0.35">
      <c r="A2452" t="s">
        <v>2576</v>
      </c>
      <c r="B2452">
        <v>31502.44730333392</v>
      </c>
      <c r="C2452">
        <v>31140.926945858111</v>
      </c>
      <c r="D2452">
        <v>0</v>
      </c>
      <c r="E2452">
        <v>361.52035747579879</v>
      </c>
      <c r="F2452">
        <v>0</v>
      </c>
      <c r="G2452">
        <v>0.17721586150774449</v>
      </c>
      <c r="H2452">
        <v>0.18052220810175501</v>
      </c>
      <c r="I2452">
        <v>0.1174552834077002</v>
      </c>
      <c r="J2452">
        <v>103</v>
      </c>
      <c r="K2452">
        <v>2</v>
      </c>
      <c r="L2452" t="str">
        <f>VLOOKUP(J2452,Clustering!$D$3:$E$367,2,FALSE)</f>
        <v>Spring</v>
      </c>
      <c r="M2452">
        <v>0.26109510200000002</v>
      </c>
      <c r="N2452">
        <v>0.30560907900000001</v>
      </c>
      <c r="O2452">
        <v>0.30560907900000001</v>
      </c>
      <c r="P2452">
        <v>0.876442736</v>
      </c>
      <c r="Q2452">
        <v>0.34552201900000001</v>
      </c>
      <c r="R2452">
        <v>0.18052220810175501</v>
      </c>
      <c r="S2452">
        <v>0</v>
      </c>
      <c r="T2452">
        <v>0</v>
      </c>
      <c r="U2452">
        <v>0.64562430500000001</v>
      </c>
      <c r="V2452">
        <v>0.85008076700000001</v>
      </c>
      <c r="W2452">
        <v>1.2461880999999999E-2</v>
      </c>
      <c r="X2452">
        <v>7.9998899999999997E-4</v>
      </c>
      <c r="Y2452">
        <v>0.1174552834077002</v>
      </c>
      <c r="Z2452">
        <v>0.21959398099999999</v>
      </c>
      <c r="AA2452">
        <v>0.64562430500000001</v>
      </c>
      <c r="AB2452">
        <v>0</v>
      </c>
      <c r="AC2452">
        <v>0</v>
      </c>
      <c r="AD2452">
        <v>0.85</v>
      </c>
      <c r="AE2452">
        <v>0.85</v>
      </c>
      <c r="AF2452">
        <v>0.85</v>
      </c>
      <c r="AG2452">
        <v>0.85</v>
      </c>
      <c r="AH2452">
        <v>0.876442736</v>
      </c>
      <c r="AI2452">
        <v>1.2461880999999999E-2</v>
      </c>
      <c r="AJ2452">
        <v>0.35506891099999999</v>
      </c>
      <c r="AK2452">
        <v>0</v>
      </c>
      <c r="AL2452">
        <v>7.6969109999999999E-3</v>
      </c>
    </row>
    <row r="2453" spans="1:38" x14ac:dyDescent="0.35">
      <c r="A2453" t="s">
        <v>2577</v>
      </c>
      <c r="B2453">
        <v>31539.333496631029</v>
      </c>
      <c r="C2453">
        <v>31172.294017279619</v>
      </c>
      <c r="D2453">
        <v>0</v>
      </c>
      <c r="E2453">
        <v>367.03947935140491</v>
      </c>
      <c r="F2453">
        <v>0</v>
      </c>
      <c r="G2453">
        <v>0.1799213134075513</v>
      </c>
      <c r="H2453">
        <v>0.1828927423278853</v>
      </c>
      <c r="I2453">
        <v>0.1262142064805207</v>
      </c>
      <c r="J2453">
        <v>103</v>
      </c>
      <c r="K2453">
        <v>3</v>
      </c>
      <c r="L2453" t="str">
        <f>VLOOKUP(J2453,Clustering!$D$3:$E$367,2,FALSE)</f>
        <v>Spring</v>
      </c>
      <c r="M2453">
        <v>0.25348088400000002</v>
      </c>
      <c r="N2453">
        <v>0.29808175199999998</v>
      </c>
      <c r="O2453">
        <v>0.29808175199999998</v>
      </c>
      <c r="P2453">
        <v>0.87591372899999997</v>
      </c>
      <c r="Q2453">
        <v>0.33421989699999999</v>
      </c>
      <c r="R2453">
        <v>0.1828927423278853</v>
      </c>
      <c r="S2453">
        <v>0</v>
      </c>
      <c r="T2453">
        <v>0</v>
      </c>
      <c r="U2453">
        <v>0.64562430500000001</v>
      </c>
      <c r="V2453">
        <v>0.85008076700000001</v>
      </c>
      <c r="W2453">
        <v>1.3439283999999999E-2</v>
      </c>
      <c r="X2453">
        <v>7.9998899999999997E-4</v>
      </c>
      <c r="Y2453">
        <v>0.1262142064805207</v>
      </c>
      <c r="Z2453">
        <v>0.21761502999999999</v>
      </c>
      <c r="AA2453">
        <v>0.64562430500000001</v>
      </c>
      <c r="AB2453">
        <v>0</v>
      </c>
      <c r="AC2453">
        <v>0</v>
      </c>
      <c r="AD2453">
        <v>0.85</v>
      </c>
      <c r="AE2453">
        <v>0.85</v>
      </c>
      <c r="AF2453">
        <v>0.85</v>
      </c>
      <c r="AG2453">
        <v>0.85</v>
      </c>
      <c r="AH2453">
        <v>0.87591372899999997</v>
      </c>
      <c r="AI2453">
        <v>1.3439283999999999E-2</v>
      </c>
      <c r="AJ2453">
        <v>0.35470286899999998</v>
      </c>
      <c r="AK2453">
        <v>0</v>
      </c>
      <c r="AL2453">
        <v>0</v>
      </c>
    </row>
    <row r="2454" spans="1:38" x14ac:dyDescent="0.35">
      <c r="A2454" t="s">
        <v>2578</v>
      </c>
      <c r="B2454">
        <v>31831.39709463414</v>
      </c>
      <c r="C2454">
        <v>31457.093854955219</v>
      </c>
      <c r="D2454">
        <v>0</v>
      </c>
      <c r="E2454">
        <v>374.30323967891832</v>
      </c>
      <c r="F2454">
        <v>0</v>
      </c>
      <c r="G2454">
        <v>0.18348198023476389</v>
      </c>
      <c r="H2454">
        <v>0.1859864903857163</v>
      </c>
      <c r="I2454">
        <v>0.1382141989472595</v>
      </c>
      <c r="J2454">
        <v>103</v>
      </c>
      <c r="K2454">
        <v>4</v>
      </c>
      <c r="L2454" t="str">
        <f>VLOOKUP(J2454,Clustering!$D$3:$E$367,2,FALSE)</f>
        <v>Spring</v>
      </c>
      <c r="M2454">
        <v>0.24516975199999999</v>
      </c>
      <c r="N2454">
        <v>0.29515917000000003</v>
      </c>
      <c r="O2454">
        <v>0.29515917000000003</v>
      </c>
      <c r="P2454">
        <v>0.87706330300000002</v>
      </c>
      <c r="Q2454">
        <v>0.32768644400000002</v>
      </c>
      <c r="R2454">
        <v>0.1859864903857163</v>
      </c>
      <c r="S2454">
        <v>0</v>
      </c>
      <c r="T2454">
        <v>0</v>
      </c>
      <c r="U2454">
        <v>0.64562430500000001</v>
      </c>
      <c r="V2454">
        <v>0.85008076700000001</v>
      </c>
      <c r="W2454">
        <v>1.3578913E-2</v>
      </c>
      <c r="X2454">
        <v>7.9998899999999997E-4</v>
      </c>
      <c r="Y2454">
        <v>0.1382141989472595</v>
      </c>
      <c r="Z2454">
        <v>0.22054157999999999</v>
      </c>
      <c r="AA2454">
        <v>0.64562430500000001</v>
      </c>
      <c r="AB2454">
        <v>0</v>
      </c>
      <c r="AC2454">
        <v>0</v>
      </c>
      <c r="AD2454">
        <v>0.85</v>
      </c>
      <c r="AE2454">
        <v>0.85</v>
      </c>
      <c r="AF2454">
        <v>0.85</v>
      </c>
      <c r="AG2454">
        <v>0.85</v>
      </c>
      <c r="AH2454">
        <v>0.87706330300000002</v>
      </c>
      <c r="AI2454">
        <v>1.3578913E-2</v>
      </c>
      <c r="AJ2454">
        <v>0.36068450299999999</v>
      </c>
      <c r="AK2454">
        <v>0</v>
      </c>
      <c r="AL2454">
        <v>0</v>
      </c>
    </row>
    <row r="2455" spans="1:38" x14ac:dyDescent="0.35">
      <c r="A2455" t="s">
        <v>2579</v>
      </c>
      <c r="B2455">
        <v>34272.938220748591</v>
      </c>
      <c r="C2455">
        <v>33882.560954367444</v>
      </c>
      <c r="D2455">
        <v>0.13954925724321829</v>
      </c>
      <c r="E2455">
        <v>390.2377171239113</v>
      </c>
      <c r="F2455">
        <v>6.302326171083586E-6</v>
      </c>
      <c r="G2455">
        <v>0.1912929985901525</v>
      </c>
      <c r="H2455">
        <v>0.19366059271098579</v>
      </c>
      <c r="I2455">
        <v>0.14849990677589281</v>
      </c>
      <c r="J2455">
        <v>103</v>
      </c>
      <c r="K2455">
        <v>5</v>
      </c>
      <c r="L2455" t="str">
        <f>VLOOKUP(J2455,Clustering!$D$3:$E$367,2,FALSE)</f>
        <v>Spring</v>
      </c>
      <c r="M2455">
        <v>0.243194202</v>
      </c>
      <c r="N2455">
        <v>0.29541750900000002</v>
      </c>
      <c r="O2455">
        <v>0.29541750900000002</v>
      </c>
      <c r="P2455">
        <v>0.87925054400000002</v>
      </c>
      <c r="Q2455">
        <v>0.32324319600000001</v>
      </c>
      <c r="R2455">
        <v>0.19366059271098579</v>
      </c>
      <c r="S2455">
        <v>6.302326171083586E-6</v>
      </c>
      <c r="T2455">
        <v>0</v>
      </c>
      <c r="U2455">
        <v>0.64562430500000001</v>
      </c>
      <c r="V2455">
        <v>0.85008076700000001</v>
      </c>
      <c r="W2455">
        <v>1.3718542E-2</v>
      </c>
      <c r="X2455">
        <v>7.9998899999999997E-4</v>
      </c>
      <c r="Y2455">
        <v>0.14849990677589281</v>
      </c>
      <c r="Z2455">
        <v>0.24902803900000001</v>
      </c>
      <c r="AA2455">
        <v>0.64562430500000001</v>
      </c>
      <c r="AB2455">
        <v>0</v>
      </c>
      <c r="AC2455">
        <v>0</v>
      </c>
      <c r="AD2455">
        <v>0.85</v>
      </c>
      <c r="AE2455">
        <v>0.85</v>
      </c>
      <c r="AF2455">
        <v>0.85</v>
      </c>
      <c r="AG2455">
        <v>0.85</v>
      </c>
      <c r="AH2455">
        <v>0.87925054400000002</v>
      </c>
      <c r="AI2455">
        <v>1.3718542E-2</v>
      </c>
      <c r="AJ2455">
        <v>0.38812709499999998</v>
      </c>
      <c r="AK2455">
        <v>4.4116283197585097E-6</v>
      </c>
      <c r="AL2455">
        <v>0</v>
      </c>
    </row>
    <row r="2456" spans="1:38" x14ac:dyDescent="0.35">
      <c r="A2456" t="s">
        <v>2580</v>
      </c>
      <c r="B2456">
        <v>36126.205017613327</v>
      </c>
      <c r="C2456">
        <v>34996.806160054977</v>
      </c>
      <c r="D2456">
        <v>730.53978026631967</v>
      </c>
      <c r="E2456">
        <v>398.85907729201858</v>
      </c>
      <c r="F2456">
        <v>3.29926512483378E-2</v>
      </c>
      <c r="G2456">
        <v>0.19551915553530319</v>
      </c>
      <c r="H2456">
        <v>0.19779898297016241</v>
      </c>
      <c r="I2456">
        <v>0.15431240312696939</v>
      </c>
      <c r="J2456">
        <v>103</v>
      </c>
      <c r="K2456">
        <v>6</v>
      </c>
      <c r="L2456" t="str">
        <f>VLOOKUP(J2456,Clustering!$D$3:$E$367,2,FALSE)</f>
        <v>Spring</v>
      </c>
      <c r="M2456">
        <v>0.25416051899999997</v>
      </c>
      <c r="N2456">
        <v>0.29825726499999999</v>
      </c>
      <c r="O2456">
        <v>0.29825726499999999</v>
      </c>
      <c r="P2456">
        <v>0.88123432000000002</v>
      </c>
      <c r="Q2456">
        <v>0.35611071799999999</v>
      </c>
      <c r="R2456">
        <v>0.19779898297016241</v>
      </c>
      <c r="S2456">
        <v>3.29926512483378E-2</v>
      </c>
      <c r="T2456">
        <v>0</v>
      </c>
      <c r="U2456">
        <v>0.65010095999999995</v>
      </c>
      <c r="V2456">
        <v>0.85008076700000001</v>
      </c>
      <c r="W2456">
        <v>1.3404377E-2</v>
      </c>
      <c r="X2456">
        <v>8.3936000000000004E-4</v>
      </c>
      <c r="Y2456">
        <v>0.15431240312696939</v>
      </c>
      <c r="Z2456">
        <v>0.30316553099999999</v>
      </c>
      <c r="AA2456">
        <v>0.65010095999999995</v>
      </c>
      <c r="AB2456">
        <v>0</v>
      </c>
      <c r="AC2456">
        <v>0</v>
      </c>
      <c r="AD2456">
        <v>0.85</v>
      </c>
      <c r="AE2456">
        <v>0.85</v>
      </c>
      <c r="AF2456">
        <v>0.85</v>
      </c>
      <c r="AG2456">
        <v>0.85</v>
      </c>
      <c r="AH2456">
        <v>0.88123432000000002</v>
      </c>
      <c r="AI2456">
        <v>1.3404377E-2</v>
      </c>
      <c r="AJ2456">
        <v>0.41510233800000002</v>
      </c>
      <c r="AK2456">
        <v>2.30948558738364E-2</v>
      </c>
      <c r="AL2456">
        <v>0</v>
      </c>
    </row>
    <row r="2457" spans="1:38" x14ac:dyDescent="0.35">
      <c r="A2457" t="s">
        <v>2581</v>
      </c>
      <c r="B2457">
        <v>36754.814287409128</v>
      </c>
      <c r="C2457">
        <v>33265.868230671244</v>
      </c>
      <c r="D2457">
        <v>3113.5516847471699</v>
      </c>
      <c r="E2457">
        <v>375.3943719907216</v>
      </c>
      <c r="F2457">
        <v>0.1406142795414777</v>
      </c>
      <c r="G2457">
        <v>0.1840168490150596</v>
      </c>
      <c r="H2457">
        <v>0.1859463118395108</v>
      </c>
      <c r="I2457">
        <v>0.14914276351518241</v>
      </c>
      <c r="J2457">
        <v>103</v>
      </c>
      <c r="K2457">
        <v>7</v>
      </c>
      <c r="L2457" t="str">
        <f>VLOOKUP(J2457,Clustering!$D$3:$E$367,2,FALSE)</f>
        <v>Spring</v>
      </c>
      <c r="M2457">
        <v>0.263825162</v>
      </c>
      <c r="N2457">
        <v>0.30635254299999998</v>
      </c>
      <c r="O2457">
        <v>0.30635254299999998</v>
      </c>
      <c r="P2457">
        <v>0.882109217</v>
      </c>
      <c r="Q2457">
        <v>0.39696357199999999</v>
      </c>
      <c r="R2457">
        <v>0.1859463118395108</v>
      </c>
      <c r="S2457">
        <v>0.1406142795414777</v>
      </c>
      <c r="T2457">
        <v>0</v>
      </c>
      <c r="U2457">
        <v>0.65669071999999995</v>
      </c>
      <c r="V2457">
        <v>0.85008076700000001</v>
      </c>
      <c r="W2457">
        <v>1.2671325000000001E-2</v>
      </c>
      <c r="X2457">
        <v>1.0881529999999999E-3</v>
      </c>
      <c r="Y2457">
        <v>0.14914276351518241</v>
      </c>
      <c r="Z2457">
        <v>0.289997108</v>
      </c>
      <c r="AA2457">
        <v>0.65669071999999995</v>
      </c>
      <c r="AB2457">
        <v>0</v>
      </c>
      <c r="AC2457">
        <v>0</v>
      </c>
      <c r="AD2457">
        <v>0.85</v>
      </c>
      <c r="AE2457">
        <v>0.85</v>
      </c>
      <c r="AF2457">
        <v>0.85</v>
      </c>
      <c r="AG2457">
        <v>0.85</v>
      </c>
      <c r="AH2457">
        <v>0.882109217</v>
      </c>
      <c r="AI2457">
        <v>1.2671325000000001E-2</v>
      </c>
      <c r="AJ2457">
        <v>0.40054112200000003</v>
      </c>
      <c r="AK2457">
        <v>9.8429995679034404E-2</v>
      </c>
      <c r="AL2457">
        <v>9.6655850000000008E-3</v>
      </c>
    </row>
    <row r="2458" spans="1:38" x14ac:dyDescent="0.35">
      <c r="A2458" t="s">
        <v>2582</v>
      </c>
      <c r="B2458">
        <v>38905.718467914572</v>
      </c>
      <c r="C2458">
        <v>32718.635853832031</v>
      </c>
      <c r="D2458">
        <v>5789.7981722132618</v>
      </c>
      <c r="E2458">
        <v>397.2844418692809</v>
      </c>
      <c r="F2458">
        <v>0.26147897356726929</v>
      </c>
      <c r="G2458">
        <v>0.194747275426118</v>
      </c>
      <c r="H2458">
        <v>0.19773871515085401</v>
      </c>
      <c r="I2458">
        <v>0.14067848311453629</v>
      </c>
      <c r="J2458">
        <v>103</v>
      </c>
      <c r="K2458">
        <v>8</v>
      </c>
      <c r="L2458" t="str">
        <f>VLOOKUP(J2458,Clustering!$D$3:$E$367,2,FALSE)</f>
        <v>Spring</v>
      </c>
      <c r="M2458">
        <v>0.26440688400000001</v>
      </c>
      <c r="N2458">
        <v>0.30254648099999998</v>
      </c>
      <c r="O2458">
        <v>0.30254648099999998</v>
      </c>
      <c r="P2458">
        <v>0.88441853599999998</v>
      </c>
      <c r="Q2458">
        <v>0.42632656000000002</v>
      </c>
      <c r="R2458">
        <v>0.19773871515085401</v>
      </c>
      <c r="S2458">
        <v>0.26147897356726929</v>
      </c>
      <c r="T2458">
        <v>0</v>
      </c>
      <c r="U2458">
        <v>0.65669071999999995</v>
      </c>
      <c r="V2458">
        <v>0.85008076700000001</v>
      </c>
      <c r="W2458">
        <v>1.2182623E-2</v>
      </c>
      <c r="X2458">
        <v>1.0228139999999999E-3</v>
      </c>
      <c r="Y2458">
        <v>0.14067848311453629</v>
      </c>
      <c r="Z2458">
        <v>0.28372103799999998</v>
      </c>
      <c r="AA2458">
        <v>0.65669071999999995</v>
      </c>
      <c r="AB2458">
        <v>0</v>
      </c>
      <c r="AC2458">
        <v>0</v>
      </c>
      <c r="AD2458">
        <v>0.85</v>
      </c>
      <c r="AE2458">
        <v>0.85</v>
      </c>
      <c r="AF2458">
        <v>0.85</v>
      </c>
      <c r="AG2458">
        <v>0.85</v>
      </c>
      <c r="AH2458">
        <v>0.88441853599999998</v>
      </c>
      <c r="AI2458">
        <v>1.2182623E-2</v>
      </c>
      <c r="AJ2458">
        <v>0.39226333899999999</v>
      </c>
      <c r="AK2458">
        <v>0.1830352814970885</v>
      </c>
      <c r="AL2458">
        <v>2.9612508999999999E-2</v>
      </c>
    </row>
    <row r="2459" spans="1:38" x14ac:dyDescent="0.35">
      <c r="A2459" t="s">
        <v>2583</v>
      </c>
      <c r="B2459">
        <v>40535.222946788403</v>
      </c>
      <c r="C2459">
        <v>31896.45470470623</v>
      </c>
      <c r="D2459">
        <v>8183.9359518314304</v>
      </c>
      <c r="E2459">
        <v>454.83229025073672</v>
      </c>
      <c r="F2459">
        <v>0.3696030688418846</v>
      </c>
      <c r="G2459">
        <v>0.2229570050248709</v>
      </c>
      <c r="H2459">
        <v>0.22688825042301591</v>
      </c>
      <c r="I2459">
        <v>0.1519016903546335</v>
      </c>
      <c r="J2459">
        <v>103</v>
      </c>
      <c r="K2459">
        <v>9</v>
      </c>
      <c r="L2459" t="str">
        <f>VLOOKUP(J2459,Clustering!$D$3:$E$367,2,FALSE)</f>
        <v>Spring</v>
      </c>
      <c r="M2459">
        <v>0.25910803300000002</v>
      </c>
      <c r="N2459">
        <v>0.30094911800000002</v>
      </c>
      <c r="O2459">
        <v>0.30094911800000002</v>
      </c>
      <c r="P2459">
        <v>0.88541551100000004</v>
      </c>
      <c r="Q2459">
        <v>0.45108358900000001</v>
      </c>
      <c r="R2459">
        <v>0.22688825042301591</v>
      </c>
      <c r="S2459">
        <v>0.3696030688418846</v>
      </c>
      <c r="T2459">
        <v>0.38061054900000002</v>
      </c>
      <c r="U2459">
        <v>0.65642462499999998</v>
      </c>
      <c r="V2459">
        <v>0.85008076700000001</v>
      </c>
      <c r="W2459">
        <v>1.1659015E-2</v>
      </c>
      <c r="X2459">
        <v>7.9998899999999997E-4</v>
      </c>
      <c r="Y2459">
        <v>0.1519016903546335</v>
      </c>
      <c r="Z2459">
        <v>0.260725812</v>
      </c>
      <c r="AA2459">
        <v>0.65642462499999998</v>
      </c>
      <c r="AB2459">
        <v>0</v>
      </c>
      <c r="AC2459">
        <v>0</v>
      </c>
      <c r="AD2459">
        <v>0.85</v>
      </c>
      <c r="AE2459">
        <v>0.85</v>
      </c>
      <c r="AF2459">
        <v>0.85</v>
      </c>
      <c r="AG2459">
        <v>0.85</v>
      </c>
      <c r="AH2459">
        <v>0.88541551100000004</v>
      </c>
      <c r="AI2459">
        <v>1.1659015E-2</v>
      </c>
      <c r="AJ2459">
        <v>0.37527642900000002</v>
      </c>
      <c r="AK2459">
        <v>0.25872214818931921</v>
      </c>
      <c r="AL2459">
        <v>0</v>
      </c>
    </row>
    <row r="2460" spans="1:38" x14ac:dyDescent="0.35">
      <c r="A2460" t="s">
        <v>2584</v>
      </c>
      <c r="B2460">
        <v>43428.37293588357</v>
      </c>
      <c r="C2460">
        <v>32862.171888769088</v>
      </c>
      <c r="D2460">
        <v>10079.88972195576</v>
      </c>
      <c r="E2460">
        <v>486.31132515871769</v>
      </c>
      <c r="F2460">
        <v>0.45522816854265608</v>
      </c>
      <c r="G2460">
        <v>0.23838790448956751</v>
      </c>
      <c r="H2460">
        <v>0.24219627652734901</v>
      </c>
      <c r="I2460">
        <v>0.1695534649876265</v>
      </c>
      <c r="J2460">
        <v>103</v>
      </c>
      <c r="K2460">
        <v>10</v>
      </c>
      <c r="L2460" t="str">
        <f>VLOOKUP(J2460,Clustering!$D$3:$E$367,2,FALSE)</f>
        <v>Spring</v>
      </c>
      <c r="M2460">
        <v>0.26146371800000001</v>
      </c>
      <c r="N2460">
        <v>0.297210105</v>
      </c>
      <c r="O2460">
        <v>0.297210105</v>
      </c>
      <c r="P2460">
        <v>0.886412486</v>
      </c>
      <c r="Q2460">
        <v>0.44630240399999999</v>
      </c>
      <c r="R2460">
        <v>0.24219627652734901</v>
      </c>
      <c r="S2460">
        <v>0.45522816854265608</v>
      </c>
      <c r="T2460">
        <v>0.64870787399999996</v>
      </c>
      <c r="U2460">
        <v>0.65687855100000003</v>
      </c>
      <c r="V2460">
        <v>0.85008076700000001</v>
      </c>
      <c r="W2460">
        <v>1.1484479000000001E-2</v>
      </c>
      <c r="X2460">
        <v>7.9998899999999997E-4</v>
      </c>
      <c r="Y2460">
        <v>0.1695534649876265</v>
      </c>
      <c r="Z2460">
        <v>0.27476282400000002</v>
      </c>
      <c r="AA2460">
        <v>0.65687855100000003</v>
      </c>
      <c r="AB2460">
        <v>0</v>
      </c>
      <c r="AC2460">
        <v>0</v>
      </c>
      <c r="AD2460">
        <v>0.85</v>
      </c>
      <c r="AE2460">
        <v>0.85</v>
      </c>
      <c r="AF2460">
        <v>0.85</v>
      </c>
      <c r="AG2460">
        <v>0.85</v>
      </c>
      <c r="AH2460">
        <v>0.886412486</v>
      </c>
      <c r="AI2460">
        <v>1.1484479000000001E-2</v>
      </c>
      <c r="AJ2460">
        <v>0.37825136199999998</v>
      </c>
      <c r="AK2460">
        <v>0.3186597179798592</v>
      </c>
      <c r="AL2460">
        <v>0</v>
      </c>
    </row>
    <row r="2461" spans="1:38" x14ac:dyDescent="0.35">
      <c r="A2461" t="s">
        <v>2585</v>
      </c>
      <c r="B2461">
        <v>44894.865979564987</v>
      </c>
      <c r="C2461">
        <v>33107.585629360197</v>
      </c>
      <c r="D2461">
        <v>11270.848517103461</v>
      </c>
      <c r="E2461">
        <v>516.43183310133008</v>
      </c>
      <c r="F2461">
        <v>0.50901427197034932</v>
      </c>
      <c r="G2461">
        <v>0.2531528593633971</v>
      </c>
      <c r="H2461">
        <v>0.25706233862342048</v>
      </c>
      <c r="I2461">
        <v>0.18249095686582931</v>
      </c>
      <c r="J2461">
        <v>103</v>
      </c>
      <c r="K2461">
        <v>11</v>
      </c>
      <c r="L2461" t="str">
        <f>VLOOKUP(J2461,Clustering!$D$3:$E$367,2,FALSE)</f>
        <v>Spring</v>
      </c>
      <c r="M2461">
        <v>0.25473072200000002</v>
      </c>
      <c r="N2461">
        <v>0.28310598100000001</v>
      </c>
      <c r="O2461">
        <v>0.28310598100000001</v>
      </c>
      <c r="P2461">
        <v>0.88809106699999996</v>
      </c>
      <c r="Q2461">
        <v>0.41275900700000001</v>
      </c>
      <c r="R2461">
        <v>0.25706233862342048</v>
      </c>
      <c r="S2461">
        <v>0.50901427197034932</v>
      </c>
      <c r="T2461">
        <v>0.69147650000000005</v>
      </c>
      <c r="U2461">
        <v>0.65687855100000003</v>
      </c>
      <c r="V2461">
        <v>0.85008076700000001</v>
      </c>
      <c r="W2461">
        <v>1.1379757000000001E-2</v>
      </c>
      <c r="X2461">
        <v>7.9998899999999997E-4</v>
      </c>
      <c r="Y2461">
        <v>0.18249095686582931</v>
      </c>
      <c r="Z2461">
        <v>0.29694740200000003</v>
      </c>
      <c r="AA2461">
        <v>0.65687855100000003</v>
      </c>
      <c r="AB2461">
        <v>0</v>
      </c>
      <c r="AC2461">
        <v>0</v>
      </c>
      <c r="AD2461">
        <v>0.85</v>
      </c>
      <c r="AE2461">
        <v>0.85</v>
      </c>
      <c r="AF2461">
        <v>0.85</v>
      </c>
      <c r="AG2461">
        <v>0.85</v>
      </c>
      <c r="AH2461">
        <v>0.88809106699999996</v>
      </c>
      <c r="AI2461">
        <v>1.1379757000000001E-2</v>
      </c>
      <c r="AJ2461">
        <v>0.383757177</v>
      </c>
      <c r="AK2461">
        <v>0.35630999037924449</v>
      </c>
      <c r="AL2461">
        <v>9.2362929999999996E-3</v>
      </c>
    </row>
    <row r="2462" spans="1:38" x14ac:dyDescent="0.35">
      <c r="A2462" t="s">
        <v>2586</v>
      </c>
      <c r="B2462">
        <v>45392.296313080376</v>
      </c>
      <c r="C2462">
        <v>33188.298137207763</v>
      </c>
      <c r="D2462">
        <v>11661.49534656293</v>
      </c>
      <c r="E2462">
        <v>542.50282930968444</v>
      </c>
      <c r="F2462">
        <v>0.52665667140399353</v>
      </c>
      <c r="G2462">
        <v>0.26593275946553158</v>
      </c>
      <c r="H2462">
        <v>0.26991947340921207</v>
      </c>
      <c r="I2462">
        <v>0.1938748782907489</v>
      </c>
      <c r="J2462">
        <v>103</v>
      </c>
      <c r="K2462">
        <v>12</v>
      </c>
      <c r="L2462" t="str">
        <f>VLOOKUP(J2462,Clustering!$D$3:$E$367,2,FALSE)</f>
        <v>Spring</v>
      </c>
      <c r="M2462">
        <v>0.249788968</v>
      </c>
      <c r="N2462">
        <v>0.27224391199999998</v>
      </c>
      <c r="O2462">
        <v>0.27224391199999998</v>
      </c>
      <c r="P2462">
        <v>0.88874215199999995</v>
      </c>
      <c r="Q2462">
        <v>0.38151858999999999</v>
      </c>
      <c r="R2462">
        <v>0.26991947340921207</v>
      </c>
      <c r="S2462">
        <v>0.52665667140399353</v>
      </c>
      <c r="T2462">
        <v>0.675532719</v>
      </c>
      <c r="U2462">
        <v>0.65687855100000003</v>
      </c>
      <c r="V2462">
        <v>0.85008076700000001</v>
      </c>
      <c r="W2462">
        <v>1.1484479000000001E-2</v>
      </c>
      <c r="X2462">
        <v>8.0166500000000002E-4</v>
      </c>
      <c r="Y2462">
        <v>0.1938748782907489</v>
      </c>
      <c r="Z2462">
        <v>0.31904980900000002</v>
      </c>
      <c r="AA2462">
        <v>0.65687855100000003</v>
      </c>
      <c r="AB2462">
        <v>0</v>
      </c>
      <c r="AC2462">
        <v>0</v>
      </c>
      <c r="AD2462">
        <v>0.85</v>
      </c>
      <c r="AE2462">
        <v>0.85</v>
      </c>
      <c r="AF2462">
        <v>0.85</v>
      </c>
      <c r="AG2462">
        <v>0.85</v>
      </c>
      <c r="AH2462">
        <v>0.88874215199999995</v>
      </c>
      <c r="AI2462">
        <v>1.1484479000000001E-2</v>
      </c>
      <c r="AJ2462">
        <v>0.392426416</v>
      </c>
      <c r="AK2462">
        <v>0.36865966998279542</v>
      </c>
      <c r="AL2462">
        <v>9.2362929999999996E-3</v>
      </c>
    </row>
    <row r="2463" spans="1:38" x14ac:dyDescent="0.35">
      <c r="A2463" t="s">
        <v>2587</v>
      </c>
      <c r="B2463">
        <v>43819.10035245039</v>
      </c>
      <c r="C2463">
        <v>32188.84365521061</v>
      </c>
      <c r="D2463">
        <v>11058.78531640021</v>
      </c>
      <c r="E2463">
        <v>571.47138083956997</v>
      </c>
      <c r="F2463">
        <v>0.49943706972565027</v>
      </c>
      <c r="G2463">
        <v>0.28013302982331861</v>
      </c>
      <c r="H2463">
        <v>0.28420294658530248</v>
      </c>
      <c r="I2463">
        <v>0.2065712988917181</v>
      </c>
      <c r="J2463">
        <v>103</v>
      </c>
      <c r="K2463">
        <v>13</v>
      </c>
      <c r="L2463" t="str">
        <f>VLOOKUP(J2463,Clustering!$D$3:$E$367,2,FALSE)</f>
        <v>Spring</v>
      </c>
      <c r="M2463">
        <v>0.24479537700000001</v>
      </c>
      <c r="N2463">
        <v>0.25992843999999998</v>
      </c>
      <c r="O2463">
        <v>0.25992843999999998</v>
      </c>
      <c r="P2463">
        <v>0.88865059300000004</v>
      </c>
      <c r="Q2463">
        <v>0.356448655</v>
      </c>
      <c r="R2463">
        <v>0.28420294658530248</v>
      </c>
      <c r="S2463">
        <v>0.49943706972565027</v>
      </c>
      <c r="T2463">
        <v>0.66427384</v>
      </c>
      <c r="U2463">
        <v>0.65687855100000003</v>
      </c>
      <c r="V2463">
        <v>0.85008076700000001</v>
      </c>
      <c r="W2463">
        <v>1.0123096999999999E-2</v>
      </c>
      <c r="X2463">
        <v>7.9998899999999997E-4</v>
      </c>
      <c r="Y2463">
        <v>0.2065712988917181</v>
      </c>
      <c r="Z2463">
        <v>0.32334850900000001</v>
      </c>
      <c r="AA2463">
        <v>0.65687855100000003</v>
      </c>
      <c r="AB2463">
        <v>0</v>
      </c>
      <c r="AC2463">
        <v>0</v>
      </c>
      <c r="AD2463">
        <v>0.85</v>
      </c>
      <c r="AE2463">
        <v>0.85</v>
      </c>
      <c r="AF2463">
        <v>0.85</v>
      </c>
      <c r="AG2463">
        <v>0.85</v>
      </c>
      <c r="AH2463">
        <v>0.88865059300000004</v>
      </c>
      <c r="AI2463">
        <v>1.0123096999999999E-2</v>
      </c>
      <c r="AJ2463">
        <v>0.40027920900000002</v>
      </c>
      <c r="AK2463">
        <v>0.3496059488079552</v>
      </c>
      <c r="AL2463">
        <v>9.2362929999999996E-3</v>
      </c>
    </row>
    <row r="2464" spans="1:38" x14ac:dyDescent="0.35">
      <c r="A2464" t="s">
        <v>2588</v>
      </c>
      <c r="B2464">
        <v>43696.309452035202</v>
      </c>
      <c r="C2464">
        <v>33416.441013457748</v>
      </c>
      <c r="D2464">
        <v>9680.0224605233398</v>
      </c>
      <c r="E2464">
        <v>599.84597805410931</v>
      </c>
      <c r="F2464">
        <v>0.43716935578743782</v>
      </c>
      <c r="G2464">
        <v>0.29404214610495549</v>
      </c>
      <c r="H2464">
        <v>0.29836588412277598</v>
      </c>
      <c r="I2464">
        <v>0.21589272161141709</v>
      </c>
      <c r="J2464">
        <v>103</v>
      </c>
      <c r="K2464">
        <v>14</v>
      </c>
      <c r="L2464" t="str">
        <f>VLOOKUP(J2464,Clustering!$D$3:$E$367,2,FALSE)</f>
        <v>Spring</v>
      </c>
      <c r="M2464">
        <v>0.24384503900000001</v>
      </c>
      <c r="N2464">
        <v>0.25880831399999998</v>
      </c>
      <c r="O2464">
        <v>0.25880831399999998</v>
      </c>
      <c r="P2464">
        <v>0.88747050100000002</v>
      </c>
      <c r="Q2464">
        <v>0.34975249200000003</v>
      </c>
      <c r="R2464">
        <v>0.29836588412277598</v>
      </c>
      <c r="S2464">
        <v>0.43716935578743782</v>
      </c>
      <c r="T2464">
        <v>0.65679310899999999</v>
      </c>
      <c r="U2464">
        <v>0.65687855100000003</v>
      </c>
      <c r="V2464">
        <v>0.85008076700000001</v>
      </c>
      <c r="W2464">
        <v>9.9834680000000006E-3</v>
      </c>
      <c r="X2464">
        <v>1.332757E-3</v>
      </c>
      <c r="Y2464">
        <v>0.21589272161141709</v>
      </c>
      <c r="Z2464">
        <v>0.32489395500000001</v>
      </c>
      <c r="AA2464">
        <v>0.65687855100000003</v>
      </c>
      <c r="AB2464">
        <v>0</v>
      </c>
      <c r="AC2464">
        <v>0</v>
      </c>
      <c r="AD2464">
        <v>0.85</v>
      </c>
      <c r="AE2464">
        <v>0.85</v>
      </c>
      <c r="AF2464">
        <v>0.85</v>
      </c>
      <c r="AG2464">
        <v>0.85</v>
      </c>
      <c r="AH2464">
        <v>0.88747050100000002</v>
      </c>
      <c r="AI2464">
        <v>9.9834680000000006E-3</v>
      </c>
      <c r="AJ2464">
        <v>0.40114683899999998</v>
      </c>
      <c r="AK2464">
        <v>0.3060185490512064</v>
      </c>
      <c r="AL2464">
        <v>9.4140809999999995E-3</v>
      </c>
    </row>
    <row r="2465" spans="1:38" x14ac:dyDescent="0.35">
      <c r="A2465" t="s">
        <v>2589</v>
      </c>
      <c r="B2465">
        <v>43651.695243349452</v>
      </c>
      <c r="C2465">
        <v>35216.824941458093</v>
      </c>
      <c r="D2465">
        <v>7818.0072665291982</v>
      </c>
      <c r="E2465">
        <v>616.86303536216724</v>
      </c>
      <c r="F2465">
        <v>0.35307699069794268</v>
      </c>
      <c r="G2465">
        <v>0.30238384086380748</v>
      </c>
      <c r="H2465">
        <v>0.3069038251914657</v>
      </c>
      <c r="I2465">
        <v>0.2206873614586185</v>
      </c>
      <c r="J2465">
        <v>103</v>
      </c>
      <c r="K2465">
        <v>15</v>
      </c>
      <c r="L2465" t="str">
        <f>VLOOKUP(J2465,Clustering!$D$3:$E$367,2,FALSE)</f>
        <v>Spring</v>
      </c>
      <c r="M2465">
        <v>0.24371832800000001</v>
      </c>
      <c r="N2465">
        <v>0.26350968800000002</v>
      </c>
      <c r="O2465">
        <v>0.26350968800000002</v>
      </c>
      <c r="P2465">
        <v>0.88662612399999996</v>
      </c>
      <c r="Q2465">
        <v>0.34492124200000002</v>
      </c>
      <c r="R2465">
        <v>0.3069038251914657</v>
      </c>
      <c r="S2465">
        <v>0.35307699069794268</v>
      </c>
      <c r="T2465">
        <v>0.66691854299999997</v>
      </c>
      <c r="U2465">
        <v>0.65687855100000003</v>
      </c>
      <c r="V2465">
        <v>0.85008076700000001</v>
      </c>
      <c r="W2465">
        <v>1.008819E-2</v>
      </c>
      <c r="X2465">
        <v>1.332757E-3</v>
      </c>
      <c r="Y2465">
        <v>0.2206873614586185</v>
      </c>
      <c r="Z2465">
        <v>0.335184814</v>
      </c>
      <c r="AA2465">
        <v>0.65687855100000003</v>
      </c>
      <c r="AB2465">
        <v>0</v>
      </c>
      <c r="AC2465">
        <v>0</v>
      </c>
      <c r="AD2465">
        <v>0.85</v>
      </c>
      <c r="AE2465">
        <v>0.85</v>
      </c>
      <c r="AF2465">
        <v>0.85</v>
      </c>
      <c r="AG2465">
        <v>0.85</v>
      </c>
      <c r="AH2465">
        <v>0.88662612399999996</v>
      </c>
      <c r="AI2465">
        <v>1.008819E-2</v>
      </c>
      <c r="AJ2465">
        <v>0.41580300799999997</v>
      </c>
      <c r="AK2465">
        <v>0.2471538934885599</v>
      </c>
      <c r="AL2465">
        <v>9.4140809999999995E-3</v>
      </c>
    </row>
    <row r="2466" spans="1:38" x14ac:dyDescent="0.35">
      <c r="A2466" t="s">
        <v>2590</v>
      </c>
      <c r="B2466">
        <v>43598.973860968938</v>
      </c>
      <c r="C2466">
        <v>37562.333064176048</v>
      </c>
      <c r="D2466">
        <v>5419.6093758291054</v>
      </c>
      <c r="E2466">
        <v>617.03142096378099</v>
      </c>
      <c r="F2466">
        <v>0.2447605002068016</v>
      </c>
      <c r="G2466">
        <v>0.3024663828253828</v>
      </c>
      <c r="H2466">
        <v>0.30700427155697968</v>
      </c>
      <c r="I2466">
        <v>0.2204462901813849</v>
      </c>
      <c r="J2466">
        <v>103</v>
      </c>
      <c r="K2466">
        <v>16</v>
      </c>
      <c r="L2466" t="str">
        <f>VLOOKUP(J2466,Clustering!$D$3:$E$367,2,FALSE)</f>
        <v>Spring</v>
      </c>
      <c r="M2466">
        <v>0.24177733600000001</v>
      </c>
      <c r="N2466">
        <v>0.279079048</v>
      </c>
      <c r="O2466">
        <v>0.279079048</v>
      </c>
      <c r="P2466">
        <v>0.876290138</v>
      </c>
      <c r="Q2466">
        <v>0.34370717099999998</v>
      </c>
      <c r="R2466">
        <v>0.30700427155697968</v>
      </c>
      <c r="S2466">
        <v>0.2447605002068016</v>
      </c>
      <c r="T2466">
        <v>0.67651503700000004</v>
      </c>
      <c r="U2466">
        <v>0.66614491200000003</v>
      </c>
      <c r="V2466">
        <v>0.85008076700000001</v>
      </c>
      <c r="W2466">
        <v>1.0018375E-2</v>
      </c>
      <c r="X2466">
        <v>1.332757E-3</v>
      </c>
      <c r="Y2466">
        <v>0.2204462901813849</v>
      </c>
      <c r="Z2466">
        <v>0.36046607800000002</v>
      </c>
      <c r="AA2466">
        <v>0.66614491200000003</v>
      </c>
      <c r="AB2466">
        <v>0</v>
      </c>
      <c r="AC2466">
        <v>0</v>
      </c>
      <c r="AD2466">
        <v>0.85</v>
      </c>
      <c r="AE2466">
        <v>0.85</v>
      </c>
      <c r="AF2466">
        <v>0.85</v>
      </c>
      <c r="AG2466">
        <v>0.85</v>
      </c>
      <c r="AH2466">
        <v>0.876290138</v>
      </c>
      <c r="AI2466">
        <v>1.0018375E-2</v>
      </c>
      <c r="AJ2466">
        <v>0.43847681199999999</v>
      </c>
      <c r="AK2466">
        <v>0.17133235014476109</v>
      </c>
      <c r="AL2466">
        <v>9.2362929999999996E-3</v>
      </c>
    </row>
    <row r="2467" spans="1:38" x14ac:dyDescent="0.35">
      <c r="A2467" t="s">
        <v>2591</v>
      </c>
      <c r="B2467">
        <v>43168.820659036071</v>
      </c>
      <c r="C2467">
        <v>39817.001554565977</v>
      </c>
      <c r="D2467">
        <v>2766.3250312950099</v>
      </c>
      <c r="E2467">
        <v>585.49407317508565</v>
      </c>
      <c r="F2467">
        <v>0.1249328229104667</v>
      </c>
      <c r="G2467">
        <v>0.28700689861523798</v>
      </c>
      <c r="H2467">
        <v>0.29031008560855348</v>
      </c>
      <c r="I2467">
        <v>0.22730342873380699</v>
      </c>
      <c r="J2467">
        <v>103</v>
      </c>
      <c r="K2467">
        <v>17</v>
      </c>
      <c r="L2467" t="str">
        <f>VLOOKUP(J2467,Clustering!$D$3:$E$367,2,FALSE)</f>
        <v>Spring</v>
      </c>
      <c r="M2467">
        <v>0.243626174</v>
      </c>
      <c r="N2467">
        <v>0.29822965600000001</v>
      </c>
      <c r="O2467">
        <v>0.29822965600000001</v>
      </c>
      <c r="P2467">
        <v>0.87688018499999998</v>
      </c>
      <c r="Q2467">
        <v>0.36264417100000002</v>
      </c>
      <c r="R2467">
        <v>0.29031008560855348</v>
      </c>
      <c r="S2467">
        <v>0.1249328229104667</v>
      </c>
      <c r="T2467">
        <v>0.66790086100000001</v>
      </c>
      <c r="U2467">
        <v>0.66614491200000003</v>
      </c>
      <c r="V2467">
        <v>0.85008076700000001</v>
      </c>
      <c r="W2467">
        <v>1.0018375E-2</v>
      </c>
      <c r="X2467">
        <v>3.5316800000000001E-3</v>
      </c>
      <c r="Y2467">
        <v>0.22730342873380699</v>
      </c>
      <c r="Z2467">
        <v>0.37417071899999998</v>
      </c>
      <c r="AA2467">
        <v>0.66614491200000003</v>
      </c>
      <c r="AB2467">
        <v>0</v>
      </c>
      <c r="AC2467">
        <v>0</v>
      </c>
      <c r="AD2467">
        <v>0.85</v>
      </c>
      <c r="AE2467">
        <v>0.85</v>
      </c>
      <c r="AF2467">
        <v>0.85</v>
      </c>
      <c r="AG2467">
        <v>0.85</v>
      </c>
      <c r="AH2467">
        <v>0.87688018499999998</v>
      </c>
      <c r="AI2467">
        <v>1.0018375E-2</v>
      </c>
      <c r="AJ2467">
        <v>0.48342131399999999</v>
      </c>
      <c r="AK2467">
        <v>8.7452976037326699E-2</v>
      </c>
      <c r="AL2467">
        <v>0.282721628</v>
      </c>
    </row>
    <row r="2468" spans="1:38" x14ac:dyDescent="0.35">
      <c r="A2468" t="s">
        <v>2592</v>
      </c>
      <c r="B2468">
        <v>45121.979380637757</v>
      </c>
      <c r="C2468">
        <v>43962.776617800402</v>
      </c>
      <c r="D2468">
        <v>594.27336175395624</v>
      </c>
      <c r="E2468">
        <v>564.92940108340701</v>
      </c>
      <c r="F2468">
        <v>2.68385847015448E-2</v>
      </c>
      <c r="G2468">
        <v>0.2769261770016701</v>
      </c>
      <c r="H2468">
        <v>0.27839714665859339</v>
      </c>
      <c r="I2468">
        <v>0.25033912855835028</v>
      </c>
      <c r="J2468">
        <v>103</v>
      </c>
      <c r="K2468">
        <v>18</v>
      </c>
      <c r="L2468" t="str">
        <f>VLOOKUP(J2468,Clustering!$D$3:$E$367,2,FALSE)</f>
        <v>Spring</v>
      </c>
      <c r="M2468">
        <v>0.25065866999999997</v>
      </c>
      <c r="N2468">
        <v>0.313836485</v>
      </c>
      <c r="O2468">
        <v>0.313836485</v>
      </c>
      <c r="P2468">
        <v>0.87696156999999997</v>
      </c>
      <c r="Q2468">
        <v>0.40118152899999998</v>
      </c>
      <c r="R2468">
        <v>0.27839714665859339</v>
      </c>
      <c r="S2468">
        <v>2.68385847015448E-2</v>
      </c>
      <c r="T2468">
        <v>0.587728578</v>
      </c>
      <c r="U2468">
        <v>0.66614491200000003</v>
      </c>
      <c r="V2468">
        <v>0.85008076700000001</v>
      </c>
      <c r="W2468">
        <v>1.0158004E-2</v>
      </c>
      <c r="X2468">
        <v>2.7398167000000001E-2</v>
      </c>
      <c r="Y2468">
        <v>0.25033912855835028</v>
      </c>
      <c r="Z2468">
        <v>0.39619727599999999</v>
      </c>
      <c r="AA2468">
        <v>0.66614491200000003</v>
      </c>
      <c r="AB2468">
        <v>0</v>
      </c>
      <c r="AC2468">
        <v>0</v>
      </c>
      <c r="AD2468">
        <v>0.85</v>
      </c>
      <c r="AE2468">
        <v>0.85</v>
      </c>
      <c r="AF2468">
        <v>0.85</v>
      </c>
      <c r="AG2468">
        <v>0.85</v>
      </c>
      <c r="AH2468">
        <v>0.87696156999999997</v>
      </c>
      <c r="AI2468">
        <v>1.0158004E-2</v>
      </c>
      <c r="AJ2468">
        <v>0.50598851700000003</v>
      </c>
      <c r="AK2468">
        <v>1.8787009291081298E-2</v>
      </c>
      <c r="AL2468">
        <v>0.422111599</v>
      </c>
    </row>
    <row r="2469" spans="1:38" x14ac:dyDescent="0.35">
      <c r="A2469" t="s">
        <v>2593</v>
      </c>
      <c r="B2469">
        <v>44934.094501192383</v>
      </c>
      <c r="C2469">
        <v>44368.100821427732</v>
      </c>
      <c r="D2469">
        <v>1.29404149844915E-2</v>
      </c>
      <c r="E2469">
        <v>565.98073934965612</v>
      </c>
      <c r="F2469">
        <v>5.8441526406194232E-7</v>
      </c>
      <c r="G2469">
        <v>0.27744153889689022</v>
      </c>
      <c r="H2469">
        <v>0.27821634320066829</v>
      </c>
      <c r="I2469">
        <v>0.26343733462137559</v>
      </c>
      <c r="J2469">
        <v>103</v>
      </c>
      <c r="K2469">
        <v>19</v>
      </c>
      <c r="L2469" t="str">
        <f>VLOOKUP(J2469,Clustering!$D$3:$E$367,2,FALSE)</f>
        <v>Spring</v>
      </c>
      <c r="M2469">
        <v>0.26664161600000003</v>
      </c>
      <c r="N2469">
        <v>0.33066993099999997</v>
      </c>
      <c r="O2469">
        <v>0.33066993099999997</v>
      </c>
      <c r="P2469">
        <v>0.87750075100000002</v>
      </c>
      <c r="Q2469">
        <v>0.424874682</v>
      </c>
      <c r="R2469">
        <v>0.27821634320066829</v>
      </c>
      <c r="S2469">
        <v>5.8441526406194232E-7</v>
      </c>
      <c r="T2469">
        <v>0.23069366799999999</v>
      </c>
      <c r="U2469">
        <v>0.666411007</v>
      </c>
      <c r="V2469">
        <v>0.85008076700000001</v>
      </c>
      <c r="W2469">
        <v>1.0611798E-2</v>
      </c>
      <c r="X2469">
        <v>2.7398167000000001E-2</v>
      </c>
      <c r="Y2469">
        <v>0.26343733462137559</v>
      </c>
      <c r="Z2469">
        <v>0.413633847</v>
      </c>
      <c r="AA2469">
        <v>0.666411007</v>
      </c>
      <c r="AB2469">
        <v>0</v>
      </c>
      <c r="AC2469">
        <v>0</v>
      </c>
      <c r="AD2469">
        <v>0.85</v>
      </c>
      <c r="AE2469">
        <v>0.85</v>
      </c>
      <c r="AF2469">
        <v>0.85</v>
      </c>
      <c r="AG2469">
        <v>0.85</v>
      </c>
      <c r="AH2469">
        <v>0.87750075100000002</v>
      </c>
      <c r="AI2469">
        <v>1.0611798E-2</v>
      </c>
      <c r="AJ2469">
        <v>0.524523607</v>
      </c>
      <c r="AK2469">
        <v>4.0909068484335959E-7</v>
      </c>
      <c r="AL2469">
        <v>0.39185298200000002</v>
      </c>
    </row>
    <row r="2470" spans="1:38" x14ac:dyDescent="0.35">
      <c r="A2470" t="s">
        <v>2594</v>
      </c>
      <c r="B2470">
        <v>44200.901884152663</v>
      </c>
      <c r="C2470">
        <v>43644.781699797997</v>
      </c>
      <c r="D2470">
        <v>0</v>
      </c>
      <c r="E2470">
        <v>556.12018435465939</v>
      </c>
      <c r="F2470">
        <v>0</v>
      </c>
      <c r="G2470">
        <v>0.27260793350718598</v>
      </c>
      <c r="H2470">
        <v>0.27297304292083763</v>
      </c>
      <c r="I2470">
        <v>0.26600876157853381</v>
      </c>
      <c r="J2470">
        <v>103</v>
      </c>
      <c r="K2470">
        <v>20</v>
      </c>
      <c r="L2470" t="str">
        <f>VLOOKUP(J2470,Clustering!$D$3:$E$367,2,FALSE)</f>
        <v>Spring</v>
      </c>
      <c r="M2470">
        <v>0.283920477</v>
      </c>
      <c r="N2470">
        <v>0.33907087699999999</v>
      </c>
      <c r="O2470">
        <v>0.33907087699999999</v>
      </c>
      <c r="P2470">
        <v>0.87706330300000002</v>
      </c>
      <c r="Q2470">
        <v>0.44582678799999997</v>
      </c>
      <c r="R2470">
        <v>0.27297304292083763</v>
      </c>
      <c r="S2470">
        <v>0</v>
      </c>
      <c r="T2470">
        <v>0</v>
      </c>
      <c r="U2470">
        <v>0.666411007</v>
      </c>
      <c r="V2470">
        <v>0.85008076700000001</v>
      </c>
      <c r="W2470">
        <v>1.071652E-2</v>
      </c>
      <c r="X2470">
        <v>1.3216158E-2</v>
      </c>
      <c r="Y2470">
        <v>0.26600876157853381</v>
      </c>
      <c r="Z2470">
        <v>0.41376237100000002</v>
      </c>
      <c r="AA2470">
        <v>0.666411007</v>
      </c>
      <c r="AB2470">
        <v>0</v>
      </c>
      <c r="AC2470">
        <v>0</v>
      </c>
      <c r="AD2470">
        <v>0.85</v>
      </c>
      <c r="AE2470">
        <v>0.85</v>
      </c>
      <c r="AF2470">
        <v>0.85</v>
      </c>
      <c r="AG2470">
        <v>0.85</v>
      </c>
      <c r="AH2470">
        <v>0.87706330300000002</v>
      </c>
      <c r="AI2470">
        <v>1.071652E-2</v>
      </c>
      <c r="AJ2470">
        <v>0.52178234800000001</v>
      </c>
      <c r="AK2470">
        <v>0</v>
      </c>
      <c r="AL2470">
        <v>0.34357275399999998</v>
      </c>
    </row>
    <row r="2471" spans="1:38" x14ac:dyDescent="0.35">
      <c r="A2471" t="s">
        <v>2595</v>
      </c>
      <c r="B2471">
        <v>41876.781968439573</v>
      </c>
      <c r="C2471">
        <v>41329.047614834803</v>
      </c>
      <c r="D2471">
        <v>0</v>
      </c>
      <c r="E2471">
        <v>547.73435360476492</v>
      </c>
      <c r="F2471">
        <v>0</v>
      </c>
      <c r="G2471">
        <v>0.26849723215919841</v>
      </c>
      <c r="H2471">
        <v>0.26855340283822171</v>
      </c>
      <c r="I2471">
        <v>0.26748197493940579</v>
      </c>
      <c r="J2471">
        <v>103</v>
      </c>
      <c r="K2471">
        <v>21</v>
      </c>
      <c r="L2471" t="str">
        <f>VLOOKUP(J2471,Clustering!$D$3:$E$367,2,FALSE)</f>
        <v>Spring</v>
      </c>
      <c r="M2471">
        <v>0.28851665399999998</v>
      </c>
      <c r="N2471">
        <v>0.33774368599999999</v>
      </c>
      <c r="O2471">
        <v>0.33774368599999999</v>
      </c>
      <c r="P2471">
        <v>0.87764317599999997</v>
      </c>
      <c r="Q2471">
        <v>0.446878149</v>
      </c>
      <c r="R2471">
        <v>0.26855340283822171</v>
      </c>
      <c r="S2471">
        <v>0</v>
      </c>
      <c r="T2471">
        <v>0</v>
      </c>
      <c r="U2471">
        <v>0.666411007</v>
      </c>
      <c r="V2471">
        <v>0.85008076700000001</v>
      </c>
      <c r="W2471">
        <v>1.0681613E-2</v>
      </c>
      <c r="X2471">
        <v>1.332757E-3</v>
      </c>
      <c r="Y2471">
        <v>0.26748197493940579</v>
      </c>
      <c r="Z2471">
        <v>0.40820529700000002</v>
      </c>
      <c r="AA2471">
        <v>0.666411007</v>
      </c>
      <c r="AB2471">
        <v>0</v>
      </c>
      <c r="AC2471">
        <v>0</v>
      </c>
      <c r="AD2471">
        <v>0.85</v>
      </c>
      <c r="AE2471">
        <v>0.85</v>
      </c>
      <c r="AF2471">
        <v>0.85</v>
      </c>
      <c r="AG2471">
        <v>0.85</v>
      </c>
      <c r="AH2471">
        <v>0.87764317599999997</v>
      </c>
      <c r="AI2471">
        <v>1.0681613E-2</v>
      </c>
      <c r="AJ2471">
        <v>0.49218974199999999</v>
      </c>
      <c r="AK2471">
        <v>0</v>
      </c>
      <c r="AL2471">
        <v>0.10074931099999999</v>
      </c>
    </row>
    <row r="2472" spans="1:38" x14ac:dyDescent="0.35">
      <c r="A2472" t="s">
        <v>2596</v>
      </c>
      <c r="B2472">
        <v>38391.498451207182</v>
      </c>
      <c r="C2472">
        <v>37850.181809607122</v>
      </c>
      <c r="D2472">
        <v>0</v>
      </c>
      <c r="E2472">
        <v>541.31664160005425</v>
      </c>
      <c r="F2472">
        <v>0</v>
      </c>
      <c r="G2472">
        <v>0.26535129490198739</v>
      </c>
      <c r="H2472">
        <v>0.26558019041900738</v>
      </c>
      <c r="I2472">
        <v>0.2612141217313324</v>
      </c>
      <c r="J2472">
        <v>103</v>
      </c>
      <c r="K2472">
        <v>22</v>
      </c>
      <c r="L2472" t="str">
        <f>VLOOKUP(J2472,Clustering!$D$3:$E$367,2,FALSE)</f>
        <v>Spring</v>
      </c>
      <c r="M2472">
        <v>0.27883473199999997</v>
      </c>
      <c r="N2472">
        <v>0.331924157</v>
      </c>
      <c r="O2472">
        <v>0.331924157</v>
      </c>
      <c r="P2472">
        <v>0.87862997799999998</v>
      </c>
      <c r="Q2472">
        <v>0.45016990699999998</v>
      </c>
      <c r="R2472">
        <v>0.26558019041900738</v>
      </c>
      <c r="S2472">
        <v>0</v>
      </c>
      <c r="T2472">
        <v>0</v>
      </c>
      <c r="U2472">
        <v>0.666411007</v>
      </c>
      <c r="V2472">
        <v>0.85008076700000001</v>
      </c>
      <c r="W2472">
        <v>1.071652E-2</v>
      </c>
      <c r="X2472">
        <v>1.332757E-3</v>
      </c>
      <c r="Y2472">
        <v>0.2612141217313324</v>
      </c>
      <c r="Z2472">
        <v>0.36384298799999998</v>
      </c>
      <c r="AA2472">
        <v>0.666411007</v>
      </c>
      <c r="AB2472">
        <v>0</v>
      </c>
      <c r="AC2472">
        <v>0</v>
      </c>
      <c r="AD2472">
        <v>0.85</v>
      </c>
      <c r="AE2472">
        <v>0.85</v>
      </c>
      <c r="AF2472">
        <v>0.85</v>
      </c>
      <c r="AG2472">
        <v>0.85</v>
      </c>
      <c r="AH2472">
        <v>0.87862997799999998</v>
      </c>
      <c r="AI2472">
        <v>1.071652E-2</v>
      </c>
      <c r="AJ2472">
        <v>0.4362915</v>
      </c>
      <c r="AK2472">
        <v>0</v>
      </c>
      <c r="AL2472">
        <v>8.1543892000000007E-2</v>
      </c>
    </row>
    <row r="2473" spans="1:38" x14ac:dyDescent="0.35">
      <c r="A2473" t="s">
        <v>2597</v>
      </c>
      <c r="B2473">
        <v>34721.176580810003</v>
      </c>
      <c r="C2473">
        <v>34182.516826010411</v>
      </c>
      <c r="D2473">
        <v>0</v>
      </c>
      <c r="E2473">
        <v>538.65975479958104</v>
      </c>
      <c r="F2473">
        <v>0</v>
      </c>
      <c r="G2473">
        <v>0.26404889941155929</v>
      </c>
      <c r="H2473">
        <v>0.26487706586040949</v>
      </c>
      <c r="I2473">
        <v>0.24908020077724161</v>
      </c>
      <c r="J2473">
        <v>103</v>
      </c>
      <c r="K2473">
        <v>23</v>
      </c>
      <c r="L2473" t="str">
        <f>VLOOKUP(J2473,Clustering!$D$3:$E$367,2,FALSE)</f>
        <v>Spring</v>
      </c>
      <c r="M2473">
        <v>0.26601381800000001</v>
      </c>
      <c r="N2473">
        <v>0.32931907399999999</v>
      </c>
      <c r="O2473">
        <v>0.32931907399999999</v>
      </c>
      <c r="P2473">
        <v>0.87266847400000003</v>
      </c>
      <c r="Q2473">
        <v>0.42104472700000001</v>
      </c>
      <c r="R2473">
        <v>0.26487706586040949</v>
      </c>
      <c r="S2473">
        <v>0</v>
      </c>
      <c r="T2473">
        <v>0</v>
      </c>
      <c r="U2473">
        <v>0.65528198199999999</v>
      </c>
      <c r="V2473">
        <v>0.85008076700000001</v>
      </c>
      <c r="W2473">
        <v>1.197318E-2</v>
      </c>
      <c r="X2473">
        <v>1.332757E-3</v>
      </c>
      <c r="Y2473">
        <v>0.24908020077724161</v>
      </c>
      <c r="Z2473">
        <v>0.304329619</v>
      </c>
      <c r="AA2473">
        <v>0.65528198199999999</v>
      </c>
      <c r="AB2473">
        <v>0</v>
      </c>
      <c r="AC2473">
        <v>0</v>
      </c>
      <c r="AD2473">
        <v>0.85</v>
      </c>
      <c r="AE2473">
        <v>0.85</v>
      </c>
      <c r="AF2473">
        <v>0.85</v>
      </c>
      <c r="AG2473">
        <v>0.85</v>
      </c>
      <c r="AH2473">
        <v>0.87266847400000003</v>
      </c>
      <c r="AI2473">
        <v>1.197318E-2</v>
      </c>
      <c r="AJ2473">
        <v>0.38142008199999999</v>
      </c>
      <c r="AK2473">
        <v>0</v>
      </c>
      <c r="AL2473">
        <v>3.9464554999999998E-2</v>
      </c>
    </row>
    <row r="2474" spans="1:38" x14ac:dyDescent="0.35">
      <c r="A2474" t="s">
        <v>2598</v>
      </c>
      <c r="B2474">
        <v>54189.664122770977</v>
      </c>
      <c r="C2474">
        <v>53652.171279878843</v>
      </c>
      <c r="D2474">
        <v>0</v>
      </c>
      <c r="E2474">
        <v>537.49284289213585</v>
      </c>
      <c r="F2474">
        <v>0</v>
      </c>
      <c r="G2474">
        <v>0.26347688377065481</v>
      </c>
      <c r="H2474">
        <v>0.26439492330594228</v>
      </c>
      <c r="I2474">
        <v>0.24688377358466879</v>
      </c>
      <c r="J2474">
        <v>104</v>
      </c>
      <c r="K2474">
        <v>0</v>
      </c>
      <c r="L2474" t="str">
        <f>VLOOKUP(J2474,Clustering!$D$3:$E$367,2,FALSE)</f>
        <v>Summer</v>
      </c>
      <c r="M2474">
        <v>0.55470901900000003</v>
      </c>
      <c r="N2474">
        <v>0.48103701300000001</v>
      </c>
      <c r="O2474">
        <v>0.48103701300000001</v>
      </c>
      <c r="P2474">
        <v>0.948784462</v>
      </c>
      <c r="Q2474">
        <v>0.356135751</v>
      </c>
      <c r="R2474">
        <v>0.26439492330594228</v>
      </c>
      <c r="S2474">
        <v>0</v>
      </c>
      <c r="T2474">
        <v>0</v>
      </c>
      <c r="U2474">
        <v>0.66443094800000002</v>
      </c>
      <c r="V2474">
        <v>0.85008076700000001</v>
      </c>
      <c r="W2474">
        <v>1.2217531E-2</v>
      </c>
      <c r="X2474">
        <v>1.9436808E-2</v>
      </c>
      <c r="Y2474">
        <v>0.24688377358466879</v>
      </c>
      <c r="Z2474">
        <v>0.52743087799999999</v>
      </c>
      <c r="AA2474">
        <v>0.66443094800000002</v>
      </c>
      <c r="AB2474">
        <v>0</v>
      </c>
      <c r="AC2474">
        <v>0</v>
      </c>
      <c r="AD2474">
        <v>0.85</v>
      </c>
      <c r="AE2474">
        <v>0.85</v>
      </c>
      <c r="AF2474">
        <v>0.85</v>
      </c>
      <c r="AG2474">
        <v>0.85</v>
      </c>
      <c r="AH2474">
        <v>0.948784462</v>
      </c>
      <c r="AI2474">
        <v>1.2217531E-2</v>
      </c>
      <c r="AJ2474">
        <v>0.59514420199999996</v>
      </c>
      <c r="AK2474">
        <v>0</v>
      </c>
      <c r="AL2474">
        <v>4.2638717999999999E-2</v>
      </c>
    </row>
    <row r="2475" spans="1:38" x14ac:dyDescent="0.35">
      <c r="A2475" t="s">
        <v>2599</v>
      </c>
      <c r="B2475">
        <v>53625.642620954437</v>
      </c>
      <c r="C2475">
        <v>53085.298714985511</v>
      </c>
      <c r="D2475">
        <v>0</v>
      </c>
      <c r="E2475">
        <v>540.34390596892501</v>
      </c>
      <c r="F2475">
        <v>0</v>
      </c>
      <c r="G2475">
        <v>0.2648744637102573</v>
      </c>
      <c r="H2475">
        <v>0.26537929768797941</v>
      </c>
      <c r="I2475">
        <v>0.25574983944737101</v>
      </c>
      <c r="J2475">
        <v>104</v>
      </c>
      <c r="K2475">
        <v>1</v>
      </c>
      <c r="L2475" t="str">
        <f>VLOOKUP(J2475,Clustering!$D$3:$E$367,2,FALSE)</f>
        <v>Summer</v>
      </c>
      <c r="M2475">
        <v>0.51573367000000003</v>
      </c>
      <c r="N2475">
        <v>0.45924385299999998</v>
      </c>
      <c r="O2475">
        <v>0.45924385299999998</v>
      </c>
      <c r="P2475">
        <v>0.94905913799999997</v>
      </c>
      <c r="Q2475">
        <v>0.29864887699999998</v>
      </c>
      <c r="R2475">
        <v>0.26537929768797941</v>
      </c>
      <c r="S2475">
        <v>0</v>
      </c>
      <c r="T2475">
        <v>0</v>
      </c>
      <c r="U2475">
        <v>0.66443094800000002</v>
      </c>
      <c r="V2475">
        <v>0.85008076700000001</v>
      </c>
      <c r="W2475">
        <v>1.2287345E-2</v>
      </c>
      <c r="X2475">
        <v>1.9436808E-2</v>
      </c>
      <c r="Y2475">
        <v>0.25574983944737101</v>
      </c>
      <c r="Z2475">
        <v>0.483311131</v>
      </c>
      <c r="AA2475">
        <v>0.66443094800000002</v>
      </c>
      <c r="AB2475">
        <v>0</v>
      </c>
      <c r="AC2475">
        <v>0</v>
      </c>
      <c r="AD2475">
        <v>0.85</v>
      </c>
      <c r="AE2475">
        <v>0.85</v>
      </c>
      <c r="AF2475">
        <v>0.85</v>
      </c>
      <c r="AG2475">
        <v>0.85</v>
      </c>
      <c r="AH2475">
        <v>0.94905913799999997</v>
      </c>
      <c r="AI2475">
        <v>1.2287345E-2</v>
      </c>
      <c r="AJ2475">
        <v>0.55167392900000001</v>
      </c>
      <c r="AK2475">
        <v>0</v>
      </c>
      <c r="AL2475">
        <v>0</v>
      </c>
    </row>
    <row r="2476" spans="1:38" x14ac:dyDescent="0.35">
      <c r="A2476" t="s">
        <v>2600</v>
      </c>
      <c r="B2476">
        <v>53533.556719718807</v>
      </c>
      <c r="C2476">
        <v>52986.387353230777</v>
      </c>
      <c r="D2476">
        <v>0</v>
      </c>
      <c r="E2476">
        <v>547.16936648801948</v>
      </c>
      <c r="F2476">
        <v>0</v>
      </c>
      <c r="G2476">
        <v>0.26822027769020562</v>
      </c>
      <c r="H2476">
        <v>0.2684730457458106</v>
      </c>
      <c r="I2476">
        <v>0.26365162020113869</v>
      </c>
      <c r="J2476">
        <v>104</v>
      </c>
      <c r="K2476">
        <v>2</v>
      </c>
      <c r="L2476" t="str">
        <f>VLOOKUP(J2476,Clustering!$D$3:$E$367,2,FALSE)</f>
        <v>Summer</v>
      </c>
      <c r="M2476">
        <v>0.47768561900000001</v>
      </c>
      <c r="N2476">
        <v>0.44425427699999998</v>
      </c>
      <c r="O2476">
        <v>0.44425427699999998</v>
      </c>
      <c r="P2476">
        <v>0.94940502800000004</v>
      </c>
      <c r="Q2476">
        <v>0.25137521699999998</v>
      </c>
      <c r="R2476">
        <v>0.2684730457458106</v>
      </c>
      <c r="S2476">
        <v>0</v>
      </c>
      <c r="T2476">
        <v>0</v>
      </c>
      <c r="U2476">
        <v>0.66443094800000002</v>
      </c>
      <c r="V2476">
        <v>0.85008076700000001</v>
      </c>
      <c r="W2476">
        <v>1.2566603000000001E-2</v>
      </c>
      <c r="X2476">
        <v>1.9190527999999998E-2</v>
      </c>
      <c r="Y2476">
        <v>0.26365162020113869</v>
      </c>
      <c r="Z2476">
        <v>0.46524115900000002</v>
      </c>
      <c r="AA2476">
        <v>0.66443094800000002</v>
      </c>
      <c r="AB2476">
        <v>0</v>
      </c>
      <c r="AC2476">
        <v>0</v>
      </c>
      <c r="AD2476">
        <v>0.85</v>
      </c>
      <c r="AE2476">
        <v>0.85</v>
      </c>
      <c r="AF2476">
        <v>0.85</v>
      </c>
      <c r="AG2476">
        <v>0.85</v>
      </c>
      <c r="AH2476">
        <v>0.94940502800000004</v>
      </c>
      <c r="AI2476">
        <v>1.2566603000000001E-2</v>
      </c>
      <c r="AJ2476">
        <v>0.53289369399999997</v>
      </c>
      <c r="AK2476">
        <v>0</v>
      </c>
      <c r="AL2476">
        <v>0</v>
      </c>
    </row>
    <row r="2477" spans="1:38" x14ac:dyDescent="0.35">
      <c r="A2477" t="s">
        <v>2601</v>
      </c>
      <c r="B2477">
        <v>53521.684462235622</v>
      </c>
      <c r="C2477">
        <v>52964.882789998243</v>
      </c>
      <c r="D2477">
        <v>0</v>
      </c>
      <c r="E2477">
        <v>556.80167223737612</v>
      </c>
      <c r="F2477">
        <v>0</v>
      </c>
      <c r="G2477">
        <v>0.2729419961947922</v>
      </c>
      <c r="H2477">
        <v>0.27311366783255719</v>
      </c>
      <c r="I2477">
        <v>0.26983911631680091</v>
      </c>
      <c r="J2477">
        <v>104</v>
      </c>
      <c r="K2477">
        <v>3</v>
      </c>
      <c r="L2477" t="str">
        <f>VLOOKUP(J2477,Clustering!$D$3:$E$367,2,FALSE)</f>
        <v>Summer</v>
      </c>
      <c r="M2477">
        <v>0.46011877699999998</v>
      </c>
      <c r="N2477">
        <v>0.438194158</v>
      </c>
      <c r="O2477">
        <v>0.438194158</v>
      </c>
      <c r="P2477">
        <v>0.94909983099999995</v>
      </c>
      <c r="Q2477">
        <v>0.22464062900000001</v>
      </c>
      <c r="R2477">
        <v>0.27311366783255719</v>
      </c>
      <c r="S2477">
        <v>0</v>
      </c>
      <c r="T2477">
        <v>0</v>
      </c>
      <c r="U2477">
        <v>0.66443094800000002</v>
      </c>
      <c r="V2477">
        <v>0.85008076700000001</v>
      </c>
      <c r="W2477">
        <v>1.2531696E-2</v>
      </c>
      <c r="X2477">
        <v>1.9170423999999998E-2</v>
      </c>
      <c r="Y2477">
        <v>0.26983911631680091</v>
      </c>
      <c r="Z2477">
        <v>0.45789159899999998</v>
      </c>
      <c r="AA2477">
        <v>0.66443094800000002</v>
      </c>
      <c r="AB2477">
        <v>0</v>
      </c>
      <c r="AC2477">
        <v>0</v>
      </c>
      <c r="AD2477">
        <v>0.85</v>
      </c>
      <c r="AE2477">
        <v>0.85</v>
      </c>
      <c r="AF2477">
        <v>0.85</v>
      </c>
      <c r="AG2477">
        <v>0.85</v>
      </c>
      <c r="AH2477">
        <v>0.94909983099999995</v>
      </c>
      <c r="AI2477">
        <v>1.2531696E-2</v>
      </c>
      <c r="AJ2477">
        <v>0.52986034299999996</v>
      </c>
      <c r="AK2477">
        <v>0</v>
      </c>
      <c r="AL2477">
        <v>0</v>
      </c>
    </row>
    <row r="2478" spans="1:38" x14ac:dyDescent="0.35">
      <c r="A2478" t="s">
        <v>2602</v>
      </c>
      <c r="B2478">
        <v>54039.049296156278</v>
      </c>
      <c r="C2478">
        <v>53482.195739083261</v>
      </c>
      <c r="D2478">
        <v>0</v>
      </c>
      <c r="E2478">
        <v>556.85355707301858</v>
      </c>
      <c r="F2478">
        <v>0</v>
      </c>
      <c r="G2478">
        <v>0.27296742993775419</v>
      </c>
      <c r="H2478">
        <v>0.27315384637876278</v>
      </c>
      <c r="I2478">
        <v>0.2695980450395673</v>
      </c>
      <c r="J2478">
        <v>104</v>
      </c>
      <c r="K2478">
        <v>4</v>
      </c>
      <c r="L2478" t="str">
        <f>VLOOKUP(J2478,Clustering!$D$3:$E$367,2,FALSE)</f>
        <v>Summer</v>
      </c>
      <c r="M2478">
        <v>0.44971114400000001</v>
      </c>
      <c r="N2478">
        <v>0.43054259099999997</v>
      </c>
      <c r="O2478">
        <v>0.43054259099999997</v>
      </c>
      <c r="P2478">
        <v>0.94948641300000003</v>
      </c>
      <c r="Q2478">
        <v>0.204401945</v>
      </c>
      <c r="R2478">
        <v>0.27315384637876278</v>
      </c>
      <c r="S2478">
        <v>0</v>
      </c>
      <c r="T2478">
        <v>0</v>
      </c>
      <c r="U2478">
        <v>0.66443094800000002</v>
      </c>
      <c r="V2478">
        <v>0.85008076700000001</v>
      </c>
      <c r="W2478">
        <v>1.2531696E-2</v>
      </c>
      <c r="X2478">
        <v>1.9170423999999998E-2</v>
      </c>
      <c r="Y2478">
        <v>0.2695980450395673</v>
      </c>
      <c r="Z2478">
        <v>0.46404968000000002</v>
      </c>
      <c r="AA2478">
        <v>0.66443094800000002</v>
      </c>
      <c r="AB2478">
        <v>0</v>
      </c>
      <c r="AC2478">
        <v>0</v>
      </c>
      <c r="AD2478">
        <v>0.85</v>
      </c>
      <c r="AE2478">
        <v>0.85</v>
      </c>
      <c r="AF2478">
        <v>0.85</v>
      </c>
      <c r="AG2478">
        <v>0.85</v>
      </c>
      <c r="AH2478">
        <v>0.94948641300000003</v>
      </c>
      <c r="AI2478">
        <v>1.2531696E-2</v>
      </c>
      <c r="AJ2478">
        <v>0.53565048400000004</v>
      </c>
      <c r="AK2478">
        <v>0</v>
      </c>
      <c r="AL2478">
        <v>0</v>
      </c>
    </row>
    <row r="2479" spans="1:38" x14ac:dyDescent="0.35">
      <c r="A2479" t="s">
        <v>2603</v>
      </c>
      <c r="B2479">
        <v>58081.972124344087</v>
      </c>
      <c r="C2479">
        <v>57537.356815454878</v>
      </c>
      <c r="D2479">
        <v>0.19741445264301269</v>
      </c>
      <c r="E2479">
        <v>544.41789443656705</v>
      </c>
      <c r="F2479">
        <v>8.9156352102523551E-6</v>
      </c>
      <c r="G2479">
        <v>0.26687151688067012</v>
      </c>
      <c r="H2479">
        <v>0.26668510043966148</v>
      </c>
      <c r="I2479">
        <v>0.2702409017788569</v>
      </c>
      <c r="J2479">
        <v>104</v>
      </c>
      <c r="K2479">
        <v>5</v>
      </c>
      <c r="L2479" t="str">
        <f>VLOOKUP(J2479,Clustering!$D$3:$E$367,2,FALSE)</f>
        <v>Summer</v>
      </c>
      <c r="M2479">
        <v>0.45811442899999999</v>
      </c>
      <c r="N2479">
        <v>0.44298821900000002</v>
      </c>
      <c r="O2479">
        <v>0.44298821900000002</v>
      </c>
      <c r="P2479">
        <v>0.94956779899999999</v>
      </c>
      <c r="Q2479">
        <v>0.189207287</v>
      </c>
      <c r="R2479">
        <v>0.26668510043966148</v>
      </c>
      <c r="S2479">
        <v>8.9156352102523551E-6</v>
      </c>
      <c r="T2479">
        <v>0</v>
      </c>
      <c r="U2479">
        <v>0.66443094800000002</v>
      </c>
      <c r="V2479">
        <v>0.85008076700000001</v>
      </c>
      <c r="W2479">
        <v>1.2566603000000001E-2</v>
      </c>
      <c r="X2479">
        <v>1.9170423999999998E-2</v>
      </c>
      <c r="Y2479">
        <v>0.2702409017788569</v>
      </c>
      <c r="Z2479">
        <v>0.49226170800000002</v>
      </c>
      <c r="AA2479">
        <v>0.66443094800000002</v>
      </c>
      <c r="AB2479">
        <v>0</v>
      </c>
      <c r="AC2479">
        <v>0</v>
      </c>
      <c r="AD2479">
        <v>0.85</v>
      </c>
      <c r="AE2479">
        <v>0.85</v>
      </c>
      <c r="AF2479">
        <v>0.85</v>
      </c>
      <c r="AG2479">
        <v>0.85</v>
      </c>
      <c r="AH2479">
        <v>0.94956779899999999</v>
      </c>
      <c r="AI2479">
        <v>1.2566603000000001E-2</v>
      </c>
      <c r="AJ2479">
        <v>0.54921540899999999</v>
      </c>
      <c r="AK2479">
        <v>6.2409446471766484E-6</v>
      </c>
      <c r="AL2479">
        <v>0</v>
      </c>
    </row>
    <row r="2480" spans="1:38" x14ac:dyDescent="0.35">
      <c r="A2480" t="s">
        <v>2604</v>
      </c>
      <c r="B2480">
        <v>64236.33508918553</v>
      </c>
      <c r="C2480">
        <v>63053.510437753052</v>
      </c>
      <c r="D2480">
        <v>662.61122139548354</v>
      </c>
      <c r="E2480">
        <v>520.21343003699167</v>
      </c>
      <c r="F2480">
        <v>2.9924860399479801E-2</v>
      </c>
      <c r="G2480">
        <v>0.25500658335146648</v>
      </c>
      <c r="H2480">
        <v>0.25420966184282301</v>
      </c>
      <c r="I2480">
        <v>0.26941054515727458</v>
      </c>
      <c r="J2480">
        <v>104</v>
      </c>
      <c r="K2480">
        <v>6</v>
      </c>
      <c r="L2480" t="str">
        <f>VLOOKUP(J2480,Clustering!$D$3:$E$367,2,FALSE)</f>
        <v>Summer</v>
      </c>
      <c r="M2480">
        <v>0.487741916</v>
      </c>
      <c r="N2480">
        <v>0.45858518799999998</v>
      </c>
      <c r="O2480">
        <v>0.45858518799999998</v>
      </c>
      <c r="P2480">
        <v>0.94971022400000005</v>
      </c>
      <c r="Q2480">
        <v>0.19102213500000001</v>
      </c>
      <c r="R2480">
        <v>0.25420966184282301</v>
      </c>
      <c r="S2480">
        <v>2.9924860399479801E-2</v>
      </c>
      <c r="T2480">
        <v>0</v>
      </c>
      <c r="U2480">
        <v>0.66443094800000002</v>
      </c>
      <c r="V2480">
        <v>0.85008076700000001</v>
      </c>
      <c r="W2480">
        <v>1.2531696E-2</v>
      </c>
      <c r="X2480">
        <v>1.890404E-2</v>
      </c>
      <c r="Y2480">
        <v>0.26941054515727458</v>
      </c>
      <c r="Z2480">
        <v>0.499232281</v>
      </c>
      <c r="AA2480">
        <v>0.66443094800000002</v>
      </c>
      <c r="AB2480">
        <v>0</v>
      </c>
      <c r="AC2480">
        <v>0</v>
      </c>
      <c r="AD2480">
        <v>0.85</v>
      </c>
      <c r="AE2480">
        <v>0.85</v>
      </c>
      <c r="AF2480">
        <v>0.85</v>
      </c>
      <c r="AG2480">
        <v>0.85</v>
      </c>
      <c r="AH2480">
        <v>0.94971022400000005</v>
      </c>
      <c r="AI2480">
        <v>1.2531696E-2</v>
      </c>
      <c r="AJ2480">
        <v>0.54290497199999999</v>
      </c>
      <c r="AK2480">
        <v>2.0947402279635902E-2</v>
      </c>
      <c r="AL2480">
        <v>0</v>
      </c>
    </row>
    <row r="2481" spans="1:38" x14ac:dyDescent="0.35">
      <c r="A2481" t="s">
        <v>2605</v>
      </c>
      <c r="B2481">
        <v>66660.482781705228</v>
      </c>
      <c r="C2481">
        <v>63447.590026256898</v>
      </c>
      <c r="D2481">
        <v>2718.0920465272311</v>
      </c>
      <c r="E2481">
        <v>494.80070892110479</v>
      </c>
      <c r="F2481">
        <v>0.1227545239483902</v>
      </c>
      <c r="G2481">
        <v>0.2425493671181885</v>
      </c>
      <c r="H2481">
        <v>0.24199538379632099</v>
      </c>
      <c r="I2481">
        <v>0.2525623414483934</v>
      </c>
      <c r="J2481">
        <v>104</v>
      </c>
      <c r="K2481">
        <v>7</v>
      </c>
      <c r="L2481" t="str">
        <f>VLOOKUP(J2481,Clustering!$D$3:$E$367,2,FALSE)</f>
        <v>Summer</v>
      </c>
      <c r="M2481">
        <v>0.51620019900000003</v>
      </c>
      <c r="N2481">
        <v>0.46934076600000002</v>
      </c>
      <c r="O2481">
        <v>0.46934076600000002</v>
      </c>
      <c r="P2481">
        <v>0.950157845</v>
      </c>
      <c r="Q2481">
        <v>0.20898287199999999</v>
      </c>
      <c r="R2481">
        <v>0.24199538379632099</v>
      </c>
      <c r="S2481">
        <v>0.1227545239483902</v>
      </c>
      <c r="T2481">
        <v>0</v>
      </c>
      <c r="U2481">
        <v>0.66478313300000003</v>
      </c>
      <c r="V2481">
        <v>0.85008076700000001</v>
      </c>
      <c r="W2481">
        <v>1.2392067E-2</v>
      </c>
      <c r="X2481">
        <v>1.890404E-2</v>
      </c>
      <c r="Y2481">
        <v>0.2525623414483934</v>
      </c>
      <c r="Z2481">
        <v>0.50879229199999998</v>
      </c>
      <c r="AA2481">
        <v>0.66478313300000003</v>
      </c>
      <c r="AB2481">
        <v>0</v>
      </c>
      <c r="AC2481">
        <v>0</v>
      </c>
      <c r="AD2481">
        <v>0.85</v>
      </c>
      <c r="AE2481">
        <v>0.85</v>
      </c>
      <c r="AF2481">
        <v>0.85</v>
      </c>
      <c r="AG2481">
        <v>0.85</v>
      </c>
      <c r="AH2481">
        <v>0.950157845</v>
      </c>
      <c r="AI2481">
        <v>1.2392067E-2</v>
      </c>
      <c r="AJ2481">
        <v>0.54499692</v>
      </c>
      <c r="AK2481">
        <v>8.5928166763873104E-2</v>
      </c>
      <c r="AL2481">
        <v>0</v>
      </c>
    </row>
    <row r="2482" spans="1:38" x14ac:dyDescent="0.35">
      <c r="A2482" t="s">
        <v>2606</v>
      </c>
      <c r="B2482">
        <v>65960.334010840132</v>
      </c>
      <c r="C2482">
        <v>60565.068271091739</v>
      </c>
      <c r="D2482">
        <v>4875.4042815643688</v>
      </c>
      <c r="E2482">
        <v>519.8614581840211</v>
      </c>
      <c r="F2482">
        <v>0.22018309953999629</v>
      </c>
      <c r="G2482">
        <v>0.25483404812942212</v>
      </c>
      <c r="H2482">
        <v>0.25569626805243018</v>
      </c>
      <c r="I2482">
        <v>0.2392498498056051</v>
      </c>
      <c r="J2482">
        <v>104</v>
      </c>
      <c r="K2482">
        <v>8</v>
      </c>
      <c r="L2482" t="str">
        <f>VLOOKUP(J2482,Clustering!$D$3:$E$367,2,FALSE)</f>
        <v>Summer</v>
      </c>
      <c r="M2482">
        <v>0.53540277300000005</v>
      </c>
      <c r="N2482">
        <v>0.47360039999999998</v>
      </c>
      <c r="O2482">
        <v>0.47360039999999998</v>
      </c>
      <c r="P2482">
        <v>0.95052408099999997</v>
      </c>
      <c r="Q2482">
        <v>0.225141277</v>
      </c>
      <c r="R2482">
        <v>0.25569626805243018</v>
      </c>
      <c r="S2482">
        <v>0.22018309953999629</v>
      </c>
      <c r="T2482">
        <v>0.19438567300000001</v>
      </c>
      <c r="U2482">
        <v>0.66478313300000003</v>
      </c>
      <c r="V2482">
        <v>0.85008076700000001</v>
      </c>
      <c r="W2482">
        <v>1.260151E-2</v>
      </c>
      <c r="X2482">
        <v>1.890404E-2</v>
      </c>
      <c r="Y2482">
        <v>0.2392498498056051</v>
      </c>
      <c r="Z2482">
        <v>0.53361108199999996</v>
      </c>
      <c r="AA2482">
        <v>0.66478313300000003</v>
      </c>
      <c r="AB2482">
        <v>0</v>
      </c>
      <c r="AC2482">
        <v>0</v>
      </c>
      <c r="AD2482">
        <v>0.85</v>
      </c>
      <c r="AE2482">
        <v>0.85</v>
      </c>
      <c r="AF2482">
        <v>0.85</v>
      </c>
      <c r="AG2482">
        <v>0.85</v>
      </c>
      <c r="AH2482">
        <v>0.95052408099999997</v>
      </c>
      <c r="AI2482">
        <v>1.260151E-2</v>
      </c>
      <c r="AJ2482">
        <v>0.54287691000000005</v>
      </c>
      <c r="AK2482">
        <v>0.15412816967799739</v>
      </c>
      <c r="AL2482">
        <v>0</v>
      </c>
    </row>
    <row r="2483" spans="1:38" x14ac:dyDescent="0.35">
      <c r="A2483" t="s">
        <v>2607</v>
      </c>
      <c r="B2483">
        <v>66127.131467222396</v>
      </c>
      <c r="C2483">
        <v>58630.415087988869</v>
      </c>
      <c r="D2483">
        <v>6946.1426415264286</v>
      </c>
      <c r="E2483">
        <v>550.57373770710001</v>
      </c>
      <c r="F2483">
        <v>0.31370182416287362</v>
      </c>
      <c r="G2483">
        <v>0.26988908711132348</v>
      </c>
      <c r="H2483">
        <v>0.27166724016915561</v>
      </c>
      <c r="I2483">
        <v>0.23774985074726271</v>
      </c>
      <c r="J2483">
        <v>104</v>
      </c>
      <c r="K2483">
        <v>9</v>
      </c>
      <c r="L2483" t="str">
        <f>VLOOKUP(J2483,Clustering!$D$3:$E$367,2,FALSE)</f>
        <v>Summer</v>
      </c>
      <c r="M2483">
        <v>0.54581040599999997</v>
      </c>
      <c r="N2483">
        <v>0.48570289100000003</v>
      </c>
      <c r="O2483">
        <v>0.48570289100000003</v>
      </c>
      <c r="P2483">
        <v>0.94978143699999995</v>
      </c>
      <c r="Q2483">
        <v>0.248934559</v>
      </c>
      <c r="R2483">
        <v>0.27166724016915561</v>
      </c>
      <c r="S2483">
        <v>0.31370182416287362</v>
      </c>
      <c r="T2483">
        <v>0.50389149200000005</v>
      </c>
      <c r="U2483">
        <v>0.66478313300000003</v>
      </c>
      <c r="V2483">
        <v>0.85008076700000001</v>
      </c>
      <c r="W2483">
        <v>1.4381779000000001E-2</v>
      </c>
      <c r="X2483">
        <v>1.890404E-2</v>
      </c>
      <c r="Y2483">
        <v>0.23774985074726271</v>
      </c>
      <c r="Z2483">
        <v>0.56932384400000002</v>
      </c>
      <c r="AA2483">
        <v>0.66478313300000003</v>
      </c>
      <c r="AB2483">
        <v>0</v>
      </c>
      <c r="AC2483">
        <v>0</v>
      </c>
      <c r="AD2483">
        <v>0.85</v>
      </c>
      <c r="AE2483">
        <v>0.85</v>
      </c>
      <c r="AF2483">
        <v>0.85</v>
      </c>
      <c r="AG2483">
        <v>0.85</v>
      </c>
      <c r="AH2483">
        <v>0.94978143699999995</v>
      </c>
      <c r="AI2483">
        <v>1.4381779000000001E-2</v>
      </c>
      <c r="AJ2483">
        <v>0.55470886900000005</v>
      </c>
      <c r="AK2483">
        <v>0.21959127691401151</v>
      </c>
      <c r="AL2483">
        <v>0</v>
      </c>
    </row>
    <row r="2484" spans="1:38" x14ac:dyDescent="0.35">
      <c r="A2484" t="s">
        <v>2608</v>
      </c>
      <c r="B2484">
        <v>66611.273408159759</v>
      </c>
      <c r="C2484">
        <v>57137.933813100077</v>
      </c>
      <c r="D2484">
        <v>8914.2186343534649</v>
      </c>
      <c r="E2484">
        <v>559.12096070621283</v>
      </c>
      <c r="F2484">
        <v>0.40258410903707648</v>
      </c>
      <c r="G2484">
        <v>0.27407890230696708</v>
      </c>
      <c r="H2484">
        <v>0.27638821934831348</v>
      </c>
      <c r="I2484">
        <v>0.23233913985824209</v>
      </c>
      <c r="J2484">
        <v>104</v>
      </c>
      <c r="K2484">
        <v>10</v>
      </c>
      <c r="L2484" t="str">
        <f>VLOOKUP(J2484,Clustering!$D$3:$E$367,2,FALSE)</f>
        <v>Summer</v>
      </c>
      <c r="M2484">
        <v>0.56661415400000004</v>
      </c>
      <c r="N2484">
        <v>0.50284594900000001</v>
      </c>
      <c r="O2484">
        <v>0.50284594900000001</v>
      </c>
      <c r="P2484">
        <v>0.94711605399999999</v>
      </c>
      <c r="Q2484">
        <v>0.26186378599999999</v>
      </c>
      <c r="R2484">
        <v>0.27638821934831348</v>
      </c>
      <c r="S2484">
        <v>0.40258410903707648</v>
      </c>
      <c r="T2484">
        <v>0.61315550900000004</v>
      </c>
      <c r="U2484">
        <v>0.66501009600000005</v>
      </c>
      <c r="V2484">
        <v>0.85008076700000001</v>
      </c>
      <c r="W2484">
        <v>1.4067614000000001E-2</v>
      </c>
      <c r="X2484">
        <v>1.8915349000000001E-2</v>
      </c>
      <c r="Y2484">
        <v>0.23233913985824209</v>
      </c>
      <c r="Z2484">
        <v>0.61472961800000003</v>
      </c>
      <c r="AA2484">
        <v>0.66501009600000005</v>
      </c>
      <c r="AB2484">
        <v>0</v>
      </c>
      <c r="AC2484">
        <v>0</v>
      </c>
      <c r="AD2484">
        <v>0.85</v>
      </c>
      <c r="AE2484">
        <v>0.85</v>
      </c>
      <c r="AF2484">
        <v>0.85</v>
      </c>
      <c r="AG2484">
        <v>0.85</v>
      </c>
      <c r="AH2484">
        <v>0.94711605399999999</v>
      </c>
      <c r="AI2484">
        <v>1.4067614000000001E-2</v>
      </c>
      <c r="AJ2484">
        <v>0.60126650000000004</v>
      </c>
      <c r="AK2484">
        <v>0.28180887632595347</v>
      </c>
      <c r="AL2484">
        <v>0</v>
      </c>
    </row>
    <row r="2485" spans="1:38" x14ac:dyDescent="0.35">
      <c r="A2485" t="s">
        <v>2609</v>
      </c>
      <c r="B2485">
        <v>64712.633187708008</v>
      </c>
      <c r="C2485">
        <v>53631.689013979252</v>
      </c>
      <c r="D2485">
        <v>10535.167668996521</v>
      </c>
      <c r="E2485">
        <v>545.77650473224071</v>
      </c>
      <c r="F2485">
        <v>0.47578943971983811</v>
      </c>
      <c r="G2485">
        <v>0.26753750231972578</v>
      </c>
      <c r="H2485">
        <v>0.268935099027175</v>
      </c>
      <c r="I2485">
        <v>0.24227663361976021</v>
      </c>
      <c r="J2485">
        <v>104</v>
      </c>
      <c r="K2485">
        <v>11</v>
      </c>
      <c r="L2485" t="str">
        <f>VLOOKUP(J2485,Clustering!$D$3:$E$367,2,FALSE)</f>
        <v>Summer</v>
      </c>
      <c r="M2485">
        <v>0.600958769</v>
      </c>
      <c r="N2485">
        <v>0.52040905400000004</v>
      </c>
      <c r="O2485">
        <v>0.52040905400000004</v>
      </c>
      <c r="P2485">
        <v>0.94453205799999995</v>
      </c>
      <c r="Q2485">
        <v>0.27752154299999998</v>
      </c>
      <c r="R2485">
        <v>0.268935099027175</v>
      </c>
      <c r="S2485">
        <v>0.47578943971983811</v>
      </c>
      <c r="T2485">
        <v>0.62169412099999999</v>
      </c>
      <c r="U2485">
        <v>0.66559707000000001</v>
      </c>
      <c r="V2485">
        <v>0.85008076700000001</v>
      </c>
      <c r="W2485">
        <v>1.4416686E-2</v>
      </c>
      <c r="X2485">
        <v>2.302922E-2</v>
      </c>
      <c r="Y2485">
        <v>0.24227663361976021</v>
      </c>
      <c r="Z2485">
        <v>0.67642604799999995</v>
      </c>
      <c r="AA2485">
        <v>0.66559707000000001</v>
      </c>
      <c r="AB2485">
        <v>0</v>
      </c>
      <c r="AC2485">
        <v>0</v>
      </c>
      <c r="AD2485">
        <v>0.85</v>
      </c>
      <c r="AE2485">
        <v>0.85</v>
      </c>
      <c r="AF2485">
        <v>0.85</v>
      </c>
      <c r="AG2485">
        <v>0.85</v>
      </c>
      <c r="AH2485">
        <v>0.94453205799999995</v>
      </c>
      <c r="AI2485">
        <v>1.4416686E-2</v>
      </c>
      <c r="AJ2485">
        <v>0.64142297699999995</v>
      </c>
      <c r="AK2485">
        <v>0.33305260780388668</v>
      </c>
      <c r="AL2485">
        <v>1.5393819999999999E-3</v>
      </c>
    </row>
    <row r="2486" spans="1:38" x14ac:dyDescent="0.35">
      <c r="A2486" t="s">
        <v>2610</v>
      </c>
      <c r="B2486">
        <v>64462.530746193712</v>
      </c>
      <c r="C2486">
        <v>52607.72809676113</v>
      </c>
      <c r="D2486">
        <v>11314.42852898799</v>
      </c>
      <c r="E2486">
        <v>540.37412044460007</v>
      </c>
      <c r="F2486">
        <v>0.51098243328386517</v>
      </c>
      <c r="G2486">
        <v>0.26488927472774509</v>
      </c>
      <c r="H2486">
        <v>0.26485697658730661</v>
      </c>
      <c r="I2486">
        <v>0.26547304762912588</v>
      </c>
      <c r="J2486">
        <v>104</v>
      </c>
      <c r="K2486">
        <v>12</v>
      </c>
      <c r="L2486" t="str">
        <f>VLOOKUP(J2486,Clustering!$D$3:$E$367,2,FALSE)</f>
        <v>Summer</v>
      </c>
      <c r="M2486">
        <v>0.62290868200000005</v>
      </c>
      <c r="N2486">
        <v>0.53798990800000002</v>
      </c>
      <c r="O2486">
        <v>0.53798990800000002</v>
      </c>
      <c r="P2486">
        <v>0.94361646899999996</v>
      </c>
      <c r="Q2486">
        <v>0.31340546800000002</v>
      </c>
      <c r="R2486">
        <v>0.26485697658730661</v>
      </c>
      <c r="S2486">
        <v>0.51098243328386517</v>
      </c>
      <c r="T2486">
        <v>0.62222306199999999</v>
      </c>
      <c r="U2486">
        <v>0.66559707000000001</v>
      </c>
      <c r="V2486">
        <v>0.85008076700000001</v>
      </c>
      <c r="W2486">
        <v>1.3927985E-2</v>
      </c>
      <c r="X2486">
        <v>3.7668605000000001E-2</v>
      </c>
      <c r="Y2486">
        <v>0.26547304762912588</v>
      </c>
      <c r="Z2486">
        <v>0.70981932400000003</v>
      </c>
      <c r="AA2486">
        <v>0.66559707000000001</v>
      </c>
      <c r="AB2486">
        <v>0</v>
      </c>
      <c r="AC2486">
        <v>0</v>
      </c>
      <c r="AD2486">
        <v>0.85</v>
      </c>
      <c r="AE2486">
        <v>0.85</v>
      </c>
      <c r="AF2486">
        <v>0.85</v>
      </c>
      <c r="AG2486">
        <v>0.85</v>
      </c>
      <c r="AH2486">
        <v>0.94361646899999996</v>
      </c>
      <c r="AI2486">
        <v>1.3927985E-2</v>
      </c>
      <c r="AJ2486">
        <v>0.67438620800000004</v>
      </c>
      <c r="AK2486">
        <v>0.35768770329870558</v>
      </c>
      <c r="AL2486">
        <v>0.134225452</v>
      </c>
    </row>
    <row r="2487" spans="1:38" x14ac:dyDescent="0.35">
      <c r="A2487" t="s">
        <v>2611</v>
      </c>
      <c r="B2487">
        <v>64521.995878209083</v>
      </c>
      <c r="C2487">
        <v>52379.651347004758</v>
      </c>
      <c r="D2487">
        <v>11597.74170324296</v>
      </c>
      <c r="E2487">
        <v>544.60282796136369</v>
      </c>
      <c r="F2487">
        <v>0.52377742816949135</v>
      </c>
      <c r="G2487">
        <v>0.26696217056929589</v>
      </c>
      <c r="H2487">
        <v>0.26670518971276419</v>
      </c>
      <c r="I2487">
        <v>0.27160697234984721</v>
      </c>
      <c r="J2487">
        <v>104</v>
      </c>
      <c r="K2487">
        <v>13</v>
      </c>
      <c r="L2487" t="str">
        <f>VLOOKUP(J2487,Clustering!$D$3:$E$367,2,FALSE)</f>
        <v>Summer</v>
      </c>
      <c r="M2487">
        <v>0.63006213</v>
      </c>
      <c r="N2487">
        <v>0.55563781199999995</v>
      </c>
      <c r="O2487">
        <v>0.55563781199999995</v>
      </c>
      <c r="P2487">
        <v>0.942202392</v>
      </c>
      <c r="Q2487">
        <v>0.37114266600000001</v>
      </c>
      <c r="R2487">
        <v>0.26670518971276419</v>
      </c>
      <c r="S2487">
        <v>0.52377742816949135</v>
      </c>
      <c r="T2487">
        <v>0.638280187</v>
      </c>
      <c r="U2487">
        <v>0.66559707000000001</v>
      </c>
      <c r="V2487">
        <v>0.85008076700000001</v>
      </c>
      <c r="W2487">
        <v>1.424215E-2</v>
      </c>
      <c r="X2487">
        <v>7.3748540000000001E-2</v>
      </c>
      <c r="Y2487">
        <v>0.27160697234984721</v>
      </c>
      <c r="Z2487">
        <v>0.73201075000000004</v>
      </c>
      <c r="AA2487">
        <v>0.66559707000000001</v>
      </c>
      <c r="AB2487">
        <v>0</v>
      </c>
      <c r="AC2487">
        <v>0</v>
      </c>
      <c r="AD2487">
        <v>0.85</v>
      </c>
      <c r="AE2487">
        <v>0.85</v>
      </c>
      <c r="AF2487">
        <v>0.85</v>
      </c>
      <c r="AG2487">
        <v>0.85</v>
      </c>
      <c r="AH2487">
        <v>0.942202392</v>
      </c>
      <c r="AI2487">
        <v>1.424215E-2</v>
      </c>
      <c r="AJ2487">
        <v>0.69376245400000003</v>
      </c>
      <c r="AK2487">
        <v>0.36664419971864393</v>
      </c>
      <c r="AL2487">
        <v>0.25305274700000002</v>
      </c>
    </row>
    <row r="2488" spans="1:38" x14ac:dyDescent="0.35">
      <c r="A2488" t="s">
        <v>2612</v>
      </c>
      <c r="B2488">
        <v>64547.726112081131</v>
      </c>
      <c r="C2488">
        <v>53418.55286093981</v>
      </c>
      <c r="D2488">
        <v>10565.09441384503</v>
      </c>
      <c r="E2488">
        <v>564.078837296296</v>
      </c>
      <c r="F2488">
        <v>0.47714099193158099</v>
      </c>
      <c r="G2488">
        <v>0.27650923396877253</v>
      </c>
      <c r="H2488">
        <v>0.2769908975413975</v>
      </c>
      <c r="I2488">
        <v>0.26780340330905061</v>
      </c>
      <c r="J2488">
        <v>104</v>
      </c>
      <c r="K2488">
        <v>14</v>
      </c>
      <c r="L2488" t="str">
        <f>VLOOKUP(J2488,Clustering!$D$3:$E$367,2,FALSE)</f>
        <v>Summer</v>
      </c>
      <c r="M2488">
        <v>0.64880393400000003</v>
      </c>
      <c r="N2488">
        <v>0.56826289600000002</v>
      </c>
      <c r="O2488">
        <v>0.56826289600000002</v>
      </c>
      <c r="P2488">
        <v>0.939801514</v>
      </c>
      <c r="Q2488">
        <v>0.412145714</v>
      </c>
      <c r="R2488">
        <v>0.2769908975413975</v>
      </c>
      <c r="S2488">
        <v>0.47714099193158099</v>
      </c>
      <c r="T2488">
        <v>0.63061054900000002</v>
      </c>
      <c r="U2488">
        <v>0.66582403300000004</v>
      </c>
      <c r="V2488">
        <v>0.85008076700000001</v>
      </c>
      <c r="W2488">
        <v>1.4032707E-2</v>
      </c>
      <c r="X2488">
        <v>9.9396783000000002E-2</v>
      </c>
      <c r="Y2488">
        <v>0.26780340330905061</v>
      </c>
      <c r="Z2488">
        <v>0.74849050399999995</v>
      </c>
      <c r="AA2488">
        <v>0.66582403300000004</v>
      </c>
      <c r="AB2488">
        <v>0</v>
      </c>
      <c r="AC2488">
        <v>0</v>
      </c>
      <c r="AD2488">
        <v>0.85</v>
      </c>
      <c r="AE2488">
        <v>0.85</v>
      </c>
      <c r="AF2488">
        <v>0.85</v>
      </c>
      <c r="AG2488">
        <v>0.85</v>
      </c>
      <c r="AH2488">
        <v>0.939801514</v>
      </c>
      <c r="AI2488">
        <v>1.4032707E-2</v>
      </c>
      <c r="AJ2488">
        <v>0.70784802700000005</v>
      </c>
      <c r="AK2488">
        <v>0.33399869435210661</v>
      </c>
      <c r="AL2488">
        <v>0.306967981</v>
      </c>
    </row>
    <row r="2489" spans="1:38" x14ac:dyDescent="0.35">
      <c r="A2489" t="s">
        <v>2613</v>
      </c>
      <c r="B2489">
        <v>64834.276252130301</v>
      </c>
      <c r="C2489">
        <v>55659.813070801967</v>
      </c>
      <c r="D2489">
        <v>8583.0311574282514</v>
      </c>
      <c r="E2489">
        <v>591.432023900084</v>
      </c>
      <c r="F2489">
        <v>0.38762701399698551</v>
      </c>
      <c r="G2489">
        <v>0.289917658774551</v>
      </c>
      <c r="H2489">
        <v>0.29149535272161858</v>
      </c>
      <c r="I2489">
        <v>0.26140162161362518</v>
      </c>
      <c r="J2489">
        <v>104</v>
      </c>
      <c r="K2489">
        <v>15</v>
      </c>
      <c r="L2489" t="str">
        <f>VLOOKUP(J2489,Clustering!$D$3:$E$367,2,FALSE)</f>
        <v>Summer</v>
      </c>
      <c r="M2489">
        <v>0.65734545099999997</v>
      </c>
      <c r="N2489">
        <v>0.56817021000000001</v>
      </c>
      <c r="O2489">
        <v>0.56817021000000001</v>
      </c>
      <c r="P2489">
        <v>0.93752271399999998</v>
      </c>
      <c r="Q2489">
        <v>0.45803007600000001</v>
      </c>
      <c r="R2489">
        <v>0.29149535272161858</v>
      </c>
      <c r="S2489">
        <v>0.38762701399698551</v>
      </c>
      <c r="T2489">
        <v>0.64443856700000002</v>
      </c>
      <c r="U2489">
        <v>0.666411007</v>
      </c>
      <c r="V2489">
        <v>0.85008076700000001</v>
      </c>
      <c r="W2489">
        <v>1.3927985E-2</v>
      </c>
      <c r="X2489">
        <v>0.122324643</v>
      </c>
      <c r="Y2489">
        <v>0.26140162161362518</v>
      </c>
      <c r="Z2489">
        <v>0.75814559100000001</v>
      </c>
      <c r="AA2489">
        <v>0.666411007</v>
      </c>
      <c r="AB2489">
        <v>0</v>
      </c>
      <c r="AC2489">
        <v>0</v>
      </c>
      <c r="AD2489">
        <v>0.85</v>
      </c>
      <c r="AE2489">
        <v>0.85</v>
      </c>
      <c r="AF2489">
        <v>0.85</v>
      </c>
      <c r="AG2489">
        <v>0.85</v>
      </c>
      <c r="AH2489">
        <v>0.93752271399999998</v>
      </c>
      <c r="AI2489">
        <v>1.3927985E-2</v>
      </c>
      <c r="AJ2489">
        <v>0.71963815799999997</v>
      </c>
      <c r="AK2489">
        <v>0.27133890979788983</v>
      </c>
      <c r="AL2489">
        <v>0.37997805800000001</v>
      </c>
    </row>
    <row r="2490" spans="1:38" x14ac:dyDescent="0.35">
      <c r="A2490" t="s">
        <v>2614</v>
      </c>
      <c r="B2490">
        <v>66006.189272971329</v>
      </c>
      <c r="C2490">
        <v>59466.496049682981</v>
      </c>
      <c r="D2490">
        <v>5922.9801963541513</v>
      </c>
      <c r="E2490">
        <v>616.71302693419568</v>
      </c>
      <c r="F2490">
        <v>0.2674937426376493</v>
      </c>
      <c r="G2490">
        <v>0.30231030732068409</v>
      </c>
      <c r="H2490">
        <v>0.30497525497359701</v>
      </c>
      <c r="I2490">
        <v>0.25414269759914698</v>
      </c>
      <c r="J2490">
        <v>104</v>
      </c>
      <c r="K2490">
        <v>16</v>
      </c>
      <c r="L2490" t="str">
        <f>VLOOKUP(J2490,Clustering!$D$3:$E$367,2,FALSE)</f>
        <v>Summer</v>
      </c>
      <c r="M2490">
        <v>0.661129521</v>
      </c>
      <c r="N2490">
        <v>0.57399368299999998</v>
      </c>
      <c r="O2490">
        <v>0.57399368299999998</v>
      </c>
      <c r="P2490">
        <v>0.93650539200000005</v>
      </c>
      <c r="Q2490">
        <v>0.48967101200000002</v>
      </c>
      <c r="R2490">
        <v>0.30497525497359701</v>
      </c>
      <c r="S2490">
        <v>0.2674937426376493</v>
      </c>
      <c r="T2490">
        <v>0.62637902400000001</v>
      </c>
      <c r="U2490">
        <v>0.666411007</v>
      </c>
      <c r="V2490">
        <v>0.85008076700000001</v>
      </c>
      <c r="W2490">
        <v>1.3194933000000001E-2</v>
      </c>
      <c r="X2490">
        <v>0.14338320900000001</v>
      </c>
      <c r="Y2490">
        <v>0.25414269759914698</v>
      </c>
      <c r="Z2490">
        <v>0.76333552999999998</v>
      </c>
      <c r="AA2490">
        <v>0.666411007</v>
      </c>
      <c r="AB2490">
        <v>0</v>
      </c>
      <c r="AC2490">
        <v>0</v>
      </c>
      <c r="AD2490">
        <v>0.85</v>
      </c>
      <c r="AE2490">
        <v>0.85</v>
      </c>
      <c r="AF2490">
        <v>0.85</v>
      </c>
      <c r="AG2490">
        <v>0.85</v>
      </c>
      <c r="AH2490">
        <v>0.93650539200000005</v>
      </c>
      <c r="AI2490">
        <v>1.3194933000000001E-2</v>
      </c>
      <c r="AJ2490">
        <v>0.729092607</v>
      </c>
      <c r="AK2490">
        <v>0.18724561984635449</v>
      </c>
      <c r="AL2490">
        <v>0.58652845499999995</v>
      </c>
    </row>
    <row r="2491" spans="1:38" x14ac:dyDescent="0.35">
      <c r="A2491" t="s">
        <v>2615</v>
      </c>
      <c r="B2491">
        <v>66043.910673141014</v>
      </c>
      <c r="C2491">
        <v>62432.582536638191</v>
      </c>
      <c r="D2491">
        <v>2989.991966605548</v>
      </c>
      <c r="E2491">
        <v>621.33616989727216</v>
      </c>
      <c r="F2491">
        <v>0.1350340732349801</v>
      </c>
      <c r="G2491">
        <v>0.3045765538712118</v>
      </c>
      <c r="H2491">
        <v>0.30814936012383931</v>
      </c>
      <c r="I2491">
        <v>0.23999984933477619</v>
      </c>
      <c r="J2491">
        <v>104</v>
      </c>
      <c r="K2491">
        <v>17</v>
      </c>
      <c r="L2491" t="str">
        <f>VLOOKUP(J2491,Clustering!$D$3:$E$367,2,FALSE)</f>
        <v>Summer</v>
      </c>
      <c r="M2491">
        <v>0.65876231799999996</v>
      </c>
      <c r="N2491">
        <v>0.57143593000000004</v>
      </c>
      <c r="O2491">
        <v>0.57143593000000004</v>
      </c>
      <c r="P2491">
        <v>0.93752271399999998</v>
      </c>
      <c r="Q2491">
        <v>0.50401456899999997</v>
      </c>
      <c r="R2491">
        <v>0.30814936012383931</v>
      </c>
      <c r="S2491">
        <v>0.1350340732349801</v>
      </c>
      <c r="T2491">
        <v>0.58009672099999998</v>
      </c>
      <c r="U2491">
        <v>0.666411007</v>
      </c>
      <c r="V2491">
        <v>0.85008076700000001</v>
      </c>
      <c r="W2491">
        <v>1.3090210999999999E-2</v>
      </c>
      <c r="X2491">
        <v>0.203364814</v>
      </c>
      <c r="Y2491">
        <v>0.23999984933477619</v>
      </c>
      <c r="Z2491">
        <v>0.76685518600000002</v>
      </c>
      <c r="AA2491">
        <v>0.666411007</v>
      </c>
      <c r="AB2491">
        <v>0</v>
      </c>
      <c r="AC2491">
        <v>0</v>
      </c>
      <c r="AD2491">
        <v>0.85</v>
      </c>
      <c r="AE2491">
        <v>0.85</v>
      </c>
      <c r="AF2491">
        <v>0.85</v>
      </c>
      <c r="AG2491">
        <v>0.85</v>
      </c>
      <c r="AH2491">
        <v>0.93752271399999998</v>
      </c>
      <c r="AI2491">
        <v>1.3090210999999999E-2</v>
      </c>
      <c r="AJ2491">
        <v>0.740863677</v>
      </c>
      <c r="AK2491">
        <v>9.4523851264486106E-2</v>
      </c>
      <c r="AL2491">
        <v>0.64514639299999998</v>
      </c>
    </row>
    <row r="2492" spans="1:38" x14ac:dyDescent="0.35">
      <c r="A2492" t="s">
        <v>2616</v>
      </c>
      <c r="B2492">
        <v>69283.673945901261</v>
      </c>
      <c r="C2492">
        <v>67997.04110256421</v>
      </c>
      <c r="D2492">
        <v>686.6678782958511</v>
      </c>
      <c r="E2492">
        <v>599.9649650411983</v>
      </c>
      <c r="F2492">
        <v>3.1011307589289799E-2</v>
      </c>
      <c r="G2492">
        <v>0.29410047305941089</v>
      </c>
      <c r="H2492">
        <v>0.29712034919040242</v>
      </c>
      <c r="I2492">
        <v>0.23951770678030909</v>
      </c>
      <c r="J2492">
        <v>104</v>
      </c>
      <c r="K2492">
        <v>18</v>
      </c>
      <c r="L2492" t="str">
        <f>VLOOKUP(J2492,Clustering!$D$3:$E$367,2,FALSE)</f>
        <v>Summer</v>
      </c>
      <c r="M2492">
        <v>0.65783501899999997</v>
      </c>
      <c r="N2492">
        <v>0.57543328199999999</v>
      </c>
      <c r="O2492">
        <v>0.57543328199999999</v>
      </c>
      <c r="P2492">
        <v>0.93779738999999995</v>
      </c>
      <c r="Q2492">
        <v>0.50367663200000001</v>
      </c>
      <c r="R2492">
        <v>0.29712034919040242</v>
      </c>
      <c r="S2492">
        <v>3.1011307589289799E-2</v>
      </c>
      <c r="T2492">
        <v>0.50952093099999995</v>
      </c>
      <c r="U2492">
        <v>0.666411007</v>
      </c>
      <c r="V2492">
        <v>0.85008076700000001</v>
      </c>
      <c r="W2492">
        <v>1.2845861E-2</v>
      </c>
      <c r="X2492">
        <v>0.22688156600000001</v>
      </c>
      <c r="Y2492">
        <v>0.23951770678030909</v>
      </c>
      <c r="Z2492">
        <v>0.77618290599999995</v>
      </c>
      <c r="AA2492">
        <v>0.666411007</v>
      </c>
      <c r="AB2492">
        <v>0</v>
      </c>
      <c r="AC2492">
        <v>0</v>
      </c>
      <c r="AD2492">
        <v>0.85</v>
      </c>
      <c r="AE2492">
        <v>0.85</v>
      </c>
      <c r="AF2492">
        <v>0.85</v>
      </c>
      <c r="AG2492">
        <v>0.85</v>
      </c>
      <c r="AH2492">
        <v>0.93779738999999995</v>
      </c>
      <c r="AI2492">
        <v>1.2845861E-2</v>
      </c>
      <c r="AJ2492">
        <v>0.75294872400000001</v>
      </c>
      <c r="AK2492">
        <v>2.17079153125029E-2</v>
      </c>
      <c r="AL2492">
        <v>0.64577298699999997</v>
      </c>
    </row>
    <row r="2493" spans="1:38" x14ac:dyDescent="0.35">
      <c r="A2493" t="s">
        <v>2617</v>
      </c>
      <c r="B2493">
        <v>69683.914867544838</v>
      </c>
      <c r="C2493">
        <v>69102.996945896637</v>
      </c>
      <c r="D2493">
        <v>5.8458587739903999E-2</v>
      </c>
      <c r="E2493">
        <v>580.85946306045764</v>
      </c>
      <c r="F2493">
        <v>2.6401078351542969E-6</v>
      </c>
      <c r="G2493">
        <v>0.28473503091198898</v>
      </c>
      <c r="H2493">
        <v>0.28695517700038597</v>
      </c>
      <c r="I2493">
        <v>0.24460698929968491</v>
      </c>
      <c r="J2493">
        <v>104</v>
      </c>
      <c r="K2493">
        <v>19</v>
      </c>
      <c r="L2493" t="str">
        <f>VLOOKUP(J2493,Clustering!$D$3:$E$367,2,FALSE)</f>
        <v>Summer</v>
      </c>
      <c r="M2493">
        <v>0.65653910400000004</v>
      </c>
      <c r="N2493">
        <v>0.582152067</v>
      </c>
      <c r="O2493">
        <v>0.582152067</v>
      </c>
      <c r="P2493">
        <v>0.937217517</v>
      </c>
      <c r="Q2493">
        <v>0.474213514</v>
      </c>
      <c r="R2493">
        <v>0.28695517700038597</v>
      </c>
      <c r="S2493">
        <v>2.6401078351542969E-6</v>
      </c>
      <c r="T2493">
        <v>0.33058788</v>
      </c>
      <c r="U2493">
        <v>0.666411007</v>
      </c>
      <c r="V2493">
        <v>0.85008076700000001</v>
      </c>
      <c r="W2493">
        <v>1.1205221E-2</v>
      </c>
      <c r="X2493">
        <v>0.20175310699999999</v>
      </c>
      <c r="Y2493">
        <v>0.24460698929968491</v>
      </c>
      <c r="Z2493">
        <v>0.775650375</v>
      </c>
      <c r="AA2493">
        <v>0.666411007</v>
      </c>
      <c r="AB2493">
        <v>0</v>
      </c>
      <c r="AC2493">
        <v>0</v>
      </c>
      <c r="AD2493">
        <v>0.85</v>
      </c>
      <c r="AE2493">
        <v>0.85</v>
      </c>
      <c r="AF2493">
        <v>0.85</v>
      </c>
      <c r="AG2493">
        <v>0.85</v>
      </c>
      <c r="AH2493">
        <v>0.937217517</v>
      </c>
      <c r="AI2493">
        <v>1.1205221E-2</v>
      </c>
      <c r="AJ2493">
        <v>0.76424273899999995</v>
      </c>
      <c r="AK2493">
        <v>1.848075484608008E-6</v>
      </c>
      <c r="AL2493">
        <v>0.70485057200000001</v>
      </c>
    </row>
    <row r="2494" spans="1:38" x14ac:dyDescent="0.35">
      <c r="A2494" t="s">
        <v>2618</v>
      </c>
      <c r="B2494">
        <v>68077.233281301917</v>
      </c>
      <c r="C2494">
        <v>67524.363896397917</v>
      </c>
      <c r="D2494">
        <v>0</v>
      </c>
      <c r="E2494">
        <v>552.86938490399223</v>
      </c>
      <c r="F2494">
        <v>0</v>
      </c>
      <c r="G2494">
        <v>0.27101440436470209</v>
      </c>
      <c r="H2494">
        <v>0.27305340001324879</v>
      </c>
      <c r="I2494">
        <v>0.2341605672862293</v>
      </c>
      <c r="J2494">
        <v>104</v>
      </c>
      <c r="K2494">
        <v>20</v>
      </c>
      <c r="L2494" t="str">
        <f>VLOOKUP(J2494,Clustering!$D$3:$E$367,2,FALSE)</f>
        <v>Summer</v>
      </c>
      <c r="M2494">
        <v>0.667695488</v>
      </c>
      <c r="N2494">
        <v>0.58556963500000003</v>
      </c>
      <c r="O2494">
        <v>0.58556963500000003</v>
      </c>
      <c r="P2494">
        <v>0.93506079600000003</v>
      </c>
      <c r="Q2494">
        <v>0.44805467100000002</v>
      </c>
      <c r="R2494">
        <v>0.27305340001324879</v>
      </c>
      <c r="S2494">
        <v>0</v>
      </c>
      <c r="T2494">
        <v>6.5097476000000001E-2</v>
      </c>
      <c r="U2494">
        <v>0.666411007</v>
      </c>
      <c r="V2494">
        <v>0.85008076700000001</v>
      </c>
      <c r="W2494">
        <v>1.1309942999999999E-2</v>
      </c>
      <c r="X2494">
        <v>0.13977362400000001</v>
      </c>
      <c r="Y2494">
        <v>0.2341605672862293</v>
      </c>
      <c r="Z2494">
        <v>0.77193345599999996</v>
      </c>
      <c r="AA2494">
        <v>0.666411007</v>
      </c>
      <c r="AB2494">
        <v>0</v>
      </c>
      <c r="AC2494">
        <v>0</v>
      </c>
      <c r="AD2494">
        <v>0.85</v>
      </c>
      <c r="AE2494">
        <v>0.85</v>
      </c>
      <c r="AF2494">
        <v>0.85</v>
      </c>
      <c r="AG2494">
        <v>0.85</v>
      </c>
      <c r="AH2494">
        <v>0.93506079600000003</v>
      </c>
      <c r="AI2494">
        <v>1.1309942999999999E-2</v>
      </c>
      <c r="AJ2494">
        <v>0.76712466099999999</v>
      </c>
      <c r="AK2494">
        <v>0</v>
      </c>
      <c r="AL2494">
        <v>0.71243907500000003</v>
      </c>
    </row>
    <row r="2495" spans="1:38" x14ac:dyDescent="0.35">
      <c r="A2495" t="s">
        <v>2619</v>
      </c>
      <c r="B2495">
        <v>65068.928868004114</v>
      </c>
      <c r="C2495">
        <v>64556.20828300171</v>
      </c>
      <c r="D2495">
        <v>0</v>
      </c>
      <c r="E2495">
        <v>512.72058500239825</v>
      </c>
      <c r="F2495">
        <v>0</v>
      </c>
      <c r="G2495">
        <v>0.25133362009921478</v>
      </c>
      <c r="H2495">
        <v>0.25310475182216902</v>
      </c>
      <c r="I2495">
        <v>0.21932129088762811</v>
      </c>
      <c r="J2495">
        <v>104</v>
      </c>
      <c r="K2495">
        <v>21</v>
      </c>
      <c r="L2495" t="str">
        <f>VLOOKUP(J2495,Clustering!$D$3:$E$367,2,FALSE)</f>
        <v>Summer</v>
      </c>
      <c r="M2495">
        <v>0.65115961899999997</v>
      </c>
      <c r="N2495">
        <v>0.57136493600000005</v>
      </c>
      <c r="O2495">
        <v>0.57136493600000005</v>
      </c>
      <c r="P2495">
        <v>0.93281251600000004</v>
      </c>
      <c r="Q2495">
        <v>0.42034381999999998</v>
      </c>
      <c r="R2495">
        <v>0.25310475182216902</v>
      </c>
      <c r="S2495">
        <v>0</v>
      </c>
      <c r="T2495">
        <v>0</v>
      </c>
      <c r="U2495">
        <v>0.666411007</v>
      </c>
      <c r="V2495">
        <v>0.85008076700000001</v>
      </c>
      <c r="W2495">
        <v>1.1414664E-2</v>
      </c>
      <c r="X2495">
        <v>6.7558465999999998E-2</v>
      </c>
      <c r="Y2495">
        <v>0.21932129088762811</v>
      </c>
      <c r="Z2495">
        <v>0.74632851200000005</v>
      </c>
      <c r="AA2495">
        <v>0.666411007</v>
      </c>
      <c r="AB2495">
        <v>0</v>
      </c>
      <c r="AC2495">
        <v>0</v>
      </c>
      <c r="AD2495">
        <v>0.85</v>
      </c>
      <c r="AE2495">
        <v>0.85</v>
      </c>
      <c r="AF2495">
        <v>0.85</v>
      </c>
      <c r="AG2495">
        <v>0.85</v>
      </c>
      <c r="AH2495">
        <v>0.93281251600000004</v>
      </c>
      <c r="AI2495">
        <v>1.1414664E-2</v>
      </c>
      <c r="AJ2495">
        <v>0.74850609199999996</v>
      </c>
      <c r="AK2495">
        <v>0</v>
      </c>
      <c r="AL2495">
        <v>0.38078244</v>
      </c>
    </row>
    <row r="2496" spans="1:38" x14ac:dyDescent="0.35">
      <c r="A2496" t="s">
        <v>2620</v>
      </c>
      <c r="B2496">
        <v>60419.676494361971</v>
      </c>
      <c r="C2496">
        <v>59953.58325369982</v>
      </c>
      <c r="D2496">
        <v>0</v>
      </c>
      <c r="E2496">
        <v>466.09324066213969</v>
      </c>
      <c r="F2496">
        <v>0</v>
      </c>
      <c r="G2496">
        <v>0.2284770787559508</v>
      </c>
      <c r="H2496">
        <v>0.22937932028776301</v>
      </c>
      <c r="I2496">
        <v>0.2121695096630315</v>
      </c>
      <c r="J2496">
        <v>104</v>
      </c>
      <c r="K2496">
        <v>22</v>
      </c>
      <c r="L2496" t="str">
        <f>VLOOKUP(J2496,Clustering!$D$3:$E$367,2,FALSE)</f>
        <v>Summer</v>
      </c>
      <c r="M2496">
        <v>0.614689704</v>
      </c>
      <c r="N2496">
        <v>0.545698664</v>
      </c>
      <c r="O2496">
        <v>0.545698664</v>
      </c>
      <c r="P2496">
        <v>0.93019799999999997</v>
      </c>
      <c r="Q2496">
        <v>0.41049357600000003</v>
      </c>
      <c r="R2496">
        <v>0.22937932028776301</v>
      </c>
      <c r="S2496">
        <v>0</v>
      </c>
      <c r="T2496">
        <v>0</v>
      </c>
      <c r="U2496">
        <v>0.66559707000000001</v>
      </c>
      <c r="V2496">
        <v>0.85008076700000001</v>
      </c>
      <c r="W2496">
        <v>1.1659015E-2</v>
      </c>
      <c r="X2496">
        <v>3.1359579999999998E-2</v>
      </c>
      <c r="Y2496">
        <v>0.2121695096630315</v>
      </c>
      <c r="Z2496">
        <v>0.66420548800000001</v>
      </c>
      <c r="AA2496">
        <v>0.66559707000000001</v>
      </c>
      <c r="AB2496">
        <v>0</v>
      </c>
      <c r="AC2496">
        <v>0</v>
      </c>
      <c r="AD2496">
        <v>0.85</v>
      </c>
      <c r="AE2496">
        <v>0.85</v>
      </c>
      <c r="AF2496">
        <v>0.85</v>
      </c>
      <c r="AG2496">
        <v>0.85</v>
      </c>
      <c r="AH2496">
        <v>0.93019799999999997</v>
      </c>
      <c r="AI2496">
        <v>1.1659015E-2</v>
      </c>
      <c r="AJ2496">
        <v>0.69583728199999995</v>
      </c>
      <c r="AK2496">
        <v>0</v>
      </c>
      <c r="AL2496">
        <v>0.15400976499999999</v>
      </c>
    </row>
    <row r="2497" spans="1:38" x14ac:dyDescent="0.35">
      <c r="A2497" t="s">
        <v>2621</v>
      </c>
      <c r="B2497">
        <v>56039.467016945993</v>
      </c>
      <c r="C2497">
        <v>55606.871845982729</v>
      </c>
      <c r="D2497">
        <v>0</v>
      </c>
      <c r="E2497">
        <v>432.5951709632597</v>
      </c>
      <c r="F2497">
        <v>0</v>
      </c>
      <c r="G2497">
        <v>0.21205645635453901</v>
      </c>
      <c r="H2497">
        <v>0.21288602707036469</v>
      </c>
      <c r="I2497">
        <v>0.19706237628972639</v>
      </c>
      <c r="J2497">
        <v>104</v>
      </c>
      <c r="K2497">
        <v>23</v>
      </c>
      <c r="L2497" t="str">
        <f>VLOOKUP(J2497,Clustering!$D$3:$E$367,2,FALSE)</f>
        <v>Summer</v>
      </c>
      <c r="M2497">
        <v>0.591420838</v>
      </c>
      <c r="N2497">
        <v>0.54754056200000001</v>
      </c>
      <c r="O2497">
        <v>0.54754056200000001</v>
      </c>
      <c r="P2497">
        <v>0.91095027900000003</v>
      </c>
      <c r="Q2497">
        <v>0.36742535700000001</v>
      </c>
      <c r="R2497">
        <v>0.21288602707036469</v>
      </c>
      <c r="S2497">
        <v>0</v>
      </c>
      <c r="T2497">
        <v>0</v>
      </c>
      <c r="U2497">
        <v>0.66219262099999998</v>
      </c>
      <c r="V2497">
        <v>0.85008076700000001</v>
      </c>
      <c r="W2497">
        <v>1.1938272999999999E-2</v>
      </c>
      <c r="X2497">
        <v>2.4002190999999999E-2</v>
      </c>
      <c r="Y2497">
        <v>0.19706237628972639</v>
      </c>
      <c r="Z2497">
        <v>0.582722187</v>
      </c>
      <c r="AA2497">
        <v>0.66219262099999998</v>
      </c>
      <c r="AB2497">
        <v>0</v>
      </c>
      <c r="AC2497">
        <v>0</v>
      </c>
      <c r="AD2497">
        <v>0.85</v>
      </c>
      <c r="AE2497">
        <v>0.85</v>
      </c>
      <c r="AF2497">
        <v>0.85</v>
      </c>
      <c r="AG2497">
        <v>0.85</v>
      </c>
      <c r="AH2497">
        <v>0.91095027900000003</v>
      </c>
      <c r="AI2497">
        <v>1.1938272999999999E-2</v>
      </c>
      <c r="AJ2497">
        <v>0.63339934099999995</v>
      </c>
      <c r="AK2497">
        <v>0</v>
      </c>
      <c r="AL2497">
        <v>0.13530952399999999</v>
      </c>
    </row>
    <row r="2498" spans="1:38" x14ac:dyDescent="0.35">
      <c r="A2498" t="s">
        <v>2622</v>
      </c>
      <c r="B2498">
        <v>54189.664122770977</v>
      </c>
      <c r="C2498">
        <v>53773.343376979843</v>
      </c>
      <c r="D2498">
        <v>0</v>
      </c>
      <c r="E2498">
        <v>416.32074579114061</v>
      </c>
      <c r="F2498">
        <v>0</v>
      </c>
      <c r="G2498">
        <v>0.20407879695644149</v>
      </c>
      <c r="H2498">
        <v>0.20515165692578699</v>
      </c>
      <c r="I2498">
        <v>0.1846873840584021</v>
      </c>
      <c r="J2498">
        <v>105</v>
      </c>
      <c r="K2498">
        <v>0</v>
      </c>
      <c r="L2498" t="str">
        <f>VLOOKUP(J2498,Clustering!$D$3:$E$367,2,FALSE)</f>
        <v>Fall</v>
      </c>
      <c r="M2498">
        <v>0.40086380500000002</v>
      </c>
      <c r="N2498">
        <v>0.41407791999999999</v>
      </c>
      <c r="O2498">
        <v>0.41407791999999999</v>
      </c>
      <c r="P2498">
        <v>0.93239541400000003</v>
      </c>
      <c r="Q2498">
        <v>0.29275374999999998</v>
      </c>
      <c r="R2498">
        <v>0.20515165692578699</v>
      </c>
      <c r="S2498">
        <v>0</v>
      </c>
      <c r="T2498">
        <v>0</v>
      </c>
      <c r="U2498">
        <v>0.65196362299999999</v>
      </c>
      <c r="V2498">
        <v>0.85008076700000001</v>
      </c>
      <c r="W2498">
        <v>1.1833550999999999E-2</v>
      </c>
      <c r="X2498">
        <v>7.0256650000000004E-3</v>
      </c>
      <c r="Y2498">
        <v>0.1846873840584021</v>
      </c>
      <c r="Z2498">
        <v>0.40144726200000003</v>
      </c>
      <c r="AA2498">
        <v>0.65196362299999999</v>
      </c>
      <c r="AB2498">
        <v>0</v>
      </c>
      <c r="AC2498">
        <v>0</v>
      </c>
      <c r="AD2498">
        <v>0.85</v>
      </c>
      <c r="AE2498">
        <v>0.85</v>
      </c>
      <c r="AF2498">
        <v>0.85</v>
      </c>
      <c r="AG2498">
        <v>0.85</v>
      </c>
      <c r="AH2498">
        <v>0.93239541400000003</v>
      </c>
      <c r="AI2498">
        <v>1.1833550999999999E-2</v>
      </c>
      <c r="AJ2498">
        <v>0.52583175800000004</v>
      </c>
      <c r="AK2498">
        <v>0</v>
      </c>
      <c r="AL2498">
        <v>1.5419838999999999E-2</v>
      </c>
    </row>
    <row r="2499" spans="1:38" x14ac:dyDescent="0.35">
      <c r="A2499" t="s">
        <v>2623</v>
      </c>
      <c r="B2499">
        <v>53625.642620954437</v>
      </c>
      <c r="C2499">
        <v>53211.714248680903</v>
      </c>
      <c r="D2499">
        <v>0</v>
      </c>
      <c r="E2499">
        <v>413.92837227354192</v>
      </c>
      <c r="F2499">
        <v>0</v>
      </c>
      <c r="G2499">
        <v>0.20290606483997151</v>
      </c>
      <c r="H2499">
        <v>0.20456906800580579</v>
      </c>
      <c r="I2499">
        <v>0.1728481057764856</v>
      </c>
      <c r="J2499">
        <v>105</v>
      </c>
      <c r="K2499">
        <v>1</v>
      </c>
      <c r="L2499" t="str">
        <f>VLOOKUP(J2499,Clustering!$D$3:$E$367,2,FALSE)</f>
        <v>Fall</v>
      </c>
      <c r="M2499">
        <v>0.37675403499999999</v>
      </c>
      <c r="N2499">
        <v>0.40095390600000003</v>
      </c>
      <c r="O2499">
        <v>0.40095390600000003</v>
      </c>
      <c r="P2499">
        <v>0.93332117599999997</v>
      </c>
      <c r="Q2499">
        <v>0.26062468300000002</v>
      </c>
      <c r="R2499">
        <v>0.20456906800580579</v>
      </c>
      <c r="S2499">
        <v>0</v>
      </c>
      <c r="T2499">
        <v>0</v>
      </c>
      <c r="U2499">
        <v>0.65196362299999999</v>
      </c>
      <c r="V2499">
        <v>0.85008076700000001</v>
      </c>
      <c r="W2499">
        <v>1.2077902E-2</v>
      </c>
      <c r="X2499">
        <v>7.0256650000000004E-3</v>
      </c>
      <c r="Y2499">
        <v>0.1728481057764856</v>
      </c>
      <c r="Z2499">
        <v>0.38520901699999999</v>
      </c>
      <c r="AA2499">
        <v>0.65196362299999999</v>
      </c>
      <c r="AB2499">
        <v>0</v>
      </c>
      <c r="AC2499">
        <v>0</v>
      </c>
      <c r="AD2499">
        <v>0.85</v>
      </c>
      <c r="AE2499">
        <v>0.85</v>
      </c>
      <c r="AF2499">
        <v>0.85</v>
      </c>
      <c r="AG2499">
        <v>0.85</v>
      </c>
      <c r="AH2499">
        <v>0.93332117599999997</v>
      </c>
      <c r="AI2499">
        <v>1.2077902E-2</v>
      </c>
      <c r="AJ2499">
        <v>0.49926844500000001</v>
      </c>
      <c r="AK2499">
        <v>0</v>
      </c>
      <c r="AL2499">
        <v>0</v>
      </c>
    </row>
    <row r="2500" spans="1:38" x14ac:dyDescent="0.35">
      <c r="A2500" t="s">
        <v>2624</v>
      </c>
      <c r="B2500">
        <v>53533.556719718807</v>
      </c>
      <c r="C2500">
        <v>53112.848680535099</v>
      </c>
      <c r="D2500">
        <v>0</v>
      </c>
      <c r="E2500">
        <v>420.70803918370569</v>
      </c>
      <c r="F2500">
        <v>0</v>
      </c>
      <c r="G2500">
        <v>0.2062294309724047</v>
      </c>
      <c r="H2500">
        <v>0.2085668333532629</v>
      </c>
      <c r="I2500">
        <v>0.16398203991378349</v>
      </c>
      <c r="J2500">
        <v>105</v>
      </c>
      <c r="K2500">
        <v>2</v>
      </c>
      <c r="L2500" t="str">
        <f>VLOOKUP(J2500,Clustering!$D$3:$E$367,2,FALSE)</f>
        <v>Fall</v>
      </c>
      <c r="M2500">
        <v>0.36035639600000002</v>
      </c>
      <c r="N2500">
        <v>0.37823782500000003</v>
      </c>
      <c r="O2500">
        <v>0.37823782500000003</v>
      </c>
      <c r="P2500">
        <v>0.93336186899999996</v>
      </c>
      <c r="Q2500">
        <v>0.22472824199999999</v>
      </c>
      <c r="R2500">
        <v>0.2085668333532629</v>
      </c>
      <c r="S2500">
        <v>0</v>
      </c>
      <c r="T2500">
        <v>0</v>
      </c>
      <c r="U2500">
        <v>0.65196362299999999</v>
      </c>
      <c r="V2500">
        <v>0.85008076700000001</v>
      </c>
      <c r="W2500">
        <v>1.2357160000000001E-2</v>
      </c>
      <c r="X2500">
        <v>7.0256650000000004E-3</v>
      </c>
      <c r="Y2500">
        <v>0.16398203991378349</v>
      </c>
      <c r="Z2500">
        <v>0.38016867199999999</v>
      </c>
      <c r="AA2500">
        <v>0.65196362299999999</v>
      </c>
      <c r="AB2500">
        <v>0</v>
      </c>
      <c r="AC2500">
        <v>0</v>
      </c>
      <c r="AD2500">
        <v>0.85</v>
      </c>
      <c r="AE2500">
        <v>0.85</v>
      </c>
      <c r="AF2500">
        <v>0.85</v>
      </c>
      <c r="AG2500">
        <v>0.85</v>
      </c>
      <c r="AH2500">
        <v>0.93336186899999996</v>
      </c>
      <c r="AI2500">
        <v>1.2357160000000001E-2</v>
      </c>
      <c r="AJ2500">
        <v>0.49290841400000002</v>
      </c>
      <c r="AK2500">
        <v>0</v>
      </c>
      <c r="AL2500">
        <v>0</v>
      </c>
    </row>
    <row r="2501" spans="1:38" x14ac:dyDescent="0.35">
      <c r="A2501" t="s">
        <v>2625</v>
      </c>
      <c r="B2501">
        <v>53521.684462235622</v>
      </c>
      <c r="C2501">
        <v>53096.46915721627</v>
      </c>
      <c r="D2501">
        <v>0</v>
      </c>
      <c r="E2501">
        <v>425.21530501934842</v>
      </c>
      <c r="F2501">
        <v>0</v>
      </c>
      <c r="G2501">
        <v>0.20843887500948441</v>
      </c>
      <c r="H2501">
        <v>0.21139942086075761</v>
      </c>
      <c r="I2501">
        <v>0.1549284741687886</v>
      </c>
      <c r="J2501">
        <v>105</v>
      </c>
      <c r="K2501">
        <v>3</v>
      </c>
      <c r="L2501" t="str">
        <f>VLOOKUP(J2501,Clustering!$D$3:$E$367,2,FALSE)</f>
        <v>Fall</v>
      </c>
      <c r="M2501">
        <v>0.34782922199999999</v>
      </c>
      <c r="N2501">
        <v>0.36162722200000003</v>
      </c>
      <c r="O2501">
        <v>0.36162722200000003</v>
      </c>
      <c r="P2501">
        <v>0.93289390100000003</v>
      </c>
      <c r="Q2501">
        <v>0.18288661000000001</v>
      </c>
      <c r="R2501">
        <v>0.21139942086075761</v>
      </c>
      <c r="S2501">
        <v>0</v>
      </c>
      <c r="T2501">
        <v>0</v>
      </c>
      <c r="U2501">
        <v>0.64812872700000002</v>
      </c>
      <c r="V2501">
        <v>0.85008076700000001</v>
      </c>
      <c r="W2501">
        <v>1.2531696E-2</v>
      </c>
      <c r="X2501">
        <v>7.0256650000000004E-3</v>
      </c>
      <c r="Y2501">
        <v>0.1549284741687886</v>
      </c>
      <c r="Z2501">
        <v>0.37147224499999998</v>
      </c>
      <c r="AA2501">
        <v>0.64812872700000002</v>
      </c>
      <c r="AB2501">
        <v>0</v>
      </c>
      <c r="AC2501">
        <v>0</v>
      </c>
      <c r="AD2501">
        <v>0.85</v>
      </c>
      <c r="AE2501">
        <v>0.85</v>
      </c>
      <c r="AF2501">
        <v>0.85</v>
      </c>
      <c r="AG2501">
        <v>0.85</v>
      </c>
      <c r="AH2501">
        <v>0.93289390100000003</v>
      </c>
      <c r="AI2501">
        <v>1.2531696E-2</v>
      </c>
      <c r="AJ2501">
        <v>0.48498114199999998</v>
      </c>
      <c r="AK2501">
        <v>0</v>
      </c>
      <c r="AL2501">
        <v>0</v>
      </c>
    </row>
    <row r="2502" spans="1:38" x14ac:dyDescent="0.35">
      <c r="A2502" t="s">
        <v>2626</v>
      </c>
      <c r="B2502">
        <v>54039.049296156278</v>
      </c>
      <c r="C2502">
        <v>53619.467709530771</v>
      </c>
      <c r="D2502">
        <v>0</v>
      </c>
      <c r="E2502">
        <v>419.58158662550409</v>
      </c>
      <c r="F2502">
        <v>0</v>
      </c>
      <c r="G2502">
        <v>0.20567724834583531</v>
      </c>
      <c r="H2502">
        <v>0.20884808317670209</v>
      </c>
      <c r="I2502">
        <v>0.14836597828854081</v>
      </c>
      <c r="J2502">
        <v>105</v>
      </c>
      <c r="K2502">
        <v>4</v>
      </c>
      <c r="L2502" t="str">
        <f>VLOOKUP(J2502,Clustering!$D$3:$E$367,2,FALSE)</f>
        <v>Fall</v>
      </c>
      <c r="M2502">
        <v>0.34208688100000001</v>
      </c>
      <c r="N2502">
        <v>0.36519072200000002</v>
      </c>
      <c r="O2502">
        <v>0.36519072200000002</v>
      </c>
      <c r="P2502">
        <v>0.93360602599999998</v>
      </c>
      <c r="Q2502">
        <v>0.16879337599999999</v>
      </c>
      <c r="R2502">
        <v>0.20884808317670209</v>
      </c>
      <c r="S2502">
        <v>0</v>
      </c>
      <c r="T2502">
        <v>0</v>
      </c>
      <c r="U2502">
        <v>0.65104011799999995</v>
      </c>
      <c r="V2502">
        <v>0.85008076700000001</v>
      </c>
      <c r="W2502">
        <v>1.2531696E-2</v>
      </c>
      <c r="X2502">
        <v>7.0256650000000004E-3</v>
      </c>
      <c r="Y2502">
        <v>0.14836597828854081</v>
      </c>
      <c r="Z2502">
        <v>0.37051885200000001</v>
      </c>
      <c r="AA2502">
        <v>0.65104011799999995</v>
      </c>
      <c r="AB2502">
        <v>0</v>
      </c>
      <c r="AC2502">
        <v>0</v>
      </c>
      <c r="AD2502">
        <v>0.85</v>
      </c>
      <c r="AE2502">
        <v>0.85</v>
      </c>
      <c r="AF2502">
        <v>0.85</v>
      </c>
      <c r="AG2502">
        <v>0.85</v>
      </c>
      <c r="AH2502">
        <v>0.93360602599999998</v>
      </c>
      <c r="AI2502">
        <v>1.2531696E-2</v>
      </c>
      <c r="AJ2502">
        <v>0.48266557900000001</v>
      </c>
      <c r="AK2502">
        <v>0</v>
      </c>
      <c r="AL2502">
        <v>0</v>
      </c>
    </row>
    <row r="2503" spans="1:38" x14ac:dyDescent="0.35">
      <c r="A2503" t="s">
        <v>2627</v>
      </c>
      <c r="B2503">
        <v>58081.972124344087</v>
      </c>
      <c r="C2503">
        <v>57666.306870709908</v>
      </c>
      <c r="D2503">
        <v>0.53456587649552312</v>
      </c>
      <c r="E2503">
        <v>415.13068775769023</v>
      </c>
      <c r="F2503">
        <v>2.414207413325158E-5</v>
      </c>
      <c r="G2503">
        <v>0.2034954351753383</v>
      </c>
      <c r="H2503">
        <v>0.20661817386229131</v>
      </c>
      <c r="I2503">
        <v>0.1470534791124912</v>
      </c>
      <c r="J2503">
        <v>105</v>
      </c>
      <c r="K2503">
        <v>5</v>
      </c>
      <c r="L2503" t="str">
        <f>VLOOKUP(J2503,Clustering!$D$3:$E$367,2,FALSE)</f>
        <v>Fall</v>
      </c>
      <c r="M2503">
        <v>0.34482269999999998</v>
      </c>
      <c r="N2503">
        <v>0.377559439</v>
      </c>
      <c r="O2503">
        <v>0.377559439</v>
      </c>
      <c r="P2503">
        <v>0.93576274800000003</v>
      </c>
      <c r="Q2503">
        <v>0.17276100999999999</v>
      </c>
      <c r="R2503">
        <v>0.20661817386229131</v>
      </c>
      <c r="S2503">
        <v>2.414207413325158E-5</v>
      </c>
      <c r="T2503">
        <v>0</v>
      </c>
      <c r="U2503">
        <v>0.65104011799999995</v>
      </c>
      <c r="V2503">
        <v>0.85008076700000001</v>
      </c>
      <c r="W2503">
        <v>1.2496788999999999E-2</v>
      </c>
      <c r="X2503">
        <v>6.49206E-3</v>
      </c>
      <c r="Y2503">
        <v>0.1470534791124912</v>
      </c>
      <c r="Z2503">
        <v>0.37313936800000003</v>
      </c>
      <c r="AA2503">
        <v>0.65104011799999995</v>
      </c>
      <c r="AB2503">
        <v>0</v>
      </c>
      <c r="AC2503">
        <v>0</v>
      </c>
      <c r="AD2503">
        <v>0.85</v>
      </c>
      <c r="AE2503">
        <v>0.85</v>
      </c>
      <c r="AF2503">
        <v>0.85</v>
      </c>
      <c r="AG2503">
        <v>0.85</v>
      </c>
      <c r="AH2503">
        <v>0.93576274800000003</v>
      </c>
      <c r="AI2503">
        <v>1.2496788999999999E-2</v>
      </c>
      <c r="AJ2503">
        <v>0.48379335699999998</v>
      </c>
      <c r="AK2503">
        <v>1.68994518932761E-5</v>
      </c>
      <c r="AL2503">
        <v>0</v>
      </c>
    </row>
    <row r="2504" spans="1:38" x14ac:dyDescent="0.35">
      <c r="A2504" t="s">
        <v>2628</v>
      </c>
      <c r="B2504">
        <v>64114.281663803922</v>
      </c>
      <c r="C2504">
        <v>62765.326085843393</v>
      </c>
      <c r="D2504">
        <v>958.02648156474379</v>
      </c>
      <c r="E2504">
        <v>390.9290963957755</v>
      </c>
      <c r="F2504">
        <v>4.3266409915987E-2</v>
      </c>
      <c r="G2504">
        <v>0.1916319099979292</v>
      </c>
      <c r="H2504">
        <v>0.1943235387233781</v>
      </c>
      <c r="I2504">
        <v>0.14298205309699061</v>
      </c>
      <c r="J2504">
        <v>105</v>
      </c>
      <c r="K2504">
        <v>6</v>
      </c>
      <c r="L2504" t="str">
        <f>VLOOKUP(J2504,Clustering!$D$3:$E$367,2,FALSE)</f>
        <v>Fall</v>
      </c>
      <c r="M2504">
        <v>0.36517143899999999</v>
      </c>
      <c r="N2504">
        <v>0.39940584400000001</v>
      </c>
      <c r="O2504">
        <v>0.39940584400000001</v>
      </c>
      <c r="P2504">
        <v>0.93714630499999996</v>
      </c>
      <c r="Q2504">
        <v>0.185740302</v>
      </c>
      <c r="R2504">
        <v>0.1943235387233781</v>
      </c>
      <c r="S2504">
        <v>4.3266409915987E-2</v>
      </c>
      <c r="T2504">
        <v>0</v>
      </c>
      <c r="U2504">
        <v>0.65330975000000002</v>
      </c>
      <c r="V2504">
        <v>0.85008076700000001</v>
      </c>
      <c r="W2504">
        <v>1.2461880999999999E-2</v>
      </c>
      <c r="X2504">
        <v>6.49206E-3</v>
      </c>
      <c r="Y2504">
        <v>0.14298205309699061</v>
      </c>
      <c r="Z2504">
        <v>0.369638148</v>
      </c>
      <c r="AA2504">
        <v>0.65330975000000002</v>
      </c>
      <c r="AB2504">
        <v>0</v>
      </c>
      <c r="AC2504">
        <v>0</v>
      </c>
      <c r="AD2504">
        <v>0.85</v>
      </c>
      <c r="AE2504">
        <v>0.85</v>
      </c>
      <c r="AF2504">
        <v>0.85</v>
      </c>
      <c r="AG2504">
        <v>0.85</v>
      </c>
      <c r="AH2504">
        <v>0.93714630499999996</v>
      </c>
      <c r="AI2504">
        <v>1.2461880999999999E-2</v>
      </c>
      <c r="AJ2504">
        <v>0.46503871299999999</v>
      </c>
      <c r="AK2504">
        <v>3.0286486941190901E-2</v>
      </c>
      <c r="AL2504">
        <v>0</v>
      </c>
    </row>
    <row r="2505" spans="1:38" x14ac:dyDescent="0.35">
      <c r="A2505" t="s">
        <v>2629</v>
      </c>
      <c r="B2505">
        <v>66642.825751860073</v>
      </c>
      <c r="C2505">
        <v>62193.825457254054</v>
      </c>
      <c r="D2505">
        <v>4118.6197229468989</v>
      </c>
      <c r="E2505">
        <v>330.38057165913222</v>
      </c>
      <c r="F2505">
        <v>0.18600518111987799</v>
      </c>
      <c r="G2505">
        <v>0.16195126061722159</v>
      </c>
      <c r="H2505">
        <v>0.16392846851884271</v>
      </c>
      <c r="I2505">
        <v>0.1262142064805207</v>
      </c>
      <c r="J2505">
        <v>105</v>
      </c>
      <c r="K2505">
        <v>7</v>
      </c>
      <c r="L2505" t="str">
        <f>VLOOKUP(J2505,Clustering!$D$3:$E$367,2,FALSE)</f>
        <v>Fall</v>
      </c>
      <c r="M2505">
        <v>0.38197225099999998</v>
      </c>
      <c r="N2505">
        <v>0.40891114000000001</v>
      </c>
      <c r="O2505">
        <v>0.40891114000000001</v>
      </c>
      <c r="P2505">
        <v>0.93838743700000005</v>
      </c>
      <c r="Q2505">
        <v>0.20415162100000001</v>
      </c>
      <c r="R2505">
        <v>0.16392846851884271</v>
      </c>
      <c r="S2505">
        <v>0.18600518111987799</v>
      </c>
      <c r="T2505">
        <v>0</v>
      </c>
      <c r="U2505">
        <v>0.65330975000000002</v>
      </c>
      <c r="V2505">
        <v>0.85008076700000001</v>
      </c>
      <c r="W2505">
        <v>1.2392067E-2</v>
      </c>
      <c r="X2505">
        <v>6.49206E-3</v>
      </c>
      <c r="Y2505">
        <v>0.1262142064805207</v>
      </c>
      <c r="Z2505">
        <v>0.36205208300000002</v>
      </c>
      <c r="AA2505">
        <v>0.65330975000000002</v>
      </c>
      <c r="AB2505">
        <v>0</v>
      </c>
      <c r="AC2505">
        <v>0</v>
      </c>
      <c r="AD2505">
        <v>0.85</v>
      </c>
      <c r="AE2505">
        <v>0.85</v>
      </c>
      <c r="AF2505">
        <v>0.85</v>
      </c>
      <c r="AG2505">
        <v>0.85</v>
      </c>
      <c r="AH2505">
        <v>0.93838743700000005</v>
      </c>
      <c r="AI2505">
        <v>1.2392067E-2</v>
      </c>
      <c r="AJ2505">
        <v>0.44968328699999999</v>
      </c>
      <c r="AK2505">
        <v>0.13020362678391459</v>
      </c>
      <c r="AL2505">
        <v>0</v>
      </c>
    </row>
    <row r="2506" spans="1:38" x14ac:dyDescent="0.35">
      <c r="A2506" t="s">
        <v>2630</v>
      </c>
      <c r="B2506">
        <v>65960.334010840132</v>
      </c>
      <c r="C2506">
        <v>57957.017978313917</v>
      </c>
      <c r="D2506">
        <v>7689.4823697974198</v>
      </c>
      <c r="E2506">
        <v>313.83366272878533</v>
      </c>
      <c r="F2506">
        <v>0.34727254690289799</v>
      </c>
      <c r="G2506">
        <v>0.1538400307494045</v>
      </c>
      <c r="H2506">
        <v>0.15579231291220899</v>
      </c>
      <c r="I2506">
        <v>0.1185534970039866</v>
      </c>
      <c r="J2506">
        <v>105</v>
      </c>
      <c r="K2506">
        <v>8</v>
      </c>
      <c r="L2506" t="str">
        <f>VLOOKUP(J2506,Clustering!$D$3:$E$367,2,FALSE)</f>
        <v>Fall</v>
      </c>
      <c r="M2506">
        <v>0.391849999</v>
      </c>
      <c r="N2506">
        <v>0.40697458399999997</v>
      </c>
      <c r="O2506">
        <v>0.40697458399999997</v>
      </c>
      <c r="P2506">
        <v>0.93566101499999998</v>
      </c>
      <c r="Q2506">
        <v>0.21485296600000001</v>
      </c>
      <c r="R2506">
        <v>0.15579231291220899</v>
      </c>
      <c r="S2506">
        <v>0.34727254690289799</v>
      </c>
      <c r="T2506">
        <v>0.16223364100000001</v>
      </c>
      <c r="U2506">
        <v>0.65330975000000002</v>
      </c>
      <c r="V2506">
        <v>0.85008076700000001</v>
      </c>
      <c r="W2506">
        <v>1.2357160000000001E-2</v>
      </c>
      <c r="X2506">
        <v>6.49206E-3</v>
      </c>
      <c r="Y2506">
        <v>0.1185534970039866</v>
      </c>
      <c r="Z2506">
        <v>0.401977686</v>
      </c>
      <c r="AA2506">
        <v>0.65330975000000002</v>
      </c>
      <c r="AB2506">
        <v>0</v>
      </c>
      <c r="AC2506">
        <v>0</v>
      </c>
      <c r="AD2506">
        <v>0.85</v>
      </c>
      <c r="AE2506">
        <v>0.85</v>
      </c>
      <c r="AF2506">
        <v>0.85</v>
      </c>
      <c r="AG2506">
        <v>0.85</v>
      </c>
      <c r="AH2506">
        <v>0.93566101499999998</v>
      </c>
      <c r="AI2506">
        <v>1.2357160000000001E-2</v>
      </c>
      <c r="AJ2506">
        <v>0.45998012700000002</v>
      </c>
      <c r="AK2506">
        <v>0.24309078283202859</v>
      </c>
      <c r="AL2506">
        <v>0</v>
      </c>
    </row>
    <row r="2507" spans="1:38" x14ac:dyDescent="0.35">
      <c r="A2507" t="s">
        <v>2631</v>
      </c>
      <c r="B2507">
        <v>65081.208555245663</v>
      </c>
      <c r="C2507">
        <v>53971.336343386902</v>
      </c>
      <c r="D2507">
        <v>10771.90380643145</v>
      </c>
      <c r="E2507">
        <v>337.9684054273086</v>
      </c>
      <c r="F2507">
        <v>0.48648092159563938</v>
      </c>
      <c r="G2507">
        <v>0.16567078697417079</v>
      </c>
      <c r="H2507">
        <v>0.1679664124125054</v>
      </c>
      <c r="I2507">
        <v>0.12417849347277039</v>
      </c>
      <c r="J2507">
        <v>105</v>
      </c>
      <c r="K2507">
        <v>9</v>
      </c>
      <c r="L2507" t="str">
        <f>VLOOKUP(J2507,Clustering!$D$3:$E$367,2,FALSE)</f>
        <v>Fall</v>
      </c>
      <c r="M2507">
        <v>0.39165993199999999</v>
      </c>
      <c r="N2507">
        <v>0.40876520799999999</v>
      </c>
      <c r="O2507">
        <v>0.40876520799999999</v>
      </c>
      <c r="P2507">
        <v>0.92982159099999995</v>
      </c>
      <c r="Q2507">
        <v>0.219909508</v>
      </c>
      <c r="R2507">
        <v>0.1679664124125054</v>
      </c>
      <c r="S2507">
        <v>0.48648092159563938</v>
      </c>
      <c r="T2507">
        <v>0.44952395299999998</v>
      </c>
      <c r="U2507">
        <v>0.65113403400000003</v>
      </c>
      <c r="V2507">
        <v>0.85008076700000001</v>
      </c>
      <c r="W2507">
        <v>1.2252437999999999E-2</v>
      </c>
      <c r="X2507">
        <v>6.49206E-3</v>
      </c>
      <c r="Y2507">
        <v>0.12417849347277039</v>
      </c>
      <c r="Z2507">
        <v>0.390319945</v>
      </c>
      <c r="AA2507">
        <v>0.65113403400000003</v>
      </c>
      <c r="AB2507">
        <v>0</v>
      </c>
      <c r="AC2507">
        <v>0</v>
      </c>
      <c r="AD2507">
        <v>0.85</v>
      </c>
      <c r="AE2507">
        <v>0.85</v>
      </c>
      <c r="AF2507">
        <v>0.85</v>
      </c>
      <c r="AG2507">
        <v>0.85</v>
      </c>
      <c r="AH2507">
        <v>0.92982159099999995</v>
      </c>
      <c r="AI2507">
        <v>1.2252437999999999E-2</v>
      </c>
      <c r="AJ2507">
        <v>0.4638061</v>
      </c>
      <c r="AK2507">
        <v>0.34053664511694759</v>
      </c>
      <c r="AL2507">
        <v>0</v>
      </c>
    </row>
    <row r="2508" spans="1:38" x14ac:dyDescent="0.35">
      <c r="A2508" t="s">
        <v>2632</v>
      </c>
      <c r="B2508">
        <v>64089.782082683763</v>
      </c>
      <c r="C2508">
        <v>50799.620854567867</v>
      </c>
      <c r="D2508">
        <v>12944.16893851112</v>
      </c>
      <c r="E2508">
        <v>345.9922896047803</v>
      </c>
      <c r="F2508">
        <v>0.58458480020373138</v>
      </c>
      <c r="G2508">
        <v>0.169604063531755</v>
      </c>
      <c r="H2508">
        <v>0.17154230302480361</v>
      </c>
      <c r="I2508">
        <v>0.13457134409128521</v>
      </c>
      <c r="J2508">
        <v>105</v>
      </c>
      <c r="K2508">
        <v>10</v>
      </c>
      <c r="L2508" t="str">
        <f>VLOOKUP(J2508,Clustering!$D$3:$E$367,2,FALSE)</f>
        <v>Fall</v>
      </c>
      <c r="M2508">
        <v>0.40410647100000002</v>
      </c>
      <c r="N2508">
        <v>0.42068035399999998</v>
      </c>
      <c r="O2508">
        <v>0.42068035399999998</v>
      </c>
      <c r="P2508">
        <v>0.92508087299999997</v>
      </c>
      <c r="Q2508">
        <v>0.22174938799999999</v>
      </c>
      <c r="R2508">
        <v>0.17154230302480361</v>
      </c>
      <c r="S2508">
        <v>0.58458480020373138</v>
      </c>
      <c r="T2508">
        <v>0.57835877300000005</v>
      </c>
      <c r="U2508">
        <v>0.66260741599999995</v>
      </c>
      <c r="V2508">
        <v>0.85008076700000001</v>
      </c>
      <c r="W2508">
        <v>1.2217531E-2</v>
      </c>
      <c r="X2508">
        <v>6.49206E-3</v>
      </c>
      <c r="Y2508">
        <v>0.13457134409128521</v>
      </c>
      <c r="Z2508">
        <v>0.444110318</v>
      </c>
      <c r="AA2508">
        <v>0.66260741599999995</v>
      </c>
      <c r="AB2508">
        <v>0</v>
      </c>
      <c r="AC2508">
        <v>0</v>
      </c>
      <c r="AD2508">
        <v>0.85</v>
      </c>
      <c r="AE2508">
        <v>0.85</v>
      </c>
      <c r="AF2508">
        <v>0.85</v>
      </c>
      <c r="AG2508">
        <v>0.85</v>
      </c>
      <c r="AH2508">
        <v>0.92508087299999997</v>
      </c>
      <c r="AI2508">
        <v>1.2217531E-2</v>
      </c>
      <c r="AJ2508">
        <v>0.498455174</v>
      </c>
      <c r="AK2508">
        <v>0.40920936014261189</v>
      </c>
      <c r="AL2508">
        <v>0</v>
      </c>
    </row>
    <row r="2509" spans="1:38" x14ac:dyDescent="0.35">
      <c r="A2509" t="s">
        <v>2633</v>
      </c>
      <c r="B2509">
        <v>61561.582157714533</v>
      </c>
      <c r="C2509">
        <v>47262.084291461593</v>
      </c>
      <c r="D2509">
        <v>13950.957228471339</v>
      </c>
      <c r="E2509">
        <v>348.54063778160548</v>
      </c>
      <c r="F2509">
        <v>0.63005339182438036</v>
      </c>
      <c r="G2509">
        <v>0.1708532538145125</v>
      </c>
      <c r="H2509">
        <v>0.1722856061296073</v>
      </c>
      <c r="I2509">
        <v>0.1449641947098001</v>
      </c>
      <c r="J2509">
        <v>105</v>
      </c>
      <c r="K2509">
        <v>11</v>
      </c>
      <c r="L2509" t="str">
        <f>VLOOKUP(J2509,Clustering!$D$3:$E$367,2,FALSE)</f>
        <v>Fall</v>
      </c>
      <c r="M2509">
        <v>0.41644357700000001</v>
      </c>
      <c r="N2509">
        <v>0.43335671100000001</v>
      </c>
      <c r="O2509">
        <v>0.43335671100000001</v>
      </c>
      <c r="P2509">
        <v>0.92439926699999997</v>
      </c>
      <c r="Q2509">
        <v>0.229209039</v>
      </c>
      <c r="R2509">
        <v>0.1722856061296073</v>
      </c>
      <c r="S2509">
        <v>0.63005339182438036</v>
      </c>
      <c r="T2509">
        <v>0.61145534199999996</v>
      </c>
      <c r="U2509">
        <v>0.66260741599999995</v>
      </c>
      <c r="V2509">
        <v>0.85008076700000001</v>
      </c>
      <c r="W2509">
        <v>1.1903366E-2</v>
      </c>
      <c r="X2509">
        <v>6.7810609999999997E-3</v>
      </c>
      <c r="Y2509">
        <v>0.1449641947098001</v>
      </c>
      <c r="Z2509">
        <v>0.48314152199999999</v>
      </c>
      <c r="AA2509">
        <v>0.66260741599999995</v>
      </c>
      <c r="AB2509">
        <v>0</v>
      </c>
      <c r="AC2509">
        <v>0</v>
      </c>
      <c r="AD2509">
        <v>0.85</v>
      </c>
      <c r="AE2509">
        <v>0.85</v>
      </c>
      <c r="AF2509">
        <v>0.85</v>
      </c>
      <c r="AG2509">
        <v>0.85</v>
      </c>
      <c r="AH2509">
        <v>0.92439926699999997</v>
      </c>
      <c r="AI2509">
        <v>1.1903366E-2</v>
      </c>
      <c r="AJ2509">
        <v>0.55063298500000002</v>
      </c>
      <c r="AK2509">
        <v>0.44103737427706619</v>
      </c>
      <c r="AL2509">
        <v>0</v>
      </c>
    </row>
    <row r="2510" spans="1:38" x14ac:dyDescent="0.35">
      <c r="A2510" t="s">
        <v>2634</v>
      </c>
      <c r="B2510">
        <v>60724.217974284373</v>
      </c>
      <c r="C2510">
        <v>46518.030602944811</v>
      </c>
      <c r="D2510">
        <v>13856.393568692331</v>
      </c>
      <c r="E2510">
        <v>349.79380264722488</v>
      </c>
      <c r="F2510">
        <v>0.62578270604910602</v>
      </c>
      <c r="G2510">
        <v>0.1714675503172671</v>
      </c>
      <c r="H2510">
        <v>0.17262712377235481</v>
      </c>
      <c r="I2510">
        <v>0.15050883408617269</v>
      </c>
      <c r="J2510">
        <v>105</v>
      </c>
      <c r="K2510">
        <v>12</v>
      </c>
      <c r="L2510" t="str">
        <f>VLOOKUP(J2510,Clustering!$D$3:$E$367,2,FALSE)</f>
        <v>Fall</v>
      </c>
      <c r="M2510">
        <v>0.43538696799999999</v>
      </c>
      <c r="N2510">
        <v>0.45430386</v>
      </c>
      <c r="O2510">
        <v>0.45430386</v>
      </c>
      <c r="P2510">
        <v>0.92402285900000003</v>
      </c>
      <c r="Q2510">
        <v>0.24521725</v>
      </c>
      <c r="R2510">
        <v>0.17262712377235481</v>
      </c>
      <c r="S2510">
        <v>0.62578270604910602</v>
      </c>
      <c r="T2510">
        <v>0.64787668099999995</v>
      </c>
      <c r="U2510">
        <v>0.66260741599999995</v>
      </c>
      <c r="V2510">
        <v>0.85008076700000001</v>
      </c>
      <c r="W2510">
        <v>1.1903366E-2</v>
      </c>
      <c r="X2510">
        <v>6.49206E-3</v>
      </c>
      <c r="Y2510">
        <v>0.15050883408617269</v>
      </c>
      <c r="Z2510">
        <v>0.53926955300000001</v>
      </c>
      <c r="AA2510">
        <v>0.66260741599999995</v>
      </c>
      <c r="AB2510">
        <v>0</v>
      </c>
      <c r="AC2510">
        <v>0</v>
      </c>
      <c r="AD2510">
        <v>0.85</v>
      </c>
      <c r="AE2510">
        <v>0.85</v>
      </c>
      <c r="AF2510">
        <v>0.85</v>
      </c>
      <c r="AG2510">
        <v>0.85</v>
      </c>
      <c r="AH2510">
        <v>0.92402285900000003</v>
      </c>
      <c r="AI2510">
        <v>1.1903366E-2</v>
      </c>
      <c r="AJ2510">
        <v>0.587162042</v>
      </c>
      <c r="AK2510">
        <v>0.43804789423437418</v>
      </c>
      <c r="AL2510">
        <v>0</v>
      </c>
    </row>
    <row r="2511" spans="1:38" x14ac:dyDescent="0.35">
      <c r="A2511" t="s">
        <v>2635</v>
      </c>
      <c r="B2511">
        <v>60576.658665491232</v>
      </c>
      <c r="C2511">
        <v>47109.27762067048</v>
      </c>
      <c r="D2511">
        <v>13116.80325689569</v>
      </c>
      <c r="E2511">
        <v>350.57778792506059</v>
      </c>
      <c r="F2511">
        <v>0.5923813145261686</v>
      </c>
      <c r="G2511">
        <v>0.17185185682601009</v>
      </c>
      <c r="H2511">
        <v>0.17286819504958839</v>
      </c>
      <c r="I2511">
        <v>0.15348204650538699</v>
      </c>
      <c r="J2511">
        <v>105</v>
      </c>
      <c r="K2511">
        <v>13</v>
      </c>
      <c r="L2511" t="str">
        <f>VLOOKUP(J2511,Clustering!$D$3:$E$367,2,FALSE)</f>
        <v>Fall</v>
      </c>
      <c r="M2511">
        <v>0.46136285500000002</v>
      </c>
      <c r="N2511">
        <v>0.47854630999999997</v>
      </c>
      <c r="O2511">
        <v>0.47854630999999997</v>
      </c>
      <c r="P2511">
        <v>0.92234427799999996</v>
      </c>
      <c r="Q2511">
        <v>0.266895296</v>
      </c>
      <c r="R2511">
        <v>0.17286819504958839</v>
      </c>
      <c r="S2511">
        <v>0.5923813145261686</v>
      </c>
      <c r="T2511">
        <v>0.65769986400000002</v>
      </c>
      <c r="U2511">
        <v>0.66260741599999995</v>
      </c>
      <c r="V2511">
        <v>0.85008076700000001</v>
      </c>
      <c r="W2511">
        <v>1.1693922000000001E-2</v>
      </c>
      <c r="X2511">
        <v>9.8578780000000005E-3</v>
      </c>
      <c r="Y2511">
        <v>0.15348204650538699</v>
      </c>
      <c r="Z2511">
        <v>0.58521312599999997</v>
      </c>
      <c r="AA2511">
        <v>0.66260741599999995</v>
      </c>
      <c r="AB2511">
        <v>0</v>
      </c>
      <c r="AC2511">
        <v>0</v>
      </c>
      <c r="AD2511">
        <v>0.85</v>
      </c>
      <c r="AE2511">
        <v>0.85</v>
      </c>
      <c r="AF2511">
        <v>0.85</v>
      </c>
      <c r="AG2511">
        <v>0.85</v>
      </c>
      <c r="AH2511">
        <v>0.92234427799999996</v>
      </c>
      <c r="AI2511">
        <v>1.1693922000000001E-2</v>
      </c>
      <c r="AJ2511">
        <v>0.60493151300000003</v>
      </c>
      <c r="AK2511">
        <v>0.41466692016831802</v>
      </c>
      <c r="AL2511">
        <v>0</v>
      </c>
    </row>
    <row r="2512" spans="1:38" x14ac:dyDescent="0.35">
      <c r="A2512" t="s">
        <v>2636</v>
      </c>
      <c r="B2512">
        <v>60651.910200136583</v>
      </c>
      <c r="C2512">
        <v>48535.938627305637</v>
      </c>
      <c r="D2512">
        <v>11752.99379600025</v>
      </c>
      <c r="E2512">
        <v>362.9777768306929</v>
      </c>
      <c r="F2512">
        <v>0.53078892609236761</v>
      </c>
      <c r="G2512">
        <v>0.1779302827601435</v>
      </c>
      <c r="H2512">
        <v>0.178814619888017</v>
      </c>
      <c r="I2512">
        <v>0.16194632690603319</v>
      </c>
      <c r="J2512">
        <v>105</v>
      </c>
      <c r="K2512">
        <v>14</v>
      </c>
      <c r="L2512" t="str">
        <f>VLOOKUP(J2512,Clustering!$D$3:$E$367,2,FALSE)</f>
        <v>Fall</v>
      </c>
      <c r="M2512">
        <v>0.48366410399999998</v>
      </c>
      <c r="N2512">
        <v>0.49376464399999997</v>
      </c>
      <c r="O2512">
        <v>0.49376464399999997</v>
      </c>
      <c r="P2512">
        <v>0.92147955500000001</v>
      </c>
      <c r="Q2512">
        <v>0.31130274800000002</v>
      </c>
      <c r="R2512">
        <v>0.178814619888017</v>
      </c>
      <c r="S2512">
        <v>0.53078892609236761</v>
      </c>
      <c r="T2512">
        <v>0.65399728000000001</v>
      </c>
      <c r="U2512">
        <v>0.66423529000000003</v>
      </c>
      <c r="V2512">
        <v>0.85008076700000001</v>
      </c>
      <c r="W2512">
        <v>1.1659015E-2</v>
      </c>
      <c r="X2512">
        <v>1.5064928999999999E-2</v>
      </c>
      <c r="Y2512">
        <v>0.16194632690603319</v>
      </c>
      <c r="Z2512">
        <v>0.62712979499999999</v>
      </c>
      <c r="AA2512">
        <v>0.66423529000000003</v>
      </c>
      <c r="AB2512">
        <v>0</v>
      </c>
      <c r="AC2512">
        <v>0</v>
      </c>
      <c r="AD2512">
        <v>0.85</v>
      </c>
      <c r="AE2512">
        <v>0.85</v>
      </c>
      <c r="AF2512">
        <v>0.85</v>
      </c>
      <c r="AG2512">
        <v>0.85</v>
      </c>
      <c r="AH2512">
        <v>0.92147955500000001</v>
      </c>
      <c r="AI2512">
        <v>1.1659015E-2</v>
      </c>
      <c r="AJ2512">
        <v>0.61301515500000003</v>
      </c>
      <c r="AK2512">
        <v>0.37155224826465733</v>
      </c>
      <c r="AL2512">
        <v>0</v>
      </c>
    </row>
    <row r="2513" spans="1:38" x14ac:dyDescent="0.35">
      <c r="A2513" t="s">
        <v>2637</v>
      </c>
      <c r="B2513">
        <v>61107.537785586508</v>
      </c>
      <c r="C2513">
        <v>51373.37882253596</v>
      </c>
      <c r="D2513">
        <v>9348.7901381824031</v>
      </c>
      <c r="E2513">
        <v>385.36882486814488</v>
      </c>
      <c r="F2513">
        <v>0.42221023543784131</v>
      </c>
      <c r="G2513">
        <v>0.18890628670007101</v>
      </c>
      <c r="H2513">
        <v>0.1900244342793791</v>
      </c>
      <c r="I2513">
        <v>0.16869632266857371</v>
      </c>
      <c r="J2513">
        <v>105</v>
      </c>
      <c r="K2513">
        <v>15</v>
      </c>
      <c r="L2513" t="str">
        <f>VLOOKUP(J2513,Clustering!$D$3:$E$367,2,FALSE)</f>
        <v>Fall</v>
      </c>
      <c r="M2513">
        <v>0.50654131599999996</v>
      </c>
      <c r="N2513">
        <v>0.50702472899999995</v>
      </c>
      <c r="O2513">
        <v>0.50702472899999995</v>
      </c>
      <c r="P2513">
        <v>0.92059448499999996</v>
      </c>
      <c r="Q2513">
        <v>0.39324626200000001</v>
      </c>
      <c r="R2513">
        <v>0.1900244342793791</v>
      </c>
      <c r="S2513">
        <v>0.42221023543784131</v>
      </c>
      <c r="T2513">
        <v>0.65837992999999995</v>
      </c>
      <c r="U2513">
        <v>0.66423529000000003</v>
      </c>
      <c r="V2513">
        <v>0.85008076700000001</v>
      </c>
      <c r="W2513">
        <v>1.1414664E-2</v>
      </c>
      <c r="X2513">
        <v>1.8178605E-2</v>
      </c>
      <c r="Y2513">
        <v>0.16869632266857371</v>
      </c>
      <c r="Z2513">
        <v>0.65250429200000004</v>
      </c>
      <c r="AA2513">
        <v>0.66423529000000003</v>
      </c>
      <c r="AB2513">
        <v>0</v>
      </c>
      <c r="AC2513">
        <v>0</v>
      </c>
      <c r="AD2513">
        <v>0.85</v>
      </c>
      <c r="AE2513">
        <v>0.85</v>
      </c>
      <c r="AF2513">
        <v>0.85</v>
      </c>
      <c r="AG2513">
        <v>0.85</v>
      </c>
      <c r="AH2513">
        <v>0.92059448499999996</v>
      </c>
      <c r="AI2513">
        <v>1.1414664E-2</v>
      </c>
      <c r="AJ2513">
        <v>0.63438998499999999</v>
      </c>
      <c r="AK2513">
        <v>0.2955471648064889</v>
      </c>
      <c r="AL2513">
        <v>1.7778800000000001E-4</v>
      </c>
    </row>
    <row r="2514" spans="1:38" x14ac:dyDescent="0.35">
      <c r="A2514" t="s">
        <v>2638</v>
      </c>
      <c r="B2514">
        <v>62540.715938579087</v>
      </c>
      <c r="C2514">
        <v>55717.661093580231</v>
      </c>
      <c r="D2514">
        <v>6420.1641178370946</v>
      </c>
      <c r="E2514">
        <v>402.8907271617752</v>
      </c>
      <c r="F2514">
        <v>0.28994757221800133</v>
      </c>
      <c r="G2514">
        <v>0.1974954544910662</v>
      </c>
      <c r="H2514">
        <v>0.19900433935633041</v>
      </c>
      <c r="I2514">
        <v>0.17022310742438651</v>
      </c>
      <c r="J2514">
        <v>105</v>
      </c>
      <c r="K2514">
        <v>16</v>
      </c>
      <c r="L2514" t="str">
        <f>VLOOKUP(J2514,Clustering!$D$3:$E$367,2,FALSE)</f>
        <v>Fall</v>
      </c>
      <c r="M2514">
        <v>0.52813989100000003</v>
      </c>
      <c r="N2514">
        <v>0.52024340199999997</v>
      </c>
      <c r="O2514">
        <v>0.52024340199999997</v>
      </c>
      <c r="P2514">
        <v>0.92027911600000001</v>
      </c>
      <c r="Q2514">
        <v>0.45282334000000002</v>
      </c>
      <c r="R2514">
        <v>0.19900433935633041</v>
      </c>
      <c r="S2514">
        <v>0.28994757221800133</v>
      </c>
      <c r="T2514">
        <v>0.66366933699999997</v>
      </c>
      <c r="U2514">
        <v>0.666411007</v>
      </c>
      <c r="V2514">
        <v>0.85008076700000001</v>
      </c>
      <c r="W2514">
        <v>1.1903366E-2</v>
      </c>
      <c r="X2514">
        <v>1.8609174999999999E-2</v>
      </c>
      <c r="Y2514">
        <v>0.17022310742438651</v>
      </c>
      <c r="Z2514">
        <v>0.68032442800000004</v>
      </c>
      <c r="AA2514">
        <v>0.666411007</v>
      </c>
      <c r="AB2514">
        <v>0</v>
      </c>
      <c r="AC2514">
        <v>0</v>
      </c>
      <c r="AD2514">
        <v>0.85</v>
      </c>
      <c r="AE2514">
        <v>0.85</v>
      </c>
      <c r="AF2514">
        <v>0.85</v>
      </c>
      <c r="AG2514">
        <v>0.85</v>
      </c>
      <c r="AH2514">
        <v>0.92027911600000001</v>
      </c>
      <c r="AI2514">
        <v>1.1903366E-2</v>
      </c>
      <c r="AJ2514">
        <v>0.64676906700000003</v>
      </c>
      <c r="AK2514">
        <v>0.20296330055260089</v>
      </c>
      <c r="AL2514">
        <v>3.6880127999999998E-2</v>
      </c>
    </row>
    <row r="2515" spans="1:38" x14ac:dyDescent="0.35">
      <c r="A2515" t="s">
        <v>2639</v>
      </c>
      <c r="B2515">
        <v>63831.938082109657</v>
      </c>
      <c r="C2515">
        <v>60033.526056945171</v>
      </c>
      <c r="D2515">
        <v>3398.2854844827889</v>
      </c>
      <c r="E2515">
        <v>400.12654068169752</v>
      </c>
      <c r="F2515">
        <v>0.15347343274168629</v>
      </c>
      <c r="G2515">
        <v>0.1961404611184791</v>
      </c>
      <c r="H2515">
        <v>0.19759809023913441</v>
      </c>
      <c r="I2515">
        <v>0.1697945362648601</v>
      </c>
      <c r="J2515">
        <v>105</v>
      </c>
      <c r="K2515">
        <v>17</v>
      </c>
      <c r="L2515" t="str">
        <f>VLOOKUP(J2515,Clustering!$D$3:$E$367,2,FALSE)</f>
        <v>Fall</v>
      </c>
      <c r="M2515">
        <v>0.559207283</v>
      </c>
      <c r="N2515">
        <v>0.527873276</v>
      </c>
      <c r="O2515">
        <v>0.527873276</v>
      </c>
      <c r="P2515">
        <v>0.92027911600000001</v>
      </c>
      <c r="Q2515">
        <v>0.498494928</v>
      </c>
      <c r="R2515">
        <v>0.19759809023913441</v>
      </c>
      <c r="S2515">
        <v>0.15347343274168629</v>
      </c>
      <c r="T2515">
        <v>0.65490403500000005</v>
      </c>
      <c r="U2515">
        <v>0.666411007</v>
      </c>
      <c r="V2515">
        <v>0.85008076700000001</v>
      </c>
      <c r="W2515">
        <v>1.2496788999999999E-2</v>
      </c>
      <c r="X2515">
        <v>2.0920347999999998E-2</v>
      </c>
      <c r="Y2515">
        <v>0.1697945362648601</v>
      </c>
      <c r="Z2515">
        <v>0.69339013699999996</v>
      </c>
      <c r="AA2515">
        <v>0.666411007</v>
      </c>
      <c r="AB2515">
        <v>0</v>
      </c>
      <c r="AC2515">
        <v>0</v>
      </c>
      <c r="AD2515">
        <v>0.85</v>
      </c>
      <c r="AE2515">
        <v>0.85</v>
      </c>
      <c r="AF2515">
        <v>0.85</v>
      </c>
      <c r="AG2515">
        <v>0.85</v>
      </c>
      <c r="AH2515">
        <v>0.92027911600000001</v>
      </c>
      <c r="AI2515">
        <v>1.2496788999999999E-2</v>
      </c>
      <c r="AJ2515">
        <v>0.65974221700000002</v>
      </c>
      <c r="AK2515">
        <v>0.10743140291918039</v>
      </c>
      <c r="AL2515">
        <v>0.46446845799999997</v>
      </c>
    </row>
    <row r="2516" spans="1:38" x14ac:dyDescent="0.35">
      <c r="A2516" t="s">
        <v>2640</v>
      </c>
      <c r="B2516">
        <v>69051.772437676191</v>
      </c>
      <c r="C2516">
        <v>67860.690385121256</v>
      </c>
      <c r="D2516">
        <v>780.7671082742296</v>
      </c>
      <c r="E2516">
        <v>410.31494428070141</v>
      </c>
      <c r="F2516">
        <v>3.5261018777203501E-2</v>
      </c>
      <c r="G2516">
        <v>0.2011347766081869</v>
      </c>
      <c r="H2516">
        <v>0.20282130124586231</v>
      </c>
      <c r="I2516">
        <v>0.17065167858391289</v>
      </c>
      <c r="J2516">
        <v>105</v>
      </c>
      <c r="K2516">
        <v>18</v>
      </c>
      <c r="L2516" t="str">
        <f>VLOOKUP(J2516,Clustering!$D$3:$E$367,2,FALSE)</f>
        <v>Fall</v>
      </c>
      <c r="M2516">
        <v>0.56981074300000001</v>
      </c>
      <c r="N2516">
        <v>0.533260925</v>
      </c>
      <c r="O2516">
        <v>0.533260925</v>
      </c>
      <c r="P2516">
        <v>0.92025876900000003</v>
      </c>
      <c r="Q2516">
        <v>0.51471591400000005</v>
      </c>
      <c r="R2516">
        <v>0.20282130124586231</v>
      </c>
      <c r="S2516">
        <v>3.5261018777203501E-2</v>
      </c>
      <c r="T2516">
        <v>0.58606619299999996</v>
      </c>
      <c r="U2516">
        <v>0.666411007</v>
      </c>
      <c r="V2516">
        <v>0.85008076700000001</v>
      </c>
      <c r="W2516">
        <v>1.2776045999999999E-2</v>
      </c>
      <c r="X2516">
        <v>3.0805869999999999E-2</v>
      </c>
      <c r="Y2516">
        <v>0.17065167858391289</v>
      </c>
      <c r="Z2516">
        <v>0.72066457299999997</v>
      </c>
      <c r="AA2516">
        <v>0.666411007</v>
      </c>
      <c r="AB2516">
        <v>0</v>
      </c>
      <c r="AC2516">
        <v>0</v>
      </c>
      <c r="AD2516">
        <v>0.85</v>
      </c>
      <c r="AE2516">
        <v>0.85</v>
      </c>
      <c r="AF2516">
        <v>0.85</v>
      </c>
      <c r="AG2516">
        <v>0.85</v>
      </c>
      <c r="AH2516">
        <v>0.92025876900000003</v>
      </c>
      <c r="AI2516">
        <v>1.2776045999999999E-2</v>
      </c>
      <c r="AJ2516">
        <v>0.67696668400000004</v>
      </c>
      <c r="AK2516">
        <v>2.4682713144042401E-2</v>
      </c>
      <c r="AL2516">
        <v>0.42381575999999999</v>
      </c>
    </row>
    <row r="2517" spans="1:38" x14ac:dyDescent="0.35">
      <c r="A2517" t="s">
        <v>2641</v>
      </c>
      <c r="B2517">
        <v>69683.914867544838</v>
      </c>
      <c r="C2517">
        <v>69253.837817401465</v>
      </c>
      <c r="D2517">
        <v>0.13746037228940081</v>
      </c>
      <c r="E2517">
        <v>429.93958977107383</v>
      </c>
      <c r="F2517">
        <v>6.2079879096489024E-6</v>
      </c>
      <c r="G2517">
        <v>0.21075470086817341</v>
      </c>
      <c r="H2517">
        <v>0.21288602707036469</v>
      </c>
      <c r="I2517">
        <v>0.1722320347346665</v>
      </c>
      <c r="J2517">
        <v>105</v>
      </c>
      <c r="K2517">
        <v>19</v>
      </c>
      <c r="L2517" t="str">
        <f>VLOOKUP(J2517,Clustering!$D$3:$E$367,2,FALSE)</f>
        <v>Fall</v>
      </c>
      <c r="M2517">
        <v>0.58791898899999995</v>
      </c>
      <c r="N2517">
        <v>0.53843953600000005</v>
      </c>
      <c r="O2517">
        <v>0.53843953600000005</v>
      </c>
      <c r="P2517">
        <v>0.92080812300000003</v>
      </c>
      <c r="Q2517">
        <v>0.512150094</v>
      </c>
      <c r="R2517">
        <v>0.21288602707036469</v>
      </c>
      <c r="S2517">
        <v>6.2079879096489024E-6</v>
      </c>
      <c r="T2517">
        <v>0.30172283500000002</v>
      </c>
      <c r="U2517">
        <v>0.666411007</v>
      </c>
      <c r="V2517">
        <v>0.85008076700000001</v>
      </c>
      <c r="W2517">
        <v>1.2985490000000001E-2</v>
      </c>
      <c r="X2517">
        <v>4.0503749999999998E-2</v>
      </c>
      <c r="Y2517">
        <v>0.1722320347346665</v>
      </c>
      <c r="Z2517">
        <v>0.70766523299999995</v>
      </c>
      <c r="AA2517">
        <v>0.666411007</v>
      </c>
      <c r="AB2517">
        <v>0</v>
      </c>
      <c r="AC2517">
        <v>0</v>
      </c>
      <c r="AD2517">
        <v>0.85</v>
      </c>
      <c r="AE2517">
        <v>0.85</v>
      </c>
      <c r="AF2517">
        <v>0.85</v>
      </c>
      <c r="AG2517">
        <v>0.85</v>
      </c>
      <c r="AH2517">
        <v>0.92080812300000003</v>
      </c>
      <c r="AI2517">
        <v>1.2985490000000001E-2</v>
      </c>
      <c r="AJ2517">
        <v>0.69129881500000001</v>
      </c>
      <c r="AK2517">
        <v>4.3455915367542313E-6</v>
      </c>
      <c r="AL2517">
        <v>0.340303193</v>
      </c>
    </row>
    <row r="2518" spans="1:38" x14ac:dyDescent="0.35">
      <c r="A2518" t="s">
        <v>2642</v>
      </c>
      <c r="B2518">
        <v>68077.233281301917</v>
      </c>
      <c r="C2518">
        <v>67652.54928557956</v>
      </c>
      <c r="D2518">
        <v>0</v>
      </c>
      <c r="E2518">
        <v>424.68399572235381</v>
      </c>
      <c r="F2518">
        <v>0</v>
      </c>
      <c r="G2518">
        <v>0.20817842927566349</v>
      </c>
      <c r="H2518">
        <v>0.20997308247045879</v>
      </c>
      <c r="I2518">
        <v>0.17574096110328871</v>
      </c>
      <c r="J2518">
        <v>105</v>
      </c>
      <c r="K2518">
        <v>20</v>
      </c>
      <c r="L2518" t="str">
        <f>VLOOKUP(J2518,Clustering!$D$3:$E$367,2,FALSE)</f>
        <v>Fall</v>
      </c>
      <c r="M2518">
        <v>0.58768860499999998</v>
      </c>
      <c r="N2518">
        <v>0.53295525700000002</v>
      </c>
      <c r="O2518">
        <v>0.53295525700000002</v>
      </c>
      <c r="P2518">
        <v>0.92152024799999999</v>
      </c>
      <c r="Q2518">
        <v>0.47501454999999998</v>
      </c>
      <c r="R2518">
        <v>0.20997308247045879</v>
      </c>
      <c r="S2518">
        <v>0</v>
      </c>
      <c r="T2518">
        <v>6.0450399999999996E-4</v>
      </c>
      <c r="U2518">
        <v>0.666411007</v>
      </c>
      <c r="V2518">
        <v>0.85008076700000001</v>
      </c>
      <c r="W2518">
        <v>1.2671325000000001E-2</v>
      </c>
      <c r="X2518">
        <v>2.7207175E-2</v>
      </c>
      <c r="Y2518">
        <v>0.17574096110328871</v>
      </c>
      <c r="Z2518">
        <v>0.69538172899999995</v>
      </c>
      <c r="AA2518">
        <v>0.666411007</v>
      </c>
      <c r="AB2518">
        <v>0</v>
      </c>
      <c r="AC2518">
        <v>0</v>
      </c>
      <c r="AD2518">
        <v>0.85</v>
      </c>
      <c r="AE2518">
        <v>0.85</v>
      </c>
      <c r="AF2518">
        <v>0.85</v>
      </c>
      <c r="AG2518">
        <v>0.85</v>
      </c>
      <c r="AH2518">
        <v>0.92152024799999999</v>
      </c>
      <c r="AI2518">
        <v>1.2671325000000001E-2</v>
      </c>
      <c r="AJ2518">
        <v>0.69331151899999999</v>
      </c>
      <c r="AK2518">
        <v>0</v>
      </c>
      <c r="AL2518">
        <v>0.11348498799999999</v>
      </c>
    </row>
    <row r="2519" spans="1:38" x14ac:dyDescent="0.35">
      <c r="A2519" t="s">
        <v>2643</v>
      </c>
      <c r="B2519">
        <v>65068.928868004114</v>
      </c>
      <c r="C2519">
        <v>64651.837803487622</v>
      </c>
      <c r="D2519">
        <v>0</v>
      </c>
      <c r="E2519">
        <v>417.09106451648461</v>
      </c>
      <c r="F2519">
        <v>0</v>
      </c>
      <c r="G2519">
        <v>0.20445640417474731</v>
      </c>
      <c r="H2519">
        <v>0.2058346922112822</v>
      </c>
      <c r="I2519">
        <v>0.17954453014408539</v>
      </c>
      <c r="J2519">
        <v>105</v>
      </c>
      <c r="K2519">
        <v>21</v>
      </c>
      <c r="L2519" t="str">
        <f>VLOOKUP(J2519,Clustering!$D$3:$E$367,2,FALSE)</f>
        <v>Fall</v>
      </c>
      <c r="M2519">
        <v>0.55890202300000003</v>
      </c>
      <c r="N2519">
        <v>0.51972278000000005</v>
      </c>
      <c r="O2519">
        <v>0.51972278000000005</v>
      </c>
      <c r="P2519">
        <v>0.92368714299999999</v>
      </c>
      <c r="Q2519">
        <v>0.43894288199999998</v>
      </c>
      <c r="R2519">
        <v>0.2058346922112822</v>
      </c>
      <c r="S2519">
        <v>0</v>
      </c>
      <c r="T2519">
        <v>0</v>
      </c>
      <c r="U2519">
        <v>0.66478313300000003</v>
      </c>
      <c r="V2519">
        <v>0.85008076700000001</v>
      </c>
      <c r="W2519">
        <v>1.2741139E-2</v>
      </c>
      <c r="X2519">
        <v>1.5558326000000001E-2</v>
      </c>
      <c r="Y2519">
        <v>0.17954453014408539</v>
      </c>
      <c r="Z2519">
        <v>0.62275313799999998</v>
      </c>
      <c r="AA2519">
        <v>0.66478313300000003</v>
      </c>
      <c r="AB2519">
        <v>0</v>
      </c>
      <c r="AC2519">
        <v>0</v>
      </c>
      <c r="AD2519">
        <v>0.85</v>
      </c>
      <c r="AE2519">
        <v>0.85</v>
      </c>
      <c r="AF2519">
        <v>0.85</v>
      </c>
      <c r="AG2519">
        <v>0.85</v>
      </c>
      <c r="AH2519">
        <v>0.92368714299999999</v>
      </c>
      <c r="AI2519">
        <v>1.2741139E-2</v>
      </c>
      <c r="AJ2519">
        <v>0.67279090600000002</v>
      </c>
      <c r="AK2519">
        <v>0</v>
      </c>
      <c r="AL2519">
        <v>0.16146601199999999</v>
      </c>
    </row>
    <row r="2520" spans="1:38" x14ac:dyDescent="0.35">
      <c r="A2520" t="s">
        <v>2644</v>
      </c>
      <c r="B2520">
        <v>60419.676494361971</v>
      </c>
      <c r="C2520">
        <v>60005.048510520122</v>
      </c>
      <c r="D2520">
        <v>0</v>
      </c>
      <c r="E2520">
        <v>414.62798384184521</v>
      </c>
      <c r="F2520">
        <v>0</v>
      </c>
      <c r="G2520">
        <v>0.20324901168717899</v>
      </c>
      <c r="H2520">
        <v>0.2042878181823666</v>
      </c>
      <c r="I2520">
        <v>0.1844730984786388</v>
      </c>
      <c r="J2520">
        <v>105</v>
      </c>
      <c r="K2520">
        <v>22</v>
      </c>
      <c r="L2520" t="str">
        <f>VLOOKUP(J2520,Clustering!$D$3:$E$367,2,FALSE)</f>
        <v>Fall</v>
      </c>
      <c r="M2520">
        <v>0.51727724799999997</v>
      </c>
      <c r="N2520">
        <v>0.49479800000000002</v>
      </c>
      <c r="O2520">
        <v>0.49479800000000002</v>
      </c>
      <c r="P2520">
        <v>0.92621010000000004</v>
      </c>
      <c r="Q2520">
        <v>0.400030039</v>
      </c>
      <c r="R2520">
        <v>0.2042878181823666</v>
      </c>
      <c r="S2520">
        <v>0</v>
      </c>
      <c r="T2520">
        <v>0</v>
      </c>
      <c r="U2520">
        <v>0.66478313300000003</v>
      </c>
      <c r="V2520">
        <v>0.85008076700000001</v>
      </c>
      <c r="W2520">
        <v>1.2880768000000001E-2</v>
      </c>
      <c r="X2520">
        <v>7.0256650000000004E-3</v>
      </c>
      <c r="Y2520">
        <v>0.1844730984786388</v>
      </c>
      <c r="Z2520">
        <v>0.546389982</v>
      </c>
      <c r="AA2520">
        <v>0.66478313300000003</v>
      </c>
      <c r="AB2520">
        <v>0</v>
      </c>
      <c r="AC2520">
        <v>0</v>
      </c>
      <c r="AD2520">
        <v>0.85</v>
      </c>
      <c r="AE2520">
        <v>0.85</v>
      </c>
      <c r="AF2520">
        <v>0.85</v>
      </c>
      <c r="AG2520">
        <v>0.85</v>
      </c>
      <c r="AH2520">
        <v>0.92621010000000004</v>
      </c>
      <c r="AI2520">
        <v>1.2880768000000001E-2</v>
      </c>
      <c r="AJ2520">
        <v>0.63051918399999995</v>
      </c>
      <c r="AK2520">
        <v>0</v>
      </c>
      <c r="AL2520">
        <v>0.115301892</v>
      </c>
    </row>
    <row r="2521" spans="1:38" x14ac:dyDescent="0.35">
      <c r="A2521" t="s">
        <v>2645</v>
      </c>
      <c r="B2521">
        <v>56039.467016945993</v>
      </c>
      <c r="C2521">
        <v>55620.790481826778</v>
      </c>
      <c r="D2521">
        <v>0</v>
      </c>
      <c r="E2521">
        <v>418.67653511920599</v>
      </c>
      <c r="F2521">
        <v>0</v>
      </c>
      <c r="G2521">
        <v>0.2052335956466696</v>
      </c>
      <c r="H2521">
        <v>0.20617620985402971</v>
      </c>
      <c r="I2521">
        <v>0.18819631042702431</v>
      </c>
      <c r="J2521">
        <v>105</v>
      </c>
      <c r="K2521">
        <v>23</v>
      </c>
      <c r="L2521" t="str">
        <f>VLOOKUP(J2521,Clustering!$D$3:$E$367,2,FALSE)</f>
        <v>Fall</v>
      </c>
      <c r="M2521">
        <v>0.47531841499999999</v>
      </c>
      <c r="N2521">
        <v>0.45627394100000002</v>
      </c>
      <c r="O2521">
        <v>0.45627394100000002</v>
      </c>
      <c r="P2521">
        <v>0.92841768700000005</v>
      </c>
      <c r="Q2521">
        <v>0.36927775299999999</v>
      </c>
      <c r="R2521">
        <v>0.20617620985402971</v>
      </c>
      <c r="S2521">
        <v>0</v>
      </c>
      <c r="T2521">
        <v>0</v>
      </c>
      <c r="U2521">
        <v>0.65567329799999996</v>
      </c>
      <c r="V2521">
        <v>0.85008076700000001</v>
      </c>
      <c r="W2521">
        <v>1.2252437999999999E-2</v>
      </c>
      <c r="X2521">
        <v>7.0256650000000004E-3</v>
      </c>
      <c r="Y2521">
        <v>0.18819631042702431</v>
      </c>
      <c r="Z2521">
        <v>0.47566343799999999</v>
      </c>
      <c r="AA2521">
        <v>0.65567329799999996</v>
      </c>
      <c r="AB2521">
        <v>0</v>
      </c>
      <c r="AC2521">
        <v>0</v>
      </c>
      <c r="AD2521">
        <v>0.85</v>
      </c>
      <c r="AE2521">
        <v>0.85</v>
      </c>
      <c r="AF2521">
        <v>0.85</v>
      </c>
      <c r="AG2521">
        <v>0.85</v>
      </c>
      <c r="AH2521">
        <v>0.92841768700000005</v>
      </c>
      <c r="AI2521">
        <v>1.2252437999999999E-2</v>
      </c>
      <c r="AJ2521">
        <v>0.56646352499999997</v>
      </c>
      <c r="AK2521">
        <v>0</v>
      </c>
      <c r="AL2521">
        <v>6.7351222000000002E-2</v>
      </c>
    </row>
    <row r="2522" spans="1:38" x14ac:dyDescent="0.35">
      <c r="A2522" t="s">
        <v>2646</v>
      </c>
      <c r="B2522">
        <v>54189.664122770977</v>
      </c>
      <c r="C2522">
        <v>53768.165154955233</v>
      </c>
      <c r="D2522">
        <v>0</v>
      </c>
      <c r="E2522">
        <v>421.49896781575421</v>
      </c>
      <c r="F2522">
        <v>0</v>
      </c>
      <c r="G2522">
        <v>0.206617141086154</v>
      </c>
      <c r="H2522">
        <v>0.20752219115191731</v>
      </c>
      <c r="I2522">
        <v>0.1902588091322451</v>
      </c>
      <c r="J2522">
        <v>106</v>
      </c>
      <c r="K2522">
        <v>0</v>
      </c>
      <c r="L2522" t="str">
        <f>VLOOKUP(J2522,Clustering!$D$3:$E$367,2,FALSE)</f>
        <v>Fall</v>
      </c>
      <c r="M2522">
        <v>0.40086380500000002</v>
      </c>
      <c r="N2522">
        <v>0.41407791999999999</v>
      </c>
      <c r="O2522">
        <v>0.41407791999999999</v>
      </c>
      <c r="P2522">
        <v>0.93239541400000003</v>
      </c>
      <c r="Q2522">
        <v>0.29275374999999998</v>
      </c>
      <c r="R2522">
        <v>0.20752219115191731</v>
      </c>
      <c r="S2522">
        <v>0</v>
      </c>
      <c r="T2522">
        <v>0</v>
      </c>
      <c r="U2522">
        <v>0.65196362299999999</v>
      </c>
      <c r="V2522">
        <v>0.85008076700000001</v>
      </c>
      <c r="W2522">
        <v>1.1833550999999999E-2</v>
      </c>
      <c r="X2522">
        <v>7.0256650000000004E-3</v>
      </c>
      <c r="Y2522">
        <v>0.1902588091322451</v>
      </c>
      <c r="Z2522">
        <v>0.40144726200000003</v>
      </c>
      <c r="AA2522">
        <v>0.65196362299999999</v>
      </c>
      <c r="AB2522">
        <v>0</v>
      </c>
      <c r="AC2522">
        <v>0</v>
      </c>
      <c r="AD2522">
        <v>0.85</v>
      </c>
      <c r="AE2522">
        <v>0.85</v>
      </c>
      <c r="AF2522">
        <v>0.85</v>
      </c>
      <c r="AG2522">
        <v>0.85</v>
      </c>
      <c r="AH2522">
        <v>0.93239541400000003</v>
      </c>
      <c r="AI2522">
        <v>1.1833550999999999E-2</v>
      </c>
      <c r="AJ2522">
        <v>0.52583175800000004</v>
      </c>
      <c r="AK2522">
        <v>0</v>
      </c>
      <c r="AL2522">
        <v>1.5419838999999999E-2</v>
      </c>
    </row>
    <row r="2523" spans="1:38" x14ac:dyDescent="0.35">
      <c r="A2523" t="s">
        <v>2647</v>
      </c>
      <c r="B2523">
        <v>53625.642620954437</v>
      </c>
      <c r="C2523">
        <v>53203.650587123928</v>
      </c>
      <c r="D2523">
        <v>0</v>
      </c>
      <c r="E2523">
        <v>421.99203383050673</v>
      </c>
      <c r="F2523">
        <v>0</v>
      </c>
      <c r="G2523">
        <v>0.20685884011299349</v>
      </c>
      <c r="H2523">
        <v>0.2079239766139733</v>
      </c>
      <c r="I2523">
        <v>0.18760702508267549</v>
      </c>
      <c r="J2523">
        <v>106</v>
      </c>
      <c r="K2523">
        <v>1</v>
      </c>
      <c r="L2523" t="str">
        <f>VLOOKUP(J2523,Clustering!$D$3:$E$367,2,FALSE)</f>
        <v>Fall</v>
      </c>
      <c r="M2523">
        <v>0.37675403499999999</v>
      </c>
      <c r="N2523">
        <v>0.40095390600000003</v>
      </c>
      <c r="O2523">
        <v>0.40095390600000003</v>
      </c>
      <c r="P2523">
        <v>0.93332117599999997</v>
      </c>
      <c r="Q2523">
        <v>0.26062468300000002</v>
      </c>
      <c r="R2523">
        <v>0.2079239766139733</v>
      </c>
      <c r="S2523">
        <v>0</v>
      </c>
      <c r="T2523">
        <v>0</v>
      </c>
      <c r="U2523">
        <v>0.65196362299999999</v>
      </c>
      <c r="V2523">
        <v>0.85008076700000001</v>
      </c>
      <c r="W2523">
        <v>1.2077902E-2</v>
      </c>
      <c r="X2523">
        <v>7.0256650000000004E-3</v>
      </c>
      <c r="Y2523">
        <v>0.18760702508267549</v>
      </c>
      <c r="Z2523">
        <v>0.38520901699999999</v>
      </c>
      <c r="AA2523">
        <v>0.65196362299999999</v>
      </c>
      <c r="AB2523">
        <v>0</v>
      </c>
      <c r="AC2523">
        <v>0</v>
      </c>
      <c r="AD2523">
        <v>0.85</v>
      </c>
      <c r="AE2523">
        <v>0.85</v>
      </c>
      <c r="AF2523">
        <v>0.85</v>
      </c>
      <c r="AG2523">
        <v>0.85</v>
      </c>
      <c r="AH2523">
        <v>0.93332117599999997</v>
      </c>
      <c r="AI2523">
        <v>1.2077902E-2</v>
      </c>
      <c r="AJ2523">
        <v>0.49926844500000001</v>
      </c>
      <c r="AK2523">
        <v>0</v>
      </c>
      <c r="AL2523">
        <v>0</v>
      </c>
    </row>
    <row r="2524" spans="1:38" x14ac:dyDescent="0.35">
      <c r="A2524" t="s">
        <v>2648</v>
      </c>
      <c r="B2524">
        <v>53533.556719718807</v>
      </c>
      <c r="C2524">
        <v>53113.90742396938</v>
      </c>
      <c r="D2524">
        <v>0</v>
      </c>
      <c r="E2524">
        <v>419.64929574942681</v>
      </c>
      <c r="F2524">
        <v>0</v>
      </c>
      <c r="G2524">
        <v>0.20571043909285619</v>
      </c>
      <c r="H2524">
        <v>0.20691951295883329</v>
      </c>
      <c r="I2524">
        <v>0.1838570274368197</v>
      </c>
      <c r="J2524">
        <v>106</v>
      </c>
      <c r="K2524">
        <v>2</v>
      </c>
      <c r="L2524" t="str">
        <f>VLOOKUP(J2524,Clustering!$D$3:$E$367,2,FALSE)</f>
        <v>Fall</v>
      </c>
      <c r="M2524">
        <v>0.36035639600000002</v>
      </c>
      <c r="N2524">
        <v>0.37823782500000003</v>
      </c>
      <c r="O2524">
        <v>0.37823782500000003</v>
      </c>
      <c r="P2524">
        <v>0.93336186899999996</v>
      </c>
      <c r="Q2524">
        <v>0.22472824199999999</v>
      </c>
      <c r="R2524">
        <v>0.20691951295883329</v>
      </c>
      <c r="S2524">
        <v>0</v>
      </c>
      <c r="T2524">
        <v>0</v>
      </c>
      <c r="U2524">
        <v>0.65196362299999999</v>
      </c>
      <c r="V2524">
        <v>0.85008076700000001</v>
      </c>
      <c r="W2524">
        <v>1.2357160000000001E-2</v>
      </c>
      <c r="X2524">
        <v>7.0256650000000004E-3</v>
      </c>
      <c r="Y2524">
        <v>0.1838570274368197</v>
      </c>
      <c r="Z2524">
        <v>0.38016867199999999</v>
      </c>
      <c r="AA2524">
        <v>0.65196362299999999</v>
      </c>
      <c r="AB2524">
        <v>0</v>
      </c>
      <c r="AC2524">
        <v>0</v>
      </c>
      <c r="AD2524">
        <v>0.85</v>
      </c>
      <c r="AE2524">
        <v>0.85</v>
      </c>
      <c r="AF2524">
        <v>0.85</v>
      </c>
      <c r="AG2524">
        <v>0.85</v>
      </c>
      <c r="AH2524">
        <v>0.93336186899999996</v>
      </c>
      <c r="AI2524">
        <v>1.2357160000000001E-2</v>
      </c>
      <c r="AJ2524">
        <v>0.49290841400000002</v>
      </c>
      <c r="AK2524">
        <v>0</v>
      </c>
      <c r="AL2524">
        <v>0</v>
      </c>
    </row>
    <row r="2525" spans="1:38" x14ac:dyDescent="0.35">
      <c r="A2525" t="s">
        <v>2649</v>
      </c>
      <c r="B2525">
        <v>53521.684462235622</v>
      </c>
      <c r="C2525">
        <v>53118.936034847553</v>
      </c>
      <c r="D2525">
        <v>0</v>
      </c>
      <c r="E2525">
        <v>402.74842738807138</v>
      </c>
      <c r="F2525">
        <v>0</v>
      </c>
      <c r="G2525">
        <v>0.19742569970003501</v>
      </c>
      <c r="H2525">
        <v>0.1985824646211716</v>
      </c>
      <c r="I2525">
        <v>0.17651774632993031</v>
      </c>
      <c r="J2525">
        <v>106</v>
      </c>
      <c r="K2525">
        <v>3</v>
      </c>
      <c r="L2525" t="str">
        <f>VLOOKUP(J2525,Clustering!$D$3:$E$367,2,FALSE)</f>
        <v>Fall</v>
      </c>
      <c r="M2525">
        <v>0.34782922199999999</v>
      </c>
      <c r="N2525">
        <v>0.36162722200000003</v>
      </c>
      <c r="O2525">
        <v>0.36162722200000003</v>
      </c>
      <c r="P2525">
        <v>0.93289390100000003</v>
      </c>
      <c r="Q2525">
        <v>0.18288661000000001</v>
      </c>
      <c r="R2525">
        <v>0.1985824646211716</v>
      </c>
      <c r="S2525">
        <v>0</v>
      </c>
      <c r="T2525">
        <v>0</v>
      </c>
      <c r="U2525">
        <v>0.64812872700000002</v>
      </c>
      <c r="V2525">
        <v>0.85008076700000001</v>
      </c>
      <c r="W2525">
        <v>1.2531696E-2</v>
      </c>
      <c r="X2525">
        <v>7.0256650000000004E-3</v>
      </c>
      <c r="Y2525">
        <v>0.17651774632993031</v>
      </c>
      <c r="Z2525">
        <v>0.37147224499999998</v>
      </c>
      <c r="AA2525">
        <v>0.64812872700000002</v>
      </c>
      <c r="AB2525">
        <v>0</v>
      </c>
      <c r="AC2525">
        <v>0</v>
      </c>
      <c r="AD2525">
        <v>0.85</v>
      </c>
      <c r="AE2525">
        <v>0.85</v>
      </c>
      <c r="AF2525">
        <v>0.85</v>
      </c>
      <c r="AG2525">
        <v>0.85</v>
      </c>
      <c r="AH2525">
        <v>0.93289390100000003</v>
      </c>
      <c r="AI2525">
        <v>1.2531696E-2</v>
      </c>
      <c r="AJ2525">
        <v>0.48498114199999998</v>
      </c>
      <c r="AK2525">
        <v>0</v>
      </c>
      <c r="AL2525">
        <v>0</v>
      </c>
    </row>
    <row r="2526" spans="1:38" x14ac:dyDescent="0.35">
      <c r="A2526" t="s">
        <v>2650</v>
      </c>
      <c r="B2526">
        <v>54039.049296156278</v>
      </c>
      <c r="C2526">
        <v>53649.201557345586</v>
      </c>
      <c r="D2526">
        <v>0</v>
      </c>
      <c r="E2526">
        <v>389.84773881069299</v>
      </c>
      <c r="F2526">
        <v>0</v>
      </c>
      <c r="G2526">
        <v>0.19110183275033971</v>
      </c>
      <c r="H2526">
        <v>0.1923547899593038</v>
      </c>
      <c r="I2526">
        <v>0.16845525139134021</v>
      </c>
      <c r="J2526">
        <v>106</v>
      </c>
      <c r="K2526">
        <v>4</v>
      </c>
      <c r="L2526" t="str">
        <f>VLOOKUP(J2526,Clustering!$D$3:$E$367,2,FALSE)</f>
        <v>Fall</v>
      </c>
      <c r="M2526">
        <v>0.34208688100000001</v>
      </c>
      <c r="N2526">
        <v>0.36519072200000002</v>
      </c>
      <c r="O2526">
        <v>0.36519072200000002</v>
      </c>
      <c r="P2526">
        <v>0.93360602599999998</v>
      </c>
      <c r="Q2526">
        <v>0.16879337599999999</v>
      </c>
      <c r="R2526">
        <v>0.1923547899593038</v>
      </c>
      <c r="S2526">
        <v>0</v>
      </c>
      <c r="T2526">
        <v>0</v>
      </c>
      <c r="U2526">
        <v>0.65104011799999995</v>
      </c>
      <c r="V2526">
        <v>0.85008076700000001</v>
      </c>
      <c r="W2526">
        <v>1.2531696E-2</v>
      </c>
      <c r="X2526">
        <v>7.0256650000000004E-3</v>
      </c>
      <c r="Y2526">
        <v>0.16845525139134021</v>
      </c>
      <c r="Z2526">
        <v>0.37051885200000001</v>
      </c>
      <c r="AA2526">
        <v>0.65104011799999995</v>
      </c>
      <c r="AB2526">
        <v>0</v>
      </c>
      <c r="AC2526">
        <v>0</v>
      </c>
      <c r="AD2526">
        <v>0.85</v>
      </c>
      <c r="AE2526">
        <v>0.85</v>
      </c>
      <c r="AF2526">
        <v>0.85</v>
      </c>
      <c r="AG2526">
        <v>0.85</v>
      </c>
      <c r="AH2526">
        <v>0.93360602599999998</v>
      </c>
      <c r="AI2526">
        <v>1.2531696E-2</v>
      </c>
      <c r="AJ2526">
        <v>0.48266557900000001</v>
      </c>
      <c r="AK2526">
        <v>0</v>
      </c>
      <c r="AL2526">
        <v>0</v>
      </c>
    </row>
    <row r="2527" spans="1:38" x14ac:dyDescent="0.35">
      <c r="A2527" t="s">
        <v>2651</v>
      </c>
      <c r="B2527">
        <v>58081.972124344087</v>
      </c>
      <c r="C2527">
        <v>57697.039249787522</v>
      </c>
      <c r="D2527">
        <v>0.77361201302573879</v>
      </c>
      <c r="E2527">
        <v>384.15926254354582</v>
      </c>
      <c r="F2527">
        <v>3.4937880231488712E-5</v>
      </c>
      <c r="G2527">
        <v>0.18831336399193421</v>
      </c>
      <c r="H2527">
        <v>0.18958247027111749</v>
      </c>
      <c r="I2527">
        <v>0.16537489618224421</v>
      </c>
      <c r="J2527">
        <v>106</v>
      </c>
      <c r="K2527">
        <v>5</v>
      </c>
      <c r="L2527" t="str">
        <f>VLOOKUP(J2527,Clustering!$D$3:$E$367,2,FALSE)</f>
        <v>Fall</v>
      </c>
      <c r="M2527">
        <v>0.34482269999999998</v>
      </c>
      <c r="N2527">
        <v>0.377559439</v>
      </c>
      <c r="O2527">
        <v>0.377559439</v>
      </c>
      <c r="P2527">
        <v>0.93576274800000003</v>
      </c>
      <c r="Q2527">
        <v>0.17276100999999999</v>
      </c>
      <c r="R2527">
        <v>0.18958247027111749</v>
      </c>
      <c r="S2527">
        <v>3.4937880231488712E-5</v>
      </c>
      <c r="T2527">
        <v>0</v>
      </c>
      <c r="U2527">
        <v>0.65104011799999995</v>
      </c>
      <c r="V2527">
        <v>0.85008076700000001</v>
      </c>
      <c r="W2527">
        <v>1.2496788999999999E-2</v>
      </c>
      <c r="X2527">
        <v>6.49206E-3</v>
      </c>
      <c r="Y2527">
        <v>0.16537489618224421</v>
      </c>
      <c r="Z2527">
        <v>0.37313936800000003</v>
      </c>
      <c r="AA2527">
        <v>0.65104011799999995</v>
      </c>
      <c r="AB2527">
        <v>0</v>
      </c>
      <c r="AC2527">
        <v>0</v>
      </c>
      <c r="AD2527">
        <v>0.85</v>
      </c>
      <c r="AE2527">
        <v>0.85</v>
      </c>
      <c r="AF2527">
        <v>0.85</v>
      </c>
      <c r="AG2527">
        <v>0.85</v>
      </c>
      <c r="AH2527">
        <v>0.93576274800000003</v>
      </c>
      <c r="AI2527">
        <v>1.2496788999999999E-2</v>
      </c>
      <c r="AJ2527">
        <v>0.48379335699999998</v>
      </c>
      <c r="AK2527">
        <v>2.4456516162042091E-5</v>
      </c>
      <c r="AL2527">
        <v>0</v>
      </c>
    </row>
    <row r="2528" spans="1:38" x14ac:dyDescent="0.35">
      <c r="A2528" t="s">
        <v>2652</v>
      </c>
      <c r="B2528">
        <v>64000.793849868191</v>
      </c>
      <c r="C2528">
        <v>62959.819587185288</v>
      </c>
      <c r="D2528">
        <v>680.67853135581925</v>
      </c>
      <c r="E2528">
        <v>360.29573132708498</v>
      </c>
      <c r="F2528">
        <v>3.0740816590530299E-2</v>
      </c>
      <c r="G2528">
        <v>0.17661555457210051</v>
      </c>
      <c r="H2528">
        <v>0.17783024550597989</v>
      </c>
      <c r="I2528">
        <v>0.15466061719408461</v>
      </c>
      <c r="J2528">
        <v>106</v>
      </c>
      <c r="K2528">
        <v>6</v>
      </c>
      <c r="L2528" t="str">
        <f>VLOOKUP(J2528,Clustering!$D$3:$E$367,2,FALSE)</f>
        <v>Fall</v>
      </c>
      <c r="M2528">
        <v>0.36517143899999999</v>
      </c>
      <c r="N2528">
        <v>0.39940584400000001</v>
      </c>
      <c r="O2528">
        <v>0.39940584400000001</v>
      </c>
      <c r="P2528">
        <v>0.93714630499999996</v>
      </c>
      <c r="Q2528">
        <v>0.185740302</v>
      </c>
      <c r="R2528">
        <v>0.17783024550597989</v>
      </c>
      <c r="S2528">
        <v>3.0740816590530299E-2</v>
      </c>
      <c r="T2528">
        <v>0</v>
      </c>
      <c r="U2528">
        <v>0.65330975000000002</v>
      </c>
      <c r="V2528">
        <v>0.85008076700000001</v>
      </c>
      <c r="W2528">
        <v>1.2461880999999999E-2</v>
      </c>
      <c r="X2528">
        <v>6.49206E-3</v>
      </c>
      <c r="Y2528">
        <v>0.15466061719408461</v>
      </c>
      <c r="Z2528">
        <v>0.369638148</v>
      </c>
      <c r="AA2528">
        <v>0.65330975000000002</v>
      </c>
      <c r="AB2528">
        <v>0</v>
      </c>
      <c r="AC2528">
        <v>0</v>
      </c>
      <c r="AD2528">
        <v>0.85</v>
      </c>
      <c r="AE2528">
        <v>0.85</v>
      </c>
      <c r="AF2528">
        <v>0.85</v>
      </c>
      <c r="AG2528">
        <v>0.85</v>
      </c>
      <c r="AH2528">
        <v>0.93714630499999996</v>
      </c>
      <c r="AI2528">
        <v>1.2461880999999999E-2</v>
      </c>
      <c r="AJ2528">
        <v>0.46503871299999999</v>
      </c>
      <c r="AK2528">
        <v>2.1518571613371201E-2</v>
      </c>
      <c r="AL2528">
        <v>0</v>
      </c>
    </row>
    <row r="2529" spans="1:38" x14ac:dyDescent="0.35">
      <c r="A2529" t="s">
        <v>2653</v>
      </c>
      <c r="B2529">
        <v>66625.679527665547</v>
      </c>
      <c r="C2529">
        <v>63496.188473591559</v>
      </c>
      <c r="D2529">
        <v>2827.6080084404348</v>
      </c>
      <c r="E2529">
        <v>301.88304563355001</v>
      </c>
      <c r="F2529">
        <v>0.1277004858728886</v>
      </c>
      <c r="G2529">
        <v>0.14798188511448521</v>
      </c>
      <c r="H2529">
        <v>0.14835928186417319</v>
      </c>
      <c r="I2529">
        <v>0.14116062566900339</v>
      </c>
      <c r="J2529">
        <v>106</v>
      </c>
      <c r="K2529">
        <v>7</v>
      </c>
      <c r="L2529" t="str">
        <f>VLOOKUP(J2529,Clustering!$D$3:$E$367,2,FALSE)</f>
        <v>Fall</v>
      </c>
      <c r="M2529">
        <v>0.38197225099999998</v>
      </c>
      <c r="N2529">
        <v>0.40891114000000001</v>
      </c>
      <c r="O2529">
        <v>0.40891114000000001</v>
      </c>
      <c r="P2529">
        <v>0.93838743700000005</v>
      </c>
      <c r="Q2529">
        <v>0.20415162100000001</v>
      </c>
      <c r="R2529">
        <v>0.14835928186417319</v>
      </c>
      <c r="S2529">
        <v>0.1277004858728886</v>
      </c>
      <c r="T2529">
        <v>0</v>
      </c>
      <c r="U2529">
        <v>0.65330975000000002</v>
      </c>
      <c r="V2529">
        <v>0.85008076700000001</v>
      </c>
      <c r="W2529">
        <v>1.2392067E-2</v>
      </c>
      <c r="X2529">
        <v>6.49206E-3</v>
      </c>
      <c r="Y2529">
        <v>0.14116062566900339</v>
      </c>
      <c r="Z2529">
        <v>0.36205208300000002</v>
      </c>
      <c r="AA2529">
        <v>0.65330975000000002</v>
      </c>
      <c r="AB2529">
        <v>0</v>
      </c>
      <c r="AC2529">
        <v>0</v>
      </c>
      <c r="AD2529">
        <v>0.85</v>
      </c>
      <c r="AE2529">
        <v>0.85</v>
      </c>
      <c r="AF2529">
        <v>0.85</v>
      </c>
      <c r="AG2529">
        <v>0.85</v>
      </c>
      <c r="AH2529">
        <v>0.93838743700000005</v>
      </c>
      <c r="AI2529">
        <v>1.2392067E-2</v>
      </c>
      <c r="AJ2529">
        <v>0.44968328699999999</v>
      </c>
      <c r="AK2529">
        <v>8.9390340111021996E-2</v>
      </c>
      <c r="AL2529">
        <v>0</v>
      </c>
    </row>
    <row r="2530" spans="1:38" x14ac:dyDescent="0.35">
      <c r="A2530" t="s">
        <v>2654</v>
      </c>
      <c r="B2530">
        <v>65960.334010840132</v>
      </c>
      <c r="C2530">
        <v>60293.804703292401</v>
      </c>
      <c r="D2530">
        <v>5384.68978625213</v>
      </c>
      <c r="E2530">
        <v>281.8395212956022</v>
      </c>
      <c r="F2530">
        <v>0.24318346104785499</v>
      </c>
      <c r="G2530">
        <v>0.13815662808607951</v>
      </c>
      <c r="H2530">
        <v>0.13839500240518471</v>
      </c>
      <c r="I2530">
        <v>0.1338481302595845</v>
      </c>
      <c r="J2530">
        <v>106</v>
      </c>
      <c r="K2530">
        <v>8</v>
      </c>
      <c r="L2530" t="str">
        <f>VLOOKUP(J2530,Clustering!$D$3:$E$367,2,FALSE)</f>
        <v>Fall</v>
      </c>
      <c r="M2530">
        <v>0.391849999</v>
      </c>
      <c r="N2530">
        <v>0.40697458399999997</v>
      </c>
      <c r="O2530">
        <v>0.40697458399999997</v>
      </c>
      <c r="P2530">
        <v>0.93566101499999998</v>
      </c>
      <c r="Q2530">
        <v>0.21485296600000001</v>
      </c>
      <c r="R2530">
        <v>0.13839500240518471</v>
      </c>
      <c r="S2530">
        <v>0.24318346104785499</v>
      </c>
      <c r="T2530">
        <v>0.16223364100000001</v>
      </c>
      <c r="U2530">
        <v>0.65330975000000002</v>
      </c>
      <c r="V2530">
        <v>0.85008076700000001</v>
      </c>
      <c r="W2530">
        <v>1.2357160000000001E-2</v>
      </c>
      <c r="X2530">
        <v>6.49206E-3</v>
      </c>
      <c r="Y2530">
        <v>0.1338481302595845</v>
      </c>
      <c r="Z2530">
        <v>0.401977686</v>
      </c>
      <c r="AA2530">
        <v>0.65330975000000002</v>
      </c>
      <c r="AB2530">
        <v>0</v>
      </c>
      <c r="AC2530">
        <v>0</v>
      </c>
      <c r="AD2530">
        <v>0.85</v>
      </c>
      <c r="AE2530">
        <v>0.85</v>
      </c>
      <c r="AF2530">
        <v>0.85</v>
      </c>
      <c r="AG2530">
        <v>0.85</v>
      </c>
      <c r="AH2530">
        <v>0.93566101499999998</v>
      </c>
      <c r="AI2530">
        <v>1.2357160000000001E-2</v>
      </c>
      <c r="AJ2530">
        <v>0.45998012700000002</v>
      </c>
      <c r="AK2530">
        <v>0.1702284227334985</v>
      </c>
      <c r="AL2530">
        <v>0</v>
      </c>
    </row>
    <row r="2531" spans="1:38" x14ac:dyDescent="0.35">
      <c r="A2531" t="s">
        <v>2655</v>
      </c>
      <c r="B2531">
        <v>65081.208555245663</v>
      </c>
      <c r="C2531">
        <v>56873.786659621583</v>
      </c>
      <c r="D2531">
        <v>7908.1387711837206</v>
      </c>
      <c r="E2531">
        <v>299.28312444035089</v>
      </c>
      <c r="F2531">
        <v>0.3571475114004164</v>
      </c>
      <c r="G2531">
        <v>0.14670741394134851</v>
      </c>
      <c r="H2531">
        <v>0.1474351753014444</v>
      </c>
      <c r="I2531">
        <v>0.13355348758741009</v>
      </c>
      <c r="J2531">
        <v>106</v>
      </c>
      <c r="K2531">
        <v>9</v>
      </c>
      <c r="L2531" t="str">
        <f>VLOOKUP(J2531,Clustering!$D$3:$E$367,2,FALSE)</f>
        <v>Fall</v>
      </c>
      <c r="M2531">
        <v>0.39165993199999999</v>
      </c>
      <c r="N2531">
        <v>0.40876520799999999</v>
      </c>
      <c r="O2531">
        <v>0.40876520799999999</v>
      </c>
      <c r="P2531">
        <v>0.92982159099999995</v>
      </c>
      <c r="Q2531">
        <v>0.219909508</v>
      </c>
      <c r="R2531">
        <v>0.1474351753014444</v>
      </c>
      <c r="S2531">
        <v>0.3571475114004164</v>
      </c>
      <c r="T2531">
        <v>0.44952395299999998</v>
      </c>
      <c r="U2531">
        <v>0.65113403400000003</v>
      </c>
      <c r="V2531">
        <v>0.85008076700000001</v>
      </c>
      <c r="W2531">
        <v>1.2252437999999999E-2</v>
      </c>
      <c r="X2531">
        <v>6.49206E-3</v>
      </c>
      <c r="Y2531">
        <v>0.13355348758741009</v>
      </c>
      <c r="Z2531">
        <v>0.390319945</v>
      </c>
      <c r="AA2531">
        <v>0.65113403400000003</v>
      </c>
      <c r="AB2531">
        <v>0</v>
      </c>
      <c r="AC2531">
        <v>0</v>
      </c>
      <c r="AD2531">
        <v>0.85</v>
      </c>
      <c r="AE2531">
        <v>0.85</v>
      </c>
      <c r="AF2531">
        <v>0.85</v>
      </c>
      <c r="AG2531">
        <v>0.85</v>
      </c>
      <c r="AH2531">
        <v>0.92982159099999995</v>
      </c>
      <c r="AI2531">
        <v>1.2252437999999999E-2</v>
      </c>
      <c r="AJ2531">
        <v>0.4638061</v>
      </c>
      <c r="AK2531">
        <v>0.25000325798029138</v>
      </c>
      <c r="AL2531">
        <v>0</v>
      </c>
    </row>
    <row r="2532" spans="1:38" x14ac:dyDescent="0.35">
      <c r="A2532" t="s">
        <v>2656</v>
      </c>
      <c r="B2532">
        <v>64089.782082683763</v>
      </c>
      <c r="C2532">
        <v>53746.31274055392</v>
      </c>
      <c r="D2532">
        <v>10034.331080284481</v>
      </c>
      <c r="E2532">
        <v>309.13826184535583</v>
      </c>
      <c r="F2532">
        <v>0.45317064831362691</v>
      </c>
      <c r="G2532">
        <v>0.1515383636496842</v>
      </c>
      <c r="H2532">
        <v>0.1525378506695555</v>
      </c>
      <c r="I2532">
        <v>0.1334731304949989</v>
      </c>
      <c r="J2532">
        <v>106</v>
      </c>
      <c r="K2532">
        <v>10</v>
      </c>
      <c r="L2532" t="str">
        <f>VLOOKUP(J2532,Clustering!$D$3:$E$367,2,FALSE)</f>
        <v>Fall</v>
      </c>
      <c r="M2532">
        <v>0.40410647100000002</v>
      </c>
      <c r="N2532">
        <v>0.42068035399999998</v>
      </c>
      <c r="O2532">
        <v>0.42068035399999998</v>
      </c>
      <c r="P2532">
        <v>0.92508087299999997</v>
      </c>
      <c r="Q2532">
        <v>0.22174938799999999</v>
      </c>
      <c r="R2532">
        <v>0.1525378506695555</v>
      </c>
      <c r="S2532">
        <v>0.45317064831362691</v>
      </c>
      <c r="T2532">
        <v>0.57835877300000005</v>
      </c>
      <c r="U2532">
        <v>0.66260741599999995</v>
      </c>
      <c r="V2532">
        <v>0.85008076700000001</v>
      </c>
      <c r="W2532">
        <v>1.2217531E-2</v>
      </c>
      <c r="X2532">
        <v>6.49206E-3</v>
      </c>
      <c r="Y2532">
        <v>0.1334731304949989</v>
      </c>
      <c r="Z2532">
        <v>0.444110318</v>
      </c>
      <c r="AA2532">
        <v>0.66260741599999995</v>
      </c>
      <c r="AB2532">
        <v>0</v>
      </c>
      <c r="AC2532">
        <v>0</v>
      </c>
      <c r="AD2532">
        <v>0.85</v>
      </c>
      <c r="AE2532">
        <v>0.85</v>
      </c>
      <c r="AF2532">
        <v>0.85</v>
      </c>
      <c r="AG2532">
        <v>0.85</v>
      </c>
      <c r="AH2532">
        <v>0.92508087299999997</v>
      </c>
      <c r="AI2532">
        <v>1.2217531E-2</v>
      </c>
      <c r="AJ2532">
        <v>0.498455174</v>
      </c>
      <c r="AK2532">
        <v>0.31721945381953881</v>
      </c>
      <c r="AL2532">
        <v>0</v>
      </c>
    </row>
    <row r="2533" spans="1:38" x14ac:dyDescent="0.35">
      <c r="A2533" t="s">
        <v>2657</v>
      </c>
      <c r="B2533">
        <v>61561.582157714533</v>
      </c>
      <c r="C2533">
        <v>50134.443392616951</v>
      </c>
      <c r="D2533">
        <v>11119.95998621837</v>
      </c>
      <c r="E2533">
        <v>307.17877887921458</v>
      </c>
      <c r="F2533">
        <v>0.50219984131052808</v>
      </c>
      <c r="G2533">
        <v>0.15057783278392869</v>
      </c>
      <c r="H2533">
        <v>0.15199544029577991</v>
      </c>
      <c r="I2533">
        <v>0.12495527869941191</v>
      </c>
      <c r="J2533">
        <v>106</v>
      </c>
      <c r="K2533">
        <v>11</v>
      </c>
      <c r="L2533" t="str">
        <f>VLOOKUP(J2533,Clustering!$D$3:$E$367,2,FALSE)</f>
        <v>Fall</v>
      </c>
      <c r="M2533">
        <v>0.41644357700000001</v>
      </c>
      <c r="N2533">
        <v>0.43335671100000001</v>
      </c>
      <c r="O2533">
        <v>0.43335671100000001</v>
      </c>
      <c r="P2533">
        <v>0.92439926699999997</v>
      </c>
      <c r="Q2533">
        <v>0.229209039</v>
      </c>
      <c r="R2533">
        <v>0.15199544029577991</v>
      </c>
      <c r="S2533">
        <v>0.50219984131052808</v>
      </c>
      <c r="T2533">
        <v>0.61145534199999996</v>
      </c>
      <c r="U2533">
        <v>0.66260741599999995</v>
      </c>
      <c r="V2533">
        <v>0.85008076700000001</v>
      </c>
      <c r="W2533">
        <v>1.1903366E-2</v>
      </c>
      <c r="X2533">
        <v>6.7810609999999997E-3</v>
      </c>
      <c r="Y2533">
        <v>0.12495527869941191</v>
      </c>
      <c r="Z2533">
        <v>0.48314152199999999</v>
      </c>
      <c r="AA2533">
        <v>0.66260741599999995</v>
      </c>
      <c r="AB2533">
        <v>0</v>
      </c>
      <c r="AC2533">
        <v>0</v>
      </c>
      <c r="AD2533">
        <v>0.85</v>
      </c>
      <c r="AE2533">
        <v>0.85</v>
      </c>
      <c r="AF2533">
        <v>0.85</v>
      </c>
      <c r="AG2533">
        <v>0.85</v>
      </c>
      <c r="AH2533">
        <v>0.92439926699999997</v>
      </c>
      <c r="AI2533">
        <v>1.1903366E-2</v>
      </c>
      <c r="AJ2533">
        <v>0.55063298500000002</v>
      </c>
      <c r="AK2533">
        <v>0.35153988891736959</v>
      </c>
      <c r="AL2533">
        <v>0</v>
      </c>
    </row>
    <row r="2534" spans="1:38" x14ac:dyDescent="0.35">
      <c r="A2534" t="s">
        <v>2658</v>
      </c>
      <c r="B2534">
        <v>60724.217974284373</v>
      </c>
      <c r="C2534">
        <v>49020.643167857423</v>
      </c>
      <c r="D2534">
        <v>11390.644831264961</v>
      </c>
      <c r="E2534">
        <v>312.92997516198812</v>
      </c>
      <c r="F2534">
        <v>0.51442451535576195</v>
      </c>
      <c r="G2534">
        <v>0.1533970466480333</v>
      </c>
      <c r="H2534">
        <v>0.15508918835361099</v>
      </c>
      <c r="I2534">
        <v>0.12281242290178</v>
      </c>
      <c r="J2534">
        <v>106</v>
      </c>
      <c r="K2534">
        <v>12</v>
      </c>
      <c r="L2534" t="str">
        <f>VLOOKUP(J2534,Clustering!$D$3:$E$367,2,FALSE)</f>
        <v>Fall</v>
      </c>
      <c r="M2534">
        <v>0.43538696799999999</v>
      </c>
      <c r="N2534">
        <v>0.45430386</v>
      </c>
      <c r="O2534">
        <v>0.45430386</v>
      </c>
      <c r="P2534">
        <v>0.92402285900000003</v>
      </c>
      <c r="Q2534">
        <v>0.24521725</v>
      </c>
      <c r="R2534">
        <v>0.15508918835361099</v>
      </c>
      <c r="S2534">
        <v>0.51442451535576195</v>
      </c>
      <c r="T2534">
        <v>0.64787668099999995</v>
      </c>
      <c r="U2534">
        <v>0.66260741599999995</v>
      </c>
      <c r="V2534">
        <v>0.85008076700000001</v>
      </c>
      <c r="W2534">
        <v>1.1903366E-2</v>
      </c>
      <c r="X2534">
        <v>6.49206E-3</v>
      </c>
      <c r="Y2534">
        <v>0.12281242290178</v>
      </c>
      <c r="Z2534">
        <v>0.53926955300000001</v>
      </c>
      <c r="AA2534">
        <v>0.66260741599999995</v>
      </c>
      <c r="AB2534">
        <v>0</v>
      </c>
      <c r="AC2534">
        <v>0</v>
      </c>
      <c r="AD2534">
        <v>0.85</v>
      </c>
      <c r="AE2534">
        <v>0.85</v>
      </c>
      <c r="AF2534">
        <v>0.85</v>
      </c>
      <c r="AG2534">
        <v>0.85</v>
      </c>
      <c r="AH2534">
        <v>0.92402285900000003</v>
      </c>
      <c r="AI2534">
        <v>1.1903366E-2</v>
      </c>
      <c r="AJ2534">
        <v>0.587162042</v>
      </c>
      <c r="AK2534">
        <v>0.36009716074903331</v>
      </c>
      <c r="AL2534">
        <v>0</v>
      </c>
    </row>
    <row r="2535" spans="1:38" x14ac:dyDescent="0.35">
      <c r="A2535" t="s">
        <v>2659</v>
      </c>
      <c r="B2535">
        <v>60576.658665491232</v>
      </c>
      <c r="C2535">
        <v>49565.90727336159</v>
      </c>
      <c r="D2535">
        <v>10691.69748893066</v>
      </c>
      <c r="E2535">
        <v>319.05390319898498</v>
      </c>
      <c r="F2535">
        <v>0.48285864238142312</v>
      </c>
      <c r="G2535">
        <v>0.1563989721563652</v>
      </c>
      <c r="H2535">
        <v>0.15822311495764771</v>
      </c>
      <c r="I2535">
        <v>0.1234284939435992</v>
      </c>
      <c r="J2535">
        <v>106</v>
      </c>
      <c r="K2535">
        <v>13</v>
      </c>
      <c r="L2535" t="str">
        <f>VLOOKUP(J2535,Clustering!$D$3:$E$367,2,FALSE)</f>
        <v>Fall</v>
      </c>
      <c r="M2535">
        <v>0.46136285500000002</v>
      </c>
      <c r="N2535">
        <v>0.47854630999999997</v>
      </c>
      <c r="O2535">
        <v>0.47854630999999997</v>
      </c>
      <c r="P2535">
        <v>0.92234427799999996</v>
      </c>
      <c r="Q2535">
        <v>0.266895296</v>
      </c>
      <c r="R2535">
        <v>0.15822311495764771</v>
      </c>
      <c r="S2535">
        <v>0.48285864238142312</v>
      </c>
      <c r="T2535">
        <v>0.65769986400000002</v>
      </c>
      <c r="U2535">
        <v>0.66260741599999995</v>
      </c>
      <c r="V2535">
        <v>0.85008076700000001</v>
      </c>
      <c r="W2535">
        <v>1.1693922000000001E-2</v>
      </c>
      <c r="X2535">
        <v>9.8578780000000005E-3</v>
      </c>
      <c r="Y2535">
        <v>0.1234284939435992</v>
      </c>
      <c r="Z2535">
        <v>0.58521312599999997</v>
      </c>
      <c r="AA2535">
        <v>0.66260741599999995</v>
      </c>
      <c r="AB2535">
        <v>0</v>
      </c>
      <c r="AC2535">
        <v>0</v>
      </c>
      <c r="AD2535">
        <v>0.85</v>
      </c>
      <c r="AE2535">
        <v>0.85</v>
      </c>
      <c r="AF2535">
        <v>0.85</v>
      </c>
      <c r="AG2535">
        <v>0.85</v>
      </c>
      <c r="AH2535">
        <v>0.92234427799999996</v>
      </c>
      <c r="AI2535">
        <v>1.1693922000000001E-2</v>
      </c>
      <c r="AJ2535">
        <v>0.60493151300000003</v>
      </c>
      <c r="AK2535">
        <v>0.33800104966699618</v>
      </c>
      <c r="AL2535">
        <v>0</v>
      </c>
    </row>
    <row r="2536" spans="1:38" x14ac:dyDescent="0.35">
      <c r="A2536" t="s">
        <v>2660</v>
      </c>
      <c r="B2536">
        <v>60714.207649945361</v>
      </c>
      <c r="C2536">
        <v>50955.232761866479</v>
      </c>
      <c r="D2536">
        <v>9434.5460336935994</v>
      </c>
      <c r="E2536">
        <v>324.42885438527611</v>
      </c>
      <c r="F2536">
        <v>0.42608314479817538</v>
      </c>
      <c r="G2536">
        <v>0.1590337521496451</v>
      </c>
      <c r="H2536">
        <v>0.16101552391893681</v>
      </c>
      <c r="I2536">
        <v>0.12321420836383599</v>
      </c>
      <c r="J2536">
        <v>106</v>
      </c>
      <c r="K2536">
        <v>14</v>
      </c>
      <c r="L2536" t="str">
        <f>VLOOKUP(J2536,Clustering!$D$3:$E$367,2,FALSE)</f>
        <v>Fall</v>
      </c>
      <c r="M2536">
        <v>0.48366410399999998</v>
      </c>
      <c r="N2536">
        <v>0.49376464399999997</v>
      </c>
      <c r="O2536">
        <v>0.49376464399999997</v>
      </c>
      <c r="P2536">
        <v>0.92147955500000001</v>
      </c>
      <c r="Q2536">
        <v>0.31130274800000002</v>
      </c>
      <c r="R2536">
        <v>0.16101552391893681</v>
      </c>
      <c r="S2536">
        <v>0.42608314479817538</v>
      </c>
      <c r="T2536">
        <v>0.65399728000000001</v>
      </c>
      <c r="U2536">
        <v>0.66423529000000003</v>
      </c>
      <c r="V2536">
        <v>0.85008076700000001</v>
      </c>
      <c r="W2536">
        <v>1.1659015E-2</v>
      </c>
      <c r="X2536">
        <v>1.5064928999999999E-2</v>
      </c>
      <c r="Y2536">
        <v>0.12321420836383599</v>
      </c>
      <c r="Z2536">
        <v>0.62712979499999999</v>
      </c>
      <c r="AA2536">
        <v>0.66423529000000003</v>
      </c>
      <c r="AB2536">
        <v>0</v>
      </c>
      <c r="AC2536">
        <v>0</v>
      </c>
      <c r="AD2536">
        <v>0.85</v>
      </c>
      <c r="AE2536">
        <v>0.85</v>
      </c>
      <c r="AF2536">
        <v>0.85</v>
      </c>
      <c r="AG2536">
        <v>0.85</v>
      </c>
      <c r="AH2536">
        <v>0.92147955500000001</v>
      </c>
      <c r="AI2536">
        <v>1.1659015E-2</v>
      </c>
      <c r="AJ2536">
        <v>0.61301515500000003</v>
      </c>
      <c r="AK2536">
        <v>0.29825820135872277</v>
      </c>
      <c r="AL2536">
        <v>0</v>
      </c>
    </row>
    <row r="2537" spans="1:38" x14ac:dyDescent="0.35">
      <c r="A2537" t="s">
        <v>2661</v>
      </c>
      <c r="B2537">
        <v>61107.537785586508</v>
      </c>
      <c r="C2537">
        <v>53048.731518179469</v>
      </c>
      <c r="D2537">
        <v>7727.5882248729285</v>
      </c>
      <c r="E2537">
        <v>331.21804253410562</v>
      </c>
      <c r="F2537">
        <v>0.34899348424400722</v>
      </c>
      <c r="G2537">
        <v>0.16236178555593411</v>
      </c>
      <c r="H2537">
        <v>0.1644106110733099</v>
      </c>
      <c r="I2537">
        <v>0.1253302784639975</v>
      </c>
      <c r="J2537">
        <v>106</v>
      </c>
      <c r="K2537">
        <v>15</v>
      </c>
      <c r="L2537" t="str">
        <f>VLOOKUP(J2537,Clustering!$D$3:$E$367,2,FALSE)</f>
        <v>Fall</v>
      </c>
      <c r="M2537">
        <v>0.50654131599999996</v>
      </c>
      <c r="N2537">
        <v>0.50702472899999995</v>
      </c>
      <c r="O2537">
        <v>0.50702472899999995</v>
      </c>
      <c r="P2537">
        <v>0.92059448499999996</v>
      </c>
      <c r="Q2537">
        <v>0.39324626200000001</v>
      </c>
      <c r="R2537">
        <v>0.1644106110733099</v>
      </c>
      <c r="S2537">
        <v>0.34899348424400722</v>
      </c>
      <c r="T2537">
        <v>0.65837992999999995</v>
      </c>
      <c r="U2537">
        <v>0.66423529000000003</v>
      </c>
      <c r="V2537">
        <v>0.85008076700000001</v>
      </c>
      <c r="W2537">
        <v>1.1414664E-2</v>
      </c>
      <c r="X2537">
        <v>1.8178605E-2</v>
      </c>
      <c r="Y2537">
        <v>0.1253302784639975</v>
      </c>
      <c r="Z2537">
        <v>0.65250429200000004</v>
      </c>
      <c r="AA2537">
        <v>0.66423529000000003</v>
      </c>
      <c r="AB2537">
        <v>0</v>
      </c>
      <c r="AC2537">
        <v>0</v>
      </c>
      <c r="AD2537">
        <v>0.85</v>
      </c>
      <c r="AE2537">
        <v>0.85</v>
      </c>
      <c r="AF2537">
        <v>0.85</v>
      </c>
      <c r="AG2537">
        <v>0.85</v>
      </c>
      <c r="AH2537">
        <v>0.92059448499999996</v>
      </c>
      <c r="AI2537">
        <v>1.1414664E-2</v>
      </c>
      <c r="AJ2537">
        <v>0.63438998499999999</v>
      </c>
      <c r="AK2537">
        <v>0.244295438970805</v>
      </c>
      <c r="AL2537">
        <v>1.7778800000000001E-4</v>
      </c>
    </row>
    <row r="2538" spans="1:38" x14ac:dyDescent="0.35">
      <c r="A2538" t="s">
        <v>2662</v>
      </c>
      <c r="B2538">
        <v>62540.715938579087</v>
      </c>
      <c r="C2538">
        <v>56562.676031792776</v>
      </c>
      <c r="D2538">
        <v>5652.1108742995893</v>
      </c>
      <c r="E2538">
        <v>325.9290324867203</v>
      </c>
      <c r="F2538">
        <v>0.25526073723832399</v>
      </c>
      <c r="G2538">
        <v>0.15976913357192171</v>
      </c>
      <c r="H2538">
        <v>0.1616182021120208</v>
      </c>
      <c r="I2538">
        <v>0.1263481349678727</v>
      </c>
      <c r="J2538">
        <v>106</v>
      </c>
      <c r="K2538">
        <v>16</v>
      </c>
      <c r="L2538" t="str">
        <f>VLOOKUP(J2538,Clustering!$D$3:$E$367,2,FALSE)</f>
        <v>Fall</v>
      </c>
      <c r="M2538">
        <v>0.52813989100000003</v>
      </c>
      <c r="N2538">
        <v>0.52024340199999997</v>
      </c>
      <c r="O2538">
        <v>0.52024340199999997</v>
      </c>
      <c r="P2538">
        <v>0.92027911600000001</v>
      </c>
      <c r="Q2538">
        <v>0.45282334000000002</v>
      </c>
      <c r="R2538">
        <v>0.1616182021120208</v>
      </c>
      <c r="S2538">
        <v>0.25526073723832399</v>
      </c>
      <c r="T2538">
        <v>0.66366933699999997</v>
      </c>
      <c r="U2538">
        <v>0.666411007</v>
      </c>
      <c r="V2538">
        <v>0.85008076700000001</v>
      </c>
      <c r="W2538">
        <v>1.1903366E-2</v>
      </c>
      <c r="X2538">
        <v>1.8609174999999999E-2</v>
      </c>
      <c r="Y2538">
        <v>0.1263481349678727</v>
      </c>
      <c r="Z2538">
        <v>0.68032442800000004</v>
      </c>
      <c r="AA2538">
        <v>0.666411007</v>
      </c>
      <c r="AB2538">
        <v>0</v>
      </c>
      <c r="AC2538">
        <v>0</v>
      </c>
      <c r="AD2538">
        <v>0.85</v>
      </c>
      <c r="AE2538">
        <v>0.85</v>
      </c>
      <c r="AF2538">
        <v>0.85</v>
      </c>
      <c r="AG2538">
        <v>0.85</v>
      </c>
      <c r="AH2538">
        <v>0.92027911600000001</v>
      </c>
      <c r="AI2538">
        <v>1.1903366E-2</v>
      </c>
      <c r="AJ2538">
        <v>0.64676906700000003</v>
      </c>
      <c r="AK2538">
        <v>0.1786825160668267</v>
      </c>
      <c r="AL2538">
        <v>3.6880127999999998E-2</v>
      </c>
    </row>
    <row r="2539" spans="1:38" x14ac:dyDescent="0.35">
      <c r="A2539" t="s">
        <v>2663</v>
      </c>
      <c r="B2539">
        <v>63812.342397315901</v>
      </c>
      <c r="C2539">
        <v>60211.76161763462</v>
      </c>
      <c r="D2539">
        <v>3294.843284049412</v>
      </c>
      <c r="E2539">
        <v>305.73749563186931</v>
      </c>
      <c r="F2539">
        <v>0.14880177414697579</v>
      </c>
      <c r="G2539">
        <v>0.14987132138817119</v>
      </c>
      <c r="H2539">
        <v>0.15159365483372389</v>
      </c>
      <c r="I2539">
        <v>0.1187409968862793</v>
      </c>
      <c r="J2539">
        <v>106</v>
      </c>
      <c r="K2539">
        <v>17</v>
      </c>
      <c r="L2539" t="str">
        <f>VLOOKUP(J2539,Clustering!$D$3:$E$367,2,FALSE)</f>
        <v>Fall</v>
      </c>
      <c r="M2539">
        <v>0.559207283</v>
      </c>
      <c r="N2539">
        <v>0.527873276</v>
      </c>
      <c r="O2539">
        <v>0.527873276</v>
      </c>
      <c r="P2539">
        <v>0.92027911600000001</v>
      </c>
      <c r="Q2539">
        <v>0.498494928</v>
      </c>
      <c r="R2539">
        <v>0.15159365483372389</v>
      </c>
      <c r="S2539">
        <v>0.14880177414697579</v>
      </c>
      <c r="T2539">
        <v>0.65490403500000005</v>
      </c>
      <c r="U2539">
        <v>0.666411007</v>
      </c>
      <c r="V2539">
        <v>0.85008076700000001</v>
      </c>
      <c r="W2539">
        <v>1.2496788999999999E-2</v>
      </c>
      <c r="X2539">
        <v>2.0920347999999998E-2</v>
      </c>
      <c r="Y2539">
        <v>0.1187409968862793</v>
      </c>
      <c r="Z2539">
        <v>0.69339013699999996</v>
      </c>
      <c r="AA2539">
        <v>0.666411007</v>
      </c>
      <c r="AB2539">
        <v>0</v>
      </c>
      <c r="AC2539">
        <v>0</v>
      </c>
      <c r="AD2539">
        <v>0.85</v>
      </c>
      <c r="AE2539">
        <v>0.85</v>
      </c>
      <c r="AF2539">
        <v>0.85</v>
      </c>
      <c r="AG2539">
        <v>0.85</v>
      </c>
      <c r="AH2539">
        <v>0.92027911600000001</v>
      </c>
      <c r="AI2539">
        <v>1.2496788999999999E-2</v>
      </c>
      <c r="AJ2539">
        <v>0.65974221700000002</v>
      </c>
      <c r="AK2539">
        <v>0.10416124190288301</v>
      </c>
      <c r="AL2539">
        <v>0.46446845799999997</v>
      </c>
    </row>
    <row r="2540" spans="1:38" x14ac:dyDescent="0.35">
      <c r="A2540" t="s">
        <v>2664</v>
      </c>
      <c r="B2540">
        <v>68836.145591198263</v>
      </c>
      <c r="C2540">
        <v>67680.181287755098</v>
      </c>
      <c r="D2540">
        <v>860.83120888718349</v>
      </c>
      <c r="E2540">
        <v>295.1330945559813</v>
      </c>
      <c r="F2540">
        <v>3.8876875189666101E-2</v>
      </c>
      <c r="G2540">
        <v>0.14467308556665751</v>
      </c>
      <c r="H2540">
        <v>0.14683249710836049</v>
      </c>
      <c r="I2540">
        <v>0.1056427908232542</v>
      </c>
      <c r="J2540">
        <v>106</v>
      </c>
      <c r="K2540">
        <v>18</v>
      </c>
      <c r="L2540" t="str">
        <f>VLOOKUP(J2540,Clustering!$D$3:$E$367,2,FALSE)</f>
        <v>Fall</v>
      </c>
      <c r="M2540">
        <v>0.56981074300000001</v>
      </c>
      <c r="N2540">
        <v>0.533260925</v>
      </c>
      <c r="O2540">
        <v>0.533260925</v>
      </c>
      <c r="P2540">
        <v>0.92025876900000003</v>
      </c>
      <c r="Q2540">
        <v>0.51471591400000005</v>
      </c>
      <c r="R2540">
        <v>0.14683249710836049</v>
      </c>
      <c r="S2540">
        <v>3.8876875189666101E-2</v>
      </c>
      <c r="T2540">
        <v>0.58606619299999996</v>
      </c>
      <c r="U2540">
        <v>0.666411007</v>
      </c>
      <c r="V2540">
        <v>0.85008076700000001</v>
      </c>
      <c r="W2540">
        <v>1.2776045999999999E-2</v>
      </c>
      <c r="X2540">
        <v>3.0805869999999999E-2</v>
      </c>
      <c r="Y2540">
        <v>0.1056427908232542</v>
      </c>
      <c r="Z2540">
        <v>0.72066457299999997</v>
      </c>
      <c r="AA2540">
        <v>0.666411007</v>
      </c>
      <c r="AB2540">
        <v>0</v>
      </c>
      <c r="AC2540">
        <v>0</v>
      </c>
      <c r="AD2540">
        <v>0.85</v>
      </c>
      <c r="AE2540">
        <v>0.85</v>
      </c>
      <c r="AF2540">
        <v>0.85</v>
      </c>
      <c r="AG2540">
        <v>0.85</v>
      </c>
      <c r="AH2540">
        <v>0.92025876900000003</v>
      </c>
      <c r="AI2540">
        <v>1.2776045999999999E-2</v>
      </c>
      <c r="AJ2540">
        <v>0.67696668400000004</v>
      </c>
      <c r="AK2540">
        <v>2.7213812632766302E-2</v>
      </c>
      <c r="AL2540">
        <v>0.42381575999999999</v>
      </c>
    </row>
    <row r="2541" spans="1:38" x14ac:dyDescent="0.35">
      <c r="A2541" t="s">
        <v>2665</v>
      </c>
      <c r="B2541">
        <v>69683.914867544838</v>
      </c>
      <c r="C2541">
        <v>69392.017959603749</v>
      </c>
      <c r="D2541">
        <v>0.34760887565626891</v>
      </c>
      <c r="E2541">
        <v>291.54929906543123</v>
      </c>
      <c r="F2541">
        <v>1.5698718557356619E-5</v>
      </c>
      <c r="G2541">
        <v>0.14291632307128979</v>
      </c>
      <c r="H2541">
        <v>0.14574767636080929</v>
      </c>
      <c r="I2541">
        <v>9.1741013836117005E-2</v>
      </c>
      <c r="J2541">
        <v>106</v>
      </c>
      <c r="K2541">
        <v>19</v>
      </c>
      <c r="L2541" t="str">
        <f>VLOOKUP(J2541,Clustering!$D$3:$E$367,2,FALSE)</f>
        <v>Fall</v>
      </c>
      <c r="M2541">
        <v>0.58791898899999995</v>
      </c>
      <c r="N2541">
        <v>0.53843953600000005</v>
      </c>
      <c r="O2541">
        <v>0.53843953600000005</v>
      </c>
      <c r="P2541">
        <v>0.92080812300000003</v>
      </c>
      <c r="Q2541">
        <v>0.512150094</v>
      </c>
      <c r="R2541">
        <v>0.14574767636080929</v>
      </c>
      <c r="S2541">
        <v>1.5698718557356619E-5</v>
      </c>
      <c r="T2541">
        <v>0.30172283500000002</v>
      </c>
      <c r="U2541">
        <v>0.666411007</v>
      </c>
      <c r="V2541">
        <v>0.85008076700000001</v>
      </c>
      <c r="W2541">
        <v>1.2985490000000001E-2</v>
      </c>
      <c r="X2541">
        <v>4.0503749999999998E-2</v>
      </c>
      <c r="Y2541">
        <v>9.1741013836117005E-2</v>
      </c>
      <c r="Z2541">
        <v>0.70766523299999995</v>
      </c>
      <c r="AA2541">
        <v>0.666411007</v>
      </c>
      <c r="AB2541">
        <v>0</v>
      </c>
      <c r="AC2541">
        <v>0</v>
      </c>
      <c r="AD2541">
        <v>0.85</v>
      </c>
      <c r="AE2541">
        <v>0.85</v>
      </c>
      <c r="AF2541">
        <v>0.85</v>
      </c>
      <c r="AG2541">
        <v>0.85</v>
      </c>
      <c r="AH2541">
        <v>0.92080812300000003</v>
      </c>
      <c r="AI2541">
        <v>1.2985490000000001E-2</v>
      </c>
      <c r="AJ2541">
        <v>0.69129881500000001</v>
      </c>
      <c r="AK2541">
        <v>1.098910299014964E-5</v>
      </c>
      <c r="AL2541">
        <v>0.340303193</v>
      </c>
    </row>
    <row r="2542" spans="1:38" x14ac:dyDescent="0.35">
      <c r="A2542" t="s">
        <v>2666</v>
      </c>
      <c r="B2542">
        <v>68077.233281301917</v>
      </c>
      <c r="C2542">
        <v>67802.387809616892</v>
      </c>
      <c r="D2542">
        <v>0</v>
      </c>
      <c r="E2542">
        <v>274.84547168502189</v>
      </c>
      <c r="F2542">
        <v>0</v>
      </c>
      <c r="G2542">
        <v>0.13472817239461851</v>
      </c>
      <c r="H2542">
        <v>0.13769187784658679</v>
      </c>
      <c r="I2542">
        <v>8.1160663335309399E-2</v>
      </c>
      <c r="J2542">
        <v>106</v>
      </c>
      <c r="K2542">
        <v>20</v>
      </c>
      <c r="L2542" t="str">
        <f>VLOOKUP(J2542,Clustering!$D$3:$E$367,2,FALSE)</f>
        <v>Fall</v>
      </c>
      <c r="M2542">
        <v>0.58768860499999998</v>
      </c>
      <c r="N2542">
        <v>0.53295525700000002</v>
      </c>
      <c r="O2542">
        <v>0.53295525700000002</v>
      </c>
      <c r="P2542">
        <v>0.92152024799999999</v>
      </c>
      <c r="Q2542">
        <v>0.47501454999999998</v>
      </c>
      <c r="R2542">
        <v>0.13769187784658679</v>
      </c>
      <c r="S2542">
        <v>0</v>
      </c>
      <c r="T2542">
        <v>6.0450399999999996E-4</v>
      </c>
      <c r="U2542">
        <v>0.666411007</v>
      </c>
      <c r="V2542">
        <v>0.85008076700000001</v>
      </c>
      <c r="W2542">
        <v>1.2671325000000001E-2</v>
      </c>
      <c r="X2542">
        <v>2.7207175E-2</v>
      </c>
      <c r="Y2542">
        <v>8.1160663335309399E-2</v>
      </c>
      <c r="Z2542">
        <v>0.69538172899999995</v>
      </c>
      <c r="AA2542">
        <v>0.666411007</v>
      </c>
      <c r="AB2542">
        <v>0</v>
      </c>
      <c r="AC2542">
        <v>0</v>
      </c>
      <c r="AD2542">
        <v>0.85</v>
      </c>
      <c r="AE2542">
        <v>0.85</v>
      </c>
      <c r="AF2542">
        <v>0.85</v>
      </c>
      <c r="AG2542">
        <v>0.85</v>
      </c>
      <c r="AH2542">
        <v>0.92152024799999999</v>
      </c>
      <c r="AI2542">
        <v>1.2671325000000001E-2</v>
      </c>
      <c r="AJ2542">
        <v>0.69331151899999999</v>
      </c>
      <c r="AK2542">
        <v>0</v>
      </c>
      <c r="AL2542">
        <v>0.11348498799999999</v>
      </c>
    </row>
    <row r="2543" spans="1:38" x14ac:dyDescent="0.35">
      <c r="A2543" t="s">
        <v>2667</v>
      </c>
      <c r="B2543">
        <v>65068.928868004114</v>
      </c>
      <c r="C2543">
        <v>64809.693210017002</v>
      </c>
      <c r="D2543">
        <v>0</v>
      </c>
      <c r="E2543">
        <v>259.23565798710689</v>
      </c>
      <c r="F2543">
        <v>0</v>
      </c>
      <c r="G2543">
        <v>0.12707630293485631</v>
      </c>
      <c r="H2543">
        <v>0.12995750770200901</v>
      </c>
      <c r="I2543">
        <v>7.4999952917117502E-2</v>
      </c>
      <c r="J2543">
        <v>106</v>
      </c>
      <c r="K2543">
        <v>21</v>
      </c>
      <c r="L2543" t="str">
        <f>VLOOKUP(J2543,Clustering!$D$3:$E$367,2,FALSE)</f>
        <v>Fall</v>
      </c>
      <c r="M2543">
        <v>0.55890202300000003</v>
      </c>
      <c r="N2543">
        <v>0.51972278000000005</v>
      </c>
      <c r="O2543">
        <v>0.51972278000000005</v>
      </c>
      <c r="P2543">
        <v>0.92368714299999999</v>
      </c>
      <c r="Q2543">
        <v>0.43894288199999998</v>
      </c>
      <c r="R2543">
        <v>0.12995750770200901</v>
      </c>
      <c r="S2543">
        <v>0</v>
      </c>
      <c r="T2543">
        <v>0</v>
      </c>
      <c r="U2543">
        <v>0.66478313300000003</v>
      </c>
      <c r="V2543">
        <v>0.85008076700000001</v>
      </c>
      <c r="W2543">
        <v>1.2741139E-2</v>
      </c>
      <c r="X2543">
        <v>1.5558326000000001E-2</v>
      </c>
      <c r="Y2543">
        <v>7.4999952917117502E-2</v>
      </c>
      <c r="Z2543">
        <v>0.62275313799999998</v>
      </c>
      <c r="AA2543">
        <v>0.66478313300000003</v>
      </c>
      <c r="AB2543">
        <v>0</v>
      </c>
      <c r="AC2543">
        <v>0</v>
      </c>
      <c r="AD2543">
        <v>0.85</v>
      </c>
      <c r="AE2543">
        <v>0.85</v>
      </c>
      <c r="AF2543">
        <v>0.85</v>
      </c>
      <c r="AG2543">
        <v>0.85</v>
      </c>
      <c r="AH2543">
        <v>0.92368714299999999</v>
      </c>
      <c r="AI2543">
        <v>1.2741139E-2</v>
      </c>
      <c r="AJ2543">
        <v>0.67279090600000002</v>
      </c>
      <c r="AK2543">
        <v>0</v>
      </c>
      <c r="AL2543">
        <v>0.16146601199999999</v>
      </c>
    </row>
    <row r="2544" spans="1:38" x14ac:dyDescent="0.35">
      <c r="A2544" t="s">
        <v>2668</v>
      </c>
      <c r="B2544">
        <v>60419.676494361971</v>
      </c>
      <c r="C2544">
        <v>60165.728877632311</v>
      </c>
      <c r="D2544">
        <v>0</v>
      </c>
      <c r="E2544">
        <v>253.9476167296491</v>
      </c>
      <c r="F2544">
        <v>0</v>
      </c>
      <c r="G2544">
        <v>0.12448412584786719</v>
      </c>
      <c r="H2544">
        <v>0.12746643783726189</v>
      </c>
      <c r="I2544">
        <v>7.0580312834501696E-2</v>
      </c>
      <c r="J2544">
        <v>106</v>
      </c>
      <c r="K2544">
        <v>22</v>
      </c>
      <c r="L2544" t="str">
        <f>VLOOKUP(J2544,Clustering!$D$3:$E$367,2,FALSE)</f>
        <v>Fall</v>
      </c>
      <c r="M2544">
        <v>0.51727724799999997</v>
      </c>
      <c r="N2544">
        <v>0.49479800000000002</v>
      </c>
      <c r="O2544">
        <v>0.49479800000000002</v>
      </c>
      <c r="P2544">
        <v>0.92621010000000004</v>
      </c>
      <c r="Q2544">
        <v>0.400030039</v>
      </c>
      <c r="R2544">
        <v>0.12746643783726189</v>
      </c>
      <c r="S2544">
        <v>0</v>
      </c>
      <c r="T2544">
        <v>0</v>
      </c>
      <c r="U2544">
        <v>0.66478313300000003</v>
      </c>
      <c r="V2544">
        <v>0.85008076700000001</v>
      </c>
      <c r="W2544">
        <v>1.2880768000000001E-2</v>
      </c>
      <c r="X2544">
        <v>7.0256650000000004E-3</v>
      </c>
      <c r="Y2544">
        <v>7.0580312834501696E-2</v>
      </c>
      <c r="Z2544">
        <v>0.546389982</v>
      </c>
      <c r="AA2544">
        <v>0.66478313300000003</v>
      </c>
      <c r="AB2544">
        <v>0</v>
      </c>
      <c r="AC2544">
        <v>0</v>
      </c>
      <c r="AD2544">
        <v>0.85</v>
      </c>
      <c r="AE2544">
        <v>0.85</v>
      </c>
      <c r="AF2544">
        <v>0.85</v>
      </c>
      <c r="AG2544">
        <v>0.85</v>
      </c>
      <c r="AH2544">
        <v>0.92621010000000004</v>
      </c>
      <c r="AI2544">
        <v>1.2880768000000001E-2</v>
      </c>
      <c r="AJ2544">
        <v>0.63051918399999995</v>
      </c>
      <c r="AK2544">
        <v>0</v>
      </c>
      <c r="AL2544">
        <v>0.115301892</v>
      </c>
    </row>
    <row r="2545" spans="1:38" x14ac:dyDescent="0.35">
      <c r="A2545" t="s">
        <v>2669</v>
      </c>
      <c r="B2545">
        <v>56039.467016945993</v>
      </c>
      <c r="C2545">
        <v>55785.432490287501</v>
      </c>
      <c r="D2545">
        <v>0</v>
      </c>
      <c r="E2545">
        <v>254.03452665848229</v>
      </c>
      <c r="F2545">
        <v>0</v>
      </c>
      <c r="G2545">
        <v>0.124526728754158</v>
      </c>
      <c r="H2545">
        <v>0.12776777693380389</v>
      </c>
      <c r="I2545">
        <v>6.5946387172122603E-2</v>
      </c>
      <c r="J2545">
        <v>106</v>
      </c>
      <c r="K2545">
        <v>23</v>
      </c>
      <c r="L2545" t="str">
        <f>VLOOKUP(J2545,Clustering!$D$3:$E$367,2,FALSE)</f>
        <v>Fall</v>
      </c>
      <c r="M2545">
        <v>0.47531841499999999</v>
      </c>
      <c r="N2545">
        <v>0.45627394100000002</v>
      </c>
      <c r="O2545">
        <v>0.45627394100000002</v>
      </c>
      <c r="P2545">
        <v>0.92841768700000005</v>
      </c>
      <c r="Q2545">
        <v>0.36927775299999999</v>
      </c>
      <c r="R2545">
        <v>0.12776777693380389</v>
      </c>
      <c r="S2545">
        <v>0</v>
      </c>
      <c r="T2545">
        <v>0</v>
      </c>
      <c r="U2545">
        <v>0.65567329799999996</v>
      </c>
      <c r="V2545">
        <v>0.85008076700000001</v>
      </c>
      <c r="W2545">
        <v>1.2252437999999999E-2</v>
      </c>
      <c r="X2545">
        <v>7.0256650000000004E-3</v>
      </c>
      <c r="Y2545">
        <v>6.5946387172122603E-2</v>
      </c>
      <c r="Z2545">
        <v>0.47566343799999999</v>
      </c>
      <c r="AA2545">
        <v>0.65567329799999996</v>
      </c>
      <c r="AB2545">
        <v>0</v>
      </c>
      <c r="AC2545">
        <v>0</v>
      </c>
      <c r="AD2545">
        <v>0.85</v>
      </c>
      <c r="AE2545">
        <v>0.85</v>
      </c>
      <c r="AF2545">
        <v>0.85</v>
      </c>
      <c r="AG2545">
        <v>0.85</v>
      </c>
      <c r="AH2545">
        <v>0.92841768700000005</v>
      </c>
      <c r="AI2545">
        <v>1.2252437999999999E-2</v>
      </c>
      <c r="AJ2545">
        <v>0.56646352499999997</v>
      </c>
      <c r="AK2545">
        <v>0</v>
      </c>
      <c r="AL2545">
        <v>6.7351222000000002E-2</v>
      </c>
    </row>
    <row r="2546" spans="1:38" x14ac:dyDescent="0.35">
      <c r="A2546" t="s">
        <v>2670</v>
      </c>
      <c r="B2546">
        <v>54189.664122770977</v>
      </c>
      <c r="C2546">
        <v>53935.072537805951</v>
      </c>
      <c r="D2546">
        <v>0</v>
      </c>
      <c r="E2546">
        <v>254.59158496502661</v>
      </c>
      <c r="F2546">
        <v>0</v>
      </c>
      <c r="G2546">
        <v>0.1247997965514836</v>
      </c>
      <c r="H2546">
        <v>0.12847090149240181</v>
      </c>
      <c r="I2546">
        <v>5.8446391880410897E-2</v>
      </c>
      <c r="J2546">
        <v>107</v>
      </c>
      <c r="K2546">
        <v>0</v>
      </c>
      <c r="L2546" t="str">
        <f>VLOOKUP(J2546,Clustering!$D$3:$E$367,2,FALSE)</f>
        <v>Fall</v>
      </c>
      <c r="M2546">
        <v>0.40086380500000002</v>
      </c>
      <c r="N2546">
        <v>0.41407791999999999</v>
      </c>
      <c r="O2546">
        <v>0.41407791999999999</v>
      </c>
      <c r="P2546">
        <v>0.93239541400000003</v>
      </c>
      <c r="Q2546">
        <v>0.29275374999999998</v>
      </c>
      <c r="R2546">
        <v>0.12847090149240181</v>
      </c>
      <c r="S2546">
        <v>0</v>
      </c>
      <c r="T2546">
        <v>0</v>
      </c>
      <c r="U2546">
        <v>0.65196362299999999</v>
      </c>
      <c r="V2546">
        <v>0.85008076700000001</v>
      </c>
      <c r="W2546">
        <v>1.1833550999999999E-2</v>
      </c>
      <c r="X2546">
        <v>7.0256650000000004E-3</v>
      </c>
      <c r="Y2546">
        <v>5.8446391880410897E-2</v>
      </c>
      <c r="Z2546">
        <v>0.40144726200000003</v>
      </c>
      <c r="AA2546">
        <v>0.65196362299999999</v>
      </c>
      <c r="AB2546">
        <v>0</v>
      </c>
      <c r="AC2546">
        <v>0</v>
      </c>
      <c r="AD2546">
        <v>0.85</v>
      </c>
      <c r="AE2546">
        <v>0.85</v>
      </c>
      <c r="AF2546">
        <v>0.85</v>
      </c>
      <c r="AG2546">
        <v>0.85</v>
      </c>
      <c r="AH2546">
        <v>0.93239541400000003</v>
      </c>
      <c r="AI2546">
        <v>1.1833550999999999E-2</v>
      </c>
      <c r="AJ2546">
        <v>0.52583175800000004</v>
      </c>
      <c r="AK2546">
        <v>0</v>
      </c>
      <c r="AL2546">
        <v>1.5419838999999999E-2</v>
      </c>
    </row>
    <row r="2547" spans="1:38" x14ac:dyDescent="0.35">
      <c r="A2547" t="s">
        <v>2671</v>
      </c>
      <c r="B2547">
        <v>53625.642620954437</v>
      </c>
      <c r="C2547">
        <v>53371.58291059373</v>
      </c>
      <c r="D2547">
        <v>0</v>
      </c>
      <c r="E2547">
        <v>254.05971036070841</v>
      </c>
      <c r="F2547">
        <v>0</v>
      </c>
      <c r="G2547">
        <v>0.1245390737062296</v>
      </c>
      <c r="H2547">
        <v>0.12859143713101859</v>
      </c>
      <c r="I2547">
        <v>5.1294610655814303E-2</v>
      </c>
      <c r="J2547">
        <v>107</v>
      </c>
      <c r="K2547">
        <v>1</v>
      </c>
      <c r="L2547" t="str">
        <f>VLOOKUP(J2547,Clustering!$D$3:$E$367,2,FALSE)</f>
        <v>Fall</v>
      </c>
      <c r="M2547">
        <v>0.37675403499999999</v>
      </c>
      <c r="N2547">
        <v>0.40095390600000003</v>
      </c>
      <c r="O2547">
        <v>0.40095390600000003</v>
      </c>
      <c r="P2547">
        <v>0.93332117599999997</v>
      </c>
      <c r="Q2547">
        <v>0.26062468300000002</v>
      </c>
      <c r="R2547">
        <v>0.12859143713101859</v>
      </c>
      <c r="S2547">
        <v>0</v>
      </c>
      <c r="T2547">
        <v>0</v>
      </c>
      <c r="U2547">
        <v>0.65196362299999999</v>
      </c>
      <c r="V2547">
        <v>0.85008076700000001</v>
      </c>
      <c r="W2547">
        <v>1.2077902E-2</v>
      </c>
      <c r="X2547">
        <v>7.0256650000000004E-3</v>
      </c>
      <c r="Y2547">
        <v>5.1294610655814303E-2</v>
      </c>
      <c r="Z2547">
        <v>0.38520901699999999</v>
      </c>
      <c r="AA2547">
        <v>0.65196362299999999</v>
      </c>
      <c r="AB2547">
        <v>0</v>
      </c>
      <c r="AC2547">
        <v>0</v>
      </c>
      <c r="AD2547">
        <v>0.85</v>
      </c>
      <c r="AE2547">
        <v>0.85</v>
      </c>
      <c r="AF2547">
        <v>0.85</v>
      </c>
      <c r="AG2547">
        <v>0.85</v>
      </c>
      <c r="AH2547">
        <v>0.93332117599999997</v>
      </c>
      <c r="AI2547">
        <v>1.2077902E-2</v>
      </c>
      <c r="AJ2547">
        <v>0.49926844500000001</v>
      </c>
      <c r="AK2547">
        <v>0</v>
      </c>
      <c r="AL2547">
        <v>0</v>
      </c>
    </row>
    <row r="2548" spans="1:38" x14ac:dyDescent="0.35">
      <c r="A2548" t="s">
        <v>2672</v>
      </c>
      <c r="B2548">
        <v>53547.55897617383</v>
      </c>
      <c r="C2548">
        <v>53294.314122537289</v>
      </c>
      <c r="D2548">
        <v>0</v>
      </c>
      <c r="E2548">
        <v>253.24485363653849</v>
      </c>
      <c r="F2548">
        <v>0</v>
      </c>
      <c r="G2548">
        <v>0.12413963413555799</v>
      </c>
      <c r="H2548">
        <v>0.1284307229461962</v>
      </c>
      <c r="I2548">
        <v>4.65803279010241E-2</v>
      </c>
      <c r="J2548">
        <v>107</v>
      </c>
      <c r="K2548">
        <v>2</v>
      </c>
      <c r="L2548" t="str">
        <f>VLOOKUP(J2548,Clustering!$D$3:$E$367,2,FALSE)</f>
        <v>Fall</v>
      </c>
      <c r="M2548">
        <v>0.36035639600000002</v>
      </c>
      <c r="N2548">
        <v>0.37823782500000003</v>
      </c>
      <c r="O2548">
        <v>0.37823782500000003</v>
      </c>
      <c r="P2548">
        <v>0.93336186899999996</v>
      </c>
      <c r="Q2548">
        <v>0.22472824199999999</v>
      </c>
      <c r="R2548">
        <v>0.1284307229461962</v>
      </c>
      <c r="S2548">
        <v>0</v>
      </c>
      <c r="T2548">
        <v>0</v>
      </c>
      <c r="U2548">
        <v>0.65196362299999999</v>
      </c>
      <c r="V2548">
        <v>0.85008076700000001</v>
      </c>
      <c r="W2548">
        <v>1.2357160000000001E-2</v>
      </c>
      <c r="X2548">
        <v>7.0256650000000004E-3</v>
      </c>
      <c r="Y2548">
        <v>4.65803279010241E-2</v>
      </c>
      <c r="Z2548">
        <v>0.38016867199999999</v>
      </c>
      <c r="AA2548">
        <v>0.65196362299999999</v>
      </c>
      <c r="AB2548">
        <v>0</v>
      </c>
      <c r="AC2548">
        <v>0</v>
      </c>
      <c r="AD2548">
        <v>0.85</v>
      </c>
      <c r="AE2548">
        <v>0.85</v>
      </c>
      <c r="AF2548">
        <v>0.85</v>
      </c>
      <c r="AG2548">
        <v>0.85</v>
      </c>
      <c r="AH2548">
        <v>0.93336186899999996</v>
      </c>
      <c r="AI2548">
        <v>1.2357160000000001E-2</v>
      </c>
      <c r="AJ2548">
        <v>0.49290841400000002</v>
      </c>
      <c r="AK2548">
        <v>0</v>
      </c>
      <c r="AL2548">
        <v>0</v>
      </c>
    </row>
    <row r="2549" spans="1:38" x14ac:dyDescent="0.35">
      <c r="A2549" t="s">
        <v>2673</v>
      </c>
      <c r="B2549">
        <v>53592.373273048899</v>
      </c>
      <c r="C2549">
        <v>53339.232500902923</v>
      </c>
      <c r="D2549">
        <v>0</v>
      </c>
      <c r="E2549">
        <v>253.1407721459851</v>
      </c>
      <c r="F2549">
        <v>0</v>
      </c>
      <c r="G2549">
        <v>0.12408861379705149</v>
      </c>
      <c r="H2549">
        <v>0.12849099076550469</v>
      </c>
      <c r="I2549">
        <v>4.4517829195803299E-2</v>
      </c>
      <c r="J2549">
        <v>107</v>
      </c>
      <c r="K2549">
        <v>3</v>
      </c>
      <c r="L2549" t="str">
        <f>VLOOKUP(J2549,Clustering!$D$3:$E$367,2,FALSE)</f>
        <v>Fall</v>
      </c>
      <c r="M2549">
        <v>0.34782922199999999</v>
      </c>
      <c r="N2549">
        <v>0.36162722200000003</v>
      </c>
      <c r="O2549">
        <v>0.36162722200000003</v>
      </c>
      <c r="P2549">
        <v>0.93289390100000003</v>
      </c>
      <c r="Q2549">
        <v>0.18288661000000001</v>
      </c>
      <c r="R2549">
        <v>0.12849099076550469</v>
      </c>
      <c r="S2549">
        <v>0</v>
      </c>
      <c r="T2549">
        <v>0</v>
      </c>
      <c r="U2549">
        <v>0.64812872700000002</v>
      </c>
      <c r="V2549">
        <v>0.85008076700000001</v>
      </c>
      <c r="W2549">
        <v>1.2531696E-2</v>
      </c>
      <c r="X2549">
        <v>7.0256650000000004E-3</v>
      </c>
      <c r="Y2549">
        <v>4.4517829195803299E-2</v>
      </c>
      <c r="Z2549">
        <v>0.37147224499999998</v>
      </c>
      <c r="AA2549">
        <v>0.64812872700000002</v>
      </c>
      <c r="AB2549">
        <v>0</v>
      </c>
      <c r="AC2549">
        <v>0</v>
      </c>
      <c r="AD2549">
        <v>0.85</v>
      </c>
      <c r="AE2549">
        <v>0.85</v>
      </c>
      <c r="AF2549">
        <v>0.85</v>
      </c>
      <c r="AG2549">
        <v>0.85</v>
      </c>
      <c r="AH2549">
        <v>0.93289390100000003</v>
      </c>
      <c r="AI2549">
        <v>1.2531696E-2</v>
      </c>
      <c r="AJ2549">
        <v>0.48498114199999998</v>
      </c>
      <c r="AK2549">
        <v>0</v>
      </c>
      <c r="AL2549">
        <v>0</v>
      </c>
    </row>
    <row r="2550" spans="1:38" x14ac:dyDescent="0.35">
      <c r="A2550" t="s">
        <v>2674</v>
      </c>
      <c r="B2550">
        <v>54157.390947485852</v>
      </c>
      <c r="C2550">
        <v>53905.732853394256</v>
      </c>
      <c r="D2550">
        <v>0</v>
      </c>
      <c r="E2550">
        <v>251.6580940915905</v>
      </c>
      <c r="F2550">
        <v>0</v>
      </c>
      <c r="G2550">
        <v>0.12336181082921099</v>
      </c>
      <c r="H2550">
        <v>0.1277476876607011</v>
      </c>
      <c r="I2550">
        <v>4.4089258036276897E-2</v>
      </c>
      <c r="J2550">
        <v>107</v>
      </c>
      <c r="K2550">
        <v>4</v>
      </c>
      <c r="L2550" t="str">
        <f>VLOOKUP(J2550,Clustering!$D$3:$E$367,2,FALSE)</f>
        <v>Fall</v>
      </c>
      <c r="M2550">
        <v>0.34208688100000001</v>
      </c>
      <c r="N2550">
        <v>0.36519072200000002</v>
      </c>
      <c r="O2550">
        <v>0.36519072200000002</v>
      </c>
      <c r="P2550">
        <v>0.93360602599999998</v>
      </c>
      <c r="Q2550">
        <v>0.16879337599999999</v>
      </c>
      <c r="R2550">
        <v>0.1277476876607011</v>
      </c>
      <c r="S2550">
        <v>0</v>
      </c>
      <c r="T2550">
        <v>0</v>
      </c>
      <c r="U2550">
        <v>0.65104011799999995</v>
      </c>
      <c r="V2550">
        <v>0.85008076700000001</v>
      </c>
      <c r="W2550">
        <v>1.2531696E-2</v>
      </c>
      <c r="X2550">
        <v>7.0256650000000004E-3</v>
      </c>
      <c r="Y2550">
        <v>4.4089258036276897E-2</v>
      </c>
      <c r="Z2550">
        <v>0.37051885200000001</v>
      </c>
      <c r="AA2550">
        <v>0.65104011799999995</v>
      </c>
      <c r="AB2550">
        <v>0</v>
      </c>
      <c r="AC2550">
        <v>0</v>
      </c>
      <c r="AD2550">
        <v>0.85</v>
      </c>
      <c r="AE2550">
        <v>0.85</v>
      </c>
      <c r="AF2550">
        <v>0.85</v>
      </c>
      <c r="AG2550">
        <v>0.85</v>
      </c>
      <c r="AH2550">
        <v>0.93360602599999998</v>
      </c>
      <c r="AI2550">
        <v>1.2531696E-2</v>
      </c>
      <c r="AJ2550">
        <v>0.48266557900000001</v>
      </c>
      <c r="AK2550">
        <v>0</v>
      </c>
      <c r="AL2550">
        <v>0</v>
      </c>
    </row>
    <row r="2551" spans="1:38" x14ac:dyDescent="0.35">
      <c r="A2551" t="s">
        <v>2675</v>
      </c>
      <c r="B2551">
        <v>58238.029530963817</v>
      </c>
      <c r="C2551">
        <v>57989.267125963983</v>
      </c>
      <c r="D2551">
        <v>1.8365994674612041</v>
      </c>
      <c r="E2551">
        <v>246.92580553238949</v>
      </c>
      <c r="F2551">
        <v>8.2944539571466782E-5</v>
      </c>
      <c r="G2551">
        <v>0.121042061535485</v>
      </c>
      <c r="H2551">
        <v>0.1252566177959539</v>
      </c>
      <c r="I2551">
        <v>4.4866043262918501E-2</v>
      </c>
      <c r="J2551">
        <v>107</v>
      </c>
      <c r="K2551">
        <v>5</v>
      </c>
      <c r="L2551" t="str">
        <f>VLOOKUP(J2551,Clustering!$D$3:$E$367,2,FALSE)</f>
        <v>Fall</v>
      </c>
      <c r="M2551">
        <v>0.34482269999999998</v>
      </c>
      <c r="N2551">
        <v>0.377559439</v>
      </c>
      <c r="O2551">
        <v>0.377559439</v>
      </c>
      <c r="P2551">
        <v>0.93576274800000003</v>
      </c>
      <c r="Q2551">
        <v>0.17276100999999999</v>
      </c>
      <c r="R2551">
        <v>0.1252566177959539</v>
      </c>
      <c r="S2551">
        <v>8.2944539571466782E-5</v>
      </c>
      <c r="T2551">
        <v>0</v>
      </c>
      <c r="U2551">
        <v>0.65104011799999995</v>
      </c>
      <c r="V2551">
        <v>0.85008076700000001</v>
      </c>
      <c r="W2551">
        <v>1.2496788999999999E-2</v>
      </c>
      <c r="X2551">
        <v>6.49206E-3</v>
      </c>
      <c r="Y2551">
        <v>4.4866043262918501E-2</v>
      </c>
      <c r="Z2551">
        <v>0.37313936800000003</v>
      </c>
      <c r="AA2551">
        <v>0.65104011799999995</v>
      </c>
      <c r="AB2551">
        <v>0</v>
      </c>
      <c r="AC2551">
        <v>0</v>
      </c>
      <c r="AD2551">
        <v>0.85</v>
      </c>
      <c r="AE2551">
        <v>0.85</v>
      </c>
      <c r="AF2551">
        <v>0.85</v>
      </c>
      <c r="AG2551">
        <v>0.85</v>
      </c>
      <c r="AH2551">
        <v>0.93576274800000003</v>
      </c>
      <c r="AI2551">
        <v>1.2496788999999999E-2</v>
      </c>
      <c r="AJ2551">
        <v>0.48379335699999998</v>
      </c>
      <c r="AK2551">
        <v>5.8061177700026743E-5</v>
      </c>
      <c r="AL2551">
        <v>0</v>
      </c>
    </row>
    <row r="2552" spans="1:38" x14ac:dyDescent="0.35">
      <c r="A2552" t="s">
        <v>2676</v>
      </c>
      <c r="B2552">
        <v>63908.577466228657</v>
      </c>
      <c r="C2552">
        <v>62747.561025480893</v>
      </c>
      <c r="D2552">
        <v>930.07130141888877</v>
      </c>
      <c r="E2552">
        <v>230.94513932889259</v>
      </c>
      <c r="F2552">
        <v>4.2003897546297297E-2</v>
      </c>
      <c r="G2552">
        <v>0.11320840163180999</v>
      </c>
      <c r="H2552">
        <v>0.1168191230927782</v>
      </c>
      <c r="I2552">
        <v>4.7946398472014401E-2</v>
      </c>
      <c r="J2552">
        <v>107</v>
      </c>
      <c r="K2552">
        <v>6</v>
      </c>
      <c r="L2552" t="str">
        <f>VLOOKUP(J2552,Clustering!$D$3:$E$367,2,FALSE)</f>
        <v>Fall</v>
      </c>
      <c r="M2552">
        <v>0.36517143899999999</v>
      </c>
      <c r="N2552">
        <v>0.39940584400000001</v>
      </c>
      <c r="O2552">
        <v>0.39940584400000001</v>
      </c>
      <c r="P2552">
        <v>0.93714630499999996</v>
      </c>
      <c r="Q2552">
        <v>0.185740302</v>
      </c>
      <c r="R2552">
        <v>0.1168191230927782</v>
      </c>
      <c r="S2552">
        <v>4.2003897546297297E-2</v>
      </c>
      <c r="T2552">
        <v>0</v>
      </c>
      <c r="U2552">
        <v>0.65330975000000002</v>
      </c>
      <c r="V2552">
        <v>0.85008076700000001</v>
      </c>
      <c r="W2552">
        <v>1.2461880999999999E-2</v>
      </c>
      <c r="X2552">
        <v>6.49206E-3</v>
      </c>
      <c r="Y2552">
        <v>4.7946398472014401E-2</v>
      </c>
      <c r="Z2552">
        <v>0.369638148</v>
      </c>
      <c r="AA2552">
        <v>0.65330975000000002</v>
      </c>
      <c r="AB2552">
        <v>0</v>
      </c>
      <c r="AC2552">
        <v>0</v>
      </c>
      <c r="AD2552">
        <v>0.85</v>
      </c>
      <c r="AE2552">
        <v>0.85</v>
      </c>
      <c r="AF2552">
        <v>0.85</v>
      </c>
      <c r="AG2552">
        <v>0.85</v>
      </c>
      <c r="AH2552">
        <v>0.93714630499999996</v>
      </c>
      <c r="AI2552">
        <v>1.2461880999999999E-2</v>
      </c>
      <c r="AJ2552">
        <v>0.46503871299999999</v>
      </c>
      <c r="AK2552">
        <v>2.94027282824081E-2</v>
      </c>
      <c r="AL2552">
        <v>0</v>
      </c>
    </row>
    <row r="2553" spans="1:38" x14ac:dyDescent="0.35">
      <c r="A2553" t="s">
        <v>2677</v>
      </c>
      <c r="B2553">
        <v>66609.026446777134</v>
      </c>
      <c r="C2553">
        <v>62769.912010034539</v>
      </c>
      <c r="D2553">
        <v>3658.607751032343</v>
      </c>
      <c r="E2553">
        <v>180.50668571024951</v>
      </c>
      <c r="F2553">
        <v>0.16523011182261901</v>
      </c>
      <c r="G2553">
        <v>8.8483669465808504E-2</v>
      </c>
      <c r="H2553">
        <v>9.09843178825782E-2</v>
      </c>
      <c r="I2553">
        <v>4.3285687112165003E-2</v>
      </c>
      <c r="J2553">
        <v>107</v>
      </c>
      <c r="K2553">
        <v>7</v>
      </c>
      <c r="L2553" t="str">
        <f>VLOOKUP(J2553,Clustering!$D$3:$E$367,2,FALSE)</f>
        <v>Fall</v>
      </c>
      <c r="M2553">
        <v>0.38197225099999998</v>
      </c>
      <c r="N2553">
        <v>0.40891114000000001</v>
      </c>
      <c r="O2553">
        <v>0.40891114000000001</v>
      </c>
      <c r="P2553">
        <v>0.93838743700000005</v>
      </c>
      <c r="Q2553">
        <v>0.20415162100000001</v>
      </c>
      <c r="R2553">
        <v>9.09843178825782E-2</v>
      </c>
      <c r="S2553">
        <v>0.16523011182261901</v>
      </c>
      <c r="T2553">
        <v>0</v>
      </c>
      <c r="U2553">
        <v>0.65330975000000002</v>
      </c>
      <c r="V2553">
        <v>0.85008076700000001</v>
      </c>
      <c r="W2553">
        <v>1.2392067E-2</v>
      </c>
      <c r="X2553">
        <v>6.49206E-3</v>
      </c>
      <c r="Y2553">
        <v>4.3285687112165003E-2</v>
      </c>
      <c r="Z2553">
        <v>0.36205208300000002</v>
      </c>
      <c r="AA2553">
        <v>0.65330975000000002</v>
      </c>
      <c r="AB2553">
        <v>0</v>
      </c>
      <c r="AC2553">
        <v>0</v>
      </c>
      <c r="AD2553">
        <v>0.85</v>
      </c>
      <c r="AE2553">
        <v>0.85</v>
      </c>
      <c r="AF2553">
        <v>0.85</v>
      </c>
      <c r="AG2553">
        <v>0.85</v>
      </c>
      <c r="AH2553">
        <v>0.93838743700000005</v>
      </c>
      <c r="AI2553">
        <v>1.2392067E-2</v>
      </c>
      <c r="AJ2553">
        <v>0.44968328699999999</v>
      </c>
      <c r="AK2553">
        <v>0.1156610782758333</v>
      </c>
      <c r="AL2553">
        <v>0</v>
      </c>
    </row>
    <row r="2554" spans="1:38" x14ac:dyDescent="0.35">
      <c r="A2554" t="s">
        <v>2678</v>
      </c>
      <c r="B2554">
        <v>65960.334010840132</v>
      </c>
      <c r="C2554">
        <v>58622.931490204341</v>
      </c>
      <c r="D2554">
        <v>7176.6382701241064</v>
      </c>
      <c r="E2554">
        <v>160.76425051167931</v>
      </c>
      <c r="F2554">
        <v>0.32411147206160579</v>
      </c>
      <c r="G2554">
        <v>7.8806005152783895E-2</v>
      </c>
      <c r="H2554">
        <v>8.05178065960198E-2</v>
      </c>
      <c r="I2554">
        <v>4.7866041379603201E-2</v>
      </c>
      <c r="J2554">
        <v>107</v>
      </c>
      <c r="K2554">
        <v>8</v>
      </c>
      <c r="L2554" t="str">
        <f>VLOOKUP(J2554,Clustering!$D$3:$E$367,2,FALSE)</f>
        <v>Fall</v>
      </c>
      <c r="M2554">
        <v>0.391849999</v>
      </c>
      <c r="N2554">
        <v>0.40697458399999997</v>
      </c>
      <c r="O2554">
        <v>0.40697458399999997</v>
      </c>
      <c r="P2554">
        <v>0.93566101499999998</v>
      </c>
      <c r="Q2554">
        <v>0.21485296600000001</v>
      </c>
      <c r="R2554">
        <v>8.05178065960198E-2</v>
      </c>
      <c r="S2554">
        <v>0.32411147206160579</v>
      </c>
      <c r="T2554">
        <v>0.16223364100000001</v>
      </c>
      <c r="U2554">
        <v>0.65330975000000002</v>
      </c>
      <c r="V2554">
        <v>0.85008076700000001</v>
      </c>
      <c r="W2554">
        <v>1.2357160000000001E-2</v>
      </c>
      <c r="X2554">
        <v>6.49206E-3</v>
      </c>
      <c r="Y2554">
        <v>4.7866041379603201E-2</v>
      </c>
      <c r="Z2554">
        <v>0.401977686</v>
      </c>
      <c r="AA2554">
        <v>0.65330975000000002</v>
      </c>
      <c r="AB2554">
        <v>0</v>
      </c>
      <c r="AC2554">
        <v>0</v>
      </c>
      <c r="AD2554">
        <v>0.85</v>
      </c>
      <c r="AE2554">
        <v>0.85</v>
      </c>
      <c r="AF2554">
        <v>0.85</v>
      </c>
      <c r="AG2554">
        <v>0.85</v>
      </c>
      <c r="AH2554">
        <v>0.93566101499999998</v>
      </c>
      <c r="AI2554">
        <v>1.2357160000000001E-2</v>
      </c>
      <c r="AJ2554">
        <v>0.45998012700000002</v>
      </c>
      <c r="AK2554">
        <v>0.22687803044312399</v>
      </c>
      <c r="AL2554">
        <v>0</v>
      </c>
    </row>
    <row r="2555" spans="1:38" x14ac:dyDescent="0.35">
      <c r="A2555" t="s">
        <v>2679</v>
      </c>
      <c r="B2555">
        <v>65081.208555245663</v>
      </c>
      <c r="C2555">
        <v>54732.984533832903</v>
      </c>
      <c r="D2555">
        <v>10174.95955066551</v>
      </c>
      <c r="E2555">
        <v>173.26447074724621</v>
      </c>
      <c r="F2555">
        <v>0.45952171392866709</v>
      </c>
      <c r="G2555">
        <v>8.4933564091787303E-2</v>
      </c>
      <c r="H2555">
        <v>8.5741017602747605E-2</v>
      </c>
      <c r="I2555">
        <v>7.0339241557268103E-2</v>
      </c>
      <c r="J2555">
        <v>107</v>
      </c>
      <c r="K2555">
        <v>9</v>
      </c>
      <c r="L2555" t="str">
        <f>VLOOKUP(J2555,Clustering!$D$3:$E$367,2,FALSE)</f>
        <v>Fall</v>
      </c>
      <c r="M2555">
        <v>0.39165993199999999</v>
      </c>
      <c r="N2555">
        <v>0.40876520799999999</v>
      </c>
      <c r="O2555">
        <v>0.40876520799999999</v>
      </c>
      <c r="P2555">
        <v>0.92982159099999995</v>
      </c>
      <c r="Q2555">
        <v>0.219909508</v>
      </c>
      <c r="R2555">
        <v>8.5741017602747605E-2</v>
      </c>
      <c r="S2555">
        <v>0.45952171392866709</v>
      </c>
      <c r="T2555">
        <v>0.44952395299999998</v>
      </c>
      <c r="U2555">
        <v>0.65113403400000003</v>
      </c>
      <c r="V2555">
        <v>0.85008076700000001</v>
      </c>
      <c r="W2555">
        <v>1.2252437999999999E-2</v>
      </c>
      <c r="X2555">
        <v>6.49206E-3</v>
      </c>
      <c r="Y2555">
        <v>7.0339241557268103E-2</v>
      </c>
      <c r="Z2555">
        <v>0.390319945</v>
      </c>
      <c r="AA2555">
        <v>0.65113403400000003</v>
      </c>
      <c r="AB2555">
        <v>0</v>
      </c>
      <c r="AC2555">
        <v>0</v>
      </c>
      <c r="AD2555">
        <v>0.85</v>
      </c>
      <c r="AE2555">
        <v>0.85</v>
      </c>
      <c r="AF2555">
        <v>0.85</v>
      </c>
      <c r="AG2555">
        <v>0.85</v>
      </c>
      <c r="AH2555">
        <v>0.92982159099999995</v>
      </c>
      <c r="AI2555">
        <v>1.2252437999999999E-2</v>
      </c>
      <c r="AJ2555">
        <v>0.4638061</v>
      </c>
      <c r="AK2555">
        <v>0.32166519975006691</v>
      </c>
      <c r="AL2555">
        <v>0</v>
      </c>
    </row>
    <row r="2556" spans="1:38" x14ac:dyDescent="0.35">
      <c r="A2556" t="s">
        <v>2680</v>
      </c>
      <c r="B2556">
        <v>64089.782082683763</v>
      </c>
      <c r="C2556">
        <v>51230.265366817737</v>
      </c>
      <c r="D2556">
        <v>12679.4939867475</v>
      </c>
      <c r="E2556">
        <v>180.0227291185283</v>
      </c>
      <c r="F2556">
        <v>0.57263154507158187</v>
      </c>
      <c r="G2556">
        <v>8.8246435842415802E-2</v>
      </c>
      <c r="H2556">
        <v>8.7950837644055493E-2</v>
      </c>
      <c r="I2556">
        <v>9.3589226961574595E-2</v>
      </c>
      <c r="J2556">
        <v>107</v>
      </c>
      <c r="K2556">
        <v>10</v>
      </c>
      <c r="L2556" t="str">
        <f>VLOOKUP(J2556,Clustering!$D$3:$E$367,2,FALSE)</f>
        <v>Fall</v>
      </c>
      <c r="M2556">
        <v>0.40410647100000002</v>
      </c>
      <c r="N2556">
        <v>0.42068035399999998</v>
      </c>
      <c r="O2556">
        <v>0.42068035399999998</v>
      </c>
      <c r="P2556">
        <v>0.92508087299999997</v>
      </c>
      <c r="Q2556">
        <v>0.22174938799999999</v>
      </c>
      <c r="R2556">
        <v>8.7950837644055493E-2</v>
      </c>
      <c r="S2556">
        <v>0.57263154507158187</v>
      </c>
      <c r="T2556">
        <v>0.57835877300000005</v>
      </c>
      <c r="U2556">
        <v>0.66260741599999995</v>
      </c>
      <c r="V2556">
        <v>0.85008076700000001</v>
      </c>
      <c r="W2556">
        <v>1.2217531E-2</v>
      </c>
      <c r="X2556">
        <v>6.49206E-3</v>
      </c>
      <c r="Y2556">
        <v>9.3589226961574595E-2</v>
      </c>
      <c r="Z2556">
        <v>0.444110318</v>
      </c>
      <c r="AA2556">
        <v>0.66260741599999995</v>
      </c>
      <c r="AB2556">
        <v>0</v>
      </c>
      <c r="AC2556">
        <v>0</v>
      </c>
      <c r="AD2556">
        <v>0.85</v>
      </c>
      <c r="AE2556">
        <v>0.85</v>
      </c>
      <c r="AF2556">
        <v>0.85</v>
      </c>
      <c r="AG2556">
        <v>0.85</v>
      </c>
      <c r="AH2556">
        <v>0.92508087299999997</v>
      </c>
      <c r="AI2556">
        <v>1.2217531E-2</v>
      </c>
      <c r="AJ2556">
        <v>0.498455174</v>
      </c>
      <c r="AK2556">
        <v>0.40084208155010731</v>
      </c>
      <c r="AL2556">
        <v>0</v>
      </c>
    </row>
    <row r="2557" spans="1:38" x14ac:dyDescent="0.35">
      <c r="A2557" t="s">
        <v>2681</v>
      </c>
      <c r="B2557">
        <v>61561.582157714533</v>
      </c>
      <c r="C2557">
        <v>46534.17015873015</v>
      </c>
      <c r="D2557">
        <v>14833.59192040619</v>
      </c>
      <c r="E2557">
        <v>193.82007857818641</v>
      </c>
      <c r="F2557">
        <v>0.66991495632409137</v>
      </c>
      <c r="G2557">
        <v>9.5009842440287401E-2</v>
      </c>
      <c r="H2557">
        <v>9.4359315763848498E-2</v>
      </c>
      <c r="I2557">
        <v>0.1067677901170109</v>
      </c>
      <c r="J2557">
        <v>107</v>
      </c>
      <c r="K2557">
        <v>11</v>
      </c>
      <c r="L2557" t="str">
        <f>VLOOKUP(J2557,Clustering!$D$3:$E$367,2,FALSE)</f>
        <v>Fall</v>
      </c>
      <c r="M2557">
        <v>0.41644357700000001</v>
      </c>
      <c r="N2557">
        <v>0.43335671100000001</v>
      </c>
      <c r="O2557">
        <v>0.43335671100000001</v>
      </c>
      <c r="P2557">
        <v>0.92439926699999997</v>
      </c>
      <c r="Q2557">
        <v>0.229209039</v>
      </c>
      <c r="R2557">
        <v>9.4359315763848498E-2</v>
      </c>
      <c r="S2557">
        <v>0.66991495632409137</v>
      </c>
      <c r="T2557">
        <v>0.61145534199999996</v>
      </c>
      <c r="U2557">
        <v>0.66260741599999995</v>
      </c>
      <c r="V2557">
        <v>0.85008076700000001</v>
      </c>
      <c r="W2557">
        <v>1.1903366E-2</v>
      </c>
      <c r="X2557">
        <v>6.7810609999999997E-3</v>
      </c>
      <c r="Y2557">
        <v>0.1067677901170109</v>
      </c>
      <c r="Z2557">
        <v>0.48314152199999999</v>
      </c>
      <c r="AA2557">
        <v>0.66260741599999995</v>
      </c>
      <c r="AB2557">
        <v>0</v>
      </c>
      <c r="AC2557">
        <v>0</v>
      </c>
      <c r="AD2557">
        <v>0.85</v>
      </c>
      <c r="AE2557">
        <v>0.85</v>
      </c>
      <c r="AF2557">
        <v>0.85</v>
      </c>
      <c r="AG2557">
        <v>0.85</v>
      </c>
      <c r="AH2557">
        <v>0.92439926699999997</v>
      </c>
      <c r="AI2557">
        <v>1.1903366E-2</v>
      </c>
      <c r="AJ2557">
        <v>0.55063298500000002</v>
      </c>
      <c r="AK2557">
        <v>0.4689404694268639</v>
      </c>
      <c r="AL2557">
        <v>0</v>
      </c>
    </row>
    <row r="2558" spans="1:38" x14ac:dyDescent="0.35">
      <c r="A2558" t="s">
        <v>2682</v>
      </c>
      <c r="B2558">
        <v>61372.94505653793</v>
      </c>
      <c r="C2558">
        <v>45381.939887229288</v>
      </c>
      <c r="D2558">
        <v>15775.396599455269</v>
      </c>
      <c r="E2558">
        <v>215.60856985337111</v>
      </c>
      <c r="F2558">
        <v>0.7124487568908332</v>
      </c>
      <c r="G2558">
        <v>0.10569047541831909</v>
      </c>
      <c r="H2558">
        <v>0.1052677910586686</v>
      </c>
      <c r="I2558">
        <v>0.1133302859972587</v>
      </c>
      <c r="J2558">
        <v>107</v>
      </c>
      <c r="K2558">
        <v>12</v>
      </c>
      <c r="L2558" t="str">
        <f>VLOOKUP(J2558,Clustering!$D$3:$E$367,2,FALSE)</f>
        <v>Fall</v>
      </c>
      <c r="M2558">
        <v>0.43538696799999999</v>
      </c>
      <c r="N2558">
        <v>0.45430386</v>
      </c>
      <c r="O2558">
        <v>0.45430386</v>
      </c>
      <c r="P2558">
        <v>0.92402285900000003</v>
      </c>
      <c r="Q2558">
        <v>0.24521725</v>
      </c>
      <c r="R2558">
        <v>0.1052677910586686</v>
      </c>
      <c r="S2558">
        <v>0.7124487568908332</v>
      </c>
      <c r="T2558">
        <v>0.64787668099999995</v>
      </c>
      <c r="U2558">
        <v>0.66260741599999995</v>
      </c>
      <c r="V2558">
        <v>0.85008076700000001</v>
      </c>
      <c r="W2558">
        <v>1.1903366E-2</v>
      </c>
      <c r="X2558">
        <v>6.49206E-3</v>
      </c>
      <c r="Y2558">
        <v>0.1133302859972587</v>
      </c>
      <c r="Z2558">
        <v>0.53926955300000001</v>
      </c>
      <c r="AA2558">
        <v>0.66260741599999995</v>
      </c>
      <c r="AB2558">
        <v>0</v>
      </c>
      <c r="AC2558">
        <v>0</v>
      </c>
      <c r="AD2558">
        <v>0.85</v>
      </c>
      <c r="AE2558">
        <v>0.85</v>
      </c>
      <c r="AF2558">
        <v>0.85</v>
      </c>
      <c r="AG2558">
        <v>0.85</v>
      </c>
      <c r="AH2558">
        <v>0.92402285900000003</v>
      </c>
      <c r="AI2558">
        <v>1.1903366E-2</v>
      </c>
      <c r="AJ2558">
        <v>0.587162042</v>
      </c>
      <c r="AK2558">
        <v>0.49871412982358321</v>
      </c>
      <c r="AL2558">
        <v>0</v>
      </c>
    </row>
    <row r="2559" spans="1:38" x14ac:dyDescent="0.35">
      <c r="A2559" t="s">
        <v>2683</v>
      </c>
      <c r="B2559">
        <v>61527.446258805343</v>
      </c>
      <c r="C2559">
        <v>45912.081034795869</v>
      </c>
      <c r="D2559">
        <v>15374.776848590771</v>
      </c>
      <c r="E2559">
        <v>240.58837541870881</v>
      </c>
      <c r="F2559">
        <v>0.69435596019377976</v>
      </c>
      <c r="G2559">
        <v>0.1179354781464259</v>
      </c>
      <c r="H2559">
        <v>0.11689948018518941</v>
      </c>
      <c r="I2559">
        <v>0.13666062849397639</v>
      </c>
      <c r="J2559">
        <v>107</v>
      </c>
      <c r="K2559">
        <v>13</v>
      </c>
      <c r="L2559" t="str">
        <f>VLOOKUP(J2559,Clustering!$D$3:$E$367,2,FALSE)</f>
        <v>Fall</v>
      </c>
      <c r="M2559">
        <v>0.46136285500000002</v>
      </c>
      <c r="N2559">
        <v>0.47854630999999997</v>
      </c>
      <c r="O2559">
        <v>0.47854630999999997</v>
      </c>
      <c r="P2559">
        <v>0.92234427799999996</v>
      </c>
      <c r="Q2559">
        <v>0.266895296</v>
      </c>
      <c r="R2559">
        <v>0.11689948018518941</v>
      </c>
      <c r="S2559">
        <v>0.69435596019377976</v>
      </c>
      <c r="T2559">
        <v>0.65769986400000002</v>
      </c>
      <c r="U2559">
        <v>0.66260741599999995</v>
      </c>
      <c r="V2559">
        <v>0.85008076700000001</v>
      </c>
      <c r="W2559">
        <v>1.1693922000000001E-2</v>
      </c>
      <c r="X2559">
        <v>9.8578780000000005E-3</v>
      </c>
      <c r="Y2559">
        <v>0.13666062849397639</v>
      </c>
      <c r="Z2559">
        <v>0.58521312599999997</v>
      </c>
      <c r="AA2559">
        <v>0.66260741599999995</v>
      </c>
      <c r="AB2559">
        <v>0</v>
      </c>
      <c r="AC2559">
        <v>0</v>
      </c>
      <c r="AD2559">
        <v>0.85</v>
      </c>
      <c r="AE2559">
        <v>0.85</v>
      </c>
      <c r="AF2559">
        <v>0.85</v>
      </c>
      <c r="AG2559">
        <v>0.85</v>
      </c>
      <c r="AH2559">
        <v>0.92234427799999996</v>
      </c>
      <c r="AI2559">
        <v>1.1693922000000001E-2</v>
      </c>
      <c r="AJ2559">
        <v>0.60493151300000003</v>
      </c>
      <c r="AK2559">
        <v>0.4860491721356458</v>
      </c>
      <c r="AL2559">
        <v>0</v>
      </c>
    </row>
    <row r="2560" spans="1:38" x14ac:dyDescent="0.35">
      <c r="A2560" t="s">
        <v>2684</v>
      </c>
      <c r="B2560">
        <v>61587.636232432837</v>
      </c>
      <c r="C2560">
        <v>47503.208091572851</v>
      </c>
      <c r="D2560">
        <v>13804.797760315039</v>
      </c>
      <c r="E2560">
        <v>279.63038054493933</v>
      </c>
      <c r="F2560">
        <v>0.62345253518415011</v>
      </c>
      <c r="G2560">
        <v>0.13707371595340159</v>
      </c>
      <c r="H2560">
        <v>0.13546196853217601</v>
      </c>
      <c r="I2560">
        <v>0.16620525280382659</v>
      </c>
      <c r="J2560">
        <v>107</v>
      </c>
      <c r="K2560">
        <v>14</v>
      </c>
      <c r="L2560" t="str">
        <f>VLOOKUP(J2560,Clustering!$D$3:$E$367,2,FALSE)</f>
        <v>Fall</v>
      </c>
      <c r="M2560">
        <v>0.48366410399999998</v>
      </c>
      <c r="N2560">
        <v>0.49376464399999997</v>
      </c>
      <c r="O2560">
        <v>0.49376464399999997</v>
      </c>
      <c r="P2560">
        <v>0.92147955500000001</v>
      </c>
      <c r="Q2560">
        <v>0.31130274800000002</v>
      </c>
      <c r="R2560">
        <v>0.13546196853217601</v>
      </c>
      <c r="S2560">
        <v>0.62345253518415011</v>
      </c>
      <c r="T2560">
        <v>0.65399728000000001</v>
      </c>
      <c r="U2560">
        <v>0.66423529000000003</v>
      </c>
      <c r="V2560">
        <v>0.85008076700000001</v>
      </c>
      <c r="W2560">
        <v>1.1659015E-2</v>
      </c>
      <c r="X2560">
        <v>1.5064928999999999E-2</v>
      </c>
      <c r="Y2560">
        <v>0.16620525280382659</v>
      </c>
      <c r="Z2560">
        <v>0.62712979499999999</v>
      </c>
      <c r="AA2560">
        <v>0.66423529000000003</v>
      </c>
      <c r="AB2560">
        <v>0</v>
      </c>
      <c r="AC2560">
        <v>0</v>
      </c>
      <c r="AD2560">
        <v>0.85</v>
      </c>
      <c r="AE2560">
        <v>0.85</v>
      </c>
      <c r="AF2560">
        <v>0.85</v>
      </c>
      <c r="AG2560">
        <v>0.85</v>
      </c>
      <c r="AH2560">
        <v>0.92147955500000001</v>
      </c>
      <c r="AI2560">
        <v>1.1659015E-2</v>
      </c>
      <c r="AJ2560">
        <v>0.61301515500000003</v>
      </c>
      <c r="AK2560">
        <v>0.43641677462890499</v>
      </c>
      <c r="AL2560">
        <v>0</v>
      </c>
    </row>
    <row r="2561" spans="1:38" x14ac:dyDescent="0.35">
      <c r="A2561" t="s">
        <v>2685</v>
      </c>
      <c r="B2561">
        <v>61878.551120464042</v>
      </c>
      <c r="C2561">
        <v>50398.41559755362</v>
      </c>
      <c r="D2561">
        <v>11147.19591788903</v>
      </c>
      <c r="E2561">
        <v>332.93960502139231</v>
      </c>
      <c r="F2561">
        <v>0.50342987096710112</v>
      </c>
      <c r="G2561">
        <v>0.1632056887359766</v>
      </c>
      <c r="H2561">
        <v>0.16169855920443199</v>
      </c>
      <c r="I2561">
        <v>0.1904463090145378</v>
      </c>
      <c r="J2561">
        <v>107</v>
      </c>
      <c r="K2561">
        <v>15</v>
      </c>
      <c r="L2561" t="str">
        <f>VLOOKUP(J2561,Clustering!$D$3:$E$367,2,FALSE)</f>
        <v>Fall</v>
      </c>
      <c r="M2561">
        <v>0.50654131599999996</v>
      </c>
      <c r="N2561">
        <v>0.50702472899999995</v>
      </c>
      <c r="O2561">
        <v>0.50702472899999995</v>
      </c>
      <c r="P2561">
        <v>0.92059448499999996</v>
      </c>
      <c r="Q2561">
        <v>0.39324626200000001</v>
      </c>
      <c r="R2561">
        <v>0.16169855920443199</v>
      </c>
      <c r="S2561">
        <v>0.50342987096710112</v>
      </c>
      <c r="T2561">
        <v>0.65837992999999995</v>
      </c>
      <c r="U2561">
        <v>0.66423529000000003</v>
      </c>
      <c r="V2561">
        <v>0.85008076700000001</v>
      </c>
      <c r="W2561">
        <v>1.1414664E-2</v>
      </c>
      <c r="X2561">
        <v>1.8178605E-2</v>
      </c>
      <c r="Y2561">
        <v>0.1904463090145378</v>
      </c>
      <c r="Z2561">
        <v>0.65250429200000004</v>
      </c>
      <c r="AA2561">
        <v>0.66423529000000003</v>
      </c>
      <c r="AB2561">
        <v>0</v>
      </c>
      <c r="AC2561">
        <v>0</v>
      </c>
      <c r="AD2561">
        <v>0.85</v>
      </c>
      <c r="AE2561">
        <v>0.85</v>
      </c>
      <c r="AF2561">
        <v>0.85</v>
      </c>
      <c r="AG2561">
        <v>0.85</v>
      </c>
      <c r="AH2561">
        <v>0.92059448499999996</v>
      </c>
      <c r="AI2561">
        <v>1.1414664E-2</v>
      </c>
      <c r="AJ2561">
        <v>0.63438998499999999</v>
      </c>
      <c r="AK2561">
        <v>0.35240090967697069</v>
      </c>
      <c r="AL2561">
        <v>1.7778800000000001E-4</v>
      </c>
    </row>
    <row r="2562" spans="1:38" x14ac:dyDescent="0.35">
      <c r="A2562" t="s">
        <v>2686</v>
      </c>
      <c r="B2562">
        <v>62960.139903265153</v>
      </c>
      <c r="C2562">
        <v>54737.251162649423</v>
      </c>
      <c r="D2562">
        <v>7863.3557860203264</v>
      </c>
      <c r="E2562">
        <v>359.5329545953993</v>
      </c>
      <c r="F2562">
        <v>0.3551250213851338</v>
      </c>
      <c r="G2562">
        <v>0.1762416444095094</v>
      </c>
      <c r="H2562">
        <v>0.17503783654469079</v>
      </c>
      <c r="I2562">
        <v>0.1979998757011904</v>
      </c>
      <c r="J2562">
        <v>107</v>
      </c>
      <c r="K2562">
        <v>16</v>
      </c>
      <c r="L2562" t="str">
        <f>VLOOKUP(J2562,Clustering!$D$3:$E$367,2,FALSE)</f>
        <v>Fall</v>
      </c>
      <c r="M2562">
        <v>0.52813989100000003</v>
      </c>
      <c r="N2562">
        <v>0.52024340199999997</v>
      </c>
      <c r="O2562">
        <v>0.52024340199999997</v>
      </c>
      <c r="P2562">
        <v>0.92027911600000001</v>
      </c>
      <c r="Q2562">
        <v>0.45282334000000002</v>
      </c>
      <c r="R2562">
        <v>0.17503783654469079</v>
      </c>
      <c r="S2562">
        <v>0.3551250213851338</v>
      </c>
      <c r="T2562">
        <v>0.66366933699999997</v>
      </c>
      <c r="U2562">
        <v>0.666411007</v>
      </c>
      <c r="V2562">
        <v>0.85008076700000001</v>
      </c>
      <c r="W2562">
        <v>1.1903366E-2</v>
      </c>
      <c r="X2562">
        <v>1.8609174999999999E-2</v>
      </c>
      <c r="Y2562">
        <v>0.1979998757011904</v>
      </c>
      <c r="Z2562">
        <v>0.68032442800000004</v>
      </c>
      <c r="AA2562">
        <v>0.666411007</v>
      </c>
      <c r="AB2562">
        <v>0</v>
      </c>
      <c r="AC2562">
        <v>0</v>
      </c>
      <c r="AD2562">
        <v>0.85</v>
      </c>
      <c r="AE2562">
        <v>0.85</v>
      </c>
      <c r="AF2562">
        <v>0.85</v>
      </c>
      <c r="AG2562">
        <v>0.85</v>
      </c>
      <c r="AH2562">
        <v>0.92027911600000001</v>
      </c>
      <c r="AI2562">
        <v>1.1903366E-2</v>
      </c>
      <c r="AJ2562">
        <v>0.64676906700000003</v>
      </c>
      <c r="AK2562">
        <v>0.24858751496959369</v>
      </c>
      <c r="AL2562">
        <v>3.6880127999999998E-2</v>
      </c>
    </row>
    <row r="2563" spans="1:38" x14ac:dyDescent="0.35">
      <c r="A2563" t="s">
        <v>2687</v>
      </c>
      <c r="B2563">
        <v>63793.310304872</v>
      </c>
      <c r="C2563">
        <v>59175.921619697088</v>
      </c>
      <c r="D2563">
        <v>4257.8324927901676</v>
      </c>
      <c r="E2563">
        <v>359.55619238473969</v>
      </c>
      <c r="F2563">
        <v>0.1922923108406985</v>
      </c>
      <c r="G2563">
        <v>0.17625303548271551</v>
      </c>
      <c r="H2563">
        <v>0.17507801509089629</v>
      </c>
      <c r="I2563">
        <v>0.1974909474492528</v>
      </c>
      <c r="J2563">
        <v>107</v>
      </c>
      <c r="K2563">
        <v>17</v>
      </c>
      <c r="L2563" t="str">
        <f>VLOOKUP(J2563,Clustering!$D$3:$E$367,2,FALSE)</f>
        <v>Fall</v>
      </c>
      <c r="M2563">
        <v>0.559207283</v>
      </c>
      <c r="N2563">
        <v>0.527873276</v>
      </c>
      <c r="O2563">
        <v>0.527873276</v>
      </c>
      <c r="P2563">
        <v>0.92027911600000001</v>
      </c>
      <c r="Q2563">
        <v>0.498494928</v>
      </c>
      <c r="R2563">
        <v>0.17507801509089629</v>
      </c>
      <c r="S2563">
        <v>0.1922923108406985</v>
      </c>
      <c r="T2563">
        <v>0.65490403500000005</v>
      </c>
      <c r="U2563">
        <v>0.666411007</v>
      </c>
      <c r="V2563">
        <v>0.85008076700000001</v>
      </c>
      <c r="W2563">
        <v>1.2496788999999999E-2</v>
      </c>
      <c r="X2563">
        <v>2.0920347999999998E-2</v>
      </c>
      <c r="Y2563">
        <v>0.1974909474492528</v>
      </c>
      <c r="Z2563">
        <v>0.69339013699999996</v>
      </c>
      <c r="AA2563">
        <v>0.666411007</v>
      </c>
      <c r="AB2563">
        <v>0</v>
      </c>
      <c r="AC2563">
        <v>0</v>
      </c>
      <c r="AD2563">
        <v>0.85</v>
      </c>
      <c r="AE2563">
        <v>0.85</v>
      </c>
      <c r="AF2563">
        <v>0.85</v>
      </c>
      <c r="AG2563">
        <v>0.85</v>
      </c>
      <c r="AH2563">
        <v>0.92027911600000001</v>
      </c>
      <c r="AI2563">
        <v>1.2496788999999999E-2</v>
      </c>
      <c r="AJ2563">
        <v>0.65974221700000002</v>
      </c>
      <c r="AK2563">
        <v>0.13460461758848891</v>
      </c>
      <c r="AL2563">
        <v>0.46446845799999997</v>
      </c>
    </row>
    <row r="2564" spans="1:38" x14ac:dyDescent="0.35">
      <c r="A2564" t="s">
        <v>2688</v>
      </c>
      <c r="B2564">
        <v>68635.188377833649</v>
      </c>
      <c r="C2564">
        <v>67233.454466983472</v>
      </c>
      <c r="D2564">
        <v>1039.7815114532859</v>
      </c>
      <c r="E2564">
        <v>361.9523993968964</v>
      </c>
      <c r="F2564">
        <v>4.6958632108085603E-2</v>
      </c>
      <c r="G2564">
        <v>0.1774276467631844</v>
      </c>
      <c r="H2564">
        <v>0.1759619431074195</v>
      </c>
      <c r="I2564">
        <v>0.2039195148421486</v>
      </c>
      <c r="J2564">
        <v>107</v>
      </c>
      <c r="K2564">
        <v>18</v>
      </c>
      <c r="L2564" t="str">
        <f>VLOOKUP(J2564,Clustering!$D$3:$E$367,2,FALSE)</f>
        <v>Fall</v>
      </c>
      <c r="M2564">
        <v>0.56981074300000001</v>
      </c>
      <c r="N2564">
        <v>0.533260925</v>
      </c>
      <c r="O2564">
        <v>0.533260925</v>
      </c>
      <c r="P2564">
        <v>0.92025876900000003</v>
      </c>
      <c r="Q2564">
        <v>0.51471591400000005</v>
      </c>
      <c r="R2564">
        <v>0.1759619431074195</v>
      </c>
      <c r="S2564">
        <v>4.6958632108085603E-2</v>
      </c>
      <c r="T2564">
        <v>0.58606619299999996</v>
      </c>
      <c r="U2564">
        <v>0.666411007</v>
      </c>
      <c r="V2564">
        <v>0.85008076700000001</v>
      </c>
      <c r="W2564">
        <v>1.2776045999999999E-2</v>
      </c>
      <c r="X2564">
        <v>3.0805869999999999E-2</v>
      </c>
      <c r="Y2564">
        <v>0.2039195148421486</v>
      </c>
      <c r="Z2564">
        <v>0.72066457299999997</v>
      </c>
      <c r="AA2564">
        <v>0.666411007</v>
      </c>
      <c r="AB2564">
        <v>0</v>
      </c>
      <c r="AC2564">
        <v>0</v>
      </c>
      <c r="AD2564">
        <v>0.85</v>
      </c>
      <c r="AE2564">
        <v>0.85</v>
      </c>
      <c r="AF2564">
        <v>0.85</v>
      </c>
      <c r="AG2564">
        <v>0.85</v>
      </c>
      <c r="AH2564">
        <v>0.92025876900000003</v>
      </c>
      <c r="AI2564">
        <v>1.2776045999999999E-2</v>
      </c>
      <c r="AJ2564">
        <v>0.67696668400000004</v>
      </c>
      <c r="AK2564">
        <v>3.2871042475659903E-2</v>
      </c>
      <c r="AL2564">
        <v>0.42381575999999999</v>
      </c>
    </row>
    <row r="2565" spans="1:38" x14ac:dyDescent="0.35">
      <c r="A2565" t="s">
        <v>2689</v>
      </c>
      <c r="B2565">
        <v>69683.914867544838</v>
      </c>
      <c r="C2565">
        <v>69317.262219355602</v>
      </c>
      <c r="D2565">
        <v>0.58135217538323636</v>
      </c>
      <c r="E2565">
        <v>366.07129601384628</v>
      </c>
      <c r="F2565">
        <v>2.625503784049842E-5</v>
      </c>
      <c r="G2565">
        <v>0.1794467137322775</v>
      </c>
      <c r="H2565">
        <v>0.17787042405218539</v>
      </c>
      <c r="I2565">
        <v>0.20793736946270849</v>
      </c>
      <c r="J2565">
        <v>107</v>
      </c>
      <c r="K2565">
        <v>19</v>
      </c>
      <c r="L2565" t="str">
        <f>VLOOKUP(J2565,Clustering!$D$3:$E$367,2,FALSE)</f>
        <v>Fall</v>
      </c>
      <c r="M2565">
        <v>0.58791898899999995</v>
      </c>
      <c r="N2565">
        <v>0.53843953600000005</v>
      </c>
      <c r="O2565">
        <v>0.53843953600000005</v>
      </c>
      <c r="P2565">
        <v>0.92080812300000003</v>
      </c>
      <c r="Q2565">
        <v>0.512150094</v>
      </c>
      <c r="R2565">
        <v>0.17787042405218539</v>
      </c>
      <c r="S2565">
        <v>2.625503784049842E-5</v>
      </c>
      <c r="T2565">
        <v>0.30172283500000002</v>
      </c>
      <c r="U2565">
        <v>0.666411007</v>
      </c>
      <c r="V2565">
        <v>0.85008076700000001</v>
      </c>
      <c r="W2565">
        <v>1.2985490000000001E-2</v>
      </c>
      <c r="X2565">
        <v>4.0503749999999998E-2</v>
      </c>
      <c r="Y2565">
        <v>0.20793736946270849</v>
      </c>
      <c r="Z2565">
        <v>0.70766523299999995</v>
      </c>
      <c r="AA2565">
        <v>0.666411007</v>
      </c>
      <c r="AB2565">
        <v>0</v>
      </c>
      <c r="AC2565">
        <v>0</v>
      </c>
      <c r="AD2565">
        <v>0.85</v>
      </c>
      <c r="AE2565">
        <v>0.85</v>
      </c>
      <c r="AF2565">
        <v>0.85</v>
      </c>
      <c r="AG2565">
        <v>0.85</v>
      </c>
      <c r="AH2565">
        <v>0.92080812300000003</v>
      </c>
      <c r="AI2565">
        <v>1.2985490000000001E-2</v>
      </c>
      <c r="AJ2565">
        <v>0.69129881500000001</v>
      </c>
      <c r="AK2565">
        <v>1.8378526488348888E-5</v>
      </c>
      <c r="AL2565">
        <v>0.340303193</v>
      </c>
    </row>
    <row r="2566" spans="1:38" x14ac:dyDescent="0.35">
      <c r="A2566" t="s">
        <v>2690</v>
      </c>
      <c r="B2566">
        <v>68077.233281301917</v>
      </c>
      <c r="C2566">
        <v>67717.291937887538</v>
      </c>
      <c r="D2566">
        <v>0</v>
      </c>
      <c r="E2566">
        <v>359.94134341438121</v>
      </c>
      <c r="F2566">
        <v>0</v>
      </c>
      <c r="G2566">
        <v>0.1764418350070496</v>
      </c>
      <c r="H2566">
        <v>0.17523872927571879</v>
      </c>
      <c r="I2566">
        <v>0.19818737558348321</v>
      </c>
      <c r="J2566">
        <v>107</v>
      </c>
      <c r="K2566">
        <v>20</v>
      </c>
      <c r="L2566" t="str">
        <f>VLOOKUP(J2566,Clustering!$D$3:$E$367,2,FALSE)</f>
        <v>Fall</v>
      </c>
      <c r="M2566">
        <v>0.58768860499999998</v>
      </c>
      <c r="N2566">
        <v>0.53295525700000002</v>
      </c>
      <c r="O2566">
        <v>0.53295525700000002</v>
      </c>
      <c r="P2566">
        <v>0.92152024799999999</v>
      </c>
      <c r="Q2566">
        <v>0.47501454999999998</v>
      </c>
      <c r="R2566">
        <v>0.17523872927571879</v>
      </c>
      <c r="S2566">
        <v>0</v>
      </c>
      <c r="T2566">
        <v>6.0450399999999996E-4</v>
      </c>
      <c r="U2566">
        <v>0.666411007</v>
      </c>
      <c r="V2566">
        <v>0.85008076700000001</v>
      </c>
      <c r="W2566">
        <v>1.2671325000000001E-2</v>
      </c>
      <c r="X2566">
        <v>2.7207175E-2</v>
      </c>
      <c r="Y2566">
        <v>0.19818737558348321</v>
      </c>
      <c r="Z2566">
        <v>0.69538172899999995</v>
      </c>
      <c r="AA2566">
        <v>0.666411007</v>
      </c>
      <c r="AB2566">
        <v>0</v>
      </c>
      <c r="AC2566">
        <v>0</v>
      </c>
      <c r="AD2566">
        <v>0.85</v>
      </c>
      <c r="AE2566">
        <v>0.85</v>
      </c>
      <c r="AF2566">
        <v>0.85</v>
      </c>
      <c r="AG2566">
        <v>0.85</v>
      </c>
      <c r="AH2566">
        <v>0.92152024799999999</v>
      </c>
      <c r="AI2566">
        <v>1.2671325000000001E-2</v>
      </c>
      <c r="AJ2566">
        <v>0.69331151899999999</v>
      </c>
      <c r="AK2566">
        <v>0</v>
      </c>
      <c r="AL2566">
        <v>0.11348498799999999</v>
      </c>
    </row>
    <row r="2567" spans="1:38" x14ac:dyDescent="0.35">
      <c r="A2567" t="s">
        <v>2691</v>
      </c>
      <c r="B2567">
        <v>65068.928868004114</v>
      </c>
      <c r="C2567">
        <v>64704.707219057498</v>
      </c>
      <c r="D2567">
        <v>0</v>
      </c>
      <c r="E2567">
        <v>364.22164894661029</v>
      </c>
      <c r="F2567">
        <v>0</v>
      </c>
      <c r="G2567">
        <v>0.17854002399343641</v>
      </c>
      <c r="H2567">
        <v>0.17781015623287699</v>
      </c>
      <c r="I2567">
        <v>0.19173202249311699</v>
      </c>
      <c r="J2567">
        <v>107</v>
      </c>
      <c r="K2567">
        <v>21</v>
      </c>
      <c r="L2567" t="str">
        <f>VLOOKUP(J2567,Clustering!$D$3:$E$367,2,FALSE)</f>
        <v>Fall</v>
      </c>
      <c r="M2567">
        <v>0.55890202300000003</v>
      </c>
      <c r="N2567">
        <v>0.51972278000000005</v>
      </c>
      <c r="O2567">
        <v>0.51972278000000005</v>
      </c>
      <c r="P2567">
        <v>0.92368714299999999</v>
      </c>
      <c r="Q2567">
        <v>0.43894288199999998</v>
      </c>
      <c r="R2567">
        <v>0.17781015623287699</v>
      </c>
      <c r="S2567">
        <v>0</v>
      </c>
      <c r="T2567">
        <v>0</v>
      </c>
      <c r="U2567">
        <v>0.66478313300000003</v>
      </c>
      <c r="V2567">
        <v>0.85008076700000001</v>
      </c>
      <c r="W2567">
        <v>1.2741139E-2</v>
      </c>
      <c r="X2567">
        <v>1.5558326000000001E-2</v>
      </c>
      <c r="Y2567">
        <v>0.19173202249311699</v>
      </c>
      <c r="Z2567">
        <v>0.62275313799999998</v>
      </c>
      <c r="AA2567">
        <v>0.66478313300000003</v>
      </c>
      <c r="AB2567">
        <v>0</v>
      </c>
      <c r="AC2567">
        <v>0</v>
      </c>
      <c r="AD2567">
        <v>0.85</v>
      </c>
      <c r="AE2567">
        <v>0.85</v>
      </c>
      <c r="AF2567">
        <v>0.85</v>
      </c>
      <c r="AG2567">
        <v>0.85</v>
      </c>
      <c r="AH2567">
        <v>0.92368714299999999</v>
      </c>
      <c r="AI2567">
        <v>1.2741139E-2</v>
      </c>
      <c r="AJ2567">
        <v>0.67279090600000002</v>
      </c>
      <c r="AK2567">
        <v>0</v>
      </c>
      <c r="AL2567">
        <v>0.16146601199999999</v>
      </c>
    </row>
    <row r="2568" spans="1:38" x14ac:dyDescent="0.35">
      <c r="A2568" t="s">
        <v>2692</v>
      </c>
      <c r="B2568">
        <v>60419.676494361971</v>
      </c>
      <c r="C2568">
        <v>60041.965586780498</v>
      </c>
      <c r="D2568">
        <v>0</v>
      </c>
      <c r="E2568">
        <v>377.71090758146488</v>
      </c>
      <c r="F2568">
        <v>0</v>
      </c>
      <c r="G2568">
        <v>0.18515240567718869</v>
      </c>
      <c r="H2568">
        <v>0.18474095545334279</v>
      </c>
      <c r="I2568">
        <v>0.1925891648121697</v>
      </c>
      <c r="J2568">
        <v>107</v>
      </c>
      <c r="K2568">
        <v>22</v>
      </c>
      <c r="L2568" t="str">
        <f>VLOOKUP(J2568,Clustering!$D$3:$E$367,2,FALSE)</f>
        <v>Fall</v>
      </c>
      <c r="M2568">
        <v>0.51727724799999997</v>
      </c>
      <c r="N2568">
        <v>0.49479800000000002</v>
      </c>
      <c r="O2568">
        <v>0.49479800000000002</v>
      </c>
      <c r="P2568">
        <v>0.92621010000000004</v>
      </c>
      <c r="Q2568">
        <v>0.400030039</v>
      </c>
      <c r="R2568">
        <v>0.18474095545334279</v>
      </c>
      <c r="S2568">
        <v>0</v>
      </c>
      <c r="T2568">
        <v>0</v>
      </c>
      <c r="U2568">
        <v>0.66478313300000003</v>
      </c>
      <c r="V2568">
        <v>0.85008076700000001</v>
      </c>
      <c r="W2568">
        <v>1.2880768000000001E-2</v>
      </c>
      <c r="X2568">
        <v>7.0256650000000004E-3</v>
      </c>
      <c r="Y2568">
        <v>0.1925891648121697</v>
      </c>
      <c r="Z2568">
        <v>0.546389982</v>
      </c>
      <c r="AA2568">
        <v>0.66478313300000003</v>
      </c>
      <c r="AB2568">
        <v>0</v>
      </c>
      <c r="AC2568">
        <v>0</v>
      </c>
      <c r="AD2568">
        <v>0.85</v>
      </c>
      <c r="AE2568">
        <v>0.85</v>
      </c>
      <c r="AF2568">
        <v>0.85</v>
      </c>
      <c r="AG2568">
        <v>0.85</v>
      </c>
      <c r="AH2568">
        <v>0.92621010000000004</v>
      </c>
      <c r="AI2568">
        <v>1.2880768000000001E-2</v>
      </c>
      <c r="AJ2568">
        <v>0.63051918399999995</v>
      </c>
      <c r="AK2568">
        <v>0</v>
      </c>
      <c r="AL2568">
        <v>0.115301892</v>
      </c>
    </row>
    <row r="2569" spans="1:38" x14ac:dyDescent="0.35">
      <c r="A2569" t="s">
        <v>2693</v>
      </c>
      <c r="B2569">
        <v>56039.467016945993</v>
      </c>
      <c r="C2569">
        <v>55620.958580608218</v>
      </c>
      <c r="D2569">
        <v>0</v>
      </c>
      <c r="E2569">
        <v>418.50843633776941</v>
      </c>
      <c r="F2569">
        <v>0</v>
      </c>
      <c r="G2569">
        <v>0.20515119428322029</v>
      </c>
      <c r="H2569">
        <v>0.2053927282030206</v>
      </c>
      <c r="I2569">
        <v>0.20078558823811191</v>
      </c>
      <c r="J2569">
        <v>107</v>
      </c>
      <c r="K2569">
        <v>23</v>
      </c>
      <c r="L2569" t="str">
        <f>VLOOKUP(J2569,Clustering!$D$3:$E$367,2,FALSE)</f>
        <v>Fall</v>
      </c>
      <c r="M2569">
        <v>0.47531841499999999</v>
      </c>
      <c r="N2569">
        <v>0.45627394100000002</v>
      </c>
      <c r="O2569">
        <v>0.45627394100000002</v>
      </c>
      <c r="P2569">
        <v>0.92841768700000005</v>
      </c>
      <c r="Q2569">
        <v>0.36927775299999999</v>
      </c>
      <c r="R2569">
        <v>0.2053927282030206</v>
      </c>
      <c r="S2569">
        <v>0</v>
      </c>
      <c r="T2569">
        <v>0</v>
      </c>
      <c r="U2569">
        <v>0.65567329799999996</v>
      </c>
      <c r="V2569">
        <v>0.85008076700000001</v>
      </c>
      <c r="W2569">
        <v>1.2252437999999999E-2</v>
      </c>
      <c r="X2569">
        <v>7.0256650000000004E-3</v>
      </c>
      <c r="Y2569">
        <v>0.20078558823811191</v>
      </c>
      <c r="Z2569">
        <v>0.47566343799999999</v>
      </c>
      <c r="AA2569">
        <v>0.65567329799999996</v>
      </c>
      <c r="AB2569">
        <v>0</v>
      </c>
      <c r="AC2569">
        <v>0</v>
      </c>
      <c r="AD2569">
        <v>0.85</v>
      </c>
      <c r="AE2569">
        <v>0.85</v>
      </c>
      <c r="AF2569">
        <v>0.85</v>
      </c>
      <c r="AG2569">
        <v>0.85</v>
      </c>
      <c r="AH2569">
        <v>0.92841768700000005</v>
      </c>
      <c r="AI2569">
        <v>1.2252437999999999E-2</v>
      </c>
      <c r="AJ2569">
        <v>0.56646352499999997</v>
      </c>
      <c r="AK2569">
        <v>0</v>
      </c>
      <c r="AL2569">
        <v>6.7351222000000002E-2</v>
      </c>
    </row>
    <row r="2570" spans="1:38" x14ac:dyDescent="0.35">
      <c r="A2570" t="s">
        <v>2694</v>
      </c>
      <c r="B2570">
        <v>54189.664122770977</v>
      </c>
      <c r="C2570">
        <v>53736.01163384995</v>
      </c>
      <c r="D2570">
        <v>0</v>
      </c>
      <c r="E2570">
        <v>453.65248892102591</v>
      </c>
      <c r="F2570">
        <v>0</v>
      </c>
      <c r="G2570">
        <v>0.22237867103971851</v>
      </c>
      <c r="H2570">
        <v>0.22299093144107279</v>
      </c>
      <c r="I2570">
        <v>0.21131236734397879</v>
      </c>
      <c r="J2570">
        <v>108</v>
      </c>
      <c r="K2570">
        <v>0</v>
      </c>
      <c r="L2570" t="str">
        <f>VLOOKUP(J2570,Clustering!$D$3:$E$367,2,FALSE)</f>
        <v>Summer</v>
      </c>
      <c r="M2570">
        <v>0.55470901900000003</v>
      </c>
      <c r="N2570">
        <v>0.48103701300000001</v>
      </c>
      <c r="O2570">
        <v>0.48103701300000001</v>
      </c>
      <c r="P2570">
        <v>0.948784462</v>
      </c>
      <c r="Q2570">
        <v>0.356135751</v>
      </c>
      <c r="R2570">
        <v>0.22299093144107279</v>
      </c>
      <c r="S2570">
        <v>0</v>
      </c>
      <c r="T2570">
        <v>0</v>
      </c>
      <c r="U2570">
        <v>0.66443094800000002</v>
      </c>
      <c r="V2570">
        <v>0.85008076700000001</v>
      </c>
      <c r="W2570">
        <v>1.2217531E-2</v>
      </c>
      <c r="X2570">
        <v>1.9436808E-2</v>
      </c>
      <c r="Y2570">
        <v>0.21131236734397879</v>
      </c>
      <c r="Z2570">
        <v>0.52743087799999999</v>
      </c>
      <c r="AA2570">
        <v>0.66443094800000002</v>
      </c>
      <c r="AB2570">
        <v>0</v>
      </c>
      <c r="AC2570">
        <v>0</v>
      </c>
      <c r="AD2570">
        <v>0.85</v>
      </c>
      <c r="AE2570">
        <v>0.85</v>
      </c>
      <c r="AF2570">
        <v>0.85</v>
      </c>
      <c r="AG2570">
        <v>0.85</v>
      </c>
      <c r="AH2570">
        <v>0.948784462</v>
      </c>
      <c r="AI2570">
        <v>1.2217531E-2</v>
      </c>
      <c r="AJ2570">
        <v>0.59514420199999996</v>
      </c>
      <c r="AK2570">
        <v>0</v>
      </c>
      <c r="AL2570">
        <v>4.2638717999999999E-2</v>
      </c>
    </row>
    <row r="2571" spans="1:38" x14ac:dyDescent="0.35">
      <c r="A2571" t="s">
        <v>2695</v>
      </c>
      <c r="B2571">
        <v>53625.642620954437</v>
      </c>
      <c r="C2571">
        <v>53140.539719172637</v>
      </c>
      <c r="D2571">
        <v>0</v>
      </c>
      <c r="E2571">
        <v>485.10290178179667</v>
      </c>
      <c r="F2571">
        <v>0</v>
      </c>
      <c r="G2571">
        <v>0.23779554008911599</v>
      </c>
      <c r="H2571">
        <v>0.23884136791918151</v>
      </c>
      <c r="I2571">
        <v>0.21889271972810179</v>
      </c>
      <c r="J2571">
        <v>108</v>
      </c>
      <c r="K2571">
        <v>1</v>
      </c>
      <c r="L2571" t="str">
        <f>VLOOKUP(J2571,Clustering!$D$3:$E$367,2,FALSE)</f>
        <v>Summer</v>
      </c>
      <c r="M2571">
        <v>0.51573367000000003</v>
      </c>
      <c r="N2571">
        <v>0.45924385299999998</v>
      </c>
      <c r="O2571">
        <v>0.45924385299999998</v>
      </c>
      <c r="P2571">
        <v>0.94905913799999997</v>
      </c>
      <c r="Q2571">
        <v>0.29864887699999998</v>
      </c>
      <c r="R2571">
        <v>0.23884136791918151</v>
      </c>
      <c r="S2571">
        <v>0</v>
      </c>
      <c r="T2571">
        <v>0</v>
      </c>
      <c r="U2571">
        <v>0.66443094800000002</v>
      </c>
      <c r="V2571">
        <v>0.85008076700000001</v>
      </c>
      <c r="W2571">
        <v>1.2287345E-2</v>
      </c>
      <c r="X2571">
        <v>1.9436808E-2</v>
      </c>
      <c r="Y2571">
        <v>0.21889271972810179</v>
      </c>
      <c r="Z2571">
        <v>0.483311131</v>
      </c>
      <c r="AA2571">
        <v>0.66443094800000002</v>
      </c>
      <c r="AB2571">
        <v>0</v>
      </c>
      <c r="AC2571">
        <v>0</v>
      </c>
      <c r="AD2571">
        <v>0.85</v>
      </c>
      <c r="AE2571">
        <v>0.85</v>
      </c>
      <c r="AF2571">
        <v>0.85</v>
      </c>
      <c r="AG2571">
        <v>0.85</v>
      </c>
      <c r="AH2571">
        <v>0.94905913799999997</v>
      </c>
      <c r="AI2571">
        <v>1.2287345E-2</v>
      </c>
      <c r="AJ2571">
        <v>0.55167392900000001</v>
      </c>
      <c r="AK2571">
        <v>0</v>
      </c>
      <c r="AL2571">
        <v>0</v>
      </c>
    </row>
    <row r="2572" spans="1:38" x14ac:dyDescent="0.35">
      <c r="A2572" t="s">
        <v>2696</v>
      </c>
      <c r="B2572">
        <v>53533.556719718807</v>
      </c>
      <c r="C2572">
        <v>53031.749973890539</v>
      </c>
      <c r="D2572">
        <v>0</v>
      </c>
      <c r="E2572">
        <v>501.80674582826703</v>
      </c>
      <c r="F2572">
        <v>0</v>
      </c>
      <c r="G2572">
        <v>0.24598369893542499</v>
      </c>
      <c r="H2572">
        <v>0.24725877334925439</v>
      </c>
      <c r="I2572">
        <v>0.22293736004613199</v>
      </c>
      <c r="J2572">
        <v>108</v>
      </c>
      <c r="K2572">
        <v>2</v>
      </c>
      <c r="L2572" t="str">
        <f>VLOOKUP(J2572,Clustering!$D$3:$E$367,2,FALSE)</f>
        <v>Summer</v>
      </c>
      <c r="M2572">
        <v>0.47768561900000001</v>
      </c>
      <c r="N2572">
        <v>0.44425427699999998</v>
      </c>
      <c r="O2572">
        <v>0.44425427699999998</v>
      </c>
      <c r="P2572">
        <v>0.94940502800000004</v>
      </c>
      <c r="Q2572">
        <v>0.25137521699999998</v>
      </c>
      <c r="R2572">
        <v>0.24725877334925439</v>
      </c>
      <c r="S2572">
        <v>0</v>
      </c>
      <c r="T2572">
        <v>0</v>
      </c>
      <c r="U2572">
        <v>0.66443094800000002</v>
      </c>
      <c r="V2572">
        <v>0.85008076700000001</v>
      </c>
      <c r="W2572">
        <v>1.2566603000000001E-2</v>
      </c>
      <c r="X2572">
        <v>1.9190527999999998E-2</v>
      </c>
      <c r="Y2572">
        <v>0.22293736004613199</v>
      </c>
      <c r="Z2572">
        <v>0.46524115900000002</v>
      </c>
      <c r="AA2572">
        <v>0.66443094800000002</v>
      </c>
      <c r="AB2572">
        <v>0</v>
      </c>
      <c r="AC2572">
        <v>0</v>
      </c>
      <c r="AD2572">
        <v>0.85</v>
      </c>
      <c r="AE2572">
        <v>0.85</v>
      </c>
      <c r="AF2572">
        <v>0.85</v>
      </c>
      <c r="AG2572">
        <v>0.85</v>
      </c>
      <c r="AH2572">
        <v>0.94940502800000004</v>
      </c>
      <c r="AI2572">
        <v>1.2566603000000001E-2</v>
      </c>
      <c r="AJ2572">
        <v>0.53289369399999997</v>
      </c>
      <c r="AK2572">
        <v>0</v>
      </c>
      <c r="AL2572">
        <v>0</v>
      </c>
    </row>
    <row r="2573" spans="1:38" x14ac:dyDescent="0.35">
      <c r="A2573" t="s">
        <v>2697</v>
      </c>
      <c r="B2573">
        <v>53521.684462235622</v>
      </c>
      <c r="C2573">
        <v>53015.865437500259</v>
      </c>
      <c r="D2573">
        <v>0</v>
      </c>
      <c r="E2573">
        <v>505.8190247353628</v>
      </c>
      <c r="F2573">
        <v>0</v>
      </c>
      <c r="G2573">
        <v>0.24795050232125629</v>
      </c>
      <c r="H2573">
        <v>0.2494485041174595</v>
      </c>
      <c r="I2573">
        <v>0.22087486134091119</v>
      </c>
      <c r="J2573">
        <v>108</v>
      </c>
      <c r="K2573">
        <v>3</v>
      </c>
      <c r="L2573" t="str">
        <f>VLOOKUP(J2573,Clustering!$D$3:$E$367,2,FALSE)</f>
        <v>Summer</v>
      </c>
      <c r="M2573">
        <v>0.46011877699999998</v>
      </c>
      <c r="N2573">
        <v>0.438194158</v>
      </c>
      <c r="O2573">
        <v>0.438194158</v>
      </c>
      <c r="P2573">
        <v>0.94909983099999995</v>
      </c>
      <c r="Q2573">
        <v>0.22464062900000001</v>
      </c>
      <c r="R2573">
        <v>0.2494485041174595</v>
      </c>
      <c r="S2573">
        <v>0</v>
      </c>
      <c r="T2573">
        <v>0</v>
      </c>
      <c r="U2573">
        <v>0.66443094800000002</v>
      </c>
      <c r="V2573">
        <v>0.85008076700000001</v>
      </c>
      <c r="W2573">
        <v>1.2531696E-2</v>
      </c>
      <c r="X2573">
        <v>1.9170423999999998E-2</v>
      </c>
      <c r="Y2573">
        <v>0.22087486134091119</v>
      </c>
      <c r="Z2573">
        <v>0.45789159899999998</v>
      </c>
      <c r="AA2573">
        <v>0.66443094800000002</v>
      </c>
      <c r="AB2573">
        <v>0</v>
      </c>
      <c r="AC2573">
        <v>0</v>
      </c>
      <c r="AD2573">
        <v>0.85</v>
      </c>
      <c r="AE2573">
        <v>0.85</v>
      </c>
      <c r="AF2573">
        <v>0.85</v>
      </c>
      <c r="AG2573">
        <v>0.85</v>
      </c>
      <c r="AH2573">
        <v>0.94909983099999995</v>
      </c>
      <c r="AI2573">
        <v>1.2531696E-2</v>
      </c>
      <c r="AJ2573">
        <v>0.52986034299999996</v>
      </c>
      <c r="AK2573">
        <v>0</v>
      </c>
      <c r="AL2573">
        <v>0</v>
      </c>
    </row>
    <row r="2574" spans="1:38" x14ac:dyDescent="0.35">
      <c r="A2574" t="s">
        <v>2698</v>
      </c>
      <c r="B2574">
        <v>54039.049296156278</v>
      </c>
      <c r="C2574">
        <v>53545.838793458133</v>
      </c>
      <c r="D2574">
        <v>0</v>
      </c>
      <c r="E2574">
        <v>493.21050269814191</v>
      </c>
      <c r="F2574">
        <v>0</v>
      </c>
      <c r="G2574">
        <v>0.24176985426379499</v>
      </c>
      <c r="H2574">
        <v>0.24249761562389099</v>
      </c>
      <c r="I2574">
        <v>0.2286159279098566</v>
      </c>
      <c r="J2574">
        <v>108</v>
      </c>
      <c r="K2574">
        <v>4</v>
      </c>
      <c r="L2574" t="str">
        <f>VLOOKUP(J2574,Clustering!$D$3:$E$367,2,FALSE)</f>
        <v>Summer</v>
      </c>
      <c r="M2574">
        <v>0.44971114400000001</v>
      </c>
      <c r="N2574">
        <v>0.43054259099999997</v>
      </c>
      <c r="O2574">
        <v>0.43054259099999997</v>
      </c>
      <c r="P2574">
        <v>0.94948641300000003</v>
      </c>
      <c r="Q2574">
        <v>0.204401945</v>
      </c>
      <c r="R2574">
        <v>0.24249761562389099</v>
      </c>
      <c r="S2574">
        <v>0</v>
      </c>
      <c r="T2574">
        <v>0</v>
      </c>
      <c r="U2574">
        <v>0.66443094800000002</v>
      </c>
      <c r="V2574">
        <v>0.85008076700000001</v>
      </c>
      <c r="W2574">
        <v>1.2531696E-2</v>
      </c>
      <c r="X2574">
        <v>1.9170423999999998E-2</v>
      </c>
      <c r="Y2574">
        <v>0.2286159279098566</v>
      </c>
      <c r="Z2574">
        <v>0.46404968000000002</v>
      </c>
      <c r="AA2574">
        <v>0.66443094800000002</v>
      </c>
      <c r="AB2574">
        <v>0</v>
      </c>
      <c r="AC2574">
        <v>0</v>
      </c>
      <c r="AD2574">
        <v>0.85</v>
      </c>
      <c r="AE2574">
        <v>0.85</v>
      </c>
      <c r="AF2574">
        <v>0.85</v>
      </c>
      <c r="AG2574">
        <v>0.85</v>
      </c>
      <c r="AH2574">
        <v>0.94948641300000003</v>
      </c>
      <c r="AI2574">
        <v>1.2531696E-2</v>
      </c>
      <c r="AJ2574">
        <v>0.53565048400000004</v>
      </c>
      <c r="AK2574">
        <v>0</v>
      </c>
      <c r="AL2574">
        <v>0</v>
      </c>
    </row>
    <row r="2575" spans="1:38" x14ac:dyDescent="0.35">
      <c r="A2575" t="s">
        <v>2699</v>
      </c>
      <c r="B2575">
        <v>58081.972124344087</v>
      </c>
      <c r="C2575">
        <v>57604.585693987297</v>
      </c>
      <c r="D2575">
        <v>1.517050074343149</v>
      </c>
      <c r="E2575">
        <v>475.86938028245152</v>
      </c>
      <c r="F2575">
        <v>6.8513043890398517E-5</v>
      </c>
      <c r="G2575">
        <v>0.23326930406002519</v>
      </c>
      <c r="H2575">
        <v>0.23319628217729491</v>
      </c>
      <c r="I2575">
        <v>0.2345891384457556</v>
      </c>
      <c r="J2575">
        <v>108</v>
      </c>
      <c r="K2575">
        <v>5</v>
      </c>
      <c r="L2575" t="str">
        <f>VLOOKUP(J2575,Clustering!$D$3:$E$367,2,FALSE)</f>
        <v>Summer</v>
      </c>
      <c r="M2575">
        <v>0.45811442899999999</v>
      </c>
      <c r="N2575">
        <v>0.44298821900000002</v>
      </c>
      <c r="O2575">
        <v>0.44298821900000002</v>
      </c>
      <c r="P2575">
        <v>0.94956779899999999</v>
      </c>
      <c r="Q2575">
        <v>0.189207287</v>
      </c>
      <c r="R2575">
        <v>0.23319628217729491</v>
      </c>
      <c r="S2575">
        <v>6.8513043890398517E-5</v>
      </c>
      <c r="T2575">
        <v>0</v>
      </c>
      <c r="U2575">
        <v>0.66443094800000002</v>
      </c>
      <c r="V2575">
        <v>0.85008076700000001</v>
      </c>
      <c r="W2575">
        <v>1.2566603000000001E-2</v>
      </c>
      <c r="X2575">
        <v>1.9170423999999998E-2</v>
      </c>
      <c r="Y2575">
        <v>0.2345891384457556</v>
      </c>
      <c r="Z2575">
        <v>0.49226170800000002</v>
      </c>
      <c r="AA2575">
        <v>0.66443094800000002</v>
      </c>
      <c r="AB2575">
        <v>0</v>
      </c>
      <c r="AC2575">
        <v>0</v>
      </c>
      <c r="AD2575">
        <v>0.85</v>
      </c>
      <c r="AE2575">
        <v>0.85</v>
      </c>
      <c r="AF2575">
        <v>0.85</v>
      </c>
      <c r="AG2575">
        <v>0.85</v>
      </c>
      <c r="AH2575">
        <v>0.94956779899999999</v>
      </c>
      <c r="AI2575">
        <v>1.2566603000000001E-2</v>
      </c>
      <c r="AJ2575">
        <v>0.54921540899999999</v>
      </c>
      <c r="AK2575">
        <v>4.7959130723278962E-5</v>
      </c>
      <c r="AL2575">
        <v>0</v>
      </c>
    </row>
    <row r="2576" spans="1:38" x14ac:dyDescent="0.35">
      <c r="A2576" t="s">
        <v>2700</v>
      </c>
      <c r="B2576">
        <v>63796.244392809582</v>
      </c>
      <c r="C2576">
        <v>62689.327630445943</v>
      </c>
      <c r="D2576">
        <v>658.52245370881258</v>
      </c>
      <c r="E2576">
        <v>448.39430865482228</v>
      </c>
      <c r="F2576">
        <v>2.9740203396581798E-2</v>
      </c>
      <c r="G2576">
        <v>0.21980113169354029</v>
      </c>
      <c r="H2576">
        <v>0.21921414809774659</v>
      </c>
      <c r="I2576">
        <v>0.2304105696403734</v>
      </c>
      <c r="J2576">
        <v>108</v>
      </c>
      <c r="K2576">
        <v>6</v>
      </c>
      <c r="L2576" t="str">
        <f>VLOOKUP(J2576,Clustering!$D$3:$E$367,2,FALSE)</f>
        <v>Summer</v>
      </c>
      <c r="M2576">
        <v>0.487741916</v>
      </c>
      <c r="N2576">
        <v>0.45858518799999998</v>
      </c>
      <c r="O2576">
        <v>0.45858518799999998</v>
      </c>
      <c r="P2576">
        <v>0.94971022400000005</v>
      </c>
      <c r="Q2576">
        <v>0.19102213500000001</v>
      </c>
      <c r="R2576">
        <v>0.21921414809774659</v>
      </c>
      <c r="S2576">
        <v>2.9740203396581798E-2</v>
      </c>
      <c r="T2576">
        <v>0</v>
      </c>
      <c r="U2576">
        <v>0.66443094800000002</v>
      </c>
      <c r="V2576">
        <v>0.85008076700000001</v>
      </c>
      <c r="W2576">
        <v>1.2531696E-2</v>
      </c>
      <c r="X2576">
        <v>1.890404E-2</v>
      </c>
      <c r="Y2576">
        <v>0.2304105696403734</v>
      </c>
      <c r="Z2576">
        <v>0.499232281</v>
      </c>
      <c r="AA2576">
        <v>0.66443094800000002</v>
      </c>
      <c r="AB2576">
        <v>0</v>
      </c>
      <c r="AC2576">
        <v>0</v>
      </c>
      <c r="AD2576">
        <v>0.85</v>
      </c>
      <c r="AE2576">
        <v>0.85</v>
      </c>
      <c r="AF2576">
        <v>0.85</v>
      </c>
      <c r="AG2576">
        <v>0.85</v>
      </c>
      <c r="AH2576">
        <v>0.94971022400000005</v>
      </c>
      <c r="AI2576">
        <v>1.2531696E-2</v>
      </c>
      <c r="AJ2576">
        <v>0.54290497199999999</v>
      </c>
      <c r="AK2576">
        <v>2.08181423776072E-2</v>
      </c>
      <c r="AL2576">
        <v>0</v>
      </c>
    </row>
    <row r="2577" spans="1:38" x14ac:dyDescent="0.35">
      <c r="A2577" t="s">
        <v>2701</v>
      </c>
      <c r="B2577">
        <v>66592.849758848053</v>
      </c>
      <c r="C2577">
        <v>63594.069486117172</v>
      </c>
      <c r="D2577">
        <v>2613.307803186915</v>
      </c>
      <c r="E2577">
        <v>385.47246954397252</v>
      </c>
      <c r="F2577">
        <v>0.11802225598676359</v>
      </c>
      <c r="G2577">
        <v>0.18895709291371199</v>
      </c>
      <c r="H2577">
        <v>0.1873927395029123</v>
      </c>
      <c r="I2577">
        <v>0.21723200648493701</v>
      </c>
      <c r="J2577">
        <v>108</v>
      </c>
      <c r="K2577">
        <v>7</v>
      </c>
      <c r="L2577" t="str">
        <f>VLOOKUP(J2577,Clustering!$D$3:$E$367,2,FALSE)</f>
        <v>Summer</v>
      </c>
      <c r="M2577">
        <v>0.51620019900000003</v>
      </c>
      <c r="N2577">
        <v>0.46934076600000002</v>
      </c>
      <c r="O2577">
        <v>0.46934076600000002</v>
      </c>
      <c r="P2577">
        <v>0.950157845</v>
      </c>
      <c r="Q2577">
        <v>0.20898287199999999</v>
      </c>
      <c r="R2577">
        <v>0.1873927395029123</v>
      </c>
      <c r="S2577">
        <v>0.11802225598676359</v>
      </c>
      <c r="T2577">
        <v>0</v>
      </c>
      <c r="U2577">
        <v>0.66478313300000003</v>
      </c>
      <c r="V2577">
        <v>0.85008076700000001</v>
      </c>
      <c r="W2577">
        <v>1.2392067E-2</v>
      </c>
      <c r="X2577">
        <v>1.890404E-2</v>
      </c>
      <c r="Y2577">
        <v>0.21723200648493701</v>
      </c>
      <c r="Z2577">
        <v>0.50879229199999998</v>
      </c>
      <c r="AA2577">
        <v>0.66478313300000003</v>
      </c>
      <c r="AB2577">
        <v>0</v>
      </c>
      <c r="AC2577">
        <v>0</v>
      </c>
      <c r="AD2577">
        <v>0.85</v>
      </c>
      <c r="AE2577">
        <v>0.85</v>
      </c>
      <c r="AF2577">
        <v>0.85</v>
      </c>
      <c r="AG2577">
        <v>0.85</v>
      </c>
      <c r="AH2577">
        <v>0.950157845</v>
      </c>
      <c r="AI2577">
        <v>1.2392067E-2</v>
      </c>
      <c r="AJ2577">
        <v>0.54499692</v>
      </c>
      <c r="AK2577">
        <v>8.2615579190734506E-2</v>
      </c>
      <c r="AL2577">
        <v>0</v>
      </c>
    </row>
    <row r="2578" spans="1:38" x14ac:dyDescent="0.35">
      <c r="A2578" t="s">
        <v>2702</v>
      </c>
      <c r="B2578">
        <v>65960.334010840132</v>
      </c>
      <c r="C2578">
        <v>60179.241928123673</v>
      </c>
      <c r="D2578">
        <v>5390.321688858915</v>
      </c>
      <c r="E2578">
        <v>390.77039385754728</v>
      </c>
      <c r="F2578">
        <v>0.24343780913893709</v>
      </c>
      <c r="G2578">
        <v>0.1915541146360526</v>
      </c>
      <c r="H2578">
        <v>0.19022532701040701</v>
      </c>
      <c r="I2578">
        <v>0.21557129324177229</v>
      </c>
      <c r="J2578">
        <v>108</v>
      </c>
      <c r="K2578">
        <v>8</v>
      </c>
      <c r="L2578" t="str">
        <f>VLOOKUP(J2578,Clustering!$D$3:$E$367,2,FALSE)</f>
        <v>Summer</v>
      </c>
      <c r="M2578">
        <v>0.53540277300000005</v>
      </c>
      <c r="N2578">
        <v>0.47360039999999998</v>
      </c>
      <c r="O2578">
        <v>0.47360039999999998</v>
      </c>
      <c r="P2578">
        <v>0.95052408099999997</v>
      </c>
      <c r="Q2578">
        <v>0.225141277</v>
      </c>
      <c r="R2578">
        <v>0.19022532701040701</v>
      </c>
      <c r="S2578">
        <v>0.24343780913893709</v>
      </c>
      <c r="T2578">
        <v>0.19438567300000001</v>
      </c>
      <c r="U2578">
        <v>0.66478313300000003</v>
      </c>
      <c r="V2578">
        <v>0.85008076700000001</v>
      </c>
      <c r="W2578">
        <v>1.260151E-2</v>
      </c>
      <c r="X2578">
        <v>1.890404E-2</v>
      </c>
      <c r="Y2578">
        <v>0.21557129324177229</v>
      </c>
      <c r="Z2578">
        <v>0.53361108199999996</v>
      </c>
      <c r="AA2578">
        <v>0.66478313300000003</v>
      </c>
      <c r="AB2578">
        <v>0</v>
      </c>
      <c r="AC2578">
        <v>0</v>
      </c>
      <c r="AD2578">
        <v>0.85</v>
      </c>
      <c r="AE2578">
        <v>0.85</v>
      </c>
      <c r="AF2578">
        <v>0.85</v>
      </c>
      <c r="AG2578">
        <v>0.85</v>
      </c>
      <c r="AH2578">
        <v>0.95052408099999997</v>
      </c>
      <c r="AI2578">
        <v>1.260151E-2</v>
      </c>
      <c r="AJ2578">
        <v>0.54287691000000005</v>
      </c>
      <c r="AK2578">
        <v>0.1704064663972559</v>
      </c>
      <c r="AL2578">
        <v>0</v>
      </c>
    </row>
    <row r="2579" spans="1:38" x14ac:dyDescent="0.35">
      <c r="A2579" t="s">
        <v>2703</v>
      </c>
      <c r="B2579">
        <v>65081.208555245663</v>
      </c>
      <c r="C2579">
        <v>57042.36117488068</v>
      </c>
      <c r="D2579">
        <v>7610.9524292356919</v>
      </c>
      <c r="E2579">
        <v>427.89495112928398</v>
      </c>
      <c r="F2579">
        <v>0.34372597625542251</v>
      </c>
      <c r="G2579">
        <v>0.20975242702415869</v>
      </c>
      <c r="H2579">
        <v>0.2086672797187768</v>
      </c>
      <c r="I2579">
        <v>0.22936592743902781</v>
      </c>
      <c r="J2579">
        <v>108</v>
      </c>
      <c r="K2579">
        <v>9</v>
      </c>
      <c r="L2579" t="str">
        <f>VLOOKUP(J2579,Clustering!$D$3:$E$367,2,FALSE)</f>
        <v>Summer</v>
      </c>
      <c r="M2579">
        <v>0.54581040599999997</v>
      </c>
      <c r="N2579">
        <v>0.48570289100000003</v>
      </c>
      <c r="O2579">
        <v>0.48570289100000003</v>
      </c>
      <c r="P2579">
        <v>0.94978143699999995</v>
      </c>
      <c r="Q2579">
        <v>0.248934559</v>
      </c>
      <c r="R2579">
        <v>0.2086672797187768</v>
      </c>
      <c r="S2579">
        <v>0.34372597625542251</v>
      </c>
      <c r="T2579">
        <v>0.50389149200000005</v>
      </c>
      <c r="U2579">
        <v>0.66478313300000003</v>
      </c>
      <c r="V2579">
        <v>0.85008076700000001</v>
      </c>
      <c r="W2579">
        <v>1.4381779000000001E-2</v>
      </c>
      <c r="X2579">
        <v>1.890404E-2</v>
      </c>
      <c r="Y2579">
        <v>0.22936592743902781</v>
      </c>
      <c r="Z2579">
        <v>0.56932384400000002</v>
      </c>
      <c r="AA2579">
        <v>0.66478313300000003</v>
      </c>
      <c r="AB2579">
        <v>0</v>
      </c>
      <c r="AC2579">
        <v>0</v>
      </c>
      <c r="AD2579">
        <v>0.85</v>
      </c>
      <c r="AE2579">
        <v>0.85</v>
      </c>
      <c r="AF2579">
        <v>0.85</v>
      </c>
      <c r="AG2579">
        <v>0.85</v>
      </c>
      <c r="AH2579">
        <v>0.94978143699999995</v>
      </c>
      <c r="AI2579">
        <v>1.4381779000000001E-2</v>
      </c>
      <c r="AJ2579">
        <v>0.55470886900000005</v>
      </c>
      <c r="AK2579">
        <v>0.24060818337879569</v>
      </c>
      <c r="AL2579">
        <v>0</v>
      </c>
    </row>
    <row r="2580" spans="1:38" x14ac:dyDescent="0.35">
      <c r="A2580" t="s">
        <v>2704</v>
      </c>
      <c r="B2580">
        <v>64475.926582598462</v>
      </c>
      <c r="C2580">
        <v>54901.349752537928</v>
      </c>
      <c r="D2580">
        <v>9130.1897195411711</v>
      </c>
      <c r="E2580">
        <v>444.38711051935832</v>
      </c>
      <c r="F2580">
        <v>0.41233779923410507</v>
      </c>
      <c r="G2580">
        <v>0.2178368188820384</v>
      </c>
      <c r="H2580">
        <v>0.21676325677920499</v>
      </c>
      <c r="I2580">
        <v>0.23724092249532511</v>
      </c>
      <c r="J2580">
        <v>108</v>
      </c>
      <c r="K2580">
        <v>10</v>
      </c>
      <c r="L2580" t="str">
        <f>VLOOKUP(J2580,Clustering!$D$3:$E$367,2,FALSE)</f>
        <v>Summer</v>
      </c>
      <c r="M2580">
        <v>0.56661415400000004</v>
      </c>
      <c r="N2580">
        <v>0.50284594900000001</v>
      </c>
      <c r="O2580">
        <v>0.50284594900000001</v>
      </c>
      <c r="P2580">
        <v>0.94711605399999999</v>
      </c>
      <c r="Q2580">
        <v>0.26186378599999999</v>
      </c>
      <c r="R2580">
        <v>0.21676325677920499</v>
      </c>
      <c r="S2580">
        <v>0.41233779923410507</v>
      </c>
      <c r="T2580">
        <v>0.61315550900000004</v>
      </c>
      <c r="U2580">
        <v>0.66501009600000005</v>
      </c>
      <c r="V2580">
        <v>0.85008076700000001</v>
      </c>
      <c r="W2580">
        <v>1.4067614000000001E-2</v>
      </c>
      <c r="X2580">
        <v>1.8915349000000001E-2</v>
      </c>
      <c r="Y2580">
        <v>0.23724092249532511</v>
      </c>
      <c r="Z2580">
        <v>0.61472961800000003</v>
      </c>
      <c r="AA2580">
        <v>0.66501009600000005</v>
      </c>
      <c r="AB2580">
        <v>0</v>
      </c>
      <c r="AC2580">
        <v>0</v>
      </c>
      <c r="AD2580">
        <v>0.85</v>
      </c>
      <c r="AE2580">
        <v>0.85</v>
      </c>
      <c r="AF2580">
        <v>0.85</v>
      </c>
      <c r="AG2580">
        <v>0.85</v>
      </c>
      <c r="AH2580">
        <v>0.94711605399999999</v>
      </c>
      <c r="AI2580">
        <v>1.4067614000000001E-2</v>
      </c>
      <c r="AJ2580">
        <v>0.60126650000000004</v>
      </c>
      <c r="AK2580">
        <v>0.28863645946387351</v>
      </c>
      <c r="AL2580">
        <v>0</v>
      </c>
    </row>
    <row r="2581" spans="1:38" x14ac:dyDescent="0.35">
      <c r="A2581" t="s">
        <v>2705</v>
      </c>
      <c r="B2581">
        <v>62827.215114463092</v>
      </c>
      <c r="C2581">
        <v>52052.641295537389</v>
      </c>
      <c r="D2581">
        <v>10333.76417584819</v>
      </c>
      <c r="E2581">
        <v>440.80964307751418</v>
      </c>
      <c r="F2581">
        <v>0.46669365138752139</v>
      </c>
      <c r="G2581">
        <v>0.21608315837133041</v>
      </c>
      <c r="H2581">
        <v>0.2148547758344391</v>
      </c>
      <c r="I2581">
        <v>0.2382855646966707</v>
      </c>
      <c r="J2581">
        <v>108</v>
      </c>
      <c r="K2581">
        <v>11</v>
      </c>
      <c r="L2581" t="str">
        <f>VLOOKUP(J2581,Clustering!$D$3:$E$367,2,FALSE)</f>
        <v>Summer</v>
      </c>
      <c r="M2581">
        <v>0.600958769</v>
      </c>
      <c r="N2581">
        <v>0.52040905400000004</v>
      </c>
      <c r="O2581">
        <v>0.52040905400000004</v>
      </c>
      <c r="P2581">
        <v>0.94453205799999995</v>
      </c>
      <c r="Q2581">
        <v>0.27752154299999998</v>
      </c>
      <c r="R2581">
        <v>0.2148547758344391</v>
      </c>
      <c r="S2581">
        <v>0.46669365138752139</v>
      </c>
      <c r="T2581">
        <v>0.62169412099999999</v>
      </c>
      <c r="U2581">
        <v>0.66559707000000001</v>
      </c>
      <c r="V2581">
        <v>0.85008076700000001</v>
      </c>
      <c r="W2581">
        <v>1.4416686E-2</v>
      </c>
      <c r="X2581">
        <v>2.302922E-2</v>
      </c>
      <c r="Y2581">
        <v>0.2382855646966707</v>
      </c>
      <c r="Z2581">
        <v>0.67642604799999995</v>
      </c>
      <c r="AA2581">
        <v>0.66559707000000001</v>
      </c>
      <c r="AB2581">
        <v>0</v>
      </c>
      <c r="AC2581">
        <v>0</v>
      </c>
      <c r="AD2581">
        <v>0.85</v>
      </c>
      <c r="AE2581">
        <v>0.85</v>
      </c>
      <c r="AF2581">
        <v>0.85</v>
      </c>
      <c r="AG2581">
        <v>0.85</v>
      </c>
      <c r="AH2581">
        <v>0.94453205799999995</v>
      </c>
      <c r="AI2581">
        <v>1.4416686E-2</v>
      </c>
      <c r="AJ2581">
        <v>0.64142297699999995</v>
      </c>
      <c r="AK2581">
        <v>0.32668555597126497</v>
      </c>
      <c r="AL2581">
        <v>1.5393819999999999E-3</v>
      </c>
    </row>
    <row r="2582" spans="1:38" x14ac:dyDescent="0.35">
      <c r="A2582" t="s">
        <v>2706</v>
      </c>
      <c r="B2582">
        <v>62761.057319451167</v>
      </c>
      <c r="C2582">
        <v>51481.593921780317</v>
      </c>
      <c r="D2582">
        <v>10844.069098464641</v>
      </c>
      <c r="E2582">
        <v>435.39429920622342</v>
      </c>
      <c r="F2582">
        <v>0.4897400518669815</v>
      </c>
      <c r="G2582">
        <v>0.21342857804226631</v>
      </c>
      <c r="H2582">
        <v>0.2127454021586451</v>
      </c>
      <c r="I2582">
        <v>0.2257766439779943</v>
      </c>
      <c r="J2582">
        <v>108</v>
      </c>
      <c r="K2582">
        <v>12</v>
      </c>
      <c r="L2582" t="str">
        <f>VLOOKUP(J2582,Clustering!$D$3:$E$367,2,FALSE)</f>
        <v>Summer</v>
      </c>
      <c r="M2582">
        <v>0.62290868200000005</v>
      </c>
      <c r="N2582">
        <v>0.53798990800000002</v>
      </c>
      <c r="O2582">
        <v>0.53798990800000002</v>
      </c>
      <c r="P2582">
        <v>0.94361646899999996</v>
      </c>
      <c r="Q2582">
        <v>0.31340546800000002</v>
      </c>
      <c r="R2582">
        <v>0.2127454021586451</v>
      </c>
      <c r="S2582">
        <v>0.4897400518669815</v>
      </c>
      <c r="T2582">
        <v>0.62222306199999999</v>
      </c>
      <c r="U2582">
        <v>0.66559707000000001</v>
      </c>
      <c r="V2582">
        <v>0.85008076700000001</v>
      </c>
      <c r="W2582">
        <v>1.3927985E-2</v>
      </c>
      <c r="X2582">
        <v>3.7668605000000001E-2</v>
      </c>
      <c r="Y2582">
        <v>0.2257766439779943</v>
      </c>
      <c r="Z2582">
        <v>0.70981932400000003</v>
      </c>
      <c r="AA2582">
        <v>0.66559707000000001</v>
      </c>
      <c r="AB2582">
        <v>0</v>
      </c>
      <c r="AC2582">
        <v>0</v>
      </c>
      <c r="AD2582">
        <v>0.85</v>
      </c>
      <c r="AE2582">
        <v>0.85</v>
      </c>
      <c r="AF2582">
        <v>0.85</v>
      </c>
      <c r="AG2582">
        <v>0.85</v>
      </c>
      <c r="AH2582">
        <v>0.94361646899999996</v>
      </c>
      <c r="AI2582">
        <v>1.3927985E-2</v>
      </c>
      <c r="AJ2582">
        <v>0.67438620800000004</v>
      </c>
      <c r="AK2582">
        <v>0.34281803630688701</v>
      </c>
      <c r="AL2582">
        <v>0.134225452</v>
      </c>
    </row>
    <row r="2583" spans="1:38" x14ac:dyDescent="0.35">
      <c r="A2583" t="s">
        <v>2707</v>
      </c>
      <c r="B2583">
        <v>63031.473153331121</v>
      </c>
      <c r="C2583">
        <v>52018.944794164658</v>
      </c>
      <c r="D2583">
        <v>10599.682936906471</v>
      </c>
      <c r="E2583">
        <v>412.8454222599949</v>
      </c>
      <c r="F2583">
        <v>0.47870307945834778</v>
      </c>
      <c r="G2583">
        <v>0.20237520699019351</v>
      </c>
      <c r="H2583">
        <v>0.20258022996862871</v>
      </c>
      <c r="I2583">
        <v>0.19866951813795039</v>
      </c>
      <c r="J2583">
        <v>108</v>
      </c>
      <c r="K2583">
        <v>13</v>
      </c>
      <c r="L2583" t="str">
        <f>VLOOKUP(J2583,Clustering!$D$3:$E$367,2,FALSE)</f>
        <v>Summer</v>
      </c>
      <c r="M2583">
        <v>0.63006213</v>
      </c>
      <c r="N2583">
        <v>0.55563781199999995</v>
      </c>
      <c r="O2583">
        <v>0.55563781199999995</v>
      </c>
      <c r="P2583">
        <v>0.942202392</v>
      </c>
      <c r="Q2583">
        <v>0.37114266600000001</v>
      </c>
      <c r="R2583">
        <v>0.20258022996862871</v>
      </c>
      <c r="S2583">
        <v>0.47870307945834778</v>
      </c>
      <c r="T2583">
        <v>0.638280187</v>
      </c>
      <c r="U2583">
        <v>0.66559707000000001</v>
      </c>
      <c r="V2583">
        <v>0.85008076700000001</v>
      </c>
      <c r="W2583">
        <v>1.424215E-2</v>
      </c>
      <c r="X2583">
        <v>7.3748540000000001E-2</v>
      </c>
      <c r="Y2583">
        <v>0.19866951813795039</v>
      </c>
      <c r="Z2583">
        <v>0.73201075000000004</v>
      </c>
      <c r="AA2583">
        <v>0.66559707000000001</v>
      </c>
      <c r="AB2583">
        <v>0</v>
      </c>
      <c r="AC2583">
        <v>0</v>
      </c>
      <c r="AD2583">
        <v>0.85</v>
      </c>
      <c r="AE2583">
        <v>0.85</v>
      </c>
      <c r="AF2583">
        <v>0.85</v>
      </c>
      <c r="AG2583">
        <v>0.85</v>
      </c>
      <c r="AH2583">
        <v>0.942202392</v>
      </c>
      <c r="AI2583">
        <v>1.424215E-2</v>
      </c>
      <c r="AJ2583">
        <v>0.69376245400000003</v>
      </c>
      <c r="AK2583">
        <v>0.33509215562084349</v>
      </c>
      <c r="AL2583">
        <v>0.25305274700000002</v>
      </c>
    </row>
    <row r="2584" spans="1:38" x14ac:dyDescent="0.35">
      <c r="A2584" t="s">
        <v>2708</v>
      </c>
      <c r="B2584">
        <v>63241.294691250012</v>
      </c>
      <c r="C2584">
        <v>52850.933307762323</v>
      </c>
      <c r="D2584">
        <v>10005.97994625916</v>
      </c>
      <c r="E2584">
        <v>384.38143722853511</v>
      </c>
      <c r="F2584">
        <v>0.45189025386741138</v>
      </c>
      <c r="G2584">
        <v>0.18842227315124269</v>
      </c>
      <c r="H2584">
        <v>0.1896025595442202</v>
      </c>
      <c r="I2584">
        <v>0.16708918082034979</v>
      </c>
      <c r="J2584">
        <v>108</v>
      </c>
      <c r="K2584">
        <v>14</v>
      </c>
      <c r="L2584" t="str">
        <f>VLOOKUP(J2584,Clustering!$D$3:$E$367,2,FALSE)</f>
        <v>Summer</v>
      </c>
      <c r="M2584">
        <v>0.64880393400000003</v>
      </c>
      <c r="N2584">
        <v>0.56826289600000002</v>
      </c>
      <c r="O2584">
        <v>0.56826289600000002</v>
      </c>
      <c r="P2584">
        <v>0.939801514</v>
      </c>
      <c r="Q2584">
        <v>0.412145714</v>
      </c>
      <c r="R2584">
        <v>0.1896025595442202</v>
      </c>
      <c r="S2584">
        <v>0.45189025386741138</v>
      </c>
      <c r="T2584">
        <v>0.63061054900000002</v>
      </c>
      <c r="U2584">
        <v>0.66582403300000004</v>
      </c>
      <c r="V2584">
        <v>0.85008076700000001</v>
      </c>
      <c r="W2584">
        <v>1.4032707E-2</v>
      </c>
      <c r="X2584">
        <v>9.9396783000000002E-2</v>
      </c>
      <c r="Y2584">
        <v>0.16708918082034979</v>
      </c>
      <c r="Z2584">
        <v>0.74849050399999995</v>
      </c>
      <c r="AA2584">
        <v>0.66582403300000004</v>
      </c>
      <c r="AB2584">
        <v>0</v>
      </c>
      <c r="AC2584">
        <v>0</v>
      </c>
      <c r="AD2584">
        <v>0.85</v>
      </c>
      <c r="AE2584">
        <v>0.85</v>
      </c>
      <c r="AF2584">
        <v>0.85</v>
      </c>
      <c r="AG2584">
        <v>0.85</v>
      </c>
      <c r="AH2584">
        <v>0.939801514</v>
      </c>
      <c r="AI2584">
        <v>1.4032707E-2</v>
      </c>
      <c r="AJ2584">
        <v>0.70784802700000005</v>
      </c>
      <c r="AK2584">
        <v>0.31632317770718787</v>
      </c>
      <c r="AL2584">
        <v>0.306967981</v>
      </c>
    </row>
    <row r="2585" spans="1:38" x14ac:dyDescent="0.35">
      <c r="A2585" t="s">
        <v>2709</v>
      </c>
      <c r="B2585">
        <v>63656.881460961144</v>
      </c>
      <c r="C2585">
        <v>54534.454367750448</v>
      </c>
      <c r="D2585">
        <v>8776.291593373493</v>
      </c>
      <c r="E2585">
        <v>346.13549983719832</v>
      </c>
      <c r="F2585">
        <v>0.39635504542727751</v>
      </c>
      <c r="G2585">
        <v>0.1696742646260776</v>
      </c>
      <c r="H2585">
        <v>0.17099989265102811</v>
      </c>
      <c r="I2585">
        <v>0.14571419423897131</v>
      </c>
      <c r="J2585">
        <v>108</v>
      </c>
      <c r="K2585">
        <v>15</v>
      </c>
      <c r="L2585" t="str">
        <f>VLOOKUP(J2585,Clustering!$D$3:$E$367,2,FALSE)</f>
        <v>Summer</v>
      </c>
      <c r="M2585">
        <v>0.65734545099999997</v>
      </c>
      <c r="N2585">
        <v>0.56817021000000001</v>
      </c>
      <c r="O2585">
        <v>0.56817021000000001</v>
      </c>
      <c r="P2585">
        <v>0.93752271399999998</v>
      </c>
      <c r="Q2585">
        <v>0.45803007600000001</v>
      </c>
      <c r="R2585">
        <v>0.17099989265102811</v>
      </c>
      <c r="S2585">
        <v>0.39635504542727751</v>
      </c>
      <c r="T2585">
        <v>0.64443856700000002</v>
      </c>
      <c r="U2585">
        <v>0.666411007</v>
      </c>
      <c r="V2585">
        <v>0.85008076700000001</v>
      </c>
      <c r="W2585">
        <v>1.3927985E-2</v>
      </c>
      <c r="X2585">
        <v>0.122324643</v>
      </c>
      <c r="Y2585">
        <v>0.14571419423897131</v>
      </c>
      <c r="Z2585">
        <v>0.75814559100000001</v>
      </c>
      <c r="AA2585">
        <v>0.666411007</v>
      </c>
      <c r="AB2585">
        <v>0</v>
      </c>
      <c r="AC2585">
        <v>0</v>
      </c>
      <c r="AD2585">
        <v>0.85</v>
      </c>
      <c r="AE2585">
        <v>0.85</v>
      </c>
      <c r="AF2585">
        <v>0.85</v>
      </c>
      <c r="AG2585">
        <v>0.85</v>
      </c>
      <c r="AH2585">
        <v>0.93752271399999998</v>
      </c>
      <c r="AI2585">
        <v>1.3927985E-2</v>
      </c>
      <c r="AJ2585">
        <v>0.71963815799999997</v>
      </c>
      <c r="AK2585">
        <v>0.27744853179909429</v>
      </c>
      <c r="AL2585">
        <v>0.37997805800000001</v>
      </c>
    </row>
    <row r="2586" spans="1:38" x14ac:dyDescent="0.35">
      <c r="A2586" t="s">
        <v>2710</v>
      </c>
      <c r="B2586">
        <v>65169.069280712691</v>
      </c>
      <c r="C2586">
        <v>58497.765532616017</v>
      </c>
      <c r="D2586">
        <v>6370.6589035009902</v>
      </c>
      <c r="E2586">
        <v>300.6448445956795</v>
      </c>
      <c r="F2586">
        <v>0.28771181680031571</v>
      </c>
      <c r="G2586">
        <v>0.14737492382141151</v>
      </c>
      <c r="H2586">
        <v>0.14809812131383679</v>
      </c>
      <c r="I2586">
        <v>0.1343034871165813</v>
      </c>
      <c r="J2586">
        <v>108</v>
      </c>
      <c r="K2586">
        <v>16</v>
      </c>
      <c r="L2586" t="str">
        <f>VLOOKUP(J2586,Clustering!$D$3:$E$367,2,FALSE)</f>
        <v>Summer</v>
      </c>
      <c r="M2586">
        <v>0.661129521</v>
      </c>
      <c r="N2586">
        <v>0.57399368299999998</v>
      </c>
      <c r="O2586">
        <v>0.57399368299999998</v>
      </c>
      <c r="P2586">
        <v>0.93650539200000005</v>
      </c>
      <c r="Q2586">
        <v>0.48967101200000002</v>
      </c>
      <c r="R2586">
        <v>0.14809812131383679</v>
      </c>
      <c r="S2586">
        <v>0.28771181680031571</v>
      </c>
      <c r="T2586">
        <v>0.62637902400000001</v>
      </c>
      <c r="U2586">
        <v>0.666411007</v>
      </c>
      <c r="V2586">
        <v>0.85008076700000001</v>
      </c>
      <c r="W2586">
        <v>1.3194933000000001E-2</v>
      </c>
      <c r="X2586">
        <v>0.14338320900000001</v>
      </c>
      <c r="Y2586">
        <v>0.1343034871165813</v>
      </c>
      <c r="Z2586">
        <v>0.76333552999999998</v>
      </c>
      <c r="AA2586">
        <v>0.666411007</v>
      </c>
      <c r="AB2586">
        <v>0</v>
      </c>
      <c r="AC2586">
        <v>0</v>
      </c>
      <c r="AD2586">
        <v>0.85</v>
      </c>
      <c r="AE2586">
        <v>0.85</v>
      </c>
      <c r="AF2586">
        <v>0.85</v>
      </c>
      <c r="AG2586">
        <v>0.85</v>
      </c>
      <c r="AH2586">
        <v>0.93650539200000005</v>
      </c>
      <c r="AI2586">
        <v>1.3194933000000001E-2</v>
      </c>
      <c r="AJ2586">
        <v>0.729092607</v>
      </c>
      <c r="AK2586">
        <v>0.20139827176022099</v>
      </c>
      <c r="AL2586">
        <v>0.58652845499999995</v>
      </c>
    </row>
    <row r="2587" spans="1:38" x14ac:dyDescent="0.35">
      <c r="A2587" t="s">
        <v>2711</v>
      </c>
      <c r="B2587">
        <v>65632.458386303697</v>
      </c>
      <c r="C2587">
        <v>61895.649164580187</v>
      </c>
      <c r="D2587">
        <v>3480.2115247219722</v>
      </c>
      <c r="E2587">
        <v>256.59769700153822</v>
      </c>
      <c r="F2587">
        <v>0.15717337810644549</v>
      </c>
      <c r="G2587">
        <v>0.1257831848046756</v>
      </c>
      <c r="H2587">
        <v>0.1255177783462903</v>
      </c>
      <c r="I2587">
        <v>0.13058027516819579</v>
      </c>
      <c r="J2587">
        <v>108</v>
      </c>
      <c r="K2587">
        <v>17</v>
      </c>
      <c r="L2587" t="str">
        <f>VLOOKUP(J2587,Clustering!$D$3:$E$367,2,FALSE)</f>
        <v>Summer</v>
      </c>
      <c r="M2587">
        <v>0.65876231799999996</v>
      </c>
      <c r="N2587">
        <v>0.57143593000000004</v>
      </c>
      <c r="O2587">
        <v>0.57143593000000004</v>
      </c>
      <c r="P2587">
        <v>0.93752271399999998</v>
      </c>
      <c r="Q2587">
        <v>0.50401456899999997</v>
      </c>
      <c r="R2587">
        <v>0.1255177783462903</v>
      </c>
      <c r="S2587">
        <v>0.15717337810644549</v>
      </c>
      <c r="T2587">
        <v>0.58009672099999998</v>
      </c>
      <c r="U2587">
        <v>0.666411007</v>
      </c>
      <c r="V2587">
        <v>0.85008076700000001</v>
      </c>
      <c r="W2587">
        <v>1.3090210999999999E-2</v>
      </c>
      <c r="X2587">
        <v>0.203364814</v>
      </c>
      <c r="Y2587">
        <v>0.13058027516819579</v>
      </c>
      <c r="Z2587">
        <v>0.76685518600000002</v>
      </c>
      <c r="AA2587">
        <v>0.666411007</v>
      </c>
      <c r="AB2587">
        <v>0</v>
      </c>
      <c r="AC2587">
        <v>0</v>
      </c>
      <c r="AD2587">
        <v>0.85</v>
      </c>
      <c r="AE2587">
        <v>0.85</v>
      </c>
      <c r="AF2587">
        <v>0.85</v>
      </c>
      <c r="AG2587">
        <v>0.85</v>
      </c>
      <c r="AH2587">
        <v>0.93752271399999998</v>
      </c>
      <c r="AI2587">
        <v>1.3090210999999999E-2</v>
      </c>
      <c r="AJ2587">
        <v>0.740863677</v>
      </c>
      <c r="AK2587">
        <v>0.1100213646745119</v>
      </c>
      <c r="AL2587">
        <v>0.64514639299999998</v>
      </c>
    </row>
    <row r="2588" spans="1:38" x14ac:dyDescent="0.35">
      <c r="A2588" t="s">
        <v>2712</v>
      </c>
      <c r="B2588">
        <v>68447.501622786949</v>
      </c>
      <c r="C2588">
        <v>67308.708445481214</v>
      </c>
      <c r="D2588">
        <v>902.49113198171824</v>
      </c>
      <c r="E2588">
        <v>236.3020453240118</v>
      </c>
      <c r="F2588">
        <v>4.0758321417261698E-2</v>
      </c>
      <c r="G2588">
        <v>0.115834335943143</v>
      </c>
      <c r="H2588">
        <v>0.1148302850556011</v>
      </c>
      <c r="I2588">
        <v>0.1339820587469365</v>
      </c>
      <c r="J2588">
        <v>108</v>
      </c>
      <c r="K2588">
        <v>18</v>
      </c>
      <c r="L2588" t="str">
        <f>VLOOKUP(J2588,Clustering!$D$3:$E$367,2,FALSE)</f>
        <v>Summer</v>
      </c>
      <c r="M2588">
        <v>0.65783501899999997</v>
      </c>
      <c r="N2588">
        <v>0.57543328199999999</v>
      </c>
      <c r="O2588">
        <v>0.57543328199999999</v>
      </c>
      <c r="P2588">
        <v>0.93779738999999995</v>
      </c>
      <c r="Q2588">
        <v>0.50367663200000001</v>
      </c>
      <c r="R2588">
        <v>0.1148302850556011</v>
      </c>
      <c r="S2588">
        <v>4.0758321417261698E-2</v>
      </c>
      <c r="T2588">
        <v>0.50952093099999995</v>
      </c>
      <c r="U2588">
        <v>0.666411007</v>
      </c>
      <c r="V2588">
        <v>0.85008076700000001</v>
      </c>
      <c r="W2588">
        <v>1.2845861E-2</v>
      </c>
      <c r="X2588">
        <v>0.22688156600000001</v>
      </c>
      <c r="Y2588">
        <v>0.1339820587469365</v>
      </c>
      <c r="Z2588">
        <v>0.77618290599999995</v>
      </c>
      <c r="AA2588">
        <v>0.666411007</v>
      </c>
      <c r="AB2588">
        <v>0</v>
      </c>
      <c r="AC2588">
        <v>0</v>
      </c>
      <c r="AD2588">
        <v>0.85</v>
      </c>
      <c r="AE2588">
        <v>0.85</v>
      </c>
      <c r="AF2588">
        <v>0.85</v>
      </c>
      <c r="AG2588">
        <v>0.85</v>
      </c>
      <c r="AH2588">
        <v>0.93779738999999995</v>
      </c>
      <c r="AI2588">
        <v>1.2845861E-2</v>
      </c>
      <c r="AJ2588">
        <v>0.75294872400000001</v>
      </c>
      <c r="AK2588">
        <v>2.85308249920832E-2</v>
      </c>
      <c r="AL2588">
        <v>0.64577298699999997</v>
      </c>
    </row>
    <row r="2589" spans="1:38" x14ac:dyDescent="0.35">
      <c r="A2589" t="s">
        <v>2713</v>
      </c>
      <c r="B2589">
        <v>69683.914867544838</v>
      </c>
      <c r="C2589">
        <v>69440.327353012137</v>
      </c>
      <c r="D2589">
        <v>1.0167135117288619</v>
      </c>
      <c r="E2589">
        <v>242.57080102098291</v>
      </c>
      <c r="F2589">
        <v>4.5916834672185222E-5</v>
      </c>
      <c r="G2589">
        <v>0.1189072554024426</v>
      </c>
      <c r="H2589">
        <v>0.11798430093274059</v>
      </c>
      <c r="I2589">
        <v>0.13558920059516039</v>
      </c>
      <c r="J2589">
        <v>108</v>
      </c>
      <c r="K2589">
        <v>19</v>
      </c>
      <c r="L2589" t="str">
        <f>VLOOKUP(J2589,Clustering!$D$3:$E$367,2,FALSE)</f>
        <v>Summer</v>
      </c>
      <c r="M2589">
        <v>0.65653910400000004</v>
      </c>
      <c r="N2589">
        <v>0.582152067</v>
      </c>
      <c r="O2589">
        <v>0.582152067</v>
      </c>
      <c r="P2589">
        <v>0.937217517</v>
      </c>
      <c r="Q2589">
        <v>0.474213514</v>
      </c>
      <c r="R2589">
        <v>0.11798430093274059</v>
      </c>
      <c r="S2589">
        <v>4.5916834672185222E-5</v>
      </c>
      <c r="T2589">
        <v>0.33058788</v>
      </c>
      <c r="U2589">
        <v>0.666411007</v>
      </c>
      <c r="V2589">
        <v>0.85008076700000001</v>
      </c>
      <c r="W2589">
        <v>1.1205221E-2</v>
      </c>
      <c r="X2589">
        <v>0.20175310699999999</v>
      </c>
      <c r="Y2589">
        <v>0.13558920059516039</v>
      </c>
      <c r="Z2589">
        <v>0.775650375</v>
      </c>
      <c r="AA2589">
        <v>0.666411007</v>
      </c>
      <c r="AB2589">
        <v>0</v>
      </c>
      <c r="AC2589">
        <v>0</v>
      </c>
      <c r="AD2589">
        <v>0.85</v>
      </c>
      <c r="AE2589">
        <v>0.85</v>
      </c>
      <c r="AF2589">
        <v>0.85</v>
      </c>
      <c r="AG2589">
        <v>0.85</v>
      </c>
      <c r="AH2589">
        <v>0.937217517</v>
      </c>
      <c r="AI2589">
        <v>1.1205221E-2</v>
      </c>
      <c r="AJ2589">
        <v>0.76424273899999995</v>
      </c>
      <c r="AK2589">
        <v>3.2141784270529652E-5</v>
      </c>
      <c r="AL2589">
        <v>0.70485057200000001</v>
      </c>
    </row>
    <row r="2590" spans="1:38" x14ac:dyDescent="0.35">
      <c r="A2590" t="s">
        <v>2714</v>
      </c>
      <c r="B2590">
        <v>68077.233281301917</v>
      </c>
      <c r="C2590">
        <v>67825.456350217792</v>
      </c>
      <c r="D2590">
        <v>0</v>
      </c>
      <c r="E2590">
        <v>251.77693108413081</v>
      </c>
      <c r="F2590">
        <v>0</v>
      </c>
      <c r="G2590">
        <v>0.1234200642569268</v>
      </c>
      <c r="H2590">
        <v>0.12324769048567399</v>
      </c>
      <c r="I2590">
        <v>0.1265356348501655</v>
      </c>
      <c r="J2590">
        <v>108</v>
      </c>
      <c r="K2590">
        <v>20</v>
      </c>
      <c r="L2590" t="str">
        <f>VLOOKUP(J2590,Clustering!$D$3:$E$367,2,FALSE)</f>
        <v>Summer</v>
      </c>
      <c r="M2590">
        <v>0.667695488</v>
      </c>
      <c r="N2590">
        <v>0.58556963500000003</v>
      </c>
      <c r="O2590">
        <v>0.58556963500000003</v>
      </c>
      <c r="P2590">
        <v>0.93506079600000003</v>
      </c>
      <c r="Q2590">
        <v>0.44805467100000002</v>
      </c>
      <c r="R2590">
        <v>0.12324769048567399</v>
      </c>
      <c r="S2590">
        <v>0</v>
      </c>
      <c r="T2590">
        <v>6.5097476000000001E-2</v>
      </c>
      <c r="U2590">
        <v>0.666411007</v>
      </c>
      <c r="V2590">
        <v>0.85008076700000001</v>
      </c>
      <c r="W2590">
        <v>1.1309942999999999E-2</v>
      </c>
      <c r="X2590">
        <v>0.13977362400000001</v>
      </c>
      <c r="Y2590">
        <v>0.1265356348501655</v>
      </c>
      <c r="Z2590">
        <v>0.77193345599999996</v>
      </c>
      <c r="AA2590">
        <v>0.666411007</v>
      </c>
      <c r="AB2590">
        <v>0</v>
      </c>
      <c r="AC2590">
        <v>0</v>
      </c>
      <c r="AD2590">
        <v>0.85</v>
      </c>
      <c r="AE2590">
        <v>0.85</v>
      </c>
      <c r="AF2590">
        <v>0.85</v>
      </c>
      <c r="AG2590">
        <v>0.85</v>
      </c>
      <c r="AH2590">
        <v>0.93506079600000003</v>
      </c>
      <c r="AI2590">
        <v>1.1309942999999999E-2</v>
      </c>
      <c r="AJ2590">
        <v>0.76712466099999999</v>
      </c>
      <c r="AK2590">
        <v>0</v>
      </c>
      <c r="AL2590">
        <v>0.71243907500000003</v>
      </c>
    </row>
    <row r="2591" spans="1:38" x14ac:dyDescent="0.35">
      <c r="A2591" t="s">
        <v>2715</v>
      </c>
      <c r="B2591">
        <v>65068.928868004114</v>
      </c>
      <c r="C2591">
        <v>64806.690080772823</v>
      </c>
      <c r="D2591">
        <v>0</v>
      </c>
      <c r="E2591">
        <v>262.23878723129019</v>
      </c>
      <c r="F2591">
        <v>0</v>
      </c>
      <c r="G2591">
        <v>0.1285484251133775</v>
      </c>
      <c r="H2591">
        <v>0.12917402605099981</v>
      </c>
      <c r="I2591">
        <v>0.117240997827937</v>
      </c>
      <c r="J2591">
        <v>108</v>
      </c>
      <c r="K2591">
        <v>21</v>
      </c>
      <c r="L2591" t="str">
        <f>VLOOKUP(J2591,Clustering!$D$3:$E$367,2,FALSE)</f>
        <v>Summer</v>
      </c>
      <c r="M2591">
        <v>0.65115961899999997</v>
      </c>
      <c r="N2591">
        <v>0.57136493600000005</v>
      </c>
      <c r="O2591">
        <v>0.57136493600000005</v>
      </c>
      <c r="P2591">
        <v>0.93281251600000004</v>
      </c>
      <c r="Q2591">
        <v>0.42034381999999998</v>
      </c>
      <c r="R2591">
        <v>0.12917402605099981</v>
      </c>
      <c r="S2591">
        <v>0</v>
      </c>
      <c r="T2591">
        <v>0</v>
      </c>
      <c r="U2591">
        <v>0.666411007</v>
      </c>
      <c r="V2591">
        <v>0.85008076700000001</v>
      </c>
      <c r="W2591">
        <v>1.1414664E-2</v>
      </c>
      <c r="X2591">
        <v>6.7558465999999998E-2</v>
      </c>
      <c r="Y2591">
        <v>0.117240997827937</v>
      </c>
      <c r="Z2591">
        <v>0.74632851200000005</v>
      </c>
      <c r="AA2591">
        <v>0.666411007</v>
      </c>
      <c r="AB2591">
        <v>0</v>
      </c>
      <c r="AC2591">
        <v>0</v>
      </c>
      <c r="AD2591">
        <v>0.85</v>
      </c>
      <c r="AE2591">
        <v>0.85</v>
      </c>
      <c r="AF2591">
        <v>0.85</v>
      </c>
      <c r="AG2591">
        <v>0.85</v>
      </c>
      <c r="AH2591">
        <v>0.93281251600000004</v>
      </c>
      <c r="AI2591">
        <v>1.1414664E-2</v>
      </c>
      <c r="AJ2591">
        <v>0.74850609199999996</v>
      </c>
      <c r="AK2591">
        <v>0</v>
      </c>
      <c r="AL2591">
        <v>0.38078244</v>
      </c>
    </row>
    <row r="2592" spans="1:38" x14ac:dyDescent="0.35">
      <c r="A2592" t="s">
        <v>2716</v>
      </c>
      <c r="B2592">
        <v>60419.676494361971</v>
      </c>
      <c r="C2592">
        <v>60143.611668959558</v>
      </c>
      <c r="D2592">
        <v>0</v>
      </c>
      <c r="E2592">
        <v>276.06482540240268</v>
      </c>
      <c r="F2592">
        <v>0</v>
      </c>
      <c r="G2592">
        <v>0.13532589480509929</v>
      </c>
      <c r="H2592">
        <v>0.13648652146041881</v>
      </c>
      <c r="I2592">
        <v>0.1143481425011339</v>
      </c>
      <c r="J2592">
        <v>108</v>
      </c>
      <c r="K2592">
        <v>22</v>
      </c>
      <c r="L2592" t="str">
        <f>VLOOKUP(J2592,Clustering!$D$3:$E$367,2,FALSE)</f>
        <v>Summer</v>
      </c>
      <c r="M2592">
        <v>0.614689704</v>
      </c>
      <c r="N2592">
        <v>0.545698664</v>
      </c>
      <c r="O2592">
        <v>0.545698664</v>
      </c>
      <c r="P2592">
        <v>0.93019799999999997</v>
      </c>
      <c r="Q2592">
        <v>0.41049357600000003</v>
      </c>
      <c r="R2592">
        <v>0.13648652146041881</v>
      </c>
      <c r="S2592">
        <v>0</v>
      </c>
      <c r="T2592">
        <v>0</v>
      </c>
      <c r="U2592">
        <v>0.66559707000000001</v>
      </c>
      <c r="V2592">
        <v>0.85008076700000001</v>
      </c>
      <c r="W2592">
        <v>1.1659015E-2</v>
      </c>
      <c r="X2592">
        <v>3.1359579999999998E-2</v>
      </c>
      <c r="Y2592">
        <v>0.1143481425011339</v>
      </c>
      <c r="Z2592">
        <v>0.66420548800000001</v>
      </c>
      <c r="AA2592">
        <v>0.66559707000000001</v>
      </c>
      <c r="AB2592">
        <v>0</v>
      </c>
      <c r="AC2592">
        <v>0</v>
      </c>
      <c r="AD2592">
        <v>0.85</v>
      </c>
      <c r="AE2592">
        <v>0.85</v>
      </c>
      <c r="AF2592">
        <v>0.85</v>
      </c>
      <c r="AG2592">
        <v>0.85</v>
      </c>
      <c r="AH2592">
        <v>0.93019799999999997</v>
      </c>
      <c r="AI2592">
        <v>1.1659015E-2</v>
      </c>
      <c r="AJ2592">
        <v>0.69583728199999995</v>
      </c>
      <c r="AK2592">
        <v>0</v>
      </c>
      <c r="AL2592">
        <v>0.15400976499999999</v>
      </c>
    </row>
    <row r="2593" spans="1:38" x14ac:dyDescent="0.35">
      <c r="A2593" t="s">
        <v>2717</v>
      </c>
      <c r="B2593">
        <v>56039.467016945993</v>
      </c>
      <c r="C2593">
        <v>55743.524803408123</v>
      </c>
      <c r="D2593">
        <v>0</v>
      </c>
      <c r="E2593">
        <v>295.94221353786043</v>
      </c>
      <c r="F2593">
        <v>0</v>
      </c>
      <c r="G2593">
        <v>0.14506971251855899</v>
      </c>
      <c r="H2593">
        <v>0.1468124078352577</v>
      </c>
      <c r="I2593">
        <v>0.1135713572744923</v>
      </c>
      <c r="J2593">
        <v>108</v>
      </c>
      <c r="K2593">
        <v>23</v>
      </c>
      <c r="L2593" t="str">
        <f>VLOOKUP(J2593,Clustering!$D$3:$E$367,2,FALSE)</f>
        <v>Summer</v>
      </c>
      <c r="M2593">
        <v>0.591420838</v>
      </c>
      <c r="N2593">
        <v>0.54754056200000001</v>
      </c>
      <c r="O2593">
        <v>0.54754056200000001</v>
      </c>
      <c r="P2593">
        <v>0.91095027900000003</v>
      </c>
      <c r="Q2593">
        <v>0.36742535700000001</v>
      </c>
      <c r="R2593">
        <v>0.1468124078352577</v>
      </c>
      <c r="S2593">
        <v>0</v>
      </c>
      <c r="T2593">
        <v>0</v>
      </c>
      <c r="U2593">
        <v>0.66219262099999998</v>
      </c>
      <c r="V2593">
        <v>0.85008076700000001</v>
      </c>
      <c r="W2593">
        <v>1.1938272999999999E-2</v>
      </c>
      <c r="X2593">
        <v>2.4002190999999999E-2</v>
      </c>
      <c r="Y2593">
        <v>0.1135713572744923</v>
      </c>
      <c r="Z2593">
        <v>0.582722187</v>
      </c>
      <c r="AA2593">
        <v>0.66219262099999998</v>
      </c>
      <c r="AB2593">
        <v>0</v>
      </c>
      <c r="AC2593">
        <v>0</v>
      </c>
      <c r="AD2593">
        <v>0.85</v>
      </c>
      <c r="AE2593">
        <v>0.85</v>
      </c>
      <c r="AF2593">
        <v>0.85</v>
      </c>
      <c r="AG2593">
        <v>0.85</v>
      </c>
      <c r="AH2593">
        <v>0.91095027900000003</v>
      </c>
      <c r="AI2593">
        <v>1.1938272999999999E-2</v>
      </c>
      <c r="AJ2593">
        <v>0.63339934099999995</v>
      </c>
      <c r="AK2593">
        <v>0</v>
      </c>
      <c r="AL2593">
        <v>0.13530952399999999</v>
      </c>
    </row>
    <row r="2594" spans="1:38" x14ac:dyDescent="0.35">
      <c r="A2594" t="s">
        <v>2718</v>
      </c>
      <c r="B2594">
        <v>32188.686801646829</v>
      </c>
      <c r="C2594">
        <v>31877.984319410061</v>
      </c>
      <c r="D2594">
        <v>0</v>
      </c>
      <c r="E2594">
        <v>310.70248223677459</v>
      </c>
      <c r="F2594">
        <v>0</v>
      </c>
      <c r="G2594">
        <v>0.15230513835136009</v>
      </c>
      <c r="H2594">
        <v>0.15452668870673261</v>
      </c>
      <c r="I2594">
        <v>0.1121517153085612</v>
      </c>
      <c r="J2594">
        <v>109</v>
      </c>
      <c r="K2594">
        <v>0</v>
      </c>
      <c r="L2594" t="str">
        <f>VLOOKUP(J2594,Clustering!$D$3:$E$367,2,FALSE)</f>
        <v>Spring</v>
      </c>
      <c r="M2594">
        <v>0.27876561700000002</v>
      </c>
      <c r="N2594">
        <v>0.32806879300000003</v>
      </c>
      <c r="O2594">
        <v>0.32806879300000003</v>
      </c>
      <c r="P2594">
        <v>0.86806000800000005</v>
      </c>
      <c r="Q2594">
        <v>0.415262246</v>
      </c>
      <c r="R2594">
        <v>0.15452668870673261</v>
      </c>
      <c r="S2594">
        <v>0</v>
      </c>
      <c r="T2594">
        <v>0</v>
      </c>
      <c r="U2594">
        <v>0.64562430500000001</v>
      </c>
      <c r="V2594">
        <v>0.85008076700000001</v>
      </c>
      <c r="W2594">
        <v>1.3299655000000001E-2</v>
      </c>
      <c r="X2594">
        <v>7.9998899999999997E-4</v>
      </c>
      <c r="Y2594">
        <v>0.1121517153085612</v>
      </c>
      <c r="Z2594">
        <v>0.228916697</v>
      </c>
      <c r="AA2594">
        <v>0.64562430500000001</v>
      </c>
      <c r="AB2594">
        <v>0</v>
      </c>
      <c r="AC2594">
        <v>0</v>
      </c>
      <c r="AD2594">
        <v>0.85</v>
      </c>
      <c r="AE2594">
        <v>0.85</v>
      </c>
      <c r="AF2594">
        <v>0.85</v>
      </c>
      <c r="AG2594">
        <v>0.85</v>
      </c>
      <c r="AH2594">
        <v>0.86806000800000005</v>
      </c>
      <c r="AI2594">
        <v>1.3299655000000001E-2</v>
      </c>
      <c r="AJ2594">
        <v>0.36460789900000001</v>
      </c>
      <c r="AK2594">
        <v>0</v>
      </c>
      <c r="AL2594">
        <v>4.8952352999999997E-2</v>
      </c>
    </row>
    <row r="2595" spans="1:38" x14ac:dyDescent="0.35">
      <c r="A2595" t="s">
        <v>2719</v>
      </c>
      <c r="B2595">
        <v>31604.0476719531</v>
      </c>
      <c r="C2595">
        <v>31280.119804059741</v>
      </c>
      <c r="D2595">
        <v>0</v>
      </c>
      <c r="E2595">
        <v>323.92786789335292</v>
      </c>
      <c r="F2595">
        <v>0</v>
      </c>
      <c r="G2595">
        <v>0.1587881705359572</v>
      </c>
      <c r="H2595">
        <v>0.1614173093809928</v>
      </c>
      <c r="I2595">
        <v>0.111267787292038</v>
      </c>
      <c r="J2595">
        <v>109</v>
      </c>
      <c r="K2595">
        <v>1</v>
      </c>
      <c r="L2595" t="str">
        <f>VLOOKUP(J2595,Clustering!$D$3:$E$367,2,FALSE)</f>
        <v>Spring</v>
      </c>
      <c r="M2595">
        <v>0.27125507199999999</v>
      </c>
      <c r="N2595">
        <v>0.31736251599999998</v>
      </c>
      <c r="O2595">
        <v>0.31736251599999998</v>
      </c>
      <c r="P2595">
        <v>0.877256594</v>
      </c>
      <c r="Q2595">
        <v>0.38000413</v>
      </c>
      <c r="R2595">
        <v>0.1614173093809928</v>
      </c>
      <c r="S2595">
        <v>0</v>
      </c>
      <c r="T2595">
        <v>0</v>
      </c>
      <c r="U2595">
        <v>0.64562430500000001</v>
      </c>
      <c r="V2595">
        <v>0.85008076700000001</v>
      </c>
      <c r="W2595">
        <v>1.2357160000000001E-2</v>
      </c>
      <c r="X2595">
        <v>7.9998899999999997E-4</v>
      </c>
      <c r="Y2595">
        <v>0.111267787292038</v>
      </c>
      <c r="Z2595">
        <v>0.22480498900000001</v>
      </c>
      <c r="AA2595">
        <v>0.64562430500000001</v>
      </c>
      <c r="AB2595">
        <v>0</v>
      </c>
      <c r="AC2595">
        <v>0</v>
      </c>
      <c r="AD2595">
        <v>0.85</v>
      </c>
      <c r="AE2595">
        <v>0.85</v>
      </c>
      <c r="AF2595">
        <v>0.85</v>
      </c>
      <c r="AG2595">
        <v>0.85</v>
      </c>
      <c r="AH2595">
        <v>0.877256594</v>
      </c>
      <c r="AI2595">
        <v>1.2357160000000001E-2</v>
      </c>
      <c r="AJ2595">
        <v>0.36019315200000002</v>
      </c>
      <c r="AK2595">
        <v>0</v>
      </c>
      <c r="AL2595">
        <v>0</v>
      </c>
    </row>
    <row r="2596" spans="1:38" x14ac:dyDescent="0.35">
      <c r="A2596" t="s">
        <v>2720</v>
      </c>
      <c r="B2596">
        <v>31502.44730333392</v>
      </c>
      <c r="C2596">
        <v>31153.36928169466</v>
      </c>
      <c r="D2596">
        <v>0</v>
      </c>
      <c r="E2596">
        <v>349.07802163925078</v>
      </c>
      <c r="F2596">
        <v>0</v>
      </c>
      <c r="G2596">
        <v>0.17111667727414251</v>
      </c>
      <c r="H2596">
        <v>0.17429453343988721</v>
      </c>
      <c r="I2596">
        <v>0.1136785000643739</v>
      </c>
      <c r="J2596">
        <v>109</v>
      </c>
      <c r="K2596">
        <v>2</v>
      </c>
      <c r="L2596" t="str">
        <f>VLOOKUP(J2596,Clustering!$D$3:$E$367,2,FALSE)</f>
        <v>Spring</v>
      </c>
      <c r="M2596">
        <v>0.26109510200000002</v>
      </c>
      <c r="N2596">
        <v>0.30560907900000001</v>
      </c>
      <c r="O2596">
        <v>0.30560907900000001</v>
      </c>
      <c r="P2596">
        <v>0.876442736</v>
      </c>
      <c r="Q2596">
        <v>0.34552201900000001</v>
      </c>
      <c r="R2596">
        <v>0.17429453343988721</v>
      </c>
      <c r="S2596">
        <v>0</v>
      </c>
      <c r="T2596">
        <v>0</v>
      </c>
      <c r="U2596">
        <v>0.64562430500000001</v>
      </c>
      <c r="V2596">
        <v>0.85008076700000001</v>
      </c>
      <c r="W2596">
        <v>1.2461880999999999E-2</v>
      </c>
      <c r="X2596">
        <v>7.9998899999999997E-4</v>
      </c>
      <c r="Y2596">
        <v>0.1136785000643739</v>
      </c>
      <c r="Z2596">
        <v>0.21959398099999999</v>
      </c>
      <c r="AA2596">
        <v>0.64562430500000001</v>
      </c>
      <c r="AB2596">
        <v>0</v>
      </c>
      <c r="AC2596">
        <v>0</v>
      </c>
      <c r="AD2596">
        <v>0.85</v>
      </c>
      <c r="AE2596">
        <v>0.85</v>
      </c>
      <c r="AF2596">
        <v>0.85</v>
      </c>
      <c r="AG2596">
        <v>0.85</v>
      </c>
      <c r="AH2596">
        <v>0.876442736</v>
      </c>
      <c r="AI2596">
        <v>1.2461880999999999E-2</v>
      </c>
      <c r="AJ2596">
        <v>0.35506891099999999</v>
      </c>
      <c r="AK2596">
        <v>0</v>
      </c>
      <c r="AL2596">
        <v>7.6969109999999999E-3</v>
      </c>
    </row>
    <row r="2597" spans="1:38" x14ac:dyDescent="0.35">
      <c r="A2597" t="s">
        <v>2721</v>
      </c>
      <c r="B2597">
        <v>31539.333496631029</v>
      </c>
      <c r="C2597">
        <v>31160.498784537202</v>
      </c>
      <c r="D2597">
        <v>0</v>
      </c>
      <c r="E2597">
        <v>378.83471209382901</v>
      </c>
      <c r="F2597">
        <v>0</v>
      </c>
      <c r="G2597">
        <v>0.18570329024207299</v>
      </c>
      <c r="H2597">
        <v>0.18916059553595871</v>
      </c>
      <c r="I2597">
        <v>0.12321420836383599</v>
      </c>
      <c r="J2597">
        <v>109</v>
      </c>
      <c r="K2597">
        <v>3</v>
      </c>
      <c r="L2597" t="str">
        <f>VLOOKUP(J2597,Clustering!$D$3:$E$367,2,FALSE)</f>
        <v>Spring</v>
      </c>
      <c r="M2597">
        <v>0.25348088400000002</v>
      </c>
      <c r="N2597">
        <v>0.29808175199999998</v>
      </c>
      <c r="O2597">
        <v>0.29808175199999998</v>
      </c>
      <c r="P2597">
        <v>0.87591372899999997</v>
      </c>
      <c r="Q2597">
        <v>0.33421989699999999</v>
      </c>
      <c r="R2597">
        <v>0.18916059553595871</v>
      </c>
      <c r="S2597">
        <v>0</v>
      </c>
      <c r="T2597">
        <v>0</v>
      </c>
      <c r="U2597">
        <v>0.64562430500000001</v>
      </c>
      <c r="V2597">
        <v>0.85008076700000001</v>
      </c>
      <c r="W2597">
        <v>1.3439283999999999E-2</v>
      </c>
      <c r="X2597">
        <v>7.9998899999999997E-4</v>
      </c>
      <c r="Y2597">
        <v>0.12321420836383599</v>
      </c>
      <c r="Z2597">
        <v>0.21761502999999999</v>
      </c>
      <c r="AA2597">
        <v>0.64562430500000001</v>
      </c>
      <c r="AB2597">
        <v>0</v>
      </c>
      <c r="AC2597">
        <v>0</v>
      </c>
      <c r="AD2597">
        <v>0.85</v>
      </c>
      <c r="AE2597">
        <v>0.85</v>
      </c>
      <c r="AF2597">
        <v>0.85</v>
      </c>
      <c r="AG2597">
        <v>0.85</v>
      </c>
      <c r="AH2597">
        <v>0.87591372899999997</v>
      </c>
      <c r="AI2597">
        <v>1.3439283999999999E-2</v>
      </c>
      <c r="AJ2597">
        <v>0.35470286899999998</v>
      </c>
      <c r="AK2597">
        <v>0</v>
      </c>
      <c r="AL2597">
        <v>0</v>
      </c>
    </row>
    <row r="2598" spans="1:38" x14ac:dyDescent="0.35">
      <c r="A2598" t="s">
        <v>2722</v>
      </c>
      <c r="B2598">
        <v>31831.39709463414</v>
      </c>
      <c r="C2598">
        <v>31432.76746386665</v>
      </c>
      <c r="D2598">
        <v>0</v>
      </c>
      <c r="E2598">
        <v>398.62963076748719</v>
      </c>
      <c r="F2598">
        <v>0</v>
      </c>
      <c r="G2598">
        <v>0.19540668174876821</v>
      </c>
      <c r="H2598">
        <v>0.198843625171508</v>
      </c>
      <c r="I2598">
        <v>0.1332856306127061</v>
      </c>
      <c r="J2598">
        <v>109</v>
      </c>
      <c r="K2598">
        <v>4</v>
      </c>
      <c r="L2598" t="str">
        <f>VLOOKUP(J2598,Clustering!$D$3:$E$367,2,FALSE)</f>
        <v>Spring</v>
      </c>
      <c r="M2598">
        <v>0.24516975199999999</v>
      </c>
      <c r="N2598">
        <v>0.29515917000000003</v>
      </c>
      <c r="O2598">
        <v>0.29515917000000003</v>
      </c>
      <c r="P2598">
        <v>0.87706330300000002</v>
      </c>
      <c r="Q2598">
        <v>0.32768644400000002</v>
      </c>
      <c r="R2598">
        <v>0.198843625171508</v>
      </c>
      <c r="S2598">
        <v>0</v>
      </c>
      <c r="T2598">
        <v>0</v>
      </c>
      <c r="U2598">
        <v>0.64562430500000001</v>
      </c>
      <c r="V2598">
        <v>0.85008076700000001</v>
      </c>
      <c r="W2598">
        <v>1.3578913E-2</v>
      </c>
      <c r="X2598">
        <v>7.9998899999999997E-4</v>
      </c>
      <c r="Y2598">
        <v>0.1332856306127061</v>
      </c>
      <c r="Z2598">
        <v>0.22054157999999999</v>
      </c>
      <c r="AA2598">
        <v>0.64562430500000001</v>
      </c>
      <c r="AB2598">
        <v>0</v>
      </c>
      <c r="AC2598">
        <v>0</v>
      </c>
      <c r="AD2598">
        <v>0.85</v>
      </c>
      <c r="AE2598">
        <v>0.85</v>
      </c>
      <c r="AF2598">
        <v>0.85</v>
      </c>
      <c r="AG2598">
        <v>0.85</v>
      </c>
      <c r="AH2598">
        <v>0.87706330300000002</v>
      </c>
      <c r="AI2598">
        <v>1.3578913E-2</v>
      </c>
      <c r="AJ2598">
        <v>0.36068450299999999</v>
      </c>
      <c r="AK2598">
        <v>0</v>
      </c>
      <c r="AL2598">
        <v>0</v>
      </c>
    </row>
    <row r="2599" spans="1:38" x14ac:dyDescent="0.35">
      <c r="A2599" t="s">
        <v>2723</v>
      </c>
      <c r="B2599">
        <v>34272.938220748591</v>
      </c>
      <c r="C2599">
        <v>33872.100010276183</v>
      </c>
      <c r="D2599">
        <v>4.0885162451099299</v>
      </c>
      <c r="E2599">
        <v>396.74969422730197</v>
      </c>
      <c r="F2599">
        <v>1.8464564728950001E-4</v>
      </c>
      <c r="G2599">
        <v>0.1944851442290696</v>
      </c>
      <c r="H2599">
        <v>0.19767844733154569</v>
      </c>
      <c r="I2599">
        <v>0.136767771283858</v>
      </c>
      <c r="J2599">
        <v>109</v>
      </c>
      <c r="K2599">
        <v>5</v>
      </c>
      <c r="L2599" t="str">
        <f>VLOOKUP(J2599,Clustering!$D$3:$E$367,2,FALSE)</f>
        <v>Spring</v>
      </c>
      <c r="M2599">
        <v>0.243194202</v>
      </c>
      <c r="N2599">
        <v>0.29541750900000002</v>
      </c>
      <c r="O2599">
        <v>0.29541750900000002</v>
      </c>
      <c r="P2599">
        <v>0.87925054400000002</v>
      </c>
      <c r="Q2599">
        <v>0.32324319600000001</v>
      </c>
      <c r="R2599">
        <v>0.19767844733154569</v>
      </c>
      <c r="S2599">
        <v>1.8464564728950001E-4</v>
      </c>
      <c r="T2599">
        <v>0</v>
      </c>
      <c r="U2599">
        <v>0.64562430500000001</v>
      </c>
      <c r="V2599">
        <v>0.85008076700000001</v>
      </c>
      <c r="W2599">
        <v>1.3718542E-2</v>
      </c>
      <c r="X2599">
        <v>7.9998899999999997E-4</v>
      </c>
      <c r="Y2599">
        <v>0.136767771283858</v>
      </c>
      <c r="Z2599">
        <v>0.24902803900000001</v>
      </c>
      <c r="AA2599">
        <v>0.64562430500000001</v>
      </c>
      <c r="AB2599">
        <v>0</v>
      </c>
      <c r="AC2599">
        <v>0</v>
      </c>
      <c r="AD2599">
        <v>0.85</v>
      </c>
      <c r="AE2599">
        <v>0.85</v>
      </c>
      <c r="AF2599">
        <v>0.85</v>
      </c>
      <c r="AG2599">
        <v>0.85</v>
      </c>
      <c r="AH2599">
        <v>0.87925054400000002</v>
      </c>
      <c r="AI2599">
        <v>1.3718542E-2</v>
      </c>
      <c r="AJ2599">
        <v>0.38812709499999998</v>
      </c>
      <c r="AK2599">
        <v>1.2925195310269999E-4</v>
      </c>
      <c r="AL2599">
        <v>0</v>
      </c>
    </row>
    <row r="2600" spans="1:38" x14ac:dyDescent="0.35">
      <c r="A2600" t="s">
        <v>2724</v>
      </c>
      <c r="B2600">
        <v>35687.881615884449</v>
      </c>
      <c r="C2600">
        <v>34101.474436127748</v>
      </c>
      <c r="D2600">
        <v>1209.8783097351461</v>
      </c>
      <c r="E2600">
        <v>376.52887002155097</v>
      </c>
      <c r="F2600">
        <v>5.4640546900085601E-2</v>
      </c>
      <c r="G2600">
        <v>0.18457297550076021</v>
      </c>
      <c r="H2600">
        <v>0.1875735429608375</v>
      </c>
      <c r="I2600">
        <v>0.13033920389096221</v>
      </c>
      <c r="J2600">
        <v>109</v>
      </c>
      <c r="K2600">
        <v>6</v>
      </c>
      <c r="L2600" t="str">
        <f>VLOOKUP(J2600,Clustering!$D$3:$E$367,2,FALSE)</f>
        <v>Spring</v>
      </c>
      <c r="M2600">
        <v>0.25416051899999997</v>
      </c>
      <c r="N2600">
        <v>0.29825726499999999</v>
      </c>
      <c r="O2600">
        <v>0.29825726499999999</v>
      </c>
      <c r="P2600">
        <v>0.88123432000000002</v>
      </c>
      <c r="Q2600">
        <v>0.35611071799999999</v>
      </c>
      <c r="R2600">
        <v>0.1875735429608375</v>
      </c>
      <c r="S2600">
        <v>5.4640546900085601E-2</v>
      </c>
      <c r="T2600">
        <v>0</v>
      </c>
      <c r="U2600">
        <v>0.65010095999999995</v>
      </c>
      <c r="V2600">
        <v>0.85008076700000001</v>
      </c>
      <c r="W2600">
        <v>1.3404377E-2</v>
      </c>
      <c r="X2600">
        <v>8.3936000000000004E-4</v>
      </c>
      <c r="Y2600">
        <v>0.13033920389096221</v>
      </c>
      <c r="Z2600">
        <v>0.30316553099999999</v>
      </c>
      <c r="AA2600">
        <v>0.65010095999999995</v>
      </c>
      <c r="AB2600">
        <v>0</v>
      </c>
      <c r="AC2600">
        <v>0</v>
      </c>
      <c r="AD2600">
        <v>0.85</v>
      </c>
      <c r="AE2600">
        <v>0.85</v>
      </c>
      <c r="AF2600">
        <v>0.85</v>
      </c>
      <c r="AG2600">
        <v>0.85</v>
      </c>
      <c r="AH2600">
        <v>0.88123432000000002</v>
      </c>
      <c r="AI2600">
        <v>1.3404377E-2</v>
      </c>
      <c r="AJ2600">
        <v>0.41510233800000002</v>
      </c>
      <c r="AK2600">
        <v>3.82483828300599E-2</v>
      </c>
      <c r="AL2600">
        <v>0</v>
      </c>
    </row>
    <row r="2601" spans="1:38" x14ac:dyDescent="0.35">
      <c r="A2601" t="s">
        <v>2725</v>
      </c>
      <c r="B2601">
        <v>36675.036256254643</v>
      </c>
      <c r="C2601">
        <v>31879.562197667459</v>
      </c>
      <c r="D2601">
        <v>4476.928463717838</v>
      </c>
      <c r="E2601">
        <v>318.54559486933692</v>
      </c>
      <c r="F2601">
        <v>0.2021871271860827</v>
      </c>
      <c r="G2601">
        <v>0.15614980140653761</v>
      </c>
      <c r="H2601">
        <v>0.15860481114660091</v>
      </c>
      <c r="I2601">
        <v>0.1117767155439756</v>
      </c>
      <c r="J2601">
        <v>109</v>
      </c>
      <c r="K2601">
        <v>7</v>
      </c>
      <c r="L2601" t="str">
        <f>VLOOKUP(J2601,Clustering!$D$3:$E$367,2,FALSE)</f>
        <v>Spring</v>
      </c>
      <c r="M2601">
        <v>0.263825162</v>
      </c>
      <c r="N2601">
        <v>0.30635254299999998</v>
      </c>
      <c r="O2601">
        <v>0.30635254299999998</v>
      </c>
      <c r="P2601">
        <v>0.882109217</v>
      </c>
      <c r="Q2601">
        <v>0.39696357199999999</v>
      </c>
      <c r="R2601">
        <v>0.15860481114660091</v>
      </c>
      <c r="S2601">
        <v>0.2021871271860827</v>
      </c>
      <c r="T2601">
        <v>0</v>
      </c>
      <c r="U2601">
        <v>0.65669071999999995</v>
      </c>
      <c r="V2601">
        <v>0.85008076700000001</v>
      </c>
      <c r="W2601">
        <v>1.2671325000000001E-2</v>
      </c>
      <c r="X2601">
        <v>1.0881529999999999E-3</v>
      </c>
      <c r="Y2601">
        <v>0.1117767155439756</v>
      </c>
      <c r="Z2601">
        <v>0.289997108</v>
      </c>
      <c r="AA2601">
        <v>0.65669071999999995</v>
      </c>
      <c r="AB2601">
        <v>0</v>
      </c>
      <c r="AC2601">
        <v>0</v>
      </c>
      <c r="AD2601">
        <v>0.85</v>
      </c>
      <c r="AE2601">
        <v>0.85</v>
      </c>
      <c r="AF2601">
        <v>0.85</v>
      </c>
      <c r="AG2601">
        <v>0.85</v>
      </c>
      <c r="AH2601">
        <v>0.882109217</v>
      </c>
      <c r="AI2601">
        <v>1.2671325000000001E-2</v>
      </c>
      <c r="AJ2601">
        <v>0.40054112200000003</v>
      </c>
      <c r="AK2601">
        <v>0.1415309890302579</v>
      </c>
      <c r="AL2601">
        <v>9.6655850000000008E-3</v>
      </c>
    </row>
    <row r="2602" spans="1:38" x14ac:dyDescent="0.35">
      <c r="A2602" t="s">
        <v>2726</v>
      </c>
      <c r="B2602">
        <v>38905.718467914572</v>
      </c>
      <c r="C2602">
        <v>30465.126404389332</v>
      </c>
      <c r="D2602">
        <v>8126.6049373574424</v>
      </c>
      <c r="E2602">
        <v>313.98712616780239</v>
      </c>
      <c r="F2602">
        <v>0.36701388449169881</v>
      </c>
      <c r="G2602">
        <v>0.15391525792539329</v>
      </c>
      <c r="H2602">
        <v>0.1567164194749377</v>
      </c>
      <c r="I2602">
        <v>0.103285649445859</v>
      </c>
      <c r="J2602">
        <v>109</v>
      </c>
      <c r="K2602">
        <v>8</v>
      </c>
      <c r="L2602" t="str">
        <f>VLOOKUP(J2602,Clustering!$D$3:$E$367,2,FALSE)</f>
        <v>Spring</v>
      </c>
      <c r="M2602">
        <v>0.26440688400000001</v>
      </c>
      <c r="N2602">
        <v>0.30254648099999998</v>
      </c>
      <c r="O2602">
        <v>0.30254648099999998</v>
      </c>
      <c r="P2602">
        <v>0.88441853599999998</v>
      </c>
      <c r="Q2602">
        <v>0.42632656000000002</v>
      </c>
      <c r="R2602">
        <v>0.1567164194749377</v>
      </c>
      <c r="S2602">
        <v>0.36701388449169881</v>
      </c>
      <c r="T2602">
        <v>0</v>
      </c>
      <c r="U2602">
        <v>0.65669071999999995</v>
      </c>
      <c r="V2602">
        <v>0.85008076700000001</v>
      </c>
      <c r="W2602">
        <v>1.2182623E-2</v>
      </c>
      <c r="X2602">
        <v>1.0228139999999999E-3</v>
      </c>
      <c r="Y2602">
        <v>0.103285649445859</v>
      </c>
      <c r="Z2602">
        <v>0.28372103799999998</v>
      </c>
      <c r="AA2602">
        <v>0.65669071999999995</v>
      </c>
      <c r="AB2602">
        <v>0</v>
      </c>
      <c r="AC2602">
        <v>0</v>
      </c>
      <c r="AD2602">
        <v>0.85</v>
      </c>
      <c r="AE2602">
        <v>0.85</v>
      </c>
      <c r="AF2602">
        <v>0.85</v>
      </c>
      <c r="AG2602">
        <v>0.85</v>
      </c>
      <c r="AH2602">
        <v>0.88441853599999998</v>
      </c>
      <c r="AI2602">
        <v>1.2182623E-2</v>
      </c>
      <c r="AJ2602">
        <v>0.39226333899999999</v>
      </c>
      <c r="AK2602">
        <v>0.2569097191441892</v>
      </c>
      <c r="AL2602">
        <v>2.9612508999999999E-2</v>
      </c>
    </row>
    <row r="2603" spans="1:38" x14ac:dyDescent="0.35">
      <c r="A2603" t="s">
        <v>2727</v>
      </c>
      <c r="B2603">
        <v>40362.735393639887</v>
      </c>
      <c r="C2603">
        <v>28654.671874340042</v>
      </c>
      <c r="D2603">
        <v>11364.001383645151</v>
      </c>
      <c r="E2603">
        <v>344.06213565469159</v>
      </c>
      <c r="F2603">
        <v>0.51322124347499842</v>
      </c>
      <c r="G2603">
        <v>0.16865790963465269</v>
      </c>
      <c r="H2603">
        <v>0.17198426703306521</v>
      </c>
      <c r="I2603">
        <v>0.1085356461500573</v>
      </c>
      <c r="J2603">
        <v>109</v>
      </c>
      <c r="K2603">
        <v>9</v>
      </c>
      <c r="L2603" t="str">
        <f>VLOOKUP(J2603,Clustering!$D$3:$E$367,2,FALSE)</f>
        <v>Spring</v>
      </c>
      <c r="M2603">
        <v>0.25910803300000002</v>
      </c>
      <c r="N2603">
        <v>0.30094911800000002</v>
      </c>
      <c r="O2603">
        <v>0.30094911800000002</v>
      </c>
      <c r="P2603">
        <v>0.88541551100000004</v>
      </c>
      <c r="Q2603">
        <v>0.45108358900000001</v>
      </c>
      <c r="R2603">
        <v>0.17198426703306521</v>
      </c>
      <c r="S2603">
        <v>0.51322124347499842</v>
      </c>
      <c r="T2603">
        <v>0.38061054900000002</v>
      </c>
      <c r="U2603">
        <v>0.65642462499999998</v>
      </c>
      <c r="V2603">
        <v>0.85008076700000001</v>
      </c>
      <c r="W2603">
        <v>1.1659015E-2</v>
      </c>
      <c r="X2603">
        <v>7.9998899999999997E-4</v>
      </c>
      <c r="Y2603">
        <v>0.1085356461500573</v>
      </c>
      <c r="Z2603">
        <v>0.260725812</v>
      </c>
      <c r="AA2603">
        <v>0.65642462499999998</v>
      </c>
      <c r="AB2603">
        <v>0</v>
      </c>
      <c r="AC2603">
        <v>0</v>
      </c>
      <c r="AD2603">
        <v>0.85</v>
      </c>
      <c r="AE2603">
        <v>0.85</v>
      </c>
      <c r="AF2603">
        <v>0.85</v>
      </c>
      <c r="AG2603">
        <v>0.85</v>
      </c>
      <c r="AH2603">
        <v>0.88541551100000004</v>
      </c>
      <c r="AI2603">
        <v>1.1659015E-2</v>
      </c>
      <c r="AJ2603">
        <v>0.37527642900000002</v>
      </c>
      <c r="AK2603">
        <v>0.35925487043249887</v>
      </c>
      <c r="AL2603">
        <v>0</v>
      </c>
    </row>
    <row r="2604" spans="1:38" x14ac:dyDescent="0.35">
      <c r="A2604" t="s">
        <v>2728</v>
      </c>
      <c r="B2604">
        <v>42365.003008570173</v>
      </c>
      <c r="C2604">
        <v>28335.221131760631</v>
      </c>
      <c r="D2604">
        <v>13673.86723931891</v>
      </c>
      <c r="E2604">
        <v>355.91463749062802</v>
      </c>
      <c r="F2604">
        <v>0.61753944854099185</v>
      </c>
      <c r="G2604">
        <v>0.17446795955422939</v>
      </c>
      <c r="H2604">
        <v>0.17770970986736309</v>
      </c>
      <c r="I2604">
        <v>0.11587492725694661</v>
      </c>
      <c r="J2604">
        <v>109</v>
      </c>
      <c r="K2604">
        <v>10</v>
      </c>
      <c r="L2604" t="str">
        <f>VLOOKUP(J2604,Clustering!$D$3:$E$367,2,FALSE)</f>
        <v>Spring</v>
      </c>
      <c r="M2604">
        <v>0.26146371800000001</v>
      </c>
      <c r="N2604">
        <v>0.297210105</v>
      </c>
      <c r="O2604">
        <v>0.297210105</v>
      </c>
      <c r="P2604">
        <v>0.886412486</v>
      </c>
      <c r="Q2604">
        <v>0.44630240399999999</v>
      </c>
      <c r="R2604">
        <v>0.17770970986736309</v>
      </c>
      <c r="S2604">
        <v>0.61753944854099185</v>
      </c>
      <c r="T2604">
        <v>0.64870787399999996</v>
      </c>
      <c r="U2604">
        <v>0.65687855100000003</v>
      </c>
      <c r="V2604">
        <v>0.85008076700000001</v>
      </c>
      <c r="W2604">
        <v>1.1484479000000001E-2</v>
      </c>
      <c r="X2604">
        <v>7.9998899999999997E-4</v>
      </c>
      <c r="Y2604">
        <v>0.11587492725694661</v>
      </c>
      <c r="Z2604">
        <v>0.27476282400000002</v>
      </c>
      <c r="AA2604">
        <v>0.65687855100000003</v>
      </c>
      <c r="AB2604">
        <v>0</v>
      </c>
      <c r="AC2604">
        <v>0</v>
      </c>
      <c r="AD2604">
        <v>0.85</v>
      </c>
      <c r="AE2604">
        <v>0.85</v>
      </c>
      <c r="AF2604">
        <v>0.85</v>
      </c>
      <c r="AG2604">
        <v>0.85</v>
      </c>
      <c r="AH2604">
        <v>0.886412486</v>
      </c>
      <c r="AI2604">
        <v>1.1484479000000001E-2</v>
      </c>
      <c r="AJ2604">
        <v>0.37825136199999998</v>
      </c>
      <c r="AK2604">
        <v>0.4322776139786943</v>
      </c>
      <c r="AL2604">
        <v>0</v>
      </c>
    </row>
    <row r="2605" spans="1:38" x14ac:dyDescent="0.35">
      <c r="A2605" t="s">
        <v>2729</v>
      </c>
      <c r="B2605">
        <v>43719.916148374192</v>
      </c>
      <c r="C2605">
        <v>28373.233928005149</v>
      </c>
      <c r="D2605">
        <v>14988.958960467749</v>
      </c>
      <c r="E2605">
        <v>357.72325990129661</v>
      </c>
      <c r="F2605">
        <v>0.6769316454992772</v>
      </c>
      <c r="G2605">
        <v>0.1753545391673022</v>
      </c>
      <c r="H2605">
        <v>0.1785534593376806</v>
      </c>
      <c r="I2605">
        <v>0.11753564050011139</v>
      </c>
      <c r="J2605">
        <v>109</v>
      </c>
      <c r="K2605">
        <v>11</v>
      </c>
      <c r="L2605" t="str">
        <f>VLOOKUP(J2605,Clustering!$D$3:$E$367,2,FALSE)</f>
        <v>Spring</v>
      </c>
      <c r="M2605">
        <v>0.25473072200000002</v>
      </c>
      <c r="N2605">
        <v>0.28310598100000001</v>
      </c>
      <c r="O2605">
        <v>0.28310598100000001</v>
      </c>
      <c r="P2605">
        <v>0.88809106699999996</v>
      </c>
      <c r="Q2605">
        <v>0.41275900700000001</v>
      </c>
      <c r="R2605">
        <v>0.1785534593376806</v>
      </c>
      <c r="S2605">
        <v>0.6769316454992772</v>
      </c>
      <c r="T2605">
        <v>0.69147650000000005</v>
      </c>
      <c r="U2605">
        <v>0.65687855100000003</v>
      </c>
      <c r="V2605">
        <v>0.85008076700000001</v>
      </c>
      <c r="W2605">
        <v>1.1379757000000001E-2</v>
      </c>
      <c r="X2605">
        <v>7.9998899999999997E-4</v>
      </c>
      <c r="Y2605">
        <v>0.11753564050011139</v>
      </c>
      <c r="Z2605">
        <v>0.29694740200000003</v>
      </c>
      <c r="AA2605">
        <v>0.65687855100000003</v>
      </c>
      <c r="AB2605">
        <v>0</v>
      </c>
      <c r="AC2605">
        <v>0</v>
      </c>
      <c r="AD2605">
        <v>0.85</v>
      </c>
      <c r="AE2605">
        <v>0.85</v>
      </c>
      <c r="AF2605">
        <v>0.85</v>
      </c>
      <c r="AG2605">
        <v>0.85</v>
      </c>
      <c r="AH2605">
        <v>0.88809106699999996</v>
      </c>
      <c r="AI2605">
        <v>1.1379757000000001E-2</v>
      </c>
      <c r="AJ2605">
        <v>0.383757177</v>
      </c>
      <c r="AK2605">
        <v>0.47385215184949397</v>
      </c>
      <c r="AL2605">
        <v>9.2362929999999996E-3</v>
      </c>
    </row>
    <row r="2606" spans="1:38" x14ac:dyDescent="0.35">
      <c r="A2606" t="s">
        <v>2730</v>
      </c>
      <c r="B2606">
        <v>44110.931479325831</v>
      </c>
      <c r="C2606">
        <v>28399.221208299859</v>
      </c>
      <c r="D2606">
        <v>15369.274385475541</v>
      </c>
      <c r="E2606">
        <v>342.43588555042749</v>
      </c>
      <c r="F2606">
        <v>0.69410745785144135</v>
      </c>
      <c r="G2606">
        <v>0.16786072821099379</v>
      </c>
      <c r="H2606">
        <v>0.17083917846620569</v>
      </c>
      <c r="I2606">
        <v>0.1140267141314891</v>
      </c>
      <c r="J2606">
        <v>109</v>
      </c>
      <c r="K2606">
        <v>12</v>
      </c>
      <c r="L2606" t="str">
        <f>VLOOKUP(J2606,Clustering!$D$3:$E$367,2,FALSE)</f>
        <v>Spring</v>
      </c>
      <c r="M2606">
        <v>0.249788968</v>
      </c>
      <c r="N2606">
        <v>0.27224391199999998</v>
      </c>
      <c r="O2606">
        <v>0.27224391199999998</v>
      </c>
      <c r="P2606">
        <v>0.88874215199999995</v>
      </c>
      <c r="Q2606">
        <v>0.38151858999999999</v>
      </c>
      <c r="R2606">
        <v>0.17083917846620569</v>
      </c>
      <c r="S2606">
        <v>0.69410745785144135</v>
      </c>
      <c r="T2606">
        <v>0.675532719</v>
      </c>
      <c r="U2606">
        <v>0.65687855100000003</v>
      </c>
      <c r="V2606">
        <v>0.85008076700000001</v>
      </c>
      <c r="W2606">
        <v>1.1484479000000001E-2</v>
      </c>
      <c r="X2606">
        <v>8.0166500000000002E-4</v>
      </c>
      <c r="Y2606">
        <v>0.1140267141314891</v>
      </c>
      <c r="Z2606">
        <v>0.31904980900000002</v>
      </c>
      <c r="AA2606">
        <v>0.65687855100000003</v>
      </c>
      <c r="AB2606">
        <v>0</v>
      </c>
      <c r="AC2606">
        <v>0</v>
      </c>
      <c r="AD2606">
        <v>0.85</v>
      </c>
      <c r="AE2606">
        <v>0.85</v>
      </c>
      <c r="AF2606">
        <v>0.85</v>
      </c>
      <c r="AG2606">
        <v>0.85</v>
      </c>
      <c r="AH2606">
        <v>0.88874215199999995</v>
      </c>
      <c r="AI2606">
        <v>1.1484479000000001E-2</v>
      </c>
      <c r="AJ2606">
        <v>0.392426416</v>
      </c>
      <c r="AK2606">
        <v>0.4858752204960089</v>
      </c>
      <c r="AL2606">
        <v>9.2362929999999996E-3</v>
      </c>
    </row>
    <row r="2607" spans="1:38" x14ac:dyDescent="0.35">
      <c r="A2607" t="s">
        <v>2731</v>
      </c>
      <c r="B2607">
        <v>42356.548791962989</v>
      </c>
      <c r="C2607">
        <v>27234.379019656499</v>
      </c>
      <c r="D2607">
        <v>14800.393339255559</v>
      </c>
      <c r="E2607">
        <v>321.77643305092812</v>
      </c>
      <c r="F2607">
        <v>0.66841564137995046</v>
      </c>
      <c r="G2607">
        <v>0.15773354561319999</v>
      </c>
      <c r="H2607">
        <v>0.1605132920913668</v>
      </c>
      <c r="I2607">
        <v>0.10749100394871169</v>
      </c>
      <c r="J2607">
        <v>109</v>
      </c>
      <c r="K2607">
        <v>13</v>
      </c>
      <c r="L2607" t="str">
        <f>VLOOKUP(J2607,Clustering!$D$3:$E$367,2,FALSE)</f>
        <v>Spring</v>
      </c>
      <c r="M2607">
        <v>0.24479537700000001</v>
      </c>
      <c r="N2607">
        <v>0.25992843999999998</v>
      </c>
      <c r="O2607">
        <v>0.25992843999999998</v>
      </c>
      <c r="P2607">
        <v>0.88865059300000004</v>
      </c>
      <c r="Q2607">
        <v>0.356448655</v>
      </c>
      <c r="R2607">
        <v>0.1605132920913668</v>
      </c>
      <c r="S2607">
        <v>0.66841564137995046</v>
      </c>
      <c r="T2607">
        <v>0.66427384</v>
      </c>
      <c r="U2607">
        <v>0.65687855100000003</v>
      </c>
      <c r="V2607">
        <v>0.85008076700000001</v>
      </c>
      <c r="W2607">
        <v>1.0123096999999999E-2</v>
      </c>
      <c r="X2607">
        <v>7.9998899999999997E-4</v>
      </c>
      <c r="Y2607">
        <v>0.10749100394871169</v>
      </c>
      <c r="Z2607">
        <v>0.32334850900000001</v>
      </c>
      <c r="AA2607">
        <v>0.65687855100000003</v>
      </c>
      <c r="AB2607">
        <v>0</v>
      </c>
      <c r="AC2607">
        <v>0</v>
      </c>
      <c r="AD2607">
        <v>0.85</v>
      </c>
      <c r="AE2607">
        <v>0.85</v>
      </c>
      <c r="AF2607">
        <v>0.85</v>
      </c>
      <c r="AG2607">
        <v>0.85</v>
      </c>
      <c r="AH2607">
        <v>0.88865059300000004</v>
      </c>
      <c r="AI2607">
        <v>1.0123096999999999E-2</v>
      </c>
      <c r="AJ2607">
        <v>0.40027920900000002</v>
      </c>
      <c r="AK2607">
        <v>0.46789094896596528</v>
      </c>
      <c r="AL2607">
        <v>9.2362929999999996E-3</v>
      </c>
    </row>
    <row r="2608" spans="1:38" x14ac:dyDescent="0.35">
      <c r="A2608" t="s">
        <v>2732</v>
      </c>
      <c r="B2608">
        <v>42099.255381967247</v>
      </c>
      <c r="C2608">
        <v>28433.33324749321</v>
      </c>
      <c r="D2608">
        <v>13354.349372336101</v>
      </c>
      <c r="E2608">
        <v>311.5727621379371</v>
      </c>
      <c r="F2608">
        <v>0.60310937664383435</v>
      </c>
      <c r="G2608">
        <v>0.15273174614604759</v>
      </c>
      <c r="H2608">
        <v>0.15553115236187259</v>
      </c>
      <c r="I2608">
        <v>0.10213386445463191</v>
      </c>
      <c r="J2608">
        <v>109</v>
      </c>
      <c r="K2608">
        <v>14</v>
      </c>
      <c r="L2608" t="str">
        <f>VLOOKUP(J2608,Clustering!$D$3:$E$367,2,FALSE)</f>
        <v>Spring</v>
      </c>
      <c r="M2608">
        <v>0.24384503900000001</v>
      </c>
      <c r="N2608">
        <v>0.25880831399999998</v>
      </c>
      <c r="O2608">
        <v>0.25880831399999998</v>
      </c>
      <c r="P2608">
        <v>0.88747050100000002</v>
      </c>
      <c r="Q2608">
        <v>0.34975249200000003</v>
      </c>
      <c r="R2608">
        <v>0.15553115236187259</v>
      </c>
      <c r="S2608">
        <v>0.60310937664383435</v>
      </c>
      <c r="T2608">
        <v>0.65679310899999999</v>
      </c>
      <c r="U2608">
        <v>0.65687855100000003</v>
      </c>
      <c r="V2608">
        <v>0.85008076700000001</v>
      </c>
      <c r="W2608">
        <v>9.9834680000000006E-3</v>
      </c>
      <c r="X2608">
        <v>1.332757E-3</v>
      </c>
      <c r="Y2608">
        <v>0.10213386445463191</v>
      </c>
      <c r="Z2608">
        <v>0.32489395500000001</v>
      </c>
      <c r="AA2608">
        <v>0.65687855100000003</v>
      </c>
      <c r="AB2608">
        <v>0</v>
      </c>
      <c r="AC2608">
        <v>0</v>
      </c>
      <c r="AD2608">
        <v>0.85</v>
      </c>
      <c r="AE2608">
        <v>0.85</v>
      </c>
      <c r="AF2608">
        <v>0.85</v>
      </c>
      <c r="AG2608">
        <v>0.85</v>
      </c>
      <c r="AH2608">
        <v>0.88747050100000002</v>
      </c>
      <c r="AI2608">
        <v>9.9834680000000006E-3</v>
      </c>
      <c r="AJ2608">
        <v>0.40114683899999998</v>
      </c>
      <c r="AK2608">
        <v>0.42217656365068401</v>
      </c>
      <c r="AL2608">
        <v>9.4140809999999995E-3</v>
      </c>
    </row>
    <row r="2609" spans="1:38" x14ac:dyDescent="0.35">
      <c r="A2609" t="s">
        <v>2733</v>
      </c>
      <c r="B2609">
        <v>42192.767961070487</v>
      </c>
      <c r="C2609">
        <v>30976.171126649631</v>
      </c>
      <c r="D2609">
        <v>10908.866364826899</v>
      </c>
      <c r="E2609">
        <v>307.73046959394998</v>
      </c>
      <c r="F2609">
        <v>0.49266642722488002</v>
      </c>
      <c r="G2609">
        <v>0.150848269408799</v>
      </c>
      <c r="H2609">
        <v>0.15364276069020941</v>
      </c>
      <c r="I2609">
        <v>0.10033922272411511</v>
      </c>
      <c r="J2609">
        <v>109</v>
      </c>
      <c r="K2609">
        <v>15</v>
      </c>
      <c r="L2609" t="str">
        <f>VLOOKUP(J2609,Clustering!$D$3:$E$367,2,FALSE)</f>
        <v>Spring</v>
      </c>
      <c r="M2609">
        <v>0.24371832800000001</v>
      </c>
      <c r="N2609">
        <v>0.26350968800000002</v>
      </c>
      <c r="O2609">
        <v>0.26350968800000002</v>
      </c>
      <c r="P2609">
        <v>0.88662612399999996</v>
      </c>
      <c r="Q2609">
        <v>0.34492124200000002</v>
      </c>
      <c r="R2609">
        <v>0.15364276069020941</v>
      </c>
      <c r="S2609">
        <v>0.49266642722488002</v>
      </c>
      <c r="T2609">
        <v>0.66691854299999997</v>
      </c>
      <c r="U2609">
        <v>0.65687855100000003</v>
      </c>
      <c r="V2609">
        <v>0.85008076700000001</v>
      </c>
      <c r="W2609">
        <v>1.008819E-2</v>
      </c>
      <c r="X2609">
        <v>1.332757E-3</v>
      </c>
      <c r="Y2609">
        <v>0.10033922272411511</v>
      </c>
      <c r="Z2609">
        <v>0.335184814</v>
      </c>
      <c r="AA2609">
        <v>0.65687855100000003</v>
      </c>
      <c r="AB2609">
        <v>0</v>
      </c>
      <c r="AC2609">
        <v>0</v>
      </c>
      <c r="AD2609">
        <v>0.85</v>
      </c>
      <c r="AE2609">
        <v>0.85</v>
      </c>
      <c r="AF2609">
        <v>0.85</v>
      </c>
      <c r="AG2609">
        <v>0.85</v>
      </c>
      <c r="AH2609">
        <v>0.88662612399999996</v>
      </c>
      <c r="AI2609">
        <v>1.008819E-2</v>
      </c>
      <c r="AJ2609">
        <v>0.41580300799999997</v>
      </c>
      <c r="AK2609">
        <v>0.34486649905741601</v>
      </c>
      <c r="AL2609">
        <v>9.4140809999999995E-3</v>
      </c>
    </row>
    <row r="2610" spans="1:38" x14ac:dyDescent="0.35">
      <c r="A2610" t="s">
        <v>2734</v>
      </c>
      <c r="B2610">
        <v>42371.594918317678</v>
      </c>
      <c r="C2610">
        <v>34265.182870578137</v>
      </c>
      <c r="D2610">
        <v>7805.0983546924881</v>
      </c>
      <c r="E2610">
        <v>301.31369304704509</v>
      </c>
      <c r="F2610">
        <v>0.3524939981796314</v>
      </c>
      <c r="G2610">
        <v>0.14770279070933581</v>
      </c>
      <c r="H2610">
        <v>0.15024767353583629</v>
      </c>
      <c r="I2610">
        <v>0.1017052932951055</v>
      </c>
      <c r="J2610">
        <v>109</v>
      </c>
      <c r="K2610">
        <v>16</v>
      </c>
      <c r="L2610" t="str">
        <f>VLOOKUP(J2610,Clustering!$D$3:$E$367,2,FALSE)</f>
        <v>Spring</v>
      </c>
      <c r="M2610">
        <v>0.24177733600000001</v>
      </c>
      <c r="N2610">
        <v>0.279079048</v>
      </c>
      <c r="O2610">
        <v>0.279079048</v>
      </c>
      <c r="P2610">
        <v>0.876290138</v>
      </c>
      <c r="Q2610">
        <v>0.34370717099999998</v>
      </c>
      <c r="R2610">
        <v>0.15024767353583629</v>
      </c>
      <c r="S2610">
        <v>0.3524939981796314</v>
      </c>
      <c r="T2610">
        <v>0.67651503700000004</v>
      </c>
      <c r="U2610">
        <v>0.66614491200000003</v>
      </c>
      <c r="V2610">
        <v>0.85008076700000001</v>
      </c>
      <c r="W2610">
        <v>1.0018375E-2</v>
      </c>
      <c r="X2610">
        <v>1.332757E-3</v>
      </c>
      <c r="Y2610">
        <v>0.1017052932951055</v>
      </c>
      <c r="Z2610">
        <v>0.36046607800000002</v>
      </c>
      <c r="AA2610">
        <v>0.66614491200000003</v>
      </c>
      <c r="AB2610">
        <v>0</v>
      </c>
      <c r="AC2610">
        <v>0</v>
      </c>
      <c r="AD2610">
        <v>0.85</v>
      </c>
      <c r="AE2610">
        <v>0.85</v>
      </c>
      <c r="AF2610">
        <v>0.85</v>
      </c>
      <c r="AG2610">
        <v>0.85</v>
      </c>
      <c r="AH2610">
        <v>0.876290138</v>
      </c>
      <c r="AI2610">
        <v>1.0018375E-2</v>
      </c>
      <c r="AJ2610">
        <v>0.43847681199999999</v>
      </c>
      <c r="AK2610">
        <v>0.2467457987257419</v>
      </c>
      <c r="AL2610">
        <v>9.2362929999999996E-3</v>
      </c>
    </row>
    <row r="2611" spans="1:38" x14ac:dyDescent="0.35">
      <c r="A2611" t="s">
        <v>2735</v>
      </c>
      <c r="B2611">
        <v>42096.026889740016</v>
      </c>
      <c r="C2611">
        <v>37536.183255596392</v>
      </c>
      <c r="D2611">
        <v>4278.2895561899159</v>
      </c>
      <c r="E2611">
        <v>281.55407795372417</v>
      </c>
      <c r="F2611">
        <v>0.19321619312136909</v>
      </c>
      <c r="G2611">
        <v>0.1380167048792765</v>
      </c>
      <c r="H2611">
        <v>0.1399619657072031</v>
      </c>
      <c r="I2611">
        <v>0.1028570782863326</v>
      </c>
      <c r="J2611">
        <v>109</v>
      </c>
      <c r="K2611">
        <v>17</v>
      </c>
      <c r="L2611" t="str">
        <f>VLOOKUP(J2611,Clustering!$D$3:$E$367,2,FALSE)</f>
        <v>Spring</v>
      </c>
      <c r="M2611">
        <v>0.243626174</v>
      </c>
      <c r="N2611">
        <v>0.29822965600000001</v>
      </c>
      <c r="O2611">
        <v>0.29822965600000001</v>
      </c>
      <c r="P2611">
        <v>0.87688018499999998</v>
      </c>
      <c r="Q2611">
        <v>0.36264417100000002</v>
      </c>
      <c r="R2611">
        <v>0.1399619657072031</v>
      </c>
      <c r="S2611">
        <v>0.19321619312136909</v>
      </c>
      <c r="T2611">
        <v>0.66790086100000001</v>
      </c>
      <c r="U2611">
        <v>0.66614491200000003</v>
      </c>
      <c r="V2611">
        <v>0.85008076700000001</v>
      </c>
      <c r="W2611">
        <v>1.0018375E-2</v>
      </c>
      <c r="X2611">
        <v>3.5316800000000001E-3</v>
      </c>
      <c r="Y2611">
        <v>0.1028570782863326</v>
      </c>
      <c r="Z2611">
        <v>0.37417071899999998</v>
      </c>
      <c r="AA2611">
        <v>0.66614491200000003</v>
      </c>
      <c r="AB2611">
        <v>0</v>
      </c>
      <c r="AC2611">
        <v>0</v>
      </c>
      <c r="AD2611">
        <v>0.85</v>
      </c>
      <c r="AE2611">
        <v>0.85</v>
      </c>
      <c r="AF2611">
        <v>0.85</v>
      </c>
      <c r="AG2611">
        <v>0.85</v>
      </c>
      <c r="AH2611">
        <v>0.87688018499999998</v>
      </c>
      <c r="AI2611">
        <v>1.0018375E-2</v>
      </c>
      <c r="AJ2611">
        <v>0.48342131399999999</v>
      </c>
      <c r="AK2611">
        <v>0.1352513351849583</v>
      </c>
      <c r="AL2611">
        <v>0.282721628</v>
      </c>
    </row>
    <row r="2612" spans="1:38" x14ac:dyDescent="0.35">
      <c r="A2612" t="s">
        <v>2736</v>
      </c>
      <c r="B2612">
        <v>43354.358089698071</v>
      </c>
      <c r="C2612">
        <v>41960.470706630433</v>
      </c>
      <c r="D2612">
        <v>1111.2322897460001</v>
      </c>
      <c r="E2612">
        <v>282.65509332164447</v>
      </c>
      <c r="F2612">
        <v>5.0185493496488598E-2</v>
      </c>
      <c r="G2612">
        <v>0.13855641829492379</v>
      </c>
      <c r="H2612">
        <v>0.1402633048037451</v>
      </c>
      <c r="I2612">
        <v>0.1077052895284749</v>
      </c>
      <c r="J2612">
        <v>109</v>
      </c>
      <c r="K2612">
        <v>18</v>
      </c>
      <c r="L2612" t="str">
        <f>VLOOKUP(J2612,Clustering!$D$3:$E$367,2,FALSE)</f>
        <v>Spring</v>
      </c>
      <c r="M2612">
        <v>0.25065866999999997</v>
      </c>
      <c r="N2612">
        <v>0.313836485</v>
      </c>
      <c r="O2612">
        <v>0.313836485</v>
      </c>
      <c r="P2612">
        <v>0.87696156999999997</v>
      </c>
      <c r="Q2612">
        <v>0.40118152899999998</v>
      </c>
      <c r="R2612">
        <v>0.1402633048037451</v>
      </c>
      <c r="S2612">
        <v>5.0185493496488598E-2</v>
      </c>
      <c r="T2612">
        <v>0.587728578</v>
      </c>
      <c r="U2612">
        <v>0.66614491200000003</v>
      </c>
      <c r="V2612">
        <v>0.85008076700000001</v>
      </c>
      <c r="W2612">
        <v>1.0158004E-2</v>
      </c>
      <c r="X2612">
        <v>2.7398167000000001E-2</v>
      </c>
      <c r="Y2612">
        <v>0.1077052895284749</v>
      </c>
      <c r="Z2612">
        <v>0.39619727599999999</v>
      </c>
      <c r="AA2612">
        <v>0.66614491200000003</v>
      </c>
      <c r="AB2612">
        <v>0</v>
      </c>
      <c r="AC2612">
        <v>0</v>
      </c>
      <c r="AD2612">
        <v>0.85</v>
      </c>
      <c r="AE2612">
        <v>0.85</v>
      </c>
      <c r="AF2612">
        <v>0.85</v>
      </c>
      <c r="AG2612">
        <v>0.85</v>
      </c>
      <c r="AH2612">
        <v>0.87696156999999997</v>
      </c>
      <c r="AI2612">
        <v>1.0158004E-2</v>
      </c>
      <c r="AJ2612">
        <v>0.50598851700000003</v>
      </c>
      <c r="AK2612">
        <v>3.5129845447542003E-2</v>
      </c>
      <c r="AL2612">
        <v>0.422111599</v>
      </c>
    </row>
    <row r="2613" spans="1:38" x14ac:dyDescent="0.35">
      <c r="A2613" t="s">
        <v>2737</v>
      </c>
      <c r="B2613">
        <v>44934.094501192383</v>
      </c>
      <c r="C2613">
        <v>44635.849172071503</v>
      </c>
      <c r="D2613">
        <v>1.821188234489757</v>
      </c>
      <c r="E2613">
        <v>296.42414088639123</v>
      </c>
      <c r="F2613">
        <v>8.2248537179169313E-5</v>
      </c>
      <c r="G2613">
        <v>0.14530595141489761</v>
      </c>
      <c r="H2613">
        <v>0.14725437184351919</v>
      </c>
      <c r="I2613">
        <v>0.1100892166033404</v>
      </c>
      <c r="J2613">
        <v>109</v>
      </c>
      <c r="K2613">
        <v>19</v>
      </c>
      <c r="L2613" t="str">
        <f>VLOOKUP(J2613,Clustering!$D$3:$E$367,2,FALSE)</f>
        <v>Spring</v>
      </c>
      <c r="M2613">
        <v>0.26664161600000003</v>
      </c>
      <c r="N2613">
        <v>0.33066993099999997</v>
      </c>
      <c r="O2613">
        <v>0.33066993099999997</v>
      </c>
      <c r="P2613">
        <v>0.87750075100000002</v>
      </c>
      <c r="Q2613">
        <v>0.424874682</v>
      </c>
      <c r="R2613">
        <v>0.14725437184351919</v>
      </c>
      <c r="S2613">
        <v>8.2248537179169313E-5</v>
      </c>
      <c r="T2613">
        <v>0.23069366799999999</v>
      </c>
      <c r="U2613">
        <v>0.666411007</v>
      </c>
      <c r="V2613">
        <v>0.85008076700000001</v>
      </c>
      <c r="W2613">
        <v>1.0611798E-2</v>
      </c>
      <c r="X2613">
        <v>2.7398167000000001E-2</v>
      </c>
      <c r="Y2613">
        <v>0.1100892166033404</v>
      </c>
      <c r="Z2613">
        <v>0.413633847</v>
      </c>
      <c r="AA2613">
        <v>0.666411007</v>
      </c>
      <c r="AB2613">
        <v>0</v>
      </c>
      <c r="AC2613">
        <v>0</v>
      </c>
      <c r="AD2613">
        <v>0.85</v>
      </c>
      <c r="AE2613">
        <v>0.85</v>
      </c>
      <c r="AF2613">
        <v>0.85</v>
      </c>
      <c r="AG2613">
        <v>0.85</v>
      </c>
      <c r="AH2613">
        <v>0.87750075100000002</v>
      </c>
      <c r="AI2613">
        <v>1.0611798E-2</v>
      </c>
      <c r="AJ2613">
        <v>0.524523607</v>
      </c>
      <c r="AK2613">
        <v>5.7573976025418512E-5</v>
      </c>
      <c r="AL2613">
        <v>0.39185298200000002</v>
      </c>
    </row>
    <row r="2614" spans="1:38" x14ac:dyDescent="0.35">
      <c r="A2614" t="s">
        <v>2738</v>
      </c>
      <c r="B2614">
        <v>44200.901884152663</v>
      </c>
      <c r="C2614">
        <v>43907.407417311202</v>
      </c>
      <c r="D2614">
        <v>0</v>
      </c>
      <c r="E2614">
        <v>293.49446684145192</v>
      </c>
      <c r="F2614">
        <v>0</v>
      </c>
      <c r="G2614">
        <v>0.14386983668698619</v>
      </c>
      <c r="H2614">
        <v>0.14647089019251011</v>
      </c>
      <c r="I2614">
        <v>9.6857082052963298E-2</v>
      </c>
      <c r="J2614">
        <v>109</v>
      </c>
      <c r="K2614">
        <v>20</v>
      </c>
      <c r="L2614" t="str">
        <f>VLOOKUP(J2614,Clustering!$D$3:$E$367,2,FALSE)</f>
        <v>Spring</v>
      </c>
      <c r="M2614">
        <v>0.283920477</v>
      </c>
      <c r="N2614">
        <v>0.33907087699999999</v>
      </c>
      <c r="O2614">
        <v>0.33907087699999999</v>
      </c>
      <c r="P2614">
        <v>0.87706330300000002</v>
      </c>
      <c r="Q2614">
        <v>0.44582678799999997</v>
      </c>
      <c r="R2614">
        <v>0.14647089019251011</v>
      </c>
      <c r="S2614">
        <v>0</v>
      </c>
      <c r="T2614">
        <v>0</v>
      </c>
      <c r="U2614">
        <v>0.666411007</v>
      </c>
      <c r="V2614">
        <v>0.85008076700000001</v>
      </c>
      <c r="W2614">
        <v>1.071652E-2</v>
      </c>
      <c r="X2614">
        <v>1.3216158E-2</v>
      </c>
      <c r="Y2614">
        <v>9.6857082052963298E-2</v>
      </c>
      <c r="Z2614">
        <v>0.41376237100000002</v>
      </c>
      <c r="AA2614">
        <v>0.666411007</v>
      </c>
      <c r="AB2614">
        <v>0</v>
      </c>
      <c r="AC2614">
        <v>0</v>
      </c>
      <c r="AD2614">
        <v>0.85</v>
      </c>
      <c r="AE2614">
        <v>0.85</v>
      </c>
      <c r="AF2614">
        <v>0.85</v>
      </c>
      <c r="AG2614">
        <v>0.85</v>
      </c>
      <c r="AH2614">
        <v>0.87706330300000002</v>
      </c>
      <c r="AI2614">
        <v>1.071652E-2</v>
      </c>
      <c r="AJ2614">
        <v>0.52178234800000001</v>
      </c>
      <c r="AK2614">
        <v>0</v>
      </c>
      <c r="AL2614">
        <v>0.34357275399999998</v>
      </c>
    </row>
    <row r="2615" spans="1:38" x14ac:dyDescent="0.35">
      <c r="A2615" t="s">
        <v>2739</v>
      </c>
      <c r="B2615">
        <v>41876.781968439573</v>
      </c>
      <c r="C2615">
        <v>41576.107711497527</v>
      </c>
      <c r="D2615">
        <v>0</v>
      </c>
      <c r="E2615">
        <v>300.67425694203672</v>
      </c>
      <c r="F2615">
        <v>0</v>
      </c>
      <c r="G2615">
        <v>0.14738934163825329</v>
      </c>
      <c r="H2615">
        <v>0.15089053027512589</v>
      </c>
      <c r="I2615">
        <v>8.4107090057053302E-2</v>
      </c>
      <c r="J2615">
        <v>109</v>
      </c>
      <c r="K2615">
        <v>21</v>
      </c>
      <c r="L2615" t="str">
        <f>VLOOKUP(J2615,Clustering!$D$3:$E$367,2,FALSE)</f>
        <v>Spring</v>
      </c>
      <c r="M2615">
        <v>0.28851665399999998</v>
      </c>
      <c r="N2615">
        <v>0.33774368599999999</v>
      </c>
      <c r="O2615">
        <v>0.33774368599999999</v>
      </c>
      <c r="P2615">
        <v>0.87764317599999997</v>
      </c>
      <c r="Q2615">
        <v>0.446878149</v>
      </c>
      <c r="R2615">
        <v>0.15089053027512589</v>
      </c>
      <c r="S2615">
        <v>0</v>
      </c>
      <c r="T2615">
        <v>0</v>
      </c>
      <c r="U2615">
        <v>0.666411007</v>
      </c>
      <c r="V2615">
        <v>0.85008076700000001</v>
      </c>
      <c r="W2615">
        <v>1.0681613E-2</v>
      </c>
      <c r="X2615">
        <v>1.332757E-3</v>
      </c>
      <c r="Y2615">
        <v>8.4107090057053302E-2</v>
      </c>
      <c r="Z2615">
        <v>0.40820529700000002</v>
      </c>
      <c r="AA2615">
        <v>0.666411007</v>
      </c>
      <c r="AB2615">
        <v>0</v>
      </c>
      <c r="AC2615">
        <v>0</v>
      </c>
      <c r="AD2615">
        <v>0.85</v>
      </c>
      <c r="AE2615">
        <v>0.85</v>
      </c>
      <c r="AF2615">
        <v>0.85</v>
      </c>
      <c r="AG2615">
        <v>0.85</v>
      </c>
      <c r="AH2615">
        <v>0.87764317599999997</v>
      </c>
      <c r="AI2615">
        <v>1.0681613E-2</v>
      </c>
      <c r="AJ2615">
        <v>0.49218974199999999</v>
      </c>
      <c r="AK2615">
        <v>0</v>
      </c>
      <c r="AL2615">
        <v>0.10074931099999999</v>
      </c>
    </row>
    <row r="2616" spans="1:38" x14ac:dyDescent="0.35">
      <c r="A2616" t="s">
        <v>2740</v>
      </c>
      <c r="B2616">
        <v>38391.498451207182</v>
      </c>
      <c r="C2616">
        <v>38074.284885659661</v>
      </c>
      <c r="D2616">
        <v>0</v>
      </c>
      <c r="E2616">
        <v>317.21356554751208</v>
      </c>
      <c r="F2616">
        <v>0</v>
      </c>
      <c r="G2616">
        <v>0.15549684585662349</v>
      </c>
      <c r="H2616">
        <v>0.15987043535207721</v>
      </c>
      <c r="I2616">
        <v>7.6446380580519099E-2</v>
      </c>
      <c r="J2616">
        <v>109</v>
      </c>
      <c r="K2616">
        <v>22</v>
      </c>
      <c r="L2616" t="str">
        <f>VLOOKUP(J2616,Clustering!$D$3:$E$367,2,FALSE)</f>
        <v>Spring</v>
      </c>
      <c r="M2616">
        <v>0.27883473199999997</v>
      </c>
      <c r="N2616">
        <v>0.331924157</v>
      </c>
      <c r="O2616">
        <v>0.331924157</v>
      </c>
      <c r="P2616">
        <v>0.87862997799999998</v>
      </c>
      <c r="Q2616">
        <v>0.45016990699999998</v>
      </c>
      <c r="R2616">
        <v>0.15987043535207721</v>
      </c>
      <c r="S2616">
        <v>0</v>
      </c>
      <c r="T2616">
        <v>0</v>
      </c>
      <c r="U2616">
        <v>0.666411007</v>
      </c>
      <c r="V2616">
        <v>0.85008076700000001</v>
      </c>
      <c r="W2616">
        <v>1.071652E-2</v>
      </c>
      <c r="X2616">
        <v>1.332757E-3</v>
      </c>
      <c r="Y2616">
        <v>7.6446380580519099E-2</v>
      </c>
      <c r="Z2616">
        <v>0.36384298799999998</v>
      </c>
      <c r="AA2616">
        <v>0.666411007</v>
      </c>
      <c r="AB2616">
        <v>0</v>
      </c>
      <c r="AC2616">
        <v>0</v>
      </c>
      <c r="AD2616">
        <v>0.85</v>
      </c>
      <c r="AE2616">
        <v>0.85</v>
      </c>
      <c r="AF2616">
        <v>0.85</v>
      </c>
      <c r="AG2616">
        <v>0.85</v>
      </c>
      <c r="AH2616">
        <v>0.87862997799999998</v>
      </c>
      <c r="AI2616">
        <v>1.071652E-2</v>
      </c>
      <c r="AJ2616">
        <v>0.4362915</v>
      </c>
      <c r="AK2616">
        <v>0</v>
      </c>
      <c r="AL2616">
        <v>8.1543892000000007E-2</v>
      </c>
    </row>
    <row r="2617" spans="1:38" x14ac:dyDescent="0.35">
      <c r="A2617" t="s">
        <v>2741</v>
      </c>
      <c r="B2617">
        <v>34721.176580810003</v>
      </c>
      <c r="C2617">
        <v>34388.689307464098</v>
      </c>
      <c r="D2617">
        <v>0</v>
      </c>
      <c r="E2617">
        <v>332.48727334588932</v>
      </c>
      <c r="F2617">
        <v>0</v>
      </c>
      <c r="G2617">
        <v>0.1629839575224947</v>
      </c>
      <c r="H2617">
        <v>0.1680266802318138</v>
      </c>
      <c r="I2617">
        <v>7.1839240615610506E-2</v>
      </c>
      <c r="J2617">
        <v>109</v>
      </c>
      <c r="K2617">
        <v>23</v>
      </c>
      <c r="L2617" t="str">
        <f>VLOOKUP(J2617,Clustering!$D$3:$E$367,2,FALSE)</f>
        <v>Spring</v>
      </c>
      <c r="M2617">
        <v>0.26601381800000001</v>
      </c>
      <c r="N2617">
        <v>0.32931907399999999</v>
      </c>
      <c r="O2617">
        <v>0.32931907399999999</v>
      </c>
      <c r="P2617">
        <v>0.87266847400000003</v>
      </c>
      <c r="Q2617">
        <v>0.42104472700000001</v>
      </c>
      <c r="R2617">
        <v>0.1680266802318138</v>
      </c>
      <c r="S2617">
        <v>0</v>
      </c>
      <c r="T2617">
        <v>0</v>
      </c>
      <c r="U2617">
        <v>0.65528198199999999</v>
      </c>
      <c r="V2617">
        <v>0.85008076700000001</v>
      </c>
      <c r="W2617">
        <v>1.197318E-2</v>
      </c>
      <c r="X2617">
        <v>1.332757E-3</v>
      </c>
      <c r="Y2617">
        <v>7.1839240615610506E-2</v>
      </c>
      <c r="Z2617">
        <v>0.304329619</v>
      </c>
      <c r="AA2617">
        <v>0.65528198199999999</v>
      </c>
      <c r="AB2617">
        <v>0</v>
      </c>
      <c r="AC2617">
        <v>0</v>
      </c>
      <c r="AD2617">
        <v>0.85</v>
      </c>
      <c r="AE2617">
        <v>0.85</v>
      </c>
      <c r="AF2617">
        <v>0.85</v>
      </c>
      <c r="AG2617">
        <v>0.85</v>
      </c>
      <c r="AH2617">
        <v>0.87266847400000003</v>
      </c>
      <c r="AI2617">
        <v>1.197318E-2</v>
      </c>
      <c r="AJ2617">
        <v>0.38142008199999999</v>
      </c>
      <c r="AK2617">
        <v>0</v>
      </c>
      <c r="AL2617">
        <v>3.9464554999999998E-2</v>
      </c>
    </row>
    <row r="2618" spans="1:38" x14ac:dyDescent="0.35">
      <c r="A2618" t="s">
        <v>2742</v>
      </c>
      <c r="B2618">
        <v>32188.686801646829</v>
      </c>
      <c r="C2618">
        <v>31839.069138417781</v>
      </c>
      <c r="D2618">
        <v>0</v>
      </c>
      <c r="E2618">
        <v>349.61766322905032</v>
      </c>
      <c r="F2618">
        <v>0</v>
      </c>
      <c r="G2618">
        <v>0.1713812074652207</v>
      </c>
      <c r="H2618">
        <v>0.17694631748945669</v>
      </c>
      <c r="I2618">
        <v>7.07945984142649E-2</v>
      </c>
      <c r="J2618">
        <v>110</v>
      </c>
      <c r="K2618">
        <v>0</v>
      </c>
      <c r="L2618" t="str">
        <f>VLOOKUP(J2618,Clustering!$D$3:$E$367,2,FALSE)</f>
        <v>Spring</v>
      </c>
      <c r="M2618">
        <v>0.27876561700000002</v>
      </c>
      <c r="N2618">
        <v>0.32806879300000003</v>
      </c>
      <c r="O2618">
        <v>0.32806879300000003</v>
      </c>
      <c r="P2618">
        <v>0.86806000800000005</v>
      </c>
      <c r="Q2618">
        <v>0.415262246</v>
      </c>
      <c r="R2618">
        <v>0.17694631748945669</v>
      </c>
      <c r="S2618">
        <v>0</v>
      </c>
      <c r="T2618">
        <v>0</v>
      </c>
      <c r="U2618">
        <v>0.64562430500000001</v>
      </c>
      <c r="V2618">
        <v>0.85008076700000001</v>
      </c>
      <c r="W2618">
        <v>1.3299655000000001E-2</v>
      </c>
      <c r="X2618">
        <v>7.9998899999999997E-4</v>
      </c>
      <c r="Y2618">
        <v>7.07945984142649E-2</v>
      </c>
      <c r="Z2618">
        <v>0.228916697</v>
      </c>
      <c r="AA2618">
        <v>0.64562430500000001</v>
      </c>
      <c r="AB2618">
        <v>0</v>
      </c>
      <c r="AC2618">
        <v>0</v>
      </c>
      <c r="AD2618">
        <v>0.85</v>
      </c>
      <c r="AE2618">
        <v>0.85</v>
      </c>
      <c r="AF2618">
        <v>0.85</v>
      </c>
      <c r="AG2618">
        <v>0.85</v>
      </c>
      <c r="AH2618">
        <v>0.86806000800000005</v>
      </c>
      <c r="AI2618">
        <v>1.3299655000000001E-2</v>
      </c>
      <c r="AJ2618">
        <v>0.36460789900000001</v>
      </c>
      <c r="AK2618">
        <v>0</v>
      </c>
      <c r="AL2618">
        <v>4.8952352999999997E-2</v>
      </c>
    </row>
    <row r="2619" spans="1:38" x14ac:dyDescent="0.35">
      <c r="A2619" t="s">
        <v>2743</v>
      </c>
      <c r="B2619">
        <v>31604.0476719531</v>
      </c>
      <c r="C2619">
        <v>31241.498111881971</v>
      </c>
      <c r="D2619">
        <v>0</v>
      </c>
      <c r="E2619">
        <v>362.54956007112258</v>
      </c>
      <c r="F2619">
        <v>0</v>
      </c>
      <c r="G2619">
        <v>0.1777203725838836</v>
      </c>
      <c r="H2619">
        <v>0.18349542052096929</v>
      </c>
      <c r="I2619">
        <v>7.3339239673952797E-2</v>
      </c>
      <c r="J2619">
        <v>110</v>
      </c>
      <c r="K2619">
        <v>1</v>
      </c>
      <c r="L2619" t="str">
        <f>VLOOKUP(J2619,Clustering!$D$3:$E$367,2,FALSE)</f>
        <v>Spring</v>
      </c>
      <c r="M2619">
        <v>0.27125507199999999</v>
      </c>
      <c r="N2619">
        <v>0.31736251599999998</v>
      </c>
      <c r="O2619">
        <v>0.31736251599999998</v>
      </c>
      <c r="P2619">
        <v>0.877256594</v>
      </c>
      <c r="Q2619">
        <v>0.38000413</v>
      </c>
      <c r="R2619">
        <v>0.18349542052096929</v>
      </c>
      <c r="S2619">
        <v>0</v>
      </c>
      <c r="T2619">
        <v>0</v>
      </c>
      <c r="U2619">
        <v>0.64562430500000001</v>
      </c>
      <c r="V2619">
        <v>0.85008076700000001</v>
      </c>
      <c r="W2619">
        <v>1.2357160000000001E-2</v>
      </c>
      <c r="X2619">
        <v>7.9998899999999997E-4</v>
      </c>
      <c r="Y2619">
        <v>7.3339239673952797E-2</v>
      </c>
      <c r="Z2619">
        <v>0.22480498900000001</v>
      </c>
      <c r="AA2619">
        <v>0.64562430500000001</v>
      </c>
      <c r="AB2619">
        <v>0</v>
      </c>
      <c r="AC2619">
        <v>0</v>
      </c>
      <c r="AD2619">
        <v>0.85</v>
      </c>
      <c r="AE2619">
        <v>0.85</v>
      </c>
      <c r="AF2619">
        <v>0.85</v>
      </c>
      <c r="AG2619">
        <v>0.85</v>
      </c>
      <c r="AH2619">
        <v>0.877256594</v>
      </c>
      <c r="AI2619">
        <v>1.2357160000000001E-2</v>
      </c>
      <c r="AJ2619">
        <v>0.36019315200000002</v>
      </c>
      <c r="AK2619">
        <v>0</v>
      </c>
      <c r="AL2619">
        <v>0</v>
      </c>
    </row>
    <row r="2620" spans="1:38" x14ac:dyDescent="0.35">
      <c r="A2620" t="s">
        <v>2744</v>
      </c>
      <c r="B2620">
        <v>31502.44730333392</v>
      </c>
      <c r="C2620">
        <v>31131.497277170471</v>
      </c>
      <c r="D2620">
        <v>0</v>
      </c>
      <c r="E2620">
        <v>370.95002616343669</v>
      </c>
      <c r="F2620">
        <v>0</v>
      </c>
      <c r="G2620">
        <v>0.18183824811933169</v>
      </c>
      <c r="H2620">
        <v>0.1877744356918655</v>
      </c>
      <c r="I2620">
        <v>7.4544596060120802E-2</v>
      </c>
      <c r="J2620">
        <v>110</v>
      </c>
      <c r="K2620">
        <v>2</v>
      </c>
      <c r="L2620" t="str">
        <f>VLOOKUP(J2620,Clustering!$D$3:$E$367,2,FALSE)</f>
        <v>Spring</v>
      </c>
      <c r="M2620">
        <v>0.26109510200000002</v>
      </c>
      <c r="N2620">
        <v>0.30560907900000001</v>
      </c>
      <c r="O2620">
        <v>0.30560907900000001</v>
      </c>
      <c r="P2620">
        <v>0.876442736</v>
      </c>
      <c r="Q2620">
        <v>0.34552201900000001</v>
      </c>
      <c r="R2620">
        <v>0.1877744356918655</v>
      </c>
      <c r="S2620">
        <v>0</v>
      </c>
      <c r="T2620">
        <v>0</v>
      </c>
      <c r="U2620">
        <v>0.64562430500000001</v>
      </c>
      <c r="V2620">
        <v>0.85008076700000001</v>
      </c>
      <c r="W2620">
        <v>1.2461880999999999E-2</v>
      </c>
      <c r="X2620">
        <v>7.9998899999999997E-4</v>
      </c>
      <c r="Y2620">
        <v>7.4544596060120802E-2</v>
      </c>
      <c r="Z2620">
        <v>0.21959398099999999</v>
      </c>
      <c r="AA2620">
        <v>0.64562430500000001</v>
      </c>
      <c r="AB2620">
        <v>0</v>
      </c>
      <c r="AC2620">
        <v>0</v>
      </c>
      <c r="AD2620">
        <v>0.85</v>
      </c>
      <c r="AE2620">
        <v>0.85</v>
      </c>
      <c r="AF2620">
        <v>0.85</v>
      </c>
      <c r="AG2620">
        <v>0.85</v>
      </c>
      <c r="AH2620">
        <v>0.876442736</v>
      </c>
      <c r="AI2620">
        <v>1.2461880999999999E-2</v>
      </c>
      <c r="AJ2620">
        <v>0.35506891099999999</v>
      </c>
      <c r="AK2620">
        <v>0</v>
      </c>
      <c r="AL2620">
        <v>7.6969109999999999E-3</v>
      </c>
    </row>
    <row r="2621" spans="1:38" x14ac:dyDescent="0.35">
      <c r="A2621" t="s">
        <v>2745</v>
      </c>
      <c r="B2621">
        <v>31539.333496631029</v>
      </c>
      <c r="C2621">
        <v>31165.093762430992</v>
      </c>
      <c r="D2621">
        <v>0</v>
      </c>
      <c r="E2621">
        <v>374.23973420003517</v>
      </c>
      <c r="F2621">
        <v>0</v>
      </c>
      <c r="G2621">
        <v>0.18345085009805651</v>
      </c>
      <c r="H2621">
        <v>0.18934139899388391</v>
      </c>
      <c r="I2621">
        <v>7.6982094529927103E-2</v>
      </c>
      <c r="J2621">
        <v>110</v>
      </c>
      <c r="K2621">
        <v>3</v>
      </c>
      <c r="L2621" t="str">
        <f>VLOOKUP(J2621,Clustering!$D$3:$E$367,2,FALSE)</f>
        <v>Spring</v>
      </c>
      <c r="M2621">
        <v>0.25348088400000002</v>
      </c>
      <c r="N2621">
        <v>0.29808175199999998</v>
      </c>
      <c r="O2621">
        <v>0.29808175199999998</v>
      </c>
      <c r="P2621">
        <v>0.87591372899999997</v>
      </c>
      <c r="Q2621">
        <v>0.33421989699999999</v>
      </c>
      <c r="R2621">
        <v>0.18934139899388391</v>
      </c>
      <c r="S2621">
        <v>0</v>
      </c>
      <c r="T2621">
        <v>0</v>
      </c>
      <c r="U2621">
        <v>0.64562430500000001</v>
      </c>
      <c r="V2621">
        <v>0.85008076700000001</v>
      </c>
      <c r="W2621">
        <v>1.3439283999999999E-2</v>
      </c>
      <c r="X2621">
        <v>7.9998899999999997E-4</v>
      </c>
      <c r="Y2621">
        <v>7.6982094529927103E-2</v>
      </c>
      <c r="Z2621">
        <v>0.21761502999999999</v>
      </c>
      <c r="AA2621">
        <v>0.64562430500000001</v>
      </c>
      <c r="AB2621">
        <v>0</v>
      </c>
      <c r="AC2621">
        <v>0</v>
      </c>
      <c r="AD2621">
        <v>0.85</v>
      </c>
      <c r="AE2621">
        <v>0.85</v>
      </c>
      <c r="AF2621">
        <v>0.85</v>
      </c>
      <c r="AG2621">
        <v>0.85</v>
      </c>
      <c r="AH2621">
        <v>0.87591372899999997</v>
      </c>
      <c r="AI2621">
        <v>1.3439283999999999E-2</v>
      </c>
      <c r="AJ2621">
        <v>0.35470286899999998</v>
      </c>
      <c r="AK2621">
        <v>0</v>
      </c>
      <c r="AL2621">
        <v>0</v>
      </c>
    </row>
    <row r="2622" spans="1:38" x14ac:dyDescent="0.35">
      <c r="A2622" t="s">
        <v>2746</v>
      </c>
      <c r="B2622">
        <v>31831.39709463414</v>
      </c>
      <c r="C2622">
        <v>31465.533004641638</v>
      </c>
      <c r="D2622">
        <v>0</v>
      </c>
      <c r="E2622">
        <v>365.86408999249591</v>
      </c>
      <c r="F2622">
        <v>0</v>
      </c>
      <c r="G2622">
        <v>0.1793451421531842</v>
      </c>
      <c r="H2622">
        <v>0.18494184818437079</v>
      </c>
      <c r="I2622">
        <v>7.8187450916094997E-2</v>
      </c>
      <c r="J2622">
        <v>110</v>
      </c>
      <c r="K2622">
        <v>4</v>
      </c>
      <c r="L2622" t="str">
        <f>VLOOKUP(J2622,Clustering!$D$3:$E$367,2,FALSE)</f>
        <v>Spring</v>
      </c>
      <c r="M2622">
        <v>0.24516975199999999</v>
      </c>
      <c r="N2622">
        <v>0.29515917000000003</v>
      </c>
      <c r="O2622">
        <v>0.29515917000000003</v>
      </c>
      <c r="P2622">
        <v>0.87706330300000002</v>
      </c>
      <c r="Q2622">
        <v>0.32768644400000002</v>
      </c>
      <c r="R2622">
        <v>0.18494184818437079</v>
      </c>
      <c r="S2622">
        <v>0</v>
      </c>
      <c r="T2622">
        <v>0</v>
      </c>
      <c r="U2622">
        <v>0.64562430500000001</v>
      </c>
      <c r="V2622">
        <v>0.85008076700000001</v>
      </c>
      <c r="W2622">
        <v>1.3578913E-2</v>
      </c>
      <c r="X2622">
        <v>7.9998899999999997E-4</v>
      </c>
      <c r="Y2622">
        <v>7.8187450916094997E-2</v>
      </c>
      <c r="Z2622">
        <v>0.22054157999999999</v>
      </c>
      <c r="AA2622">
        <v>0.64562430500000001</v>
      </c>
      <c r="AB2622">
        <v>0</v>
      </c>
      <c r="AC2622">
        <v>0</v>
      </c>
      <c r="AD2622">
        <v>0.85</v>
      </c>
      <c r="AE2622">
        <v>0.85</v>
      </c>
      <c r="AF2622">
        <v>0.85</v>
      </c>
      <c r="AG2622">
        <v>0.85</v>
      </c>
      <c r="AH2622">
        <v>0.87706330300000002</v>
      </c>
      <c r="AI2622">
        <v>1.3578913E-2</v>
      </c>
      <c r="AJ2622">
        <v>0.36068450299999999</v>
      </c>
      <c r="AK2622">
        <v>0</v>
      </c>
      <c r="AL2622">
        <v>0</v>
      </c>
    </row>
    <row r="2623" spans="1:38" x14ac:dyDescent="0.35">
      <c r="A2623" t="s">
        <v>2747</v>
      </c>
      <c r="B2623">
        <v>34272.938220748591</v>
      </c>
      <c r="C2623">
        <v>33916.985006376613</v>
      </c>
      <c r="D2623">
        <v>5.493648133953049</v>
      </c>
      <c r="E2623">
        <v>350.45956623802698</v>
      </c>
      <c r="F2623">
        <v>2.4810423998880001E-4</v>
      </c>
      <c r="G2623">
        <v>0.1717939050186407</v>
      </c>
      <c r="H2623">
        <v>0.17690613894325111</v>
      </c>
      <c r="I2623">
        <v>7.9392807302263002E-2</v>
      </c>
      <c r="J2623">
        <v>110</v>
      </c>
      <c r="K2623">
        <v>5</v>
      </c>
      <c r="L2623" t="str">
        <f>VLOOKUP(J2623,Clustering!$D$3:$E$367,2,FALSE)</f>
        <v>Spring</v>
      </c>
      <c r="M2623">
        <v>0.243194202</v>
      </c>
      <c r="N2623">
        <v>0.29541750900000002</v>
      </c>
      <c r="O2623">
        <v>0.29541750900000002</v>
      </c>
      <c r="P2623">
        <v>0.87925054400000002</v>
      </c>
      <c r="Q2623">
        <v>0.32324319600000001</v>
      </c>
      <c r="R2623">
        <v>0.17690613894325111</v>
      </c>
      <c r="S2623">
        <v>2.4810423998880001E-4</v>
      </c>
      <c r="T2623">
        <v>0</v>
      </c>
      <c r="U2623">
        <v>0.64562430500000001</v>
      </c>
      <c r="V2623">
        <v>0.85008076700000001</v>
      </c>
      <c r="W2623">
        <v>1.3718542E-2</v>
      </c>
      <c r="X2623">
        <v>7.9998899999999997E-4</v>
      </c>
      <c r="Y2623">
        <v>7.9392807302263002E-2</v>
      </c>
      <c r="Z2623">
        <v>0.24902803900000001</v>
      </c>
      <c r="AA2623">
        <v>0.64562430500000001</v>
      </c>
      <c r="AB2623">
        <v>0</v>
      </c>
      <c r="AC2623">
        <v>0</v>
      </c>
      <c r="AD2623">
        <v>0.85</v>
      </c>
      <c r="AE2623">
        <v>0.85</v>
      </c>
      <c r="AF2623">
        <v>0.85</v>
      </c>
      <c r="AG2623">
        <v>0.85</v>
      </c>
      <c r="AH2623">
        <v>0.87925054400000002</v>
      </c>
      <c r="AI2623">
        <v>1.3718542E-2</v>
      </c>
      <c r="AJ2623">
        <v>0.38812709499999998</v>
      </c>
      <c r="AK2623">
        <v>1.7367296799210001E-4</v>
      </c>
      <c r="AL2623">
        <v>0</v>
      </c>
    </row>
    <row r="2624" spans="1:38" x14ac:dyDescent="0.35">
      <c r="A2624" t="s">
        <v>2748</v>
      </c>
      <c r="B2624">
        <v>35630.679166716851</v>
      </c>
      <c r="C2624">
        <v>34073.657315903787</v>
      </c>
      <c r="D2624">
        <v>1233.2982457420039</v>
      </c>
      <c r="E2624">
        <v>323.72360507104759</v>
      </c>
      <c r="F2624">
        <v>5.56982384889693E-2</v>
      </c>
      <c r="G2624">
        <v>0.15868804170149389</v>
      </c>
      <c r="H2624">
        <v>0.16328561177955311</v>
      </c>
      <c r="I2624">
        <v>7.5589238261466296E-2</v>
      </c>
      <c r="J2624">
        <v>110</v>
      </c>
      <c r="K2624">
        <v>6</v>
      </c>
      <c r="L2624" t="str">
        <f>VLOOKUP(J2624,Clustering!$D$3:$E$367,2,FALSE)</f>
        <v>Spring</v>
      </c>
      <c r="M2624">
        <v>0.25416051899999997</v>
      </c>
      <c r="N2624">
        <v>0.29825726499999999</v>
      </c>
      <c r="O2624">
        <v>0.29825726499999999</v>
      </c>
      <c r="P2624">
        <v>0.88123432000000002</v>
      </c>
      <c r="Q2624">
        <v>0.35611071799999999</v>
      </c>
      <c r="R2624">
        <v>0.16328561177955311</v>
      </c>
      <c r="S2624">
        <v>5.56982384889693E-2</v>
      </c>
      <c r="T2624">
        <v>0</v>
      </c>
      <c r="U2624">
        <v>0.65010095999999995</v>
      </c>
      <c r="V2624">
        <v>0.85008076700000001</v>
      </c>
      <c r="W2624">
        <v>1.3404377E-2</v>
      </c>
      <c r="X2624">
        <v>8.3936000000000004E-4</v>
      </c>
      <c r="Y2624">
        <v>7.5589238261466296E-2</v>
      </c>
      <c r="Z2624">
        <v>0.30316553099999999</v>
      </c>
      <c r="AA2624">
        <v>0.65010095999999995</v>
      </c>
      <c r="AB2624">
        <v>0</v>
      </c>
      <c r="AC2624">
        <v>0</v>
      </c>
      <c r="AD2624">
        <v>0.85</v>
      </c>
      <c r="AE2624">
        <v>0.85</v>
      </c>
      <c r="AF2624">
        <v>0.85</v>
      </c>
      <c r="AG2624">
        <v>0.85</v>
      </c>
      <c r="AH2624">
        <v>0.88123432000000002</v>
      </c>
      <c r="AI2624">
        <v>1.3404377E-2</v>
      </c>
      <c r="AJ2624">
        <v>0.41510233800000002</v>
      </c>
      <c r="AK2624">
        <v>3.8988766942278499E-2</v>
      </c>
      <c r="AL2624">
        <v>0</v>
      </c>
    </row>
    <row r="2625" spans="1:38" x14ac:dyDescent="0.35">
      <c r="A2625" t="s">
        <v>2749</v>
      </c>
      <c r="B2625">
        <v>36663.037796907913</v>
      </c>
      <c r="C2625">
        <v>31901.92414478608</v>
      </c>
      <c r="D2625">
        <v>4494.4429168367215</v>
      </c>
      <c r="E2625">
        <v>266.67073528510798</v>
      </c>
      <c r="F2625">
        <v>0.2029781152460978</v>
      </c>
      <c r="G2625">
        <v>0.13072094866917061</v>
      </c>
      <c r="H2625">
        <v>0.1345981297887556</v>
      </c>
      <c r="I2625">
        <v>6.0642819072983599E-2</v>
      </c>
      <c r="J2625">
        <v>110</v>
      </c>
      <c r="K2625">
        <v>7</v>
      </c>
      <c r="L2625" t="str">
        <f>VLOOKUP(J2625,Clustering!$D$3:$E$367,2,FALSE)</f>
        <v>Spring</v>
      </c>
      <c r="M2625">
        <v>0.263825162</v>
      </c>
      <c r="N2625">
        <v>0.30635254299999998</v>
      </c>
      <c r="O2625">
        <v>0.30635254299999998</v>
      </c>
      <c r="P2625">
        <v>0.882109217</v>
      </c>
      <c r="Q2625">
        <v>0.39696357199999999</v>
      </c>
      <c r="R2625">
        <v>0.1345981297887556</v>
      </c>
      <c r="S2625">
        <v>0.2029781152460978</v>
      </c>
      <c r="T2625">
        <v>0</v>
      </c>
      <c r="U2625">
        <v>0.65669071999999995</v>
      </c>
      <c r="V2625">
        <v>0.85008076700000001</v>
      </c>
      <c r="W2625">
        <v>1.2671325000000001E-2</v>
      </c>
      <c r="X2625">
        <v>1.0881529999999999E-3</v>
      </c>
      <c r="Y2625">
        <v>6.0642819072983599E-2</v>
      </c>
      <c r="Z2625">
        <v>0.289997108</v>
      </c>
      <c r="AA2625">
        <v>0.65669071999999995</v>
      </c>
      <c r="AB2625">
        <v>0</v>
      </c>
      <c r="AC2625">
        <v>0</v>
      </c>
      <c r="AD2625">
        <v>0.85</v>
      </c>
      <c r="AE2625">
        <v>0.85</v>
      </c>
      <c r="AF2625">
        <v>0.85</v>
      </c>
      <c r="AG2625">
        <v>0.85</v>
      </c>
      <c r="AH2625">
        <v>0.882109217</v>
      </c>
      <c r="AI2625">
        <v>1.2671325000000001E-2</v>
      </c>
      <c r="AJ2625">
        <v>0.40054112200000003</v>
      </c>
      <c r="AK2625">
        <v>0.1420846806722684</v>
      </c>
      <c r="AL2625">
        <v>9.6655850000000008E-3</v>
      </c>
    </row>
    <row r="2626" spans="1:38" x14ac:dyDescent="0.35">
      <c r="A2626" t="s">
        <v>2750</v>
      </c>
      <c r="B2626">
        <v>38905.718467914572</v>
      </c>
      <c r="C2626">
        <v>30430.732247755121</v>
      </c>
      <c r="D2626">
        <v>8228.9370725751232</v>
      </c>
      <c r="E2626">
        <v>246.0491475843381</v>
      </c>
      <c r="F2626">
        <v>0.37163541030033298</v>
      </c>
      <c r="G2626">
        <v>0.1206123272472245</v>
      </c>
      <c r="H2626">
        <v>0.12399099359047761</v>
      </c>
      <c r="I2626">
        <v>5.9544605476697203E-2</v>
      </c>
      <c r="J2626">
        <v>110</v>
      </c>
      <c r="K2626">
        <v>8</v>
      </c>
      <c r="L2626" t="str">
        <f>VLOOKUP(J2626,Clustering!$D$3:$E$367,2,FALSE)</f>
        <v>Spring</v>
      </c>
      <c r="M2626">
        <v>0.26440688400000001</v>
      </c>
      <c r="N2626">
        <v>0.30254648099999998</v>
      </c>
      <c r="O2626">
        <v>0.30254648099999998</v>
      </c>
      <c r="P2626">
        <v>0.88441853599999998</v>
      </c>
      <c r="Q2626">
        <v>0.42632656000000002</v>
      </c>
      <c r="R2626">
        <v>0.12399099359047761</v>
      </c>
      <c r="S2626">
        <v>0.37163541030033298</v>
      </c>
      <c r="T2626">
        <v>0</v>
      </c>
      <c r="U2626">
        <v>0.65669071999999995</v>
      </c>
      <c r="V2626">
        <v>0.85008076700000001</v>
      </c>
      <c r="W2626">
        <v>1.2182623E-2</v>
      </c>
      <c r="X2626">
        <v>1.0228139999999999E-3</v>
      </c>
      <c r="Y2626">
        <v>5.9544605476697203E-2</v>
      </c>
      <c r="Z2626">
        <v>0.28372103799999998</v>
      </c>
      <c r="AA2626">
        <v>0.65669071999999995</v>
      </c>
      <c r="AB2626">
        <v>0</v>
      </c>
      <c r="AC2626">
        <v>0</v>
      </c>
      <c r="AD2626">
        <v>0.85</v>
      </c>
      <c r="AE2626">
        <v>0.85</v>
      </c>
      <c r="AF2626">
        <v>0.85</v>
      </c>
      <c r="AG2626">
        <v>0.85</v>
      </c>
      <c r="AH2626">
        <v>0.88441853599999998</v>
      </c>
      <c r="AI2626">
        <v>1.2182623E-2</v>
      </c>
      <c r="AJ2626">
        <v>0.39226333899999999</v>
      </c>
      <c r="AK2626">
        <v>0.2601447872102331</v>
      </c>
      <c r="AL2626">
        <v>2.9612508999999999E-2</v>
      </c>
    </row>
    <row r="2627" spans="1:38" x14ac:dyDescent="0.35">
      <c r="A2627" t="s">
        <v>2751</v>
      </c>
      <c r="B2627">
        <v>40362.735393639887</v>
      </c>
      <c r="C2627">
        <v>28540.913645987679</v>
      </c>
      <c r="D2627">
        <v>11559.5971589486</v>
      </c>
      <c r="E2627">
        <v>262.22458870359651</v>
      </c>
      <c r="F2627">
        <v>0.52205474354515546</v>
      </c>
      <c r="G2627">
        <v>0.12854146505078259</v>
      </c>
      <c r="H2627">
        <v>0.13188607791987769</v>
      </c>
      <c r="I2627">
        <v>6.8089242969754604E-2</v>
      </c>
      <c r="J2627">
        <v>110</v>
      </c>
      <c r="K2627">
        <v>9</v>
      </c>
      <c r="L2627" t="str">
        <f>VLOOKUP(J2627,Clustering!$D$3:$E$367,2,FALSE)</f>
        <v>Spring</v>
      </c>
      <c r="M2627">
        <v>0.25910803300000002</v>
      </c>
      <c r="N2627">
        <v>0.30094911800000002</v>
      </c>
      <c r="O2627">
        <v>0.30094911800000002</v>
      </c>
      <c r="P2627">
        <v>0.88541551100000004</v>
      </c>
      <c r="Q2627">
        <v>0.45108358900000001</v>
      </c>
      <c r="R2627">
        <v>0.13188607791987769</v>
      </c>
      <c r="S2627">
        <v>0.52205474354515546</v>
      </c>
      <c r="T2627">
        <v>0.38061054900000002</v>
      </c>
      <c r="U2627">
        <v>0.65642462499999998</v>
      </c>
      <c r="V2627">
        <v>0.85008076700000001</v>
      </c>
      <c r="W2627">
        <v>1.1659015E-2</v>
      </c>
      <c r="X2627">
        <v>7.9998899999999997E-4</v>
      </c>
      <c r="Y2627">
        <v>6.8089242969754604E-2</v>
      </c>
      <c r="Z2627">
        <v>0.260725812</v>
      </c>
      <c r="AA2627">
        <v>0.65642462499999998</v>
      </c>
      <c r="AB2627">
        <v>0</v>
      </c>
      <c r="AC2627">
        <v>0</v>
      </c>
      <c r="AD2627">
        <v>0.85</v>
      </c>
      <c r="AE2627">
        <v>0.85</v>
      </c>
      <c r="AF2627">
        <v>0.85</v>
      </c>
      <c r="AG2627">
        <v>0.85</v>
      </c>
      <c r="AH2627">
        <v>0.88541551100000004</v>
      </c>
      <c r="AI2627">
        <v>1.1659015E-2</v>
      </c>
      <c r="AJ2627">
        <v>0.37527642900000002</v>
      </c>
      <c r="AK2627">
        <v>0.36543832048160879</v>
      </c>
      <c r="AL2627">
        <v>0</v>
      </c>
    </row>
    <row r="2628" spans="1:38" x14ac:dyDescent="0.35">
      <c r="A2628" t="s">
        <v>2752</v>
      </c>
      <c r="B2628">
        <v>40493.469801192397</v>
      </c>
      <c r="C2628">
        <v>26373.52166885625</v>
      </c>
      <c r="D2628">
        <v>13860.058976541981</v>
      </c>
      <c r="E2628">
        <v>259.88915579418062</v>
      </c>
      <c r="F2628">
        <v>0.62594824326710963</v>
      </c>
      <c r="G2628">
        <v>0.12739664499714731</v>
      </c>
      <c r="H2628">
        <v>0.1305400966219902</v>
      </c>
      <c r="I2628">
        <v>7.0580312834501696E-2</v>
      </c>
      <c r="J2628">
        <v>110</v>
      </c>
      <c r="K2628">
        <v>10</v>
      </c>
      <c r="L2628" t="str">
        <f>VLOOKUP(J2628,Clustering!$D$3:$E$367,2,FALSE)</f>
        <v>Spring</v>
      </c>
      <c r="M2628">
        <v>0.26146371800000001</v>
      </c>
      <c r="N2628">
        <v>0.297210105</v>
      </c>
      <c r="O2628">
        <v>0.297210105</v>
      </c>
      <c r="P2628">
        <v>0.886412486</v>
      </c>
      <c r="Q2628">
        <v>0.44630240399999999</v>
      </c>
      <c r="R2628">
        <v>0.1305400966219902</v>
      </c>
      <c r="S2628">
        <v>0.62594824326710963</v>
      </c>
      <c r="T2628">
        <v>0.64870787399999996</v>
      </c>
      <c r="U2628">
        <v>0.65687855100000003</v>
      </c>
      <c r="V2628">
        <v>0.85008076700000001</v>
      </c>
      <c r="W2628">
        <v>1.1484479000000001E-2</v>
      </c>
      <c r="X2628">
        <v>7.9998899999999997E-4</v>
      </c>
      <c r="Y2628">
        <v>7.0580312834501696E-2</v>
      </c>
      <c r="Z2628">
        <v>0.27476282400000002</v>
      </c>
      <c r="AA2628">
        <v>0.65687855100000003</v>
      </c>
      <c r="AB2628">
        <v>0</v>
      </c>
      <c r="AC2628">
        <v>0</v>
      </c>
      <c r="AD2628">
        <v>0.85</v>
      </c>
      <c r="AE2628">
        <v>0.85</v>
      </c>
      <c r="AF2628">
        <v>0.85</v>
      </c>
      <c r="AG2628">
        <v>0.85</v>
      </c>
      <c r="AH2628">
        <v>0.886412486</v>
      </c>
      <c r="AI2628">
        <v>1.1484479000000001E-2</v>
      </c>
      <c r="AJ2628">
        <v>0.37825136199999998</v>
      </c>
      <c r="AK2628">
        <v>0.43816377028697667</v>
      </c>
      <c r="AL2628">
        <v>0</v>
      </c>
    </row>
    <row r="2629" spans="1:38" x14ac:dyDescent="0.35">
      <c r="A2629" t="s">
        <v>2753</v>
      </c>
      <c r="B2629">
        <v>40150.486331392342</v>
      </c>
      <c r="C2629">
        <v>24722.7023865583</v>
      </c>
      <c r="D2629">
        <v>15170.043047358389</v>
      </c>
      <c r="E2629">
        <v>257.74089747565449</v>
      </c>
      <c r="F2629">
        <v>0.68510976842535343</v>
      </c>
      <c r="G2629">
        <v>0.12634357719394829</v>
      </c>
      <c r="H2629">
        <v>0.12949545442064461</v>
      </c>
      <c r="I2629">
        <v>6.9374956448333705E-2</v>
      </c>
      <c r="J2629">
        <v>110</v>
      </c>
      <c r="K2629">
        <v>11</v>
      </c>
      <c r="L2629" t="str">
        <f>VLOOKUP(J2629,Clustering!$D$3:$E$367,2,FALSE)</f>
        <v>Spring</v>
      </c>
      <c r="M2629">
        <v>0.25473072200000002</v>
      </c>
      <c r="N2629">
        <v>0.28310598100000001</v>
      </c>
      <c r="O2629">
        <v>0.28310598100000001</v>
      </c>
      <c r="P2629">
        <v>0.88809106699999996</v>
      </c>
      <c r="Q2629">
        <v>0.41275900700000001</v>
      </c>
      <c r="R2629">
        <v>0.12949545442064461</v>
      </c>
      <c r="S2629">
        <v>0.68510976842535343</v>
      </c>
      <c r="T2629">
        <v>0.69147650000000005</v>
      </c>
      <c r="U2629">
        <v>0.65687855100000003</v>
      </c>
      <c r="V2629">
        <v>0.85008076700000001</v>
      </c>
      <c r="W2629">
        <v>1.1379757000000001E-2</v>
      </c>
      <c r="X2629">
        <v>7.9998899999999997E-4</v>
      </c>
      <c r="Y2629">
        <v>6.9374956448333705E-2</v>
      </c>
      <c r="Z2629">
        <v>0.29694740200000003</v>
      </c>
      <c r="AA2629">
        <v>0.65687855100000003</v>
      </c>
      <c r="AB2629">
        <v>0</v>
      </c>
      <c r="AC2629">
        <v>0</v>
      </c>
      <c r="AD2629">
        <v>0.85</v>
      </c>
      <c r="AE2629">
        <v>0.85</v>
      </c>
      <c r="AF2629">
        <v>0.85</v>
      </c>
      <c r="AG2629">
        <v>0.85</v>
      </c>
      <c r="AH2629">
        <v>0.88809106699999996</v>
      </c>
      <c r="AI2629">
        <v>1.1379757000000001E-2</v>
      </c>
      <c r="AJ2629">
        <v>0.383757177</v>
      </c>
      <c r="AK2629">
        <v>0.4795768378977473</v>
      </c>
      <c r="AL2629">
        <v>9.2362929999999996E-3</v>
      </c>
    </row>
    <row r="2630" spans="1:38" x14ac:dyDescent="0.35">
      <c r="A2630" t="s">
        <v>2754</v>
      </c>
      <c r="B2630">
        <v>39517.934013659047</v>
      </c>
      <c r="C2630">
        <v>23746.172880368209</v>
      </c>
      <c r="D2630">
        <v>15521.31618153035</v>
      </c>
      <c r="E2630">
        <v>250.44495176048889</v>
      </c>
      <c r="F2630">
        <v>0.70097397229447234</v>
      </c>
      <c r="G2630">
        <v>0.1227671332159259</v>
      </c>
      <c r="H2630">
        <v>0.12559813543870149</v>
      </c>
      <c r="I2630">
        <v>7.1598169338376899E-2</v>
      </c>
      <c r="J2630">
        <v>110</v>
      </c>
      <c r="K2630">
        <v>12</v>
      </c>
      <c r="L2630" t="str">
        <f>VLOOKUP(J2630,Clustering!$D$3:$E$367,2,FALSE)</f>
        <v>Spring</v>
      </c>
      <c r="M2630">
        <v>0.249788968</v>
      </c>
      <c r="N2630">
        <v>0.27224391199999998</v>
      </c>
      <c r="O2630">
        <v>0.27224391199999998</v>
      </c>
      <c r="P2630">
        <v>0.88874215199999995</v>
      </c>
      <c r="Q2630">
        <v>0.38151858999999999</v>
      </c>
      <c r="R2630">
        <v>0.12559813543870149</v>
      </c>
      <c r="S2630">
        <v>0.70097397229447234</v>
      </c>
      <c r="T2630">
        <v>0.675532719</v>
      </c>
      <c r="U2630">
        <v>0.65687855100000003</v>
      </c>
      <c r="V2630">
        <v>0.85008076700000001</v>
      </c>
      <c r="W2630">
        <v>1.1484479000000001E-2</v>
      </c>
      <c r="X2630">
        <v>8.0166500000000002E-4</v>
      </c>
      <c r="Y2630">
        <v>7.1598169338376899E-2</v>
      </c>
      <c r="Z2630">
        <v>0.31904980900000002</v>
      </c>
      <c r="AA2630">
        <v>0.65687855100000003</v>
      </c>
      <c r="AB2630">
        <v>0</v>
      </c>
      <c r="AC2630">
        <v>0</v>
      </c>
      <c r="AD2630">
        <v>0.85</v>
      </c>
      <c r="AE2630">
        <v>0.85</v>
      </c>
      <c r="AF2630">
        <v>0.85</v>
      </c>
      <c r="AG2630">
        <v>0.85</v>
      </c>
      <c r="AH2630">
        <v>0.88874215199999995</v>
      </c>
      <c r="AI2630">
        <v>1.1484479000000001E-2</v>
      </c>
      <c r="AJ2630">
        <v>0.392426416</v>
      </c>
      <c r="AK2630">
        <v>0.4906817806061306</v>
      </c>
      <c r="AL2630">
        <v>9.2362929999999996E-3</v>
      </c>
    </row>
    <row r="2631" spans="1:38" x14ac:dyDescent="0.35">
      <c r="A2631" t="s">
        <v>2755</v>
      </c>
      <c r="B2631">
        <v>37298.759538466322</v>
      </c>
      <c r="C2631">
        <v>22143.635837676371</v>
      </c>
      <c r="D2631">
        <v>14918.69737104842</v>
      </c>
      <c r="E2631">
        <v>236.42632974152531</v>
      </c>
      <c r="F2631">
        <v>0.67375849028106227</v>
      </c>
      <c r="G2631">
        <v>0.1158952596772182</v>
      </c>
      <c r="H2631">
        <v>0.1180244794789462</v>
      </c>
      <c r="I2631">
        <v>7.7410665689453498E-2</v>
      </c>
      <c r="J2631">
        <v>110</v>
      </c>
      <c r="K2631">
        <v>13</v>
      </c>
      <c r="L2631" t="str">
        <f>VLOOKUP(J2631,Clustering!$D$3:$E$367,2,FALSE)</f>
        <v>Spring</v>
      </c>
      <c r="M2631">
        <v>0.24479537700000001</v>
      </c>
      <c r="N2631">
        <v>0.25992843999999998</v>
      </c>
      <c r="O2631">
        <v>0.25992843999999998</v>
      </c>
      <c r="P2631">
        <v>0.88865059300000004</v>
      </c>
      <c r="Q2631">
        <v>0.356448655</v>
      </c>
      <c r="R2631">
        <v>0.1180244794789462</v>
      </c>
      <c r="S2631">
        <v>0.67375849028106227</v>
      </c>
      <c r="T2631">
        <v>0.66427384</v>
      </c>
      <c r="U2631">
        <v>0.65687855100000003</v>
      </c>
      <c r="V2631">
        <v>0.85008076700000001</v>
      </c>
      <c r="W2631">
        <v>1.0123096999999999E-2</v>
      </c>
      <c r="X2631">
        <v>7.9998899999999997E-4</v>
      </c>
      <c r="Y2631">
        <v>7.7410665689453498E-2</v>
      </c>
      <c r="Z2631">
        <v>0.32334850900000001</v>
      </c>
      <c r="AA2631">
        <v>0.65687855100000003</v>
      </c>
      <c r="AB2631">
        <v>0</v>
      </c>
      <c r="AC2631">
        <v>0</v>
      </c>
      <c r="AD2631">
        <v>0.85</v>
      </c>
      <c r="AE2631">
        <v>0.85</v>
      </c>
      <c r="AF2631">
        <v>0.85</v>
      </c>
      <c r="AG2631">
        <v>0.85</v>
      </c>
      <c r="AH2631">
        <v>0.88865059300000004</v>
      </c>
      <c r="AI2631">
        <v>1.0123096999999999E-2</v>
      </c>
      <c r="AJ2631">
        <v>0.40027920900000002</v>
      </c>
      <c r="AK2631">
        <v>0.47163094319674348</v>
      </c>
      <c r="AL2631">
        <v>9.2362929999999996E-3</v>
      </c>
    </row>
    <row r="2632" spans="1:38" x14ac:dyDescent="0.35">
      <c r="A2632" t="s">
        <v>2756</v>
      </c>
      <c r="B2632">
        <v>36959.197603193163</v>
      </c>
      <c r="C2632">
        <v>23320.800971507892</v>
      </c>
      <c r="D2632">
        <v>13410.63499449876</v>
      </c>
      <c r="E2632">
        <v>227.7616371865137</v>
      </c>
      <c r="F2632">
        <v>0.60565134896686279</v>
      </c>
      <c r="G2632">
        <v>0.1116478613659381</v>
      </c>
      <c r="H2632">
        <v>0.11294189338393799</v>
      </c>
      <c r="I2632">
        <v>8.8258873164965099E-2</v>
      </c>
      <c r="J2632">
        <v>110</v>
      </c>
      <c r="K2632">
        <v>14</v>
      </c>
      <c r="L2632" t="str">
        <f>VLOOKUP(J2632,Clustering!$D$3:$E$367,2,FALSE)</f>
        <v>Spring</v>
      </c>
      <c r="M2632">
        <v>0.24384503900000001</v>
      </c>
      <c r="N2632">
        <v>0.25880831399999998</v>
      </c>
      <c r="O2632">
        <v>0.25880831399999998</v>
      </c>
      <c r="P2632">
        <v>0.88747050100000002</v>
      </c>
      <c r="Q2632">
        <v>0.34975249200000003</v>
      </c>
      <c r="R2632">
        <v>0.11294189338393799</v>
      </c>
      <c r="S2632">
        <v>0.60565134896686279</v>
      </c>
      <c r="T2632">
        <v>0.65679310899999999</v>
      </c>
      <c r="U2632">
        <v>0.65687855100000003</v>
      </c>
      <c r="V2632">
        <v>0.85008076700000001</v>
      </c>
      <c r="W2632">
        <v>9.9834680000000006E-3</v>
      </c>
      <c r="X2632">
        <v>1.332757E-3</v>
      </c>
      <c r="Y2632">
        <v>8.8258873164965099E-2</v>
      </c>
      <c r="Z2632">
        <v>0.32489395500000001</v>
      </c>
      <c r="AA2632">
        <v>0.65687855100000003</v>
      </c>
      <c r="AB2632">
        <v>0</v>
      </c>
      <c r="AC2632">
        <v>0</v>
      </c>
      <c r="AD2632">
        <v>0.85</v>
      </c>
      <c r="AE2632">
        <v>0.85</v>
      </c>
      <c r="AF2632">
        <v>0.85</v>
      </c>
      <c r="AG2632">
        <v>0.85</v>
      </c>
      <c r="AH2632">
        <v>0.88747050100000002</v>
      </c>
      <c r="AI2632">
        <v>9.9834680000000006E-3</v>
      </c>
      <c r="AJ2632">
        <v>0.40114683899999998</v>
      </c>
      <c r="AK2632">
        <v>0.42395594427680389</v>
      </c>
      <c r="AL2632">
        <v>9.4140809999999995E-3</v>
      </c>
    </row>
    <row r="2633" spans="1:38" x14ac:dyDescent="0.35">
      <c r="A2633" t="s">
        <v>2757</v>
      </c>
      <c r="B2633">
        <v>37094.910100718618</v>
      </c>
      <c r="C2633">
        <v>25696.074141509151</v>
      </c>
      <c r="D2633">
        <v>11172.887426565811</v>
      </c>
      <c r="E2633">
        <v>225.94853264365889</v>
      </c>
      <c r="F2633">
        <v>0.50459015136347773</v>
      </c>
      <c r="G2633">
        <v>0.1107590846292445</v>
      </c>
      <c r="H2633">
        <v>0.11153564426674201</v>
      </c>
      <c r="I2633">
        <v>9.6723153565611203E-2</v>
      </c>
      <c r="J2633">
        <v>110</v>
      </c>
      <c r="K2633">
        <v>15</v>
      </c>
      <c r="L2633" t="str">
        <f>VLOOKUP(J2633,Clustering!$D$3:$E$367,2,FALSE)</f>
        <v>Spring</v>
      </c>
      <c r="M2633">
        <v>0.24371832800000001</v>
      </c>
      <c r="N2633">
        <v>0.26350968800000002</v>
      </c>
      <c r="O2633">
        <v>0.26350968800000002</v>
      </c>
      <c r="P2633">
        <v>0.88662612399999996</v>
      </c>
      <c r="Q2633">
        <v>0.34492124200000002</v>
      </c>
      <c r="R2633">
        <v>0.11153564426674201</v>
      </c>
      <c r="S2633">
        <v>0.50459015136347773</v>
      </c>
      <c r="T2633">
        <v>0.66691854299999997</v>
      </c>
      <c r="U2633">
        <v>0.65687855100000003</v>
      </c>
      <c r="V2633">
        <v>0.85008076700000001</v>
      </c>
      <c r="W2633">
        <v>1.008819E-2</v>
      </c>
      <c r="X2633">
        <v>1.332757E-3</v>
      </c>
      <c r="Y2633">
        <v>9.6723153565611203E-2</v>
      </c>
      <c r="Z2633">
        <v>0.335184814</v>
      </c>
      <c r="AA2633">
        <v>0.65687855100000003</v>
      </c>
      <c r="AB2633">
        <v>0</v>
      </c>
      <c r="AC2633">
        <v>0</v>
      </c>
      <c r="AD2633">
        <v>0.85</v>
      </c>
      <c r="AE2633">
        <v>0.85</v>
      </c>
      <c r="AF2633">
        <v>0.85</v>
      </c>
      <c r="AG2633">
        <v>0.85</v>
      </c>
      <c r="AH2633">
        <v>0.88662612399999996</v>
      </c>
      <c r="AI2633">
        <v>1.008819E-2</v>
      </c>
      <c r="AJ2633">
        <v>0.41580300799999997</v>
      </c>
      <c r="AK2633">
        <v>0.35321310595443439</v>
      </c>
      <c r="AL2633">
        <v>9.4140809999999995E-3</v>
      </c>
    </row>
    <row r="2634" spans="1:38" x14ac:dyDescent="0.35">
      <c r="A2634" t="s">
        <v>2758</v>
      </c>
      <c r="B2634">
        <v>37596.29553774526</v>
      </c>
      <c r="C2634">
        <v>29222.888648885699</v>
      </c>
      <c r="D2634">
        <v>8152.8037248980809</v>
      </c>
      <c r="E2634">
        <v>220.60316396147539</v>
      </c>
      <c r="F2634">
        <v>0.36819707462563311</v>
      </c>
      <c r="G2634">
        <v>0.1081388058634683</v>
      </c>
      <c r="H2634">
        <v>0.1083213605702941</v>
      </c>
      <c r="I2634">
        <v>0.1048392198991422</v>
      </c>
      <c r="J2634">
        <v>110</v>
      </c>
      <c r="K2634">
        <v>16</v>
      </c>
      <c r="L2634" t="str">
        <f>VLOOKUP(J2634,Clustering!$D$3:$E$367,2,FALSE)</f>
        <v>Spring</v>
      </c>
      <c r="M2634">
        <v>0.24177733600000001</v>
      </c>
      <c r="N2634">
        <v>0.279079048</v>
      </c>
      <c r="O2634">
        <v>0.279079048</v>
      </c>
      <c r="P2634">
        <v>0.876290138</v>
      </c>
      <c r="Q2634">
        <v>0.34370717099999998</v>
      </c>
      <c r="R2634">
        <v>0.1083213605702941</v>
      </c>
      <c r="S2634">
        <v>0.36819707462563311</v>
      </c>
      <c r="T2634">
        <v>0.67651503700000004</v>
      </c>
      <c r="U2634">
        <v>0.66614491200000003</v>
      </c>
      <c r="V2634">
        <v>0.85008076700000001</v>
      </c>
      <c r="W2634">
        <v>1.0018375E-2</v>
      </c>
      <c r="X2634">
        <v>1.332757E-3</v>
      </c>
      <c r="Y2634">
        <v>0.1048392198991422</v>
      </c>
      <c r="Z2634">
        <v>0.36046607800000002</v>
      </c>
      <c r="AA2634">
        <v>0.66614491200000003</v>
      </c>
      <c r="AB2634">
        <v>0</v>
      </c>
      <c r="AC2634">
        <v>0</v>
      </c>
      <c r="AD2634">
        <v>0.85</v>
      </c>
      <c r="AE2634">
        <v>0.85</v>
      </c>
      <c r="AF2634">
        <v>0.85</v>
      </c>
      <c r="AG2634">
        <v>0.85</v>
      </c>
      <c r="AH2634">
        <v>0.876290138</v>
      </c>
      <c r="AI2634">
        <v>1.0018375E-2</v>
      </c>
      <c r="AJ2634">
        <v>0.43847681199999999</v>
      </c>
      <c r="AK2634">
        <v>0.2577379522379431</v>
      </c>
      <c r="AL2634">
        <v>9.2362929999999996E-3</v>
      </c>
    </row>
    <row r="2635" spans="1:38" x14ac:dyDescent="0.35">
      <c r="A2635" t="s">
        <v>2759</v>
      </c>
      <c r="B2635">
        <v>38451.655947700718</v>
      </c>
      <c r="C2635">
        <v>33772.826124084087</v>
      </c>
      <c r="D2635">
        <v>4476.9432021107868</v>
      </c>
      <c r="E2635">
        <v>201.8866215058425</v>
      </c>
      <c r="F2635">
        <v>0.20218779280166141</v>
      </c>
      <c r="G2635">
        <v>9.8964030149922694E-2</v>
      </c>
      <c r="H2635">
        <v>9.80758312878664E-2</v>
      </c>
      <c r="I2635">
        <v>0.1150177849378939</v>
      </c>
      <c r="J2635">
        <v>110</v>
      </c>
      <c r="K2635">
        <v>17</v>
      </c>
      <c r="L2635" t="str">
        <f>VLOOKUP(J2635,Clustering!$D$3:$E$367,2,FALSE)</f>
        <v>Spring</v>
      </c>
      <c r="M2635">
        <v>0.243626174</v>
      </c>
      <c r="N2635">
        <v>0.29822965600000001</v>
      </c>
      <c r="O2635">
        <v>0.29822965600000001</v>
      </c>
      <c r="P2635">
        <v>0.87688018499999998</v>
      </c>
      <c r="Q2635">
        <v>0.36264417100000002</v>
      </c>
      <c r="R2635">
        <v>9.80758312878664E-2</v>
      </c>
      <c r="S2635">
        <v>0.20218779280166141</v>
      </c>
      <c r="T2635">
        <v>0.66790086100000001</v>
      </c>
      <c r="U2635">
        <v>0.66614491200000003</v>
      </c>
      <c r="V2635">
        <v>0.85008076700000001</v>
      </c>
      <c r="W2635">
        <v>1.0018375E-2</v>
      </c>
      <c r="X2635">
        <v>3.5316800000000001E-3</v>
      </c>
      <c r="Y2635">
        <v>0.1150177849378939</v>
      </c>
      <c r="Z2635">
        <v>0.37417071899999998</v>
      </c>
      <c r="AA2635">
        <v>0.66614491200000003</v>
      </c>
      <c r="AB2635">
        <v>0</v>
      </c>
      <c r="AC2635">
        <v>0</v>
      </c>
      <c r="AD2635">
        <v>0.85</v>
      </c>
      <c r="AE2635">
        <v>0.85</v>
      </c>
      <c r="AF2635">
        <v>0.85</v>
      </c>
      <c r="AG2635">
        <v>0.85</v>
      </c>
      <c r="AH2635">
        <v>0.87688018499999998</v>
      </c>
      <c r="AI2635">
        <v>1.0018375E-2</v>
      </c>
      <c r="AJ2635">
        <v>0.48342131399999999</v>
      </c>
      <c r="AK2635">
        <v>0.1415314549611629</v>
      </c>
      <c r="AL2635">
        <v>0.282721628</v>
      </c>
    </row>
    <row r="2636" spans="1:38" x14ac:dyDescent="0.35">
      <c r="A2636" t="s">
        <v>2760</v>
      </c>
      <c r="B2636">
        <v>42984.926180694078</v>
      </c>
      <c r="C2636">
        <v>41624.625840426517</v>
      </c>
      <c r="D2636">
        <v>1149.777428097977</v>
      </c>
      <c r="E2636">
        <v>210.52291216957681</v>
      </c>
      <c r="F2636">
        <v>5.1926269757162698E-2</v>
      </c>
      <c r="G2636">
        <v>0.1031975059654788</v>
      </c>
      <c r="H2636">
        <v>0.1015713648077535</v>
      </c>
      <c r="I2636">
        <v>0.13258920247847569</v>
      </c>
      <c r="J2636">
        <v>110</v>
      </c>
      <c r="K2636">
        <v>18</v>
      </c>
      <c r="L2636" t="str">
        <f>VLOOKUP(J2636,Clustering!$D$3:$E$367,2,FALSE)</f>
        <v>Spring</v>
      </c>
      <c r="M2636">
        <v>0.25065866999999997</v>
      </c>
      <c r="N2636">
        <v>0.313836485</v>
      </c>
      <c r="O2636">
        <v>0.313836485</v>
      </c>
      <c r="P2636">
        <v>0.87696156999999997</v>
      </c>
      <c r="Q2636">
        <v>0.40118152899999998</v>
      </c>
      <c r="R2636">
        <v>0.1015713648077535</v>
      </c>
      <c r="S2636">
        <v>5.1926269757162698E-2</v>
      </c>
      <c r="T2636">
        <v>0.587728578</v>
      </c>
      <c r="U2636">
        <v>0.66614491200000003</v>
      </c>
      <c r="V2636">
        <v>0.85008076700000001</v>
      </c>
      <c r="W2636">
        <v>1.0158004E-2</v>
      </c>
      <c r="X2636">
        <v>2.7398167000000001E-2</v>
      </c>
      <c r="Y2636">
        <v>0.13258920247847569</v>
      </c>
      <c r="Z2636">
        <v>0.39619727599999999</v>
      </c>
      <c r="AA2636">
        <v>0.66614491200000003</v>
      </c>
      <c r="AB2636">
        <v>0</v>
      </c>
      <c r="AC2636">
        <v>0</v>
      </c>
      <c r="AD2636">
        <v>0.85</v>
      </c>
      <c r="AE2636">
        <v>0.85</v>
      </c>
      <c r="AF2636">
        <v>0.85</v>
      </c>
      <c r="AG2636">
        <v>0.85</v>
      </c>
      <c r="AH2636">
        <v>0.87696156999999997</v>
      </c>
      <c r="AI2636">
        <v>1.0158004E-2</v>
      </c>
      <c r="AJ2636">
        <v>0.50598851700000003</v>
      </c>
      <c r="AK2636">
        <v>3.63483888300139E-2</v>
      </c>
      <c r="AL2636">
        <v>0.422111599</v>
      </c>
    </row>
    <row r="2637" spans="1:38" x14ac:dyDescent="0.35">
      <c r="A2637" t="s">
        <v>2761</v>
      </c>
      <c r="B2637">
        <v>44934.094501192383</v>
      </c>
      <c r="C2637">
        <v>44692.01181863746</v>
      </c>
      <c r="D2637">
        <v>2.4428695201958148</v>
      </c>
      <c r="E2637">
        <v>239.63981303472559</v>
      </c>
      <c r="F2637">
        <v>1.103249190559E-4</v>
      </c>
      <c r="G2637">
        <v>0.1174704965856498</v>
      </c>
      <c r="H2637">
        <v>0.11631689126520819</v>
      </c>
      <c r="I2637">
        <v>0.13832134173714111</v>
      </c>
      <c r="J2637">
        <v>110</v>
      </c>
      <c r="K2637">
        <v>19</v>
      </c>
      <c r="L2637" t="str">
        <f>VLOOKUP(J2637,Clustering!$D$3:$E$367,2,FALSE)</f>
        <v>Spring</v>
      </c>
      <c r="M2637">
        <v>0.26664161600000003</v>
      </c>
      <c r="N2637">
        <v>0.33066993099999997</v>
      </c>
      <c r="O2637">
        <v>0.33066993099999997</v>
      </c>
      <c r="P2637">
        <v>0.87750075100000002</v>
      </c>
      <c r="Q2637">
        <v>0.424874682</v>
      </c>
      <c r="R2637">
        <v>0.11631689126520819</v>
      </c>
      <c r="S2637">
        <v>1.103249190559E-4</v>
      </c>
      <c r="T2637">
        <v>0.23069366799999999</v>
      </c>
      <c r="U2637">
        <v>0.666411007</v>
      </c>
      <c r="V2637">
        <v>0.85008076700000001</v>
      </c>
      <c r="W2637">
        <v>1.0611798E-2</v>
      </c>
      <c r="X2637">
        <v>2.7398167000000001E-2</v>
      </c>
      <c r="Y2637">
        <v>0.13832134173714111</v>
      </c>
      <c r="Z2637">
        <v>0.413633847</v>
      </c>
      <c r="AA2637">
        <v>0.666411007</v>
      </c>
      <c r="AB2637">
        <v>0</v>
      </c>
      <c r="AC2637">
        <v>0</v>
      </c>
      <c r="AD2637">
        <v>0.85</v>
      </c>
      <c r="AE2637">
        <v>0.85</v>
      </c>
      <c r="AF2637">
        <v>0.85</v>
      </c>
      <c r="AG2637">
        <v>0.85</v>
      </c>
      <c r="AH2637">
        <v>0.87750075100000002</v>
      </c>
      <c r="AI2637">
        <v>1.0611798E-2</v>
      </c>
      <c r="AJ2637">
        <v>0.524523607</v>
      </c>
      <c r="AK2637">
        <v>7.722744333914736E-5</v>
      </c>
      <c r="AL2637">
        <v>0.39185298200000002</v>
      </c>
    </row>
    <row r="2638" spans="1:38" x14ac:dyDescent="0.35">
      <c r="A2638" t="s">
        <v>2762</v>
      </c>
      <c r="B2638">
        <v>44200.901884152663</v>
      </c>
      <c r="C2638">
        <v>43948.146799847404</v>
      </c>
      <c r="D2638">
        <v>0</v>
      </c>
      <c r="E2638">
        <v>252.75508430525201</v>
      </c>
      <c r="F2638">
        <v>0</v>
      </c>
      <c r="G2638">
        <v>0.1238995511300255</v>
      </c>
      <c r="H2638">
        <v>0.1235892081284216</v>
      </c>
      <c r="I2638">
        <v>0.12950884726937981</v>
      </c>
      <c r="J2638">
        <v>110</v>
      </c>
      <c r="K2638">
        <v>20</v>
      </c>
      <c r="L2638" t="str">
        <f>VLOOKUP(J2638,Clustering!$D$3:$E$367,2,FALSE)</f>
        <v>Spring</v>
      </c>
      <c r="M2638">
        <v>0.283920477</v>
      </c>
      <c r="N2638">
        <v>0.33907087699999999</v>
      </c>
      <c r="O2638">
        <v>0.33907087699999999</v>
      </c>
      <c r="P2638">
        <v>0.87706330300000002</v>
      </c>
      <c r="Q2638">
        <v>0.44582678799999997</v>
      </c>
      <c r="R2638">
        <v>0.1235892081284216</v>
      </c>
      <c r="S2638">
        <v>0</v>
      </c>
      <c r="T2638">
        <v>0</v>
      </c>
      <c r="U2638">
        <v>0.666411007</v>
      </c>
      <c r="V2638">
        <v>0.85008076700000001</v>
      </c>
      <c r="W2638">
        <v>1.071652E-2</v>
      </c>
      <c r="X2638">
        <v>1.3216158E-2</v>
      </c>
      <c r="Y2638">
        <v>0.12950884726937981</v>
      </c>
      <c r="Z2638">
        <v>0.41376237100000002</v>
      </c>
      <c r="AA2638">
        <v>0.666411007</v>
      </c>
      <c r="AB2638">
        <v>0</v>
      </c>
      <c r="AC2638">
        <v>0</v>
      </c>
      <c r="AD2638">
        <v>0.85</v>
      </c>
      <c r="AE2638">
        <v>0.85</v>
      </c>
      <c r="AF2638">
        <v>0.85</v>
      </c>
      <c r="AG2638">
        <v>0.85</v>
      </c>
      <c r="AH2638">
        <v>0.87706330300000002</v>
      </c>
      <c r="AI2638">
        <v>1.071652E-2</v>
      </c>
      <c r="AJ2638">
        <v>0.52178234800000001</v>
      </c>
      <c r="AK2638">
        <v>0</v>
      </c>
      <c r="AL2638">
        <v>0.34357275399999998</v>
      </c>
    </row>
    <row r="2639" spans="1:38" x14ac:dyDescent="0.35">
      <c r="A2639" t="s">
        <v>2763</v>
      </c>
      <c r="B2639">
        <v>41876.781968439573</v>
      </c>
      <c r="C2639">
        <v>41612.089351618182</v>
      </c>
      <c r="D2639">
        <v>0</v>
      </c>
      <c r="E2639">
        <v>264.69261682138011</v>
      </c>
      <c r="F2639">
        <v>0</v>
      </c>
      <c r="G2639">
        <v>0.1297512827555784</v>
      </c>
      <c r="H2639">
        <v>0.13027893607165381</v>
      </c>
      <c r="I2639">
        <v>0.1202142102471513</v>
      </c>
      <c r="J2639">
        <v>110</v>
      </c>
      <c r="K2639">
        <v>21</v>
      </c>
      <c r="L2639" t="str">
        <f>VLOOKUP(J2639,Clustering!$D$3:$E$367,2,FALSE)</f>
        <v>Spring</v>
      </c>
      <c r="M2639">
        <v>0.28851665399999998</v>
      </c>
      <c r="N2639">
        <v>0.33774368599999999</v>
      </c>
      <c r="O2639">
        <v>0.33774368599999999</v>
      </c>
      <c r="P2639">
        <v>0.87764317599999997</v>
      </c>
      <c r="Q2639">
        <v>0.446878149</v>
      </c>
      <c r="R2639">
        <v>0.13027893607165381</v>
      </c>
      <c r="S2639">
        <v>0</v>
      </c>
      <c r="T2639">
        <v>0</v>
      </c>
      <c r="U2639">
        <v>0.666411007</v>
      </c>
      <c r="V2639">
        <v>0.85008076700000001</v>
      </c>
      <c r="W2639">
        <v>1.0681613E-2</v>
      </c>
      <c r="X2639">
        <v>1.332757E-3</v>
      </c>
      <c r="Y2639">
        <v>0.1202142102471513</v>
      </c>
      <c r="Z2639">
        <v>0.40820529700000002</v>
      </c>
      <c r="AA2639">
        <v>0.666411007</v>
      </c>
      <c r="AB2639">
        <v>0</v>
      </c>
      <c r="AC2639">
        <v>0</v>
      </c>
      <c r="AD2639">
        <v>0.85</v>
      </c>
      <c r="AE2639">
        <v>0.85</v>
      </c>
      <c r="AF2639">
        <v>0.85</v>
      </c>
      <c r="AG2639">
        <v>0.85</v>
      </c>
      <c r="AH2639">
        <v>0.87764317599999997</v>
      </c>
      <c r="AI2639">
        <v>1.0681613E-2</v>
      </c>
      <c r="AJ2639">
        <v>0.49218974199999999</v>
      </c>
      <c r="AK2639">
        <v>0</v>
      </c>
      <c r="AL2639">
        <v>0.10074931099999999</v>
      </c>
    </row>
    <row r="2640" spans="1:38" x14ac:dyDescent="0.35">
      <c r="A2640" t="s">
        <v>2764</v>
      </c>
      <c r="B2640">
        <v>38391.498451207182</v>
      </c>
      <c r="C2640">
        <v>38108.197518734552</v>
      </c>
      <c r="D2640">
        <v>0</v>
      </c>
      <c r="E2640">
        <v>283.30093247263329</v>
      </c>
      <c r="F2640">
        <v>0</v>
      </c>
      <c r="G2640">
        <v>0.13887300611403591</v>
      </c>
      <c r="H2640">
        <v>0.14042401898856749</v>
      </c>
      <c r="I2640">
        <v>0.1108392161325116</v>
      </c>
      <c r="J2640">
        <v>110</v>
      </c>
      <c r="K2640">
        <v>22</v>
      </c>
      <c r="L2640" t="str">
        <f>VLOOKUP(J2640,Clustering!$D$3:$E$367,2,FALSE)</f>
        <v>Spring</v>
      </c>
      <c r="M2640">
        <v>0.27883473199999997</v>
      </c>
      <c r="N2640">
        <v>0.331924157</v>
      </c>
      <c r="O2640">
        <v>0.331924157</v>
      </c>
      <c r="P2640">
        <v>0.87862997799999998</v>
      </c>
      <c r="Q2640">
        <v>0.45016990699999998</v>
      </c>
      <c r="R2640">
        <v>0.14042401898856749</v>
      </c>
      <c r="S2640">
        <v>0</v>
      </c>
      <c r="T2640">
        <v>0</v>
      </c>
      <c r="U2640">
        <v>0.666411007</v>
      </c>
      <c r="V2640">
        <v>0.85008076700000001</v>
      </c>
      <c r="W2640">
        <v>1.071652E-2</v>
      </c>
      <c r="X2640">
        <v>1.332757E-3</v>
      </c>
      <c r="Y2640">
        <v>0.1108392161325116</v>
      </c>
      <c r="Z2640">
        <v>0.36384298799999998</v>
      </c>
      <c r="AA2640">
        <v>0.666411007</v>
      </c>
      <c r="AB2640">
        <v>0</v>
      </c>
      <c r="AC2640">
        <v>0</v>
      </c>
      <c r="AD2640">
        <v>0.85</v>
      </c>
      <c r="AE2640">
        <v>0.85</v>
      </c>
      <c r="AF2640">
        <v>0.85</v>
      </c>
      <c r="AG2640">
        <v>0.85</v>
      </c>
      <c r="AH2640">
        <v>0.87862997799999998</v>
      </c>
      <c r="AI2640">
        <v>1.071652E-2</v>
      </c>
      <c r="AJ2640">
        <v>0.4362915</v>
      </c>
      <c r="AK2640">
        <v>0</v>
      </c>
      <c r="AL2640">
        <v>8.1543892000000007E-2</v>
      </c>
    </row>
    <row r="2641" spans="1:38" x14ac:dyDescent="0.35">
      <c r="A2641" t="s">
        <v>2765</v>
      </c>
      <c r="B2641">
        <v>34721.176580810003</v>
      </c>
      <c r="C2641">
        <v>34423.46837027953</v>
      </c>
      <c r="D2641">
        <v>0</v>
      </c>
      <c r="E2641">
        <v>297.7082105304666</v>
      </c>
      <c r="F2641">
        <v>0</v>
      </c>
      <c r="G2641">
        <v>0.1459353973188561</v>
      </c>
      <c r="H2641">
        <v>0.14823874622555641</v>
      </c>
      <c r="I2641">
        <v>0.1043035059497342</v>
      </c>
      <c r="J2641">
        <v>110</v>
      </c>
      <c r="K2641">
        <v>23</v>
      </c>
      <c r="L2641" t="str">
        <f>VLOOKUP(J2641,Clustering!$D$3:$E$367,2,FALSE)</f>
        <v>Spring</v>
      </c>
      <c r="M2641">
        <v>0.26601381800000001</v>
      </c>
      <c r="N2641">
        <v>0.32931907399999999</v>
      </c>
      <c r="O2641">
        <v>0.32931907399999999</v>
      </c>
      <c r="P2641">
        <v>0.87266847400000003</v>
      </c>
      <c r="Q2641">
        <v>0.42104472700000001</v>
      </c>
      <c r="R2641">
        <v>0.14823874622555641</v>
      </c>
      <c r="S2641">
        <v>0</v>
      </c>
      <c r="T2641">
        <v>0</v>
      </c>
      <c r="U2641">
        <v>0.65528198199999999</v>
      </c>
      <c r="V2641">
        <v>0.85008076700000001</v>
      </c>
      <c r="W2641">
        <v>1.197318E-2</v>
      </c>
      <c r="X2641">
        <v>1.332757E-3</v>
      </c>
      <c r="Y2641">
        <v>0.1043035059497342</v>
      </c>
      <c r="Z2641">
        <v>0.304329619</v>
      </c>
      <c r="AA2641">
        <v>0.65528198199999999</v>
      </c>
      <c r="AB2641">
        <v>0</v>
      </c>
      <c r="AC2641">
        <v>0</v>
      </c>
      <c r="AD2641">
        <v>0.85</v>
      </c>
      <c r="AE2641">
        <v>0.85</v>
      </c>
      <c r="AF2641">
        <v>0.85</v>
      </c>
      <c r="AG2641">
        <v>0.85</v>
      </c>
      <c r="AH2641">
        <v>0.87266847400000003</v>
      </c>
      <c r="AI2641">
        <v>1.197318E-2</v>
      </c>
      <c r="AJ2641">
        <v>0.38142008199999999</v>
      </c>
      <c r="AK2641">
        <v>0</v>
      </c>
      <c r="AL2641">
        <v>3.9464554999999998E-2</v>
      </c>
    </row>
    <row r="2642" spans="1:38" x14ac:dyDescent="0.35">
      <c r="A2642" t="s">
        <v>2766</v>
      </c>
      <c r="B2642">
        <v>54189.664122770977</v>
      </c>
      <c r="C2642">
        <v>53875.370161388477</v>
      </c>
      <c r="D2642">
        <v>0</v>
      </c>
      <c r="E2642">
        <v>314.29396138250121</v>
      </c>
      <c r="F2642">
        <v>0</v>
      </c>
      <c r="G2642">
        <v>0.15406566734436331</v>
      </c>
      <c r="H2642">
        <v>0.1565757945632181</v>
      </c>
      <c r="I2642">
        <v>0.1086963603348797</v>
      </c>
      <c r="J2642">
        <v>111</v>
      </c>
      <c r="K2642">
        <v>0</v>
      </c>
      <c r="L2642" t="str">
        <f>VLOOKUP(J2642,Clustering!$D$3:$E$367,2,FALSE)</f>
        <v>Fall</v>
      </c>
      <c r="M2642">
        <v>0.40086380500000002</v>
      </c>
      <c r="N2642">
        <v>0.41407791999999999</v>
      </c>
      <c r="O2642">
        <v>0.41407791999999999</v>
      </c>
      <c r="P2642">
        <v>0.93239541400000003</v>
      </c>
      <c r="Q2642">
        <v>0.29275374999999998</v>
      </c>
      <c r="R2642">
        <v>0.1565757945632181</v>
      </c>
      <c r="S2642">
        <v>0</v>
      </c>
      <c r="T2642">
        <v>0</v>
      </c>
      <c r="U2642">
        <v>0.65196362299999999</v>
      </c>
      <c r="V2642">
        <v>0.85008076700000001</v>
      </c>
      <c r="W2642">
        <v>1.1833550999999999E-2</v>
      </c>
      <c r="X2642">
        <v>7.0256650000000004E-3</v>
      </c>
      <c r="Y2642">
        <v>0.1086963603348797</v>
      </c>
      <c r="Z2642">
        <v>0.40144726200000003</v>
      </c>
      <c r="AA2642">
        <v>0.65196362299999999</v>
      </c>
      <c r="AB2642">
        <v>0</v>
      </c>
      <c r="AC2642">
        <v>0</v>
      </c>
      <c r="AD2642">
        <v>0.85</v>
      </c>
      <c r="AE2642">
        <v>0.85</v>
      </c>
      <c r="AF2642">
        <v>0.85</v>
      </c>
      <c r="AG2642">
        <v>0.85</v>
      </c>
      <c r="AH2642">
        <v>0.93239541400000003</v>
      </c>
      <c r="AI2642">
        <v>1.1833550999999999E-2</v>
      </c>
      <c r="AJ2642">
        <v>0.52583175800000004</v>
      </c>
      <c r="AK2642">
        <v>0</v>
      </c>
      <c r="AL2642">
        <v>1.5419838999999999E-2</v>
      </c>
    </row>
    <row r="2643" spans="1:38" x14ac:dyDescent="0.35">
      <c r="A2643" t="s">
        <v>2767</v>
      </c>
      <c r="B2643">
        <v>53625.642620954437</v>
      </c>
      <c r="C2643">
        <v>53302.769317849423</v>
      </c>
      <c r="D2643">
        <v>0</v>
      </c>
      <c r="E2643">
        <v>322.8733031050221</v>
      </c>
      <c r="F2643">
        <v>0</v>
      </c>
      <c r="G2643">
        <v>0.1582712270122657</v>
      </c>
      <c r="H2643">
        <v>0.1606539170030864</v>
      </c>
      <c r="I2643">
        <v>0.1152052848201867</v>
      </c>
      <c r="J2643">
        <v>111</v>
      </c>
      <c r="K2643">
        <v>1</v>
      </c>
      <c r="L2643" t="str">
        <f>VLOOKUP(J2643,Clustering!$D$3:$E$367,2,FALSE)</f>
        <v>Fall</v>
      </c>
      <c r="M2643">
        <v>0.37675403499999999</v>
      </c>
      <c r="N2643">
        <v>0.40095390600000003</v>
      </c>
      <c r="O2643">
        <v>0.40095390600000003</v>
      </c>
      <c r="P2643">
        <v>0.93332117599999997</v>
      </c>
      <c r="Q2643">
        <v>0.26062468300000002</v>
      </c>
      <c r="R2643">
        <v>0.1606539170030864</v>
      </c>
      <c r="S2643">
        <v>0</v>
      </c>
      <c r="T2643">
        <v>0</v>
      </c>
      <c r="U2643">
        <v>0.65196362299999999</v>
      </c>
      <c r="V2643">
        <v>0.85008076700000001</v>
      </c>
      <c r="W2643">
        <v>1.2077902E-2</v>
      </c>
      <c r="X2643">
        <v>7.0256650000000004E-3</v>
      </c>
      <c r="Y2643">
        <v>0.1152052848201867</v>
      </c>
      <c r="Z2643">
        <v>0.38520901699999999</v>
      </c>
      <c r="AA2643">
        <v>0.65196362299999999</v>
      </c>
      <c r="AB2643">
        <v>0</v>
      </c>
      <c r="AC2643">
        <v>0</v>
      </c>
      <c r="AD2643">
        <v>0.85</v>
      </c>
      <c r="AE2643">
        <v>0.85</v>
      </c>
      <c r="AF2643">
        <v>0.85</v>
      </c>
      <c r="AG2643">
        <v>0.85</v>
      </c>
      <c r="AH2643">
        <v>0.93332117599999997</v>
      </c>
      <c r="AI2643">
        <v>1.2077902E-2</v>
      </c>
      <c r="AJ2643">
        <v>0.49926844500000001</v>
      </c>
      <c r="AK2643">
        <v>0</v>
      </c>
      <c r="AL2643">
        <v>0</v>
      </c>
    </row>
    <row r="2644" spans="1:38" x14ac:dyDescent="0.35">
      <c r="A2644" t="s">
        <v>2768</v>
      </c>
      <c r="B2644">
        <v>53533.556719718807</v>
      </c>
      <c r="C2644">
        <v>53203.130624604863</v>
      </c>
      <c r="D2644">
        <v>0</v>
      </c>
      <c r="E2644">
        <v>330.42609511394681</v>
      </c>
      <c r="F2644">
        <v>0</v>
      </c>
      <c r="G2644">
        <v>0.1619735760362484</v>
      </c>
      <c r="H2644">
        <v>0.16406909343056231</v>
      </c>
      <c r="I2644">
        <v>0.1240981363803592</v>
      </c>
      <c r="J2644">
        <v>111</v>
      </c>
      <c r="K2644">
        <v>2</v>
      </c>
      <c r="L2644" t="str">
        <f>VLOOKUP(J2644,Clustering!$D$3:$E$367,2,FALSE)</f>
        <v>Fall</v>
      </c>
      <c r="M2644">
        <v>0.36035639600000002</v>
      </c>
      <c r="N2644">
        <v>0.37823782500000003</v>
      </c>
      <c r="O2644">
        <v>0.37823782500000003</v>
      </c>
      <c r="P2644">
        <v>0.93336186899999996</v>
      </c>
      <c r="Q2644">
        <v>0.22472824199999999</v>
      </c>
      <c r="R2644">
        <v>0.16406909343056231</v>
      </c>
      <c r="S2644">
        <v>0</v>
      </c>
      <c r="T2644">
        <v>0</v>
      </c>
      <c r="U2644">
        <v>0.65196362299999999</v>
      </c>
      <c r="V2644">
        <v>0.85008076700000001</v>
      </c>
      <c r="W2644">
        <v>1.2357160000000001E-2</v>
      </c>
      <c r="X2644">
        <v>7.0256650000000004E-3</v>
      </c>
      <c r="Y2644">
        <v>0.1240981363803592</v>
      </c>
      <c r="Z2644">
        <v>0.38016867199999999</v>
      </c>
      <c r="AA2644">
        <v>0.65196362299999999</v>
      </c>
      <c r="AB2644">
        <v>0</v>
      </c>
      <c r="AC2644">
        <v>0</v>
      </c>
      <c r="AD2644">
        <v>0.85</v>
      </c>
      <c r="AE2644">
        <v>0.85</v>
      </c>
      <c r="AF2644">
        <v>0.85</v>
      </c>
      <c r="AG2644">
        <v>0.85</v>
      </c>
      <c r="AH2644">
        <v>0.93336186899999996</v>
      </c>
      <c r="AI2644">
        <v>1.2357160000000001E-2</v>
      </c>
      <c r="AJ2644">
        <v>0.49290841400000002</v>
      </c>
      <c r="AK2644">
        <v>0</v>
      </c>
      <c r="AL2644">
        <v>0</v>
      </c>
    </row>
    <row r="2645" spans="1:38" x14ac:dyDescent="0.35">
      <c r="A2645" t="s">
        <v>2769</v>
      </c>
      <c r="B2645">
        <v>53521.684462235622</v>
      </c>
      <c r="C2645">
        <v>53182.803488307451</v>
      </c>
      <c r="D2645">
        <v>0</v>
      </c>
      <c r="E2645">
        <v>338.88097392817338</v>
      </c>
      <c r="F2645">
        <v>0</v>
      </c>
      <c r="G2645">
        <v>0.16611812447459481</v>
      </c>
      <c r="H2645">
        <v>0.16798650168560819</v>
      </c>
      <c r="I2645">
        <v>0.13234813120124209</v>
      </c>
      <c r="J2645">
        <v>111</v>
      </c>
      <c r="K2645">
        <v>3</v>
      </c>
      <c r="L2645" t="str">
        <f>VLOOKUP(J2645,Clustering!$D$3:$E$367,2,FALSE)</f>
        <v>Fall</v>
      </c>
      <c r="M2645">
        <v>0.34782922199999999</v>
      </c>
      <c r="N2645">
        <v>0.36162722200000003</v>
      </c>
      <c r="O2645">
        <v>0.36162722200000003</v>
      </c>
      <c r="P2645">
        <v>0.93289390100000003</v>
      </c>
      <c r="Q2645">
        <v>0.18288661000000001</v>
      </c>
      <c r="R2645">
        <v>0.16798650168560819</v>
      </c>
      <c r="S2645">
        <v>0</v>
      </c>
      <c r="T2645">
        <v>0</v>
      </c>
      <c r="U2645">
        <v>0.64812872700000002</v>
      </c>
      <c r="V2645">
        <v>0.85008076700000001</v>
      </c>
      <c r="W2645">
        <v>1.2531696E-2</v>
      </c>
      <c r="X2645">
        <v>7.0256650000000004E-3</v>
      </c>
      <c r="Y2645">
        <v>0.13234813120124209</v>
      </c>
      <c r="Z2645">
        <v>0.37147224499999998</v>
      </c>
      <c r="AA2645">
        <v>0.64812872700000002</v>
      </c>
      <c r="AB2645">
        <v>0</v>
      </c>
      <c r="AC2645">
        <v>0</v>
      </c>
      <c r="AD2645">
        <v>0.85</v>
      </c>
      <c r="AE2645">
        <v>0.85</v>
      </c>
      <c r="AF2645">
        <v>0.85</v>
      </c>
      <c r="AG2645">
        <v>0.85</v>
      </c>
      <c r="AH2645">
        <v>0.93289390100000003</v>
      </c>
      <c r="AI2645">
        <v>1.2531696E-2</v>
      </c>
      <c r="AJ2645">
        <v>0.48498114199999998</v>
      </c>
      <c r="AK2645">
        <v>0</v>
      </c>
      <c r="AL2645">
        <v>0</v>
      </c>
    </row>
    <row r="2646" spans="1:38" x14ac:dyDescent="0.35">
      <c r="A2646" t="s">
        <v>2770</v>
      </c>
      <c r="B2646">
        <v>54039.049296156278</v>
      </c>
      <c r="C2646">
        <v>53700.006011187143</v>
      </c>
      <c r="D2646">
        <v>0</v>
      </c>
      <c r="E2646">
        <v>339.04328496913632</v>
      </c>
      <c r="F2646">
        <v>0</v>
      </c>
      <c r="G2646">
        <v>0.16619768871036089</v>
      </c>
      <c r="H2646">
        <v>0.16750435913114101</v>
      </c>
      <c r="I2646">
        <v>0.14258026763493459</v>
      </c>
      <c r="J2646">
        <v>111</v>
      </c>
      <c r="K2646">
        <v>4</v>
      </c>
      <c r="L2646" t="str">
        <f>VLOOKUP(J2646,Clustering!$D$3:$E$367,2,FALSE)</f>
        <v>Fall</v>
      </c>
      <c r="M2646">
        <v>0.34208688100000001</v>
      </c>
      <c r="N2646">
        <v>0.36519072200000002</v>
      </c>
      <c r="O2646">
        <v>0.36519072200000002</v>
      </c>
      <c r="P2646">
        <v>0.93360602599999998</v>
      </c>
      <c r="Q2646">
        <v>0.16879337599999999</v>
      </c>
      <c r="R2646">
        <v>0.16750435913114101</v>
      </c>
      <c r="S2646">
        <v>0</v>
      </c>
      <c r="T2646">
        <v>0</v>
      </c>
      <c r="U2646">
        <v>0.65104011799999995</v>
      </c>
      <c r="V2646">
        <v>0.85008076700000001</v>
      </c>
      <c r="W2646">
        <v>1.2531696E-2</v>
      </c>
      <c r="X2646">
        <v>7.0256650000000004E-3</v>
      </c>
      <c r="Y2646">
        <v>0.14258026763493459</v>
      </c>
      <c r="Z2646">
        <v>0.37051885200000001</v>
      </c>
      <c r="AA2646">
        <v>0.65104011799999995</v>
      </c>
      <c r="AB2646">
        <v>0</v>
      </c>
      <c r="AC2646">
        <v>0</v>
      </c>
      <c r="AD2646">
        <v>0.85</v>
      </c>
      <c r="AE2646">
        <v>0.85</v>
      </c>
      <c r="AF2646">
        <v>0.85</v>
      </c>
      <c r="AG2646">
        <v>0.85</v>
      </c>
      <c r="AH2646">
        <v>0.93360602599999998</v>
      </c>
      <c r="AI2646">
        <v>1.2531696E-2</v>
      </c>
      <c r="AJ2646">
        <v>0.48266557900000001</v>
      </c>
      <c r="AK2646">
        <v>0</v>
      </c>
      <c r="AL2646">
        <v>0</v>
      </c>
    </row>
    <row r="2647" spans="1:38" x14ac:dyDescent="0.35">
      <c r="A2647" t="s">
        <v>2771</v>
      </c>
      <c r="B2647">
        <v>58081.972124344087</v>
      </c>
      <c r="C2647">
        <v>57744.61483123697</v>
      </c>
      <c r="D2647">
        <v>4.8934825423996902</v>
      </c>
      <c r="E2647">
        <v>332.46381056472569</v>
      </c>
      <c r="F2647">
        <v>2.209995502946E-4</v>
      </c>
      <c r="G2647">
        <v>0.16297245615917921</v>
      </c>
      <c r="H2647">
        <v>0.16310480832162791</v>
      </c>
      <c r="I2647">
        <v>0.1605802563350428</v>
      </c>
      <c r="J2647">
        <v>111</v>
      </c>
      <c r="K2647">
        <v>5</v>
      </c>
      <c r="L2647" t="str">
        <f>VLOOKUP(J2647,Clustering!$D$3:$E$367,2,FALSE)</f>
        <v>Fall</v>
      </c>
      <c r="M2647">
        <v>0.34482269999999998</v>
      </c>
      <c r="N2647">
        <v>0.377559439</v>
      </c>
      <c r="O2647">
        <v>0.377559439</v>
      </c>
      <c r="P2647">
        <v>0.93576274800000003</v>
      </c>
      <c r="Q2647">
        <v>0.17276100999999999</v>
      </c>
      <c r="R2647">
        <v>0.16310480832162791</v>
      </c>
      <c r="S2647">
        <v>2.209995502946E-4</v>
      </c>
      <c r="T2647">
        <v>0</v>
      </c>
      <c r="U2647">
        <v>0.65104011799999995</v>
      </c>
      <c r="V2647">
        <v>0.85008076700000001</v>
      </c>
      <c r="W2647">
        <v>1.2496788999999999E-2</v>
      </c>
      <c r="X2647">
        <v>6.49206E-3</v>
      </c>
      <c r="Y2647">
        <v>0.1605802563350428</v>
      </c>
      <c r="Z2647">
        <v>0.37313936800000003</v>
      </c>
      <c r="AA2647">
        <v>0.65104011799999995</v>
      </c>
      <c r="AB2647">
        <v>0</v>
      </c>
      <c r="AC2647">
        <v>0</v>
      </c>
      <c r="AD2647">
        <v>0.85</v>
      </c>
      <c r="AE2647">
        <v>0.85</v>
      </c>
      <c r="AF2647">
        <v>0.85</v>
      </c>
      <c r="AG2647">
        <v>0.85</v>
      </c>
      <c r="AH2647">
        <v>0.93576274800000003</v>
      </c>
      <c r="AI2647">
        <v>1.2496788999999999E-2</v>
      </c>
      <c r="AJ2647">
        <v>0.48379335699999998</v>
      </c>
      <c r="AK2647">
        <v>1.546996852062E-4</v>
      </c>
      <c r="AL2647">
        <v>0</v>
      </c>
    </row>
    <row r="2648" spans="1:38" x14ac:dyDescent="0.35">
      <c r="A2648" t="s">
        <v>2772</v>
      </c>
      <c r="B2648">
        <v>63535.732631763538</v>
      </c>
      <c r="C2648">
        <v>62515.761416209651</v>
      </c>
      <c r="D2648">
        <v>713.78725448140119</v>
      </c>
      <c r="E2648">
        <v>306.1839610724835</v>
      </c>
      <c r="F2648">
        <v>3.2236073364859397E-2</v>
      </c>
      <c r="G2648">
        <v>0.15009017699631541</v>
      </c>
      <c r="H2648">
        <v>0.14920303133449081</v>
      </c>
      <c r="I2648">
        <v>0.16612489571141539</v>
      </c>
      <c r="J2648">
        <v>111</v>
      </c>
      <c r="K2648">
        <v>6</v>
      </c>
      <c r="L2648" t="str">
        <f>VLOOKUP(J2648,Clustering!$D$3:$E$367,2,FALSE)</f>
        <v>Fall</v>
      </c>
      <c r="M2648">
        <v>0.36517143899999999</v>
      </c>
      <c r="N2648">
        <v>0.39940584400000001</v>
      </c>
      <c r="O2648">
        <v>0.39940584400000001</v>
      </c>
      <c r="P2648">
        <v>0.93714630499999996</v>
      </c>
      <c r="Q2648">
        <v>0.185740302</v>
      </c>
      <c r="R2648">
        <v>0.14920303133449081</v>
      </c>
      <c r="S2648">
        <v>3.2236073364859397E-2</v>
      </c>
      <c r="T2648">
        <v>0</v>
      </c>
      <c r="U2648">
        <v>0.65330975000000002</v>
      </c>
      <c r="V2648">
        <v>0.85008076700000001</v>
      </c>
      <c r="W2648">
        <v>1.2461880999999999E-2</v>
      </c>
      <c r="X2648">
        <v>6.49206E-3</v>
      </c>
      <c r="Y2648">
        <v>0.16612489571141539</v>
      </c>
      <c r="Z2648">
        <v>0.369638148</v>
      </c>
      <c r="AA2648">
        <v>0.65330975000000002</v>
      </c>
      <c r="AB2648">
        <v>0</v>
      </c>
      <c r="AC2648">
        <v>0</v>
      </c>
      <c r="AD2648">
        <v>0.85</v>
      </c>
      <c r="AE2648">
        <v>0.85</v>
      </c>
      <c r="AF2648">
        <v>0.85</v>
      </c>
      <c r="AG2648">
        <v>0.85</v>
      </c>
      <c r="AH2648">
        <v>0.93714630499999996</v>
      </c>
      <c r="AI2648">
        <v>1.2461880999999999E-2</v>
      </c>
      <c r="AJ2648">
        <v>0.46503871299999999</v>
      </c>
      <c r="AK2648">
        <v>2.2565251355401598E-2</v>
      </c>
      <c r="AL2648">
        <v>0</v>
      </c>
    </row>
    <row r="2649" spans="1:38" x14ac:dyDescent="0.35">
      <c r="A2649" t="s">
        <v>2773</v>
      </c>
      <c r="B2649">
        <v>66547.023141478217</v>
      </c>
      <c r="C2649">
        <v>63640.837077471573</v>
      </c>
      <c r="D2649">
        <v>2632.4227485388842</v>
      </c>
      <c r="E2649">
        <v>273.76331546776231</v>
      </c>
      <c r="F2649">
        <v>0.1188855255070061</v>
      </c>
      <c r="G2649">
        <v>0.1341977036606678</v>
      </c>
      <c r="H2649">
        <v>0.13220750628952249</v>
      </c>
      <c r="I2649">
        <v>0.17016953602944571</v>
      </c>
      <c r="J2649">
        <v>111</v>
      </c>
      <c r="K2649">
        <v>7</v>
      </c>
      <c r="L2649" t="str">
        <f>VLOOKUP(J2649,Clustering!$D$3:$E$367,2,FALSE)</f>
        <v>Fall</v>
      </c>
      <c r="M2649">
        <v>0.38197225099999998</v>
      </c>
      <c r="N2649">
        <v>0.40891114000000001</v>
      </c>
      <c r="O2649">
        <v>0.40891114000000001</v>
      </c>
      <c r="P2649">
        <v>0.93838743700000005</v>
      </c>
      <c r="Q2649">
        <v>0.20415162100000001</v>
      </c>
      <c r="R2649">
        <v>0.13220750628952249</v>
      </c>
      <c r="S2649">
        <v>0.1188855255070061</v>
      </c>
      <c r="T2649">
        <v>0</v>
      </c>
      <c r="U2649">
        <v>0.65330975000000002</v>
      </c>
      <c r="V2649">
        <v>0.85008076700000001</v>
      </c>
      <c r="W2649">
        <v>1.2392067E-2</v>
      </c>
      <c r="X2649">
        <v>6.49206E-3</v>
      </c>
      <c r="Y2649">
        <v>0.17016953602944571</v>
      </c>
      <c r="Z2649">
        <v>0.36205208300000002</v>
      </c>
      <c r="AA2649">
        <v>0.65330975000000002</v>
      </c>
      <c r="AB2649">
        <v>0</v>
      </c>
      <c r="AC2649">
        <v>0</v>
      </c>
      <c r="AD2649">
        <v>0.85</v>
      </c>
      <c r="AE2649">
        <v>0.85</v>
      </c>
      <c r="AF2649">
        <v>0.85</v>
      </c>
      <c r="AG2649">
        <v>0.85</v>
      </c>
      <c r="AH2649">
        <v>0.93838743700000005</v>
      </c>
      <c r="AI2649">
        <v>1.2392067E-2</v>
      </c>
      <c r="AJ2649">
        <v>0.44968328699999999</v>
      </c>
      <c r="AK2649">
        <v>8.3219867854904303E-2</v>
      </c>
      <c r="AL2649">
        <v>0</v>
      </c>
    </row>
    <row r="2650" spans="1:38" x14ac:dyDescent="0.35">
      <c r="A2650" t="s">
        <v>2774</v>
      </c>
      <c r="B2650">
        <v>65960.334010840132</v>
      </c>
      <c r="C2650">
        <v>60642.067735903962</v>
      </c>
      <c r="D2650">
        <v>5053.8472439914412</v>
      </c>
      <c r="E2650">
        <v>264.41903094473679</v>
      </c>
      <c r="F2650">
        <v>0.22824194395354819</v>
      </c>
      <c r="G2650">
        <v>0.1296171720317337</v>
      </c>
      <c r="H2650">
        <v>0.12668295618625269</v>
      </c>
      <c r="I2650">
        <v>0.18265167105065169</v>
      </c>
      <c r="J2650">
        <v>111</v>
      </c>
      <c r="K2650">
        <v>8</v>
      </c>
      <c r="L2650" t="str">
        <f>VLOOKUP(J2650,Clustering!$D$3:$E$367,2,FALSE)</f>
        <v>Fall</v>
      </c>
      <c r="M2650">
        <v>0.391849999</v>
      </c>
      <c r="N2650">
        <v>0.40697458399999997</v>
      </c>
      <c r="O2650">
        <v>0.40697458399999997</v>
      </c>
      <c r="P2650">
        <v>0.93566101499999998</v>
      </c>
      <c r="Q2650">
        <v>0.21485296600000001</v>
      </c>
      <c r="R2650">
        <v>0.12668295618625269</v>
      </c>
      <c r="S2650">
        <v>0.22824194395354819</v>
      </c>
      <c r="T2650">
        <v>0.16223364100000001</v>
      </c>
      <c r="U2650">
        <v>0.65330975000000002</v>
      </c>
      <c r="V2650">
        <v>0.85008076700000001</v>
      </c>
      <c r="W2650">
        <v>1.2357160000000001E-2</v>
      </c>
      <c r="X2650">
        <v>6.49206E-3</v>
      </c>
      <c r="Y2650">
        <v>0.18265167105065169</v>
      </c>
      <c r="Z2650">
        <v>0.401977686</v>
      </c>
      <c r="AA2650">
        <v>0.65330975000000002</v>
      </c>
      <c r="AB2650">
        <v>0</v>
      </c>
      <c r="AC2650">
        <v>0</v>
      </c>
      <c r="AD2650">
        <v>0.85</v>
      </c>
      <c r="AE2650">
        <v>0.85</v>
      </c>
      <c r="AF2650">
        <v>0.85</v>
      </c>
      <c r="AG2650">
        <v>0.85</v>
      </c>
      <c r="AH2650">
        <v>0.93566101499999998</v>
      </c>
      <c r="AI2650">
        <v>1.2357160000000001E-2</v>
      </c>
      <c r="AJ2650">
        <v>0.45998012700000002</v>
      </c>
      <c r="AK2650">
        <v>0.15976936076748369</v>
      </c>
      <c r="AL2650">
        <v>0</v>
      </c>
    </row>
    <row r="2651" spans="1:38" x14ac:dyDescent="0.35">
      <c r="A2651" t="s">
        <v>2775</v>
      </c>
      <c r="B2651">
        <v>65081.208555245663</v>
      </c>
      <c r="C2651">
        <v>57502.285966341347</v>
      </c>
      <c r="D2651">
        <v>7307.1697391126427</v>
      </c>
      <c r="E2651">
        <v>271.75284979166241</v>
      </c>
      <c r="F2651">
        <v>0.33000653671051788</v>
      </c>
      <c r="G2651">
        <v>0.1332121812704227</v>
      </c>
      <c r="H2651">
        <v>0.1304798288026818</v>
      </c>
      <c r="I2651">
        <v>0.18259809965571089</v>
      </c>
      <c r="J2651">
        <v>111</v>
      </c>
      <c r="K2651">
        <v>9</v>
      </c>
      <c r="L2651" t="str">
        <f>VLOOKUP(J2651,Clustering!$D$3:$E$367,2,FALSE)</f>
        <v>Fall</v>
      </c>
      <c r="M2651">
        <v>0.39165993199999999</v>
      </c>
      <c r="N2651">
        <v>0.40876520799999999</v>
      </c>
      <c r="O2651">
        <v>0.40876520799999999</v>
      </c>
      <c r="P2651">
        <v>0.92982159099999995</v>
      </c>
      <c r="Q2651">
        <v>0.219909508</v>
      </c>
      <c r="R2651">
        <v>0.1304798288026818</v>
      </c>
      <c r="S2651">
        <v>0.33000653671051788</v>
      </c>
      <c r="T2651">
        <v>0.44952395299999998</v>
      </c>
      <c r="U2651">
        <v>0.65113403400000003</v>
      </c>
      <c r="V2651">
        <v>0.85008076700000001</v>
      </c>
      <c r="W2651">
        <v>1.2252437999999999E-2</v>
      </c>
      <c r="X2651">
        <v>6.49206E-3</v>
      </c>
      <c r="Y2651">
        <v>0.18259809965571089</v>
      </c>
      <c r="Z2651">
        <v>0.390319945</v>
      </c>
      <c r="AA2651">
        <v>0.65113403400000003</v>
      </c>
      <c r="AB2651">
        <v>0</v>
      </c>
      <c r="AC2651">
        <v>0</v>
      </c>
      <c r="AD2651">
        <v>0.85</v>
      </c>
      <c r="AE2651">
        <v>0.85</v>
      </c>
      <c r="AF2651">
        <v>0.85</v>
      </c>
      <c r="AG2651">
        <v>0.85</v>
      </c>
      <c r="AH2651">
        <v>0.92982159099999995</v>
      </c>
      <c r="AI2651">
        <v>1.2252437999999999E-2</v>
      </c>
      <c r="AJ2651">
        <v>0.4638061</v>
      </c>
      <c r="AK2651">
        <v>0.23100457569736249</v>
      </c>
      <c r="AL2651">
        <v>0</v>
      </c>
    </row>
    <row r="2652" spans="1:38" x14ac:dyDescent="0.35">
      <c r="A2652" t="s">
        <v>2776</v>
      </c>
      <c r="B2652">
        <v>64089.782082683763</v>
      </c>
      <c r="C2652">
        <v>54652.079832027273</v>
      </c>
      <c r="D2652">
        <v>9147.533373908218</v>
      </c>
      <c r="E2652">
        <v>290.16887674827188</v>
      </c>
      <c r="F2652">
        <v>0.41312107367768852</v>
      </c>
      <c r="G2652">
        <v>0.14223964546483911</v>
      </c>
      <c r="H2652">
        <v>0.13986151934168911</v>
      </c>
      <c r="I2652">
        <v>0.18522309800781009</v>
      </c>
      <c r="J2652">
        <v>111</v>
      </c>
      <c r="K2652">
        <v>10</v>
      </c>
      <c r="L2652" t="str">
        <f>VLOOKUP(J2652,Clustering!$D$3:$E$367,2,FALSE)</f>
        <v>Fall</v>
      </c>
      <c r="M2652">
        <v>0.40410647100000002</v>
      </c>
      <c r="N2652">
        <v>0.42068035399999998</v>
      </c>
      <c r="O2652">
        <v>0.42068035399999998</v>
      </c>
      <c r="P2652">
        <v>0.92508087299999997</v>
      </c>
      <c r="Q2652">
        <v>0.22174938799999999</v>
      </c>
      <c r="R2652">
        <v>0.13986151934168911</v>
      </c>
      <c r="S2652">
        <v>0.41312107367768852</v>
      </c>
      <c r="T2652">
        <v>0.57835877300000005</v>
      </c>
      <c r="U2652">
        <v>0.66260741599999995</v>
      </c>
      <c r="V2652">
        <v>0.85008076700000001</v>
      </c>
      <c r="W2652">
        <v>1.2217531E-2</v>
      </c>
      <c r="X2652">
        <v>6.49206E-3</v>
      </c>
      <c r="Y2652">
        <v>0.18522309800781009</v>
      </c>
      <c r="Z2652">
        <v>0.444110318</v>
      </c>
      <c r="AA2652">
        <v>0.66260741599999995</v>
      </c>
      <c r="AB2652">
        <v>0</v>
      </c>
      <c r="AC2652">
        <v>0</v>
      </c>
      <c r="AD2652">
        <v>0.85</v>
      </c>
      <c r="AE2652">
        <v>0.85</v>
      </c>
      <c r="AF2652">
        <v>0.85</v>
      </c>
      <c r="AG2652">
        <v>0.85</v>
      </c>
      <c r="AH2652">
        <v>0.92508087299999997</v>
      </c>
      <c r="AI2652">
        <v>1.2217531E-2</v>
      </c>
      <c r="AJ2652">
        <v>0.498455174</v>
      </c>
      <c r="AK2652">
        <v>0.28918475157438189</v>
      </c>
      <c r="AL2652">
        <v>0</v>
      </c>
    </row>
    <row r="2653" spans="1:38" x14ac:dyDescent="0.35">
      <c r="A2653" t="s">
        <v>2777</v>
      </c>
      <c r="B2653">
        <v>61561.582157714533</v>
      </c>
      <c r="C2653">
        <v>50983.385736309618</v>
      </c>
      <c r="D2653">
        <v>10260.358945390321</v>
      </c>
      <c r="E2653">
        <v>317.8374760145885</v>
      </c>
      <c r="F2653">
        <v>0.4633785229938045</v>
      </c>
      <c r="G2653">
        <v>0.15580268432087671</v>
      </c>
      <c r="H2653">
        <v>0.15386374269434019</v>
      </c>
      <c r="I2653">
        <v>0.19084809447659379</v>
      </c>
      <c r="J2653">
        <v>111</v>
      </c>
      <c r="K2653">
        <v>11</v>
      </c>
      <c r="L2653" t="str">
        <f>VLOOKUP(J2653,Clustering!$D$3:$E$367,2,FALSE)</f>
        <v>Fall</v>
      </c>
      <c r="M2653">
        <v>0.41644357700000001</v>
      </c>
      <c r="N2653">
        <v>0.43335671100000001</v>
      </c>
      <c r="O2653">
        <v>0.43335671100000001</v>
      </c>
      <c r="P2653">
        <v>0.92439926699999997</v>
      </c>
      <c r="Q2653">
        <v>0.229209039</v>
      </c>
      <c r="R2653">
        <v>0.15386374269434019</v>
      </c>
      <c r="S2653">
        <v>0.4633785229938045</v>
      </c>
      <c r="T2653">
        <v>0.61145534199999996</v>
      </c>
      <c r="U2653">
        <v>0.66260741599999995</v>
      </c>
      <c r="V2653">
        <v>0.85008076700000001</v>
      </c>
      <c r="W2653">
        <v>1.1903366E-2</v>
      </c>
      <c r="X2653">
        <v>6.7810609999999997E-3</v>
      </c>
      <c r="Y2653">
        <v>0.19084809447659379</v>
      </c>
      <c r="Z2653">
        <v>0.48314152199999999</v>
      </c>
      <c r="AA2653">
        <v>0.66260741599999995</v>
      </c>
      <c r="AB2653">
        <v>0</v>
      </c>
      <c r="AC2653">
        <v>0</v>
      </c>
      <c r="AD2653">
        <v>0.85</v>
      </c>
      <c r="AE2653">
        <v>0.85</v>
      </c>
      <c r="AF2653">
        <v>0.85</v>
      </c>
      <c r="AG2653">
        <v>0.85</v>
      </c>
      <c r="AH2653">
        <v>0.92439926699999997</v>
      </c>
      <c r="AI2653">
        <v>1.1903366E-2</v>
      </c>
      <c r="AJ2653">
        <v>0.55063298500000002</v>
      </c>
      <c r="AK2653">
        <v>0.32436496609566312</v>
      </c>
      <c r="AL2653">
        <v>0</v>
      </c>
    </row>
    <row r="2654" spans="1:38" x14ac:dyDescent="0.35">
      <c r="A2654" t="s">
        <v>2778</v>
      </c>
      <c r="B2654">
        <v>60724.217974284373</v>
      </c>
      <c r="C2654">
        <v>49477.045012998082</v>
      </c>
      <c r="D2654">
        <v>10896.03508852533</v>
      </c>
      <c r="E2654">
        <v>351.13787276095508</v>
      </c>
      <c r="F2654">
        <v>0.49208694088406119</v>
      </c>
      <c r="G2654">
        <v>0.17212640821615441</v>
      </c>
      <c r="H2654">
        <v>0.1701762324538133</v>
      </c>
      <c r="I2654">
        <v>0.20737486981583009</v>
      </c>
      <c r="J2654">
        <v>111</v>
      </c>
      <c r="K2654">
        <v>12</v>
      </c>
      <c r="L2654" t="str">
        <f>VLOOKUP(J2654,Clustering!$D$3:$E$367,2,FALSE)</f>
        <v>Fall</v>
      </c>
      <c r="M2654">
        <v>0.43538696799999999</v>
      </c>
      <c r="N2654">
        <v>0.45430386</v>
      </c>
      <c r="O2654">
        <v>0.45430386</v>
      </c>
      <c r="P2654">
        <v>0.92402285900000003</v>
      </c>
      <c r="Q2654">
        <v>0.24521725</v>
      </c>
      <c r="R2654">
        <v>0.1701762324538133</v>
      </c>
      <c r="S2654">
        <v>0.49208694088406119</v>
      </c>
      <c r="T2654">
        <v>0.64787668099999995</v>
      </c>
      <c r="U2654">
        <v>0.66260741599999995</v>
      </c>
      <c r="V2654">
        <v>0.85008076700000001</v>
      </c>
      <c r="W2654">
        <v>1.1903366E-2</v>
      </c>
      <c r="X2654">
        <v>6.49206E-3</v>
      </c>
      <c r="Y2654">
        <v>0.20737486981583009</v>
      </c>
      <c r="Z2654">
        <v>0.53926955300000001</v>
      </c>
      <c r="AA2654">
        <v>0.66260741599999995</v>
      </c>
      <c r="AB2654">
        <v>0</v>
      </c>
      <c r="AC2654">
        <v>0</v>
      </c>
      <c r="AD2654">
        <v>0.85</v>
      </c>
      <c r="AE2654">
        <v>0.85</v>
      </c>
      <c r="AF2654">
        <v>0.85</v>
      </c>
      <c r="AG2654">
        <v>0.85</v>
      </c>
      <c r="AH2654">
        <v>0.92402285900000003</v>
      </c>
      <c r="AI2654">
        <v>1.1903366E-2</v>
      </c>
      <c r="AJ2654">
        <v>0.587162042</v>
      </c>
      <c r="AK2654">
        <v>0.34446085861884279</v>
      </c>
      <c r="AL2654">
        <v>0</v>
      </c>
    </row>
    <row r="2655" spans="1:38" x14ac:dyDescent="0.35">
      <c r="A2655" t="s">
        <v>2779</v>
      </c>
      <c r="B2655">
        <v>60576.658665491232</v>
      </c>
      <c r="C2655">
        <v>49823.723589844798</v>
      </c>
      <c r="D2655">
        <v>10370.88635661724</v>
      </c>
      <c r="E2655">
        <v>382.04871902920058</v>
      </c>
      <c r="F2655">
        <v>0.46837016401116571</v>
      </c>
      <c r="G2655">
        <v>0.18727878383784341</v>
      </c>
      <c r="H2655">
        <v>0.1850021160036793</v>
      </c>
      <c r="I2655">
        <v>0.2284284280275638</v>
      </c>
      <c r="J2655">
        <v>111</v>
      </c>
      <c r="K2655">
        <v>13</v>
      </c>
      <c r="L2655" t="str">
        <f>VLOOKUP(J2655,Clustering!$D$3:$E$367,2,FALSE)</f>
        <v>Fall</v>
      </c>
      <c r="M2655">
        <v>0.46136285500000002</v>
      </c>
      <c r="N2655">
        <v>0.47854630999999997</v>
      </c>
      <c r="O2655">
        <v>0.47854630999999997</v>
      </c>
      <c r="P2655">
        <v>0.92234427799999996</v>
      </c>
      <c r="Q2655">
        <v>0.266895296</v>
      </c>
      <c r="R2655">
        <v>0.1850021160036793</v>
      </c>
      <c r="S2655">
        <v>0.46837016401116571</v>
      </c>
      <c r="T2655">
        <v>0.65769986400000002</v>
      </c>
      <c r="U2655">
        <v>0.66260741599999995</v>
      </c>
      <c r="V2655">
        <v>0.85008076700000001</v>
      </c>
      <c r="W2655">
        <v>1.1693922000000001E-2</v>
      </c>
      <c r="X2655">
        <v>9.8578780000000005E-3</v>
      </c>
      <c r="Y2655">
        <v>0.2284284280275638</v>
      </c>
      <c r="Z2655">
        <v>0.58521312599999997</v>
      </c>
      <c r="AA2655">
        <v>0.66260741599999995</v>
      </c>
      <c r="AB2655">
        <v>0</v>
      </c>
      <c r="AC2655">
        <v>0</v>
      </c>
      <c r="AD2655">
        <v>0.85</v>
      </c>
      <c r="AE2655">
        <v>0.85</v>
      </c>
      <c r="AF2655">
        <v>0.85</v>
      </c>
      <c r="AG2655">
        <v>0.85</v>
      </c>
      <c r="AH2655">
        <v>0.92234427799999996</v>
      </c>
      <c r="AI2655">
        <v>1.1693922000000001E-2</v>
      </c>
      <c r="AJ2655">
        <v>0.60493151300000003</v>
      </c>
      <c r="AK2655">
        <v>0.32785911480781599</v>
      </c>
      <c r="AL2655">
        <v>0</v>
      </c>
    </row>
    <row r="2656" spans="1:38" x14ac:dyDescent="0.35">
      <c r="A2656" t="s">
        <v>2780</v>
      </c>
      <c r="B2656">
        <v>60651.910200136583</v>
      </c>
      <c r="C2656">
        <v>50770.641738005666</v>
      </c>
      <c r="D2656">
        <v>9476.2439918334658</v>
      </c>
      <c r="E2656">
        <v>405.02447029744928</v>
      </c>
      <c r="F2656">
        <v>0.4279663087652012</v>
      </c>
      <c r="G2656">
        <v>0.19854140700855361</v>
      </c>
      <c r="H2656">
        <v>0.19589050202539651</v>
      </c>
      <c r="I2656">
        <v>0.24645520242514241</v>
      </c>
      <c r="J2656">
        <v>111</v>
      </c>
      <c r="K2656">
        <v>14</v>
      </c>
      <c r="L2656" t="str">
        <f>VLOOKUP(J2656,Clustering!$D$3:$E$367,2,FALSE)</f>
        <v>Fall</v>
      </c>
      <c r="M2656">
        <v>0.48366410399999998</v>
      </c>
      <c r="N2656">
        <v>0.49376464399999997</v>
      </c>
      <c r="O2656">
        <v>0.49376464399999997</v>
      </c>
      <c r="P2656">
        <v>0.92147955500000001</v>
      </c>
      <c r="Q2656">
        <v>0.31130274800000002</v>
      </c>
      <c r="R2656">
        <v>0.19589050202539651</v>
      </c>
      <c r="S2656">
        <v>0.4279663087652012</v>
      </c>
      <c r="T2656">
        <v>0.65399728000000001</v>
      </c>
      <c r="U2656">
        <v>0.66423529000000003</v>
      </c>
      <c r="V2656">
        <v>0.85008076700000001</v>
      </c>
      <c r="W2656">
        <v>1.1659015E-2</v>
      </c>
      <c r="X2656">
        <v>1.5064928999999999E-2</v>
      </c>
      <c r="Y2656">
        <v>0.24645520242514241</v>
      </c>
      <c r="Z2656">
        <v>0.62712979499999999</v>
      </c>
      <c r="AA2656">
        <v>0.66423529000000003</v>
      </c>
      <c r="AB2656">
        <v>0</v>
      </c>
      <c r="AC2656">
        <v>0</v>
      </c>
      <c r="AD2656">
        <v>0.85</v>
      </c>
      <c r="AE2656">
        <v>0.85</v>
      </c>
      <c r="AF2656">
        <v>0.85</v>
      </c>
      <c r="AG2656">
        <v>0.85</v>
      </c>
      <c r="AH2656">
        <v>0.92147955500000001</v>
      </c>
      <c r="AI2656">
        <v>1.1659015E-2</v>
      </c>
      <c r="AJ2656">
        <v>0.61301515500000003</v>
      </c>
      <c r="AK2656">
        <v>0.29957641613564079</v>
      </c>
      <c r="AL2656">
        <v>0</v>
      </c>
    </row>
    <row r="2657" spans="1:38" x14ac:dyDescent="0.35">
      <c r="A2657" t="s">
        <v>2781</v>
      </c>
      <c r="B2657">
        <v>61107.537785586508</v>
      </c>
      <c r="C2657">
        <v>52638.159901630112</v>
      </c>
      <c r="D2657">
        <v>8049.5788464359721</v>
      </c>
      <c r="E2657">
        <v>419.7990375204231</v>
      </c>
      <c r="F2657">
        <v>0.3635352307298621</v>
      </c>
      <c r="G2657">
        <v>0.20578384192177601</v>
      </c>
      <c r="H2657">
        <v>0.20306237252309589</v>
      </c>
      <c r="I2657">
        <v>0.25497305422072941</v>
      </c>
      <c r="J2657">
        <v>111</v>
      </c>
      <c r="K2657">
        <v>15</v>
      </c>
      <c r="L2657" t="str">
        <f>VLOOKUP(J2657,Clustering!$D$3:$E$367,2,FALSE)</f>
        <v>Fall</v>
      </c>
      <c r="M2657">
        <v>0.50654131599999996</v>
      </c>
      <c r="N2657">
        <v>0.50702472899999995</v>
      </c>
      <c r="O2657">
        <v>0.50702472899999995</v>
      </c>
      <c r="P2657">
        <v>0.92059448499999996</v>
      </c>
      <c r="Q2657">
        <v>0.39324626200000001</v>
      </c>
      <c r="R2657">
        <v>0.20306237252309589</v>
      </c>
      <c r="S2657">
        <v>0.3635352307298621</v>
      </c>
      <c r="T2657">
        <v>0.65837992999999995</v>
      </c>
      <c r="U2657">
        <v>0.66423529000000003</v>
      </c>
      <c r="V2657">
        <v>0.85008076700000001</v>
      </c>
      <c r="W2657">
        <v>1.1414664E-2</v>
      </c>
      <c r="X2657">
        <v>1.8178605E-2</v>
      </c>
      <c r="Y2657">
        <v>0.25497305422072941</v>
      </c>
      <c r="Z2657">
        <v>0.65250429200000004</v>
      </c>
      <c r="AA2657">
        <v>0.66423529000000003</v>
      </c>
      <c r="AB2657">
        <v>0</v>
      </c>
      <c r="AC2657">
        <v>0</v>
      </c>
      <c r="AD2657">
        <v>0.85</v>
      </c>
      <c r="AE2657">
        <v>0.85</v>
      </c>
      <c r="AF2657">
        <v>0.85</v>
      </c>
      <c r="AG2657">
        <v>0.85</v>
      </c>
      <c r="AH2657">
        <v>0.92059448499999996</v>
      </c>
      <c r="AI2657">
        <v>1.1414664E-2</v>
      </c>
      <c r="AJ2657">
        <v>0.63438998499999999</v>
      </c>
      <c r="AK2657">
        <v>0.25447466151090348</v>
      </c>
      <c r="AL2657">
        <v>1.7778800000000001E-4</v>
      </c>
    </row>
    <row r="2658" spans="1:38" x14ac:dyDescent="0.35">
      <c r="A2658" t="s">
        <v>2782</v>
      </c>
      <c r="B2658">
        <v>62540.715938579087</v>
      </c>
      <c r="C2658">
        <v>56136.408730317431</v>
      </c>
      <c r="D2658">
        <v>5982.1628631087369</v>
      </c>
      <c r="E2658">
        <v>422.14434515292572</v>
      </c>
      <c r="F2658">
        <v>0.27016655134283551</v>
      </c>
      <c r="G2658">
        <v>0.20693350252594389</v>
      </c>
      <c r="H2658">
        <v>0.20456906800580579</v>
      </c>
      <c r="I2658">
        <v>0.24966948612159029</v>
      </c>
      <c r="J2658">
        <v>111</v>
      </c>
      <c r="K2658">
        <v>16</v>
      </c>
      <c r="L2658" t="str">
        <f>VLOOKUP(J2658,Clustering!$D$3:$E$367,2,FALSE)</f>
        <v>Fall</v>
      </c>
      <c r="M2658">
        <v>0.52813989100000003</v>
      </c>
      <c r="N2658">
        <v>0.52024340199999997</v>
      </c>
      <c r="O2658">
        <v>0.52024340199999997</v>
      </c>
      <c r="P2658">
        <v>0.92027911600000001</v>
      </c>
      <c r="Q2658">
        <v>0.45282334000000002</v>
      </c>
      <c r="R2658">
        <v>0.20456906800580579</v>
      </c>
      <c r="S2658">
        <v>0.27016655134283551</v>
      </c>
      <c r="T2658">
        <v>0.66366933699999997</v>
      </c>
      <c r="U2658">
        <v>0.666411007</v>
      </c>
      <c r="V2658">
        <v>0.85008076700000001</v>
      </c>
      <c r="W2658">
        <v>1.1903366E-2</v>
      </c>
      <c r="X2658">
        <v>1.8609174999999999E-2</v>
      </c>
      <c r="Y2658">
        <v>0.24966948612159029</v>
      </c>
      <c r="Z2658">
        <v>0.68032442800000004</v>
      </c>
      <c r="AA2658">
        <v>0.666411007</v>
      </c>
      <c r="AB2658">
        <v>0</v>
      </c>
      <c r="AC2658">
        <v>0</v>
      </c>
      <c r="AD2658">
        <v>0.85</v>
      </c>
      <c r="AE2658">
        <v>0.85</v>
      </c>
      <c r="AF2658">
        <v>0.85</v>
      </c>
      <c r="AG2658">
        <v>0.85</v>
      </c>
      <c r="AH2658">
        <v>0.92027911600000001</v>
      </c>
      <c r="AI2658">
        <v>1.1903366E-2</v>
      </c>
      <c r="AJ2658">
        <v>0.64676906700000003</v>
      </c>
      <c r="AK2658">
        <v>0.1891165859399849</v>
      </c>
      <c r="AL2658">
        <v>3.6880127999999998E-2</v>
      </c>
    </row>
    <row r="2659" spans="1:38" x14ac:dyDescent="0.35">
      <c r="A2659" t="s">
        <v>2783</v>
      </c>
      <c r="B2659">
        <v>63722.44938453038</v>
      </c>
      <c r="C2659">
        <v>59893.371952854694</v>
      </c>
      <c r="D2659">
        <v>3408.869963671139</v>
      </c>
      <c r="E2659">
        <v>420.20746800455743</v>
      </c>
      <c r="F2659">
        <v>0.15395144918916739</v>
      </c>
      <c r="G2659">
        <v>0.20598405294341049</v>
      </c>
      <c r="H2659">
        <v>0.2041672825437498</v>
      </c>
      <c r="I2659">
        <v>0.23882127864607869</v>
      </c>
      <c r="J2659">
        <v>111</v>
      </c>
      <c r="K2659">
        <v>17</v>
      </c>
      <c r="L2659" t="str">
        <f>VLOOKUP(J2659,Clustering!$D$3:$E$367,2,FALSE)</f>
        <v>Fall</v>
      </c>
      <c r="M2659">
        <v>0.559207283</v>
      </c>
      <c r="N2659">
        <v>0.527873276</v>
      </c>
      <c r="O2659">
        <v>0.527873276</v>
      </c>
      <c r="P2659">
        <v>0.92027911600000001</v>
      </c>
      <c r="Q2659">
        <v>0.498494928</v>
      </c>
      <c r="R2659">
        <v>0.2041672825437498</v>
      </c>
      <c r="S2659">
        <v>0.15395144918916739</v>
      </c>
      <c r="T2659">
        <v>0.65490403500000005</v>
      </c>
      <c r="U2659">
        <v>0.666411007</v>
      </c>
      <c r="V2659">
        <v>0.85008076700000001</v>
      </c>
      <c r="W2659">
        <v>1.2496788999999999E-2</v>
      </c>
      <c r="X2659">
        <v>2.0920347999999998E-2</v>
      </c>
      <c r="Y2659">
        <v>0.23882127864607869</v>
      </c>
      <c r="Z2659">
        <v>0.69339013699999996</v>
      </c>
      <c r="AA2659">
        <v>0.666411007</v>
      </c>
      <c r="AB2659">
        <v>0</v>
      </c>
      <c r="AC2659">
        <v>0</v>
      </c>
      <c r="AD2659">
        <v>0.85</v>
      </c>
      <c r="AE2659">
        <v>0.85</v>
      </c>
      <c r="AF2659">
        <v>0.85</v>
      </c>
      <c r="AG2659">
        <v>0.85</v>
      </c>
      <c r="AH2659">
        <v>0.92027911600000001</v>
      </c>
      <c r="AI2659">
        <v>1.2496788999999999E-2</v>
      </c>
      <c r="AJ2659">
        <v>0.65974221700000002</v>
      </c>
      <c r="AK2659">
        <v>0.1077660144324171</v>
      </c>
      <c r="AL2659">
        <v>0.46446845799999997</v>
      </c>
    </row>
    <row r="2660" spans="1:38" x14ac:dyDescent="0.35">
      <c r="A2660" t="s">
        <v>2784</v>
      </c>
      <c r="B2660">
        <v>67952.529276799454</v>
      </c>
      <c r="C2660">
        <v>66600.155292603929</v>
      </c>
      <c r="D2660">
        <v>933.23887617956325</v>
      </c>
      <c r="E2660">
        <v>419.13510801596959</v>
      </c>
      <c r="F2660">
        <v>4.2146951617006302E-2</v>
      </c>
      <c r="G2660">
        <v>0.20545838628233801</v>
      </c>
      <c r="H2660">
        <v>0.204046746905133</v>
      </c>
      <c r="I2660">
        <v>0.2309730692872517</v>
      </c>
      <c r="J2660">
        <v>111</v>
      </c>
      <c r="K2660">
        <v>18</v>
      </c>
      <c r="L2660" t="str">
        <f>VLOOKUP(J2660,Clustering!$D$3:$E$367,2,FALSE)</f>
        <v>Fall</v>
      </c>
      <c r="M2660">
        <v>0.56981074300000001</v>
      </c>
      <c r="N2660">
        <v>0.533260925</v>
      </c>
      <c r="O2660">
        <v>0.533260925</v>
      </c>
      <c r="P2660">
        <v>0.92025876900000003</v>
      </c>
      <c r="Q2660">
        <v>0.51471591400000005</v>
      </c>
      <c r="R2660">
        <v>0.204046746905133</v>
      </c>
      <c r="S2660">
        <v>4.2146951617006302E-2</v>
      </c>
      <c r="T2660">
        <v>0.58606619299999996</v>
      </c>
      <c r="U2660">
        <v>0.666411007</v>
      </c>
      <c r="V2660">
        <v>0.85008076700000001</v>
      </c>
      <c r="W2660">
        <v>1.2776045999999999E-2</v>
      </c>
      <c r="X2660">
        <v>3.0805869999999999E-2</v>
      </c>
      <c r="Y2660">
        <v>0.2309730692872517</v>
      </c>
      <c r="Z2660">
        <v>0.72066457299999997</v>
      </c>
      <c r="AA2660">
        <v>0.666411007</v>
      </c>
      <c r="AB2660">
        <v>0</v>
      </c>
      <c r="AC2660">
        <v>0</v>
      </c>
      <c r="AD2660">
        <v>0.85</v>
      </c>
      <c r="AE2660">
        <v>0.85</v>
      </c>
      <c r="AF2660">
        <v>0.85</v>
      </c>
      <c r="AG2660">
        <v>0.85</v>
      </c>
      <c r="AH2660">
        <v>0.92025876900000003</v>
      </c>
      <c r="AI2660">
        <v>1.2776045999999999E-2</v>
      </c>
      <c r="AJ2660">
        <v>0.67696668400000004</v>
      </c>
      <c r="AK2660">
        <v>2.95028661319044E-2</v>
      </c>
      <c r="AL2660">
        <v>0.42381575999999999</v>
      </c>
    </row>
    <row r="2661" spans="1:38" x14ac:dyDescent="0.35">
      <c r="A2661" t="s">
        <v>2785</v>
      </c>
      <c r="B2661">
        <v>69683.914867544838</v>
      </c>
      <c r="C2661">
        <v>69267.487934265853</v>
      </c>
      <c r="D2661">
        <v>3.1184393239802248</v>
      </c>
      <c r="E2661">
        <v>413.30849395500559</v>
      </c>
      <c r="F2661">
        <v>1.4083501519610001E-4</v>
      </c>
      <c r="G2661">
        <v>0.2026022029191204</v>
      </c>
      <c r="H2661">
        <v>0.2013748735824607</v>
      </c>
      <c r="I2661">
        <v>0.22478557317158951</v>
      </c>
      <c r="J2661">
        <v>111</v>
      </c>
      <c r="K2661">
        <v>19</v>
      </c>
      <c r="L2661" t="str">
        <f>VLOOKUP(J2661,Clustering!$D$3:$E$367,2,FALSE)</f>
        <v>Fall</v>
      </c>
      <c r="M2661">
        <v>0.58791898899999995</v>
      </c>
      <c r="N2661">
        <v>0.53843953600000005</v>
      </c>
      <c r="O2661">
        <v>0.53843953600000005</v>
      </c>
      <c r="P2661">
        <v>0.92080812300000003</v>
      </c>
      <c r="Q2661">
        <v>0.512150094</v>
      </c>
      <c r="R2661">
        <v>0.2013748735824607</v>
      </c>
      <c r="S2661">
        <v>1.4083501519610001E-4</v>
      </c>
      <c r="T2661">
        <v>0.30172283500000002</v>
      </c>
      <c r="U2661">
        <v>0.666411007</v>
      </c>
      <c r="V2661">
        <v>0.85008076700000001</v>
      </c>
      <c r="W2661">
        <v>1.2985490000000001E-2</v>
      </c>
      <c r="X2661">
        <v>4.0503749999999998E-2</v>
      </c>
      <c r="Y2661">
        <v>0.22478557317158951</v>
      </c>
      <c r="Z2661">
        <v>0.70766523299999995</v>
      </c>
      <c r="AA2661">
        <v>0.666411007</v>
      </c>
      <c r="AB2661">
        <v>0</v>
      </c>
      <c r="AC2661">
        <v>0</v>
      </c>
      <c r="AD2661">
        <v>0.85</v>
      </c>
      <c r="AE2661">
        <v>0.85</v>
      </c>
      <c r="AF2661">
        <v>0.85</v>
      </c>
      <c r="AG2661">
        <v>0.85</v>
      </c>
      <c r="AH2661">
        <v>0.92080812300000003</v>
      </c>
      <c r="AI2661">
        <v>1.2985490000000001E-2</v>
      </c>
      <c r="AJ2661">
        <v>0.69129881500000001</v>
      </c>
      <c r="AK2661">
        <v>9.8584510637288343E-5</v>
      </c>
      <c r="AL2661">
        <v>0.340303193</v>
      </c>
    </row>
    <row r="2662" spans="1:38" x14ac:dyDescent="0.35">
      <c r="A2662" t="s">
        <v>2786</v>
      </c>
      <c r="B2662">
        <v>68077.233281301917</v>
      </c>
      <c r="C2662">
        <v>67680.023825231983</v>
      </c>
      <c r="D2662">
        <v>0</v>
      </c>
      <c r="E2662">
        <v>397.20945606992632</v>
      </c>
      <c r="F2662">
        <v>0</v>
      </c>
      <c r="G2662">
        <v>0.19471051768133629</v>
      </c>
      <c r="H2662">
        <v>0.19372086053029411</v>
      </c>
      <c r="I2662">
        <v>0.21259808082255791</v>
      </c>
      <c r="J2662">
        <v>111</v>
      </c>
      <c r="K2662">
        <v>20</v>
      </c>
      <c r="L2662" t="str">
        <f>VLOOKUP(J2662,Clustering!$D$3:$E$367,2,FALSE)</f>
        <v>Fall</v>
      </c>
      <c r="M2662">
        <v>0.58768860499999998</v>
      </c>
      <c r="N2662">
        <v>0.53295525700000002</v>
      </c>
      <c r="O2662">
        <v>0.53295525700000002</v>
      </c>
      <c r="P2662">
        <v>0.92152024799999999</v>
      </c>
      <c r="Q2662">
        <v>0.47501454999999998</v>
      </c>
      <c r="R2662">
        <v>0.19372086053029411</v>
      </c>
      <c r="S2662">
        <v>0</v>
      </c>
      <c r="T2662">
        <v>6.0450399999999996E-4</v>
      </c>
      <c r="U2662">
        <v>0.666411007</v>
      </c>
      <c r="V2662">
        <v>0.85008076700000001</v>
      </c>
      <c r="W2662">
        <v>1.2671325000000001E-2</v>
      </c>
      <c r="X2662">
        <v>2.7207175E-2</v>
      </c>
      <c r="Y2662">
        <v>0.21259808082255791</v>
      </c>
      <c r="Z2662">
        <v>0.69538172899999995</v>
      </c>
      <c r="AA2662">
        <v>0.666411007</v>
      </c>
      <c r="AB2662">
        <v>0</v>
      </c>
      <c r="AC2662">
        <v>0</v>
      </c>
      <c r="AD2662">
        <v>0.85</v>
      </c>
      <c r="AE2662">
        <v>0.85</v>
      </c>
      <c r="AF2662">
        <v>0.85</v>
      </c>
      <c r="AG2662">
        <v>0.85</v>
      </c>
      <c r="AH2662">
        <v>0.92152024799999999</v>
      </c>
      <c r="AI2662">
        <v>1.2671325000000001E-2</v>
      </c>
      <c r="AJ2662">
        <v>0.69331151899999999</v>
      </c>
      <c r="AK2662">
        <v>0</v>
      </c>
      <c r="AL2662">
        <v>0.11348498799999999</v>
      </c>
    </row>
    <row r="2663" spans="1:38" x14ac:dyDescent="0.35">
      <c r="A2663" t="s">
        <v>2787</v>
      </c>
      <c r="B2663">
        <v>65068.928868004114</v>
      </c>
      <c r="C2663">
        <v>64689.566584947373</v>
      </c>
      <c r="D2663">
        <v>0</v>
      </c>
      <c r="E2663">
        <v>379.36228305674177</v>
      </c>
      <c r="F2663">
        <v>0</v>
      </c>
      <c r="G2663">
        <v>0.18596190345918709</v>
      </c>
      <c r="H2663">
        <v>0.18544408001194079</v>
      </c>
      <c r="I2663">
        <v>0.19532130595415051</v>
      </c>
      <c r="J2663">
        <v>111</v>
      </c>
      <c r="K2663">
        <v>21</v>
      </c>
      <c r="L2663" t="str">
        <f>VLOOKUP(J2663,Clustering!$D$3:$E$367,2,FALSE)</f>
        <v>Fall</v>
      </c>
      <c r="M2663">
        <v>0.55890202300000003</v>
      </c>
      <c r="N2663">
        <v>0.51972278000000005</v>
      </c>
      <c r="O2663">
        <v>0.51972278000000005</v>
      </c>
      <c r="P2663">
        <v>0.92368714299999999</v>
      </c>
      <c r="Q2663">
        <v>0.43894288199999998</v>
      </c>
      <c r="R2663">
        <v>0.18544408001194079</v>
      </c>
      <c r="S2663">
        <v>0</v>
      </c>
      <c r="T2663">
        <v>0</v>
      </c>
      <c r="U2663">
        <v>0.66478313300000003</v>
      </c>
      <c r="V2663">
        <v>0.85008076700000001</v>
      </c>
      <c r="W2663">
        <v>1.2741139E-2</v>
      </c>
      <c r="X2663">
        <v>1.5558326000000001E-2</v>
      </c>
      <c r="Y2663">
        <v>0.19532130595415051</v>
      </c>
      <c r="Z2663">
        <v>0.62275313799999998</v>
      </c>
      <c r="AA2663">
        <v>0.66478313300000003</v>
      </c>
      <c r="AB2663">
        <v>0</v>
      </c>
      <c r="AC2663">
        <v>0</v>
      </c>
      <c r="AD2663">
        <v>0.85</v>
      </c>
      <c r="AE2663">
        <v>0.85</v>
      </c>
      <c r="AF2663">
        <v>0.85</v>
      </c>
      <c r="AG2663">
        <v>0.85</v>
      </c>
      <c r="AH2663">
        <v>0.92368714299999999</v>
      </c>
      <c r="AI2663">
        <v>1.2741139E-2</v>
      </c>
      <c r="AJ2663">
        <v>0.67279090600000002</v>
      </c>
      <c r="AK2663">
        <v>0</v>
      </c>
      <c r="AL2663">
        <v>0.16146601199999999</v>
      </c>
    </row>
    <row r="2664" spans="1:38" x14ac:dyDescent="0.35">
      <c r="A2664" t="s">
        <v>2788</v>
      </c>
      <c r="B2664">
        <v>60419.676494361971</v>
      </c>
      <c r="C2664">
        <v>60054.528847183989</v>
      </c>
      <c r="D2664">
        <v>0</v>
      </c>
      <c r="E2664">
        <v>365.14764717797289</v>
      </c>
      <c r="F2664">
        <v>0</v>
      </c>
      <c r="G2664">
        <v>0.1789939446950847</v>
      </c>
      <c r="H2664">
        <v>0.17915613753076459</v>
      </c>
      <c r="I2664">
        <v>0.17606238947293351</v>
      </c>
      <c r="J2664">
        <v>111</v>
      </c>
      <c r="K2664">
        <v>22</v>
      </c>
      <c r="L2664" t="str">
        <f>VLOOKUP(J2664,Clustering!$D$3:$E$367,2,FALSE)</f>
        <v>Fall</v>
      </c>
      <c r="M2664">
        <v>0.51727724799999997</v>
      </c>
      <c r="N2664">
        <v>0.49479800000000002</v>
      </c>
      <c r="O2664">
        <v>0.49479800000000002</v>
      </c>
      <c r="P2664">
        <v>0.92621010000000004</v>
      </c>
      <c r="Q2664">
        <v>0.400030039</v>
      </c>
      <c r="R2664">
        <v>0.17915613753076459</v>
      </c>
      <c r="S2664">
        <v>0</v>
      </c>
      <c r="T2664">
        <v>0</v>
      </c>
      <c r="U2664">
        <v>0.66478313300000003</v>
      </c>
      <c r="V2664">
        <v>0.85008076700000001</v>
      </c>
      <c r="W2664">
        <v>1.2880768000000001E-2</v>
      </c>
      <c r="X2664">
        <v>7.0256650000000004E-3</v>
      </c>
      <c r="Y2664">
        <v>0.17606238947293351</v>
      </c>
      <c r="Z2664">
        <v>0.546389982</v>
      </c>
      <c r="AA2664">
        <v>0.66478313300000003</v>
      </c>
      <c r="AB2664">
        <v>0</v>
      </c>
      <c r="AC2664">
        <v>0</v>
      </c>
      <c r="AD2664">
        <v>0.85</v>
      </c>
      <c r="AE2664">
        <v>0.85</v>
      </c>
      <c r="AF2664">
        <v>0.85</v>
      </c>
      <c r="AG2664">
        <v>0.85</v>
      </c>
      <c r="AH2664">
        <v>0.92621010000000004</v>
      </c>
      <c r="AI2664">
        <v>1.2880768000000001E-2</v>
      </c>
      <c r="AJ2664">
        <v>0.63051918399999995</v>
      </c>
      <c r="AK2664">
        <v>0</v>
      </c>
      <c r="AL2664">
        <v>0.115301892</v>
      </c>
    </row>
    <row r="2665" spans="1:38" x14ac:dyDescent="0.35">
      <c r="A2665" t="s">
        <v>2789</v>
      </c>
      <c r="B2665">
        <v>56039.467016945993</v>
      </c>
      <c r="C2665">
        <v>55686.042943229528</v>
      </c>
      <c r="D2665">
        <v>0</v>
      </c>
      <c r="E2665">
        <v>353.42407371645612</v>
      </c>
      <c r="F2665">
        <v>0</v>
      </c>
      <c r="G2665">
        <v>0.173247094959047</v>
      </c>
      <c r="H2665">
        <v>0.17379230161231721</v>
      </c>
      <c r="I2665">
        <v>0.1633927545694347</v>
      </c>
      <c r="J2665">
        <v>111</v>
      </c>
      <c r="K2665">
        <v>23</v>
      </c>
      <c r="L2665" t="str">
        <f>VLOOKUP(J2665,Clustering!$D$3:$E$367,2,FALSE)</f>
        <v>Fall</v>
      </c>
      <c r="M2665">
        <v>0.47531841499999999</v>
      </c>
      <c r="N2665">
        <v>0.45627394100000002</v>
      </c>
      <c r="O2665">
        <v>0.45627394100000002</v>
      </c>
      <c r="P2665">
        <v>0.92841768700000005</v>
      </c>
      <c r="Q2665">
        <v>0.36927775299999999</v>
      </c>
      <c r="R2665">
        <v>0.17379230161231721</v>
      </c>
      <c r="S2665">
        <v>0</v>
      </c>
      <c r="T2665">
        <v>0</v>
      </c>
      <c r="U2665">
        <v>0.65567329799999996</v>
      </c>
      <c r="V2665">
        <v>0.85008076700000001</v>
      </c>
      <c r="W2665">
        <v>1.2252437999999999E-2</v>
      </c>
      <c r="X2665">
        <v>7.0256650000000004E-3</v>
      </c>
      <c r="Y2665">
        <v>0.1633927545694347</v>
      </c>
      <c r="Z2665">
        <v>0.47566343799999999</v>
      </c>
      <c r="AA2665">
        <v>0.65567329799999996</v>
      </c>
      <c r="AB2665">
        <v>0</v>
      </c>
      <c r="AC2665">
        <v>0</v>
      </c>
      <c r="AD2665">
        <v>0.85</v>
      </c>
      <c r="AE2665">
        <v>0.85</v>
      </c>
      <c r="AF2665">
        <v>0.85</v>
      </c>
      <c r="AG2665">
        <v>0.85</v>
      </c>
      <c r="AH2665">
        <v>0.92841768700000005</v>
      </c>
      <c r="AI2665">
        <v>1.2252437999999999E-2</v>
      </c>
      <c r="AJ2665">
        <v>0.56646352499999997</v>
      </c>
      <c r="AK2665">
        <v>0</v>
      </c>
      <c r="AL2665">
        <v>6.7351222000000002E-2</v>
      </c>
    </row>
    <row r="2666" spans="1:38" x14ac:dyDescent="0.35">
      <c r="A2666" t="s">
        <v>2790</v>
      </c>
      <c r="B2666">
        <v>54189.664122770977</v>
      </c>
      <c r="C2666">
        <v>53833.320840039087</v>
      </c>
      <c r="D2666">
        <v>0</v>
      </c>
      <c r="E2666">
        <v>356.34328273189362</v>
      </c>
      <c r="F2666">
        <v>0</v>
      </c>
      <c r="G2666">
        <v>0.17467807977053601</v>
      </c>
      <c r="H2666">
        <v>0.17541953273364391</v>
      </c>
      <c r="I2666">
        <v>0.16127668446927321</v>
      </c>
      <c r="J2666">
        <v>112</v>
      </c>
      <c r="K2666">
        <v>0</v>
      </c>
      <c r="L2666" t="str">
        <f>VLOOKUP(J2666,Clustering!$D$3:$E$367,2,FALSE)</f>
        <v>Fall</v>
      </c>
      <c r="M2666">
        <v>0.40086380500000002</v>
      </c>
      <c r="N2666">
        <v>0.41407791999999999</v>
      </c>
      <c r="O2666">
        <v>0.41407791999999999</v>
      </c>
      <c r="P2666">
        <v>0.93239541400000003</v>
      </c>
      <c r="Q2666">
        <v>0.29275374999999998</v>
      </c>
      <c r="R2666">
        <v>0.17541953273364391</v>
      </c>
      <c r="S2666">
        <v>0</v>
      </c>
      <c r="T2666">
        <v>0</v>
      </c>
      <c r="U2666">
        <v>0.65196362299999999</v>
      </c>
      <c r="V2666">
        <v>0.85008076700000001</v>
      </c>
      <c r="W2666">
        <v>1.1833550999999999E-2</v>
      </c>
      <c r="X2666">
        <v>7.0256650000000004E-3</v>
      </c>
      <c r="Y2666">
        <v>0.16127668446927321</v>
      </c>
      <c r="Z2666">
        <v>0.40144726200000003</v>
      </c>
      <c r="AA2666">
        <v>0.65196362299999999</v>
      </c>
      <c r="AB2666">
        <v>0</v>
      </c>
      <c r="AC2666">
        <v>0</v>
      </c>
      <c r="AD2666">
        <v>0.85</v>
      </c>
      <c r="AE2666">
        <v>0.85</v>
      </c>
      <c r="AF2666">
        <v>0.85</v>
      </c>
      <c r="AG2666">
        <v>0.85</v>
      </c>
      <c r="AH2666">
        <v>0.93239541400000003</v>
      </c>
      <c r="AI2666">
        <v>1.1833550999999999E-2</v>
      </c>
      <c r="AJ2666">
        <v>0.52583175800000004</v>
      </c>
      <c r="AK2666">
        <v>0</v>
      </c>
      <c r="AL2666">
        <v>1.5419838999999999E-2</v>
      </c>
    </row>
    <row r="2667" spans="1:38" x14ac:dyDescent="0.35">
      <c r="A2667" t="s">
        <v>2791</v>
      </c>
      <c r="B2667">
        <v>53625.642620954437</v>
      </c>
      <c r="C2667">
        <v>53246.94933984075</v>
      </c>
      <c r="D2667">
        <v>0</v>
      </c>
      <c r="E2667">
        <v>378.69328111368691</v>
      </c>
      <c r="F2667">
        <v>0</v>
      </c>
      <c r="G2667">
        <v>0.1856339613302386</v>
      </c>
      <c r="H2667">
        <v>0.1868704184022395</v>
      </c>
      <c r="I2667">
        <v>0.16328561177955311</v>
      </c>
      <c r="J2667">
        <v>112</v>
      </c>
      <c r="K2667">
        <v>1</v>
      </c>
      <c r="L2667" t="str">
        <f>VLOOKUP(J2667,Clustering!$D$3:$E$367,2,FALSE)</f>
        <v>Fall</v>
      </c>
      <c r="M2667">
        <v>0.37675403499999999</v>
      </c>
      <c r="N2667">
        <v>0.40095390600000003</v>
      </c>
      <c r="O2667">
        <v>0.40095390600000003</v>
      </c>
      <c r="P2667">
        <v>0.93332117599999997</v>
      </c>
      <c r="Q2667">
        <v>0.26062468300000002</v>
      </c>
      <c r="R2667">
        <v>0.1868704184022395</v>
      </c>
      <c r="S2667">
        <v>0</v>
      </c>
      <c r="T2667">
        <v>0</v>
      </c>
      <c r="U2667">
        <v>0.65196362299999999</v>
      </c>
      <c r="V2667">
        <v>0.85008076700000001</v>
      </c>
      <c r="W2667">
        <v>1.2077902E-2</v>
      </c>
      <c r="X2667">
        <v>7.0256650000000004E-3</v>
      </c>
      <c r="Y2667">
        <v>0.16328561177955311</v>
      </c>
      <c r="Z2667">
        <v>0.38520901699999999</v>
      </c>
      <c r="AA2667">
        <v>0.65196362299999999</v>
      </c>
      <c r="AB2667">
        <v>0</v>
      </c>
      <c r="AC2667">
        <v>0</v>
      </c>
      <c r="AD2667">
        <v>0.85</v>
      </c>
      <c r="AE2667">
        <v>0.85</v>
      </c>
      <c r="AF2667">
        <v>0.85</v>
      </c>
      <c r="AG2667">
        <v>0.85</v>
      </c>
      <c r="AH2667">
        <v>0.93332117599999997</v>
      </c>
      <c r="AI2667">
        <v>1.2077902E-2</v>
      </c>
      <c r="AJ2667">
        <v>0.49926844500000001</v>
      </c>
      <c r="AK2667">
        <v>0</v>
      </c>
      <c r="AL2667">
        <v>0</v>
      </c>
    </row>
    <row r="2668" spans="1:38" x14ac:dyDescent="0.35">
      <c r="A2668" t="s">
        <v>2792</v>
      </c>
      <c r="B2668">
        <v>53533.556719718807</v>
      </c>
      <c r="C2668">
        <v>53131.530854868201</v>
      </c>
      <c r="D2668">
        <v>0</v>
      </c>
      <c r="E2668">
        <v>402.02586485060471</v>
      </c>
      <c r="F2668">
        <v>0</v>
      </c>
      <c r="G2668">
        <v>0.19707150237774729</v>
      </c>
      <c r="H2668">
        <v>0.19814050061291</v>
      </c>
      <c r="I2668">
        <v>0.1777498884135687</v>
      </c>
      <c r="J2668">
        <v>112</v>
      </c>
      <c r="K2668">
        <v>2</v>
      </c>
      <c r="L2668" t="str">
        <f>VLOOKUP(J2668,Clustering!$D$3:$E$367,2,FALSE)</f>
        <v>Fall</v>
      </c>
      <c r="M2668">
        <v>0.36035639600000002</v>
      </c>
      <c r="N2668">
        <v>0.37823782500000003</v>
      </c>
      <c r="O2668">
        <v>0.37823782500000003</v>
      </c>
      <c r="P2668">
        <v>0.93336186899999996</v>
      </c>
      <c r="Q2668">
        <v>0.22472824199999999</v>
      </c>
      <c r="R2668">
        <v>0.19814050061291</v>
      </c>
      <c r="S2668">
        <v>0</v>
      </c>
      <c r="T2668">
        <v>0</v>
      </c>
      <c r="U2668">
        <v>0.65196362299999999</v>
      </c>
      <c r="V2668">
        <v>0.85008076700000001</v>
      </c>
      <c r="W2668">
        <v>1.2357160000000001E-2</v>
      </c>
      <c r="X2668">
        <v>7.0256650000000004E-3</v>
      </c>
      <c r="Y2668">
        <v>0.1777498884135687</v>
      </c>
      <c r="Z2668">
        <v>0.38016867199999999</v>
      </c>
      <c r="AA2668">
        <v>0.65196362299999999</v>
      </c>
      <c r="AB2668">
        <v>0</v>
      </c>
      <c r="AC2668">
        <v>0</v>
      </c>
      <c r="AD2668">
        <v>0.85</v>
      </c>
      <c r="AE2668">
        <v>0.85</v>
      </c>
      <c r="AF2668">
        <v>0.85</v>
      </c>
      <c r="AG2668">
        <v>0.85</v>
      </c>
      <c r="AH2668">
        <v>0.93336186899999996</v>
      </c>
      <c r="AI2668">
        <v>1.2357160000000001E-2</v>
      </c>
      <c r="AJ2668">
        <v>0.49290841400000002</v>
      </c>
      <c r="AK2668">
        <v>0</v>
      </c>
      <c r="AL2668">
        <v>0</v>
      </c>
    </row>
    <row r="2669" spans="1:38" x14ac:dyDescent="0.35">
      <c r="A2669" t="s">
        <v>2793</v>
      </c>
      <c r="B2669">
        <v>53521.684462235622</v>
      </c>
      <c r="C2669">
        <v>53104.202870764653</v>
      </c>
      <c r="D2669">
        <v>0</v>
      </c>
      <c r="E2669">
        <v>417.48159147096538</v>
      </c>
      <c r="F2669">
        <v>0</v>
      </c>
      <c r="G2669">
        <v>0.2046478389563556</v>
      </c>
      <c r="H2669">
        <v>0.20523201401819821</v>
      </c>
      <c r="I2669">
        <v>0.19408916387051209</v>
      </c>
      <c r="J2669">
        <v>112</v>
      </c>
      <c r="K2669">
        <v>3</v>
      </c>
      <c r="L2669" t="str">
        <f>VLOOKUP(J2669,Clustering!$D$3:$E$367,2,FALSE)</f>
        <v>Fall</v>
      </c>
      <c r="M2669">
        <v>0.34782922199999999</v>
      </c>
      <c r="N2669">
        <v>0.36162722200000003</v>
      </c>
      <c r="O2669">
        <v>0.36162722200000003</v>
      </c>
      <c r="P2669">
        <v>0.93289390100000003</v>
      </c>
      <c r="Q2669">
        <v>0.18288661000000001</v>
      </c>
      <c r="R2669">
        <v>0.20523201401819821</v>
      </c>
      <c r="S2669">
        <v>0</v>
      </c>
      <c r="T2669">
        <v>0</v>
      </c>
      <c r="U2669">
        <v>0.64812872700000002</v>
      </c>
      <c r="V2669">
        <v>0.85008076700000001</v>
      </c>
      <c r="W2669">
        <v>1.2531696E-2</v>
      </c>
      <c r="X2669">
        <v>7.0256650000000004E-3</v>
      </c>
      <c r="Y2669">
        <v>0.19408916387051209</v>
      </c>
      <c r="Z2669">
        <v>0.37147224499999998</v>
      </c>
      <c r="AA2669">
        <v>0.64812872700000002</v>
      </c>
      <c r="AB2669">
        <v>0</v>
      </c>
      <c r="AC2669">
        <v>0</v>
      </c>
      <c r="AD2669">
        <v>0.85</v>
      </c>
      <c r="AE2669">
        <v>0.85</v>
      </c>
      <c r="AF2669">
        <v>0.85</v>
      </c>
      <c r="AG2669">
        <v>0.85</v>
      </c>
      <c r="AH2669">
        <v>0.93289390100000003</v>
      </c>
      <c r="AI2669">
        <v>1.2531696E-2</v>
      </c>
      <c r="AJ2669">
        <v>0.48498114199999998</v>
      </c>
      <c r="AK2669">
        <v>0</v>
      </c>
      <c r="AL2669">
        <v>0</v>
      </c>
    </row>
    <row r="2670" spans="1:38" x14ac:dyDescent="0.35">
      <c r="A2670" t="s">
        <v>2794</v>
      </c>
      <c r="B2670">
        <v>54039.049296156278</v>
      </c>
      <c r="C2670">
        <v>53613.035790665337</v>
      </c>
      <c r="D2670">
        <v>0</v>
      </c>
      <c r="E2670">
        <v>426.01350549093883</v>
      </c>
      <c r="F2670">
        <v>0</v>
      </c>
      <c r="G2670">
        <v>0.20883014975046019</v>
      </c>
      <c r="H2670">
        <v>0.20929004718496361</v>
      </c>
      <c r="I2670">
        <v>0.20051773126340791</v>
      </c>
      <c r="J2670">
        <v>112</v>
      </c>
      <c r="K2670">
        <v>4</v>
      </c>
      <c r="L2670" t="str">
        <f>VLOOKUP(J2670,Clustering!$D$3:$E$367,2,FALSE)</f>
        <v>Fall</v>
      </c>
      <c r="M2670">
        <v>0.34208688100000001</v>
      </c>
      <c r="N2670">
        <v>0.36519072200000002</v>
      </c>
      <c r="O2670">
        <v>0.36519072200000002</v>
      </c>
      <c r="P2670">
        <v>0.93360602599999998</v>
      </c>
      <c r="Q2670">
        <v>0.16879337599999999</v>
      </c>
      <c r="R2670">
        <v>0.20929004718496361</v>
      </c>
      <c r="S2670">
        <v>0</v>
      </c>
      <c r="T2670">
        <v>0</v>
      </c>
      <c r="U2670">
        <v>0.65104011799999995</v>
      </c>
      <c r="V2670">
        <v>0.85008076700000001</v>
      </c>
      <c r="W2670">
        <v>1.2531696E-2</v>
      </c>
      <c r="X2670">
        <v>7.0256650000000004E-3</v>
      </c>
      <c r="Y2670">
        <v>0.20051773126340791</v>
      </c>
      <c r="Z2670">
        <v>0.37051885200000001</v>
      </c>
      <c r="AA2670">
        <v>0.65104011799999995</v>
      </c>
      <c r="AB2670">
        <v>0</v>
      </c>
      <c r="AC2670">
        <v>0</v>
      </c>
      <c r="AD2670">
        <v>0.85</v>
      </c>
      <c r="AE2670">
        <v>0.85</v>
      </c>
      <c r="AF2670">
        <v>0.85</v>
      </c>
      <c r="AG2670">
        <v>0.85</v>
      </c>
      <c r="AH2670">
        <v>0.93360602599999998</v>
      </c>
      <c r="AI2670">
        <v>1.2531696E-2</v>
      </c>
      <c r="AJ2670">
        <v>0.48266557900000001</v>
      </c>
      <c r="AK2670">
        <v>0</v>
      </c>
      <c r="AL2670">
        <v>0</v>
      </c>
    </row>
    <row r="2671" spans="1:38" x14ac:dyDescent="0.35">
      <c r="A2671" t="s">
        <v>2795</v>
      </c>
      <c r="B2671">
        <v>58081.972124344087</v>
      </c>
      <c r="C2671">
        <v>57647.672267539449</v>
      </c>
      <c r="D2671">
        <v>7.9028010455584656</v>
      </c>
      <c r="E2671">
        <v>426.39705575908528</v>
      </c>
      <c r="F2671">
        <v>3.569064489356E-4</v>
      </c>
      <c r="G2671">
        <v>0.2090181645877868</v>
      </c>
      <c r="H2671">
        <v>0.209249868638758</v>
      </c>
      <c r="I2671">
        <v>0.20483022855614219</v>
      </c>
      <c r="J2671">
        <v>112</v>
      </c>
      <c r="K2671">
        <v>5</v>
      </c>
      <c r="L2671" t="str">
        <f>VLOOKUP(J2671,Clustering!$D$3:$E$367,2,FALSE)</f>
        <v>Fall</v>
      </c>
      <c r="M2671">
        <v>0.34482269999999998</v>
      </c>
      <c r="N2671">
        <v>0.377559439</v>
      </c>
      <c r="O2671">
        <v>0.377559439</v>
      </c>
      <c r="P2671">
        <v>0.93576274800000003</v>
      </c>
      <c r="Q2671">
        <v>0.17276100999999999</v>
      </c>
      <c r="R2671">
        <v>0.209249868638758</v>
      </c>
      <c r="S2671">
        <v>3.569064489356E-4</v>
      </c>
      <c r="T2671">
        <v>0</v>
      </c>
      <c r="U2671">
        <v>0.65104011799999995</v>
      </c>
      <c r="V2671">
        <v>0.85008076700000001</v>
      </c>
      <c r="W2671">
        <v>1.2496788999999999E-2</v>
      </c>
      <c r="X2671">
        <v>6.49206E-3</v>
      </c>
      <c r="Y2671">
        <v>0.20483022855614219</v>
      </c>
      <c r="Z2671">
        <v>0.37313936800000003</v>
      </c>
      <c r="AA2671">
        <v>0.65104011799999995</v>
      </c>
      <c r="AB2671">
        <v>0</v>
      </c>
      <c r="AC2671">
        <v>0</v>
      </c>
      <c r="AD2671">
        <v>0.85</v>
      </c>
      <c r="AE2671">
        <v>0.85</v>
      </c>
      <c r="AF2671">
        <v>0.85</v>
      </c>
      <c r="AG2671">
        <v>0.85</v>
      </c>
      <c r="AH2671">
        <v>0.93576274800000003</v>
      </c>
      <c r="AI2671">
        <v>1.2496788999999999E-2</v>
      </c>
      <c r="AJ2671">
        <v>0.48379335699999998</v>
      </c>
      <c r="AK2671">
        <v>2.498345142549E-4</v>
      </c>
      <c r="AL2671">
        <v>0</v>
      </c>
    </row>
    <row r="2672" spans="1:38" x14ac:dyDescent="0.35">
      <c r="A2672" t="s">
        <v>2796</v>
      </c>
      <c r="B2672">
        <v>63459.162446075963</v>
      </c>
      <c r="C2672">
        <v>62037.317549960033</v>
      </c>
      <c r="D2672">
        <v>1024.545008441886</v>
      </c>
      <c r="E2672">
        <v>397.2998876740487</v>
      </c>
      <c r="F2672">
        <v>4.62705208735186E-2</v>
      </c>
      <c r="G2672">
        <v>0.1947548468990434</v>
      </c>
      <c r="H2672">
        <v>0.19446416363509769</v>
      </c>
      <c r="I2672">
        <v>0.20000880301147031</v>
      </c>
      <c r="J2672">
        <v>112</v>
      </c>
      <c r="K2672">
        <v>6</v>
      </c>
      <c r="L2672" t="str">
        <f>VLOOKUP(J2672,Clustering!$D$3:$E$367,2,FALSE)</f>
        <v>Fall</v>
      </c>
      <c r="M2672">
        <v>0.36517143899999999</v>
      </c>
      <c r="N2672">
        <v>0.39940584400000001</v>
      </c>
      <c r="O2672">
        <v>0.39940584400000001</v>
      </c>
      <c r="P2672">
        <v>0.93714630499999996</v>
      </c>
      <c r="Q2672">
        <v>0.185740302</v>
      </c>
      <c r="R2672">
        <v>0.19446416363509769</v>
      </c>
      <c r="S2672">
        <v>4.62705208735186E-2</v>
      </c>
      <c r="T2672">
        <v>0</v>
      </c>
      <c r="U2672">
        <v>0.65330975000000002</v>
      </c>
      <c r="V2672">
        <v>0.85008076700000001</v>
      </c>
      <c r="W2672">
        <v>1.2461880999999999E-2</v>
      </c>
      <c r="X2672">
        <v>6.49206E-3</v>
      </c>
      <c r="Y2672">
        <v>0.20000880301147031</v>
      </c>
      <c r="Z2672">
        <v>0.369638148</v>
      </c>
      <c r="AA2672">
        <v>0.65330975000000002</v>
      </c>
      <c r="AB2672">
        <v>0</v>
      </c>
      <c r="AC2672">
        <v>0</v>
      </c>
      <c r="AD2672">
        <v>0.85</v>
      </c>
      <c r="AE2672">
        <v>0.85</v>
      </c>
      <c r="AF2672">
        <v>0.85</v>
      </c>
      <c r="AG2672">
        <v>0.85</v>
      </c>
      <c r="AH2672">
        <v>0.93714630499999996</v>
      </c>
      <c r="AI2672">
        <v>1.2461880999999999E-2</v>
      </c>
      <c r="AJ2672">
        <v>0.46503871299999999</v>
      </c>
      <c r="AK2672">
        <v>3.2389364611463002E-2</v>
      </c>
      <c r="AL2672">
        <v>0</v>
      </c>
    </row>
    <row r="2673" spans="1:38" x14ac:dyDescent="0.35">
      <c r="A2673" t="s">
        <v>2797</v>
      </c>
      <c r="B2673">
        <v>66532.600981473443</v>
      </c>
      <c r="C2673">
        <v>62703.183501768181</v>
      </c>
      <c r="D2673">
        <v>3458.3426503180331</v>
      </c>
      <c r="E2673">
        <v>371.0748293872316</v>
      </c>
      <c r="F2673">
        <v>0.1561857355907432</v>
      </c>
      <c r="G2673">
        <v>0.18189942617021149</v>
      </c>
      <c r="H2673">
        <v>0.18150658248379209</v>
      </c>
      <c r="I2673">
        <v>0.1889998813511363</v>
      </c>
      <c r="J2673">
        <v>112</v>
      </c>
      <c r="K2673">
        <v>7</v>
      </c>
      <c r="L2673" t="str">
        <f>VLOOKUP(J2673,Clustering!$D$3:$E$367,2,FALSE)</f>
        <v>Fall</v>
      </c>
      <c r="M2673">
        <v>0.38197225099999998</v>
      </c>
      <c r="N2673">
        <v>0.40891114000000001</v>
      </c>
      <c r="O2673">
        <v>0.40891114000000001</v>
      </c>
      <c r="P2673">
        <v>0.93838743700000005</v>
      </c>
      <c r="Q2673">
        <v>0.20415162100000001</v>
      </c>
      <c r="R2673">
        <v>0.18150658248379209</v>
      </c>
      <c r="S2673">
        <v>0.1561857355907432</v>
      </c>
      <c r="T2673">
        <v>0</v>
      </c>
      <c r="U2673">
        <v>0.65330975000000002</v>
      </c>
      <c r="V2673">
        <v>0.85008076700000001</v>
      </c>
      <c r="W2673">
        <v>1.2392067E-2</v>
      </c>
      <c r="X2673">
        <v>6.49206E-3</v>
      </c>
      <c r="Y2673">
        <v>0.1889998813511363</v>
      </c>
      <c r="Z2673">
        <v>0.36205208300000002</v>
      </c>
      <c r="AA2673">
        <v>0.65330975000000002</v>
      </c>
      <c r="AB2673">
        <v>0</v>
      </c>
      <c r="AC2673">
        <v>0</v>
      </c>
      <c r="AD2673">
        <v>0.85</v>
      </c>
      <c r="AE2673">
        <v>0.85</v>
      </c>
      <c r="AF2673">
        <v>0.85</v>
      </c>
      <c r="AG2673">
        <v>0.85</v>
      </c>
      <c r="AH2673">
        <v>0.93838743700000005</v>
      </c>
      <c r="AI2673">
        <v>1.2392067E-2</v>
      </c>
      <c r="AJ2673">
        <v>0.44968328699999999</v>
      </c>
      <c r="AK2673">
        <v>0.10933001491352019</v>
      </c>
      <c r="AL2673">
        <v>0</v>
      </c>
    </row>
    <row r="2674" spans="1:38" x14ac:dyDescent="0.35">
      <c r="A2674" t="s">
        <v>2798</v>
      </c>
      <c r="B2674">
        <v>65960.334010840132</v>
      </c>
      <c r="C2674">
        <v>59229.894757026967</v>
      </c>
      <c r="D2674">
        <v>6308.9715109281578</v>
      </c>
      <c r="E2674">
        <v>421.46774288499921</v>
      </c>
      <c r="F2674">
        <v>0.28492588962078158</v>
      </c>
      <c r="G2674">
        <v>0.20660183474754859</v>
      </c>
      <c r="H2674">
        <v>0.2068391558664221</v>
      </c>
      <c r="I2674">
        <v>0.2023123729939246</v>
      </c>
      <c r="J2674">
        <v>112</v>
      </c>
      <c r="K2674">
        <v>8</v>
      </c>
      <c r="L2674" t="str">
        <f>VLOOKUP(J2674,Clustering!$D$3:$E$367,2,FALSE)</f>
        <v>Fall</v>
      </c>
      <c r="M2674">
        <v>0.391849999</v>
      </c>
      <c r="N2674">
        <v>0.40697458399999997</v>
      </c>
      <c r="O2674">
        <v>0.40697458399999997</v>
      </c>
      <c r="P2674">
        <v>0.93566101499999998</v>
      </c>
      <c r="Q2674">
        <v>0.21485296600000001</v>
      </c>
      <c r="R2674">
        <v>0.2068391558664221</v>
      </c>
      <c r="S2674">
        <v>0.28492588962078158</v>
      </c>
      <c r="T2674">
        <v>0.16223364100000001</v>
      </c>
      <c r="U2674">
        <v>0.65330975000000002</v>
      </c>
      <c r="V2674">
        <v>0.85008076700000001</v>
      </c>
      <c r="W2674">
        <v>1.2357160000000001E-2</v>
      </c>
      <c r="X2674">
        <v>6.49206E-3</v>
      </c>
      <c r="Y2674">
        <v>0.2023123729939246</v>
      </c>
      <c r="Z2674">
        <v>0.401977686</v>
      </c>
      <c r="AA2674">
        <v>0.65330975000000002</v>
      </c>
      <c r="AB2674">
        <v>0</v>
      </c>
      <c r="AC2674">
        <v>0</v>
      </c>
      <c r="AD2674">
        <v>0.85</v>
      </c>
      <c r="AE2674">
        <v>0.85</v>
      </c>
      <c r="AF2674">
        <v>0.85</v>
      </c>
      <c r="AG2674">
        <v>0.85</v>
      </c>
      <c r="AH2674">
        <v>0.93566101499999998</v>
      </c>
      <c r="AI2674">
        <v>1.2357160000000001E-2</v>
      </c>
      <c r="AJ2674">
        <v>0.45998012700000002</v>
      </c>
      <c r="AK2674">
        <v>0.1994481227345471</v>
      </c>
      <c r="AL2674">
        <v>0</v>
      </c>
    </row>
    <row r="2675" spans="1:38" x14ac:dyDescent="0.35">
      <c r="A2675" t="s">
        <v>2799</v>
      </c>
      <c r="B2675">
        <v>65081.208555245663</v>
      </c>
      <c r="C2675">
        <v>56032.658447564063</v>
      </c>
      <c r="D2675">
        <v>8556.3247432239386</v>
      </c>
      <c r="E2675">
        <v>492.2253644576557</v>
      </c>
      <c r="F2675">
        <v>0.3864208984181523</v>
      </c>
      <c r="G2675">
        <v>0.2412869433615959</v>
      </c>
      <c r="H2675">
        <v>0.2425377941700966</v>
      </c>
      <c r="I2675">
        <v>0.21867843414833851</v>
      </c>
      <c r="J2675">
        <v>112</v>
      </c>
      <c r="K2675">
        <v>9</v>
      </c>
      <c r="L2675" t="str">
        <f>VLOOKUP(J2675,Clustering!$D$3:$E$367,2,FALSE)</f>
        <v>Fall</v>
      </c>
      <c r="M2675">
        <v>0.39165993199999999</v>
      </c>
      <c r="N2675">
        <v>0.40876520799999999</v>
      </c>
      <c r="O2675">
        <v>0.40876520799999999</v>
      </c>
      <c r="P2675">
        <v>0.92982159099999995</v>
      </c>
      <c r="Q2675">
        <v>0.219909508</v>
      </c>
      <c r="R2675">
        <v>0.2425377941700966</v>
      </c>
      <c r="S2675">
        <v>0.3864208984181523</v>
      </c>
      <c r="T2675">
        <v>0.44952395299999998</v>
      </c>
      <c r="U2675">
        <v>0.65113403400000003</v>
      </c>
      <c r="V2675">
        <v>0.85008076700000001</v>
      </c>
      <c r="W2675">
        <v>1.2252437999999999E-2</v>
      </c>
      <c r="X2675">
        <v>6.49206E-3</v>
      </c>
      <c r="Y2675">
        <v>0.21867843414833851</v>
      </c>
      <c r="Z2675">
        <v>0.390319945</v>
      </c>
      <c r="AA2675">
        <v>0.65113403400000003</v>
      </c>
      <c r="AB2675">
        <v>0</v>
      </c>
      <c r="AC2675">
        <v>0</v>
      </c>
      <c r="AD2675">
        <v>0.85</v>
      </c>
      <c r="AE2675">
        <v>0.85</v>
      </c>
      <c r="AF2675">
        <v>0.85</v>
      </c>
      <c r="AG2675">
        <v>0.85</v>
      </c>
      <c r="AH2675">
        <v>0.92982159099999995</v>
      </c>
      <c r="AI2675">
        <v>1.2252437999999999E-2</v>
      </c>
      <c r="AJ2675">
        <v>0.4638061</v>
      </c>
      <c r="AK2675">
        <v>0.27049462889270659</v>
      </c>
      <c r="AL2675">
        <v>0</v>
      </c>
    </row>
    <row r="2676" spans="1:38" x14ac:dyDescent="0.35">
      <c r="A2676" t="s">
        <v>2800</v>
      </c>
      <c r="B2676">
        <v>64089.782082683763</v>
      </c>
      <c r="C2676">
        <v>53423.901551538867</v>
      </c>
      <c r="D2676">
        <v>10108.6719791867</v>
      </c>
      <c r="E2676">
        <v>557.20855195819831</v>
      </c>
      <c r="F2676">
        <v>0.4565280333831635</v>
      </c>
      <c r="G2676">
        <v>0.27314144703833249</v>
      </c>
      <c r="H2676">
        <v>0.27510250586973428</v>
      </c>
      <c r="I2676">
        <v>0.23769627935232199</v>
      </c>
      <c r="J2676">
        <v>112</v>
      </c>
      <c r="K2676">
        <v>10</v>
      </c>
      <c r="L2676" t="str">
        <f>VLOOKUP(J2676,Clustering!$D$3:$E$367,2,FALSE)</f>
        <v>Fall</v>
      </c>
      <c r="M2676">
        <v>0.40410647100000002</v>
      </c>
      <c r="N2676">
        <v>0.42068035399999998</v>
      </c>
      <c r="O2676">
        <v>0.42068035399999998</v>
      </c>
      <c r="P2676">
        <v>0.92508087299999997</v>
      </c>
      <c r="Q2676">
        <v>0.22174938799999999</v>
      </c>
      <c r="R2676">
        <v>0.27510250586973428</v>
      </c>
      <c r="S2676">
        <v>0.4565280333831635</v>
      </c>
      <c r="T2676">
        <v>0.57835877300000005</v>
      </c>
      <c r="U2676">
        <v>0.66260741599999995</v>
      </c>
      <c r="V2676">
        <v>0.85008076700000001</v>
      </c>
      <c r="W2676">
        <v>1.2217531E-2</v>
      </c>
      <c r="X2676">
        <v>6.49206E-3</v>
      </c>
      <c r="Y2676">
        <v>0.23769627935232199</v>
      </c>
      <c r="Z2676">
        <v>0.444110318</v>
      </c>
      <c r="AA2676">
        <v>0.66260741599999995</v>
      </c>
      <c r="AB2676">
        <v>0</v>
      </c>
      <c r="AC2676">
        <v>0</v>
      </c>
      <c r="AD2676">
        <v>0.85</v>
      </c>
      <c r="AE2676">
        <v>0.85</v>
      </c>
      <c r="AF2676">
        <v>0.85</v>
      </c>
      <c r="AG2676">
        <v>0.85</v>
      </c>
      <c r="AH2676">
        <v>0.92508087299999997</v>
      </c>
      <c r="AI2676">
        <v>1.2217531E-2</v>
      </c>
      <c r="AJ2676">
        <v>0.498455174</v>
      </c>
      <c r="AK2676">
        <v>0.31956962336821448</v>
      </c>
      <c r="AL2676">
        <v>0</v>
      </c>
    </row>
    <row r="2677" spans="1:38" x14ac:dyDescent="0.35">
      <c r="A2677" t="s">
        <v>2801</v>
      </c>
      <c r="B2677">
        <v>61561.582157714533</v>
      </c>
      <c r="C2677">
        <v>49998.71553934941</v>
      </c>
      <c r="D2677">
        <v>10963.21330748917</v>
      </c>
      <c r="E2677">
        <v>599.65331087595314</v>
      </c>
      <c r="F2677">
        <v>0.49512084486797631</v>
      </c>
      <c r="G2677">
        <v>0.29394770140978088</v>
      </c>
      <c r="H2677">
        <v>0.29629668899318767</v>
      </c>
      <c r="I2677">
        <v>0.25149091354957748</v>
      </c>
      <c r="J2677">
        <v>112</v>
      </c>
      <c r="K2677">
        <v>11</v>
      </c>
      <c r="L2677" t="str">
        <f>VLOOKUP(J2677,Clustering!$D$3:$E$367,2,FALSE)</f>
        <v>Fall</v>
      </c>
      <c r="M2677">
        <v>0.41644357700000001</v>
      </c>
      <c r="N2677">
        <v>0.43335671100000001</v>
      </c>
      <c r="O2677">
        <v>0.43335671100000001</v>
      </c>
      <c r="P2677">
        <v>0.92439926699999997</v>
      </c>
      <c r="Q2677">
        <v>0.229209039</v>
      </c>
      <c r="R2677">
        <v>0.29629668899318767</v>
      </c>
      <c r="S2677">
        <v>0.49512084486797631</v>
      </c>
      <c r="T2677">
        <v>0.61145534199999996</v>
      </c>
      <c r="U2677">
        <v>0.66260741599999995</v>
      </c>
      <c r="V2677">
        <v>0.85008076700000001</v>
      </c>
      <c r="W2677">
        <v>1.1903366E-2</v>
      </c>
      <c r="X2677">
        <v>6.7810609999999997E-3</v>
      </c>
      <c r="Y2677">
        <v>0.25149091354957748</v>
      </c>
      <c r="Z2677">
        <v>0.48314152199999999</v>
      </c>
      <c r="AA2677">
        <v>0.66260741599999995</v>
      </c>
      <c r="AB2677">
        <v>0</v>
      </c>
      <c r="AC2677">
        <v>0</v>
      </c>
      <c r="AD2677">
        <v>0.85</v>
      </c>
      <c r="AE2677">
        <v>0.85</v>
      </c>
      <c r="AF2677">
        <v>0.85</v>
      </c>
      <c r="AG2677">
        <v>0.85</v>
      </c>
      <c r="AH2677">
        <v>0.92439926699999997</v>
      </c>
      <c r="AI2677">
        <v>1.1903366E-2</v>
      </c>
      <c r="AJ2677">
        <v>0.55063298500000002</v>
      </c>
      <c r="AK2677">
        <v>0.34658459140758341</v>
      </c>
      <c r="AL2677">
        <v>0</v>
      </c>
    </row>
    <row r="2678" spans="1:38" x14ac:dyDescent="0.35">
      <c r="A2678" t="s">
        <v>2802</v>
      </c>
      <c r="B2678">
        <v>60724.217974284373</v>
      </c>
      <c r="C2678">
        <v>49061.571662183233</v>
      </c>
      <c r="D2678">
        <v>11046.714405740149</v>
      </c>
      <c r="E2678">
        <v>615.93190636098984</v>
      </c>
      <c r="F2678">
        <v>0.49889192303218471</v>
      </c>
      <c r="G2678">
        <v>0.30192740507891658</v>
      </c>
      <c r="H2678">
        <v>0.3047341836963634</v>
      </c>
      <c r="I2678">
        <v>0.25119627087740309</v>
      </c>
      <c r="J2678">
        <v>112</v>
      </c>
      <c r="K2678">
        <v>12</v>
      </c>
      <c r="L2678" t="str">
        <f>VLOOKUP(J2678,Clustering!$D$3:$E$367,2,FALSE)</f>
        <v>Fall</v>
      </c>
      <c r="M2678">
        <v>0.43538696799999999</v>
      </c>
      <c r="N2678">
        <v>0.45430386</v>
      </c>
      <c r="O2678">
        <v>0.45430386</v>
      </c>
      <c r="P2678">
        <v>0.92402285900000003</v>
      </c>
      <c r="Q2678">
        <v>0.24521725</v>
      </c>
      <c r="R2678">
        <v>0.3047341836963634</v>
      </c>
      <c r="S2678">
        <v>0.49889192303218471</v>
      </c>
      <c r="T2678">
        <v>0.64787668099999995</v>
      </c>
      <c r="U2678">
        <v>0.66260741599999995</v>
      </c>
      <c r="V2678">
        <v>0.85008076700000001</v>
      </c>
      <c r="W2678">
        <v>1.1903366E-2</v>
      </c>
      <c r="X2678">
        <v>6.49206E-3</v>
      </c>
      <c r="Y2678">
        <v>0.25119627087740309</v>
      </c>
      <c r="Z2678">
        <v>0.53926955300000001</v>
      </c>
      <c r="AA2678">
        <v>0.66260741599999995</v>
      </c>
      <c r="AB2678">
        <v>0</v>
      </c>
      <c r="AC2678">
        <v>0</v>
      </c>
      <c r="AD2678">
        <v>0.85</v>
      </c>
      <c r="AE2678">
        <v>0.85</v>
      </c>
      <c r="AF2678">
        <v>0.85</v>
      </c>
      <c r="AG2678">
        <v>0.85</v>
      </c>
      <c r="AH2678">
        <v>0.92402285900000003</v>
      </c>
      <c r="AI2678">
        <v>1.1903366E-2</v>
      </c>
      <c r="AJ2678">
        <v>0.587162042</v>
      </c>
      <c r="AK2678">
        <v>0.34922434612252928</v>
      </c>
      <c r="AL2678">
        <v>0</v>
      </c>
    </row>
    <row r="2679" spans="1:38" x14ac:dyDescent="0.35">
      <c r="A2679" t="s">
        <v>2803</v>
      </c>
      <c r="B2679">
        <v>60576.658665491232</v>
      </c>
      <c r="C2679">
        <v>49463.785102050737</v>
      </c>
      <c r="D2679">
        <v>10492.89022443145</v>
      </c>
      <c r="E2679">
        <v>619.98333900904197</v>
      </c>
      <c r="F2679">
        <v>0.47388010497601663</v>
      </c>
      <c r="G2679">
        <v>0.30391340147502049</v>
      </c>
      <c r="H2679">
        <v>0.30698418228387692</v>
      </c>
      <c r="I2679">
        <v>0.24841055834048151</v>
      </c>
      <c r="J2679">
        <v>112</v>
      </c>
      <c r="K2679">
        <v>13</v>
      </c>
      <c r="L2679" t="str">
        <f>VLOOKUP(J2679,Clustering!$D$3:$E$367,2,FALSE)</f>
        <v>Fall</v>
      </c>
      <c r="M2679">
        <v>0.46136285500000002</v>
      </c>
      <c r="N2679">
        <v>0.47854630999999997</v>
      </c>
      <c r="O2679">
        <v>0.47854630999999997</v>
      </c>
      <c r="P2679">
        <v>0.92234427799999996</v>
      </c>
      <c r="Q2679">
        <v>0.266895296</v>
      </c>
      <c r="R2679">
        <v>0.30698418228387692</v>
      </c>
      <c r="S2679">
        <v>0.47388010497601663</v>
      </c>
      <c r="T2679">
        <v>0.65769986400000002</v>
      </c>
      <c r="U2679">
        <v>0.66260741599999995</v>
      </c>
      <c r="V2679">
        <v>0.85008076700000001</v>
      </c>
      <c r="W2679">
        <v>1.1693922000000001E-2</v>
      </c>
      <c r="X2679">
        <v>9.8578780000000005E-3</v>
      </c>
      <c r="Y2679">
        <v>0.24841055834048151</v>
      </c>
      <c r="Z2679">
        <v>0.58521312599999997</v>
      </c>
      <c r="AA2679">
        <v>0.66260741599999995</v>
      </c>
      <c r="AB2679">
        <v>0</v>
      </c>
      <c r="AC2679">
        <v>0</v>
      </c>
      <c r="AD2679">
        <v>0.85</v>
      </c>
      <c r="AE2679">
        <v>0.85</v>
      </c>
      <c r="AF2679">
        <v>0.85</v>
      </c>
      <c r="AG2679">
        <v>0.85</v>
      </c>
      <c r="AH2679">
        <v>0.92234427799999996</v>
      </c>
      <c r="AI2679">
        <v>1.1693922000000001E-2</v>
      </c>
      <c r="AJ2679">
        <v>0.60493151300000003</v>
      </c>
      <c r="AK2679">
        <v>0.33171607348321158</v>
      </c>
      <c r="AL2679">
        <v>0</v>
      </c>
    </row>
    <row r="2680" spans="1:38" x14ac:dyDescent="0.35">
      <c r="A2680" t="s">
        <v>2804</v>
      </c>
      <c r="B2680">
        <v>60651.910200136583</v>
      </c>
      <c r="C2680">
        <v>50879.777414902906</v>
      </c>
      <c r="D2680">
        <v>9149.1911084673338</v>
      </c>
      <c r="E2680">
        <v>622.94167676634402</v>
      </c>
      <c r="F2680">
        <v>0.41319594031691698</v>
      </c>
      <c r="G2680">
        <v>0.30536356704232548</v>
      </c>
      <c r="H2680">
        <v>0.30812927085073649</v>
      </c>
      <c r="I2680">
        <v>0.2553748396827854</v>
      </c>
      <c r="J2680">
        <v>112</v>
      </c>
      <c r="K2680">
        <v>14</v>
      </c>
      <c r="L2680" t="str">
        <f>VLOOKUP(J2680,Clustering!$D$3:$E$367,2,FALSE)</f>
        <v>Fall</v>
      </c>
      <c r="M2680">
        <v>0.48366410399999998</v>
      </c>
      <c r="N2680">
        <v>0.49376464399999997</v>
      </c>
      <c r="O2680">
        <v>0.49376464399999997</v>
      </c>
      <c r="P2680">
        <v>0.92147955500000001</v>
      </c>
      <c r="Q2680">
        <v>0.31130274800000002</v>
      </c>
      <c r="R2680">
        <v>0.30812927085073649</v>
      </c>
      <c r="S2680">
        <v>0.41319594031691698</v>
      </c>
      <c r="T2680">
        <v>0.65399728000000001</v>
      </c>
      <c r="U2680">
        <v>0.66423529000000003</v>
      </c>
      <c r="V2680">
        <v>0.85008076700000001</v>
      </c>
      <c r="W2680">
        <v>1.1659015E-2</v>
      </c>
      <c r="X2680">
        <v>1.5064928999999999E-2</v>
      </c>
      <c r="Y2680">
        <v>0.2553748396827854</v>
      </c>
      <c r="Z2680">
        <v>0.62712979499999999</v>
      </c>
      <c r="AA2680">
        <v>0.66423529000000003</v>
      </c>
      <c r="AB2680">
        <v>0</v>
      </c>
      <c r="AC2680">
        <v>0</v>
      </c>
      <c r="AD2680">
        <v>0.85</v>
      </c>
      <c r="AE2680">
        <v>0.85</v>
      </c>
      <c r="AF2680">
        <v>0.85</v>
      </c>
      <c r="AG2680">
        <v>0.85</v>
      </c>
      <c r="AH2680">
        <v>0.92147955500000001</v>
      </c>
      <c r="AI2680">
        <v>1.1659015E-2</v>
      </c>
      <c r="AJ2680">
        <v>0.61301515500000003</v>
      </c>
      <c r="AK2680">
        <v>0.28923715822184187</v>
      </c>
      <c r="AL2680">
        <v>0</v>
      </c>
    </row>
    <row r="2681" spans="1:38" x14ac:dyDescent="0.35">
      <c r="A2681" t="s">
        <v>2805</v>
      </c>
      <c r="B2681">
        <v>61107.537785586508</v>
      </c>
      <c r="C2681">
        <v>53080.814298557147</v>
      </c>
      <c r="D2681">
        <v>7402.6260620208814</v>
      </c>
      <c r="E2681">
        <v>624.09742500847597</v>
      </c>
      <c r="F2681">
        <v>0.3343175369547649</v>
      </c>
      <c r="G2681">
        <v>0.3059301102982725</v>
      </c>
      <c r="H2681">
        <v>0.30810918157763367</v>
      </c>
      <c r="I2681">
        <v>0.2665444755279418</v>
      </c>
      <c r="J2681">
        <v>112</v>
      </c>
      <c r="K2681">
        <v>15</v>
      </c>
      <c r="L2681" t="str">
        <f>VLOOKUP(J2681,Clustering!$D$3:$E$367,2,FALSE)</f>
        <v>Fall</v>
      </c>
      <c r="M2681">
        <v>0.50654131599999996</v>
      </c>
      <c r="N2681">
        <v>0.50702472899999995</v>
      </c>
      <c r="O2681">
        <v>0.50702472899999995</v>
      </c>
      <c r="P2681">
        <v>0.92059448499999996</v>
      </c>
      <c r="Q2681">
        <v>0.39324626200000001</v>
      </c>
      <c r="R2681">
        <v>0.30810918157763367</v>
      </c>
      <c r="S2681">
        <v>0.3343175369547649</v>
      </c>
      <c r="T2681">
        <v>0.65837992999999995</v>
      </c>
      <c r="U2681">
        <v>0.66423529000000003</v>
      </c>
      <c r="V2681">
        <v>0.85008076700000001</v>
      </c>
      <c r="W2681">
        <v>1.1414664E-2</v>
      </c>
      <c r="X2681">
        <v>1.8178605E-2</v>
      </c>
      <c r="Y2681">
        <v>0.2665444755279418</v>
      </c>
      <c r="Z2681">
        <v>0.65250429200000004</v>
      </c>
      <c r="AA2681">
        <v>0.66423529000000003</v>
      </c>
      <c r="AB2681">
        <v>0</v>
      </c>
      <c r="AC2681">
        <v>0</v>
      </c>
      <c r="AD2681">
        <v>0.85</v>
      </c>
      <c r="AE2681">
        <v>0.85</v>
      </c>
      <c r="AF2681">
        <v>0.85</v>
      </c>
      <c r="AG2681">
        <v>0.85</v>
      </c>
      <c r="AH2681">
        <v>0.92059448499999996</v>
      </c>
      <c r="AI2681">
        <v>1.1414664E-2</v>
      </c>
      <c r="AJ2681">
        <v>0.63438998499999999</v>
      </c>
      <c r="AK2681">
        <v>0.23402227586833541</v>
      </c>
      <c r="AL2681">
        <v>1.7778800000000001E-4</v>
      </c>
    </row>
    <row r="2682" spans="1:38" x14ac:dyDescent="0.35">
      <c r="A2682" t="s">
        <v>2806</v>
      </c>
      <c r="B2682">
        <v>62540.715938579087</v>
      </c>
      <c r="C2682">
        <v>56472.421785083323</v>
      </c>
      <c r="D2682">
        <v>5449.835897803262</v>
      </c>
      <c r="E2682">
        <v>618.45825569251815</v>
      </c>
      <c r="F2682">
        <v>0.2461255909587112</v>
      </c>
      <c r="G2682">
        <v>0.30316581161397949</v>
      </c>
      <c r="H2682">
        <v>0.30469400515015782</v>
      </c>
      <c r="I2682">
        <v>0.27554446987799591</v>
      </c>
      <c r="J2682">
        <v>112</v>
      </c>
      <c r="K2682">
        <v>16</v>
      </c>
      <c r="L2682" t="str">
        <f>VLOOKUP(J2682,Clustering!$D$3:$E$367,2,FALSE)</f>
        <v>Fall</v>
      </c>
      <c r="M2682">
        <v>0.52813989100000003</v>
      </c>
      <c r="N2682">
        <v>0.52024340199999997</v>
      </c>
      <c r="O2682">
        <v>0.52024340199999997</v>
      </c>
      <c r="P2682">
        <v>0.92027911600000001</v>
      </c>
      <c r="Q2682">
        <v>0.45282334000000002</v>
      </c>
      <c r="R2682">
        <v>0.30469400515015782</v>
      </c>
      <c r="S2682">
        <v>0.2461255909587112</v>
      </c>
      <c r="T2682">
        <v>0.66366933699999997</v>
      </c>
      <c r="U2682">
        <v>0.666411007</v>
      </c>
      <c r="V2682">
        <v>0.85008076700000001</v>
      </c>
      <c r="W2682">
        <v>1.1903366E-2</v>
      </c>
      <c r="X2682">
        <v>1.8609174999999999E-2</v>
      </c>
      <c r="Y2682">
        <v>0.27554446987799591</v>
      </c>
      <c r="Z2682">
        <v>0.68032442800000004</v>
      </c>
      <c r="AA2682">
        <v>0.666411007</v>
      </c>
      <c r="AB2682">
        <v>0</v>
      </c>
      <c r="AC2682">
        <v>0</v>
      </c>
      <c r="AD2682">
        <v>0.85</v>
      </c>
      <c r="AE2682">
        <v>0.85</v>
      </c>
      <c r="AF2682">
        <v>0.85</v>
      </c>
      <c r="AG2682">
        <v>0.85</v>
      </c>
      <c r="AH2682">
        <v>0.92027911600000001</v>
      </c>
      <c r="AI2682">
        <v>1.1903366E-2</v>
      </c>
      <c r="AJ2682">
        <v>0.64676906700000003</v>
      </c>
      <c r="AK2682">
        <v>0.1722879136710978</v>
      </c>
      <c r="AL2682">
        <v>3.6880127999999998E-2</v>
      </c>
    </row>
    <row r="2683" spans="1:38" x14ac:dyDescent="0.35">
      <c r="A2683" t="s">
        <v>2807</v>
      </c>
      <c r="B2683">
        <v>63705.966915953497</v>
      </c>
      <c r="C2683">
        <v>59947.7521622965</v>
      </c>
      <c r="D2683">
        <v>3150.3657096578891</v>
      </c>
      <c r="E2683">
        <v>607.84904399911443</v>
      </c>
      <c r="F2683">
        <v>0.14227687522447269</v>
      </c>
      <c r="G2683">
        <v>0.2979652176466247</v>
      </c>
      <c r="H2683">
        <v>0.2991493657737852</v>
      </c>
      <c r="I2683">
        <v>0.27656232638187112</v>
      </c>
      <c r="J2683">
        <v>112</v>
      </c>
      <c r="K2683">
        <v>17</v>
      </c>
      <c r="L2683" t="str">
        <f>VLOOKUP(J2683,Clustering!$D$3:$E$367,2,FALSE)</f>
        <v>Fall</v>
      </c>
      <c r="M2683">
        <v>0.559207283</v>
      </c>
      <c r="N2683">
        <v>0.527873276</v>
      </c>
      <c r="O2683">
        <v>0.527873276</v>
      </c>
      <c r="P2683">
        <v>0.92027911600000001</v>
      </c>
      <c r="Q2683">
        <v>0.498494928</v>
      </c>
      <c r="R2683">
        <v>0.2991493657737852</v>
      </c>
      <c r="S2683">
        <v>0.14227687522447269</v>
      </c>
      <c r="T2683">
        <v>0.65490403500000005</v>
      </c>
      <c r="U2683">
        <v>0.666411007</v>
      </c>
      <c r="V2683">
        <v>0.85008076700000001</v>
      </c>
      <c r="W2683">
        <v>1.2496788999999999E-2</v>
      </c>
      <c r="X2683">
        <v>2.0920347999999998E-2</v>
      </c>
      <c r="Y2683">
        <v>0.27656232638187112</v>
      </c>
      <c r="Z2683">
        <v>0.69339013699999996</v>
      </c>
      <c r="AA2683">
        <v>0.666411007</v>
      </c>
      <c r="AB2683">
        <v>0</v>
      </c>
      <c r="AC2683">
        <v>0</v>
      </c>
      <c r="AD2683">
        <v>0.85</v>
      </c>
      <c r="AE2683">
        <v>0.85</v>
      </c>
      <c r="AF2683">
        <v>0.85</v>
      </c>
      <c r="AG2683">
        <v>0.85</v>
      </c>
      <c r="AH2683">
        <v>0.92027911600000001</v>
      </c>
      <c r="AI2683">
        <v>1.2496788999999999E-2</v>
      </c>
      <c r="AJ2683">
        <v>0.65974221700000002</v>
      </c>
      <c r="AK2683">
        <v>9.9593812657130895E-2</v>
      </c>
      <c r="AL2683">
        <v>0.46446845799999997</v>
      </c>
    </row>
    <row r="2684" spans="1:38" x14ac:dyDescent="0.35">
      <c r="A2684" t="s">
        <v>2808</v>
      </c>
      <c r="B2684">
        <v>67807.045923993035</v>
      </c>
      <c r="C2684">
        <v>66259.213822605016</v>
      </c>
      <c r="D2684">
        <v>941.0637246711932</v>
      </c>
      <c r="E2684">
        <v>606.76837671681301</v>
      </c>
      <c r="F2684">
        <v>4.2500337571240498E-2</v>
      </c>
      <c r="G2684">
        <v>0.29743547878275139</v>
      </c>
      <c r="H2684">
        <v>0.29834579484967322</v>
      </c>
      <c r="I2684">
        <v>0.28098196646448698</v>
      </c>
      <c r="J2684">
        <v>112</v>
      </c>
      <c r="K2684">
        <v>18</v>
      </c>
      <c r="L2684" t="str">
        <f>VLOOKUP(J2684,Clustering!$D$3:$E$367,2,FALSE)</f>
        <v>Fall</v>
      </c>
      <c r="M2684">
        <v>0.56981074300000001</v>
      </c>
      <c r="N2684">
        <v>0.533260925</v>
      </c>
      <c r="O2684">
        <v>0.533260925</v>
      </c>
      <c r="P2684">
        <v>0.92025876900000003</v>
      </c>
      <c r="Q2684">
        <v>0.51471591400000005</v>
      </c>
      <c r="R2684">
        <v>0.29834579484967322</v>
      </c>
      <c r="S2684">
        <v>4.2500337571240498E-2</v>
      </c>
      <c r="T2684">
        <v>0.58606619299999996</v>
      </c>
      <c r="U2684">
        <v>0.666411007</v>
      </c>
      <c r="V2684">
        <v>0.85008076700000001</v>
      </c>
      <c r="W2684">
        <v>1.2776045999999999E-2</v>
      </c>
      <c r="X2684">
        <v>3.0805869999999999E-2</v>
      </c>
      <c r="Y2684">
        <v>0.28098196646448698</v>
      </c>
      <c r="Z2684">
        <v>0.72066457299999997</v>
      </c>
      <c r="AA2684">
        <v>0.666411007</v>
      </c>
      <c r="AB2684">
        <v>0</v>
      </c>
      <c r="AC2684">
        <v>0</v>
      </c>
      <c r="AD2684">
        <v>0.85</v>
      </c>
      <c r="AE2684">
        <v>0.85</v>
      </c>
      <c r="AF2684">
        <v>0.85</v>
      </c>
      <c r="AG2684">
        <v>0.85</v>
      </c>
      <c r="AH2684">
        <v>0.92025876900000003</v>
      </c>
      <c r="AI2684">
        <v>1.2776045999999999E-2</v>
      </c>
      <c r="AJ2684">
        <v>0.67696668400000004</v>
      </c>
      <c r="AK2684">
        <v>2.97502362998683E-2</v>
      </c>
      <c r="AL2684">
        <v>0.42381575999999999</v>
      </c>
    </row>
    <row r="2685" spans="1:38" x14ac:dyDescent="0.35">
      <c r="A2685" t="s">
        <v>2809</v>
      </c>
      <c r="B2685">
        <v>69683.914867544838</v>
      </c>
      <c r="C2685">
        <v>69057.261174967411</v>
      </c>
      <c r="D2685">
        <v>4.3156246935838043</v>
      </c>
      <c r="E2685">
        <v>622.33806788384425</v>
      </c>
      <c r="F2685">
        <v>1.94902323296E-4</v>
      </c>
      <c r="G2685">
        <v>0.30506768033521769</v>
      </c>
      <c r="H2685">
        <v>0.30571855807840059</v>
      </c>
      <c r="I2685">
        <v>0.29330338730087058</v>
      </c>
      <c r="J2685">
        <v>112</v>
      </c>
      <c r="K2685">
        <v>19</v>
      </c>
      <c r="L2685" t="str">
        <f>VLOOKUP(J2685,Clustering!$D$3:$E$367,2,FALSE)</f>
        <v>Fall</v>
      </c>
      <c r="M2685">
        <v>0.58791898899999995</v>
      </c>
      <c r="N2685">
        <v>0.53843953600000005</v>
      </c>
      <c r="O2685">
        <v>0.53843953600000005</v>
      </c>
      <c r="P2685">
        <v>0.92080812300000003</v>
      </c>
      <c r="Q2685">
        <v>0.512150094</v>
      </c>
      <c r="R2685">
        <v>0.30571855807840059</v>
      </c>
      <c r="S2685">
        <v>1.94902323296E-4</v>
      </c>
      <c r="T2685">
        <v>0.30172283500000002</v>
      </c>
      <c r="U2685">
        <v>0.666411007</v>
      </c>
      <c r="V2685">
        <v>0.85008076700000001</v>
      </c>
      <c r="W2685">
        <v>1.2985490000000001E-2</v>
      </c>
      <c r="X2685">
        <v>4.0503749999999998E-2</v>
      </c>
      <c r="Y2685">
        <v>0.29330338730087058</v>
      </c>
      <c r="Z2685">
        <v>0.70766523299999995</v>
      </c>
      <c r="AA2685">
        <v>0.666411007</v>
      </c>
      <c r="AB2685">
        <v>0</v>
      </c>
      <c r="AC2685">
        <v>0</v>
      </c>
      <c r="AD2685">
        <v>0.85</v>
      </c>
      <c r="AE2685">
        <v>0.85</v>
      </c>
      <c r="AF2685">
        <v>0.85</v>
      </c>
      <c r="AG2685">
        <v>0.85</v>
      </c>
      <c r="AH2685">
        <v>0.92080812300000003</v>
      </c>
      <c r="AI2685">
        <v>1.2985490000000001E-2</v>
      </c>
      <c r="AJ2685">
        <v>0.69129881500000001</v>
      </c>
      <c r="AK2685">
        <v>1.3643162630720001E-4</v>
      </c>
      <c r="AL2685">
        <v>0.340303193</v>
      </c>
    </row>
    <row r="2686" spans="1:38" x14ac:dyDescent="0.35">
      <c r="A2686" t="s">
        <v>2810</v>
      </c>
      <c r="B2686">
        <v>68077.233281301917</v>
      </c>
      <c r="C2686">
        <v>67467.413008697957</v>
      </c>
      <c r="D2686">
        <v>0</v>
      </c>
      <c r="E2686">
        <v>609.82027260395341</v>
      </c>
      <c r="F2686">
        <v>0</v>
      </c>
      <c r="G2686">
        <v>0.29893150617840852</v>
      </c>
      <c r="H2686">
        <v>0.29900874086206558</v>
      </c>
      <c r="I2686">
        <v>0.29753552750119361</v>
      </c>
      <c r="J2686">
        <v>112</v>
      </c>
      <c r="K2686">
        <v>20</v>
      </c>
      <c r="L2686" t="str">
        <f>VLOOKUP(J2686,Clustering!$D$3:$E$367,2,FALSE)</f>
        <v>Fall</v>
      </c>
      <c r="M2686">
        <v>0.58768860499999998</v>
      </c>
      <c r="N2686">
        <v>0.53295525700000002</v>
      </c>
      <c r="O2686">
        <v>0.53295525700000002</v>
      </c>
      <c r="P2686">
        <v>0.92152024799999999</v>
      </c>
      <c r="Q2686">
        <v>0.47501454999999998</v>
      </c>
      <c r="R2686">
        <v>0.29900874086206558</v>
      </c>
      <c r="S2686">
        <v>0</v>
      </c>
      <c r="T2686">
        <v>6.0450399999999996E-4</v>
      </c>
      <c r="U2686">
        <v>0.666411007</v>
      </c>
      <c r="V2686">
        <v>0.85008076700000001</v>
      </c>
      <c r="W2686">
        <v>1.2671325000000001E-2</v>
      </c>
      <c r="X2686">
        <v>2.7207175E-2</v>
      </c>
      <c r="Y2686">
        <v>0.29753552750119361</v>
      </c>
      <c r="Z2686">
        <v>0.69538172899999995</v>
      </c>
      <c r="AA2686">
        <v>0.666411007</v>
      </c>
      <c r="AB2686">
        <v>0</v>
      </c>
      <c r="AC2686">
        <v>0</v>
      </c>
      <c r="AD2686">
        <v>0.85</v>
      </c>
      <c r="AE2686">
        <v>0.85</v>
      </c>
      <c r="AF2686">
        <v>0.85</v>
      </c>
      <c r="AG2686">
        <v>0.85</v>
      </c>
      <c r="AH2686">
        <v>0.92152024799999999</v>
      </c>
      <c r="AI2686">
        <v>1.2671325000000001E-2</v>
      </c>
      <c r="AJ2686">
        <v>0.69331151899999999</v>
      </c>
      <c r="AK2686">
        <v>0</v>
      </c>
      <c r="AL2686">
        <v>0.11348498799999999</v>
      </c>
    </row>
    <row r="2687" spans="1:38" x14ac:dyDescent="0.35">
      <c r="A2687" t="s">
        <v>2811</v>
      </c>
      <c r="B2687">
        <v>65068.928868004114</v>
      </c>
      <c r="C2687">
        <v>64478.674994674053</v>
      </c>
      <c r="D2687">
        <v>0</v>
      </c>
      <c r="E2687">
        <v>590.25387333005119</v>
      </c>
      <c r="F2687">
        <v>0</v>
      </c>
      <c r="G2687">
        <v>0.28934013398531921</v>
      </c>
      <c r="H2687">
        <v>0.28888374721825472</v>
      </c>
      <c r="I2687">
        <v>0.2975890988961345</v>
      </c>
      <c r="J2687">
        <v>112</v>
      </c>
      <c r="K2687">
        <v>21</v>
      </c>
      <c r="L2687" t="str">
        <f>VLOOKUP(J2687,Clustering!$D$3:$E$367,2,FALSE)</f>
        <v>Fall</v>
      </c>
      <c r="M2687">
        <v>0.55890202300000003</v>
      </c>
      <c r="N2687">
        <v>0.51972278000000005</v>
      </c>
      <c r="O2687">
        <v>0.51972278000000005</v>
      </c>
      <c r="P2687">
        <v>0.92368714299999999</v>
      </c>
      <c r="Q2687">
        <v>0.43894288199999998</v>
      </c>
      <c r="R2687">
        <v>0.28888374721825472</v>
      </c>
      <c r="S2687">
        <v>0</v>
      </c>
      <c r="T2687">
        <v>0</v>
      </c>
      <c r="U2687">
        <v>0.66478313300000003</v>
      </c>
      <c r="V2687">
        <v>0.85008076700000001</v>
      </c>
      <c r="W2687">
        <v>1.2741139E-2</v>
      </c>
      <c r="X2687">
        <v>1.5558326000000001E-2</v>
      </c>
      <c r="Y2687">
        <v>0.2975890988961345</v>
      </c>
      <c r="Z2687">
        <v>0.62275313799999998</v>
      </c>
      <c r="AA2687">
        <v>0.66478313300000003</v>
      </c>
      <c r="AB2687">
        <v>0</v>
      </c>
      <c r="AC2687">
        <v>0</v>
      </c>
      <c r="AD2687">
        <v>0.85</v>
      </c>
      <c r="AE2687">
        <v>0.85</v>
      </c>
      <c r="AF2687">
        <v>0.85</v>
      </c>
      <c r="AG2687">
        <v>0.85</v>
      </c>
      <c r="AH2687">
        <v>0.92368714299999999</v>
      </c>
      <c r="AI2687">
        <v>1.2741139E-2</v>
      </c>
      <c r="AJ2687">
        <v>0.67279090600000002</v>
      </c>
      <c r="AK2687">
        <v>0</v>
      </c>
      <c r="AL2687">
        <v>0.16146601199999999</v>
      </c>
    </row>
    <row r="2688" spans="1:38" x14ac:dyDescent="0.35">
      <c r="A2688" t="s">
        <v>2812</v>
      </c>
      <c r="B2688">
        <v>60419.676494361971</v>
      </c>
      <c r="C2688">
        <v>59849.610029238997</v>
      </c>
      <c r="D2688">
        <v>0</v>
      </c>
      <c r="E2688">
        <v>570.0664651229655</v>
      </c>
      <c r="F2688">
        <v>0</v>
      </c>
      <c r="G2688">
        <v>0.2794443456485125</v>
      </c>
      <c r="H2688">
        <v>0.27865830720892981</v>
      </c>
      <c r="I2688">
        <v>0.29365160136798568</v>
      </c>
      <c r="J2688">
        <v>112</v>
      </c>
      <c r="K2688">
        <v>22</v>
      </c>
      <c r="L2688" t="str">
        <f>VLOOKUP(J2688,Clustering!$D$3:$E$367,2,FALSE)</f>
        <v>Fall</v>
      </c>
      <c r="M2688">
        <v>0.51727724799999997</v>
      </c>
      <c r="N2688">
        <v>0.49479800000000002</v>
      </c>
      <c r="O2688">
        <v>0.49479800000000002</v>
      </c>
      <c r="P2688">
        <v>0.92621010000000004</v>
      </c>
      <c r="Q2688">
        <v>0.400030039</v>
      </c>
      <c r="R2688">
        <v>0.27865830720892981</v>
      </c>
      <c r="S2688">
        <v>0</v>
      </c>
      <c r="T2688">
        <v>0</v>
      </c>
      <c r="U2688">
        <v>0.66478313300000003</v>
      </c>
      <c r="V2688">
        <v>0.85008076700000001</v>
      </c>
      <c r="W2688">
        <v>1.2880768000000001E-2</v>
      </c>
      <c r="X2688">
        <v>7.0256650000000004E-3</v>
      </c>
      <c r="Y2688">
        <v>0.29365160136798568</v>
      </c>
      <c r="Z2688">
        <v>0.546389982</v>
      </c>
      <c r="AA2688">
        <v>0.66478313300000003</v>
      </c>
      <c r="AB2688">
        <v>0</v>
      </c>
      <c r="AC2688">
        <v>0</v>
      </c>
      <c r="AD2688">
        <v>0.85</v>
      </c>
      <c r="AE2688">
        <v>0.85</v>
      </c>
      <c r="AF2688">
        <v>0.85</v>
      </c>
      <c r="AG2688">
        <v>0.85</v>
      </c>
      <c r="AH2688">
        <v>0.92621010000000004</v>
      </c>
      <c r="AI2688">
        <v>1.2880768000000001E-2</v>
      </c>
      <c r="AJ2688">
        <v>0.63051918399999995</v>
      </c>
      <c r="AK2688">
        <v>0</v>
      </c>
      <c r="AL2688">
        <v>0.115301892</v>
      </c>
    </row>
    <row r="2689" spans="1:38" x14ac:dyDescent="0.35">
      <c r="A2689" t="s">
        <v>2813</v>
      </c>
      <c r="B2689">
        <v>56039.467016945993</v>
      </c>
      <c r="C2689">
        <v>55490.718903053523</v>
      </c>
      <c r="D2689">
        <v>0</v>
      </c>
      <c r="E2689">
        <v>548.74811389246145</v>
      </c>
      <c r="F2689">
        <v>0</v>
      </c>
      <c r="G2689">
        <v>0.2689941734766968</v>
      </c>
      <c r="H2689">
        <v>0.26797081391824062</v>
      </c>
      <c r="I2689">
        <v>0.28749089094979391</v>
      </c>
      <c r="J2689">
        <v>112</v>
      </c>
      <c r="K2689">
        <v>23</v>
      </c>
      <c r="L2689" t="str">
        <f>VLOOKUP(J2689,Clustering!$D$3:$E$367,2,FALSE)</f>
        <v>Fall</v>
      </c>
      <c r="M2689">
        <v>0.47531841499999999</v>
      </c>
      <c r="N2689">
        <v>0.45627394100000002</v>
      </c>
      <c r="O2689">
        <v>0.45627394100000002</v>
      </c>
      <c r="P2689">
        <v>0.92841768700000005</v>
      </c>
      <c r="Q2689">
        <v>0.36927775299999999</v>
      </c>
      <c r="R2689">
        <v>0.26797081391824062</v>
      </c>
      <c r="S2689">
        <v>0</v>
      </c>
      <c r="T2689">
        <v>0</v>
      </c>
      <c r="U2689">
        <v>0.65567329799999996</v>
      </c>
      <c r="V2689">
        <v>0.85008076700000001</v>
      </c>
      <c r="W2689">
        <v>1.2252437999999999E-2</v>
      </c>
      <c r="X2689">
        <v>7.0256650000000004E-3</v>
      </c>
      <c r="Y2689">
        <v>0.28749089094979391</v>
      </c>
      <c r="Z2689">
        <v>0.47566343799999999</v>
      </c>
      <c r="AA2689">
        <v>0.65567329799999996</v>
      </c>
      <c r="AB2689">
        <v>0</v>
      </c>
      <c r="AC2689">
        <v>0</v>
      </c>
      <c r="AD2689">
        <v>0.85</v>
      </c>
      <c r="AE2689">
        <v>0.85</v>
      </c>
      <c r="AF2689">
        <v>0.85</v>
      </c>
      <c r="AG2689">
        <v>0.85</v>
      </c>
      <c r="AH2689">
        <v>0.92841768700000005</v>
      </c>
      <c r="AI2689">
        <v>1.2252437999999999E-2</v>
      </c>
      <c r="AJ2689">
        <v>0.56646352499999997</v>
      </c>
      <c r="AK2689">
        <v>0</v>
      </c>
      <c r="AL2689">
        <v>6.7351222000000002E-2</v>
      </c>
    </row>
    <row r="2690" spans="1:38" x14ac:dyDescent="0.35">
      <c r="A2690" t="s">
        <v>2814</v>
      </c>
      <c r="B2690">
        <v>54189.664122770977</v>
      </c>
      <c r="C2690">
        <v>53646.027390572774</v>
      </c>
      <c r="D2690">
        <v>0</v>
      </c>
      <c r="E2690">
        <v>543.63673219820896</v>
      </c>
      <c r="F2690">
        <v>0</v>
      </c>
      <c r="G2690">
        <v>0.26648859421480831</v>
      </c>
      <c r="H2690">
        <v>0.26554001187280191</v>
      </c>
      <c r="I2690">
        <v>0.28363375051405648</v>
      </c>
      <c r="J2690">
        <v>113</v>
      </c>
      <c r="K2690">
        <v>0</v>
      </c>
      <c r="L2690" t="str">
        <f>VLOOKUP(J2690,Clustering!$D$3:$E$367,2,FALSE)</f>
        <v>Fall</v>
      </c>
      <c r="M2690">
        <v>0.40086380500000002</v>
      </c>
      <c r="N2690">
        <v>0.41407791999999999</v>
      </c>
      <c r="O2690">
        <v>0.41407791999999999</v>
      </c>
      <c r="P2690">
        <v>0.93239541400000003</v>
      </c>
      <c r="Q2690">
        <v>0.29275374999999998</v>
      </c>
      <c r="R2690">
        <v>0.26554001187280191</v>
      </c>
      <c r="S2690">
        <v>0</v>
      </c>
      <c r="T2690">
        <v>0</v>
      </c>
      <c r="U2690">
        <v>0.65196362299999999</v>
      </c>
      <c r="V2690">
        <v>0.85008076700000001</v>
      </c>
      <c r="W2690">
        <v>1.1833550999999999E-2</v>
      </c>
      <c r="X2690">
        <v>7.0256650000000004E-3</v>
      </c>
      <c r="Y2690">
        <v>0.28363375051405648</v>
      </c>
      <c r="Z2690">
        <v>0.40144726200000003</v>
      </c>
      <c r="AA2690">
        <v>0.65196362299999999</v>
      </c>
      <c r="AB2690">
        <v>0</v>
      </c>
      <c r="AC2690">
        <v>0</v>
      </c>
      <c r="AD2690">
        <v>0.85</v>
      </c>
      <c r="AE2690">
        <v>0.85</v>
      </c>
      <c r="AF2690">
        <v>0.85</v>
      </c>
      <c r="AG2690">
        <v>0.85</v>
      </c>
      <c r="AH2690">
        <v>0.93239541400000003</v>
      </c>
      <c r="AI2690">
        <v>1.1833550999999999E-2</v>
      </c>
      <c r="AJ2690">
        <v>0.52583175800000004</v>
      </c>
      <c r="AK2690">
        <v>0</v>
      </c>
      <c r="AL2690">
        <v>1.5419838999999999E-2</v>
      </c>
    </row>
    <row r="2691" spans="1:38" x14ac:dyDescent="0.35">
      <c r="A2691" t="s">
        <v>2815</v>
      </c>
      <c r="B2691">
        <v>53625.642620954437</v>
      </c>
      <c r="C2691">
        <v>53083.976527054649</v>
      </c>
      <c r="D2691">
        <v>0</v>
      </c>
      <c r="E2691">
        <v>541.6660938997851</v>
      </c>
      <c r="F2691">
        <v>0</v>
      </c>
      <c r="G2691">
        <v>0.26552259504891429</v>
      </c>
      <c r="H2691">
        <v>0.26467617312938152</v>
      </c>
      <c r="I2691">
        <v>0.28082125227966459</v>
      </c>
      <c r="J2691">
        <v>113</v>
      </c>
      <c r="K2691">
        <v>1</v>
      </c>
      <c r="L2691" t="str">
        <f>VLOOKUP(J2691,Clustering!$D$3:$E$367,2,FALSE)</f>
        <v>Fall</v>
      </c>
      <c r="M2691">
        <v>0.37675403499999999</v>
      </c>
      <c r="N2691">
        <v>0.40095390600000003</v>
      </c>
      <c r="O2691">
        <v>0.40095390600000003</v>
      </c>
      <c r="P2691">
        <v>0.93332117599999997</v>
      </c>
      <c r="Q2691">
        <v>0.26062468300000002</v>
      </c>
      <c r="R2691">
        <v>0.26467617312938152</v>
      </c>
      <c r="S2691">
        <v>0</v>
      </c>
      <c r="T2691">
        <v>0</v>
      </c>
      <c r="U2691">
        <v>0.65196362299999999</v>
      </c>
      <c r="V2691">
        <v>0.85008076700000001</v>
      </c>
      <c r="W2691">
        <v>1.2077902E-2</v>
      </c>
      <c r="X2691">
        <v>7.0256650000000004E-3</v>
      </c>
      <c r="Y2691">
        <v>0.28082125227966459</v>
      </c>
      <c r="Z2691">
        <v>0.38520901699999999</v>
      </c>
      <c r="AA2691">
        <v>0.65196362299999999</v>
      </c>
      <c r="AB2691">
        <v>0</v>
      </c>
      <c r="AC2691">
        <v>0</v>
      </c>
      <c r="AD2691">
        <v>0.85</v>
      </c>
      <c r="AE2691">
        <v>0.85</v>
      </c>
      <c r="AF2691">
        <v>0.85</v>
      </c>
      <c r="AG2691">
        <v>0.85</v>
      </c>
      <c r="AH2691">
        <v>0.93332117599999997</v>
      </c>
      <c r="AI2691">
        <v>1.2077902E-2</v>
      </c>
      <c r="AJ2691">
        <v>0.49926844500000001</v>
      </c>
      <c r="AK2691">
        <v>0</v>
      </c>
      <c r="AL2691">
        <v>0</v>
      </c>
    </row>
    <row r="2692" spans="1:38" x14ac:dyDescent="0.35">
      <c r="A2692" t="s">
        <v>2816</v>
      </c>
      <c r="B2692">
        <v>53533.556719718807</v>
      </c>
      <c r="C2692">
        <v>52985.0963402325</v>
      </c>
      <c r="D2692">
        <v>0</v>
      </c>
      <c r="E2692">
        <v>548.46037948630749</v>
      </c>
      <c r="F2692">
        <v>0</v>
      </c>
      <c r="G2692">
        <v>0.26885312719917032</v>
      </c>
      <c r="H2692">
        <v>0.26817170664926859</v>
      </c>
      <c r="I2692">
        <v>0.28116946634677981</v>
      </c>
      <c r="J2692">
        <v>113</v>
      </c>
      <c r="K2692">
        <v>2</v>
      </c>
      <c r="L2692" t="str">
        <f>VLOOKUP(J2692,Clustering!$D$3:$E$367,2,FALSE)</f>
        <v>Fall</v>
      </c>
      <c r="M2692">
        <v>0.36035639600000002</v>
      </c>
      <c r="N2692">
        <v>0.37823782500000003</v>
      </c>
      <c r="O2692">
        <v>0.37823782500000003</v>
      </c>
      <c r="P2692">
        <v>0.93336186899999996</v>
      </c>
      <c r="Q2692">
        <v>0.22472824199999999</v>
      </c>
      <c r="R2692">
        <v>0.26817170664926859</v>
      </c>
      <c r="S2692">
        <v>0</v>
      </c>
      <c r="T2692">
        <v>0</v>
      </c>
      <c r="U2692">
        <v>0.65196362299999999</v>
      </c>
      <c r="V2692">
        <v>0.85008076700000001</v>
      </c>
      <c r="W2692">
        <v>1.2357160000000001E-2</v>
      </c>
      <c r="X2692">
        <v>7.0256650000000004E-3</v>
      </c>
      <c r="Y2692">
        <v>0.28116946634677981</v>
      </c>
      <c r="Z2692">
        <v>0.38016867199999999</v>
      </c>
      <c r="AA2692">
        <v>0.65196362299999999</v>
      </c>
      <c r="AB2692">
        <v>0</v>
      </c>
      <c r="AC2692">
        <v>0</v>
      </c>
      <c r="AD2692">
        <v>0.85</v>
      </c>
      <c r="AE2692">
        <v>0.85</v>
      </c>
      <c r="AF2692">
        <v>0.85</v>
      </c>
      <c r="AG2692">
        <v>0.85</v>
      </c>
      <c r="AH2692">
        <v>0.93336186899999996</v>
      </c>
      <c r="AI2692">
        <v>1.2357160000000001E-2</v>
      </c>
      <c r="AJ2692">
        <v>0.49290841400000002</v>
      </c>
      <c r="AK2692">
        <v>0</v>
      </c>
      <c r="AL2692">
        <v>0</v>
      </c>
    </row>
    <row r="2693" spans="1:38" x14ac:dyDescent="0.35">
      <c r="A2693" t="s">
        <v>2817</v>
      </c>
      <c r="B2693">
        <v>53521.684462235622</v>
      </c>
      <c r="C2693">
        <v>52968.90210392289</v>
      </c>
      <c r="D2693">
        <v>0</v>
      </c>
      <c r="E2693">
        <v>552.7823583127323</v>
      </c>
      <c r="F2693">
        <v>0</v>
      </c>
      <c r="G2693">
        <v>0.27097174427094722</v>
      </c>
      <c r="H2693">
        <v>0.27022081250575408</v>
      </c>
      <c r="I2693">
        <v>0.28454446422805008</v>
      </c>
      <c r="J2693">
        <v>113</v>
      </c>
      <c r="K2693">
        <v>3</v>
      </c>
      <c r="L2693" t="str">
        <f>VLOOKUP(J2693,Clustering!$D$3:$E$367,2,FALSE)</f>
        <v>Fall</v>
      </c>
      <c r="M2693">
        <v>0.34782922199999999</v>
      </c>
      <c r="N2693">
        <v>0.36162722200000003</v>
      </c>
      <c r="O2693">
        <v>0.36162722200000003</v>
      </c>
      <c r="P2693">
        <v>0.93289390100000003</v>
      </c>
      <c r="Q2693">
        <v>0.18288661000000001</v>
      </c>
      <c r="R2693">
        <v>0.27022081250575408</v>
      </c>
      <c r="S2693">
        <v>0</v>
      </c>
      <c r="T2693">
        <v>0</v>
      </c>
      <c r="U2693">
        <v>0.64812872700000002</v>
      </c>
      <c r="V2693">
        <v>0.85008076700000001</v>
      </c>
      <c r="W2693">
        <v>1.2531696E-2</v>
      </c>
      <c r="X2693">
        <v>7.0256650000000004E-3</v>
      </c>
      <c r="Y2693">
        <v>0.28454446422805008</v>
      </c>
      <c r="Z2693">
        <v>0.37147224499999998</v>
      </c>
      <c r="AA2693">
        <v>0.64812872700000002</v>
      </c>
      <c r="AB2693">
        <v>0</v>
      </c>
      <c r="AC2693">
        <v>0</v>
      </c>
      <c r="AD2693">
        <v>0.85</v>
      </c>
      <c r="AE2693">
        <v>0.85</v>
      </c>
      <c r="AF2693">
        <v>0.85</v>
      </c>
      <c r="AG2693">
        <v>0.85</v>
      </c>
      <c r="AH2693">
        <v>0.93289390100000003</v>
      </c>
      <c r="AI2693">
        <v>1.2531696E-2</v>
      </c>
      <c r="AJ2693">
        <v>0.48498114199999998</v>
      </c>
      <c r="AK2693">
        <v>0</v>
      </c>
      <c r="AL2693">
        <v>0</v>
      </c>
    </row>
    <row r="2694" spans="1:38" x14ac:dyDescent="0.35">
      <c r="A2694" t="s">
        <v>2818</v>
      </c>
      <c r="B2694">
        <v>54039.049296156278</v>
      </c>
      <c r="C2694">
        <v>53504.03936671526</v>
      </c>
      <c r="D2694">
        <v>0</v>
      </c>
      <c r="E2694">
        <v>535.00992944101824</v>
      </c>
      <c r="F2694">
        <v>0</v>
      </c>
      <c r="G2694">
        <v>0.26225976933383249</v>
      </c>
      <c r="H2694">
        <v>0.26071858632813</v>
      </c>
      <c r="I2694">
        <v>0.29011588930189308</v>
      </c>
      <c r="J2694">
        <v>113</v>
      </c>
      <c r="K2694">
        <v>4</v>
      </c>
      <c r="L2694" t="str">
        <f>VLOOKUP(J2694,Clustering!$D$3:$E$367,2,FALSE)</f>
        <v>Fall</v>
      </c>
      <c r="M2694">
        <v>0.34208688100000001</v>
      </c>
      <c r="N2694">
        <v>0.36519072200000002</v>
      </c>
      <c r="O2694">
        <v>0.36519072200000002</v>
      </c>
      <c r="P2694">
        <v>0.93360602599999998</v>
      </c>
      <c r="Q2694">
        <v>0.16879337599999999</v>
      </c>
      <c r="R2694">
        <v>0.26071858632813</v>
      </c>
      <c r="S2694">
        <v>0</v>
      </c>
      <c r="T2694">
        <v>0</v>
      </c>
      <c r="U2694">
        <v>0.65104011799999995</v>
      </c>
      <c r="V2694">
        <v>0.85008076700000001</v>
      </c>
      <c r="W2694">
        <v>1.2531696E-2</v>
      </c>
      <c r="X2694">
        <v>7.0256650000000004E-3</v>
      </c>
      <c r="Y2694">
        <v>0.29011588930189308</v>
      </c>
      <c r="Z2694">
        <v>0.37051885200000001</v>
      </c>
      <c r="AA2694">
        <v>0.65104011799999995</v>
      </c>
      <c r="AB2694">
        <v>0</v>
      </c>
      <c r="AC2694">
        <v>0</v>
      </c>
      <c r="AD2694">
        <v>0.85</v>
      </c>
      <c r="AE2694">
        <v>0.85</v>
      </c>
      <c r="AF2694">
        <v>0.85</v>
      </c>
      <c r="AG2694">
        <v>0.85</v>
      </c>
      <c r="AH2694">
        <v>0.93360602599999998</v>
      </c>
      <c r="AI2694">
        <v>1.2531696E-2</v>
      </c>
      <c r="AJ2694">
        <v>0.48266557900000001</v>
      </c>
      <c r="AK2694">
        <v>0</v>
      </c>
      <c r="AL2694">
        <v>0</v>
      </c>
    </row>
    <row r="2695" spans="1:38" x14ac:dyDescent="0.35">
      <c r="A2695" t="s">
        <v>2819</v>
      </c>
      <c r="B2695">
        <v>58081.972124344087</v>
      </c>
      <c r="C2695">
        <v>57551.736206596368</v>
      </c>
      <c r="D2695">
        <v>8.3644807005111712</v>
      </c>
      <c r="E2695">
        <v>521.87143704721245</v>
      </c>
      <c r="F2695">
        <v>3.777568341655E-4</v>
      </c>
      <c r="G2695">
        <v>0.2558193318858884</v>
      </c>
      <c r="H2695">
        <v>0.25376769783456138</v>
      </c>
      <c r="I2695">
        <v>0.29290160183881458</v>
      </c>
      <c r="J2695">
        <v>113</v>
      </c>
      <c r="K2695">
        <v>5</v>
      </c>
      <c r="L2695" t="str">
        <f>VLOOKUP(J2695,Clustering!$D$3:$E$367,2,FALSE)</f>
        <v>Fall</v>
      </c>
      <c r="M2695">
        <v>0.34482269999999998</v>
      </c>
      <c r="N2695">
        <v>0.377559439</v>
      </c>
      <c r="O2695">
        <v>0.377559439</v>
      </c>
      <c r="P2695">
        <v>0.93576274800000003</v>
      </c>
      <c r="Q2695">
        <v>0.17276100999999999</v>
      </c>
      <c r="R2695">
        <v>0.25376769783456138</v>
      </c>
      <c r="S2695">
        <v>3.777568341655E-4</v>
      </c>
      <c r="T2695">
        <v>0</v>
      </c>
      <c r="U2695">
        <v>0.65104011799999995</v>
      </c>
      <c r="V2695">
        <v>0.85008076700000001</v>
      </c>
      <c r="W2695">
        <v>1.2496788999999999E-2</v>
      </c>
      <c r="X2695">
        <v>6.49206E-3</v>
      </c>
      <c r="Y2695">
        <v>0.29290160183881458</v>
      </c>
      <c r="Z2695">
        <v>0.37313936800000003</v>
      </c>
      <c r="AA2695">
        <v>0.65104011799999995</v>
      </c>
      <c r="AB2695">
        <v>0</v>
      </c>
      <c r="AC2695">
        <v>0</v>
      </c>
      <c r="AD2695">
        <v>0.85</v>
      </c>
      <c r="AE2695">
        <v>0.85</v>
      </c>
      <c r="AF2695">
        <v>0.85</v>
      </c>
      <c r="AG2695">
        <v>0.85</v>
      </c>
      <c r="AH2695">
        <v>0.93576274800000003</v>
      </c>
      <c r="AI2695">
        <v>1.2496788999999999E-2</v>
      </c>
      <c r="AJ2695">
        <v>0.48379335699999998</v>
      </c>
      <c r="AK2695">
        <v>2.6442978391590002E-4</v>
      </c>
      <c r="AL2695">
        <v>0</v>
      </c>
    </row>
    <row r="2696" spans="1:38" x14ac:dyDescent="0.35">
      <c r="A2696" t="s">
        <v>2820</v>
      </c>
      <c r="B2696">
        <v>63387.026099619987</v>
      </c>
      <c r="C2696">
        <v>62082.195190614402</v>
      </c>
      <c r="D2696">
        <v>807.72922696093917</v>
      </c>
      <c r="E2696">
        <v>497.10168204465361</v>
      </c>
      <c r="F2696">
        <v>3.6478682486663097E-2</v>
      </c>
      <c r="G2696">
        <v>0.24367729511992819</v>
      </c>
      <c r="H2696">
        <v>0.2415333305149566</v>
      </c>
      <c r="I2696">
        <v>0.2824283941278885</v>
      </c>
      <c r="J2696">
        <v>113</v>
      </c>
      <c r="K2696">
        <v>6</v>
      </c>
      <c r="L2696" t="str">
        <f>VLOOKUP(J2696,Clustering!$D$3:$E$367,2,FALSE)</f>
        <v>Fall</v>
      </c>
      <c r="M2696">
        <v>0.36517143899999999</v>
      </c>
      <c r="N2696">
        <v>0.39940584400000001</v>
      </c>
      <c r="O2696">
        <v>0.39940584400000001</v>
      </c>
      <c r="P2696">
        <v>0.93714630499999996</v>
      </c>
      <c r="Q2696">
        <v>0.185740302</v>
      </c>
      <c r="R2696">
        <v>0.2415333305149566</v>
      </c>
      <c r="S2696">
        <v>3.6478682486663097E-2</v>
      </c>
      <c r="T2696">
        <v>0</v>
      </c>
      <c r="U2696">
        <v>0.65330975000000002</v>
      </c>
      <c r="V2696">
        <v>0.85008076700000001</v>
      </c>
      <c r="W2696">
        <v>1.2461880999999999E-2</v>
      </c>
      <c r="X2696">
        <v>6.49206E-3</v>
      </c>
      <c r="Y2696">
        <v>0.2824283941278885</v>
      </c>
      <c r="Z2696">
        <v>0.369638148</v>
      </c>
      <c r="AA2696">
        <v>0.65330975000000002</v>
      </c>
      <c r="AB2696">
        <v>0</v>
      </c>
      <c r="AC2696">
        <v>0</v>
      </c>
      <c r="AD2696">
        <v>0.85</v>
      </c>
      <c r="AE2696">
        <v>0.85</v>
      </c>
      <c r="AF2696">
        <v>0.85</v>
      </c>
      <c r="AG2696">
        <v>0.85</v>
      </c>
      <c r="AH2696">
        <v>0.93714630499999996</v>
      </c>
      <c r="AI2696">
        <v>1.2461880999999999E-2</v>
      </c>
      <c r="AJ2696">
        <v>0.46503871299999999</v>
      </c>
      <c r="AK2696">
        <v>2.55350777406642E-2</v>
      </c>
      <c r="AL2696">
        <v>0</v>
      </c>
    </row>
    <row r="2697" spans="1:38" x14ac:dyDescent="0.35">
      <c r="A2697" t="s">
        <v>2821</v>
      </c>
      <c r="B2697">
        <v>66518.583409618994</v>
      </c>
      <c r="C2697">
        <v>63147.888752071718</v>
      </c>
      <c r="D2697">
        <v>2906.8761590221202</v>
      </c>
      <c r="E2697">
        <v>463.81849852515961</v>
      </c>
      <c r="F2697">
        <v>0.13128039557512111</v>
      </c>
      <c r="G2697">
        <v>0.22736200908096049</v>
      </c>
      <c r="H2697">
        <v>0.2257632511292591</v>
      </c>
      <c r="I2697">
        <v>0.2562587676993085</v>
      </c>
      <c r="J2697">
        <v>113</v>
      </c>
      <c r="K2697">
        <v>7</v>
      </c>
      <c r="L2697" t="str">
        <f>VLOOKUP(J2697,Clustering!$D$3:$E$367,2,FALSE)</f>
        <v>Fall</v>
      </c>
      <c r="M2697">
        <v>0.38197225099999998</v>
      </c>
      <c r="N2697">
        <v>0.40891114000000001</v>
      </c>
      <c r="O2697">
        <v>0.40891114000000001</v>
      </c>
      <c r="P2697">
        <v>0.93838743700000005</v>
      </c>
      <c r="Q2697">
        <v>0.20415162100000001</v>
      </c>
      <c r="R2697">
        <v>0.2257632511292591</v>
      </c>
      <c r="S2697">
        <v>0.13128039557512111</v>
      </c>
      <c r="T2697">
        <v>0</v>
      </c>
      <c r="U2697">
        <v>0.65330975000000002</v>
      </c>
      <c r="V2697">
        <v>0.85008076700000001</v>
      </c>
      <c r="W2697">
        <v>1.2392067E-2</v>
      </c>
      <c r="X2697">
        <v>6.49206E-3</v>
      </c>
      <c r="Y2697">
        <v>0.2562587676993085</v>
      </c>
      <c r="Z2697">
        <v>0.36205208300000002</v>
      </c>
      <c r="AA2697">
        <v>0.65330975000000002</v>
      </c>
      <c r="AB2697">
        <v>0</v>
      </c>
      <c r="AC2697">
        <v>0</v>
      </c>
      <c r="AD2697">
        <v>0.85</v>
      </c>
      <c r="AE2697">
        <v>0.85</v>
      </c>
      <c r="AF2697">
        <v>0.85</v>
      </c>
      <c r="AG2697">
        <v>0.85</v>
      </c>
      <c r="AH2697">
        <v>0.93838743700000005</v>
      </c>
      <c r="AI2697">
        <v>1.2392067E-2</v>
      </c>
      <c r="AJ2697">
        <v>0.44968328699999999</v>
      </c>
      <c r="AK2697">
        <v>9.1896276902584798E-2</v>
      </c>
      <c r="AL2697">
        <v>0</v>
      </c>
    </row>
    <row r="2698" spans="1:38" x14ac:dyDescent="0.35">
      <c r="A2698" t="s">
        <v>2822</v>
      </c>
      <c r="B2698">
        <v>65960.334010840132</v>
      </c>
      <c r="C2698">
        <v>59994.206715919863</v>
      </c>
      <c r="D2698">
        <v>5497.8686910421266</v>
      </c>
      <c r="E2698">
        <v>468.25860387814208</v>
      </c>
      <c r="F2698">
        <v>0.24829484886720671</v>
      </c>
      <c r="G2698">
        <v>0.22953853131281471</v>
      </c>
      <c r="H2698">
        <v>0.2286159279098566</v>
      </c>
      <c r="I2698">
        <v>0.24621413114790891</v>
      </c>
      <c r="J2698">
        <v>113</v>
      </c>
      <c r="K2698">
        <v>8</v>
      </c>
      <c r="L2698" t="str">
        <f>VLOOKUP(J2698,Clustering!$D$3:$E$367,2,FALSE)</f>
        <v>Fall</v>
      </c>
      <c r="M2698">
        <v>0.391849999</v>
      </c>
      <c r="N2698">
        <v>0.40697458399999997</v>
      </c>
      <c r="O2698">
        <v>0.40697458399999997</v>
      </c>
      <c r="P2698">
        <v>0.93566101499999998</v>
      </c>
      <c r="Q2698">
        <v>0.21485296600000001</v>
      </c>
      <c r="R2698">
        <v>0.2286159279098566</v>
      </c>
      <c r="S2698">
        <v>0.24829484886720671</v>
      </c>
      <c r="T2698">
        <v>0.16223364100000001</v>
      </c>
      <c r="U2698">
        <v>0.65330975000000002</v>
      </c>
      <c r="V2698">
        <v>0.85008076700000001</v>
      </c>
      <c r="W2698">
        <v>1.2357160000000001E-2</v>
      </c>
      <c r="X2698">
        <v>6.49206E-3</v>
      </c>
      <c r="Y2698">
        <v>0.24621413114790891</v>
      </c>
      <c r="Z2698">
        <v>0.401977686</v>
      </c>
      <c r="AA2698">
        <v>0.65330975000000002</v>
      </c>
      <c r="AB2698">
        <v>0</v>
      </c>
      <c r="AC2698">
        <v>0</v>
      </c>
      <c r="AD2698">
        <v>0.85</v>
      </c>
      <c r="AE2698">
        <v>0.85</v>
      </c>
      <c r="AF2698">
        <v>0.85</v>
      </c>
      <c r="AG2698">
        <v>0.85</v>
      </c>
      <c r="AH2698">
        <v>0.93566101499999998</v>
      </c>
      <c r="AI2698">
        <v>1.2357160000000001E-2</v>
      </c>
      <c r="AJ2698">
        <v>0.45998012700000002</v>
      </c>
      <c r="AK2698">
        <v>0.17380639420704469</v>
      </c>
      <c r="AL2698">
        <v>0</v>
      </c>
    </row>
    <row r="2699" spans="1:38" x14ac:dyDescent="0.35">
      <c r="A2699" t="s">
        <v>2823</v>
      </c>
      <c r="B2699">
        <v>65081.208555245663</v>
      </c>
      <c r="C2699">
        <v>56895.3175596613</v>
      </c>
      <c r="D2699">
        <v>7692.9546190710898</v>
      </c>
      <c r="E2699">
        <v>492.9363765132664</v>
      </c>
      <c r="F2699">
        <v>0.34742936068967317</v>
      </c>
      <c r="G2699">
        <v>0.24163547868297369</v>
      </c>
      <c r="H2699">
        <v>0.24099092014118101</v>
      </c>
      <c r="I2699">
        <v>0.25328555528009428</v>
      </c>
      <c r="J2699">
        <v>113</v>
      </c>
      <c r="K2699">
        <v>9</v>
      </c>
      <c r="L2699" t="str">
        <f>VLOOKUP(J2699,Clustering!$D$3:$E$367,2,FALSE)</f>
        <v>Fall</v>
      </c>
      <c r="M2699">
        <v>0.39165993199999999</v>
      </c>
      <c r="N2699">
        <v>0.40876520799999999</v>
      </c>
      <c r="O2699">
        <v>0.40876520799999999</v>
      </c>
      <c r="P2699">
        <v>0.92982159099999995</v>
      </c>
      <c r="Q2699">
        <v>0.219909508</v>
      </c>
      <c r="R2699">
        <v>0.24099092014118101</v>
      </c>
      <c r="S2699">
        <v>0.34742936068967317</v>
      </c>
      <c r="T2699">
        <v>0.44952395299999998</v>
      </c>
      <c r="U2699">
        <v>0.65113403400000003</v>
      </c>
      <c r="V2699">
        <v>0.85008076700000001</v>
      </c>
      <c r="W2699">
        <v>1.2252437999999999E-2</v>
      </c>
      <c r="X2699">
        <v>6.49206E-3</v>
      </c>
      <c r="Y2699">
        <v>0.25328555528009428</v>
      </c>
      <c r="Z2699">
        <v>0.390319945</v>
      </c>
      <c r="AA2699">
        <v>0.65113403400000003</v>
      </c>
      <c r="AB2699">
        <v>0</v>
      </c>
      <c r="AC2699">
        <v>0</v>
      </c>
      <c r="AD2699">
        <v>0.85</v>
      </c>
      <c r="AE2699">
        <v>0.85</v>
      </c>
      <c r="AF2699">
        <v>0.85</v>
      </c>
      <c r="AG2699">
        <v>0.85</v>
      </c>
      <c r="AH2699">
        <v>0.92982159099999995</v>
      </c>
      <c r="AI2699">
        <v>1.2252437999999999E-2</v>
      </c>
      <c r="AJ2699">
        <v>0.4638061</v>
      </c>
      <c r="AK2699">
        <v>0.2432005524827712</v>
      </c>
      <c r="AL2699">
        <v>0</v>
      </c>
    </row>
    <row r="2700" spans="1:38" x14ac:dyDescent="0.35">
      <c r="A2700" t="s">
        <v>2824</v>
      </c>
      <c r="B2700">
        <v>64089.782082683763</v>
      </c>
      <c r="C2700">
        <v>53684.025422052371</v>
      </c>
      <c r="D2700">
        <v>9895.4355924935353</v>
      </c>
      <c r="E2700">
        <v>510.32106813785532</v>
      </c>
      <c r="F2700">
        <v>0.44689784769079988</v>
      </c>
      <c r="G2700">
        <v>0.2501573863420859</v>
      </c>
      <c r="H2700">
        <v>0.24946859339056229</v>
      </c>
      <c r="I2700">
        <v>0.2626069779997931</v>
      </c>
      <c r="J2700">
        <v>113</v>
      </c>
      <c r="K2700">
        <v>10</v>
      </c>
      <c r="L2700" t="str">
        <f>VLOOKUP(J2700,Clustering!$D$3:$E$367,2,FALSE)</f>
        <v>Fall</v>
      </c>
      <c r="M2700">
        <v>0.40410647100000002</v>
      </c>
      <c r="N2700">
        <v>0.42068035399999998</v>
      </c>
      <c r="O2700">
        <v>0.42068035399999998</v>
      </c>
      <c r="P2700">
        <v>0.92508087299999997</v>
      </c>
      <c r="Q2700">
        <v>0.22174938799999999</v>
      </c>
      <c r="R2700">
        <v>0.24946859339056229</v>
      </c>
      <c r="S2700">
        <v>0.44689784769079988</v>
      </c>
      <c r="T2700">
        <v>0.57835877300000005</v>
      </c>
      <c r="U2700">
        <v>0.66260741599999995</v>
      </c>
      <c r="V2700">
        <v>0.85008076700000001</v>
      </c>
      <c r="W2700">
        <v>1.2217531E-2</v>
      </c>
      <c r="X2700">
        <v>6.49206E-3</v>
      </c>
      <c r="Y2700">
        <v>0.2626069779997931</v>
      </c>
      <c r="Z2700">
        <v>0.444110318</v>
      </c>
      <c r="AA2700">
        <v>0.66260741599999995</v>
      </c>
      <c r="AB2700">
        <v>0</v>
      </c>
      <c r="AC2700">
        <v>0</v>
      </c>
      <c r="AD2700">
        <v>0.85</v>
      </c>
      <c r="AE2700">
        <v>0.85</v>
      </c>
      <c r="AF2700">
        <v>0.85</v>
      </c>
      <c r="AG2700">
        <v>0.85</v>
      </c>
      <c r="AH2700">
        <v>0.92508087299999997</v>
      </c>
      <c r="AI2700">
        <v>1.2217531E-2</v>
      </c>
      <c r="AJ2700">
        <v>0.498455174</v>
      </c>
      <c r="AK2700">
        <v>0.31282849338355989</v>
      </c>
      <c r="AL2700">
        <v>0</v>
      </c>
    </row>
    <row r="2701" spans="1:38" x14ac:dyDescent="0.35">
      <c r="A2701" t="s">
        <v>2825</v>
      </c>
      <c r="B2701">
        <v>61561.582157714533</v>
      </c>
      <c r="C2701">
        <v>49587.600706592071</v>
      </c>
      <c r="D2701">
        <v>11453.179796179391</v>
      </c>
      <c r="E2701">
        <v>520.80165494307766</v>
      </c>
      <c r="F2701">
        <v>0.51724872061327254</v>
      </c>
      <c r="G2701">
        <v>0.25529492889366551</v>
      </c>
      <c r="H2701">
        <v>0.25433019748143981</v>
      </c>
      <c r="I2701">
        <v>0.27273197164360408</v>
      </c>
      <c r="J2701">
        <v>113</v>
      </c>
      <c r="K2701">
        <v>11</v>
      </c>
      <c r="L2701" t="str">
        <f>VLOOKUP(J2701,Clustering!$D$3:$E$367,2,FALSE)</f>
        <v>Fall</v>
      </c>
      <c r="M2701">
        <v>0.41644357700000001</v>
      </c>
      <c r="N2701">
        <v>0.43335671100000001</v>
      </c>
      <c r="O2701">
        <v>0.43335671100000001</v>
      </c>
      <c r="P2701">
        <v>0.92439926699999997</v>
      </c>
      <c r="Q2701">
        <v>0.229209039</v>
      </c>
      <c r="R2701">
        <v>0.25433019748143981</v>
      </c>
      <c r="S2701">
        <v>0.51724872061327254</v>
      </c>
      <c r="T2701">
        <v>0.61145534199999996</v>
      </c>
      <c r="U2701">
        <v>0.66260741599999995</v>
      </c>
      <c r="V2701">
        <v>0.85008076700000001</v>
      </c>
      <c r="W2701">
        <v>1.1903366E-2</v>
      </c>
      <c r="X2701">
        <v>6.7810609999999997E-3</v>
      </c>
      <c r="Y2701">
        <v>0.27273197164360408</v>
      </c>
      <c r="Z2701">
        <v>0.48314152199999999</v>
      </c>
      <c r="AA2701">
        <v>0.66260741599999995</v>
      </c>
      <c r="AB2701">
        <v>0</v>
      </c>
      <c r="AC2701">
        <v>0</v>
      </c>
      <c r="AD2701">
        <v>0.85</v>
      </c>
      <c r="AE2701">
        <v>0.85</v>
      </c>
      <c r="AF2701">
        <v>0.85</v>
      </c>
      <c r="AG2701">
        <v>0.85</v>
      </c>
      <c r="AH2701">
        <v>0.92439926699999997</v>
      </c>
      <c r="AI2701">
        <v>1.1903366E-2</v>
      </c>
      <c r="AJ2701">
        <v>0.55063298500000002</v>
      </c>
      <c r="AK2701">
        <v>0.36207410442929078</v>
      </c>
      <c r="AL2701">
        <v>0</v>
      </c>
    </row>
    <row r="2702" spans="1:38" x14ac:dyDescent="0.35">
      <c r="A2702" t="s">
        <v>2826</v>
      </c>
      <c r="B2702">
        <v>60724.217974284373</v>
      </c>
      <c r="C2702">
        <v>48158.144204328622</v>
      </c>
      <c r="D2702">
        <v>12041.065693161379</v>
      </c>
      <c r="E2702">
        <v>525.0080767943673</v>
      </c>
      <c r="F2702">
        <v>0.54379883451107069</v>
      </c>
      <c r="G2702">
        <v>0.25735690038939568</v>
      </c>
      <c r="H2702">
        <v>0.25607796424138329</v>
      </c>
      <c r="I2702">
        <v>0.28047303821254937</v>
      </c>
      <c r="J2702">
        <v>113</v>
      </c>
      <c r="K2702">
        <v>12</v>
      </c>
      <c r="L2702" t="str">
        <f>VLOOKUP(J2702,Clustering!$D$3:$E$367,2,FALSE)</f>
        <v>Fall</v>
      </c>
      <c r="M2702">
        <v>0.43538696799999999</v>
      </c>
      <c r="N2702">
        <v>0.45430386</v>
      </c>
      <c r="O2702">
        <v>0.45430386</v>
      </c>
      <c r="P2702">
        <v>0.92402285900000003</v>
      </c>
      <c r="Q2702">
        <v>0.24521725</v>
      </c>
      <c r="R2702">
        <v>0.25607796424138329</v>
      </c>
      <c r="S2702">
        <v>0.54379883451107069</v>
      </c>
      <c r="T2702">
        <v>0.64787668099999995</v>
      </c>
      <c r="U2702">
        <v>0.66260741599999995</v>
      </c>
      <c r="V2702">
        <v>0.85008076700000001</v>
      </c>
      <c r="W2702">
        <v>1.1903366E-2</v>
      </c>
      <c r="X2702">
        <v>6.49206E-3</v>
      </c>
      <c r="Y2702">
        <v>0.28047303821254937</v>
      </c>
      <c r="Z2702">
        <v>0.53926955300000001</v>
      </c>
      <c r="AA2702">
        <v>0.66260741599999995</v>
      </c>
      <c r="AB2702">
        <v>0</v>
      </c>
      <c r="AC2702">
        <v>0</v>
      </c>
      <c r="AD2702">
        <v>0.85</v>
      </c>
      <c r="AE2702">
        <v>0.85</v>
      </c>
      <c r="AF2702">
        <v>0.85</v>
      </c>
      <c r="AG2702">
        <v>0.85</v>
      </c>
      <c r="AH2702">
        <v>0.92402285900000003</v>
      </c>
      <c r="AI2702">
        <v>1.1903366E-2</v>
      </c>
      <c r="AJ2702">
        <v>0.587162042</v>
      </c>
      <c r="AK2702">
        <v>0.38065918415774941</v>
      </c>
      <c r="AL2702">
        <v>0</v>
      </c>
    </row>
    <row r="2703" spans="1:38" x14ac:dyDescent="0.35">
      <c r="A2703" t="s">
        <v>2827</v>
      </c>
      <c r="B2703">
        <v>60576.658665491232</v>
      </c>
      <c r="C2703">
        <v>48082.37511811767</v>
      </c>
      <c r="D2703">
        <v>11961.791111329099</v>
      </c>
      <c r="E2703">
        <v>532.49243604446644</v>
      </c>
      <c r="F2703">
        <v>0.54021863436057804</v>
      </c>
      <c r="G2703">
        <v>0.26102570394336588</v>
      </c>
      <c r="H2703">
        <v>0.25953331921506489</v>
      </c>
      <c r="I2703">
        <v>0.28799981920173151</v>
      </c>
      <c r="J2703">
        <v>113</v>
      </c>
      <c r="K2703">
        <v>13</v>
      </c>
      <c r="L2703" t="str">
        <f>VLOOKUP(J2703,Clustering!$D$3:$E$367,2,FALSE)</f>
        <v>Fall</v>
      </c>
      <c r="M2703">
        <v>0.46136285500000002</v>
      </c>
      <c r="N2703">
        <v>0.47854630999999997</v>
      </c>
      <c r="O2703">
        <v>0.47854630999999997</v>
      </c>
      <c r="P2703">
        <v>0.92234427799999996</v>
      </c>
      <c r="Q2703">
        <v>0.266895296</v>
      </c>
      <c r="R2703">
        <v>0.25953331921506489</v>
      </c>
      <c r="S2703">
        <v>0.54021863436057804</v>
      </c>
      <c r="T2703">
        <v>0.65769986400000002</v>
      </c>
      <c r="U2703">
        <v>0.66260741599999995</v>
      </c>
      <c r="V2703">
        <v>0.85008076700000001</v>
      </c>
      <c r="W2703">
        <v>1.1693922000000001E-2</v>
      </c>
      <c r="X2703">
        <v>9.8578780000000005E-3</v>
      </c>
      <c r="Y2703">
        <v>0.28799981920173151</v>
      </c>
      <c r="Z2703">
        <v>0.58521312599999997</v>
      </c>
      <c r="AA2703">
        <v>0.66260741599999995</v>
      </c>
      <c r="AB2703">
        <v>0</v>
      </c>
      <c r="AC2703">
        <v>0</v>
      </c>
      <c r="AD2703">
        <v>0.85</v>
      </c>
      <c r="AE2703">
        <v>0.85</v>
      </c>
      <c r="AF2703">
        <v>0.85</v>
      </c>
      <c r="AG2703">
        <v>0.85</v>
      </c>
      <c r="AH2703">
        <v>0.92234427799999996</v>
      </c>
      <c r="AI2703">
        <v>1.1693922000000001E-2</v>
      </c>
      <c r="AJ2703">
        <v>0.60493151300000003</v>
      </c>
      <c r="AK2703">
        <v>0.37815304405240457</v>
      </c>
      <c r="AL2703">
        <v>0</v>
      </c>
    </row>
    <row r="2704" spans="1:38" x14ac:dyDescent="0.35">
      <c r="A2704" t="s">
        <v>2828</v>
      </c>
      <c r="B2704">
        <v>60651.910200136583</v>
      </c>
      <c r="C2704">
        <v>49106.748877327969</v>
      </c>
      <c r="D2704">
        <v>11003.8698982429</v>
      </c>
      <c r="E2704">
        <v>541.29142456570639</v>
      </c>
      <c r="F2704">
        <v>0.4969569785815921</v>
      </c>
      <c r="G2704">
        <v>0.26533893361064032</v>
      </c>
      <c r="H2704">
        <v>0.26403331639009192</v>
      </c>
      <c r="I2704">
        <v>0.28893731861319549</v>
      </c>
      <c r="J2704">
        <v>113</v>
      </c>
      <c r="K2704">
        <v>14</v>
      </c>
      <c r="L2704" t="str">
        <f>VLOOKUP(J2704,Clustering!$D$3:$E$367,2,FALSE)</f>
        <v>Fall</v>
      </c>
      <c r="M2704">
        <v>0.48366410399999998</v>
      </c>
      <c r="N2704">
        <v>0.49376464399999997</v>
      </c>
      <c r="O2704">
        <v>0.49376464399999997</v>
      </c>
      <c r="P2704">
        <v>0.92147955500000001</v>
      </c>
      <c r="Q2704">
        <v>0.31130274800000002</v>
      </c>
      <c r="R2704">
        <v>0.26403331639009192</v>
      </c>
      <c r="S2704">
        <v>0.4969569785815921</v>
      </c>
      <c r="T2704">
        <v>0.65399728000000001</v>
      </c>
      <c r="U2704">
        <v>0.66423529000000003</v>
      </c>
      <c r="V2704">
        <v>0.85008076700000001</v>
      </c>
      <c r="W2704">
        <v>1.1659015E-2</v>
      </c>
      <c r="X2704">
        <v>1.5064928999999999E-2</v>
      </c>
      <c r="Y2704">
        <v>0.28893731861319549</v>
      </c>
      <c r="Z2704">
        <v>0.62712979499999999</v>
      </c>
      <c r="AA2704">
        <v>0.66423529000000003</v>
      </c>
      <c r="AB2704">
        <v>0</v>
      </c>
      <c r="AC2704">
        <v>0</v>
      </c>
      <c r="AD2704">
        <v>0.85</v>
      </c>
      <c r="AE2704">
        <v>0.85</v>
      </c>
      <c r="AF2704">
        <v>0.85</v>
      </c>
      <c r="AG2704">
        <v>0.85</v>
      </c>
      <c r="AH2704">
        <v>0.92147955500000001</v>
      </c>
      <c r="AI2704">
        <v>1.1659015E-2</v>
      </c>
      <c r="AJ2704">
        <v>0.61301515500000003</v>
      </c>
      <c r="AK2704">
        <v>0.34786988500711441</v>
      </c>
      <c r="AL2704">
        <v>0</v>
      </c>
    </row>
    <row r="2705" spans="1:38" x14ac:dyDescent="0.35">
      <c r="A2705" t="s">
        <v>2829</v>
      </c>
      <c r="B2705">
        <v>61107.537785586508</v>
      </c>
      <c r="C2705">
        <v>51497.142662845923</v>
      </c>
      <c r="D2705">
        <v>9063.8340840892488</v>
      </c>
      <c r="E2705">
        <v>546.56103865133935</v>
      </c>
      <c r="F2705">
        <v>0.4093410447821722</v>
      </c>
      <c r="G2705">
        <v>0.26792207777026439</v>
      </c>
      <c r="H2705">
        <v>0.26726768935964262</v>
      </c>
      <c r="I2705">
        <v>0.27974982438084861</v>
      </c>
      <c r="J2705">
        <v>113</v>
      </c>
      <c r="K2705">
        <v>15</v>
      </c>
      <c r="L2705" t="str">
        <f>VLOOKUP(J2705,Clustering!$D$3:$E$367,2,FALSE)</f>
        <v>Fall</v>
      </c>
      <c r="M2705">
        <v>0.50654131599999996</v>
      </c>
      <c r="N2705">
        <v>0.50702472899999995</v>
      </c>
      <c r="O2705">
        <v>0.50702472899999995</v>
      </c>
      <c r="P2705">
        <v>0.92059448499999996</v>
      </c>
      <c r="Q2705">
        <v>0.39324626200000001</v>
      </c>
      <c r="R2705">
        <v>0.26726768935964262</v>
      </c>
      <c r="S2705">
        <v>0.4093410447821722</v>
      </c>
      <c r="T2705">
        <v>0.65837992999999995</v>
      </c>
      <c r="U2705">
        <v>0.66423529000000003</v>
      </c>
      <c r="V2705">
        <v>0.85008076700000001</v>
      </c>
      <c r="W2705">
        <v>1.1414664E-2</v>
      </c>
      <c r="X2705">
        <v>1.8178605E-2</v>
      </c>
      <c r="Y2705">
        <v>0.27974982438084861</v>
      </c>
      <c r="Z2705">
        <v>0.65250429200000004</v>
      </c>
      <c r="AA2705">
        <v>0.66423529000000003</v>
      </c>
      <c r="AB2705">
        <v>0</v>
      </c>
      <c r="AC2705">
        <v>0</v>
      </c>
      <c r="AD2705">
        <v>0.85</v>
      </c>
      <c r="AE2705">
        <v>0.85</v>
      </c>
      <c r="AF2705">
        <v>0.85</v>
      </c>
      <c r="AG2705">
        <v>0.85</v>
      </c>
      <c r="AH2705">
        <v>0.92059448499999996</v>
      </c>
      <c r="AI2705">
        <v>1.1414664E-2</v>
      </c>
      <c r="AJ2705">
        <v>0.63438998499999999</v>
      </c>
      <c r="AK2705">
        <v>0.2865387313475205</v>
      </c>
      <c r="AL2705">
        <v>1.7778800000000001E-4</v>
      </c>
    </row>
    <row r="2706" spans="1:38" x14ac:dyDescent="0.35">
      <c r="A2706" t="s">
        <v>2830</v>
      </c>
      <c r="B2706">
        <v>62540.715938579087</v>
      </c>
      <c r="C2706">
        <v>55427.464447069113</v>
      </c>
      <c r="D2706">
        <v>6563.0203294126468</v>
      </c>
      <c r="E2706">
        <v>550.23116209733791</v>
      </c>
      <c r="F2706">
        <v>0.2963992471226215</v>
      </c>
      <c r="G2706">
        <v>0.26972115789085188</v>
      </c>
      <c r="H2706">
        <v>0.26983911631680091</v>
      </c>
      <c r="I2706">
        <v>0.2675891177292874</v>
      </c>
      <c r="J2706">
        <v>113</v>
      </c>
      <c r="K2706">
        <v>16</v>
      </c>
      <c r="L2706" t="str">
        <f>VLOOKUP(J2706,Clustering!$D$3:$E$367,2,FALSE)</f>
        <v>Fall</v>
      </c>
      <c r="M2706">
        <v>0.52813989100000003</v>
      </c>
      <c r="N2706">
        <v>0.52024340199999997</v>
      </c>
      <c r="O2706">
        <v>0.52024340199999997</v>
      </c>
      <c r="P2706">
        <v>0.92027911600000001</v>
      </c>
      <c r="Q2706">
        <v>0.45282334000000002</v>
      </c>
      <c r="R2706">
        <v>0.26983911631680091</v>
      </c>
      <c r="S2706">
        <v>0.2963992471226215</v>
      </c>
      <c r="T2706">
        <v>0.66366933699999997</v>
      </c>
      <c r="U2706">
        <v>0.666411007</v>
      </c>
      <c r="V2706">
        <v>0.85008076700000001</v>
      </c>
      <c r="W2706">
        <v>1.1903366E-2</v>
      </c>
      <c r="X2706">
        <v>1.8609174999999999E-2</v>
      </c>
      <c r="Y2706">
        <v>0.2675891177292874</v>
      </c>
      <c r="Z2706">
        <v>0.68032442800000004</v>
      </c>
      <c r="AA2706">
        <v>0.666411007</v>
      </c>
      <c r="AB2706">
        <v>0</v>
      </c>
      <c r="AC2706">
        <v>0</v>
      </c>
      <c r="AD2706">
        <v>0.85</v>
      </c>
      <c r="AE2706">
        <v>0.85</v>
      </c>
      <c r="AF2706">
        <v>0.85</v>
      </c>
      <c r="AG2706">
        <v>0.85</v>
      </c>
      <c r="AH2706">
        <v>0.92027911600000001</v>
      </c>
      <c r="AI2706">
        <v>1.1903366E-2</v>
      </c>
      <c r="AJ2706">
        <v>0.64676906700000003</v>
      </c>
      <c r="AK2706">
        <v>0.207479472985835</v>
      </c>
      <c r="AL2706">
        <v>3.6880127999999998E-2</v>
      </c>
    </row>
    <row r="2707" spans="1:38" x14ac:dyDescent="0.35">
      <c r="A2707" t="s">
        <v>2831</v>
      </c>
      <c r="B2707">
        <v>63689.946833834118</v>
      </c>
      <c r="C2707">
        <v>59372.620620006841</v>
      </c>
      <c r="D2707">
        <v>3782.8668813156169</v>
      </c>
      <c r="E2707">
        <v>534.45933251166787</v>
      </c>
      <c r="F2707">
        <v>0.17084190499336649</v>
      </c>
      <c r="G2707">
        <v>0.26198986887826858</v>
      </c>
      <c r="H2707">
        <v>0.26208465689912031</v>
      </c>
      <c r="I2707">
        <v>0.26027662231986842</v>
      </c>
      <c r="J2707">
        <v>113</v>
      </c>
      <c r="K2707">
        <v>17</v>
      </c>
      <c r="L2707" t="str">
        <f>VLOOKUP(J2707,Clustering!$D$3:$E$367,2,FALSE)</f>
        <v>Fall</v>
      </c>
      <c r="M2707">
        <v>0.559207283</v>
      </c>
      <c r="N2707">
        <v>0.527873276</v>
      </c>
      <c r="O2707">
        <v>0.527873276</v>
      </c>
      <c r="P2707">
        <v>0.92027911600000001</v>
      </c>
      <c r="Q2707">
        <v>0.498494928</v>
      </c>
      <c r="R2707">
        <v>0.26208465689912031</v>
      </c>
      <c r="S2707">
        <v>0.17084190499336649</v>
      </c>
      <c r="T2707">
        <v>0.65490403500000005</v>
      </c>
      <c r="U2707">
        <v>0.666411007</v>
      </c>
      <c r="V2707">
        <v>0.85008076700000001</v>
      </c>
      <c r="W2707">
        <v>1.2496788999999999E-2</v>
      </c>
      <c r="X2707">
        <v>2.0920347999999998E-2</v>
      </c>
      <c r="Y2707">
        <v>0.26027662231986842</v>
      </c>
      <c r="Z2707">
        <v>0.69339013699999996</v>
      </c>
      <c r="AA2707">
        <v>0.666411007</v>
      </c>
      <c r="AB2707">
        <v>0</v>
      </c>
      <c r="AC2707">
        <v>0</v>
      </c>
      <c r="AD2707">
        <v>0.85</v>
      </c>
      <c r="AE2707">
        <v>0.85</v>
      </c>
      <c r="AF2707">
        <v>0.85</v>
      </c>
      <c r="AG2707">
        <v>0.85</v>
      </c>
      <c r="AH2707">
        <v>0.92027911600000001</v>
      </c>
      <c r="AI2707">
        <v>1.2496788999999999E-2</v>
      </c>
      <c r="AJ2707">
        <v>0.65974221700000002</v>
      </c>
      <c r="AK2707">
        <v>0.1195893334953565</v>
      </c>
      <c r="AL2707">
        <v>0.46446845799999997</v>
      </c>
    </row>
    <row r="2708" spans="1:38" x14ac:dyDescent="0.35">
      <c r="A2708" t="s">
        <v>2832</v>
      </c>
      <c r="B2708">
        <v>67669.986865726692</v>
      </c>
      <c r="C2708">
        <v>66091.389433992226</v>
      </c>
      <c r="D2708">
        <v>1049.8600081546831</v>
      </c>
      <c r="E2708">
        <v>528.73742357979438</v>
      </c>
      <c r="F2708">
        <v>4.7413797365007601E-2</v>
      </c>
      <c r="G2708">
        <v>0.2591850115587227</v>
      </c>
      <c r="H2708">
        <v>0.2590712659337005</v>
      </c>
      <c r="I2708">
        <v>0.26124090742880279</v>
      </c>
      <c r="J2708">
        <v>113</v>
      </c>
      <c r="K2708">
        <v>18</v>
      </c>
      <c r="L2708" t="str">
        <f>VLOOKUP(J2708,Clustering!$D$3:$E$367,2,FALSE)</f>
        <v>Fall</v>
      </c>
      <c r="M2708">
        <v>0.56981074300000001</v>
      </c>
      <c r="N2708">
        <v>0.533260925</v>
      </c>
      <c r="O2708">
        <v>0.533260925</v>
      </c>
      <c r="P2708">
        <v>0.92025876900000003</v>
      </c>
      <c r="Q2708">
        <v>0.51471591400000005</v>
      </c>
      <c r="R2708">
        <v>0.2590712659337005</v>
      </c>
      <c r="S2708">
        <v>4.7413797365007601E-2</v>
      </c>
      <c r="T2708">
        <v>0.58606619299999996</v>
      </c>
      <c r="U2708">
        <v>0.666411007</v>
      </c>
      <c r="V2708">
        <v>0.85008076700000001</v>
      </c>
      <c r="W2708">
        <v>1.2776045999999999E-2</v>
      </c>
      <c r="X2708">
        <v>3.0805869999999999E-2</v>
      </c>
      <c r="Y2708">
        <v>0.26124090742880279</v>
      </c>
      <c r="Z2708">
        <v>0.72066457299999997</v>
      </c>
      <c r="AA2708">
        <v>0.666411007</v>
      </c>
      <c r="AB2708">
        <v>0</v>
      </c>
      <c r="AC2708">
        <v>0</v>
      </c>
      <c r="AD2708">
        <v>0.85</v>
      </c>
      <c r="AE2708">
        <v>0.85</v>
      </c>
      <c r="AF2708">
        <v>0.85</v>
      </c>
      <c r="AG2708">
        <v>0.85</v>
      </c>
      <c r="AH2708">
        <v>0.92025876900000003</v>
      </c>
      <c r="AI2708">
        <v>1.2776045999999999E-2</v>
      </c>
      <c r="AJ2708">
        <v>0.67696668400000004</v>
      </c>
      <c r="AK2708">
        <v>3.31896581555053E-2</v>
      </c>
      <c r="AL2708">
        <v>0.42381575999999999</v>
      </c>
    </row>
    <row r="2709" spans="1:38" x14ac:dyDescent="0.35">
      <c r="A2709" t="s">
        <v>2833</v>
      </c>
      <c r="B2709">
        <v>69683.914867544838</v>
      </c>
      <c r="C2709">
        <v>69141.467714031431</v>
      </c>
      <c r="D2709">
        <v>5.4821149090394492</v>
      </c>
      <c r="E2709">
        <v>536.96503860436962</v>
      </c>
      <c r="F2709">
        <v>2.4758337626909997E-4</v>
      </c>
      <c r="G2709">
        <v>0.26321815617861249</v>
      </c>
      <c r="H2709">
        <v>0.26304894200805468</v>
      </c>
      <c r="I2709">
        <v>0.26627661855323781</v>
      </c>
      <c r="J2709">
        <v>113</v>
      </c>
      <c r="K2709">
        <v>19</v>
      </c>
      <c r="L2709" t="str">
        <f>VLOOKUP(J2709,Clustering!$D$3:$E$367,2,FALSE)</f>
        <v>Fall</v>
      </c>
      <c r="M2709">
        <v>0.58791898899999995</v>
      </c>
      <c r="N2709">
        <v>0.53843953600000005</v>
      </c>
      <c r="O2709">
        <v>0.53843953600000005</v>
      </c>
      <c r="P2709">
        <v>0.92080812300000003</v>
      </c>
      <c r="Q2709">
        <v>0.512150094</v>
      </c>
      <c r="R2709">
        <v>0.26304894200805468</v>
      </c>
      <c r="S2709">
        <v>2.4758337626909997E-4</v>
      </c>
      <c r="T2709">
        <v>0.30172283500000002</v>
      </c>
      <c r="U2709">
        <v>0.666411007</v>
      </c>
      <c r="V2709">
        <v>0.85008076700000001</v>
      </c>
      <c r="W2709">
        <v>1.2985490000000001E-2</v>
      </c>
      <c r="X2709">
        <v>4.0503749999999998E-2</v>
      </c>
      <c r="Y2709">
        <v>0.26627661855323781</v>
      </c>
      <c r="Z2709">
        <v>0.70766523299999995</v>
      </c>
      <c r="AA2709">
        <v>0.666411007</v>
      </c>
      <c r="AB2709">
        <v>0</v>
      </c>
      <c r="AC2709">
        <v>0</v>
      </c>
      <c r="AD2709">
        <v>0.85</v>
      </c>
      <c r="AE2709">
        <v>0.85</v>
      </c>
      <c r="AF2709">
        <v>0.85</v>
      </c>
      <c r="AG2709">
        <v>0.85</v>
      </c>
      <c r="AH2709">
        <v>0.92080812300000003</v>
      </c>
      <c r="AI2709">
        <v>1.2985490000000001E-2</v>
      </c>
      <c r="AJ2709">
        <v>0.69129881500000001</v>
      </c>
      <c r="AK2709">
        <v>1.733083633883E-4</v>
      </c>
      <c r="AL2709">
        <v>0.340303193</v>
      </c>
    </row>
    <row r="2710" spans="1:38" x14ac:dyDescent="0.35">
      <c r="A2710" t="s">
        <v>2834</v>
      </c>
      <c r="B2710">
        <v>68077.233281301917</v>
      </c>
      <c r="C2710">
        <v>67542.929965114628</v>
      </c>
      <c r="D2710">
        <v>0</v>
      </c>
      <c r="E2710">
        <v>534.30331618728906</v>
      </c>
      <c r="F2710">
        <v>0</v>
      </c>
      <c r="G2710">
        <v>0.26191339028788679</v>
      </c>
      <c r="H2710">
        <v>0.26101992542467201</v>
      </c>
      <c r="I2710">
        <v>0.27806232544021348</v>
      </c>
      <c r="J2710">
        <v>113</v>
      </c>
      <c r="K2710">
        <v>20</v>
      </c>
      <c r="L2710" t="str">
        <f>VLOOKUP(J2710,Clustering!$D$3:$E$367,2,FALSE)</f>
        <v>Fall</v>
      </c>
      <c r="M2710">
        <v>0.58768860499999998</v>
      </c>
      <c r="N2710">
        <v>0.53295525700000002</v>
      </c>
      <c r="O2710">
        <v>0.53295525700000002</v>
      </c>
      <c r="P2710">
        <v>0.92152024799999999</v>
      </c>
      <c r="Q2710">
        <v>0.47501454999999998</v>
      </c>
      <c r="R2710">
        <v>0.26101992542467201</v>
      </c>
      <c r="S2710">
        <v>0</v>
      </c>
      <c r="T2710">
        <v>6.0450399999999996E-4</v>
      </c>
      <c r="U2710">
        <v>0.666411007</v>
      </c>
      <c r="V2710">
        <v>0.85008076700000001</v>
      </c>
      <c r="W2710">
        <v>1.2671325000000001E-2</v>
      </c>
      <c r="X2710">
        <v>2.7207175E-2</v>
      </c>
      <c r="Y2710">
        <v>0.27806232544021348</v>
      </c>
      <c r="Z2710">
        <v>0.69538172899999995</v>
      </c>
      <c r="AA2710">
        <v>0.666411007</v>
      </c>
      <c r="AB2710">
        <v>0</v>
      </c>
      <c r="AC2710">
        <v>0</v>
      </c>
      <c r="AD2710">
        <v>0.85</v>
      </c>
      <c r="AE2710">
        <v>0.85</v>
      </c>
      <c r="AF2710">
        <v>0.85</v>
      </c>
      <c r="AG2710">
        <v>0.85</v>
      </c>
      <c r="AH2710">
        <v>0.92152024799999999</v>
      </c>
      <c r="AI2710">
        <v>1.2671325000000001E-2</v>
      </c>
      <c r="AJ2710">
        <v>0.69331151899999999</v>
      </c>
      <c r="AK2710">
        <v>0</v>
      </c>
      <c r="AL2710">
        <v>0.11348498799999999</v>
      </c>
    </row>
    <row r="2711" spans="1:38" x14ac:dyDescent="0.35">
      <c r="A2711" t="s">
        <v>2835</v>
      </c>
      <c r="B2711">
        <v>65068.928868004114</v>
      </c>
      <c r="C2711">
        <v>64544.975684483397</v>
      </c>
      <c r="D2711">
        <v>0</v>
      </c>
      <c r="E2711">
        <v>523.95318352070706</v>
      </c>
      <c r="F2711">
        <v>0</v>
      </c>
      <c r="G2711">
        <v>0.25683979584348388</v>
      </c>
      <c r="H2711">
        <v>0.25509358985934621</v>
      </c>
      <c r="I2711">
        <v>0.2884016046637875</v>
      </c>
      <c r="J2711">
        <v>113</v>
      </c>
      <c r="K2711">
        <v>21</v>
      </c>
      <c r="L2711" t="str">
        <f>VLOOKUP(J2711,Clustering!$D$3:$E$367,2,FALSE)</f>
        <v>Fall</v>
      </c>
      <c r="M2711">
        <v>0.55890202300000003</v>
      </c>
      <c r="N2711">
        <v>0.51972278000000005</v>
      </c>
      <c r="O2711">
        <v>0.51972278000000005</v>
      </c>
      <c r="P2711">
        <v>0.92368714299999999</v>
      </c>
      <c r="Q2711">
        <v>0.43894288199999998</v>
      </c>
      <c r="R2711">
        <v>0.25509358985934621</v>
      </c>
      <c r="S2711">
        <v>0</v>
      </c>
      <c r="T2711">
        <v>0</v>
      </c>
      <c r="U2711">
        <v>0.66478313300000003</v>
      </c>
      <c r="V2711">
        <v>0.85008076700000001</v>
      </c>
      <c r="W2711">
        <v>1.2741139E-2</v>
      </c>
      <c r="X2711">
        <v>1.5558326000000001E-2</v>
      </c>
      <c r="Y2711">
        <v>0.2884016046637875</v>
      </c>
      <c r="Z2711">
        <v>0.62275313799999998</v>
      </c>
      <c r="AA2711">
        <v>0.66478313300000003</v>
      </c>
      <c r="AB2711">
        <v>0</v>
      </c>
      <c r="AC2711">
        <v>0</v>
      </c>
      <c r="AD2711">
        <v>0.85</v>
      </c>
      <c r="AE2711">
        <v>0.85</v>
      </c>
      <c r="AF2711">
        <v>0.85</v>
      </c>
      <c r="AG2711">
        <v>0.85</v>
      </c>
      <c r="AH2711">
        <v>0.92368714299999999</v>
      </c>
      <c r="AI2711">
        <v>1.2741139E-2</v>
      </c>
      <c r="AJ2711">
        <v>0.67279090600000002</v>
      </c>
      <c r="AK2711">
        <v>0</v>
      </c>
      <c r="AL2711">
        <v>0.16146601199999999</v>
      </c>
    </row>
    <row r="2712" spans="1:38" x14ac:dyDescent="0.35">
      <c r="A2712" t="s">
        <v>2836</v>
      </c>
      <c r="B2712">
        <v>60419.676494361971</v>
      </c>
      <c r="C2712">
        <v>59906.421968682793</v>
      </c>
      <c r="D2712">
        <v>0</v>
      </c>
      <c r="E2712">
        <v>513.25452567916955</v>
      </c>
      <c r="F2712">
        <v>0</v>
      </c>
      <c r="G2712">
        <v>0.25159535572508313</v>
      </c>
      <c r="H2712">
        <v>0.2494685933905624</v>
      </c>
      <c r="I2712">
        <v>0.29003553220948192</v>
      </c>
      <c r="J2712">
        <v>113</v>
      </c>
      <c r="K2712">
        <v>22</v>
      </c>
      <c r="L2712" t="str">
        <f>VLOOKUP(J2712,Clustering!$D$3:$E$367,2,FALSE)</f>
        <v>Fall</v>
      </c>
      <c r="M2712">
        <v>0.51727724799999997</v>
      </c>
      <c r="N2712">
        <v>0.49479800000000002</v>
      </c>
      <c r="O2712">
        <v>0.49479800000000002</v>
      </c>
      <c r="P2712">
        <v>0.92621010000000004</v>
      </c>
      <c r="Q2712">
        <v>0.400030039</v>
      </c>
      <c r="R2712">
        <v>0.2494685933905624</v>
      </c>
      <c r="S2712">
        <v>0</v>
      </c>
      <c r="T2712">
        <v>0</v>
      </c>
      <c r="U2712">
        <v>0.66478313300000003</v>
      </c>
      <c r="V2712">
        <v>0.85008076700000001</v>
      </c>
      <c r="W2712">
        <v>1.2880768000000001E-2</v>
      </c>
      <c r="X2712">
        <v>7.0256650000000004E-3</v>
      </c>
      <c r="Y2712">
        <v>0.29003553220948192</v>
      </c>
      <c r="Z2712">
        <v>0.546389982</v>
      </c>
      <c r="AA2712">
        <v>0.66478313300000003</v>
      </c>
      <c r="AB2712">
        <v>0</v>
      </c>
      <c r="AC2712">
        <v>0</v>
      </c>
      <c r="AD2712">
        <v>0.85</v>
      </c>
      <c r="AE2712">
        <v>0.85</v>
      </c>
      <c r="AF2712">
        <v>0.85</v>
      </c>
      <c r="AG2712">
        <v>0.85</v>
      </c>
      <c r="AH2712">
        <v>0.92621010000000004</v>
      </c>
      <c r="AI2712">
        <v>1.2880768000000001E-2</v>
      </c>
      <c r="AJ2712">
        <v>0.63051918399999995</v>
      </c>
      <c r="AK2712">
        <v>0</v>
      </c>
      <c r="AL2712">
        <v>0.115301892</v>
      </c>
    </row>
    <row r="2713" spans="1:38" x14ac:dyDescent="0.35">
      <c r="A2713" t="s">
        <v>2837</v>
      </c>
      <c r="B2713">
        <v>56039.467016945993</v>
      </c>
      <c r="C2713">
        <v>55536.729383774429</v>
      </c>
      <c r="D2713">
        <v>0</v>
      </c>
      <c r="E2713">
        <v>502.73763317156028</v>
      </c>
      <c r="F2713">
        <v>0</v>
      </c>
      <c r="G2713">
        <v>0.2464400162605688</v>
      </c>
      <c r="H2713">
        <v>0.2441851145645261</v>
      </c>
      <c r="I2713">
        <v>0.28719624827761958</v>
      </c>
      <c r="J2713">
        <v>113</v>
      </c>
      <c r="K2713">
        <v>23</v>
      </c>
      <c r="L2713" t="str">
        <f>VLOOKUP(J2713,Clustering!$D$3:$E$367,2,FALSE)</f>
        <v>Fall</v>
      </c>
      <c r="M2713">
        <v>0.47531841499999999</v>
      </c>
      <c r="N2713">
        <v>0.45627394100000002</v>
      </c>
      <c r="O2713">
        <v>0.45627394100000002</v>
      </c>
      <c r="P2713">
        <v>0.92841768700000005</v>
      </c>
      <c r="Q2713">
        <v>0.36927775299999999</v>
      </c>
      <c r="R2713">
        <v>0.2441851145645261</v>
      </c>
      <c r="S2713">
        <v>0</v>
      </c>
      <c r="T2713">
        <v>0</v>
      </c>
      <c r="U2713">
        <v>0.65567329799999996</v>
      </c>
      <c r="V2713">
        <v>0.85008076700000001</v>
      </c>
      <c r="W2713">
        <v>1.2252437999999999E-2</v>
      </c>
      <c r="X2713">
        <v>7.0256650000000004E-3</v>
      </c>
      <c r="Y2713">
        <v>0.28719624827761958</v>
      </c>
      <c r="Z2713">
        <v>0.47566343799999999</v>
      </c>
      <c r="AA2713">
        <v>0.65567329799999996</v>
      </c>
      <c r="AB2713">
        <v>0</v>
      </c>
      <c r="AC2713">
        <v>0</v>
      </c>
      <c r="AD2713">
        <v>0.85</v>
      </c>
      <c r="AE2713">
        <v>0.85</v>
      </c>
      <c r="AF2713">
        <v>0.85</v>
      </c>
      <c r="AG2713">
        <v>0.85</v>
      </c>
      <c r="AH2713">
        <v>0.92841768700000005</v>
      </c>
      <c r="AI2713">
        <v>1.2252437999999999E-2</v>
      </c>
      <c r="AJ2713">
        <v>0.56646352499999997</v>
      </c>
      <c r="AK2713">
        <v>0</v>
      </c>
      <c r="AL2713">
        <v>6.7351222000000002E-2</v>
      </c>
    </row>
    <row r="2714" spans="1:38" x14ac:dyDescent="0.35">
      <c r="A2714" t="s">
        <v>2838</v>
      </c>
      <c r="B2714">
        <v>54189.664122770977</v>
      </c>
      <c r="C2714">
        <v>53682.212653211129</v>
      </c>
      <c r="D2714">
        <v>0</v>
      </c>
      <c r="E2714">
        <v>507.45146955984518</v>
      </c>
      <c r="F2714">
        <v>0</v>
      </c>
      <c r="G2714">
        <v>0.24875072037247309</v>
      </c>
      <c r="H2714">
        <v>0.24687707716030119</v>
      </c>
      <c r="I2714">
        <v>0.28261589401018128</v>
      </c>
      <c r="J2714">
        <v>114</v>
      </c>
      <c r="K2714">
        <v>0</v>
      </c>
      <c r="L2714" t="str">
        <f>VLOOKUP(J2714,Clustering!$D$3:$E$367,2,FALSE)</f>
        <v>Summer</v>
      </c>
      <c r="M2714">
        <v>0.55470901900000003</v>
      </c>
      <c r="N2714">
        <v>0.48103701300000001</v>
      </c>
      <c r="O2714">
        <v>0.48103701300000001</v>
      </c>
      <c r="P2714">
        <v>0.948784462</v>
      </c>
      <c r="Q2714">
        <v>0.356135751</v>
      </c>
      <c r="R2714">
        <v>0.24687707716030119</v>
      </c>
      <c r="S2714">
        <v>0</v>
      </c>
      <c r="T2714">
        <v>0</v>
      </c>
      <c r="U2714">
        <v>0.66443094800000002</v>
      </c>
      <c r="V2714">
        <v>0.85008076700000001</v>
      </c>
      <c r="W2714">
        <v>1.2217531E-2</v>
      </c>
      <c r="X2714">
        <v>1.9436808E-2</v>
      </c>
      <c r="Y2714">
        <v>0.28261589401018128</v>
      </c>
      <c r="Z2714">
        <v>0.52743087799999999</v>
      </c>
      <c r="AA2714">
        <v>0.66443094800000002</v>
      </c>
      <c r="AB2714">
        <v>0</v>
      </c>
      <c r="AC2714">
        <v>0</v>
      </c>
      <c r="AD2714">
        <v>0.85</v>
      </c>
      <c r="AE2714">
        <v>0.85</v>
      </c>
      <c r="AF2714">
        <v>0.85</v>
      </c>
      <c r="AG2714">
        <v>0.85</v>
      </c>
      <c r="AH2714">
        <v>0.948784462</v>
      </c>
      <c r="AI2714">
        <v>1.2217531E-2</v>
      </c>
      <c r="AJ2714">
        <v>0.59514420199999996</v>
      </c>
      <c r="AK2714">
        <v>0</v>
      </c>
      <c r="AL2714">
        <v>4.2638717999999999E-2</v>
      </c>
    </row>
    <row r="2715" spans="1:38" x14ac:dyDescent="0.35">
      <c r="A2715" t="s">
        <v>2839</v>
      </c>
      <c r="B2715">
        <v>53625.642620954437</v>
      </c>
      <c r="C2715">
        <v>53109.940880554059</v>
      </c>
      <c r="D2715">
        <v>0</v>
      </c>
      <c r="E2715">
        <v>515.70174040037625</v>
      </c>
      <c r="F2715">
        <v>0</v>
      </c>
      <c r="G2715">
        <v>0.25279497078449809</v>
      </c>
      <c r="H2715">
        <v>0.2520801988939263</v>
      </c>
      <c r="I2715">
        <v>0.26571411890635949</v>
      </c>
      <c r="J2715">
        <v>114</v>
      </c>
      <c r="K2715">
        <v>1</v>
      </c>
      <c r="L2715" t="str">
        <f>VLOOKUP(J2715,Clustering!$D$3:$E$367,2,FALSE)</f>
        <v>Summer</v>
      </c>
      <c r="M2715">
        <v>0.51573367000000003</v>
      </c>
      <c r="N2715">
        <v>0.45924385299999998</v>
      </c>
      <c r="O2715">
        <v>0.45924385299999998</v>
      </c>
      <c r="P2715">
        <v>0.94905913799999997</v>
      </c>
      <c r="Q2715">
        <v>0.29864887699999998</v>
      </c>
      <c r="R2715">
        <v>0.2520801988939263</v>
      </c>
      <c r="S2715">
        <v>0</v>
      </c>
      <c r="T2715">
        <v>0</v>
      </c>
      <c r="U2715">
        <v>0.66443094800000002</v>
      </c>
      <c r="V2715">
        <v>0.85008076700000001</v>
      </c>
      <c r="W2715">
        <v>1.2287345E-2</v>
      </c>
      <c r="X2715">
        <v>1.9436808E-2</v>
      </c>
      <c r="Y2715">
        <v>0.26571411890635949</v>
      </c>
      <c r="Z2715">
        <v>0.483311131</v>
      </c>
      <c r="AA2715">
        <v>0.66443094800000002</v>
      </c>
      <c r="AB2715">
        <v>0</v>
      </c>
      <c r="AC2715">
        <v>0</v>
      </c>
      <c r="AD2715">
        <v>0.85</v>
      </c>
      <c r="AE2715">
        <v>0.85</v>
      </c>
      <c r="AF2715">
        <v>0.85</v>
      </c>
      <c r="AG2715">
        <v>0.85</v>
      </c>
      <c r="AH2715">
        <v>0.94905913799999997</v>
      </c>
      <c r="AI2715">
        <v>1.2287345E-2</v>
      </c>
      <c r="AJ2715">
        <v>0.55167392900000001</v>
      </c>
      <c r="AK2715">
        <v>0</v>
      </c>
      <c r="AL2715">
        <v>0</v>
      </c>
    </row>
    <row r="2716" spans="1:38" x14ac:dyDescent="0.35">
      <c r="A2716" t="s">
        <v>2840</v>
      </c>
      <c r="B2716">
        <v>53533.556719718807</v>
      </c>
      <c r="C2716">
        <v>53024.462360468176</v>
      </c>
      <c r="D2716">
        <v>0</v>
      </c>
      <c r="E2716">
        <v>509.09435925062758</v>
      </c>
      <c r="F2716">
        <v>0</v>
      </c>
      <c r="G2716">
        <v>0.24955605845619</v>
      </c>
      <c r="H2716">
        <v>0.24993064667192669</v>
      </c>
      <c r="I2716">
        <v>0.2427855618716977</v>
      </c>
      <c r="J2716">
        <v>114</v>
      </c>
      <c r="K2716">
        <v>2</v>
      </c>
      <c r="L2716" t="str">
        <f>VLOOKUP(J2716,Clustering!$D$3:$E$367,2,FALSE)</f>
        <v>Summer</v>
      </c>
      <c r="M2716">
        <v>0.47768561900000001</v>
      </c>
      <c r="N2716">
        <v>0.44425427699999998</v>
      </c>
      <c r="O2716">
        <v>0.44425427699999998</v>
      </c>
      <c r="P2716">
        <v>0.94940502800000004</v>
      </c>
      <c r="Q2716">
        <v>0.25137521699999998</v>
      </c>
      <c r="R2716">
        <v>0.24993064667192669</v>
      </c>
      <c r="S2716">
        <v>0</v>
      </c>
      <c r="T2716">
        <v>0</v>
      </c>
      <c r="U2716">
        <v>0.66443094800000002</v>
      </c>
      <c r="V2716">
        <v>0.85008076700000001</v>
      </c>
      <c r="W2716">
        <v>1.2566603000000001E-2</v>
      </c>
      <c r="X2716">
        <v>1.9190527999999998E-2</v>
      </c>
      <c r="Y2716">
        <v>0.2427855618716977</v>
      </c>
      <c r="Z2716">
        <v>0.46524115900000002</v>
      </c>
      <c r="AA2716">
        <v>0.66443094800000002</v>
      </c>
      <c r="AB2716">
        <v>0</v>
      </c>
      <c r="AC2716">
        <v>0</v>
      </c>
      <c r="AD2716">
        <v>0.85</v>
      </c>
      <c r="AE2716">
        <v>0.85</v>
      </c>
      <c r="AF2716">
        <v>0.85</v>
      </c>
      <c r="AG2716">
        <v>0.85</v>
      </c>
      <c r="AH2716">
        <v>0.94940502800000004</v>
      </c>
      <c r="AI2716">
        <v>1.2566603000000001E-2</v>
      </c>
      <c r="AJ2716">
        <v>0.53289369399999997</v>
      </c>
      <c r="AK2716">
        <v>0</v>
      </c>
      <c r="AL2716">
        <v>0</v>
      </c>
    </row>
    <row r="2717" spans="1:38" x14ac:dyDescent="0.35">
      <c r="A2717" t="s">
        <v>2841</v>
      </c>
      <c r="B2717">
        <v>53521.684462235622</v>
      </c>
      <c r="C2717">
        <v>53020.30298996788</v>
      </c>
      <c r="D2717">
        <v>0</v>
      </c>
      <c r="E2717">
        <v>501.38147226774191</v>
      </c>
      <c r="F2717">
        <v>0</v>
      </c>
      <c r="G2717">
        <v>0.24577523150379499</v>
      </c>
      <c r="H2717">
        <v>0.24673645224858159</v>
      </c>
      <c r="I2717">
        <v>0.2284016423300935</v>
      </c>
      <c r="J2717">
        <v>114</v>
      </c>
      <c r="K2717">
        <v>3</v>
      </c>
      <c r="L2717" t="str">
        <f>VLOOKUP(J2717,Clustering!$D$3:$E$367,2,FALSE)</f>
        <v>Summer</v>
      </c>
      <c r="M2717">
        <v>0.46011877699999998</v>
      </c>
      <c r="N2717">
        <v>0.438194158</v>
      </c>
      <c r="O2717">
        <v>0.438194158</v>
      </c>
      <c r="P2717">
        <v>0.94909983099999995</v>
      </c>
      <c r="Q2717">
        <v>0.22464062900000001</v>
      </c>
      <c r="R2717">
        <v>0.24673645224858159</v>
      </c>
      <c r="S2717">
        <v>0</v>
      </c>
      <c r="T2717">
        <v>0</v>
      </c>
      <c r="U2717">
        <v>0.66443094800000002</v>
      </c>
      <c r="V2717">
        <v>0.85008076700000001</v>
      </c>
      <c r="W2717">
        <v>1.2531696E-2</v>
      </c>
      <c r="X2717">
        <v>1.9170423999999998E-2</v>
      </c>
      <c r="Y2717">
        <v>0.2284016423300935</v>
      </c>
      <c r="Z2717">
        <v>0.45789159899999998</v>
      </c>
      <c r="AA2717">
        <v>0.66443094800000002</v>
      </c>
      <c r="AB2717">
        <v>0</v>
      </c>
      <c r="AC2717">
        <v>0</v>
      </c>
      <c r="AD2717">
        <v>0.85</v>
      </c>
      <c r="AE2717">
        <v>0.85</v>
      </c>
      <c r="AF2717">
        <v>0.85</v>
      </c>
      <c r="AG2717">
        <v>0.85</v>
      </c>
      <c r="AH2717">
        <v>0.94909983099999995</v>
      </c>
      <c r="AI2717">
        <v>1.2531696E-2</v>
      </c>
      <c r="AJ2717">
        <v>0.52986034299999996</v>
      </c>
      <c r="AK2717">
        <v>0</v>
      </c>
      <c r="AL2717">
        <v>0</v>
      </c>
    </row>
    <row r="2718" spans="1:38" x14ac:dyDescent="0.35">
      <c r="A2718" t="s">
        <v>2842</v>
      </c>
      <c r="B2718">
        <v>54039.049296156278</v>
      </c>
      <c r="C2718">
        <v>53536.958936236602</v>
      </c>
      <c r="D2718">
        <v>0</v>
      </c>
      <c r="E2718">
        <v>502.09035991968631</v>
      </c>
      <c r="F2718">
        <v>0</v>
      </c>
      <c r="G2718">
        <v>0.2461227254508265</v>
      </c>
      <c r="H2718">
        <v>0.2474395768071796</v>
      </c>
      <c r="I2718">
        <v>0.22232128900431281</v>
      </c>
      <c r="J2718">
        <v>114</v>
      </c>
      <c r="K2718">
        <v>4</v>
      </c>
      <c r="L2718" t="str">
        <f>VLOOKUP(J2718,Clustering!$D$3:$E$367,2,FALSE)</f>
        <v>Summer</v>
      </c>
      <c r="M2718">
        <v>0.44971114400000001</v>
      </c>
      <c r="N2718">
        <v>0.43054259099999997</v>
      </c>
      <c r="O2718">
        <v>0.43054259099999997</v>
      </c>
      <c r="P2718">
        <v>0.94948641300000003</v>
      </c>
      <c r="Q2718">
        <v>0.204401945</v>
      </c>
      <c r="R2718">
        <v>0.2474395768071796</v>
      </c>
      <c r="S2718">
        <v>0</v>
      </c>
      <c r="T2718">
        <v>0</v>
      </c>
      <c r="U2718">
        <v>0.66443094800000002</v>
      </c>
      <c r="V2718">
        <v>0.85008076700000001</v>
      </c>
      <c r="W2718">
        <v>1.2531696E-2</v>
      </c>
      <c r="X2718">
        <v>1.9170423999999998E-2</v>
      </c>
      <c r="Y2718">
        <v>0.22232128900431281</v>
      </c>
      <c r="Z2718">
        <v>0.46404968000000002</v>
      </c>
      <c r="AA2718">
        <v>0.66443094800000002</v>
      </c>
      <c r="AB2718">
        <v>0</v>
      </c>
      <c r="AC2718">
        <v>0</v>
      </c>
      <c r="AD2718">
        <v>0.85</v>
      </c>
      <c r="AE2718">
        <v>0.85</v>
      </c>
      <c r="AF2718">
        <v>0.85</v>
      </c>
      <c r="AG2718">
        <v>0.85</v>
      </c>
      <c r="AH2718">
        <v>0.94948641300000003</v>
      </c>
      <c r="AI2718">
        <v>1.2531696E-2</v>
      </c>
      <c r="AJ2718">
        <v>0.53565048400000004</v>
      </c>
      <c r="AK2718">
        <v>0</v>
      </c>
      <c r="AL2718">
        <v>0</v>
      </c>
    </row>
    <row r="2719" spans="1:38" x14ac:dyDescent="0.35">
      <c r="A2719" t="s">
        <v>2843</v>
      </c>
      <c r="B2719">
        <v>58081.972124344087</v>
      </c>
      <c r="C2719">
        <v>57570.855519897799</v>
      </c>
      <c r="D2719">
        <v>11.41163302484366</v>
      </c>
      <c r="E2719">
        <v>499.7049714214524</v>
      </c>
      <c r="F2719">
        <v>5.1537238454750002E-4</v>
      </c>
      <c r="G2719">
        <v>0.24495341736345699</v>
      </c>
      <c r="H2719">
        <v>0.2464752916982452</v>
      </c>
      <c r="I2719">
        <v>0.2174462920647002</v>
      </c>
      <c r="J2719">
        <v>114</v>
      </c>
      <c r="K2719">
        <v>5</v>
      </c>
      <c r="L2719" t="str">
        <f>VLOOKUP(J2719,Clustering!$D$3:$E$367,2,FALSE)</f>
        <v>Summer</v>
      </c>
      <c r="M2719">
        <v>0.45811442899999999</v>
      </c>
      <c r="N2719">
        <v>0.44298821900000002</v>
      </c>
      <c r="O2719">
        <v>0.44298821900000002</v>
      </c>
      <c r="P2719">
        <v>0.94956779899999999</v>
      </c>
      <c r="Q2719">
        <v>0.189207287</v>
      </c>
      <c r="R2719">
        <v>0.2464752916982452</v>
      </c>
      <c r="S2719">
        <v>5.1537238454750002E-4</v>
      </c>
      <c r="T2719">
        <v>0</v>
      </c>
      <c r="U2719">
        <v>0.66443094800000002</v>
      </c>
      <c r="V2719">
        <v>0.85008076700000001</v>
      </c>
      <c r="W2719">
        <v>1.2566603000000001E-2</v>
      </c>
      <c r="X2719">
        <v>1.9170423999999998E-2</v>
      </c>
      <c r="Y2719">
        <v>0.2174462920647002</v>
      </c>
      <c r="Z2719">
        <v>0.49226170800000002</v>
      </c>
      <c r="AA2719">
        <v>0.66443094800000002</v>
      </c>
      <c r="AB2719">
        <v>0</v>
      </c>
      <c r="AC2719">
        <v>0</v>
      </c>
      <c r="AD2719">
        <v>0.85</v>
      </c>
      <c r="AE2719">
        <v>0.85</v>
      </c>
      <c r="AF2719">
        <v>0.85</v>
      </c>
      <c r="AG2719">
        <v>0.85</v>
      </c>
      <c r="AH2719">
        <v>0.94956779899999999</v>
      </c>
      <c r="AI2719">
        <v>1.2566603000000001E-2</v>
      </c>
      <c r="AJ2719">
        <v>0.54921540899999999</v>
      </c>
      <c r="AK2719">
        <v>3.6076066918320002E-4</v>
      </c>
      <c r="AL2719">
        <v>0</v>
      </c>
    </row>
    <row r="2720" spans="1:38" x14ac:dyDescent="0.35">
      <c r="A2720" t="s">
        <v>2844</v>
      </c>
      <c r="B2720">
        <v>63318.971704575248</v>
      </c>
      <c r="C2720">
        <v>61761.334899668916</v>
      </c>
      <c r="D2720">
        <v>1073.201050818047</v>
      </c>
      <c r="E2720">
        <v>484.43575408829201</v>
      </c>
      <c r="F2720">
        <v>4.8467925971233901E-2</v>
      </c>
      <c r="G2720">
        <v>0.2374685069060255</v>
      </c>
      <c r="H2720">
        <v>0.2390623499233123</v>
      </c>
      <c r="I2720">
        <v>0.20866058329440931</v>
      </c>
      <c r="J2720">
        <v>114</v>
      </c>
      <c r="K2720">
        <v>6</v>
      </c>
      <c r="L2720" t="str">
        <f>VLOOKUP(J2720,Clustering!$D$3:$E$367,2,FALSE)</f>
        <v>Summer</v>
      </c>
      <c r="M2720">
        <v>0.487741916</v>
      </c>
      <c r="N2720">
        <v>0.45858518799999998</v>
      </c>
      <c r="O2720">
        <v>0.45858518799999998</v>
      </c>
      <c r="P2720">
        <v>0.94971022400000005</v>
      </c>
      <c r="Q2720">
        <v>0.19102213500000001</v>
      </c>
      <c r="R2720">
        <v>0.2390623499233123</v>
      </c>
      <c r="S2720">
        <v>4.8467925971233901E-2</v>
      </c>
      <c r="T2720">
        <v>0</v>
      </c>
      <c r="U2720">
        <v>0.66443094800000002</v>
      </c>
      <c r="V2720">
        <v>0.85008076700000001</v>
      </c>
      <c r="W2720">
        <v>1.2531696E-2</v>
      </c>
      <c r="X2720">
        <v>1.890404E-2</v>
      </c>
      <c r="Y2720">
        <v>0.20866058329440931</v>
      </c>
      <c r="Z2720">
        <v>0.499232281</v>
      </c>
      <c r="AA2720">
        <v>0.66443094800000002</v>
      </c>
      <c r="AB2720">
        <v>0</v>
      </c>
      <c r="AC2720">
        <v>0</v>
      </c>
      <c r="AD2720">
        <v>0.85</v>
      </c>
      <c r="AE2720">
        <v>0.85</v>
      </c>
      <c r="AF2720">
        <v>0.85</v>
      </c>
      <c r="AG2720">
        <v>0.85</v>
      </c>
      <c r="AH2720">
        <v>0.94971022400000005</v>
      </c>
      <c r="AI2720">
        <v>1.2531696E-2</v>
      </c>
      <c r="AJ2720">
        <v>0.54290497199999999</v>
      </c>
      <c r="AK2720">
        <v>3.3927548179863702E-2</v>
      </c>
      <c r="AL2720">
        <v>0</v>
      </c>
    </row>
    <row r="2721" spans="1:38" x14ac:dyDescent="0.35">
      <c r="A2721" t="s">
        <v>2845</v>
      </c>
      <c r="B2721">
        <v>66504.958152908235</v>
      </c>
      <c r="C2721">
        <v>62297.576096683137</v>
      </c>
      <c r="D2721">
        <v>3740.0059848629212</v>
      </c>
      <c r="E2721">
        <v>467.37607136217161</v>
      </c>
      <c r="F2721">
        <v>0.1689062203844606</v>
      </c>
      <c r="G2721">
        <v>0.22910591733439781</v>
      </c>
      <c r="H2721">
        <v>0.2311069977746037</v>
      </c>
      <c r="I2721">
        <v>0.192937378879285</v>
      </c>
      <c r="J2721">
        <v>114</v>
      </c>
      <c r="K2721">
        <v>7</v>
      </c>
      <c r="L2721" t="str">
        <f>VLOOKUP(J2721,Clustering!$D$3:$E$367,2,FALSE)</f>
        <v>Summer</v>
      </c>
      <c r="M2721">
        <v>0.51620019900000003</v>
      </c>
      <c r="N2721">
        <v>0.46934076600000002</v>
      </c>
      <c r="O2721">
        <v>0.46934076600000002</v>
      </c>
      <c r="P2721">
        <v>0.950157845</v>
      </c>
      <c r="Q2721">
        <v>0.20898287199999999</v>
      </c>
      <c r="R2721">
        <v>0.2311069977746037</v>
      </c>
      <c r="S2721">
        <v>0.1689062203844606</v>
      </c>
      <c r="T2721">
        <v>0</v>
      </c>
      <c r="U2721">
        <v>0.66478313300000003</v>
      </c>
      <c r="V2721">
        <v>0.85008076700000001</v>
      </c>
      <c r="W2721">
        <v>1.2392067E-2</v>
      </c>
      <c r="X2721">
        <v>1.890404E-2</v>
      </c>
      <c r="Y2721">
        <v>0.192937378879285</v>
      </c>
      <c r="Z2721">
        <v>0.50879229199999998</v>
      </c>
      <c r="AA2721">
        <v>0.66478313300000003</v>
      </c>
      <c r="AB2721">
        <v>0</v>
      </c>
      <c r="AC2721">
        <v>0</v>
      </c>
      <c r="AD2721">
        <v>0.85</v>
      </c>
      <c r="AE2721">
        <v>0.85</v>
      </c>
      <c r="AF2721">
        <v>0.85</v>
      </c>
      <c r="AG2721">
        <v>0.85</v>
      </c>
      <c r="AH2721">
        <v>0.950157845</v>
      </c>
      <c r="AI2721">
        <v>1.2392067E-2</v>
      </c>
      <c r="AJ2721">
        <v>0.54499692</v>
      </c>
      <c r="AK2721">
        <v>0.1182343542691224</v>
      </c>
      <c r="AL2721">
        <v>0</v>
      </c>
    </row>
    <row r="2722" spans="1:38" x14ac:dyDescent="0.35">
      <c r="A2722" t="s">
        <v>2846</v>
      </c>
      <c r="B2722">
        <v>65960.334010840132</v>
      </c>
      <c r="C2722">
        <v>58861.967231451068</v>
      </c>
      <c r="D2722">
        <v>6595.0963813176741</v>
      </c>
      <c r="E2722">
        <v>503.27039807139113</v>
      </c>
      <c r="F2722">
        <v>0.29784786637993332</v>
      </c>
      <c r="G2722">
        <v>0.24670117552519169</v>
      </c>
      <c r="H2722">
        <v>0.24956903975607639</v>
      </c>
      <c r="I2722">
        <v>0.19486594909715371</v>
      </c>
      <c r="J2722">
        <v>114</v>
      </c>
      <c r="K2722">
        <v>8</v>
      </c>
      <c r="L2722" t="str">
        <f>VLOOKUP(J2722,Clustering!$D$3:$E$367,2,FALSE)</f>
        <v>Summer</v>
      </c>
      <c r="M2722">
        <v>0.53540277300000005</v>
      </c>
      <c r="N2722">
        <v>0.47360039999999998</v>
      </c>
      <c r="O2722">
        <v>0.47360039999999998</v>
      </c>
      <c r="P2722">
        <v>0.95052408099999997</v>
      </c>
      <c r="Q2722">
        <v>0.225141277</v>
      </c>
      <c r="R2722">
        <v>0.24956903975607639</v>
      </c>
      <c r="S2722">
        <v>0.29784786637993332</v>
      </c>
      <c r="T2722">
        <v>0.19438567300000001</v>
      </c>
      <c r="U2722">
        <v>0.66478313300000003</v>
      </c>
      <c r="V2722">
        <v>0.85008076700000001</v>
      </c>
      <c r="W2722">
        <v>1.260151E-2</v>
      </c>
      <c r="X2722">
        <v>1.890404E-2</v>
      </c>
      <c r="Y2722">
        <v>0.19486594909715371</v>
      </c>
      <c r="Z2722">
        <v>0.53361108199999996</v>
      </c>
      <c r="AA2722">
        <v>0.66478313300000003</v>
      </c>
      <c r="AB2722">
        <v>0</v>
      </c>
      <c r="AC2722">
        <v>0</v>
      </c>
      <c r="AD2722">
        <v>0.85</v>
      </c>
      <c r="AE2722">
        <v>0.85</v>
      </c>
      <c r="AF2722">
        <v>0.85</v>
      </c>
      <c r="AG2722">
        <v>0.85</v>
      </c>
      <c r="AH2722">
        <v>0.95052408099999997</v>
      </c>
      <c r="AI2722">
        <v>1.260151E-2</v>
      </c>
      <c r="AJ2722">
        <v>0.54287691000000005</v>
      </c>
      <c r="AK2722">
        <v>0.2084935064659533</v>
      </c>
      <c r="AL2722">
        <v>0</v>
      </c>
    </row>
    <row r="2723" spans="1:38" x14ac:dyDescent="0.35">
      <c r="A2723" t="s">
        <v>2847</v>
      </c>
      <c r="B2723">
        <v>65081.208555245663</v>
      </c>
      <c r="C2723">
        <v>55250.272078452042</v>
      </c>
      <c r="D2723">
        <v>9321.8279808436564</v>
      </c>
      <c r="E2723">
        <v>509.10849594996722</v>
      </c>
      <c r="F2723">
        <v>0.42099256998277768</v>
      </c>
      <c r="G2723">
        <v>0.24956298821076819</v>
      </c>
      <c r="H2723">
        <v>0.2527833234525243</v>
      </c>
      <c r="I2723">
        <v>0.19135702272853139</v>
      </c>
      <c r="J2723">
        <v>114</v>
      </c>
      <c r="K2723">
        <v>9</v>
      </c>
      <c r="L2723" t="str">
        <f>VLOOKUP(J2723,Clustering!$D$3:$E$367,2,FALSE)</f>
        <v>Summer</v>
      </c>
      <c r="M2723">
        <v>0.54581040599999997</v>
      </c>
      <c r="N2723">
        <v>0.48570289100000003</v>
      </c>
      <c r="O2723">
        <v>0.48570289100000003</v>
      </c>
      <c r="P2723">
        <v>0.94978143699999995</v>
      </c>
      <c r="Q2723">
        <v>0.248934559</v>
      </c>
      <c r="R2723">
        <v>0.2527833234525243</v>
      </c>
      <c r="S2723">
        <v>0.42099256998277768</v>
      </c>
      <c r="T2723">
        <v>0.50389149200000005</v>
      </c>
      <c r="U2723">
        <v>0.66478313300000003</v>
      </c>
      <c r="V2723">
        <v>0.85008076700000001</v>
      </c>
      <c r="W2723">
        <v>1.4381779000000001E-2</v>
      </c>
      <c r="X2723">
        <v>1.890404E-2</v>
      </c>
      <c r="Y2723">
        <v>0.19135702272853139</v>
      </c>
      <c r="Z2723">
        <v>0.56932384400000002</v>
      </c>
      <c r="AA2723">
        <v>0.66478313300000003</v>
      </c>
      <c r="AB2723">
        <v>0</v>
      </c>
      <c r="AC2723">
        <v>0</v>
      </c>
      <c r="AD2723">
        <v>0.85</v>
      </c>
      <c r="AE2723">
        <v>0.85</v>
      </c>
      <c r="AF2723">
        <v>0.85</v>
      </c>
      <c r="AG2723">
        <v>0.85</v>
      </c>
      <c r="AH2723">
        <v>0.94978143699999995</v>
      </c>
      <c r="AI2723">
        <v>1.4381779000000001E-2</v>
      </c>
      <c r="AJ2723">
        <v>0.55470886900000005</v>
      </c>
      <c r="AK2723">
        <v>0.29469479898794437</v>
      </c>
      <c r="AL2723">
        <v>0</v>
      </c>
    </row>
    <row r="2724" spans="1:38" x14ac:dyDescent="0.35">
      <c r="A2724" t="s">
        <v>2848</v>
      </c>
      <c r="B2724">
        <v>64089.782082683763</v>
      </c>
      <c r="C2724">
        <v>52109.275633242112</v>
      </c>
      <c r="D2724">
        <v>11483.02635972883</v>
      </c>
      <c r="E2724">
        <v>497.48008971281411</v>
      </c>
      <c r="F2724">
        <v>0.51859665167568392</v>
      </c>
      <c r="G2724">
        <v>0.2438627890749088</v>
      </c>
      <c r="H2724">
        <v>0.24731904116856279</v>
      </c>
      <c r="I2724">
        <v>0.18139274326954291</v>
      </c>
      <c r="J2724">
        <v>114</v>
      </c>
      <c r="K2724">
        <v>10</v>
      </c>
      <c r="L2724" t="str">
        <f>VLOOKUP(J2724,Clustering!$D$3:$E$367,2,FALSE)</f>
        <v>Summer</v>
      </c>
      <c r="M2724">
        <v>0.56661415400000004</v>
      </c>
      <c r="N2724">
        <v>0.50284594900000001</v>
      </c>
      <c r="O2724">
        <v>0.50284594900000001</v>
      </c>
      <c r="P2724">
        <v>0.94711605399999999</v>
      </c>
      <c r="Q2724">
        <v>0.26186378599999999</v>
      </c>
      <c r="R2724">
        <v>0.24731904116856279</v>
      </c>
      <c r="S2724">
        <v>0.51859665167568392</v>
      </c>
      <c r="T2724">
        <v>0.61315550900000004</v>
      </c>
      <c r="U2724">
        <v>0.66501009600000005</v>
      </c>
      <c r="V2724">
        <v>0.85008076700000001</v>
      </c>
      <c r="W2724">
        <v>1.4067614000000001E-2</v>
      </c>
      <c r="X2724">
        <v>1.8915349000000001E-2</v>
      </c>
      <c r="Y2724">
        <v>0.18139274326954291</v>
      </c>
      <c r="Z2724">
        <v>0.61472961800000003</v>
      </c>
      <c r="AA2724">
        <v>0.66501009600000005</v>
      </c>
      <c r="AB2724">
        <v>0</v>
      </c>
      <c r="AC2724">
        <v>0</v>
      </c>
      <c r="AD2724">
        <v>0.85</v>
      </c>
      <c r="AE2724">
        <v>0.85</v>
      </c>
      <c r="AF2724">
        <v>0.85</v>
      </c>
      <c r="AG2724">
        <v>0.85</v>
      </c>
      <c r="AH2724">
        <v>0.94711605399999999</v>
      </c>
      <c r="AI2724">
        <v>1.4067614000000001E-2</v>
      </c>
      <c r="AJ2724">
        <v>0.60126650000000004</v>
      </c>
      <c r="AK2724">
        <v>0.36301765617297871</v>
      </c>
      <c r="AL2724">
        <v>0</v>
      </c>
    </row>
    <row r="2725" spans="1:38" x14ac:dyDescent="0.35">
      <c r="A2725" t="s">
        <v>2849</v>
      </c>
      <c r="B2725">
        <v>61561.582157714533</v>
      </c>
      <c r="C2725">
        <v>48476.632071342719</v>
      </c>
      <c r="D2725">
        <v>12599.926959504941</v>
      </c>
      <c r="E2725">
        <v>485.02312686687702</v>
      </c>
      <c r="F2725">
        <v>0.56903813749598897</v>
      </c>
      <c r="G2725">
        <v>0.2377564347386652</v>
      </c>
      <c r="H2725">
        <v>0.24141279487633979</v>
      </c>
      <c r="I2725">
        <v>0.17166953508778801</v>
      </c>
      <c r="J2725">
        <v>114</v>
      </c>
      <c r="K2725">
        <v>11</v>
      </c>
      <c r="L2725" t="str">
        <f>VLOOKUP(J2725,Clustering!$D$3:$E$367,2,FALSE)</f>
        <v>Summer</v>
      </c>
      <c r="M2725">
        <v>0.600958769</v>
      </c>
      <c r="N2725">
        <v>0.52040905400000004</v>
      </c>
      <c r="O2725">
        <v>0.52040905400000004</v>
      </c>
      <c r="P2725">
        <v>0.94453205799999995</v>
      </c>
      <c r="Q2725">
        <v>0.27752154299999998</v>
      </c>
      <c r="R2725">
        <v>0.24141279487633979</v>
      </c>
      <c r="S2725">
        <v>0.56903813749598897</v>
      </c>
      <c r="T2725">
        <v>0.62169412099999999</v>
      </c>
      <c r="U2725">
        <v>0.66559707000000001</v>
      </c>
      <c r="V2725">
        <v>0.85008076700000001</v>
      </c>
      <c r="W2725">
        <v>1.4416686E-2</v>
      </c>
      <c r="X2725">
        <v>2.302922E-2</v>
      </c>
      <c r="Y2725">
        <v>0.17166953508778801</v>
      </c>
      <c r="Z2725">
        <v>0.67642604799999995</v>
      </c>
      <c r="AA2725">
        <v>0.66559707000000001</v>
      </c>
      <c r="AB2725">
        <v>0</v>
      </c>
      <c r="AC2725">
        <v>0</v>
      </c>
      <c r="AD2725">
        <v>0.85</v>
      </c>
      <c r="AE2725">
        <v>0.85</v>
      </c>
      <c r="AF2725">
        <v>0.85</v>
      </c>
      <c r="AG2725">
        <v>0.85</v>
      </c>
      <c r="AH2725">
        <v>0.94453205799999995</v>
      </c>
      <c r="AI2725">
        <v>1.4416686E-2</v>
      </c>
      <c r="AJ2725">
        <v>0.64142297699999995</v>
      </c>
      <c r="AK2725">
        <v>0.39832669624719219</v>
      </c>
      <c r="AL2725">
        <v>1.5393819999999999E-3</v>
      </c>
    </row>
    <row r="2726" spans="1:38" x14ac:dyDescent="0.35">
      <c r="A2726" t="s">
        <v>2850</v>
      </c>
      <c r="B2726">
        <v>60724.217974284373</v>
      </c>
      <c r="C2726">
        <v>47285.817555848938</v>
      </c>
      <c r="D2726">
        <v>12966.12614246749</v>
      </c>
      <c r="E2726">
        <v>472.27427596792933</v>
      </c>
      <c r="F2726">
        <v>0.58557643186033614</v>
      </c>
      <c r="G2726">
        <v>0.2315069980234947</v>
      </c>
      <c r="H2726">
        <v>0.2353659236723972</v>
      </c>
      <c r="I2726">
        <v>0.16175882702374039</v>
      </c>
      <c r="J2726">
        <v>114</v>
      </c>
      <c r="K2726">
        <v>12</v>
      </c>
      <c r="L2726" t="str">
        <f>VLOOKUP(J2726,Clustering!$D$3:$E$367,2,FALSE)</f>
        <v>Summer</v>
      </c>
      <c r="M2726">
        <v>0.62290868200000005</v>
      </c>
      <c r="N2726">
        <v>0.53798990800000002</v>
      </c>
      <c r="O2726">
        <v>0.53798990800000002</v>
      </c>
      <c r="P2726">
        <v>0.94361646899999996</v>
      </c>
      <c r="Q2726">
        <v>0.31340546800000002</v>
      </c>
      <c r="R2726">
        <v>0.2353659236723972</v>
      </c>
      <c r="S2726">
        <v>0.58557643186033614</v>
      </c>
      <c r="T2726">
        <v>0.62222306199999999</v>
      </c>
      <c r="U2726">
        <v>0.66559707000000001</v>
      </c>
      <c r="V2726">
        <v>0.85008076700000001</v>
      </c>
      <c r="W2726">
        <v>1.3927985E-2</v>
      </c>
      <c r="X2726">
        <v>3.7668605000000001E-2</v>
      </c>
      <c r="Y2726">
        <v>0.16175882702374039</v>
      </c>
      <c r="Z2726">
        <v>0.70981932400000003</v>
      </c>
      <c r="AA2726">
        <v>0.66559707000000001</v>
      </c>
      <c r="AB2726">
        <v>0</v>
      </c>
      <c r="AC2726">
        <v>0</v>
      </c>
      <c r="AD2726">
        <v>0.85</v>
      </c>
      <c r="AE2726">
        <v>0.85</v>
      </c>
      <c r="AF2726">
        <v>0.85</v>
      </c>
      <c r="AG2726">
        <v>0.85</v>
      </c>
      <c r="AH2726">
        <v>0.94361646899999996</v>
      </c>
      <c r="AI2726">
        <v>1.3927985E-2</v>
      </c>
      <c r="AJ2726">
        <v>0.67438620800000004</v>
      </c>
      <c r="AK2726">
        <v>0.40990350230223521</v>
      </c>
      <c r="AL2726">
        <v>0.134225452</v>
      </c>
    </row>
    <row r="2727" spans="1:38" x14ac:dyDescent="0.35">
      <c r="A2727" t="s">
        <v>2851</v>
      </c>
      <c r="B2727">
        <v>60576.658665491232</v>
      </c>
      <c r="C2727">
        <v>47834.372551480294</v>
      </c>
      <c r="D2727">
        <v>12289.70016400591</v>
      </c>
      <c r="E2727">
        <v>452.58595000503368</v>
      </c>
      <c r="F2727">
        <v>0.55502766914331769</v>
      </c>
      <c r="G2727">
        <v>0.22185585784560469</v>
      </c>
      <c r="H2727">
        <v>0.22485923383963319</v>
      </c>
      <c r="I2727">
        <v>0.16757132337481689</v>
      </c>
      <c r="J2727">
        <v>114</v>
      </c>
      <c r="K2727">
        <v>13</v>
      </c>
      <c r="L2727" t="str">
        <f>VLOOKUP(J2727,Clustering!$D$3:$E$367,2,FALSE)</f>
        <v>Summer</v>
      </c>
      <c r="M2727">
        <v>0.63006213</v>
      </c>
      <c r="N2727">
        <v>0.55563781199999995</v>
      </c>
      <c r="O2727">
        <v>0.55563781199999995</v>
      </c>
      <c r="P2727">
        <v>0.942202392</v>
      </c>
      <c r="Q2727">
        <v>0.37114266600000001</v>
      </c>
      <c r="R2727">
        <v>0.22485923383963319</v>
      </c>
      <c r="S2727">
        <v>0.55502766914331769</v>
      </c>
      <c r="T2727">
        <v>0.638280187</v>
      </c>
      <c r="U2727">
        <v>0.66559707000000001</v>
      </c>
      <c r="V2727">
        <v>0.85008076700000001</v>
      </c>
      <c r="W2727">
        <v>1.424215E-2</v>
      </c>
      <c r="X2727">
        <v>7.3748540000000001E-2</v>
      </c>
      <c r="Y2727">
        <v>0.16757132337481689</v>
      </c>
      <c r="Z2727">
        <v>0.73201075000000004</v>
      </c>
      <c r="AA2727">
        <v>0.66559707000000001</v>
      </c>
      <c r="AB2727">
        <v>0</v>
      </c>
      <c r="AC2727">
        <v>0</v>
      </c>
      <c r="AD2727">
        <v>0.85</v>
      </c>
      <c r="AE2727">
        <v>0.85</v>
      </c>
      <c r="AF2727">
        <v>0.85</v>
      </c>
      <c r="AG2727">
        <v>0.85</v>
      </c>
      <c r="AH2727">
        <v>0.942202392</v>
      </c>
      <c r="AI2727">
        <v>1.424215E-2</v>
      </c>
      <c r="AJ2727">
        <v>0.69376245400000003</v>
      </c>
      <c r="AK2727">
        <v>0.38851936840032231</v>
      </c>
      <c r="AL2727">
        <v>0.25305274700000002</v>
      </c>
    </row>
    <row r="2728" spans="1:38" x14ac:dyDescent="0.35">
      <c r="A2728" t="s">
        <v>2852</v>
      </c>
      <c r="B2728">
        <v>60651.910200136583</v>
      </c>
      <c r="C2728">
        <v>49706.166897393763</v>
      </c>
      <c r="D2728">
        <v>10510.79994277637</v>
      </c>
      <c r="E2728">
        <v>434.94335996645327</v>
      </c>
      <c r="F2728">
        <v>0.47468894401157807</v>
      </c>
      <c r="G2728">
        <v>0.2132075293953202</v>
      </c>
      <c r="H2728">
        <v>0.21475432946892509</v>
      </c>
      <c r="I2728">
        <v>0.18524988370528039</v>
      </c>
      <c r="J2728">
        <v>114</v>
      </c>
      <c r="K2728">
        <v>14</v>
      </c>
      <c r="L2728" t="str">
        <f>VLOOKUP(J2728,Clustering!$D$3:$E$367,2,FALSE)</f>
        <v>Summer</v>
      </c>
      <c r="M2728">
        <v>0.64880393400000003</v>
      </c>
      <c r="N2728">
        <v>0.56826289600000002</v>
      </c>
      <c r="O2728">
        <v>0.56826289600000002</v>
      </c>
      <c r="P2728">
        <v>0.939801514</v>
      </c>
      <c r="Q2728">
        <v>0.412145714</v>
      </c>
      <c r="R2728">
        <v>0.21475432946892509</v>
      </c>
      <c r="S2728">
        <v>0.47468894401157807</v>
      </c>
      <c r="T2728">
        <v>0.63061054900000002</v>
      </c>
      <c r="U2728">
        <v>0.66582403300000004</v>
      </c>
      <c r="V2728">
        <v>0.85008076700000001</v>
      </c>
      <c r="W2728">
        <v>1.4032707E-2</v>
      </c>
      <c r="X2728">
        <v>9.9396783000000002E-2</v>
      </c>
      <c r="Y2728">
        <v>0.18524988370528039</v>
      </c>
      <c r="Z2728">
        <v>0.74849050399999995</v>
      </c>
      <c r="AA2728">
        <v>0.66582403300000004</v>
      </c>
      <c r="AB2728">
        <v>0</v>
      </c>
      <c r="AC2728">
        <v>0</v>
      </c>
      <c r="AD2728">
        <v>0.85</v>
      </c>
      <c r="AE2728">
        <v>0.85</v>
      </c>
      <c r="AF2728">
        <v>0.85</v>
      </c>
      <c r="AG2728">
        <v>0.85</v>
      </c>
      <c r="AH2728">
        <v>0.939801514</v>
      </c>
      <c r="AI2728">
        <v>1.4032707E-2</v>
      </c>
      <c r="AJ2728">
        <v>0.70784802700000005</v>
      </c>
      <c r="AK2728">
        <v>0.33228226080810458</v>
      </c>
      <c r="AL2728">
        <v>0.306967981</v>
      </c>
    </row>
    <row r="2729" spans="1:38" x14ac:dyDescent="0.35">
      <c r="A2729" t="s">
        <v>2853</v>
      </c>
      <c r="B2729">
        <v>61107.537785586508</v>
      </c>
      <c r="C2729">
        <v>52460.602549116891</v>
      </c>
      <c r="D2729">
        <v>8212.7058865918934</v>
      </c>
      <c r="E2729">
        <v>434.22934987772481</v>
      </c>
      <c r="F2729">
        <v>0.37090237717474961</v>
      </c>
      <c r="G2729">
        <v>0.212857524449865</v>
      </c>
      <c r="H2729">
        <v>0.21340834817103749</v>
      </c>
      <c r="I2729">
        <v>0.20290165833827339</v>
      </c>
      <c r="J2729">
        <v>114</v>
      </c>
      <c r="K2729">
        <v>15</v>
      </c>
      <c r="L2729" t="str">
        <f>VLOOKUP(J2729,Clustering!$D$3:$E$367,2,FALSE)</f>
        <v>Summer</v>
      </c>
      <c r="M2729">
        <v>0.65734545099999997</v>
      </c>
      <c r="N2729">
        <v>0.56817021000000001</v>
      </c>
      <c r="O2729">
        <v>0.56817021000000001</v>
      </c>
      <c r="P2729">
        <v>0.93752271399999998</v>
      </c>
      <c r="Q2729">
        <v>0.45803007600000001</v>
      </c>
      <c r="R2729">
        <v>0.21340834817103749</v>
      </c>
      <c r="S2729">
        <v>0.37090237717474961</v>
      </c>
      <c r="T2729">
        <v>0.64443856700000002</v>
      </c>
      <c r="U2729">
        <v>0.666411007</v>
      </c>
      <c r="V2729">
        <v>0.85008076700000001</v>
      </c>
      <c r="W2729">
        <v>1.3927985E-2</v>
      </c>
      <c r="X2729">
        <v>0.122324643</v>
      </c>
      <c r="Y2729">
        <v>0.20290165833827339</v>
      </c>
      <c r="Z2729">
        <v>0.75814559100000001</v>
      </c>
      <c r="AA2729">
        <v>0.666411007</v>
      </c>
      <c r="AB2729">
        <v>0</v>
      </c>
      <c r="AC2729">
        <v>0</v>
      </c>
      <c r="AD2729">
        <v>0.85</v>
      </c>
      <c r="AE2729">
        <v>0.85</v>
      </c>
      <c r="AF2729">
        <v>0.85</v>
      </c>
      <c r="AG2729">
        <v>0.85</v>
      </c>
      <c r="AH2729">
        <v>0.93752271399999998</v>
      </c>
      <c r="AI2729">
        <v>1.3927985E-2</v>
      </c>
      <c r="AJ2729">
        <v>0.71963815799999997</v>
      </c>
      <c r="AK2729">
        <v>0.25963166402232468</v>
      </c>
      <c r="AL2729">
        <v>0.37997805800000001</v>
      </c>
    </row>
    <row r="2730" spans="1:38" x14ac:dyDescent="0.35">
      <c r="A2730" t="s">
        <v>2854</v>
      </c>
      <c r="B2730">
        <v>62540.715938579087</v>
      </c>
      <c r="C2730">
        <v>56380.202908881649</v>
      </c>
      <c r="D2730">
        <v>5716.7825351778447</v>
      </c>
      <c r="E2730">
        <v>443.73049451959918</v>
      </c>
      <c r="F2730">
        <v>0.2581814399989994</v>
      </c>
      <c r="G2730">
        <v>0.2175149482939211</v>
      </c>
      <c r="H2730">
        <v>0.2175869169764198</v>
      </c>
      <c r="I2730">
        <v>0.21621414998106181</v>
      </c>
      <c r="J2730">
        <v>114</v>
      </c>
      <c r="K2730">
        <v>16</v>
      </c>
      <c r="L2730" t="str">
        <f>VLOOKUP(J2730,Clustering!$D$3:$E$367,2,FALSE)</f>
        <v>Summer</v>
      </c>
      <c r="M2730">
        <v>0.661129521</v>
      </c>
      <c r="N2730">
        <v>0.57399368299999998</v>
      </c>
      <c r="O2730">
        <v>0.57399368299999998</v>
      </c>
      <c r="P2730">
        <v>0.93650539200000005</v>
      </c>
      <c r="Q2730">
        <v>0.48967101200000002</v>
      </c>
      <c r="R2730">
        <v>0.2175869169764198</v>
      </c>
      <c r="S2730">
        <v>0.2581814399989994</v>
      </c>
      <c r="T2730">
        <v>0.62637902400000001</v>
      </c>
      <c r="U2730">
        <v>0.666411007</v>
      </c>
      <c r="V2730">
        <v>0.85008076700000001</v>
      </c>
      <c r="W2730">
        <v>1.3194933000000001E-2</v>
      </c>
      <c r="X2730">
        <v>0.14338320900000001</v>
      </c>
      <c r="Y2730">
        <v>0.21621414998106181</v>
      </c>
      <c r="Z2730">
        <v>0.76333552999999998</v>
      </c>
      <c r="AA2730">
        <v>0.666411007</v>
      </c>
      <c r="AB2730">
        <v>0</v>
      </c>
      <c r="AC2730">
        <v>0</v>
      </c>
      <c r="AD2730">
        <v>0.85</v>
      </c>
      <c r="AE2730">
        <v>0.85</v>
      </c>
      <c r="AF2730">
        <v>0.85</v>
      </c>
      <c r="AG2730">
        <v>0.85</v>
      </c>
      <c r="AH2730">
        <v>0.93650539200000005</v>
      </c>
      <c r="AI2730">
        <v>1.3194933000000001E-2</v>
      </c>
      <c r="AJ2730">
        <v>0.729092607</v>
      </c>
      <c r="AK2730">
        <v>0.1807270079992995</v>
      </c>
      <c r="AL2730">
        <v>0.58652845499999995</v>
      </c>
    </row>
    <row r="2731" spans="1:38" x14ac:dyDescent="0.35">
      <c r="A2731" t="s">
        <v>2855</v>
      </c>
      <c r="B2731">
        <v>63674.375111878988</v>
      </c>
      <c r="C2731">
        <v>60114.958994223307</v>
      </c>
      <c r="D2731">
        <v>3116.3620302471659</v>
      </c>
      <c r="E2731">
        <v>443.05408740851448</v>
      </c>
      <c r="F2731">
        <v>0.1407412004176207</v>
      </c>
      <c r="G2731">
        <v>0.21718337618064429</v>
      </c>
      <c r="H2731">
        <v>0.21718513151436381</v>
      </c>
      <c r="I2731">
        <v>0.21715164939252579</v>
      </c>
      <c r="J2731">
        <v>114</v>
      </c>
      <c r="K2731">
        <v>17</v>
      </c>
      <c r="L2731" t="str">
        <f>VLOOKUP(J2731,Clustering!$D$3:$E$367,2,FALSE)</f>
        <v>Summer</v>
      </c>
      <c r="M2731">
        <v>0.65876231799999996</v>
      </c>
      <c r="N2731">
        <v>0.57143593000000004</v>
      </c>
      <c r="O2731">
        <v>0.57143593000000004</v>
      </c>
      <c r="P2731">
        <v>0.93752271399999998</v>
      </c>
      <c r="Q2731">
        <v>0.50401456899999997</v>
      </c>
      <c r="R2731">
        <v>0.21718513151436381</v>
      </c>
      <c r="S2731">
        <v>0.1407412004176207</v>
      </c>
      <c r="T2731">
        <v>0.58009672099999998</v>
      </c>
      <c r="U2731">
        <v>0.666411007</v>
      </c>
      <c r="V2731">
        <v>0.85008076700000001</v>
      </c>
      <c r="W2731">
        <v>1.3090210999999999E-2</v>
      </c>
      <c r="X2731">
        <v>0.203364814</v>
      </c>
      <c r="Y2731">
        <v>0.21715164939252579</v>
      </c>
      <c r="Z2731">
        <v>0.76685518600000002</v>
      </c>
      <c r="AA2731">
        <v>0.666411007</v>
      </c>
      <c r="AB2731">
        <v>0</v>
      </c>
      <c r="AC2731">
        <v>0</v>
      </c>
      <c r="AD2731">
        <v>0.85</v>
      </c>
      <c r="AE2731">
        <v>0.85</v>
      </c>
      <c r="AF2731">
        <v>0.85</v>
      </c>
      <c r="AG2731">
        <v>0.85</v>
      </c>
      <c r="AH2731">
        <v>0.93752271399999998</v>
      </c>
      <c r="AI2731">
        <v>1.3090210999999999E-2</v>
      </c>
      <c r="AJ2731">
        <v>0.740863677</v>
      </c>
      <c r="AK2731">
        <v>9.8518840292334403E-2</v>
      </c>
      <c r="AL2731">
        <v>0.64514639299999998</v>
      </c>
    </row>
    <row r="2732" spans="1:38" x14ac:dyDescent="0.35">
      <c r="A2732" t="s">
        <v>2856</v>
      </c>
      <c r="B2732">
        <v>67540.683515141704</v>
      </c>
      <c r="C2732">
        <v>66210.786011574601</v>
      </c>
      <c r="D2732">
        <v>895.70256347706209</v>
      </c>
      <c r="E2732">
        <v>434.19494009004052</v>
      </c>
      <c r="F2732">
        <v>4.0451735959221503E-2</v>
      </c>
      <c r="G2732">
        <v>0.2128406569068825</v>
      </c>
      <c r="H2732">
        <v>0.2126851343393367</v>
      </c>
      <c r="I2732">
        <v>0.21565165033418349</v>
      </c>
      <c r="J2732">
        <v>114</v>
      </c>
      <c r="K2732">
        <v>18</v>
      </c>
      <c r="L2732" t="str">
        <f>VLOOKUP(J2732,Clustering!$D$3:$E$367,2,FALSE)</f>
        <v>Summer</v>
      </c>
      <c r="M2732">
        <v>0.65783501899999997</v>
      </c>
      <c r="N2732">
        <v>0.57543328199999999</v>
      </c>
      <c r="O2732">
        <v>0.57543328199999999</v>
      </c>
      <c r="P2732">
        <v>0.93779738999999995</v>
      </c>
      <c r="Q2732">
        <v>0.50367663200000001</v>
      </c>
      <c r="R2732">
        <v>0.2126851343393367</v>
      </c>
      <c r="S2732">
        <v>4.0451735959221503E-2</v>
      </c>
      <c r="T2732">
        <v>0.50952093099999995</v>
      </c>
      <c r="U2732">
        <v>0.666411007</v>
      </c>
      <c r="V2732">
        <v>0.85008076700000001</v>
      </c>
      <c r="W2732">
        <v>1.2845861E-2</v>
      </c>
      <c r="X2732">
        <v>0.22688156600000001</v>
      </c>
      <c r="Y2732">
        <v>0.21565165033418349</v>
      </c>
      <c r="Z2732">
        <v>0.77618290599999995</v>
      </c>
      <c r="AA2732">
        <v>0.666411007</v>
      </c>
      <c r="AB2732">
        <v>0</v>
      </c>
      <c r="AC2732">
        <v>0</v>
      </c>
      <c r="AD2732">
        <v>0.85</v>
      </c>
      <c r="AE2732">
        <v>0.85</v>
      </c>
      <c r="AF2732">
        <v>0.85</v>
      </c>
      <c r="AG2732">
        <v>0.85</v>
      </c>
      <c r="AH2732">
        <v>0.93779738999999995</v>
      </c>
      <c r="AI2732">
        <v>1.2845861E-2</v>
      </c>
      <c r="AJ2732">
        <v>0.75294872400000001</v>
      </c>
      <c r="AK2732">
        <v>2.8316215171455002E-2</v>
      </c>
      <c r="AL2732">
        <v>0.64577298699999997</v>
      </c>
    </row>
    <row r="2733" spans="1:38" x14ac:dyDescent="0.35">
      <c r="A2733" t="s">
        <v>2857</v>
      </c>
      <c r="B2733">
        <v>69683.914867544838</v>
      </c>
      <c r="C2733">
        <v>69243.712084887578</v>
      </c>
      <c r="D2733">
        <v>7.1626553515438571</v>
      </c>
      <c r="E2733">
        <v>433.04012730571418</v>
      </c>
      <c r="F2733">
        <v>3.2347997523059999E-4</v>
      </c>
      <c r="G2733">
        <v>0.2122745722086834</v>
      </c>
      <c r="H2733">
        <v>0.2122833488772807</v>
      </c>
      <c r="I2733">
        <v>0.2121159382680908</v>
      </c>
      <c r="J2733">
        <v>114</v>
      </c>
      <c r="K2733">
        <v>19</v>
      </c>
      <c r="L2733" t="str">
        <f>VLOOKUP(J2733,Clustering!$D$3:$E$367,2,FALSE)</f>
        <v>Summer</v>
      </c>
      <c r="M2733">
        <v>0.65653910400000004</v>
      </c>
      <c r="N2733">
        <v>0.582152067</v>
      </c>
      <c r="O2733">
        <v>0.582152067</v>
      </c>
      <c r="P2733">
        <v>0.937217517</v>
      </c>
      <c r="Q2733">
        <v>0.474213514</v>
      </c>
      <c r="R2733">
        <v>0.2122833488772807</v>
      </c>
      <c r="S2733">
        <v>3.2347997523059999E-4</v>
      </c>
      <c r="T2733">
        <v>0.33058788</v>
      </c>
      <c r="U2733">
        <v>0.666411007</v>
      </c>
      <c r="V2733">
        <v>0.85008076700000001</v>
      </c>
      <c r="W2733">
        <v>1.1205221E-2</v>
      </c>
      <c r="X2733">
        <v>0.20175310699999999</v>
      </c>
      <c r="Y2733">
        <v>0.2121159382680908</v>
      </c>
      <c r="Z2733">
        <v>0.775650375</v>
      </c>
      <c r="AA2733">
        <v>0.666411007</v>
      </c>
      <c r="AB2733">
        <v>0</v>
      </c>
      <c r="AC2733">
        <v>0</v>
      </c>
      <c r="AD2733">
        <v>0.85</v>
      </c>
      <c r="AE2733">
        <v>0.85</v>
      </c>
      <c r="AF2733">
        <v>0.85</v>
      </c>
      <c r="AG2733">
        <v>0.85</v>
      </c>
      <c r="AH2733">
        <v>0.937217517</v>
      </c>
      <c r="AI2733">
        <v>1.1205221E-2</v>
      </c>
      <c r="AJ2733">
        <v>0.76424273899999995</v>
      </c>
      <c r="AK2733">
        <v>2.2643598266139999E-4</v>
      </c>
      <c r="AL2733">
        <v>0.70485057200000001</v>
      </c>
    </row>
    <row r="2734" spans="1:38" x14ac:dyDescent="0.35">
      <c r="A2734" t="s">
        <v>2858</v>
      </c>
      <c r="B2734">
        <v>68077.233281301917</v>
      </c>
      <c r="C2734">
        <v>67662.752382852195</v>
      </c>
      <c r="D2734">
        <v>0</v>
      </c>
      <c r="E2734">
        <v>414.48089844971702</v>
      </c>
      <c r="F2734">
        <v>0</v>
      </c>
      <c r="G2734">
        <v>0.20317691100476321</v>
      </c>
      <c r="H2734">
        <v>0.20362487216997421</v>
      </c>
      <c r="I2734">
        <v>0.1950802346769169</v>
      </c>
      <c r="J2734">
        <v>114</v>
      </c>
      <c r="K2734">
        <v>20</v>
      </c>
      <c r="L2734" t="str">
        <f>VLOOKUP(J2734,Clustering!$D$3:$E$367,2,FALSE)</f>
        <v>Summer</v>
      </c>
      <c r="M2734">
        <v>0.667695488</v>
      </c>
      <c r="N2734">
        <v>0.58556963500000003</v>
      </c>
      <c r="O2734">
        <v>0.58556963500000003</v>
      </c>
      <c r="P2734">
        <v>0.93506079600000003</v>
      </c>
      <c r="Q2734">
        <v>0.44805467100000002</v>
      </c>
      <c r="R2734">
        <v>0.20362487216997421</v>
      </c>
      <c r="S2734">
        <v>0</v>
      </c>
      <c r="T2734">
        <v>6.5097476000000001E-2</v>
      </c>
      <c r="U2734">
        <v>0.666411007</v>
      </c>
      <c r="V2734">
        <v>0.85008076700000001</v>
      </c>
      <c r="W2734">
        <v>1.1309942999999999E-2</v>
      </c>
      <c r="X2734">
        <v>0.13977362400000001</v>
      </c>
      <c r="Y2734">
        <v>0.1950802346769169</v>
      </c>
      <c r="Z2734">
        <v>0.77193345599999996</v>
      </c>
      <c r="AA2734">
        <v>0.666411007</v>
      </c>
      <c r="AB2734">
        <v>0</v>
      </c>
      <c r="AC2734">
        <v>0</v>
      </c>
      <c r="AD2734">
        <v>0.85</v>
      </c>
      <c r="AE2734">
        <v>0.85</v>
      </c>
      <c r="AF2734">
        <v>0.85</v>
      </c>
      <c r="AG2734">
        <v>0.85</v>
      </c>
      <c r="AH2734">
        <v>0.93506079600000003</v>
      </c>
      <c r="AI2734">
        <v>1.1309942999999999E-2</v>
      </c>
      <c r="AJ2734">
        <v>0.76712466099999999</v>
      </c>
      <c r="AK2734">
        <v>0</v>
      </c>
      <c r="AL2734">
        <v>0.71243907500000003</v>
      </c>
    </row>
    <row r="2735" spans="1:38" x14ac:dyDescent="0.35">
      <c r="A2735" t="s">
        <v>2859</v>
      </c>
      <c r="B2735">
        <v>65068.928868004114</v>
      </c>
      <c r="C2735">
        <v>64670.080035585663</v>
      </c>
      <c r="D2735">
        <v>0</v>
      </c>
      <c r="E2735">
        <v>398.84883241845</v>
      </c>
      <c r="F2735">
        <v>0</v>
      </c>
      <c r="G2735">
        <v>0.1955141335384559</v>
      </c>
      <c r="H2735">
        <v>0.19651326949158329</v>
      </c>
      <c r="I2735">
        <v>0.17745524574139429</v>
      </c>
      <c r="J2735">
        <v>114</v>
      </c>
      <c r="K2735">
        <v>21</v>
      </c>
      <c r="L2735" t="str">
        <f>VLOOKUP(J2735,Clustering!$D$3:$E$367,2,FALSE)</f>
        <v>Summer</v>
      </c>
      <c r="M2735">
        <v>0.65115961899999997</v>
      </c>
      <c r="N2735">
        <v>0.57136493600000005</v>
      </c>
      <c r="O2735">
        <v>0.57136493600000005</v>
      </c>
      <c r="P2735">
        <v>0.93281251600000004</v>
      </c>
      <c r="Q2735">
        <v>0.42034381999999998</v>
      </c>
      <c r="R2735">
        <v>0.19651326949158329</v>
      </c>
      <c r="S2735">
        <v>0</v>
      </c>
      <c r="T2735">
        <v>0</v>
      </c>
      <c r="U2735">
        <v>0.666411007</v>
      </c>
      <c r="V2735">
        <v>0.85008076700000001</v>
      </c>
      <c r="W2735">
        <v>1.1414664E-2</v>
      </c>
      <c r="X2735">
        <v>6.7558465999999998E-2</v>
      </c>
      <c r="Y2735">
        <v>0.17745524574139429</v>
      </c>
      <c r="Z2735">
        <v>0.74632851200000005</v>
      </c>
      <c r="AA2735">
        <v>0.666411007</v>
      </c>
      <c r="AB2735">
        <v>0</v>
      </c>
      <c r="AC2735">
        <v>0</v>
      </c>
      <c r="AD2735">
        <v>0.85</v>
      </c>
      <c r="AE2735">
        <v>0.85</v>
      </c>
      <c r="AF2735">
        <v>0.85</v>
      </c>
      <c r="AG2735">
        <v>0.85</v>
      </c>
      <c r="AH2735">
        <v>0.93281251600000004</v>
      </c>
      <c r="AI2735">
        <v>1.1414664E-2</v>
      </c>
      <c r="AJ2735">
        <v>0.74850609199999996</v>
      </c>
      <c r="AK2735">
        <v>0</v>
      </c>
      <c r="AL2735">
        <v>0.38078244</v>
      </c>
    </row>
    <row r="2736" spans="1:38" x14ac:dyDescent="0.35">
      <c r="A2736" t="s">
        <v>2860</v>
      </c>
      <c r="B2736">
        <v>60419.676494361971</v>
      </c>
      <c r="C2736">
        <v>60027.708183822149</v>
      </c>
      <c r="D2736">
        <v>0</v>
      </c>
      <c r="E2736">
        <v>391.96831053981418</v>
      </c>
      <c r="F2736">
        <v>0</v>
      </c>
      <c r="G2736">
        <v>0.19214132869598741</v>
      </c>
      <c r="H2736">
        <v>0.1935199677992662</v>
      </c>
      <c r="I2736">
        <v>0.16722310930770179</v>
      </c>
      <c r="J2736">
        <v>114</v>
      </c>
      <c r="K2736">
        <v>22</v>
      </c>
      <c r="L2736" t="str">
        <f>VLOOKUP(J2736,Clustering!$D$3:$E$367,2,FALSE)</f>
        <v>Summer</v>
      </c>
      <c r="M2736">
        <v>0.614689704</v>
      </c>
      <c r="N2736">
        <v>0.545698664</v>
      </c>
      <c r="O2736">
        <v>0.545698664</v>
      </c>
      <c r="P2736">
        <v>0.93019799999999997</v>
      </c>
      <c r="Q2736">
        <v>0.41049357600000003</v>
      </c>
      <c r="R2736">
        <v>0.1935199677992662</v>
      </c>
      <c r="S2736">
        <v>0</v>
      </c>
      <c r="T2736">
        <v>0</v>
      </c>
      <c r="U2736">
        <v>0.66559707000000001</v>
      </c>
      <c r="V2736">
        <v>0.85008076700000001</v>
      </c>
      <c r="W2736">
        <v>1.1659015E-2</v>
      </c>
      <c r="X2736">
        <v>3.1359579999999998E-2</v>
      </c>
      <c r="Y2736">
        <v>0.16722310930770179</v>
      </c>
      <c r="Z2736">
        <v>0.66420548800000001</v>
      </c>
      <c r="AA2736">
        <v>0.66559707000000001</v>
      </c>
      <c r="AB2736">
        <v>0</v>
      </c>
      <c r="AC2736">
        <v>0</v>
      </c>
      <c r="AD2736">
        <v>0.85</v>
      </c>
      <c r="AE2736">
        <v>0.85</v>
      </c>
      <c r="AF2736">
        <v>0.85</v>
      </c>
      <c r="AG2736">
        <v>0.85</v>
      </c>
      <c r="AH2736">
        <v>0.93019799999999997</v>
      </c>
      <c r="AI2736">
        <v>1.1659015E-2</v>
      </c>
      <c r="AJ2736">
        <v>0.69583728199999995</v>
      </c>
      <c r="AK2736">
        <v>0</v>
      </c>
      <c r="AL2736">
        <v>0.15400976499999999</v>
      </c>
    </row>
    <row r="2737" spans="1:38" x14ac:dyDescent="0.35">
      <c r="A2737" t="s">
        <v>2861</v>
      </c>
      <c r="B2737">
        <v>56039.467016945993</v>
      </c>
      <c r="C2737">
        <v>55658.301100586883</v>
      </c>
      <c r="D2737">
        <v>0</v>
      </c>
      <c r="E2737">
        <v>381.16591635911391</v>
      </c>
      <c r="F2737">
        <v>0</v>
      </c>
      <c r="G2737">
        <v>0.18684603743093811</v>
      </c>
      <c r="H2737">
        <v>0.1885378280697719</v>
      </c>
      <c r="I2737">
        <v>0.1562677590423085</v>
      </c>
      <c r="J2737">
        <v>114</v>
      </c>
      <c r="K2737">
        <v>23</v>
      </c>
      <c r="L2737" t="str">
        <f>VLOOKUP(J2737,Clustering!$D$3:$E$367,2,FALSE)</f>
        <v>Summer</v>
      </c>
      <c r="M2737">
        <v>0.591420838</v>
      </c>
      <c r="N2737">
        <v>0.54754056200000001</v>
      </c>
      <c r="O2737">
        <v>0.54754056200000001</v>
      </c>
      <c r="P2737">
        <v>0.91095027900000003</v>
      </c>
      <c r="Q2737">
        <v>0.36742535700000001</v>
      </c>
      <c r="R2737">
        <v>0.1885378280697719</v>
      </c>
      <c r="S2737">
        <v>0</v>
      </c>
      <c r="T2737">
        <v>0</v>
      </c>
      <c r="U2737">
        <v>0.66219262099999998</v>
      </c>
      <c r="V2737">
        <v>0.85008076700000001</v>
      </c>
      <c r="W2737">
        <v>1.1938272999999999E-2</v>
      </c>
      <c r="X2737">
        <v>2.4002190999999999E-2</v>
      </c>
      <c r="Y2737">
        <v>0.1562677590423085</v>
      </c>
      <c r="Z2737">
        <v>0.582722187</v>
      </c>
      <c r="AA2737">
        <v>0.66219262099999998</v>
      </c>
      <c r="AB2737">
        <v>0</v>
      </c>
      <c r="AC2737">
        <v>0</v>
      </c>
      <c r="AD2737">
        <v>0.85</v>
      </c>
      <c r="AE2737">
        <v>0.85</v>
      </c>
      <c r="AF2737">
        <v>0.85</v>
      </c>
      <c r="AG2737">
        <v>0.85</v>
      </c>
      <c r="AH2737">
        <v>0.91095027900000003</v>
      </c>
      <c r="AI2737">
        <v>1.1938272999999999E-2</v>
      </c>
      <c r="AJ2737">
        <v>0.63339934099999995</v>
      </c>
      <c r="AK2737">
        <v>0</v>
      </c>
      <c r="AL2737">
        <v>0.13530952399999999</v>
      </c>
    </row>
    <row r="2738" spans="1:38" x14ac:dyDescent="0.35">
      <c r="A2738" t="s">
        <v>2862</v>
      </c>
      <c r="B2738">
        <v>54189.664122770977</v>
      </c>
      <c r="C2738">
        <v>53823.221225617563</v>
      </c>
      <c r="D2738">
        <v>0</v>
      </c>
      <c r="E2738">
        <v>366.44289715342262</v>
      </c>
      <c r="F2738">
        <v>0</v>
      </c>
      <c r="G2738">
        <v>0.17962887115363849</v>
      </c>
      <c r="H2738">
        <v>0.1810043506562222</v>
      </c>
      <c r="I2738">
        <v>0.15476775998396619</v>
      </c>
      <c r="J2738">
        <v>115</v>
      </c>
      <c r="K2738">
        <v>0</v>
      </c>
      <c r="L2738" t="str">
        <f>VLOOKUP(J2738,Clustering!$D$3:$E$367,2,FALSE)</f>
        <v>Summer</v>
      </c>
      <c r="M2738">
        <v>0.55470901900000003</v>
      </c>
      <c r="N2738">
        <v>0.48103701300000001</v>
      </c>
      <c r="O2738">
        <v>0.48103701300000001</v>
      </c>
      <c r="P2738">
        <v>0.948784462</v>
      </c>
      <c r="Q2738">
        <v>0.356135751</v>
      </c>
      <c r="R2738">
        <v>0.1810043506562222</v>
      </c>
      <c r="S2738">
        <v>0</v>
      </c>
      <c r="T2738">
        <v>0</v>
      </c>
      <c r="U2738">
        <v>0.66443094800000002</v>
      </c>
      <c r="V2738">
        <v>0.85008076700000001</v>
      </c>
      <c r="W2738">
        <v>1.2217531E-2</v>
      </c>
      <c r="X2738">
        <v>1.9436808E-2</v>
      </c>
      <c r="Y2738">
        <v>0.15476775998396619</v>
      </c>
      <c r="Z2738">
        <v>0.52743087799999999</v>
      </c>
      <c r="AA2738">
        <v>0.66443094800000002</v>
      </c>
      <c r="AB2738">
        <v>0</v>
      </c>
      <c r="AC2738">
        <v>0</v>
      </c>
      <c r="AD2738">
        <v>0.85</v>
      </c>
      <c r="AE2738">
        <v>0.85</v>
      </c>
      <c r="AF2738">
        <v>0.85</v>
      </c>
      <c r="AG2738">
        <v>0.85</v>
      </c>
      <c r="AH2738">
        <v>0.948784462</v>
      </c>
      <c r="AI2738">
        <v>1.2217531E-2</v>
      </c>
      <c r="AJ2738">
        <v>0.59514420199999996</v>
      </c>
      <c r="AK2738">
        <v>0</v>
      </c>
      <c r="AL2738">
        <v>4.2638717999999999E-2</v>
      </c>
    </row>
    <row r="2739" spans="1:38" x14ac:dyDescent="0.35">
      <c r="A2739" t="s">
        <v>2863</v>
      </c>
      <c r="B2739">
        <v>53625.642620954437</v>
      </c>
      <c r="C2739">
        <v>53261.068850160307</v>
      </c>
      <c r="D2739">
        <v>0</v>
      </c>
      <c r="E2739">
        <v>364.57377079412947</v>
      </c>
      <c r="F2739">
        <v>0</v>
      </c>
      <c r="G2739">
        <v>0.1787126327422203</v>
      </c>
      <c r="H2739">
        <v>0.1795780122659234</v>
      </c>
      <c r="I2739">
        <v>0.1630713261997899</v>
      </c>
      <c r="J2739">
        <v>115</v>
      </c>
      <c r="K2739">
        <v>1</v>
      </c>
      <c r="L2739" t="str">
        <f>VLOOKUP(J2739,Clustering!$D$3:$E$367,2,FALSE)</f>
        <v>Summer</v>
      </c>
      <c r="M2739">
        <v>0.51573367000000003</v>
      </c>
      <c r="N2739">
        <v>0.45924385299999998</v>
      </c>
      <c r="O2739">
        <v>0.45924385299999998</v>
      </c>
      <c r="P2739">
        <v>0.94905913799999997</v>
      </c>
      <c r="Q2739">
        <v>0.29864887699999998</v>
      </c>
      <c r="R2739">
        <v>0.1795780122659234</v>
      </c>
      <c r="S2739">
        <v>0</v>
      </c>
      <c r="T2739">
        <v>0</v>
      </c>
      <c r="U2739">
        <v>0.66443094800000002</v>
      </c>
      <c r="V2739">
        <v>0.85008076700000001</v>
      </c>
      <c r="W2739">
        <v>1.2287345E-2</v>
      </c>
      <c r="X2739">
        <v>1.9436808E-2</v>
      </c>
      <c r="Y2739">
        <v>0.1630713261997899</v>
      </c>
      <c r="Z2739">
        <v>0.483311131</v>
      </c>
      <c r="AA2739">
        <v>0.66443094800000002</v>
      </c>
      <c r="AB2739">
        <v>0</v>
      </c>
      <c r="AC2739">
        <v>0</v>
      </c>
      <c r="AD2739">
        <v>0.85</v>
      </c>
      <c r="AE2739">
        <v>0.85</v>
      </c>
      <c r="AF2739">
        <v>0.85</v>
      </c>
      <c r="AG2739">
        <v>0.85</v>
      </c>
      <c r="AH2739">
        <v>0.94905913799999997</v>
      </c>
      <c r="AI2739">
        <v>1.2287345E-2</v>
      </c>
      <c r="AJ2739">
        <v>0.55167392900000001</v>
      </c>
      <c r="AK2739">
        <v>0</v>
      </c>
      <c r="AL2739">
        <v>0</v>
      </c>
    </row>
    <row r="2740" spans="1:38" x14ac:dyDescent="0.35">
      <c r="A2740" t="s">
        <v>2864</v>
      </c>
      <c r="B2740">
        <v>53533.556719718807</v>
      </c>
      <c r="C2740">
        <v>53138.765361176927</v>
      </c>
      <c r="D2740">
        <v>0</v>
      </c>
      <c r="E2740">
        <v>394.79135854186922</v>
      </c>
      <c r="F2740">
        <v>0</v>
      </c>
      <c r="G2740">
        <v>0.19352517575581821</v>
      </c>
      <c r="H2740">
        <v>0.19440389581578929</v>
      </c>
      <c r="I2740">
        <v>0.17764274562368709</v>
      </c>
      <c r="J2740">
        <v>115</v>
      </c>
      <c r="K2740">
        <v>2</v>
      </c>
      <c r="L2740" t="str">
        <f>VLOOKUP(J2740,Clustering!$D$3:$E$367,2,FALSE)</f>
        <v>Summer</v>
      </c>
      <c r="M2740">
        <v>0.47768561900000001</v>
      </c>
      <c r="N2740">
        <v>0.44425427699999998</v>
      </c>
      <c r="O2740">
        <v>0.44425427699999998</v>
      </c>
      <c r="P2740">
        <v>0.94940502800000004</v>
      </c>
      <c r="Q2740">
        <v>0.25137521699999998</v>
      </c>
      <c r="R2740">
        <v>0.19440389581578929</v>
      </c>
      <c r="S2740">
        <v>0</v>
      </c>
      <c r="T2740">
        <v>0</v>
      </c>
      <c r="U2740">
        <v>0.66443094800000002</v>
      </c>
      <c r="V2740">
        <v>0.85008076700000001</v>
      </c>
      <c r="W2740">
        <v>1.2566603000000001E-2</v>
      </c>
      <c r="X2740">
        <v>1.9190527999999998E-2</v>
      </c>
      <c r="Y2740">
        <v>0.17764274562368709</v>
      </c>
      <c r="Z2740">
        <v>0.46524115900000002</v>
      </c>
      <c r="AA2740">
        <v>0.66443094800000002</v>
      </c>
      <c r="AB2740">
        <v>0</v>
      </c>
      <c r="AC2740">
        <v>0</v>
      </c>
      <c r="AD2740">
        <v>0.85</v>
      </c>
      <c r="AE2740">
        <v>0.85</v>
      </c>
      <c r="AF2740">
        <v>0.85</v>
      </c>
      <c r="AG2740">
        <v>0.85</v>
      </c>
      <c r="AH2740">
        <v>0.94940502800000004</v>
      </c>
      <c r="AI2740">
        <v>1.2566603000000001E-2</v>
      </c>
      <c r="AJ2740">
        <v>0.53289369399999997</v>
      </c>
      <c r="AK2740">
        <v>0</v>
      </c>
      <c r="AL2740">
        <v>0</v>
      </c>
    </row>
    <row r="2741" spans="1:38" x14ac:dyDescent="0.35">
      <c r="A2741" t="s">
        <v>2865</v>
      </c>
      <c r="B2741">
        <v>53521.684462235622</v>
      </c>
      <c r="C2741">
        <v>53102.223309867011</v>
      </c>
      <c r="D2741">
        <v>0</v>
      </c>
      <c r="E2741">
        <v>419.46115236860942</v>
      </c>
      <c r="F2741">
        <v>0</v>
      </c>
      <c r="G2741">
        <v>0.2056182119453967</v>
      </c>
      <c r="H2741">
        <v>0.2063168347657493</v>
      </c>
      <c r="I2741">
        <v>0.1929909502742258</v>
      </c>
      <c r="J2741">
        <v>115</v>
      </c>
      <c r="K2741">
        <v>3</v>
      </c>
      <c r="L2741" t="str">
        <f>VLOOKUP(J2741,Clustering!$D$3:$E$367,2,FALSE)</f>
        <v>Summer</v>
      </c>
      <c r="M2741">
        <v>0.46011877699999998</v>
      </c>
      <c r="N2741">
        <v>0.438194158</v>
      </c>
      <c r="O2741">
        <v>0.438194158</v>
      </c>
      <c r="P2741">
        <v>0.94909983099999995</v>
      </c>
      <c r="Q2741">
        <v>0.22464062900000001</v>
      </c>
      <c r="R2741">
        <v>0.2063168347657493</v>
      </c>
      <c r="S2741">
        <v>0</v>
      </c>
      <c r="T2741">
        <v>0</v>
      </c>
      <c r="U2741">
        <v>0.66443094800000002</v>
      </c>
      <c r="V2741">
        <v>0.85008076700000001</v>
      </c>
      <c r="W2741">
        <v>1.2531696E-2</v>
      </c>
      <c r="X2741">
        <v>1.9170423999999998E-2</v>
      </c>
      <c r="Y2741">
        <v>0.1929909502742258</v>
      </c>
      <c r="Z2741">
        <v>0.45789159899999998</v>
      </c>
      <c r="AA2741">
        <v>0.66443094800000002</v>
      </c>
      <c r="AB2741">
        <v>0</v>
      </c>
      <c r="AC2741">
        <v>0</v>
      </c>
      <c r="AD2741">
        <v>0.85</v>
      </c>
      <c r="AE2741">
        <v>0.85</v>
      </c>
      <c r="AF2741">
        <v>0.85</v>
      </c>
      <c r="AG2741">
        <v>0.85</v>
      </c>
      <c r="AH2741">
        <v>0.94909983099999995</v>
      </c>
      <c r="AI2741">
        <v>1.2531696E-2</v>
      </c>
      <c r="AJ2741">
        <v>0.52986034299999996</v>
      </c>
      <c r="AK2741">
        <v>0</v>
      </c>
      <c r="AL2741">
        <v>0</v>
      </c>
    </row>
    <row r="2742" spans="1:38" x14ac:dyDescent="0.35">
      <c r="A2742" t="s">
        <v>2866</v>
      </c>
      <c r="B2742">
        <v>54039.049296156278</v>
      </c>
      <c r="C2742">
        <v>53599.098054012742</v>
      </c>
      <c r="D2742">
        <v>0</v>
      </c>
      <c r="E2742">
        <v>439.95124214353717</v>
      </c>
      <c r="F2742">
        <v>0</v>
      </c>
      <c r="G2742">
        <v>0.21566237359977311</v>
      </c>
      <c r="H2742">
        <v>0.21606013222060699</v>
      </c>
      <c r="I2742">
        <v>0.2084730834121164</v>
      </c>
      <c r="J2742">
        <v>115</v>
      </c>
      <c r="K2742">
        <v>4</v>
      </c>
      <c r="L2742" t="str">
        <f>VLOOKUP(J2742,Clustering!$D$3:$E$367,2,FALSE)</f>
        <v>Summer</v>
      </c>
      <c r="M2742">
        <v>0.44971114400000001</v>
      </c>
      <c r="N2742">
        <v>0.43054259099999997</v>
      </c>
      <c r="O2742">
        <v>0.43054259099999997</v>
      </c>
      <c r="P2742">
        <v>0.94948641300000003</v>
      </c>
      <c r="Q2742">
        <v>0.204401945</v>
      </c>
      <c r="R2742">
        <v>0.21606013222060699</v>
      </c>
      <c r="S2742">
        <v>0</v>
      </c>
      <c r="T2742">
        <v>0</v>
      </c>
      <c r="U2742">
        <v>0.66443094800000002</v>
      </c>
      <c r="V2742">
        <v>0.85008076700000001</v>
      </c>
      <c r="W2742">
        <v>1.2531696E-2</v>
      </c>
      <c r="X2742">
        <v>1.9170423999999998E-2</v>
      </c>
      <c r="Y2742">
        <v>0.2084730834121164</v>
      </c>
      <c r="Z2742">
        <v>0.46404968000000002</v>
      </c>
      <c r="AA2742">
        <v>0.66443094800000002</v>
      </c>
      <c r="AB2742">
        <v>0</v>
      </c>
      <c r="AC2742">
        <v>0</v>
      </c>
      <c r="AD2742">
        <v>0.85</v>
      </c>
      <c r="AE2742">
        <v>0.85</v>
      </c>
      <c r="AF2742">
        <v>0.85</v>
      </c>
      <c r="AG2742">
        <v>0.85</v>
      </c>
      <c r="AH2742">
        <v>0.94948641300000003</v>
      </c>
      <c r="AI2742">
        <v>1.2531696E-2</v>
      </c>
      <c r="AJ2742">
        <v>0.53565048400000004</v>
      </c>
      <c r="AK2742">
        <v>0</v>
      </c>
      <c r="AL2742">
        <v>0</v>
      </c>
    </row>
    <row r="2743" spans="1:38" x14ac:dyDescent="0.35">
      <c r="A2743" t="s">
        <v>2867</v>
      </c>
      <c r="B2743">
        <v>58081.972124344087</v>
      </c>
      <c r="C2743">
        <v>57602.268463763947</v>
      </c>
      <c r="D2743">
        <v>11.52168842514944</v>
      </c>
      <c r="E2743">
        <v>468.18197215499941</v>
      </c>
      <c r="F2743">
        <v>5.203427085988E-4</v>
      </c>
      <c r="G2743">
        <v>0.22950096674264669</v>
      </c>
      <c r="H2743">
        <v>0.23032351612359461</v>
      </c>
      <c r="I2743">
        <v>0.21463379383030831</v>
      </c>
      <c r="J2743">
        <v>115</v>
      </c>
      <c r="K2743">
        <v>5</v>
      </c>
      <c r="L2743" t="str">
        <f>VLOOKUP(J2743,Clustering!$D$3:$E$367,2,FALSE)</f>
        <v>Summer</v>
      </c>
      <c r="M2743">
        <v>0.45811442899999999</v>
      </c>
      <c r="N2743">
        <v>0.44298821900000002</v>
      </c>
      <c r="O2743">
        <v>0.44298821900000002</v>
      </c>
      <c r="P2743">
        <v>0.94956779899999999</v>
      </c>
      <c r="Q2743">
        <v>0.189207287</v>
      </c>
      <c r="R2743">
        <v>0.23032351612359461</v>
      </c>
      <c r="S2743">
        <v>5.203427085988E-4</v>
      </c>
      <c r="T2743">
        <v>0</v>
      </c>
      <c r="U2743">
        <v>0.66443094800000002</v>
      </c>
      <c r="V2743">
        <v>0.85008076700000001</v>
      </c>
      <c r="W2743">
        <v>1.2566603000000001E-2</v>
      </c>
      <c r="X2743">
        <v>1.9170423999999998E-2</v>
      </c>
      <c r="Y2743">
        <v>0.21463379383030831</v>
      </c>
      <c r="Z2743">
        <v>0.49226170800000002</v>
      </c>
      <c r="AA2743">
        <v>0.66443094800000002</v>
      </c>
      <c r="AB2743">
        <v>0</v>
      </c>
      <c r="AC2743">
        <v>0</v>
      </c>
      <c r="AD2743">
        <v>0.85</v>
      </c>
      <c r="AE2743">
        <v>0.85</v>
      </c>
      <c r="AF2743">
        <v>0.85</v>
      </c>
      <c r="AG2743">
        <v>0.85</v>
      </c>
      <c r="AH2743">
        <v>0.94956779899999999</v>
      </c>
      <c r="AI2743">
        <v>1.2566603000000001E-2</v>
      </c>
      <c r="AJ2743">
        <v>0.54921540899999999</v>
      </c>
      <c r="AK2743">
        <v>3.6423989601909999E-4</v>
      </c>
      <c r="AL2743">
        <v>0</v>
      </c>
    </row>
    <row r="2744" spans="1:38" x14ac:dyDescent="0.35">
      <c r="A2744" t="s">
        <v>2868</v>
      </c>
      <c r="B2744">
        <v>63254.684377193167</v>
      </c>
      <c r="C2744">
        <v>62028.67579500968</v>
      </c>
      <c r="D2744">
        <v>774.36301226417379</v>
      </c>
      <c r="E2744">
        <v>451.64556991930681</v>
      </c>
      <c r="F2744">
        <v>3.4971796873170299E-2</v>
      </c>
      <c r="G2744">
        <v>0.22139488721534639</v>
      </c>
      <c r="H2744">
        <v>0.22224762833626921</v>
      </c>
      <c r="I2744">
        <v>0.20598201354736939</v>
      </c>
      <c r="J2744">
        <v>115</v>
      </c>
      <c r="K2744">
        <v>6</v>
      </c>
      <c r="L2744" t="str">
        <f>VLOOKUP(J2744,Clustering!$D$3:$E$367,2,FALSE)</f>
        <v>Summer</v>
      </c>
      <c r="M2744">
        <v>0.487741916</v>
      </c>
      <c r="N2744">
        <v>0.45858518799999998</v>
      </c>
      <c r="O2744">
        <v>0.45858518799999998</v>
      </c>
      <c r="P2744">
        <v>0.94971022400000005</v>
      </c>
      <c r="Q2744">
        <v>0.19102213500000001</v>
      </c>
      <c r="R2744">
        <v>0.22224762833626921</v>
      </c>
      <c r="S2744">
        <v>3.4971796873170299E-2</v>
      </c>
      <c r="T2744">
        <v>0</v>
      </c>
      <c r="U2744">
        <v>0.66443094800000002</v>
      </c>
      <c r="V2744">
        <v>0.85008076700000001</v>
      </c>
      <c r="W2744">
        <v>1.2531696E-2</v>
      </c>
      <c r="X2744">
        <v>1.890404E-2</v>
      </c>
      <c r="Y2744">
        <v>0.20598201354736939</v>
      </c>
      <c r="Z2744">
        <v>0.499232281</v>
      </c>
      <c r="AA2744">
        <v>0.66443094800000002</v>
      </c>
      <c r="AB2744">
        <v>0</v>
      </c>
      <c r="AC2744">
        <v>0</v>
      </c>
      <c r="AD2744">
        <v>0.85</v>
      </c>
      <c r="AE2744">
        <v>0.85</v>
      </c>
      <c r="AF2744">
        <v>0.85</v>
      </c>
      <c r="AG2744">
        <v>0.85</v>
      </c>
      <c r="AH2744">
        <v>0.94971022400000005</v>
      </c>
      <c r="AI2744">
        <v>1.2531696E-2</v>
      </c>
      <c r="AJ2744">
        <v>0.54290497199999999</v>
      </c>
      <c r="AK2744">
        <v>2.4480257811219201E-2</v>
      </c>
      <c r="AL2744">
        <v>0</v>
      </c>
    </row>
    <row r="2745" spans="1:38" x14ac:dyDescent="0.35">
      <c r="A2745" t="s">
        <v>2869</v>
      </c>
      <c r="B2745">
        <v>66491.713546855841</v>
      </c>
      <c r="C2745">
        <v>63545.962843228881</v>
      </c>
      <c r="D2745">
        <v>2542.725688831998</v>
      </c>
      <c r="E2745">
        <v>403.02501479497329</v>
      </c>
      <c r="F2745">
        <v>0.1148346252154001</v>
      </c>
      <c r="G2745">
        <v>0.19756128176224169</v>
      </c>
      <c r="H2745">
        <v>0.19824094697842401</v>
      </c>
      <c r="I2745">
        <v>0.18527666940275081</v>
      </c>
      <c r="J2745">
        <v>115</v>
      </c>
      <c r="K2745">
        <v>7</v>
      </c>
      <c r="L2745" t="str">
        <f>VLOOKUP(J2745,Clustering!$D$3:$E$367,2,FALSE)</f>
        <v>Summer</v>
      </c>
      <c r="M2745">
        <v>0.51620019900000003</v>
      </c>
      <c r="N2745">
        <v>0.46934076600000002</v>
      </c>
      <c r="O2745">
        <v>0.46934076600000002</v>
      </c>
      <c r="P2745">
        <v>0.950157845</v>
      </c>
      <c r="Q2745">
        <v>0.20898287199999999</v>
      </c>
      <c r="R2745">
        <v>0.19824094697842401</v>
      </c>
      <c r="S2745">
        <v>0.1148346252154001</v>
      </c>
      <c r="T2745">
        <v>0</v>
      </c>
      <c r="U2745">
        <v>0.66478313300000003</v>
      </c>
      <c r="V2745">
        <v>0.85008076700000001</v>
      </c>
      <c r="W2745">
        <v>1.2392067E-2</v>
      </c>
      <c r="X2745">
        <v>1.890404E-2</v>
      </c>
      <c r="Y2745">
        <v>0.18527666940275081</v>
      </c>
      <c r="Z2745">
        <v>0.50879229199999998</v>
      </c>
      <c r="AA2745">
        <v>0.66478313300000003</v>
      </c>
      <c r="AB2745">
        <v>0</v>
      </c>
      <c r="AC2745">
        <v>0</v>
      </c>
      <c r="AD2745">
        <v>0.85</v>
      </c>
      <c r="AE2745">
        <v>0.85</v>
      </c>
      <c r="AF2745">
        <v>0.85</v>
      </c>
      <c r="AG2745">
        <v>0.85</v>
      </c>
      <c r="AH2745">
        <v>0.950157845</v>
      </c>
      <c r="AI2745">
        <v>1.2392067E-2</v>
      </c>
      <c r="AJ2745">
        <v>0.54499692</v>
      </c>
      <c r="AK2745">
        <v>8.0384237650780094E-2</v>
      </c>
      <c r="AL2745">
        <v>0</v>
      </c>
    </row>
    <row r="2746" spans="1:38" x14ac:dyDescent="0.35">
      <c r="A2746" t="s">
        <v>2870</v>
      </c>
      <c r="B2746">
        <v>65960.334010840132</v>
      </c>
      <c r="C2746">
        <v>60783.115512210468</v>
      </c>
      <c r="D2746">
        <v>4753.2255620268761</v>
      </c>
      <c r="E2746">
        <v>423.99293660278857</v>
      </c>
      <c r="F2746">
        <v>0.2146652619183414</v>
      </c>
      <c r="G2746">
        <v>0.2078396748052885</v>
      </c>
      <c r="H2746">
        <v>0.20935031500427201</v>
      </c>
      <c r="I2746">
        <v>0.1805356009504902</v>
      </c>
      <c r="J2746">
        <v>115</v>
      </c>
      <c r="K2746">
        <v>8</v>
      </c>
      <c r="L2746" t="str">
        <f>VLOOKUP(J2746,Clustering!$D$3:$E$367,2,FALSE)</f>
        <v>Summer</v>
      </c>
      <c r="M2746">
        <v>0.53540277300000005</v>
      </c>
      <c r="N2746">
        <v>0.47360039999999998</v>
      </c>
      <c r="O2746">
        <v>0.47360039999999998</v>
      </c>
      <c r="P2746">
        <v>0.95052408099999997</v>
      </c>
      <c r="Q2746">
        <v>0.225141277</v>
      </c>
      <c r="R2746">
        <v>0.20935031500427201</v>
      </c>
      <c r="S2746">
        <v>0.2146652619183414</v>
      </c>
      <c r="T2746">
        <v>0.19438567300000001</v>
      </c>
      <c r="U2746">
        <v>0.66478313300000003</v>
      </c>
      <c r="V2746">
        <v>0.85008076700000001</v>
      </c>
      <c r="W2746">
        <v>1.260151E-2</v>
      </c>
      <c r="X2746">
        <v>1.890404E-2</v>
      </c>
      <c r="Y2746">
        <v>0.1805356009504902</v>
      </c>
      <c r="Z2746">
        <v>0.53361108199999996</v>
      </c>
      <c r="AA2746">
        <v>0.66478313300000003</v>
      </c>
      <c r="AB2746">
        <v>0</v>
      </c>
      <c r="AC2746">
        <v>0</v>
      </c>
      <c r="AD2746">
        <v>0.85</v>
      </c>
      <c r="AE2746">
        <v>0.85</v>
      </c>
      <c r="AF2746">
        <v>0.85</v>
      </c>
      <c r="AG2746">
        <v>0.85</v>
      </c>
      <c r="AH2746">
        <v>0.95052408099999997</v>
      </c>
      <c r="AI2746">
        <v>1.260151E-2</v>
      </c>
      <c r="AJ2746">
        <v>0.54287691000000005</v>
      </c>
      <c r="AK2746">
        <v>0.15026568334283899</v>
      </c>
      <c r="AL2746">
        <v>0</v>
      </c>
    </row>
    <row r="2747" spans="1:38" x14ac:dyDescent="0.35">
      <c r="A2747" t="s">
        <v>2871</v>
      </c>
      <c r="B2747">
        <v>65081.208555245663</v>
      </c>
      <c r="C2747">
        <v>57760.121705702913</v>
      </c>
      <c r="D2747">
        <v>6898.8707034473891</v>
      </c>
      <c r="E2747">
        <v>422.21614609535101</v>
      </c>
      <c r="F2747">
        <v>0.31156692800936608</v>
      </c>
      <c r="G2747">
        <v>0.20696869906634849</v>
      </c>
      <c r="H2747">
        <v>0.20854674408016011</v>
      </c>
      <c r="I2747">
        <v>0.17844631654779899</v>
      </c>
      <c r="J2747">
        <v>115</v>
      </c>
      <c r="K2747">
        <v>9</v>
      </c>
      <c r="L2747" t="str">
        <f>VLOOKUP(J2747,Clustering!$D$3:$E$367,2,FALSE)</f>
        <v>Summer</v>
      </c>
      <c r="M2747">
        <v>0.54581040599999997</v>
      </c>
      <c r="N2747">
        <v>0.48570289100000003</v>
      </c>
      <c r="O2747">
        <v>0.48570289100000003</v>
      </c>
      <c r="P2747">
        <v>0.94978143699999995</v>
      </c>
      <c r="Q2747">
        <v>0.248934559</v>
      </c>
      <c r="R2747">
        <v>0.20854674408016011</v>
      </c>
      <c r="S2747">
        <v>0.31156692800936608</v>
      </c>
      <c r="T2747">
        <v>0.50389149200000005</v>
      </c>
      <c r="U2747">
        <v>0.66478313300000003</v>
      </c>
      <c r="V2747">
        <v>0.85008076700000001</v>
      </c>
      <c r="W2747">
        <v>1.4381779000000001E-2</v>
      </c>
      <c r="X2747">
        <v>1.890404E-2</v>
      </c>
      <c r="Y2747">
        <v>0.17844631654779899</v>
      </c>
      <c r="Z2747">
        <v>0.56932384400000002</v>
      </c>
      <c r="AA2747">
        <v>0.66478313300000003</v>
      </c>
      <c r="AB2747">
        <v>0</v>
      </c>
      <c r="AC2747">
        <v>0</v>
      </c>
      <c r="AD2747">
        <v>0.85</v>
      </c>
      <c r="AE2747">
        <v>0.85</v>
      </c>
      <c r="AF2747">
        <v>0.85</v>
      </c>
      <c r="AG2747">
        <v>0.85</v>
      </c>
      <c r="AH2747">
        <v>0.94978143699999995</v>
      </c>
      <c r="AI2747">
        <v>1.4381779000000001E-2</v>
      </c>
      <c r="AJ2747">
        <v>0.55470886900000005</v>
      </c>
      <c r="AK2747">
        <v>0.2180968496065562</v>
      </c>
      <c r="AL2747">
        <v>0</v>
      </c>
    </row>
    <row r="2748" spans="1:38" x14ac:dyDescent="0.35">
      <c r="A2748" t="s">
        <v>2872</v>
      </c>
      <c r="B2748">
        <v>64089.782082683763</v>
      </c>
      <c r="C2748">
        <v>55268.572502746203</v>
      </c>
      <c r="D2748">
        <v>8410.5731484336848</v>
      </c>
      <c r="E2748">
        <v>410.6364315038806</v>
      </c>
      <c r="F2748">
        <v>0.37983846216252382</v>
      </c>
      <c r="G2748">
        <v>0.20129236838425521</v>
      </c>
      <c r="H2748">
        <v>0.20290165833827339</v>
      </c>
      <c r="I2748">
        <v>0.172205249037196</v>
      </c>
      <c r="J2748">
        <v>115</v>
      </c>
      <c r="K2748">
        <v>10</v>
      </c>
      <c r="L2748" t="str">
        <f>VLOOKUP(J2748,Clustering!$D$3:$E$367,2,FALSE)</f>
        <v>Summer</v>
      </c>
      <c r="M2748">
        <v>0.56661415400000004</v>
      </c>
      <c r="N2748">
        <v>0.50284594900000001</v>
      </c>
      <c r="O2748">
        <v>0.50284594900000001</v>
      </c>
      <c r="P2748">
        <v>0.94711605399999999</v>
      </c>
      <c r="Q2748">
        <v>0.26186378599999999</v>
      </c>
      <c r="R2748">
        <v>0.20290165833827339</v>
      </c>
      <c r="S2748">
        <v>0.37983846216252382</v>
      </c>
      <c r="T2748">
        <v>0.61315550900000004</v>
      </c>
      <c r="U2748">
        <v>0.66501009600000005</v>
      </c>
      <c r="V2748">
        <v>0.85008076700000001</v>
      </c>
      <c r="W2748">
        <v>1.4067614000000001E-2</v>
      </c>
      <c r="X2748">
        <v>1.8915349000000001E-2</v>
      </c>
      <c r="Y2748">
        <v>0.172205249037196</v>
      </c>
      <c r="Z2748">
        <v>0.61472961800000003</v>
      </c>
      <c r="AA2748">
        <v>0.66501009600000005</v>
      </c>
      <c r="AB2748">
        <v>0</v>
      </c>
      <c r="AC2748">
        <v>0</v>
      </c>
      <c r="AD2748">
        <v>0.85</v>
      </c>
      <c r="AE2748">
        <v>0.85</v>
      </c>
      <c r="AF2748">
        <v>0.85</v>
      </c>
      <c r="AG2748">
        <v>0.85</v>
      </c>
      <c r="AH2748">
        <v>0.94711605399999999</v>
      </c>
      <c r="AI2748">
        <v>1.4067614000000001E-2</v>
      </c>
      <c r="AJ2748">
        <v>0.60126650000000004</v>
      </c>
      <c r="AK2748">
        <v>0.26588692351376669</v>
      </c>
      <c r="AL2748">
        <v>0</v>
      </c>
    </row>
    <row r="2749" spans="1:38" x14ac:dyDescent="0.35">
      <c r="A2749" t="s">
        <v>2873</v>
      </c>
      <c r="B2749">
        <v>61561.582157714533</v>
      </c>
      <c r="C2749">
        <v>51981.514147699323</v>
      </c>
      <c r="D2749">
        <v>9184.2185650097308</v>
      </c>
      <c r="E2749">
        <v>395.84944500548909</v>
      </c>
      <c r="F2749">
        <v>0.41477785096577757</v>
      </c>
      <c r="G2749">
        <v>0.194043845590926</v>
      </c>
      <c r="H2749">
        <v>0.1956092522019573</v>
      </c>
      <c r="I2749">
        <v>0.1657498959468299</v>
      </c>
      <c r="J2749">
        <v>115</v>
      </c>
      <c r="K2749">
        <v>11</v>
      </c>
      <c r="L2749" t="str">
        <f>VLOOKUP(J2749,Clustering!$D$3:$E$367,2,FALSE)</f>
        <v>Summer</v>
      </c>
      <c r="M2749">
        <v>0.600958769</v>
      </c>
      <c r="N2749">
        <v>0.52040905400000004</v>
      </c>
      <c r="O2749">
        <v>0.52040905400000004</v>
      </c>
      <c r="P2749">
        <v>0.94453205799999995</v>
      </c>
      <c r="Q2749">
        <v>0.27752154299999998</v>
      </c>
      <c r="R2749">
        <v>0.1956092522019573</v>
      </c>
      <c r="S2749">
        <v>0.41477785096577757</v>
      </c>
      <c r="T2749">
        <v>0.62169412099999999</v>
      </c>
      <c r="U2749">
        <v>0.66559707000000001</v>
      </c>
      <c r="V2749">
        <v>0.85008076700000001</v>
      </c>
      <c r="W2749">
        <v>1.4416686E-2</v>
      </c>
      <c r="X2749">
        <v>2.302922E-2</v>
      </c>
      <c r="Y2749">
        <v>0.1657498959468299</v>
      </c>
      <c r="Z2749">
        <v>0.67642604799999995</v>
      </c>
      <c r="AA2749">
        <v>0.66559707000000001</v>
      </c>
      <c r="AB2749">
        <v>0</v>
      </c>
      <c r="AC2749">
        <v>0</v>
      </c>
      <c r="AD2749">
        <v>0.85</v>
      </c>
      <c r="AE2749">
        <v>0.85</v>
      </c>
      <c r="AF2749">
        <v>0.85</v>
      </c>
      <c r="AG2749">
        <v>0.85</v>
      </c>
      <c r="AH2749">
        <v>0.94453205799999995</v>
      </c>
      <c r="AI2749">
        <v>1.4416686E-2</v>
      </c>
      <c r="AJ2749">
        <v>0.64142297699999995</v>
      </c>
      <c r="AK2749">
        <v>0.29034449567604431</v>
      </c>
      <c r="AL2749">
        <v>1.5393819999999999E-3</v>
      </c>
    </row>
    <row r="2750" spans="1:38" x14ac:dyDescent="0.35">
      <c r="A2750" t="s">
        <v>2874</v>
      </c>
      <c r="B2750">
        <v>61543.869327717548</v>
      </c>
      <c r="C2750">
        <v>51534.346800182888</v>
      </c>
      <c r="D2750">
        <v>9625.9132966131456</v>
      </c>
      <c r="E2750">
        <v>383.60923092151887</v>
      </c>
      <c r="F2750">
        <v>0.43472567671279871</v>
      </c>
      <c r="G2750">
        <v>0.18804374064780341</v>
      </c>
      <c r="H2750">
        <v>0.18940166681319229</v>
      </c>
      <c r="I2750">
        <v>0.1634998973593163</v>
      </c>
      <c r="J2750">
        <v>115</v>
      </c>
      <c r="K2750">
        <v>12</v>
      </c>
      <c r="L2750" t="str">
        <f>VLOOKUP(J2750,Clustering!$D$3:$E$367,2,FALSE)</f>
        <v>Summer</v>
      </c>
      <c r="M2750">
        <v>0.62290868200000005</v>
      </c>
      <c r="N2750">
        <v>0.53798990800000002</v>
      </c>
      <c r="O2750">
        <v>0.53798990800000002</v>
      </c>
      <c r="P2750">
        <v>0.94361646899999996</v>
      </c>
      <c r="Q2750">
        <v>0.31340546800000002</v>
      </c>
      <c r="R2750">
        <v>0.18940166681319229</v>
      </c>
      <c r="S2750">
        <v>0.43472567671279871</v>
      </c>
      <c r="T2750">
        <v>0.62222306199999999</v>
      </c>
      <c r="U2750">
        <v>0.66559707000000001</v>
      </c>
      <c r="V2750">
        <v>0.85008076700000001</v>
      </c>
      <c r="W2750">
        <v>1.3927985E-2</v>
      </c>
      <c r="X2750">
        <v>3.7668605000000001E-2</v>
      </c>
      <c r="Y2750">
        <v>0.1634998973593163</v>
      </c>
      <c r="Z2750">
        <v>0.70981932400000003</v>
      </c>
      <c r="AA2750">
        <v>0.66559707000000001</v>
      </c>
      <c r="AB2750">
        <v>0</v>
      </c>
      <c r="AC2750">
        <v>0</v>
      </c>
      <c r="AD2750">
        <v>0.85</v>
      </c>
      <c r="AE2750">
        <v>0.85</v>
      </c>
      <c r="AF2750">
        <v>0.85</v>
      </c>
      <c r="AG2750">
        <v>0.85</v>
      </c>
      <c r="AH2750">
        <v>0.94361646899999996</v>
      </c>
      <c r="AI2750">
        <v>1.3927985E-2</v>
      </c>
      <c r="AJ2750">
        <v>0.67438620800000004</v>
      </c>
      <c r="AK2750">
        <v>0.30430797369895901</v>
      </c>
      <c r="AL2750">
        <v>0.134225452</v>
      </c>
    </row>
    <row r="2751" spans="1:38" x14ac:dyDescent="0.35">
      <c r="A2751" t="s">
        <v>2875</v>
      </c>
      <c r="B2751">
        <v>62313.220130187772</v>
      </c>
      <c r="C2751">
        <v>52547.469840716782</v>
      </c>
      <c r="D2751">
        <v>9392.7655458898917</v>
      </c>
      <c r="E2751">
        <v>372.98474358109769</v>
      </c>
      <c r="F2751">
        <v>0.42419625362492458</v>
      </c>
      <c r="G2751">
        <v>0.1828356586181851</v>
      </c>
      <c r="H2751">
        <v>0.1839172952561281</v>
      </c>
      <c r="I2751">
        <v>0.16328561177955311</v>
      </c>
      <c r="J2751">
        <v>115</v>
      </c>
      <c r="K2751">
        <v>13</v>
      </c>
      <c r="L2751" t="str">
        <f>VLOOKUP(J2751,Clustering!$D$3:$E$367,2,FALSE)</f>
        <v>Summer</v>
      </c>
      <c r="M2751">
        <v>0.63006213</v>
      </c>
      <c r="N2751">
        <v>0.55563781199999995</v>
      </c>
      <c r="O2751">
        <v>0.55563781199999995</v>
      </c>
      <c r="P2751">
        <v>0.942202392</v>
      </c>
      <c r="Q2751">
        <v>0.37114266600000001</v>
      </c>
      <c r="R2751">
        <v>0.1839172952561281</v>
      </c>
      <c r="S2751">
        <v>0.42419625362492458</v>
      </c>
      <c r="T2751">
        <v>0.638280187</v>
      </c>
      <c r="U2751">
        <v>0.66559707000000001</v>
      </c>
      <c r="V2751">
        <v>0.85008076700000001</v>
      </c>
      <c r="W2751">
        <v>1.424215E-2</v>
      </c>
      <c r="X2751">
        <v>7.3748540000000001E-2</v>
      </c>
      <c r="Y2751">
        <v>0.16328561177955311</v>
      </c>
      <c r="Z2751">
        <v>0.73201075000000004</v>
      </c>
      <c r="AA2751">
        <v>0.66559707000000001</v>
      </c>
      <c r="AB2751">
        <v>0</v>
      </c>
      <c r="AC2751">
        <v>0</v>
      </c>
      <c r="AD2751">
        <v>0.85</v>
      </c>
      <c r="AE2751">
        <v>0.85</v>
      </c>
      <c r="AF2751">
        <v>0.85</v>
      </c>
      <c r="AG2751">
        <v>0.85</v>
      </c>
      <c r="AH2751">
        <v>0.942202392</v>
      </c>
      <c r="AI2751">
        <v>1.424215E-2</v>
      </c>
      <c r="AJ2751">
        <v>0.69376245400000003</v>
      </c>
      <c r="AK2751">
        <v>0.2969373775374472</v>
      </c>
      <c r="AL2751">
        <v>0.25305274700000002</v>
      </c>
    </row>
    <row r="2752" spans="1:38" x14ac:dyDescent="0.35">
      <c r="A2752" t="s">
        <v>2876</v>
      </c>
      <c r="B2752">
        <v>62857.777891574209</v>
      </c>
      <c r="C2752">
        <v>54306.06584406818</v>
      </c>
      <c r="D2752">
        <v>8193.0884098903171</v>
      </c>
      <c r="E2752">
        <v>358.62363761570742</v>
      </c>
      <c r="F2752">
        <v>0.37001641232427751</v>
      </c>
      <c r="G2752">
        <v>0.1757959007920134</v>
      </c>
      <c r="H2752">
        <v>0.17650435348119509</v>
      </c>
      <c r="I2752">
        <v>0.1629909691073787</v>
      </c>
      <c r="J2752">
        <v>115</v>
      </c>
      <c r="K2752">
        <v>14</v>
      </c>
      <c r="L2752" t="str">
        <f>VLOOKUP(J2752,Clustering!$D$3:$E$367,2,FALSE)</f>
        <v>Summer</v>
      </c>
      <c r="M2752">
        <v>0.64880393400000003</v>
      </c>
      <c r="N2752">
        <v>0.56826289600000002</v>
      </c>
      <c r="O2752">
        <v>0.56826289600000002</v>
      </c>
      <c r="P2752">
        <v>0.939801514</v>
      </c>
      <c r="Q2752">
        <v>0.412145714</v>
      </c>
      <c r="R2752">
        <v>0.17650435348119509</v>
      </c>
      <c r="S2752">
        <v>0.37001641232427751</v>
      </c>
      <c r="T2752">
        <v>0.63061054900000002</v>
      </c>
      <c r="U2752">
        <v>0.66582403300000004</v>
      </c>
      <c r="V2752">
        <v>0.85008076700000001</v>
      </c>
      <c r="W2752">
        <v>1.4032707E-2</v>
      </c>
      <c r="X2752">
        <v>9.9396783000000002E-2</v>
      </c>
      <c r="Y2752">
        <v>0.1629909691073787</v>
      </c>
      <c r="Z2752">
        <v>0.74849050399999995</v>
      </c>
      <c r="AA2752">
        <v>0.66582403300000004</v>
      </c>
      <c r="AB2752">
        <v>0</v>
      </c>
      <c r="AC2752">
        <v>0</v>
      </c>
      <c r="AD2752">
        <v>0.85</v>
      </c>
      <c r="AE2752">
        <v>0.85</v>
      </c>
      <c r="AF2752">
        <v>0.85</v>
      </c>
      <c r="AG2752">
        <v>0.85</v>
      </c>
      <c r="AH2752">
        <v>0.939801514</v>
      </c>
      <c r="AI2752">
        <v>1.4032707E-2</v>
      </c>
      <c r="AJ2752">
        <v>0.70784802700000005</v>
      </c>
      <c r="AK2752">
        <v>0.2590114886269943</v>
      </c>
      <c r="AL2752">
        <v>0.306967981</v>
      </c>
    </row>
    <row r="2753" spans="1:38" x14ac:dyDescent="0.35">
      <c r="A2753" t="s">
        <v>2877</v>
      </c>
      <c r="B2753">
        <v>63434.062661772128</v>
      </c>
      <c r="C2753">
        <v>56877.339344817672</v>
      </c>
      <c r="D2753">
        <v>6215.1558987207936</v>
      </c>
      <c r="E2753">
        <v>341.56741823366269</v>
      </c>
      <c r="F2753">
        <v>0.28068898718395813</v>
      </c>
      <c r="G2753">
        <v>0.1674350089380699</v>
      </c>
      <c r="H2753">
        <v>0.16772534113527179</v>
      </c>
      <c r="I2753">
        <v>0.1621873981832668</v>
      </c>
      <c r="J2753">
        <v>115</v>
      </c>
      <c r="K2753">
        <v>15</v>
      </c>
      <c r="L2753" t="str">
        <f>VLOOKUP(J2753,Clustering!$D$3:$E$367,2,FALSE)</f>
        <v>Summer</v>
      </c>
      <c r="M2753">
        <v>0.65734545099999997</v>
      </c>
      <c r="N2753">
        <v>0.56817021000000001</v>
      </c>
      <c r="O2753">
        <v>0.56817021000000001</v>
      </c>
      <c r="P2753">
        <v>0.93752271399999998</v>
      </c>
      <c r="Q2753">
        <v>0.45803007600000001</v>
      </c>
      <c r="R2753">
        <v>0.16772534113527179</v>
      </c>
      <c r="S2753">
        <v>0.28068898718395813</v>
      </c>
      <c r="T2753">
        <v>0.64443856700000002</v>
      </c>
      <c r="U2753">
        <v>0.666411007</v>
      </c>
      <c r="V2753">
        <v>0.85008076700000001</v>
      </c>
      <c r="W2753">
        <v>1.3927985E-2</v>
      </c>
      <c r="X2753">
        <v>0.122324643</v>
      </c>
      <c r="Y2753">
        <v>0.1621873981832668</v>
      </c>
      <c r="Z2753">
        <v>0.75814559100000001</v>
      </c>
      <c r="AA2753">
        <v>0.666411007</v>
      </c>
      <c r="AB2753">
        <v>0</v>
      </c>
      <c r="AC2753">
        <v>0</v>
      </c>
      <c r="AD2753">
        <v>0.85</v>
      </c>
      <c r="AE2753">
        <v>0.85</v>
      </c>
      <c r="AF2753">
        <v>0.85</v>
      </c>
      <c r="AG2753">
        <v>0.85</v>
      </c>
      <c r="AH2753">
        <v>0.93752271399999998</v>
      </c>
      <c r="AI2753">
        <v>1.3927985E-2</v>
      </c>
      <c r="AJ2753">
        <v>0.71963815799999997</v>
      </c>
      <c r="AK2753">
        <v>0.1964822910287706</v>
      </c>
      <c r="AL2753">
        <v>0.37997805800000001</v>
      </c>
    </row>
    <row r="2754" spans="1:38" x14ac:dyDescent="0.35">
      <c r="A2754" t="s">
        <v>2878</v>
      </c>
      <c r="B2754">
        <v>64880.475375471222</v>
      </c>
      <c r="C2754">
        <v>60464.966880104133</v>
      </c>
      <c r="D2754">
        <v>4083.491595390733</v>
      </c>
      <c r="E2754">
        <v>332.01689997635509</v>
      </c>
      <c r="F2754">
        <v>0.18441872396480671</v>
      </c>
      <c r="G2754">
        <v>0.16275338234135051</v>
      </c>
      <c r="H2754">
        <v>0.1627432014057775</v>
      </c>
      <c r="I2754">
        <v>0.1629373977124379</v>
      </c>
      <c r="J2754">
        <v>115</v>
      </c>
      <c r="K2754">
        <v>16</v>
      </c>
      <c r="L2754" t="str">
        <f>VLOOKUP(J2754,Clustering!$D$3:$E$367,2,FALSE)</f>
        <v>Summer</v>
      </c>
      <c r="M2754">
        <v>0.661129521</v>
      </c>
      <c r="N2754">
        <v>0.57399368299999998</v>
      </c>
      <c r="O2754">
        <v>0.57399368299999998</v>
      </c>
      <c r="P2754">
        <v>0.93650539200000005</v>
      </c>
      <c r="Q2754">
        <v>0.48967101200000002</v>
      </c>
      <c r="R2754">
        <v>0.1627432014057775</v>
      </c>
      <c r="S2754">
        <v>0.18441872396480671</v>
      </c>
      <c r="T2754">
        <v>0.62637902400000001</v>
      </c>
      <c r="U2754">
        <v>0.666411007</v>
      </c>
      <c r="V2754">
        <v>0.85008076700000001</v>
      </c>
      <c r="W2754">
        <v>1.3194933000000001E-2</v>
      </c>
      <c r="X2754">
        <v>0.14338320900000001</v>
      </c>
      <c r="Y2754">
        <v>0.1629373977124379</v>
      </c>
      <c r="Z2754">
        <v>0.76333552999999998</v>
      </c>
      <c r="AA2754">
        <v>0.666411007</v>
      </c>
      <c r="AB2754">
        <v>0</v>
      </c>
      <c r="AC2754">
        <v>0</v>
      </c>
      <c r="AD2754">
        <v>0.85</v>
      </c>
      <c r="AE2754">
        <v>0.85</v>
      </c>
      <c r="AF2754">
        <v>0.85</v>
      </c>
      <c r="AG2754">
        <v>0.85</v>
      </c>
      <c r="AH2754">
        <v>0.93650539200000005</v>
      </c>
      <c r="AI2754">
        <v>1.3194933000000001E-2</v>
      </c>
      <c r="AJ2754">
        <v>0.729092607</v>
      </c>
      <c r="AK2754">
        <v>0.1290931067753647</v>
      </c>
      <c r="AL2754">
        <v>0.58652845499999995</v>
      </c>
    </row>
    <row r="2755" spans="1:38" x14ac:dyDescent="0.35">
      <c r="A2755" t="s">
        <v>2879</v>
      </c>
      <c r="B2755">
        <v>65301.974329715558</v>
      </c>
      <c r="C2755">
        <v>62850.103647081793</v>
      </c>
      <c r="D2755">
        <v>2130.2548147036518</v>
      </c>
      <c r="E2755">
        <v>321.61586793011918</v>
      </c>
      <c r="F2755">
        <v>9.6206607867388605E-2</v>
      </c>
      <c r="G2755">
        <v>0.1576548372206466</v>
      </c>
      <c r="H2755">
        <v>0.15743963330663849</v>
      </c>
      <c r="I2755">
        <v>0.1615445414439772</v>
      </c>
      <c r="J2755">
        <v>115</v>
      </c>
      <c r="K2755">
        <v>17</v>
      </c>
      <c r="L2755" t="str">
        <f>VLOOKUP(J2755,Clustering!$D$3:$E$367,2,FALSE)</f>
        <v>Summer</v>
      </c>
      <c r="M2755">
        <v>0.65876231799999996</v>
      </c>
      <c r="N2755">
        <v>0.57143593000000004</v>
      </c>
      <c r="O2755">
        <v>0.57143593000000004</v>
      </c>
      <c r="P2755">
        <v>0.93752271399999998</v>
      </c>
      <c r="Q2755">
        <v>0.50401456899999997</v>
      </c>
      <c r="R2755">
        <v>0.15743963330663849</v>
      </c>
      <c r="S2755">
        <v>9.6206607867388605E-2</v>
      </c>
      <c r="T2755">
        <v>0.58009672099999998</v>
      </c>
      <c r="U2755">
        <v>0.666411007</v>
      </c>
      <c r="V2755">
        <v>0.85008076700000001</v>
      </c>
      <c r="W2755">
        <v>1.3090210999999999E-2</v>
      </c>
      <c r="X2755">
        <v>0.203364814</v>
      </c>
      <c r="Y2755">
        <v>0.1615445414439772</v>
      </c>
      <c r="Z2755">
        <v>0.76685518600000002</v>
      </c>
      <c r="AA2755">
        <v>0.666411007</v>
      </c>
      <c r="AB2755">
        <v>0</v>
      </c>
      <c r="AC2755">
        <v>0</v>
      </c>
      <c r="AD2755">
        <v>0.85</v>
      </c>
      <c r="AE2755">
        <v>0.85</v>
      </c>
      <c r="AF2755">
        <v>0.85</v>
      </c>
      <c r="AG2755">
        <v>0.85</v>
      </c>
      <c r="AH2755">
        <v>0.93752271399999998</v>
      </c>
      <c r="AI2755">
        <v>1.3090210999999999E-2</v>
      </c>
      <c r="AJ2755">
        <v>0.740863677</v>
      </c>
      <c r="AK2755">
        <v>6.7344625507172004E-2</v>
      </c>
      <c r="AL2755">
        <v>0.64514639299999998</v>
      </c>
    </row>
    <row r="2756" spans="1:38" x14ac:dyDescent="0.35">
      <c r="A2756" t="s">
        <v>2880</v>
      </c>
      <c r="B2756">
        <v>67418.537593115761</v>
      </c>
      <c r="C2756">
        <v>66462.483392600538</v>
      </c>
      <c r="D2756">
        <v>639.43036547482336</v>
      </c>
      <c r="E2756">
        <v>316.62383504040707</v>
      </c>
      <c r="F2756">
        <v>2.88779661499299E-2</v>
      </c>
      <c r="G2756">
        <v>0.15520776227470931</v>
      </c>
      <c r="H2756">
        <v>0.15470749216465779</v>
      </c>
      <c r="I2756">
        <v>0.16424989688848751</v>
      </c>
      <c r="J2756">
        <v>115</v>
      </c>
      <c r="K2756">
        <v>18</v>
      </c>
      <c r="L2756" t="str">
        <f>VLOOKUP(J2756,Clustering!$D$3:$E$367,2,FALSE)</f>
        <v>Summer</v>
      </c>
      <c r="M2756">
        <v>0.65783501899999997</v>
      </c>
      <c r="N2756">
        <v>0.57543328199999999</v>
      </c>
      <c r="O2756">
        <v>0.57543328199999999</v>
      </c>
      <c r="P2756">
        <v>0.93779738999999995</v>
      </c>
      <c r="Q2756">
        <v>0.50367663200000001</v>
      </c>
      <c r="R2756">
        <v>0.15470749216465779</v>
      </c>
      <c r="S2756">
        <v>2.88779661499299E-2</v>
      </c>
      <c r="T2756">
        <v>0.50952093099999995</v>
      </c>
      <c r="U2756">
        <v>0.666411007</v>
      </c>
      <c r="V2756">
        <v>0.85008076700000001</v>
      </c>
      <c r="W2756">
        <v>1.2845861E-2</v>
      </c>
      <c r="X2756">
        <v>0.22688156600000001</v>
      </c>
      <c r="Y2756">
        <v>0.16424989688848751</v>
      </c>
      <c r="Z2756">
        <v>0.77618290599999995</v>
      </c>
      <c r="AA2756">
        <v>0.666411007</v>
      </c>
      <c r="AB2756">
        <v>0</v>
      </c>
      <c r="AC2756">
        <v>0</v>
      </c>
      <c r="AD2756">
        <v>0.85</v>
      </c>
      <c r="AE2756">
        <v>0.85</v>
      </c>
      <c r="AF2756">
        <v>0.85</v>
      </c>
      <c r="AG2756">
        <v>0.85</v>
      </c>
      <c r="AH2756">
        <v>0.93779738999999995</v>
      </c>
      <c r="AI2756">
        <v>1.2845861E-2</v>
      </c>
      <c r="AJ2756">
        <v>0.75294872400000001</v>
      </c>
      <c r="AK2756">
        <v>2.0214576304950899E-2</v>
      </c>
      <c r="AL2756">
        <v>0.64577298699999997</v>
      </c>
    </row>
    <row r="2757" spans="1:38" x14ac:dyDescent="0.35">
      <c r="A2757" t="s">
        <v>2881</v>
      </c>
      <c r="B2757">
        <v>69683.914867544838</v>
      </c>
      <c r="C2757">
        <v>69345.880982299292</v>
      </c>
      <c r="D2757">
        <v>6.0911974354586427</v>
      </c>
      <c r="E2757">
        <v>331.94268781008628</v>
      </c>
      <c r="F2757">
        <v>2.750907727428E-4</v>
      </c>
      <c r="G2757">
        <v>0.16271700382847371</v>
      </c>
      <c r="H2757">
        <v>0.16169855920443199</v>
      </c>
      <c r="I2757">
        <v>0.181124886294839</v>
      </c>
      <c r="J2757">
        <v>115</v>
      </c>
      <c r="K2757">
        <v>19</v>
      </c>
      <c r="L2757" t="str">
        <f>VLOOKUP(J2757,Clustering!$D$3:$E$367,2,FALSE)</f>
        <v>Summer</v>
      </c>
      <c r="M2757">
        <v>0.65653910400000004</v>
      </c>
      <c r="N2757">
        <v>0.582152067</v>
      </c>
      <c r="O2757">
        <v>0.582152067</v>
      </c>
      <c r="P2757">
        <v>0.937217517</v>
      </c>
      <c r="Q2757">
        <v>0.474213514</v>
      </c>
      <c r="R2757">
        <v>0.16169855920443199</v>
      </c>
      <c r="S2757">
        <v>2.750907727428E-4</v>
      </c>
      <c r="T2757">
        <v>0.33058788</v>
      </c>
      <c r="U2757">
        <v>0.666411007</v>
      </c>
      <c r="V2757">
        <v>0.85008076700000001</v>
      </c>
      <c r="W2757">
        <v>1.1205221E-2</v>
      </c>
      <c r="X2757">
        <v>0.20175310699999999</v>
      </c>
      <c r="Y2757">
        <v>0.181124886294839</v>
      </c>
      <c r="Z2757">
        <v>0.775650375</v>
      </c>
      <c r="AA2757">
        <v>0.666411007</v>
      </c>
      <c r="AB2757">
        <v>0</v>
      </c>
      <c r="AC2757">
        <v>0</v>
      </c>
      <c r="AD2757">
        <v>0.85</v>
      </c>
      <c r="AE2757">
        <v>0.85</v>
      </c>
      <c r="AF2757">
        <v>0.85</v>
      </c>
      <c r="AG2757">
        <v>0.85</v>
      </c>
      <c r="AH2757">
        <v>0.937217517</v>
      </c>
      <c r="AI2757">
        <v>1.1205221E-2</v>
      </c>
      <c r="AJ2757">
        <v>0.76424273899999995</v>
      </c>
      <c r="AK2757">
        <v>1.925635409199E-4</v>
      </c>
      <c r="AL2757">
        <v>0.70485057200000001</v>
      </c>
    </row>
    <row r="2758" spans="1:38" x14ac:dyDescent="0.35">
      <c r="A2758" t="s">
        <v>2882</v>
      </c>
      <c r="B2758">
        <v>68077.233281301917</v>
      </c>
      <c r="C2758">
        <v>67734.613589344197</v>
      </c>
      <c r="D2758">
        <v>0</v>
      </c>
      <c r="E2758">
        <v>342.61969195771758</v>
      </c>
      <c r="F2758">
        <v>0</v>
      </c>
      <c r="G2758">
        <v>0.167950829391038</v>
      </c>
      <c r="H2758">
        <v>0.16712266294218789</v>
      </c>
      <c r="I2758">
        <v>0.18291952802535569</v>
      </c>
      <c r="J2758">
        <v>115</v>
      </c>
      <c r="K2758">
        <v>20</v>
      </c>
      <c r="L2758" t="str">
        <f>VLOOKUP(J2758,Clustering!$D$3:$E$367,2,FALSE)</f>
        <v>Summer</v>
      </c>
      <c r="M2758">
        <v>0.667695488</v>
      </c>
      <c r="N2758">
        <v>0.58556963500000003</v>
      </c>
      <c r="O2758">
        <v>0.58556963500000003</v>
      </c>
      <c r="P2758">
        <v>0.93506079600000003</v>
      </c>
      <c r="Q2758">
        <v>0.44805467100000002</v>
      </c>
      <c r="R2758">
        <v>0.16712266294218789</v>
      </c>
      <c r="S2758">
        <v>0</v>
      </c>
      <c r="T2758">
        <v>6.5097476000000001E-2</v>
      </c>
      <c r="U2758">
        <v>0.666411007</v>
      </c>
      <c r="V2758">
        <v>0.85008076700000001</v>
      </c>
      <c r="W2758">
        <v>1.1309942999999999E-2</v>
      </c>
      <c r="X2758">
        <v>0.13977362400000001</v>
      </c>
      <c r="Y2758">
        <v>0.18291952802535569</v>
      </c>
      <c r="Z2758">
        <v>0.77193345599999996</v>
      </c>
      <c r="AA2758">
        <v>0.666411007</v>
      </c>
      <c r="AB2758">
        <v>0</v>
      </c>
      <c r="AC2758">
        <v>0</v>
      </c>
      <c r="AD2758">
        <v>0.85</v>
      </c>
      <c r="AE2758">
        <v>0.85</v>
      </c>
      <c r="AF2758">
        <v>0.85</v>
      </c>
      <c r="AG2758">
        <v>0.85</v>
      </c>
      <c r="AH2758">
        <v>0.93506079600000003</v>
      </c>
      <c r="AI2758">
        <v>1.1309942999999999E-2</v>
      </c>
      <c r="AJ2758">
        <v>0.76712466099999999</v>
      </c>
      <c r="AK2758">
        <v>0</v>
      </c>
      <c r="AL2758">
        <v>0.71243907500000003</v>
      </c>
    </row>
    <row r="2759" spans="1:38" x14ac:dyDescent="0.35">
      <c r="A2759" t="s">
        <v>2883</v>
      </c>
      <c r="B2759">
        <v>65068.928868004114</v>
      </c>
      <c r="C2759">
        <v>64719.239213511682</v>
      </c>
      <c r="D2759">
        <v>0</v>
      </c>
      <c r="E2759">
        <v>349.68965449242762</v>
      </c>
      <c r="F2759">
        <v>0</v>
      </c>
      <c r="G2759">
        <v>0.1714164973002095</v>
      </c>
      <c r="H2759">
        <v>0.1712409639282616</v>
      </c>
      <c r="I2759">
        <v>0.17458917611206159</v>
      </c>
      <c r="J2759">
        <v>115</v>
      </c>
      <c r="K2759">
        <v>21</v>
      </c>
      <c r="L2759" t="str">
        <f>VLOOKUP(J2759,Clustering!$D$3:$E$367,2,FALSE)</f>
        <v>Summer</v>
      </c>
      <c r="M2759">
        <v>0.65115961899999997</v>
      </c>
      <c r="N2759">
        <v>0.57136493600000005</v>
      </c>
      <c r="O2759">
        <v>0.57136493600000005</v>
      </c>
      <c r="P2759">
        <v>0.93281251600000004</v>
      </c>
      <c r="Q2759">
        <v>0.42034381999999998</v>
      </c>
      <c r="R2759">
        <v>0.1712409639282616</v>
      </c>
      <c r="S2759">
        <v>0</v>
      </c>
      <c r="T2759">
        <v>0</v>
      </c>
      <c r="U2759">
        <v>0.666411007</v>
      </c>
      <c r="V2759">
        <v>0.85008076700000001</v>
      </c>
      <c r="W2759">
        <v>1.1414664E-2</v>
      </c>
      <c r="X2759">
        <v>6.7558465999999998E-2</v>
      </c>
      <c r="Y2759">
        <v>0.17458917611206159</v>
      </c>
      <c r="Z2759">
        <v>0.74632851200000005</v>
      </c>
      <c r="AA2759">
        <v>0.666411007</v>
      </c>
      <c r="AB2759">
        <v>0</v>
      </c>
      <c r="AC2759">
        <v>0</v>
      </c>
      <c r="AD2759">
        <v>0.85</v>
      </c>
      <c r="AE2759">
        <v>0.85</v>
      </c>
      <c r="AF2759">
        <v>0.85</v>
      </c>
      <c r="AG2759">
        <v>0.85</v>
      </c>
      <c r="AH2759">
        <v>0.93281251600000004</v>
      </c>
      <c r="AI2759">
        <v>1.1414664E-2</v>
      </c>
      <c r="AJ2759">
        <v>0.74850609199999996</v>
      </c>
      <c r="AK2759">
        <v>0</v>
      </c>
      <c r="AL2759">
        <v>0.38078244</v>
      </c>
    </row>
    <row r="2760" spans="1:38" x14ac:dyDescent="0.35">
      <c r="A2760" t="s">
        <v>2884</v>
      </c>
      <c r="B2760">
        <v>60419.676494361971</v>
      </c>
      <c r="C2760">
        <v>60056.869664351281</v>
      </c>
      <c r="D2760">
        <v>0</v>
      </c>
      <c r="E2760">
        <v>362.80683001068718</v>
      </c>
      <c r="F2760">
        <v>0</v>
      </c>
      <c r="G2760">
        <v>0.1778464852993564</v>
      </c>
      <c r="H2760">
        <v>0.17839274515285819</v>
      </c>
      <c r="I2760">
        <v>0.167973108836873</v>
      </c>
      <c r="J2760">
        <v>115</v>
      </c>
      <c r="K2760">
        <v>22</v>
      </c>
      <c r="L2760" t="str">
        <f>VLOOKUP(J2760,Clustering!$D$3:$E$367,2,FALSE)</f>
        <v>Summer</v>
      </c>
      <c r="M2760">
        <v>0.614689704</v>
      </c>
      <c r="N2760">
        <v>0.545698664</v>
      </c>
      <c r="O2760">
        <v>0.545698664</v>
      </c>
      <c r="P2760">
        <v>0.93019799999999997</v>
      </c>
      <c r="Q2760">
        <v>0.41049357600000003</v>
      </c>
      <c r="R2760">
        <v>0.17839274515285819</v>
      </c>
      <c r="S2760">
        <v>0</v>
      </c>
      <c r="T2760">
        <v>0</v>
      </c>
      <c r="U2760">
        <v>0.66559707000000001</v>
      </c>
      <c r="V2760">
        <v>0.85008076700000001</v>
      </c>
      <c r="W2760">
        <v>1.1659015E-2</v>
      </c>
      <c r="X2760">
        <v>3.1359579999999998E-2</v>
      </c>
      <c r="Y2760">
        <v>0.167973108836873</v>
      </c>
      <c r="Z2760">
        <v>0.66420548800000001</v>
      </c>
      <c r="AA2760">
        <v>0.66559707000000001</v>
      </c>
      <c r="AB2760">
        <v>0</v>
      </c>
      <c r="AC2760">
        <v>0</v>
      </c>
      <c r="AD2760">
        <v>0.85</v>
      </c>
      <c r="AE2760">
        <v>0.85</v>
      </c>
      <c r="AF2760">
        <v>0.85</v>
      </c>
      <c r="AG2760">
        <v>0.85</v>
      </c>
      <c r="AH2760">
        <v>0.93019799999999997</v>
      </c>
      <c r="AI2760">
        <v>1.1659015E-2</v>
      </c>
      <c r="AJ2760">
        <v>0.69583728199999995</v>
      </c>
      <c r="AK2760">
        <v>0</v>
      </c>
      <c r="AL2760">
        <v>0.15400976499999999</v>
      </c>
    </row>
    <row r="2761" spans="1:38" x14ac:dyDescent="0.35">
      <c r="A2761" t="s">
        <v>2885</v>
      </c>
      <c r="B2761">
        <v>56039.467016945993</v>
      </c>
      <c r="C2761">
        <v>55655.609205359273</v>
      </c>
      <c r="D2761">
        <v>0</v>
      </c>
      <c r="E2761">
        <v>383.85781158671688</v>
      </c>
      <c r="F2761">
        <v>0</v>
      </c>
      <c r="G2761">
        <v>0.1881655939150573</v>
      </c>
      <c r="H2761">
        <v>0.18914050626285589</v>
      </c>
      <c r="I2761">
        <v>0.17054453579403131</v>
      </c>
      <c r="J2761">
        <v>115</v>
      </c>
      <c r="K2761">
        <v>23</v>
      </c>
      <c r="L2761" t="str">
        <f>VLOOKUP(J2761,Clustering!$D$3:$E$367,2,FALSE)</f>
        <v>Summer</v>
      </c>
      <c r="M2761">
        <v>0.591420838</v>
      </c>
      <c r="N2761">
        <v>0.54754056200000001</v>
      </c>
      <c r="O2761">
        <v>0.54754056200000001</v>
      </c>
      <c r="P2761">
        <v>0.91095027900000003</v>
      </c>
      <c r="Q2761">
        <v>0.36742535700000001</v>
      </c>
      <c r="R2761">
        <v>0.18914050626285589</v>
      </c>
      <c r="S2761">
        <v>0</v>
      </c>
      <c r="T2761">
        <v>0</v>
      </c>
      <c r="U2761">
        <v>0.66219262099999998</v>
      </c>
      <c r="V2761">
        <v>0.85008076700000001</v>
      </c>
      <c r="W2761">
        <v>1.1938272999999999E-2</v>
      </c>
      <c r="X2761">
        <v>2.4002190999999999E-2</v>
      </c>
      <c r="Y2761">
        <v>0.17054453579403131</v>
      </c>
      <c r="Z2761">
        <v>0.582722187</v>
      </c>
      <c r="AA2761">
        <v>0.66219262099999998</v>
      </c>
      <c r="AB2761">
        <v>0</v>
      </c>
      <c r="AC2761">
        <v>0</v>
      </c>
      <c r="AD2761">
        <v>0.85</v>
      </c>
      <c r="AE2761">
        <v>0.85</v>
      </c>
      <c r="AF2761">
        <v>0.85</v>
      </c>
      <c r="AG2761">
        <v>0.85</v>
      </c>
      <c r="AH2761">
        <v>0.91095027900000003</v>
      </c>
      <c r="AI2761">
        <v>1.1938272999999999E-2</v>
      </c>
      <c r="AJ2761">
        <v>0.63339934099999995</v>
      </c>
      <c r="AK2761">
        <v>0</v>
      </c>
      <c r="AL2761">
        <v>0.13530952399999999</v>
      </c>
    </row>
    <row r="2762" spans="1:38" x14ac:dyDescent="0.35">
      <c r="A2762" t="s">
        <v>2886</v>
      </c>
      <c r="B2762">
        <v>32188.686801646829</v>
      </c>
      <c r="C2762">
        <v>31782.07666908696</v>
      </c>
      <c r="D2762">
        <v>0</v>
      </c>
      <c r="E2762">
        <v>406.61013255987177</v>
      </c>
      <c r="F2762">
        <v>0</v>
      </c>
      <c r="G2762">
        <v>0.1993186924313097</v>
      </c>
      <c r="H2762">
        <v>0.20039049920042359</v>
      </c>
      <c r="I2762">
        <v>0.17994631560614141</v>
      </c>
      <c r="J2762">
        <v>116</v>
      </c>
      <c r="K2762">
        <v>0</v>
      </c>
      <c r="L2762" t="str">
        <f>VLOOKUP(J2762,Clustering!$D$3:$E$367,2,FALSE)</f>
        <v>Spring</v>
      </c>
      <c r="M2762">
        <v>0.27876561700000002</v>
      </c>
      <c r="N2762">
        <v>0.32806879300000003</v>
      </c>
      <c r="O2762">
        <v>0.32806879300000003</v>
      </c>
      <c r="P2762">
        <v>0.86806000800000005</v>
      </c>
      <c r="Q2762">
        <v>0.415262246</v>
      </c>
      <c r="R2762">
        <v>0.20039049920042359</v>
      </c>
      <c r="S2762">
        <v>0</v>
      </c>
      <c r="T2762">
        <v>0</v>
      </c>
      <c r="U2762">
        <v>0.64562430500000001</v>
      </c>
      <c r="V2762">
        <v>0.85008076700000001</v>
      </c>
      <c r="W2762">
        <v>1.3299655000000001E-2</v>
      </c>
      <c r="X2762">
        <v>7.9998899999999997E-4</v>
      </c>
      <c r="Y2762">
        <v>0.17994631560614141</v>
      </c>
      <c r="Z2762">
        <v>0.228916697</v>
      </c>
      <c r="AA2762">
        <v>0.64562430500000001</v>
      </c>
      <c r="AB2762">
        <v>0</v>
      </c>
      <c r="AC2762">
        <v>0</v>
      </c>
      <c r="AD2762">
        <v>0.85</v>
      </c>
      <c r="AE2762">
        <v>0.85</v>
      </c>
      <c r="AF2762">
        <v>0.85</v>
      </c>
      <c r="AG2762">
        <v>0.85</v>
      </c>
      <c r="AH2762">
        <v>0.86806000800000005</v>
      </c>
      <c r="AI2762">
        <v>1.3299655000000001E-2</v>
      </c>
      <c r="AJ2762">
        <v>0.36460789900000001</v>
      </c>
      <c r="AK2762">
        <v>0</v>
      </c>
      <c r="AL2762">
        <v>4.8952352999999997E-2</v>
      </c>
    </row>
    <row r="2763" spans="1:38" x14ac:dyDescent="0.35">
      <c r="A2763" t="s">
        <v>2887</v>
      </c>
      <c r="B2763">
        <v>31604.0476719531</v>
      </c>
      <c r="C2763">
        <v>31172.90493123644</v>
      </c>
      <c r="D2763">
        <v>0</v>
      </c>
      <c r="E2763">
        <v>431.1427407166621</v>
      </c>
      <c r="F2763">
        <v>0</v>
      </c>
      <c r="G2763">
        <v>0.21134448074346179</v>
      </c>
      <c r="H2763">
        <v>0.21234361669658919</v>
      </c>
      <c r="I2763">
        <v>0.19328559294640019</v>
      </c>
      <c r="J2763">
        <v>116</v>
      </c>
      <c r="K2763">
        <v>1</v>
      </c>
      <c r="L2763" t="str">
        <f>VLOOKUP(J2763,Clustering!$D$3:$E$367,2,FALSE)</f>
        <v>Spring</v>
      </c>
      <c r="M2763">
        <v>0.27125507199999999</v>
      </c>
      <c r="N2763">
        <v>0.31736251599999998</v>
      </c>
      <c r="O2763">
        <v>0.31736251599999998</v>
      </c>
      <c r="P2763">
        <v>0.877256594</v>
      </c>
      <c r="Q2763">
        <v>0.38000413</v>
      </c>
      <c r="R2763">
        <v>0.21234361669658919</v>
      </c>
      <c r="S2763">
        <v>0</v>
      </c>
      <c r="T2763">
        <v>0</v>
      </c>
      <c r="U2763">
        <v>0.64562430500000001</v>
      </c>
      <c r="V2763">
        <v>0.85008076700000001</v>
      </c>
      <c r="W2763">
        <v>1.2357160000000001E-2</v>
      </c>
      <c r="X2763">
        <v>7.9998899999999997E-4</v>
      </c>
      <c r="Y2763">
        <v>0.19328559294640019</v>
      </c>
      <c r="Z2763">
        <v>0.22480498900000001</v>
      </c>
      <c r="AA2763">
        <v>0.64562430500000001</v>
      </c>
      <c r="AB2763">
        <v>0</v>
      </c>
      <c r="AC2763">
        <v>0</v>
      </c>
      <c r="AD2763">
        <v>0.85</v>
      </c>
      <c r="AE2763">
        <v>0.85</v>
      </c>
      <c r="AF2763">
        <v>0.85</v>
      </c>
      <c r="AG2763">
        <v>0.85</v>
      </c>
      <c r="AH2763">
        <v>0.877256594</v>
      </c>
      <c r="AI2763">
        <v>1.2357160000000001E-2</v>
      </c>
      <c r="AJ2763">
        <v>0.36019315200000002</v>
      </c>
      <c r="AK2763">
        <v>0</v>
      </c>
      <c r="AL2763">
        <v>0</v>
      </c>
    </row>
    <row r="2764" spans="1:38" x14ac:dyDescent="0.35">
      <c r="A2764" t="s">
        <v>2888</v>
      </c>
      <c r="B2764">
        <v>31502.44730333392</v>
      </c>
      <c r="C2764">
        <v>31034.84113680958</v>
      </c>
      <c r="D2764">
        <v>0</v>
      </c>
      <c r="E2764">
        <v>467.60616652433129</v>
      </c>
      <c r="F2764">
        <v>0</v>
      </c>
      <c r="G2764">
        <v>0.2292187090805545</v>
      </c>
      <c r="H2764">
        <v>0.23032351612359461</v>
      </c>
      <c r="I2764">
        <v>0.209249868638758</v>
      </c>
      <c r="J2764">
        <v>116</v>
      </c>
      <c r="K2764">
        <v>2</v>
      </c>
      <c r="L2764" t="str">
        <f>VLOOKUP(J2764,Clustering!$D$3:$E$367,2,FALSE)</f>
        <v>Spring</v>
      </c>
      <c r="M2764">
        <v>0.26109510200000002</v>
      </c>
      <c r="N2764">
        <v>0.30560907900000001</v>
      </c>
      <c r="O2764">
        <v>0.30560907900000001</v>
      </c>
      <c r="P2764">
        <v>0.876442736</v>
      </c>
      <c r="Q2764">
        <v>0.34552201900000001</v>
      </c>
      <c r="R2764">
        <v>0.23032351612359461</v>
      </c>
      <c r="S2764">
        <v>0</v>
      </c>
      <c r="T2764">
        <v>0</v>
      </c>
      <c r="U2764">
        <v>0.64562430500000001</v>
      </c>
      <c r="V2764">
        <v>0.85008076700000001</v>
      </c>
      <c r="W2764">
        <v>1.2461880999999999E-2</v>
      </c>
      <c r="X2764">
        <v>7.9998899999999997E-4</v>
      </c>
      <c r="Y2764">
        <v>0.209249868638758</v>
      </c>
      <c r="Z2764">
        <v>0.21959398099999999</v>
      </c>
      <c r="AA2764">
        <v>0.64562430500000001</v>
      </c>
      <c r="AB2764">
        <v>0</v>
      </c>
      <c r="AC2764">
        <v>0</v>
      </c>
      <c r="AD2764">
        <v>0.85</v>
      </c>
      <c r="AE2764">
        <v>0.85</v>
      </c>
      <c r="AF2764">
        <v>0.85</v>
      </c>
      <c r="AG2764">
        <v>0.85</v>
      </c>
      <c r="AH2764">
        <v>0.876442736</v>
      </c>
      <c r="AI2764">
        <v>1.2461880999999999E-2</v>
      </c>
      <c r="AJ2764">
        <v>0.35506891099999999</v>
      </c>
      <c r="AK2764">
        <v>0</v>
      </c>
      <c r="AL2764">
        <v>7.6969109999999999E-3</v>
      </c>
    </row>
    <row r="2765" spans="1:38" x14ac:dyDescent="0.35">
      <c r="A2765" t="s">
        <v>2889</v>
      </c>
      <c r="B2765">
        <v>31539.333496631029</v>
      </c>
      <c r="C2765">
        <v>31040.852099238051</v>
      </c>
      <c r="D2765">
        <v>0</v>
      </c>
      <c r="E2765">
        <v>498.48139739297102</v>
      </c>
      <c r="F2765">
        <v>0</v>
      </c>
      <c r="G2765">
        <v>0.244353626173025</v>
      </c>
      <c r="H2765">
        <v>0.24589270277826411</v>
      </c>
      <c r="I2765">
        <v>0.21653557835070661</v>
      </c>
      <c r="J2765">
        <v>116</v>
      </c>
      <c r="K2765">
        <v>3</v>
      </c>
      <c r="L2765" t="str">
        <f>VLOOKUP(J2765,Clustering!$D$3:$E$367,2,FALSE)</f>
        <v>Spring</v>
      </c>
      <c r="M2765">
        <v>0.25348088400000002</v>
      </c>
      <c r="N2765">
        <v>0.29808175199999998</v>
      </c>
      <c r="O2765">
        <v>0.29808175199999998</v>
      </c>
      <c r="P2765">
        <v>0.87591372899999997</v>
      </c>
      <c r="Q2765">
        <v>0.33421989699999999</v>
      </c>
      <c r="R2765">
        <v>0.24589270277826411</v>
      </c>
      <c r="S2765">
        <v>0</v>
      </c>
      <c r="T2765">
        <v>0</v>
      </c>
      <c r="U2765">
        <v>0.64562430500000001</v>
      </c>
      <c r="V2765">
        <v>0.85008076700000001</v>
      </c>
      <c r="W2765">
        <v>1.3439283999999999E-2</v>
      </c>
      <c r="X2765">
        <v>7.9998899999999997E-4</v>
      </c>
      <c r="Y2765">
        <v>0.21653557835070661</v>
      </c>
      <c r="Z2765">
        <v>0.21761502999999999</v>
      </c>
      <c r="AA2765">
        <v>0.64562430500000001</v>
      </c>
      <c r="AB2765">
        <v>0</v>
      </c>
      <c r="AC2765">
        <v>0</v>
      </c>
      <c r="AD2765">
        <v>0.85</v>
      </c>
      <c r="AE2765">
        <v>0.85</v>
      </c>
      <c r="AF2765">
        <v>0.85</v>
      </c>
      <c r="AG2765">
        <v>0.85</v>
      </c>
      <c r="AH2765">
        <v>0.87591372899999997</v>
      </c>
      <c r="AI2765">
        <v>1.3439283999999999E-2</v>
      </c>
      <c r="AJ2765">
        <v>0.35470286899999998</v>
      </c>
      <c r="AK2765">
        <v>0</v>
      </c>
      <c r="AL2765">
        <v>0</v>
      </c>
    </row>
    <row r="2766" spans="1:38" x14ac:dyDescent="0.35">
      <c r="A2766" t="s">
        <v>2890</v>
      </c>
      <c r="B2766">
        <v>31831.39709463414</v>
      </c>
      <c r="C2766">
        <v>31321.937578955069</v>
      </c>
      <c r="D2766">
        <v>0</v>
      </c>
      <c r="E2766">
        <v>509.4595156790711</v>
      </c>
      <c r="F2766">
        <v>0</v>
      </c>
      <c r="G2766">
        <v>0.24973505670542689</v>
      </c>
      <c r="H2766">
        <v>0.25135698506222548</v>
      </c>
      <c r="I2766">
        <v>0.22041950448391451</v>
      </c>
      <c r="J2766">
        <v>116</v>
      </c>
      <c r="K2766">
        <v>4</v>
      </c>
      <c r="L2766" t="str">
        <f>VLOOKUP(J2766,Clustering!$D$3:$E$367,2,FALSE)</f>
        <v>Spring</v>
      </c>
      <c r="M2766">
        <v>0.24516975199999999</v>
      </c>
      <c r="N2766">
        <v>0.29515917000000003</v>
      </c>
      <c r="O2766">
        <v>0.29515917000000003</v>
      </c>
      <c r="P2766">
        <v>0.87706330300000002</v>
      </c>
      <c r="Q2766">
        <v>0.32768644400000002</v>
      </c>
      <c r="R2766">
        <v>0.25135698506222548</v>
      </c>
      <c r="S2766">
        <v>0</v>
      </c>
      <c r="T2766">
        <v>0</v>
      </c>
      <c r="U2766">
        <v>0.64562430500000001</v>
      </c>
      <c r="V2766">
        <v>0.85008076700000001</v>
      </c>
      <c r="W2766">
        <v>1.3578913E-2</v>
      </c>
      <c r="X2766">
        <v>7.9998899999999997E-4</v>
      </c>
      <c r="Y2766">
        <v>0.22041950448391451</v>
      </c>
      <c r="Z2766">
        <v>0.22054157999999999</v>
      </c>
      <c r="AA2766">
        <v>0.64562430500000001</v>
      </c>
      <c r="AB2766">
        <v>0</v>
      </c>
      <c r="AC2766">
        <v>0</v>
      </c>
      <c r="AD2766">
        <v>0.85</v>
      </c>
      <c r="AE2766">
        <v>0.85</v>
      </c>
      <c r="AF2766">
        <v>0.85</v>
      </c>
      <c r="AG2766">
        <v>0.85</v>
      </c>
      <c r="AH2766">
        <v>0.87706330300000002</v>
      </c>
      <c r="AI2766">
        <v>1.3578913E-2</v>
      </c>
      <c r="AJ2766">
        <v>0.36068450299999999</v>
      </c>
      <c r="AK2766">
        <v>0</v>
      </c>
      <c r="AL2766">
        <v>0</v>
      </c>
    </row>
    <row r="2767" spans="1:38" x14ac:dyDescent="0.35">
      <c r="A2767" t="s">
        <v>2891</v>
      </c>
      <c r="B2767">
        <v>34272.938220748591</v>
      </c>
      <c r="C2767">
        <v>33744.072008710122</v>
      </c>
      <c r="D2767">
        <v>13.95090980492591</v>
      </c>
      <c r="E2767">
        <v>514.91530223354448</v>
      </c>
      <c r="F2767">
        <v>6.3005125008130003E-4</v>
      </c>
      <c r="G2767">
        <v>0.25240946187918839</v>
      </c>
      <c r="H2767">
        <v>0.25386814420007547</v>
      </c>
      <c r="I2767">
        <v>0.22604450095269829</v>
      </c>
      <c r="J2767">
        <v>116</v>
      </c>
      <c r="K2767">
        <v>5</v>
      </c>
      <c r="L2767" t="str">
        <f>VLOOKUP(J2767,Clustering!$D$3:$E$367,2,FALSE)</f>
        <v>Spring</v>
      </c>
      <c r="M2767">
        <v>0.243194202</v>
      </c>
      <c r="N2767">
        <v>0.29541750900000002</v>
      </c>
      <c r="O2767">
        <v>0.29541750900000002</v>
      </c>
      <c r="P2767">
        <v>0.87925054400000002</v>
      </c>
      <c r="Q2767">
        <v>0.32324319600000001</v>
      </c>
      <c r="R2767">
        <v>0.25386814420007547</v>
      </c>
      <c r="S2767">
        <v>6.3005125008130003E-4</v>
      </c>
      <c r="T2767">
        <v>0</v>
      </c>
      <c r="U2767">
        <v>0.64562430500000001</v>
      </c>
      <c r="V2767">
        <v>0.85008076700000001</v>
      </c>
      <c r="W2767">
        <v>1.3718542E-2</v>
      </c>
      <c r="X2767">
        <v>7.9998899999999997E-4</v>
      </c>
      <c r="Y2767">
        <v>0.22604450095269829</v>
      </c>
      <c r="Z2767">
        <v>0.24902803900000001</v>
      </c>
      <c r="AA2767">
        <v>0.64562430500000001</v>
      </c>
      <c r="AB2767">
        <v>0</v>
      </c>
      <c r="AC2767">
        <v>0</v>
      </c>
      <c r="AD2767">
        <v>0.85</v>
      </c>
      <c r="AE2767">
        <v>0.85</v>
      </c>
      <c r="AF2767">
        <v>0.85</v>
      </c>
      <c r="AG2767">
        <v>0.85</v>
      </c>
      <c r="AH2767">
        <v>0.87925054400000002</v>
      </c>
      <c r="AI2767">
        <v>1.3718542E-2</v>
      </c>
      <c r="AJ2767">
        <v>0.38812709499999998</v>
      </c>
      <c r="AK2767">
        <v>4.4103587505689998E-4</v>
      </c>
      <c r="AL2767">
        <v>0</v>
      </c>
    </row>
    <row r="2768" spans="1:38" x14ac:dyDescent="0.35">
      <c r="A2768" t="s">
        <v>2892</v>
      </c>
      <c r="B2768">
        <v>35351.334443590858</v>
      </c>
      <c r="C2768">
        <v>33916.135601754177</v>
      </c>
      <c r="D2768">
        <v>935.11414530860918</v>
      </c>
      <c r="E2768">
        <v>500.08469652807139</v>
      </c>
      <c r="F2768">
        <v>4.2231642556559E-2</v>
      </c>
      <c r="G2768">
        <v>0.2451395571216036</v>
      </c>
      <c r="H2768">
        <v>0.24631457751342289</v>
      </c>
      <c r="I2768">
        <v>0.22390164515506639</v>
      </c>
      <c r="J2768">
        <v>116</v>
      </c>
      <c r="K2768">
        <v>6</v>
      </c>
      <c r="L2768" t="str">
        <f>VLOOKUP(J2768,Clustering!$D$3:$E$367,2,FALSE)</f>
        <v>Spring</v>
      </c>
      <c r="M2768">
        <v>0.25416051899999997</v>
      </c>
      <c r="N2768">
        <v>0.29825726499999999</v>
      </c>
      <c r="O2768">
        <v>0.29825726499999999</v>
      </c>
      <c r="P2768">
        <v>0.88123432000000002</v>
      </c>
      <c r="Q2768">
        <v>0.35611071799999999</v>
      </c>
      <c r="R2768">
        <v>0.24631457751342289</v>
      </c>
      <c r="S2768">
        <v>4.2231642556559E-2</v>
      </c>
      <c r="T2768">
        <v>0</v>
      </c>
      <c r="U2768">
        <v>0.65010095999999995</v>
      </c>
      <c r="V2768">
        <v>0.85008076700000001</v>
      </c>
      <c r="W2768">
        <v>1.3404377E-2</v>
      </c>
      <c r="X2768">
        <v>8.3936000000000004E-4</v>
      </c>
      <c r="Y2768">
        <v>0.22390164515506639</v>
      </c>
      <c r="Z2768">
        <v>0.30316553099999999</v>
      </c>
      <c r="AA2768">
        <v>0.65010095999999995</v>
      </c>
      <c r="AB2768">
        <v>0</v>
      </c>
      <c r="AC2768">
        <v>0</v>
      </c>
      <c r="AD2768">
        <v>0.85</v>
      </c>
      <c r="AE2768">
        <v>0.85</v>
      </c>
      <c r="AF2768">
        <v>0.85</v>
      </c>
      <c r="AG2768">
        <v>0.85</v>
      </c>
      <c r="AH2768">
        <v>0.88123432000000002</v>
      </c>
      <c r="AI2768">
        <v>1.3404377E-2</v>
      </c>
      <c r="AJ2768">
        <v>0.41510233800000002</v>
      </c>
      <c r="AK2768">
        <v>2.9562149789591301E-2</v>
      </c>
      <c r="AL2768">
        <v>0</v>
      </c>
    </row>
    <row r="2769" spans="1:38" x14ac:dyDescent="0.35">
      <c r="A2769" t="s">
        <v>2893</v>
      </c>
      <c r="B2769">
        <v>36597.804415788793</v>
      </c>
      <c r="C2769">
        <v>32975.98385582347</v>
      </c>
      <c r="D2769">
        <v>3144.2828778008979</v>
      </c>
      <c r="E2769">
        <v>477.53768216442381</v>
      </c>
      <c r="F2769">
        <v>0.1420021622581415</v>
      </c>
      <c r="G2769">
        <v>0.23408709910020761</v>
      </c>
      <c r="H2769">
        <v>0.23512485239516359</v>
      </c>
      <c r="I2769">
        <v>0.21533022196453869</v>
      </c>
      <c r="J2769">
        <v>116</v>
      </c>
      <c r="K2769">
        <v>7</v>
      </c>
      <c r="L2769" t="str">
        <f>VLOOKUP(J2769,Clustering!$D$3:$E$367,2,FALSE)</f>
        <v>Spring</v>
      </c>
      <c r="M2769">
        <v>0.263825162</v>
      </c>
      <c r="N2769">
        <v>0.30635254299999998</v>
      </c>
      <c r="O2769">
        <v>0.30635254299999998</v>
      </c>
      <c r="P2769">
        <v>0.882109217</v>
      </c>
      <c r="Q2769">
        <v>0.39696357199999999</v>
      </c>
      <c r="R2769">
        <v>0.23512485239516359</v>
      </c>
      <c r="S2769">
        <v>0.1420021622581415</v>
      </c>
      <c r="T2769">
        <v>0</v>
      </c>
      <c r="U2769">
        <v>0.65669071999999995</v>
      </c>
      <c r="V2769">
        <v>0.85008076700000001</v>
      </c>
      <c r="W2769">
        <v>1.2671325000000001E-2</v>
      </c>
      <c r="X2769">
        <v>1.0881529999999999E-3</v>
      </c>
      <c r="Y2769">
        <v>0.21533022196453869</v>
      </c>
      <c r="Z2769">
        <v>0.289997108</v>
      </c>
      <c r="AA2769">
        <v>0.65669071999999995</v>
      </c>
      <c r="AB2769">
        <v>0</v>
      </c>
      <c r="AC2769">
        <v>0</v>
      </c>
      <c r="AD2769">
        <v>0.85</v>
      </c>
      <c r="AE2769">
        <v>0.85</v>
      </c>
      <c r="AF2769">
        <v>0.85</v>
      </c>
      <c r="AG2769">
        <v>0.85</v>
      </c>
      <c r="AH2769">
        <v>0.882109217</v>
      </c>
      <c r="AI2769">
        <v>1.2671325000000001E-2</v>
      </c>
      <c r="AJ2769">
        <v>0.40054112200000003</v>
      </c>
      <c r="AK2769">
        <v>9.9401513580699E-2</v>
      </c>
      <c r="AL2769">
        <v>9.6655850000000008E-3</v>
      </c>
    </row>
    <row r="2770" spans="1:38" x14ac:dyDescent="0.35">
      <c r="A2770" t="s">
        <v>2894</v>
      </c>
      <c r="B2770">
        <v>38905.718467914572</v>
      </c>
      <c r="C2770">
        <v>32504.510159501719</v>
      </c>
      <c r="D2770">
        <v>5914.3677615315464</v>
      </c>
      <c r="E2770">
        <v>486.84054688130863</v>
      </c>
      <c r="F2770">
        <v>0.26710478769477453</v>
      </c>
      <c r="G2770">
        <v>0.23864732690260221</v>
      </c>
      <c r="H2770">
        <v>0.2397654744819103</v>
      </c>
      <c r="I2770">
        <v>0.21843736287110491</v>
      </c>
      <c r="J2770">
        <v>116</v>
      </c>
      <c r="K2770">
        <v>8</v>
      </c>
      <c r="L2770" t="str">
        <f>VLOOKUP(J2770,Clustering!$D$3:$E$367,2,FALSE)</f>
        <v>Spring</v>
      </c>
      <c r="M2770">
        <v>0.26440688400000001</v>
      </c>
      <c r="N2770">
        <v>0.30254648099999998</v>
      </c>
      <c r="O2770">
        <v>0.30254648099999998</v>
      </c>
      <c r="P2770">
        <v>0.88441853599999998</v>
      </c>
      <c r="Q2770">
        <v>0.42632656000000002</v>
      </c>
      <c r="R2770">
        <v>0.2397654744819103</v>
      </c>
      <c r="S2770">
        <v>0.26710478769477453</v>
      </c>
      <c r="T2770">
        <v>0</v>
      </c>
      <c r="U2770">
        <v>0.65669071999999995</v>
      </c>
      <c r="V2770">
        <v>0.85008076700000001</v>
      </c>
      <c r="W2770">
        <v>1.2182623E-2</v>
      </c>
      <c r="X2770">
        <v>1.0228139999999999E-3</v>
      </c>
      <c r="Y2770">
        <v>0.21843736287110491</v>
      </c>
      <c r="Z2770">
        <v>0.28372103799999998</v>
      </c>
      <c r="AA2770">
        <v>0.65669071999999995</v>
      </c>
      <c r="AB2770">
        <v>0</v>
      </c>
      <c r="AC2770">
        <v>0</v>
      </c>
      <c r="AD2770">
        <v>0.85</v>
      </c>
      <c r="AE2770">
        <v>0.85</v>
      </c>
      <c r="AF2770">
        <v>0.85</v>
      </c>
      <c r="AG2770">
        <v>0.85</v>
      </c>
      <c r="AH2770">
        <v>0.88441853599999998</v>
      </c>
      <c r="AI2770">
        <v>1.2182623E-2</v>
      </c>
      <c r="AJ2770">
        <v>0.39226333899999999</v>
      </c>
      <c r="AK2770">
        <v>0.18697335138634211</v>
      </c>
      <c r="AL2770">
        <v>2.9612508999999999E-2</v>
      </c>
    </row>
    <row r="2771" spans="1:38" x14ac:dyDescent="0.35">
      <c r="A2771" t="s">
        <v>2895</v>
      </c>
      <c r="B2771">
        <v>40362.735393639887</v>
      </c>
      <c r="C2771">
        <v>31032.916349458901</v>
      </c>
      <c r="D2771">
        <v>8846.1144800761685</v>
      </c>
      <c r="E2771">
        <v>483.70456410481262</v>
      </c>
      <c r="F2771">
        <v>0.3995083879451809</v>
      </c>
      <c r="G2771">
        <v>0.2371100804435356</v>
      </c>
      <c r="H2771">
        <v>0.2378971720833499</v>
      </c>
      <c r="I2771">
        <v>0.22288378865119121</v>
      </c>
      <c r="J2771">
        <v>116</v>
      </c>
      <c r="K2771">
        <v>9</v>
      </c>
      <c r="L2771" t="str">
        <f>VLOOKUP(J2771,Clustering!$D$3:$E$367,2,FALSE)</f>
        <v>Spring</v>
      </c>
      <c r="M2771">
        <v>0.25910803300000002</v>
      </c>
      <c r="N2771">
        <v>0.30094911800000002</v>
      </c>
      <c r="O2771">
        <v>0.30094911800000002</v>
      </c>
      <c r="P2771">
        <v>0.88541551100000004</v>
      </c>
      <c r="Q2771">
        <v>0.45108358900000001</v>
      </c>
      <c r="R2771">
        <v>0.2378971720833499</v>
      </c>
      <c r="S2771">
        <v>0.3995083879451809</v>
      </c>
      <c r="T2771">
        <v>0.38061054900000002</v>
      </c>
      <c r="U2771">
        <v>0.65642462499999998</v>
      </c>
      <c r="V2771">
        <v>0.85008076700000001</v>
      </c>
      <c r="W2771">
        <v>1.1659015E-2</v>
      </c>
      <c r="X2771">
        <v>7.9998899999999997E-4</v>
      </c>
      <c r="Y2771">
        <v>0.22288378865119121</v>
      </c>
      <c r="Z2771">
        <v>0.260725812</v>
      </c>
      <c r="AA2771">
        <v>0.65642462499999998</v>
      </c>
      <c r="AB2771">
        <v>0</v>
      </c>
      <c r="AC2771">
        <v>0</v>
      </c>
      <c r="AD2771">
        <v>0.85</v>
      </c>
      <c r="AE2771">
        <v>0.85</v>
      </c>
      <c r="AF2771">
        <v>0.85</v>
      </c>
      <c r="AG2771">
        <v>0.85</v>
      </c>
      <c r="AH2771">
        <v>0.88541551100000004</v>
      </c>
      <c r="AI2771">
        <v>1.1659015E-2</v>
      </c>
      <c r="AJ2771">
        <v>0.37527642900000002</v>
      </c>
      <c r="AK2771">
        <v>0.27965587156162658</v>
      </c>
      <c r="AL2771">
        <v>0</v>
      </c>
    </row>
    <row r="2772" spans="1:38" x14ac:dyDescent="0.35">
      <c r="A2772" t="s">
        <v>2896</v>
      </c>
      <c r="B2772">
        <v>40788.096656182497</v>
      </c>
      <c r="C2772">
        <v>28944.841934672939</v>
      </c>
      <c r="D2772">
        <v>11362.27612560168</v>
      </c>
      <c r="E2772">
        <v>480.97859590788522</v>
      </c>
      <c r="F2772">
        <v>0.51314332733890389</v>
      </c>
      <c r="G2772">
        <v>0.23577382152347309</v>
      </c>
      <c r="H2772">
        <v>0.23697306552062111</v>
      </c>
      <c r="I2772">
        <v>0.21409807988090029</v>
      </c>
      <c r="J2772">
        <v>116</v>
      </c>
      <c r="K2772">
        <v>10</v>
      </c>
      <c r="L2772" t="str">
        <f>VLOOKUP(J2772,Clustering!$D$3:$E$367,2,FALSE)</f>
        <v>Spring</v>
      </c>
      <c r="M2772">
        <v>0.26146371800000001</v>
      </c>
      <c r="N2772">
        <v>0.297210105</v>
      </c>
      <c r="O2772">
        <v>0.297210105</v>
      </c>
      <c r="P2772">
        <v>0.886412486</v>
      </c>
      <c r="Q2772">
        <v>0.44630240399999999</v>
      </c>
      <c r="R2772">
        <v>0.23697306552062111</v>
      </c>
      <c r="S2772">
        <v>0.51314332733890389</v>
      </c>
      <c r="T2772">
        <v>0.64870787399999996</v>
      </c>
      <c r="U2772">
        <v>0.65687855100000003</v>
      </c>
      <c r="V2772">
        <v>0.85008076700000001</v>
      </c>
      <c r="W2772">
        <v>1.1484479000000001E-2</v>
      </c>
      <c r="X2772">
        <v>7.9998899999999997E-4</v>
      </c>
      <c r="Y2772">
        <v>0.21409807988090029</v>
      </c>
      <c r="Z2772">
        <v>0.27476282400000002</v>
      </c>
      <c r="AA2772">
        <v>0.65687855100000003</v>
      </c>
      <c r="AB2772">
        <v>0</v>
      </c>
      <c r="AC2772">
        <v>0</v>
      </c>
      <c r="AD2772">
        <v>0.85</v>
      </c>
      <c r="AE2772">
        <v>0.85</v>
      </c>
      <c r="AF2772">
        <v>0.85</v>
      </c>
      <c r="AG2772">
        <v>0.85</v>
      </c>
      <c r="AH2772">
        <v>0.886412486</v>
      </c>
      <c r="AI2772">
        <v>1.1484479000000001E-2</v>
      </c>
      <c r="AJ2772">
        <v>0.37825136199999998</v>
      </c>
      <c r="AK2772">
        <v>0.35920032913723271</v>
      </c>
      <c r="AL2772">
        <v>0</v>
      </c>
    </row>
    <row r="2773" spans="1:38" x14ac:dyDescent="0.35">
      <c r="A2773" t="s">
        <v>2897</v>
      </c>
      <c r="B2773">
        <v>42145.698468369133</v>
      </c>
      <c r="C2773">
        <v>28653.384238615421</v>
      </c>
      <c r="D2773">
        <v>13026.340674714471</v>
      </c>
      <c r="E2773">
        <v>465.97355503923939</v>
      </c>
      <c r="F2773">
        <v>0.5882958416942291</v>
      </c>
      <c r="G2773">
        <v>0.22841840933296051</v>
      </c>
      <c r="H2773">
        <v>0.22927887392224899</v>
      </c>
      <c r="I2773">
        <v>0.21286593779726201</v>
      </c>
      <c r="J2773">
        <v>116</v>
      </c>
      <c r="K2773">
        <v>11</v>
      </c>
      <c r="L2773" t="str">
        <f>VLOOKUP(J2773,Clustering!$D$3:$E$367,2,FALSE)</f>
        <v>Spring</v>
      </c>
      <c r="M2773">
        <v>0.25473072200000002</v>
      </c>
      <c r="N2773">
        <v>0.28310598100000001</v>
      </c>
      <c r="O2773">
        <v>0.28310598100000001</v>
      </c>
      <c r="P2773">
        <v>0.88809106699999996</v>
      </c>
      <c r="Q2773">
        <v>0.41275900700000001</v>
      </c>
      <c r="R2773">
        <v>0.22927887392224899</v>
      </c>
      <c r="S2773">
        <v>0.5882958416942291</v>
      </c>
      <c r="T2773">
        <v>0.69147650000000005</v>
      </c>
      <c r="U2773">
        <v>0.65687855100000003</v>
      </c>
      <c r="V2773">
        <v>0.85008076700000001</v>
      </c>
      <c r="W2773">
        <v>1.1379757000000001E-2</v>
      </c>
      <c r="X2773">
        <v>7.9998899999999997E-4</v>
      </c>
      <c r="Y2773">
        <v>0.21286593779726201</v>
      </c>
      <c r="Z2773">
        <v>0.29694740200000003</v>
      </c>
      <c r="AA2773">
        <v>0.65687855100000003</v>
      </c>
      <c r="AB2773">
        <v>0</v>
      </c>
      <c r="AC2773">
        <v>0</v>
      </c>
      <c r="AD2773">
        <v>0.85</v>
      </c>
      <c r="AE2773">
        <v>0.85</v>
      </c>
      <c r="AF2773">
        <v>0.85</v>
      </c>
      <c r="AG2773">
        <v>0.85</v>
      </c>
      <c r="AH2773">
        <v>0.88809106699999996</v>
      </c>
      <c r="AI2773">
        <v>1.1379757000000001E-2</v>
      </c>
      <c r="AJ2773">
        <v>0.383757177</v>
      </c>
      <c r="AK2773">
        <v>0.41180708918596037</v>
      </c>
      <c r="AL2773">
        <v>9.2362929999999996E-3</v>
      </c>
    </row>
    <row r="2774" spans="1:38" x14ac:dyDescent="0.35">
      <c r="A2774" t="s">
        <v>2898</v>
      </c>
      <c r="B2774">
        <v>42519.494907103282</v>
      </c>
      <c r="C2774">
        <v>28463.791149032259</v>
      </c>
      <c r="D2774">
        <v>13587.0507020805</v>
      </c>
      <c r="E2774">
        <v>468.65305599051612</v>
      </c>
      <c r="F2774">
        <v>0.6136186384590947</v>
      </c>
      <c r="G2774">
        <v>0.22973189019142939</v>
      </c>
      <c r="H2774">
        <v>0.23030342685049179</v>
      </c>
      <c r="I2774">
        <v>0.2194016479800393</v>
      </c>
      <c r="J2774">
        <v>116</v>
      </c>
      <c r="K2774">
        <v>12</v>
      </c>
      <c r="L2774" t="str">
        <f>VLOOKUP(J2774,Clustering!$D$3:$E$367,2,FALSE)</f>
        <v>Spring</v>
      </c>
      <c r="M2774">
        <v>0.249788968</v>
      </c>
      <c r="N2774">
        <v>0.27224391199999998</v>
      </c>
      <c r="O2774">
        <v>0.27224391199999998</v>
      </c>
      <c r="P2774">
        <v>0.88874215199999995</v>
      </c>
      <c r="Q2774">
        <v>0.38151858999999999</v>
      </c>
      <c r="R2774">
        <v>0.23030342685049179</v>
      </c>
      <c r="S2774">
        <v>0.6136186384590947</v>
      </c>
      <c r="T2774">
        <v>0.675532719</v>
      </c>
      <c r="U2774">
        <v>0.65687855100000003</v>
      </c>
      <c r="V2774">
        <v>0.85008076700000001</v>
      </c>
      <c r="W2774">
        <v>1.1484479000000001E-2</v>
      </c>
      <c r="X2774">
        <v>8.0166500000000002E-4</v>
      </c>
      <c r="Y2774">
        <v>0.2194016479800393</v>
      </c>
      <c r="Z2774">
        <v>0.31904980900000002</v>
      </c>
      <c r="AA2774">
        <v>0.65687855100000003</v>
      </c>
      <c r="AB2774">
        <v>0</v>
      </c>
      <c r="AC2774">
        <v>0</v>
      </c>
      <c r="AD2774">
        <v>0.85</v>
      </c>
      <c r="AE2774">
        <v>0.85</v>
      </c>
      <c r="AF2774">
        <v>0.85</v>
      </c>
      <c r="AG2774">
        <v>0.85</v>
      </c>
      <c r="AH2774">
        <v>0.88874215199999995</v>
      </c>
      <c r="AI2774">
        <v>1.1484479000000001E-2</v>
      </c>
      <c r="AJ2774">
        <v>0.392426416</v>
      </c>
      <c r="AK2774">
        <v>0.42953304692136629</v>
      </c>
      <c r="AL2774">
        <v>9.2362929999999996E-3</v>
      </c>
    </row>
    <row r="2775" spans="1:38" x14ac:dyDescent="0.35">
      <c r="A2775" t="s">
        <v>2899</v>
      </c>
      <c r="B2775">
        <v>40857.433442463393</v>
      </c>
      <c r="C2775">
        <v>27244.395963393119</v>
      </c>
      <c r="D2775">
        <v>13145.24545189637</v>
      </c>
      <c r="E2775">
        <v>467.79202717390319</v>
      </c>
      <c r="F2775">
        <v>0.5936658214698598</v>
      </c>
      <c r="G2775">
        <v>0.22930981724210939</v>
      </c>
      <c r="H2775">
        <v>0.22974092720361339</v>
      </c>
      <c r="I2775">
        <v>0.2215177180802009</v>
      </c>
      <c r="J2775">
        <v>116</v>
      </c>
      <c r="K2775">
        <v>13</v>
      </c>
      <c r="L2775" t="str">
        <f>VLOOKUP(J2775,Clustering!$D$3:$E$367,2,FALSE)</f>
        <v>Spring</v>
      </c>
      <c r="M2775">
        <v>0.24479537700000001</v>
      </c>
      <c r="N2775">
        <v>0.25992843999999998</v>
      </c>
      <c r="O2775">
        <v>0.25992843999999998</v>
      </c>
      <c r="P2775">
        <v>0.88865059300000004</v>
      </c>
      <c r="Q2775">
        <v>0.356448655</v>
      </c>
      <c r="R2775">
        <v>0.22974092720361339</v>
      </c>
      <c r="S2775">
        <v>0.5936658214698598</v>
      </c>
      <c r="T2775">
        <v>0.66427384</v>
      </c>
      <c r="U2775">
        <v>0.65687855100000003</v>
      </c>
      <c r="V2775">
        <v>0.85008076700000001</v>
      </c>
      <c r="W2775">
        <v>1.0123096999999999E-2</v>
      </c>
      <c r="X2775">
        <v>7.9998899999999997E-4</v>
      </c>
      <c r="Y2775">
        <v>0.2215177180802009</v>
      </c>
      <c r="Z2775">
        <v>0.32334850900000001</v>
      </c>
      <c r="AA2775">
        <v>0.65687855100000003</v>
      </c>
      <c r="AB2775">
        <v>0</v>
      </c>
      <c r="AC2775">
        <v>0</v>
      </c>
      <c r="AD2775">
        <v>0.85</v>
      </c>
      <c r="AE2775">
        <v>0.85</v>
      </c>
      <c r="AF2775">
        <v>0.85</v>
      </c>
      <c r="AG2775">
        <v>0.85</v>
      </c>
      <c r="AH2775">
        <v>0.88865059300000004</v>
      </c>
      <c r="AI2775">
        <v>1.0123096999999999E-2</v>
      </c>
      <c r="AJ2775">
        <v>0.40027920900000002</v>
      </c>
      <c r="AK2775">
        <v>0.4155660750289018</v>
      </c>
      <c r="AL2775">
        <v>9.2362929999999996E-3</v>
      </c>
    </row>
    <row r="2776" spans="1:38" x14ac:dyDescent="0.35">
      <c r="A2776" t="s">
        <v>2900</v>
      </c>
      <c r="B2776">
        <v>40870.45090123632</v>
      </c>
      <c r="C2776">
        <v>28583.784530990881</v>
      </c>
      <c r="D2776">
        <v>11825.556913510511</v>
      </c>
      <c r="E2776">
        <v>461.10945673492762</v>
      </c>
      <c r="F2776">
        <v>0.53406602296536132</v>
      </c>
      <c r="G2776">
        <v>0.2260340474190822</v>
      </c>
      <c r="H2776">
        <v>0.22606459022580111</v>
      </c>
      <c r="I2776">
        <v>0.22548200130581991</v>
      </c>
      <c r="J2776">
        <v>116</v>
      </c>
      <c r="K2776">
        <v>14</v>
      </c>
      <c r="L2776" t="str">
        <f>VLOOKUP(J2776,Clustering!$D$3:$E$367,2,FALSE)</f>
        <v>Spring</v>
      </c>
      <c r="M2776">
        <v>0.24384503900000001</v>
      </c>
      <c r="N2776">
        <v>0.25880831399999998</v>
      </c>
      <c r="O2776">
        <v>0.25880831399999998</v>
      </c>
      <c r="P2776">
        <v>0.88747050100000002</v>
      </c>
      <c r="Q2776">
        <v>0.34975249200000003</v>
      </c>
      <c r="R2776">
        <v>0.22606459022580111</v>
      </c>
      <c r="S2776">
        <v>0.53406602296536132</v>
      </c>
      <c r="T2776">
        <v>0.65679310899999999</v>
      </c>
      <c r="U2776">
        <v>0.65687855100000003</v>
      </c>
      <c r="V2776">
        <v>0.85008076700000001</v>
      </c>
      <c r="W2776">
        <v>9.9834680000000006E-3</v>
      </c>
      <c r="X2776">
        <v>1.332757E-3</v>
      </c>
      <c r="Y2776">
        <v>0.22548200130581991</v>
      </c>
      <c r="Z2776">
        <v>0.32489395500000001</v>
      </c>
      <c r="AA2776">
        <v>0.65687855100000003</v>
      </c>
      <c r="AB2776">
        <v>0</v>
      </c>
      <c r="AC2776">
        <v>0</v>
      </c>
      <c r="AD2776">
        <v>0.85</v>
      </c>
      <c r="AE2776">
        <v>0.85</v>
      </c>
      <c r="AF2776">
        <v>0.85</v>
      </c>
      <c r="AG2776">
        <v>0.85</v>
      </c>
      <c r="AH2776">
        <v>0.88747050100000002</v>
      </c>
      <c r="AI2776">
        <v>9.9834680000000006E-3</v>
      </c>
      <c r="AJ2776">
        <v>0.40114683899999998</v>
      </c>
      <c r="AK2776">
        <v>0.37384621607575291</v>
      </c>
      <c r="AL2776">
        <v>9.4140809999999995E-3</v>
      </c>
    </row>
    <row r="2777" spans="1:38" x14ac:dyDescent="0.35">
      <c r="A2777" t="s">
        <v>2901</v>
      </c>
      <c r="B2777">
        <v>41184.37226459974</v>
      </c>
      <c r="C2777">
        <v>31066.204055861599</v>
      </c>
      <c r="D2777">
        <v>9671.426876320098</v>
      </c>
      <c r="E2777">
        <v>446.74133241805038</v>
      </c>
      <c r="F2777">
        <v>0.4367811618525505</v>
      </c>
      <c r="G2777">
        <v>0.21899084922453449</v>
      </c>
      <c r="H2777">
        <v>0.21831013080812051</v>
      </c>
      <c r="I2777">
        <v>0.2312944976568965</v>
      </c>
      <c r="J2777">
        <v>116</v>
      </c>
      <c r="K2777">
        <v>15</v>
      </c>
      <c r="L2777" t="str">
        <f>VLOOKUP(J2777,Clustering!$D$3:$E$367,2,FALSE)</f>
        <v>Spring</v>
      </c>
      <c r="M2777">
        <v>0.24371832800000001</v>
      </c>
      <c r="N2777">
        <v>0.26350968800000002</v>
      </c>
      <c r="O2777">
        <v>0.26350968800000002</v>
      </c>
      <c r="P2777">
        <v>0.88662612399999996</v>
      </c>
      <c r="Q2777">
        <v>0.34492124200000002</v>
      </c>
      <c r="R2777">
        <v>0.21831013080812051</v>
      </c>
      <c r="S2777">
        <v>0.4367811618525505</v>
      </c>
      <c r="T2777">
        <v>0.66691854299999997</v>
      </c>
      <c r="U2777">
        <v>0.65687855100000003</v>
      </c>
      <c r="V2777">
        <v>0.85008076700000001</v>
      </c>
      <c r="W2777">
        <v>1.008819E-2</v>
      </c>
      <c r="X2777">
        <v>1.332757E-3</v>
      </c>
      <c r="Y2777">
        <v>0.2312944976568965</v>
      </c>
      <c r="Z2777">
        <v>0.335184814</v>
      </c>
      <c r="AA2777">
        <v>0.65687855100000003</v>
      </c>
      <c r="AB2777">
        <v>0</v>
      </c>
      <c r="AC2777">
        <v>0</v>
      </c>
      <c r="AD2777">
        <v>0.85</v>
      </c>
      <c r="AE2777">
        <v>0.85</v>
      </c>
      <c r="AF2777">
        <v>0.85</v>
      </c>
      <c r="AG2777">
        <v>0.85</v>
      </c>
      <c r="AH2777">
        <v>0.88662612399999996</v>
      </c>
      <c r="AI2777">
        <v>1.008819E-2</v>
      </c>
      <c r="AJ2777">
        <v>0.41580300799999997</v>
      </c>
      <c r="AK2777">
        <v>0.30574681329678532</v>
      </c>
      <c r="AL2777">
        <v>9.4140809999999995E-3</v>
      </c>
    </row>
    <row r="2778" spans="1:38" x14ac:dyDescent="0.35">
      <c r="A2778" t="s">
        <v>2902</v>
      </c>
      <c r="B2778">
        <v>41353.932421508252</v>
      </c>
      <c r="C2778">
        <v>33756.770157359533</v>
      </c>
      <c r="D2778">
        <v>7155.8662365895871</v>
      </c>
      <c r="E2778">
        <v>441.29602755913982</v>
      </c>
      <c r="F2778">
        <v>0.3231733650938054</v>
      </c>
      <c r="G2778">
        <v>0.2163215821368332</v>
      </c>
      <c r="H2778">
        <v>0.21531682911580349</v>
      </c>
      <c r="I2778">
        <v>0.23448199565587399</v>
      </c>
      <c r="J2778">
        <v>116</v>
      </c>
      <c r="K2778">
        <v>16</v>
      </c>
      <c r="L2778" t="str">
        <f>VLOOKUP(J2778,Clustering!$D$3:$E$367,2,FALSE)</f>
        <v>Spring</v>
      </c>
      <c r="M2778">
        <v>0.24177733600000001</v>
      </c>
      <c r="N2778">
        <v>0.279079048</v>
      </c>
      <c r="O2778">
        <v>0.279079048</v>
      </c>
      <c r="P2778">
        <v>0.876290138</v>
      </c>
      <c r="Q2778">
        <v>0.34370717099999998</v>
      </c>
      <c r="R2778">
        <v>0.21531682911580349</v>
      </c>
      <c r="S2778">
        <v>0.3231733650938054</v>
      </c>
      <c r="T2778">
        <v>0.67651503700000004</v>
      </c>
      <c r="U2778">
        <v>0.66614491200000003</v>
      </c>
      <c r="V2778">
        <v>0.85008076700000001</v>
      </c>
      <c r="W2778">
        <v>1.0018375E-2</v>
      </c>
      <c r="X2778">
        <v>1.332757E-3</v>
      </c>
      <c r="Y2778">
        <v>0.23448199565587399</v>
      </c>
      <c r="Z2778">
        <v>0.36046607800000002</v>
      </c>
      <c r="AA2778">
        <v>0.66614491200000003</v>
      </c>
      <c r="AB2778">
        <v>0</v>
      </c>
      <c r="AC2778">
        <v>0</v>
      </c>
      <c r="AD2778">
        <v>0.85</v>
      </c>
      <c r="AE2778">
        <v>0.85</v>
      </c>
      <c r="AF2778">
        <v>0.85</v>
      </c>
      <c r="AG2778">
        <v>0.85</v>
      </c>
      <c r="AH2778">
        <v>0.876290138</v>
      </c>
      <c r="AI2778">
        <v>1.0018375E-2</v>
      </c>
      <c r="AJ2778">
        <v>0.43847681199999999</v>
      </c>
      <c r="AK2778">
        <v>0.22622135556566381</v>
      </c>
      <c r="AL2778">
        <v>9.2362929999999996E-3</v>
      </c>
    </row>
    <row r="2779" spans="1:38" x14ac:dyDescent="0.35">
      <c r="A2779" t="s">
        <v>2903</v>
      </c>
      <c r="B2779">
        <v>40669.13300273654</v>
      </c>
      <c r="C2779">
        <v>36014.79461302438</v>
      </c>
      <c r="D2779">
        <v>4220.5127096992373</v>
      </c>
      <c r="E2779">
        <v>433.82568001292321</v>
      </c>
      <c r="F2779">
        <v>0.19060687409728971</v>
      </c>
      <c r="G2779">
        <v>0.21265964706515841</v>
      </c>
      <c r="H2779">
        <v>0.2120020990538416</v>
      </c>
      <c r="I2779">
        <v>0.22454450189435601</v>
      </c>
      <c r="J2779">
        <v>116</v>
      </c>
      <c r="K2779">
        <v>17</v>
      </c>
      <c r="L2779" t="str">
        <f>VLOOKUP(J2779,Clustering!$D$3:$E$367,2,FALSE)</f>
        <v>Spring</v>
      </c>
      <c r="M2779">
        <v>0.243626174</v>
      </c>
      <c r="N2779">
        <v>0.29822965600000001</v>
      </c>
      <c r="O2779">
        <v>0.29822965600000001</v>
      </c>
      <c r="P2779">
        <v>0.87688018499999998</v>
      </c>
      <c r="Q2779">
        <v>0.36264417100000002</v>
      </c>
      <c r="R2779">
        <v>0.2120020990538416</v>
      </c>
      <c r="S2779">
        <v>0.19060687409728971</v>
      </c>
      <c r="T2779">
        <v>0.66790086100000001</v>
      </c>
      <c r="U2779">
        <v>0.66614491200000003</v>
      </c>
      <c r="V2779">
        <v>0.85008076700000001</v>
      </c>
      <c r="W2779">
        <v>1.0018375E-2</v>
      </c>
      <c r="X2779">
        <v>3.5316800000000001E-3</v>
      </c>
      <c r="Y2779">
        <v>0.22454450189435601</v>
      </c>
      <c r="Z2779">
        <v>0.37417071899999998</v>
      </c>
      <c r="AA2779">
        <v>0.66614491200000003</v>
      </c>
      <c r="AB2779">
        <v>0</v>
      </c>
      <c r="AC2779">
        <v>0</v>
      </c>
      <c r="AD2779">
        <v>0.85</v>
      </c>
      <c r="AE2779">
        <v>0.85</v>
      </c>
      <c r="AF2779">
        <v>0.85</v>
      </c>
      <c r="AG2779">
        <v>0.85</v>
      </c>
      <c r="AH2779">
        <v>0.87688018499999998</v>
      </c>
      <c r="AI2779">
        <v>1.0018375E-2</v>
      </c>
      <c r="AJ2779">
        <v>0.48342131399999999</v>
      </c>
      <c r="AK2779">
        <v>0.13342481186810279</v>
      </c>
      <c r="AL2779">
        <v>0.282721628</v>
      </c>
    </row>
    <row r="2780" spans="1:38" x14ac:dyDescent="0.35">
      <c r="A2780" t="s">
        <v>2904</v>
      </c>
      <c r="B2780">
        <v>42138.427019706207</v>
      </c>
      <c r="C2780">
        <v>40392.447009033996</v>
      </c>
      <c r="D2780">
        <v>1315.4083816311229</v>
      </c>
      <c r="E2780">
        <v>430.57162904108287</v>
      </c>
      <c r="F2780">
        <v>5.9406497984921397E-2</v>
      </c>
      <c r="G2780">
        <v>0.21106452403974649</v>
      </c>
      <c r="H2780">
        <v>0.2105958499366456</v>
      </c>
      <c r="I2780">
        <v>0.2195355764673913</v>
      </c>
      <c r="J2780">
        <v>116</v>
      </c>
      <c r="K2780">
        <v>18</v>
      </c>
      <c r="L2780" t="str">
        <f>VLOOKUP(J2780,Clustering!$D$3:$E$367,2,FALSE)</f>
        <v>Spring</v>
      </c>
      <c r="M2780">
        <v>0.25065866999999997</v>
      </c>
      <c r="N2780">
        <v>0.313836485</v>
      </c>
      <c r="O2780">
        <v>0.313836485</v>
      </c>
      <c r="P2780">
        <v>0.87696156999999997</v>
      </c>
      <c r="Q2780">
        <v>0.40118152899999998</v>
      </c>
      <c r="R2780">
        <v>0.2105958499366456</v>
      </c>
      <c r="S2780">
        <v>5.9406497984921397E-2</v>
      </c>
      <c r="T2780">
        <v>0.587728578</v>
      </c>
      <c r="U2780">
        <v>0.66614491200000003</v>
      </c>
      <c r="V2780">
        <v>0.85008076700000001</v>
      </c>
      <c r="W2780">
        <v>1.0158004E-2</v>
      </c>
      <c r="X2780">
        <v>2.7398167000000001E-2</v>
      </c>
      <c r="Y2780">
        <v>0.2195355764673913</v>
      </c>
      <c r="Z2780">
        <v>0.39619727599999999</v>
      </c>
      <c r="AA2780">
        <v>0.66614491200000003</v>
      </c>
      <c r="AB2780">
        <v>0</v>
      </c>
      <c r="AC2780">
        <v>0</v>
      </c>
      <c r="AD2780">
        <v>0.85</v>
      </c>
      <c r="AE2780">
        <v>0.85</v>
      </c>
      <c r="AF2780">
        <v>0.85</v>
      </c>
      <c r="AG2780">
        <v>0.85</v>
      </c>
      <c r="AH2780">
        <v>0.87696156999999997</v>
      </c>
      <c r="AI2780">
        <v>1.0158004E-2</v>
      </c>
      <c r="AJ2780">
        <v>0.50598851700000003</v>
      </c>
      <c r="AK2780">
        <v>4.1584548589444999E-2</v>
      </c>
      <c r="AL2780">
        <v>0.422111599</v>
      </c>
    </row>
    <row r="2781" spans="1:38" x14ac:dyDescent="0.35">
      <c r="A2781" t="s">
        <v>2905</v>
      </c>
      <c r="B2781">
        <v>44934.094501192383</v>
      </c>
      <c r="C2781">
        <v>44483.478479349207</v>
      </c>
      <c r="D2781">
        <v>15.18224041064639</v>
      </c>
      <c r="E2781">
        <v>435.43378143250902</v>
      </c>
      <c r="F2781">
        <v>6.8566062597469996E-4</v>
      </c>
      <c r="G2781">
        <v>0.21344793207475929</v>
      </c>
      <c r="H2781">
        <v>0.21302665198208429</v>
      </c>
      <c r="I2781">
        <v>0.221062361223204</v>
      </c>
      <c r="J2781">
        <v>116</v>
      </c>
      <c r="K2781">
        <v>19</v>
      </c>
      <c r="L2781" t="str">
        <f>VLOOKUP(J2781,Clustering!$D$3:$E$367,2,FALSE)</f>
        <v>Spring</v>
      </c>
      <c r="M2781">
        <v>0.26664161600000003</v>
      </c>
      <c r="N2781">
        <v>0.33066993099999997</v>
      </c>
      <c r="O2781">
        <v>0.33066993099999997</v>
      </c>
      <c r="P2781">
        <v>0.87750075100000002</v>
      </c>
      <c r="Q2781">
        <v>0.424874682</v>
      </c>
      <c r="R2781">
        <v>0.21302665198208429</v>
      </c>
      <c r="S2781">
        <v>6.8566062597469996E-4</v>
      </c>
      <c r="T2781">
        <v>0.23069366799999999</v>
      </c>
      <c r="U2781">
        <v>0.666411007</v>
      </c>
      <c r="V2781">
        <v>0.85008076700000001</v>
      </c>
      <c r="W2781">
        <v>1.0611798E-2</v>
      </c>
      <c r="X2781">
        <v>2.7398167000000001E-2</v>
      </c>
      <c r="Y2781">
        <v>0.221062361223204</v>
      </c>
      <c r="Z2781">
        <v>0.413633847</v>
      </c>
      <c r="AA2781">
        <v>0.666411007</v>
      </c>
      <c r="AB2781">
        <v>0</v>
      </c>
      <c r="AC2781">
        <v>0</v>
      </c>
      <c r="AD2781">
        <v>0.85</v>
      </c>
      <c r="AE2781">
        <v>0.85</v>
      </c>
      <c r="AF2781">
        <v>0.85</v>
      </c>
      <c r="AG2781">
        <v>0.85</v>
      </c>
      <c r="AH2781">
        <v>0.87750075100000002</v>
      </c>
      <c r="AI2781">
        <v>1.0611798E-2</v>
      </c>
      <c r="AJ2781">
        <v>0.524523607</v>
      </c>
      <c r="AK2781">
        <v>4.7996243818230002E-4</v>
      </c>
      <c r="AL2781">
        <v>0.39185298200000002</v>
      </c>
    </row>
    <row r="2782" spans="1:38" x14ac:dyDescent="0.35">
      <c r="A2782" t="s">
        <v>2906</v>
      </c>
      <c r="B2782">
        <v>44200.901884152663</v>
      </c>
      <c r="C2782">
        <v>43762.231526796262</v>
      </c>
      <c r="D2782">
        <v>0</v>
      </c>
      <c r="E2782">
        <v>438.67035735639109</v>
      </c>
      <c r="F2782">
        <v>0</v>
      </c>
      <c r="G2782">
        <v>0.21503448890019169</v>
      </c>
      <c r="H2782">
        <v>0.2151159363847755</v>
      </c>
      <c r="I2782">
        <v>0.2135623659314923</v>
      </c>
      <c r="J2782">
        <v>116</v>
      </c>
      <c r="K2782">
        <v>20</v>
      </c>
      <c r="L2782" t="str">
        <f>VLOOKUP(J2782,Clustering!$D$3:$E$367,2,FALSE)</f>
        <v>Spring</v>
      </c>
      <c r="M2782">
        <v>0.283920477</v>
      </c>
      <c r="N2782">
        <v>0.33907087699999999</v>
      </c>
      <c r="O2782">
        <v>0.33907087699999999</v>
      </c>
      <c r="P2782">
        <v>0.87706330300000002</v>
      </c>
      <c r="Q2782">
        <v>0.44582678799999997</v>
      </c>
      <c r="R2782">
        <v>0.2151159363847755</v>
      </c>
      <c r="S2782">
        <v>0</v>
      </c>
      <c r="T2782">
        <v>0</v>
      </c>
      <c r="U2782">
        <v>0.666411007</v>
      </c>
      <c r="V2782">
        <v>0.85008076700000001</v>
      </c>
      <c r="W2782">
        <v>1.071652E-2</v>
      </c>
      <c r="X2782">
        <v>1.3216158E-2</v>
      </c>
      <c r="Y2782">
        <v>0.2135623659314923</v>
      </c>
      <c r="Z2782">
        <v>0.41376237100000002</v>
      </c>
      <c r="AA2782">
        <v>0.666411007</v>
      </c>
      <c r="AB2782">
        <v>0</v>
      </c>
      <c r="AC2782">
        <v>0</v>
      </c>
      <c r="AD2782">
        <v>0.85</v>
      </c>
      <c r="AE2782">
        <v>0.85</v>
      </c>
      <c r="AF2782">
        <v>0.85</v>
      </c>
      <c r="AG2782">
        <v>0.85</v>
      </c>
      <c r="AH2782">
        <v>0.87706330300000002</v>
      </c>
      <c r="AI2782">
        <v>1.071652E-2</v>
      </c>
      <c r="AJ2782">
        <v>0.52178234800000001</v>
      </c>
      <c r="AK2782">
        <v>0</v>
      </c>
      <c r="AL2782">
        <v>0.34357275399999998</v>
      </c>
    </row>
    <row r="2783" spans="1:38" x14ac:dyDescent="0.35">
      <c r="A2783" t="s">
        <v>2907</v>
      </c>
      <c r="B2783">
        <v>41876.781968439573</v>
      </c>
      <c r="C2783">
        <v>41443.972905085939</v>
      </c>
      <c r="D2783">
        <v>0</v>
      </c>
      <c r="E2783">
        <v>432.80906335362693</v>
      </c>
      <c r="F2783">
        <v>0</v>
      </c>
      <c r="G2783">
        <v>0.21216130556550331</v>
      </c>
      <c r="H2783">
        <v>0.21276549143174789</v>
      </c>
      <c r="I2783">
        <v>0.20124094509510879</v>
      </c>
      <c r="J2783">
        <v>116</v>
      </c>
      <c r="K2783">
        <v>21</v>
      </c>
      <c r="L2783" t="str">
        <f>VLOOKUP(J2783,Clustering!$D$3:$E$367,2,FALSE)</f>
        <v>Spring</v>
      </c>
      <c r="M2783">
        <v>0.28851665399999998</v>
      </c>
      <c r="N2783">
        <v>0.33774368599999999</v>
      </c>
      <c r="O2783">
        <v>0.33774368599999999</v>
      </c>
      <c r="P2783">
        <v>0.87764317599999997</v>
      </c>
      <c r="Q2783">
        <v>0.446878149</v>
      </c>
      <c r="R2783">
        <v>0.21276549143174789</v>
      </c>
      <c r="S2783">
        <v>0</v>
      </c>
      <c r="T2783">
        <v>0</v>
      </c>
      <c r="U2783">
        <v>0.666411007</v>
      </c>
      <c r="V2783">
        <v>0.85008076700000001</v>
      </c>
      <c r="W2783">
        <v>1.0681613E-2</v>
      </c>
      <c r="X2783">
        <v>1.332757E-3</v>
      </c>
      <c r="Y2783">
        <v>0.20124094509510879</v>
      </c>
      <c r="Z2783">
        <v>0.40820529700000002</v>
      </c>
      <c r="AA2783">
        <v>0.666411007</v>
      </c>
      <c r="AB2783">
        <v>0</v>
      </c>
      <c r="AC2783">
        <v>0</v>
      </c>
      <c r="AD2783">
        <v>0.85</v>
      </c>
      <c r="AE2783">
        <v>0.85</v>
      </c>
      <c r="AF2783">
        <v>0.85</v>
      </c>
      <c r="AG2783">
        <v>0.85</v>
      </c>
      <c r="AH2783">
        <v>0.87764317599999997</v>
      </c>
      <c r="AI2783">
        <v>1.0681613E-2</v>
      </c>
      <c r="AJ2783">
        <v>0.49218974199999999</v>
      </c>
      <c r="AK2783">
        <v>0</v>
      </c>
      <c r="AL2783">
        <v>0.10074931099999999</v>
      </c>
    </row>
    <row r="2784" spans="1:38" x14ac:dyDescent="0.35">
      <c r="A2784" t="s">
        <v>2908</v>
      </c>
      <c r="B2784">
        <v>38391.498451207182</v>
      </c>
      <c r="C2784">
        <v>37965.983075836557</v>
      </c>
      <c r="D2784">
        <v>0</v>
      </c>
      <c r="E2784">
        <v>425.5153753706154</v>
      </c>
      <c r="F2784">
        <v>0</v>
      </c>
      <c r="G2784">
        <v>0.20858596831892909</v>
      </c>
      <c r="H2784">
        <v>0.20951102918909451</v>
      </c>
      <c r="I2784">
        <v>0.19186595098046899</v>
      </c>
      <c r="J2784">
        <v>116</v>
      </c>
      <c r="K2784">
        <v>22</v>
      </c>
      <c r="L2784" t="str">
        <f>VLOOKUP(J2784,Clustering!$D$3:$E$367,2,FALSE)</f>
        <v>Spring</v>
      </c>
      <c r="M2784">
        <v>0.27883473199999997</v>
      </c>
      <c r="N2784">
        <v>0.331924157</v>
      </c>
      <c r="O2784">
        <v>0.331924157</v>
      </c>
      <c r="P2784">
        <v>0.87862997799999998</v>
      </c>
      <c r="Q2784">
        <v>0.45016990699999998</v>
      </c>
      <c r="R2784">
        <v>0.20951102918909451</v>
      </c>
      <c r="S2784">
        <v>0</v>
      </c>
      <c r="T2784">
        <v>0</v>
      </c>
      <c r="U2784">
        <v>0.666411007</v>
      </c>
      <c r="V2784">
        <v>0.85008076700000001</v>
      </c>
      <c r="W2784">
        <v>1.071652E-2</v>
      </c>
      <c r="X2784">
        <v>1.332757E-3</v>
      </c>
      <c r="Y2784">
        <v>0.19186595098046899</v>
      </c>
      <c r="Z2784">
        <v>0.36384298799999998</v>
      </c>
      <c r="AA2784">
        <v>0.666411007</v>
      </c>
      <c r="AB2784">
        <v>0</v>
      </c>
      <c r="AC2784">
        <v>0</v>
      </c>
      <c r="AD2784">
        <v>0.85</v>
      </c>
      <c r="AE2784">
        <v>0.85</v>
      </c>
      <c r="AF2784">
        <v>0.85</v>
      </c>
      <c r="AG2784">
        <v>0.85</v>
      </c>
      <c r="AH2784">
        <v>0.87862997799999998</v>
      </c>
      <c r="AI2784">
        <v>1.071652E-2</v>
      </c>
      <c r="AJ2784">
        <v>0.4362915</v>
      </c>
      <c r="AK2784">
        <v>0</v>
      </c>
      <c r="AL2784">
        <v>8.1543892000000007E-2</v>
      </c>
    </row>
    <row r="2785" spans="1:38" x14ac:dyDescent="0.35">
      <c r="A2785" t="s">
        <v>2909</v>
      </c>
      <c r="B2785">
        <v>34721.176580810003</v>
      </c>
      <c r="C2785">
        <v>34308.586083929957</v>
      </c>
      <c r="D2785">
        <v>0</v>
      </c>
      <c r="E2785">
        <v>412.59049688002989</v>
      </c>
      <c r="F2785">
        <v>0</v>
      </c>
      <c r="G2785">
        <v>0.2022502435686421</v>
      </c>
      <c r="H2785">
        <v>0.20330344380032939</v>
      </c>
      <c r="I2785">
        <v>0.1832141706975301</v>
      </c>
      <c r="J2785">
        <v>116</v>
      </c>
      <c r="K2785">
        <v>23</v>
      </c>
      <c r="L2785" t="str">
        <f>VLOOKUP(J2785,Clustering!$D$3:$E$367,2,FALSE)</f>
        <v>Spring</v>
      </c>
      <c r="M2785">
        <v>0.26601381800000001</v>
      </c>
      <c r="N2785">
        <v>0.32931907399999999</v>
      </c>
      <c r="O2785">
        <v>0.32931907399999999</v>
      </c>
      <c r="P2785">
        <v>0.87266847400000003</v>
      </c>
      <c r="Q2785">
        <v>0.42104472700000001</v>
      </c>
      <c r="R2785">
        <v>0.20330344380032939</v>
      </c>
      <c r="S2785">
        <v>0</v>
      </c>
      <c r="T2785">
        <v>0</v>
      </c>
      <c r="U2785">
        <v>0.65528198199999999</v>
      </c>
      <c r="V2785">
        <v>0.85008076700000001</v>
      </c>
      <c r="W2785">
        <v>1.197318E-2</v>
      </c>
      <c r="X2785">
        <v>1.332757E-3</v>
      </c>
      <c r="Y2785">
        <v>0.1832141706975301</v>
      </c>
      <c r="Z2785">
        <v>0.304329619</v>
      </c>
      <c r="AA2785">
        <v>0.65528198199999999</v>
      </c>
      <c r="AB2785">
        <v>0</v>
      </c>
      <c r="AC2785">
        <v>0</v>
      </c>
      <c r="AD2785">
        <v>0.85</v>
      </c>
      <c r="AE2785">
        <v>0.85</v>
      </c>
      <c r="AF2785">
        <v>0.85</v>
      </c>
      <c r="AG2785">
        <v>0.85</v>
      </c>
      <c r="AH2785">
        <v>0.87266847400000003</v>
      </c>
      <c r="AI2785">
        <v>1.197318E-2</v>
      </c>
      <c r="AJ2785">
        <v>0.38142008199999999</v>
      </c>
      <c r="AK2785">
        <v>0</v>
      </c>
      <c r="AL2785">
        <v>3.9464554999999998E-2</v>
      </c>
    </row>
    <row r="2786" spans="1:38" x14ac:dyDescent="0.35">
      <c r="A2786" t="s">
        <v>2910</v>
      </c>
      <c r="B2786">
        <v>32188.686801646829</v>
      </c>
      <c r="C2786">
        <v>31780.607025613492</v>
      </c>
      <c r="D2786">
        <v>0</v>
      </c>
      <c r="E2786">
        <v>408.07977603334211</v>
      </c>
      <c r="F2786">
        <v>0</v>
      </c>
      <c r="G2786">
        <v>0.200039105898697</v>
      </c>
      <c r="H2786">
        <v>0.20147531994797471</v>
      </c>
      <c r="I2786">
        <v>0.17408024786012399</v>
      </c>
      <c r="J2786">
        <v>117</v>
      </c>
      <c r="K2786">
        <v>0</v>
      </c>
      <c r="L2786" t="str">
        <f>VLOOKUP(J2786,Clustering!$D$3:$E$367,2,FALSE)</f>
        <v>Spring</v>
      </c>
      <c r="M2786">
        <v>0.27876561700000002</v>
      </c>
      <c r="N2786">
        <v>0.32806879300000003</v>
      </c>
      <c r="O2786">
        <v>0.32806879300000003</v>
      </c>
      <c r="P2786">
        <v>0.86806000800000005</v>
      </c>
      <c r="Q2786">
        <v>0.415262246</v>
      </c>
      <c r="R2786">
        <v>0.20147531994797471</v>
      </c>
      <c r="S2786">
        <v>0</v>
      </c>
      <c r="T2786">
        <v>0</v>
      </c>
      <c r="U2786">
        <v>0.64562430500000001</v>
      </c>
      <c r="V2786">
        <v>0.85008076700000001</v>
      </c>
      <c r="W2786">
        <v>1.3299655000000001E-2</v>
      </c>
      <c r="X2786">
        <v>7.9998899999999997E-4</v>
      </c>
      <c r="Y2786">
        <v>0.17408024786012399</v>
      </c>
      <c r="Z2786">
        <v>0.228916697</v>
      </c>
      <c r="AA2786">
        <v>0.64562430500000001</v>
      </c>
      <c r="AB2786">
        <v>0</v>
      </c>
      <c r="AC2786">
        <v>0</v>
      </c>
      <c r="AD2786">
        <v>0.85</v>
      </c>
      <c r="AE2786">
        <v>0.85</v>
      </c>
      <c r="AF2786">
        <v>0.85</v>
      </c>
      <c r="AG2786">
        <v>0.85</v>
      </c>
      <c r="AH2786">
        <v>0.86806000800000005</v>
      </c>
      <c r="AI2786">
        <v>1.3299655000000001E-2</v>
      </c>
      <c r="AJ2786">
        <v>0.36460789900000001</v>
      </c>
      <c r="AK2786">
        <v>0</v>
      </c>
      <c r="AL2786">
        <v>4.8952352999999997E-2</v>
      </c>
    </row>
    <row r="2787" spans="1:38" x14ac:dyDescent="0.35">
      <c r="A2787" t="s">
        <v>2911</v>
      </c>
      <c r="B2787">
        <v>31604.0476719531</v>
      </c>
      <c r="C2787">
        <v>31201.88553189125</v>
      </c>
      <c r="D2787">
        <v>0</v>
      </c>
      <c r="E2787">
        <v>402.16214006184049</v>
      </c>
      <c r="F2787">
        <v>0</v>
      </c>
      <c r="G2787">
        <v>0.19713830395188259</v>
      </c>
      <c r="H2787">
        <v>0.19906460717563881</v>
      </c>
      <c r="I2787">
        <v>0.1623213266706188</v>
      </c>
      <c r="J2787">
        <v>117</v>
      </c>
      <c r="K2787">
        <v>1</v>
      </c>
      <c r="L2787" t="str">
        <f>VLOOKUP(J2787,Clustering!$D$3:$E$367,2,FALSE)</f>
        <v>Spring</v>
      </c>
      <c r="M2787">
        <v>0.27125507199999999</v>
      </c>
      <c r="N2787">
        <v>0.31736251599999998</v>
      </c>
      <c r="O2787">
        <v>0.31736251599999998</v>
      </c>
      <c r="P2787">
        <v>0.877256594</v>
      </c>
      <c r="Q2787">
        <v>0.38000413</v>
      </c>
      <c r="R2787">
        <v>0.19906460717563881</v>
      </c>
      <c r="S2787">
        <v>0</v>
      </c>
      <c r="T2787">
        <v>0</v>
      </c>
      <c r="U2787">
        <v>0.64562430500000001</v>
      </c>
      <c r="V2787">
        <v>0.85008076700000001</v>
      </c>
      <c r="W2787">
        <v>1.2357160000000001E-2</v>
      </c>
      <c r="X2787">
        <v>7.9998899999999997E-4</v>
      </c>
      <c r="Y2787">
        <v>0.1623213266706188</v>
      </c>
      <c r="Z2787">
        <v>0.22480498900000001</v>
      </c>
      <c r="AA2787">
        <v>0.64562430500000001</v>
      </c>
      <c r="AB2787">
        <v>0</v>
      </c>
      <c r="AC2787">
        <v>0</v>
      </c>
      <c r="AD2787">
        <v>0.85</v>
      </c>
      <c r="AE2787">
        <v>0.85</v>
      </c>
      <c r="AF2787">
        <v>0.85</v>
      </c>
      <c r="AG2787">
        <v>0.85</v>
      </c>
      <c r="AH2787">
        <v>0.877256594</v>
      </c>
      <c r="AI2787">
        <v>1.2357160000000001E-2</v>
      </c>
      <c r="AJ2787">
        <v>0.36019315200000002</v>
      </c>
      <c r="AK2787">
        <v>0</v>
      </c>
      <c r="AL2787">
        <v>0</v>
      </c>
    </row>
    <row r="2788" spans="1:38" x14ac:dyDescent="0.35">
      <c r="A2788" t="s">
        <v>2912</v>
      </c>
      <c r="B2788">
        <v>31502.44730333392</v>
      </c>
      <c r="C2788">
        <v>31112.144658460409</v>
      </c>
      <c r="D2788">
        <v>0</v>
      </c>
      <c r="E2788">
        <v>390.30264487350871</v>
      </c>
      <c r="F2788">
        <v>0</v>
      </c>
      <c r="G2788">
        <v>0.19132482591838659</v>
      </c>
      <c r="H2788">
        <v>0.19354005707236899</v>
      </c>
      <c r="I2788">
        <v>0.15128561931281431</v>
      </c>
      <c r="J2788">
        <v>117</v>
      </c>
      <c r="K2788">
        <v>2</v>
      </c>
      <c r="L2788" t="str">
        <f>VLOOKUP(J2788,Clustering!$D$3:$E$367,2,FALSE)</f>
        <v>Spring</v>
      </c>
      <c r="M2788">
        <v>0.26109510200000002</v>
      </c>
      <c r="N2788">
        <v>0.30560907900000001</v>
      </c>
      <c r="O2788">
        <v>0.30560907900000001</v>
      </c>
      <c r="P2788">
        <v>0.876442736</v>
      </c>
      <c r="Q2788">
        <v>0.34552201900000001</v>
      </c>
      <c r="R2788">
        <v>0.19354005707236899</v>
      </c>
      <c r="S2788">
        <v>0</v>
      </c>
      <c r="T2788">
        <v>0</v>
      </c>
      <c r="U2788">
        <v>0.64562430500000001</v>
      </c>
      <c r="V2788">
        <v>0.85008076700000001</v>
      </c>
      <c r="W2788">
        <v>1.2461880999999999E-2</v>
      </c>
      <c r="X2788">
        <v>7.9998899999999997E-4</v>
      </c>
      <c r="Y2788">
        <v>0.15128561931281431</v>
      </c>
      <c r="Z2788">
        <v>0.21959398099999999</v>
      </c>
      <c r="AA2788">
        <v>0.64562430500000001</v>
      </c>
      <c r="AB2788">
        <v>0</v>
      </c>
      <c r="AC2788">
        <v>0</v>
      </c>
      <c r="AD2788">
        <v>0.85</v>
      </c>
      <c r="AE2788">
        <v>0.85</v>
      </c>
      <c r="AF2788">
        <v>0.85</v>
      </c>
      <c r="AG2788">
        <v>0.85</v>
      </c>
      <c r="AH2788">
        <v>0.876442736</v>
      </c>
      <c r="AI2788">
        <v>1.2461880999999999E-2</v>
      </c>
      <c r="AJ2788">
        <v>0.35506891099999999</v>
      </c>
      <c r="AK2788">
        <v>0</v>
      </c>
      <c r="AL2788">
        <v>7.6969109999999999E-3</v>
      </c>
    </row>
    <row r="2789" spans="1:38" x14ac:dyDescent="0.35">
      <c r="A2789" t="s">
        <v>2913</v>
      </c>
      <c r="B2789">
        <v>31539.333496631029</v>
      </c>
      <c r="C2789">
        <v>31166.499268454008</v>
      </c>
      <c r="D2789">
        <v>0</v>
      </c>
      <c r="E2789">
        <v>372.83422817701569</v>
      </c>
      <c r="F2789">
        <v>0</v>
      </c>
      <c r="G2789">
        <v>0.18276187655736059</v>
      </c>
      <c r="H2789">
        <v>0.18480122327265119</v>
      </c>
      <c r="I2789">
        <v>0.14590169412126411</v>
      </c>
      <c r="J2789">
        <v>117</v>
      </c>
      <c r="K2789">
        <v>3</v>
      </c>
      <c r="L2789" t="str">
        <f>VLOOKUP(J2789,Clustering!$D$3:$E$367,2,FALSE)</f>
        <v>Spring</v>
      </c>
      <c r="M2789">
        <v>0.25348088400000002</v>
      </c>
      <c r="N2789">
        <v>0.29808175199999998</v>
      </c>
      <c r="O2789">
        <v>0.29808175199999998</v>
      </c>
      <c r="P2789">
        <v>0.87591372899999997</v>
      </c>
      <c r="Q2789">
        <v>0.33421989699999999</v>
      </c>
      <c r="R2789">
        <v>0.18480122327265119</v>
      </c>
      <c r="S2789">
        <v>0</v>
      </c>
      <c r="T2789">
        <v>0</v>
      </c>
      <c r="U2789">
        <v>0.64562430500000001</v>
      </c>
      <c r="V2789">
        <v>0.85008076700000001</v>
      </c>
      <c r="W2789">
        <v>1.3439283999999999E-2</v>
      </c>
      <c r="X2789">
        <v>7.9998899999999997E-4</v>
      </c>
      <c r="Y2789">
        <v>0.14590169412126411</v>
      </c>
      <c r="Z2789">
        <v>0.21761502999999999</v>
      </c>
      <c r="AA2789">
        <v>0.64562430500000001</v>
      </c>
      <c r="AB2789">
        <v>0</v>
      </c>
      <c r="AC2789">
        <v>0</v>
      </c>
      <c r="AD2789">
        <v>0.85</v>
      </c>
      <c r="AE2789">
        <v>0.85</v>
      </c>
      <c r="AF2789">
        <v>0.85</v>
      </c>
      <c r="AG2789">
        <v>0.85</v>
      </c>
      <c r="AH2789">
        <v>0.87591372899999997</v>
      </c>
      <c r="AI2789">
        <v>1.3439283999999999E-2</v>
      </c>
      <c r="AJ2789">
        <v>0.35470286899999998</v>
      </c>
      <c r="AK2789">
        <v>0</v>
      </c>
      <c r="AL2789">
        <v>0</v>
      </c>
    </row>
    <row r="2790" spans="1:38" x14ac:dyDescent="0.35">
      <c r="A2790" t="s">
        <v>2914</v>
      </c>
      <c r="B2790">
        <v>31831.39709463414</v>
      </c>
      <c r="C2790">
        <v>31477.072484875691</v>
      </c>
      <c r="D2790">
        <v>0</v>
      </c>
      <c r="E2790">
        <v>354.32460975844612</v>
      </c>
      <c r="F2790">
        <v>0</v>
      </c>
      <c r="G2790">
        <v>0.1736885341953166</v>
      </c>
      <c r="H2790">
        <v>0.17517846145641031</v>
      </c>
      <c r="I2790">
        <v>0.1467588364403169</v>
      </c>
      <c r="J2790">
        <v>117</v>
      </c>
      <c r="K2790">
        <v>4</v>
      </c>
      <c r="L2790" t="str">
        <f>VLOOKUP(J2790,Clustering!$D$3:$E$367,2,FALSE)</f>
        <v>Spring</v>
      </c>
      <c r="M2790">
        <v>0.24516975199999999</v>
      </c>
      <c r="N2790">
        <v>0.29515917000000003</v>
      </c>
      <c r="O2790">
        <v>0.29515917000000003</v>
      </c>
      <c r="P2790">
        <v>0.87706330300000002</v>
      </c>
      <c r="Q2790">
        <v>0.32768644400000002</v>
      </c>
      <c r="R2790">
        <v>0.17517846145641031</v>
      </c>
      <c r="S2790">
        <v>0</v>
      </c>
      <c r="T2790">
        <v>0</v>
      </c>
      <c r="U2790">
        <v>0.64562430500000001</v>
      </c>
      <c r="V2790">
        <v>0.85008076700000001</v>
      </c>
      <c r="W2790">
        <v>1.3578913E-2</v>
      </c>
      <c r="X2790">
        <v>7.9998899999999997E-4</v>
      </c>
      <c r="Y2790">
        <v>0.1467588364403169</v>
      </c>
      <c r="Z2790">
        <v>0.22054157999999999</v>
      </c>
      <c r="AA2790">
        <v>0.64562430500000001</v>
      </c>
      <c r="AB2790">
        <v>0</v>
      </c>
      <c r="AC2790">
        <v>0</v>
      </c>
      <c r="AD2790">
        <v>0.85</v>
      </c>
      <c r="AE2790">
        <v>0.85</v>
      </c>
      <c r="AF2790">
        <v>0.85</v>
      </c>
      <c r="AG2790">
        <v>0.85</v>
      </c>
      <c r="AH2790">
        <v>0.87706330300000002</v>
      </c>
      <c r="AI2790">
        <v>1.3578913E-2</v>
      </c>
      <c r="AJ2790">
        <v>0.36068450299999999</v>
      </c>
      <c r="AK2790">
        <v>0</v>
      </c>
      <c r="AL2790">
        <v>0</v>
      </c>
    </row>
    <row r="2791" spans="1:38" x14ac:dyDescent="0.35">
      <c r="A2791" t="s">
        <v>2915</v>
      </c>
      <c r="B2791">
        <v>34272.938220748591</v>
      </c>
      <c r="C2791">
        <v>33911.761386409729</v>
      </c>
      <c r="D2791">
        <v>28.261310901282339</v>
      </c>
      <c r="E2791">
        <v>332.91552343758138</v>
      </c>
      <c r="F2791">
        <v>1.2763378526039E-3</v>
      </c>
      <c r="G2791">
        <v>0.16319388403803009</v>
      </c>
      <c r="H2791">
        <v>0.16406909343056231</v>
      </c>
      <c r="I2791">
        <v>0.147374907482136</v>
      </c>
      <c r="J2791">
        <v>117</v>
      </c>
      <c r="K2791">
        <v>5</v>
      </c>
      <c r="L2791" t="str">
        <f>VLOOKUP(J2791,Clustering!$D$3:$E$367,2,FALSE)</f>
        <v>Spring</v>
      </c>
      <c r="M2791">
        <v>0.243194202</v>
      </c>
      <c r="N2791">
        <v>0.29541750900000002</v>
      </c>
      <c r="O2791">
        <v>0.29541750900000002</v>
      </c>
      <c r="P2791">
        <v>0.87925054400000002</v>
      </c>
      <c r="Q2791">
        <v>0.32324319600000001</v>
      </c>
      <c r="R2791">
        <v>0.16406909343056231</v>
      </c>
      <c r="S2791">
        <v>1.2763378526039E-3</v>
      </c>
      <c r="T2791">
        <v>0</v>
      </c>
      <c r="U2791">
        <v>0.64562430500000001</v>
      </c>
      <c r="V2791">
        <v>0.85008076700000001</v>
      </c>
      <c r="W2791">
        <v>1.3718542E-2</v>
      </c>
      <c r="X2791">
        <v>7.9998899999999997E-4</v>
      </c>
      <c r="Y2791">
        <v>0.147374907482136</v>
      </c>
      <c r="Z2791">
        <v>0.24902803900000001</v>
      </c>
      <c r="AA2791">
        <v>0.64562430500000001</v>
      </c>
      <c r="AB2791">
        <v>0</v>
      </c>
      <c r="AC2791">
        <v>0</v>
      </c>
      <c r="AD2791">
        <v>0.85</v>
      </c>
      <c r="AE2791">
        <v>0.85</v>
      </c>
      <c r="AF2791">
        <v>0.85</v>
      </c>
      <c r="AG2791">
        <v>0.85</v>
      </c>
      <c r="AH2791">
        <v>0.87925054400000002</v>
      </c>
      <c r="AI2791">
        <v>1.3718542E-2</v>
      </c>
      <c r="AJ2791">
        <v>0.38812709499999998</v>
      </c>
      <c r="AK2791">
        <v>8.9343649682270001E-4</v>
      </c>
      <c r="AL2791">
        <v>0</v>
      </c>
    </row>
    <row r="2792" spans="1:38" x14ac:dyDescent="0.35">
      <c r="A2792" t="s">
        <v>2916</v>
      </c>
      <c r="B2792">
        <v>35313.336478596168</v>
      </c>
      <c r="C2792">
        <v>33573.920154279309</v>
      </c>
      <c r="D2792">
        <v>1455.0529315778181</v>
      </c>
      <c r="E2792">
        <v>284.36339273904309</v>
      </c>
      <c r="F2792">
        <v>6.5713127766865401E-2</v>
      </c>
      <c r="G2792">
        <v>0.1393938199701191</v>
      </c>
      <c r="H2792">
        <v>0.13984143006858629</v>
      </c>
      <c r="I2792">
        <v>0.13130348899989649</v>
      </c>
      <c r="J2792">
        <v>117</v>
      </c>
      <c r="K2792">
        <v>6</v>
      </c>
      <c r="L2792" t="str">
        <f>VLOOKUP(J2792,Clustering!$D$3:$E$367,2,FALSE)</f>
        <v>Spring</v>
      </c>
      <c r="M2792">
        <v>0.25416051899999997</v>
      </c>
      <c r="N2792">
        <v>0.29825726499999999</v>
      </c>
      <c r="O2792">
        <v>0.29825726499999999</v>
      </c>
      <c r="P2792">
        <v>0.88123432000000002</v>
      </c>
      <c r="Q2792">
        <v>0.35611071799999999</v>
      </c>
      <c r="R2792">
        <v>0.13984143006858629</v>
      </c>
      <c r="S2792">
        <v>6.5713127766865401E-2</v>
      </c>
      <c r="T2792">
        <v>0</v>
      </c>
      <c r="U2792">
        <v>0.65010095999999995</v>
      </c>
      <c r="V2792">
        <v>0.85008076700000001</v>
      </c>
      <c r="W2792">
        <v>1.3404377E-2</v>
      </c>
      <c r="X2792">
        <v>8.3936000000000004E-4</v>
      </c>
      <c r="Y2792">
        <v>0.13130348899989649</v>
      </c>
      <c r="Z2792">
        <v>0.30316553099999999</v>
      </c>
      <c r="AA2792">
        <v>0.65010095999999995</v>
      </c>
      <c r="AB2792">
        <v>0</v>
      </c>
      <c r="AC2792">
        <v>0</v>
      </c>
      <c r="AD2792">
        <v>0.85</v>
      </c>
      <c r="AE2792">
        <v>0.85</v>
      </c>
      <c r="AF2792">
        <v>0.85</v>
      </c>
      <c r="AG2792">
        <v>0.85</v>
      </c>
      <c r="AH2792">
        <v>0.88123432000000002</v>
      </c>
      <c r="AI2792">
        <v>1.3404377E-2</v>
      </c>
      <c r="AJ2792">
        <v>0.41510233800000002</v>
      </c>
      <c r="AK2792">
        <v>4.5999189436805803E-2</v>
      </c>
      <c r="AL2792">
        <v>0</v>
      </c>
    </row>
    <row r="2793" spans="1:38" x14ac:dyDescent="0.35">
      <c r="A2793" t="s">
        <v>2917</v>
      </c>
      <c r="B2793">
        <v>36593.787598182957</v>
      </c>
      <c r="C2793">
        <v>31988.039931757641</v>
      </c>
      <c r="D2793">
        <v>4366.6218577973941</v>
      </c>
      <c r="E2793">
        <v>239.12580862793899</v>
      </c>
      <c r="F2793">
        <v>0.19720545818211099</v>
      </c>
      <c r="G2793">
        <v>0.1172185336411465</v>
      </c>
      <c r="H2793">
        <v>0.1174218012858622</v>
      </c>
      <c r="I2793">
        <v>0.1135445715770219</v>
      </c>
      <c r="J2793">
        <v>117</v>
      </c>
      <c r="K2793">
        <v>7</v>
      </c>
      <c r="L2793" t="str">
        <f>VLOOKUP(J2793,Clustering!$D$3:$E$367,2,FALSE)</f>
        <v>Spring</v>
      </c>
      <c r="M2793">
        <v>0.263825162</v>
      </c>
      <c r="N2793">
        <v>0.30635254299999998</v>
      </c>
      <c r="O2793">
        <v>0.30635254299999998</v>
      </c>
      <c r="P2793">
        <v>0.882109217</v>
      </c>
      <c r="Q2793">
        <v>0.39696357199999999</v>
      </c>
      <c r="R2793">
        <v>0.1174218012858622</v>
      </c>
      <c r="S2793">
        <v>0.19720545818211099</v>
      </c>
      <c r="T2793">
        <v>0</v>
      </c>
      <c r="U2793">
        <v>0.65669071999999995</v>
      </c>
      <c r="V2793">
        <v>0.85008076700000001</v>
      </c>
      <c r="W2793">
        <v>1.2671325000000001E-2</v>
      </c>
      <c r="X2793">
        <v>1.0881529999999999E-3</v>
      </c>
      <c r="Y2793">
        <v>0.1135445715770219</v>
      </c>
      <c r="Z2793">
        <v>0.289997108</v>
      </c>
      <c r="AA2793">
        <v>0.65669071999999995</v>
      </c>
      <c r="AB2793">
        <v>0</v>
      </c>
      <c r="AC2793">
        <v>0</v>
      </c>
      <c r="AD2793">
        <v>0.85</v>
      </c>
      <c r="AE2793">
        <v>0.85</v>
      </c>
      <c r="AF2793">
        <v>0.85</v>
      </c>
      <c r="AG2793">
        <v>0.85</v>
      </c>
      <c r="AH2793">
        <v>0.882109217</v>
      </c>
      <c r="AI2793">
        <v>1.2671325000000001E-2</v>
      </c>
      <c r="AJ2793">
        <v>0.40054112200000003</v>
      </c>
      <c r="AK2793">
        <v>0.1380438207274777</v>
      </c>
      <c r="AL2793">
        <v>9.6655850000000008E-3</v>
      </c>
    </row>
    <row r="2794" spans="1:38" x14ac:dyDescent="0.35">
      <c r="A2794" t="s">
        <v>2918</v>
      </c>
      <c r="B2794">
        <v>38905.718467914572</v>
      </c>
      <c r="C2794">
        <v>31039.771540358499</v>
      </c>
      <c r="D2794">
        <v>7599.419889316282</v>
      </c>
      <c r="E2794">
        <v>266.52703823978129</v>
      </c>
      <c r="F2794">
        <v>0.34320514347143649</v>
      </c>
      <c r="G2794">
        <v>0.13065050894106919</v>
      </c>
      <c r="H2794">
        <v>0.1314842924578217</v>
      </c>
      <c r="I2794">
        <v>0.11558028458477219</v>
      </c>
      <c r="J2794">
        <v>117</v>
      </c>
      <c r="K2794">
        <v>8</v>
      </c>
      <c r="L2794" t="str">
        <f>VLOOKUP(J2794,Clustering!$D$3:$E$367,2,FALSE)</f>
        <v>Spring</v>
      </c>
      <c r="M2794">
        <v>0.26440688400000001</v>
      </c>
      <c r="N2794">
        <v>0.30254648099999998</v>
      </c>
      <c r="O2794">
        <v>0.30254648099999998</v>
      </c>
      <c r="P2794">
        <v>0.88441853599999998</v>
      </c>
      <c r="Q2794">
        <v>0.42632656000000002</v>
      </c>
      <c r="R2794">
        <v>0.1314842924578217</v>
      </c>
      <c r="S2794">
        <v>0.34320514347143649</v>
      </c>
      <c r="T2794">
        <v>0</v>
      </c>
      <c r="U2794">
        <v>0.65669071999999995</v>
      </c>
      <c r="V2794">
        <v>0.85008076700000001</v>
      </c>
      <c r="W2794">
        <v>1.2182623E-2</v>
      </c>
      <c r="X2794">
        <v>1.0228139999999999E-3</v>
      </c>
      <c r="Y2794">
        <v>0.11558028458477219</v>
      </c>
      <c r="Z2794">
        <v>0.28372103799999998</v>
      </c>
      <c r="AA2794">
        <v>0.65669071999999995</v>
      </c>
      <c r="AB2794">
        <v>0</v>
      </c>
      <c r="AC2794">
        <v>0</v>
      </c>
      <c r="AD2794">
        <v>0.85</v>
      </c>
      <c r="AE2794">
        <v>0.85</v>
      </c>
      <c r="AF2794">
        <v>0.85</v>
      </c>
      <c r="AG2794">
        <v>0.85</v>
      </c>
      <c r="AH2794">
        <v>0.88441853599999998</v>
      </c>
      <c r="AI2794">
        <v>1.2182623E-2</v>
      </c>
      <c r="AJ2794">
        <v>0.39226333899999999</v>
      </c>
      <c r="AK2794">
        <v>0.24024360043000551</v>
      </c>
      <c r="AL2794">
        <v>2.9612508999999999E-2</v>
      </c>
    </row>
    <row r="2795" spans="1:38" x14ac:dyDescent="0.35">
      <c r="A2795" t="s">
        <v>2919</v>
      </c>
      <c r="B2795">
        <v>41222.946161595639</v>
      </c>
      <c r="C2795">
        <v>30623.116491934768</v>
      </c>
      <c r="D2795">
        <v>10324.780255305839</v>
      </c>
      <c r="E2795">
        <v>275.04941435502809</v>
      </c>
      <c r="F2795">
        <v>0.46628791939960879</v>
      </c>
      <c r="G2795">
        <v>0.13482814429168041</v>
      </c>
      <c r="H2795">
        <v>0.13578339690182081</v>
      </c>
      <c r="I2795">
        <v>0.1175624261975818</v>
      </c>
      <c r="J2795">
        <v>117</v>
      </c>
      <c r="K2795">
        <v>9</v>
      </c>
      <c r="L2795" t="str">
        <f>VLOOKUP(J2795,Clustering!$D$3:$E$367,2,FALSE)</f>
        <v>Spring</v>
      </c>
      <c r="M2795">
        <v>0.25910803300000002</v>
      </c>
      <c r="N2795">
        <v>0.30094911800000002</v>
      </c>
      <c r="O2795">
        <v>0.30094911800000002</v>
      </c>
      <c r="P2795">
        <v>0.88541551100000004</v>
      </c>
      <c r="Q2795">
        <v>0.45108358900000001</v>
      </c>
      <c r="R2795">
        <v>0.13578339690182081</v>
      </c>
      <c r="S2795">
        <v>0.46628791939960879</v>
      </c>
      <c r="T2795">
        <v>0.38061054900000002</v>
      </c>
      <c r="U2795">
        <v>0.65642462499999998</v>
      </c>
      <c r="V2795">
        <v>0.85008076700000001</v>
      </c>
      <c r="W2795">
        <v>1.1659015E-2</v>
      </c>
      <c r="X2795">
        <v>7.9998899999999997E-4</v>
      </c>
      <c r="Y2795">
        <v>0.1175624261975818</v>
      </c>
      <c r="Z2795">
        <v>0.260725812</v>
      </c>
      <c r="AA2795">
        <v>0.65642462499999998</v>
      </c>
      <c r="AB2795">
        <v>0</v>
      </c>
      <c r="AC2795">
        <v>0</v>
      </c>
      <c r="AD2795">
        <v>0.85</v>
      </c>
      <c r="AE2795">
        <v>0.85</v>
      </c>
      <c r="AF2795">
        <v>0.85</v>
      </c>
      <c r="AG2795">
        <v>0.85</v>
      </c>
      <c r="AH2795">
        <v>0.88541551100000004</v>
      </c>
      <c r="AI2795">
        <v>1.1659015E-2</v>
      </c>
      <c r="AJ2795">
        <v>0.37527642900000002</v>
      </c>
      <c r="AK2795">
        <v>0.32640154357972612</v>
      </c>
      <c r="AL2795">
        <v>0</v>
      </c>
    </row>
    <row r="2796" spans="1:38" x14ac:dyDescent="0.35">
      <c r="A2796" t="s">
        <v>2920</v>
      </c>
      <c r="B2796">
        <v>43773.867337046082</v>
      </c>
      <c r="C2796">
        <v>31163.647411586659</v>
      </c>
      <c r="D2796">
        <v>12353.758748824141</v>
      </c>
      <c r="E2796">
        <v>256.46117663527758</v>
      </c>
      <c r="F2796">
        <v>0.55792068415147977</v>
      </c>
      <c r="G2796">
        <v>0.1257162630565086</v>
      </c>
      <c r="H2796">
        <v>0.12618072435868269</v>
      </c>
      <c r="I2796">
        <v>0.1173213549203482</v>
      </c>
      <c r="J2796">
        <v>117</v>
      </c>
      <c r="K2796">
        <v>10</v>
      </c>
      <c r="L2796" t="str">
        <f>VLOOKUP(J2796,Clustering!$D$3:$E$367,2,FALSE)</f>
        <v>Spring</v>
      </c>
      <c r="M2796">
        <v>0.26146371800000001</v>
      </c>
      <c r="N2796">
        <v>0.297210105</v>
      </c>
      <c r="O2796">
        <v>0.297210105</v>
      </c>
      <c r="P2796">
        <v>0.886412486</v>
      </c>
      <c r="Q2796">
        <v>0.44630240399999999</v>
      </c>
      <c r="R2796">
        <v>0.12618072435868269</v>
      </c>
      <c r="S2796">
        <v>0.55792068415147977</v>
      </c>
      <c r="T2796">
        <v>0.64870787399999996</v>
      </c>
      <c r="U2796">
        <v>0.65687855100000003</v>
      </c>
      <c r="V2796">
        <v>0.85008076700000001</v>
      </c>
      <c r="W2796">
        <v>1.1484479000000001E-2</v>
      </c>
      <c r="X2796">
        <v>7.9998899999999997E-4</v>
      </c>
      <c r="Y2796">
        <v>0.1173213549203482</v>
      </c>
      <c r="Z2796">
        <v>0.27476282400000002</v>
      </c>
      <c r="AA2796">
        <v>0.65687855100000003</v>
      </c>
      <c r="AB2796">
        <v>0</v>
      </c>
      <c r="AC2796">
        <v>0</v>
      </c>
      <c r="AD2796">
        <v>0.85</v>
      </c>
      <c r="AE2796">
        <v>0.85</v>
      </c>
      <c r="AF2796">
        <v>0.85</v>
      </c>
      <c r="AG2796">
        <v>0.85</v>
      </c>
      <c r="AH2796">
        <v>0.886412486</v>
      </c>
      <c r="AI2796">
        <v>1.1484479000000001E-2</v>
      </c>
      <c r="AJ2796">
        <v>0.37825136199999998</v>
      </c>
      <c r="AK2796">
        <v>0.39054447890603577</v>
      </c>
      <c r="AL2796">
        <v>0</v>
      </c>
    </row>
    <row r="2797" spans="1:38" x14ac:dyDescent="0.35">
      <c r="A2797" t="s">
        <v>2921</v>
      </c>
      <c r="B2797">
        <v>45099.205080641652</v>
      </c>
      <c r="C2797">
        <v>31299.576344245979</v>
      </c>
      <c r="D2797">
        <v>13559.63203256106</v>
      </c>
      <c r="E2797">
        <v>239.99670383460821</v>
      </c>
      <c r="F2797">
        <v>0.61238035599237051</v>
      </c>
      <c r="G2797">
        <v>0.1176454430561804</v>
      </c>
      <c r="H2797">
        <v>0.1179642116596378</v>
      </c>
      <c r="I2797">
        <v>0.11188385833385719</v>
      </c>
      <c r="J2797">
        <v>117</v>
      </c>
      <c r="K2797">
        <v>11</v>
      </c>
      <c r="L2797" t="str">
        <f>VLOOKUP(J2797,Clustering!$D$3:$E$367,2,FALSE)</f>
        <v>Spring</v>
      </c>
      <c r="M2797">
        <v>0.25473072200000002</v>
      </c>
      <c r="N2797">
        <v>0.28310598100000001</v>
      </c>
      <c r="O2797">
        <v>0.28310598100000001</v>
      </c>
      <c r="P2797">
        <v>0.88809106699999996</v>
      </c>
      <c r="Q2797">
        <v>0.41275900700000001</v>
      </c>
      <c r="R2797">
        <v>0.1179642116596378</v>
      </c>
      <c r="S2797">
        <v>0.61238035599237051</v>
      </c>
      <c r="T2797">
        <v>0.69147650000000005</v>
      </c>
      <c r="U2797">
        <v>0.65687855100000003</v>
      </c>
      <c r="V2797">
        <v>0.85008076700000001</v>
      </c>
      <c r="W2797">
        <v>1.1379757000000001E-2</v>
      </c>
      <c r="X2797">
        <v>7.9998899999999997E-4</v>
      </c>
      <c r="Y2797">
        <v>0.11188385833385719</v>
      </c>
      <c r="Z2797">
        <v>0.29694740200000003</v>
      </c>
      <c r="AA2797">
        <v>0.65687855100000003</v>
      </c>
      <c r="AB2797">
        <v>0</v>
      </c>
      <c r="AC2797">
        <v>0</v>
      </c>
      <c r="AD2797">
        <v>0.85</v>
      </c>
      <c r="AE2797">
        <v>0.85</v>
      </c>
      <c r="AF2797">
        <v>0.85</v>
      </c>
      <c r="AG2797">
        <v>0.85</v>
      </c>
      <c r="AH2797">
        <v>0.88809106699999996</v>
      </c>
      <c r="AI2797">
        <v>1.1379757000000001E-2</v>
      </c>
      <c r="AJ2797">
        <v>0.383757177</v>
      </c>
      <c r="AK2797">
        <v>0.42866624919465929</v>
      </c>
      <c r="AL2797">
        <v>9.2362929999999996E-3</v>
      </c>
    </row>
    <row r="2798" spans="1:38" x14ac:dyDescent="0.35">
      <c r="A2798" t="s">
        <v>2922</v>
      </c>
      <c r="B2798">
        <v>45633.463220777718</v>
      </c>
      <c r="C2798">
        <v>31562.482332138828</v>
      </c>
      <c r="D2798">
        <v>13841.99030149906</v>
      </c>
      <c r="E2798">
        <v>228.99058713983459</v>
      </c>
      <c r="F2798">
        <v>0.62513222542617386</v>
      </c>
      <c r="G2798">
        <v>0.11225028781364441</v>
      </c>
      <c r="H2798">
        <v>0.11276108992601271</v>
      </c>
      <c r="I2798">
        <v>0.1030177924711551</v>
      </c>
      <c r="J2798">
        <v>117</v>
      </c>
      <c r="K2798">
        <v>12</v>
      </c>
      <c r="L2798" t="str">
        <f>VLOOKUP(J2798,Clustering!$D$3:$E$367,2,FALSE)</f>
        <v>Spring</v>
      </c>
      <c r="M2798">
        <v>0.249788968</v>
      </c>
      <c r="N2798">
        <v>0.27224391199999998</v>
      </c>
      <c r="O2798">
        <v>0.27224391199999998</v>
      </c>
      <c r="P2798">
        <v>0.88874215199999995</v>
      </c>
      <c r="Q2798">
        <v>0.38151858999999999</v>
      </c>
      <c r="R2798">
        <v>0.11276108992601271</v>
      </c>
      <c r="S2798">
        <v>0.62513222542617386</v>
      </c>
      <c r="T2798">
        <v>0.675532719</v>
      </c>
      <c r="U2798">
        <v>0.65687855100000003</v>
      </c>
      <c r="V2798">
        <v>0.85008076700000001</v>
      </c>
      <c r="W2798">
        <v>1.1484479000000001E-2</v>
      </c>
      <c r="X2798">
        <v>8.0166500000000002E-4</v>
      </c>
      <c r="Y2798">
        <v>0.1030177924711551</v>
      </c>
      <c r="Z2798">
        <v>0.31904980900000002</v>
      </c>
      <c r="AA2798">
        <v>0.65687855100000003</v>
      </c>
      <c r="AB2798">
        <v>0</v>
      </c>
      <c r="AC2798">
        <v>0</v>
      </c>
      <c r="AD2798">
        <v>0.85</v>
      </c>
      <c r="AE2798">
        <v>0.85</v>
      </c>
      <c r="AF2798">
        <v>0.85</v>
      </c>
      <c r="AG2798">
        <v>0.85</v>
      </c>
      <c r="AH2798">
        <v>0.88874215199999995</v>
      </c>
      <c r="AI2798">
        <v>1.1484479000000001E-2</v>
      </c>
      <c r="AJ2798">
        <v>0.392426416</v>
      </c>
      <c r="AK2798">
        <v>0.43759255779832168</v>
      </c>
      <c r="AL2798">
        <v>9.2362929999999996E-3</v>
      </c>
    </row>
    <row r="2799" spans="1:38" x14ac:dyDescent="0.35">
      <c r="A2799" t="s">
        <v>2923</v>
      </c>
      <c r="B2799">
        <v>44107.693115725138</v>
      </c>
      <c r="C2799">
        <v>30449.67241841873</v>
      </c>
      <c r="D2799">
        <v>13439.1335164175</v>
      </c>
      <c r="E2799">
        <v>218.88718088890039</v>
      </c>
      <c r="F2799">
        <v>0.60693839974788311</v>
      </c>
      <c r="G2799">
        <v>0.1072976376906374</v>
      </c>
      <c r="H2799">
        <v>0.10777895019651849</v>
      </c>
      <c r="I2799">
        <v>9.8598152388539195E-2</v>
      </c>
      <c r="J2799">
        <v>117</v>
      </c>
      <c r="K2799">
        <v>13</v>
      </c>
      <c r="L2799" t="str">
        <f>VLOOKUP(J2799,Clustering!$D$3:$E$367,2,FALSE)</f>
        <v>Spring</v>
      </c>
      <c r="M2799">
        <v>0.24479537700000001</v>
      </c>
      <c r="N2799">
        <v>0.25992843999999998</v>
      </c>
      <c r="O2799">
        <v>0.25992843999999998</v>
      </c>
      <c r="P2799">
        <v>0.88865059300000004</v>
      </c>
      <c r="Q2799">
        <v>0.356448655</v>
      </c>
      <c r="R2799">
        <v>0.10777895019651849</v>
      </c>
      <c r="S2799">
        <v>0.60693839974788311</v>
      </c>
      <c r="T2799">
        <v>0.66427384</v>
      </c>
      <c r="U2799">
        <v>0.65687855100000003</v>
      </c>
      <c r="V2799">
        <v>0.85008076700000001</v>
      </c>
      <c r="W2799">
        <v>1.0123096999999999E-2</v>
      </c>
      <c r="X2799">
        <v>7.9998899999999997E-4</v>
      </c>
      <c r="Y2799">
        <v>9.8598152388539195E-2</v>
      </c>
      <c r="Z2799">
        <v>0.32334850900000001</v>
      </c>
      <c r="AA2799">
        <v>0.65687855100000003</v>
      </c>
      <c r="AB2799">
        <v>0</v>
      </c>
      <c r="AC2799">
        <v>0</v>
      </c>
      <c r="AD2799">
        <v>0.85</v>
      </c>
      <c r="AE2799">
        <v>0.85</v>
      </c>
      <c r="AF2799">
        <v>0.85</v>
      </c>
      <c r="AG2799">
        <v>0.85</v>
      </c>
      <c r="AH2799">
        <v>0.88865059300000004</v>
      </c>
      <c r="AI2799">
        <v>1.0123096999999999E-2</v>
      </c>
      <c r="AJ2799">
        <v>0.40027920900000002</v>
      </c>
      <c r="AK2799">
        <v>0.42485687982351811</v>
      </c>
      <c r="AL2799">
        <v>9.2362929999999996E-3</v>
      </c>
    </row>
    <row r="2800" spans="1:38" x14ac:dyDescent="0.35">
      <c r="A2800" t="s">
        <v>2924</v>
      </c>
      <c r="B2800">
        <v>44090.676033523763</v>
      </c>
      <c r="C2800">
        <v>31548.208077743941</v>
      </c>
      <c r="D2800">
        <v>12331.199168286161</v>
      </c>
      <c r="E2800">
        <v>211.26878749365849</v>
      </c>
      <c r="F2800">
        <v>0.55690184795240649</v>
      </c>
      <c r="G2800">
        <v>0.1035631311243423</v>
      </c>
      <c r="H2800">
        <v>0.1036807384835474</v>
      </c>
      <c r="I2800">
        <v>0.1014374363204015</v>
      </c>
      <c r="J2800">
        <v>117</v>
      </c>
      <c r="K2800">
        <v>14</v>
      </c>
      <c r="L2800" t="str">
        <f>VLOOKUP(J2800,Clustering!$D$3:$E$367,2,FALSE)</f>
        <v>Spring</v>
      </c>
      <c r="M2800">
        <v>0.24384503900000001</v>
      </c>
      <c r="N2800">
        <v>0.25880831399999998</v>
      </c>
      <c r="O2800">
        <v>0.25880831399999998</v>
      </c>
      <c r="P2800">
        <v>0.88747050100000002</v>
      </c>
      <c r="Q2800">
        <v>0.34975249200000003</v>
      </c>
      <c r="R2800">
        <v>0.1036807384835474</v>
      </c>
      <c r="S2800">
        <v>0.55690184795240649</v>
      </c>
      <c r="T2800">
        <v>0.65679310899999999</v>
      </c>
      <c r="U2800">
        <v>0.65687855100000003</v>
      </c>
      <c r="V2800">
        <v>0.85008076700000001</v>
      </c>
      <c r="W2800">
        <v>9.9834680000000006E-3</v>
      </c>
      <c r="X2800">
        <v>1.332757E-3</v>
      </c>
      <c r="Y2800">
        <v>0.1014374363204015</v>
      </c>
      <c r="Z2800">
        <v>0.32489395500000001</v>
      </c>
      <c r="AA2800">
        <v>0.65687855100000003</v>
      </c>
      <c r="AB2800">
        <v>0</v>
      </c>
      <c r="AC2800">
        <v>0</v>
      </c>
      <c r="AD2800">
        <v>0.85</v>
      </c>
      <c r="AE2800">
        <v>0.85</v>
      </c>
      <c r="AF2800">
        <v>0.85</v>
      </c>
      <c r="AG2800">
        <v>0.85</v>
      </c>
      <c r="AH2800">
        <v>0.88747050100000002</v>
      </c>
      <c r="AI2800">
        <v>9.9834680000000006E-3</v>
      </c>
      <c r="AJ2800">
        <v>0.40114683899999998</v>
      </c>
      <c r="AK2800">
        <v>0.3898312935666845</v>
      </c>
      <c r="AL2800">
        <v>9.4140809999999995E-3</v>
      </c>
    </row>
    <row r="2801" spans="1:38" x14ac:dyDescent="0.35">
      <c r="A2801" t="s">
        <v>2925</v>
      </c>
      <c r="B2801">
        <v>44249.312140995047</v>
      </c>
      <c r="C2801">
        <v>33680.107794177937</v>
      </c>
      <c r="D2801">
        <v>10367.106344141101</v>
      </c>
      <c r="E2801">
        <v>202.09800267600039</v>
      </c>
      <c r="F2801">
        <v>0.46819945101687249</v>
      </c>
      <c r="G2801">
        <v>9.9067648370588401E-2</v>
      </c>
      <c r="H2801">
        <v>9.8718688027155999E-2</v>
      </c>
      <c r="I2801">
        <v>0.1053749338485501</v>
      </c>
      <c r="J2801">
        <v>117</v>
      </c>
      <c r="K2801">
        <v>15</v>
      </c>
      <c r="L2801" t="str">
        <f>VLOOKUP(J2801,Clustering!$D$3:$E$367,2,FALSE)</f>
        <v>Spring</v>
      </c>
      <c r="M2801">
        <v>0.24371832800000001</v>
      </c>
      <c r="N2801">
        <v>0.26350968800000002</v>
      </c>
      <c r="O2801">
        <v>0.26350968800000002</v>
      </c>
      <c r="P2801">
        <v>0.88662612399999996</v>
      </c>
      <c r="Q2801">
        <v>0.34492124200000002</v>
      </c>
      <c r="R2801">
        <v>9.8718688027155999E-2</v>
      </c>
      <c r="S2801">
        <v>0.46819945101687249</v>
      </c>
      <c r="T2801">
        <v>0.66691854299999997</v>
      </c>
      <c r="U2801">
        <v>0.65687855100000003</v>
      </c>
      <c r="V2801">
        <v>0.85008076700000001</v>
      </c>
      <c r="W2801">
        <v>1.008819E-2</v>
      </c>
      <c r="X2801">
        <v>1.332757E-3</v>
      </c>
      <c r="Y2801">
        <v>0.1053749338485501</v>
      </c>
      <c r="Z2801">
        <v>0.335184814</v>
      </c>
      <c r="AA2801">
        <v>0.65687855100000003</v>
      </c>
      <c r="AB2801">
        <v>0</v>
      </c>
      <c r="AC2801">
        <v>0</v>
      </c>
      <c r="AD2801">
        <v>0.85</v>
      </c>
      <c r="AE2801">
        <v>0.85</v>
      </c>
      <c r="AF2801">
        <v>0.85</v>
      </c>
      <c r="AG2801">
        <v>0.85</v>
      </c>
      <c r="AH2801">
        <v>0.88662612399999996</v>
      </c>
      <c r="AI2801">
        <v>1.008819E-2</v>
      </c>
      <c r="AJ2801">
        <v>0.41580300799999997</v>
      </c>
      <c r="AK2801">
        <v>0.32773961571181071</v>
      </c>
      <c r="AL2801">
        <v>9.4140809999999995E-3</v>
      </c>
    </row>
    <row r="2802" spans="1:38" x14ac:dyDescent="0.35">
      <c r="A2802" t="s">
        <v>2926</v>
      </c>
      <c r="B2802">
        <v>44416.330265275581</v>
      </c>
      <c r="C2802">
        <v>36680.95442163066</v>
      </c>
      <c r="D2802">
        <v>7543.1689555909861</v>
      </c>
      <c r="E2802">
        <v>192.2068880539382</v>
      </c>
      <c r="F2802">
        <v>0.34066473774826628</v>
      </c>
      <c r="G2802">
        <v>9.4219062771538298E-2</v>
      </c>
      <c r="H2802">
        <v>9.3415119928017001E-2</v>
      </c>
      <c r="I2802">
        <v>0.1087499317298205</v>
      </c>
      <c r="J2802">
        <v>117</v>
      </c>
      <c r="K2802">
        <v>16</v>
      </c>
      <c r="L2802" t="str">
        <f>VLOOKUP(J2802,Clustering!$D$3:$E$367,2,FALSE)</f>
        <v>Spring</v>
      </c>
      <c r="M2802">
        <v>0.24177733600000001</v>
      </c>
      <c r="N2802">
        <v>0.279079048</v>
      </c>
      <c r="O2802">
        <v>0.279079048</v>
      </c>
      <c r="P2802">
        <v>0.876290138</v>
      </c>
      <c r="Q2802">
        <v>0.34370717099999998</v>
      </c>
      <c r="R2802">
        <v>9.3415119928017001E-2</v>
      </c>
      <c r="S2802">
        <v>0.34066473774826628</v>
      </c>
      <c r="T2802">
        <v>0.67651503700000004</v>
      </c>
      <c r="U2802">
        <v>0.66614491200000003</v>
      </c>
      <c r="V2802">
        <v>0.85008076700000001</v>
      </c>
      <c r="W2802">
        <v>1.0018375E-2</v>
      </c>
      <c r="X2802">
        <v>1.332757E-3</v>
      </c>
      <c r="Y2802">
        <v>0.1087499317298205</v>
      </c>
      <c r="Z2802">
        <v>0.36046607800000002</v>
      </c>
      <c r="AA2802">
        <v>0.66614491200000003</v>
      </c>
      <c r="AB2802">
        <v>0</v>
      </c>
      <c r="AC2802">
        <v>0</v>
      </c>
      <c r="AD2802">
        <v>0.85</v>
      </c>
      <c r="AE2802">
        <v>0.85</v>
      </c>
      <c r="AF2802">
        <v>0.85</v>
      </c>
      <c r="AG2802">
        <v>0.85</v>
      </c>
      <c r="AH2802">
        <v>0.876290138</v>
      </c>
      <c r="AI2802">
        <v>1.0018375E-2</v>
      </c>
      <c r="AJ2802">
        <v>0.43847681199999999</v>
      </c>
      <c r="AK2802">
        <v>0.23846531642378629</v>
      </c>
      <c r="AL2802">
        <v>9.2362929999999996E-3</v>
      </c>
    </row>
    <row r="2803" spans="1:38" x14ac:dyDescent="0.35">
      <c r="A2803" t="s">
        <v>2927</v>
      </c>
      <c r="B2803">
        <v>44043.162109126897</v>
      </c>
      <c r="C2803">
        <v>39553.330266662968</v>
      </c>
      <c r="D2803">
        <v>4304.8597725379932</v>
      </c>
      <c r="E2803">
        <v>184.97206992593419</v>
      </c>
      <c r="F2803">
        <v>0.19441615773006629</v>
      </c>
      <c r="G2803">
        <v>9.0672583297026502E-2</v>
      </c>
      <c r="H2803">
        <v>8.9819140042615903E-2</v>
      </c>
      <c r="I2803">
        <v>0.106098147680251</v>
      </c>
      <c r="J2803">
        <v>117</v>
      </c>
      <c r="K2803">
        <v>17</v>
      </c>
      <c r="L2803" t="str">
        <f>VLOOKUP(J2803,Clustering!$D$3:$E$367,2,FALSE)</f>
        <v>Spring</v>
      </c>
      <c r="M2803">
        <v>0.243626174</v>
      </c>
      <c r="N2803">
        <v>0.29822965600000001</v>
      </c>
      <c r="O2803">
        <v>0.29822965600000001</v>
      </c>
      <c r="P2803">
        <v>0.87688018499999998</v>
      </c>
      <c r="Q2803">
        <v>0.36264417100000002</v>
      </c>
      <c r="R2803">
        <v>8.9819140042615903E-2</v>
      </c>
      <c r="S2803">
        <v>0.19441615773006629</v>
      </c>
      <c r="T2803">
        <v>0.66790086100000001</v>
      </c>
      <c r="U2803">
        <v>0.66614491200000003</v>
      </c>
      <c r="V2803">
        <v>0.85008076700000001</v>
      </c>
      <c r="W2803">
        <v>1.0018375E-2</v>
      </c>
      <c r="X2803">
        <v>3.5316800000000001E-3</v>
      </c>
      <c r="Y2803">
        <v>0.106098147680251</v>
      </c>
      <c r="Z2803">
        <v>0.37417071899999998</v>
      </c>
      <c r="AA2803">
        <v>0.66614491200000003</v>
      </c>
      <c r="AB2803">
        <v>0</v>
      </c>
      <c r="AC2803">
        <v>0</v>
      </c>
      <c r="AD2803">
        <v>0.85</v>
      </c>
      <c r="AE2803">
        <v>0.85</v>
      </c>
      <c r="AF2803">
        <v>0.85</v>
      </c>
      <c r="AG2803">
        <v>0.85</v>
      </c>
      <c r="AH2803">
        <v>0.87688018499999998</v>
      </c>
      <c r="AI2803">
        <v>1.0018375E-2</v>
      </c>
      <c r="AJ2803">
        <v>0.48342131399999999</v>
      </c>
      <c r="AK2803">
        <v>0.1360913104110463</v>
      </c>
      <c r="AL2803">
        <v>0.282721628</v>
      </c>
    </row>
    <row r="2804" spans="1:38" x14ac:dyDescent="0.35">
      <c r="A2804" t="s">
        <v>2928</v>
      </c>
      <c r="B2804">
        <v>44056.077454681828</v>
      </c>
      <c r="C2804">
        <v>42520.166477427607</v>
      </c>
      <c r="D2804">
        <v>1332.0291907183821</v>
      </c>
      <c r="E2804">
        <v>203.88178653583341</v>
      </c>
      <c r="F2804">
        <v>6.0157127276431299E-2</v>
      </c>
      <c r="G2804">
        <v>9.9942052223447694E-2</v>
      </c>
      <c r="H2804">
        <v>9.9321366220240001E-2</v>
      </c>
      <c r="I2804">
        <v>0.1111606445021564</v>
      </c>
      <c r="J2804">
        <v>117</v>
      </c>
      <c r="K2804">
        <v>18</v>
      </c>
      <c r="L2804" t="str">
        <f>VLOOKUP(J2804,Clustering!$D$3:$E$367,2,FALSE)</f>
        <v>Spring</v>
      </c>
      <c r="M2804">
        <v>0.25065866999999997</v>
      </c>
      <c r="N2804">
        <v>0.313836485</v>
      </c>
      <c r="O2804">
        <v>0.313836485</v>
      </c>
      <c r="P2804">
        <v>0.87696156999999997</v>
      </c>
      <c r="Q2804">
        <v>0.40118152899999998</v>
      </c>
      <c r="R2804">
        <v>9.9321366220240001E-2</v>
      </c>
      <c r="S2804">
        <v>6.0157127276431299E-2</v>
      </c>
      <c r="T2804">
        <v>0.587728578</v>
      </c>
      <c r="U2804">
        <v>0.66614491200000003</v>
      </c>
      <c r="V2804">
        <v>0.85008076700000001</v>
      </c>
      <c r="W2804">
        <v>1.0158004E-2</v>
      </c>
      <c r="X2804">
        <v>2.7398167000000001E-2</v>
      </c>
      <c r="Y2804">
        <v>0.1111606445021564</v>
      </c>
      <c r="Z2804">
        <v>0.39619727599999999</v>
      </c>
      <c r="AA2804">
        <v>0.66614491200000003</v>
      </c>
      <c r="AB2804">
        <v>0</v>
      </c>
      <c r="AC2804">
        <v>0</v>
      </c>
      <c r="AD2804">
        <v>0.85</v>
      </c>
      <c r="AE2804">
        <v>0.85</v>
      </c>
      <c r="AF2804">
        <v>0.85</v>
      </c>
      <c r="AG2804">
        <v>0.85</v>
      </c>
      <c r="AH2804">
        <v>0.87696156999999997</v>
      </c>
      <c r="AI2804">
        <v>1.0158004E-2</v>
      </c>
      <c r="AJ2804">
        <v>0.50598851700000003</v>
      </c>
      <c r="AK2804">
        <v>4.2109989093501901E-2</v>
      </c>
      <c r="AL2804">
        <v>0.422111599</v>
      </c>
    </row>
    <row r="2805" spans="1:38" x14ac:dyDescent="0.35">
      <c r="A2805" t="s">
        <v>2929</v>
      </c>
      <c r="B2805">
        <v>44934.094501192383</v>
      </c>
      <c r="C2805">
        <v>44692.326524578188</v>
      </c>
      <c r="D2805">
        <v>18.369139420796198</v>
      </c>
      <c r="E2805">
        <v>223.3988371933938</v>
      </c>
      <c r="F2805">
        <v>8.2958741880069997E-4</v>
      </c>
      <c r="G2805">
        <v>0.1095092339183303</v>
      </c>
      <c r="H2805">
        <v>0.1091851993137144</v>
      </c>
      <c r="I2805">
        <v>0.115365999005009</v>
      </c>
      <c r="J2805">
        <v>117</v>
      </c>
      <c r="K2805">
        <v>19</v>
      </c>
      <c r="L2805" t="str">
        <f>VLOOKUP(J2805,Clustering!$D$3:$E$367,2,FALSE)</f>
        <v>Spring</v>
      </c>
      <c r="M2805">
        <v>0.26664161600000003</v>
      </c>
      <c r="N2805">
        <v>0.33066993099999997</v>
      </c>
      <c r="O2805">
        <v>0.33066993099999997</v>
      </c>
      <c r="P2805">
        <v>0.87750075100000002</v>
      </c>
      <c r="Q2805">
        <v>0.424874682</v>
      </c>
      <c r="R2805">
        <v>0.1091851993137144</v>
      </c>
      <c r="S2805">
        <v>8.2958741880069997E-4</v>
      </c>
      <c r="T2805">
        <v>0.23069366799999999</v>
      </c>
      <c r="U2805">
        <v>0.666411007</v>
      </c>
      <c r="V2805">
        <v>0.85008076700000001</v>
      </c>
      <c r="W2805">
        <v>1.0611798E-2</v>
      </c>
      <c r="X2805">
        <v>2.7398167000000001E-2</v>
      </c>
      <c r="Y2805">
        <v>0.115365999005009</v>
      </c>
      <c r="Z2805">
        <v>0.413633847</v>
      </c>
      <c r="AA2805">
        <v>0.666411007</v>
      </c>
      <c r="AB2805">
        <v>0</v>
      </c>
      <c r="AC2805">
        <v>0</v>
      </c>
      <c r="AD2805">
        <v>0.85</v>
      </c>
      <c r="AE2805">
        <v>0.85</v>
      </c>
      <c r="AF2805">
        <v>0.85</v>
      </c>
      <c r="AG2805">
        <v>0.85</v>
      </c>
      <c r="AH2805">
        <v>0.87750075100000002</v>
      </c>
      <c r="AI2805">
        <v>1.0611798E-2</v>
      </c>
      <c r="AJ2805">
        <v>0.524523607</v>
      </c>
      <c r="AK2805">
        <v>5.807111931605E-4</v>
      </c>
      <c r="AL2805">
        <v>0.39185298200000002</v>
      </c>
    </row>
    <row r="2806" spans="1:38" x14ac:dyDescent="0.35">
      <c r="A2806" t="s">
        <v>2930</v>
      </c>
      <c r="B2806">
        <v>44200.901884152663</v>
      </c>
      <c r="C2806">
        <v>43975.067973026329</v>
      </c>
      <c r="D2806">
        <v>0</v>
      </c>
      <c r="E2806">
        <v>225.8339111263293</v>
      </c>
      <c r="F2806">
        <v>0</v>
      </c>
      <c r="G2806">
        <v>0.11070289761094571</v>
      </c>
      <c r="H2806">
        <v>0.1108124304350412</v>
      </c>
      <c r="I2806">
        <v>0.1087231460323501</v>
      </c>
      <c r="J2806">
        <v>117</v>
      </c>
      <c r="K2806">
        <v>20</v>
      </c>
      <c r="L2806" t="str">
        <f>VLOOKUP(J2806,Clustering!$D$3:$E$367,2,FALSE)</f>
        <v>Spring</v>
      </c>
      <c r="M2806">
        <v>0.283920477</v>
      </c>
      <c r="N2806">
        <v>0.33907087699999999</v>
      </c>
      <c r="O2806">
        <v>0.33907087699999999</v>
      </c>
      <c r="P2806">
        <v>0.87706330300000002</v>
      </c>
      <c r="Q2806">
        <v>0.44582678799999997</v>
      </c>
      <c r="R2806">
        <v>0.1108124304350412</v>
      </c>
      <c r="S2806">
        <v>0</v>
      </c>
      <c r="T2806">
        <v>0</v>
      </c>
      <c r="U2806">
        <v>0.666411007</v>
      </c>
      <c r="V2806">
        <v>0.85008076700000001</v>
      </c>
      <c r="W2806">
        <v>1.071652E-2</v>
      </c>
      <c r="X2806">
        <v>1.3216158E-2</v>
      </c>
      <c r="Y2806">
        <v>0.1087231460323501</v>
      </c>
      <c r="Z2806">
        <v>0.41376237100000002</v>
      </c>
      <c r="AA2806">
        <v>0.666411007</v>
      </c>
      <c r="AB2806">
        <v>0</v>
      </c>
      <c r="AC2806">
        <v>0</v>
      </c>
      <c r="AD2806">
        <v>0.85</v>
      </c>
      <c r="AE2806">
        <v>0.85</v>
      </c>
      <c r="AF2806">
        <v>0.85</v>
      </c>
      <c r="AG2806">
        <v>0.85</v>
      </c>
      <c r="AH2806">
        <v>0.87706330300000002</v>
      </c>
      <c r="AI2806">
        <v>1.071652E-2</v>
      </c>
      <c r="AJ2806">
        <v>0.52178234800000001</v>
      </c>
      <c r="AK2806">
        <v>0</v>
      </c>
      <c r="AL2806">
        <v>0.34357275399999998</v>
      </c>
    </row>
    <row r="2807" spans="1:38" x14ac:dyDescent="0.35">
      <c r="A2807" t="s">
        <v>2931</v>
      </c>
      <c r="B2807">
        <v>41876.781968439573</v>
      </c>
      <c r="C2807">
        <v>41644.136558499842</v>
      </c>
      <c r="D2807">
        <v>0</v>
      </c>
      <c r="E2807">
        <v>232.64540993972429</v>
      </c>
      <c r="F2807">
        <v>0</v>
      </c>
      <c r="G2807">
        <v>0.11404186761751189</v>
      </c>
      <c r="H2807">
        <v>0.11485037432870381</v>
      </c>
      <c r="I2807">
        <v>9.9428509010121596E-2</v>
      </c>
      <c r="J2807">
        <v>117</v>
      </c>
      <c r="K2807">
        <v>21</v>
      </c>
      <c r="L2807" t="str">
        <f>VLOOKUP(J2807,Clustering!$D$3:$E$367,2,FALSE)</f>
        <v>Spring</v>
      </c>
      <c r="M2807">
        <v>0.28851665399999998</v>
      </c>
      <c r="N2807">
        <v>0.33774368599999999</v>
      </c>
      <c r="O2807">
        <v>0.33774368599999999</v>
      </c>
      <c r="P2807">
        <v>0.87764317599999997</v>
      </c>
      <c r="Q2807">
        <v>0.446878149</v>
      </c>
      <c r="R2807">
        <v>0.11485037432870381</v>
      </c>
      <c r="S2807">
        <v>0</v>
      </c>
      <c r="T2807">
        <v>0</v>
      </c>
      <c r="U2807">
        <v>0.666411007</v>
      </c>
      <c r="V2807">
        <v>0.85008076700000001</v>
      </c>
      <c r="W2807">
        <v>1.0681613E-2</v>
      </c>
      <c r="X2807">
        <v>1.332757E-3</v>
      </c>
      <c r="Y2807">
        <v>9.9428509010121596E-2</v>
      </c>
      <c r="Z2807">
        <v>0.40820529700000002</v>
      </c>
      <c r="AA2807">
        <v>0.666411007</v>
      </c>
      <c r="AB2807">
        <v>0</v>
      </c>
      <c r="AC2807">
        <v>0</v>
      </c>
      <c r="AD2807">
        <v>0.85</v>
      </c>
      <c r="AE2807">
        <v>0.85</v>
      </c>
      <c r="AF2807">
        <v>0.85</v>
      </c>
      <c r="AG2807">
        <v>0.85</v>
      </c>
      <c r="AH2807">
        <v>0.87764317599999997</v>
      </c>
      <c r="AI2807">
        <v>1.0681613E-2</v>
      </c>
      <c r="AJ2807">
        <v>0.49218974199999999</v>
      </c>
      <c r="AK2807">
        <v>0</v>
      </c>
      <c r="AL2807">
        <v>0.10074931099999999</v>
      </c>
    </row>
    <row r="2808" spans="1:38" x14ac:dyDescent="0.35">
      <c r="A2808" t="s">
        <v>2932</v>
      </c>
      <c r="B2808">
        <v>38391.498451207182</v>
      </c>
      <c r="C2808">
        <v>38153.933561451297</v>
      </c>
      <c r="D2808">
        <v>0</v>
      </c>
      <c r="E2808">
        <v>237.5648897558761</v>
      </c>
      <c r="F2808">
        <v>0</v>
      </c>
      <c r="G2808">
        <v>0.11645337733131179</v>
      </c>
      <c r="H2808">
        <v>0.1180043902058434</v>
      </c>
      <c r="I2808">
        <v>8.8419587349787498E-2</v>
      </c>
      <c r="J2808">
        <v>117</v>
      </c>
      <c r="K2808">
        <v>22</v>
      </c>
      <c r="L2808" t="str">
        <f>VLOOKUP(J2808,Clustering!$D$3:$E$367,2,FALSE)</f>
        <v>Spring</v>
      </c>
      <c r="M2808">
        <v>0.27883473199999997</v>
      </c>
      <c r="N2808">
        <v>0.331924157</v>
      </c>
      <c r="O2808">
        <v>0.331924157</v>
      </c>
      <c r="P2808">
        <v>0.87862997799999998</v>
      </c>
      <c r="Q2808">
        <v>0.45016990699999998</v>
      </c>
      <c r="R2808">
        <v>0.1180043902058434</v>
      </c>
      <c r="S2808">
        <v>0</v>
      </c>
      <c r="T2808">
        <v>0</v>
      </c>
      <c r="U2808">
        <v>0.666411007</v>
      </c>
      <c r="V2808">
        <v>0.85008076700000001</v>
      </c>
      <c r="W2808">
        <v>1.071652E-2</v>
      </c>
      <c r="X2808">
        <v>1.332757E-3</v>
      </c>
      <c r="Y2808">
        <v>8.8419587349787498E-2</v>
      </c>
      <c r="Z2808">
        <v>0.36384298799999998</v>
      </c>
      <c r="AA2808">
        <v>0.666411007</v>
      </c>
      <c r="AB2808">
        <v>0</v>
      </c>
      <c r="AC2808">
        <v>0</v>
      </c>
      <c r="AD2808">
        <v>0.85</v>
      </c>
      <c r="AE2808">
        <v>0.85</v>
      </c>
      <c r="AF2808">
        <v>0.85</v>
      </c>
      <c r="AG2808">
        <v>0.85</v>
      </c>
      <c r="AH2808">
        <v>0.87862997799999998</v>
      </c>
      <c r="AI2808">
        <v>1.071652E-2</v>
      </c>
      <c r="AJ2808">
        <v>0.4362915</v>
      </c>
      <c r="AK2808">
        <v>0</v>
      </c>
      <c r="AL2808">
        <v>8.1543892000000007E-2</v>
      </c>
    </row>
    <row r="2809" spans="1:38" x14ac:dyDescent="0.35">
      <c r="A2809" t="s">
        <v>2933</v>
      </c>
      <c r="B2809">
        <v>34721.176580810003</v>
      </c>
      <c r="C2809">
        <v>34475.893328150029</v>
      </c>
      <c r="D2809">
        <v>0</v>
      </c>
      <c r="E2809">
        <v>245.2832526599671</v>
      </c>
      <c r="F2809">
        <v>0</v>
      </c>
      <c r="G2809">
        <v>0.12023688855880731</v>
      </c>
      <c r="H2809">
        <v>0.1226048337463844</v>
      </c>
      <c r="I2809">
        <v>7.74374513869239E-2</v>
      </c>
      <c r="J2809">
        <v>117</v>
      </c>
      <c r="K2809">
        <v>23</v>
      </c>
      <c r="L2809" t="str">
        <f>VLOOKUP(J2809,Clustering!$D$3:$E$367,2,FALSE)</f>
        <v>Spring</v>
      </c>
      <c r="M2809">
        <v>0.26601381800000001</v>
      </c>
      <c r="N2809">
        <v>0.32931907399999999</v>
      </c>
      <c r="O2809">
        <v>0.32931907399999999</v>
      </c>
      <c r="P2809">
        <v>0.87266847400000003</v>
      </c>
      <c r="Q2809">
        <v>0.42104472700000001</v>
      </c>
      <c r="R2809">
        <v>0.1226048337463844</v>
      </c>
      <c r="S2809">
        <v>0</v>
      </c>
      <c r="T2809">
        <v>0</v>
      </c>
      <c r="U2809">
        <v>0.65528198199999999</v>
      </c>
      <c r="V2809">
        <v>0.85008076700000001</v>
      </c>
      <c r="W2809">
        <v>1.197318E-2</v>
      </c>
      <c r="X2809">
        <v>1.332757E-3</v>
      </c>
      <c r="Y2809">
        <v>7.74374513869239E-2</v>
      </c>
      <c r="Z2809">
        <v>0.304329619</v>
      </c>
      <c r="AA2809">
        <v>0.65528198199999999</v>
      </c>
      <c r="AB2809">
        <v>0</v>
      </c>
      <c r="AC2809">
        <v>0</v>
      </c>
      <c r="AD2809">
        <v>0.85</v>
      </c>
      <c r="AE2809">
        <v>0.85</v>
      </c>
      <c r="AF2809">
        <v>0.85</v>
      </c>
      <c r="AG2809">
        <v>0.85</v>
      </c>
      <c r="AH2809">
        <v>0.87266847400000003</v>
      </c>
      <c r="AI2809">
        <v>1.197318E-2</v>
      </c>
      <c r="AJ2809">
        <v>0.38142008199999999</v>
      </c>
      <c r="AK2809">
        <v>0</v>
      </c>
      <c r="AL2809">
        <v>3.9464554999999998E-2</v>
      </c>
    </row>
    <row r="2810" spans="1:38" x14ac:dyDescent="0.35">
      <c r="A2810" t="s">
        <v>2934</v>
      </c>
      <c r="B2810">
        <v>54189.664122770977</v>
      </c>
      <c r="C2810">
        <v>53933.072637155718</v>
      </c>
      <c r="D2810">
        <v>0</v>
      </c>
      <c r="E2810">
        <v>256.59148561525899</v>
      </c>
      <c r="F2810">
        <v>0</v>
      </c>
      <c r="G2810">
        <v>0.12578014000747989</v>
      </c>
      <c r="H2810">
        <v>0.1288726869544578</v>
      </c>
      <c r="I2810">
        <v>6.9883884700271307E-2</v>
      </c>
      <c r="J2810">
        <v>118</v>
      </c>
      <c r="K2810">
        <v>0</v>
      </c>
      <c r="L2810" t="str">
        <f>VLOOKUP(J2810,Clustering!$D$3:$E$367,2,FALSE)</f>
        <v>Summer</v>
      </c>
      <c r="M2810">
        <v>0.55470901900000003</v>
      </c>
      <c r="N2810">
        <v>0.48103701300000001</v>
      </c>
      <c r="O2810">
        <v>0.48103701300000001</v>
      </c>
      <c r="P2810">
        <v>0.948784462</v>
      </c>
      <c r="Q2810">
        <v>0.356135751</v>
      </c>
      <c r="R2810">
        <v>0.1288726869544578</v>
      </c>
      <c r="S2810">
        <v>0</v>
      </c>
      <c r="T2810">
        <v>0</v>
      </c>
      <c r="U2810">
        <v>0.66443094800000002</v>
      </c>
      <c r="V2810">
        <v>0.85008076700000001</v>
      </c>
      <c r="W2810">
        <v>1.2217531E-2</v>
      </c>
      <c r="X2810">
        <v>1.9436808E-2</v>
      </c>
      <c r="Y2810">
        <v>6.9883884700271307E-2</v>
      </c>
      <c r="Z2810">
        <v>0.52743087799999999</v>
      </c>
      <c r="AA2810">
        <v>0.66443094800000002</v>
      </c>
      <c r="AB2810">
        <v>0</v>
      </c>
      <c r="AC2810">
        <v>0</v>
      </c>
      <c r="AD2810">
        <v>0.85</v>
      </c>
      <c r="AE2810">
        <v>0.85</v>
      </c>
      <c r="AF2810">
        <v>0.85</v>
      </c>
      <c r="AG2810">
        <v>0.85</v>
      </c>
      <c r="AH2810">
        <v>0.948784462</v>
      </c>
      <c r="AI2810">
        <v>1.2217531E-2</v>
      </c>
      <c r="AJ2810">
        <v>0.59514420199999996</v>
      </c>
      <c r="AK2810">
        <v>0</v>
      </c>
      <c r="AL2810">
        <v>4.2638717999999999E-2</v>
      </c>
    </row>
    <row r="2811" spans="1:38" x14ac:dyDescent="0.35">
      <c r="A2811" t="s">
        <v>2935</v>
      </c>
      <c r="B2811">
        <v>53625.642620954437</v>
      </c>
      <c r="C2811">
        <v>53351.828754755552</v>
      </c>
      <c r="D2811">
        <v>0</v>
      </c>
      <c r="E2811">
        <v>273.81386619888508</v>
      </c>
      <c r="F2811">
        <v>0</v>
      </c>
      <c r="G2811">
        <v>0.13422248343082599</v>
      </c>
      <c r="H2811">
        <v>0.1378325027583063</v>
      </c>
      <c r="I2811">
        <v>6.8973170986277699E-2</v>
      </c>
      <c r="J2811">
        <v>118</v>
      </c>
      <c r="K2811">
        <v>1</v>
      </c>
      <c r="L2811" t="str">
        <f>VLOOKUP(J2811,Clustering!$D$3:$E$367,2,FALSE)</f>
        <v>Summer</v>
      </c>
      <c r="M2811">
        <v>0.51573367000000003</v>
      </c>
      <c r="N2811">
        <v>0.45924385299999998</v>
      </c>
      <c r="O2811">
        <v>0.45924385299999998</v>
      </c>
      <c r="P2811">
        <v>0.94905913799999997</v>
      </c>
      <c r="Q2811">
        <v>0.29864887699999998</v>
      </c>
      <c r="R2811">
        <v>0.1378325027583063</v>
      </c>
      <c r="S2811">
        <v>0</v>
      </c>
      <c r="T2811">
        <v>0</v>
      </c>
      <c r="U2811">
        <v>0.66443094800000002</v>
      </c>
      <c r="V2811">
        <v>0.85008076700000001</v>
      </c>
      <c r="W2811">
        <v>1.2287345E-2</v>
      </c>
      <c r="X2811">
        <v>1.9436808E-2</v>
      </c>
      <c r="Y2811">
        <v>6.8973170986277699E-2</v>
      </c>
      <c r="Z2811">
        <v>0.483311131</v>
      </c>
      <c r="AA2811">
        <v>0.66443094800000002</v>
      </c>
      <c r="AB2811">
        <v>0</v>
      </c>
      <c r="AC2811">
        <v>0</v>
      </c>
      <c r="AD2811">
        <v>0.85</v>
      </c>
      <c r="AE2811">
        <v>0.85</v>
      </c>
      <c r="AF2811">
        <v>0.85</v>
      </c>
      <c r="AG2811">
        <v>0.85</v>
      </c>
      <c r="AH2811">
        <v>0.94905913799999997</v>
      </c>
      <c r="AI2811">
        <v>1.2287345E-2</v>
      </c>
      <c r="AJ2811">
        <v>0.55167392900000001</v>
      </c>
      <c r="AK2811">
        <v>0</v>
      </c>
      <c r="AL2811">
        <v>0</v>
      </c>
    </row>
    <row r="2812" spans="1:38" x14ac:dyDescent="0.35">
      <c r="A2812" t="s">
        <v>2936</v>
      </c>
      <c r="B2812">
        <v>53533.556719718807</v>
      </c>
      <c r="C2812">
        <v>53232.348937412768</v>
      </c>
      <c r="D2812">
        <v>0</v>
      </c>
      <c r="E2812">
        <v>301.20778230603293</v>
      </c>
      <c r="F2812">
        <v>0</v>
      </c>
      <c r="G2812">
        <v>0.14765087367942789</v>
      </c>
      <c r="H2812">
        <v>0.15205570811508831</v>
      </c>
      <c r="I2812">
        <v>6.80356715748138E-2</v>
      </c>
      <c r="J2812">
        <v>118</v>
      </c>
      <c r="K2812">
        <v>2</v>
      </c>
      <c r="L2812" t="str">
        <f>VLOOKUP(J2812,Clustering!$D$3:$E$367,2,FALSE)</f>
        <v>Summer</v>
      </c>
      <c r="M2812">
        <v>0.47768561900000001</v>
      </c>
      <c r="N2812">
        <v>0.44425427699999998</v>
      </c>
      <c r="O2812">
        <v>0.44425427699999998</v>
      </c>
      <c r="P2812">
        <v>0.94940502800000004</v>
      </c>
      <c r="Q2812">
        <v>0.25137521699999998</v>
      </c>
      <c r="R2812">
        <v>0.15205570811508831</v>
      </c>
      <c r="S2812">
        <v>0</v>
      </c>
      <c r="T2812">
        <v>0</v>
      </c>
      <c r="U2812">
        <v>0.66443094800000002</v>
      </c>
      <c r="V2812">
        <v>0.85008076700000001</v>
      </c>
      <c r="W2812">
        <v>1.2566603000000001E-2</v>
      </c>
      <c r="X2812">
        <v>1.9190527999999998E-2</v>
      </c>
      <c r="Y2812">
        <v>6.80356715748138E-2</v>
      </c>
      <c r="Z2812">
        <v>0.46524115900000002</v>
      </c>
      <c r="AA2812">
        <v>0.66443094800000002</v>
      </c>
      <c r="AB2812">
        <v>0</v>
      </c>
      <c r="AC2812">
        <v>0</v>
      </c>
      <c r="AD2812">
        <v>0.85</v>
      </c>
      <c r="AE2812">
        <v>0.85</v>
      </c>
      <c r="AF2812">
        <v>0.85</v>
      </c>
      <c r="AG2812">
        <v>0.85</v>
      </c>
      <c r="AH2812">
        <v>0.94940502800000004</v>
      </c>
      <c r="AI2812">
        <v>1.2566603000000001E-2</v>
      </c>
      <c r="AJ2812">
        <v>0.53289369399999997</v>
      </c>
      <c r="AK2812">
        <v>0</v>
      </c>
      <c r="AL2812">
        <v>0</v>
      </c>
    </row>
    <row r="2813" spans="1:38" x14ac:dyDescent="0.35">
      <c r="A2813" t="s">
        <v>2937</v>
      </c>
      <c r="B2813">
        <v>53521.684462235622</v>
      </c>
      <c r="C2813">
        <v>53203.821519195772</v>
      </c>
      <c r="D2813">
        <v>0</v>
      </c>
      <c r="E2813">
        <v>317.86294303985102</v>
      </c>
      <c r="F2813">
        <v>0</v>
      </c>
      <c r="G2813">
        <v>0.1558151681567897</v>
      </c>
      <c r="H2813">
        <v>0.1608347204610116</v>
      </c>
      <c r="I2813">
        <v>6.5089244853069897E-2</v>
      </c>
      <c r="J2813">
        <v>118</v>
      </c>
      <c r="K2813">
        <v>3</v>
      </c>
      <c r="L2813" t="str">
        <f>VLOOKUP(J2813,Clustering!$D$3:$E$367,2,FALSE)</f>
        <v>Summer</v>
      </c>
      <c r="M2813">
        <v>0.46011877699999998</v>
      </c>
      <c r="N2813">
        <v>0.438194158</v>
      </c>
      <c r="O2813">
        <v>0.438194158</v>
      </c>
      <c r="P2813">
        <v>0.94909983099999995</v>
      </c>
      <c r="Q2813">
        <v>0.22464062900000001</v>
      </c>
      <c r="R2813">
        <v>0.1608347204610116</v>
      </c>
      <c r="S2813">
        <v>0</v>
      </c>
      <c r="T2813">
        <v>0</v>
      </c>
      <c r="U2813">
        <v>0.66443094800000002</v>
      </c>
      <c r="V2813">
        <v>0.85008076700000001</v>
      </c>
      <c r="W2813">
        <v>1.2531696E-2</v>
      </c>
      <c r="X2813">
        <v>1.9170423999999998E-2</v>
      </c>
      <c r="Y2813">
        <v>6.5089244853069897E-2</v>
      </c>
      <c r="Z2813">
        <v>0.45789159899999998</v>
      </c>
      <c r="AA2813">
        <v>0.66443094800000002</v>
      </c>
      <c r="AB2813">
        <v>0</v>
      </c>
      <c r="AC2813">
        <v>0</v>
      </c>
      <c r="AD2813">
        <v>0.85</v>
      </c>
      <c r="AE2813">
        <v>0.85</v>
      </c>
      <c r="AF2813">
        <v>0.85</v>
      </c>
      <c r="AG2813">
        <v>0.85</v>
      </c>
      <c r="AH2813">
        <v>0.94909983099999995</v>
      </c>
      <c r="AI2813">
        <v>1.2531696E-2</v>
      </c>
      <c r="AJ2813">
        <v>0.52986034299999996</v>
      </c>
      <c r="AK2813">
        <v>0</v>
      </c>
      <c r="AL2813">
        <v>0</v>
      </c>
    </row>
    <row r="2814" spans="1:38" x14ac:dyDescent="0.35">
      <c r="A2814" t="s">
        <v>2938</v>
      </c>
      <c r="B2814">
        <v>54039.049296156278</v>
      </c>
      <c r="C2814">
        <v>53719.888280101499</v>
      </c>
      <c r="D2814">
        <v>0</v>
      </c>
      <c r="E2814">
        <v>319.16101605477832</v>
      </c>
      <c r="F2814">
        <v>0</v>
      </c>
      <c r="G2814">
        <v>0.1564514784582246</v>
      </c>
      <c r="H2814">
        <v>0.16177891629684321</v>
      </c>
      <c r="I2814">
        <v>6.01606765185164E-2</v>
      </c>
      <c r="J2814">
        <v>118</v>
      </c>
      <c r="K2814">
        <v>4</v>
      </c>
      <c r="L2814" t="str">
        <f>VLOOKUP(J2814,Clustering!$D$3:$E$367,2,FALSE)</f>
        <v>Summer</v>
      </c>
      <c r="M2814">
        <v>0.44971114400000001</v>
      </c>
      <c r="N2814">
        <v>0.43054259099999997</v>
      </c>
      <c r="O2814">
        <v>0.43054259099999997</v>
      </c>
      <c r="P2814">
        <v>0.94948641300000003</v>
      </c>
      <c r="Q2814">
        <v>0.204401945</v>
      </c>
      <c r="R2814">
        <v>0.16177891629684321</v>
      </c>
      <c r="S2814">
        <v>0</v>
      </c>
      <c r="T2814">
        <v>0</v>
      </c>
      <c r="U2814">
        <v>0.66443094800000002</v>
      </c>
      <c r="V2814">
        <v>0.85008076700000001</v>
      </c>
      <c r="W2814">
        <v>1.2531696E-2</v>
      </c>
      <c r="X2814">
        <v>1.9170423999999998E-2</v>
      </c>
      <c r="Y2814">
        <v>6.01606765185164E-2</v>
      </c>
      <c r="Z2814">
        <v>0.46404968000000002</v>
      </c>
      <c r="AA2814">
        <v>0.66443094800000002</v>
      </c>
      <c r="AB2814">
        <v>0</v>
      </c>
      <c r="AC2814">
        <v>0</v>
      </c>
      <c r="AD2814">
        <v>0.85</v>
      </c>
      <c r="AE2814">
        <v>0.85</v>
      </c>
      <c r="AF2814">
        <v>0.85</v>
      </c>
      <c r="AG2814">
        <v>0.85</v>
      </c>
      <c r="AH2814">
        <v>0.94948641300000003</v>
      </c>
      <c r="AI2814">
        <v>1.2531696E-2</v>
      </c>
      <c r="AJ2814">
        <v>0.53565048400000004</v>
      </c>
      <c r="AK2814">
        <v>0</v>
      </c>
      <c r="AL2814">
        <v>0</v>
      </c>
    </row>
    <row r="2815" spans="1:38" x14ac:dyDescent="0.35">
      <c r="A2815" t="s">
        <v>2939</v>
      </c>
      <c r="B2815">
        <v>58081.972124344087</v>
      </c>
      <c r="C2815">
        <v>57733.631478896277</v>
      </c>
      <c r="D2815">
        <v>33.468192220788083</v>
      </c>
      <c r="E2815">
        <v>314.87245322701858</v>
      </c>
      <c r="F2815">
        <v>1.5114911243439999E-3</v>
      </c>
      <c r="G2815">
        <v>0.15434924177795031</v>
      </c>
      <c r="H2815">
        <v>0.15960927480174081</v>
      </c>
      <c r="I2815">
        <v>5.9276748501993298E-2</v>
      </c>
      <c r="J2815">
        <v>118</v>
      </c>
      <c r="K2815">
        <v>5</v>
      </c>
      <c r="L2815" t="str">
        <f>VLOOKUP(J2815,Clustering!$D$3:$E$367,2,FALSE)</f>
        <v>Summer</v>
      </c>
      <c r="M2815">
        <v>0.45811442899999999</v>
      </c>
      <c r="N2815">
        <v>0.44298821900000002</v>
      </c>
      <c r="O2815">
        <v>0.44298821900000002</v>
      </c>
      <c r="P2815">
        <v>0.94956779899999999</v>
      </c>
      <c r="Q2815">
        <v>0.189207287</v>
      </c>
      <c r="R2815">
        <v>0.15960927480174081</v>
      </c>
      <c r="S2815">
        <v>1.5114911243439999E-3</v>
      </c>
      <c r="T2815">
        <v>0</v>
      </c>
      <c r="U2815">
        <v>0.66443094800000002</v>
      </c>
      <c r="V2815">
        <v>0.85008076700000001</v>
      </c>
      <c r="W2815">
        <v>1.2566603000000001E-2</v>
      </c>
      <c r="X2815">
        <v>1.9170423999999998E-2</v>
      </c>
      <c r="Y2815">
        <v>5.9276748501993298E-2</v>
      </c>
      <c r="Z2815">
        <v>0.49226170800000002</v>
      </c>
      <c r="AA2815">
        <v>0.66443094800000002</v>
      </c>
      <c r="AB2815">
        <v>0</v>
      </c>
      <c r="AC2815">
        <v>0</v>
      </c>
      <c r="AD2815">
        <v>0.85</v>
      </c>
      <c r="AE2815">
        <v>0.85</v>
      </c>
      <c r="AF2815">
        <v>0.85</v>
      </c>
      <c r="AG2815">
        <v>0.85</v>
      </c>
      <c r="AH2815">
        <v>0.94956779899999999</v>
      </c>
      <c r="AI2815">
        <v>1.2566603000000001E-2</v>
      </c>
      <c r="AJ2815">
        <v>0.54921540899999999</v>
      </c>
      <c r="AK2815">
        <v>1.0580437870408E-3</v>
      </c>
      <c r="AL2815">
        <v>0</v>
      </c>
    </row>
    <row r="2816" spans="1:38" x14ac:dyDescent="0.35">
      <c r="A2816" t="s">
        <v>2940</v>
      </c>
      <c r="B2816">
        <v>63081.736913203247</v>
      </c>
      <c r="C2816">
        <v>61091.04194848219</v>
      </c>
      <c r="D2816">
        <v>1716.254638666883</v>
      </c>
      <c r="E2816">
        <v>274.44032605418238</v>
      </c>
      <c r="F2816">
        <v>7.7509524157926293E-2</v>
      </c>
      <c r="G2816">
        <v>0.13452957159518741</v>
      </c>
      <c r="H2816">
        <v>0.1387967878672407</v>
      </c>
      <c r="I2816">
        <v>5.7401749679065299E-2</v>
      </c>
      <c r="J2816">
        <v>118</v>
      </c>
      <c r="K2816">
        <v>6</v>
      </c>
      <c r="L2816" t="str">
        <f>VLOOKUP(J2816,Clustering!$D$3:$E$367,2,FALSE)</f>
        <v>Summer</v>
      </c>
      <c r="M2816">
        <v>0.487741916</v>
      </c>
      <c r="N2816">
        <v>0.45858518799999998</v>
      </c>
      <c r="O2816">
        <v>0.45858518799999998</v>
      </c>
      <c r="P2816">
        <v>0.94971022400000005</v>
      </c>
      <c r="Q2816">
        <v>0.19102213500000001</v>
      </c>
      <c r="R2816">
        <v>0.1387967878672407</v>
      </c>
      <c r="S2816">
        <v>7.7509524157926293E-2</v>
      </c>
      <c r="T2816">
        <v>0</v>
      </c>
      <c r="U2816">
        <v>0.66443094800000002</v>
      </c>
      <c r="V2816">
        <v>0.85008076700000001</v>
      </c>
      <c r="W2816">
        <v>1.2531696E-2</v>
      </c>
      <c r="X2816">
        <v>1.890404E-2</v>
      </c>
      <c r="Y2816">
        <v>5.7401749679065299E-2</v>
      </c>
      <c r="Z2816">
        <v>0.499232281</v>
      </c>
      <c r="AA2816">
        <v>0.66443094800000002</v>
      </c>
      <c r="AB2816">
        <v>0</v>
      </c>
      <c r="AC2816">
        <v>0</v>
      </c>
      <c r="AD2816">
        <v>0.85</v>
      </c>
      <c r="AE2816">
        <v>0.85</v>
      </c>
      <c r="AF2816">
        <v>0.85</v>
      </c>
      <c r="AG2816">
        <v>0.85</v>
      </c>
      <c r="AH2816">
        <v>0.94971022400000005</v>
      </c>
      <c r="AI2816">
        <v>1.2531696E-2</v>
      </c>
      <c r="AJ2816">
        <v>0.54290497199999999</v>
      </c>
      <c r="AK2816">
        <v>5.4256666910548403E-2</v>
      </c>
      <c r="AL2816">
        <v>0</v>
      </c>
    </row>
    <row r="2817" spans="1:38" x14ac:dyDescent="0.35">
      <c r="A2817" t="s">
        <v>2941</v>
      </c>
      <c r="B2817">
        <v>66473.726189520035</v>
      </c>
      <c r="C2817">
        <v>60941.658200220561</v>
      </c>
      <c r="D2817">
        <v>5320.4256964185124</v>
      </c>
      <c r="E2817">
        <v>211.6422928809678</v>
      </c>
      <c r="F2817">
        <v>0.2402811650183363</v>
      </c>
      <c r="G2817">
        <v>0.1037462220004744</v>
      </c>
      <c r="H2817">
        <v>0.10669412944896731</v>
      </c>
      <c r="I2817">
        <v>5.0464254034231902E-2</v>
      </c>
      <c r="J2817">
        <v>118</v>
      </c>
      <c r="K2817">
        <v>7</v>
      </c>
      <c r="L2817" t="str">
        <f>VLOOKUP(J2817,Clustering!$D$3:$E$367,2,FALSE)</f>
        <v>Summer</v>
      </c>
      <c r="M2817">
        <v>0.51620019900000003</v>
      </c>
      <c r="N2817">
        <v>0.46934076600000002</v>
      </c>
      <c r="O2817">
        <v>0.46934076600000002</v>
      </c>
      <c r="P2817">
        <v>0.950157845</v>
      </c>
      <c r="Q2817">
        <v>0.20898287199999999</v>
      </c>
      <c r="R2817">
        <v>0.10669412944896731</v>
      </c>
      <c r="S2817">
        <v>0.2402811650183363</v>
      </c>
      <c r="T2817">
        <v>0</v>
      </c>
      <c r="U2817">
        <v>0.66478313300000003</v>
      </c>
      <c r="V2817">
        <v>0.85008076700000001</v>
      </c>
      <c r="W2817">
        <v>1.2392067E-2</v>
      </c>
      <c r="X2817">
        <v>1.890404E-2</v>
      </c>
      <c r="Y2817">
        <v>5.0464254034231902E-2</v>
      </c>
      <c r="Z2817">
        <v>0.50879229199999998</v>
      </c>
      <c r="AA2817">
        <v>0.66478313300000003</v>
      </c>
      <c r="AB2817">
        <v>0</v>
      </c>
      <c r="AC2817">
        <v>0</v>
      </c>
      <c r="AD2817">
        <v>0.85</v>
      </c>
      <c r="AE2817">
        <v>0.85</v>
      </c>
      <c r="AF2817">
        <v>0.85</v>
      </c>
      <c r="AG2817">
        <v>0.85</v>
      </c>
      <c r="AH2817">
        <v>0.950157845</v>
      </c>
      <c r="AI2817">
        <v>1.2392067E-2</v>
      </c>
      <c r="AJ2817">
        <v>0.54499692</v>
      </c>
      <c r="AK2817">
        <v>0.1681968155128353</v>
      </c>
      <c r="AL2817">
        <v>0</v>
      </c>
    </row>
    <row r="2818" spans="1:38" x14ac:dyDescent="0.35">
      <c r="A2818" t="s">
        <v>2942</v>
      </c>
      <c r="B2818">
        <v>65960.334010840132</v>
      </c>
      <c r="C2818">
        <v>56773.627097603086</v>
      </c>
      <c r="D2818">
        <v>8972.457360659093</v>
      </c>
      <c r="E2818">
        <v>214.2495525779529</v>
      </c>
      <c r="F2818">
        <v>0.40521428748601518</v>
      </c>
      <c r="G2818">
        <v>0.1050242904793886</v>
      </c>
      <c r="H2818">
        <v>0.1079999322006493</v>
      </c>
      <c r="I2818">
        <v>5.1241039260873499E-2</v>
      </c>
      <c r="J2818">
        <v>118</v>
      </c>
      <c r="K2818">
        <v>8</v>
      </c>
      <c r="L2818" t="str">
        <f>VLOOKUP(J2818,Clustering!$D$3:$E$367,2,FALSE)</f>
        <v>Summer</v>
      </c>
      <c r="M2818">
        <v>0.53540277300000005</v>
      </c>
      <c r="N2818">
        <v>0.47360039999999998</v>
      </c>
      <c r="O2818">
        <v>0.47360039999999998</v>
      </c>
      <c r="P2818">
        <v>0.95052408099999997</v>
      </c>
      <c r="Q2818">
        <v>0.225141277</v>
      </c>
      <c r="R2818">
        <v>0.1079999322006493</v>
      </c>
      <c r="S2818">
        <v>0.40521428748601518</v>
      </c>
      <c r="T2818">
        <v>0.19438567300000001</v>
      </c>
      <c r="U2818">
        <v>0.66478313300000003</v>
      </c>
      <c r="V2818">
        <v>0.85008076700000001</v>
      </c>
      <c r="W2818">
        <v>1.260151E-2</v>
      </c>
      <c r="X2818">
        <v>1.890404E-2</v>
      </c>
      <c r="Y2818">
        <v>5.1241039260873499E-2</v>
      </c>
      <c r="Z2818">
        <v>0.53361108199999996</v>
      </c>
      <c r="AA2818">
        <v>0.66478313300000003</v>
      </c>
      <c r="AB2818">
        <v>0</v>
      </c>
      <c r="AC2818">
        <v>0</v>
      </c>
      <c r="AD2818">
        <v>0.85</v>
      </c>
      <c r="AE2818">
        <v>0.85</v>
      </c>
      <c r="AF2818">
        <v>0.85</v>
      </c>
      <c r="AG2818">
        <v>0.85</v>
      </c>
      <c r="AH2818">
        <v>0.95052408099999997</v>
      </c>
      <c r="AI2818">
        <v>1.260151E-2</v>
      </c>
      <c r="AJ2818">
        <v>0.54287691000000005</v>
      </c>
      <c r="AK2818">
        <v>0.28365000124021061</v>
      </c>
      <c r="AL2818">
        <v>0</v>
      </c>
    </row>
    <row r="2819" spans="1:38" x14ac:dyDescent="0.35">
      <c r="A2819" t="s">
        <v>2943</v>
      </c>
      <c r="B2819">
        <v>66442.107533085567</v>
      </c>
      <c r="C2819">
        <v>54070.28429438224</v>
      </c>
      <c r="D2819">
        <v>12148.450025524029</v>
      </c>
      <c r="E2819">
        <v>223.3732131793013</v>
      </c>
      <c r="F2819">
        <v>0.54864852774185524</v>
      </c>
      <c r="G2819">
        <v>0.1094966731271084</v>
      </c>
      <c r="H2819">
        <v>0.1126204650142931</v>
      </c>
      <c r="I2819">
        <v>5.3035680991390298E-2</v>
      </c>
      <c r="J2819">
        <v>118</v>
      </c>
      <c r="K2819">
        <v>9</v>
      </c>
      <c r="L2819" t="str">
        <f>VLOOKUP(J2819,Clustering!$D$3:$E$367,2,FALSE)</f>
        <v>Summer</v>
      </c>
      <c r="M2819">
        <v>0.54581040599999997</v>
      </c>
      <c r="N2819">
        <v>0.48570289100000003</v>
      </c>
      <c r="O2819">
        <v>0.48570289100000003</v>
      </c>
      <c r="P2819">
        <v>0.94978143699999995</v>
      </c>
      <c r="Q2819">
        <v>0.248934559</v>
      </c>
      <c r="R2819">
        <v>0.1126204650142931</v>
      </c>
      <c r="S2819">
        <v>0.54864852774185524</v>
      </c>
      <c r="T2819">
        <v>0.50389149200000005</v>
      </c>
      <c r="U2819">
        <v>0.66478313300000003</v>
      </c>
      <c r="V2819">
        <v>0.85008076700000001</v>
      </c>
      <c r="W2819">
        <v>1.4381779000000001E-2</v>
      </c>
      <c r="X2819">
        <v>1.890404E-2</v>
      </c>
      <c r="Y2819">
        <v>5.3035680991390298E-2</v>
      </c>
      <c r="Z2819">
        <v>0.56932384400000002</v>
      </c>
      <c r="AA2819">
        <v>0.66478313300000003</v>
      </c>
      <c r="AB2819">
        <v>0</v>
      </c>
      <c r="AC2819">
        <v>0</v>
      </c>
      <c r="AD2819">
        <v>0.85</v>
      </c>
      <c r="AE2819">
        <v>0.85</v>
      </c>
      <c r="AF2819">
        <v>0.85</v>
      </c>
      <c r="AG2819">
        <v>0.85</v>
      </c>
      <c r="AH2819">
        <v>0.94978143699999995</v>
      </c>
      <c r="AI2819">
        <v>1.4381779000000001E-2</v>
      </c>
      <c r="AJ2819">
        <v>0.55470886900000005</v>
      </c>
      <c r="AK2819">
        <v>0.38405396941929859</v>
      </c>
      <c r="AL2819">
        <v>0</v>
      </c>
    </row>
    <row r="2820" spans="1:38" x14ac:dyDescent="0.35">
      <c r="A2820" t="s">
        <v>2944</v>
      </c>
      <c r="B2820">
        <v>66808.771889259093</v>
      </c>
      <c r="C2820">
        <v>52137.330582508293</v>
      </c>
      <c r="D2820">
        <v>14439.553999750869</v>
      </c>
      <c r="E2820">
        <v>231.88730699992601</v>
      </c>
      <c r="F2820">
        <v>0.65211940836630344</v>
      </c>
      <c r="G2820">
        <v>0.11367024852937541</v>
      </c>
      <c r="H2820">
        <v>0.1167789445465726</v>
      </c>
      <c r="I2820">
        <v>5.7482106771476499E-2</v>
      </c>
      <c r="J2820">
        <v>118</v>
      </c>
      <c r="K2820">
        <v>10</v>
      </c>
      <c r="L2820" t="str">
        <f>VLOOKUP(J2820,Clustering!$D$3:$E$367,2,FALSE)</f>
        <v>Summer</v>
      </c>
      <c r="M2820">
        <v>0.56661415400000004</v>
      </c>
      <c r="N2820">
        <v>0.50284594900000001</v>
      </c>
      <c r="O2820">
        <v>0.50284594900000001</v>
      </c>
      <c r="P2820">
        <v>0.94711605399999999</v>
      </c>
      <c r="Q2820">
        <v>0.26186378599999999</v>
      </c>
      <c r="R2820">
        <v>0.1167789445465726</v>
      </c>
      <c r="S2820">
        <v>0.65211940836630344</v>
      </c>
      <c r="T2820">
        <v>0.61315550900000004</v>
      </c>
      <c r="U2820">
        <v>0.66501009600000005</v>
      </c>
      <c r="V2820">
        <v>0.85008076700000001</v>
      </c>
      <c r="W2820">
        <v>1.4067614000000001E-2</v>
      </c>
      <c r="X2820">
        <v>1.8915349000000001E-2</v>
      </c>
      <c r="Y2820">
        <v>5.7482106771476499E-2</v>
      </c>
      <c r="Z2820">
        <v>0.61472961800000003</v>
      </c>
      <c r="AA2820">
        <v>0.66501009600000005</v>
      </c>
      <c r="AB2820">
        <v>0</v>
      </c>
      <c r="AC2820">
        <v>0</v>
      </c>
      <c r="AD2820">
        <v>0.85</v>
      </c>
      <c r="AE2820">
        <v>0.85</v>
      </c>
      <c r="AF2820">
        <v>0.85</v>
      </c>
      <c r="AG2820">
        <v>0.85</v>
      </c>
      <c r="AH2820">
        <v>0.94711605399999999</v>
      </c>
      <c r="AI2820">
        <v>1.4067614000000001E-2</v>
      </c>
      <c r="AJ2820">
        <v>0.60126650000000004</v>
      </c>
      <c r="AK2820">
        <v>0.4564835858564123</v>
      </c>
      <c r="AL2820">
        <v>0</v>
      </c>
    </row>
    <row r="2821" spans="1:38" x14ac:dyDescent="0.35">
      <c r="A2821" t="s">
        <v>2945</v>
      </c>
      <c r="B2821">
        <v>65034.292439049008</v>
      </c>
      <c r="C2821">
        <v>49007.039795390039</v>
      </c>
      <c r="D2821">
        <v>15782.909646089271</v>
      </c>
      <c r="E2821">
        <v>244.3429975696973</v>
      </c>
      <c r="F2821">
        <v>0.71278806124372907</v>
      </c>
      <c r="G2821">
        <v>0.11977597920083199</v>
      </c>
      <c r="H2821">
        <v>0.12270528011189839</v>
      </c>
      <c r="I2821">
        <v>6.6830315188645795E-2</v>
      </c>
      <c r="J2821">
        <v>118</v>
      </c>
      <c r="K2821">
        <v>11</v>
      </c>
      <c r="L2821" t="str">
        <f>VLOOKUP(J2821,Clustering!$D$3:$E$367,2,FALSE)</f>
        <v>Summer</v>
      </c>
      <c r="M2821">
        <v>0.600958769</v>
      </c>
      <c r="N2821">
        <v>0.52040905400000004</v>
      </c>
      <c r="O2821">
        <v>0.52040905400000004</v>
      </c>
      <c r="P2821">
        <v>0.94453205799999995</v>
      </c>
      <c r="Q2821">
        <v>0.27752154299999998</v>
      </c>
      <c r="R2821">
        <v>0.12270528011189839</v>
      </c>
      <c r="S2821">
        <v>0.71278806124372907</v>
      </c>
      <c r="T2821">
        <v>0.62169412099999999</v>
      </c>
      <c r="U2821">
        <v>0.66559707000000001</v>
      </c>
      <c r="V2821">
        <v>0.85008076700000001</v>
      </c>
      <c r="W2821">
        <v>1.4416686E-2</v>
      </c>
      <c r="X2821">
        <v>2.302922E-2</v>
      </c>
      <c r="Y2821">
        <v>6.6830315188645795E-2</v>
      </c>
      <c r="Z2821">
        <v>0.67642604799999995</v>
      </c>
      <c r="AA2821">
        <v>0.66559707000000001</v>
      </c>
      <c r="AB2821">
        <v>0</v>
      </c>
      <c r="AC2821">
        <v>0</v>
      </c>
      <c r="AD2821">
        <v>0.85</v>
      </c>
      <c r="AE2821">
        <v>0.85</v>
      </c>
      <c r="AF2821">
        <v>0.85</v>
      </c>
      <c r="AG2821">
        <v>0.85</v>
      </c>
      <c r="AH2821">
        <v>0.94453205799999995</v>
      </c>
      <c r="AI2821">
        <v>1.4416686E-2</v>
      </c>
      <c r="AJ2821">
        <v>0.64142297699999995</v>
      </c>
      <c r="AK2821">
        <v>0.49895164287061028</v>
      </c>
      <c r="AL2821">
        <v>1.5393819999999999E-3</v>
      </c>
    </row>
    <row r="2822" spans="1:38" x14ac:dyDescent="0.35">
      <c r="A2822" t="s">
        <v>2946</v>
      </c>
      <c r="B2822">
        <v>64934.730626674769</v>
      </c>
      <c r="C2822">
        <v>48533.883647189861</v>
      </c>
      <c r="D2822">
        <v>16140.2785768741</v>
      </c>
      <c r="E2822">
        <v>260.56840261080413</v>
      </c>
      <c r="F2822">
        <v>0.72892756359372723</v>
      </c>
      <c r="G2822">
        <v>0.12772960912294309</v>
      </c>
      <c r="H2822">
        <v>0.13039947171027061</v>
      </c>
      <c r="I2822">
        <v>7.9473164394674195E-2</v>
      </c>
      <c r="J2822">
        <v>118</v>
      </c>
      <c r="K2822">
        <v>12</v>
      </c>
      <c r="L2822" t="str">
        <f>VLOOKUP(J2822,Clustering!$D$3:$E$367,2,FALSE)</f>
        <v>Summer</v>
      </c>
      <c r="M2822">
        <v>0.62290868200000005</v>
      </c>
      <c r="N2822">
        <v>0.53798990800000002</v>
      </c>
      <c r="O2822">
        <v>0.53798990800000002</v>
      </c>
      <c r="P2822">
        <v>0.94361646899999996</v>
      </c>
      <c r="Q2822">
        <v>0.31340546800000002</v>
      </c>
      <c r="R2822">
        <v>0.13039947171027061</v>
      </c>
      <c r="S2822">
        <v>0.72892756359372723</v>
      </c>
      <c r="T2822">
        <v>0.62222306199999999</v>
      </c>
      <c r="U2822">
        <v>0.66559707000000001</v>
      </c>
      <c r="V2822">
        <v>0.85008076700000001</v>
      </c>
      <c r="W2822">
        <v>1.3927985E-2</v>
      </c>
      <c r="X2822">
        <v>3.7668605000000001E-2</v>
      </c>
      <c r="Y2822">
        <v>7.9473164394674195E-2</v>
      </c>
      <c r="Z2822">
        <v>0.70981932400000003</v>
      </c>
      <c r="AA2822">
        <v>0.66559707000000001</v>
      </c>
      <c r="AB2822">
        <v>0</v>
      </c>
      <c r="AC2822">
        <v>0</v>
      </c>
      <c r="AD2822">
        <v>0.85</v>
      </c>
      <c r="AE2822">
        <v>0.85</v>
      </c>
      <c r="AF2822">
        <v>0.85</v>
      </c>
      <c r="AG2822">
        <v>0.85</v>
      </c>
      <c r="AH2822">
        <v>0.94361646899999996</v>
      </c>
      <c r="AI2822">
        <v>1.3927985E-2</v>
      </c>
      <c r="AJ2822">
        <v>0.67438620800000004</v>
      </c>
      <c r="AK2822">
        <v>0.51024929451560908</v>
      </c>
      <c r="AL2822">
        <v>0.134225452</v>
      </c>
    </row>
    <row r="2823" spans="1:38" x14ac:dyDescent="0.35">
      <c r="A2823" t="s">
        <v>2947</v>
      </c>
      <c r="B2823">
        <v>65105.207204874241</v>
      </c>
      <c r="C2823">
        <v>49322.142099923527</v>
      </c>
      <c r="D2823">
        <v>15518.170611531779</v>
      </c>
      <c r="E2823">
        <v>264.89449341893328</v>
      </c>
      <c r="F2823">
        <v>0.70083191200324169</v>
      </c>
      <c r="G2823">
        <v>0.1298502418720261</v>
      </c>
      <c r="H2823">
        <v>0.13188607791987769</v>
      </c>
      <c r="I2823">
        <v>9.3053513012166605E-2</v>
      </c>
      <c r="J2823">
        <v>118</v>
      </c>
      <c r="K2823">
        <v>13</v>
      </c>
      <c r="L2823" t="str">
        <f>VLOOKUP(J2823,Clustering!$D$3:$E$367,2,FALSE)</f>
        <v>Summer</v>
      </c>
      <c r="M2823">
        <v>0.63006213</v>
      </c>
      <c r="N2823">
        <v>0.55563781199999995</v>
      </c>
      <c r="O2823">
        <v>0.55563781199999995</v>
      </c>
      <c r="P2823">
        <v>0.942202392</v>
      </c>
      <c r="Q2823">
        <v>0.37114266600000001</v>
      </c>
      <c r="R2823">
        <v>0.13188607791987769</v>
      </c>
      <c r="S2823">
        <v>0.70083191200324169</v>
      </c>
      <c r="T2823">
        <v>0.638280187</v>
      </c>
      <c r="U2823">
        <v>0.66559707000000001</v>
      </c>
      <c r="V2823">
        <v>0.85008076700000001</v>
      </c>
      <c r="W2823">
        <v>1.424215E-2</v>
      </c>
      <c r="X2823">
        <v>7.3748540000000001E-2</v>
      </c>
      <c r="Y2823">
        <v>9.3053513012166605E-2</v>
      </c>
      <c r="Z2823">
        <v>0.73201075000000004</v>
      </c>
      <c r="AA2823">
        <v>0.66559707000000001</v>
      </c>
      <c r="AB2823">
        <v>0</v>
      </c>
      <c r="AC2823">
        <v>0</v>
      </c>
      <c r="AD2823">
        <v>0.85</v>
      </c>
      <c r="AE2823">
        <v>0.85</v>
      </c>
      <c r="AF2823">
        <v>0.85</v>
      </c>
      <c r="AG2823">
        <v>0.85</v>
      </c>
      <c r="AH2823">
        <v>0.942202392</v>
      </c>
      <c r="AI2823">
        <v>1.424215E-2</v>
      </c>
      <c r="AJ2823">
        <v>0.69376245400000003</v>
      </c>
      <c r="AK2823">
        <v>0.49058233840226911</v>
      </c>
      <c r="AL2823">
        <v>0.25305274700000002</v>
      </c>
    </row>
    <row r="2824" spans="1:38" x14ac:dyDescent="0.35">
      <c r="A2824" t="s">
        <v>2948</v>
      </c>
      <c r="B2824">
        <v>65298.264365210132</v>
      </c>
      <c r="C2824">
        <v>51092.517209254642</v>
      </c>
      <c r="D2824">
        <v>13944.878001023681</v>
      </c>
      <c r="E2824">
        <v>260.86915493182153</v>
      </c>
      <c r="F2824">
        <v>0.62977884164045062</v>
      </c>
      <c r="G2824">
        <v>0.127877036731285</v>
      </c>
      <c r="H2824">
        <v>0.12949545442064461</v>
      </c>
      <c r="I2824">
        <v>9.8624938086009598E-2</v>
      </c>
      <c r="J2824">
        <v>118</v>
      </c>
      <c r="K2824">
        <v>14</v>
      </c>
      <c r="L2824" t="str">
        <f>VLOOKUP(J2824,Clustering!$D$3:$E$367,2,FALSE)</f>
        <v>Summer</v>
      </c>
      <c r="M2824">
        <v>0.64880393400000003</v>
      </c>
      <c r="N2824">
        <v>0.56826289600000002</v>
      </c>
      <c r="O2824">
        <v>0.56826289600000002</v>
      </c>
      <c r="P2824">
        <v>0.939801514</v>
      </c>
      <c r="Q2824">
        <v>0.412145714</v>
      </c>
      <c r="R2824">
        <v>0.12949545442064461</v>
      </c>
      <c r="S2824">
        <v>0.62977884164045062</v>
      </c>
      <c r="T2824">
        <v>0.63061054900000002</v>
      </c>
      <c r="U2824">
        <v>0.66582403300000004</v>
      </c>
      <c r="V2824">
        <v>0.85008076700000001</v>
      </c>
      <c r="W2824">
        <v>1.4032707E-2</v>
      </c>
      <c r="X2824">
        <v>9.9396783000000002E-2</v>
      </c>
      <c r="Y2824">
        <v>9.8624938086009598E-2</v>
      </c>
      <c r="Z2824">
        <v>0.74849050399999995</v>
      </c>
      <c r="AA2824">
        <v>0.66582403300000004</v>
      </c>
      <c r="AB2824">
        <v>0</v>
      </c>
      <c r="AC2824">
        <v>0</v>
      </c>
      <c r="AD2824">
        <v>0.85</v>
      </c>
      <c r="AE2824">
        <v>0.85</v>
      </c>
      <c r="AF2824">
        <v>0.85</v>
      </c>
      <c r="AG2824">
        <v>0.85</v>
      </c>
      <c r="AH2824">
        <v>0.939801514</v>
      </c>
      <c r="AI2824">
        <v>1.4032707E-2</v>
      </c>
      <c r="AJ2824">
        <v>0.70784802700000005</v>
      </c>
      <c r="AK2824">
        <v>0.44084518914831539</v>
      </c>
      <c r="AL2824">
        <v>0.306967981</v>
      </c>
    </row>
    <row r="2825" spans="1:38" x14ac:dyDescent="0.35">
      <c r="A2825" t="s">
        <v>2949</v>
      </c>
      <c r="B2825">
        <v>65797.292350140357</v>
      </c>
      <c r="C2825">
        <v>54034.574099158737</v>
      </c>
      <c r="D2825">
        <v>11502.358078016159</v>
      </c>
      <c r="E2825">
        <v>260.36017296545339</v>
      </c>
      <c r="F2825">
        <v>0.51946971109929585</v>
      </c>
      <c r="G2825">
        <v>0.12762753576737909</v>
      </c>
      <c r="H2825">
        <v>0.1290735796854858</v>
      </c>
      <c r="I2825">
        <v>0.10149100771534229</v>
      </c>
      <c r="J2825">
        <v>118</v>
      </c>
      <c r="K2825">
        <v>15</v>
      </c>
      <c r="L2825" t="str">
        <f>VLOOKUP(J2825,Clustering!$D$3:$E$367,2,FALSE)</f>
        <v>Summer</v>
      </c>
      <c r="M2825">
        <v>0.65734545099999997</v>
      </c>
      <c r="N2825">
        <v>0.56817021000000001</v>
      </c>
      <c r="O2825">
        <v>0.56817021000000001</v>
      </c>
      <c r="P2825">
        <v>0.93752271399999998</v>
      </c>
      <c r="Q2825">
        <v>0.45803007600000001</v>
      </c>
      <c r="R2825">
        <v>0.1290735796854858</v>
      </c>
      <c r="S2825">
        <v>0.51946971109929585</v>
      </c>
      <c r="T2825">
        <v>0.64443856700000002</v>
      </c>
      <c r="U2825">
        <v>0.666411007</v>
      </c>
      <c r="V2825">
        <v>0.85008076700000001</v>
      </c>
      <c r="W2825">
        <v>1.3927985E-2</v>
      </c>
      <c r="X2825">
        <v>0.122324643</v>
      </c>
      <c r="Y2825">
        <v>0.10149100771534229</v>
      </c>
      <c r="Z2825">
        <v>0.75814559100000001</v>
      </c>
      <c r="AA2825">
        <v>0.666411007</v>
      </c>
      <c r="AB2825">
        <v>0</v>
      </c>
      <c r="AC2825">
        <v>0</v>
      </c>
      <c r="AD2825">
        <v>0.85</v>
      </c>
      <c r="AE2825">
        <v>0.85</v>
      </c>
      <c r="AF2825">
        <v>0.85</v>
      </c>
      <c r="AG2825">
        <v>0.85</v>
      </c>
      <c r="AH2825">
        <v>0.93752271399999998</v>
      </c>
      <c r="AI2825">
        <v>1.3927985E-2</v>
      </c>
      <c r="AJ2825">
        <v>0.71963815799999997</v>
      </c>
      <c r="AK2825">
        <v>0.36362879776950707</v>
      </c>
      <c r="AL2825">
        <v>0.37997805800000001</v>
      </c>
    </row>
    <row r="2826" spans="1:38" x14ac:dyDescent="0.35">
      <c r="A2826" t="s">
        <v>2950</v>
      </c>
      <c r="B2826">
        <v>67568.747369501332</v>
      </c>
      <c r="C2826">
        <v>58920.504513342428</v>
      </c>
      <c r="D2826">
        <v>8382.6124788014076</v>
      </c>
      <c r="E2826">
        <v>265.63037735750152</v>
      </c>
      <c r="F2826">
        <v>0.37857570187654549</v>
      </c>
      <c r="G2826">
        <v>0.13021096929289289</v>
      </c>
      <c r="H2826">
        <v>0.13130348899989649</v>
      </c>
      <c r="I2826">
        <v>0.110464216367926</v>
      </c>
      <c r="J2826">
        <v>118</v>
      </c>
      <c r="K2826">
        <v>16</v>
      </c>
      <c r="L2826" t="str">
        <f>VLOOKUP(J2826,Clustering!$D$3:$E$367,2,FALSE)</f>
        <v>Summer</v>
      </c>
      <c r="M2826">
        <v>0.661129521</v>
      </c>
      <c r="N2826">
        <v>0.57399368299999998</v>
      </c>
      <c r="O2826">
        <v>0.57399368299999998</v>
      </c>
      <c r="P2826">
        <v>0.93650539200000005</v>
      </c>
      <c r="Q2826">
        <v>0.48967101200000002</v>
      </c>
      <c r="R2826">
        <v>0.13130348899989649</v>
      </c>
      <c r="S2826">
        <v>0.37857570187654549</v>
      </c>
      <c r="T2826">
        <v>0.62637902400000001</v>
      </c>
      <c r="U2826">
        <v>0.666411007</v>
      </c>
      <c r="V2826">
        <v>0.85008076700000001</v>
      </c>
      <c r="W2826">
        <v>1.3194933000000001E-2</v>
      </c>
      <c r="X2826">
        <v>0.14338320900000001</v>
      </c>
      <c r="Y2826">
        <v>0.110464216367926</v>
      </c>
      <c r="Z2826">
        <v>0.76333552999999998</v>
      </c>
      <c r="AA2826">
        <v>0.666411007</v>
      </c>
      <c r="AB2826">
        <v>0</v>
      </c>
      <c r="AC2826">
        <v>0</v>
      </c>
      <c r="AD2826">
        <v>0.85</v>
      </c>
      <c r="AE2826">
        <v>0.85</v>
      </c>
      <c r="AF2826">
        <v>0.85</v>
      </c>
      <c r="AG2826">
        <v>0.85</v>
      </c>
      <c r="AH2826">
        <v>0.93650539200000005</v>
      </c>
      <c r="AI2826">
        <v>1.3194933000000001E-2</v>
      </c>
      <c r="AJ2826">
        <v>0.729092607</v>
      </c>
      <c r="AK2826">
        <v>0.26500299131358179</v>
      </c>
      <c r="AL2826">
        <v>0.58652845499999995</v>
      </c>
    </row>
    <row r="2827" spans="1:38" x14ac:dyDescent="0.35">
      <c r="A2827" t="s">
        <v>2951</v>
      </c>
      <c r="B2827">
        <v>68389.199279943816</v>
      </c>
      <c r="C2827">
        <v>63274.865249937851</v>
      </c>
      <c r="D2827">
        <v>4843.7329782994493</v>
      </c>
      <c r="E2827">
        <v>270.60105170651491</v>
      </c>
      <c r="F2827">
        <v>0.21875275954835491</v>
      </c>
      <c r="G2827">
        <v>0.1326475743659386</v>
      </c>
      <c r="H2827">
        <v>0.1333325055832793</v>
      </c>
      <c r="I2827">
        <v>0.12026778164209211</v>
      </c>
      <c r="J2827">
        <v>118</v>
      </c>
      <c r="K2827">
        <v>17</v>
      </c>
      <c r="L2827" t="str">
        <f>VLOOKUP(J2827,Clustering!$D$3:$E$367,2,FALSE)</f>
        <v>Summer</v>
      </c>
      <c r="M2827">
        <v>0.65876231799999996</v>
      </c>
      <c r="N2827">
        <v>0.57143593000000004</v>
      </c>
      <c r="O2827">
        <v>0.57143593000000004</v>
      </c>
      <c r="P2827">
        <v>0.93752271399999998</v>
      </c>
      <c r="Q2827">
        <v>0.50401456899999997</v>
      </c>
      <c r="R2827">
        <v>0.1333325055832793</v>
      </c>
      <c r="S2827">
        <v>0.21875275954835491</v>
      </c>
      <c r="T2827">
        <v>0.58009672099999998</v>
      </c>
      <c r="U2827">
        <v>0.666411007</v>
      </c>
      <c r="V2827">
        <v>0.85008076700000001</v>
      </c>
      <c r="W2827">
        <v>1.3090210999999999E-2</v>
      </c>
      <c r="X2827">
        <v>0.203364814</v>
      </c>
      <c r="Y2827">
        <v>0.12026778164209211</v>
      </c>
      <c r="Z2827">
        <v>0.76685518600000002</v>
      </c>
      <c r="AA2827">
        <v>0.666411007</v>
      </c>
      <c r="AB2827">
        <v>0</v>
      </c>
      <c r="AC2827">
        <v>0</v>
      </c>
      <c r="AD2827">
        <v>0.85</v>
      </c>
      <c r="AE2827">
        <v>0.85</v>
      </c>
      <c r="AF2827">
        <v>0.85</v>
      </c>
      <c r="AG2827">
        <v>0.85</v>
      </c>
      <c r="AH2827">
        <v>0.93752271399999998</v>
      </c>
      <c r="AI2827">
        <v>1.3090210999999999E-2</v>
      </c>
      <c r="AJ2827">
        <v>0.740863677</v>
      </c>
      <c r="AK2827">
        <v>0.15312693168384839</v>
      </c>
      <c r="AL2827">
        <v>0.64514639299999998</v>
      </c>
    </row>
    <row r="2828" spans="1:38" x14ac:dyDescent="0.35">
      <c r="A2828" t="s">
        <v>2952</v>
      </c>
      <c r="B2828">
        <v>69555.038296643834</v>
      </c>
      <c r="C2828">
        <v>67775.157000872816</v>
      </c>
      <c r="D2828">
        <v>1498.6443145716189</v>
      </c>
      <c r="E2828">
        <v>281.23698119939593</v>
      </c>
      <c r="F2828">
        <v>6.7681802622631501E-2</v>
      </c>
      <c r="G2828">
        <v>0.13786126529382151</v>
      </c>
      <c r="H2828">
        <v>0.13845527022449311</v>
      </c>
      <c r="I2828">
        <v>0.1271249201945143</v>
      </c>
      <c r="J2828">
        <v>118</v>
      </c>
      <c r="K2828">
        <v>18</v>
      </c>
      <c r="L2828" t="str">
        <f>VLOOKUP(J2828,Clustering!$D$3:$E$367,2,FALSE)</f>
        <v>Summer</v>
      </c>
      <c r="M2828">
        <v>0.65783501899999997</v>
      </c>
      <c r="N2828">
        <v>0.57543328199999999</v>
      </c>
      <c r="O2828">
        <v>0.57543328199999999</v>
      </c>
      <c r="P2828">
        <v>0.93779738999999995</v>
      </c>
      <c r="Q2828">
        <v>0.50367663200000001</v>
      </c>
      <c r="R2828">
        <v>0.13845527022449311</v>
      </c>
      <c r="S2828">
        <v>6.7681802622631501E-2</v>
      </c>
      <c r="T2828">
        <v>0.50952093099999995</v>
      </c>
      <c r="U2828">
        <v>0.666411007</v>
      </c>
      <c r="V2828">
        <v>0.85008076700000001</v>
      </c>
      <c r="W2828">
        <v>1.2845861E-2</v>
      </c>
      <c r="X2828">
        <v>0.22688156600000001</v>
      </c>
      <c r="Y2828">
        <v>0.1271249201945143</v>
      </c>
      <c r="Z2828">
        <v>0.77618290599999995</v>
      </c>
      <c r="AA2828">
        <v>0.666411007</v>
      </c>
      <c r="AB2828">
        <v>0</v>
      </c>
      <c r="AC2828">
        <v>0</v>
      </c>
      <c r="AD2828">
        <v>0.85</v>
      </c>
      <c r="AE2828">
        <v>0.85</v>
      </c>
      <c r="AF2828">
        <v>0.85</v>
      </c>
      <c r="AG2828">
        <v>0.85</v>
      </c>
      <c r="AH2828">
        <v>0.93779738999999995</v>
      </c>
      <c r="AI2828">
        <v>1.2845861E-2</v>
      </c>
      <c r="AJ2828">
        <v>0.75294872400000001</v>
      </c>
      <c r="AK2828">
        <v>4.7377261835841997E-2</v>
      </c>
      <c r="AL2828">
        <v>0.64577298699999997</v>
      </c>
    </row>
    <row r="2829" spans="1:38" x14ac:dyDescent="0.35">
      <c r="A2829" t="s">
        <v>2953</v>
      </c>
      <c r="B2829">
        <v>69683.914867544838</v>
      </c>
      <c r="C2829">
        <v>69352.058375777648</v>
      </c>
      <c r="D2829">
        <v>22.315587178174081</v>
      </c>
      <c r="E2829">
        <v>309.54090458901641</v>
      </c>
      <c r="F2829">
        <v>1.0078169663847E-3</v>
      </c>
      <c r="G2829">
        <v>0.15173573754363551</v>
      </c>
      <c r="H2829">
        <v>0.15237713648473311</v>
      </c>
      <c r="I2829">
        <v>0.1401427691651283</v>
      </c>
      <c r="J2829">
        <v>118</v>
      </c>
      <c r="K2829">
        <v>19</v>
      </c>
      <c r="L2829" t="str">
        <f>VLOOKUP(J2829,Clustering!$D$3:$E$367,2,FALSE)</f>
        <v>Summer</v>
      </c>
      <c r="M2829">
        <v>0.65653910400000004</v>
      </c>
      <c r="N2829">
        <v>0.582152067</v>
      </c>
      <c r="O2829">
        <v>0.582152067</v>
      </c>
      <c r="P2829">
        <v>0.937217517</v>
      </c>
      <c r="Q2829">
        <v>0.474213514</v>
      </c>
      <c r="R2829">
        <v>0.15237713648473311</v>
      </c>
      <c r="S2829">
        <v>1.0078169663847E-3</v>
      </c>
      <c r="T2829">
        <v>0.33058788</v>
      </c>
      <c r="U2829">
        <v>0.666411007</v>
      </c>
      <c r="V2829">
        <v>0.85008076700000001</v>
      </c>
      <c r="W2829">
        <v>1.1205221E-2</v>
      </c>
      <c r="X2829">
        <v>0.20175310699999999</v>
      </c>
      <c r="Y2829">
        <v>0.1401427691651283</v>
      </c>
      <c r="Z2829">
        <v>0.775650375</v>
      </c>
      <c r="AA2829">
        <v>0.666411007</v>
      </c>
      <c r="AB2829">
        <v>0</v>
      </c>
      <c r="AC2829">
        <v>0</v>
      </c>
      <c r="AD2829">
        <v>0.85</v>
      </c>
      <c r="AE2829">
        <v>0.85</v>
      </c>
      <c r="AF2829">
        <v>0.85</v>
      </c>
      <c r="AG2829">
        <v>0.85</v>
      </c>
      <c r="AH2829">
        <v>0.937217517</v>
      </c>
      <c r="AI2829">
        <v>1.1205221E-2</v>
      </c>
      <c r="AJ2829">
        <v>0.76424273899999995</v>
      </c>
      <c r="AK2829">
        <v>7.0547187646929996E-4</v>
      </c>
      <c r="AL2829">
        <v>0.70485057200000001</v>
      </c>
    </row>
    <row r="2830" spans="1:38" x14ac:dyDescent="0.35">
      <c r="A2830" t="s">
        <v>2954</v>
      </c>
      <c r="B2830">
        <v>68077.233281301917</v>
      </c>
      <c r="C2830">
        <v>67764.523314756094</v>
      </c>
      <c r="D2830">
        <v>0</v>
      </c>
      <c r="E2830">
        <v>312.70996654581762</v>
      </c>
      <c r="F2830">
        <v>0</v>
      </c>
      <c r="G2830">
        <v>0.1532891992871655</v>
      </c>
      <c r="H2830">
        <v>0.1537231177826206</v>
      </c>
      <c r="I2830">
        <v>0.14544633726426731</v>
      </c>
      <c r="J2830">
        <v>118</v>
      </c>
      <c r="K2830">
        <v>20</v>
      </c>
      <c r="L2830" t="str">
        <f>VLOOKUP(J2830,Clustering!$D$3:$E$367,2,FALSE)</f>
        <v>Summer</v>
      </c>
      <c r="M2830">
        <v>0.667695488</v>
      </c>
      <c r="N2830">
        <v>0.58556963500000003</v>
      </c>
      <c r="O2830">
        <v>0.58556963500000003</v>
      </c>
      <c r="P2830">
        <v>0.93506079600000003</v>
      </c>
      <c r="Q2830">
        <v>0.44805467100000002</v>
      </c>
      <c r="R2830">
        <v>0.1537231177826206</v>
      </c>
      <c r="S2830">
        <v>0</v>
      </c>
      <c r="T2830">
        <v>6.5097476000000001E-2</v>
      </c>
      <c r="U2830">
        <v>0.666411007</v>
      </c>
      <c r="V2830">
        <v>0.85008076700000001</v>
      </c>
      <c r="W2830">
        <v>1.1309942999999999E-2</v>
      </c>
      <c r="X2830">
        <v>0.13977362400000001</v>
      </c>
      <c r="Y2830">
        <v>0.14544633726426731</v>
      </c>
      <c r="Z2830">
        <v>0.77193345599999996</v>
      </c>
      <c r="AA2830">
        <v>0.666411007</v>
      </c>
      <c r="AB2830">
        <v>0</v>
      </c>
      <c r="AC2830">
        <v>0</v>
      </c>
      <c r="AD2830">
        <v>0.85</v>
      </c>
      <c r="AE2830">
        <v>0.85</v>
      </c>
      <c r="AF2830">
        <v>0.85</v>
      </c>
      <c r="AG2830">
        <v>0.85</v>
      </c>
      <c r="AH2830">
        <v>0.93506079600000003</v>
      </c>
      <c r="AI2830">
        <v>1.1309942999999999E-2</v>
      </c>
      <c r="AJ2830">
        <v>0.76712466099999999</v>
      </c>
      <c r="AK2830">
        <v>0</v>
      </c>
      <c r="AL2830">
        <v>0.71243907500000003</v>
      </c>
    </row>
    <row r="2831" spans="1:38" x14ac:dyDescent="0.35">
      <c r="A2831" t="s">
        <v>2955</v>
      </c>
      <c r="B2831">
        <v>65068.928868004114</v>
      </c>
      <c r="C2831">
        <v>64764.492992061547</v>
      </c>
      <c r="D2831">
        <v>0</v>
      </c>
      <c r="E2831">
        <v>304.43587594256132</v>
      </c>
      <c r="F2831">
        <v>0</v>
      </c>
      <c r="G2831">
        <v>0.1492332725208633</v>
      </c>
      <c r="H2831">
        <v>0.1496650846158552</v>
      </c>
      <c r="I2831">
        <v>0.14142848264370739</v>
      </c>
      <c r="J2831">
        <v>118</v>
      </c>
      <c r="K2831">
        <v>21</v>
      </c>
      <c r="L2831" t="str">
        <f>VLOOKUP(J2831,Clustering!$D$3:$E$367,2,FALSE)</f>
        <v>Summer</v>
      </c>
      <c r="M2831">
        <v>0.65115961899999997</v>
      </c>
      <c r="N2831">
        <v>0.57136493600000005</v>
      </c>
      <c r="O2831">
        <v>0.57136493600000005</v>
      </c>
      <c r="P2831">
        <v>0.93281251600000004</v>
      </c>
      <c r="Q2831">
        <v>0.42034381999999998</v>
      </c>
      <c r="R2831">
        <v>0.1496650846158552</v>
      </c>
      <c r="S2831">
        <v>0</v>
      </c>
      <c r="T2831">
        <v>0</v>
      </c>
      <c r="U2831">
        <v>0.666411007</v>
      </c>
      <c r="V2831">
        <v>0.85008076700000001</v>
      </c>
      <c r="W2831">
        <v>1.1414664E-2</v>
      </c>
      <c r="X2831">
        <v>6.7558465999999998E-2</v>
      </c>
      <c r="Y2831">
        <v>0.14142848264370739</v>
      </c>
      <c r="Z2831">
        <v>0.74632851200000005</v>
      </c>
      <c r="AA2831">
        <v>0.666411007</v>
      </c>
      <c r="AB2831">
        <v>0</v>
      </c>
      <c r="AC2831">
        <v>0</v>
      </c>
      <c r="AD2831">
        <v>0.85</v>
      </c>
      <c r="AE2831">
        <v>0.85</v>
      </c>
      <c r="AF2831">
        <v>0.85</v>
      </c>
      <c r="AG2831">
        <v>0.85</v>
      </c>
      <c r="AH2831">
        <v>0.93281251600000004</v>
      </c>
      <c r="AI2831">
        <v>1.1414664E-2</v>
      </c>
      <c r="AJ2831">
        <v>0.74850609199999996</v>
      </c>
      <c r="AK2831">
        <v>0</v>
      </c>
      <c r="AL2831">
        <v>0.38078244</v>
      </c>
    </row>
    <row r="2832" spans="1:38" x14ac:dyDescent="0.35">
      <c r="A2832" t="s">
        <v>2956</v>
      </c>
      <c r="B2832">
        <v>60419.676494361971</v>
      </c>
      <c r="C2832">
        <v>60125.94116384261</v>
      </c>
      <c r="D2832">
        <v>0</v>
      </c>
      <c r="E2832">
        <v>293.73533051935152</v>
      </c>
      <c r="F2832">
        <v>0</v>
      </c>
      <c r="G2832">
        <v>0.14398790711732909</v>
      </c>
      <c r="H2832">
        <v>0.1445222307015385</v>
      </c>
      <c r="I2832">
        <v>0.13433027281405169</v>
      </c>
      <c r="J2832">
        <v>118</v>
      </c>
      <c r="K2832">
        <v>22</v>
      </c>
      <c r="L2832" t="str">
        <f>VLOOKUP(J2832,Clustering!$D$3:$E$367,2,FALSE)</f>
        <v>Summer</v>
      </c>
      <c r="M2832">
        <v>0.614689704</v>
      </c>
      <c r="N2832">
        <v>0.545698664</v>
      </c>
      <c r="O2832">
        <v>0.545698664</v>
      </c>
      <c r="P2832">
        <v>0.93019799999999997</v>
      </c>
      <c r="Q2832">
        <v>0.41049357600000003</v>
      </c>
      <c r="R2832">
        <v>0.1445222307015385</v>
      </c>
      <c r="S2832">
        <v>0</v>
      </c>
      <c r="T2832">
        <v>0</v>
      </c>
      <c r="U2832">
        <v>0.66559707000000001</v>
      </c>
      <c r="V2832">
        <v>0.85008076700000001</v>
      </c>
      <c r="W2832">
        <v>1.1659015E-2</v>
      </c>
      <c r="X2832">
        <v>3.1359579999999998E-2</v>
      </c>
      <c r="Y2832">
        <v>0.13433027281405169</v>
      </c>
      <c r="Z2832">
        <v>0.66420548800000001</v>
      </c>
      <c r="AA2832">
        <v>0.66559707000000001</v>
      </c>
      <c r="AB2832">
        <v>0</v>
      </c>
      <c r="AC2832">
        <v>0</v>
      </c>
      <c r="AD2832">
        <v>0.85</v>
      </c>
      <c r="AE2832">
        <v>0.85</v>
      </c>
      <c r="AF2832">
        <v>0.85</v>
      </c>
      <c r="AG2832">
        <v>0.85</v>
      </c>
      <c r="AH2832">
        <v>0.93019799999999997</v>
      </c>
      <c r="AI2832">
        <v>1.1659015E-2</v>
      </c>
      <c r="AJ2832">
        <v>0.69583728199999995</v>
      </c>
      <c r="AK2832">
        <v>0</v>
      </c>
      <c r="AL2832">
        <v>0.15400976499999999</v>
      </c>
    </row>
    <row r="2833" spans="1:38" x14ac:dyDescent="0.35">
      <c r="A2833" t="s">
        <v>2957</v>
      </c>
      <c r="B2833">
        <v>56039.467016945993</v>
      </c>
      <c r="C2833">
        <v>55758.136452617662</v>
      </c>
      <c r="D2833">
        <v>0</v>
      </c>
      <c r="E2833">
        <v>281.33056432832552</v>
      </c>
      <c r="F2833">
        <v>0</v>
      </c>
      <c r="G2833">
        <v>0.1379071393766301</v>
      </c>
      <c r="H2833">
        <v>0.13851553804380151</v>
      </c>
      <c r="I2833">
        <v>0.12691063461475111</v>
      </c>
      <c r="J2833">
        <v>118</v>
      </c>
      <c r="K2833">
        <v>23</v>
      </c>
      <c r="L2833" t="str">
        <f>VLOOKUP(J2833,Clustering!$D$3:$E$367,2,FALSE)</f>
        <v>Summer</v>
      </c>
      <c r="M2833">
        <v>0.591420838</v>
      </c>
      <c r="N2833">
        <v>0.54754056200000001</v>
      </c>
      <c r="O2833">
        <v>0.54754056200000001</v>
      </c>
      <c r="P2833">
        <v>0.91095027900000003</v>
      </c>
      <c r="Q2833">
        <v>0.36742535700000001</v>
      </c>
      <c r="R2833">
        <v>0.13851553804380151</v>
      </c>
      <c r="S2833">
        <v>0</v>
      </c>
      <c r="T2833">
        <v>0</v>
      </c>
      <c r="U2833">
        <v>0.66219262099999998</v>
      </c>
      <c r="V2833">
        <v>0.85008076700000001</v>
      </c>
      <c r="W2833">
        <v>1.1938272999999999E-2</v>
      </c>
      <c r="X2833">
        <v>2.4002190999999999E-2</v>
      </c>
      <c r="Y2833">
        <v>0.12691063461475111</v>
      </c>
      <c r="Z2833">
        <v>0.582722187</v>
      </c>
      <c r="AA2833">
        <v>0.66219262099999998</v>
      </c>
      <c r="AB2833">
        <v>0</v>
      </c>
      <c r="AC2833">
        <v>0</v>
      </c>
      <c r="AD2833">
        <v>0.85</v>
      </c>
      <c r="AE2833">
        <v>0.85</v>
      </c>
      <c r="AF2833">
        <v>0.85</v>
      </c>
      <c r="AG2833">
        <v>0.85</v>
      </c>
      <c r="AH2833">
        <v>0.91095027900000003</v>
      </c>
      <c r="AI2833">
        <v>1.1938272999999999E-2</v>
      </c>
      <c r="AJ2833">
        <v>0.63339934099999995</v>
      </c>
      <c r="AK2833">
        <v>0</v>
      </c>
      <c r="AL2833">
        <v>0.13530952399999999</v>
      </c>
    </row>
    <row r="2834" spans="1:38" x14ac:dyDescent="0.35">
      <c r="A2834" t="s">
        <v>2958</v>
      </c>
      <c r="B2834">
        <v>54189.664122770977</v>
      </c>
      <c r="C2834">
        <v>53904.019196607158</v>
      </c>
      <c r="D2834">
        <v>0</v>
      </c>
      <c r="E2834">
        <v>285.64492616381779</v>
      </c>
      <c r="F2834">
        <v>0</v>
      </c>
      <c r="G2834">
        <v>0.1400220226293224</v>
      </c>
      <c r="H2834">
        <v>0.14104678645475421</v>
      </c>
      <c r="I2834">
        <v>0.1214999237257305</v>
      </c>
      <c r="J2834">
        <v>119</v>
      </c>
      <c r="K2834">
        <v>0</v>
      </c>
      <c r="L2834" t="str">
        <f>VLOOKUP(J2834,Clustering!$D$3:$E$367,2,FALSE)</f>
        <v>Summer</v>
      </c>
      <c r="M2834">
        <v>0.55470901900000003</v>
      </c>
      <c r="N2834">
        <v>0.48103701300000001</v>
      </c>
      <c r="O2834">
        <v>0.48103701300000001</v>
      </c>
      <c r="P2834">
        <v>0.948784462</v>
      </c>
      <c r="Q2834">
        <v>0.356135751</v>
      </c>
      <c r="R2834">
        <v>0.14104678645475421</v>
      </c>
      <c r="S2834">
        <v>0</v>
      </c>
      <c r="T2834">
        <v>0</v>
      </c>
      <c r="U2834">
        <v>0.66443094800000002</v>
      </c>
      <c r="V2834">
        <v>0.85008076700000001</v>
      </c>
      <c r="W2834">
        <v>1.2217531E-2</v>
      </c>
      <c r="X2834">
        <v>1.9436808E-2</v>
      </c>
      <c r="Y2834">
        <v>0.1214999237257305</v>
      </c>
      <c r="Z2834">
        <v>0.52743087799999999</v>
      </c>
      <c r="AA2834">
        <v>0.66443094800000002</v>
      </c>
      <c r="AB2834">
        <v>0</v>
      </c>
      <c r="AC2834">
        <v>0</v>
      </c>
      <c r="AD2834">
        <v>0.85</v>
      </c>
      <c r="AE2834">
        <v>0.85</v>
      </c>
      <c r="AF2834">
        <v>0.85</v>
      </c>
      <c r="AG2834">
        <v>0.85</v>
      </c>
      <c r="AH2834">
        <v>0.948784462</v>
      </c>
      <c r="AI2834">
        <v>1.2217531E-2</v>
      </c>
      <c r="AJ2834">
        <v>0.59514420199999996</v>
      </c>
      <c r="AK2834">
        <v>0</v>
      </c>
      <c r="AL2834">
        <v>4.2638717999999999E-2</v>
      </c>
    </row>
    <row r="2835" spans="1:38" x14ac:dyDescent="0.35">
      <c r="A2835" t="s">
        <v>2959</v>
      </c>
      <c r="B2835">
        <v>53625.642620954437</v>
      </c>
      <c r="C2835">
        <v>53327.269191977291</v>
      </c>
      <c r="D2835">
        <v>0</v>
      </c>
      <c r="E2835">
        <v>298.37342897714677</v>
      </c>
      <c r="F2835">
        <v>0</v>
      </c>
      <c r="G2835">
        <v>0.146261484792719</v>
      </c>
      <c r="H2835">
        <v>0.14759588948626681</v>
      </c>
      <c r="I2835">
        <v>0.12214278046502</v>
      </c>
      <c r="J2835">
        <v>119</v>
      </c>
      <c r="K2835">
        <v>1</v>
      </c>
      <c r="L2835" t="str">
        <f>VLOOKUP(J2835,Clustering!$D$3:$E$367,2,FALSE)</f>
        <v>Summer</v>
      </c>
      <c r="M2835">
        <v>0.51573367000000003</v>
      </c>
      <c r="N2835">
        <v>0.45924385299999998</v>
      </c>
      <c r="O2835">
        <v>0.45924385299999998</v>
      </c>
      <c r="P2835">
        <v>0.94905913799999997</v>
      </c>
      <c r="Q2835">
        <v>0.29864887699999998</v>
      </c>
      <c r="R2835">
        <v>0.14759588948626681</v>
      </c>
      <c r="S2835">
        <v>0</v>
      </c>
      <c r="T2835">
        <v>0</v>
      </c>
      <c r="U2835">
        <v>0.66443094800000002</v>
      </c>
      <c r="V2835">
        <v>0.85008076700000001</v>
      </c>
      <c r="W2835">
        <v>1.2287345E-2</v>
      </c>
      <c r="X2835">
        <v>1.9436808E-2</v>
      </c>
      <c r="Y2835">
        <v>0.12214278046502</v>
      </c>
      <c r="Z2835">
        <v>0.483311131</v>
      </c>
      <c r="AA2835">
        <v>0.66443094800000002</v>
      </c>
      <c r="AB2835">
        <v>0</v>
      </c>
      <c r="AC2835">
        <v>0</v>
      </c>
      <c r="AD2835">
        <v>0.85</v>
      </c>
      <c r="AE2835">
        <v>0.85</v>
      </c>
      <c r="AF2835">
        <v>0.85</v>
      </c>
      <c r="AG2835">
        <v>0.85</v>
      </c>
      <c r="AH2835">
        <v>0.94905913799999997</v>
      </c>
      <c r="AI2835">
        <v>1.2287345E-2</v>
      </c>
      <c r="AJ2835">
        <v>0.55167392900000001</v>
      </c>
      <c r="AK2835">
        <v>0</v>
      </c>
      <c r="AL2835">
        <v>0</v>
      </c>
    </row>
    <row r="2836" spans="1:38" x14ac:dyDescent="0.35">
      <c r="A2836" t="s">
        <v>2960</v>
      </c>
      <c r="B2836">
        <v>53533.556719718807</v>
      </c>
      <c r="C2836">
        <v>53213.358493764092</v>
      </c>
      <c r="D2836">
        <v>0</v>
      </c>
      <c r="E2836">
        <v>320.19822595471823</v>
      </c>
      <c r="F2836">
        <v>0</v>
      </c>
      <c r="G2836">
        <v>0.15695991468368539</v>
      </c>
      <c r="H2836">
        <v>0.1589262395162456</v>
      </c>
      <c r="I2836">
        <v>0.12141956663331931</v>
      </c>
      <c r="J2836">
        <v>119</v>
      </c>
      <c r="K2836">
        <v>2</v>
      </c>
      <c r="L2836" t="str">
        <f>VLOOKUP(J2836,Clustering!$D$3:$E$367,2,FALSE)</f>
        <v>Summer</v>
      </c>
      <c r="M2836">
        <v>0.47768561900000001</v>
      </c>
      <c r="N2836">
        <v>0.44425427699999998</v>
      </c>
      <c r="O2836">
        <v>0.44425427699999998</v>
      </c>
      <c r="P2836">
        <v>0.94940502800000004</v>
      </c>
      <c r="Q2836">
        <v>0.25137521699999998</v>
      </c>
      <c r="R2836">
        <v>0.1589262395162456</v>
      </c>
      <c r="S2836">
        <v>0</v>
      </c>
      <c r="T2836">
        <v>0</v>
      </c>
      <c r="U2836">
        <v>0.66443094800000002</v>
      </c>
      <c r="V2836">
        <v>0.85008076700000001</v>
      </c>
      <c r="W2836">
        <v>1.2566603000000001E-2</v>
      </c>
      <c r="X2836">
        <v>1.9190527999999998E-2</v>
      </c>
      <c r="Y2836">
        <v>0.12141956663331931</v>
      </c>
      <c r="Z2836">
        <v>0.46524115900000002</v>
      </c>
      <c r="AA2836">
        <v>0.66443094800000002</v>
      </c>
      <c r="AB2836">
        <v>0</v>
      </c>
      <c r="AC2836">
        <v>0</v>
      </c>
      <c r="AD2836">
        <v>0.85</v>
      </c>
      <c r="AE2836">
        <v>0.85</v>
      </c>
      <c r="AF2836">
        <v>0.85</v>
      </c>
      <c r="AG2836">
        <v>0.85</v>
      </c>
      <c r="AH2836">
        <v>0.94940502800000004</v>
      </c>
      <c r="AI2836">
        <v>1.2566603000000001E-2</v>
      </c>
      <c r="AJ2836">
        <v>0.53289369399999997</v>
      </c>
      <c r="AK2836">
        <v>0</v>
      </c>
      <c r="AL2836">
        <v>0</v>
      </c>
    </row>
    <row r="2837" spans="1:38" x14ac:dyDescent="0.35">
      <c r="A2837" t="s">
        <v>2961</v>
      </c>
      <c r="B2837">
        <v>53521.684462235622</v>
      </c>
      <c r="C2837">
        <v>53181.518129721153</v>
      </c>
      <c r="D2837">
        <v>0</v>
      </c>
      <c r="E2837">
        <v>340.16633251447541</v>
      </c>
      <c r="F2837">
        <v>0</v>
      </c>
      <c r="G2837">
        <v>0.16674820221297809</v>
      </c>
      <c r="H2837">
        <v>0.169312393710393</v>
      </c>
      <c r="I2837">
        <v>0.1204017101294441</v>
      </c>
      <c r="J2837">
        <v>119</v>
      </c>
      <c r="K2837">
        <v>3</v>
      </c>
      <c r="L2837" t="str">
        <f>VLOOKUP(J2837,Clustering!$D$3:$E$367,2,FALSE)</f>
        <v>Summer</v>
      </c>
      <c r="M2837">
        <v>0.46011877699999998</v>
      </c>
      <c r="N2837">
        <v>0.438194158</v>
      </c>
      <c r="O2837">
        <v>0.438194158</v>
      </c>
      <c r="P2837">
        <v>0.94909983099999995</v>
      </c>
      <c r="Q2837">
        <v>0.22464062900000001</v>
      </c>
      <c r="R2837">
        <v>0.169312393710393</v>
      </c>
      <c r="S2837">
        <v>0</v>
      </c>
      <c r="T2837">
        <v>0</v>
      </c>
      <c r="U2837">
        <v>0.66443094800000002</v>
      </c>
      <c r="V2837">
        <v>0.85008076700000001</v>
      </c>
      <c r="W2837">
        <v>1.2531696E-2</v>
      </c>
      <c r="X2837">
        <v>1.9170423999999998E-2</v>
      </c>
      <c r="Y2837">
        <v>0.1204017101294441</v>
      </c>
      <c r="Z2837">
        <v>0.45789159899999998</v>
      </c>
      <c r="AA2837">
        <v>0.66443094800000002</v>
      </c>
      <c r="AB2837">
        <v>0</v>
      </c>
      <c r="AC2837">
        <v>0</v>
      </c>
      <c r="AD2837">
        <v>0.85</v>
      </c>
      <c r="AE2837">
        <v>0.85</v>
      </c>
      <c r="AF2837">
        <v>0.85</v>
      </c>
      <c r="AG2837">
        <v>0.85</v>
      </c>
      <c r="AH2837">
        <v>0.94909983099999995</v>
      </c>
      <c r="AI2837">
        <v>1.2531696E-2</v>
      </c>
      <c r="AJ2837">
        <v>0.52986034299999996</v>
      </c>
      <c r="AK2837">
        <v>0</v>
      </c>
      <c r="AL2837">
        <v>0</v>
      </c>
    </row>
    <row r="2838" spans="1:38" x14ac:dyDescent="0.35">
      <c r="A2838" t="s">
        <v>2962</v>
      </c>
      <c r="B2838">
        <v>54039.049296156278</v>
      </c>
      <c r="C2838">
        <v>53676.615081237389</v>
      </c>
      <c r="D2838">
        <v>0</v>
      </c>
      <c r="E2838">
        <v>362.43421491889029</v>
      </c>
      <c r="F2838">
        <v>0</v>
      </c>
      <c r="G2838">
        <v>0.17766383084259321</v>
      </c>
      <c r="H2838">
        <v>0.18088381501760539</v>
      </c>
      <c r="I2838">
        <v>0.11946421071798009</v>
      </c>
      <c r="J2838">
        <v>119</v>
      </c>
      <c r="K2838">
        <v>4</v>
      </c>
      <c r="L2838" t="str">
        <f>VLOOKUP(J2838,Clustering!$D$3:$E$367,2,FALSE)</f>
        <v>Summer</v>
      </c>
      <c r="M2838">
        <v>0.44971114400000001</v>
      </c>
      <c r="N2838">
        <v>0.43054259099999997</v>
      </c>
      <c r="O2838">
        <v>0.43054259099999997</v>
      </c>
      <c r="P2838">
        <v>0.94948641300000003</v>
      </c>
      <c r="Q2838">
        <v>0.204401945</v>
      </c>
      <c r="R2838">
        <v>0.18088381501760539</v>
      </c>
      <c r="S2838">
        <v>0</v>
      </c>
      <c r="T2838">
        <v>0</v>
      </c>
      <c r="U2838">
        <v>0.66443094800000002</v>
      </c>
      <c r="V2838">
        <v>0.85008076700000001</v>
      </c>
      <c r="W2838">
        <v>1.2531696E-2</v>
      </c>
      <c r="X2838">
        <v>1.9170423999999998E-2</v>
      </c>
      <c r="Y2838">
        <v>0.11946421071798009</v>
      </c>
      <c r="Z2838">
        <v>0.46404968000000002</v>
      </c>
      <c r="AA2838">
        <v>0.66443094800000002</v>
      </c>
      <c r="AB2838">
        <v>0</v>
      </c>
      <c r="AC2838">
        <v>0</v>
      </c>
      <c r="AD2838">
        <v>0.85</v>
      </c>
      <c r="AE2838">
        <v>0.85</v>
      </c>
      <c r="AF2838">
        <v>0.85</v>
      </c>
      <c r="AG2838">
        <v>0.85</v>
      </c>
      <c r="AH2838">
        <v>0.94948641300000003</v>
      </c>
      <c r="AI2838">
        <v>1.2531696E-2</v>
      </c>
      <c r="AJ2838">
        <v>0.53565048400000004</v>
      </c>
      <c r="AK2838">
        <v>0</v>
      </c>
      <c r="AL2838">
        <v>0</v>
      </c>
    </row>
    <row r="2839" spans="1:38" x14ac:dyDescent="0.35">
      <c r="A2839" t="s">
        <v>2963</v>
      </c>
      <c r="B2839">
        <v>58081.972124344087</v>
      </c>
      <c r="C2839">
        <v>57680.090254494738</v>
      </c>
      <c r="D2839">
        <v>19.95480251913801</v>
      </c>
      <c r="E2839">
        <v>381.92706733021299</v>
      </c>
      <c r="F2839">
        <v>9.0119916536689996E-4</v>
      </c>
      <c r="G2839">
        <v>0.18721915065206521</v>
      </c>
      <c r="H2839">
        <v>0.19058693392625739</v>
      </c>
      <c r="I2839">
        <v>0.1263481349678727</v>
      </c>
      <c r="J2839">
        <v>119</v>
      </c>
      <c r="K2839">
        <v>5</v>
      </c>
      <c r="L2839" t="str">
        <f>VLOOKUP(J2839,Clustering!$D$3:$E$367,2,FALSE)</f>
        <v>Summer</v>
      </c>
      <c r="M2839">
        <v>0.45811442899999999</v>
      </c>
      <c r="N2839">
        <v>0.44298821900000002</v>
      </c>
      <c r="O2839">
        <v>0.44298821900000002</v>
      </c>
      <c r="P2839">
        <v>0.94956779899999999</v>
      </c>
      <c r="Q2839">
        <v>0.189207287</v>
      </c>
      <c r="R2839">
        <v>0.19058693392625739</v>
      </c>
      <c r="S2839">
        <v>9.0119916536689996E-4</v>
      </c>
      <c r="T2839">
        <v>0</v>
      </c>
      <c r="U2839">
        <v>0.66443094800000002</v>
      </c>
      <c r="V2839">
        <v>0.85008076700000001</v>
      </c>
      <c r="W2839">
        <v>1.2566603000000001E-2</v>
      </c>
      <c r="X2839">
        <v>1.9170423999999998E-2</v>
      </c>
      <c r="Y2839">
        <v>0.1263481349678727</v>
      </c>
      <c r="Z2839">
        <v>0.49226170800000002</v>
      </c>
      <c r="AA2839">
        <v>0.66443094800000002</v>
      </c>
      <c r="AB2839">
        <v>0</v>
      </c>
      <c r="AC2839">
        <v>0</v>
      </c>
      <c r="AD2839">
        <v>0.85</v>
      </c>
      <c r="AE2839">
        <v>0.85</v>
      </c>
      <c r="AF2839">
        <v>0.85</v>
      </c>
      <c r="AG2839">
        <v>0.85</v>
      </c>
      <c r="AH2839">
        <v>0.94956779899999999</v>
      </c>
      <c r="AI2839">
        <v>1.2566603000000001E-2</v>
      </c>
      <c r="AJ2839">
        <v>0.54921540899999999</v>
      </c>
      <c r="AK2839">
        <v>6.3083941575679998E-4</v>
      </c>
      <c r="AL2839">
        <v>0</v>
      </c>
    </row>
    <row r="2840" spans="1:38" x14ac:dyDescent="0.35">
      <c r="A2840" t="s">
        <v>2964</v>
      </c>
      <c r="B2840">
        <v>63029.958188710181</v>
      </c>
      <c r="C2840">
        <v>61757.907486414748</v>
      </c>
      <c r="D2840">
        <v>905.98494403114319</v>
      </c>
      <c r="E2840">
        <v>366.06575826428701</v>
      </c>
      <c r="F2840">
        <v>4.09161090225197E-2</v>
      </c>
      <c r="G2840">
        <v>0.17944399914916029</v>
      </c>
      <c r="H2840">
        <v>0.18202890358446491</v>
      </c>
      <c r="I2840">
        <v>0.13272313096582769</v>
      </c>
      <c r="J2840">
        <v>119</v>
      </c>
      <c r="K2840">
        <v>6</v>
      </c>
      <c r="L2840" t="str">
        <f>VLOOKUP(J2840,Clustering!$D$3:$E$367,2,FALSE)</f>
        <v>Summer</v>
      </c>
      <c r="M2840">
        <v>0.487741916</v>
      </c>
      <c r="N2840">
        <v>0.45858518799999998</v>
      </c>
      <c r="O2840">
        <v>0.45858518799999998</v>
      </c>
      <c r="P2840">
        <v>0.94971022400000005</v>
      </c>
      <c r="Q2840">
        <v>0.19102213500000001</v>
      </c>
      <c r="R2840">
        <v>0.18202890358446491</v>
      </c>
      <c r="S2840">
        <v>4.09161090225197E-2</v>
      </c>
      <c r="T2840">
        <v>0</v>
      </c>
      <c r="U2840">
        <v>0.66443094800000002</v>
      </c>
      <c r="V2840">
        <v>0.85008076700000001</v>
      </c>
      <c r="W2840">
        <v>1.2531696E-2</v>
      </c>
      <c r="X2840">
        <v>1.890404E-2</v>
      </c>
      <c r="Y2840">
        <v>0.13272313096582769</v>
      </c>
      <c r="Z2840">
        <v>0.499232281</v>
      </c>
      <c r="AA2840">
        <v>0.66443094800000002</v>
      </c>
      <c r="AB2840">
        <v>0</v>
      </c>
      <c r="AC2840">
        <v>0</v>
      </c>
      <c r="AD2840">
        <v>0.85</v>
      </c>
      <c r="AE2840">
        <v>0.85</v>
      </c>
      <c r="AF2840">
        <v>0.85</v>
      </c>
      <c r="AG2840">
        <v>0.85</v>
      </c>
      <c r="AH2840">
        <v>0.94971022400000005</v>
      </c>
      <c r="AI2840">
        <v>1.2531696E-2</v>
      </c>
      <c r="AJ2840">
        <v>0.54290497199999999</v>
      </c>
      <c r="AK2840">
        <v>2.8641276315763801E-2</v>
      </c>
      <c r="AL2840">
        <v>0</v>
      </c>
    </row>
    <row r="2841" spans="1:38" x14ac:dyDescent="0.35">
      <c r="A2841" t="s">
        <v>2965</v>
      </c>
      <c r="B2841">
        <v>66473.726189520035</v>
      </c>
      <c r="C2841">
        <v>63483.048984704314</v>
      </c>
      <c r="D2841">
        <v>2672.0702288711682</v>
      </c>
      <c r="E2841">
        <v>318.60697594455348</v>
      </c>
      <c r="F2841">
        <v>0.12067608575685521</v>
      </c>
      <c r="G2841">
        <v>0.15617989016889869</v>
      </c>
      <c r="H2841">
        <v>0.15749990112594689</v>
      </c>
      <c r="I2841">
        <v>0.1323213455037717</v>
      </c>
      <c r="J2841">
        <v>119</v>
      </c>
      <c r="K2841">
        <v>7</v>
      </c>
      <c r="L2841" t="str">
        <f>VLOOKUP(J2841,Clustering!$D$3:$E$367,2,FALSE)</f>
        <v>Summer</v>
      </c>
      <c r="M2841">
        <v>0.51620019900000003</v>
      </c>
      <c r="N2841">
        <v>0.46934076600000002</v>
      </c>
      <c r="O2841">
        <v>0.46934076600000002</v>
      </c>
      <c r="P2841">
        <v>0.950157845</v>
      </c>
      <c r="Q2841">
        <v>0.20898287199999999</v>
      </c>
      <c r="R2841">
        <v>0.15749990112594689</v>
      </c>
      <c r="S2841">
        <v>0.12067608575685521</v>
      </c>
      <c r="T2841">
        <v>0</v>
      </c>
      <c r="U2841">
        <v>0.66478313300000003</v>
      </c>
      <c r="V2841">
        <v>0.85008076700000001</v>
      </c>
      <c r="W2841">
        <v>1.2392067E-2</v>
      </c>
      <c r="X2841">
        <v>1.890404E-2</v>
      </c>
      <c r="Y2841">
        <v>0.1323213455037717</v>
      </c>
      <c r="Z2841">
        <v>0.50879229199999998</v>
      </c>
      <c r="AA2841">
        <v>0.66478313300000003</v>
      </c>
      <c r="AB2841">
        <v>0</v>
      </c>
      <c r="AC2841">
        <v>0</v>
      </c>
      <c r="AD2841">
        <v>0.85</v>
      </c>
      <c r="AE2841">
        <v>0.85</v>
      </c>
      <c r="AF2841">
        <v>0.85</v>
      </c>
      <c r="AG2841">
        <v>0.85</v>
      </c>
      <c r="AH2841">
        <v>0.950157845</v>
      </c>
      <c r="AI2841">
        <v>1.2392067E-2</v>
      </c>
      <c r="AJ2841">
        <v>0.54499692</v>
      </c>
      <c r="AK2841">
        <v>8.4473260029798602E-2</v>
      </c>
      <c r="AL2841">
        <v>0</v>
      </c>
    </row>
    <row r="2842" spans="1:38" x14ac:dyDescent="0.35">
      <c r="A2842" t="s">
        <v>2966</v>
      </c>
      <c r="B2842">
        <v>65960.334010840132</v>
      </c>
      <c r="C2842">
        <v>60950.784747213293</v>
      </c>
      <c r="D2842">
        <v>4665.7450263861492</v>
      </c>
      <c r="E2842">
        <v>343.80423724070022</v>
      </c>
      <c r="F2842">
        <v>0.21071446432815399</v>
      </c>
      <c r="G2842">
        <v>0.1685314888434804</v>
      </c>
      <c r="H2842">
        <v>0.17035703591173851</v>
      </c>
      <c r="I2842">
        <v>0.13553562920021961</v>
      </c>
      <c r="J2842">
        <v>119</v>
      </c>
      <c r="K2842">
        <v>8</v>
      </c>
      <c r="L2842" t="str">
        <f>VLOOKUP(J2842,Clustering!$D$3:$E$367,2,FALSE)</f>
        <v>Summer</v>
      </c>
      <c r="M2842">
        <v>0.53540277300000005</v>
      </c>
      <c r="N2842">
        <v>0.47360039999999998</v>
      </c>
      <c r="O2842">
        <v>0.47360039999999998</v>
      </c>
      <c r="P2842">
        <v>0.95052408099999997</v>
      </c>
      <c r="Q2842">
        <v>0.225141277</v>
      </c>
      <c r="R2842">
        <v>0.17035703591173851</v>
      </c>
      <c r="S2842">
        <v>0.21071446432815399</v>
      </c>
      <c r="T2842">
        <v>0.19438567300000001</v>
      </c>
      <c r="U2842">
        <v>0.66478313300000003</v>
      </c>
      <c r="V2842">
        <v>0.85008076700000001</v>
      </c>
      <c r="W2842">
        <v>1.260151E-2</v>
      </c>
      <c r="X2842">
        <v>1.890404E-2</v>
      </c>
      <c r="Y2842">
        <v>0.13553562920021961</v>
      </c>
      <c r="Z2842">
        <v>0.53361108199999996</v>
      </c>
      <c r="AA2842">
        <v>0.66478313300000003</v>
      </c>
      <c r="AB2842">
        <v>0</v>
      </c>
      <c r="AC2842">
        <v>0</v>
      </c>
      <c r="AD2842">
        <v>0.85</v>
      </c>
      <c r="AE2842">
        <v>0.85</v>
      </c>
      <c r="AF2842">
        <v>0.85</v>
      </c>
      <c r="AG2842">
        <v>0.85</v>
      </c>
      <c r="AH2842">
        <v>0.95052408099999997</v>
      </c>
      <c r="AI2842">
        <v>1.260151E-2</v>
      </c>
      <c r="AJ2842">
        <v>0.54287691000000005</v>
      </c>
      <c r="AK2842">
        <v>0.14750012502970769</v>
      </c>
      <c r="AL2842">
        <v>0</v>
      </c>
    </row>
    <row r="2843" spans="1:38" x14ac:dyDescent="0.35">
      <c r="A2843" t="s">
        <v>2967</v>
      </c>
      <c r="B2843">
        <v>65081.208555245663</v>
      </c>
      <c r="C2843">
        <v>57569.592406695658</v>
      </c>
      <c r="D2843">
        <v>7134.0735015746905</v>
      </c>
      <c r="E2843">
        <v>377.54264697530863</v>
      </c>
      <c r="F2843">
        <v>0.322189161186618</v>
      </c>
      <c r="G2843">
        <v>0.18506992498789629</v>
      </c>
      <c r="H2843">
        <v>0.18735256095670669</v>
      </c>
      <c r="I2843">
        <v>0.1438124097185729</v>
      </c>
      <c r="J2843">
        <v>119</v>
      </c>
      <c r="K2843">
        <v>9</v>
      </c>
      <c r="L2843" t="str">
        <f>VLOOKUP(J2843,Clustering!$D$3:$E$367,2,FALSE)</f>
        <v>Summer</v>
      </c>
      <c r="M2843">
        <v>0.54581040599999997</v>
      </c>
      <c r="N2843">
        <v>0.48570289100000003</v>
      </c>
      <c r="O2843">
        <v>0.48570289100000003</v>
      </c>
      <c r="P2843">
        <v>0.94978143699999995</v>
      </c>
      <c r="Q2843">
        <v>0.248934559</v>
      </c>
      <c r="R2843">
        <v>0.18735256095670669</v>
      </c>
      <c r="S2843">
        <v>0.322189161186618</v>
      </c>
      <c r="T2843">
        <v>0.50389149200000005</v>
      </c>
      <c r="U2843">
        <v>0.66478313300000003</v>
      </c>
      <c r="V2843">
        <v>0.85008076700000001</v>
      </c>
      <c r="W2843">
        <v>1.4381779000000001E-2</v>
      </c>
      <c r="X2843">
        <v>1.890404E-2</v>
      </c>
      <c r="Y2843">
        <v>0.1438124097185729</v>
      </c>
      <c r="Z2843">
        <v>0.56932384400000002</v>
      </c>
      <c r="AA2843">
        <v>0.66478313300000003</v>
      </c>
      <c r="AB2843">
        <v>0</v>
      </c>
      <c r="AC2843">
        <v>0</v>
      </c>
      <c r="AD2843">
        <v>0.85</v>
      </c>
      <c r="AE2843">
        <v>0.85</v>
      </c>
      <c r="AF2843">
        <v>0.85</v>
      </c>
      <c r="AG2843">
        <v>0.85</v>
      </c>
      <c r="AH2843">
        <v>0.94978143699999995</v>
      </c>
      <c r="AI2843">
        <v>1.4381779000000001E-2</v>
      </c>
      <c r="AJ2843">
        <v>0.55470886900000005</v>
      </c>
      <c r="AK2843">
        <v>0.22553241283063261</v>
      </c>
      <c r="AL2843">
        <v>0</v>
      </c>
    </row>
    <row r="2844" spans="1:38" x14ac:dyDescent="0.35">
      <c r="A2844" t="s">
        <v>2968</v>
      </c>
      <c r="B2844">
        <v>64089.782082683763</v>
      </c>
      <c r="C2844">
        <v>54433.141203702951</v>
      </c>
      <c r="D2844">
        <v>9272.4395813256197</v>
      </c>
      <c r="E2844">
        <v>384.20129765519312</v>
      </c>
      <c r="F2844">
        <v>0.41876209015809501</v>
      </c>
      <c r="G2844">
        <v>0.18833396943882011</v>
      </c>
      <c r="H2844">
        <v>0.1900043450062763</v>
      </c>
      <c r="I2844">
        <v>0.15814275786523649</v>
      </c>
      <c r="J2844">
        <v>119</v>
      </c>
      <c r="K2844">
        <v>10</v>
      </c>
      <c r="L2844" t="str">
        <f>VLOOKUP(J2844,Clustering!$D$3:$E$367,2,FALSE)</f>
        <v>Summer</v>
      </c>
      <c r="M2844">
        <v>0.56661415400000004</v>
      </c>
      <c r="N2844">
        <v>0.50284594900000001</v>
      </c>
      <c r="O2844">
        <v>0.50284594900000001</v>
      </c>
      <c r="P2844">
        <v>0.94711605399999999</v>
      </c>
      <c r="Q2844">
        <v>0.26186378599999999</v>
      </c>
      <c r="R2844">
        <v>0.1900043450062763</v>
      </c>
      <c r="S2844">
        <v>0.41876209015809501</v>
      </c>
      <c r="T2844">
        <v>0.61315550900000004</v>
      </c>
      <c r="U2844">
        <v>0.66501009600000005</v>
      </c>
      <c r="V2844">
        <v>0.85008076700000001</v>
      </c>
      <c r="W2844">
        <v>1.4067614000000001E-2</v>
      </c>
      <c r="X2844">
        <v>1.8915349000000001E-2</v>
      </c>
      <c r="Y2844">
        <v>0.15814275786523649</v>
      </c>
      <c r="Z2844">
        <v>0.61472961800000003</v>
      </c>
      <c r="AA2844">
        <v>0.66501009600000005</v>
      </c>
      <c r="AB2844">
        <v>0</v>
      </c>
      <c r="AC2844">
        <v>0</v>
      </c>
      <c r="AD2844">
        <v>0.85</v>
      </c>
      <c r="AE2844">
        <v>0.85</v>
      </c>
      <c r="AF2844">
        <v>0.85</v>
      </c>
      <c r="AG2844">
        <v>0.85</v>
      </c>
      <c r="AH2844">
        <v>0.94711605399999999</v>
      </c>
      <c r="AI2844">
        <v>1.4067614000000001E-2</v>
      </c>
      <c r="AJ2844">
        <v>0.60126650000000004</v>
      </c>
      <c r="AK2844">
        <v>0.29313346311066651</v>
      </c>
      <c r="AL2844">
        <v>0</v>
      </c>
    </row>
    <row r="2845" spans="1:38" x14ac:dyDescent="0.35">
      <c r="A2845" t="s">
        <v>2969</v>
      </c>
      <c r="B2845">
        <v>61561.582157714533</v>
      </c>
      <c r="C2845">
        <v>50989.913559806468</v>
      </c>
      <c r="D2845">
        <v>10177.744612897581</v>
      </c>
      <c r="E2845">
        <v>393.92398501048928</v>
      </c>
      <c r="F2845">
        <v>0.4596474929613899</v>
      </c>
      <c r="G2845">
        <v>0.1930999926522006</v>
      </c>
      <c r="H2845">
        <v>0.19430344945027539</v>
      </c>
      <c r="I2845">
        <v>0.17134810671814329</v>
      </c>
      <c r="J2845">
        <v>119</v>
      </c>
      <c r="K2845">
        <v>11</v>
      </c>
      <c r="L2845" t="str">
        <f>VLOOKUP(J2845,Clustering!$D$3:$E$367,2,FALSE)</f>
        <v>Summer</v>
      </c>
      <c r="M2845">
        <v>0.600958769</v>
      </c>
      <c r="N2845">
        <v>0.52040905400000004</v>
      </c>
      <c r="O2845">
        <v>0.52040905400000004</v>
      </c>
      <c r="P2845">
        <v>0.94453205799999995</v>
      </c>
      <c r="Q2845">
        <v>0.27752154299999998</v>
      </c>
      <c r="R2845">
        <v>0.19430344945027539</v>
      </c>
      <c r="S2845">
        <v>0.4596474929613899</v>
      </c>
      <c r="T2845">
        <v>0.62169412099999999</v>
      </c>
      <c r="U2845">
        <v>0.66559707000000001</v>
      </c>
      <c r="V2845">
        <v>0.85008076700000001</v>
      </c>
      <c r="W2845">
        <v>1.4416686E-2</v>
      </c>
      <c r="X2845">
        <v>2.302922E-2</v>
      </c>
      <c r="Y2845">
        <v>0.17134810671814329</v>
      </c>
      <c r="Z2845">
        <v>0.67642604799999995</v>
      </c>
      <c r="AA2845">
        <v>0.66559707000000001</v>
      </c>
      <c r="AB2845">
        <v>0</v>
      </c>
      <c r="AC2845">
        <v>0</v>
      </c>
      <c r="AD2845">
        <v>0.85</v>
      </c>
      <c r="AE2845">
        <v>0.85</v>
      </c>
      <c r="AF2845">
        <v>0.85</v>
      </c>
      <c r="AG2845">
        <v>0.85</v>
      </c>
      <c r="AH2845">
        <v>0.94453205799999995</v>
      </c>
      <c r="AI2845">
        <v>1.4416686E-2</v>
      </c>
      <c r="AJ2845">
        <v>0.64142297699999995</v>
      </c>
      <c r="AK2845">
        <v>0.32175324507297293</v>
      </c>
      <c r="AL2845">
        <v>1.5393819999999999E-3</v>
      </c>
    </row>
    <row r="2846" spans="1:38" x14ac:dyDescent="0.35">
      <c r="A2846" t="s">
        <v>2970</v>
      </c>
      <c r="B2846">
        <v>60724.217974284373</v>
      </c>
      <c r="C2846">
        <v>50122.011337215939</v>
      </c>
      <c r="D2846">
        <v>10201.671100595269</v>
      </c>
      <c r="E2846">
        <v>400.53553647315562</v>
      </c>
      <c r="F2846">
        <v>0.46072806144722911</v>
      </c>
      <c r="G2846">
        <v>0.1963409492515468</v>
      </c>
      <c r="H2846">
        <v>0.19715612623087281</v>
      </c>
      <c r="I2846">
        <v>0.1816070288493061</v>
      </c>
      <c r="J2846">
        <v>119</v>
      </c>
      <c r="K2846">
        <v>12</v>
      </c>
      <c r="L2846" t="str">
        <f>VLOOKUP(J2846,Clustering!$D$3:$E$367,2,FALSE)</f>
        <v>Summer</v>
      </c>
      <c r="M2846">
        <v>0.62290868200000005</v>
      </c>
      <c r="N2846">
        <v>0.53798990800000002</v>
      </c>
      <c r="O2846">
        <v>0.53798990800000002</v>
      </c>
      <c r="P2846">
        <v>0.94361646899999996</v>
      </c>
      <c r="Q2846">
        <v>0.31340546800000002</v>
      </c>
      <c r="R2846">
        <v>0.19715612623087281</v>
      </c>
      <c r="S2846">
        <v>0.46072806144722911</v>
      </c>
      <c r="T2846">
        <v>0.62222306199999999</v>
      </c>
      <c r="U2846">
        <v>0.66559707000000001</v>
      </c>
      <c r="V2846">
        <v>0.85008076700000001</v>
      </c>
      <c r="W2846">
        <v>1.3927985E-2</v>
      </c>
      <c r="X2846">
        <v>3.7668605000000001E-2</v>
      </c>
      <c r="Y2846">
        <v>0.1816070288493061</v>
      </c>
      <c r="Z2846">
        <v>0.70981932400000003</v>
      </c>
      <c r="AA2846">
        <v>0.66559707000000001</v>
      </c>
      <c r="AB2846">
        <v>0</v>
      </c>
      <c r="AC2846">
        <v>0</v>
      </c>
      <c r="AD2846">
        <v>0.85</v>
      </c>
      <c r="AE2846">
        <v>0.85</v>
      </c>
      <c r="AF2846">
        <v>0.85</v>
      </c>
      <c r="AG2846">
        <v>0.85</v>
      </c>
      <c r="AH2846">
        <v>0.94361646899999996</v>
      </c>
      <c r="AI2846">
        <v>1.3927985E-2</v>
      </c>
      <c r="AJ2846">
        <v>0.67438620800000004</v>
      </c>
      <c r="AK2846">
        <v>0.32250964301306029</v>
      </c>
      <c r="AL2846">
        <v>0.134225452</v>
      </c>
    </row>
    <row r="2847" spans="1:38" x14ac:dyDescent="0.35">
      <c r="A2847" t="s">
        <v>2971</v>
      </c>
      <c r="B2847">
        <v>60576.658665491232</v>
      </c>
      <c r="C2847">
        <v>50099.528566392182</v>
      </c>
      <c r="D2847">
        <v>10081.56688773458</v>
      </c>
      <c r="E2847">
        <v>395.56321136446428</v>
      </c>
      <c r="F2847">
        <v>0.45530391273499288</v>
      </c>
      <c r="G2847">
        <v>0.19390353498258051</v>
      </c>
      <c r="H2847">
        <v>0.19384139616891091</v>
      </c>
      <c r="I2847">
        <v>0.1950266632819761</v>
      </c>
      <c r="J2847">
        <v>119</v>
      </c>
      <c r="K2847">
        <v>13</v>
      </c>
      <c r="L2847" t="str">
        <f>VLOOKUP(J2847,Clustering!$D$3:$E$367,2,FALSE)</f>
        <v>Summer</v>
      </c>
      <c r="M2847">
        <v>0.63006213</v>
      </c>
      <c r="N2847">
        <v>0.55563781199999995</v>
      </c>
      <c r="O2847">
        <v>0.55563781199999995</v>
      </c>
      <c r="P2847">
        <v>0.942202392</v>
      </c>
      <c r="Q2847">
        <v>0.37114266600000001</v>
      </c>
      <c r="R2847">
        <v>0.19384139616891091</v>
      </c>
      <c r="S2847">
        <v>0.45530391273499288</v>
      </c>
      <c r="T2847">
        <v>0.638280187</v>
      </c>
      <c r="U2847">
        <v>0.66559707000000001</v>
      </c>
      <c r="V2847">
        <v>0.85008076700000001</v>
      </c>
      <c r="W2847">
        <v>1.424215E-2</v>
      </c>
      <c r="X2847">
        <v>7.3748540000000001E-2</v>
      </c>
      <c r="Y2847">
        <v>0.1950266632819761</v>
      </c>
      <c r="Z2847">
        <v>0.73201075000000004</v>
      </c>
      <c r="AA2847">
        <v>0.66559707000000001</v>
      </c>
      <c r="AB2847">
        <v>0</v>
      </c>
      <c r="AC2847">
        <v>0</v>
      </c>
      <c r="AD2847">
        <v>0.85</v>
      </c>
      <c r="AE2847">
        <v>0.85</v>
      </c>
      <c r="AF2847">
        <v>0.85</v>
      </c>
      <c r="AG2847">
        <v>0.85</v>
      </c>
      <c r="AH2847">
        <v>0.942202392</v>
      </c>
      <c r="AI2847">
        <v>1.424215E-2</v>
      </c>
      <c r="AJ2847">
        <v>0.69376245400000003</v>
      </c>
      <c r="AK2847">
        <v>0.31871273891449498</v>
      </c>
      <c r="AL2847">
        <v>0.25305274700000002</v>
      </c>
    </row>
    <row r="2848" spans="1:38" x14ac:dyDescent="0.35">
      <c r="A2848" t="s">
        <v>2972</v>
      </c>
      <c r="B2848">
        <v>60651.910200136583</v>
      </c>
      <c r="C2848">
        <v>50605.712446031292</v>
      </c>
      <c r="D2848">
        <v>9645.3210726261204</v>
      </c>
      <c r="E2848">
        <v>400.87668147917282</v>
      </c>
      <c r="F2848">
        <v>0.43560217105684168</v>
      </c>
      <c r="G2848">
        <v>0.1965081771956729</v>
      </c>
      <c r="H2848">
        <v>0.19556907365575171</v>
      </c>
      <c r="I2848">
        <v>0.21348200883908111</v>
      </c>
      <c r="J2848">
        <v>119</v>
      </c>
      <c r="K2848">
        <v>14</v>
      </c>
      <c r="L2848" t="str">
        <f>VLOOKUP(J2848,Clustering!$D$3:$E$367,2,FALSE)</f>
        <v>Summer</v>
      </c>
      <c r="M2848">
        <v>0.64880393400000003</v>
      </c>
      <c r="N2848">
        <v>0.56826289600000002</v>
      </c>
      <c r="O2848">
        <v>0.56826289600000002</v>
      </c>
      <c r="P2848">
        <v>0.939801514</v>
      </c>
      <c r="Q2848">
        <v>0.412145714</v>
      </c>
      <c r="R2848">
        <v>0.19556907365575171</v>
      </c>
      <c r="S2848">
        <v>0.43560217105684168</v>
      </c>
      <c r="T2848">
        <v>0.63061054900000002</v>
      </c>
      <c r="U2848">
        <v>0.66582403300000004</v>
      </c>
      <c r="V2848">
        <v>0.85008076700000001</v>
      </c>
      <c r="W2848">
        <v>1.4032707E-2</v>
      </c>
      <c r="X2848">
        <v>9.9396783000000002E-2</v>
      </c>
      <c r="Y2848">
        <v>0.21348200883908111</v>
      </c>
      <c r="Z2848">
        <v>0.74849050399999995</v>
      </c>
      <c r="AA2848">
        <v>0.66582403300000004</v>
      </c>
      <c r="AB2848">
        <v>0</v>
      </c>
      <c r="AC2848">
        <v>0</v>
      </c>
      <c r="AD2848">
        <v>0.85</v>
      </c>
      <c r="AE2848">
        <v>0.85</v>
      </c>
      <c r="AF2848">
        <v>0.85</v>
      </c>
      <c r="AG2848">
        <v>0.85</v>
      </c>
      <c r="AH2848">
        <v>0.939801514</v>
      </c>
      <c r="AI2848">
        <v>1.4032707E-2</v>
      </c>
      <c r="AJ2848">
        <v>0.70784802700000005</v>
      </c>
      <c r="AK2848">
        <v>0.30492151973978909</v>
      </c>
      <c r="AL2848">
        <v>0.306967981</v>
      </c>
    </row>
    <row r="2849" spans="1:38" x14ac:dyDescent="0.35">
      <c r="A2849" t="s">
        <v>2973</v>
      </c>
      <c r="B2849">
        <v>61107.537785586508</v>
      </c>
      <c r="C2849">
        <v>52285.273180308563</v>
      </c>
      <c r="D2849">
        <v>8399.5205097361722</v>
      </c>
      <c r="E2849">
        <v>422.74409554177618</v>
      </c>
      <c r="F2849">
        <v>0.37933930268651561</v>
      </c>
      <c r="G2849">
        <v>0.2072274978145961</v>
      </c>
      <c r="H2849">
        <v>0.2061360313078241</v>
      </c>
      <c r="I2849">
        <v>0.2269552146666918</v>
      </c>
      <c r="J2849">
        <v>119</v>
      </c>
      <c r="K2849">
        <v>15</v>
      </c>
      <c r="L2849" t="str">
        <f>VLOOKUP(J2849,Clustering!$D$3:$E$367,2,FALSE)</f>
        <v>Summer</v>
      </c>
      <c r="M2849">
        <v>0.65734545099999997</v>
      </c>
      <c r="N2849">
        <v>0.56817021000000001</v>
      </c>
      <c r="O2849">
        <v>0.56817021000000001</v>
      </c>
      <c r="P2849">
        <v>0.93752271399999998</v>
      </c>
      <c r="Q2849">
        <v>0.45803007600000001</v>
      </c>
      <c r="R2849">
        <v>0.2061360313078241</v>
      </c>
      <c r="S2849">
        <v>0.37933930268651561</v>
      </c>
      <c r="T2849">
        <v>0.64443856700000002</v>
      </c>
      <c r="U2849">
        <v>0.666411007</v>
      </c>
      <c r="V2849">
        <v>0.85008076700000001</v>
      </c>
      <c r="W2849">
        <v>1.3927985E-2</v>
      </c>
      <c r="X2849">
        <v>0.122324643</v>
      </c>
      <c r="Y2849">
        <v>0.2269552146666918</v>
      </c>
      <c r="Z2849">
        <v>0.75814559100000001</v>
      </c>
      <c r="AA2849">
        <v>0.666411007</v>
      </c>
      <c r="AB2849">
        <v>0</v>
      </c>
      <c r="AC2849">
        <v>0</v>
      </c>
      <c r="AD2849">
        <v>0.85</v>
      </c>
      <c r="AE2849">
        <v>0.85</v>
      </c>
      <c r="AF2849">
        <v>0.85</v>
      </c>
      <c r="AG2849">
        <v>0.85</v>
      </c>
      <c r="AH2849">
        <v>0.93752271399999998</v>
      </c>
      <c r="AI2849">
        <v>1.3927985E-2</v>
      </c>
      <c r="AJ2849">
        <v>0.71963815799999997</v>
      </c>
      <c r="AK2849">
        <v>0.26553751188056091</v>
      </c>
      <c r="AL2849">
        <v>0.37997805800000001</v>
      </c>
    </row>
    <row r="2850" spans="1:38" x14ac:dyDescent="0.35">
      <c r="A2850" t="s">
        <v>2974</v>
      </c>
      <c r="B2850">
        <v>62540.715938579087</v>
      </c>
      <c r="C2850">
        <v>55696.069486251443</v>
      </c>
      <c r="D2850">
        <v>6389.7825384994467</v>
      </c>
      <c r="E2850">
        <v>454.86391382820563</v>
      </c>
      <c r="F2850">
        <v>0.2885754787625357</v>
      </c>
      <c r="G2850">
        <v>0.22297250677853209</v>
      </c>
      <c r="H2850">
        <v>0.2224083425210916</v>
      </c>
      <c r="I2850">
        <v>0.23316949647982441</v>
      </c>
      <c r="J2850">
        <v>119</v>
      </c>
      <c r="K2850">
        <v>16</v>
      </c>
      <c r="L2850" t="str">
        <f>VLOOKUP(J2850,Clustering!$D$3:$E$367,2,FALSE)</f>
        <v>Summer</v>
      </c>
      <c r="M2850">
        <v>0.661129521</v>
      </c>
      <c r="N2850">
        <v>0.57399368299999998</v>
      </c>
      <c r="O2850">
        <v>0.57399368299999998</v>
      </c>
      <c r="P2850">
        <v>0.93650539200000005</v>
      </c>
      <c r="Q2850">
        <v>0.48967101200000002</v>
      </c>
      <c r="R2850">
        <v>0.2224083425210916</v>
      </c>
      <c r="S2850">
        <v>0.2885754787625357</v>
      </c>
      <c r="T2850">
        <v>0.62637902400000001</v>
      </c>
      <c r="U2850">
        <v>0.666411007</v>
      </c>
      <c r="V2850">
        <v>0.85008076700000001</v>
      </c>
      <c r="W2850">
        <v>1.3194933000000001E-2</v>
      </c>
      <c r="X2850">
        <v>0.14338320900000001</v>
      </c>
      <c r="Y2850">
        <v>0.23316949647982441</v>
      </c>
      <c r="Z2850">
        <v>0.76333552999999998</v>
      </c>
      <c r="AA2850">
        <v>0.666411007</v>
      </c>
      <c r="AB2850">
        <v>0</v>
      </c>
      <c r="AC2850">
        <v>0</v>
      </c>
      <c r="AD2850">
        <v>0.85</v>
      </c>
      <c r="AE2850">
        <v>0.85</v>
      </c>
      <c r="AF2850">
        <v>0.85</v>
      </c>
      <c r="AG2850">
        <v>0.85</v>
      </c>
      <c r="AH2850">
        <v>0.93650539200000005</v>
      </c>
      <c r="AI2850">
        <v>1.3194933000000001E-2</v>
      </c>
      <c r="AJ2850">
        <v>0.729092607</v>
      </c>
      <c r="AK2850">
        <v>0.2020028351337749</v>
      </c>
      <c r="AL2850">
        <v>0.58652845499999995</v>
      </c>
    </row>
    <row r="2851" spans="1:38" x14ac:dyDescent="0.35">
      <c r="A2851" t="s">
        <v>2975</v>
      </c>
      <c r="B2851">
        <v>63638.681439435342</v>
      </c>
      <c r="C2851">
        <v>59458.14301499143</v>
      </c>
      <c r="D2851">
        <v>3715.7630312419551</v>
      </c>
      <c r="E2851">
        <v>464.77539320194768</v>
      </c>
      <c r="F2851">
        <v>0.16781135965866339</v>
      </c>
      <c r="G2851">
        <v>0.227831075098994</v>
      </c>
      <c r="H2851">
        <v>0.22757128570851101</v>
      </c>
      <c r="I2851">
        <v>0.23252663974053489</v>
      </c>
      <c r="J2851">
        <v>119</v>
      </c>
      <c r="K2851">
        <v>17</v>
      </c>
      <c r="L2851" t="str">
        <f>VLOOKUP(J2851,Clustering!$D$3:$E$367,2,FALSE)</f>
        <v>Summer</v>
      </c>
      <c r="M2851">
        <v>0.65876231799999996</v>
      </c>
      <c r="N2851">
        <v>0.57143593000000004</v>
      </c>
      <c r="O2851">
        <v>0.57143593000000004</v>
      </c>
      <c r="P2851">
        <v>0.93752271399999998</v>
      </c>
      <c r="Q2851">
        <v>0.50401456899999997</v>
      </c>
      <c r="R2851">
        <v>0.22757128570851101</v>
      </c>
      <c r="S2851">
        <v>0.16781135965866339</v>
      </c>
      <c r="T2851">
        <v>0.58009672099999998</v>
      </c>
      <c r="U2851">
        <v>0.666411007</v>
      </c>
      <c r="V2851">
        <v>0.85008076700000001</v>
      </c>
      <c r="W2851">
        <v>1.3090210999999999E-2</v>
      </c>
      <c r="X2851">
        <v>0.203364814</v>
      </c>
      <c r="Y2851">
        <v>0.23252663974053489</v>
      </c>
      <c r="Z2851">
        <v>0.76685518600000002</v>
      </c>
      <c r="AA2851">
        <v>0.666411007</v>
      </c>
      <c r="AB2851">
        <v>0</v>
      </c>
      <c r="AC2851">
        <v>0</v>
      </c>
      <c r="AD2851">
        <v>0.85</v>
      </c>
      <c r="AE2851">
        <v>0.85</v>
      </c>
      <c r="AF2851">
        <v>0.85</v>
      </c>
      <c r="AG2851">
        <v>0.85</v>
      </c>
      <c r="AH2851">
        <v>0.93752271399999998</v>
      </c>
      <c r="AI2851">
        <v>1.3090210999999999E-2</v>
      </c>
      <c r="AJ2851">
        <v>0.740863677</v>
      </c>
      <c r="AK2851">
        <v>0.11746795176106439</v>
      </c>
      <c r="AL2851">
        <v>0.64514639299999998</v>
      </c>
    </row>
    <row r="2852" spans="1:38" x14ac:dyDescent="0.35">
      <c r="A2852" t="s">
        <v>2976</v>
      </c>
      <c r="B2852">
        <v>66991.557834998079</v>
      </c>
      <c r="C2852">
        <v>65328.066822109009</v>
      </c>
      <c r="D2852">
        <v>1184.9042335244919</v>
      </c>
      <c r="E2852">
        <v>478.5867793645798</v>
      </c>
      <c r="F2852">
        <v>5.3512667202189897E-2</v>
      </c>
      <c r="G2852">
        <v>0.23460136243361751</v>
      </c>
      <c r="H2852">
        <v>0.2346627991137992</v>
      </c>
      <c r="I2852">
        <v>0.23349092484946929</v>
      </c>
      <c r="J2852">
        <v>119</v>
      </c>
      <c r="K2852">
        <v>18</v>
      </c>
      <c r="L2852" t="str">
        <f>VLOOKUP(J2852,Clustering!$D$3:$E$367,2,FALSE)</f>
        <v>Summer</v>
      </c>
      <c r="M2852">
        <v>0.65783501899999997</v>
      </c>
      <c r="N2852">
        <v>0.57543328199999999</v>
      </c>
      <c r="O2852">
        <v>0.57543328199999999</v>
      </c>
      <c r="P2852">
        <v>0.93779738999999995</v>
      </c>
      <c r="Q2852">
        <v>0.50367663200000001</v>
      </c>
      <c r="R2852">
        <v>0.2346627991137992</v>
      </c>
      <c r="S2852">
        <v>5.3512667202189897E-2</v>
      </c>
      <c r="T2852">
        <v>0.50952093099999995</v>
      </c>
      <c r="U2852">
        <v>0.666411007</v>
      </c>
      <c r="V2852">
        <v>0.85008076700000001</v>
      </c>
      <c r="W2852">
        <v>1.2845861E-2</v>
      </c>
      <c r="X2852">
        <v>0.22688156600000001</v>
      </c>
      <c r="Y2852">
        <v>0.23349092484946929</v>
      </c>
      <c r="Z2852">
        <v>0.77618290599999995</v>
      </c>
      <c r="AA2852">
        <v>0.666411007</v>
      </c>
      <c r="AB2852">
        <v>0</v>
      </c>
      <c r="AC2852">
        <v>0</v>
      </c>
      <c r="AD2852">
        <v>0.85</v>
      </c>
      <c r="AE2852">
        <v>0.85</v>
      </c>
      <c r="AF2852">
        <v>0.85</v>
      </c>
      <c r="AG2852">
        <v>0.85</v>
      </c>
      <c r="AH2852">
        <v>0.93779738999999995</v>
      </c>
      <c r="AI2852">
        <v>1.2845861E-2</v>
      </c>
      <c r="AJ2852">
        <v>0.75294872400000001</v>
      </c>
      <c r="AK2852">
        <v>3.7458867041532902E-2</v>
      </c>
      <c r="AL2852">
        <v>0.64577298699999997</v>
      </c>
    </row>
    <row r="2853" spans="1:38" x14ac:dyDescent="0.35">
      <c r="A2853" t="s">
        <v>2977</v>
      </c>
      <c r="B2853">
        <v>69683.914867544838</v>
      </c>
      <c r="C2853">
        <v>69165.455215410009</v>
      </c>
      <c r="D2853">
        <v>22.463671080156729</v>
      </c>
      <c r="E2853">
        <v>495.9959810546747</v>
      </c>
      <c r="F2853">
        <v>1.0145047343415E-3</v>
      </c>
      <c r="G2853">
        <v>0.24313528483072289</v>
      </c>
      <c r="H2853">
        <v>0.2431605616362833</v>
      </c>
      <c r="I2853">
        <v>0.2426784190818162</v>
      </c>
      <c r="J2853">
        <v>119</v>
      </c>
      <c r="K2853">
        <v>19</v>
      </c>
      <c r="L2853" t="str">
        <f>VLOOKUP(J2853,Clustering!$D$3:$E$367,2,FALSE)</f>
        <v>Summer</v>
      </c>
      <c r="M2853">
        <v>0.65653910400000004</v>
      </c>
      <c r="N2853">
        <v>0.582152067</v>
      </c>
      <c r="O2853">
        <v>0.582152067</v>
      </c>
      <c r="P2853">
        <v>0.937217517</v>
      </c>
      <c r="Q2853">
        <v>0.474213514</v>
      </c>
      <c r="R2853">
        <v>0.2431605616362833</v>
      </c>
      <c r="S2853">
        <v>1.0145047343415E-3</v>
      </c>
      <c r="T2853">
        <v>0.33058788</v>
      </c>
      <c r="U2853">
        <v>0.666411007</v>
      </c>
      <c r="V2853">
        <v>0.85008076700000001</v>
      </c>
      <c r="W2853">
        <v>1.1205221E-2</v>
      </c>
      <c r="X2853">
        <v>0.20175310699999999</v>
      </c>
      <c r="Y2853">
        <v>0.2426784190818162</v>
      </c>
      <c r="Z2853">
        <v>0.775650375</v>
      </c>
      <c r="AA2853">
        <v>0.666411007</v>
      </c>
      <c r="AB2853">
        <v>0</v>
      </c>
      <c r="AC2853">
        <v>0</v>
      </c>
      <c r="AD2853">
        <v>0.85</v>
      </c>
      <c r="AE2853">
        <v>0.85</v>
      </c>
      <c r="AF2853">
        <v>0.85</v>
      </c>
      <c r="AG2853">
        <v>0.85</v>
      </c>
      <c r="AH2853">
        <v>0.937217517</v>
      </c>
      <c r="AI2853">
        <v>1.1205221E-2</v>
      </c>
      <c r="AJ2853">
        <v>0.76424273899999995</v>
      </c>
      <c r="AK2853">
        <v>7.1015331403900003E-4</v>
      </c>
      <c r="AL2853">
        <v>0.70485057200000001</v>
      </c>
    </row>
    <row r="2854" spans="1:38" x14ac:dyDescent="0.35">
      <c r="A2854" t="s">
        <v>2978</v>
      </c>
      <c r="B2854">
        <v>68077.233281301917</v>
      </c>
      <c r="C2854">
        <v>67570.131846015182</v>
      </c>
      <c r="D2854">
        <v>0</v>
      </c>
      <c r="E2854">
        <v>507.10143528672978</v>
      </c>
      <c r="F2854">
        <v>0</v>
      </c>
      <c r="G2854">
        <v>0.24857913494447531</v>
      </c>
      <c r="H2854">
        <v>0.24896636156299229</v>
      </c>
      <c r="I2854">
        <v>0.2415802054855298</v>
      </c>
      <c r="J2854">
        <v>119</v>
      </c>
      <c r="K2854">
        <v>20</v>
      </c>
      <c r="L2854" t="str">
        <f>VLOOKUP(J2854,Clustering!$D$3:$E$367,2,FALSE)</f>
        <v>Summer</v>
      </c>
      <c r="M2854">
        <v>0.667695488</v>
      </c>
      <c r="N2854">
        <v>0.58556963500000003</v>
      </c>
      <c r="O2854">
        <v>0.58556963500000003</v>
      </c>
      <c r="P2854">
        <v>0.93506079600000003</v>
      </c>
      <c r="Q2854">
        <v>0.44805467100000002</v>
      </c>
      <c r="R2854">
        <v>0.24896636156299229</v>
      </c>
      <c r="S2854">
        <v>0</v>
      </c>
      <c r="T2854">
        <v>6.5097476000000001E-2</v>
      </c>
      <c r="U2854">
        <v>0.666411007</v>
      </c>
      <c r="V2854">
        <v>0.85008076700000001</v>
      </c>
      <c r="W2854">
        <v>1.1309942999999999E-2</v>
      </c>
      <c r="X2854">
        <v>0.13977362400000001</v>
      </c>
      <c r="Y2854">
        <v>0.2415802054855298</v>
      </c>
      <c r="Z2854">
        <v>0.77193345599999996</v>
      </c>
      <c r="AA2854">
        <v>0.666411007</v>
      </c>
      <c r="AB2854">
        <v>0</v>
      </c>
      <c r="AC2854">
        <v>0</v>
      </c>
      <c r="AD2854">
        <v>0.85</v>
      </c>
      <c r="AE2854">
        <v>0.85</v>
      </c>
      <c r="AF2854">
        <v>0.85</v>
      </c>
      <c r="AG2854">
        <v>0.85</v>
      </c>
      <c r="AH2854">
        <v>0.93506079600000003</v>
      </c>
      <c r="AI2854">
        <v>1.1309942999999999E-2</v>
      </c>
      <c r="AJ2854">
        <v>0.76712466099999999</v>
      </c>
      <c r="AK2854">
        <v>0</v>
      </c>
      <c r="AL2854">
        <v>0.71243907500000003</v>
      </c>
    </row>
    <row r="2855" spans="1:38" x14ac:dyDescent="0.35">
      <c r="A2855" t="s">
        <v>2979</v>
      </c>
      <c r="B2855">
        <v>65068.928868004114</v>
      </c>
      <c r="C2855">
        <v>64572.020285116443</v>
      </c>
      <c r="D2855">
        <v>0</v>
      </c>
      <c r="E2855">
        <v>496.90858288766162</v>
      </c>
      <c r="F2855">
        <v>0</v>
      </c>
      <c r="G2855">
        <v>0.24358263867042229</v>
      </c>
      <c r="H2855">
        <v>0.24390386474108691</v>
      </c>
      <c r="I2855">
        <v>0.2377766364447331</v>
      </c>
      <c r="J2855">
        <v>119</v>
      </c>
      <c r="K2855">
        <v>21</v>
      </c>
      <c r="L2855" t="str">
        <f>VLOOKUP(J2855,Clustering!$D$3:$E$367,2,FALSE)</f>
        <v>Summer</v>
      </c>
      <c r="M2855">
        <v>0.65115961899999997</v>
      </c>
      <c r="N2855">
        <v>0.57136493600000005</v>
      </c>
      <c r="O2855">
        <v>0.57136493600000005</v>
      </c>
      <c r="P2855">
        <v>0.93281251600000004</v>
      </c>
      <c r="Q2855">
        <v>0.42034381999999998</v>
      </c>
      <c r="R2855">
        <v>0.24390386474108691</v>
      </c>
      <c r="S2855">
        <v>0</v>
      </c>
      <c r="T2855">
        <v>0</v>
      </c>
      <c r="U2855">
        <v>0.666411007</v>
      </c>
      <c r="V2855">
        <v>0.85008076700000001</v>
      </c>
      <c r="W2855">
        <v>1.1414664E-2</v>
      </c>
      <c r="X2855">
        <v>6.7558465999999998E-2</v>
      </c>
      <c r="Y2855">
        <v>0.2377766364447331</v>
      </c>
      <c r="Z2855">
        <v>0.74632851200000005</v>
      </c>
      <c r="AA2855">
        <v>0.666411007</v>
      </c>
      <c r="AB2855">
        <v>0</v>
      </c>
      <c r="AC2855">
        <v>0</v>
      </c>
      <c r="AD2855">
        <v>0.85</v>
      </c>
      <c r="AE2855">
        <v>0.85</v>
      </c>
      <c r="AF2855">
        <v>0.85</v>
      </c>
      <c r="AG2855">
        <v>0.85</v>
      </c>
      <c r="AH2855">
        <v>0.93281251600000004</v>
      </c>
      <c r="AI2855">
        <v>1.1414664E-2</v>
      </c>
      <c r="AJ2855">
        <v>0.74850609199999996</v>
      </c>
      <c r="AK2855">
        <v>0</v>
      </c>
      <c r="AL2855">
        <v>0.38078244</v>
      </c>
    </row>
    <row r="2856" spans="1:38" x14ac:dyDescent="0.35">
      <c r="A2856" t="s">
        <v>2980</v>
      </c>
      <c r="B2856">
        <v>60419.676494361971</v>
      </c>
      <c r="C2856">
        <v>59939.675789854111</v>
      </c>
      <c r="D2856">
        <v>0</v>
      </c>
      <c r="E2856">
        <v>480.00070450784978</v>
      </c>
      <c r="F2856">
        <v>0</v>
      </c>
      <c r="G2856">
        <v>0.235294462994044</v>
      </c>
      <c r="H2856">
        <v>0.23540610221860281</v>
      </c>
      <c r="I2856">
        <v>0.2332766392697061</v>
      </c>
      <c r="J2856">
        <v>119</v>
      </c>
      <c r="K2856">
        <v>22</v>
      </c>
      <c r="L2856" t="str">
        <f>VLOOKUP(J2856,Clustering!$D$3:$E$367,2,FALSE)</f>
        <v>Summer</v>
      </c>
      <c r="M2856">
        <v>0.614689704</v>
      </c>
      <c r="N2856">
        <v>0.545698664</v>
      </c>
      <c r="O2856">
        <v>0.545698664</v>
      </c>
      <c r="P2856">
        <v>0.93019799999999997</v>
      </c>
      <c r="Q2856">
        <v>0.41049357600000003</v>
      </c>
      <c r="R2856">
        <v>0.23540610221860281</v>
      </c>
      <c r="S2856">
        <v>0</v>
      </c>
      <c r="T2856">
        <v>0</v>
      </c>
      <c r="U2856">
        <v>0.66559707000000001</v>
      </c>
      <c r="V2856">
        <v>0.85008076700000001</v>
      </c>
      <c r="W2856">
        <v>1.1659015E-2</v>
      </c>
      <c r="X2856">
        <v>3.1359579999999998E-2</v>
      </c>
      <c r="Y2856">
        <v>0.2332766392697061</v>
      </c>
      <c r="Z2856">
        <v>0.66420548800000001</v>
      </c>
      <c r="AA2856">
        <v>0.66559707000000001</v>
      </c>
      <c r="AB2856">
        <v>0</v>
      </c>
      <c r="AC2856">
        <v>0</v>
      </c>
      <c r="AD2856">
        <v>0.85</v>
      </c>
      <c r="AE2856">
        <v>0.85</v>
      </c>
      <c r="AF2856">
        <v>0.85</v>
      </c>
      <c r="AG2856">
        <v>0.85</v>
      </c>
      <c r="AH2856">
        <v>0.93019799999999997</v>
      </c>
      <c r="AI2856">
        <v>1.1659015E-2</v>
      </c>
      <c r="AJ2856">
        <v>0.69583728199999995</v>
      </c>
      <c r="AK2856">
        <v>0</v>
      </c>
      <c r="AL2856">
        <v>0.15400976499999999</v>
      </c>
    </row>
    <row r="2857" spans="1:38" x14ac:dyDescent="0.35">
      <c r="A2857" t="s">
        <v>2981</v>
      </c>
      <c r="B2857">
        <v>56039.467016945993</v>
      </c>
      <c r="C2857">
        <v>55559.969236509911</v>
      </c>
      <c r="D2857">
        <v>0</v>
      </c>
      <c r="E2857">
        <v>479.49778043607148</v>
      </c>
      <c r="F2857">
        <v>0</v>
      </c>
      <c r="G2857">
        <v>0.23504793158630949</v>
      </c>
      <c r="H2857">
        <v>0.23520520948757481</v>
      </c>
      <c r="I2857">
        <v>0.2322052113708902</v>
      </c>
      <c r="J2857">
        <v>119</v>
      </c>
      <c r="K2857">
        <v>23</v>
      </c>
      <c r="L2857" t="str">
        <f>VLOOKUP(J2857,Clustering!$D$3:$E$367,2,FALSE)</f>
        <v>Summer</v>
      </c>
      <c r="M2857">
        <v>0.591420838</v>
      </c>
      <c r="N2857">
        <v>0.54754056200000001</v>
      </c>
      <c r="O2857">
        <v>0.54754056200000001</v>
      </c>
      <c r="P2857">
        <v>0.91095027900000003</v>
      </c>
      <c r="Q2857">
        <v>0.36742535700000001</v>
      </c>
      <c r="R2857">
        <v>0.23520520948757481</v>
      </c>
      <c r="S2857">
        <v>0</v>
      </c>
      <c r="T2857">
        <v>0</v>
      </c>
      <c r="U2857">
        <v>0.66219262099999998</v>
      </c>
      <c r="V2857">
        <v>0.85008076700000001</v>
      </c>
      <c r="W2857">
        <v>1.1938272999999999E-2</v>
      </c>
      <c r="X2857">
        <v>2.4002190999999999E-2</v>
      </c>
      <c r="Y2857">
        <v>0.2322052113708902</v>
      </c>
      <c r="Z2857">
        <v>0.582722187</v>
      </c>
      <c r="AA2857">
        <v>0.66219262099999998</v>
      </c>
      <c r="AB2857">
        <v>0</v>
      </c>
      <c r="AC2857">
        <v>0</v>
      </c>
      <c r="AD2857">
        <v>0.85</v>
      </c>
      <c r="AE2857">
        <v>0.85</v>
      </c>
      <c r="AF2857">
        <v>0.85</v>
      </c>
      <c r="AG2857">
        <v>0.85</v>
      </c>
      <c r="AH2857">
        <v>0.91095027900000003</v>
      </c>
      <c r="AI2857">
        <v>1.1938272999999999E-2</v>
      </c>
      <c r="AJ2857">
        <v>0.63339934099999995</v>
      </c>
      <c r="AK2857">
        <v>0</v>
      </c>
      <c r="AL2857">
        <v>0.13530952399999999</v>
      </c>
    </row>
    <row r="2858" spans="1:38" x14ac:dyDescent="0.35">
      <c r="A2858" t="s">
        <v>2982</v>
      </c>
      <c r="B2858">
        <v>54189.664122770977</v>
      </c>
      <c r="C2858">
        <v>53699.836616085158</v>
      </c>
      <c r="D2858">
        <v>0</v>
      </c>
      <c r="E2858">
        <v>489.82750668582122</v>
      </c>
      <c r="F2858">
        <v>0</v>
      </c>
      <c r="G2858">
        <v>0.2401115228852064</v>
      </c>
      <c r="H2858">
        <v>0.2403681526749942</v>
      </c>
      <c r="I2858">
        <v>0.23547306646227881</v>
      </c>
      <c r="J2858">
        <v>120</v>
      </c>
      <c r="K2858">
        <v>0</v>
      </c>
      <c r="L2858" t="str">
        <f>VLOOKUP(J2858,Clustering!$D$3:$E$367,2,FALSE)</f>
        <v>Summer</v>
      </c>
      <c r="M2858">
        <v>0.55470901900000003</v>
      </c>
      <c r="N2858">
        <v>0.48103701300000001</v>
      </c>
      <c r="O2858">
        <v>0.48103701300000001</v>
      </c>
      <c r="P2858">
        <v>0.948784462</v>
      </c>
      <c r="Q2858">
        <v>0.356135751</v>
      </c>
      <c r="R2858">
        <v>0.2403681526749942</v>
      </c>
      <c r="S2858">
        <v>0</v>
      </c>
      <c r="T2858">
        <v>0</v>
      </c>
      <c r="U2858">
        <v>0.66443094800000002</v>
      </c>
      <c r="V2858">
        <v>0.85008076700000001</v>
      </c>
      <c r="W2858">
        <v>1.2217531E-2</v>
      </c>
      <c r="X2858">
        <v>1.9436808E-2</v>
      </c>
      <c r="Y2858">
        <v>0.23547306646227881</v>
      </c>
      <c r="Z2858">
        <v>0.52743087799999999</v>
      </c>
      <c r="AA2858">
        <v>0.66443094800000002</v>
      </c>
      <c r="AB2858">
        <v>0</v>
      </c>
      <c r="AC2858">
        <v>0</v>
      </c>
      <c r="AD2858">
        <v>0.85</v>
      </c>
      <c r="AE2858">
        <v>0.85</v>
      </c>
      <c r="AF2858">
        <v>0.85</v>
      </c>
      <c r="AG2858">
        <v>0.85</v>
      </c>
      <c r="AH2858">
        <v>0.948784462</v>
      </c>
      <c r="AI2858">
        <v>1.2217531E-2</v>
      </c>
      <c r="AJ2858">
        <v>0.59514420199999996</v>
      </c>
      <c r="AK2858">
        <v>0</v>
      </c>
      <c r="AL2858">
        <v>4.2638717999999999E-2</v>
      </c>
    </row>
    <row r="2859" spans="1:38" x14ac:dyDescent="0.35">
      <c r="A2859" t="s">
        <v>2983</v>
      </c>
      <c r="B2859">
        <v>53625.642620954437</v>
      </c>
      <c r="C2859">
        <v>53118.269982518672</v>
      </c>
      <c r="D2859">
        <v>0</v>
      </c>
      <c r="E2859">
        <v>507.37263843576159</v>
      </c>
      <c r="F2859">
        <v>0</v>
      </c>
      <c r="G2859">
        <v>0.248712077664589</v>
      </c>
      <c r="H2859">
        <v>0.2492074328402259</v>
      </c>
      <c r="I2859">
        <v>0.23975877805754259</v>
      </c>
      <c r="J2859">
        <v>120</v>
      </c>
      <c r="K2859">
        <v>1</v>
      </c>
      <c r="L2859" t="str">
        <f>VLOOKUP(J2859,Clustering!$D$3:$E$367,2,FALSE)</f>
        <v>Summer</v>
      </c>
      <c r="M2859">
        <v>0.51573367000000003</v>
      </c>
      <c r="N2859">
        <v>0.45924385299999998</v>
      </c>
      <c r="O2859">
        <v>0.45924385299999998</v>
      </c>
      <c r="P2859">
        <v>0.94905913799999997</v>
      </c>
      <c r="Q2859">
        <v>0.29864887699999998</v>
      </c>
      <c r="R2859">
        <v>0.2492074328402259</v>
      </c>
      <c r="S2859">
        <v>0</v>
      </c>
      <c r="T2859">
        <v>0</v>
      </c>
      <c r="U2859">
        <v>0.66443094800000002</v>
      </c>
      <c r="V2859">
        <v>0.85008076700000001</v>
      </c>
      <c r="W2859">
        <v>1.2287345E-2</v>
      </c>
      <c r="X2859">
        <v>1.9436808E-2</v>
      </c>
      <c r="Y2859">
        <v>0.23975877805754259</v>
      </c>
      <c r="Z2859">
        <v>0.483311131</v>
      </c>
      <c r="AA2859">
        <v>0.66443094800000002</v>
      </c>
      <c r="AB2859">
        <v>0</v>
      </c>
      <c r="AC2859">
        <v>0</v>
      </c>
      <c r="AD2859">
        <v>0.85</v>
      </c>
      <c r="AE2859">
        <v>0.85</v>
      </c>
      <c r="AF2859">
        <v>0.85</v>
      </c>
      <c r="AG2859">
        <v>0.85</v>
      </c>
      <c r="AH2859">
        <v>0.94905913799999997</v>
      </c>
      <c r="AI2859">
        <v>1.2287345E-2</v>
      </c>
      <c r="AJ2859">
        <v>0.55167392900000001</v>
      </c>
      <c r="AK2859">
        <v>0</v>
      </c>
      <c r="AL2859">
        <v>0</v>
      </c>
    </row>
    <row r="2860" spans="1:38" x14ac:dyDescent="0.35">
      <c r="A2860" t="s">
        <v>2984</v>
      </c>
      <c r="B2860">
        <v>53533.556719718807</v>
      </c>
      <c r="C2860">
        <v>53011.16981432894</v>
      </c>
      <c r="D2860">
        <v>0</v>
      </c>
      <c r="E2860">
        <v>522.38690538986577</v>
      </c>
      <c r="F2860">
        <v>0</v>
      </c>
      <c r="G2860">
        <v>0.25607201244601258</v>
      </c>
      <c r="H2860">
        <v>0.25680117807308411</v>
      </c>
      <c r="I2860">
        <v>0.24289270466157939</v>
      </c>
      <c r="J2860">
        <v>120</v>
      </c>
      <c r="K2860">
        <v>2</v>
      </c>
      <c r="L2860" t="str">
        <f>VLOOKUP(J2860,Clustering!$D$3:$E$367,2,FALSE)</f>
        <v>Summer</v>
      </c>
      <c r="M2860">
        <v>0.47768561900000001</v>
      </c>
      <c r="N2860">
        <v>0.44425427699999998</v>
      </c>
      <c r="O2860">
        <v>0.44425427699999998</v>
      </c>
      <c r="P2860">
        <v>0.94940502800000004</v>
      </c>
      <c r="Q2860">
        <v>0.25137521699999998</v>
      </c>
      <c r="R2860">
        <v>0.25680117807308411</v>
      </c>
      <c r="S2860">
        <v>0</v>
      </c>
      <c r="T2860">
        <v>0</v>
      </c>
      <c r="U2860">
        <v>0.66443094800000002</v>
      </c>
      <c r="V2860">
        <v>0.85008076700000001</v>
      </c>
      <c r="W2860">
        <v>1.2566603000000001E-2</v>
      </c>
      <c r="X2860">
        <v>1.9190527999999998E-2</v>
      </c>
      <c r="Y2860">
        <v>0.24289270466157939</v>
      </c>
      <c r="Z2860">
        <v>0.46524115900000002</v>
      </c>
      <c r="AA2860">
        <v>0.66443094800000002</v>
      </c>
      <c r="AB2860">
        <v>0</v>
      </c>
      <c r="AC2860">
        <v>0</v>
      </c>
      <c r="AD2860">
        <v>0.85</v>
      </c>
      <c r="AE2860">
        <v>0.85</v>
      </c>
      <c r="AF2860">
        <v>0.85</v>
      </c>
      <c r="AG2860">
        <v>0.85</v>
      </c>
      <c r="AH2860">
        <v>0.94940502800000004</v>
      </c>
      <c r="AI2860">
        <v>1.2566603000000001E-2</v>
      </c>
      <c r="AJ2860">
        <v>0.53289369399999997</v>
      </c>
      <c r="AK2860">
        <v>0</v>
      </c>
      <c r="AL2860">
        <v>0</v>
      </c>
    </row>
    <row r="2861" spans="1:38" x14ac:dyDescent="0.35">
      <c r="A2861" t="s">
        <v>2985</v>
      </c>
      <c r="B2861">
        <v>53521.684462235622</v>
      </c>
      <c r="C2861">
        <v>52991.918509697221</v>
      </c>
      <c r="D2861">
        <v>0</v>
      </c>
      <c r="E2861">
        <v>529.76595253839832</v>
      </c>
      <c r="F2861">
        <v>0</v>
      </c>
      <c r="G2861">
        <v>0.25968919242078348</v>
      </c>
      <c r="H2861">
        <v>0.26124090742880279</v>
      </c>
      <c r="I2861">
        <v>0.23164271172401171</v>
      </c>
      <c r="J2861">
        <v>120</v>
      </c>
      <c r="K2861">
        <v>3</v>
      </c>
      <c r="L2861" t="str">
        <f>VLOOKUP(J2861,Clustering!$D$3:$E$367,2,FALSE)</f>
        <v>Summer</v>
      </c>
      <c r="M2861">
        <v>0.46011877699999998</v>
      </c>
      <c r="N2861">
        <v>0.438194158</v>
      </c>
      <c r="O2861">
        <v>0.438194158</v>
      </c>
      <c r="P2861">
        <v>0.94909983099999995</v>
      </c>
      <c r="Q2861">
        <v>0.22464062900000001</v>
      </c>
      <c r="R2861">
        <v>0.26124090742880279</v>
      </c>
      <c r="S2861">
        <v>0</v>
      </c>
      <c r="T2861">
        <v>0</v>
      </c>
      <c r="U2861">
        <v>0.66443094800000002</v>
      </c>
      <c r="V2861">
        <v>0.85008076700000001</v>
      </c>
      <c r="W2861">
        <v>1.2531696E-2</v>
      </c>
      <c r="X2861">
        <v>1.9170423999999998E-2</v>
      </c>
      <c r="Y2861">
        <v>0.23164271172401171</v>
      </c>
      <c r="Z2861">
        <v>0.45789159899999998</v>
      </c>
      <c r="AA2861">
        <v>0.66443094800000002</v>
      </c>
      <c r="AB2861">
        <v>0</v>
      </c>
      <c r="AC2861">
        <v>0</v>
      </c>
      <c r="AD2861">
        <v>0.85</v>
      </c>
      <c r="AE2861">
        <v>0.85</v>
      </c>
      <c r="AF2861">
        <v>0.85</v>
      </c>
      <c r="AG2861">
        <v>0.85</v>
      </c>
      <c r="AH2861">
        <v>0.94909983099999995</v>
      </c>
      <c r="AI2861">
        <v>1.2531696E-2</v>
      </c>
      <c r="AJ2861">
        <v>0.52986034299999996</v>
      </c>
      <c r="AK2861">
        <v>0</v>
      </c>
      <c r="AL2861">
        <v>0</v>
      </c>
    </row>
    <row r="2862" spans="1:38" x14ac:dyDescent="0.35">
      <c r="A2862" t="s">
        <v>2986</v>
      </c>
      <c r="B2862">
        <v>54039.049296156278</v>
      </c>
      <c r="C2862">
        <v>53522.60069497583</v>
      </c>
      <c r="D2862">
        <v>0</v>
      </c>
      <c r="E2862">
        <v>516.44860118044642</v>
      </c>
      <c r="F2862">
        <v>0</v>
      </c>
      <c r="G2862">
        <v>0.25316107901002272</v>
      </c>
      <c r="H2862">
        <v>0.25485251858211261</v>
      </c>
      <c r="I2862">
        <v>0.2225891459790168</v>
      </c>
      <c r="J2862">
        <v>120</v>
      </c>
      <c r="K2862">
        <v>4</v>
      </c>
      <c r="L2862" t="str">
        <f>VLOOKUP(J2862,Clustering!$D$3:$E$367,2,FALSE)</f>
        <v>Summer</v>
      </c>
      <c r="M2862">
        <v>0.44971114400000001</v>
      </c>
      <c r="N2862">
        <v>0.43054259099999997</v>
      </c>
      <c r="O2862">
        <v>0.43054259099999997</v>
      </c>
      <c r="P2862">
        <v>0.94948641300000003</v>
      </c>
      <c r="Q2862">
        <v>0.204401945</v>
      </c>
      <c r="R2862">
        <v>0.25485251858211261</v>
      </c>
      <c r="S2862">
        <v>0</v>
      </c>
      <c r="T2862">
        <v>0</v>
      </c>
      <c r="U2862">
        <v>0.66443094800000002</v>
      </c>
      <c r="V2862">
        <v>0.85008076700000001</v>
      </c>
      <c r="W2862">
        <v>1.2531696E-2</v>
      </c>
      <c r="X2862">
        <v>1.9170423999999998E-2</v>
      </c>
      <c r="Y2862">
        <v>0.2225891459790168</v>
      </c>
      <c r="Z2862">
        <v>0.46404968000000002</v>
      </c>
      <c r="AA2862">
        <v>0.66443094800000002</v>
      </c>
      <c r="AB2862">
        <v>0</v>
      </c>
      <c r="AC2862">
        <v>0</v>
      </c>
      <c r="AD2862">
        <v>0.85</v>
      </c>
      <c r="AE2862">
        <v>0.85</v>
      </c>
      <c r="AF2862">
        <v>0.85</v>
      </c>
      <c r="AG2862">
        <v>0.85</v>
      </c>
      <c r="AH2862">
        <v>0.94948641300000003</v>
      </c>
      <c r="AI2862">
        <v>1.2531696E-2</v>
      </c>
      <c r="AJ2862">
        <v>0.53565048400000004</v>
      </c>
      <c r="AK2862">
        <v>0</v>
      </c>
      <c r="AL2862">
        <v>0</v>
      </c>
    </row>
    <row r="2863" spans="1:38" x14ac:dyDescent="0.35">
      <c r="A2863" t="s">
        <v>2987</v>
      </c>
      <c r="B2863">
        <v>58081.972124344087</v>
      </c>
      <c r="C2863">
        <v>57562.245482856102</v>
      </c>
      <c r="D2863">
        <v>31.115985632374588</v>
      </c>
      <c r="E2863">
        <v>488.61065585561909</v>
      </c>
      <c r="F2863">
        <v>1.4052607263124999E-3</v>
      </c>
      <c r="G2863">
        <v>0.23951502738020539</v>
      </c>
      <c r="H2863">
        <v>0.2406293132253306</v>
      </c>
      <c r="I2863">
        <v>0.21937486228256889</v>
      </c>
      <c r="J2863">
        <v>120</v>
      </c>
      <c r="K2863">
        <v>5</v>
      </c>
      <c r="L2863" t="str">
        <f>VLOOKUP(J2863,Clustering!$D$3:$E$367,2,FALSE)</f>
        <v>Summer</v>
      </c>
      <c r="M2863">
        <v>0.45811442899999999</v>
      </c>
      <c r="N2863">
        <v>0.44298821900000002</v>
      </c>
      <c r="O2863">
        <v>0.44298821900000002</v>
      </c>
      <c r="P2863">
        <v>0.94956779899999999</v>
      </c>
      <c r="Q2863">
        <v>0.189207287</v>
      </c>
      <c r="R2863">
        <v>0.2406293132253306</v>
      </c>
      <c r="S2863">
        <v>1.4052607263124999E-3</v>
      </c>
      <c r="T2863">
        <v>0</v>
      </c>
      <c r="U2863">
        <v>0.66443094800000002</v>
      </c>
      <c r="V2863">
        <v>0.85008076700000001</v>
      </c>
      <c r="W2863">
        <v>1.2566603000000001E-2</v>
      </c>
      <c r="X2863">
        <v>1.9170423999999998E-2</v>
      </c>
      <c r="Y2863">
        <v>0.21937486228256889</v>
      </c>
      <c r="Z2863">
        <v>0.49226170800000002</v>
      </c>
      <c r="AA2863">
        <v>0.66443094800000002</v>
      </c>
      <c r="AB2863">
        <v>0</v>
      </c>
      <c r="AC2863">
        <v>0</v>
      </c>
      <c r="AD2863">
        <v>0.85</v>
      </c>
      <c r="AE2863">
        <v>0.85</v>
      </c>
      <c r="AF2863">
        <v>0.85</v>
      </c>
      <c r="AG2863">
        <v>0.85</v>
      </c>
      <c r="AH2863">
        <v>0.94956779899999999</v>
      </c>
      <c r="AI2863">
        <v>1.2566603000000001E-2</v>
      </c>
      <c r="AJ2863">
        <v>0.54921540899999999</v>
      </c>
      <c r="AK2863">
        <v>9.8368250841869998E-4</v>
      </c>
      <c r="AL2863">
        <v>0</v>
      </c>
    </row>
    <row r="2864" spans="1:38" x14ac:dyDescent="0.35">
      <c r="A2864" t="s">
        <v>2988</v>
      </c>
      <c r="B2864">
        <v>62980.784555429629</v>
      </c>
      <c r="C2864">
        <v>61404.429664416188</v>
      </c>
      <c r="D2864">
        <v>1140.373564180021</v>
      </c>
      <c r="E2864">
        <v>435.98132683341811</v>
      </c>
      <c r="F2864">
        <v>5.1501572278650501E-2</v>
      </c>
      <c r="G2864">
        <v>0.2137163366830481</v>
      </c>
      <c r="H2864">
        <v>0.21451325819169151</v>
      </c>
      <c r="I2864">
        <v>0.19931237487723999</v>
      </c>
      <c r="J2864">
        <v>120</v>
      </c>
      <c r="K2864">
        <v>6</v>
      </c>
      <c r="L2864" t="str">
        <f>VLOOKUP(J2864,Clustering!$D$3:$E$367,2,FALSE)</f>
        <v>Summer</v>
      </c>
      <c r="M2864">
        <v>0.487741916</v>
      </c>
      <c r="N2864">
        <v>0.45858518799999998</v>
      </c>
      <c r="O2864">
        <v>0.45858518799999998</v>
      </c>
      <c r="P2864">
        <v>0.94971022400000005</v>
      </c>
      <c r="Q2864">
        <v>0.19102213500000001</v>
      </c>
      <c r="R2864">
        <v>0.21451325819169151</v>
      </c>
      <c r="S2864">
        <v>5.1501572278650501E-2</v>
      </c>
      <c r="T2864">
        <v>0</v>
      </c>
      <c r="U2864">
        <v>0.66443094800000002</v>
      </c>
      <c r="V2864">
        <v>0.85008076700000001</v>
      </c>
      <c r="W2864">
        <v>1.2531696E-2</v>
      </c>
      <c r="X2864">
        <v>1.890404E-2</v>
      </c>
      <c r="Y2864">
        <v>0.19931237487723999</v>
      </c>
      <c r="Z2864">
        <v>0.499232281</v>
      </c>
      <c r="AA2864">
        <v>0.66443094800000002</v>
      </c>
      <c r="AB2864">
        <v>0</v>
      </c>
      <c r="AC2864">
        <v>0</v>
      </c>
      <c r="AD2864">
        <v>0.85</v>
      </c>
      <c r="AE2864">
        <v>0.85</v>
      </c>
      <c r="AF2864">
        <v>0.85</v>
      </c>
      <c r="AG2864">
        <v>0.85</v>
      </c>
      <c r="AH2864">
        <v>0.94971022400000005</v>
      </c>
      <c r="AI2864">
        <v>1.2531696E-2</v>
      </c>
      <c r="AJ2864">
        <v>0.54290497199999999</v>
      </c>
      <c r="AK2864">
        <v>3.6051100595055403E-2</v>
      </c>
      <c r="AL2864">
        <v>0</v>
      </c>
    </row>
    <row r="2865" spans="1:38" x14ac:dyDescent="0.35">
      <c r="A2865" t="s">
        <v>2989</v>
      </c>
      <c r="B2865">
        <v>66473.726189520035</v>
      </c>
      <c r="C2865">
        <v>62370.665253562343</v>
      </c>
      <c r="D2865">
        <v>3724.3819783671602</v>
      </c>
      <c r="E2865">
        <v>378.6789575905359</v>
      </c>
      <c r="F2865">
        <v>0.16820060871027029</v>
      </c>
      <c r="G2865">
        <v>0.1856269399953607</v>
      </c>
      <c r="H2865">
        <v>0.1868704184022395</v>
      </c>
      <c r="I2865">
        <v>0.16315168329220109</v>
      </c>
      <c r="J2865">
        <v>120</v>
      </c>
      <c r="K2865">
        <v>7</v>
      </c>
      <c r="L2865" t="str">
        <f>VLOOKUP(J2865,Clustering!$D$3:$E$367,2,FALSE)</f>
        <v>Summer</v>
      </c>
      <c r="M2865">
        <v>0.51620019900000003</v>
      </c>
      <c r="N2865">
        <v>0.46934076600000002</v>
      </c>
      <c r="O2865">
        <v>0.46934076600000002</v>
      </c>
      <c r="P2865">
        <v>0.950157845</v>
      </c>
      <c r="Q2865">
        <v>0.20898287199999999</v>
      </c>
      <c r="R2865">
        <v>0.1868704184022395</v>
      </c>
      <c r="S2865">
        <v>0.16820060871027029</v>
      </c>
      <c r="T2865">
        <v>0</v>
      </c>
      <c r="U2865">
        <v>0.66478313300000003</v>
      </c>
      <c r="V2865">
        <v>0.85008076700000001</v>
      </c>
      <c r="W2865">
        <v>1.2392067E-2</v>
      </c>
      <c r="X2865">
        <v>1.890404E-2</v>
      </c>
      <c r="Y2865">
        <v>0.16315168329220109</v>
      </c>
      <c r="Z2865">
        <v>0.50879229199999998</v>
      </c>
      <c r="AA2865">
        <v>0.66478313300000003</v>
      </c>
      <c r="AB2865">
        <v>0</v>
      </c>
      <c r="AC2865">
        <v>0</v>
      </c>
      <c r="AD2865">
        <v>0.85</v>
      </c>
      <c r="AE2865">
        <v>0.85</v>
      </c>
      <c r="AF2865">
        <v>0.85</v>
      </c>
      <c r="AG2865">
        <v>0.85</v>
      </c>
      <c r="AH2865">
        <v>0.950157845</v>
      </c>
      <c r="AI2865">
        <v>1.2392067E-2</v>
      </c>
      <c r="AJ2865">
        <v>0.54499692</v>
      </c>
      <c r="AK2865">
        <v>0.1177404260971892</v>
      </c>
      <c r="AL2865">
        <v>0</v>
      </c>
    </row>
    <row r="2866" spans="1:38" x14ac:dyDescent="0.35">
      <c r="A2866" t="s">
        <v>2990</v>
      </c>
      <c r="B2866">
        <v>65960.334010840132</v>
      </c>
      <c r="C2866">
        <v>58735.639529888678</v>
      </c>
      <c r="D2866">
        <v>6835.852548619162</v>
      </c>
      <c r="E2866">
        <v>388.84193233228899</v>
      </c>
      <c r="F2866">
        <v>0.3087209009199125</v>
      </c>
      <c r="G2866">
        <v>0.19060879035896519</v>
      </c>
      <c r="H2866">
        <v>0.19285702178687381</v>
      </c>
      <c r="I2866">
        <v>0.14997312013676481</v>
      </c>
      <c r="J2866">
        <v>120</v>
      </c>
      <c r="K2866">
        <v>8</v>
      </c>
      <c r="L2866" t="str">
        <f>VLOOKUP(J2866,Clustering!$D$3:$E$367,2,FALSE)</f>
        <v>Summer</v>
      </c>
      <c r="M2866">
        <v>0.53540277300000005</v>
      </c>
      <c r="N2866">
        <v>0.47360039999999998</v>
      </c>
      <c r="O2866">
        <v>0.47360039999999998</v>
      </c>
      <c r="P2866">
        <v>0.95052408099999997</v>
      </c>
      <c r="Q2866">
        <v>0.225141277</v>
      </c>
      <c r="R2866">
        <v>0.19285702178687381</v>
      </c>
      <c r="S2866">
        <v>0.3087209009199125</v>
      </c>
      <c r="T2866">
        <v>0.19438567300000001</v>
      </c>
      <c r="U2866">
        <v>0.66478313300000003</v>
      </c>
      <c r="V2866">
        <v>0.85008076700000001</v>
      </c>
      <c r="W2866">
        <v>1.260151E-2</v>
      </c>
      <c r="X2866">
        <v>1.890404E-2</v>
      </c>
      <c r="Y2866">
        <v>0.14997312013676481</v>
      </c>
      <c r="Z2866">
        <v>0.53361108199999996</v>
      </c>
      <c r="AA2866">
        <v>0.66478313300000003</v>
      </c>
      <c r="AB2866">
        <v>0</v>
      </c>
      <c r="AC2866">
        <v>0</v>
      </c>
      <c r="AD2866">
        <v>0.85</v>
      </c>
      <c r="AE2866">
        <v>0.85</v>
      </c>
      <c r="AF2866">
        <v>0.85</v>
      </c>
      <c r="AG2866">
        <v>0.85</v>
      </c>
      <c r="AH2866">
        <v>0.95052408099999997</v>
      </c>
      <c r="AI2866">
        <v>1.260151E-2</v>
      </c>
      <c r="AJ2866">
        <v>0.54287691000000005</v>
      </c>
      <c r="AK2866">
        <v>0.2161046306439387</v>
      </c>
      <c r="AL2866">
        <v>0</v>
      </c>
    </row>
    <row r="2867" spans="1:38" x14ac:dyDescent="0.35">
      <c r="A2867" t="s">
        <v>2991</v>
      </c>
      <c r="B2867">
        <v>65081.208555245663</v>
      </c>
      <c r="C2867">
        <v>55283.082168885521</v>
      </c>
      <c r="D2867">
        <v>9400.3266344757794</v>
      </c>
      <c r="E2867">
        <v>397.79975188435509</v>
      </c>
      <c r="F2867">
        <v>0.4245377276493521</v>
      </c>
      <c r="G2867">
        <v>0.1949998783746838</v>
      </c>
      <c r="H2867">
        <v>0.19733692968879801</v>
      </c>
      <c r="I2867">
        <v>0.15275883267368631</v>
      </c>
      <c r="J2867">
        <v>120</v>
      </c>
      <c r="K2867">
        <v>9</v>
      </c>
      <c r="L2867" t="str">
        <f>VLOOKUP(J2867,Clustering!$D$3:$E$367,2,FALSE)</f>
        <v>Summer</v>
      </c>
      <c r="M2867">
        <v>0.54581040599999997</v>
      </c>
      <c r="N2867">
        <v>0.48570289100000003</v>
      </c>
      <c r="O2867">
        <v>0.48570289100000003</v>
      </c>
      <c r="P2867">
        <v>0.94978143699999995</v>
      </c>
      <c r="Q2867">
        <v>0.248934559</v>
      </c>
      <c r="R2867">
        <v>0.19733692968879801</v>
      </c>
      <c r="S2867">
        <v>0.4245377276493521</v>
      </c>
      <c r="T2867">
        <v>0.50389149200000005</v>
      </c>
      <c r="U2867">
        <v>0.66478313300000003</v>
      </c>
      <c r="V2867">
        <v>0.85008076700000001</v>
      </c>
      <c r="W2867">
        <v>1.4381779000000001E-2</v>
      </c>
      <c r="X2867">
        <v>1.890404E-2</v>
      </c>
      <c r="Y2867">
        <v>0.15275883267368631</v>
      </c>
      <c r="Z2867">
        <v>0.56932384400000002</v>
      </c>
      <c r="AA2867">
        <v>0.66478313300000003</v>
      </c>
      <c r="AB2867">
        <v>0</v>
      </c>
      <c r="AC2867">
        <v>0</v>
      </c>
      <c r="AD2867">
        <v>0.85</v>
      </c>
      <c r="AE2867">
        <v>0.85</v>
      </c>
      <c r="AF2867">
        <v>0.85</v>
      </c>
      <c r="AG2867">
        <v>0.85</v>
      </c>
      <c r="AH2867">
        <v>0.94978143699999995</v>
      </c>
      <c r="AI2867">
        <v>1.4381779000000001E-2</v>
      </c>
      <c r="AJ2867">
        <v>0.55470886900000005</v>
      </c>
      <c r="AK2867">
        <v>0.29717640935454648</v>
      </c>
      <c r="AL2867">
        <v>0</v>
      </c>
    </row>
    <row r="2868" spans="1:38" x14ac:dyDescent="0.35">
      <c r="A2868" t="s">
        <v>2992</v>
      </c>
      <c r="B2868">
        <v>64089.782082683763</v>
      </c>
      <c r="C2868">
        <v>52612.695849125179</v>
      </c>
      <c r="D2868">
        <v>11101.179399591359</v>
      </c>
      <c r="E2868">
        <v>375.90683396722642</v>
      </c>
      <c r="F2868">
        <v>0.50135167210528897</v>
      </c>
      <c r="G2868">
        <v>0.18426805586628739</v>
      </c>
      <c r="H2868">
        <v>0.18590613329330519</v>
      </c>
      <c r="I2868">
        <v>0.15466061719408461</v>
      </c>
      <c r="J2868">
        <v>120</v>
      </c>
      <c r="K2868">
        <v>10</v>
      </c>
      <c r="L2868" t="str">
        <f>VLOOKUP(J2868,Clustering!$D$3:$E$367,2,FALSE)</f>
        <v>Summer</v>
      </c>
      <c r="M2868">
        <v>0.56661415400000004</v>
      </c>
      <c r="N2868">
        <v>0.50284594900000001</v>
      </c>
      <c r="O2868">
        <v>0.50284594900000001</v>
      </c>
      <c r="P2868">
        <v>0.94711605399999999</v>
      </c>
      <c r="Q2868">
        <v>0.26186378599999999</v>
      </c>
      <c r="R2868">
        <v>0.18590613329330519</v>
      </c>
      <c r="S2868">
        <v>0.50135167210528897</v>
      </c>
      <c r="T2868">
        <v>0.61315550900000004</v>
      </c>
      <c r="U2868">
        <v>0.66501009600000005</v>
      </c>
      <c r="V2868">
        <v>0.85008076700000001</v>
      </c>
      <c r="W2868">
        <v>1.4067614000000001E-2</v>
      </c>
      <c r="X2868">
        <v>1.8915349000000001E-2</v>
      </c>
      <c r="Y2868">
        <v>0.15466061719408461</v>
      </c>
      <c r="Z2868">
        <v>0.61472961800000003</v>
      </c>
      <c r="AA2868">
        <v>0.66501009600000005</v>
      </c>
      <c r="AB2868">
        <v>0</v>
      </c>
      <c r="AC2868">
        <v>0</v>
      </c>
      <c r="AD2868">
        <v>0.85</v>
      </c>
      <c r="AE2868">
        <v>0.85</v>
      </c>
      <c r="AF2868">
        <v>0.85</v>
      </c>
      <c r="AG2868">
        <v>0.85</v>
      </c>
      <c r="AH2868">
        <v>0.94711605399999999</v>
      </c>
      <c r="AI2868">
        <v>1.4067614000000001E-2</v>
      </c>
      <c r="AJ2868">
        <v>0.60126650000000004</v>
      </c>
      <c r="AK2868">
        <v>0.35094617047370219</v>
      </c>
      <c r="AL2868">
        <v>0</v>
      </c>
    </row>
    <row r="2869" spans="1:38" x14ac:dyDescent="0.35">
      <c r="A2869" t="s">
        <v>2993</v>
      </c>
      <c r="B2869">
        <v>61948.013160797702</v>
      </c>
      <c r="C2869">
        <v>49829.673700765859</v>
      </c>
      <c r="D2869">
        <v>11765.78339181833</v>
      </c>
      <c r="E2869">
        <v>352.55606821350858</v>
      </c>
      <c r="F2869">
        <v>0.5313665300584095</v>
      </c>
      <c r="G2869">
        <v>0.17282160206544539</v>
      </c>
      <c r="H2869">
        <v>0.17379230161231721</v>
      </c>
      <c r="I2869">
        <v>0.15527668823590379</v>
      </c>
      <c r="J2869">
        <v>120</v>
      </c>
      <c r="K2869">
        <v>11</v>
      </c>
      <c r="L2869" t="str">
        <f>VLOOKUP(J2869,Clustering!$D$3:$E$367,2,FALSE)</f>
        <v>Summer</v>
      </c>
      <c r="M2869">
        <v>0.600958769</v>
      </c>
      <c r="N2869">
        <v>0.52040905400000004</v>
      </c>
      <c r="O2869">
        <v>0.52040905400000004</v>
      </c>
      <c r="P2869">
        <v>0.94453205799999995</v>
      </c>
      <c r="Q2869">
        <v>0.27752154299999998</v>
      </c>
      <c r="R2869">
        <v>0.17379230161231721</v>
      </c>
      <c r="S2869">
        <v>0.5313665300584095</v>
      </c>
      <c r="T2869">
        <v>0.62169412099999999</v>
      </c>
      <c r="U2869">
        <v>0.66559707000000001</v>
      </c>
      <c r="V2869">
        <v>0.85008076700000001</v>
      </c>
      <c r="W2869">
        <v>1.4416686E-2</v>
      </c>
      <c r="X2869">
        <v>2.302922E-2</v>
      </c>
      <c r="Y2869">
        <v>0.15527668823590379</v>
      </c>
      <c r="Z2869">
        <v>0.67642604799999995</v>
      </c>
      <c r="AA2869">
        <v>0.66559707000000001</v>
      </c>
      <c r="AB2869">
        <v>0</v>
      </c>
      <c r="AC2869">
        <v>0</v>
      </c>
      <c r="AD2869">
        <v>0.85</v>
      </c>
      <c r="AE2869">
        <v>0.85</v>
      </c>
      <c r="AF2869">
        <v>0.85</v>
      </c>
      <c r="AG2869">
        <v>0.85</v>
      </c>
      <c r="AH2869">
        <v>0.94453205799999995</v>
      </c>
      <c r="AI2869">
        <v>1.4416686E-2</v>
      </c>
      <c r="AJ2869">
        <v>0.64142297699999995</v>
      </c>
      <c r="AK2869">
        <v>0.37195657104088659</v>
      </c>
      <c r="AL2869">
        <v>1.5393819999999999E-3</v>
      </c>
    </row>
    <row r="2870" spans="1:38" x14ac:dyDescent="0.35">
      <c r="A2870" t="s">
        <v>2994</v>
      </c>
      <c r="B2870">
        <v>61319.423315057451</v>
      </c>
      <c r="C2870">
        <v>49177.574315802522</v>
      </c>
      <c r="D2870">
        <v>11805.413007314901</v>
      </c>
      <c r="E2870">
        <v>336.43599194002928</v>
      </c>
      <c r="F2870">
        <v>0.53315628349621302</v>
      </c>
      <c r="G2870">
        <v>0.1649196038921712</v>
      </c>
      <c r="H2870">
        <v>0.16547534254775831</v>
      </c>
      <c r="I2870">
        <v>0.1548749027738478</v>
      </c>
      <c r="J2870">
        <v>120</v>
      </c>
      <c r="K2870">
        <v>12</v>
      </c>
      <c r="L2870" t="str">
        <f>VLOOKUP(J2870,Clustering!$D$3:$E$367,2,FALSE)</f>
        <v>Summer</v>
      </c>
      <c r="M2870">
        <v>0.62290868200000005</v>
      </c>
      <c r="N2870">
        <v>0.53798990800000002</v>
      </c>
      <c r="O2870">
        <v>0.53798990800000002</v>
      </c>
      <c r="P2870">
        <v>0.94361646899999996</v>
      </c>
      <c r="Q2870">
        <v>0.31340546800000002</v>
      </c>
      <c r="R2870">
        <v>0.16547534254775831</v>
      </c>
      <c r="S2870">
        <v>0.53315628349621302</v>
      </c>
      <c r="T2870">
        <v>0.62222306199999999</v>
      </c>
      <c r="U2870">
        <v>0.66559707000000001</v>
      </c>
      <c r="V2870">
        <v>0.85008076700000001</v>
      </c>
      <c r="W2870">
        <v>1.3927985E-2</v>
      </c>
      <c r="X2870">
        <v>3.7668605000000001E-2</v>
      </c>
      <c r="Y2870">
        <v>0.1548749027738478</v>
      </c>
      <c r="Z2870">
        <v>0.70981932400000003</v>
      </c>
      <c r="AA2870">
        <v>0.66559707000000001</v>
      </c>
      <c r="AB2870">
        <v>0</v>
      </c>
      <c r="AC2870">
        <v>0</v>
      </c>
      <c r="AD2870">
        <v>0.85</v>
      </c>
      <c r="AE2870">
        <v>0.85</v>
      </c>
      <c r="AF2870">
        <v>0.85</v>
      </c>
      <c r="AG2870">
        <v>0.85</v>
      </c>
      <c r="AH2870">
        <v>0.94361646899999996</v>
      </c>
      <c r="AI2870">
        <v>1.3927985E-2</v>
      </c>
      <c r="AJ2870">
        <v>0.67438620800000004</v>
      </c>
      <c r="AK2870">
        <v>0.37320939844734902</v>
      </c>
      <c r="AL2870">
        <v>0.134225452</v>
      </c>
    </row>
    <row r="2871" spans="1:38" x14ac:dyDescent="0.35">
      <c r="A2871" t="s">
        <v>2995</v>
      </c>
      <c r="B2871">
        <v>61184.77795399195</v>
      </c>
      <c r="C2871">
        <v>49495.425618452238</v>
      </c>
      <c r="D2871">
        <v>11365.881664773449</v>
      </c>
      <c r="E2871">
        <v>323.47067076626132</v>
      </c>
      <c r="F2871">
        <v>0.51330616076655533</v>
      </c>
      <c r="G2871">
        <v>0.1585640542971869</v>
      </c>
      <c r="H2871">
        <v>0.1588659716969372</v>
      </c>
      <c r="I2871">
        <v>0.1531070467408015</v>
      </c>
      <c r="J2871">
        <v>120</v>
      </c>
      <c r="K2871">
        <v>13</v>
      </c>
      <c r="L2871" t="str">
        <f>VLOOKUP(J2871,Clustering!$D$3:$E$367,2,FALSE)</f>
        <v>Summer</v>
      </c>
      <c r="M2871">
        <v>0.63006213</v>
      </c>
      <c r="N2871">
        <v>0.55563781199999995</v>
      </c>
      <c r="O2871">
        <v>0.55563781199999995</v>
      </c>
      <c r="P2871">
        <v>0.942202392</v>
      </c>
      <c r="Q2871">
        <v>0.37114266600000001</v>
      </c>
      <c r="R2871">
        <v>0.1588659716969372</v>
      </c>
      <c r="S2871">
        <v>0.51330616076655533</v>
      </c>
      <c r="T2871">
        <v>0.638280187</v>
      </c>
      <c r="U2871">
        <v>0.66559707000000001</v>
      </c>
      <c r="V2871">
        <v>0.85008076700000001</v>
      </c>
      <c r="W2871">
        <v>1.424215E-2</v>
      </c>
      <c r="X2871">
        <v>7.3748540000000001E-2</v>
      </c>
      <c r="Y2871">
        <v>0.1531070467408015</v>
      </c>
      <c r="Z2871">
        <v>0.73201075000000004</v>
      </c>
      <c r="AA2871">
        <v>0.66559707000000001</v>
      </c>
      <c r="AB2871">
        <v>0</v>
      </c>
      <c r="AC2871">
        <v>0</v>
      </c>
      <c r="AD2871">
        <v>0.85</v>
      </c>
      <c r="AE2871">
        <v>0.85</v>
      </c>
      <c r="AF2871">
        <v>0.85</v>
      </c>
      <c r="AG2871">
        <v>0.85</v>
      </c>
      <c r="AH2871">
        <v>0.942202392</v>
      </c>
      <c r="AI2871">
        <v>1.424215E-2</v>
      </c>
      <c r="AJ2871">
        <v>0.69376245400000003</v>
      </c>
      <c r="AK2871">
        <v>0.35931431253658869</v>
      </c>
      <c r="AL2871">
        <v>0.25305274700000002</v>
      </c>
    </row>
    <row r="2872" spans="1:38" x14ac:dyDescent="0.35">
      <c r="A2872" t="s">
        <v>2996</v>
      </c>
      <c r="B2872">
        <v>61129.065607444143</v>
      </c>
      <c r="C2872">
        <v>50449.889002714292</v>
      </c>
      <c r="D2872">
        <v>10368.46785277558</v>
      </c>
      <c r="E2872">
        <v>310.70875195426731</v>
      </c>
      <c r="F2872">
        <v>0.46826093949534048</v>
      </c>
      <c r="G2872">
        <v>0.15230821174228781</v>
      </c>
      <c r="H2872">
        <v>0.15243740430404151</v>
      </c>
      <c r="I2872">
        <v>0.14997312013676481</v>
      </c>
      <c r="J2872">
        <v>120</v>
      </c>
      <c r="K2872">
        <v>14</v>
      </c>
      <c r="L2872" t="str">
        <f>VLOOKUP(J2872,Clustering!$D$3:$E$367,2,FALSE)</f>
        <v>Summer</v>
      </c>
      <c r="M2872">
        <v>0.64880393400000003</v>
      </c>
      <c r="N2872">
        <v>0.56826289600000002</v>
      </c>
      <c r="O2872">
        <v>0.56826289600000002</v>
      </c>
      <c r="P2872">
        <v>0.939801514</v>
      </c>
      <c r="Q2872">
        <v>0.412145714</v>
      </c>
      <c r="R2872">
        <v>0.15243740430404151</v>
      </c>
      <c r="S2872">
        <v>0.46826093949534048</v>
      </c>
      <c r="T2872">
        <v>0.63061054900000002</v>
      </c>
      <c r="U2872">
        <v>0.66582403300000004</v>
      </c>
      <c r="V2872">
        <v>0.85008076700000001</v>
      </c>
      <c r="W2872">
        <v>1.4032707E-2</v>
      </c>
      <c r="X2872">
        <v>9.9396783000000002E-2</v>
      </c>
      <c r="Y2872">
        <v>0.14997312013676481</v>
      </c>
      <c r="Z2872">
        <v>0.74849050399999995</v>
      </c>
      <c r="AA2872">
        <v>0.66582403300000004</v>
      </c>
      <c r="AB2872">
        <v>0</v>
      </c>
      <c r="AC2872">
        <v>0</v>
      </c>
      <c r="AD2872">
        <v>0.85</v>
      </c>
      <c r="AE2872">
        <v>0.85</v>
      </c>
      <c r="AF2872">
        <v>0.85</v>
      </c>
      <c r="AG2872">
        <v>0.85</v>
      </c>
      <c r="AH2872">
        <v>0.939801514</v>
      </c>
      <c r="AI2872">
        <v>1.4032707E-2</v>
      </c>
      <c r="AJ2872">
        <v>0.70784802700000005</v>
      </c>
      <c r="AK2872">
        <v>0.32778265764673831</v>
      </c>
      <c r="AL2872">
        <v>0.306967981</v>
      </c>
    </row>
    <row r="2873" spans="1:38" x14ac:dyDescent="0.35">
      <c r="A2873" t="s">
        <v>2997</v>
      </c>
      <c r="B2873">
        <v>61199.966595661172</v>
      </c>
      <c r="C2873">
        <v>52570.595806601697</v>
      </c>
      <c r="D2873">
        <v>8329.6446125243983</v>
      </c>
      <c r="E2873">
        <v>299.72617653507228</v>
      </c>
      <c r="F2873">
        <v>0.37618356610700682</v>
      </c>
      <c r="G2873">
        <v>0.14692459634072169</v>
      </c>
      <c r="H2873">
        <v>0.14695303274697721</v>
      </c>
      <c r="I2873">
        <v>0.14641062237320171</v>
      </c>
      <c r="J2873">
        <v>120</v>
      </c>
      <c r="K2873">
        <v>15</v>
      </c>
      <c r="L2873" t="str">
        <f>VLOOKUP(J2873,Clustering!$D$3:$E$367,2,FALSE)</f>
        <v>Summer</v>
      </c>
      <c r="M2873">
        <v>0.65734545099999997</v>
      </c>
      <c r="N2873">
        <v>0.56817021000000001</v>
      </c>
      <c r="O2873">
        <v>0.56817021000000001</v>
      </c>
      <c r="P2873">
        <v>0.93752271399999998</v>
      </c>
      <c r="Q2873">
        <v>0.45803007600000001</v>
      </c>
      <c r="R2873">
        <v>0.14695303274697721</v>
      </c>
      <c r="S2873">
        <v>0.37618356610700682</v>
      </c>
      <c r="T2873">
        <v>0.64443856700000002</v>
      </c>
      <c r="U2873">
        <v>0.666411007</v>
      </c>
      <c r="V2873">
        <v>0.85008076700000001</v>
      </c>
      <c r="W2873">
        <v>1.3927985E-2</v>
      </c>
      <c r="X2873">
        <v>0.122324643</v>
      </c>
      <c r="Y2873">
        <v>0.14641062237320171</v>
      </c>
      <c r="Z2873">
        <v>0.75814559100000001</v>
      </c>
      <c r="AA2873">
        <v>0.666411007</v>
      </c>
      <c r="AB2873">
        <v>0</v>
      </c>
      <c r="AC2873">
        <v>0</v>
      </c>
      <c r="AD2873">
        <v>0.85</v>
      </c>
      <c r="AE2873">
        <v>0.85</v>
      </c>
      <c r="AF2873">
        <v>0.85</v>
      </c>
      <c r="AG2873">
        <v>0.85</v>
      </c>
      <c r="AH2873">
        <v>0.93752271399999998</v>
      </c>
      <c r="AI2873">
        <v>1.3927985E-2</v>
      </c>
      <c r="AJ2873">
        <v>0.71963815799999997</v>
      </c>
      <c r="AK2873">
        <v>0.26332849627490468</v>
      </c>
      <c r="AL2873">
        <v>0.37997805800000001</v>
      </c>
    </row>
    <row r="2874" spans="1:38" x14ac:dyDescent="0.35">
      <c r="A2874" t="s">
        <v>2998</v>
      </c>
      <c r="B2874">
        <v>62540.715938579087</v>
      </c>
      <c r="C2874">
        <v>56456.382489420437</v>
      </c>
      <c r="D2874">
        <v>5809.229983899163</v>
      </c>
      <c r="E2874">
        <v>275.10346525948933</v>
      </c>
      <c r="F2874">
        <v>0.26235655341082359</v>
      </c>
      <c r="G2874">
        <v>0.13485463983308291</v>
      </c>
      <c r="H2874">
        <v>0.1344775941501388</v>
      </c>
      <c r="I2874">
        <v>0.14166955392094099</v>
      </c>
      <c r="J2874">
        <v>120</v>
      </c>
      <c r="K2874">
        <v>16</v>
      </c>
      <c r="L2874" t="str">
        <f>VLOOKUP(J2874,Clustering!$D$3:$E$367,2,FALSE)</f>
        <v>Summer</v>
      </c>
      <c r="M2874">
        <v>0.661129521</v>
      </c>
      <c r="N2874">
        <v>0.57399368299999998</v>
      </c>
      <c r="O2874">
        <v>0.57399368299999998</v>
      </c>
      <c r="P2874">
        <v>0.93650539200000005</v>
      </c>
      <c r="Q2874">
        <v>0.48967101200000002</v>
      </c>
      <c r="R2874">
        <v>0.1344775941501388</v>
      </c>
      <c r="S2874">
        <v>0.26235655341082359</v>
      </c>
      <c r="T2874">
        <v>0.62637902400000001</v>
      </c>
      <c r="U2874">
        <v>0.666411007</v>
      </c>
      <c r="V2874">
        <v>0.85008076700000001</v>
      </c>
      <c r="W2874">
        <v>1.3194933000000001E-2</v>
      </c>
      <c r="X2874">
        <v>0.14338320900000001</v>
      </c>
      <c r="Y2874">
        <v>0.14166955392094099</v>
      </c>
      <c r="Z2874">
        <v>0.76333552999999998</v>
      </c>
      <c r="AA2874">
        <v>0.666411007</v>
      </c>
      <c r="AB2874">
        <v>0</v>
      </c>
      <c r="AC2874">
        <v>0</v>
      </c>
      <c r="AD2874">
        <v>0.85</v>
      </c>
      <c r="AE2874">
        <v>0.85</v>
      </c>
      <c r="AF2874">
        <v>0.85</v>
      </c>
      <c r="AG2874">
        <v>0.85</v>
      </c>
      <c r="AH2874">
        <v>0.93650539200000005</v>
      </c>
      <c r="AI2874">
        <v>1.3194933000000001E-2</v>
      </c>
      <c r="AJ2874">
        <v>0.729092607</v>
      </c>
      <c r="AK2874">
        <v>0.1836495873875765</v>
      </c>
      <c r="AL2874">
        <v>0.58652845499999995</v>
      </c>
    </row>
    <row r="2875" spans="1:38" x14ac:dyDescent="0.35">
      <c r="A2875" t="s">
        <v>2999</v>
      </c>
      <c r="B2875">
        <v>63638.681439435342</v>
      </c>
      <c r="C2875">
        <v>59899.229851523203</v>
      </c>
      <c r="D2875">
        <v>3487.8093229447181</v>
      </c>
      <c r="E2875">
        <v>251.64226496742049</v>
      </c>
      <c r="F2875">
        <v>0.157516510012181</v>
      </c>
      <c r="G2875">
        <v>0.12335405145461779</v>
      </c>
      <c r="H2875">
        <v>0.12270528011189839</v>
      </c>
      <c r="I2875">
        <v>0.13508027234322281</v>
      </c>
      <c r="J2875">
        <v>120</v>
      </c>
      <c r="K2875">
        <v>17</v>
      </c>
      <c r="L2875" t="str">
        <f>VLOOKUP(J2875,Clustering!$D$3:$E$367,2,FALSE)</f>
        <v>Summer</v>
      </c>
      <c r="M2875">
        <v>0.65876231799999996</v>
      </c>
      <c r="N2875">
        <v>0.57143593000000004</v>
      </c>
      <c r="O2875">
        <v>0.57143593000000004</v>
      </c>
      <c r="P2875">
        <v>0.93752271399999998</v>
      </c>
      <c r="Q2875">
        <v>0.50401456899999997</v>
      </c>
      <c r="R2875">
        <v>0.12270528011189839</v>
      </c>
      <c r="S2875">
        <v>0.157516510012181</v>
      </c>
      <c r="T2875">
        <v>0.58009672099999998</v>
      </c>
      <c r="U2875">
        <v>0.666411007</v>
      </c>
      <c r="V2875">
        <v>0.85008076700000001</v>
      </c>
      <c r="W2875">
        <v>1.3090210999999999E-2</v>
      </c>
      <c r="X2875">
        <v>0.203364814</v>
      </c>
      <c r="Y2875">
        <v>0.13508027234322281</v>
      </c>
      <c r="Z2875">
        <v>0.76685518600000002</v>
      </c>
      <c r="AA2875">
        <v>0.666411007</v>
      </c>
      <c r="AB2875">
        <v>0</v>
      </c>
      <c r="AC2875">
        <v>0</v>
      </c>
      <c r="AD2875">
        <v>0.85</v>
      </c>
      <c r="AE2875">
        <v>0.85</v>
      </c>
      <c r="AF2875">
        <v>0.85</v>
      </c>
      <c r="AG2875">
        <v>0.85</v>
      </c>
      <c r="AH2875">
        <v>0.93752271399999998</v>
      </c>
      <c r="AI2875">
        <v>1.3090210999999999E-2</v>
      </c>
      <c r="AJ2875">
        <v>0.740863677</v>
      </c>
      <c r="AK2875">
        <v>0.11026155700852661</v>
      </c>
      <c r="AL2875">
        <v>0.64514639299999998</v>
      </c>
    </row>
    <row r="2876" spans="1:38" x14ac:dyDescent="0.35">
      <c r="A2876" t="s">
        <v>3000</v>
      </c>
      <c r="B2876">
        <v>66898.127931765019</v>
      </c>
      <c r="C2876">
        <v>65473.978251611661</v>
      </c>
      <c r="D2876">
        <v>1168.021179405664</v>
      </c>
      <c r="E2876">
        <v>256.12850074769369</v>
      </c>
      <c r="F2876">
        <v>5.2750194395649201E-2</v>
      </c>
      <c r="G2876">
        <v>0.1255531866410263</v>
      </c>
      <c r="H2876">
        <v>0.12505572506492599</v>
      </c>
      <c r="I2876">
        <v>0.13454455839381479</v>
      </c>
      <c r="J2876">
        <v>120</v>
      </c>
      <c r="K2876">
        <v>18</v>
      </c>
      <c r="L2876" t="str">
        <f>VLOOKUP(J2876,Clustering!$D$3:$E$367,2,FALSE)</f>
        <v>Summer</v>
      </c>
      <c r="M2876">
        <v>0.65783501899999997</v>
      </c>
      <c r="N2876">
        <v>0.57543328199999999</v>
      </c>
      <c r="O2876">
        <v>0.57543328199999999</v>
      </c>
      <c r="P2876">
        <v>0.93779738999999995</v>
      </c>
      <c r="Q2876">
        <v>0.50367663200000001</v>
      </c>
      <c r="R2876">
        <v>0.12505572506492599</v>
      </c>
      <c r="S2876">
        <v>5.2750194395649201E-2</v>
      </c>
      <c r="T2876">
        <v>0.50952093099999995</v>
      </c>
      <c r="U2876">
        <v>0.666411007</v>
      </c>
      <c r="V2876">
        <v>0.85008076700000001</v>
      </c>
      <c r="W2876">
        <v>1.2845861E-2</v>
      </c>
      <c r="X2876">
        <v>0.22688156600000001</v>
      </c>
      <c r="Y2876">
        <v>0.13454455839381479</v>
      </c>
      <c r="Z2876">
        <v>0.77618290599999995</v>
      </c>
      <c r="AA2876">
        <v>0.666411007</v>
      </c>
      <c r="AB2876">
        <v>0</v>
      </c>
      <c r="AC2876">
        <v>0</v>
      </c>
      <c r="AD2876">
        <v>0.85</v>
      </c>
      <c r="AE2876">
        <v>0.85</v>
      </c>
      <c r="AF2876">
        <v>0.85</v>
      </c>
      <c r="AG2876">
        <v>0.85</v>
      </c>
      <c r="AH2876">
        <v>0.93779738999999995</v>
      </c>
      <c r="AI2876">
        <v>1.2845861E-2</v>
      </c>
      <c r="AJ2876">
        <v>0.75294872400000001</v>
      </c>
      <c r="AK2876">
        <v>3.6925136076954398E-2</v>
      </c>
      <c r="AL2876">
        <v>0.64577298699999997</v>
      </c>
    </row>
    <row r="2877" spans="1:38" x14ac:dyDescent="0.35">
      <c r="A2877" t="s">
        <v>3001</v>
      </c>
      <c r="B2877">
        <v>69683.914867544838</v>
      </c>
      <c r="C2877">
        <v>69375.826231868006</v>
      </c>
      <c r="D2877">
        <v>26.407691924010059</v>
      </c>
      <c r="E2877">
        <v>281.6809437528313</v>
      </c>
      <c r="F2877">
        <v>1.1926246776113E-3</v>
      </c>
      <c r="G2877">
        <v>0.1380788939964859</v>
      </c>
      <c r="H2877">
        <v>0.13700884256109161</v>
      </c>
      <c r="I2877">
        <v>0.1574195440335357</v>
      </c>
      <c r="J2877">
        <v>120</v>
      </c>
      <c r="K2877">
        <v>19</v>
      </c>
      <c r="L2877" t="str">
        <f>VLOOKUP(J2877,Clustering!$D$3:$E$367,2,FALSE)</f>
        <v>Summer</v>
      </c>
      <c r="M2877">
        <v>0.65653910400000004</v>
      </c>
      <c r="N2877">
        <v>0.582152067</v>
      </c>
      <c r="O2877">
        <v>0.582152067</v>
      </c>
      <c r="P2877">
        <v>0.937217517</v>
      </c>
      <c r="Q2877">
        <v>0.474213514</v>
      </c>
      <c r="R2877">
        <v>0.13700884256109161</v>
      </c>
      <c r="S2877">
        <v>1.1926246776113E-3</v>
      </c>
      <c r="T2877">
        <v>0.33058788</v>
      </c>
      <c r="U2877">
        <v>0.666411007</v>
      </c>
      <c r="V2877">
        <v>0.85008076700000001</v>
      </c>
      <c r="W2877">
        <v>1.1205221E-2</v>
      </c>
      <c r="X2877">
        <v>0.20175310699999999</v>
      </c>
      <c r="Y2877">
        <v>0.1574195440335357</v>
      </c>
      <c r="Z2877">
        <v>0.775650375</v>
      </c>
      <c r="AA2877">
        <v>0.666411007</v>
      </c>
      <c r="AB2877">
        <v>0</v>
      </c>
      <c r="AC2877">
        <v>0</v>
      </c>
      <c r="AD2877">
        <v>0.85</v>
      </c>
      <c r="AE2877">
        <v>0.85</v>
      </c>
      <c r="AF2877">
        <v>0.85</v>
      </c>
      <c r="AG2877">
        <v>0.85</v>
      </c>
      <c r="AH2877">
        <v>0.937217517</v>
      </c>
      <c r="AI2877">
        <v>1.1205221E-2</v>
      </c>
      <c r="AJ2877">
        <v>0.76424273899999995</v>
      </c>
      <c r="AK2877">
        <v>8.3483727432789997E-4</v>
      </c>
      <c r="AL2877">
        <v>0.70485057200000001</v>
      </c>
    </row>
    <row r="2878" spans="1:38" x14ac:dyDescent="0.35">
      <c r="A2878" t="s">
        <v>3002</v>
      </c>
      <c r="B2878">
        <v>68077.233281301917</v>
      </c>
      <c r="C2878">
        <v>67778.666087864083</v>
      </c>
      <c r="D2878">
        <v>0</v>
      </c>
      <c r="E2878">
        <v>298.56719343782822</v>
      </c>
      <c r="F2878">
        <v>0</v>
      </c>
      <c r="G2878">
        <v>0.14635646737148439</v>
      </c>
      <c r="H2878">
        <v>0.1458481227263233</v>
      </c>
      <c r="I2878">
        <v>0.15554454521060779</v>
      </c>
      <c r="J2878">
        <v>120</v>
      </c>
      <c r="K2878">
        <v>20</v>
      </c>
      <c r="L2878" t="str">
        <f>VLOOKUP(J2878,Clustering!$D$3:$E$367,2,FALSE)</f>
        <v>Summer</v>
      </c>
      <c r="M2878">
        <v>0.667695488</v>
      </c>
      <c r="N2878">
        <v>0.58556963500000003</v>
      </c>
      <c r="O2878">
        <v>0.58556963500000003</v>
      </c>
      <c r="P2878">
        <v>0.93506079600000003</v>
      </c>
      <c r="Q2878">
        <v>0.44805467100000002</v>
      </c>
      <c r="R2878">
        <v>0.1458481227263233</v>
      </c>
      <c r="S2878">
        <v>0</v>
      </c>
      <c r="T2878">
        <v>6.5097476000000001E-2</v>
      </c>
      <c r="U2878">
        <v>0.666411007</v>
      </c>
      <c r="V2878">
        <v>0.85008076700000001</v>
      </c>
      <c r="W2878">
        <v>1.1309942999999999E-2</v>
      </c>
      <c r="X2878">
        <v>0.13977362400000001</v>
      </c>
      <c r="Y2878">
        <v>0.15554454521060779</v>
      </c>
      <c r="Z2878">
        <v>0.77193345599999996</v>
      </c>
      <c r="AA2878">
        <v>0.666411007</v>
      </c>
      <c r="AB2878">
        <v>0</v>
      </c>
      <c r="AC2878">
        <v>0</v>
      </c>
      <c r="AD2878">
        <v>0.85</v>
      </c>
      <c r="AE2878">
        <v>0.85</v>
      </c>
      <c r="AF2878">
        <v>0.85</v>
      </c>
      <c r="AG2878">
        <v>0.85</v>
      </c>
      <c r="AH2878">
        <v>0.93506079600000003</v>
      </c>
      <c r="AI2878">
        <v>1.1309942999999999E-2</v>
      </c>
      <c r="AJ2878">
        <v>0.76712466099999999</v>
      </c>
      <c r="AK2878">
        <v>0</v>
      </c>
      <c r="AL2878">
        <v>0.71243907500000003</v>
      </c>
    </row>
    <row r="2879" spans="1:38" x14ac:dyDescent="0.35">
      <c r="A2879" t="s">
        <v>3003</v>
      </c>
      <c r="B2879">
        <v>65068.928868004114</v>
      </c>
      <c r="C2879">
        <v>64776.012901340211</v>
      </c>
      <c r="D2879">
        <v>0</v>
      </c>
      <c r="E2879">
        <v>292.91596666390387</v>
      </c>
      <c r="F2879">
        <v>0</v>
      </c>
      <c r="G2879">
        <v>0.14358625816858031</v>
      </c>
      <c r="H2879">
        <v>0.1432566064960622</v>
      </c>
      <c r="I2879">
        <v>0.1495445489772384</v>
      </c>
      <c r="J2879">
        <v>120</v>
      </c>
      <c r="K2879">
        <v>21</v>
      </c>
      <c r="L2879" t="str">
        <f>VLOOKUP(J2879,Clustering!$D$3:$E$367,2,FALSE)</f>
        <v>Summer</v>
      </c>
      <c r="M2879">
        <v>0.65115961899999997</v>
      </c>
      <c r="N2879">
        <v>0.57136493600000005</v>
      </c>
      <c r="O2879">
        <v>0.57136493600000005</v>
      </c>
      <c r="P2879">
        <v>0.93281251600000004</v>
      </c>
      <c r="Q2879">
        <v>0.42034381999999998</v>
      </c>
      <c r="R2879">
        <v>0.1432566064960622</v>
      </c>
      <c r="S2879">
        <v>0</v>
      </c>
      <c r="T2879">
        <v>0</v>
      </c>
      <c r="U2879">
        <v>0.666411007</v>
      </c>
      <c r="V2879">
        <v>0.85008076700000001</v>
      </c>
      <c r="W2879">
        <v>1.1414664E-2</v>
      </c>
      <c r="X2879">
        <v>6.7558465999999998E-2</v>
      </c>
      <c r="Y2879">
        <v>0.1495445489772384</v>
      </c>
      <c r="Z2879">
        <v>0.74632851200000005</v>
      </c>
      <c r="AA2879">
        <v>0.666411007</v>
      </c>
      <c r="AB2879">
        <v>0</v>
      </c>
      <c r="AC2879">
        <v>0</v>
      </c>
      <c r="AD2879">
        <v>0.85</v>
      </c>
      <c r="AE2879">
        <v>0.85</v>
      </c>
      <c r="AF2879">
        <v>0.85</v>
      </c>
      <c r="AG2879">
        <v>0.85</v>
      </c>
      <c r="AH2879">
        <v>0.93281251600000004</v>
      </c>
      <c r="AI2879">
        <v>1.1414664E-2</v>
      </c>
      <c r="AJ2879">
        <v>0.74850609199999996</v>
      </c>
      <c r="AK2879">
        <v>0</v>
      </c>
      <c r="AL2879">
        <v>0.38078244</v>
      </c>
    </row>
    <row r="2880" spans="1:38" x14ac:dyDescent="0.35">
      <c r="A2880" t="s">
        <v>3004</v>
      </c>
      <c r="B2880">
        <v>60419.676494361971</v>
      </c>
      <c r="C2880">
        <v>60133.482547031199</v>
      </c>
      <c r="D2880">
        <v>0</v>
      </c>
      <c r="E2880">
        <v>286.19394733076479</v>
      </c>
      <c r="F2880">
        <v>0</v>
      </c>
      <c r="G2880">
        <v>0.14029115065233569</v>
      </c>
      <c r="H2880">
        <v>0.1400222335265115</v>
      </c>
      <c r="I2880">
        <v>0.1451516945920929</v>
      </c>
      <c r="J2880">
        <v>120</v>
      </c>
      <c r="K2880">
        <v>22</v>
      </c>
      <c r="L2880" t="str">
        <f>VLOOKUP(J2880,Clustering!$D$3:$E$367,2,FALSE)</f>
        <v>Summer</v>
      </c>
      <c r="M2880">
        <v>0.614689704</v>
      </c>
      <c r="N2880">
        <v>0.545698664</v>
      </c>
      <c r="O2880">
        <v>0.545698664</v>
      </c>
      <c r="P2880">
        <v>0.93019799999999997</v>
      </c>
      <c r="Q2880">
        <v>0.41049357600000003</v>
      </c>
      <c r="R2880">
        <v>0.1400222335265115</v>
      </c>
      <c r="S2880">
        <v>0</v>
      </c>
      <c r="T2880">
        <v>0</v>
      </c>
      <c r="U2880">
        <v>0.66559707000000001</v>
      </c>
      <c r="V2880">
        <v>0.85008076700000001</v>
      </c>
      <c r="W2880">
        <v>1.1659015E-2</v>
      </c>
      <c r="X2880">
        <v>3.1359579999999998E-2</v>
      </c>
      <c r="Y2880">
        <v>0.1451516945920929</v>
      </c>
      <c r="Z2880">
        <v>0.66420548800000001</v>
      </c>
      <c r="AA2880">
        <v>0.66559707000000001</v>
      </c>
      <c r="AB2880">
        <v>0</v>
      </c>
      <c r="AC2880">
        <v>0</v>
      </c>
      <c r="AD2880">
        <v>0.85</v>
      </c>
      <c r="AE2880">
        <v>0.85</v>
      </c>
      <c r="AF2880">
        <v>0.85</v>
      </c>
      <c r="AG2880">
        <v>0.85</v>
      </c>
      <c r="AH2880">
        <v>0.93019799999999997</v>
      </c>
      <c r="AI2880">
        <v>1.1659015E-2</v>
      </c>
      <c r="AJ2880">
        <v>0.69583728199999995</v>
      </c>
      <c r="AK2880">
        <v>0</v>
      </c>
      <c r="AL2880">
        <v>0.15400976499999999</v>
      </c>
    </row>
    <row r="2881" spans="1:38" x14ac:dyDescent="0.35">
      <c r="A2881" t="s">
        <v>3005</v>
      </c>
      <c r="B2881">
        <v>56039.467016945993</v>
      </c>
      <c r="C2881">
        <v>55760.382817862454</v>
      </c>
      <c r="D2881">
        <v>0</v>
      </c>
      <c r="E2881">
        <v>279.08419908353108</v>
      </c>
      <c r="F2881">
        <v>0</v>
      </c>
      <c r="G2881">
        <v>0.13680597994290741</v>
      </c>
      <c r="H2881">
        <v>0.1359441110866432</v>
      </c>
      <c r="I2881">
        <v>0.1523838329091006</v>
      </c>
      <c r="J2881">
        <v>120</v>
      </c>
      <c r="K2881">
        <v>23</v>
      </c>
      <c r="L2881" t="str">
        <f>VLOOKUP(J2881,Clustering!$D$3:$E$367,2,FALSE)</f>
        <v>Summer</v>
      </c>
      <c r="M2881">
        <v>0.591420838</v>
      </c>
      <c r="N2881">
        <v>0.54754056200000001</v>
      </c>
      <c r="O2881">
        <v>0.54754056200000001</v>
      </c>
      <c r="P2881">
        <v>0.91095027900000003</v>
      </c>
      <c r="Q2881">
        <v>0.36742535700000001</v>
      </c>
      <c r="R2881">
        <v>0.1359441110866432</v>
      </c>
      <c r="S2881">
        <v>0</v>
      </c>
      <c r="T2881">
        <v>0</v>
      </c>
      <c r="U2881">
        <v>0.66219262099999998</v>
      </c>
      <c r="V2881">
        <v>0.85008076700000001</v>
      </c>
      <c r="W2881">
        <v>1.1938272999999999E-2</v>
      </c>
      <c r="X2881">
        <v>2.4002190999999999E-2</v>
      </c>
      <c r="Y2881">
        <v>0.1523838329091006</v>
      </c>
      <c r="Z2881">
        <v>0.582722187</v>
      </c>
      <c r="AA2881">
        <v>0.66219262099999998</v>
      </c>
      <c r="AB2881">
        <v>0</v>
      </c>
      <c r="AC2881">
        <v>0</v>
      </c>
      <c r="AD2881">
        <v>0.85</v>
      </c>
      <c r="AE2881">
        <v>0.85</v>
      </c>
      <c r="AF2881">
        <v>0.85</v>
      </c>
      <c r="AG2881">
        <v>0.85</v>
      </c>
      <c r="AH2881">
        <v>0.91095027900000003</v>
      </c>
      <c r="AI2881">
        <v>1.1938272999999999E-2</v>
      </c>
      <c r="AJ2881">
        <v>0.63339934099999995</v>
      </c>
      <c r="AK2881">
        <v>0</v>
      </c>
      <c r="AL2881">
        <v>0.13530952399999999</v>
      </c>
    </row>
    <row r="2882" spans="1:38" x14ac:dyDescent="0.35">
      <c r="A2882" t="s">
        <v>3006</v>
      </c>
      <c r="B2882">
        <v>54056.211581300842</v>
      </c>
      <c r="C2882">
        <v>53766.297604933439</v>
      </c>
      <c r="D2882">
        <v>0</v>
      </c>
      <c r="E2882">
        <v>289.91397636739839</v>
      </c>
      <c r="F2882">
        <v>0</v>
      </c>
      <c r="G2882">
        <v>0.14211469429774429</v>
      </c>
      <c r="H2882">
        <v>0.14112714354716541</v>
      </c>
      <c r="I2882">
        <v>0.15996418529322359</v>
      </c>
      <c r="J2882">
        <v>121</v>
      </c>
      <c r="K2882">
        <v>0</v>
      </c>
      <c r="L2882" t="str">
        <f>VLOOKUP(J2882,Clustering!$D$3:$E$367,2,FALSE)</f>
        <v>Summer</v>
      </c>
      <c r="M2882">
        <v>0.55470901900000003</v>
      </c>
      <c r="N2882">
        <v>0.48103701300000001</v>
      </c>
      <c r="O2882">
        <v>0.48103701300000001</v>
      </c>
      <c r="P2882">
        <v>0.948784462</v>
      </c>
      <c r="Q2882">
        <v>0.356135751</v>
      </c>
      <c r="R2882">
        <v>0.14112714354716541</v>
      </c>
      <c r="S2882">
        <v>0</v>
      </c>
      <c r="T2882">
        <v>0</v>
      </c>
      <c r="U2882">
        <v>0.66443094800000002</v>
      </c>
      <c r="V2882">
        <v>0.85008076700000001</v>
      </c>
      <c r="W2882">
        <v>1.2217531E-2</v>
      </c>
      <c r="X2882">
        <v>1.9436808E-2</v>
      </c>
      <c r="Y2882">
        <v>0.15996418529322359</v>
      </c>
      <c r="Z2882">
        <v>0.52743087799999999</v>
      </c>
      <c r="AA2882">
        <v>0.66443094800000002</v>
      </c>
      <c r="AB2882">
        <v>0</v>
      </c>
      <c r="AC2882">
        <v>0</v>
      </c>
      <c r="AD2882">
        <v>0.85</v>
      </c>
      <c r="AE2882">
        <v>0.85</v>
      </c>
      <c r="AF2882">
        <v>0.85</v>
      </c>
      <c r="AG2882">
        <v>0.85</v>
      </c>
      <c r="AH2882">
        <v>0.948784462</v>
      </c>
      <c r="AI2882">
        <v>1.2217531E-2</v>
      </c>
      <c r="AJ2882">
        <v>0.59514420199999996</v>
      </c>
      <c r="AK2882">
        <v>0</v>
      </c>
      <c r="AL2882">
        <v>4.2638717999999999E-2</v>
      </c>
    </row>
    <row r="2883" spans="1:38" x14ac:dyDescent="0.35">
      <c r="A2883" t="s">
        <v>3007</v>
      </c>
      <c r="B2883">
        <v>53425.913923262313</v>
      </c>
      <c r="C2883">
        <v>53128.435966221587</v>
      </c>
      <c r="D2883">
        <v>0</v>
      </c>
      <c r="E2883">
        <v>297.47795704072757</v>
      </c>
      <c r="F2883">
        <v>0</v>
      </c>
      <c r="G2883">
        <v>0.14582252796114101</v>
      </c>
      <c r="H2883">
        <v>0.14558696217598691</v>
      </c>
      <c r="I2883">
        <v>0.15008026292664631</v>
      </c>
      <c r="J2883">
        <v>121</v>
      </c>
      <c r="K2883">
        <v>1</v>
      </c>
      <c r="L2883" t="str">
        <f>VLOOKUP(J2883,Clustering!$D$3:$E$367,2,FALSE)</f>
        <v>Summer</v>
      </c>
      <c r="M2883">
        <v>0.51573367000000003</v>
      </c>
      <c r="N2883">
        <v>0.45924385299999998</v>
      </c>
      <c r="O2883">
        <v>0.45924385299999998</v>
      </c>
      <c r="P2883">
        <v>0.94905913799999997</v>
      </c>
      <c r="Q2883">
        <v>0.29864887699999998</v>
      </c>
      <c r="R2883">
        <v>0.14558696217598691</v>
      </c>
      <c r="S2883">
        <v>0</v>
      </c>
      <c r="T2883">
        <v>0</v>
      </c>
      <c r="U2883">
        <v>0.66443094800000002</v>
      </c>
      <c r="V2883">
        <v>0.85008076700000001</v>
      </c>
      <c r="W2883">
        <v>1.2287345E-2</v>
      </c>
      <c r="X2883">
        <v>1.9436808E-2</v>
      </c>
      <c r="Y2883">
        <v>0.15008026292664631</v>
      </c>
      <c r="Z2883">
        <v>0.483311131</v>
      </c>
      <c r="AA2883">
        <v>0.66443094800000002</v>
      </c>
      <c r="AB2883">
        <v>0</v>
      </c>
      <c r="AC2883">
        <v>0</v>
      </c>
      <c r="AD2883">
        <v>0.85</v>
      </c>
      <c r="AE2883">
        <v>0.85</v>
      </c>
      <c r="AF2883">
        <v>0.85</v>
      </c>
      <c r="AG2883">
        <v>0.85</v>
      </c>
      <c r="AH2883">
        <v>0.94905913799999997</v>
      </c>
      <c r="AI2883">
        <v>1.2287345E-2</v>
      </c>
      <c r="AJ2883">
        <v>0.55167392900000001</v>
      </c>
      <c r="AK2883">
        <v>0</v>
      </c>
      <c r="AL2883">
        <v>0</v>
      </c>
    </row>
    <row r="2884" spans="1:38" x14ac:dyDescent="0.35">
      <c r="A2884" t="s">
        <v>3008</v>
      </c>
      <c r="B2884">
        <v>53322.114816598507</v>
      </c>
      <c r="C2884">
        <v>53031.622415050842</v>
      </c>
      <c r="D2884">
        <v>0</v>
      </c>
      <c r="E2884">
        <v>290.4924015476721</v>
      </c>
      <c r="F2884">
        <v>0</v>
      </c>
      <c r="G2884">
        <v>0.1423982360527804</v>
      </c>
      <c r="H2884">
        <v>0.14271419612228661</v>
      </c>
      <c r="I2884">
        <v>0.13668741419144681</v>
      </c>
      <c r="J2884">
        <v>121</v>
      </c>
      <c r="K2884">
        <v>2</v>
      </c>
      <c r="L2884" t="str">
        <f>VLOOKUP(J2884,Clustering!$D$3:$E$367,2,FALSE)</f>
        <v>Summer</v>
      </c>
      <c r="M2884">
        <v>0.47768561900000001</v>
      </c>
      <c r="N2884">
        <v>0.44425427699999998</v>
      </c>
      <c r="O2884">
        <v>0.44425427699999998</v>
      </c>
      <c r="P2884">
        <v>0.94940502800000004</v>
      </c>
      <c r="Q2884">
        <v>0.25137521699999998</v>
      </c>
      <c r="R2884">
        <v>0.14271419612228661</v>
      </c>
      <c r="S2884">
        <v>0</v>
      </c>
      <c r="T2884">
        <v>0</v>
      </c>
      <c r="U2884">
        <v>0.66443094800000002</v>
      </c>
      <c r="V2884">
        <v>0.85008076700000001</v>
      </c>
      <c r="W2884">
        <v>1.2566603000000001E-2</v>
      </c>
      <c r="X2884">
        <v>1.9190527999999998E-2</v>
      </c>
      <c r="Y2884">
        <v>0.13668741419144681</v>
      </c>
      <c r="Z2884">
        <v>0.46524115900000002</v>
      </c>
      <c r="AA2884">
        <v>0.66443094800000002</v>
      </c>
      <c r="AB2884">
        <v>0</v>
      </c>
      <c r="AC2884">
        <v>0</v>
      </c>
      <c r="AD2884">
        <v>0.85</v>
      </c>
      <c r="AE2884">
        <v>0.85</v>
      </c>
      <c r="AF2884">
        <v>0.85</v>
      </c>
      <c r="AG2884">
        <v>0.85</v>
      </c>
      <c r="AH2884">
        <v>0.94940502800000004</v>
      </c>
      <c r="AI2884">
        <v>1.2566603000000001E-2</v>
      </c>
      <c r="AJ2884">
        <v>0.53289369399999997</v>
      </c>
      <c r="AK2884">
        <v>0</v>
      </c>
      <c r="AL2884">
        <v>0</v>
      </c>
    </row>
    <row r="2885" spans="1:38" x14ac:dyDescent="0.35">
      <c r="A2885" t="s">
        <v>3009</v>
      </c>
      <c r="B2885">
        <v>53318.471320424796</v>
      </c>
      <c r="C2885">
        <v>53027.467072206127</v>
      </c>
      <c r="D2885">
        <v>0</v>
      </c>
      <c r="E2885">
        <v>291.00424821867028</v>
      </c>
      <c r="F2885">
        <v>0</v>
      </c>
      <c r="G2885">
        <v>0.14264914128366191</v>
      </c>
      <c r="H2885">
        <v>0.1431360708574454</v>
      </c>
      <c r="I2885">
        <v>0.1338481302595845</v>
      </c>
      <c r="J2885">
        <v>121</v>
      </c>
      <c r="K2885">
        <v>3</v>
      </c>
      <c r="L2885" t="str">
        <f>VLOOKUP(J2885,Clustering!$D$3:$E$367,2,FALSE)</f>
        <v>Summer</v>
      </c>
      <c r="M2885">
        <v>0.46011877699999998</v>
      </c>
      <c r="N2885">
        <v>0.438194158</v>
      </c>
      <c r="O2885">
        <v>0.438194158</v>
      </c>
      <c r="P2885">
        <v>0.94909983099999995</v>
      </c>
      <c r="Q2885">
        <v>0.22464062900000001</v>
      </c>
      <c r="R2885">
        <v>0.1431360708574454</v>
      </c>
      <c r="S2885">
        <v>0</v>
      </c>
      <c r="T2885">
        <v>0</v>
      </c>
      <c r="U2885">
        <v>0.66443094800000002</v>
      </c>
      <c r="V2885">
        <v>0.85008076700000001</v>
      </c>
      <c r="W2885">
        <v>1.2531696E-2</v>
      </c>
      <c r="X2885">
        <v>1.9170423999999998E-2</v>
      </c>
      <c r="Y2885">
        <v>0.1338481302595845</v>
      </c>
      <c r="Z2885">
        <v>0.45789159899999998</v>
      </c>
      <c r="AA2885">
        <v>0.66443094800000002</v>
      </c>
      <c r="AB2885">
        <v>0</v>
      </c>
      <c r="AC2885">
        <v>0</v>
      </c>
      <c r="AD2885">
        <v>0.85</v>
      </c>
      <c r="AE2885">
        <v>0.85</v>
      </c>
      <c r="AF2885">
        <v>0.85</v>
      </c>
      <c r="AG2885">
        <v>0.85</v>
      </c>
      <c r="AH2885">
        <v>0.94909983099999995</v>
      </c>
      <c r="AI2885">
        <v>1.2531696E-2</v>
      </c>
      <c r="AJ2885">
        <v>0.52986034299999996</v>
      </c>
      <c r="AK2885">
        <v>0</v>
      </c>
      <c r="AL2885">
        <v>0</v>
      </c>
    </row>
    <row r="2886" spans="1:38" x14ac:dyDescent="0.35">
      <c r="A2886" t="s">
        <v>3010</v>
      </c>
      <c r="B2886">
        <v>53822.103500315432</v>
      </c>
      <c r="C2886">
        <v>53531.344015933457</v>
      </c>
      <c r="D2886">
        <v>0</v>
      </c>
      <c r="E2886">
        <v>290.75948438196912</v>
      </c>
      <c r="F2886">
        <v>0</v>
      </c>
      <c r="G2886">
        <v>0.1425291590107691</v>
      </c>
      <c r="H2886">
        <v>0.14333696358847339</v>
      </c>
      <c r="I2886">
        <v>0.12792849111862631</v>
      </c>
      <c r="J2886">
        <v>121</v>
      </c>
      <c r="K2886">
        <v>4</v>
      </c>
      <c r="L2886" t="str">
        <f>VLOOKUP(J2886,Clustering!$D$3:$E$367,2,FALSE)</f>
        <v>Summer</v>
      </c>
      <c r="M2886">
        <v>0.44971114400000001</v>
      </c>
      <c r="N2886">
        <v>0.43054259099999997</v>
      </c>
      <c r="O2886">
        <v>0.43054259099999997</v>
      </c>
      <c r="P2886">
        <v>0.94948641300000003</v>
      </c>
      <c r="Q2886">
        <v>0.204401945</v>
      </c>
      <c r="R2886">
        <v>0.14333696358847339</v>
      </c>
      <c r="S2886">
        <v>0</v>
      </c>
      <c r="T2886">
        <v>0</v>
      </c>
      <c r="U2886">
        <v>0.66443094800000002</v>
      </c>
      <c r="V2886">
        <v>0.85008076700000001</v>
      </c>
      <c r="W2886">
        <v>1.2531696E-2</v>
      </c>
      <c r="X2886">
        <v>1.9170423999999998E-2</v>
      </c>
      <c r="Y2886">
        <v>0.12792849111862631</v>
      </c>
      <c r="Z2886">
        <v>0.46404968000000002</v>
      </c>
      <c r="AA2886">
        <v>0.66443094800000002</v>
      </c>
      <c r="AB2886">
        <v>0</v>
      </c>
      <c r="AC2886">
        <v>0</v>
      </c>
      <c r="AD2886">
        <v>0.85</v>
      </c>
      <c r="AE2886">
        <v>0.85</v>
      </c>
      <c r="AF2886">
        <v>0.85</v>
      </c>
      <c r="AG2886">
        <v>0.85</v>
      </c>
      <c r="AH2886">
        <v>0.94948641300000003</v>
      </c>
      <c r="AI2886">
        <v>1.2531696E-2</v>
      </c>
      <c r="AJ2886">
        <v>0.53565048400000004</v>
      </c>
      <c r="AK2886">
        <v>0</v>
      </c>
      <c r="AL2886">
        <v>0</v>
      </c>
    </row>
    <row r="2887" spans="1:38" x14ac:dyDescent="0.35">
      <c r="A2887" t="s">
        <v>3011</v>
      </c>
      <c r="B2887">
        <v>57990.259772744699</v>
      </c>
      <c r="C2887">
        <v>57654.551044059182</v>
      </c>
      <c r="D2887">
        <v>51.244726133032081</v>
      </c>
      <c r="E2887">
        <v>284.46400255249029</v>
      </c>
      <c r="F2887">
        <v>2.3143152820608E-3</v>
      </c>
      <c r="G2887">
        <v>0.13944313850612269</v>
      </c>
      <c r="H2887">
        <v>0.14042401898856749</v>
      </c>
      <c r="I2887">
        <v>0.12171420930549361</v>
      </c>
      <c r="J2887">
        <v>121</v>
      </c>
      <c r="K2887">
        <v>5</v>
      </c>
      <c r="L2887" t="str">
        <f>VLOOKUP(J2887,Clustering!$D$3:$E$367,2,FALSE)</f>
        <v>Summer</v>
      </c>
      <c r="M2887">
        <v>0.45811442899999999</v>
      </c>
      <c r="N2887">
        <v>0.44298821900000002</v>
      </c>
      <c r="O2887">
        <v>0.44298821900000002</v>
      </c>
      <c r="P2887">
        <v>0.94956779899999999</v>
      </c>
      <c r="Q2887">
        <v>0.189207287</v>
      </c>
      <c r="R2887">
        <v>0.14042401898856749</v>
      </c>
      <c r="S2887">
        <v>2.3143152820608E-3</v>
      </c>
      <c r="T2887">
        <v>0</v>
      </c>
      <c r="U2887">
        <v>0.66443094800000002</v>
      </c>
      <c r="V2887">
        <v>0.85008076700000001</v>
      </c>
      <c r="W2887">
        <v>1.2566603000000001E-2</v>
      </c>
      <c r="X2887">
        <v>1.9170423999999998E-2</v>
      </c>
      <c r="Y2887">
        <v>0.12171420930549361</v>
      </c>
      <c r="Z2887">
        <v>0.49226170800000002</v>
      </c>
      <c r="AA2887">
        <v>0.66443094800000002</v>
      </c>
      <c r="AB2887">
        <v>0</v>
      </c>
      <c r="AC2887">
        <v>0</v>
      </c>
      <c r="AD2887">
        <v>0.85</v>
      </c>
      <c r="AE2887">
        <v>0.85</v>
      </c>
      <c r="AF2887">
        <v>0.85</v>
      </c>
      <c r="AG2887">
        <v>0.85</v>
      </c>
      <c r="AH2887">
        <v>0.94956779899999999</v>
      </c>
      <c r="AI2887">
        <v>1.2566603000000001E-2</v>
      </c>
      <c r="AJ2887">
        <v>0.54921540899999999</v>
      </c>
      <c r="AK2887">
        <v>1.6200206974425E-3</v>
      </c>
      <c r="AL2887">
        <v>0</v>
      </c>
    </row>
    <row r="2888" spans="1:38" x14ac:dyDescent="0.35">
      <c r="A2888" t="s">
        <v>3012</v>
      </c>
      <c r="B2888">
        <v>63951.039873699301</v>
      </c>
      <c r="C2888">
        <v>61895.839250239827</v>
      </c>
      <c r="D2888">
        <v>1813.9577481116439</v>
      </c>
      <c r="E2888">
        <v>241.24287534783201</v>
      </c>
      <c r="F2888">
        <v>8.1921993817845498E-2</v>
      </c>
      <c r="G2888">
        <v>0.11825631144501569</v>
      </c>
      <c r="H2888">
        <v>0.1185066220334134</v>
      </c>
      <c r="I2888">
        <v>0.1137320714593147</v>
      </c>
      <c r="J2888">
        <v>121</v>
      </c>
      <c r="K2888">
        <v>6</v>
      </c>
      <c r="L2888" t="str">
        <f>VLOOKUP(J2888,Clustering!$D$3:$E$367,2,FALSE)</f>
        <v>Summer</v>
      </c>
      <c r="M2888">
        <v>0.487741916</v>
      </c>
      <c r="N2888">
        <v>0.45858518799999998</v>
      </c>
      <c r="O2888">
        <v>0.45858518799999998</v>
      </c>
      <c r="P2888">
        <v>0.94971022400000005</v>
      </c>
      <c r="Q2888">
        <v>0.19102213500000001</v>
      </c>
      <c r="R2888">
        <v>0.1185066220334134</v>
      </c>
      <c r="S2888">
        <v>8.1921993817845498E-2</v>
      </c>
      <c r="T2888">
        <v>0</v>
      </c>
      <c r="U2888">
        <v>0.66443094800000002</v>
      </c>
      <c r="V2888">
        <v>0.85008076700000001</v>
      </c>
      <c r="W2888">
        <v>1.2531696E-2</v>
      </c>
      <c r="X2888">
        <v>1.890404E-2</v>
      </c>
      <c r="Y2888">
        <v>0.1137320714593147</v>
      </c>
      <c r="Z2888">
        <v>0.499232281</v>
      </c>
      <c r="AA2888">
        <v>0.66443094800000002</v>
      </c>
      <c r="AB2888">
        <v>0</v>
      </c>
      <c r="AC2888">
        <v>0</v>
      </c>
      <c r="AD2888">
        <v>0.85</v>
      </c>
      <c r="AE2888">
        <v>0.85</v>
      </c>
      <c r="AF2888">
        <v>0.85</v>
      </c>
      <c r="AG2888">
        <v>0.85</v>
      </c>
      <c r="AH2888">
        <v>0.94971022400000005</v>
      </c>
      <c r="AI2888">
        <v>1.2531696E-2</v>
      </c>
      <c r="AJ2888">
        <v>0.54290497199999999</v>
      </c>
      <c r="AK2888">
        <v>5.7345395672491799E-2</v>
      </c>
      <c r="AL2888">
        <v>0</v>
      </c>
    </row>
    <row r="2889" spans="1:38" x14ac:dyDescent="0.35">
      <c r="A2889" t="s">
        <v>3013</v>
      </c>
      <c r="B2889">
        <v>67320.610077921956</v>
      </c>
      <c r="C2889">
        <v>61941.77698514919</v>
      </c>
      <c r="D2889">
        <v>5167.6403883609919</v>
      </c>
      <c r="E2889">
        <v>211.19270441177849</v>
      </c>
      <c r="F2889">
        <v>0.23338107207230399</v>
      </c>
      <c r="G2889">
        <v>0.1035258354959698</v>
      </c>
      <c r="H2889">
        <v>0.10347984575251939</v>
      </c>
      <c r="I2889">
        <v>0.104357077344675</v>
      </c>
      <c r="J2889">
        <v>121</v>
      </c>
      <c r="K2889">
        <v>7</v>
      </c>
      <c r="L2889" t="str">
        <f>VLOOKUP(J2889,Clustering!$D$3:$E$367,2,FALSE)</f>
        <v>Summer</v>
      </c>
      <c r="M2889">
        <v>0.51620019900000003</v>
      </c>
      <c r="N2889">
        <v>0.46934076600000002</v>
      </c>
      <c r="O2889">
        <v>0.46934076600000002</v>
      </c>
      <c r="P2889">
        <v>0.950157845</v>
      </c>
      <c r="Q2889">
        <v>0.20898287199999999</v>
      </c>
      <c r="R2889">
        <v>0.10347984575251939</v>
      </c>
      <c r="S2889">
        <v>0.23338107207230399</v>
      </c>
      <c r="T2889">
        <v>0</v>
      </c>
      <c r="U2889">
        <v>0.66478313300000003</v>
      </c>
      <c r="V2889">
        <v>0.85008076700000001</v>
      </c>
      <c r="W2889">
        <v>1.2392067E-2</v>
      </c>
      <c r="X2889">
        <v>1.890404E-2</v>
      </c>
      <c r="Y2889">
        <v>0.104357077344675</v>
      </c>
      <c r="Z2889">
        <v>0.50879229199999998</v>
      </c>
      <c r="AA2889">
        <v>0.66478313300000003</v>
      </c>
      <c r="AB2889">
        <v>0</v>
      </c>
      <c r="AC2889">
        <v>0</v>
      </c>
      <c r="AD2889">
        <v>0.85</v>
      </c>
      <c r="AE2889">
        <v>0.85</v>
      </c>
      <c r="AF2889">
        <v>0.85</v>
      </c>
      <c r="AG2889">
        <v>0.85</v>
      </c>
      <c r="AH2889">
        <v>0.950157845</v>
      </c>
      <c r="AI2889">
        <v>1.2392067E-2</v>
      </c>
      <c r="AJ2889">
        <v>0.54499692</v>
      </c>
      <c r="AK2889">
        <v>0.16336675045061269</v>
      </c>
      <c r="AL2889">
        <v>0</v>
      </c>
    </row>
    <row r="2890" spans="1:38" x14ac:dyDescent="0.35">
      <c r="A2890" t="s">
        <v>3014</v>
      </c>
      <c r="B2890">
        <v>66510.735671041213</v>
      </c>
      <c r="C2890">
        <v>57466.578021558911</v>
      </c>
      <c r="D2890">
        <v>8767.3925555409405</v>
      </c>
      <c r="E2890">
        <v>276.76509394136508</v>
      </c>
      <c r="F2890">
        <v>0.39595314691389588</v>
      </c>
      <c r="G2890">
        <v>0.1356691636967475</v>
      </c>
      <c r="H2890">
        <v>0.1366472356452412</v>
      </c>
      <c r="I2890">
        <v>0.1179909973571082</v>
      </c>
      <c r="J2890">
        <v>121</v>
      </c>
      <c r="K2890">
        <v>8</v>
      </c>
      <c r="L2890" t="str">
        <f>VLOOKUP(J2890,Clustering!$D$3:$E$367,2,FALSE)</f>
        <v>Summer</v>
      </c>
      <c r="M2890">
        <v>0.53540277300000005</v>
      </c>
      <c r="N2890">
        <v>0.47360039999999998</v>
      </c>
      <c r="O2890">
        <v>0.47360039999999998</v>
      </c>
      <c r="P2890">
        <v>0.95052408099999997</v>
      </c>
      <c r="Q2890">
        <v>0.225141277</v>
      </c>
      <c r="R2890">
        <v>0.1366472356452412</v>
      </c>
      <c r="S2890">
        <v>0.39595314691389588</v>
      </c>
      <c r="T2890">
        <v>0.19438567300000001</v>
      </c>
      <c r="U2890">
        <v>0.66478313300000003</v>
      </c>
      <c r="V2890">
        <v>0.85008076700000001</v>
      </c>
      <c r="W2890">
        <v>1.260151E-2</v>
      </c>
      <c r="X2890">
        <v>1.890404E-2</v>
      </c>
      <c r="Y2890">
        <v>0.1179909973571082</v>
      </c>
      <c r="Z2890">
        <v>0.53361108199999996</v>
      </c>
      <c r="AA2890">
        <v>0.66478313300000003</v>
      </c>
      <c r="AB2890">
        <v>0</v>
      </c>
      <c r="AC2890">
        <v>0</v>
      </c>
      <c r="AD2890">
        <v>0.85</v>
      </c>
      <c r="AE2890">
        <v>0.85</v>
      </c>
      <c r="AF2890">
        <v>0.85</v>
      </c>
      <c r="AG2890">
        <v>0.85</v>
      </c>
      <c r="AH2890">
        <v>0.95052408099999997</v>
      </c>
      <c r="AI2890">
        <v>1.260151E-2</v>
      </c>
      <c r="AJ2890">
        <v>0.54287691000000005</v>
      </c>
      <c r="AK2890">
        <v>0.27716720283972712</v>
      </c>
      <c r="AL2890">
        <v>0</v>
      </c>
    </row>
    <row r="2891" spans="1:38" x14ac:dyDescent="0.35">
      <c r="A2891" t="s">
        <v>3015</v>
      </c>
      <c r="B2891">
        <v>65345.418927332539</v>
      </c>
      <c r="C2891">
        <v>53383.114657074992</v>
      </c>
      <c r="D2891">
        <v>11655.63162530613</v>
      </c>
      <c r="E2891">
        <v>306.67264495141569</v>
      </c>
      <c r="F2891">
        <v>0.5263918539146949</v>
      </c>
      <c r="G2891">
        <v>0.1503297279173606</v>
      </c>
      <c r="H2891">
        <v>0.15121195864477069</v>
      </c>
      <c r="I2891">
        <v>0.13438384420899249</v>
      </c>
      <c r="J2891">
        <v>121</v>
      </c>
      <c r="K2891">
        <v>9</v>
      </c>
      <c r="L2891" t="str">
        <f>VLOOKUP(J2891,Clustering!$D$3:$E$367,2,FALSE)</f>
        <v>Summer</v>
      </c>
      <c r="M2891">
        <v>0.54581040599999997</v>
      </c>
      <c r="N2891">
        <v>0.48570289100000003</v>
      </c>
      <c r="O2891">
        <v>0.48570289100000003</v>
      </c>
      <c r="P2891">
        <v>0.94978143699999995</v>
      </c>
      <c r="Q2891">
        <v>0.248934559</v>
      </c>
      <c r="R2891">
        <v>0.15121195864477069</v>
      </c>
      <c r="S2891">
        <v>0.5263918539146949</v>
      </c>
      <c r="T2891">
        <v>0.50389149200000005</v>
      </c>
      <c r="U2891">
        <v>0.66478313300000003</v>
      </c>
      <c r="V2891">
        <v>0.85008076700000001</v>
      </c>
      <c r="W2891">
        <v>1.4381779000000001E-2</v>
      </c>
      <c r="X2891">
        <v>1.890404E-2</v>
      </c>
      <c r="Y2891">
        <v>0.13438384420899249</v>
      </c>
      <c r="Z2891">
        <v>0.56932384400000002</v>
      </c>
      <c r="AA2891">
        <v>0.66478313300000003</v>
      </c>
      <c r="AB2891">
        <v>0</v>
      </c>
      <c r="AC2891">
        <v>0</v>
      </c>
      <c r="AD2891">
        <v>0.85</v>
      </c>
      <c r="AE2891">
        <v>0.85</v>
      </c>
      <c r="AF2891">
        <v>0.85</v>
      </c>
      <c r="AG2891">
        <v>0.85</v>
      </c>
      <c r="AH2891">
        <v>0.94978143699999995</v>
      </c>
      <c r="AI2891">
        <v>1.4381779000000001E-2</v>
      </c>
      <c r="AJ2891">
        <v>0.55470886900000005</v>
      </c>
      <c r="AK2891">
        <v>0.36847429774028639</v>
      </c>
      <c r="AL2891">
        <v>0</v>
      </c>
    </row>
    <row r="2892" spans="1:38" x14ac:dyDescent="0.35">
      <c r="A2892" t="s">
        <v>3016</v>
      </c>
      <c r="B2892">
        <v>64215.58128678416</v>
      </c>
      <c r="C2892">
        <v>50190.059487436098</v>
      </c>
      <c r="D2892">
        <v>13711.495619435669</v>
      </c>
      <c r="E2892">
        <v>314.02617991239259</v>
      </c>
      <c r="F2892">
        <v>0.61923882214906489</v>
      </c>
      <c r="G2892">
        <v>0.1539344019178395</v>
      </c>
      <c r="H2892">
        <v>0.15460704579914381</v>
      </c>
      <c r="I2892">
        <v>0.1417766967108226</v>
      </c>
      <c r="J2892">
        <v>121</v>
      </c>
      <c r="K2892">
        <v>10</v>
      </c>
      <c r="L2892" t="str">
        <f>VLOOKUP(J2892,Clustering!$D$3:$E$367,2,FALSE)</f>
        <v>Summer</v>
      </c>
      <c r="M2892">
        <v>0.56661415400000004</v>
      </c>
      <c r="N2892">
        <v>0.50284594900000001</v>
      </c>
      <c r="O2892">
        <v>0.50284594900000001</v>
      </c>
      <c r="P2892">
        <v>0.94711605399999999</v>
      </c>
      <c r="Q2892">
        <v>0.26186378599999999</v>
      </c>
      <c r="R2892">
        <v>0.15460704579914381</v>
      </c>
      <c r="S2892">
        <v>0.61923882214906489</v>
      </c>
      <c r="T2892">
        <v>0.61315550900000004</v>
      </c>
      <c r="U2892">
        <v>0.66501009600000005</v>
      </c>
      <c r="V2892">
        <v>0.85008076700000001</v>
      </c>
      <c r="W2892">
        <v>1.4067614000000001E-2</v>
      </c>
      <c r="X2892">
        <v>1.8915349000000001E-2</v>
      </c>
      <c r="Y2892">
        <v>0.1417766967108226</v>
      </c>
      <c r="Z2892">
        <v>0.61472961800000003</v>
      </c>
      <c r="AA2892">
        <v>0.66501009600000005</v>
      </c>
      <c r="AB2892">
        <v>0</v>
      </c>
      <c r="AC2892">
        <v>0</v>
      </c>
      <c r="AD2892">
        <v>0.85</v>
      </c>
      <c r="AE2892">
        <v>0.85</v>
      </c>
      <c r="AF2892">
        <v>0.85</v>
      </c>
      <c r="AG2892">
        <v>0.85</v>
      </c>
      <c r="AH2892">
        <v>0.94711605399999999</v>
      </c>
      <c r="AI2892">
        <v>1.4067614000000001E-2</v>
      </c>
      <c r="AJ2892">
        <v>0.60126650000000004</v>
      </c>
      <c r="AK2892">
        <v>0.43346717550434538</v>
      </c>
      <c r="AL2892">
        <v>0</v>
      </c>
    </row>
    <row r="2893" spans="1:38" x14ac:dyDescent="0.35">
      <c r="A2893" t="s">
        <v>3017</v>
      </c>
      <c r="B2893">
        <v>61736.091462276563</v>
      </c>
      <c r="C2893">
        <v>46956.191537072817</v>
      </c>
      <c r="D2893">
        <v>14457.361884203779</v>
      </c>
      <c r="E2893">
        <v>322.53804099995472</v>
      </c>
      <c r="F2893">
        <v>0.65292364837772532</v>
      </c>
      <c r="G2893">
        <v>0.158106882843115</v>
      </c>
      <c r="H2893">
        <v>0.15866507896590931</v>
      </c>
      <c r="I2893">
        <v>0.1480177642214256</v>
      </c>
      <c r="J2893">
        <v>121</v>
      </c>
      <c r="K2893">
        <v>11</v>
      </c>
      <c r="L2893" t="str">
        <f>VLOOKUP(J2893,Clustering!$D$3:$E$367,2,FALSE)</f>
        <v>Summer</v>
      </c>
      <c r="M2893">
        <v>0.600958769</v>
      </c>
      <c r="N2893">
        <v>0.52040905400000004</v>
      </c>
      <c r="O2893">
        <v>0.52040905400000004</v>
      </c>
      <c r="P2893">
        <v>0.94453205799999995</v>
      </c>
      <c r="Q2893">
        <v>0.27752154299999998</v>
      </c>
      <c r="R2893">
        <v>0.15866507896590931</v>
      </c>
      <c r="S2893">
        <v>0.65292364837772532</v>
      </c>
      <c r="T2893">
        <v>0.62169412099999999</v>
      </c>
      <c r="U2893">
        <v>0.66559707000000001</v>
      </c>
      <c r="V2893">
        <v>0.85008076700000001</v>
      </c>
      <c r="W2893">
        <v>1.4416686E-2</v>
      </c>
      <c r="X2893">
        <v>2.302922E-2</v>
      </c>
      <c r="Y2893">
        <v>0.1480177642214256</v>
      </c>
      <c r="Z2893">
        <v>0.67642604799999995</v>
      </c>
      <c r="AA2893">
        <v>0.66559707000000001</v>
      </c>
      <c r="AB2893">
        <v>0</v>
      </c>
      <c r="AC2893">
        <v>0</v>
      </c>
      <c r="AD2893">
        <v>0.85</v>
      </c>
      <c r="AE2893">
        <v>0.85</v>
      </c>
      <c r="AF2893">
        <v>0.85</v>
      </c>
      <c r="AG2893">
        <v>0.85</v>
      </c>
      <c r="AH2893">
        <v>0.94453205799999995</v>
      </c>
      <c r="AI2893">
        <v>1.4416686E-2</v>
      </c>
      <c r="AJ2893">
        <v>0.64142297699999995</v>
      </c>
      <c r="AK2893">
        <v>0.45704655386440768</v>
      </c>
      <c r="AL2893">
        <v>1.5393819999999999E-3</v>
      </c>
    </row>
    <row r="2894" spans="1:38" x14ac:dyDescent="0.35">
      <c r="A2894" t="s">
        <v>3018</v>
      </c>
      <c r="B2894">
        <v>60809.608726410472</v>
      </c>
      <c r="C2894">
        <v>46136.963200623577</v>
      </c>
      <c r="D2894">
        <v>14330.947258265011</v>
      </c>
      <c r="E2894">
        <v>341.69826752187652</v>
      </c>
      <c r="F2894">
        <v>0.64721450867178565</v>
      </c>
      <c r="G2894">
        <v>0.16749915074601779</v>
      </c>
      <c r="H2894">
        <v>0.1683280193283557</v>
      </c>
      <c r="I2894">
        <v>0.15251776139645271</v>
      </c>
      <c r="J2894">
        <v>121</v>
      </c>
      <c r="K2894">
        <v>12</v>
      </c>
      <c r="L2894" t="str">
        <f>VLOOKUP(J2894,Clustering!$D$3:$E$367,2,FALSE)</f>
        <v>Summer</v>
      </c>
      <c r="M2894">
        <v>0.62290868200000005</v>
      </c>
      <c r="N2894">
        <v>0.53798990800000002</v>
      </c>
      <c r="O2894">
        <v>0.53798990800000002</v>
      </c>
      <c r="P2894">
        <v>0.94361646899999996</v>
      </c>
      <c r="Q2894">
        <v>0.31340546800000002</v>
      </c>
      <c r="R2894">
        <v>0.1683280193283557</v>
      </c>
      <c r="S2894">
        <v>0.64721450867178565</v>
      </c>
      <c r="T2894">
        <v>0.62222306199999999</v>
      </c>
      <c r="U2894">
        <v>0.66559707000000001</v>
      </c>
      <c r="V2894">
        <v>0.85008076700000001</v>
      </c>
      <c r="W2894">
        <v>1.3927985E-2</v>
      </c>
      <c r="X2894">
        <v>3.7668605000000001E-2</v>
      </c>
      <c r="Y2894">
        <v>0.15251776139645271</v>
      </c>
      <c r="Z2894">
        <v>0.70981932400000003</v>
      </c>
      <c r="AA2894">
        <v>0.66559707000000001</v>
      </c>
      <c r="AB2894">
        <v>0</v>
      </c>
      <c r="AC2894">
        <v>0</v>
      </c>
      <c r="AD2894">
        <v>0.85</v>
      </c>
      <c r="AE2894">
        <v>0.85</v>
      </c>
      <c r="AF2894">
        <v>0.85</v>
      </c>
      <c r="AG2894">
        <v>0.85</v>
      </c>
      <c r="AH2894">
        <v>0.94361646899999996</v>
      </c>
      <c r="AI2894">
        <v>1.3927985E-2</v>
      </c>
      <c r="AJ2894">
        <v>0.67438620800000004</v>
      </c>
      <c r="AK2894">
        <v>0.4530501560702499</v>
      </c>
      <c r="AL2894">
        <v>0.134225452</v>
      </c>
    </row>
    <row r="2895" spans="1:38" x14ac:dyDescent="0.35">
      <c r="A2895" t="s">
        <v>3019</v>
      </c>
      <c r="B2895">
        <v>60619.893457851191</v>
      </c>
      <c r="C2895">
        <v>46565.237071836593</v>
      </c>
      <c r="D2895">
        <v>13691.577384064951</v>
      </c>
      <c r="E2895">
        <v>363.07900194964668</v>
      </c>
      <c r="F2895">
        <v>0.61833927442994019</v>
      </c>
      <c r="G2895">
        <v>0.1779799029164934</v>
      </c>
      <c r="H2895">
        <v>0.1789351555266338</v>
      </c>
      <c r="I2895">
        <v>0.1607141848223948</v>
      </c>
      <c r="J2895">
        <v>121</v>
      </c>
      <c r="K2895">
        <v>13</v>
      </c>
      <c r="L2895" t="str">
        <f>VLOOKUP(J2895,Clustering!$D$3:$E$367,2,FALSE)</f>
        <v>Summer</v>
      </c>
      <c r="M2895">
        <v>0.63006213</v>
      </c>
      <c r="N2895">
        <v>0.55563781199999995</v>
      </c>
      <c r="O2895">
        <v>0.55563781199999995</v>
      </c>
      <c r="P2895">
        <v>0.942202392</v>
      </c>
      <c r="Q2895">
        <v>0.37114266600000001</v>
      </c>
      <c r="R2895">
        <v>0.1789351555266338</v>
      </c>
      <c r="S2895">
        <v>0.61833927442994019</v>
      </c>
      <c r="T2895">
        <v>0.638280187</v>
      </c>
      <c r="U2895">
        <v>0.66559707000000001</v>
      </c>
      <c r="V2895">
        <v>0.85008076700000001</v>
      </c>
      <c r="W2895">
        <v>1.424215E-2</v>
      </c>
      <c r="X2895">
        <v>7.3748540000000001E-2</v>
      </c>
      <c r="Y2895">
        <v>0.1607141848223948</v>
      </c>
      <c r="Z2895">
        <v>0.73201075000000004</v>
      </c>
      <c r="AA2895">
        <v>0.66559707000000001</v>
      </c>
      <c r="AB2895">
        <v>0</v>
      </c>
      <c r="AC2895">
        <v>0</v>
      </c>
      <c r="AD2895">
        <v>0.85</v>
      </c>
      <c r="AE2895">
        <v>0.85</v>
      </c>
      <c r="AF2895">
        <v>0.85</v>
      </c>
      <c r="AG2895">
        <v>0.85</v>
      </c>
      <c r="AH2895">
        <v>0.942202392</v>
      </c>
      <c r="AI2895">
        <v>1.424215E-2</v>
      </c>
      <c r="AJ2895">
        <v>0.69376245400000003</v>
      </c>
      <c r="AK2895">
        <v>0.43283749210095812</v>
      </c>
      <c r="AL2895">
        <v>0.25305274700000002</v>
      </c>
    </row>
    <row r="2896" spans="1:38" x14ac:dyDescent="0.35">
      <c r="A2896" t="s">
        <v>3020</v>
      </c>
      <c r="B2896">
        <v>60727.885169789413</v>
      </c>
      <c r="C2896">
        <v>48157.831389277693</v>
      </c>
      <c r="D2896">
        <v>12175.36203799428</v>
      </c>
      <c r="E2896">
        <v>394.6917425174409</v>
      </c>
      <c r="F2896">
        <v>0.54986392855342792</v>
      </c>
      <c r="G2896">
        <v>0.1934763443712946</v>
      </c>
      <c r="H2896">
        <v>0.19466505636612569</v>
      </c>
      <c r="I2896">
        <v>0.17199096345743289</v>
      </c>
      <c r="J2896">
        <v>121</v>
      </c>
      <c r="K2896">
        <v>14</v>
      </c>
      <c r="L2896" t="str">
        <f>VLOOKUP(J2896,Clustering!$D$3:$E$367,2,FALSE)</f>
        <v>Summer</v>
      </c>
      <c r="M2896">
        <v>0.64880393400000003</v>
      </c>
      <c r="N2896">
        <v>0.56826289600000002</v>
      </c>
      <c r="O2896">
        <v>0.56826289600000002</v>
      </c>
      <c r="P2896">
        <v>0.939801514</v>
      </c>
      <c r="Q2896">
        <v>0.412145714</v>
      </c>
      <c r="R2896">
        <v>0.19466505636612569</v>
      </c>
      <c r="S2896">
        <v>0.54986392855342792</v>
      </c>
      <c r="T2896">
        <v>0.63061054900000002</v>
      </c>
      <c r="U2896">
        <v>0.66582403300000004</v>
      </c>
      <c r="V2896">
        <v>0.85008076700000001</v>
      </c>
      <c r="W2896">
        <v>1.4032707E-2</v>
      </c>
      <c r="X2896">
        <v>9.9396783000000002E-2</v>
      </c>
      <c r="Y2896">
        <v>0.17199096345743289</v>
      </c>
      <c r="Z2896">
        <v>0.74849050399999995</v>
      </c>
      <c r="AA2896">
        <v>0.66582403300000004</v>
      </c>
      <c r="AB2896">
        <v>0</v>
      </c>
      <c r="AC2896">
        <v>0</v>
      </c>
      <c r="AD2896">
        <v>0.85</v>
      </c>
      <c r="AE2896">
        <v>0.85</v>
      </c>
      <c r="AF2896">
        <v>0.85</v>
      </c>
      <c r="AG2896">
        <v>0.85</v>
      </c>
      <c r="AH2896">
        <v>0.939801514</v>
      </c>
      <c r="AI2896">
        <v>1.4032707E-2</v>
      </c>
      <c r="AJ2896">
        <v>0.70784802700000005</v>
      </c>
      <c r="AK2896">
        <v>0.38490474998739949</v>
      </c>
      <c r="AL2896">
        <v>0.306967981</v>
      </c>
    </row>
    <row r="2897" spans="1:38" x14ac:dyDescent="0.35">
      <c r="A2897" t="s">
        <v>3021</v>
      </c>
      <c r="B2897">
        <v>61166.728870301144</v>
      </c>
      <c r="C2897">
        <v>50933.553895605008</v>
      </c>
      <c r="D2897">
        <v>9805.0437205155486</v>
      </c>
      <c r="E2897">
        <v>428.1312541805824</v>
      </c>
      <c r="F2897">
        <v>0.44281556827438401</v>
      </c>
      <c r="G2897">
        <v>0.2098682618532266</v>
      </c>
      <c r="H2897">
        <v>0.211359242314552</v>
      </c>
      <c r="I2897">
        <v>0.18291952802535569</v>
      </c>
      <c r="J2897">
        <v>121</v>
      </c>
      <c r="K2897">
        <v>15</v>
      </c>
      <c r="L2897" t="str">
        <f>VLOOKUP(J2897,Clustering!$D$3:$E$367,2,FALSE)</f>
        <v>Summer</v>
      </c>
      <c r="M2897">
        <v>0.65734545099999997</v>
      </c>
      <c r="N2897">
        <v>0.56817021000000001</v>
      </c>
      <c r="O2897">
        <v>0.56817021000000001</v>
      </c>
      <c r="P2897">
        <v>0.93752271399999998</v>
      </c>
      <c r="Q2897">
        <v>0.45803007600000001</v>
      </c>
      <c r="R2897">
        <v>0.211359242314552</v>
      </c>
      <c r="S2897">
        <v>0.44281556827438401</v>
      </c>
      <c r="T2897">
        <v>0.64443856700000002</v>
      </c>
      <c r="U2897">
        <v>0.666411007</v>
      </c>
      <c r="V2897">
        <v>0.85008076700000001</v>
      </c>
      <c r="W2897">
        <v>1.3927985E-2</v>
      </c>
      <c r="X2897">
        <v>0.122324643</v>
      </c>
      <c r="Y2897">
        <v>0.18291952802535569</v>
      </c>
      <c r="Z2897">
        <v>0.75814559100000001</v>
      </c>
      <c r="AA2897">
        <v>0.666411007</v>
      </c>
      <c r="AB2897">
        <v>0</v>
      </c>
      <c r="AC2897">
        <v>0</v>
      </c>
      <c r="AD2897">
        <v>0.85</v>
      </c>
      <c r="AE2897">
        <v>0.85</v>
      </c>
      <c r="AF2897">
        <v>0.85</v>
      </c>
      <c r="AG2897">
        <v>0.85</v>
      </c>
      <c r="AH2897">
        <v>0.93752271399999998</v>
      </c>
      <c r="AI2897">
        <v>1.3927985E-2</v>
      </c>
      <c r="AJ2897">
        <v>0.71963815799999997</v>
      </c>
      <c r="AK2897">
        <v>0.30997089779206871</v>
      </c>
      <c r="AL2897">
        <v>0.37997805800000001</v>
      </c>
    </row>
    <row r="2898" spans="1:38" x14ac:dyDescent="0.35">
      <c r="A2898" t="s">
        <v>3022</v>
      </c>
      <c r="B2898">
        <v>62360.11376482436</v>
      </c>
      <c r="C2898">
        <v>54931.543831637988</v>
      </c>
      <c r="D2898">
        <v>6973.2138138039418</v>
      </c>
      <c r="E2898">
        <v>455.35611938242698</v>
      </c>
      <c r="F2898">
        <v>0.31492441295264501</v>
      </c>
      <c r="G2898">
        <v>0.22321378401099359</v>
      </c>
      <c r="H2898">
        <v>0.22485923383963319</v>
      </c>
      <c r="I2898">
        <v>0.19347309282869299</v>
      </c>
      <c r="J2898">
        <v>121</v>
      </c>
      <c r="K2898">
        <v>16</v>
      </c>
      <c r="L2898" t="str">
        <f>VLOOKUP(J2898,Clustering!$D$3:$E$367,2,FALSE)</f>
        <v>Summer</v>
      </c>
      <c r="M2898">
        <v>0.661129521</v>
      </c>
      <c r="N2898">
        <v>0.57399368299999998</v>
      </c>
      <c r="O2898">
        <v>0.57399368299999998</v>
      </c>
      <c r="P2898">
        <v>0.93650539200000005</v>
      </c>
      <c r="Q2898">
        <v>0.48967101200000002</v>
      </c>
      <c r="R2898">
        <v>0.22485923383963319</v>
      </c>
      <c r="S2898">
        <v>0.31492441295264501</v>
      </c>
      <c r="T2898">
        <v>0.62637902400000001</v>
      </c>
      <c r="U2898">
        <v>0.666411007</v>
      </c>
      <c r="V2898">
        <v>0.85008076700000001</v>
      </c>
      <c r="W2898">
        <v>1.3194933000000001E-2</v>
      </c>
      <c r="X2898">
        <v>0.14338320900000001</v>
      </c>
      <c r="Y2898">
        <v>0.19347309282869299</v>
      </c>
      <c r="Z2898">
        <v>0.76333552999999998</v>
      </c>
      <c r="AA2898">
        <v>0.666411007</v>
      </c>
      <c r="AB2898">
        <v>0</v>
      </c>
      <c r="AC2898">
        <v>0</v>
      </c>
      <c r="AD2898">
        <v>0.85</v>
      </c>
      <c r="AE2898">
        <v>0.85</v>
      </c>
      <c r="AF2898">
        <v>0.85</v>
      </c>
      <c r="AG2898">
        <v>0.85</v>
      </c>
      <c r="AH2898">
        <v>0.93650539200000005</v>
      </c>
      <c r="AI2898">
        <v>1.3194933000000001E-2</v>
      </c>
      <c r="AJ2898">
        <v>0.729092607</v>
      </c>
      <c r="AK2898">
        <v>0.2204470890668514</v>
      </c>
      <c r="AL2898">
        <v>0.58652845499999995</v>
      </c>
    </row>
    <row r="2899" spans="1:38" x14ac:dyDescent="0.35">
      <c r="A2899" t="s">
        <v>3023</v>
      </c>
      <c r="B2899">
        <v>63289.154043520233</v>
      </c>
      <c r="C2899">
        <v>58761.216920807492</v>
      </c>
      <c r="D2899">
        <v>4072.4030798239728</v>
      </c>
      <c r="E2899">
        <v>455.53404288876732</v>
      </c>
      <c r="F2899">
        <v>0.18391794421695709</v>
      </c>
      <c r="G2899">
        <v>0.22330100141606241</v>
      </c>
      <c r="H2899">
        <v>0.22471860892791359</v>
      </c>
      <c r="I2899">
        <v>0.19767844733154569</v>
      </c>
      <c r="J2899">
        <v>121</v>
      </c>
      <c r="K2899">
        <v>17</v>
      </c>
      <c r="L2899" t="str">
        <f>VLOOKUP(J2899,Clustering!$D$3:$E$367,2,FALSE)</f>
        <v>Summer</v>
      </c>
      <c r="M2899">
        <v>0.65876231799999996</v>
      </c>
      <c r="N2899">
        <v>0.57143593000000004</v>
      </c>
      <c r="O2899">
        <v>0.57143593000000004</v>
      </c>
      <c r="P2899">
        <v>0.93752271399999998</v>
      </c>
      <c r="Q2899">
        <v>0.50401456899999997</v>
      </c>
      <c r="R2899">
        <v>0.22471860892791359</v>
      </c>
      <c r="S2899">
        <v>0.18391794421695709</v>
      </c>
      <c r="T2899">
        <v>0.58009672099999998</v>
      </c>
      <c r="U2899">
        <v>0.666411007</v>
      </c>
      <c r="V2899">
        <v>0.85008076700000001</v>
      </c>
      <c r="W2899">
        <v>1.3090210999999999E-2</v>
      </c>
      <c r="X2899">
        <v>0.203364814</v>
      </c>
      <c r="Y2899">
        <v>0.19767844733154569</v>
      </c>
      <c r="Z2899">
        <v>0.76685518600000002</v>
      </c>
      <c r="AA2899">
        <v>0.666411007</v>
      </c>
      <c r="AB2899">
        <v>0</v>
      </c>
      <c r="AC2899">
        <v>0</v>
      </c>
      <c r="AD2899">
        <v>0.85</v>
      </c>
      <c r="AE2899">
        <v>0.85</v>
      </c>
      <c r="AF2899">
        <v>0.85</v>
      </c>
      <c r="AG2899">
        <v>0.85</v>
      </c>
      <c r="AH2899">
        <v>0.93752271399999998</v>
      </c>
      <c r="AI2899">
        <v>1.3090210999999999E-2</v>
      </c>
      <c r="AJ2899">
        <v>0.740863677</v>
      </c>
      <c r="AK2899">
        <v>0.12874256095187001</v>
      </c>
      <c r="AL2899">
        <v>0.64514639299999998</v>
      </c>
    </row>
    <row r="2900" spans="1:38" x14ac:dyDescent="0.35">
      <c r="A2900" t="s">
        <v>3024</v>
      </c>
      <c r="B2900">
        <v>66274.555092729817</v>
      </c>
      <c r="C2900">
        <v>64430.011620194753</v>
      </c>
      <c r="D2900">
        <v>1397.839306279931</v>
      </c>
      <c r="E2900">
        <v>446.70416625513241</v>
      </c>
      <c r="F2900">
        <v>6.3129244948850805E-2</v>
      </c>
      <c r="G2900">
        <v>0.21897263051722171</v>
      </c>
      <c r="H2900">
        <v>0.21993736192944729</v>
      </c>
      <c r="I2900">
        <v>0.20153558776728309</v>
      </c>
      <c r="J2900">
        <v>121</v>
      </c>
      <c r="K2900">
        <v>18</v>
      </c>
      <c r="L2900" t="str">
        <f>VLOOKUP(J2900,Clustering!$D$3:$E$367,2,FALSE)</f>
        <v>Summer</v>
      </c>
      <c r="M2900">
        <v>0.65783501899999997</v>
      </c>
      <c r="N2900">
        <v>0.57543328199999999</v>
      </c>
      <c r="O2900">
        <v>0.57543328199999999</v>
      </c>
      <c r="P2900">
        <v>0.93779738999999995</v>
      </c>
      <c r="Q2900">
        <v>0.50367663200000001</v>
      </c>
      <c r="R2900">
        <v>0.21993736192944729</v>
      </c>
      <c r="S2900">
        <v>6.3129244948850805E-2</v>
      </c>
      <c r="T2900">
        <v>0.50952093099999995</v>
      </c>
      <c r="U2900">
        <v>0.666411007</v>
      </c>
      <c r="V2900">
        <v>0.85008076700000001</v>
      </c>
      <c r="W2900">
        <v>1.2845861E-2</v>
      </c>
      <c r="X2900">
        <v>0.22688156600000001</v>
      </c>
      <c r="Y2900">
        <v>0.20153558776728309</v>
      </c>
      <c r="Z2900">
        <v>0.77618290599999995</v>
      </c>
      <c r="AA2900">
        <v>0.666411007</v>
      </c>
      <c r="AB2900">
        <v>0</v>
      </c>
      <c r="AC2900">
        <v>0</v>
      </c>
      <c r="AD2900">
        <v>0.85</v>
      </c>
      <c r="AE2900">
        <v>0.85</v>
      </c>
      <c r="AF2900">
        <v>0.85</v>
      </c>
      <c r="AG2900">
        <v>0.85</v>
      </c>
      <c r="AH2900">
        <v>0.93779738999999995</v>
      </c>
      <c r="AI2900">
        <v>1.2845861E-2</v>
      </c>
      <c r="AJ2900">
        <v>0.75294872400000001</v>
      </c>
      <c r="AK2900">
        <v>4.4190471464195601E-2</v>
      </c>
      <c r="AL2900">
        <v>0.64577298699999997</v>
      </c>
    </row>
    <row r="2901" spans="1:38" x14ac:dyDescent="0.35">
      <c r="A2901" t="s">
        <v>3025</v>
      </c>
      <c r="B2901">
        <v>68909.916319054537</v>
      </c>
      <c r="C2901">
        <v>68426.282767765893</v>
      </c>
      <c r="D2901">
        <v>31.6728805260733</v>
      </c>
      <c r="E2901">
        <v>451.96067076256651</v>
      </c>
      <c r="F2901">
        <v>1.4304112239391E-3</v>
      </c>
      <c r="G2901">
        <v>0.22154934841302279</v>
      </c>
      <c r="H2901">
        <v>0.2218860214204188</v>
      </c>
      <c r="I2901">
        <v>0.2154641504518906</v>
      </c>
      <c r="J2901">
        <v>121</v>
      </c>
      <c r="K2901">
        <v>19</v>
      </c>
      <c r="L2901" t="str">
        <f>VLOOKUP(J2901,Clustering!$D$3:$E$367,2,FALSE)</f>
        <v>Summer</v>
      </c>
      <c r="M2901">
        <v>0.65653910400000004</v>
      </c>
      <c r="N2901">
        <v>0.582152067</v>
      </c>
      <c r="O2901">
        <v>0.582152067</v>
      </c>
      <c r="P2901">
        <v>0.937217517</v>
      </c>
      <c r="Q2901">
        <v>0.474213514</v>
      </c>
      <c r="R2901">
        <v>0.2218860214204188</v>
      </c>
      <c r="S2901">
        <v>1.4304112239391E-3</v>
      </c>
      <c r="T2901">
        <v>0.33058788</v>
      </c>
      <c r="U2901">
        <v>0.666411007</v>
      </c>
      <c r="V2901">
        <v>0.85008076700000001</v>
      </c>
      <c r="W2901">
        <v>1.1205221E-2</v>
      </c>
      <c r="X2901">
        <v>0.20175310699999999</v>
      </c>
      <c r="Y2901">
        <v>0.2154641504518906</v>
      </c>
      <c r="Z2901">
        <v>0.775650375</v>
      </c>
      <c r="AA2901">
        <v>0.666411007</v>
      </c>
      <c r="AB2901">
        <v>0</v>
      </c>
      <c r="AC2901">
        <v>0</v>
      </c>
      <c r="AD2901">
        <v>0.85</v>
      </c>
      <c r="AE2901">
        <v>0.85</v>
      </c>
      <c r="AF2901">
        <v>0.85</v>
      </c>
      <c r="AG2901">
        <v>0.85</v>
      </c>
      <c r="AH2901">
        <v>0.937217517</v>
      </c>
      <c r="AI2901">
        <v>1.1205221E-2</v>
      </c>
      <c r="AJ2901">
        <v>0.76424273899999995</v>
      </c>
      <c r="AK2901">
        <v>1.0012878567574001E-3</v>
      </c>
      <c r="AL2901">
        <v>0.70485057200000001</v>
      </c>
    </row>
    <row r="2902" spans="1:38" x14ac:dyDescent="0.35">
      <c r="A2902" t="s">
        <v>3026</v>
      </c>
      <c r="B2902">
        <v>67444.328713571347</v>
      </c>
      <c r="C2902">
        <v>66996.679236453405</v>
      </c>
      <c r="D2902">
        <v>0</v>
      </c>
      <c r="E2902">
        <v>447.64947711794252</v>
      </c>
      <c r="F2902">
        <v>0</v>
      </c>
      <c r="G2902">
        <v>0.2194360181950698</v>
      </c>
      <c r="H2902">
        <v>0.2190333446398213</v>
      </c>
      <c r="I2902">
        <v>0.22671414338945831</v>
      </c>
      <c r="J2902">
        <v>121</v>
      </c>
      <c r="K2902">
        <v>20</v>
      </c>
      <c r="L2902" t="str">
        <f>VLOOKUP(J2902,Clustering!$D$3:$E$367,2,FALSE)</f>
        <v>Summer</v>
      </c>
      <c r="M2902">
        <v>0.667695488</v>
      </c>
      <c r="N2902">
        <v>0.58556963500000003</v>
      </c>
      <c r="O2902">
        <v>0.58556963500000003</v>
      </c>
      <c r="P2902">
        <v>0.93506079600000003</v>
      </c>
      <c r="Q2902">
        <v>0.44805467100000002</v>
      </c>
      <c r="R2902">
        <v>0.2190333446398213</v>
      </c>
      <c r="S2902">
        <v>0</v>
      </c>
      <c r="T2902">
        <v>6.5097476000000001E-2</v>
      </c>
      <c r="U2902">
        <v>0.666411007</v>
      </c>
      <c r="V2902">
        <v>0.85008076700000001</v>
      </c>
      <c r="W2902">
        <v>1.1309942999999999E-2</v>
      </c>
      <c r="X2902">
        <v>0.13977362400000001</v>
      </c>
      <c r="Y2902">
        <v>0.22671414338945831</v>
      </c>
      <c r="Z2902">
        <v>0.77193345599999996</v>
      </c>
      <c r="AA2902">
        <v>0.666411007</v>
      </c>
      <c r="AB2902">
        <v>0</v>
      </c>
      <c r="AC2902">
        <v>0</v>
      </c>
      <c r="AD2902">
        <v>0.85</v>
      </c>
      <c r="AE2902">
        <v>0.85</v>
      </c>
      <c r="AF2902">
        <v>0.85</v>
      </c>
      <c r="AG2902">
        <v>0.85</v>
      </c>
      <c r="AH2902">
        <v>0.93506079600000003</v>
      </c>
      <c r="AI2902">
        <v>1.1309942999999999E-2</v>
      </c>
      <c r="AJ2902">
        <v>0.76712466099999999</v>
      </c>
      <c r="AK2902">
        <v>0</v>
      </c>
      <c r="AL2902">
        <v>0.71243907500000003</v>
      </c>
    </row>
    <row r="2903" spans="1:38" x14ac:dyDescent="0.35">
      <c r="A2903" t="s">
        <v>3027</v>
      </c>
      <c r="B2903">
        <v>64609.696589287101</v>
      </c>
      <c r="C2903">
        <v>64171.424804357819</v>
      </c>
      <c r="D2903">
        <v>0</v>
      </c>
      <c r="E2903">
        <v>438.27178492928232</v>
      </c>
      <c r="F2903">
        <v>0</v>
      </c>
      <c r="G2903">
        <v>0.2148391102594521</v>
      </c>
      <c r="H2903">
        <v>0.21381013363309351</v>
      </c>
      <c r="I2903">
        <v>0.23343735345452851</v>
      </c>
      <c r="J2903">
        <v>121</v>
      </c>
      <c r="K2903">
        <v>21</v>
      </c>
      <c r="L2903" t="str">
        <f>VLOOKUP(J2903,Clustering!$D$3:$E$367,2,FALSE)</f>
        <v>Summer</v>
      </c>
      <c r="M2903">
        <v>0.65115961899999997</v>
      </c>
      <c r="N2903">
        <v>0.57136493600000005</v>
      </c>
      <c r="O2903">
        <v>0.57136493600000005</v>
      </c>
      <c r="P2903">
        <v>0.93281251600000004</v>
      </c>
      <c r="Q2903">
        <v>0.42034381999999998</v>
      </c>
      <c r="R2903">
        <v>0.21381013363309351</v>
      </c>
      <c r="S2903">
        <v>0</v>
      </c>
      <c r="T2903">
        <v>0</v>
      </c>
      <c r="U2903">
        <v>0.666411007</v>
      </c>
      <c r="V2903">
        <v>0.85008076700000001</v>
      </c>
      <c r="W2903">
        <v>1.1414664E-2</v>
      </c>
      <c r="X2903">
        <v>6.7558465999999998E-2</v>
      </c>
      <c r="Y2903">
        <v>0.23343735345452851</v>
      </c>
      <c r="Z2903">
        <v>0.74632851200000005</v>
      </c>
      <c r="AA2903">
        <v>0.666411007</v>
      </c>
      <c r="AB2903">
        <v>0</v>
      </c>
      <c r="AC2903">
        <v>0</v>
      </c>
      <c r="AD2903">
        <v>0.85</v>
      </c>
      <c r="AE2903">
        <v>0.85</v>
      </c>
      <c r="AF2903">
        <v>0.85</v>
      </c>
      <c r="AG2903">
        <v>0.85</v>
      </c>
      <c r="AH2903">
        <v>0.93281251600000004</v>
      </c>
      <c r="AI2903">
        <v>1.1414664E-2</v>
      </c>
      <c r="AJ2903">
        <v>0.74850609199999996</v>
      </c>
      <c r="AK2903">
        <v>0</v>
      </c>
      <c r="AL2903">
        <v>0.38078244</v>
      </c>
    </row>
    <row r="2904" spans="1:38" x14ac:dyDescent="0.35">
      <c r="A2904" t="s">
        <v>3028</v>
      </c>
      <c r="B2904">
        <v>60112.387146892434</v>
      </c>
      <c r="C2904">
        <v>59680.469123341223</v>
      </c>
      <c r="D2904">
        <v>0</v>
      </c>
      <c r="E2904">
        <v>431.91802355121098</v>
      </c>
      <c r="F2904">
        <v>0</v>
      </c>
      <c r="G2904">
        <v>0.21172452134863279</v>
      </c>
      <c r="H2904">
        <v>0.21023424302079519</v>
      </c>
      <c r="I2904">
        <v>0.2386605644612563</v>
      </c>
      <c r="J2904">
        <v>121</v>
      </c>
      <c r="K2904">
        <v>22</v>
      </c>
      <c r="L2904" t="str">
        <f>VLOOKUP(J2904,Clustering!$D$3:$E$367,2,FALSE)</f>
        <v>Summer</v>
      </c>
      <c r="M2904">
        <v>0.614689704</v>
      </c>
      <c r="N2904">
        <v>0.545698664</v>
      </c>
      <c r="O2904">
        <v>0.545698664</v>
      </c>
      <c r="P2904">
        <v>0.93019799999999997</v>
      </c>
      <c r="Q2904">
        <v>0.41049357600000003</v>
      </c>
      <c r="R2904">
        <v>0.21023424302079519</v>
      </c>
      <c r="S2904">
        <v>0</v>
      </c>
      <c r="T2904">
        <v>0</v>
      </c>
      <c r="U2904">
        <v>0.66559707000000001</v>
      </c>
      <c r="V2904">
        <v>0.85008076700000001</v>
      </c>
      <c r="W2904">
        <v>1.1659015E-2</v>
      </c>
      <c r="X2904">
        <v>3.1359579999999998E-2</v>
      </c>
      <c r="Y2904">
        <v>0.2386605644612563</v>
      </c>
      <c r="Z2904">
        <v>0.66420548800000001</v>
      </c>
      <c r="AA2904">
        <v>0.66559707000000001</v>
      </c>
      <c r="AB2904">
        <v>0</v>
      </c>
      <c r="AC2904">
        <v>0</v>
      </c>
      <c r="AD2904">
        <v>0.85</v>
      </c>
      <c r="AE2904">
        <v>0.85</v>
      </c>
      <c r="AF2904">
        <v>0.85</v>
      </c>
      <c r="AG2904">
        <v>0.85</v>
      </c>
      <c r="AH2904">
        <v>0.93019799999999997</v>
      </c>
      <c r="AI2904">
        <v>1.1659015E-2</v>
      </c>
      <c r="AJ2904">
        <v>0.69583728199999995</v>
      </c>
      <c r="AK2904">
        <v>0</v>
      </c>
      <c r="AL2904">
        <v>0.15400976499999999</v>
      </c>
    </row>
    <row r="2905" spans="1:38" x14ac:dyDescent="0.35">
      <c r="A2905" t="s">
        <v>3029</v>
      </c>
      <c r="B2905">
        <v>55879.257846751389</v>
      </c>
      <c r="C2905">
        <v>55444.934044951173</v>
      </c>
      <c r="D2905">
        <v>0</v>
      </c>
      <c r="E2905">
        <v>434.32380180021619</v>
      </c>
      <c r="F2905">
        <v>0</v>
      </c>
      <c r="G2905">
        <v>0.2129038244118707</v>
      </c>
      <c r="H2905">
        <v>0.2116003135917856</v>
      </c>
      <c r="I2905">
        <v>0.23646413726868359</v>
      </c>
      <c r="J2905">
        <v>121</v>
      </c>
      <c r="K2905">
        <v>23</v>
      </c>
      <c r="L2905" t="str">
        <f>VLOOKUP(J2905,Clustering!$D$3:$E$367,2,FALSE)</f>
        <v>Summer</v>
      </c>
      <c r="M2905">
        <v>0.591420838</v>
      </c>
      <c r="N2905">
        <v>0.54754056200000001</v>
      </c>
      <c r="O2905">
        <v>0.54754056200000001</v>
      </c>
      <c r="P2905">
        <v>0.91095027900000003</v>
      </c>
      <c r="Q2905">
        <v>0.36742535700000001</v>
      </c>
      <c r="R2905">
        <v>0.2116003135917856</v>
      </c>
      <c r="S2905">
        <v>0</v>
      </c>
      <c r="T2905">
        <v>0</v>
      </c>
      <c r="U2905">
        <v>0.66219262099999998</v>
      </c>
      <c r="V2905">
        <v>0.85008076700000001</v>
      </c>
      <c r="W2905">
        <v>1.1938272999999999E-2</v>
      </c>
      <c r="X2905">
        <v>2.4002190999999999E-2</v>
      </c>
      <c r="Y2905">
        <v>0.23646413726868359</v>
      </c>
      <c r="Z2905">
        <v>0.582722187</v>
      </c>
      <c r="AA2905">
        <v>0.66219262099999998</v>
      </c>
      <c r="AB2905">
        <v>0</v>
      </c>
      <c r="AC2905">
        <v>0</v>
      </c>
      <c r="AD2905">
        <v>0.85</v>
      </c>
      <c r="AE2905">
        <v>0.85</v>
      </c>
      <c r="AF2905">
        <v>0.85</v>
      </c>
      <c r="AG2905">
        <v>0.85</v>
      </c>
      <c r="AH2905">
        <v>0.91095027900000003</v>
      </c>
      <c r="AI2905">
        <v>1.1938272999999999E-2</v>
      </c>
      <c r="AJ2905">
        <v>0.63339934099999995</v>
      </c>
      <c r="AK2905">
        <v>0</v>
      </c>
      <c r="AL2905">
        <v>0.13530952399999999</v>
      </c>
    </row>
    <row r="2906" spans="1:38" x14ac:dyDescent="0.35">
      <c r="A2906" t="s">
        <v>3030</v>
      </c>
      <c r="B2906">
        <v>54056.211581300842</v>
      </c>
      <c r="C2906">
        <v>53616.234319993629</v>
      </c>
      <c r="D2906">
        <v>0</v>
      </c>
      <c r="E2906">
        <v>439.97726130720298</v>
      </c>
      <c r="F2906">
        <v>0</v>
      </c>
      <c r="G2906">
        <v>0.2156751280917662</v>
      </c>
      <c r="H2906">
        <v>0.21429227618756069</v>
      </c>
      <c r="I2906">
        <v>0.24066949177153629</v>
      </c>
      <c r="J2906">
        <v>122</v>
      </c>
      <c r="K2906">
        <v>0</v>
      </c>
      <c r="L2906" t="str">
        <f>VLOOKUP(J2906,Clustering!$D$3:$E$367,2,FALSE)</f>
        <v>Summer</v>
      </c>
      <c r="M2906">
        <v>0.55470901900000003</v>
      </c>
      <c r="N2906">
        <v>0.48103701300000001</v>
      </c>
      <c r="O2906">
        <v>0.48103701300000001</v>
      </c>
      <c r="P2906">
        <v>0.948784462</v>
      </c>
      <c r="Q2906">
        <v>0.356135751</v>
      </c>
      <c r="R2906">
        <v>0.21429227618756069</v>
      </c>
      <c r="S2906">
        <v>0</v>
      </c>
      <c r="T2906">
        <v>0</v>
      </c>
      <c r="U2906">
        <v>0.66443094800000002</v>
      </c>
      <c r="V2906">
        <v>0.85008076700000001</v>
      </c>
      <c r="W2906">
        <v>1.2217531E-2</v>
      </c>
      <c r="X2906">
        <v>1.9436808E-2</v>
      </c>
      <c r="Y2906">
        <v>0.24066949177153629</v>
      </c>
      <c r="Z2906">
        <v>0.52743087799999999</v>
      </c>
      <c r="AA2906">
        <v>0.66443094800000002</v>
      </c>
      <c r="AB2906">
        <v>0</v>
      </c>
      <c r="AC2906">
        <v>0</v>
      </c>
      <c r="AD2906">
        <v>0.85</v>
      </c>
      <c r="AE2906">
        <v>0.85</v>
      </c>
      <c r="AF2906">
        <v>0.85</v>
      </c>
      <c r="AG2906">
        <v>0.85</v>
      </c>
      <c r="AH2906">
        <v>0.948784462</v>
      </c>
      <c r="AI2906">
        <v>1.2217531E-2</v>
      </c>
      <c r="AJ2906">
        <v>0.59514420199999996</v>
      </c>
      <c r="AK2906">
        <v>0</v>
      </c>
      <c r="AL2906">
        <v>4.2638717999999999E-2</v>
      </c>
    </row>
    <row r="2907" spans="1:38" x14ac:dyDescent="0.35">
      <c r="A2907" t="s">
        <v>3031</v>
      </c>
      <c r="B2907">
        <v>53425.913923262313</v>
      </c>
      <c r="C2907">
        <v>52988.656613922598</v>
      </c>
      <c r="D2907">
        <v>0</v>
      </c>
      <c r="E2907">
        <v>437.25730933971329</v>
      </c>
      <c r="F2907">
        <v>0</v>
      </c>
      <c r="G2907">
        <v>0.21434181830378099</v>
      </c>
      <c r="H2907">
        <v>0.2126851343393367</v>
      </c>
      <c r="I2907">
        <v>0.24428556093004011</v>
      </c>
      <c r="J2907">
        <v>122</v>
      </c>
      <c r="K2907">
        <v>1</v>
      </c>
      <c r="L2907" t="str">
        <f>VLOOKUP(J2907,Clustering!$D$3:$E$367,2,FALSE)</f>
        <v>Summer</v>
      </c>
      <c r="M2907">
        <v>0.51573367000000003</v>
      </c>
      <c r="N2907">
        <v>0.45924385299999998</v>
      </c>
      <c r="O2907">
        <v>0.45924385299999998</v>
      </c>
      <c r="P2907">
        <v>0.94905913799999997</v>
      </c>
      <c r="Q2907">
        <v>0.29864887699999998</v>
      </c>
      <c r="R2907">
        <v>0.2126851343393367</v>
      </c>
      <c r="S2907">
        <v>0</v>
      </c>
      <c r="T2907">
        <v>0</v>
      </c>
      <c r="U2907">
        <v>0.66443094800000002</v>
      </c>
      <c r="V2907">
        <v>0.85008076700000001</v>
      </c>
      <c r="W2907">
        <v>1.2287345E-2</v>
      </c>
      <c r="X2907">
        <v>1.9436808E-2</v>
      </c>
      <c r="Y2907">
        <v>0.24428556093004011</v>
      </c>
      <c r="Z2907">
        <v>0.483311131</v>
      </c>
      <c r="AA2907">
        <v>0.66443094800000002</v>
      </c>
      <c r="AB2907">
        <v>0</v>
      </c>
      <c r="AC2907">
        <v>0</v>
      </c>
      <c r="AD2907">
        <v>0.85</v>
      </c>
      <c r="AE2907">
        <v>0.85</v>
      </c>
      <c r="AF2907">
        <v>0.85</v>
      </c>
      <c r="AG2907">
        <v>0.85</v>
      </c>
      <c r="AH2907">
        <v>0.94905913799999997</v>
      </c>
      <c r="AI2907">
        <v>1.2287345E-2</v>
      </c>
      <c r="AJ2907">
        <v>0.55167392900000001</v>
      </c>
      <c r="AK2907">
        <v>0</v>
      </c>
      <c r="AL2907">
        <v>0</v>
      </c>
    </row>
    <row r="2908" spans="1:38" x14ac:dyDescent="0.35">
      <c r="A2908" t="s">
        <v>3032</v>
      </c>
      <c r="B2908">
        <v>53322.114816598507</v>
      </c>
      <c r="C2908">
        <v>52894.874980703862</v>
      </c>
      <c r="D2908">
        <v>0</v>
      </c>
      <c r="E2908">
        <v>427.23983589465422</v>
      </c>
      <c r="F2908">
        <v>0</v>
      </c>
      <c r="G2908">
        <v>0.2094312921052226</v>
      </c>
      <c r="H2908">
        <v>0.20752219115191731</v>
      </c>
      <c r="I2908">
        <v>0.2439373468629249</v>
      </c>
      <c r="J2908">
        <v>122</v>
      </c>
      <c r="K2908">
        <v>2</v>
      </c>
      <c r="L2908" t="str">
        <f>VLOOKUP(J2908,Clustering!$D$3:$E$367,2,FALSE)</f>
        <v>Summer</v>
      </c>
      <c r="M2908">
        <v>0.47768561900000001</v>
      </c>
      <c r="N2908">
        <v>0.44425427699999998</v>
      </c>
      <c r="O2908">
        <v>0.44425427699999998</v>
      </c>
      <c r="P2908">
        <v>0.94940502800000004</v>
      </c>
      <c r="Q2908">
        <v>0.25137521699999998</v>
      </c>
      <c r="R2908">
        <v>0.20752219115191731</v>
      </c>
      <c r="S2908">
        <v>0</v>
      </c>
      <c r="T2908">
        <v>0</v>
      </c>
      <c r="U2908">
        <v>0.66443094800000002</v>
      </c>
      <c r="V2908">
        <v>0.85008076700000001</v>
      </c>
      <c r="W2908">
        <v>1.2566603000000001E-2</v>
      </c>
      <c r="X2908">
        <v>1.9190527999999998E-2</v>
      </c>
      <c r="Y2908">
        <v>0.2439373468629249</v>
      </c>
      <c r="Z2908">
        <v>0.46524115900000002</v>
      </c>
      <c r="AA2908">
        <v>0.66443094800000002</v>
      </c>
      <c r="AB2908">
        <v>0</v>
      </c>
      <c r="AC2908">
        <v>0</v>
      </c>
      <c r="AD2908">
        <v>0.85</v>
      </c>
      <c r="AE2908">
        <v>0.85</v>
      </c>
      <c r="AF2908">
        <v>0.85</v>
      </c>
      <c r="AG2908">
        <v>0.85</v>
      </c>
      <c r="AH2908">
        <v>0.94940502800000004</v>
      </c>
      <c r="AI2908">
        <v>1.2566603000000001E-2</v>
      </c>
      <c r="AJ2908">
        <v>0.53289369399999997</v>
      </c>
      <c r="AK2908">
        <v>0</v>
      </c>
      <c r="AL2908">
        <v>0</v>
      </c>
    </row>
    <row r="2909" spans="1:38" x14ac:dyDescent="0.35">
      <c r="A2909" t="s">
        <v>3033</v>
      </c>
      <c r="B2909">
        <v>53318.471320424796</v>
      </c>
      <c r="C2909">
        <v>52898.493045456722</v>
      </c>
      <c r="D2909">
        <v>0</v>
      </c>
      <c r="E2909">
        <v>419.97827496808139</v>
      </c>
      <c r="F2909">
        <v>0</v>
      </c>
      <c r="G2909">
        <v>0.20587170341572611</v>
      </c>
      <c r="H2909">
        <v>0.20380567562789939</v>
      </c>
      <c r="I2909">
        <v>0.24321413303122419</v>
      </c>
      <c r="J2909">
        <v>122</v>
      </c>
      <c r="K2909">
        <v>3</v>
      </c>
      <c r="L2909" t="str">
        <f>VLOOKUP(J2909,Clustering!$D$3:$E$367,2,FALSE)</f>
        <v>Summer</v>
      </c>
      <c r="M2909">
        <v>0.46011877699999998</v>
      </c>
      <c r="N2909">
        <v>0.438194158</v>
      </c>
      <c r="O2909">
        <v>0.438194158</v>
      </c>
      <c r="P2909">
        <v>0.94909983099999995</v>
      </c>
      <c r="Q2909">
        <v>0.22464062900000001</v>
      </c>
      <c r="R2909">
        <v>0.20380567562789939</v>
      </c>
      <c r="S2909">
        <v>0</v>
      </c>
      <c r="T2909">
        <v>0</v>
      </c>
      <c r="U2909">
        <v>0.66443094800000002</v>
      </c>
      <c r="V2909">
        <v>0.85008076700000001</v>
      </c>
      <c r="W2909">
        <v>1.2531696E-2</v>
      </c>
      <c r="X2909">
        <v>1.9170423999999998E-2</v>
      </c>
      <c r="Y2909">
        <v>0.24321413303122419</v>
      </c>
      <c r="Z2909">
        <v>0.45789159899999998</v>
      </c>
      <c r="AA2909">
        <v>0.66443094800000002</v>
      </c>
      <c r="AB2909">
        <v>0</v>
      </c>
      <c r="AC2909">
        <v>0</v>
      </c>
      <c r="AD2909">
        <v>0.85</v>
      </c>
      <c r="AE2909">
        <v>0.85</v>
      </c>
      <c r="AF2909">
        <v>0.85</v>
      </c>
      <c r="AG2909">
        <v>0.85</v>
      </c>
      <c r="AH2909">
        <v>0.94909983099999995</v>
      </c>
      <c r="AI2909">
        <v>1.2531696E-2</v>
      </c>
      <c r="AJ2909">
        <v>0.52986034299999996</v>
      </c>
      <c r="AK2909">
        <v>0</v>
      </c>
      <c r="AL2909">
        <v>0</v>
      </c>
    </row>
    <row r="2910" spans="1:38" x14ac:dyDescent="0.35">
      <c r="A2910" t="s">
        <v>3034</v>
      </c>
      <c r="B2910">
        <v>53822.103500315432</v>
      </c>
      <c r="C2910">
        <v>53405.260559486218</v>
      </c>
      <c r="D2910">
        <v>0</v>
      </c>
      <c r="E2910">
        <v>416.842940829214</v>
      </c>
      <c r="F2910">
        <v>0</v>
      </c>
      <c r="G2910">
        <v>0.2043347749162813</v>
      </c>
      <c r="H2910">
        <v>0.20219853377967539</v>
      </c>
      <c r="I2910">
        <v>0.24294627605652019</v>
      </c>
      <c r="J2910">
        <v>122</v>
      </c>
      <c r="K2910">
        <v>4</v>
      </c>
      <c r="L2910" t="str">
        <f>VLOOKUP(J2910,Clustering!$D$3:$E$367,2,FALSE)</f>
        <v>Summer</v>
      </c>
      <c r="M2910">
        <v>0.44971114400000001</v>
      </c>
      <c r="N2910">
        <v>0.43054259099999997</v>
      </c>
      <c r="O2910">
        <v>0.43054259099999997</v>
      </c>
      <c r="P2910">
        <v>0.94948641300000003</v>
      </c>
      <c r="Q2910">
        <v>0.204401945</v>
      </c>
      <c r="R2910">
        <v>0.20219853377967539</v>
      </c>
      <c r="S2910">
        <v>0</v>
      </c>
      <c r="T2910">
        <v>0</v>
      </c>
      <c r="U2910">
        <v>0.66443094800000002</v>
      </c>
      <c r="V2910">
        <v>0.85008076700000001</v>
      </c>
      <c r="W2910">
        <v>1.2531696E-2</v>
      </c>
      <c r="X2910">
        <v>1.9170423999999998E-2</v>
      </c>
      <c r="Y2910">
        <v>0.24294627605652019</v>
      </c>
      <c r="Z2910">
        <v>0.46404968000000002</v>
      </c>
      <c r="AA2910">
        <v>0.66443094800000002</v>
      </c>
      <c r="AB2910">
        <v>0</v>
      </c>
      <c r="AC2910">
        <v>0</v>
      </c>
      <c r="AD2910">
        <v>0.85</v>
      </c>
      <c r="AE2910">
        <v>0.85</v>
      </c>
      <c r="AF2910">
        <v>0.85</v>
      </c>
      <c r="AG2910">
        <v>0.85</v>
      </c>
      <c r="AH2910">
        <v>0.94948641300000003</v>
      </c>
      <c r="AI2910">
        <v>1.2531696E-2</v>
      </c>
      <c r="AJ2910">
        <v>0.53565048400000004</v>
      </c>
      <c r="AK2910">
        <v>0</v>
      </c>
      <c r="AL2910">
        <v>0</v>
      </c>
    </row>
    <row r="2911" spans="1:38" x14ac:dyDescent="0.35">
      <c r="A2911" t="s">
        <v>3035</v>
      </c>
      <c r="B2911">
        <v>57990.259772744699</v>
      </c>
      <c r="C2911">
        <v>57541.514120182881</v>
      </c>
      <c r="D2911">
        <v>43.166340024835137</v>
      </c>
      <c r="E2911">
        <v>405.57931253699201</v>
      </c>
      <c r="F2911">
        <v>1.9494790572354001E-3</v>
      </c>
      <c r="G2911">
        <v>0.1988133884985254</v>
      </c>
      <c r="H2911">
        <v>0.1968547871343308</v>
      </c>
      <c r="I2911">
        <v>0.23421413868117011</v>
      </c>
      <c r="J2911">
        <v>122</v>
      </c>
      <c r="K2911">
        <v>5</v>
      </c>
      <c r="L2911" t="str">
        <f>VLOOKUP(J2911,Clustering!$D$3:$E$367,2,FALSE)</f>
        <v>Summer</v>
      </c>
      <c r="M2911">
        <v>0.45811442899999999</v>
      </c>
      <c r="N2911">
        <v>0.44298821900000002</v>
      </c>
      <c r="O2911">
        <v>0.44298821900000002</v>
      </c>
      <c r="P2911">
        <v>0.94956779899999999</v>
      </c>
      <c r="Q2911">
        <v>0.189207287</v>
      </c>
      <c r="R2911">
        <v>0.1968547871343308</v>
      </c>
      <c r="S2911">
        <v>1.9494790572354001E-3</v>
      </c>
      <c r="T2911">
        <v>0</v>
      </c>
      <c r="U2911">
        <v>0.66443094800000002</v>
      </c>
      <c r="V2911">
        <v>0.85008076700000001</v>
      </c>
      <c r="W2911">
        <v>1.2566603000000001E-2</v>
      </c>
      <c r="X2911">
        <v>1.9170423999999998E-2</v>
      </c>
      <c r="Y2911">
        <v>0.23421413868117011</v>
      </c>
      <c r="Z2911">
        <v>0.49226170800000002</v>
      </c>
      <c r="AA2911">
        <v>0.66443094800000002</v>
      </c>
      <c r="AB2911">
        <v>0</v>
      </c>
      <c r="AC2911">
        <v>0</v>
      </c>
      <c r="AD2911">
        <v>0.85</v>
      </c>
      <c r="AE2911">
        <v>0.85</v>
      </c>
      <c r="AF2911">
        <v>0.85</v>
      </c>
      <c r="AG2911">
        <v>0.85</v>
      </c>
      <c r="AH2911">
        <v>0.94956779899999999</v>
      </c>
      <c r="AI2911">
        <v>1.2566603000000001E-2</v>
      </c>
      <c r="AJ2911">
        <v>0.54921540899999999</v>
      </c>
      <c r="AK2911">
        <v>1.3646353400647E-3</v>
      </c>
      <c r="AL2911">
        <v>0</v>
      </c>
    </row>
    <row r="2912" spans="1:38" x14ac:dyDescent="0.35">
      <c r="A2912" t="s">
        <v>3036</v>
      </c>
      <c r="B2912">
        <v>63909.287123261332</v>
      </c>
      <c r="C2912">
        <v>62199.717785406487</v>
      </c>
      <c r="D2912">
        <v>1339.2858905804401</v>
      </c>
      <c r="E2912">
        <v>370.28344727439639</v>
      </c>
      <c r="F2912">
        <v>6.0484854491608397E-2</v>
      </c>
      <c r="G2912">
        <v>0.18151149376195899</v>
      </c>
      <c r="H2912">
        <v>0.17961819081212901</v>
      </c>
      <c r="I2912">
        <v>0.2157320074265946</v>
      </c>
      <c r="J2912">
        <v>122</v>
      </c>
      <c r="K2912">
        <v>6</v>
      </c>
      <c r="L2912" t="str">
        <f>VLOOKUP(J2912,Clustering!$D$3:$E$367,2,FALSE)</f>
        <v>Summer</v>
      </c>
      <c r="M2912">
        <v>0.487741916</v>
      </c>
      <c r="N2912">
        <v>0.45858518799999998</v>
      </c>
      <c r="O2912">
        <v>0.45858518799999998</v>
      </c>
      <c r="P2912">
        <v>0.94971022400000005</v>
      </c>
      <c r="Q2912">
        <v>0.19102213500000001</v>
      </c>
      <c r="R2912">
        <v>0.17961819081212901</v>
      </c>
      <c r="S2912">
        <v>6.0484854491608397E-2</v>
      </c>
      <c r="T2912">
        <v>0</v>
      </c>
      <c r="U2912">
        <v>0.66443094800000002</v>
      </c>
      <c r="V2912">
        <v>0.85008076700000001</v>
      </c>
      <c r="W2912">
        <v>1.2531696E-2</v>
      </c>
      <c r="X2912">
        <v>1.890404E-2</v>
      </c>
      <c r="Y2912">
        <v>0.2157320074265946</v>
      </c>
      <c r="Z2912">
        <v>0.499232281</v>
      </c>
      <c r="AA2912">
        <v>0.66443094800000002</v>
      </c>
      <c r="AB2912">
        <v>0</v>
      </c>
      <c r="AC2912">
        <v>0</v>
      </c>
      <c r="AD2912">
        <v>0.85</v>
      </c>
      <c r="AE2912">
        <v>0.85</v>
      </c>
      <c r="AF2912">
        <v>0.85</v>
      </c>
      <c r="AG2912">
        <v>0.85</v>
      </c>
      <c r="AH2912">
        <v>0.94971022400000005</v>
      </c>
      <c r="AI2912">
        <v>1.2531696E-2</v>
      </c>
      <c r="AJ2912">
        <v>0.54290497199999999</v>
      </c>
      <c r="AK2912">
        <v>4.2339398144125802E-2</v>
      </c>
      <c r="AL2912">
        <v>0</v>
      </c>
    </row>
    <row r="2913" spans="1:38" x14ac:dyDescent="0.35">
      <c r="A2913" t="s">
        <v>3037</v>
      </c>
      <c r="B2913">
        <v>67320.610077921956</v>
      </c>
      <c r="C2913">
        <v>63141.487242545612</v>
      </c>
      <c r="D2913">
        <v>3840.834069843359</v>
      </c>
      <c r="E2913">
        <v>338.28876553298119</v>
      </c>
      <c r="F2913">
        <v>0.17345982024809109</v>
      </c>
      <c r="G2913">
        <v>0.1658278262416574</v>
      </c>
      <c r="H2913">
        <v>0.16431016470779591</v>
      </c>
      <c r="I2913">
        <v>0.19325880724892969</v>
      </c>
      <c r="J2913">
        <v>122</v>
      </c>
      <c r="K2913">
        <v>7</v>
      </c>
      <c r="L2913" t="str">
        <f>VLOOKUP(J2913,Clustering!$D$3:$E$367,2,FALSE)</f>
        <v>Summer</v>
      </c>
      <c r="M2913">
        <v>0.51620019900000003</v>
      </c>
      <c r="N2913">
        <v>0.46934076600000002</v>
      </c>
      <c r="O2913">
        <v>0.46934076600000002</v>
      </c>
      <c r="P2913">
        <v>0.950157845</v>
      </c>
      <c r="Q2913">
        <v>0.20898287199999999</v>
      </c>
      <c r="R2913">
        <v>0.16431016470779591</v>
      </c>
      <c r="S2913">
        <v>0.17345982024809109</v>
      </c>
      <c r="T2913">
        <v>0</v>
      </c>
      <c r="U2913">
        <v>0.66478313300000003</v>
      </c>
      <c r="V2913">
        <v>0.85008076700000001</v>
      </c>
      <c r="W2913">
        <v>1.2392067E-2</v>
      </c>
      <c r="X2913">
        <v>1.890404E-2</v>
      </c>
      <c r="Y2913">
        <v>0.19325880724892969</v>
      </c>
      <c r="Z2913">
        <v>0.50879229199999998</v>
      </c>
      <c r="AA2913">
        <v>0.66478313300000003</v>
      </c>
      <c r="AB2913">
        <v>0</v>
      </c>
      <c r="AC2913">
        <v>0</v>
      </c>
      <c r="AD2913">
        <v>0.85</v>
      </c>
      <c r="AE2913">
        <v>0.85</v>
      </c>
      <c r="AF2913">
        <v>0.85</v>
      </c>
      <c r="AG2913">
        <v>0.85</v>
      </c>
      <c r="AH2913">
        <v>0.950157845</v>
      </c>
      <c r="AI2913">
        <v>1.2392067E-2</v>
      </c>
      <c r="AJ2913">
        <v>0.54499692</v>
      </c>
      <c r="AK2913">
        <v>0.1214218741736638</v>
      </c>
      <c r="AL2913">
        <v>0</v>
      </c>
    </row>
    <row r="2914" spans="1:38" x14ac:dyDescent="0.35">
      <c r="A2914" t="s">
        <v>3038</v>
      </c>
      <c r="B2914">
        <v>66510.735671041213</v>
      </c>
      <c r="C2914">
        <v>58964.223096921538</v>
      </c>
      <c r="D2914">
        <v>7205.4271332327271</v>
      </c>
      <c r="E2914">
        <v>341.08544088694907</v>
      </c>
      <c r="F2914">
        <v>0.32541163523688499</v>
      </c>
      <c r="G2914">
        <v>0.16719874553281819</v>
      </c>
      <c r="H2914">
        <v>0.16619855637945899</v>
      </c>
      <c r="I2914">
        <v>0.18527666940275081</v>
      </c>
      <c r="J2914">
        <v>122</v>
      </c>
      <c r="K2914">
        <v>8</v>
      </c>
      <c r="L2914" t="str">
        <f>VLOOKUP(J2914,Clustering!$D$3:$E$367,2,FALSE)</f>
        <v>Summer</v>
      </c>
      <c r="M2914">
        <v>0.53540277300000005</v>
      </c>
      <c r="N2914">
        <v>0.47360039999999998</v>
      </c>
      <c r="O2914">
        <v>0.47360039999999998</v>
      </c>
      <c r="P2914">
        <v>0.95052408099999997</v>
      </c>
      <c r="Q2914">
        <v>0.225141277</v>
      </c>
      <c r="R2914">
        <v>0.16619855637945899</v>
      </c>
      <c r="S2914">
        <v>0.32541163523688499</v>
      </c>
      <c r="T2914">
        <v>0.19438567300000001</v>
      </c>
      <c r="U2914">
        <v>0.66478313300000003</v>
      </c>
      <c r="V2914">
        <v>0.85008076700000001</v>
      </c>
      <c r="W2914">
        <v>1.260151E-2</v>
      </c>
      <c r="X2914">
        <v>1.890404E-2</v>
      </c>
      <c r="Y2914">
        <v>0.18527666940275081</v>
      </c>
      <c r="Z2914">
        <v>0.53361108199999996</v>
      </c>
      <c r="AA2914">
        <v>0.66478313300000003</v>
      </c>
      <c r="AB2914">
        <v>0</v>
      </c>
      <c r="AC2914">
        <v>0</v>
      </c>
      <c r="AD2914">
        <v>0.85</v>
      </c>
      <c r="AE2914">
        <v>0.85</v>
      </c>
      <c r="AF2914">
        <v>0.85</v>
      </c>
      <c r="AG2914">
        <v>0.85</v>
      </c>
      <c r="AH2914">
        <v>0.95052408099999997</v>
      </c>
      <c r="AI2914">
        <v>1.260151E-2</v>
      </c>
      <c r="AJ2914">
        <v>0.54287691000000005</v>
      </c>
      <c r="AK2914">
        <v>0.22778814466581951</v>
      </c>
      <c r="AL2914">
        <v>0</v>
      </c>
    </row>
    <row r="2915" spans="1:38" x14ac:dyDescent="0.35">
      <c r="A2915" t="s">
        <v>3039</v>
      </c>
      <c r="B2915">
        <v>65345.418927332539</v>
      </c>
      <c r="C2915">
        <v>54400.314063758073</v>
      </c>
      <c r="D2915">
        <v>10593.594175728989</v>
      </c>
      <c r="E2915">
        <v>351.51068784548352</v>
      </c>
      <c r="F2915">
        <v>0.47842809871193348</v>
      </c>
      <c r="G2915">
        <v>0.1723091607085703</v>
      </c>
      <c r="H2915">
        <v>0.1720244455792708</v>
      </c>
      <c r="I2915">
        <v>0.17745524574139421</v>
      </c>
      <c r="J2915">
        <v>122</v>
      </c>
      <c r="K2915">
        <v>9</v>
      </c>
      <c r="L2915" t="str">
        <f>VLOOKUP(J2915,Clustering!$D$3:$E$367,2,FALSE)</f>
        <v>Summer</v>
      </c>
      <c r="M2915">
        <v>0.54581040599999997</v>
      </c>
      <c r="N2915">
        <v>0.48570289100000003</v>
      </c>
      <c r="O2915">
        <v>0.48570289100000003</v>
      </c>
      <c r="P2915">
        <v>0.94978143699999995</v>
      </c>
      <c r="Q2915">
        <v>0.248934559</v>
      </c>
      <c r="R2915">
        <v>0.1720244455792708</v>
      </c>
      <c r="S2915">
        <v>0.47842809871193348</v>
      </c>
      <c r="T2915">
        <v>0.50389149200000005</v>
      </c>
      <c r="U2915">
        <v>0.66478313300000003</v>
      </c>
      <c r="V2915">
        <v>0.85008076700000001</v>
      </c>
      <c r="W2915">
        <v>1.4381779000000001E-2</v>
      </c>
      <c r="X2915">
        <v>1.890404E-2</v>
      </c>
      <c r="Y2915">
        <v>0.17745524574139421</v>
      </c>
      <c r="Z2915">
        <v>0.56932384400000002</v>
      </c>
      <c r="AA2915">
        <v>0.66478313300000003</v>
      </c>
      <c r="AB2915">
        <v>0</v>
      </c>
      <c r="AC2915">
        <v>0</v>
      </c>
      <c r="AD2915">
        <v>0.85</v>
      </c>
      <c r="AE2915">
        <v>0.85</v>
      </c>
      <c r="AF2915">
        <v>0.85</v>
      </c>
      <c r="AG2915">
        <v>0.85</v>
      </c>
      <c r="AH2915">
        <v>0.94978143699999995</v>
      </c>
      <c r="AI2915">
        <v>1.4381779000000001E-2</v>
      </c>
      <c r="AJ2915">
        <v>0.55470886900000005</v>
      </c>
      <c r="AK2915">
        <v>0.33489966909835339</v>
      </c>
      <c r="AL2915">
        <v>0</v>
      </c>
    </row>
    <row r="2916" spans="1:38" x14ac:dyDescent="0.35">
      <c r="A2916" t="s">
        <v>3040</v>
      </c>
      <c r="B2916">
        <v>64215.58128678416</v>
      </c>
      <c r="C2916">
        <v>51109.462095989082</v>
      </c>
      <c r="D2916">
        <v>12756.38272390561</v>
      </c>
      <c r="E2916">
        <v>349.73646688946872</v>
      </c>
      <c r="F2916">
        <v>0.57610399566018333</v>
      </c>
      <c r="G2916">
        <v>0.17143944455366111</v>
      </c>
      <c r="H2916">
        <v>0.17172310648272879</v>
      </c>
      <c r="I2916">
        <v>0.1663123955937082</v>
      </c>
      <c r="J2916">
        <v>122</v>
      </c>
      <c r="K2916">
        <v>10</v>
      </c>
      <c r="L2916" t="str">
        <f>VLOOKUP(J2916,Clustering!$D$3:$E$367,2,FALSE)</f>
        <v>Summer</v>
      </c>
      <c r="M2916">
        <v>0.56661415400000004</v>
      </c>
      <c r="N2916">
        <v>0.50284594900000001</v>
      </c>
      <c r="O2916">
        <v>0.50284594900000001</v>
      </c>
      <c r="P2916">
        <v>0.94711605399999999</v>
      </c>
      <c r="Q2916">
        <v>0.26186378599999999</v>
      </c>
      <c r="R2916">
        <v>0.17172310648272879</v>
      </c>
      <c r="S2916">
        <v>0.57610399566018333</v>
      </c>
      <c r="T2916">
        <v>0.61315550900000004</v>
      </c>
      <c r="U2916">
        <v>0.66501009600000005</v>
      </c>
      <c r="V2916">
        <v>0.85008076700000001</v>
      </c>
      <c r="W2916">
        <v>1.4067614000000001E-2</v>
      </c>
      <c r="X2916">
        <v>1.8915349000000001E-2</v>
      </c>
      <c r="Y2916">
        <v>0.1663123955937082</v>
      </c>
      <c r="Z2916">
        <v>0.61472961800000003</v>
      </c>
      <c r="AA2916">
        <v>0.66501009600000005</v>
      </c>
      <c r="AB2916">
        <v>0</v>
      </c>
      <c r="AC2916">
        <v>0</v>
      </c>
      <c r="AD2916">
        <v>0.85</v>
      </c>
      <c r="AE2916">
        <v>0.85</v>
      </c>
      <c r="AF2916">
        <v>0.85</v>
      </c>
      <c r="AG2916">
        <v>0.85</v>
      </c>
      <c r="AH2916">
        <v>0.94711605399999999</v>
      </c>
      <c r="AI2916">
        <v>1.4067614000000001E-2</v>
      </c>
      <c r="AJ2916">
        <v>0.60126650000000004</v>
      </c>
      <c r="AK2916">
        <v>0.40327279696212831</v>
      </c>
      <c r="AL2916">
        <v>0</v>
      </c>
    </row>
    <row r="2917" spans="1:38" x14ac:dyDescent="0.35">
      <c r="A2917" t="s">
        <v>3041</v>
      </c>
      <c r="B2917">
        <v>62451.157844159286</v>
      </c>
      <c r="C2917">
        <v>48453.511083799</v>
      </c>
      <c r="D2917">
        <v>13645.266079433821</v>
      </c>
      <c r="E2917">
        <v>352.38068092646898</v>
      </c>
      <c r="F2917">
        <v>0.61624776242221158</v>
      </c>
      <c r="G2917">
        <v>0.17273562790513181</v>
      </c>
      <c r="H2917">
        <v>0.17371194451990599</v>
      </c>
      <c r="I2917">
        <v>0.15508918835361099</v>
      </c>
      <c r="J2917">
        <v>122</v>
      </c>
      <c r="K2917">
        <v>11</v>
      </c>
      <c r="L2917" t="str">
        <f>VLOOKUP(J2917,Clustering!$D$3:$E$367,2,FALSE)</f>
        <v>Summer</v>
      </c>
      <c r="M2917">
        <v>0.600958769</v>
      </c>
      <c r="N2917">
        <v>0.52040905400000004</v>
      </c>
      <c r="O2917">
        <v>0.52040905400000004</v>
      </c>
      <c r="P2917">
        <v>0.94453205799999995</v>
      </c>
      <c r="Q2917">
        <v>0.27752154299999998</v>
      </c>
      <c r="R2917">
        <v>0.17371194451990599</v>
      </c>
      <c r="S2917">
        <v>0.61624776242221158</v>
      </c>
      <c r="T2917">
        <v>0.62169412099999999</v>
      </c>
      <c r="U2917">
        <v>0.66559707000000001</v>
      </c>
      <c r="V2917">
        <v>0.85008076700000001</v>
      </c>
      <c r="W2917">
        <v>1.4416686E-2</v>
      </c>
      <c r="X2917">
        <v>2.302922E-2</v>
      </c>
      <c r="Y2917">
        <v>0.15508918835361099</v>
      </c>
      <c r="Z2917">
        <v>0.67642604799999995</v>
      </c>
      <c r="AA2917">
        <v>0.66559707000000001</v>
      </c>
      <c r="AB2917">
        <v>0</v>
      </c>
      <c r="AC2917">
        <v>0</v>
      </c>
      <c r="AD2917">
        <v>0.85</v>
      </c>
      <c r="AE2917">
        <v>0.85</v>
      </c>
      <c r="AF2917">
        <v>0.85</v>
      </c>
      <c r="AG2917">
        <v>0.85</v>
      </c>
      <c r="AH2917">
        <v>0.94453205799999995</v>
      </c>
      <c r="AI2917">
        <v>1.4416686E-2</v>
      </c>
      <c r="AJ2917">
        <v>0.64142297699999995</v>
      </c>
      <c r="AK2917">
        <v>0.43137343369554809</v>
      </c>
      <c r="AL2917">
        <v>1.5393819999999999E-3</v>
      </c>
    </row>
    <row r="2918" spans="1:38" x14ac:dyDescent="0.35">
      <c r="A2918" t="s">
        <v>3042</v>
      </c>
      <c r="B2918">
        <v>62320.166340104282</v>
      </c>
      <c r="C2918">
        <v>48489.320988076237</v>
      </c>
      <c r="D2918">
        <v>13455.176313544211</v>
      </c>
      <c r="E2918">
        <v>375.66903848382918</v>
      </c>
      <c r="F2918">
        <v>0.60766292485239726</v>
      </c>
      <c r="G2918">
        <v>0.18415148945285739</v>
      </c>
      <c r="H2918">
        <v>0.1853637229195296</v>
      </c>
      <c r="I2918">
        <v>0.16224096957820749</v>
      </c>
      <c r="J2918">
        <v>122</v>
      </c>
      <c r="K2918">
        <v>12</v>
      </c>
      <c r="L2918" t="str">
        <f>VLOOKUP(J2918,Clustering!$D$3:$E$367,2,FALSE)</f>
        <v>Summer</v>
      </c>
      <c r="M2918">
        <v>0.62290868200000005</v>
      </c>
      <c r="N2918">
        <v>0.53798990800000002</v>
      </c>
      <c r="O2918">
        <v>0.53798990800000002</v>
      </c>
      <c r="P2918">
        <v>0.94361646899999996</v>
      </c>
      <c r="Q2918">
        <v>0.31340546800000002</v>
      </c>
      <c r="R2918">
        <v>0.1853637229195296</v>
      </c>
      <c r="S2918">
        <v>0.60766292485239726</v>
      </c>
      <c r="T2918">
        <v>0.62222306199999999</v>
      </c>
      <c r="U2918">
        <v>0.66559707000000001</v>
      </c>
      <c r="V2918">
        <v>0.85008076700000001</v>
      </c>
      <c r="W2918">
        <v>1.3927985E-2</v>
      </c>
      <c r="X2918">
        <v>3.7668605000000001E-2</v>
      </c>
      <c r="Y2918">
        <v>0.16224096957820749</v>
      </c>
      <c r="Z2918">
        <v>0.70981932400000003</v>
      </c>
      <c r="AA2918">
        <v>0.66559707000000001</v>
      </c>
      <c r="AB2918">
        <v>0</v>
      </c>
      <c r="AC2918">
        <v>0</v>
      </c>
      <c r="AD2918">
        <v>0.85</v>
      </c>
      <c r="AE2918">
        <v>0.85</v>
      </c>
      <c r="AF2918">
        <v>0.85</v>
      </c>
      <c r="AG2918">
        <v>0.85</v>
      </c>
      <c r="AH2918">
        <v>0.94361646899999996</v>
      </c>
      <c r="AI2918">
        <v>1.3927985E-2</v>
      </c>
      <c r="AJ2918">
        <v>0.67438620800000004</v>
      </c>
      <c r="AK2918">
        <v>0.42536404739667799</v>
      </c>
      <c r="AL2918">
        <v>0.134225452</v>
      </c>
    </row>
    <row r="2919" spans="1:38" x14ac:dyDescent="0.35">
      <c r="A2919" t="s">
        <v>3043</v>
      </c>
      <c r="B2919">
        <v>62614.525518702183</v>
      </c>
      <c r="C2919">
        <v>49655.671454846328</v>
      </c>
      <c r="D2919">
        <v>12556.0158868334</v>
      </c>
      <c r="E2919">
        <v>402.8381770224434</v>
      </c>
      <c r="F2919">
        <v>0.56705502480900538</v>
      </c>
      <c r="G2919">
        <v>0.1974696946188447</v>
      </c>
      <c r="H2919">
        <v>0.19834139334393799</v>
      </c>
      <c r="I2919">
        <v>0.18171417163918779</v>
      </c>
      <c r="J2919">
        <v>122</v>
      </c>
      <c r="K2919">
        <v>13</v>
      </c>
      <c r="L2919" t="str">
        <f>VLOOKUP(J2919,Clustering!$D$3:$E$367,2,FALSE)</f>
        <v>Summer</v>
      </c>
      <c r="M2919">
        <v>0.63006213</v>
      </c>
      <c r="N2919">
        <v>0.55563781199999995</v>
      </c>
      <c r="O2919">
        <v>0.55563781199999995</v>
      </c>
      <c r="P2919">
        <v>0.942202392</v>
      </c>
      <c r="Q2919">
        <v>0.37114266600000001</v>
      </c>
      <c r="R2919">
        <v>0.19834139334393799</v>
      </c>
      <c r="S2919">
        <v>0.56705502480900538</v>
      </c>
      <c r="T2919">
        <v>0.638280187</v>
      </c>
      <c r="U2919">
        <v>0.66559707000000001</v>
      </c>
      <c r="V2919">
        <v>0.85008076700000001</v>
      </c>
      <c r="W2919">
        <v>1.424215E-2</v>
      </c>
      <c r="X2919">
        <v>7.3748540000000001E-2</v>
      </c>
      <c r="Y2919">
        <v>0.18171417163918779</v>
      </c>
      <c r="Z2919">
        <v>0.73201075000000004</v>
      </c>
      <c r="AA2919">
        <v>0.66559707000000001</v>
      </c>
      <c r="AB2919">
        <v>0</v>
      </c>
      <c r="AC2919">
        <v>0</v>
      </c>
      <c r="AD2919">
        <v>0.85</v>
      </c>
      <c r="AE2919">
        <v>0.85</v>
      </c>
      <c r="AF2919">
        <v>0.85</v>
      </c>
      <c r="AG2919">
        <v>0.85</v>
      </c>
      <c r="AH2919">
        <v>0.942202392</v>
      </c>
      <c r="AI2919">
        <v>1.424215E-2</v>
      </c>
      <c r="AJ2919">
        <v>0.69376245400000003</v>
      </c>
      <c r="AK2919">
        <v>0.3969385173663037</v>
      </c>
      <c r="AL2919">
        <v>0.25305274700000002</v>
      </c>
    </row>
    <row r="2920" spans="1:38" x14ac:dyDescent="0.35">
      <c r="A2920" t="s">
        <v>3044</v>
      </c>
      <c r="B2920">
        <v>62947.436440844409</v>
      </c>
      <c r="C2920">
        <v>51713.484850746026</v>
      </c>
      <c r="D2920">
        <v>10810.78405857956</v>
      </c>
      <c r="E2920">
        <v>423.16753151881198</v>
      </c>
      <c r="F2920">
        <v>0.48823683227185571</v>
      </c>
      <c r="G2920">
        <v>0.2074350644700059</v>
      </c>
      <c r="H2920">
        <v>0.20822531571051531</v>
      </c>
      <c r="I2920">
        <v>0.19315166445904819</v>
      </c>
      <c r="J2920">
        <v>122</v>
      </c>
      <c r="K2920">
        <v>14</v>
      </c>
      <c r="L2920" t="str">
        <f>VLOOKUP(J2920,Clustering!$D$3:$E$367,2,FALSE)</f>
        <v>Summer</v>
      </c>
      <c r="M2920">
        <v>0.64880393400000003</v>
      </c>
      <c r="N2920">
        <v>0.56826289600000002</v>
      </c>
      <c r="O2920">
        <v>0.56826289600000002</v>
      </c>
      <c r="P2920">
        <v>0.939801514</v>
      </c>
      <c r="Q2920">
        <v>0.412145714</v>
      </c>
      <c r="R2920">
        <v>0.20822531571051531</v>
      </c>
      <c r="S2920">
        <v>0.48823683227185571</v>
      </c>
      <c r="T2920">
        <v>0.63061054900000002</v>
      </c>
      <c r="U2920">
        <v>0.66582403300000004</v>
      </c>
      <c r="V2920">
        <v>0.85008076700000001</v>
      </c>
      <c r="W2920">
        <v>1.4032707E-2</v>
      </c>
      <c r="X2920">
        <v>9.9396783000000002E-2</v>
      </c>
      <c r="Y2920">
        <v>0.19315166445904819</v>
      </c>
      <c r="Z2920">
        <v>0.74849050399999995</v>
      </c>
      <c r="AA2920">
        <v>0.66582403300000004</v>
      </c>
      <c r="AB2920">
        <v>0</v>
      </c>
      <c r="AC2920">
        <v>0</v>
      </c>
      <c r="AD2920">
        <v>0.85</v>
      </c>
      <c r="AE2920">
        <v>0.85</v>
      </c>
      <c r="AF2920">
        <v>0.85</v>
      </c>
      <c r="AG2920">
        <v>0.85</v>
      </c>
      <c r="AH2920">
        <v>0.939801514</v>
      </c>
      <c r="AI2920">
        <v>1.4032707E-2</v>
      </c>
      <c r="AJ2920">
        <v>0.70784802700000005</v>
      </c>
      <c r="AK2920">
        <v>0.34176578259029899</v>
      </c>
      <c r="AL2920">
        <v>0.306967981</v>
      </c>
    </row>
    <row r="2921" spans="1:38" x14ac:dyDescent="0.35">
      <c r="A2921" t="s">
        <v>3045</v>
      </c>
      <c r="B2921">
        <v>63409.3055444286</v>
      </c>
      <c r="C2921">
        <v>54238.150579934991</v>
      </c>
      <c r="D2921">
        <v>8741.1342775332687</v>
      </c>
      <c r="E2921">
        <v>430.02068696034178</v>
      </c>
      <c r="F2921">
        <v>0.39476727007037449</v>
      </c>
      <c r="G2921">
        <v>0.21079445439232439</v>
      </c>
      <c r="H2921">
        <v>0.21137933158765479</v>
      </c>
      <c r="I2921">
        <v>0.2002230885912335</v>
      </c>
      <c r="J2921">
        <v>122</v>
      </c>
      <c r="K2921">
        <v>15</v>
      </c>
      <c r="L2921" t="str">
        <f>VLOOKUP(J2921,Clustering!$D$3:$E$367,2,FALSE)</f>
        <v>Summer</v>
      </c>
      <c r="M2921">
        <v>0.65734545099999997</v>
      </c>
      <c r="N2921">
        <v>0.56817021000000001</v>
      </c>
      <c r="O2921">
        <v>0.56817021000000001</v>
      </c>
      <c r="P2921">
        <v>0.93752271399999998</v>
      </c>
      <c r="Q2921">
        <v>0.45803007600000001</v>
      </c>
      <c r="R2921">
        <v>0.21137933158765479</v>
      </c>
      <c r="S2921">
        <v>0.39476727007037449</v>
      </c>
      <c r="T2921">
        <v>0.64443856700000002</v>
      </c>
      <c r="U2921">
        <v>0.666411007</v>
      </c>
      <c r="V2921">
        <v>0.85008076700000001</v>
      </c>
      <c r="W2921">
        <v>1.3927985E-2</v>
      </c>
      <c r="X2921">
        <v>0.122324643</v>
      </c>
      <c r="Y2921">
        <v>0.2002230885912335</v>
      </c>
      <c r="Z2921">
        <v>0.75814559100000001</v>
      </c>
      <c r="AA2921">
        <v>0.666411007</v>
      </c>
      <c r="AB2921">
        <v>0</v>
      </c>
      <c r="AC2921">
        <v>0</v>
      </c>
      <c r="AD2921">
        <v>0.85</v>
      </c>
      <c r="AE2921">
        <v>0.85</v>
      </c>
      <c r="AF2921">
        <v>0.85</v>
      </c>
      <c r="AG2921">
        <v>0.85</v>
      </c>
      <c r="AH2921">
        <v>0.93752271399999998</v>
      </c>
      <c r="AI2921">
        <v>1.3927985E-2</v>
      </c>
      <c r="AJ2921">
        <v>0.71963815799999997</v>
      </c>
      <c r="AK2921">
        <v>0.27633708904926219</v>
      </c>
      <c r="AL2921">
        <v>0.37997805800000001</v>
      </c>
    </row>
    <row r="2922" spans="1:38" x14ac:dyDescent="0.35">
      <c r="A2922" t="s">
        <v>3046</v>
      </c>
      <c r="B2922">
        <v>64582.485598356398</v>
      </c>
      <c r="C2922">
        <v>57586.047424224576</v>
      </c>
      <c r="D2922">
        <v>6571.5005586377974</v>
      </c>
      <c r="E2922">
        <v>424.93761549403121</v>
      </c>
      <c r="F2922">
        <v>0.2967822313938262</v>
      </c>
      <c r="G2922">
        <v>0.20830275269315249</v>
      </c>
      <c r="H2922">
        <v>0.20854674408016011</v>
      </c>
      <c r="I2922">
        <v>0.20389272914467821</v>
      </c>
      <c r="J2922">
        <v>122</v>
      </c>
      <c r="K2922">
        <v>16</v>
      </c>
      <c r="L2922" t="str">
        <f>VLOOKUP(J2922,Clustering!$D$3:$E$367,2,FALSE)</f>
        <v>Summer</v>
      </c>
      <c r="M2922">
        <v>0.661129521</v>
      </c>
      <c r="N2922">
        <v>0.57399368299999998</v>
      </c>
      <c r="O2922">
        <v>0.57399368299999998</v>
      </c>
      <c r="P2922">
        <v>0.93650539200000005</v>
      </c>
      <c r="Q2922">
        <v>0.48967101200000002</v>
      </c>
      <c r="R2922">
        <v>0.20854674408016011</v>
      </c>
      <c r="S2922">
        <v>0.2967822313938262</v>
      </c>
      <c r="T2922">
        <v>0.62637902400000001</v>
      </c>
      <c r="U2922">
        <v>0.666411007</v>
      </c>
      <c r="V2922">
        <v>0.85008076700000001</v>
      </c>
      <c r="W2922">
        <v>1.3194933000000001E-2</v>
      </c>
      <c r="X2922">
        <v>0.14338320900000001</v>
      </c>
      <c r="Y2922">
        <v>0.20389272914467821</v>
      </c>
      <c r="Z2922">
        <v>0.76333552999999998</v>
      </c>
      <c r="AA2922">
        <v>0.666411007</v>
      </c>
      <c r="AB2922">
        <v>0</v>
      </c>
      <c r="AC2922">
        <v>0</v>
      </c>
      <c r="AD2922">
        <v>0.85</v>
      </c>
      <c r="AE2922">
        <v>0.85</v>
      </c>
      <c r="AF2922">
        <v>0.85</v>
      </c>
      <c r="AG2922">
        <v>0.85</v>
      </c>
      <c r="AH2922">
        <v>0.93650539200000005</v>
      </c>
      <c r="AI2922">
        <v>1.3194933000000001E-2</v>
      </c>
      <c r="AJ2922">
        <v>0.729092607</v>
      </c>
      <c r="AK2922">
        <v>0.20774756197567831</v>
      </c>
      <c r="AL2922">
        <v>0.58652845499999995</v>
      </c>
    </row>
    <row r="2923" spans="1:38" x14ac:dyDescent="0.35">
      <c r="A2923" t="s">
        <v>3047</v>
      </c>
      <c r="B2923">
        <v>64919.006825473232</v>
      </c>
      <c r="C2923">
        <v>60444.557803258598</v>
      </c>
      <c r="D2923">
        <v>4070.9927426287909</v>
      </c>
      <c r="E2923">
        <v>403.45627958584441</v>
      </c>
      <c r="F2923">
        <v>0.1838542505421154</v>
      </c>
      <c r="G2923">
        <v>0.19777268607149229</v>
      </c>
      <c r="H2923">
        <v>0.19753782241982601</v>
      </c>
      <c r="I2923">
        <v>0.2020177303217503</v>
      </c>
      <c r="J2923">
        <v>122</v>
      </c>
      <c r="K2923">
        <v>17</v>
      </c>
      <c r="L2923" t="str">
        <f>VLOOKUP(J2923,Clustering!$D$3:$E$367,2,FALSE)</f>
        <v>Summer</v>
      </c>
      <c r="M2923">
        <v>0.65876231799999996</v>
      </c>
      <c r="N2923">
        <v>0.57143593000000004</v>
      </c>
      <c r="O2923">
        <v>0.57143593000000004</v>
      </c>
      <c r="P2923">
        <v>0.93752271399999998</v>
      </c>
      <c r="Q2923">
        <v>0.50401456899999997</v>
      </c>
      <c r="R2923">
        <v>0.19753782241982601</v>
      </c>
      <c r="S2923">
        <v>0.1838542505421154</v>
      </c>
      <c r="T2923">
        <v>0.58009672099999998</v>
      </c>
      <c r="U2923">
        <v>0.666411007</v>
      </c>
      <c r="V2923">
        <v>0.85008076700000001</v>
      </c>
      <c r="W2923">
        <v>1.3090210999999999E-2</v>
      </c>
      <c r="X2923">
        <v>0.203364814</v>
      </c>
      <c r="Y2923">
        <v>0.2020177303217503</v>
      </c>
      <c r="Z2923">
        <v>0.76685518600000002</v>
      </c>
      <c r="AA2923">
        <v>0.666411007</v>
      </c>
      <c r="AB2923">
        <v>0</v>
      </c>
      <c r="AC2923">
        <v>0</v>
      </c>
      <c r="AD2923">
        <v>0.85</v>
      </c>
      <c r="AE2923">
        <v>0.85</v>
      </c>
      <c r="AF2923">
        <v>0.85</v>
      </c>
      <c r="AG2923">
        <v>0.85</v>
      </c>
      <c r="AH2923">
        <v>0.93752271399999998</v>
      </c>
      <c r="AI2923">
        <v>1.3090210999999999E-2</v>
      </c>
      <c r="AJ2923">
        <v>0.740863677</v>
      </c>
      <c r="AK2923">
        <v>0.1286979753794808</v>
      </c>
      <c r="AL2923">
        <v>0.64514639299999998</v>
      </c>
    </row>
    <row r="2924" spans="1:38" x14ac:dyDescent="0.35">
      <c r="A2924" t="s">
        <v>3048</v>
      </c>
      <c r="B2924">
        <v>66195.224866897654</v>
      </c>
      <c r="C2924">
        <v>64363.645370409067</v>
      </c>
      <c r="D2924">
        <v>1422.400027361668</v>
      </c>
      <c r="E2924">
        <v>409.17946912691389</v>
      </c>
      <c r="F2924">
        <v>6.4238456694667101E-2</v>
      </c>
      <c r="G2924">
        <v>0.200578171140644</v>
      </c>
      <c r="H2924">
        <v>0.20071192757006831</v>
      </c>
      <c r="I2924">
        <v>0.19816058988601279</v>
      </c>
      <c r="J2924">
        <v>122</v>
      </c>
      <c r="K2924">
        <v>18</v>
      </c>
      <c r="L2924" t="str">
        <f>VLOOKUP(J2924,Clustering!$D$3:$E$367,2,FALSE)</f>
        <v>Summer</v>
      </c>
      <c r="M2924">
        <v>0.65783501899999997</v>
      </c>
      <c r="N2924">
        <v>0.57543328199999999</v>
      </c>
      <c r="O2924">
        <v>0.57543328199999999</v>
      </c>
      <c r="P2924">
        <v>0.93779738999999995</v>
      </c>
      <c r="Q2924">
        <v>0.50367663200000001</v>
      </c>
      <c r="R2924">
        <v>0.20071192757006831</v>
      </c>
      <c r="S2924">
        <v>6.4238456694667101E-2</v>
      </c>
      <c r="T2924">
        <v>0.50952093099999995</v>
      </c>
      <c r="U2924">
        <v>0.666411007</v>
      </c>
      <c r="V2924">
        <v>0.85008076700000001</v>
      </c>
      <c r="W2924">
        <v>1.2845861E-2</v>
      </c>
      <c r="X2924">
        <v>0.22688156600000001</v>
      </c>
      <c r="Y2924">
        <v>0.19816058988601279</v>
      </c>
      <c r="Z2924">
        <v>0.77618290599999995</v>
      </c>
      <c r="AA2924">
        <v>0.666411007</v>
      </c>
      <c r="AB2924">
        <v>0</v>
      </c>
      <c r="AC2924">
        <v>0</v>
      </c>
      <c r="AD2924">
        <v>0.85</v>
      </c>
      <c r="AE2924">
        <v>0.85</v>
      </c>
      <c r="AF2924">
        <v>0.85</v>
      </c>
      <c r="AG2924">
        <v>0.85</v>
      </c>
      <c r="AH2924">
        <v>0.93779738999999995</v>
      </c>
      <c r="AI2924">
        <v>1.2845861E-2</v>
      </c>
      <c r="AJ2924">
        <v>0.75294872400000001</v>
      </c>
      <c r="AK2924">
        <v>4.4966919686267003E-2</v>
      </c>
      <c r="AL2924">
        <v>0.64577298699999997</v>
      </c>
    </row>
    <row r="2925" spans="1:38" x14ac:dyDescent="0.35">
      <c r="A2925" t="s">
        <v>3049</v>
      </c>
      <c r="B2925">
        <v>68909.916319054537</v>
      </c>
      <c r="C2925">
        <v>68436.430795597364</v>
      </c>
      <c r="D2925">
        <v>36.26695604277068</v>
      </c>
      <c r="E2925">
        <v>437.21856741439137</v>
      </c>
      <c r="F2925">
        <v>1.6378889485274999E-3</v>
      </c>
      <c r="G2925">
        <v>0.21432282716391729</v>
      </c>
      <c r="H2925">
        <v>0.2146538831034111</v>
      </c>
      <c r="I2925">
        <v>0.20833915492476451</v>
      </c>
      <c r="J2925">
        <v>122</v>
      </c>
      <c r="K2925">
        <v>19</v>
      </c>
      <c r="L2925" t="str">
        <f>VLOOKUP(J2925,Clustering!$D$3:$E$367,2,FALSE)</f>
        <v>Summer</v>
      </c>
      <c r="M2925">
        <v>0.65653910400000004</v>
      </c>
      <c r="N2925">
        <v>0.582152067</v>
      </c>
      <c r="O2925">
        <v>0.582152067</v>
      </c>
      <c r="P2925">
        <v>0.937217517</v>
      </c>
      <c r="Q2925">
        <v>0.474213514</v>
      </c>
      <c r="R2925">
        <v>0.2146538831034111</v>
      </c>
      <c r="S2925">
        <v>1.6378889485274999E-3</v>
      </c>
      <c r="T2925">
        <v>0.33058788</v>
      </c>
      <c r="U2925">
        <v>0.666411007</v>
      </c>
      <c r="V2925">
        <v>0.85008076700000001</v>
      </c>
      <c r="W2925">
        <v>1.1205221E-2</v>
      </c>
      <c r="X2925">
        <v>0.20175310699999999</v>
      </c>
      <c r="Y2925">
        <v>0.20833915492476451</v>
      </c>
      <c r="Z2925">
        <v>0.775650375</v>
      </c>
      <c r="AA2925">
        <v>0.666411007</v>
      </c>
      <c r="AB2925">
        <v>0</v>
      </c>
      <c r="AC2925">
        <v>0</v>
      </c>
      <c r="AD2925">
        <v>0.85</v>
      </c>
      <c r="AE2925">
        <v>0.85</v>
      </c>
      <c r="AF2925">
        <v>0.85</v>
      </c>
      <c r="AG2925">
        <v>0.85</v>
      </c>
      <c r="AH2925">
        <v>0.937217517</v>
      </c>
      <c r="AI2925">
        <v>1.1205221E-2</v>
      </c>
      <c r="AJ2925">
        <v>0.76424273899999995</v>
      </c>
      <c r="AK2925">
        <v>1.1465222639692001E-3</v>
      </c>
      <c r="AL2925">
        <v>0.70485057200000001</v>
      </c>
    </row>
    <row r="2926" spans="1:38" x14ac:dyDescent="0.35">
      <c r="A2926" t="s">
        <v>3050</v>
      </c>
      <c r="B2926">
        <v>67444.328713571347</v>
      </c>
      <c r="C2926">
        <v>66976.175725281006</v>
      </c>
      <c r="D2926">
        <v>0</v>
      </c>
      <c r="E2926">
        <v>468.15298829033748</v>
      </c>
      <c r="F2926">
        <v>0</v>
      </c>
      <c r="G2926">
        <v>0.22948675896585169</v>
      </c>
      <c r="H2926">
        <v>0.22992173066153859</v>
      </c>
      <c r="I2926">
        <v>0.2216248608700824</v>
      </c>
      <c r="J2926">
        <v>122</v>
      </c>
      <c r="K2926">
        <v>20</v>
      </c>
      <c r="L2926" t="str">
        <f>VLOOKUP(J2926,Clustering!$D$3:$E$367,2,FALSE)</f>
        <v>Summer</v>
      </c>
      <c r="M2926">
        <v>0.667695488</v>
      </c>
      <c r="N2926">
        <v>0.58556963500000003</v>
      </c>
      <c r="O2926">
        <v>0.58556963500000003</v>
      </c>
      <c r="P2926">
        <v>0.93506079600000003</v>
      </c>
      <c r="Q2926">
        <v>0.44805467100000002</v>
      </c>
      <c r="R2926">
        <v>0.22992173066153859</v>
      </c>
      <c r="S2926">
        <v>0</v>
      </c>
      <c r="T2926">
        <v>6.5097476000000001E-2</v>
      </c>
      <c r="U2926">
        <v>0.666411007</v>
      </c>
      <c r="V2926">
        <v>0.85008076700000001</v>
      </c>
      <c r="W2926">
        <v>1.1309942999999999E-2</v>
      </c>
      <c r="X2926">
        <v>0.13977362400000001</v>
      </c>
      <c r="Y2926">
        <v>0.2216248608700824</v>
      </c>
      <c r="Z2926">
        <v>0.77193345599999996</v>
      </c>
      <c r="AA2926">
        <v>0.666411007</v>
      </c>
      <c r="AB2926">
        <v>0</v>
      </c>
      <c r="AC2926">
        <v>0</v>
      </c>
      <c r="AD2926">
        <v>0.85</v>
      </c>
      <c r="AE2926">
        <v>0.85</v>
      </c>
      <c r="AF2926">
        <v>0.85</v>
      </c>
      <c r="AG2926">
        <v>0.85</v>
      </c>
      <c r="AH2926">
        <v>0.93506079600000003</v>
      </c>
      <c r="AI2926">
        <v>1.1309942999999999E-2</v>
      </c>
      <c r="AJ2926">
        <v>0.76712466099999999</v>
      </c>
      <c r="AK2926">
        <v>0</v>
      </c>
      <c r="AL2926">
        <v>0.71243907500000003</v>
      </c>
    </row>
    <row r="2927" spans="1:38" x14ac:dyDescent="0.35">
      <c r="A2927" t="s">
        <v>3051</v>
      </c>
      <c r="B2927">
        <v>64609.696589287101</v>
      </c>
      <c r="C2927">
        <v>64136.064256500649</v>
      </c>
      <c r="D2927">
        <v>0</v>
      </c>
      <c r="E2927">
        <v>473.63233278645038</v>
      </c>
      <c r="F2927">
        <v>0</v>
      </c>
      <c r="G2927">
        <v>0.23217271215022081</v>
      </c>
      <c r="H2927">
        <v>0.2325132468917997</v>
      </c>
      <c r="I2927">
        <v>0.2260177152552279</v>
      </c>
      <c r="J2927">
        <v>122</v>
      </c>
      <c r="K2927">
        <v>21</v>
      </c>
      <c r="L2927" t="str">
        <f>VLOOKUP(J2927,Clustering!$D$3:$E$367,2,FALSE)</f>
        <v>Summer</v>
      </c>
      <c r="M2927">
        <v>0.65115961899999997</v>
      </c>
      <c r="N2927">
        <v>0.57136493600000005</v>
      </c>
      <c r="O2927">
        <v>0.57136493600000005</v>
      </c>
      <c r="P2927">
        <v>0.93281251600000004</v>
      </c>
      <c r="Q2927">
        <v>0.42034381999999998</v>
      </c>
      <c r="R2927">
        <v>0.2325132468917997</v>
      </c>
      <c r="S2927">
        <v>0</v>
      </c>
      <c r="T2927">
        <v>0</v>
      </c>
      <c r="U2927">
        <v>0.666411007</v>
      </c>
      <c r="V2927">
        <v>0.85008076700000001</v>
      </c>
      <c r="W2927">
        <v>1.1414664E-2</v>
      </c>
      <c r="X2927">
        <v>6.7558465999999998E-2</v>
      </c>
      <c r="Y2927">
        <v>0.2260177152552279</v>
      </c>
      <c r="Z2927">
        <v>0.74632851200000005</v>
      </c>
      <c r="AA2927">
        <v>0.666411007</v>
      </c>
      <c r="AB2927">
        <v>0</v>
      </c>
      <c r="AC2927">
        <v>0</v>
      </c>
      <c r="AD2927">
        <v>0.85</v>
      </c>
      <c r="AE2927">
        <v>0.85</v>
      </c>
      <c r="AF2927">
        <v>0.85</v>
      </c>
      <c r="AG2927">
        <v>0.85</v>
      </c>
      <c r="AH2927">
        <v>0.93281251600000004</v>
      </c>
      <c r="AI2927">
        <v>1.1414664E-2</v>
      </c>
      <c r="AJ2927">
        <v>0.74850609199999996</v>
      </c>
      <c r="AK2927">
        <v>0</v>
      </c>
      <c r="AL2927">
        <v>0.38078244</v>
      </c>
    </row>
    <row r="2928" spans="1:38" x14ac:dyDescent="0.35">
      <c r="A2928" t="s">
        <v>3052</v>
      </c>
      <c r="B2928">
        <v>60112.387146892434</v>
      </c>
      <c r="C2928">
        <v>59635.704452316088</v>
      </c>
      <c r="D2928">
        <v>0</v>
      </c>
      <c r="E2928">
        <v>476.68269457633983</v>
      </c>
      <c r="F2928">
        <v>0</v>
      </c>
      <c r="G2928">
        <v>0.23366798753742141</v>
      </c>
      <c r="H2928">
        <v>0.23442172783656559</v>
      </c>
      <c r="I2928">
        <v>0.2200445047193289</v>
      </c>
      <c r="J2928">
        <v>122</v>
      </c>
      <c r="K2928">
        <v>22</v>
      </c>
      <c r="L2928" t="str">
        <f>VLOOKUP(J2928,Clustering!$D$3:$E$367,2,FALSE)</f>
        <v>Summer</v>
      </c>
      <c r="M2928">
        <v>0.614689704</v>
      </c>
      <c r="N2928">
        <v>0.545698664</v>
      </c>
      <c r="O2928">
        <v>0.545698664</v>
      </c>
      <c r="P2928">
        <v>0.93019799999999997</v>
      </c>
      <c r="Q2928">
        <v>0.41049357600000003</v>
      </c>
      <c r="R2928">
        <v>0.23442172783656559</v>
      </c>
      <c r="S2928">
        <v>0</v>
      </c>
      <c r="T2928">
        <v>0</v>
      </c>
      <c r="U2928">
        <v>0.66559707000000001</v>
      </c>
      <c r="V2928">
        <v>0.85008076700000001</v>
      </c>
      <c r="W2928">
        <v>1.1659015E-2</v>
      </c>
      <c r="X2928">
        <v>3.1359579999999998E-2</v>
      </c>
      <c r="Y2928">
        <v>0.2200445047193289</v>
      </c>
      <c r="Z2928">
        <v>0.66420548800000001</v>
      </c>
      <c r="AA2928">
        <v>0.66559707000000001</v>
      </c>
      <c r="AB2928">
        <v>0</v>
      </c>
      <c r="AC2928">
        <v>0</v>
      </c>
      <c r="AD2928">
        <v>0.85</v>
      </c>
      <c r="AE2928">
        <v>0.85</v>
      </c>
      <c r="AF2928">
        <v>0.85</v>
      </c>
      <c r="AG2928">
        <v>0.85</v>
      </c>
      <c r="AH2928">
        <v>0.93019799999999997</v>
      </c>
      <c r="AI2928">
        <v>1.1659015E-2</v>
      </c>
      <c r="AJ2928">
        <v>0.69583728199999995</v>
      </c>
      <c r="AK2928">
        <v>0</v>
      </c>
      <c r="AL2928">
        <v>0.15400976499999999</v>
      </c>
    </row>
    <row r="2929" spans="1:38" x14ac:dyDescent="0.35">
      <c r="A2929" t="s">
        <v>3053</v>
      </c>
      <c r="B2929">
        <v>55879.257846751389</v>
      </c>
      <c r="C2929">
        <v>55400.63375956237</v>
      </c>
      <c r="D2929">
        <v>0</v>
      </c>
      <c r="E2929">
        <v>478.62408718901611</v>
      </c>
      <c r="F2929">
        <v>0</v>
      </c>
      <c r="G2929">
        <v>0.23461965058285089</v>
      </c>
      <c r="H2929">
        <v>0.23610922677720081</v>
      </c>
      <c r="I2929">
        <v>0.20769629818547489</v>
      </c>
      <c r="J2929">
        <v>122</v>
      </c>
      <c r="K2929">
        <v>23</v>
      </c>
      <c r="L2929" t="str">
        <f>VLOOKUP(J2929,Clustering!$D$3:$E$367,2,FALSE)</f>
        <v>Summer</v>
      </c>
      <c r="M2929">
        <v>0.591420838</v>
      </c>
      <c r="N2929">
        <v>0.54754056200000001</v>
      </c>
      <c r="O2929">
        <v>0.54754056200000001</v>
      </c>
      <c r="P2929">
        <v>0.91095027900000003</v>
      </c>
      <c r="Q2929">
        <v>0.36742535700000001</v>
      </c>
      <c r="R2929">
        <v>0.23610922677720081</v>
      </c>
      <c r="S2929">
        <v>0</v>
      </c>
      <c r="T2929">
        <v>0</v>
      </c>
      <c r="U2929">
        <v>0.66219262099999998</v>
      </c>
      <c r="V2929">
        <v>0.85008076700000001</v>
      </c>
      <c r="W2929">
        <v>1.1938272999999999E-2</v>
      </c>
      <c r="X2929">
        <v>2.4002190999999999E-2</v>
      </c>
      <c r="Y2929">
        <v>0.20769629818547489</v>
      </c>
      <c r="Z2929">
        <v>0.582722187</v>
      </c>
      <c r="AA2929">
        <v>0.66219262099999998</v>
      </c>
      <c r="AB2929">
        <v>0</v>
      </c>
      <c r="AC2929">
        <v>0</v>
      </c>
      <c r="AD2929">
        <v>0.85</v>
      </c>
      <c r="AE2929">
        <v>0.85</v>
      </c>
      <c r="AF2929">
        <v>0.85</v>
      </c>
      <c r="AG2929">
        <v>0.85</v>
      </c>
      <c r="AH2929">
        <v>0.91095027900000003</v>
      </c>
      <c r="AI2929">
        <v>1.1938272999999999E-2</v>
      </c>
      <c r="AJ2929">
        <v>0.63339934099999995</v>
      </c>
      <c r="AK2929">
        <v>0</v>
      </c>
      <c r="AL2929">
        <v>0.13530952399999999</v>
      </c>
    </row>
    <row r="2930" spans="1:38" x14ac:dyDescent="0.35">
      <c r="A2930" t="s">
        <v>3054</v>
      </c>
      <c r="B2930">
        <v>31953.286658135359</v>
      </c>
      <c r="C2930">
        <v>31474.3120998585</v>
      </c>
      <c r="D2930">
        <v>0</v>
      </c>
      <c r="E2930">
        <v>478.97455827685712</v>
      </c>
      <c r="F2930">
        <v>0</v>
      </c>
      <c r="G2930">
        <v>0.23479145013571431</v>
      </c>
      <c r="H2930">
        <v>0.23659136933166799</v>
      </c>
      <c r="I2930">
        <v>0.2022588015989838</v>
      </c>
      <c r="J2930">
        <v>123</v>
      </c>
      <c r="K2930">
        <v>0</v>
      </c>
      <c r="L2930" t="str">
        <f>VLOOKUP(J2930,Clustering!$D$3:$E$367,2,FALSE)</f>
        <v>Spring</v>
      </c>
      <c r="M2930">
        <v>0.27876561700000002</v>
      </c>
      <c r="N2930">
        <v>0.32806879300000003</v>
      </c>
      <c r="O2930">
        <v>0.32806879300000003</v>
      </c>
      <c r="P2930">
        <v>0.86806000800000005</v>
      </c>
      <c r="Q2930">
        <v>0.415262246</v>
      </c>
      <c r="R2930">
        <v>0.23659136933166799</v>
      </c>
      <c r="S2930">
        <v>0</v>
      </c>
      <c r="T2930">
        <v>0</v>
      </c>
      <c r="U2930">
        <v>0.64562430500000001</v>
      </c>
      <c r="V2930">
        <v>0.85008076700000001</v>
      </c>
      <c r="W2930">
        <v>1.3299655000000001E-2</v>
      </c>
      <c r="X2930">
        <v>7.9998899999999997E-4</v>
      </c>
      <c r="Y2930">
        <v>0.2022588015989838</v>
      </c>
      <c r="Z2930">
        <v>0.228916697</v>
      </c>
      <c r="AA2930">
        <v>0.64562430500000001</v>
      </c>
      <c r="AB2930">
        <v>0</v>
      </c>
      <c r="AC2930">
        <v>0</v>
      </c>
      <c r="AD2930">
        <v>0.85</v>
      </c>
      <c r="AE2930">
        <v>0.85</v>
      </c>
      <c r="AF2930">
        <v>0.85</v>
      </c>
      <c r="AG2930">
        <v>0.85</v>
      </c>
      <c r="AH2930">
        <v>0.86806000800000005</v>
      </c>
      <c r="AI2930">
        <v>1.3299655000000001E-2</v>
      </c>
      <c r="AJ2930">
        <v>0.36460789900000001</v>
      </c>
      <c r="AK2930">
        <v>0</v>
      </c>
      <c r="AL2930">
        <v>4.8952352999999997E-2</v>
      </c>
    </row>
    <row r="2931" spans="1:38" x14ac:dyDescent="0.35">
      <c r="A2931" t="s">
        <v>3055</v>
      </c>
      <c r="B2931">
        <v>31290.00860065618</v>
      </c>
      <c r="C2931">
        <v>30813.736165814429</v>
      </c>
      <c r="D2931">
        <v>0</v>
      </c>
      <c r="E2931">
        <v>476.27243484174659</v>
      </c>
      <c r="F2931">
        <v>0</v>
      </c>
      <c r="G2931">
        <v>0.23346687982438549</v>
      </c>
      <c r="H2931">
        <v>0.2350645845758553</v>
      </c>
      <c r="I2931">
        <v>0.20458915727890861</v>
      </c>
      <c r="J2931">
        <v>123</v>
      </c>
      <c r="K2931">
        <v>1</v>
      </c>
      <c r="L2931" t="str">
        <f>VLOOKUP(J2931,Clustering!$D$3:$E$367,2,FALSE)</f>
        <v>Spring</v>
      </c>
      <c r="M2931">
        <v>0.27125507199999999</v>
      </c>
      <c r="N2931">
        <v>0.31736251599999998</v>
      </c>
      <c r="O2931">
        <v>0.31736251599999998</v>
      </c>
      <c r="P2931">
        <v>0.877256594</v>
      </c>
      <c r="Q2931">
        <v>0.38000413</v>
      </c>
      <c r="R2931">
        <v>0.2350645845758553</v>
      </c>
      <c r="S2931">
        <v>0</v>
      </c>
      <c r="T2931">
        <v>0</v>
      </c>
      <c r="U2931">
        <v>0.64562430500000001</v>
      </c>
      <c r="V2931">
        <v>0.85008076700000001</v>
      </c>
      <c r="W2931">
        <v>1.2357160000000001E-2</v>
      </c>
      <c r="X2931">
        <v>7.9998899999999997E-4</v>
      </c>
      <c r="Y2931">
        <v>0.20458915727890861</v>
      </c>
      <c r="Z2931">
        <v>0.22480498900000001</v>
      </c>
      <c r="AA2931">
        <v>0.64562430500000001</v>
      </c>
      <c r="AB2931">
        <v>0</v>
      </c>
      <c r="AC2931">
        <v>0</v>
      </c>
      <c r="AD2931">
        <v>0.85</v>
      </c>
      <c r="AE2931">
        <v>0.85</v>
      </c>
      <c r="AF2931">
        <v>0.85</v>
      </c>
      <c r="AG2931">
        <v>0.85</v>
      </c>
      <c r="AH2931">
        <v>0.877256594</v>
      </c>
      <c r="AI2931">
        <v>1.2357160000000001E-2</v>
      </c>
      <c r="AJ2931">
        <v>0.36019315200000002</v>
      </c>
      <c r="AK2931">
        <v>0</v>
      </c>
      <c r="AL2931">
        <v>0</v>
      </c>
    </row>
    <row r="2932" spans="1:38" x14ac:dyDescent="0.35">
      <c r="A2932" t="s">
        <v>3056</v>
      </c>
      <c r="B2932">
        <v>31184.670400192979</v>
      </c>
      <c r="C2932">
        <v>30722.42260359964</v>
      </c>
      <c r="D2932">
        <v>0</v>
      </c>
      <c r="E2932">
        <v>462.24779659334541</v>
      </c>
      <c r="F2932">
        <v>0</v>
      </c>
      <c r="G2932">
        <v>0.2265920571536007</v>
      </c>
      <c r="H2932">
        <v>0.228173963901595</v>
      </c>
      <c r="I2932">
        <v>0.1979998757011904</v>
      </c>
      <c r="J2932">
        <v>123</v>
      </c>
      <c r="K2932">
        <v>2</v>
      </c>
      <c r="L2932" t="str">
        <f>VLOOKUP(J2932,Clustering!$D$3:$E$367,2,FALSE)</f>
        <v>Spring</v>
      </c>
      <c r="M2932">
        <v>0.26109510200000002</v>
      </c>
      <c r="N2932">
        <v>0.30560907900000001</v>
      </c>
      <c r="O2932">
        <v>0.30560907900000001</v>
      </c>
      <c r="P2932">
        <v>0.876442736</v>
      </c>
      <c r="Q2932">
        <v>0.34552201900000001</v>
      </c>
      <c r="R2932">
        <v>0.228173963901595</v>
      </c>
      <c r="S2932">
        <v>0</v>
      </c>
      <c r="T2932">
        <v>0</v>
      </c>
      <c r="U2932">
        <v>0.64562430500000001</v>
      </c>
      <c r="V2932">
        <v>0.85008076700000001</v>
      </c>
      <c r="W2932">
        <v>1.2461880999999999E-2</v>
      </c>
      <c r="X2932">
        <v>7.9998899999999997E-4</v>
      </c>
      <c r="Y2932">
        <v>0.1979998757011904</v>
      </c>
      <c r="Z2932">
        <v>0.21959398099999999</v>
      </c>
      <c r="AA2932">
        <v>0.64562430500000001</v>
      </c>
      <c r="AB2932">
        <v>0</v>
      </c>
      <c r="AC2932">
        <v>0</v>
      </c>
      <c r="AD2932">
        <v>0.85</v>
      </c>
      <c r="AE2932">
        <v>0.85</v>
      </c>
      <c r="AF2932">
        <v>0.85</v>
      </c>
      <c r="AG2932">
        <v>0.85</v>
      </c>
      <c r="AH2932">
        <v>0.876442736</v>
      </c>
      <c r="AI2932">
        <v>1.2461880999999999E-2</v>
      </c>
      <c r="AJ2932">
        <v>0.35506891099999999</v>
      </c>
      <c r="AK2932">
        <v>0</v>
      </c>
      <c r="AL2932">
        <v>7.6969109999999999E-3</v>
      </c>
    </row>
    <row r="2933" spans="1:38" x14ac:dyDescent="0.35">
      <c r="A2933" t="s">
        <v>3057</v>
      </c>
      <c r="B2933">
        <v>31224.935247472011</v>
      </c>
      <c r="C2933">
        <v>30789.683763348628</v>
      </c>
      <c r="D2933">
        <v>0</v>
      </c>
      <c r="E2933">
        <v>435.25148412337882</v>
      </c>
      <c r="F2933">
        <v>0</v>
      </c>
      <c r="G2933">
        <v>0.213358570648715</v>
      </c>
      <c r="H2933">
        <v>0.214955222199953</v>
      </c>
      <c r="I2933">
        <v>0.18449988417610921</v>
      </c>
      <c r="J2933">
        <v>123</v>
      </c>
      <c r="K2933">
        <v>3</v>
      </c>
      <c r="L2933" t="str">
        <f>VLOOKUP(J2933,Clustering!$D$3:$E$367,2,FALSE)</f>
        <v>Spring</v>
      </c>
      <c r="M2933">
        <v>0.25348088400000002</v>
      </c>
      <c r="N2933">
        <v>0.29808175199999998</v>
      </c>
      <c r="O2933">
        <v>0.29808175199999998</v>
      </c>
      <c r="P2933">
        <v>0.87591372899999997</v>
      </c>
      <c r="Q2933">
        <v>0.33421989699999999</v>
      </c>
      <c r="R2933">
        <v>0.214955222199953</v>
      </c>
      <c r="S2933">
        <v>0</v>
      </c>
      <c r="T2933">
        <v>0</v>
      </c>
      <c r="U2933">
        <v>0.64562430500000001</v>
      </c>
      <c r="V2933">
        <v>0.85008076700000001</v>
      </c>
      <c r="W2933">
        <v>1.3439283999999999E-2</v>
      </c>
      <c r="X2933">
        <v>7.9998899999999997E-4</v>
      </c>
      <c r="Y2933">
        <v>0.18449988417610921</v>
      </c>
      <c r="Z2933">
        <v>0.21761502999999999</v>
      </c>
      <c r="AA2933">
        <v>0.64562430500000001</v>
      </c>
      <c r="AB2933">
        <v>0</v>
      </c>
      <c r="AC2933">
        <v>0</v>
      </c>
      <c r="AD2933">
        <v>0.85</v>
      </c>
      <c r="AE2933">
        <v>0.85</v>
      </c>
      <c r="AF2933">
        <v>0.85</v>
      </c>
      <c r="AG2933">
        <v>0.85</v>
      </c>
      <c r="AH2933">
        <v>0.87591372899999997</v>
      </c>
      <c r="AI2933">
        <v>1.3439283999999999E-2</v>
      </c>
      <c r="AJ2933">
        <v>0.35470286899999998</v>
      </c>
      <c r="AK2933">
        <v>0</v>
      </c>
      <c r="AL2933">
        <v>0</v>
      </c>
    </row>
    <row r="2934" spans="1:38" x14ac:dyDescent="0.35">
      <c r="A2934" t="s">
        <v>3058</v>
      </c>
      <c r="B2934">
        <v>31580.601756181139</v>
      </c>
      <c r="C2934">
        <v>31167.987372874151</v>
      </c>
      <c r="D2934">
        <v>0</v>
      </c>
      <c r="E2934">
        <v>412.61438330699889</v>
      </c>
      <c r="F2934">
        <v>0</v>
      </c>
      <c r="G2934">
        <v>0.20226195260147001</v>
      </c>
      <c r="H2934">
        <v>0.20360478289687139</v>
      </c>
      <c r="I2934">
        <v>0.1779909596908022</v>
      </c>
      <c r="J2934">
        <v>123</v>
      </c>
      <c r="K2934">
        <v>4</v>
      </c>
      <c r="L2934" t="str">
        <f>VLOOKUP(J2934,Clustering!$D$3:$E$367,2,FALSE)</f>
        <v>Spring</v>
      </c>
      <c r="M2934">
        <v>0.24516975199999999</v>
      </c>
      <c r="N2934">
        <v>0.29515917000000003</v>
      </c>
      <c r="O2934">
        <v>0.29515917000000003</v>
      </c>
      <c r="P2934">
        <v>0.87706330300000002</v>
      </c>
      <c r="Q2934">
        <v>0.32768644400000002</v>
      </c>
      <c r="R2934">
        <v>0.20360478289687139</v>
      </c>
      <c r="S2934">
        <v>0</v>
      </c>
      <c r="T2934">
        <v>0</v>
      </c>
      <c r="U2934">
        <v>0.64562430500000001</v>
      </c>
      <c r="V2934">
        <v>0.85008076700000001</v>
      </c>
      <c r="W2934">
        <v>1.3578913E-2</v>
      </c>
      <c r="X2934">
        <v>7.9998899999999997E-4</v>
      </c>
      <c r="Y2934">
        <v>0.1779909596908022</v>
      </c>
      <c r="Z2934">
        <v>0.22054157999999999</v>
      </c>
      <c r="AA2934">
        <v>0.64562430500000001</v>
      </c>
      <c r="AB2934">
        <v>0</v>
      </c>
      <c r="AC2934">
        <v>0</v>
      </c>
      <c r="AD2934">
        <v>0.85</v>
      </c>
      <c r="AE2934">
        <v>0.85</v>
      </c>
      <c r="AF2934">
        <v>0.85</v>
      </c>
      <c r="AG2934">
        <v>0.85</v>
      </c>
      <c r="AH2934">
        <v>0.87706330300000002</v>
      </c>
      <c r="AI2934">
        <v>1.3578913E-2</v>
      </c>
      <c r="AJ2934">
        <v>0.36068450299999999</v>
      </c>
      <c r="AK2934">
        <v>0</v>
      </c>
      <c r="AL2934">
        <v>0</v>
      </c>
    </row>
    <row r="2935" spans="1:38" x14ac:dyDescent="0.35">
      <c r="A2935" t="s">
        <v>3059</v>
      </c>
      <c r="B2935">
        <v>33765.602746990327</v>
      </c>
      <c r="C2935">
        <v>33280.520738792802</v>
      </c>
      <c r="D2935">
        <v>69.641046880155685</v>
      </c>
      <c r="E2935">
        <v>415.44096131737348</v>
      </c>
      <c r="F2935">
        <v>3.1451302644306001E-3</v>
      </c>
      <c r="G2935">
        <v>0.203647530057536</v>
      </c>
      <c r="H2935">
        <v>0.20511147837958141</v>
      </c>
      <c r="I2935">
        <v>0.1771873887666903</v>
      </c>
      <c r="J2935">
        <v>123</v>
      </c>
      <c r="K2935">
        <v>5</v>
      </c>
      <c r="L2935" t="str">
        <f>VLOOKUP(J2935,Clustering!$D$3:$E$367,2,FALSE)</f>
        <v>Spring</v>
      </c>
      <c r="M2935">
        <v>0.243194202</v>
      </c>
      <c r="N2935">
        <v>0.29541750900000002</v>
      </c>
      <c r="O2935">
        <v>0.29541750900000002</v>
      </c>
      <c r="P2935">
        <v>0.87925054400000002</v>
      </c>
      <c r="Q2935">
        <v>0.32324319600000001</v>
      </c>
      <c r="R2935">
        <v>0.20511147837958141</v>
      </c>
      <c r="S2935">
        <v>3.1451302644306001E-3</v>
      </c>
      <c r="T2935">
        <v>0</v>
      </c>
      <c r="U2935">
        <v>0.64562430500000001</v>
      </c>
      <c r="V2935">
        <v>0.85008076700000001</v>
      </c>
      <c r="W2935">
        <v>1.3718542E-2</v>
      </c>
      <c r="X2935">
        <v>7.9998899999999997E-4</v>
      </c>
      <c r="Y2935">
        <v>0.1771873887666903</v>
      </c>
      <c r="Z2935">
        <v>0.24902803900000001</v>
      </c>
      <c r="AA2935">
        <v>0.64562430500000001</v>
      </c>
      <c r="AB2935">
        <v>0</v>
      </c>
      <c r="AC2935">
        <v>0</v>
      </c>
      <c r="AD2935">
        <v>0.85</v>
      </c>
      <c r="AE2935">
        <v>0.85</v>
      </c>
      <c r="AF2935">
        <v>0.85</v>
      </c>
      <c r="AG2935">
        <v>0.85</v>
      </c>
      <c r="AH2935">
        <v>0.87925054400000002</v>
      </c>
      <c r="AI2935">
        <v>1.3718542E-2</v>
      </c>
      <c r="AJ2935">
        <v>0.38812709499999998</v>
      </c>
      <c r="AK2935">
        <v>2.2015911851014001E-3</v>
      </c>
      <c r="AL2935">
        <v>0</v>
      </c>
    </row>
    <row r="2936" spans="1:38" x14ac:dyDescent="0.35">
      <c r="A2936" t="s">
        <v>3060</v>
      </c>
      <c r="B2936">
        <v>34778.123976448573</v>
      </c>
      <c r="C2936">
        <v>32418.655595382279</v>
      </c>
      <c r="D2936">
        <v>1968.0526467008351</v>
      </c>
      <c r="E2936">
        <v>391.41573436545627</v>
      </c>
      <c r="F2936">
        <v>8.8881230516013696E-2</v>
      </c>
      <c r="G2936">
        <v>0.1918704580222825</v>
      </c>
      <c r="H2936">
        <v>0.19337934288754649</v>
      </c>
      <c r="I2936">
        <v>0.1645981109556027</v>
      </c>
      <c r="J2936">
        <v>123</v>
      </c>
      <c r="K2936">
        <v>6</v>
      </c>
      <c r="L2936" t="str">
        <f>VLOOKUP(J2936,Clustering!$D$3:$E$367,2,FALSE)</f>
        <v>Spring</v>
      </c>
      <c r="M2936">
        <v>0.25416051899999997</v>
      </c>
      <c r="N2936">
        <v>0.29825726499999999</v>
      </c>
      <c r="O2936">
        <v>0.29825726499999999</v>
      </c>
      <c r="P2936">
        <v>0.88123432000000002</v>
      </c>
      <c r="Q2936">
        <v>0.35611071799999999</v>
      </c>
      <c r="R2936">
        <v>0.19337934288754649</v>
      </c>
      <c r="S2936">
        <v>8.8881230516013696E-2</v>
      </c>
      <c r="T2936">
        <v>0</v>
      </c>
      <c r="U2936">
        <v>0.65010095999999995</v>
      </c>
      <c r="V2936">
        <v>0.85008076700000001</v>
      </c>
      <c r="W2936">
        <v>1.3404377E-2</v>
      </c>
      <c r="X2936">
        <v>8.3936000000000004E-4</v>
      </c>
      <c r="Y2936">
        <v>0.1645981109556027</v>
      </c>
      <c r="Z2936">
        <v>0.30316553099999999</v>
      </c>
      <c r="AA2936">
        <v>0.65010095999999995</v>
      </c>
      <c r="AB2936">
        <v>0</v>
      </c>
      <c r="AC2936">
        <v>0</v>
      </c>
      <c r="AD2936">
        <v>0.85</v>
      </c>
      <c r="AE2936">
        <v>0.85</v>
      </c>
      <c r="AF2936">
        <v>0.85</v>
      </c>
      <c r="AG2936">
        <v>0.85</v>
      </c>
      <c r="AH2936">
        <v>0.88123432000000002</v>
      </c>
      <c r="AI2936">
        <v>1.3404377E-2</v>
      </c>
      <c r="AJ2936">
        <v>0.41510233800000002</v>
      </c>
      <c r="AK2936">
        <v>6.2216861361209602E-2</v>
      </c>
      <c r="AL2936">
        <v>0</v>
      </c>
    </row>
    <row r="2937" spans="1:38" x14ac:dyDescent="0.35">
      <c r="A2937" t="s">
        <v>3061</v>
      </c>
      <c r="B2937">
        <v>36171.009334295602</v>
      </c>
      <c r="C2937">
        <v>30399.229753252399</v>
      </c>
      <c r="D2937">
        <v>5424.2158075404823</v>
      </c>
      <c r="E2937">
        <v>347.56377350271077</v>
      </c>
      <c r="F2937">
        <v>0.24496853596208559</v>
      </c>
      <c r="G2937">
        <v>0.1703743987758386</v>
      </c>
      <c r="H2937">
        <v>0.1722856061296073</v>
      </c>
      <c r="I2937">
        <v>0.13583027187239399</v>
      </c>
      <c r="J2937">
        <v>123</v>
      </c>
      <c r="K2937">
        <v>7</v>
      </c>
      <c r="L2937" t="str">
        <f>VLOOKUP(J2937,Clustering!$D$3:$E$367,2,FALSE)</f>
        <v>Spring</v>
      </c>
      <c r="M2937">
        <v>0.263825162</v>
      </c>
      <c r="N2937">
        <v>0.30635254299999998</v>
      </c>
      <c r="O2937">
        <v>0.30635254299999998</v>
      </c>
      <c r="P2937">
        <v>0.882109217</v>
      </c>
      <c r="Q2937">
        <v>0.39696357199999999</v>
      </c>
      <c r="R2937">
        <v>0.1722856061296073</v>
      </c>
      <c r="S2937">
        <v>0.24496853596208559</v>
      </c>
      <c r="T2937">
        <v>0</v>
      </c>
      <c r="U2937">
        <v>0.65669071999999995</v>
      </c>
      <c r="V2937">
        <v>0.85008076700000001</v>
      </c>
      <c r="W2937">
        <v>1.2671325000000001E-2</v>
      </c>
      <c r="X2937">
        <v>1.0881529999999999E-3</v>
      </c>
      <c r="Y2937">
        <v>0.13583027187239399</v>
      </c>
      <c r="Z2937">
        <v>0.289997108</v>
      </c>
      <c r="AA2937">
        <v>0.65669071999999995</v>
      </c>
      <c r="AB2937">
        <v>0</v>
      </c>
      <c r="AC2937">
        <v>0</v>
      </c>
      <c r="AD2937">
        <v>0.85</v>
      </c>
      <c r="AE2937">
        <v>0.85</v>
      </c>
      <c r="AF2937">
        <v>0.85</v>
      </c>
      <c r="AG2937">
        <v>0.85</v>
      </c>
      <c r="AH2937">
        <v>0.882109217</v>
      </c>
      <c r="AI2937">
        <v>1.2671325000000001E-2</v>
      </c>
      <c r="AJ2937">
        <v>0.40054112200000003</v>
      </c>
      <c r="AK2937">
        <v>0.17147797517345989</v>
      </c>
      <c r="AL2937">
        <v>9.6655850000000008E-3</v>
      </c>
    </row>
    <row r="2938" spans="1:38" x14ac:dyDescent="0.35">
      <c r="A2938" t="s">
        <v>3062</v>
      </c>
      <c r="B2938">
        <v>38459.027296491076</v>
      </c>
      <c r="C2938">
        <v>29095.07327545869</v>
      </c>
      <c r="D2938">
        <v>8982.7670246197176</v>
      </c>
      <c r="E2938">
        <v>381.18699641266608</v>
      </c>
      <c r="F2938">
        <v>0.40567989272303118</v>
      </c>
      <c r="G2938">
        <v>0.18685637079052261</v>
      </c>
      <c r="H2938">
        <v>0.19010479137179029</v>
      </c>
      <c r="I2938">
        <v>0.1281427766983895</v>
      </c>
      <c r="J2938">
        <v>123</v>
      </c>
      <c r="K2938">
        <v>8</v>
      </c>
      <c r="L2938" t="str">
        <f>VLOOKUP(J2938,Clustering!$D$3:$E$367,2,FALSE)</f>
        <v>Spring</v>
      </c>
      <c r="M2938">
        <v>0.26440688400000001</v>
      </c>
      <c r="N2938">
        <v>0.30254648099999998</v>
      </c>
      <c r="O2938">
        <v>0.30254648099999998</v>
      </c>
      <c r="P2938">
        <v>0.88441853599999998</v>
      </c>
      <c r="Q2938">
        <v>0.42632656000000002</v>
      </c>
      <c r="R2938">
        <v>0.19010479137179029</v>
      </c>
      <c r="S2938">
        <v>0.40567989272303118</v>
      </c>
      <c r="T2938">
        <v>0</v>
      </c>
      <c r="U2938">
        <v>0.65669071999999995</v>
      </c>
      <c r="V2938">
        <v>0.85008076700000001</v>
      </c>
      <c r="W2938">
        <v>1.2182623E-2</v>
      </c>
      <c r="X2938">
        <v>1.0228139999999999E-3</v>
      </c>
      <c r="Y2938">
        <v>0.1281427766983895</v>
      </c>
      <c r="Z2938">
        <v>0.28372103799999998</v>
      </c>
      <c r="AA2938">
        <v>0.65669071999999995</v>
      </c>
      <c r="AB2938">
        <v>0</v>
      </c>
      <c r="AC2938">
        <v>0</v>
      </c>
      <c r="AD2938">
        <v>0.85</v>
      </c>
      <c r="AE2938">
        <v>0.85</v>
      </c>
      <c r="AF2938">
        <v>0.85</v>
      </c>
      <c r="AG2938">
        <v>0.85</v>
      </c>
      <c r="AH2938">
        <v>0.88441853599999998</v>
      </c>
      <c r="AI2938">
        <v>1.2182623E-2</v>
      </c>
      <c r="AJ2938">
        <v>0.39226333899999999</v>
      </c>
      <c r="AK2938">
        <v>0.28397592490612178</v>
      </c>
      <c r="AL2938">
        <v>2.9612508999999999E-2</v>
      </c>
    </row>
    <row r="2939" spans="1:38" x14ac:dyDescent="0.35">
      <c r="A2939" t="s">
        <v>3063</v>
      </c>
      <c r="B2939">
        <v>39852.534549283657</v>
      </c>
      <c r="C2939">
        <v>27437.78061568681</v>
      </c>
      <c r="D2939">
        <v>12019.27745716758</v>
      </c>
      <c r="E2939">
        <v>395.4764764292712</v>
      </c>
      <c r="F2939">
        <v>0.54281483378875839</v>
      </c>
      <c r="G2939">
        <v>0.1938610178574858</v>
      </c>
      <c r="H2939">
        <v>0.19733692968879801</v>
      </c>
      <c r="I2939">
        <v>0.13103563202519261</v>
      </c>
      <c r="J2939">
        <v>123</v>
      </c>
      <c r="K2939">
        <v>9</v>
      </c>
      <c r="L2939" t="str">
        <f>VLOOKUP(J2939,Clustering!$D$3:$E$367,2,FALSE)</f>
        <v>Spring</v>
      </c>
      <c r="M2939">
        <v>0.25910803300000002</v>
      </c>
      <c r="N2939">
        <v>0.30094911800000002</v>
      </c>
      <c r="O2939">
        <v>0.30094911800000002</v>
      </c>
      <c r="P2939">
        <v>0.88541551100000004</v>
      </c>
      <c r="Q2939">
        <v>0.45108358900000001</v>
      </c>
      <c r="R2939">
        <v>0.19733692968879801</v>
      </c>
      <c r="S2939">
        <v>0.54281483378875839</v>
      </c>
      <c r="T2939">
        <v>0.38061054900000002</v>
      </c>
      <c r="U2939">
        <v>0.65642462499999998</v>
      </c>
      <c r="V2939">
        <v>0.85008076700000001</v>
      </c>
      <c r="W2939">
        <v>1.1659015E-2</v>
      </c>
      <c r="X2939">
        <v>7.9998899999999997E-4</v>
      </c>
      <c r="Y2939">
        <v>0.13103563202519261</v>
      </c>
      <c r="Z2939">
        <v>0.260725812</v>
      </c>
      <c r="AA2939">
        <v>0.65642462499999998</v>
      </c>
      <c r="AB2939">
        <v>0</v>
      </c>
      <c r="AC2939">
        <v>0</v>
      </c>
      <c r="AD2939">
        <v>0.85</v>
      </c>
      <c r="AE2939">
        <v>0.85</v>
      </c>
      <c r="AF2939">
        <v>0.85</v>
      </c>
      <c r="AG2939">
        <v>0.85</v>
      </c>
      <c r="AH2939">
        <v>0.88541551100000004</v>
      </c>
      <c r="AI2939">
        <v>1.1659015E-2</v>
      </c>
      <c r="AJ2939">
        <v>0.37527642900000002</v>
      </c>
      <c r="AK2939">
        <v>0.37997038365213082</v>
      </c>
      <c r="AL2939">
        <v>0</v>
      </c>
    </row>
    <row r="2940" spans="1:38" x14ac:dyDescent="0.35">
      <c r="A2940" t="s">
        <v>3064</v>
      </c>
      <c r="B2940">
        <v>42868.61751249044</v>
      </c>
      <c r="C2940">
        <v>28339.143032564079</v>
      </c>
      <c r="D2940">
        <v>14142.740034744091</v>
      </c>
      <c r="E2940">
        <v>386.73444518227501</v>
      </c>
      <c r="F2940">
        <v>0.63871469051570906</v>
      </c>
      <c r="G2940">
        <v>0.18957570842268379</v>
      </c>
      <c r="H2940">
        <v>0.19243514705171499</v>
      </c>
      <c r="I2940">
        <v>0.13789277057761479</v>
      </c>
      <c r="J2940">
        <v>123</v>
      </c>
      <c r="K2940">
        <v>10</v>
      </c>
      <c r="L2940" t="str">
        <f>VLOOKUP(J2940,Clustering!$D$3:$E$367,2,FALSE)</f>
        <v>Spring</v>
      </c>
      <c r="M2940">
        <v>0.26146371800000001</v>
      </c>
      <c r="N2940">
        <v>0.297210105</v>
      </c>
      <c r="O2940">
        <v>0.297210105</v>
      </c>
      <c r="P2940">
        <v>0.886412486</v>
      </c>
      <c r="Q2940">
        <v>0.44630240399999999</v>
      </c>
      <c r="R2940">
        <v>0.19243514705171499</v>
      </c>
      <c r="S2940">
        <v>0.63871469051570906</v>
      </c>
      <c r="T2940">
        <v>0.64870787399999996</v>
      </c>
      <c r="U2940">
        <v>0.65687855100000003</v>
      </c>
      <c r="V2940">
        <v>0.85008076700000001</v>
      </c>
      <c r="W2940">
        <v>1.1484479000000001E-2</v>
      </c>
      <c r="X2940">
        <v>7.9998899999999997E-4</v>
      </c>
      <c r="Y2940">
        <v>0.13789277057761479</v>
      </c>
      <c r="Z2940">
        <v>0.27476282400000002</v>
      </c>
      <c r="AA2940">
        <v>0.65687855100000003</v>
      </c>
      <c r="AB2940">
        <v>0</v>
      </c>
      <c r="AC2940">
        <v>0</v>
      </c>
      <c r="AD2940">
        <v>0.85</v>
      </c>
      <c r="AE2940">
        <v>0.85</v>
      </c>
      <c r="AF2940">
        <v>0.85</v>
      </c>
      <c r="AG2940">
        <v>0.85</v>
      </c>
      <c r="AH2940">
        <v>0.886412486</v>
      </c>
      <c r="AI2940">
        <v>1.1484479000000001E-2</v>
      </c>
      <c r="AJ2940">
        <v>0.37825136199999998</v>
      </c>
      <c r="AK2940">
        <v>0.44710028336099628</v>
      </c>
      <c r="AL2940">
        <v>0</v>
      </c>
    </row>
    <row r="2941" spans="1:38" x14ac:dyDescent="0.35">
      <c r="A2941" t="s">
        <v>3065</v>
      </c>
      <c r="B2941">
        <v>44441.751754118362</v>
      </c>
      <c r="C2941">
        <v>28669.405454707728</v>
      </c>
      <c r="D2941">
        <v>15400.73884678508</v>
      </c>
      <c r="E2941">
        <v>371.60745262554411</v>
      </c>
      <c r="F2941">
        <v>0.69552845644281736</v>
      </c>
      <c r="G2941">
        <v>0.18216051599291369</v>
      </c>
      <c r="H2941">
        <v>0.18381684889061409</v>
      </c>
      <c r="I2941">
        <v>0.15222311872427829</v>
      </c>
      <c r="J2941">
        <v>123</v>
      </c>
      <c r="K2941">
        <v>11</v>
      </c>
      <c r="L2941" t="str">
        <f>VLOOKUP(J2941,Clustering!$D$3:$E$367,2,FALSE)</f>
        <v>Spring</v>
      </c>
      <c r="M2941">
        <v>0.25473072200000002</v>
      </c>
      <c r="N2941">
        <v>0.28310598100000001</v>
      </c>
      <c r="O2941">
        <v>0.28310598100000001</v>
      </c>
      <c r="P2941">
        <v>0.88809106699999996</v>
      </c>
      <c r="Q2941">
        <v>0.41275900700000001</v>
      </c>
      <c r="R2941">
        <v>0.18381684889061409</v>
      </c>
      <c r="S2941">
        <v>0.69552845644281736</v>
      </c>
      <c r="T2941">
        <v>0.69147650000000005</v>
      </c>
      <c r="U2941">
        <v>0.65687855100000003</v>
      </c>
      <c r="V2941">
        <v>0.85008076700000001</v>
      </c>
      <c r="W2941">
        <v>1.1379757000000001E-2</v>
      </c>
      <c r="X2941">
        <v>7.9998899999999997E-4</v>
      </c>
      <c r="Y2941">
        <v>0.15222311872427829</v>
      </c>
      <c r="Z2941">
        <v>0.29694740200000003</v>
      </c>
      <c r="AA2941">
        <v>0.65687855100000003</v>
      </c>
      <c r="AB2941">
        <v>0</v>
      </c>
      <c r="AC2941">
        <v>0</v>
      </c>
      <c r="AD2941">
        <v>0.85</v>
      </c>
      <c r="AE2941">
        <v>0.85</v>
      </c>
      <c r="AF2941">
        <v>0.85</v>
      </c>
      <c r="AG2941">
        <v>0.85</v>
      </c>
      <c r="AH2941">
        <v>0.88809106699999996</v>
      </c>
      <c r="AI2941">
        <v>1.1379757000000001E-2</v>
      </c>
      <c r="AJ2941">
        <v>0.383757177</v>
      </c>
      <c r="AK2941">
        <v>0.4868699195099721</v>
      </c>
      <c r="AL2941">
        <v>9.2362929999999996E-3</v>
      </c>
    </row>
    <row r="2942" spans="1:38" x14ac:dyDescent="0.35">
      <c r="A2942" t="s">
        <v>3066</v>
      </c>
      <c r="B2942">
        <v>44909.782506996169</v>
      </c>
      <c r="C2942">
        <v>28717.93964552903</v>
      </c>
      <c r="D2942">
        <v>15827.0956326328</v>
      </c>
      <c r="E2942">
        <v>364.74722883434453</v>
      </c>
      <c r="F2942">
        <v>0.71478358959615207</v>
      </c>
      <c r="G2942">
        <v>0.17879766119330609</v>
      </c>
      <c r="H2942">
        <v>0.17923649462317581</v>
      </c>
      <c r="I2942">
        <v>0.17086596416367611</v>
      </c>
      <c r="J2942">
        <v>123</v>
      </c>
      <c r="K2942">
        <v>12</v>
      </c>
      <c r="L2942" t="str">
        <f>VLOOKUP(J2942,Clustering!$D$3:$E$367,2,FALSE)</f>
        <v>Spring</v>
      </c>
      <c r="M2942">
        <v>0.249788968</v>
      </c>
      <c r="N2942">
        <v>0.27224391199999998</v>
      </c>
      <c r="O2942">
        <v>0.27224391199999998</v>
      </c>
      <c r="P2942">
        <v>0.88874215199999995</v>
      </c>
      <c r="Q2942">
        <v>0.38151858999999999</v>
      </c>
      <c r="R2942">
        <v>0.17923649462317581</v>
      </c>
      <c r="S2942">
        <v>0.71478358959615207</v>
      </c>
      <c r="T2942">
        <v>0.675532719</v>
      </c>
      <c r="U2942">
        <v>0.65687855100000003</v>
      </c>
      <c r="V2942">
        <v>0.85008076700000001</v>
      </c>
      <c r="W2942">
        <v>1.1484479000000001E-2</v>
      </c>
      <c r="X2942">
        <v>8.0166500000000002E-4</v>
      </c>
      <c r="Y2942">
        <v>0.17086596416367611</v>
      </c>
      <c r="Z2942">
        <v>0.31904980900000002</v>
      </c>
      <c r="AA2942">
        <v>0.65687855100000003</v>
      </c>
      <c r="AB2942">
        <v>0</v>
      </c>
      <c r="AC2942">
        <v>0</v>
      </c>
      <c r="AD2942">
        <v>0.85</v>
      </c>
      <c r="AE2942">
        <v>0.85</v>
      </c>
      <c r="AF2942">
        <v>0.85</v>
      </c>
      <c r="AG2942">
        <v>0.85</v>
      </c>
      <c r="AH2942">
        <v>0.88874215199999995</v>
      </c>
      <c r="AI2942">
        <v>1.1484479000000001E-2</v>
      </c>
      <c r="AJ2942">
        <v>0.392426416</v>
      </c>
      <c r="AK2942">
        <v>0.5003485127173064</v>
      </c>
      <c r="AL2942">
        <v>9.2362929999999996E-3</v>
      </c>
    </row>
    <row r="2943" spans="1:38" x14ac:dyDescent="0.35">
      <c r="A2943" t="s">
        <v>3067</v>
      </c>
      <c r="B2943">
        <v>43704.883711229377</v>
      </c>
      <c r="C2943">
        <v>28107.20341305872</v>
      </c>
      <c r="D2943">
        <v>15228.3542358831</v>
      </c>
      <c r="E2943">
        <v>369.3260622875589</v>
      </c>
      <c r="F2943">
        <v>0.68774321941438876</v>
      </c>
      <c r="G2943">
        <v>0.1810421873958622</v>
      </c>
      <c r="H2943">
        <v>0.1809842613831194</v>
      </c>
      <c r="I2943">
        <v>0.18208917140377329</v>
      </c>
      <c r="J2943">
        <v>123</v>
      </c>
      <c r="K2943">
        <v>13</v>
      </c>
      <c r="L2943" t="str">
        <f>VLOOKUP(J2943,Clustering!$D$3:$E$367,2,FALSE)</f>
        <v>Spring</v>
      </c>
      <c r="M2943">
        <v>0.24479537700000001</v>
      </c>
      <c r="N2943">
        <v>0.25992843999999998</v>
      </c>
      <c r="O2943">
        <v>0.25992843999999998</v>
      </c>
      <c r="P2943">
        <v>0.88865059300000004</v>
      </c>
      <c r="Q2943">
        <v>0.356448655</v>
      </c>
      <c r="R2943">
        <v>0.1809842613831194</v>
      </c>
      <c r="S2943">
        <v>0.68774321941438876</v>
      </c>
      <c r="T2943">
        <v>0.66427384</v>
      </c>
      <c r="U2943">
        <v>0.65687855100000003</v>
      </c>
      <c r="V2943">
        <v>0.85008076700000001</v>
      </c>
      <c r="W2943">
        <v>1.0123096999999999E-2</v>
      </c>
      <c r="X2943">
        <v>7.9998899999999997E-4</v>
      </c>
      <c r="Y2943">
        <v>0.18208917140377329</v>
      </c>
      <c r="Z2943">
        <v>0.32334850900000001</v>
      </c>
      <c r="AA2943">
        <v>0.65687855100000003</v>
      </c>
      <c r="AB2943">
        <v>0</v>
      </c>
      <c r="AC2943">
        <v>0</v>
      </c>
      <c r="AD2943">
        <v>0.85</v>
      </c>
      <c r="AE2943">
        <v>0.85</v>
      </c>
      <c r="AF2943">
        <v>0.85</v>
      </c>
      <c r="AG2943">
        <v>0.85</v>
      </c>
      <c r="AH2943">
        <v>0.88865059300000004</v>
      </c>
      <c r="AI2943">
        <v>1.0123096999999999E-2</v>
      </c>
      <c r="AJ2943">
        <v>0.40027920900000002</v>
      </c>
      <c r="AK2943">
        <v>0.48142025359007212</v>
      </c>
      <c r="AL2943">
        <v>9.2362929999999996E-3</v>
      </c>
    </row>
    <row r="2944" spans="1:38" x14ac:dyDescent="0.35">
      <c r="A2944" t="s">
        <v>3068</v>
      </c>
      <c r="B2944">
        <v>43757.895738847234</v>
      </c>
      <c r="C2944">
        <v>29798.488605950359</v>
      </c>
      <c r="D2944">
        <v>13583.17825473216</v>
      </c>
      <c r="E2944">
        <v>376.22887816469893</v>
      </c>
      <c r="F2944">
        <v>0.61344375091937076</v>
      </c>
      <c r="G2944">
        <v>0.18442592066897009</v>
      </c>
      <c r="H2944">
        <v>0.18425881289887569</v>
      </c>
      <c r="I2944">
        <v>0.1874463108978531</v>
      </c>
      <c r="J2944">
        <v>123</v>
      </c>
      <c r="K2944">
        <v>14</v>
      </c>
      <c r="L2944" t="str">
        <f>VLOOKUP(J2944,Clustering!$D$3:$E$367,2,FALSE)</f>
        <v>Spring</v>
      </c>
      <c r="M2944">
        <v>0.24384503900000001</v>
      </c>
      <c r="N2944">
        <v>0.25880831399999998</v>
      </c>
      <c r="O2944">
        <v>0.25880831399999998</v>
      </c>
      <c r="P2944">
        <v>0.88747050100000002</v>
      </c>
      <c r="Q2944">
        <v>0.34975249200000003</v>
      </c>
      <c r="R2944">
        <v>0.18425881289887569</v>
      </c>
      <c r="S2944">
        <v>0.61344375091937076</v>
      </c>
      <c r="T2944">
        <v>0.65679310899999999</v>
      </c>
      <c r="U2944">
        <v>0.65687855100000003</v>
      </c>
      <c r="V2944">
        <v>0.85008076700000001</v>
      </c>
      <c r="W2944">
        <v>9.9834680000000006E-3</v>
      </c>
      <c r="X2944">
        <v>1.332757E-3</v>
      </c>
      <c r="Y2944">
        <v>0.1874463108978531</v>
      </c>
      <c r="Z2944">
        <v>0.32489395500000001</v>
      </c>
      <c r="AA2944">
        <v>0.65687855100000003</v>
      </c>
      <c r="AB2944">
        <v>0</v>
      </c>
      <c r="AC2944">
        <v>0</v>
      </c>
      <c r="AD2944">
        <v>0.85</v>
      </c>
      <c r="AE2944">
        <v>0.85</v>
      </c>
      <c r="AF2944">
        <v>0.85</v>
      </c>
      <c r="AG2944">
        <v>0.85</v>
      </c>
      <c r="AH2944">
        <v>0.88747050100000002</v>
      </c>
      <c r="AI2944">
        <v>9.9834680000000006E-3</v>
      </c>
      <c r="AJ2944">
        <v>0.40114683899999998</v>
      </c>
      <c r="AK2944">
        <v>0.42941062564355947</v>
      </c>
      <c r="AL2944">
        <v>9.4140809999999995E-3</v>
      </c>
    </row>
    <row r="2945" spans="1:38" x14ac:dyDescent="0.35">
      <c r="A2945" t="s">
        <v>3069</v>
      </c>
      <c r="B2945">
        <v>43897.653649886663</v>
      </c>
      <c r="C2945">
        <v>32568.586934548541</v>
      </c>
      <c r="D2945">
        <v>10947.784086390129</v>
      </c>
      <c r="E2945">
        <v>381.2826289479878</v>
      </c>
      <c r="F2945">
        <v>0.4944240300955236</v>
      </c>
      <c r="G2945">
        <v>0.1869032494843077</v>
      </c>
      <c r="H2945">
        <v>0.18628782948225839</v>
      </c>
      <c r="I2945">
        <v>0.19802666139866079</v>
      </c>
      <c r="J2945">
        <v>123</v>
      </c>
      <c r="K2945">
        <v>15</v>
      </c>
      <c r="L2945" t="str">
        <f>VLOOKUP(J2945,Clustering!$D$3:$E$367,2,FALSE)</f>
        <v>Spring</v>
      </c>
      <c r="M2945">
        <v>0.24371832800000001</v>
      </c>
      <c r="N2945">
        <v>0.26350968800000002</v>
      </c>
      <c r="O2945">
        <v>0.26350968800000002</v>
      </c>
      <c r="P2945">
        <v>0.88662612399999996</v>
      </c>
      <c r="Q2945">
        <v>0.34492124200000002</v>
      </c>
      <c r="R2945">
        <v>0.18628782948225839</v>
      </c>
      <c r="S2945">
        <v>0.4944240300955236</v>
      </c>
      <c r="T2945">
        <v>0.66691854299999997</v>
      </c>
      <c r="U2945">
        <v>0.65687855100000003</v>
      </c>
      <c r="V2945">
        <v>0.85008076700000001</v>
      </c>
      <c r="W2945">
        <v>1.008819E-2</v>
      </c>
      <c r="X2945">
        <v>1.332757E-3</v>
      </c>
      <c r="Y2945">
        <v>0.19802666139866079</v>
      </c>
      <c r="Z2945">
        <v>0.335184814</v>
      </c>
      <c r="AA2945">
        <v>0.65687855100000003</v>
      </c>
      <c r="AB2945">
        <v>0</v>
      </c>
      <c r="AC2945">
        <v>0</v>
      </c>
      <c r="AD2945">
        <v>0.85</v>
      </c>
      <c r="AE2945">
        <v>0.85</v>
      </c>
      <c r="AF2945">
        <v>0.85</v>
      </c>
      <c r="AG2945">
        <v>0.85</v>
      </c>
      <c r="AH2945">
        <v>0.88662612399999996</v>
      </c>
      <c r="AI2945">
        <v>1.008819E-2</v>
      </c>
      <c r="AJ2945">
        <v>0.41580300799999997</v>
      </c>
      <c r="AK2945">
        <v>0.34609682106686651</v>
      </c>
      <c r="AL2945">
        <v>9.4140809999999995E-3</v>
      </c>
    </row>
    <row r="2946" spans="1:38" x14ac:dyDescent="0.35">
      <c r="A2946" t="s">
        <v>3070</v>
      </c>
      <c r="B2946">
        <v>43912.320837084088</v>
      </c>
      <c r="C2946">
        <v>35792.781558568939</v>
      </c>
      <c r="D2946">
        <v>7731.1832486874673</v>
      </c>
      <c r="E2946">
        <v>388.35602982768222</v>
      </c>
      <c r="F2946">
        <v>0.3491558427768981</v>
      </c>
      <c r="G2946">
        <v>0.1903706028567069</v>
      </c>
      <c r="H2946">
        <v>0.18904005989734191</v>
      </c>
      <c r="I2946">
        <v>0.21441950825054509</v>
      </c>
      <c r="J2946">
        <v>123</v>
      </c>
      <c r="K2946">
        <v>16</v>
      </c>
      <c r="L2946" t="str">
        <f>VLOOKUP(J2946,Clustering!$D$3:$E$367,2,FALSE)</f>
        <v>Spring</v>
      </c>
      <c r="M2946">
        <v>0.24177733600000001</v>
      </c>
      <c r="N2946">
        <v>0.279079048</v>
      </c>
      <c r="O2946">
        <v>0.279079048</v>
      </c>
      <c r="P2946">
        <v>0.876290138</v>
      </c>
      <c r="Q2946">
        <v>0.34370717099999998</v>
      </c>
      <c r="R2946">
        <v>0.18904005989734191</v>
      </c>
      <c r="S2946">
        <v>0.3491558427768981</v>
      </c>
      <c r="T2946">
        <v>0.67651503700000004</v>
      </c>
      <c r="U2946">
        <v>0.66614491200000003</v>
      </c>
      <c r="V2946">
        <v>0.85008076700000001</v>
      </c>
      <c r="W2946">
        <v>1.0018375E-2</v>
      </c>
      <c r="X2946">
        <v>1.332757E-3</v>
      </c>
      <c r="Y2946">
        <v>0.21441950825054509</v>
      </c>
      <c r="Z2946">
        <v>0.36046607800000002</v>
      </c>
      <c r="AA2946">
        <v>0.66614491200000003</v>
      </c>
      <c r="AB2946">
        <v>0</v>
      </c>
      <c r="AC2946">
        <v>0</v>
      </c>
      <c r="AD2946">
        <v>0.85</v>
      </c>
      <c r="AE2946">
        <v>0.85</v>
      </c>
      <c r="AF2946">
        <v>0.85</v>
      </c>
      <c r="AG2946">
        <v>0.85</v>
      </c>
      <c r="AH2946">
        <v>0.876290138</v>
      </c>
      <c r="AI2946">
        <v>1.0018375E-2</v>
      </c>
      <c r="AJ2946">
        <v>0.43847681199999999</v>
      </c>
      <c r="AK2946">
        <v>0.24440908994382859</v>
      </c>
      <c r="AL2946">
        <v>9.2362929999999996E-3</v>
      </c>
    </row>
    <row r="2947" spans="1:38" x14ac:dyDescent="0.35">
      <c r="A2947" t="s">
        <v>3071</v>
      </c>
      <c r="B2947">
        <v>43638.318028375397</v>
      </c>
      <c r="C2947">
        <v>38770.536389634057</v>
      </c>
      <c r="D2947">
        <v>4468.2126015139393</v>
      </c>
      <c r="E2947">
        <v>399.5690372273969</v>
      </c>
      <c r="F2947">
        <v>0.20179350125387549</v>
      </c>
      <c r="G2947">
        <v>0.19586717511146909</v>
      </c>
      <c r="H2947">
        <v>0.19414273526545289</v>
      </c>
      <c r="I2947">
        <v>0.22703557175910311</v>
      </c>
      <c r="J2947">
        <v>123</v>
      </c>
      <c r="K2947">
        <v>17</v>
      </c>
      <c r="L2947" t="str">
        <f>VLOOKUP(J2947,Clustering!$D$3:$E$367,2,FALSE)</f>
        <v>Spring</v>
      </c>
      <c r="M2947">
        <v>0.243626174</v>
      </c>
      <c r="N2947">
        <v>0.29822965600000001</v>
      </c>
      <c r="O2947">
        <v>0.29822965600000001</v>
      </c>
      <c r="P2947">
        <v>0.87688018499999998</v>
      </c>
      <c r="Q2947">
        <v>0.36264417100000002</v>
      </c>
      <c r="R2947">
        <v>0.19414273526545289</v>
      </c>
      <c r="S2947">
        <v>0.20179350125387549</v>
      </c>
      <c r="T2947">
        <v>0.66790086100000001</v>
      </c>
      <c r="U2947">
        <v>0.66614491200000003</v>
      </c>
      <c r="V2947">
        <v>0.85008076700000001</v>
      </c>
      <c r="W2947">
        <v>1.0018375E-2</v>
      </c>
      <c r="X2947">
        <v>3.5316800000000001E-3</v>
      </c>
      <c r="Y2947">
        <v>0.22703557175910311</v>
      </c>
      <c r="Z2947">
        <v>0.37417071899999998</v>
      </c>
      <c r="AA2947">
        <v>0.66614491200000003</v>
      </c>
      <c r="AB2947">
        <v>0</v>
      </c>
      <c r="AC2947">
        <v>0</v>
      </c>
      <c r="AD2947">
        <v>0.85</v>
      </c>
      <c r="AE2947">
        <v>0.85</v>
      </c>
      <c r="AF2947">
        <v>0.85</v>
      </c>
      <c r="AG2947">
        <v>0.85</v>
      </c>
      <c r="AH2947">
        <v>0.87688018499999998</v>
      </c>
      <c r="AI2947">
        <v>1.0018375E-2</v>
      </c>
      <c r="AJ2947">
        <v>0.48342131399999999</v>
      </c>
      <c r="AK2947">
        <v>0.1412554508777128</v>
      </c>
      <c r="AL2947">
        <v>0.282721628</v>
      </c>
    </row>
    <row r="2948" spans="1:38" x14ac:dyDescent="0.35">
      <c r="A2948" t="s">
        <v>3072</v>
      </c>
      <c r="B2948">
        <v>43072.056197087913</v>
      </c>
      <c r="C2948">
        <v>41048.653793758567</v>
      </c>
      <c r="D2948">
        <v>1602.710134938596</v>
      </c>
      <c r="E2948">
        <v>420.69226839074901</v>
      </c>
      <c r="F2948">
        <v>7.2381625152471304E-2</v>
      </c>
      <c r="G2948">
        <v>0.20622170019154359</v>
      </c>
      <c r="H2948">
        <v>0.20479005000993661</v>
      </c>
      <c r="I2948">
        <v>0.23209806858100851</v>
      </c>
      <c r="J2948">
        <v>123</v>
      </c>
      <c r="K2948">
        <v>18</v>
      </c>
      <c r="L2948" t="str">
        <f>VLOOKUP(J2948,Clustering!$D$3:$E$367,2,FALSE)</f>
        <v>Spring</v>
      </c>
      <c r="M2948">
        <v>0.25065866999999997</v>
      </c>
      <c r="N2948">
        <v>0.313836485</v>
      </c>
      <c r="O2948">
        <v>0.313836485</v>
      </c>
      <c r="P2948">
        <v>0.87696156999999997</v>
      </c>
      <c r="Q2948">
        <v>0.40118152899999998</v>
      </c>
      <c r="R2948">
        <v>0.20479005000993661</v>
      </c>
      <c r="S2948">
        <v>7.2381625152471304E-2</v>
      </c>
      <c r="T2948">
        <v>0.587728578</v>
      </c>
      <c r="U2948">
        <v>0.66614491200000003</v>
      </c>
      <c r="V2948">
        <v>0.85008076700000001</v>
      </c>
      <c r="W2948">
        <v>1.0158004E-2</v>
      </c>
      <c r="X2948">
        <v>2.7398167000000001E-2</v>
      </c>
      <c r="Y2948">
        <v>0.23209806858100851</v>
      </c>
      <c r="Z2948">
        <v>0.39619727599999999</v>
      </c>
      <c r="AA2948">
        <v>0.66614491200000003</v>
      </c>
      <c r="AB2948">
        <v>0</v>
      </c>
      <c r="AC2948">
        <v>0</v>
      </c>
      <c r="AD2948">
        <v>0.85</v>
      </c>
      <c r="AE2948">
        <v>0.85</v>
      </c>
      <c r="AF2948">
        <v>0.85</v>
      </c>
      <c r="AG2948">
        <v>0.85</v>
      </c>
      <c r="AH2948">
        <v>0.87696156999999997</v>
      </c>
      <c r="AI2948">
        <v>1.0158004E-2</v>
      </c>
      <c r="AJ2948">
        <v>0.50598851700000003</v>
      </c>
      <c r="AK2948">
        <v>5.0667137606729903E-2</v>
      </c>
      <c r="AL2948">
        <v>0.422111599</v>
      </c>
    </row>
    <row r="2949" spans="1:38" x14ac:dyDescent="0.35">
      <c r="A2949" t="s">
        <v>3073</v>
      </c>
      <c r="B2949">
        <v>43803.958956175113</v>
      </c>
      <c r="C2949">
        <v>43318.438355921251</v>
      </c>
      <c r="D2949">
        <v>48.201194537062008</v>
      </c>
      <c r="E2949">
        <v>437.31940571680241</v>
      </c>
      <c r="F2949">
        <v>2.176863251081E-3</v>
      </c>
      <c r="G2949">
        <v>0.21437225770431481</v>
      </c>
      <c r="H2949">
        <v>0.21328781253242071</v>
      </c>
      <c r="I2949">
        <v>0.2339730674039365</v>
      </c>
      <c r="J2949">
        <v>123</v>
      </c>
      <c r="K2949">
        <v>19</v>
      </c>
      <c r="L2949" t="str">
        <f>VLOOKUP(J2949,Clustering!$D$3:$E$367,2,FALSE)</f>
        <v>Spring</v>
      </c>
      <c r="M2949">
        <v>0.26664161600000003</v>
      </c>
      <c r="N2949">
        <v>0.33066993099999997</v>
      </c>
      <c r="O2949">
        <v>0.33066993099999997</v>
      </c>
      <c r="P2949">
        <v>0.87750075100000002</v>
      </c>
      <c r="Q2949">
        <v>0.424874682</v>
      </c>
      <c r="R2949">
        <v>0.21328781253242071</v>
      </c>
      <c r="S2949">
        <v>2.176863251081E-3</v>
      </c>
      <c r="T2949">
        <v>0.23069366799999999</v>
      </c>
      <c r="U2949">
        <v>0.666411007</v>
      </c>
      <c r="V2949">
        <v>0.85008076700000001</v>
      </c>
      <c r="W2949">
        <v>1.0611798E-2</v>
      </c>
      <c r="X2949">
        <v>2.7398167000000001E-2</v>
      </c>
      <c r="Y2949">
        <v>0.2339730674039365</v>
      </c>
      <c r="Z2949">
        <v>0.413633847</v>
      </c>
      <c r="AA2949">
        <v>0.666411007</v>
      </c>
      <c r="AB2949">
        <v>0</v>
      </c>
      <c r="AC2949">
        <v>0</v>
      </c>
      <c r="AD2949">
        <v>0.85</v>
      </c>
      <c r="AE2949">
        <v>0.85</v>
      </c>
      <c r="AF2949">
        <v>0.85</v>
      </c>
      <c r="AG2949">
        <v>0.85</v>
      </c>
      <c r="AH2949">
        <v>0.87750075100000002</v>
      </c>
      <c r="AI2949">
        <v>1.0611798E-2</v>
      </c>
      <c r="AJ2949">
        <v>0.524523607</v>
      </c>
      <c r="AK2949">
        <v>1.5238042757566999E-3</v>
      </c>
      <c r="AL2949">
        <v>0.39185298200000002</v>
      </c>
    </row>
    <row r="2950" spans="1:38" x14ac:dyDescent="0.35">
      <c r="A2950" t="s">
        <v>3074</v>
      </c>
      <c r="B2950">
        <v>43163.033716848673</v>
      </c>
      <c r="C2950">
        <v>42724.1504525579</v>
      </c>
      <c r="D2950">
        <v>0</v>
      </c>
      <c r="E2950">
        <v>438.88326429076972</v>
      </c>
      <c r="F2950">
        <v>0</v>
      </c>
      <c r="G2950">
        <v>0.2151388550444949</v>
      </c>
      <c r="H2950">
        <v>0.2143324547337663</v>
      </c>
      <c r="I2950">
        <v>0.229714141506143</v>
      </c>
      <c r="J2950">
        <v>123</v>
      </c>
      <c r="K2950">
        <v>20</v>
      </c>
      <c r="L2950" t="str">
        <f>VLOOKUP(J2950,Clustering!$D$3:$E$367,2,FALSE)</f>
        <v>Spring</v>
      </c>
      <c r="M2950">
        <v>0.283920477</v>
      </c>
      <c r="N2950">
        <v>0.33907087699999999</v>
      </c>
      <c r="O2950">
        <v>0.33907087699999999</v>
      </c>
      <c r="P2950">
        <v>0.87706330300000002</v>
      </c>
      <c r="Q2950">
        <v>0.44582678799999997</v>
      </c>
      <c r="R2950">
        <v>0.2143324547337663</v>
      </c>
      <c r="S2950">
        <v>0</v>
      </c>
      <c r="T2950">
        <v>0</v>
      </c>
      <c r="U2950">
        <v>0.666411007</v>
      </c>
      <c r="V2950">
        <v>0.85008076700000001</v>
      </c>
      <c r="W2950">
        <v>1.071652E-2</v>
      </c>
      <c r="X2950">
        <v>1.3216158E-2</v>
      </c>
      <c r="Y2950">
        <v>0.229714141506143</v>
      </c>
      <c r="Z2950">
        <v>0.41376237100000002</v>
      </c>
      <c r="AA2950">
        <v>0.666411007</v>
      </c>
      <c r="AB2950">
        <v>0</v>
      </c>
      <c r="AC2950">
        <v>0</v>
      </c>
      <c r="AD2950">
        <v>0.85</v>
      </c>
      <c r="AE2950">
        <v>0.85</v>
      </c>
      <c r="AF2950">
        <v>0.85</v>
      </c>
      <c r="AG2950">
        <v>0.85</v>
      </c>
      <c r="AH2950">
        <v>0.87706330300000002</v>
      </c>
      <c r="AI2950">
        <v>1.071652E-2</v>
      </c>
      <c r="AJ2950">
        <v>0.52178234800000001</v>
      </c>
      <c r="AK2950">
        <v>0</v>
      </c>
      <c r="AL2950">
        <v>0.34357275399999998</v>
      </c>
    </row>
    <row r="2951" spans="1:38" x14ac:dyDescent="0.35">
      <c r="A2951" t="s">
        <v>3075</v>
      </c>
      <c r="B2951">
        <v>41015.783513546608</v>
      </c>
      <c r="C2951">
        <v>40575.618429010887</v>
      </c>
      <c r="D2951">
        <v>0</v>
      </c>
      <c r="E2951">
        <v>440.16508453572152</v>
      </c>
      <c r="F2951">
        <v>0</v>
      </c>
      <c r="G2951">
        <v>0.2157671983018242</v>
      </c>
      <c r="H2951">
        <v>0.2148547758344391</v>
      </c>
      <c r="I2951">
        <v>0.2322587827658309</v>
      </c>
      <c r="J2951">
        <v>123</v>
      </c>
      <c r="K2951">
        <v>21</v>
      </c>
      <c r="L2951" t="str">
        <f>VLOOKUP(J2951,Clustering!$D$3:$E$367,2,FALSE)</f>
        <v>Spring</v>
      </c>
      <c r="M2951">
        <v>0.28851665399999998</v>
      </c>
      <c r="N2951">
        <v>0.33774368599999999</v>
      </c>
      <c r="O2951">
        <v>0.33774368599999999</v>
      </c>
      <c r="P2951">
        <v>0.87764317599999997</v>
      </c>
      <c r="Q2951">
        <v>0.446878149</v>
      </c>
      <c r="R2951">
        <v>0.2148547758344391</v>
      </c>
      <c r="S2951">
        <v>0</v>
      </c>
      <c r="T2951">
        <v>0</v>
      </c>
      <c r="U2951">
        <v>0.666411007</v>
      </c>
      <c r="V2951">
        <v>0.85008076700000001</v>
      </c>
      <c r="W2951">
        <v>1.0681613E-2</v>
      </c>
      <c r="X2951">
        <v>1.332757E-3</v>
      </c>
      <c r="Y2951">
        <v>0.2322587827658309</v>
      </c>
      <c r="Z2951">
        <v>0.40820529700000002</v>
      </c>
      <c r="AA2951">
        <v>0.666411007</v>
      </c>
      <c r="AB2951">
        <v>0</v>
      </c>
      <c r="AC2951">
        <v>0</v>
      </c>
      <c r="AD2951">
        <v>0.85</v>
      </c>
      <c r="AE2951">
        <v>0.85</v>
      </c>
      <c r="AF2951">
        <v>0.85</v>
      </c>
      <c r="AG2951">
        <v>0.85</v>
      </c>
      <c r="AH2951">
        <v>0.87764317599999997</v>
      </c>
      <c r="AI2951">
        <v>1.0681613E-2</v>
      </c>
      <c r="AJ2951">
        <v>0.49218974199999999</v>
      </c>
      <c r="AK2951">
        <v>0</v>
      </c>
      <c r="AL2951">
        <v>0.10074931099999999</v>
      </c>
    </row>
    <row r="2952" spans="1:38" x14ac:dyDescent="0.35">
      <c r="A2952" t="s">
        <v>3076</v>
      </c>
      <c r="B2952">
        <v>37856.305818352579</v>
      </c>
      <c r="C2952">
        <v>37408.97403662841</v>
      </c>
      <c r="D2952">
        <v>0</v>
      </c>
      <c r="E2952">
        <v>447.33178172416848</v>
      </c>
      <c r="F2952">
        <v>0</v>
      </c>
      <c r="G2952">
        <v>0.2192802851589061</v>
      </c>
      <c r="H2952">
        <v>0.2183503093543262</v>
      </c>
      <c r="I2952">
        <v>0.23608913750409799</v>
      </c>
      <c r="J2952">
        <v>123</v>
      </c>
      <c r="K2952">
        <v>22</v>
      </c>
      <c r="L2952" t="str">
        <f>VLOOKUP(J2952,Clustering!$D$3:$E$367,2,FALSE)</f>
        <v>Spring</v>
      </c>
      <c r="M2952">
        <v>0.27883473199999997</v>
      </c>
      <c r="N2952">
        <v>0.331924157</v>
      </c>
      <c r="O2952">
        <v>0.331924157</v>
      </c>
      <c r="P2952">
        <v>0.87862997799999998</v>
      </c>
      <c r="Q2952">
        <v>0.45016990699999998</v>
      </c>
      <c r="R2952">
        <v>0.2183503093543262</v>
      </c>
      <c r="S2952">
        <v>0</v>
      </c>
      <c r="T2952">
        <v>0</v>
      </c>
      <c r="U2952">
        <v>0.666411007</v>
      </c>
      <c r="V2952">
        <v>0.85008076700000001</v>
      </c>
      <c r="W2952">
        <v>1.071652E-2</v>
      </c>
      <c r="X2952">
        <v>1.332757E-3</v>
      </c>
      <c r="Y2952">
        <v>0.23608913750409799</v>
      </c>
      <c r="Z2952">
        <v>0.36384298799999998</v>
      </c>
      <c r="AA2952">
        <v>0.666411007</v>
      </c>
      <c r="AB2952">
        <v>0</v>
      </c>
      <c r="AC2952">
        <v>0</v>
      </c>
      <c r="AD2952">
        <v>0.85</v>
      </c>
      <c r="AE2952">
        <v>0.85</v>
      </c>
      <c r="AF2952">
        <v>0.85</v>
      </c>
      <c r="AG2952">
        <v>0.85</v>
      </c>
      <c r="AH2952">
        <v>0.87862997799999998</v>
      </c>
      <c r="AI2952">
        <v>1.071652E-2</v>
      </c>
      <c r="AJ2952">
        <v>0.4362915</v>
      </c>
      <c r="AK2952">
        <v>0</v>
      </c>
      <c r="AL2952">
        <v>8.1543892000000007E-2</v>
      </c>
    </row>
    <row r="2953" spans="1:38" x14ac:dyDescent="0.35">
      <c r="A2953" t="s">
        <v>3077</v>
      </c>
      <c r="B2953">
        <v>34353.920049567903</v>
      </c>
      <c r="C2953">
        <v>33908.086550030472</v>
      </c>
      <c r="D2953">
        <v>0</v>
      </c>
      <c r="E2953">
        <v>445.83349953742692</v>
      </c>
      <c r="F2953">
        <v>0</v>
      </c>
      <c r="G2953">
        <v>0.21854583310658179</v>
      </c>
      <c r="H2953">
        <v>0.2174462920647002</v>
      </c>
      <c r="I2953">
        <v>0.2384194931840227</v>
      </c>
      <c r="J2953">
        <v>123</v>
      </c>
      <c r="K2953">
        <v>23</v>
      </c>
      <c r="L2953" t="str">
        <f>VLOOKUP(J2953,Clustering!$D$3:$E$367,2,FALSE)</f>
        <v>Spring</v>
      </c>
      <c r="M2953">
        <v>0.26601381800000001</v>
      </c>
      <c r="N2953">
        <v>0.32931907399999999</v>
      </c>
      <c r="O2953">
        <v>0.32931907399999999</v>
      </c>
      <c r="P2953">
        <v>0.87266847400000003</v>
      </c>
      <c r="Q2953">
        <v>0.42104472700000001</v>
      </c>
      <c r="R2953">
        <v>0.2174462920647002</v>
      </c>
      <c r="S2953">
        <v>0</v>
      </c>
      <c r="T2953">
        <v>0</v>
      </c>
      <c r="U2953">
        <v>0.65528198199999999</v>
      </c>
      <c r="V2953">
        <v>0.85008076700000001</v>
      </c>
      <c r="W2953">
        <v>1.197318E-2</v>
      </c>
      <c r="X2953">
        <v>1.332757E-3</v>
      </c>
      <c r="Y2953">
        <v>0.2384194931840227</v>
      </c>
      <c r="Z2953">
        <v>0.304329619</v>
      </c>
      <c r="AA2953">
        <v>0.65528198199999999</v>
      </c>
      <c r="AB2953">
        <v>0</v>
      </c>
      <c r="AC2953">
        <v>0</v>
      </c>
      <c r="AD2953">
        <v>0.85</v>
      </c>
      <c r="AE2953">
        <v>0.85</v>
      </c>
      <c r="AF2953">
        <v>0.85</v>
      </c>
      <c r="AG2953">
        <v>0.85</v>
      </c>
      <c r="AH2953">
        <v>0.87266847400000003</v>
      </c>
      <c r="AI2953">
        <v>1.197318E-2</v>
      </c>
      <c r="AJ2953">
        <v>0.38142008199999999</v>
      </c>
      <c r="AK2953">
        <v>0</v>
      </c>
      <c r="AL2953">
        <v>3.9464554999999998E-2</v>
      </c>
    </row>
    <row r="2954" spans="1:38" x14ac:dyDescent="0.35">
      <c r="A2954" t="s">
        <v>3078</v>
      </c>
      <c r="B2954">
        <v>31953.286658135359</v>
      </c>
      <c r="C2954">
        <v>31507.265360368499</v>
      </c>
      <c r="D2954">
        <v>0</v>
      </c>
      <c r="E2954">
        <v>446.02129776685388</v>
      </c>
      <c r="F2954">
        <v>0</v>
      </c>
      <c r="G2954">
        <v>0.2186378910621832</v>
      </c>
      <c r="H2954">
        <v>0.21746638133780299</v>
      </c>
      <c r="I2954">
        <v>0.2398123494524835</v>
      </c>
      <c r="J2954">
        <v>124</v>
      </c>
      <c r="K2954">
        <v>0</v>
      </c>
      <c r="L2954" t="str">
        <f>VLOOKUP(J2954,Clustering!$D$3:$E$367,2,FALSE)</f>
        <v>Spring</v>
      </c>
      <c r="M2954">
        <v>0.27876561700000002</v>
      </c>
      <c r="N2954">
        <v>0.32806879300000003</v>
      </c>
      <c r="O2954">
        <v>0.32806879300000003</v>
      </c>
      <c r="P2954">
        <v>0.86806000800000005</v>
      </c>
      <c r="Q2954">
        <v>0.415262246</v>
      </c>
      <c r="R2954">
        <v>0.21746638133780299</v>
      </c>
      <c r="S2954">
        <v>0</v>
      </c>
      <c r="T2954">
        <v>0</v>
      </c>
      <c r="U2954">
        <v>0.64562430500000001</v>
      </c>
      <c r="V2954">
        <v>0.85008076700000001</v>
      </c>
      <c r="W2954">
        <v>1.3299655000000001E-2</v>
      </c>
      <c r="X2954">
        <v>7.9998899999999997E-4</v>
      </c>
      <c r="Y2954">
        <v>0.2398123494524835</v>
      </c>
      <c r="Z2954">
        <v>0.228916697</v>
      </c>
      <c r="AA2954">
        <v>0.64562430500000001</v>
      </c>
      <c r="AB2954">
        <v>0</v>
      </c>
      <c r="AC2954">
        <v>0</v>
      </c>
      <c r="AD2954">
        <v>0.85</v>
      </c>
      <c r="AE2954">
        <v>0.85</v>
      </c>
      <c r="AF2954">
        <v>0.85</v>
      </c>
      <c r="AG2954">
        <v>0.85</v>
      </c>
      <c r="AH2954">
        <v>0.86806000800000005</v>
      </c>
      <c r="AI2954">
        <v>1.3299655000000001E-2</v>
      </c>
      <c r="AJ2954">
        <v>0.36460789900000001</v>
      </c>
      <c r="AK2954">
        <v>0</v>
      </c>
      <c r="AL2954">
        <v>4.8952352999999997E-2</v>
      </c>
    </row>
    <row r="2955" spans="1:38" x14ac:dyDescent="0.35">
      <c r="A2955" t="s">
        <v>3079</v>
      </c>
      <c r="B2955">
        <v>31290.00860065618</v>
      </c>
      <c r="C2955">
        <v>30826.084403212899</v>
      </c>
      <c r="D2955">
        <v>0</v>
      </c>
      <c r="E2955">
        <v>463.92419744326912</v>
      </c>
      <c r="F2955">
        <v>0</v>
      </c>
      <c r="G2955">
        <v>0.22741382227611229</v>
      </c>
      <c r="H2955">
        <v>0.22626548295682911</v>
      </c>
      <c r="I2955">
        <v>0.24816948706324801</v>
      </c>
      <c r="J2955">
        <v>124</v>
      </c>
      <c r="K2955">
        <v>1</v>
      </c>
      <c r="L2955" t="str">
        <f>VLOOKUP(J2955,Clustering!$D$3:$E$367,2,FALSE)</f>
        <v>Spring</v>
      </c>
      <c r="M2955">
        <v>0.27125507199999999</v>
      </c>
      <c r="N2955">
        <v>0.31736251599999998</v>
      </c>
      <c r="O2955">
        <v>0.31736251599999998</v>
      </c>
      <c r="P2955">
        <v>0.877256594</v>
      </c>
      <c r="Q2955">
        <v>0.38000413</v>
      </c>
      <c r="R2955">
        <v>0.22626548295682911</v>
      </c>
      <c r="S2955">
        <v>0</v>
      </c>
      <c r="T2955">
        <v>0</v>
      </c>
      <c r="U2955">
        <v>0.64562430500000001</v>
      </c>
      <c r="V2955">
        <v>0.85008076700000001</v>
      </c>
      <c r="W2955">
        <v>1.2357160000000001E-2</v>
      </c>
      <c r="X2955">
        <v>7.9998899999999997E-4</v>
      </c>
      <c r="Y2955">
        <v>0.24816948706324801</v>
      </c>
      <c r="Z2955">
        <v>0.22480498900000001</v>
      </c>
      <c r="AA2955">
        <v>0.64562430500000001</v>
      </c>
      <c r="AB2955">
        <v>0</v>
      </c>
      <c r="AC2955">
        <v>0</v>
      </c>
      <c r="AD2955">
        <v>0.85</v>
      </c>
      <c r="AE2955">
        <v>0.85</v>
      </c>
      <c r="AF2955">
        <v>0.85</v>
      </c>
      <c r="AG2955">
        <v>0.85</v>
      </c>
      <c r="AH2955">
        <v>0.877256594</v>
      </c>
      <c r="AI2955">
        <v>1.2357160000000001E-2</v>
      </c>
      <c r="AJ2955">
        <v>0.36019315200000002</v>
      </c>
      <c r="AK2955">
        <v>0</v>
      </c>
      <c r="AL2955">
        <v>0</v>
      </c>
    </row>
    <row r="2956" spans="1:38" x14ac:dyDescent="0.35">
      <c r="A2956" t="s">
        <v>3080</v>
      </c>
      <c r="B2956">
        <v>31184.670400192979</v>
      </c>
      <c r="C2956">
        <v>30708.867269934479</v>
      </c>
      <c r="D2956">
        <v>0</v>
      </c>
      <c r="E2956">
        <v>475.80313025850569</v>
      </c>
      <c r="F2956">
        <v>0</v>
      </c>
      <c r="G2956">
        <v>0.233236828558091</v>
      </c>
      <c r="H2956">
        <v>0.2322520863414633</v>
      </c>
      <c r="I2956">
        <v>0.25103555669258071</v>
      </c>
      <c r="J2956">
        <v>124</v>
      </c>
      <c r="K2956">
        <v>2</v>
      </c>
      <c r="L2956" t="str">
        <f>VLOOKUP(J2956,Clustering!$D$3:$E$367,2,FALSE)</f>
        <v>Spring</v>
      </c>
      <c r="M2956">
        <v>0.26109510200000002</v>
      </c>
      <c r="N2956">
        <v>0.30560907900000001</v>
      </c>
      <c r="O2956">
        <v>0.30560907900000001</v>
      </c>
      <c r="P2956">
        <v>0.876442736</v>
      </c>
      <c r="Q2956">
        <v>0.34552201900000001</v>
      </c>
      <c r="R2956">
        <v>0.2322520863414633</v>
      </c>
      <c r="S2956">
        <v>0</v>
      </c>
      <c r="T2956">
        <v>0</v>
      </c>
      <c r="U2956">
        <v>0.64562430500000001</v>
      </c>
      <c r="V2956">
        <v>0.85008076700000001</v>
      </c>
      <c r="W2956">
        <v>1.2461880999999999E-2</v>
      </c>
      <c r="X2956">
        <v>7.9998899999999997E-4</v>
      </c>
      <c r="Y2956">
        <v>0.25103555669258071</v>
      </c>
      <c r="Z2956">
        <v>0.21959398099999999</v>
      </c>
      <c r="AA2956">
        <v>0.64562430500000001</v>
      </c>
      <c r="AB2956">
        <v>0</v>
      </c>
      <c r="AC2956">
        <v>0</v>
      </c>
      <c r="AD2956">
        <v>0.85</v>
      </c>
      <c r="AE2956">
        <v>0.85</v>
      </c>
      <c r="AF2956">
        <v>0.85</v>
      </c>
      <c r="AG2956">
        <v>0.85</v>
      </c>
      <c r="AH2956">
        <v>0.876442736</v>
      </c>
      <c r="AI2956">
        <v>1.2461880999999999E-2</v>
      </c>
      <c r="AJ2956">
        <v>0.35506891099999999</v>
      </c>
      <c r="AK2956">
        <v>0</v>
      </c>
      <c r="AL2956">
        <v>7.6969109999999999E-3</v>
      </c>
    </row>
    <row r="2957" spans="1:38" x14ac:dyDescent="0.35">
      <c r="A2957" t="s">
        <v>3081</v>
      </c>
      <c r="B2957">
        <v>31224.935247472011</v>
      </c>
      <c r="C2957">
        <v>30738.816065849282</v>
      </c>
      <c r="D2957">
        <v>0</v>
      </c>
      <c r="E2957">
        <v>486.11918162273298</v>
      </c>
      <c r="F2957">
        <v>0</v>
      </c>
      <c r="G2957">
        <v>0.23829371648173189</v>
      </c>
      <c r="H2957">
        <v>0.23767619007921911</v>
      </c>
      <c r="I2957">
        <v>0.24945520054182721</v>
      </c>
      <c r="J2957">
        <v>124</v>
      </c>
      <c r="K2957">
        <v>3</v>
      </c>
      <c r="L2957" t="str">
        <f>VLOOKUP(J2957,Clustering!$D$3:$E$367,2,FALSE)</f>
        <v>Spring</v>
      </c>
      <c r="M2957">
        <v>0.25348088400000002</v>
      </c>
      <c r="N2957">
        <v>0.29808175199999998</v>
      </c>
      <c r="O2957">
        <v>0.29808175199999998</v>
      </c>
      <c r="P2957">
        <v>0.87591372899999997</v>
      </c>
      <c r="Q2957">
        <v>0.33421989699999999</v>
      </c>
      <c r="R2957">
        <v>0.23767619007921911</v>
      </c>
      <c r="S2957">
        <v>0</v>
      </c>
      <c r="T2957">
        <v>0</v>
      </c>
      <c r="U2957">
        <v>0.64562430500000001</v>
      </c>
      <c r="V2957">
        <v>0.85008076700000001</v>
      </c>
      <c r="W2957">
        <v>1.3439283999999999E-2</v>
      </c>
      <c r="X2957">
        <v>7.9998899999999997E-4</v>
      </c>
      <c r="Y2957">
        <v>0.24945520054182721</v>
      </c>
      <c r="Z2957">
        <v>0.21761502999999999</v>
      </c>
      <c r="AA2957">
        <v>0.64562430500000001</v>
      </c>
      <c r="AB2957">
        <v>0</v>
      </c>
      <c r="AC2957">
        <v>0</v>
      </c>
      <c r="AD2957">
        <v>0.85</v>
      </c>
      <c r="AE2957">
        <v>0.85</v>
      </c>
      <c r="AF2957">
        <v>0.85</v>
      </c>
      <c r="AG2957">
        <v>0.85</v>
      </c>
      <c r="AH2957">
        <v>0.87591372899999997</v>
      </c>
      <c r="AI2957">
        <v>1.3439283999999999E-2</v>
      </c>
      <c r="AJ2957">
        <v>0.35470286899999998</v>
      </c>
      <c r="AK2957">
        <v>0</v>
      </c>
      <c r="AL2957">
        <v>0</v>
      </c>
    </row>
    <row r="2958" spans="1:38" x14ac:dyDescent="0.35">
      <c r="A2958" t="s">
        <v>3082</v>
      </c>
      <c r="B2958">
        <v>31580.601756181139</v>
      </c>
      <c r="C2958">
        <v>31089.506137468012</v>
      </c>
      <c r="D2958">
        <v>0</v>
      </c>
      <c r="E2958">
        <v>491.09561871312872</v>
      </c>
      <c r="F2958">
        <v>0</v>
      </c>
      <c r="G2958">
        <v>0.2407331464280042</v>
      </c>
      <c r="H2958">
        <v>0.2404284204943026</v>
      </c>
      <c r="I2958">
        <v>0.24624091684537919</v>
      </c>
      <c r="J2958">
        <v>124</v>
      </c>
      <c r="K2958">
        <v>4</v>
      </c>
      <c r="L2958" t="str">
        <f>VLOOKUP(J2958,Clustering!$D$3:$E$367,2,FALSE)</f>
        <v>Spring</v>
      </c>
      <c r="M2958">
        <v>0.24516975199999999</v>
      </c>
      <c r="N2958">
        <v>0.29515917000000003</v>
      </c>
      <c r="O2958">
        <v>0.29515917000000003</v>
      </c>
      <c r="P2958">
        <v>0.87706330300000002</v>
      </c>
      <c r="Q2958">
        <v>0.32768644400000002</v>
      </c>
      <c r="R2958">
        <v>0.2404284204943026</v>
      </c>
      <c r="S2958">
        <v>0</v>
      </c>
      <c r="T2958">
        <v>0</v>
      </c>
      <c r="U2958">
        <v>0.64562430500000001</v>
      </c>
      <c r="V2958">
        <v>0.85008076700000001</v>
      </c>
      <c r="W2958">
        <v>1.3578913E-2</v>
      </c>
      <c r="X2958">
        <v>7.9998899999999997E-4</v>
      </c>
      <c r="Y2958">
        <v>0.24624091684537919</v>
      </c>
      <c r="Z2958">
        <v>0.22054157999999999</v>
      </c>
      <c r="AA2958">
        <v>0.64562430500000001</v>
      </c>
      <c r="AB2958">
        <v>0</v>
      </c>
      <c r="AC2958">
        <v>0</v>
      </c>
      <c r="AD2958">
        <v>0.85</v>
      </c>
      <c r="AE2958">
        <v>0.85</v>
      </c>
      <c r="AF2958">
        <v>0.85</v>
      </c>
      <c r="AG2958">
        <v>0.85</v>
      </c>
      <c r="AH2958">
        <v>0.87706330300000002</v>
      </c>
      <c r="AI2958">
        <v>1.3578913E-2</v>
      </c>
      <c r="AJ2958">
        <v>0.36068450299999999</v>
      </c>
      <c r="AK2958">
        <v>0</v>
      </c>
      <c r="AL2958">
        <v>0</v>
      </c>
    </row>
    <row r="2959" spans="1:38" x14ac:dyDescent="0.35">
      <c r="A2959" t="s">
        <v>3083</v>
      </c>
      <c r="B2959">
        <v>33765.602746990327</v>
      </c>
      <c r="C2959">
        <v>33201.408908800062</v>
      </c>
      <c r="D2959">
        <v>74.658261222601894</v>
      </c>
      <c r="E2959">
        <v>489.53557696765802</v>
      </c>
      <c r="F2959">
        <v>3.371717792598E-3</v>
      </c>
      <c r="G2959">
        <v>0.2399684200821853</v>
      </c>
      <c r="H2959">
        <v>0.23932351047364869</v>
      </c>
      <c r="I2959">
        <v>0.25162484203692947</v>
      </c>
      <c r="J2959">
        <v>124</v>
      </c>
      <c r="K2959">
        <v>5</v>
      </c>
      <c r="L2959" t="str">
        <f>VLOOKUP(J2959,Clustering!$D$3:$E$367,2,FALSE)</f>
        <v>Spring</v>
      </c>
      <c r="M2959">
        <v>0.243194202</v>
      </c>
      <c r="N2959">
        <v>0.29541750900000002</v>
      </c>
      <c r="O2959">
        <v>0.29541750900000002</v>
      </c>
      <c r="P2959">
        <v>0.87925054400000002</v>
      </c>
      <c r="Q2959">
        <v>0.32324319600000001</v>
      </c>
      <c r="R2959">
        <v>0.23932351047364869</v>
      </c>
      <c r="S2959">
        <v>3.371717792598E-3</v>
      </c>
      <c r="T2959">
        <v>0</v>
      </c>
      <c r="U2959">
        <v>0.64562430500000001</v>
      </c>
      <c r="V2959">
        <v>0.85008076700000001</v>
      </c>
      <c r="W2959">
        <v>1.3718542E-2</v>
      </c>
      <c r="X2959">
        <v>7.9998899999999997E-4</v>
      </c>
      <c r="Y2959">
        <v>0.25162484203692947</v>
      </c>
      <c r="Z2959">
        <v>0.24902803900000001</v>
      </c>
      <c r="AA2959">
        <v>0.64562430500000001</v>
      </c>
      <c r="AB2959">
        <v>0</v>
      </c>
      <c r="AC2959">
        <v>0</v>
      </c>
      <c r="AD2959">
        <v>0.85</v>
      </c>
      <c r="AE2959">
        <v>0.85</v>
      </c>
      <c r="AF2959">
        <v>0.85</v>
      </c>
      <c r="AG2959">
        <v>0.85</v>
      </c>
      <c r="AH2959">
        <v>0.87925054400000002</v>
      </c>
      <c r="AI2959">
        <v>1.3718542E-2</v>
      </c>
      <c r="AJ2959">
        <v>0.38812709499999998</v>
      </c>
      <c r="AK2959">
        <v>2.3602024548185999E-3</v>
      </c>
      <c r="AL2959">
        <v>0</v>
      </c>
    </row>
    <row r="2960" spans="1:38" x14ac:dyDescent="0.35">
      <c r="A2960" t="s">
        <v>3084</v>
      </c>
      <c r="B2960">
        <v>34753.135285438002</v>
      </c>
      <c r="C2960">
        <v>32426.053509376121</v>
      </c>
      <c r="D2960">
        <v>1871.6796512476301</v>
      </c>
      <c r="E2960">
        <v>455.40212481426039</v>
      </c>
      <c r="F2960">
        <v>8.4528831489110501E-2</v>
      </c>
      <c r="G2960">
        <v>0.22323633569326479</v>
      </c>
      <c r="H2960">
        <v>0.22164495014318519</v>
      </c>
      <c r="I2960">
        <v>0.25199984180151508</v>
      </c>
      <c r="J2960">
        <v>124</v>
      </c>
      <c r="K2960">
        <v>6</v>
      </c>
      <c r="L2960" t="str">
        <f>VLOOKUP(J2960,Clustering!$D$3:$E$367,2,FALSE)</f>
        <v>Spring</v>
      </c>
      <c r="M2960">
        <v>0.25416051899999997</v>
      </c>
      <c r="N2960">
        <v>0.29825726499999999</v>
      </c>
      <c r="O2960">
        <v>0.29825726499999999</v>
      </c>
      <c r="P2960">
        <v>0.88123432000000002</v>
      </c>
      <c r="Q2960">
        <v>0.35611071799999999</v>
      </c>
      <c r="R2960">
        <v>0.22164495014318519</v>
      </c>
      <c r="S2960">
        <v>8.4528831489110501E-2</v>
      </c>
      <c r="T2960">
        <v>0</v>
      </c>
      <c r="U2960">
        <v>0.65010095999999995</v>
      </c>
      <c r="V2960">
        <v>0.85008076700000001</v>
      </c>
      <c r="W2960">
        <v>1.3404377E-2</v>
      </c>
      <c r="X2960">
        <v>8.3936000000000004E-4</v>
      </c>
      <c r="Y2960">
        <v>0.25199984180151508</v>
      </c>
      <c r="Z2960">
        <v>0.30316553099999999</v>
      </c>
      <c r="AA2960">
        <v>0.65010095999999995</v>
      </c>
      <c r="AB2960">
        <v>0</v>
      </c>
      <c r="AC2960">
        <v>0</v>
      </c>
      <c r="AD2960">
        <v>0.85</v>
      </c>
      <c r="AE2960">
        <v>0.85</v>
      </c>
      <c r="AF2960">
        <v>0.85</v>
      </c>
      <c r="AG2960">
        <v>0.85</v>
      </c>
      <c r="AH2960">
        <v>0.88123432000000002</v>
      </c>
      <c r="AI2960">
        <v>1.3404377E-2</v>
      </c>
      <c r="AJ2960">
        <v>0.41510233800000002</v>
      </c>
      <c r="AK2960">
        <v>5.9170182042377298E-2</v>
      </c>
      <c r="AL2960">
        <v>0</v>
      </c>
    </row>
    <row r="2961" spans="1:38" x14ac:dyDescent="0.35">
      <c r="A2961" t="s">
        <v>3085</v>
      </c>
      <c r="B2961">
        <v>36171.009334295602</v>
      </c>
      <c r="C2961">
        <v>30680.999153557019</v>
      </c>
      <c r="D2961">
        <v>5097.4404488870323</v>
      </c>
      <c r="E2961">
        <v>392.56973185154447</v>
      </c>
      <c r="F2961">
        <v>0.23021070109007699</v>
      </c>
      <c r="G2961">
        <v>0.19243614306448259</v>
      </c>
      <c r="H2961">
        <v>0.18990389864076229</v>
      </c>
      <c r="I2961">
        <v>0.23820520760425951</v>
      </c>
      <c r="J2961">
        <v>124</v>
      </c>
      <c r="K2961">
        <v>7</v>
      </c>
      <c r="L2961" t="str">
        <f>VLOOKUP(J2961,Clustering!$D$3:$E$367,2,FALSE)</f>
        <v>Spring</v>
      </c>
      <c r="M2961">
        <v>0.263825162</v>
      </c>
      <c r="N2961">
        <v>0.30635254299999998</v>
      </c>
      <c r="O2961">
        <v>0.30635254299999998</v>
      </c>
      <c r="P2961">
        <v>0.882109217</v>
      </c>
      <c r="Q2961">
        <v>0.39696357199999999</v>
      </c>
      <c r="R2961">
        <v>0.18990389864076229</v>
      </c>
      <c r="S2961">
        <v>0.23021070109007699</v>
      </c>
      <c r="T2961">
        <v>0</v>
      </c>
      <c r="U2961">
        <v>0.65669071999999995</v>
      </c>
      <c r="V2961">
        <v>0.85008076700000001</v>
      </c>
      <c r="W2961">
        <v>1.2671325000000001E-2</v>
      </c>
      <c r="X2961">
        <v>1.0881529999999999E-3</v>
      </c>
      <c r="Y2961">
        <v>0.23820520760425951</v>
      </c>
      <c r="Z2961">
        <v>0.289997108</v>
      </c>
      <c r="AA2961">
        <v>0.65669071999999995</v>
      </c>
      <c r="AB2961">
        <v>0</v>
      </c>
      <c r="AC2961">
        <v>0</v>
      </c>
      <c r="AD2961">
        <v>0.85</v>
      </c>
      <c r="AE2961">
        <v>0.85</v>
      </c>
      <c r="AF2961">
        <v>0.85</v>
      </c>
      <c r="AG2961">
        <v>0.85</v>
      </c>
      <c r="AH2961">
        <v>0.882109217</v>
      </c>
      <c r="AI2961">
        <v>1.2671325000000001E-2</v>
      </c>
      <c r="AJ2961">
        <v>0.40054112200000003</v>
      </c>
      <c r="AK2961">
        <v>0.1611474907630539</v>
      </c>
      <c r="AL2961">
        <v>9.6655850000000008E-3</v>
      </c>
    </row>
    <row r="2962" spans="1:38" x14ac:dyDescent="0.35">
      <c r="A2962" t="s">
        <v>3086</v>
      </c>
      <c r="B2962">
        <v>38459.027296491076</v>
      </c>
      <c r="C2962">
        <v>29632.8237730199</v>
      </c>
      <c r="D2962">
        <v>8414.8931092489784</v>
      </c>
      <c r="E2962">
        <v>411.31041422220159</v>
      </c>
      <c r="F2962">
        <v>0.3800335603138299</v>
      </c>
      <c r="G2962">
        <v>0.20162275206970659</v>
      </c>
      <c r="H2962">
        <v>0.19904451790253599</v>
      </c>
      <c r="I2962">
        <v>0.24822305845818879</v>
      </c>
      <c r="J2962">
        <v>124</v>
      </c>
      <c r="K2962">
        <v>8</v>
      </c>
      <c r="L2962" t="str">
        <f>VLOOKUP(J2962,Clustering!$D$3:$E$367,2,FALSE)</f>
        <v>Spring</v>
      </c>
      <c r="M2962">
        <v>0.26440688400000001</v>
      </c>
      <c r="N2962">
        <v>0.30254648099999998</v>
      </c>
      <c r="O2962">
        <v>0.30254648099999998</v>
      </c>
      <c r="P2962">
        <v>0.88441853599999998</v>
      </c>
      <c r="Q2962">
        <v>0.42632656000000002</v>
      </c>
      <c r="R2962">
        <v>0.19904451790253599</v>
      </c>
      <c r="S2962">
        <v>0.3800335603138299</v>
      </c>
      <c r="T2962">
        <v>0</v>
      </c>
      <c r="U2962">
        <v>0.65669071999999995</v>
      </c>
      <c r="V2962">
        <v>0.85008076700000001</v>
      </c>
      <c r="W2962">
        <v>1.2182623E-2</v>
      </c>
      <c r="X2962">
        <v>1.0228139999999999E-3</v>
      </c>
      <c r="Y2962">
        <v>0.24822305845818879</v>
      </c>
      <c r="Z2962">
        <v>0.28372103799999998</v>
      </c>
      <c r="AA2962">
        <v>0.65669071999999995</v>
      </c>
      <c r="AB2962">
        <v>0</v>
      </c>
      <c r="AC2962">
        <v>0</v>
      </c>
      <c r="AD2962">
        <v>0.85</v>
      </c>
      <c r="AE2962">
        <v>0.85</v>
      </c>
      <c r="AF2962">
        <v>0.85</v>
      </c>
      <c r="AG2962">
        <v>0.85</v>
      </c>
      <c r="AH2962">
        <v>0.88441853599999998</v>
      </c>
      <c r="AI2962">
        <v>1.2182623E-2</v>
      </c>
      <c r="AJ2962">
        <v>0.39226333899999999</v>
      </c>
      <c r="AK2962">
        <v>0.26602349221968091</v>
      </c>
      <c r="AL2962">
        <v>2.9612508999999999E-2</v>
      </c>
    </row>
    <row r="2963" spans="1:38" x14ac:dyDescent="0.35">
      <c r="A2963" t="s">
        <v>3087</v>
      </c>
      <c r="B2963">
        <v>41308.743280445968</v>
      </c>
      <c r="C2963">
        <v>29665.593584179391</v>
      </c>
      <c r="D2963">
        <v>11199.69336126398</v>
      </c>
      <c r="E2963">
        <v>443.45633500260169</v>
      </c>
      <c r="F2963">
        <v>0.50580076148871977</v>
      </c>
      <c r="G2963">
        <v>0.21738055637382439</v>
      </c>
      <c r="H2963">
        <v>0.2153570076620091</v>
      </c>
      <c r="I2963">
        <v>0.25395519771685421</v>
      </c>
      <c r="J2963">
        <v>124</v>
      </c>
      <c r="K2963">
        <v>9</v>
      </c>
      <c r="L2963" t="str">
        <f>VLOOKUP(J2963,Clustering!$D$3:$E$367,2,FALSE)</f>
        <v>Spring</v>
      </c>
      <c r="M2963">
        <v>0.25910803300000002</v>
      </c>
      <c r="N2963">
        <v>0.30094911800000002</v>
      </c>
      <c r="O2963">
        <v>0.30094911800000002</v>
      </c>
      <c r="P2963">
        <v>0.88541551100000004</v>
      </c>
      <c r="Q2963">
        <v>0.45108358900000001</v>
      </c>
      <c r="R2963">
        <v>0.2153570076620091</v>
      </c>
      <c r="S2963">
        <v>0.50580076148871977</v>
      </c>
      <c r="T2963">
        <v>0.38061054900000002</v>
      </c>
      <c r="U2963">
        <v>0.65642462499999998</v>
      </c>
      <c r="V2963">
        <v>0.85008076700000001</v>
      </c>
      <c r="W2963">
        <v>1.1659015E-2</v>
      </c>
      <c r="X2963">
        <v>7.9998899999999997E-4</v>
      </c>
      <c r="Y2963">
        <v>0.25395519771685421</v>
      </c>
      <c r="Z2963">
        <v>0.260725812</v>
      </c>
      <c r="AA2963">
        <v>0.65642462499999998</v>
      </c>
      <c r="AB2963">
        <v>0</v>
      </c>
      <c r="AC2963">
        <v>0</v>
      </c>
      <c r="AD2963">
        <v>0.85</v>
      </c>
      <c r="AE2963">
        <v>0.85</v>
      </c>
      <c r="AF2963">
        <v>0.85</v>
      </c>
      <c r="AG2963">
        <v>0.85</v>
      </c>
      <c r="AH2963">
        <v>0.88541551100000004</v>
      </c>
      <c r="AI2963">
        <v>1.1659015E-2</v>
      </c>
      <c r="AJ2963">
        <v>0.37527642900000002</v>
      </c>
      <c r="AK2963">
        <v>0.35406053304210378</v>
      </c>
      <c r="AL2963">
        <v>0</v>
      </c>
    </row>
    <row r="2964" spans="1:38" x14ac:dyDescent="0.35">
      <c r="A2964" t="s">
        <v>3088</v>
      </c>
      <c r="B2964">
        <v>43947.006563474279</v>
      </c>
      <c r="C2964">
        <v>30381.174862624899</v>
      </c>
      <c r="D2964">
        <v>13094.557793606649</v>
      </c>
      <c r="E2964">
        <v>471.27390724271868</v>
      </c>
      <c r="F2964">
        <v>0.59137666449617943</v>
      </c>
      <c r="G2964">
        <v>0.23101662119741109</v>
      </c>
      <c r="H2964">
        <v>0.22954003447258539</v>
      </c>
      <c r="I2964">
        <v>0.25770519536271008</v>
      </c>
      <c r="J2964">
        <v>124</v>
      </c>
      <c r="K2964">
        <v>10</v>
      </c>
      <c r="L2964" t="str">
        <f>VLOOKUP(J2964,Clustering!$D$3:$E$367,2,FALSE)</f>
        <v>Spring</v>
      </c>
      <c r="M2964">
        <v>0.26146371800000001</v>
      </c>
      <c r="N2964">
        <v>0.297210105</v>
      </c>
      <c r="O2964">
        <v>0.297210105</v>
      </c>
      <c r="P2964">
        <v>0.886412486</v>
      </c>
      <c r="Q2964">
        <v>0.44630240399999999</v>
      </c>
      <c r="R2964">
        <v>0.22954003447258539</v>
      </c>
      <c r="S2964">
        <v>0.59137666449617943</v>
      </c>
      <c r="T2964">
        <v>0.64870787399999996</v>
      </c>
      <c r="U2964">
        <v>0.65687855100000003</v>
      </c>
      <c r="V2964">
        <v>0.85008076700000001</v>
      </c>
      <c r="W2964">
        <v>1.1484479000000001E-2</v>
      </c>
      <c r="X2964">
        <v>7.9998899999999997E-4</v>
      </c>
      <c r="Y2964">
        <v>0.25770519536271008</v>
      </c>
      <c r="Z2964">
        <v>0.27476282400000002</v>
      </c>
      <c r="AA2964">
        <v>0.65687855100000003</v>
      </c>
      <c r="AB2964">
        <v>0</v>
      </c>
      <c r="AC2964">
        <v>0</v>
      </c>
      <c r="AD2964">
        <v>0.85</v>
      </c>
      <c r="AE2964">
        <v>0.85</v>
      </c>
      <c r="AF2964">
        <v>0.85</v>
      </c>
      <c r="AG2964">
        <v>0.85</v>
      </c>
      <c r="AH2964">
        <v>0.886412486</v>
      </c>
      <c r="AI2964">
        <v>1.1484479000000001E-2</v>
      </c>
      <c r="AJ2964">
        <v>0.37825136199999998</v>
      </c>
      <c r="AK2964">
        <v>0.41396366514732558</v>
      </c>
      <c r="AL2964">
        <v>0</v>
      </c>
    </row>
    <row r="2965" spans="1:38" x14ac:dyDescent="0.35">
      <c r="A2965" t="s">
        <v>3089</v>
      </c>
      <c r="B2965">
        <v>45081.426099321361</v>
      </c>
      <c r="C2965">
        <v>30368.15543895213</v>
      </c>
      <c r="D2965">
        <v>14221.41367052908</v>
      </c>
      <c r="E2965">
        <v>491.85698984016102</v>
      </c>
      <c r="F2965">
        <v>0.64226775072955067</v>
      </c>
      <c r="G2965">
        <v>0.24110636756870629</v>
      </c>
      <c r="H2965">
        <v>0.24034806340189149</v>
      </c>
      <c r="I2965">
        <v>0.25481234003590703</v>
      </c>
      <c r="J2965">
        <v>124</v>
      </c>
      <c r="K2965">
        <v>11</v>
      </c>
      <c r="L2965" t="str">
        <f>VLOOKUP(J2965,Clustering!$D$3:$E$367,2,FALSE)</f>
        <v>Spring</v>
      </c>
      <c r="M2965">
        <v>0.25473072200000002</v>
      </c>
      <c r="N2965">
        <v>0.28310598100000001</v>
      </c>
      <c r="O2965">
        <v>0.28310598100000001</v>
      </c>
      <c r="P2965">
        <v>0.88809106699999996</v>
      </c>
      <c r="Q2965">
        <v>0.41275900700000001</v>
      </c>
      <c r="R2965">
        <v>0.24034806340189149</v>
      </c>
      <c r="S2965">
        <v>0.64226775072955067</v>
      </c>
      <c r="T2965">
        <v>0.69147650000000005</v>
      </c>
      <c r="U2965">
        <v>0.65687855100000003</v>
      </c>
      <c r="V2965">
        <v>0.85008076700000001</v>
      </c>
      <c r="W2965">
        <v>1.1379757000000001E-2</v>
      </c>
      <c r="X2965">
        <v>7.9998899999999997E-4</v>
      </c>
      <c r="Y2965">
        <v>0.25481234003590703</v>
      </c>
      <c r="Z2965">
        <v>0.29694740200000003</v>
      </c>
      <c r="AA2965">
        <v>0.65687855100000003</v>
      </c>
      <c r="AB2965">
        <v>0</v>
      </c>
      <c r="AC2965">
        <v>0</v>
      </c>
      <c r="AD2965">
        <v>0.85</v>
      </c>
      <c r="AE2965">
        <v>0.85</v>
      </c>
      <c r="AF2965">
        <v>0.85</v>
      </c>
      <c r="AG2965">
        <v>0.85</v>
      </c>
      <c r="AH2965">
        <v>0.88809106699999996</v>
      </c>
      <c r="AI2965">
        <v>1.1379757000000001E-2</v>
      </c>
      <c r="AJ2965">
        <v>0.383757177</v>
      </c>
      <c r="AK2965">
        <v>0.44958742551068542</v>
      </c>
      <c r="AL2965">
        <v>9.2362929999999996E-3</v>
      </c>
    </row>
    <row r="2966" spans="1:38" x14ac:dyDescent="0.35">
      <c r="A2966" t="s">
        <v>3090</v>
      </c>
      <c r="B2966">
        <v>45275.22952573614</v>
      </c>
      <c r="C2966">
        <v>30333.18189877849</v>
      </c>
      <c r="D2966">
        <v>14439.357338158339</v>
      </c>
      <c r="E2966">
        <v>502.69028879931761</v>
      </c>
      <c r="F2966">
        <v>0.65211052673177539</v>
      </c>
      <c r="G2966">
        <v>0.24641680823495959</v>
      </c>
      <c r="H2966">
        <v>0.2459730598706753</v>
      </c>
      <c r="I2966">
        <v>0.25443734027132148</v>
      </c>
      <c r="J2966">
        <v>124</v>
      </c>
      <c r="K2966">
        <v>12</v>
      </c>
      <c r="L2966" t="str">
        <f>VLOOKUP(J2966,Clustering!$D$3:$E$367,2,FALSE)</f>
        <v>Spring</v>
      </c>
      <c r="M2966">
        <v>0.249788968</v>
      </c>
      <c r="N2966">
        <v>0.27224391199999998</v>
      </c>
      <c r="O2966">
        <v>0.27224391199999998</v>
      </c>
      <c r="P2966">
        <v>0.88874215199999995</v>
      </c>
      <c r="Q2966">
        <v>0.38151858999999999</v>
      </c>
      <c r="R2966">
        <v>0.2459730598706753</v>
      </c>
      <c r="S2966">
        <v>0.65211052673177539</v>
      </c>
      <c r="T2966">
        <v>0.675532719</v>
      </c>
      <c r="U2966">
        <v>0.65687855100000003</v>
      </c>
      <c r="V2966">
        <v>0.85008076700000001</v>
      </c>
      <c r="W2966">
        <v>1.1484479000000001E-2</v>
      </c>
      <c r="X2966">
        <v>8.0166500000000002E-4</v>
      </c>
      <c r="Y2966">
        <v>0.25443734027132148</v>
      </c>
      <c r="Z2966">
        <v>0.31904980900000002</v>
      </c>
      <c r="AA2966">
        <v>0.65687855100000003</v>
      </c>
      <c r="AB2966">
        <v>0</v>
      </c>
      <c r="AC2966">
        <v>0</v>
      </c>
      <c r="AD2966">
        <v>0.85</v>
      </c>
      <c r="AE2966">
        <v>0.85</v>
      </c>
      <c r="AF2966">
        <v>0.85</v>
      </c>
      <c r="AG2966">
        <v>0.85</v>
      </c>
      <c r="AH2966">
        <v>0.88874215199999995</v>
      </c>
      <c r="AI2966">
        <v>1.1484479000000001E-2</v>
      </c>
      <c r="AJ2966">
        <v>0.392426416</v>
      </c>
      <c r="AK2966">
        <v>0.4564773687122427</v>
      </c>
      <c r="AL2966">
        <v>9.2362929999999996E-3</v>
      </c>
    </row>
    <row r="2967" spans="1:38" x14ac:dyDescent="0.35">
      <c r="A2967" t="s">
        <v>3091</v>
      </c>
      <c r="B2967">
        <v>43930.295671183681</v>
      </c>
      <c r="C2967">
        <v>29600.57540632939</v>
      </c>
      <c r="D2967">
        <v>13828.562314544981</v>
      </c>
      <c r="E2967">
        <v>501.15795030931281</v>
      </c>
      <c r="F2967">
        <v>0.6245257904276833</v>
      </c>
      <c r="G2967">
        <v>0.24566566191632969</v>
      </c>
      <c r="H2967">
        <v>0.24510922112725489</v>
      </c>
      <c r="I2967">
        <v>0.25572305374990062</v>
      </c>
      <c r="J2967">
        <v>124</v>
      </c>
      <c r="K2967">
        <v>13</v>
      </c>
      <c r="L2967" t="str">
        <f>VLOOKUP(J2967,Clustering!$D$3:$E$367,2,FALSE)</f>
        <v>Spring</v>
      </c>
      <c r="M2967">
        <v>0.24479537700000001</v>
      </c>
      <c r="N2967">
        <v>0.25992843999999998</v>
      </c>
      <c r="O2967">
        <v>0.25992843999999998</v>
      </c>
      <c r="P2967">
        <v>0.88865059300000004</v>
      </c>
      <c r="Q2967">
        <v>0.356448655</v>
      </c>
      <c r="R2967">
        <v>0.24510922112725489</v>
      </c>
      <c r="S2967">
        <v>0.6245257904276833</v>
      </c>
      <c r="T2967">
        <v>0.66427384</v>
      </c>
      <c r="U2967">
        <v>0.65687855100000003</v>
      </c>
      <c r="V2967">
        <v>0.85008076700000001</v>
      </c>
      <c r="W2967">
        <v>1.0123096999999999E-2</v>
      </c>
      <c r="X2967">
        <v>7.9998899999999997E-4</v>
      </c>
      <c r="Y2967">
        <v>0.25572305374990062</v>
      </c>
      <c r="Z2967">
        <v>0.32334850900000001</v>
      </c>
      <c r="AA2967">
        <v>0.65687855100000003</v>
      </c>
      <c r="AB2967">
        <v>0</v>
      </c>
      <c r="AC2967">
        <v>0</v>
      </c>
      <c r="AD2967">
        <v>0.85</v>
      </c>
      <c r="AE2967">
        <v>0.85</v>
      </c>
      <c r="AF2967">
        <v>0.85</v>
      </c>
      <c r="AG2967">
        <v>0.85</v>
      </c>
      <c r="AH2967">
        <v>0.88865059300000004</v>
      </c>
      <c r="AI2967">
        <v>1.0123096999999999E-2</v>
      </c>
      <c r="AJ2967">
        <v>0.40027920900000002</v>
      </c>
      <c r="AK2967">
        <v>0.4371680532993783</v>
      </c>
      <c r="AL2967">
        <v>9.2362929999999996E-3</v>
      </c>
    </row>
    <row r="2968" spans="1:38" x14ac:dyDescent="0.35">
      <c r="A2968" t="s">
        <v>3092</v>
      </c>
      <c r="B2968">
        <v>43858.2315502903</v>
      </c>
      <c r="C2968">
        <v>30968.095961501611</v>
      </c>
      <c r="D2968">
        <v>12394.393655987389</v>
      </c>
      <c r="E2968">
        <v>495.74193280130203</v>
      </c>
      <c r="F2968">
        <v>0.55975583859037537</v>
      </c>
      <c r="G2968">
        <v>0.2430107513731872</v>
      </c>
      <c r="H2968">
        <v>0.24219627652734901</v>
      </c>
      <c r="I2968">
        <v>0.25773198106018053</v>
      </c>
      <c r="J2968">
        <v>124</v>
      </c>
      <c r="K2968">
        <v>14</v>
      </c>
      <c r="L2968" t="str">
        <f>VLOOKUP(J2968,Clustering!$D$3:$E$367,2,FALSE)</f>
        <v>Spring</v>
      </c>
      <c r="M2968">
        <v>0.24384503900000001</v>
      </c>
      <c r="N2968">
        <v>0.25880831399999998</v>
      </c>
      <c r="O2968">
        <v>0.25880831399999998</v>
      </c>
      <c r="P2968">
        <v>0.88747050100000002</v>
      </c>
      <c r="Q2968">
        <v>0.34975249200000003</v>
      </c>
      <c r="R2968">
        <v>0.24219627652734901</v>
      </c>
      <c r="S2968">
        <v>0.55975583859037537</v>
      </c>
      <c r="T2968">
        <v>0.65679310899999999</v>
      </c>
      <c r="U2968">
        <v>0.65687855100000003</v>
      </c>
      <c r="V2968">
        <v>0.85008076700000001</v>
      </c>
      <c r="W2968">
        <v>9.9834680000000006E-3</v>
      </c>
      <c r="X2968">
        <v>1.332757E-3</v>
      </c>
      <c r="Y2968">
        <v>0.25773198106018053</v>
      </c>
      <c r="Z2968">
        <v>0.32489395500000001</v>
      </c>
      <c r="AA2968">
        <v>0.65687855100000003</v>
      </c>
      <c r="AB2968">
        <v>0</v>
      </c>
      <c r="AC2968">
        <v>0</v>
      </c>
      <c r="AD2968">
        <v>0.85</v>
      </c>
      <c r="AE2968">
        <v>0.85</v>
      </c>
      <c r="AF2968">
        <v>0.85</v>
      </c>
      <c r="AG2968">
        <v>0.85</v>
      </c>
      <c r="AH2968">
        <v>0.88747050100000002</v>
      </c>
      <c r="AI2968">
        <v>9.9834680000000006E-3</v>
      </c>
      <c r="AJ2968">
        <v>0.40114683899999998</v>
      </c>
      <c r="AK2968">
        <v>0.39182908701326269</v>
      </c>
      <c r="AL2968">
        <v>9.4140809999999995E-3</v>
      </c>
    </row>
    <row r="2969" spans="1:38" x14ac:dyDescent="0.35">
      <c r="A2969" t="s">
        <v>3093</v>
      </c>
      <c r="B2969">
        <v>43885.100126342157</v>
      </c>
      <c r="C2969">
        <v>33071.86770658179</v>
      </c>
      <c r="D2969">
        <v>10320.39155562286</v>
      </c>
      <c r="E2969">
        <v>492.84086413751209</v>
      </c>
      <c r="F2969">
        <v>0.46608971686227191</v>
      </c>
      <c r="G2969">
        <v>0.24158865889093731</v>
      </c>
      <c r="H2969">
        <v>0.2405087775867138</v>
      </c>
      <c r="I2969">
        <v>0.2611069789414508</v>
      </c>
      <c r="J2969">
        <v>124</v>
      </c>
      <c r="K2969">
        <v>15</v>
      </c>
      <c r="L2969" t="str">
        <f>VLOOKUP(J2969,Clustering!$D$3:$E$367,2,FALSE)</f>
        <v>Spring</v>
      </c>
      <c r="M2969">
        <v>0.24371832800000001</v>
      </c>
      <c r="N2969">
        <v>0.26350968800000002</v>
      </c>
      <c r="O2969">
        <v>0.26350968800000002</v>
      </c>
      <c r="P2969">
        <v>0.88662612399999996</v>
      </c>
      <c r="Q2969">
        <v>0.34492124200000002</v>
      </c>
      <c r="R2969">
        <v>0.2405087775867138</v>
      </c>
      <c r="S2969">
        <v>0.46608971686227191</v>
      </c>
      <c r="T2969">
        <v>0.66691854299999997</v>
      </c>
      <c r="U2969">
        <v>0.65687855100000003</v>
      </c>
      <c r="V2969">
        <v>0.85008076700000001</v>
      </c>
      <c r="W2969">
        <v>1.008819E-2</v>
      </c>
      <c r="X2969">
        <v>1.332757E-3</v>
      </c>
      <c r="Y2969">
        <v>0.2611069789414508</v>
      </c>
      <c r="Z2969">
        <v>0.335184814</v>
      </c>
      <c r="AA2969">
        <v>0.65687855100000003</v>
      </c>
      <c r="AB2969">
        <v>0</v>
      </c>
      <c r="AC2969">
        <v>0</v>
      </c>
      <c r="AD2969">
        <v>0.85</v>
      </c>
      <c r="AE2969">
        <v>0.85</v>
      </c>
      <c r="AF2969">
        <v>0.85</v>
      </c>
      <c r="AG2969">
        <v>0.85</v>
      </c>
      <c r="AH2969">
        <v>0.88662612399999996</v>
      </c>
      <c r="AI2969">
        <v>1.008819E-2</v>
      </c>
      <c r="AJ2969">
        <v>0.41580300799999997</v>
      </c>
      <c r="AK2969">
        <v>0.3262628018035903</v>
      </c>
      <c r="AL2969">
        <v>9.4140809999999995E-3</v>
      </c>
    </row>
    <row r="2970" spans="1:38" x14ac:dyDescent="0.35">
      <c r="A2970" t="s">
        <v>3094</v>
      </c>
      <c r="B2970">
        <v>43736.834954771759</v>
      </c>
      <c r="C2970">
        <v>35663.617255453813</v>
      </c>
      <c r="D2970">
        <v>7577.545800036959</v>
      </c>
      <c r="E2970">
        <v>495.67189928098128</v>
      </c>
      <c r="F2970">
        <v>0.34221726544143433</v>
      </c>
      <c r="G2970">
        <v>0.2429764212161673</v>
      </c>
      <c r="H2970">
        <v>0.2420355623425266</v>
      </c>
      <c r="I2970">
        <v>0.25998197964769398</v>
      </c>
      <c r="J2970">
        <v>124</v>
      </c>
      <c r="K2970">
        <v>16</v>
      </c>
      <c r="L2970" t="str">
        <f>VLOOKUP(J2970,Clustering!$D$3:$E$367,2,FALSE)</f>
        <v>Spring</v>
      </c>
      <c r="M2970">
        <v>0.24177733600000001</v>
      </c>
      <c r="N2970">
        <v>0.279079048</v>
      </c>
      <c r="O2970">
        <v>0.279079048</v>
      </c>
      <c r="P2970">
        <v>0.876290138</v>
      </c>
      <c r="Q2970">
        <v>0.34370717099999998</v>
      </c>
      <c r="R2970">
        <v>0.2420355623425266</v>
      </c>
      <c r="S2970">
        <v>0.34221726544143433</v>
      </c>
      <c r="T2970">
        <v>0.67651503700000004</v>
      </c>
      <c r="U2970">
        <v>0.66614491200000003</v>
      </c>
      <c r="V2970">
        <v>0.85008076700000001</v>
      </c>
      <c r="W2970">
        <v>1.0018375E-2</v>
      </c>
      <c r="X2970">
        <v>1.332757E-3</v>
      </c>
      <c r="Y2970">
        <v>0.25998197964769398</v>
      </c>
      <c r="Z2970">
        <v>0.36046607800000002</v>
      </c>
      <c r="AA2970">
        <v>0.66614491200000003</v>
      </c>
      <c r="AB2970">
        <v>0</v>
      </c>
      <c r="AC2970">
        <v>0</v>
      </c>
      <c r="AD2970">
        <v>0.85</v>
      </c>
      <c r="AE2970">
        <v>0.85</v>
      </c>
      <c r="AF2970">
        <v>0.85</v>
      </c>
      <c r="AG2970">
        <v>0.85</v>
      </c>
      <c r="AH2970">
        <v>0.876290138</v>
      </c>
      <c r="AI2970">
        <v>1.0018375E-2</v>
      </c>
      <c r="AJ2970">
        <v>0.43847681199999999</v>
      </c>
      <c r="AK2970">
        <v>0.239552085809004</v>
      </c>
      <c r="AL2970">
        <v>9.2362929999999996E-3</v>
      </c>
    </row>
    <row r="2971" spans="1:38" x14ac:dyDescent="0.35">
      <c r="A2971" t="s">
        <v>3095</v>
      </c>
      <c r="B2971">
        <v>43101.938138688813</v>
      </c>
      <c r="C2971">
        <v>38030.603176399767</v>
      </c>
      <c r="D2971">
        <v>4583.1496549912254</v>
      </c>
      <c r="E2971">
        <v>488.18530729781969</v>
      </c>
      <c r="F2971">
        <v>0.20698429061719431</v>
      </c>
      <c r="G2971">
        <v>0.23930652318520571</v>
      </c>
      <c r="H2971">
        <v>0.2384797610033311</v>
      </c>
      <c r="I2971">
        <v>0.25424984038902859</v>
      </c>
      <c r="J2971">
        <v>124</v>
      </c>
      <c r="K2971">
        <v>17</v>
      </c>
      <c r="L2971" t="str">
        <f>VLOOKUP(J2971,Clustering!$D$3:$E$367,2,FALSE)</f>
        <v>Spring</v>
      </c>
      <c r="M2971">
        <v>0.243626174</v>
      </c>
      <c r="N2971">
        <v>0.29822965600000001</v>
      </c>
      <c r="O2971">
        <v>0.29822965600000001</v>
      </c>
      <c r="P2971">
        <v>0.87688018499999998</v>
      </c>
      <c r="Q2971">
        <v>0.36264417100000002</v>
      </c>
      <c r="R2971">
        <v>0.2384797610033311</v>
      </c>
      <c r="S2971">
        <v>0.20698429061719431</v>
      </c>
      <c r="T2971">
        <v>0.66790086100000001</v>
      </c>
      <c r="U2971">
        <v>0.66614491200000003</v>
      </c>
      <c r="V2971">
        <v>0.85008076700000001</v>
      </c>
      <c r="W2971">
        <v>1.0018375E-2</v>
      </c>
      <c r="X2971">
        <v>3.5316800000000001E-3</v>
      </c>
      <c r="Y2971">
        <v>0.25424984038902859</v>
      </c>
      <c r="Z2971">
        <v>0.37417071899999998</v>
      </c>
      <c r="AA2971">
        <v>0.66614491200000003</v>
      </c>
      <c r="AB2971">
        <v>0</v>
      </c>
      <c r="AC2971">
        <v>0</v>
      </c>
      <c r="AD2971">
        <v>0.85</v>
      </c>
      <c r="AE2971">
        <v>0.85</v>
      </c>
      <c r="AF2971">
        <v>0.85</v>
      </c>
      <c r="AG2971">
        <v>0.85</v>
      </c>
      <c r="AH2971">
        <v>0.87688018499999998</v>
      </c>
      <c r="AI2971">
        <v>1.0018375E-2</v>
      </c>
      <c r="AJ2971">
        <v>0.48342131399999999</v>
      </c>
      <c r="AK2971">
        <v>0.14488900343203601</v>
      </c>
      <c r="AL2971">
        <v>0.282721628</v>
      </c>
    </row>
    <row r="2972" spans="1:38" x14ac:dyDescent="0.35">
      <c r="A2972" t="s">
        <v>3096</v>
      </c>
      <c r="B2972">
        <v>43205.688912970072</v>
      </c>
      <c r="C2972">
        <v>41069.167136559743</v>
      </c>
      <c r="D2972">
        <v>1653.9520554877399</v>
      </c>
      <c r="E2972">
        <v>482.56972092259281</v>
      </c>
      <c r="F2972">
        <v>7.4695813728700003E-2</v>
      </c>
      <c r="G2972">
        <v>0.2365537847659768</v>
      </c>
      <c r="H2972">
        <v>0.235687352042042</v>
      </c>
      <c r="I2972">
        <v>0.2522141273812783</v>
      </c>
      <c r="J2972">
        <v>124</v>
      </c>
      <c r="K2972">
        <v>18</v>
      </c>
      <c r="L2972" t="str">
        <f>VLOOKUP(J2972,Clustering!$D$3:$E$367,2,FALSE)</f>
        <v>Spring</v>
      </c>
      <c r="M2972">
        <v>0.25065866999999997</v>
      </c>
      <c r="N2972">
        <v>0.313836485</v>
      </c>
      <c r="O2972">
        <v>0.313836485</v>
      </c>
      <c r="P2972">
        <v>0.87696156999999997</v>
      </c>
      <c r="Q2972">
        <v>0.40118152899999998</v>
      </c>
      <c r="R2972">
        <v>0.235687352042042</v>
      </c>
      <c r="S2972">
        <v>7.4695813728700003E-2</v>
      </c>
      <c r="T2972">
        <v>0.587728578</v>
      </c>
      <c r="U2972">
        <v>0.66614491200000003</v>
      </c>
      <c r="V2972">
        <v>0.85008076700000001</v>
      </c>
      <c r="W2972">
        <v>1.0158004E-2</v>
      </c>
      <c r="X2972">
        <v>2.7398167000000001E-2</v>
      </c>
      <c r="Y2972">
        <v>0.2522141273812783</v>
      </c>
      <c r="Z2972">
        <v>0.39619727599999999</v>
      </c>
      <c r="AA2972">
        <v>0.66614491200000003</v>
      </c>
      <c r="AB2972">
        <v>0</v>
      </c>
      <c r="AC2972">
        <v>0</v>
      </c>
      <c r="AD2972">
        <v>0.85</v>
      </c>
      <c r="AE2972">
        <v>0.85</v>
      </c>
      <c r="AF2972">
        <v>0.85</v>
      </c>
      <c r="AG2972">
        <v>0.85</v>
      </c>
      <c r="AH2972">
        <v>0.87696156999999997</v>
      </c>
      <c r="AI2972">
        <v>1.0158004E-2</v>
      </c>
      <c r="AJ2972">
        <v>0.50598851700000003</v>
      </c>
      <c r="AK2972">
        <v>5.2287069610089998E-2</v>
      </c>
      <c r="AL2972">
        <v>0.422111599</v>
      </c>
    </row>
    <row r="2973" spans="1:38" x14ac:dyDescent="0.35">
      <c r="A2973" t="s">
        <v>3097</v>
      </c>
      <c r="B2973">
        <v>43810.314676561487</v>
      </c>
      <c r="C2973">
        <v>43260.419864163938</v>
      </c>
      <c r="D2973">
        <v>51.477819112016263</v>
      </c>
      <c r="E2973">
        <v>498.41699328554489</v>
      </c>
      <c r="F2973">
        <v>2.3248422315463998E-3</v>
      </c>
      <c r="G2973">
        <v>0.24432205553212979</v>
      </c>
      <c r="H2973">
        <v>0.24356234709833929</v>
      </c>
      <c r="I2973">
        <v>0.2580534094298253</v>
      </c>
      <c r="J2973">
        <v>124</v>
      </c>
      <c r="K2973">
        <v>19</v>
      </c>
      <c r="L2973" t="str">
        <f>VLOOKUP(J2973,Clustering!$D$3:$E$367,2,FALSE)</f>
        <v>Spring</v>
      </c>
      <c r="M2973">
        <v>0.26664161600000003</v>
      </c>
      <c r="N2973">
        <v>0.33066993099999997</v>
      </c>
      <c r="O2973">
        <v>0.33066993099999997</v>
      </c>
      <c r="P2973">
        <v>0.87750075100000002</v>
      </c>
      <c r="Q2973">
        <v>0.424874682</v>
      </c>
      <c r="R2973">
        <v>0.24356234709833929</v>
      </c>
      <c r="S2973">
        <v>2.3248422315463998E-3</v>
      </c>
      <c r="T2973">
        <v>0.23069366799999999</v>
      </c>
      <c r="U2973">
        <v>0.666411007</v>
      </c>
      <c r="V2973">
        <v>0.85008076700000001</v>
      </c>
      <c r="W2973">
        <v>1.0611798E-2</v>
      </c>
      <c r="X2973">
        <v>2.7398167000000001E-2</v>
      </c>
      <c r="Y2973">
        <v>0.2580534094298253</v>
      </c>
      <c r="Z2973">
        <v>0.413633847</v>
      </c>
      <c r="AA2973">
        <v>0.666411007</v>
      </c>
      <c r="AB2973">
        <v>0</v>
      </c>
      <c r="AC2973">
        <v>0</v>
      </c>
      <c r="AD2973">
        <v>0.85</v>
      </c>
      <c r="AE2973">
        <v>0.85</v>
      </c>
      <c r="AF2973">
        <v>0.85</v>
      </c>
      <c r="AG2973">
        <v>0.85</v>
      </c>
      <c r="AH2973">
        <v>0.87750075100000002</v>
      </c>
      <c r="AI2973">
        <v>1.0611798E-2</v>
      </c>
      <c r="AJ2973">
        <v>0.524523607</v>
      </c>
      <c r="AK2973">
        <v>1.6273895620824001E-3</v>
      </c>
      <c r="AL2973">
        <v>0.39185298200000002</v>
      </c>
    </row>
    <row r="2974" spans="1:38" x14ac:dyDescent="0.35">
      <c r="A2974" t="s">
        <v>3098</v>
      </c>
      <c r="B2974">
        <v>43163.033716848673</v>
      </c>
      <c r="C2974">
        <v>42664.469654837063</v>
      </c>
      <c r="D2974">
        <v>0</v>
      </c>
      <c r="E2974">
        <v>498.56406201161212</v>
      </c>
      <c r="F2974">
        <v>0</v>
      </c>
      <c r="G2974">
        <v>0.24439414804490789</v>
      </c>
      <c r="H2974">
        <v>0.2438636861948813</v>
      </c>
      <c r="I2974">
        <v>0.2539819834143246</v>
      </c>
      <c r="J2974">
        <v>124</v>
      </c>
      <c r="K2974">
        <v>20</v>
      </c>
      <c r="L2974" t="str">
        <f>VLOOKUP(J2974,Clustering!$D$3:$E$367,2,FALSE)</f>
        <v>Spring</v>
      </c>
      <c r="M2974">
        <v>0.283920477</v>
      </c>
      <c r="N2974">
        <v>0.33907087699999999</v>
      </c>
      <c r="O2974">
        <v>0.33907087699999999</v>
      </c>
      <c r="P2974">
        <v>0.87706330300000002</v>
      </c>
      <c r="Q2974">
        <v>0.44582678799999997</v>
      </c>
      <c r="R2974">
        <v>0.2438636861948813</v>
      </c>
      <c r="S2974">
        <v>0</v>
      </c>
      <c r="T2974">
        <v>0</v>
      </c>
      <c r="U2974">
        <v>0.666411007</v>
      </c>
      <c r="V2974">
        <v>0.85008076700000001</v>
      </c>
      <c r="W2974">
        <v>1.071652E-2</v>
      </c>
      <c r="X2974">
        <v>1.3216158E-2</v>
      </c>
      <c r="Y2974">
        <v>0.2539819834143246</v>
      </c>
      <c r="Z2974">
        <v>0.41376237100000002</v>
      </c>
      <c r="AA2974">
        <v>0.666411007</v>
      </c>
      <c r="AB2974">
        <v>0</v>
      </c>
      <c r="AC2974">
        <v>0</v>
      </c>
      <c r="AD2974">
        <v>0.85</v>
      </c>
      <c r="AE2974">
        <v>0.85</v>
      </c>
      <c r="AF2974">
        <v>0.85</v>
      </c>
      <c r="AG2974">
        <v>0.85</v>
      </c>
      <c r="AH2974">
        <v>0.87706330300000002</v>
      </c>
      <c r="AI2974">
        <v>1.071652E-2</v>
      </c>
      <c r="AJ2974">
        <v>0.52178234800000001</v>
      </c>
      <c r="AK2974">
        <v>0</v>
      </c>
      <c r="AL2974">
        <v>0.34357275399999998</v>
      </c>
    </row>
    <row r="2975" spans="1:38" x14ac:dyDescent="0.35">
      <c r="A2975" t="s">
        <v>3099</v>
      </c>
      <c r="B2975">
        <v>41015.783513546608</v>
      </c>
      <c r="C2975">
        <v>40528.432138782409</v>
      </c>
      <c r="D2975">
        <v>0</v>
      </c>
      <c r="E2975">
        <v>487.35137476419652</v>
      </c>
      <c r="F2975">
        <v>0</v>
      </c>
      <c r="G2975">
        <v>0.2388977327275473</v>
      </c>
      <c r="H2975">
        <v>0.2388011893729759</v>
      </c>
      <c r="I2975">
        <v>0.24064270607406579</v>
      </c>
      <c r="J2975">
        <v>124</v>
      </c>
      <c r="K2975">
        <v>21</v>
      </c>
      <c r="L2975" t="str">
        <f>VLOOKUP(J2975,Clustering!$D$3:$E$367,2,FALSE)</f>
        <v>Spring</v>
      </c>
      <c r="M2975">
        <v>0.28851665399999998</v>
      </c>
      <c r="N2975">
        <v>0.33774368599999999</v>
      </c>
      <c r="O2975">
        <v>0.33774368599999999</v>
      </c>
      <c r="P2975">
        <v>0.87764317599999997</v>
      </c>
      <c r="Q2975">
        <v>0.446878149</v>
      </c>
      <c r="R2975">
        <v>0.2388011893729759</v>
      </c>
      <c r="S2975">
        <v>0</v>
      </c>
      <c r="T2975">
        <v>0</v>
      </c>
      <c r="U2975">
        <v>0.666411007</v>
      </c>
      <c r="V2975">
        <v>0.85008076700000001</v>
      </c>
      <c r="W2975">
        <v>1.0681613E-2</v>
      </c>
      <c r="X2975">
        <v>1.332757E-3</v>
      </c>
      <c r="Y2975">
        <v>0.24064270607406579</v>
      </c>
      <c r="Z2975">
        <v>0.40820529700000002</v>
      </c>
      <c r="AA2975">
        <v>0.666411007</v>
      </c>
      <c r="AB2975">
        <v>0</v>
      </c>
      <c r="AC2975">
        <v>0</v>
      </c>
      <c r="AD2975">
        <v>0.85</v>
      </c>
      <c r="AE2975">
        <v>0.85</v>
      </c>
      <c r="AF2975">
        <v>0.85</v>
      </c>
      <c r="AG2975">
        <v>0.85</v>
      </c>
      <c r="AH2975">
        <v>0.87764317599999997</v>
      </c>
      <c r="AI2975">
        <v>1.0681613E-2</v>
      </c>
      <c r="AJ2975">
        <v>0.49218974199999999</v>
      </c>
      <c r="AK2975">
        <v>0</v>
      </c>
      <c r="AL2975">
        <v>0.10074931099999999</v>
      </c>
    </row>
    <row r="2976" spans="1:38" x14ac:dyDescent="0.35">
      <c r="A2976" t="s">
        <v>3100</v>
      </c>
      <c r="B2976">
        <v>37856.305818352579</v>
      </c>
      <c r="C2976">
        <v>37377.926873483782</v>
      </c>
      <c r="D2976">
        <v>0</v>
      </c>
      <c r="E2976">
        <v>478.37894486880242</v>
      </c>
      <c r="F2976">
        <v>0</v>
      </c>
      <c r="G2976">
        <v>0.23449948277882471</v>
      </c>
      <c r="H2976">
        <v>0.23500431675654679</v>
      </c>
      <c r="I2976">
        <v>0.2253748585159383</v>
      </c>
      <c r="J2976">
        <v>124</v>
      </c>
      <c r="K2976">
        <v>22</v>
      </c>
      <c r="L2976" t="str">
        <f>VLOOKUP(J2976,Clustering!$D$3:$E$367,2,FALSE)</f>
        <v>Spring</v>
      </c>
      <c r="M2976">
        <v>0.27883473199999997</v>
      </c>
      <c r="N2976">
        <v>0.331924157</v>
      </c>
      <c r="O2976">
        <v>0.331924157</v>
      </c>
      <c r="P2976">
        <v>0.87862997799999998</v>
      </c>
      <c r="Q2976">
        <v>0.45016990699999998</v>
      </c>
      <c r="R2976">
        <v>0.23500431675654679</v>
      </c>
      <c r="S2976">
        <v>0</v>
      </c>
      <c r="T2976">
        <v>0</v>
      </c>
      <c r="U2976">
        <v>0.666411007</v>
      </c>
      <c r="V2976">
        <v>0.85008076700000001</v>
      </c>
      <c r="W2976">
        <v>1.071652E-2</v>
      </c>
      <c r="X2976">
        <v>1.332757E-3</v>
      </c>
      <c r="Y2976">
        <v>0.2253748585159383</v>
      </c>
      <c r="Z2976">
        <v>0.36384298799999998</v>
      </c>
      <c r="AA2976">
        <v>0.666411007</v>
      </c>
      <c r="AB2976">
        <v>0</v>
      </c>
      <c r="AC2976">
        <v>0</v>
      </c>
      <c r="AD2976">
        <v>0.85</v>
      </c>
      <c r="AE2976">
        <v>0.85</v>
      </c>
      <c r="AF2976">
        <v>0.85</v>
      </c>
      <c r="AG2976">
        <v>0.85</v>
      </c>
      <c r="AH2976">
        <v>0.87862997799999998</v>
      </c>
      <c r="AI2976">
        <v>1.071652E-2</v>
      </c>
      <c r="AJ2976">
        <v>0.4362915</v>
      </c>
      <c r="AK2976">
        <v>0</v>
      </c>
      <c r="AL2976">
        <v>8.1543892000000007E-2</v>
      </c>
    </row>
    <row r="2977" spans="1:38" x14ac:dyDescent="0.35">
      <c r="A2977" t="s">
        <v>3101</v>
      </c>
      <c r="B2977">
        <v>34353.920049567903</v>
      </c>
      <c r="C2977">
        <v>33874.987879887107</v>
      </c>
      <c r="D2977">
        <v>0</v>
      </c>
      <c r="E2977">
        <v>478.932169680789</v>
      </c>
      <c r="F2977">
        <v>0</v>
      </c>
      <c r="G2977">
        <v>0.23477067141215141</v>
      </c>
      <c r="H2977">
        <v>0.23540610221860281</v>
      </c>
      <c r="I2977">
        <v>0.2232855741132472</v>
      </c>
      <c r="J2977">
        <v>124</v>
      </c>
      <c r="K2977">
        <v>23</v>
      </c>
      <c r="L2977" t="str">
        <f>VLOOKUP(J2977,Clustering!$D$3:$E$367,2,FALSE)</f>
        <v>Spring</v>
      </c>
      <c r="M2977">
        <v>0.26601381800000001</v>
      </c>
      <c r="N2977">
        <v>0.32931907399999999</v>
      </c>
      <c r="O2977">
        <v>0.32931907399999999</v>
      </c>
      <c r="P2977">
        <v>0.87266847400000003</v>
      </c>
      <c r="Q2977">
        <v>0.42104472700000001</v>
      </c>
      <c r="R2977">
        <v>0.23540610221860281</v>
      </c>
      <c r="S2977">
        <v>0</v>
      </c>
      <c r="T2977">
        <v>0</v>
      </c>
      <c r="U2977">
        <v>0.65528198199999999</v>
      </c>
      <c r="V2977">
        <v>0.85008076700000001</v>
      </c>
      <c r="W2977">
        <v>1.197318E-2</v>
      </c>
      <c r="X2977">
        <v>1.332757E-3</v>
      </c>
      <c r="Y2977">
        <v>0.2232855741132472</v>
      </c>
      <c r="Z2977">
        <v>0.304329619</v>
      </c>
      <c r="AA2977">
        <v>0.65528198199999999</v>
      </c>
      <c r="AB2977">
        <v>0</v>
      </c>
      <c r="AC2977">
        <v>0</v>
      </c>
      <c r="AD2977">
        <v>0.85</v>
      </c>
      <c r="AE2977">
        <v>0.85</v>
      </c>
      <c r="AF2977">
        <v>0.85</v>
      </c>
      <c r="AG2977">
        <v>0.85</v>
      </c>
      <c r="AH2977">
        <v>0.87266847400000003</v>
      </c>
      <c r="AI2977">
        <v>1.197318E-2</v>
      </c>
      <c r="AJ2977">
        <v>0.38142008199999999</v>
      </c>
      <c r="AK2977">
        <v>0</v>
      </c>
      <c r="AL2977">
        <v>3.9464554999999998E-2</v>
      </c>
    </row>
    <row r="2978" spans="1:38" x14ac:dyDescent="0.35">
      <c r="A2978" t="s">
        <v>3102</v>
      </c>
      <c r="B2978">
        <v>54056.211581300842</v>
      </c>
      <c r="C2978">
        <v>53572.884863054001</v>
      </c>
      <c r="D2978">
        <v>0</v>
      </c>
      <c r="E2978">
        <v>483.32671824683518</v>
      </c>
      <c r="F2978">
        <v>0</v>
      </c>
      <c r="G2978">
        <v>0.2369248618857035</v>
      </c>
      <c r="H2978">
        <v>0.2373949402557799</v>
      </c>
      <c r="I2978">
        <v>0.2284284280275638</v>
      </c>
      <c r="J2978">
        <v>125</v>
      </c>
      <c r="K2978">
        <v>0</v>
      </c>
      <c r="L2978" t="str">
        <f>VLOOKUP(J2978,Clustering!$D$3:$E$367,2,FALSE)</f>
        <v>Summer</v>
      </c>
      <c r="M2978">
        <v>0.55470901900000003</v>
      </c>
      <c r="N2978">
        <v>0.48103701300000001</v>
      </c>
      <c r="O2978">
        <v>0.48103701300000001</v>
      </c>
      <c r="P2978">
        <v>0.948784462</v>
      </c>
      <c r="Q2978">
        <v>0.356135751</v>
      </c>
      <c r="R2978">
        <v>0.2373949402557799</v>
      </c>
      <c r="S2978">
        <v>0</v>
      </c>
      <c r="T2978">
        <v>0</v>
      </c>
      <c r="U2978">
        <v>0.66443094800000002</v>
      </c>
      <c r="V2978">
        <v>0.85008076700000001</v>
      </c>
      <c r="W2978">
        <v>1.2217531E-2</v>
      </c>
      <c r="X2978">
        <v>1.9436808E-2</v>
      </c>
      <c r="Y2978">
        <v>0.2284284280275638</v>
      </c>
      <c r="Z2978">
        <v>0.52743087799999999</v>
      </c>
      <c r="AA2978">
        <v>0.66443094800000002</v>
      </c>
      <c r="AB2978">
        <v>0</v>
      </c>
      <c r="AC2978">
        <v>0</v>
      </c>
      <c r="AD2978">
        <v>0.85</v>
      </c>
      <c r="AE2978">
        <v>0.85</v>
      </c>
      <c r="AF2978">
        <v>0.85</v>
      </c>
      <c r="AG2978">
        <v>0.85</v>
      </c>
      <c r="AH2978">
        <v>0.948784462</v>
      </c>
      <c r="AI2978">
        <v>1.2217531E-2</v>
      </c>
      <c r="AJ2978">
        <v>0.59514420199999996</v>
      </c>
      <c r="AK2978">
        <v>0</v>
      </c>
      <c r="AL2978">
        <v>4.2638717999999999E-2</v>
      </c>
    </row>
    <row r="2979" spans="1:38" x14ac:dyDescent="0.35">
      <c r="A2979" t="s">
        <v>3103</v>
      </c>
      <c r="B2979">
        <v>53425.913923262313</v>
      </c>
      <c r="C2979">
        <v>52935.961001544332</v>
      </c>
      <c r="D2979">
        <v>0</v>
      </c>
      <c r="E2979">
        <v>489.95292171798201</v>
      </c>
      <c r="F2979">
        <v>0</v>
      </c>
      <c r="G2979">
        <v>0.24017300084214799</v>
      </c>
      <c r="H2979">
        <v>0.2404685990405083</v>
      </c>
      <c r="I2979">
        <v>0.23483020972298921</v>
      </c>
      <c r="J2979">
        <v>125</v>
      </c>
      <c r="K2979">
        <v>1</v>
      </c>
      <c r="L2979" t="str">
        <f>VLOOKUP(J2979,Clustering!$D$3:$E$367,2,FALSE)</f>
        <v>Summer</v>
      </c>
      <c r="M2979">
        <v>0.51573367000000003</v>
      </c>
      <c r="N2979">
        <v>0.45924385299999998</v>
      </c>
      <c r="O2979">
        <v>0.45924385299999998</v>
      </c>
      <c r="P2979">
        <v>0.94905913799999997</v>
      </c>
      <c r="Q2979">
        <v>0.29864887699999998</v>
      </c>
      <c r="R2979">
        <v>0.2404685990405083</v>
      </c>
      <c r="S2979">
        <v>0</v>
      </c>
      <c r="T2979">
        <v>0</v>
      </c>
      <c r="U2979">
        <v>0.66443094800000002</v>
      </c>
      <c r="V2979">
        <v>0.85008076700000001</v>
      </c>
      <c r="W2979">
        <v>1.2287345E-2</v>
      </c>
      <c r="X2979">
        <v>1.9436808E-2</v>
      </c>
      <c r="Y2979">
        <v>0.23483020972298921</v>
      </c>
      <c r="Z2979">
        <v>0.483311131</v>
      </c>
      <c r="AA2979">
        <v>0.66443094800000002</v>
      </c>
      <c r="AB2979">
        <v>0</v>
      </c>
      <c r="AC2979">
        <v>0</v>
      </c>
      <c r="AD2979">
        <v>0.85</v>
      </c>
      <c r="AE2979">
        <v>0.85</v>
      </c>
      <c r="AF2979">
        <v>0.85</v>
      </c>
      <c r="AG2979">
        <v>0.85</v>
      </c>
      <c r="AH2979">
        <v>0.94905913799999997</v>
      </c>
      <c r="AI2979">
        <v>1.2287345E-2</v>
      </c>
      <c r="AJ2979">
        <v>0.55167392900000001</v>
      </c>
      <c r="AK2979">
        <v>0</v>
      </c>
      <c r="AL2979">
        <v>0</v>
      </c>
    </row>
    <row r="2980" spans="1:38" x14ac:dyDescent="0.35">
      <c r="A2980" t="s">
        <v>3104</v>
      </c>
      <c r="B2980">
        <v>53322.114816598507</v>
      </c>
      <c r="C2980">
        <v>52820.764249109227</v>
      </c>
      <c r="D2980">
        <v>0</v>
      </c>
      <c r="E2980">
        <v>501.35056748928582</v>
      </c>
      <c r="F2980">
        <v>0</v>
      </c>
      <c r="G2980">
        <v>0.24576008210259101</v>
      </c>
      <c r="H2980">
        <v>0.24609359550929211</v>
      </c>
      <c r="I2980">
        <v>0.2397319923600722</v>
      </c>
      <c r="J2980">
        <v>125</v>
      </c>
      <c r="K2980">
        <v>2</v>
      </c>
      <c r="L2980" t="str">
        <f>VLOOKUP(J2980,Clustering!$D$3:$E$367,2,FALSE)</f>
        <v>Summer</v>
      </c>
      <c r="M2980">
        <v>0.47768561900000001</v>
      </c>
      <c r="N2980">
        <v>0.44425427699999998</v>
      </c>
      <c r="O2980">
        <v>0.44425427699999998</v>
      </c>
      <c r="P2980">
        <v>0.94940502800000004</v>
      </c>
      <c r="Q2980">
        <v>0.25137521699999998</v>
      </c>
      <c r="R2980">
        <v>0.24609359550929211</v>
      </c>
      <c r="S2980">
        <v>0</v>
      </c>
      <c r="T2980">
        <v>0</v>
      </c>
      <c r="U2980">
        <v>0.66443094800000002</v>
      </c>
      <c r="V2980">
        <v>0.85008076700000001</v>
      </c>
      <c r="W2980">
        <v>1.2566603000000001E-2</v>
      </c>
      <c r="X2980">
        <v>1.9190527999999998E-2</v>
      </c>
      <c r="Y2980">
        <v>0.2397319923600722</v>
      </c>
      <c r="Z2980">
        <v>0.46524115900000002</v>
      </c>
      <c r="AA2980">
        <v>0.66443094800000002</v>
      </c>
      <c r="AB2980">
        <v>0</v>
      </c>
      <c r="AC2980">
        <v>0</v>
      </c>
      <c r="AD2980">
        <v>0.85</v>
      </c>
      <c r="AE2980">
        <v>0.85</v>
      </c>
      <c r="AF2980">
        <v>0.85</v>
      </c>
      <c r="AG2980">
        <v>0.85</v>
      </c>
      <c r="AH2980">
        <v>0.94940502800000004</v>
      </c>
      <c r="AI2980">
        <v>1.2566603000000001E-2</v>
      </c>
      <c r="AJ2980">
        <v>0.53289369399999997</v>
      </c>
      <c r="AK2980">
        <v>0</v>
      </c>
      <c r="AL2980">
        <v>0</v>
      </c>
    </row>
    <row r="2981" spans="1:38" x14ac:dyDescent="0.35">
      <c r="A2981" t="s">
        <v>3105</v>
      </c>
      <c r="B2981">
        <v>53318.471320424796</v>
      </c>
      <c r="C2981">
        <v>52790.318895229007</v>
      </c>
      <c r="D2981">
        <v>0</v>
      </c>
      <c r="E2981">
        <v>528.15242519578999</v>
      </c>
      <c r="F2981">
        <v>0</v>
      </c>
      <c r="G2981">
        <v>0.25889824764499508</v>
      </c>
      <c r="H2981">
        <v>0.25989492613091519</v>
      </c>
      <c r="I2981">
        <v>0.2408837773512994</v>
      </c>
      <c r="J2981">
        <v>125</v>
      </c>
      <c r="K2981">
        <v>3</v>
      </c>
      <c r="L2981" t="str">
        <f>VLOOKUP(J2981,Clustering!$D$3:$E$367,2,FALSE)</f>
        <v>Summer</v>
      </c>
      <c r="M2981">
        <v>0.46011877699999998</v>
      </c>
      <c r="N2981">
        <v>0.438194158</v>
      </c>
      <c r="O2981">
        <v>0.438194158</v>
      </c>
      <c r="P2981">
        <v>0.94909983099999995</v>
      </c>
      <c r="Q2981">
        <v>0.22464062900000001</v>
      </c>
      <c r="R2981">
        <v>0.25989492613091519</v>
      </c>
      <c r="S2981">
        <v>0</v>
      </c>
      <c r="T2981">
        <v>0</v>
      </c>
      <c r="U2981">
        <v>0.66443094800000002</v>
      </c>
      <c r="V2981">
        <v>0.85008076700000001</v>
      </c>
      <c r="W2981">
        <v>1.2531696E-2</v>
      </c>
      <c r="X2981">
        <v>1.9170423999999998E-2</v>
      </c>
      <c r="Y2981">
        <v>0.2408837773512994</v>
      </c>
      <c r="Z2981">
        <v>0.45789159899999998</v>
      </c>
      <c r="AA2981">
        <v>0.66443094800000002</v>
      </c>
      <c r="AB2981">
        <v>0</v>
      </c>
      <c r="AC2981">
        <v>0</v>
      </c>
      <c r="AD2981">
        <v>0.85</v>
      </c>
      <c r="AE2981">
        <v>0.85</v>
      </c>
      <c r="AF2981">
        <v>0.85</v>
      </c>
      <c r="AG2981">
        <v>0.85</v>
      </c>
      <c r="AH2981">
        <v>0.94909983099999995</v>
      </c>
      <c r="AI2981">
        <v>1.2531696E-2</v>
      </c>
      <c r="AJ2981">
        <v>0.52986034299999996</v>
      </c>
      <c r="AK2981">
        <v>0</v>
      </c>
      <c r="AL2981">
        <v>0</v>
      </c>
    </row>
    <row r="2982" spans="1:38" x14ac:dyDescent="0.35">
      <c r="A2982" t="s">
        <v>3106</v>
      </c>
      <c r="B2982">
        <v>53822.103500315432</v>
      </c>
      <c r="C2982">
        <v>53273.809797339847</v>
      </c>
      <c r="D2982">
        <v>0</v>
      </c>
      <c r="E2982">
        <v>548.29370297558523</v>
      </c>
      <c r="F2982">
        <v>0</v>
      </c>
      <c r="G2982">
        <v>0.2687714230272476</v>
      </c>
      <c r="H2982">
        <v>0.27062259796781007</v>
      </c>
      <c r="I2982">
        <v>0.23531235227745639</v>
      </c>
      <c r="J2982">
        <v>125</v>
      </c>
      <c r="K2982">
        <v>4</v>
      </c>
      <c r="L2982" t="str">
        <f>VLOOKUP(J2982,Clustering!$D$3:$E$367,2,FALSE)</f>
        <v>Summer</v>
      </c>
      <c r="M2982">
        <v>0.44971114400000001</v>
      </c>
      <c r="N2982">
        <v>0.43054259099999997</v>
      </c>
      <c r="O2982">
        <v>0.43054259099999997</v>
      </c>
      <c r="P2982">
        <v>0.94948641300000003</v>
      </c>
      <c r="Q2982">
        <v>0.204401945</v>
      </c>
      <c r="R2982">
        <v>0.27062259796781007</v>
      </c>
      <c r="S2982">
        <v>0</v>
      </c>
      <c r="T2982">
        <v>0</v>
      </c>
      <c r="U2982">
        <v>0.66443094800000002</v>
      </c>
      <c r="V2982">
        <v>0.85008076700000001</v>
      </c>
      <c r="W2982">
        <v>1.2531696E-2</v>
      </c>
      <c r="X2982">
        <v>1.9170423999999998E-2</v>
      </c>
      <c r="Y2982">
        <v>0.23531235227745639</v>
      </c>
      <c r="Z2982">
        <v>0.46404968000000002</v>
      </c>
      <c r="AA2982">
        <v>0.66443094800000002</v>
      </c>
      <c r="AB2982">
        <v>0</v>
      </c>
      <c r="AC2982">
        <v>0</v>
      </c>
      <c r="AD2982">
        <v>0.85</v>
      </c>
      <c r="AE2982">
        <v>0.85</v>
      </c>
      <c r="AF2982">
        <v>0.85</v>
      </c>
      <c r="AG2982">
        <v>0.85</v>
      </c>
      <c r="AH2982">
        <v>0.94948641300000003</v>
      </c>
      <c r="AI2982">
        <v>1.2531696E-2</v>
      </c>
      <c r="AJ2982">
        <v>0.53565048400000004</v>
      </c>
      <c r="AK2982">
        <v>0</v>
      </c>
      <c r="AL2982">
        <v>0</v>
      </c>
    </row>
    <row r="2983" spans="1:38" x14ac:dyDescent="0.35">
      <c r="A2983" t="s">
        <v>3107</v>
      </c>
      <c r="B2983">
        <v>57990.259772744699</v>
      </c>
      <c r="C2983">
        <v>57362.318627888948</v>
      </c>
      <c r="D2983">
        <v>70.546345431437047</v>
      </c>
      <c r="E2983">
        <v>557.39479942431308</v>
      </c>
      <c r="F2983">
        <v>3.1860153745708998E-3</v>
      </c>
      <c r="G2983">
        <v>0.2732327448158397</v>
      </c>
      <c r="H2983">
        <v>0.27600652315936031</v>
      </c>
      <c r="I2983">
        <v>0.2230980742309544</v>
      </c>
      <c r="J2983">
        <v>125</v>
      </c>
      <c r="K2983">
        <v>5</v>
      </c>
      <c r="L2983" t="str">
        <f>VLOOKUP(J2983,Clustering!$D$3:$E$367,2,FALSE)</f>
        <v>Summer</v>
      </c>
      <c r="M2983">
        <v>0.45811442899999999</v>
      </c>
      <c r="N2983">
        <v>0.44298821900000002</v>
      </c>
      <c r="O2983">
        <v>0.44298821900000002</v>
      </c>
      <c r="P2983">
        <v>0.94956779899999999</v>
      </c>
      <c r="Q2983">
        <v>0.189207287</v>
      </c>
      <c r="R2983">
        <v>0.27600652315936031</v>
      </c>
      <c r="S2983">
        <v>3.1860153745708998E-3</v>
      </c>
      <c r="T2983">
        <v>0</v>
      </c>
      <c r="U2983">
        <v>0.66443094800000002</v>
      </c>
      <c r="V2983">
        <v>0.85008076700000001</v>
      </c>
      <c r="W2983">
        <v>1.2566603000000001E-2</v>
      </c>
      <c r="X2983">
        <v>1.9170423999999998E-2</v>
      </c>
      <c r="Y2983">
        <v>0.2230980742309544</v>
      </c>
      <c r="Z2983">
        <v>0.49226170800000002</v>
      </c>
      <c r="AA2983">
        <v>0.66443094800000002</v>
      </c>
      <c r="AB2983">
        <v>0</v>
      </c>
      <c r="AC2983">
        <v>0</v>
      </c>
      <c r="AD2983">
        <v>0.85</v>
      </c>
      <c r="AE2983">
        <v>0.85</v>
      </c>
      <c r="AF2983">
        <v>0.85</v>
      </c>
      <c r="AG2983">
        <v>0.85</v>
      </c>
      <c r="AH2983">
        <v>0.94956779899999999</v>
      </c>
      <c r="AI2983">
        <v>1.2566603000000001E-2</v>
      </c>
      <c r="AJ2983">
        <v>0.54921540899999999</v>
      </c>
      <c r="AK2983">
        <v>2.2302107621996001E-3</v>
      </c>
      <c r="AL2983">
        <v>0</v>
      </c>
    </row>
    <row r="2984" spans="1:38" x14ac:dyDescent="0.35">
      <c r="A2984" t="s">
        <v>3108</v>
      </c>
      <c r="B2984">
        <v>63795.590617046313</v>
      </c>
      <c r="C2984">
        <v>61557.335953423171</v>
      </c>
      <c r="D2984">
        <v>1713.7661956493539</v>
      </c>
      <c r="E2984">
        <v>524.48846797377769</v>
      </c>
      <c r="F2984">
        <v>7.7397141047729601E-2</v>
      </c>
      <c r="G2984">
        <v>0.25710219018322428</v>
      </c>
      <c r="H2984">
        <v>0.25989492613091519</v>
      </c>
      <c r="I2984">
        <v>0.20662487028665891</v>
      </c>
      <c r="J2984">
        <v>125</v>
      </c>
      <c r="K2984">
        <v>6</v>
      </c>
      <c r="L2984" t="str">
        <f>VLOOKUP(J2984,Clustering!$D$3:$E$367,2,FALSE)</f>
        <v>Summer</v>
      </c>
      <c r="M2984">
        <v>0.487741916</v>
      </c>
      <c r="N2984">
        <v>0.45858518799999998</v>
      </c>
      <c r="O2984">
        <v>0.45858518799999998</v>
      </c>
      <c r="P2984">
        <v>0.94971022400000005</v>
      </c>
      <c r="Q2984">
        <v>0.19102213500000001</v>
      </c>
      <c r="R2984">
        <v>0.25989492613091519</v>
      </c>
      <c r="S2984">
        <v>7.7397141047729601E-2</v>
      </c>
      <c r="T2984">
        <v>0</v>
      </c>
      <c r="U2984">
        <v>0.66443094800000002</v>
      </c>
      <c r="V2984">
        <v>0.85008076700000001</v>
      </c>
      <c r="W2984">
        <v>1.2531696E-2</v>
      </c>
      <c r="X2984">
        <v>1.890404E-2</v>
      </c>
      <c r="Y2984">
        <v>0.20662487028665891</v>
      </c>
      <c r="Z2984">
        <v>0.499232281</v>
      </c>
      <c r="AA2984">
        <v>0.66443094800000002</v>
      </c>
      <c r="AB2984">
        <v>0</v>
      </c>
      <c r="AC2984">
        <v>0</v>
      </c>
      <c r="AD2984">
        <v>0.85</v>
      </c>
      <c r="AE2984">
        <v>0.85</v>
      </c>
      <c r="AF2984">
        <v>0.85</v>
      </c>
      <c r="AG2984">
        <v>0.85</v>
      </c>
      <c r="AH2984">
        <v>0.94971022400000005</v>
      </c>
      <c r="AI2984">
        <v>1.2531696E-2</v>
      </c>
      <c r="AJ2984">
        <v>0.54290497199999999</v>
      </c>
      <c r="AK2984">
        <v>5.4177998733410698E-2</v>
      </c>
      <c r="AL2984">
        <v>0</v>
      </c>
    </row>
    <row r="2985" spans="1:38" x14ac:dyDescent="0.35">
      <c r="A2985" t="s">
        <v>3109</v>
      </c>
      <c r="B2985">
        <v>67320.610077921956</v>
      </c>
      <c r="C2985">
        <v>62244.375352970557</v>
      </c>
      <c r="D2985">
        <v>4630.9291581943289</v>
      </c>
      <c r="E2985">
        <v>445.30556675706271</v>
      </c>
      <c r="F2985">
        <v>0.2091421094363477</v>
      </c>
      <c r="G2985">
        <v>0.2182870425279719</v>
      </c>
      <c r="H2985">
        <v>0.22021861175288651</v>
      </c>
      <c r="I2985">
        <v>0.18337488488235251</v>
      </c>
      <c r="J2985">
        <v>125</v>
      </c>
      <c r="K2985">
        <v>7</v>
      </c>
      <c r="L2985" t="str">
        <f>VLOOKUP(J2985,Clustering!$D$3:$E$367,2,FALSE)</f>
        <v>Summer</v>
      </c>
      <c r="M2985">
        <v>0.51620019900000003</v>
      </c>
      <c r="N2985">
        <v>0.46934076600000002</v>
      </c>
      <c r="O2985">
        <v>0.46934076600000002</v>
      </c>
      <c r="P2985">
        <v>0.950157845</v>
      </c>
      <c r="Q2985">
        <v>0.20898287199999999</v>
      </c>
      <c r="R2985">
        <v>0.22021861175288651</v>
      </c>
      <c r="S2985">
        <v>0.2091421094363477</v>
      </c>
      <c r="T2985">
        <v>0</v>
      </c>
      <c r="U2985">
        <v>0.66478313300000003</v>
      </c>
      <c r="V2985">
        <v>0.85008076700000001</v>
      </c>
      <c r="W2985">
        <v>1.2392067E-2</v>
      </c>
      <c r="X2985">
        <v>1.890404E-2</v>
      </c>
      <c r="Y2985">
        <v>0.18337488488235251</v>
      </c>
      <c r="Z2985">
        <v>0.50879229199999998</v>
      </c>
      <c r="AA2985">
        <v>0.66478313300000003</v>
      </c>
      <c r="AB2985">
        <v>0</v>
      </c>
      <c r="AC2985">
        <v>0</v>
      </c>
      <c r="AD2985">
        <v>0.85</v>
      </c>
      <c r="AE2985">
        <v>0.85</v>
      </c>
      <c r="AF2985">
        <v>0.85</v>
      </c>
      <c r="AG2985">
        <v>0.85</v>
      </c>
      <c r="AH2985">
        <v>0.950157845</v>
      </c>
      <c r="AI2985">
        <v>1.2392067E-2</v>
      </c>
      <c r="AJ2985">
        <v>0.54499692</v>
      </c>
      <c r="AK2985">
        <v>0.14639947660544339</v>
      </c>
      <c r="AL2985">
        <v>0</v>
      </c>
    </row>
    <row r="2986" spans="1:38" x14ac:dyDescent="0.35">
      <c r="A2986" t="s">
        <v>3110</v>
      </c>
      <c r="B2986">
        <v>66510.735671041213</v>
      </c>
      <c r="C2986">
        <v>58329.085461281022</v>
      </c>
      <c r="D2986">
        <v>7732.4008135209251</v>
      </c>
      <c r="E2986">
        <v>449.24939623927207</v>
      </c>
      <c r="F2986">
        <v>0.34921083046272661</v>
      </c>
      <c r="G2986">
        <v>0.22022029227415299</v>
      </c>
      <c r="H2986">
        <v>0.2220869141514468</v>
      </c>
      <c r="I2986">
        <v>0.18648202578891879</v>
      </c>
      <c r="J2986">
        <v>125</v>
      </c>
      <c r="K2986">
        <v>8</v>
      </c>
      <c r="L2986" t="str">
        <f>VLOOKUP(J2986,Clustering!$D$3:$E$367,2,FALSE)</f>
        <v>Summer</v>
      </c>
      <c r="M2986">
        <v>0.53540277300000005</v>
      </c>
      <c r="N2986">
        <v>0.47360039999999998</v>
      </c>
      <c r="O2986">
        <v>0.47360039999999998</v>
      </c>
      <c r="P2986">
        <v>0.95052408099999997</v>
      </c>
      <c r="Q2986">
        <v>0.225141277</v>
      </c>
      <c r="R2986">
        <v>0.2220869141514468</v>
      </c>
      <c r="S2986">
        <v>0.34921083046272661</v>
      </c>
      <c r="T2986">
        <v>0.19438567300000001</v>
      </c>
      <c r="U2986">
        <v>0.66478313300000003</v>
      </c>
      <c r="V2986">
        <v>0.85008076700000001</v>
      </c>
      <c r="W2986">
        <v>1.260151E-2</v>
      </c>
      <c r="X2986">
        <v>1.890404E-2</v>
      </c>
      <c r="Y2986">
        <v>0.18648202578891879</v>
      </c>
      <c r="Z2986">
        <v>0.53361108199999996</v>
      </c>
      <c r="AA2986">
        <v>0.66478313300000003</v>
      </c>
      <c r="AB2986">
        <v>0</v>
      </c>
      <c r="AC2986">
        <v>0</v>
      </c>
      <c r="AD2986">
        <v>0.85</v>
      </c>
      <c r="AE2986">
        <v>0.85</v>
      </c>
      <c r="AF2986">
        <v>0.85</v>
      </c>
      <c r="AG2986">
        <v>0.85</v>
      </c>
      <c r="AH2986">
        <v>0.95052408099999997</v>
      </c>
      <c r="AI2986">
        <v>1.260151E-2</v>
      </c>
      <c r="AJ2986">
        <v>0.54287691000000005</v>
      </c>
      <c r="AK2986">
        <v>0.24444758132390859</v>
      </c>
      <c r="AL2986">
        <v>0</v>
      </c>
    </row>
    <row r="2987" spans="1:38" x14ac:dyDescent="0.35">
      <c r="A2987" t="s">
        <v>3111</v>
      </c>
      <c r="B2987">
        <v>65345.418927332539</v>
      </c>
      <c r="C2987">
        <v>54468.742495486978</v>
      </c>
      <c r="D2987">
        <v>10393.04852446298</v>
      </c>
      <c r="E2987">
        <v>483.62790738257848</v>
      </c>
      <c r="F2987">
        <v>0.4693710522507839</v>
      </c>
      <c r="G2987">
        <v>0.237072503618911</v>
      </c>
      <c r="H2987">
        <v>0.2390623499233123</v>
      </c>
      <c r="I2987">
        <v>0.20110701660775671</v>
      </c>
      <c r="J2987">
        <v>125</v>
      </c>
      <c r="K2987">
        <v>9</v>
      </c>
      <c r="L2987" t="str">
        <f>VLOOKUP(J2987,Clustering!$D$3:$E$367,2,FALSE)</f>
        <v>Summer</v>
      </c>
      <c r="M2987">
        <v>0.54581040599999997</v>
      </c>
      <c r="N2987">
        <v>0.48570289100000003</v>
      </c>
      <c r="O2987">
        <v>0.48570289100000003</v>
      </c>
      <c r="P2987">
        <v>0.94978143699999995</v>
      </c>
      <c r="Q2987">
        <v>0.248934559</v>
      </c>
      <c r="R2987">
        <v>0.2390623499233123</v>
      </c>
      <c r="S2987">
        <v>0.4693710522507839</v>
      </c>
      <c r="T2987">
        <v>0.50389149200000005</v>
      </c>
      <c r="U2987">
        <v>0.66478313300000003</v>
      </c>
      <c r="V2987">
        <v>0.85008076700000001</v>
      </c>
      <c r="W2987">
        <v>1.4381779000000001E-2</v>
      </c>
      <c r="X2987">
        <v>1.890404E-2</v>
      </c>
      <c r="Y2987">
        <v>0.20110701660775671</v>
      </c>
      <c r="Z2987">
        <v>0.56932384400000002</v>
      </c>
      <c r="AA2987">
        <v>0.66478313300000003</v>
      </c>
      <c r="AB2987">
        <v>0</v>
      </c>
      <c r="AC2987">
        <v>0</v>
      </c>
      <c r="AD2987">
        <v>0.85</v>
      </c>
      <c r="AE2987">
        <v>0.85</v>
      </c>
      <c r="AF2987">
        <v>0.85</v>
      </c>
      <c r="AG2987">
        <v>0.85</v>
      </c>
      <c r="AH2987">
        <v>0.94978143699999995</v>
      </c>
      <c r="AI2987">
        <v>1.4381779000000001E-2</v>
      </c>
      <c r="AJ2987">
        <v>0.55470886900000005</v>
      </c>
      <c r="AK2987">
        <v>0.32855973657554871</v>
      </c>
      <c r="AL2987">
        <v>0</v>
      </c>
    </row>
    <row r="2988" spans="1:38" x14ac:dyDescent="0.35">
      <c r="A2988" t="s">
        <v>3112</v>
      </c>
      <c r="B2988">
        <v>64392.248022433007</v>
      </c>
      <c r="C2988">
        <v>51756.442243534737</v>
      </c>
      <c r="D2988">
        <v>12133.723339455761</v>
      </c>
      <c r="E2988">
        <v>502.08243944251558</v>
      </c>
      <c r="F2988">
        <v>0.5479834408696288</v>
      </c>
      <c r="G2988">
        <v>0.2461188428639782</v>
      </c>
      <c r="H2988">
        <v>0.24824314773129161</v>
      </c>
      <c r="I2988">
        <v>0.2077230838829453</v>
      </c>
      <c r="J2988">
        <v>125</v>
      </c>
      <c r="K2988">
        <v>10</v>
      </c>
      <c r="L2988" t="str">
        <f>VLOOKUP(J2988,Clustering!$D$3:$E$367,2,FALSE)</f>
        <v>Summer</v>
      </c>
      <c r="M2988">
        <v>0.56661415400000004</v>
      </c>
      <c r="N2988">
        <v>0.50284594900000001</v>
      </c>
      <c r="O2988">
        <v>0.50284594900000001</v>
      </c>
      <c r="P2988">
        <v>0.94711605399999999</v>
      </c>
      <c r="Q2988">
        <v>0.26186378599999999</v>
      </c>
      <c r="R2988">
        <v>0.24824314773129161</v>
      </c>
      <c r="S2988">
        <v>0.5479834408696288</v>
      </c>
      <c r="T2988">
        <v>0.61315550900000004</v>
      </c>
      <c r="U2988">
        <v>0.66501009600000005</v>
      </c>
      <c r="V2988">
        <v>0.85008076700000001</v>
      </c>
      <c r="W2988">
        <v>1.4067614000000001E-2</v>
      </c>
      <c r="X2988">
        <v>1.8915349000000001E-2</v>
      </c>
      <c r="Y2988">
        <v>0.2077230838829453</v>
      </c>
      <c r="Z2988">
        <v>0.61472961800000003</v>
      </c>
      <c r="AA2988">
        <v>0.66501009600000005</v>
      </c>
      <c r="AB2988">
        <v>0</v>
      </c>
      <c r="AC2988">
        <v>0</v>
      </c>
      <c r="AD2988">
        <v>0.85</v>
      </c>
      <c r="AE2988">
        <v>0.85</v>
      </c>
      <c r="AF2988">
        <v>0.85</v>
      </c>
      <c r="AG2988">
        <v>0.85</v>
      </c>
      <c r="AH2988">
        <v>0.94711605399999999</v>
      </c>
      <c r="AI2988">
        <v>1.4067614000000001E-2</v>
      </c>
      <c r="AJ2988">
        <v>0.60126650000000004</v>
      </c>
      <c r="AK2988">
        <v>0.38358840860874011</v>
      </c>
      <c r="AL2988">
        <v>0</v>
      </c>
    </row>
    <row r="2989" spans="1:38" x14ac:dyDescent="0.35">
      <c r="A2989" t="s">
        <v>3113</v>
      </c>
      <c r="B2989">
        <v>62003.878552783754</v>
      </c>
      <c r="C2989">
        <v>48351.494857482277</v>
      </c>
      <c r="D2989">
        <v>13146.118055130941</v>
      </c>
      <c r="E2989">
        <v>506.26564017052578</v>
      </c>
      <c r="F2989">
        <v>0.59370522999349395</v>
      </c>
      <c r="G2989">
        <v>0.24816943145614009</v>
      </c>
      <c r="H2989">
        <v>0.25031234286087989</v>
      </c>
      <c r="I2989">
        <v>0.2094373685210508</v>
      </c>
      <c r="J2989">
        <v>125</v>
      </c>
      <c r="K2989">
        <v>11</v>
      </c>
      <c r="L2989" t="str">
        <f>VLOOKUP(J2989,Clustering!$D$3:$E$367,2,FALSE)</f>
        <v>Summer</v>
      </c>
      <c r="M2989">
        <v>0.600958769</v>
      </c>
      <c r="N2989">
        <v>0.52040905400000004</v>
      </c>
      <c r="O2989">
        <v>0.52040905400000004</v>
      </c>
      <c r="P2989">
        <v>0.94453205799999995</v>
      </c>
      <c r="Q2989">
        <v>0.27752154299999998</v>
      </c>
      <c r="R2989">
        <v>0.25031234286087989</v>
      </c>
      <c r="S2989">
        <v>0.59370522999349395</v>
      </c>
      <c r="T2989">
        <v>0.62169412099999999</v>
      </c>
      <c r="U2989">
        <v>0.66559707000000001</v>
      </c>
      <c r="V2989">
        <v>0.85008076700000001</v>
      </c>
      <c r="W2989">
        <v>1.4416686E-2</v>
      </c>
      <c r="X2989">
        <v>2.302922E-2</v>
      </c>
      <c r="Y2989">
        <v>0.2094373685210508</v>
      </c>
      <c r="Z2989">
        <v>0.67642604799999995</v>
      </c>
      <c r="AA2989">
        <v>0.66559707000000001</v>
      </c>
      <c r="AB2989">
        <v>0</v>
      </c>
      <c r="AC2989">
        <v>0</v>
      </c>
      <c r="AD2989">
        <v>0.85</v>
      </c>
      <c r="AE2989">
        <v>0.85</v>
      </c>
      <c r="AF2989">
        <v>0.85</v>
      </c>
      <c r="AG2989">
        <v>0.85</v>
      </c>
      <c r="AH2989">
        <v>0.94453205799999995</v>
      </c>
      <c r="AI2989">
        <v>1.4416686E-2</v>
      </c>
      <c r="AJ2989">
        <v>0.64142297699999995</v>
      </c>
      <c r="AK2989">
        <v>0.4155936609954457</v>
      </c>
      <c r="AL2989">
        <v>1.5393819999999999E-3</v>
      </c>
    </row>
    <row r="2990" spans="1:38" x14ac:dyDescent="0.35">
      <c r="A2990" t="s">
        <v>3114</v>
      </c>
      <c r="B2990">
        <v>61110.804184781453</v>
      </c>
      <c r="C2990">
        <v>47069.117415148241</v>
      </c>
      <c r="D2990">
        <v>13517.911654777499</v>
      </c>
      <c r="E2990">
        <v>523.77511485570778</v>
      </c>
      <c r="F2990">
        <v>0.61049617950897594</v>
      </c>
      <c r="G2990">
        <v>0.25675250728220972</v>
      </c>
      <c r="H2990">
        <v>0.25899090884128928</v>
      </c>
      <c r="I2990">
        <v>0.216294507073473</v>
      </c>
      <c r="J2990">
        <v>125</v>
      </c>
      <c r="K2990">
        <v>12</v>
      </c>
      <c r="L2990" t="str">
        <f>VLOOKUP(J2990,Clustering!$D$3:$E$367,2,FALSE)</f>
        <v>Summer</v>
      </c>
      <c r="M2990">
        <v>0.62290868200000005</v>
      </c>
      <c r="N2990">
        <v>0.53798990800000002</v>
      </c>
      <c r="O2990">
        <v>0.53798990800000002</v>
      </c>
      <c r="P2990">
        <v>0.94361646899999996</v>
      </c>
      <c r="Q2990">
        <v>0.31340546800000002</v>
      </c>
      <c r="R2990">
        <v>0.25899090884128928</v>
      </c>
      <c r="S2990">
        <v>0.61049617950897594</v>
      </c>
      <c r="T2990">
        <v>0.62222306199999999</v>
      </c>
      <c r="U2990">
        <v>0.66559707000000001</v>
      </c>
      <c r="V2990">
        <v>0.85008076700000001</v>
      </c>
      <c r="W2990">
        <v>1.3927985E-2</v>
      </c>
      <c r="X2990">
        <v>3.7668605000000001E-2</v>
      </c>
      <c r="Y2990">
        <v>0.216294507073473</v>
      </c>
      <c r="Z2990">
        <v>0.70981932400000003</v>
      </c>
      <c r="AA2990">
        <v>0.66559707000000001</v>
      </c>
      <c r="AB2990">
        <v>0</v>
      </c>
      <c r="AC2990">
        <v>0</v>
      </c>
      <c r="AD2990">
        <v>0.85</v>
      </c>
      <c r="AE2990">
        <v>0.85</v>
      </c>
      <c r="AF2990">
        <v>0.85</v>
      </c>
      <c r="AG2990">
        <v>0.85</v>
      </c>
      <c r="AH2990">
        <v>0.94361646899999996</v>
      </c>
      <c r="AI2990">
        <v>1.3927985E-2</v>
      </c>
      <c r="AJ2990">
        <v>0.67438620800000004</v>
      </c>
      <c r="AK2990">
        <v>0.42734732565628308</v>
      </c>
      <c r="AL2990">
        <v>0.134225452</v>
      </c>
    </row>
    <row r="2991" spans="1:38" x14ac:dyDescent="0.35">
      <c r="A2991" t="s">
        <v>3115</v>
      </c>
      <c r="B2991">
        <v>60908.135269474449</v>
      </c>
      <c r="C2991">
        <v>47102.764845689373</v>
      </c>
      <c r="D2991">
        <v>13266.154217651439</v>
      </c>
      <c r="E2991">
        <v>539.21620613364917</v>
      </c>
      <c r="F2991">
        <v>0.59912630541499101</v>
      </c>
      <c r="G2991">
        <v>0.26432166967335741</v>
      </c>
      <c r="H2991">
        <v>0.26622304715829698</v>
      </c>
      <c r="I2991">
        <v>0.22995521278337661</v>
      </c>
      <c r="J2991">
        <v>125</v>
      </c>
      <c r="K2991">
        <v>13</v>
      </c>
      <c r="L2991" t="str">
        <f>VLOOKUP(J2991,Clustering!$D$3:$E$367,2,FALSE)</f>
        <v>Summer</v>
      </c>
      <c r="M2991">
        <v>0.63006213</v>
      </c>
      <c r="N2991">
        <v>0.55563781199999995</v>
      </c>
      <c r="O2991">
        <v>0.55563781199999995</v>
      </c>
      <c r="P2991">
        <v>0.942202392</v>
      </c>
      <c r="Q2991">
        <v>0.37114266600000001</v>
      </c>
      <c r="R2991">
        <v>0.26622304715829698</v>
      </c>
      <c r="S2991">
        <v>0.59912630541499101</v>
      </c>
      <c r="T2991">
        <v>0.638280187</v>
      </c>
      <c r="U2991">
        <v>0.66559707000000001</v>
      </c>
      <c r="V2991">
        <v>0.85008076700000001</v>
      </c>
      <c r="W2991">
        <v>1.424215E-2</v>
      </c>
      <c r="X2991">
        <v>7.3748540000000001E-2</v>
      </c>
      <c r="Y2991">
        <v>0.22995521278337661</v>
      </c>
      <c r="Z2991">
        <v>0.73201075000000004</v>
      </c>
      <c r="AA2991">
        <v>0.66559707000000001</v>
      </c>
      <c r="AB2991">
        <v>0</v>
      </c>
      <c r="AC2991">
        <v>0</v>
      </c>
      <c r="AD2991">
        <v>0.85</v>
      </c>
      <c r="AE2991">
        <v>0.85</v>
      </c>
      <c r="AF2991">
        <v>0.85</v>
      </c>
      <c r="AG2991">
        <v>0.85</v>
      </c>
      <c r="AH2991">
        <v>0.942202392</v>
      </c>
      <c r="AI2991">
        <v>1.424215E-2</v>
      </c>
      <c r="AJ2991">
        <v>0.69376245400000003</v>
      </c>
      <c r="AK2991">
        <v>0.41938841379049369</v>
      </c>
      <c r="AL2991">
        <v>0.25305274700000002</v>
      </c>
    </row>
    <row r="2992" spans="1:38" x14ac:dyDescent="0.35">
      <c r="A2992" t="s">
        <v>3116</v>
      </c>
      <c r="B2992">
        <v>61044.120307331483</v>
      </c>
      <c r="C2992">
        <v>48542.840519302961</v>
      </c>
      <c r="D2992">
        <v>11944.25903429975</v>
      </c>
      <c r="E2992">
        <v>557.02075372877141</v>
      </c>
      <c r="F2992">
        <v>0.53942685036918825</v>
      </c>
      <c r="G2992">
        <v>0.27304938908273108</v>
      </c>
      <c r="H2992">
        <v>0.27508241659663157</v>
      </c>
      <c r="I2992">
        <v>0.23630342308386121</v>
      </c>
      <c r="J2992">
        <v>125</v>
      </c>
      <c r="K2992">
        <v>14</v>
      </c>
      <c r="L2992" t="str">
        <f>VLOOKUP(J2992,Clustering!$D$3:$E$367,2,FALSE)</f>
        <v>Summer</v>
      </c>
      <c r="M2992">
        <v>0.64880393400000003</v>
      </c>
      <c r="N2992">
        <v>0.56826289600000002</v>
      </c>
      <c r="O2992">
        <v>0.56826289600000002</v>
      </c>
      <c r="P2992">
        <v>0.939801514</v>
      </c>
      <c r="Q2992">
        <v>0.412145714</v>
      </c>
      <c r="R2992">
        <v>0.27508241659663157</v>
      </c>
      <c r="S2992">
        <v>0.53942685036918825</v>
      </c>
      <c r="T2992">
        <v>0.63061054900000002</v>
      </c>
      <c r="U2992">
        <v>0.66582403300000004</v>
      </c>
      <c r="V2992">
        <v>0.85008076700000001</v>
      </c>
      <c r="W2992">
        <v>1.4032707E-2</v>
      </c>
      <c r="X2992">
        <v>9.9396783000000002E-2</v>
      </c>
      <c r="Y2992">
        <v>0.23630342308386121</v>
      </c>
      <c r="Z2992">
        <v>0.74849050399999995</v>
      </c>
      <c r="AA2992">
        <v>0.66582403300000004</v>
      </c>
      <c r="AB2992">
        <v>0</v>
      </c>
      <c r="AC2992">
        <v>0</v>
      </c>
      <c r="AD2992">
        <v>0.85</v>
      </c>
      <c r="AE2992">
        <v>0.85</v>
      </c>
      <c r="AF2992">
        <v>0.85</v>
      </c>
      <c r="AG2992">
        <v>0.85</v>
      </c>
      <c r="AH2992">
        <v>0.939801514</v>
      </c>
      <c r="AI2992">
        <v>1.4032707E-2</v>
      </c>
      <c r="AJ2992">
        <v>0.70784802700000005</v>
      </c>
      <c r="AK2992">
        <v>0.37759879525843171</v>
      </c>
      <c r="AL2992">
        <v>0.306967981</v>
      </c>
    </row>
    <row r="2993" spans="1:38" x14ac:dyDescent="0.35">
      <c r="A2993" t="s">
        <v>3117</v>
      </c>
      <c r="B2993">
        <v>61486.84927505994</v>
      </c>
      <c r="C2993">
        <v>51401.443729560247</v>
      </c>
      <c r="D2993">
        <v>9507.8965895776673</v>
      </c>
      <c r="E2993">
        <v>577.50895592202698</v>
      </c>
      <c r="F2993">
        <v>0.42939580397776528</v>
      </c>
      <c r="G2993">
        <v>0.283092625451974</v>
      </c>
      <c r="H2993">
        <v>0.28530785660595642</v>
      </c>
      <c r="I2993">
        <v>0.2430534188464018</v>
      </c>
      <c r="J2993">
        <v>125</v>
      </c>
      <c r="K2993">
        <v>15</v>
      </c>
      <c r="L2993" t="str">
        <f>VLOOKUP(J2993,Clustering!$D$3:$E$367,2,FALSE)</f>
        <v>Summer</v>
      </c>
      <c r="M2993">
        <v>0.65734545099999997</v>
      </c>
      <c r="N2993">
        <v>0.56817021000000001</v>
      </c>
      <c r="O2993">
        <v>0.56817021000000001</v>
      </c>
      <c r="P2993">
        <v>0.93752271399999998</v>
      </c>
      <c r="Q2993">
        <v>0.45803007600000001</v>
      </c>
      <c r="R2993">
        <v>0.28530785660595642</v>
      </c>
      <c r="S2993">
        <v>0.42939580397776528</v>
      </c>
      <c r="T2993">
        <v>0.64443856700000002</v>
      </c>
      <c r="U2993">
        <v>0.666411007</v>
      </c>
      <c r="V2993">
        <v>0.85008076700000001</v>
      </c>
      <c r="W2993">
        <v>1.3927985E-2</v>
      </c>
      <c r="X2993">
        <v>0.122324643</v>
      </c>
      <c r="Y2993">
        <v>0.2430534188464018</v>
      </c>
      <c r="Z2993">
        <v>0.75814559100000001</v>
      </c>
      <c r="AA2993">
        <v>0.666411007</v>
      </c>
      <c r="AB2993">
        <v>0</v>
      </c>
      <c r="AC2993">
        <v>0</v>
      </c>
      <c r="AD2993">
        <v>0.85</v>
      </c>
      <c r="AE2993">
        <v>0.85</v>
      </c>
      <c r="AF2993">
        <v>0.85</v>
      </c>
      <c r="AG2993">
        <v>0.85</v>
      </c>
      <c r="AH2993">
        <v>0.93752271399999998</v>
      </c>
      <c r="AI2993">
        <v>1.3927985E-2</v>
      </c>
      <c r="AJ2993">
        <v>0.71963815799999997</v>
      </c>
      <c r="AK2993">
        <v>0.30057706278443569</v>
      </c>
      <c r="AL2993">
        <v>0.37997805800000001</v>
      </c>
    </row>
    <row r="2994" spans="1:38" x14ac:dyDescent="0.35">
      <c r="A2994" t="s">
        <v>3118</v>
      </c>
      <c r="B2994">
        <v>62560.891515194948</v>
      </c>
      <c r="C2994">
        <v>55483.68210269569</v>
      </c>
      <c r="D2994">
        <v>6507.1230896007264</v>
      </c>
      <c r="E2994">
        <v>570.08632289853506</v>
      </c>
      <c r="F2994">
        <v>0.2938748149305962</v>
      </c>
      <c r="G2994">
        <v>0.27945407985222309</v>
      </c>
      <c r="H2994">
        <v>0.28133018053160208</v>
      </c>
      <c r="I2994">
        <v>0.24554448871114889</v>
      </c>
      <c r="J2994">
        <v>125</v>
      </c>
      <c r="K2994">
        <v>16</v>
      </c>
      <c r="L2994" t="str">
        <f>VLOOKUP(J2994,Clustering!$D$3:$E$367,2,FALSE)</f>
        <v>Summer</v>
      </c>
      <c r="M2994">
        <v>0.661129521</v>
      </c>
      <c r="N2994">
        <v>0.57399368299999998</v>
      </c>
      <c r="O2994">
        <v>0.57399368299999998</v>
      </c>
      <c r="P2994">
        <v>0.93650539200000005</v>
      </c>
      <c r="Q2994">
        <v>0.48967101200000002</v>
      </c>
      <c r="R2994">
        <v>0.28133018053160208</v>
      </c>
      <c r="S2994">
        <v>0.2938748149305962</v>
      </c>
      <c r="T2994">
        <v>0.62637902400000001</v>
      </c>
      <c r="U2994">
        <v>0.666411007</v>
      </c>
      <c r="V2994">
        <v>0.85008076700000001</v>
      </c>
      <c r="W2994">
        <v>1.3194933000000001E-2</v>
      </c>
      <c r="X2994">
        <v>0.14338320900000001</v>
      </c>
      <c r="Y2994">
        <v>0.24554448871114889</v>
      </c>
      <c r="Z2994">
        <v>0.76333552999999998</v>
      </c>
      <c r="AA2994">
        <v>0.666411007</v>
      </c>
      <c r="AB2994">
        <v>0</v>
      </c>
      <c r="AC2994">
        <v>0</v>
      </c>
      <c r="AD2994">
        <v>0.85</v>
      </c>
      <c r="AE2994">
        <v>0.85</v>
      </c>
      <c r="AF2994">
        <v>0.85</v>
      </c>
      <c r="AG2994">
        <v>0.85</v>
      </c>
      <c r="AH2994">
        <v>0.93650539200000005</v>
      </c>
      <c r="AI2994">
        <v>1.3194933000000001E-2</v>
      </c>
      <c r="AJ2994">
        <v>0.729092607</v>
      </c>
      <c r="AK2994">
        <v>0.2057123704514173</v>
      </c>
      <c r="AL2994">
        <v>0.58652845499999995</v>
      </c>
    </row>
    <row r="2995" spans="1:38" x14ac:dyDescent="0.35">
      <c r="A2995" t="s">
        <v>3119</v>
      </c>
      <c r="B2995">
        <v>63289.154043520233</v>
      </c>
      <c r="C2995">
        <v>59063.42636433585</v>
      </c>
      <c r="D2995">
        <v>3677.7217356140482</v>
      </c>
      <c r="E2995">
        <v>548.0059435703397</v>
      </c>
      <c r="F2995">
        <v>0.16609333795253681</v>
      </c>
      <c r="G2995">
        <v>0.26863036449526451</v>
      </c>
      <c r="H2995">
        <v>0.27028108032506248</v>
      </c>
      <c r="I2995">
        <v>0.2387944929486083</v>
      </c>
      <c r="J2995">
        <v>125</v>
      </c>
      <c r="K2995">
        <v>17</v>
      </c>
      <c r="L2995" t="str">
        <f>VLOOKUP(J2995,Clustering!$D$3:$E$367,2,FALSE)</f>
        <v>Summer</v>
      </c>
      <c r="M2995">
        <v>0.65876231799999996</v>
      </c>
      <c r="N2995">
        <v>0.57143593000000004</v>
      </c>
      <c r="O2995">
        <v>0.57143593000000004</v>
      </c>
      <c r="P2995">
        <v>0.93752271399999998</v>
      </c>
      <c r="Q2995">
        <v>0.50401456899999997</v>
      </c>
      <c r="R2995">
        <v>0.27028108032506248</v>
      </c>
      <c r="S2995">
        <v>0.16609333795253681</v>
      </c>
      <c r="T2995">
        <v>0.58009672099999998</v>
      </c>
      <c r="U2995">
        <v>0.666411007</v>
      </c>
      <c r="V2995">
        <v>0.85008076700000001</v>
      </c>
      <c r="W2995">
        <v>1.3090210999999999E-2</v>
      </c>
      <c r="X2995">
        <v>0.203364814</v>
      </c>
      <c r="Y2995">
        <v>0.2387944929486083</v>
      </c>
      <c r="Z2995">
        <v>0.76685518600000002</v>
      </c>
      <c r="AA2995">
        <v>0.666411007</v>
      </c>
      <c r="AB2995">
        <v>0</v>
      </c>
      <c r="AC2995">
        <v>0</v>
      </c>
      <c r="AD2995">
        <v>0.85</v>
      </c>
      <c r="AE2995">
        <v>0.85</v>
      </c>
      <c r="AF2995">
        <v>0.85</v>
      </c>
      <c r="AG2995">
        <v>0.85</v>
      </c>
      <c r="AH2995">
        <v>0.93752271399999998</v>
      </c>
      <c r="AI2995">
        <v>1.3090210999999999E-2</v>
      </c>
      <c r="AJ2995">
        <v>0.740863677</v>
      </c>
      <c r="AK2995">
        <v>0.11626533656677571</v>
      </c>
      <c r="AL2995">
        <v>0.64514639299999998</v>
      </c>
    </row>
    <row r="2996" spans="1:38" x14ac:dyDescent="0.35">
      <c r="A2996" t="s">
        <v>3120</v>
      </c>
      <c r="B2996">
        <v>65979.201505089135</v>
      </c>
      <c r="C2996">
        <v>64155.808765225644</v>
      </c>
      <c r="D2996">
        <v>1275.1181460294879</v>
      </c>
      <c r="E2996">
        <v>548.27459383400992</v>
      </c>
      <c r="F2996">
        <v>5.75869096095512E-2</v>
      </c>
      <c r="G2996">
        <v>0.26876205580098528</v>
      </c>
      <c r="H2996">
        <v>0.27038152669057652</v>
      </c>
      <c r="I2996">
        <v>0.2394909210828387</v>
      </c>
      <c r="J2996">
        <v>125</v>
      </c>
      <c r="K2996">
        <v>18</v>
      </c>
      <c r="L2996" t="str">
        <f>VLOOKUP(J2996,Clustering!$D$3:$E$367,2,FALSE)</f>
        <v>Summer</v>
      </c>
      <c r="M2996">
        <v>0.65783501899999997</v>
      </c>
      <c r="N2996">
        <v>0.57543328199999999</v>
      </c>
      <c r="O2996">
        <v>0.57543328199999999</v>
      </c>
      <c r="P2996">
        <v>0.93779738999999995</v>
      </c>
      <c r="Q2996">
        <v>0.50367663200000001</v>
      </c>
      <c r="R2996">
        <v>0.27038152669057652</v>
      </c>
      <c r="S2996">
        <v>5.75869096095512E-2</v>
      </c>
      <c r="T2996">
        <v>0.50952093099999995</v>
      </c>
      <c r="U2996">
        <v>0.666411007</v>
      </c>
      <c r="V2996">
        <v>0.85008076700000001</v>
      </c>
      <c r="W2996">
        <v>1.2845861E-2</v>
      </c>
      <c r="X2996">
        <v>0.22688156600000001</v>
      </c>
      <c r="Y2996">
        <v>0.2394909210828387</v>
      </c>
      <c r="Z2996">
        <v>0.77618290599999995</v>
      </c>
      <c r="AA2996">
        <v>0.666411007</v>
      </c>
      <c r="AB2996">
        <v>0</v>
      </c>
      <c r="AC2996">
        <v>0</v>
      </c>
      <c r="AD2996">
        <v>0.85</v>
      </c>
      <c r="AE2996">
        <v>0.85</v>
      </c>
      <c r="AF2996">
        <v>0.85</v>
      </c>
      <c r="AG2996">
        <v>0.85</v>
      </c>
      <c r="AH2996">
        <v>0.93779738999999995</v>
      </c>
      <c r="AI2996">
        <v>1.2845861E-2</v>
      </c>
      <c r="AJ2996">
        <v>0.75294872400000001</v>
      </c>
      <c r="AK2996">
        <v>4.0310836726685798E-2</v>
      </c>
      <c r="AL2996">
        <v>0.64577298699999997</v>
      </c>
    </row>
    <row r="2997" spans="1:38" x14ac:dyDescent="0.35">
      <c r="A2997" t="s">
        <v>3121</v>
      </c>
      <c r="B2997">
        <v>68909.916319054537</v>
      </c>
      <c r="C2997">
        <v>68284.943034957832</v>
      </c>
      <c r="D2997">
        <v>44.832246592928051</v>
      </c>
      <c r="E2997">
        <v>580.14103750378661</v>
      </c>
      <c r="F2997">
        <v>2.0247147608863998E-3</v>
      </c>
      <c r="G2997">
        <v>0.28438286152146403</v>
      </c>
      <c r="H2997">
        <v>0.28649312371902158</v>
      </c>
      <c r="I2997">
        <v>0.24624091684537919</v>
      </c>
      <c r="J2997">
        <v>125</v>
      </c>
      <c r="K2997">
        <v>19</v>
      </c>
      <c r="L2997" t="str">
        <f>VLOOKUP(J2997,Clustering!$D$3:$E$367,2,FALSE)</f>
        <v>Summer</v>
      </c>
      <c r="M2997">
        <v>0.65653910400000004</v>
      </c>
      <c r="N2997">
        <v>0.582152067</v>
      </c>
      <c r="O2997">
        <v>0.582152067</v>
      </c>
      <c r="P2997">
        <v>0.937217517</v>
      </c>
      <c r="Q2997">
        <v>0.474213514</v>
      </c>
      <c r="R2997">
        <v>0.28649312371902158</v>
      </c>
      <c r="S2997">
        <v>2.0247147608863998E-3</v>
      </c>
      <c r="T2997">
        <v>0.33058788</v>
      </c>
      <c r="U2997">
        <v>0.666411007</v>
      </c>
      <c r="V2997">
        <v>0.85008076700000001</v>
      </c>
      <c r="W2997">
        <v>1.1205221E-2</v>
      </c>
      <c r="X2997">
        <v>0.20175310699999999</v>
      </c>
      <c r="Y2997">
        <v>0.24624091684537919</v>
      </c>
      <c r="Z2997">
        <v>0.775650375</v>
      </c>
      <c r="AA2997">
        <v>0.666411007</v>
      </c>
      <c r="AB2997">
        <v>0</v>
      </c>
      <c r="AC2997">
        <v>0</v>
      </c>
      <c r="AD2997">
        <v>0.85</v>
      </c>
      <c r="AE2997">
        <v>0.85</v>
      </c>
      <c r="AF2997">
        <v>0.85</v>
      </c>
      <c r="AG2997">
        <v>0.85</v>
      </c>
      <c r="AH2997">
        <v>0.937217517</v>
      </c>
      <c r="AI2997">
        <v>1.1205221E-2</v>
      </c>
      <c r="AJ2997">
        <v>0.76424273899999995</v>
      </c>
      <c r="AK2997">
        <v>1.4173003326205E-3</v>
      </c>
      <c r="AL2997">
        <v>0.70485057200000001</v>
      </c>
    </row>
    <row r="2998" spans="1:38" x14ac:dyDescent="0.35">
      <c r="A2998" t="s">
        <v>3122</v>
      </c>
      <c r="B2998">
        <v>67444.328713571347</v>
      </c>
      <c r="C2998">
        <v>66843.005254896896</v>
      </c>
      <c r="D2998">
        <v>0</v>
      </c>
      <c r="E2998">
        <v>601.32345867444519</v>
      </c>
      <c r="F2998">
        <v>0</v>
      </c>
      <c r="G2998">
        <v>0.29476640131100251</v>
      </c>
      <c r="H2998">
        <v>0.29683909936696318</v>
      </c>
      <c r="I2998">
        <v>0.25730340990065409</v>
      </c>
      <c r="J2998">
        <v>125</v>
      </c>
      <c r="K2998">
        <v>20</v>
      </c>
      <c r="L2998" t="str">
        <f>VLOOKUP(J2998,Clustering!$D$3:$E$367,2,FALSE)</f>
        <v>Summer</v>
      </c>
      <c r="M2998">
        <v>0.667695488</v>
      </c>
      <c r="N2998">
        <v>0.58556963500000003</v>
      </c>
      <c r="O2998">
        <v>0.58556963500000003</v>
      </c>
      <c r="P2998">
        <v>0.93506079600000003</v>
      </c>
      <c r="Q2998">
        <v>0.44805467100000002</v>
      </c>
      <c r="R2998">
        <v>0.29683909936696318</v>
      </c>
      <c r="S2998">
        <v>0</v>
      </c>
      <c r="T2998">
        <v>6.5097476000000001E-2</v>
      </c>
      <c r="U2998">
        <v>0.666411007</v>
      </c>
      <c r="V2998">
        <v>0.85008076700000001</v>
      </c>
      <c r="W2998">
        <v>1.1309942999999999E-2</v>
      </c>
      <c r="X2998">
        <v>0.13977362400000001</v>
      </c>
      <c r="Y2998">
        <v>0.25730340990065409</v>
      </c>
      <c r="Z2998">
        <v>0.77193345599999996</v>
      </c>
      <c r="AA2998">
        <v>0.666411007</v>
      </c>
      <c r="AB2998">
        <v>0</v>
      </c>
      <c r="AC2998">
        <v>0</v>
      </c>
      <c r="AD2998">
        <v>0.85</v>
      </c>
      <c r="AE2998">
        <v>0.85</v>
      </c>
      <c r="AF2998">
        <v>0.85</v>
      </c>
      <c r="AG2998">
        <v>0.85</v>
      </c>
      <c r="AH2998">
        <v>0.93506079600000003</v>
      </c>
      <c r="AI2998">
        <v>1.1309942999999999E-2</v>
      </c>
      <c r="AJ2998">
        <v>0.76712466099999999</v>
      </c>
      <c r="AK2998">
        <v>0</v>
      </c>
      <c r="AL2998">
        <v>0.71243907500000003</v>
      </c>
    </row>
    <row r="2999" spans="1:38" x14ac:dyDescent="0.35">
      <c r="A2999" t="s">
        <v>3123</v>
      </c>
      <c r="B2999">
        <v>64609.696589287101</v>
      </c>
      <c r="C2999">
        <v>64012.636256250131</v>
      </c>
      <c r="D2999">
        <v>0</v>
      </c>
      <c r="E2999">
        <v>597.06033303696677</v>
      </c>
      <c r="F2999">
        <v>0</v>
      </c>
      <c r="G2999">
        <v>0.29267663384165038</v>
      </c>
      <c r="H2999">
        <v>0.29408686895187969</v>
      </c>
      <c r="I2999">
        <v>0.2671873322672314</v>
      </c>
      <c r="J2999">
        <v>125</v>
      </c>
      <c r="K2999">
        <v>21</v>
      </c>
      <c r="L2999" t="str">
        <f>VLOOKUP(J2999,Clustering!$D$3:$E$367,2,FALSE)</f>
        <v>Summer</v>
      </c>
      <c r="M2999">
        <v>0.65115961899999997</v>
      </c>
      <c r="N2999">
        <v>0.57136493600000005</v>
      </c>
      <c r="O2999">
        <v>0.57136493600000005</v>
      </c>
      <c r="P2999">
        <v>0.93281251600000004</v>
      </c>
      <c r="Q2999">
        <v>0.42034381999999998</v>
      </c>
      <c r="R2999">
        <v>0.29408686895187969</v>
      </c>
      <c r="S2999">
        <v>0</v>
      </c>
      <c r="T2999">
        <v>0</v>
      </c>
      <c r="U2999">
        <v>0.666411007</v>
      </c>
      <c r="V2999">
        <v>0.85008076700000001</v>
      </c>
      <c r="W2999">
        <v>1.1414664E-2</v>
      </c>
      <c r="X2999">
        <v>6.7558465999999998E-2</v>
      </c>
      <c r="Y2999">
        <v>0.2671873322672314</v>
      </c>
      <c r="Z2999">
        <v>0.74632851200000005</v>
      </c>
      <c r="AA2999">
        <v>0.666411007</v>
      </c>
      <c r="AB2999">
        <v>0</v>
      </c>
      <c r="AC2999">
        <v>0</v>
      </c>
      <c r="AD2999">
        <v>0.85</v>
      </c>
      <c r="AE2999">
        <v>0.85</v>
      </c>
      <c r="AF2999">
        <v>0.85</v>
      </c>
      <c r="AG2999">
        <v>0.85</v>
      </c>
      <c r="AH2999">
        <v>0.93281251600000004</v>
      </c>
      <c r="AI2999">
        <v>1.1414664E-2</v>
      </c>
      <c r="AJ2999">
        <v>0.74850609199999996</v>
      </c>
      <c r="AK2999">
        <v>0</v>
      </c>
      <c r="AL2999">
        <v>0.38078244</v>
      </c>
    </row>
    <row r="3000" spans="1:38" x14ac:dyDescent="0.35">
      <c r="A3000" t="s">
        <v>3124</v>
      </c>
      <c r="B3000">
        <v>60112.387146892434</v>
      </c>
      <c r="C3000">
        <v>59533.429635883513</v>
      </c>
      <c r="D3000">
        <v>0</v>
      </c>
      <c r="E3000">
        <v>578.95751100891448</v>
      </c>
      <c r="F3000">
        <v>0</v>
      </c>
      <c r="G3000">
        <v>0.28380270147495801</v>
      </c>
      <c r="H3000">
        <v>0.284644910593564</v>
      </c>
      <c r="I3000">
        <v>0.26858018853569221</v>
      </c>
      <c r="J3000">
        <v>125</v>
      </c>
      <c r="K3000">
        <v>22</v>
      </c>
      <c r="L3000" t="str">
        <f>VLOOKUP(J3000,Clustering!$D$3:$E$367,2,FALSE)</f>
        <v>Summer</v>
      </c>
      <c r="M3000">
        <v>0.614689704</v>
      </c>
      <c r="N3000">
        <v>0.545698664</v>
      </c>
      <c r="O3000">
        <v>0.545698664</v>
      </c>
      <c r="P3000">
        <v>0.93019799999999997</v>
      </c>
      <c r="Q3000">
        <v>0.41049357600000003</v>
      </c>
      <c r="R3000">
        <v>0.284644910593564</v>
      </c>
      <c r="S3000">
        <v>0</v>
      </c>
      <c r="T3000">
        <v>0</v>
      </c>
      <c r="U3000">
        <v>0.66559707000000001</v>
      </c>
      <c r="V3000">
        <v>0.85008076700000001</v>
      </c>
      <c r="W3000">
        <v>1.1659015E-2</v>
      </c>
      <c r="X3000">
        <v>3.1359579999999998E-2</v>
      </c>
      <c r="Y3000">
        <v>0.26858018853569221</v>
      </c>
      <c r="Z3000">
        <v>0.66420548800000001</v>
      </c>
      <c r="AA3000">
        <v>0.66559707000000001</v>
      </c>
      <c r="AB3000">
        <v>0</v>
      </c>
      <c r="AC3000">
        <v>0</v>
      </c>
      <c r="AD3000">
        <v>0.85</v>
      </c>
      <c r="AE3000">
        <v>0.85</v>
      </c>
      <c r="AF3000">
        <v>0.85</v>
      </c>
      <c r="AG3000">
        <v>0.85</v>
      </c>
      <c r="AH3000">
        <v>0.93019799999999997</v>
      </c>
      <c r="AI3000">
        <v>1.1659015E-2</v>
      </c>
      <c r="AJ3000">
        <v>0.69583728199999995</v>
      </c>
      <c r="AK3000">
        <v>0</v>
      </c>
      <c r="AL3000">
        <v>0.15400976499999999</v>
      </c>
    </row>
    <row r="3001" spans="1:38" x14ac:dyDescent="0.35">
      <c r="A3001" t="s">
        <v>3125</v>
      </c>
      <c r="B3001">
        <v>55879.257846751389</v>
      </c>
      <c r="C3001">
        <v>55338.146174942478</v>
      </c>
      <c r="D3001">
        <v>0</v>
      </c>
      <c r="E3001">
        <v>541.11167180890732</v>
      </c>
      <c r="F3001">
        <v>0</v>
      </c>
      <c r="G3001">
        <v>0.26525081951417018</v>
      </c>
      <c r="H3001">
        <v>0.26592170806175508</v>
      </c>
      <c r="I3001">
        <v>0.25312484109527189</v>
      </c>
      <c r="J3001">
        <v>125</v>
      </c>
      <c r="K3001">
        <v>23</v>
      </c>
      <c r="L3001" t="str">
        <f>VLOOKUP(J3001,Clustering!$D$3:$E$367,2,FALSE)</f>
        <v>Summer</v>
      </c>
      <c r="M3001">
        <v>0.591420838</v>
      </c>
      <c r="N3001">
        <v>0.54754056200000001</v>
      </c>
      <c r="O3001">
        <v>0.54754056200000001</v>
      </c>
      <c r="P3001">
        <v>0.91095027900000003</v>
      </c>
      <c r="Q3001">
        <v>0.36742535700000001</v>
      </c>
      <c r="R3001">
        <v>0.26592170806175508</v>
      </c>
      <c r="S3001">
        <v>0</v>
      </c>
      <c r="T3001">
        <v>0</v>
      </c>
      <c r="U3001">
        <v>0.66219262099999998</v>
      </c>
      <c r="V3001">
        <v>0.85008076700000001</v>
      </c>
      <c r="W3001">
        <v>1.1938272999999999E-2</v>
      </c>
      <c r="X3001">
        <v>2.4002190999999999E-2</v>
      </c>
      <c r="Y3001">
        <v>0.25312484109527189</v>
      </c>
      <c r="Z3001">
        <v>0.582722187</v>
      </c>
      <c r="AA3001">
        <v>0.66219262099999998</v>
      </c>
      <c r="AB3001">
        <v>0</v>
      </c>
      <c r="AC3001">
        <v>0</v>
      </c>
      <c r="AD3001">
        <v>0.85</v>
      </c>
      <c r="AE3001">
        <v>0.85</v>
      </c>
      <c r="AF3001">
        <v>0.85</v>
      </c>
      <c r="AG3001">
        <v>0.85</v>
      </c>
      <c r="AH3001">
        <v>0.91095027900000003</v>
      </c>
      <c r="AI3001">
        <v>1.1938272999999999E-2</v>
      </c>
      <c r="AJ3001">
        <v>0.63339934099999995</v>
      </c>
      <c r="AK3001">
        <v>0</v>
      </c>
      <c r="AL3001">
        <v>0.13530952399999999</v>
      </c>
    </row>
    <row r="3002" spans="1:38" x14ac:dyDescent="0.35">
      <c r="A3002" t="s">
        <v>3126</v>
      </c>
      <c r="B3002">
        <v>54056.211581300842</v>
      </c>
      <c r="C3002">
        <v>53533.051172328698</v>
      </c>
      <c r="D3002">
        <v>0</v>
      </c>
      <c r="E3002">
        <v>523.16040897213895</v>
      </c>
      <c r="F3002">
        <v>0</v>
      </c>
      <c r="G3002">
        <v>0.25645118086869551</v>
      </c>
      <c r="H3002">
        <v>0.25752439190478488</v>
      </c>
      <c r="I3002">
        <v>0.23705342261303239</v>
      </c>
      <c r="J3002">
        <v>126</v>
      </c>
      <c r="K3002">
        <v>0</v>
      </c>
      <c r="L3002" t="str">
        <f>VLOOKUP(J3002,Clustering!$D$3:$E$367,2,FALSE)</f>
        <v>Summer</v>
      </c>
      <c r="M3002">
        <v>0.55470901900000003</v>
      </c>
      <c r="N3002">
        <v>0.48103701300000001</v>
      </c>
      <c r="O3002">
        <v>0.48103701300000001</v>
      </c>
      <c r="P3002">
        <v>0.948784462</v>
      </c>
      <c r="Q3002">
        <v>0.356135751</v>
      </c>
      <c r="R3002">
        <v>0.25752439190478488</v>
      </c>
      <c r="S3002">
        <v>0</v>
      </c>
      <c r="T3002">
        <v>0</v>
      </c>
      <c r="U3002">
        <v>0.66443094800000002</v>
      </c>
      <c r="V3002">
        <v>0.85008076700000001</v>
      </c>
      <c r="W3002">
        <v>1.2217531E-2</v>
      </c>
      <c r="X3002">
        <v>1.9436808E-2</v>
      </c>
      <c r="Y3002">
        <v>0.23705342261303239</v>
      </c>
      <c r="Z3002">
        <v>0.52743087799999999</v>
      </c>
      <c r="AA3002">
        <v>0.66443094800000002</v>
      </c>
      <c r="AB3002">
        <v>0</v>
      </c>
      <c r="AC3002">
        <v>0</v>
      </c>
      <c r="AD3002">
        <v>0.85</v>
      </c>
      <c r="AE3002">
        <v>0.85</v>
      </c>
      <c r="AF3002">
        <v>0.85</v>
      </c>
      <c r="AG3002">
        <v>0.85</v>
      </c>
      <c r="AH3002">
        <v>0.948784462</v>
      </c>
      <c r="AI3002">
        <v>1.2217531E-2</v>
      </c>
      <c r="AJ3002">
        <v>0.59514420199999996</v>
      </c>
      <c r="AK3002">
        <v>0</v>
      </c>
      <c r="AL3002">
        <v>4.2638717999999999E-2</v>
      </c>
    </row>
    <row r="3003" spans="1:38" x14ac:dyDescent="0.35">
      <c r="A3003" t="s">
        <v>3127</v>
      </c>
      <c r="B3003">
        <v>53425.913923262313</v>
      </c>
      <c r="C3003">
        <v>52926.071807836073</v>
      </c>
      <c r="D3003">
        <v>0</v>
      </c>
      <c r="E3003">
        <v>499.84211542625007</v>
      </c>
      <c r="F3003">
        <v>0</v>
      </c>
      <c r="G3003">
        <v>0.2450206448167892</v>
      </c>
      <c r="H3003">
        <v>0.2455310958624137</v>
      </c>
      <c r="I3003">
        <v>0.23579449483192361</v>
      </c>
      <c r="J3003">
        <v>126</v>
      </c>
      <c r="K3003">
        <v>1</v>
      </c>
      <c r="L3003" t="str">
        <f>VLOOKUP(J3003,Clustering!$D$3:$E$367,2,FALSE)</f>
        <v>Summer</v>
      </c>
      <c r="M3003">
        <v>0.51573367000000003</v>
      </c>
      <c r="N3003">
        <v>0.45924385299999998</v>
      </c>
      <c r="O3003">
        <v>0.45924385299999998</v>
      </c>
      <c r="P3003">
        <v>0.94905913799999997</v>
      </c>
      <c r="Q3003">
        <v>0.29864887699999998</v>
      </c>
      <c r="R3003">
        <v>0.2455310958624137</v>
      </c>
      <c r="S3003">
        <v>0</v>
      </c>
      <c r="T3003">
        <v>0</v>
      </c>
      <c r="U3003">
        <v>0.66443094800000002</v>
      </c>
      <c r="V3003">
        <v>0.85008076700000001</v>
      </c>
      <c r="W3003">
        <v>1.2287345E-2</v>
      </c>
      <c r="X3003">
        <v>1.9436808E-2</v>
      </c>
      <c r="Y3003">
        <v>0.23579449483192361</v>
      </c>
      <c r="Z3003">
        <v>0.483311131</v>
      </c>
      <c r="AA3003">
        <v>0.66443094800000002</v>
      </c>
      <c r="AB3003">
        <v>0</v>
      </c>
      <c r="AC3003">
        <v>0</v>
      </c>
      <c r="AD3003">
        <v>0.85</v>
      </c>
      <c r="AE3003">
        <v>0.85</v>
      </c>
      <c r="AF3003">
        <v>0.85</v>
      </c>
      <c r="AG3003">
        <v>0.85</v>
      </c>
      <c r="AH3003">
        <v>0.94905913799999997</v>
      </c>
      <c r="AI3003">
        <v>1.2287345E-2</v>
      </c>
      <c r="AJ3003">
        <v>0.55167392900000001</v>
      </c>
      <c r="AK3003">
        <v>0</v>
      </c>
      <c r="AL3003">
        <v>0</v>
      </c>
    </row>
    <row r="3004" spans="1:38" x14ac:dyDescent="0.35">
      <c r="A3004" t="s">
        <v>3128</v>
      </c>
      <c r="B3004">
        <v>53322.114816598507</v>
      </c>
      <c r="C3004">
        <v>52841.755720525653</v>
      </c>
      <c r="D3004">
        <v>0</v>
      </c>
      <c r="E3004">
        <v>480.35909607286152</v>
      </c>
      <c r="F3004">
        <v>0</v>
      </c>
      <c r="G3004">
        <v>0.23547014513375561</v>
      </c>
      <c r="H3004">
        <v>0.23508467384895801</v>
      </c>
      <c r="I3004">
        <v>0.24243734780458259</v>
      </c>
      <c r="J3004">
        <v>126</v>
      </c>
      <c r="K3004">
        <v>2</v>
      </c>
      <c r="L3004" t="str">
        <f>VLOOKUP(J3004,Clustering!$D$3:$E$367,2,FALSE)</f>
        <v>Summer</v>
      </c>
      <c r="M3004">
        <v>0.47768561900000001</v>
      </c>
      <c r="N3004">
        <v>0.44425427699999998</v>
      </c>
      <c r="O3004">
        <v>0.44425427699999998</v>
      </c>
      <c r="P3004">
        <v>0.94940502800000004</v>
      </c>
      <c r="Q3004">
        <v>0.25137521699999998</v>
      </c>
      <c r="R3004">
        <v>0.23508467384895801</v>
      </c>
      <c r="S3004">
        <v>0</v>
      </c>
      <c r="T3004">
        <v>0</v>
      </c>
      <c r="U3004">
        <v>0.66443094800000002</v>
      </c>
      <c r="V3004">
        <v>0.85008076700000001</v>
      </c>
      <c r="W3004">
        <v>1.2566603000000001E-2</v>
      </c>
      <c r="X3004">
        <v>1.9190527999999998E-2</v>
      </c>
      <c r="Y3004">
        <v>0.24243734780458259</v>
      </c>
      <c r="Z3004">
        <v>0.46524115900000002</v>
      </c>
      <c r="AA3004">
        <v>0.66443094800000002</v>
      </c>
      <c r="AB3004">
        <v>0</v>
      </c>
      <c r="AC3004">
        <v>0</v>
      </c>
      <c r="AD3004">
        <v>0.85</v>
      </c>
      <c r="AE3004">
        <v>0.85</v>
      </c>
      <c r="AF3004">
        <v>0.85</v>
      </c>
      <c r="AG3004">
        <v>0.85</v>
      </c>
      <c r="AH3004">
        <v>0.94940502800000004</v>
      </c>
      <c r="AI3004">
        <v>1.2566603000000001E-2</v>
      </c>
      <c r="AJ3004">
        <v>0.53289369399999997</v>
      </c>
      <c r="AK3004">
        <v>0</v>
      </c>
      <c r="AL3004">
        <v>0</v>
      </c>
    </row>
    <row r="3005" spans="1:38" x14ac:dyDescent="0.35">
      <c r="A3005" t="s">
        <v>3129</v>
      </c>
      <c r="B3005">
        <v>53318.471320424796</v>
      </c>
      <c r="C3005">
        <v>52844.967966010947</v>
      </c>
      <c r="D3005">
        <v>0</v>
      </c>
      <c r="E3005">
        <v>473.50335441384811</v>
      </c>
      <c r="F3005">
        <v>0</v>
      </c>
      <c r="G3005">
        <v>0.23210948745776869</v>
      </c>
      <c r="H3005">
        <v>0.23106681922839811</v>
      </c>
      <c r="I3005">
        <v>0.25095519960016949</v>
      </c>
      <c r="J3005">
        <v>126</v>
      </c>
      <c r="K3005">
        <v>3</v>
      </c>
      <c r="L3005" t="str">
        <f>VLOOKUP(J3005,Clustering!$D$3:$E$367,2,FALSE)</f>
        <v>Summer</v>
      </c>
      <c r="M3005">
        <v>0.46011877699999998</v>
      </c>
      <c r="N3005">
        <v>0.438194158</v>
      </c>
      <c r="O3005">
        <v>0.438194158</v>
      </c>
      <c r="P3005">
        <v>0.94909983099999995</v>
      </c>
      <c r="Q3005">
        <v>0.22464062900000001</v>
      </c>
      <c r="R3005">
        <v>0.23106681922839811</v>
      </c>
      <c r="S3005">
        <v>0</v>
      </c>
      <c r="T3005">
        <v>0</v>
      </c>
      <c r="U3005">
        <v>0.66443094800000002</v>
      </c>
      <c r="V3005">
        <v>0.85008076700000001</v>
      </c>
      <c r="W3005">
        <v>1.2531696E-2</v>
      </c>
      <c r="X3005">
        <v>1.9170423999999998E-2</v>
      </c>
      <c r="Y3005">
        <v>0.25095519960016949</v>
      </c>
      <c r="Z3005">
        <v>0.45789159899999998</v>
      </c>
      <c r="AA3005">
        <v>0.66443094800000002</v>
      </c>
      <c r="AB3005">
        <v>0</v>
      </c>
      <c r="AC3005">
        <v>0</v>
      </c>
      <c r="AD3005">
        <v>0.85</v>
      </c>
      <c r="AE3005">
        <v>0.85</v>
      </c>
      <c r="AF3005">
        <v>0.85</v>
      </c>
      <c r="AG3005">
        <v>0.85</v>
      </c>
      <c r="AH3005">
        <v>0.94909983099999995</v>
      </c>
      <c r="AI3005">
        <v>1.2531696E-2</v>
      </c>
      <c r="AJ3005">
        <v>0.52986034299999996</v>
      </c>
      <c r="AK3005">
        <v>0</v>
      </c>
      <c r="AL3005">
        <v>0</v>
      </c>
    </row>
    <row r="3006" spans="1:38" x14ac:dyDescent="0.35">
      <c r="A3006" t="s">
        <v>3130</v>
      </c>
      <c r="B3006">
        <v>53822.103500315432</v>
      </c>
      <c r="C3006">
        <v>53354.048315465123</v>
      </c>
      <c r="D3006">
        <v>0</v>
      </c>
      <c r="E3006">
        <v>468.05518485030723</v>
      </c>
      <c r="F3006">
        <v>0</v>
      </c>
      <c r="G3006">
        <v>0.22943881610309169</v>
      </c>
      <c r="H3006">
        <v>0.22807351753608099</v>
      </c>
      <c r="I3006">
        <v>0.25411591190167659</v>
      </c>
      <c r="J3006">
        <v>126</v>
      </c>
      <c r="K3006">
        <v>4</v>
      </c>
      <c r="L3006" t="str">
        <f>VLOOKUP(J3006,Clustering!$D$3:$E$367,2,FALSE)</f>
        <v>Summer</v>
      </c>
      <c r="M3006">
        <v>0.44971114400000001</v>
      </c>
      <c r="N3006">
        <v>0.43054259099999997</v>
      </c>
      <c r="O3006">
        <v>0.43054259099999997</v>
      </c>
      <c r="P3006">
        <v>0.94948641300000003</v>
      </c>
      <c r="Q3006">
        <v>0.204401945</v>
      </c>
      <c r="R3006">
        <v>0.22807351753608099</v>
      </c>
      <c r="S3006">
        <v>0</v>
      </c>
      <c r="T3006">
        <v>0</v>
      </c>
      <c r="U3006">
        <v>0.66443094800000002</v>
      </c>
      <c r="V3006">
        <v>0.85008076700000001</v>
      </c>
      <c r="W3006">
        <v>1.2531696E-2</v>
      </c>
      <c r="X3006">
        <v>1.9170423999999998E-2</v>
      </c>
      <c r="Y3006">
        <v>0.25411591190167659</v>
      </c>
      <c r="Z3006">
        <v>0.46404968000000002</v>
      </c>
      <c r="AA3006">
        <v>0.66443094800000002</v>
      </c>
      <c r="AB3006">
        <v>0</v>
      </c>
      <c r="AC3006">
        <v>0</v>
      </c>
      <c r="AD3006">
        <v>0.85</v>
      </c>
      <c r="AE3006">
        <v>0.85</v>
      </c>
      <c r="AF3006">
        <v>0.85</v>
      </c>
      <c r="AG3006">
        <v>0.85</v>
      </c>
      <c r="AH3006">
        <v>0.94948641300000003</v>
      </c>
      <c r="AI3006">
        <v>1.2531696E-2</v>
      </c>
      <c r="AJ3006">
        <v>0.53565048400000004</v>
      </c>
      <c r="AK3006">
        <v>0</v>
      </c>
      <c r="AL3006">
        <v>0</v>
      </c>
    </row>
    <row r="3007" spans="1:38" x14ac:dyDescent="0.35">
      <c r="A3007" t="s">
        <v>3131</v>
      </c>
      <c r="B3007">
        <v>57990.259772744699</v>
      </c>
      <c r="C3007">
        <v>57478.081424333337</v>
      </c>
      <c r="D3007">
        <v>57.192582891437233</v>
      </c>
      <c r="E3007">
        <v>454.98576551992483</v>
      </c>
      <c r="F3007">
        <v>2.5829325004599999E-3</v>
      </c>
      <c r="G3007">
        <v>0.22303223799996311</v>
      </c>
      <c r="H3007">
        <v>0.22116280758871809</v>
      </c>
      <c r="I3007">
        <v>0.25682126734618688</v>
      </c>
      <c r="J3007">
        <v>126</v>
      </c>
      <c r="K3007">
        <v>5</v>
      </c>
      <c r="L3007" t="str">
        <f>VLOOKUP(J3007,Clustering!$D$3:$E$367,2,FALSE)</f>
        <v>Summer</v>
      </c>
      <c r="M3007">
        <v>0.45811442899999999</v>
      </c>
      <c r="N3007">
        <v>0.44298821900000002</v>
      </c>
      <c r="O3007">
        <v>0.44298821900000002</v>
      </c>
      <c r="P3007">
        <v>0.94956779899999999</v>
      </c>
      <c r="Q3007">
        <v>0.189207287</v>
      </c>
      <c r="R3007">
        <v>0.22116280758871809</v>
      </c>
      <c r="S3007">
        <v>2.5829325004599999E-3</v>
      </c>
      <c r="T3007">
        <v>0</v>
      </c>
      <c r="U3007">
        <v>0.66443094800000002</v>
      </c>
      <c r="V3007">
        <v>0.85008076700000001</v>
      </c>
      <c r="W3007">
        <v>1.2566603000000001E-2</v>
      </c>
      <c r="X3007">
        <v>1.9170423999999998E-2</v>
      </c>
      <c r="Y3007">
        <v>0.25682126734618688</v>
      </c>
      <c r="Z3007">
        <v>0.49226170800000002</v>
      </c>
      <c r="AA3007">
        <v>0.66443094800000002</v>
      </c>
      <c r="AB3007">
        <v>0</v>
      </c>
      <c r="AC3007">
        <v>0</v>
      </c>
      <c r="AD3007">
        <v>0.85</v>
      </c>
      <c r="AE3007">
        <v>0.85</v>
      </c>
      <c r="AF3007">
        <v>0.85</v>
      </c>
      <c r="AG3007">
        <v>0.85</v>
      </c>
      <c r="AH3007">
        <v>0.94956779899999999</v>
      </c>
      <c r="AI3007">
        <v>1.2566603000000001E-2</v>
      </c>
      <c r="AJ3007">
        <v>0.54921540899999999</v>
      </c>
      <c r="AK3007">
        <v>1.8080527503219999E-3</v>
      </c>
      <c r="AL3007">
        <v>0</v>
      </c>
    </row>
    <row r="3008" spans="1:38" x14ac:dyDescent="0.35">
      <c r="A3008" t="s">
        <v>3132</v>
      </c>
      <c r="B3008">
        <v>63761.17283258032</v>
      </c>
      <c r="C3008">
        <v>62073.23245013399</v>
      </c>
      <c r="D3008">
        <v>1278.0534479381861</v>
      </c>
      <c r="E3008">
        <v>409.8869345081439</v>
      </c>
      <c r="F3008">
        <v>5.7719473769365898E-2</v>
      </c>
      <c r="G3008">
        <v>0.20092496789614889</v>
      </c>
      <c r="H3008">
        <v>0.19818067915911561</v>
      </c>
      <c r="I3008">
        <v>0.25052662844064311</v>
      </c>
      <c r="J3008">
        <v>126</v>
      </c>
      <c r="K3008">
        <v>6</v>
      </c>
      <c r="L3008" t="str">
        <f>VLOOKUP(J3008,Clustering!$D$3:$E$367,2,FALSE)</f>
        <v>Summer</v>
      </c>
      <c r="M3008">
        <v>0.487741916</v>
      </c>
      <c r="N3008">
        <v>0.45858518799999998</v>
      </c>
      <c r="O3008">
        <v>0.45858518799999998</v>
      </c>
      <c r="P3008">
        <v>0.94971022400000005</v>
      </c>
      <c r="Q3008">
        <v>0.19102213500000001</v>
      </c>
      <c r="R3008">
        <v>0.19818067915911561</v>
      </c>
      <c r="S3008">
        <v>5.7719473769365898E-2</v>
      </c>
      <c r="T3008">
        <v>0</v>
      </c>
      <c r="U3008">
        <v>0.66443094800000002</v>
      </c>
      <c r="V3008">
        <v>0.85008076700000001</v>
      </c>
      <c r="W3008">
        <v>1.2531696E-2</v>
      </c>
      <c r="X3008">
        <v>1.890404E-2</v>
      </c>
      <c r="Y3008">
        <v>0.25052662844064311</v>
      </c>
      <c r="Z3008">
        <v>0.499232281</v>
      </c>
      <c r="AA3008">
        <v>0.66443094800000002</v>
      </c>
      <c r="AB3008">
        <v>0</v>
      </c>
      <c r="AC3008">
        <v>0</v>
      </c>
      <c r="AD3008">
        <v>0.85</v>
      </c>
      <c r="AE3008">
        <v>0.85</v>
      </c>
      <c r="AF3008">
        <v>0.85</v>
      </c>
      <c r="AG3008">
        <v>0.85</v>
      </c>
      <c r="AH3008">
        <v>0.94971022400000005</v>
      </c>
      <c r="AI3008">
        <v>1.2531696E-2</v>
      </c>
      <c r="AJ3008">
        <v>0.54290497199999999</v>
      </c>
      <c r="AK3008">
        <v>4.0403631638556099E-2</v>
      </c>
      <c r="AL3008">
        <v>0</v>
      </c>
    </row>
    <row r="3009" spans="1:38" x14ac:dyDescent="0.35">
      <c r="A3009" t="s">
        <v>3133</v>
      </c>
      <c r="B3009">
        <v>67320.610077921956</v>
      </c>
      <c r="C3009">
        <v>63612.637945200389</v>
      </c>
      <c r="D3009">
        <v>3320.3829749412139</v>
      </c>
      <c r="E3009">
        <v>387.5891577803531</v>
      </c>
      <c r="F3009">
        <v>0.1499551981457023</v>
      </c>
      <c r="G3009">
        <v>0.1899946851864476</v>
      </c>
      <c r="H3009">
        <v>0.18717175749878159</v>
      </c>
      <c r="I3009">
        <v>0.2410177058386514</v>
      </c>
      <c r="J3009">
        <v>126</v>
      </c>
      <c r="K3009">
        <v>7</v>
      </c>
      <c r="L3009" t="str">
        <f>VLOOKUP(J3009,Clustering!$D$3:$E$367,2,FALSE)</f>
        <v>Summer</v>
      </c>
      <c r="M3009">
        <v>0.51620019900000003</v>
      </c>
      <c r="N3009">
        <v>0.46934076600000002</v>
      </c>
      <c r="O3009">
        <v>0.46934076600000002</v>
      </c>
      <c r="P3009">
        <v>0.950157845</v>
      </c>
      <c r="Q3009">
        <v>0.20898287199999999</v>
      </c>
      <c r="R3009">
        <v>0.18717175749878159</v>
      </c>
      <c r="S3009">
        <v>0.1499551981457023</v>
      </c>
      <c r="T3009">
        <v>0</v>
      </c>
      <c r="U3009">
        <v>0.66478313300000003</v>
      </c>
      <c r="V3009">
        <v>0.85008076700000001</v>
      </c>
      <c r="W3009">
        <v>1.2392067E-2</v>
      </c>
      <c r="X3009">
        <v>1.890404E-2</v>
      </c>
      <c r="Y3009">
        <v>0.2410177058386514</v>
      </c>
      <c r="Z3009">
        <v>0.50879229199999998</v>
      </c>
      <c r="AA3009">
        <v>0.66478313300000003</v>
      </c>
      <c r="AB3009">
        <v>0</v>
      </c>
      <c r="AC3009">
        <v>0</v>
      </c>
      <c r="AD3009">
        <v>0.85</v>
      </c>
      <c r="AE3009">
        <v>0.85</v>
      </c>
      <c r="AF3009">
        <v>0.85</v>
      </c>
      <c r="AG3009">
        <v>0.85</v>
      </c>
      <c r="AH3009">
        <v>0.950157845</v>
      </c>
      <c r="AI3009">
        <v>1.2392067E-2</v>
      </c>
      <c r="AJ3009">
        <v>0.54499692</v>
      </c>
      <c r="AK3009">
        <v>0.10496863870199161</v>
      </c>
      <c r="AL3009">
        <v>0</v>
      </c>
    </row>
    <row r="3010" spans="1:38" x14ac:dyDescent="0.35">
      <c r="A3010" t="s">
        <v>3134</v>
      </c>
      <c r="B3010">
        <v>66510.735671041213</v>
      </c>
      <c r="C3010">
        <v>60799.838493827723</v>
      </c>
      <c r="D3010">
        <v>5281.2531554982988</v>
      </c>
      <c r="E3010">
        <v>429.6440217151947</v>
      </c>
      <c r="F3010">
        <v>0.2385120539911165</v>
      </c>
      <c r="G3010">
        <v>0.2106098145662719</v>
      </c>
      <c r="H3010">
        <v>0.20886817244980491</v>
      </c>
      <c r="I3010">
        <v>0.2420891337374674</v>
      </c>
      <c r="J3010">
        <v>126</v>
      </c>
      <c r="K3010">
        <v>8</v>
      </c>
      <c r="L3010" t="str">
        <f>VLOOKUP(J3010,Clustering!$D$3:$E$367,2,FALSE)</f>
        <v>Summer</v>
      </c>
      <c r="M3010">
        <v>0.53540277300000005</v>
      </c>
      <c r="N3010">
        <v>0.47360039999999998</v>
      </c>
      <c r="O3010">
        <v>0.47360039999999998</v>
      </c>
      <c r="P3010">
        <v>0.95052408099999997</v>
      </c>
      <c r="Q3010">
        <v>0.225141277</v>
      </c>
      <c r="R3010">
        <v>0.20886817244980491</v>
      </c>
      <c r="S3010">
        <v>0.2385120539911165</v>
      </c>
      <c r="T3010">
        <v>0.19438567300000001</v>
      </c>
      <c r="U3010">
        <v>0.66478313300000003</v>
      </c>
      <c r="V3010">
        <v>0.85008076700000001</v>
      </c>
      <c r="W3010">
        <v>1.260151E-2</v>
      </c>
      <c r="X3010">
        <v>1.890404E-2</v>
      </c>
      <c r="Y3010">
        <v>0.2420891337374674</v>
      </c>
      <c r="Z3010">
        <v>0.53361108199999996</v>
      </c>
      <c r="AA3010">
        <v>0.66478313300000003</v>
      </c>
      <c r="AB3010">
        <v>0</v>
      </c>
      <c r="AC3010">
        <v>0</v>
      </c>
      <c r="AD3010">
        <v>0.85</v>
      </c>
      <c r="AE3010">
        <v>0.85</v>
      </c>
      <c r="AF3010">
        <v>0.85</v>
      </c>
      <c r="AG3010">
        <v>0.85</v>
      </c>
      <c r="AH3010">
        <v>0.95052408099999997</v>
      </c>
      <c r="AI3010">
        <v>1.260151E-2</v>
      </c>
      <c r="AJ3010">
        <v>0.54287691000000005</v>
      </c>
      <c r="AK3010">
        <v>0.1669584377937815</v>
      </c>
      <c r="AL3010">
        <v>0</v>
      </c>
    </row>
    <row r="3011" spans="1:38" x14ac:dyDescent="0.35">
      <c r="A3011" t="s">
        <v>3135</v>
      </c>
      <c r="B3011">
        <v>65345.418927332539</v>
      </c>
      <c r="C3011">
        <v>57935.376233706353</v>
      </c>
      <c r="D3011">
        <v>6948.9698877450464</v>
      </c>
      <c r="E3011">
        <v>461.07280588115037</v>
      </c>
      <c r="F3011">
        <v>0.31382950830958761</v>
      </c>
      <c r="G3011">
        <v>0.22601608131428941</v>
      </c>
      <c r="H3011">
        <v>0.2250601265706611</v>
      </c>
      <c r="I3011">
        <v>0.2432944901236353</v>
      </c>
      <c r="J3011">
        <v>126</v>
      </c>
      <c r="K3011">
        <v>9</v>
      </c>
      <c r="L3011" t="str">
        <f>VLOOKUP(J3011,Clustering!$D$3:$E$367,2,FALSE)</f>
        <v>Summer</v>
      </c>
      <c r="M3011">
        <v>0.54581040599999997</v>
      </c>
      <c r="N3011">
        <v>0.48570289100000003</v>
      </c>
      <c r="O3011">
        <v>0.48570289100000003</v>
      </c>
      <c r="P3011">
        <v>0.94978143699999995</v>
      </c>
      <c r="Q3011">
        <v>0.248934559</v>
      </c>
      <c r="R3011">
        <v>0.2250601265706611</v>
      </c>
      <c r="S3011">
        <v>0.31382950830958761</v>
      </c>
      <c r="T3011">
        <v>0.50389149200000005</v>
      </c>
      <c r="U3011">
        <v>0.66478313300000003</v>
      </c>
      <c r="V3011">
        <v>0.85008076700000001</v>
      </c>
      <c r="W3011">
        <v>1.4381779000000001E-2</v>
      </c>
      <c r="X3011">
        <v>1.890404E-2</v>
      </c>
      <c r="Y3011">
        <v>0.2432944901236353</v>
      </c>
      <c r="Z3011">
        <v>0.56932384400000002</v>
      </c>
      <c r="AA3011">
        <v>0.66478313300000003</v>
      </c>
      <c r="AB3011">
        <v>0</v>
      </c>
      <c r="AC3011">
        <v>0</v>
      </c>
      <c r="AD3011">
        <v>0.85</v>
      </c>
      <c r="AE3011">
        <v>0.85</v>
      </c>
      <c r="AF3011">
        <v>0.85</v>
      </c>
      <c r="AG3011">
        <v>0.85</v>
      </c>
      <c r="AH3011">
        <v>0.94978143699999995</v>
      </c>
      <c r="AI3011">
        <v>1.4381779000000001E-2</v>
      </c>
      <c r="AJ3011">
        <v>0.55470886900000005</v>
      </c>
      <c r="AK3011">
        <v>0.21968065581671131</v>
      </c>
      <c r="AL3011">
        <v>0</v>
      </c>
    </row>
    <row r="3012" spans="1:38" x14ac:dyDescent="0.35">
      <c r="A3012" t="s">
        <v>3136</v>
      </c>
      <c r="B3012">
        <v>64215.58128678416</v>
      </c>
      <c r="C3012">
        <v>55510.061638399733</v>
      </c>
      <c r="D3012">
        <v>8236.052712792698</v>
      </c>
      <c r="E3012">
        <v>469.46693559172797</v>
      </c>
      <c r="F3012">
        <v>0.37195676697720209</v>
      </c>
      <c r="G3012">
        <v>0.2301308507802588</v>
      </c>
      <c r="H3012">
        <v>0.22998199848084699</v>
      </c>
      <c r="I3012">
        <v>0.2328212824127093</v>
      </c>
      <c r="J3012">
        <v>126</v>
      </c>
      <c r="K3012">
        <v>10</v>
      </c>
      <c r="L3012" t="str">
        <f>VLOOKUP(J3012,Clustering!$D$3:$E$367,2,FALSE)</f>
        <v>Summer</v>
      </c>
      <c r="M3012">
        <v>0.56661415400000004</v>
      </c>
      <c r="N3012">
        <v>0.50284594900000001</v>
      </c>
      <c r="O3012">
        <v>0.50284594900000001</v>
      </c>
      <c r="P3012">
        <v>0.94711605399999999</v>
      </c>
      <c r="Q3012">
        <v>0.26186378599999999</v>
      </c>
      <c r="R3012">
        <v>0.22998199848084699</v>
      </c>
      <c r="S3012">
        <v>0.37195676697720209</v>
      </c>
      <c r="T3012">
        <v>0.61315550900000004</v>
      </c>
      <c r="U3012">
        <v>0.66501009600000005</v>
      </c>
      <c r="V3012">
        <v>0.85008076700000001</v>
      </c>
      <c r="W3012">
        <v>1.4067614000000001E-2</v>
      </c>
      <c r="X3012">
        <v>1.8915349000000001E-2</v>
      </c>
      <c r="Y3012">
        <v>0.2328212824127093</v>
      </c>
      <c r="Z3012">
        <v>0.61472961800000003</v>
      </c>
      <c r="AA3012">
        <v>0.66501009600000005</v>
      </c>
      <c r="AB3012">
        <v>0</v>
      </c>
      <c r="AC3012">
        <v>0</v>
      </c>
      <c r="AD3012">
        <v>0.85</v>
      </c>
      <c r="AE3012">
        <v>0.85</v>
      </c>
      <c r="AF3012">
        <v>0.85</v>
      </c>
      <c r="AG3012">
        <v>0.85</v>
      </c>
      <c r="AH3012">
        <v>0.94711605399999999</v>
      </c>
      <c r="AI3012">
        <v>1.4067614000000001E-2</v>
      </c>
      <c r="AJ3012">
        <v>0.60126650000000004</v>
      </c>
      <c r="AK3012">
        <v>0.26036973688404141</v>
      </c>
      <c r="AL3012">
        <v>0</v>
      </c>
    </row>
    <row r="3013" spans="1:38" x14ac:dyDescent="0.35">
      <c r="A3013" t="s">
        <v>3137</v>
      </c>
      <c r="B3013">
        <v>61736.091462276563</v>
      </c>
      <c r="C3013">
        <v>52328.000333301919</v>
      </c>
      <c r="D3013">
        <v>8934.0698199970157</v>
      </c>
      <c r="E3013">
        <v>474.02130897761919</v>
      </c>
      <c r="F3013">
        <v>0.40348062865516598</v>
      </c>
      <c r="G3013">
        <v>0.23236338675373491</v>
      </c>
      <c r="H3013">
        <v>0.23279449671523891</v>
      </c>
      <c r="I3013">
        <v>0.22457128759182629</v>
      </c>
      <c r="J3013">
        <v>126</v>
      </c>
      <c r="K3013">
        <v>11</v>
      </c>
      <c r="L3013" t="str">
        <f>VLOOKUP(J3013,Clustering!$D$3:$E$367,2,FALSE)</f>
        <v>Summer</v>
      </c>
      <c r="M3013">
        <v>0.600958769</v>
      </c>
      <c r="N3013">
        <v>0.52040905400000004</v>
      </c>
      <c r="O3013">
        <v>0.52040905400000004</v>
      </c>
      <c r="P3013">
        <v>0.94453205799999995</v>
      </c>
      <c r="Q3013">
        <v>0.27752154299999998</v>
      </c>
      <c r="R3013">
        <v>0.23279449671523891</v>
      </c>
      <c r="S3013">
        <v>0.40348062865516598</v>
      </c>
      <c r="T3013">
        <v>0.62169412099999999</v>
      </c>
      <c r="U3013">
        <v>0.66559707000000001</v>
      </c>
      <c r="V3013">
        <v>0.85008076700000001</v>
      </c>
      <c r="W3013">
        <v>1.4416686E-2</v>
      </c>
      <c r="X3013">
        <v>2.302922E-2</v>
      </c>
      <c r="Y3013">
        <v>0.22457128759182629</v>
      </c>
      <c r="Z3013">
        <v>0.67642604799999995</v>
      </c>
      <c r="AA3013">
        <v>0.66559707000000001</v>
      </c>
      <c r="AB3013">
        <v>0</v>
      </c>
      <c r="AC3013">
        <v>0</v>
      </c>
      <c r="AD3013">
        <v>0.85</v>
      </c>
      <c r="AE3013">
        <v>0.85</v>
      </c>
      <c r="AF3013">
        <v>0.85</v>
      </c>
      <c r="AG3013">
        <v>0.85</v>
      </c>
      <c r="AH3013">
        <v>0.94453205799999995</v>
      </c>
      <c r="AI3013">
        <v>1.4416686E-2</v>
      </c>
      <c r="AJ3013">
        <v>0.64142297699999995</v>
      </c>
      <c r="AK3013">
        <v>0.28243644005861618</v>
      </c>
      <c r="AL3013">
        <v>1.5393819999999999E-3</v>
      </c>
    </row>
    <row r="3014" spans="1:38" x14ac:dyDescent="0.35">
      <c r="A3014" t="s">
        <v>3138</v>
      </c>
      <c r="B3014">
        <v>60809.608726410472</v>
      </c>
      <c r="C3014">
        <v>51282.961921574482</v>
      </c>
      <c r="D3014">
        <v>9047.4590444715432</v>
      </c>
      <c r="E3014">
        <v>479.18776036444342</v>
      </c>
      <c r="F3014">
        <v>0.40860151493605251</v>
      </c>
      <c r="G3014">
        <v>0.23489596096296239</v>
      </c>
      <c r="H3014">
        <v>0.2353056558530888</v>
      </c>
      <c r="I3014">
        <v>0.2274909286160999</v>
      </c>
      <c r="J3014">
        <v>126</v>
      </c>
      <c r="K3014">
        <v>12</v>
      </c>
      <c r="L3014" t="str">
        <f>VLOOKUP(J3014,Clustering!$D$3:$E$367,2,FALSE)</f>
        <v>Summer</v>
      </c>
      <c r="M3014">
        <v>0.62290868200000005</v>
      </c>
      <c r="N3014">
        <v>0.53798990800000002</v>
      </c>
      <c r="O3014">
        <v>0.53798990800000002</v>
      </c>
      <c r="P3014">
        <v>0.94361646899999996</v>
      </c>
      <c r="Q3014">
        <v>0.31340546800000002</v>
      </c>
      <c r="R3014">
        <v>0.2353056558530888</v>
      </c>
      <c r="S3014">
        <v>0.40860151493605251</v>
      </c>
      <c r="T3014">
        <v>0.62222306199999999</v>
      </c>
      <c r="U3014">
        <v>0.66559707000000001</v>
      </c>
      <c r="V3014">
        <v>0.85008076700000001</v>
      </c>
      <c r="W3014">
        <v>1.3927985E-2</v>
      </c>
      <c r="X3014">
        <v>3.7668605000000001E-2</v>
      </c>
      <c r="Y3014">
        <v>0.2274909286160999</v>
      </c>
      <c r="Z3014">
        <v>0.70981932400000003</v>
      </c>
      <c r="AA3014">
        <v>0.66559707000000001</v>
      </c>
      <c r="AB3014">
        <v>0</v>
      </c>
      <c r="AC3014">
        <v>0</v>
      </c>
      <c r="AD3014">
        <v>0.85</v>
      </c>
      <c r="AE3014">
        <v>0.85</v>
      </c>
      <c r="AF3014">
        <v>0.85</v>
      </c>
      <c r="AG3014">
        <v>0.85</v>
      </c>
      <c r="AH3014">
        <v>0.94361646899999996</v>
      </c>
      <c r="AI3014">
        <v>1.3927985E-2</v>
      </c>
      <c r="AJ3014">
        <v>0.67438620800000004</v>
      </c>
      <c r="AK3014">
        <v>0.28602106045523668</v>
      </c>
      <c r="AL3014">
        <v>0.134225452</v>
      </c>
    </row>
    <row r="3015" spans="1:38" x14ac:dyDescent="0.35">
      <c r="A3015" t="s">
        <v>3139</v>
      </c>
      <c r="B3015">
        <v>60619.893457851191</v>
      </c>
      <c r="C3015">
        <v>51401.607346952762</v>
      </c>
      <c r="D3015">
        <v>8748.8605451146559</v>
      </c>
      <c r="E3015">
        <v>469.4255657837702</v>
      </c>
      <c r="F3015">
        <v>0.39511620391169272</v>
      </c>
      <c r="G3015">
        <v>0.23011057146263239</v>
      </c>
      <c r="H3015">
        <v>0.23018289121187499</v>
      </c>
      <c r="I3015">
        <v>0.22880342779214941</v>
      </c>
      <c r="J3015">
        <v>126</v>
      </c>
      <c r="K3015">
        <v>13</v>
      </c>
      <c r="L3015" t="str">
        <f>VLOOKUP(J3015,Clustering!$D$3:$E$367,2,FALSE)</f>
        <v>Summer</v>
      </c>
      <c r="M3015">
        <v>0.63006213</v>
      </c>
      <c r="N3015">
        <v>0.55563781199999995</v>
      </c>
      <c r="O3015">
        <v>0.55563781199999995</v>
      </c>
      <c r="P3015">
        <v>0.942202392</v>
      </c>
      <c r="Q3015">
        <v>0.37114266600000001</v>
      </c>
      <c r="R3015">
        <v>0.23018289121187499</v>
      </c>
      <c r="S3015">
        <v>0.39511620391169272</v>
      </c>
      <c r="T3015">
        <v>0.638280187</v>
      </c>
      <c r="U3015">
        <v>0.66559707000000001</v>
      </c>
      <c r="V3015">
        <v>0.85008076700000001</v>
      </c>
      <c r="W3015">
        <v>1.424215E-2</v>
      </c>
      <c r="X3015">
        <v>7.3748540000000001E-2</v>
      </c>
      <c r="Y3015">
        <v>0.22880342779214941</v>
      </c>
      <c r="Z3015">
        <v>0.73201075000000004</v>
      </c>
      <c r="AA3015">
        <v>0.66559707000000001</v>
      </c>
      <c r="AB3015">
        <v>0</v>
      </c>
      <c r="AC3015">
        <v>0</v>
      </c>
      <c r="AD3015">
        <v>0.85</v>
      </c>
      <c r="AE3015">
        <v>0.85</v>
      </c>
      <c r="AF3015">
        <v>0.85</v>
      </c>
      <c r="AG3015">
        <v>0.85</v>
      </c>
      <c r="AH3015">
        <v>0.942202392</v>
      </c>
      <c r="AI3015">
        <v>1.424215E-2</v>
      </c>
      <c r="AJ3015">
        <v>0.69376245400000003</v>
      </c>
      <c r="AK3015">
        <v>0.27658134273818491</v>
      </c>
      <c r="AL3015">
        <v>0.25305274700000002</v>
      </c>
    </row>
    <row r="3016" spans="1:38" x14ac:dyDescent="0.35">
      <c r="A3016" t="s">
        <v>3140</v>
      </c>
      <c r="B3016">
        <v>60727.885169789413</v>
      </c>
      <c r="C3016">
        <v>52160.070459106661</v>
      </c>
      <c r="D3016">
        <v>8114.4312338428508</v>
      </c>
      <c r="E3016">
        <v>453.38347683990418</v>
      </c>
      <c r="F3016">
        <v>0.36646409546541042</v>
      </c>
      <c r="G3016">
        <v>0.22224680237250199</v>
      </c>
      <c r="H3016">
        <v>0.2219462892397272</v>
      </c>
      <c r="I3016">
        <v>0.2276784284983927</v>
      </c>
      <c r="J3016">
        <v>126</v>
      </c>
      <c r="K3016">
        <v>14</v>
      </c>
      <c r="L3016" t="str">
        <f>VLOOKUP(J3016,Clustering!$D$3:$E$367,2,FALSE)</f>
        <v>Summer</v>
      </c>
      <c r="M3016">
        <v>0.64880393400000003</v>
      </c>
      <c r="N3016">
        <v>0.56826289600000002</v>
      </c>
      <c r="O3016">
        <v>0.56826289600000002</v>
      </c>
      <c r="P3016">
        <v>0.939801514</v>
      </c>
      <c r="Q3016">
        <v>0.412145714</v>
      </c>
      <c r="R3016">
        <v>0.2219462892397272</v>
      </c>
      <c r="S3016">
        <v>0.36646409546541042</v>
      </c>
      <c r="T3016">
        <v>0.63061054900000002</v>
      </c>
      <c r="U3016">
        <v>0.66582403300000004</v>
      </c>
      <c r="V3016">
        <v>0.85008076700000001</v>
      </c>
      <c r="W3016">
        <v>1.4032707E-2</v>
      </c>
      <c r="X3016">
        <v>9.9396783000000002E-2</v>
      </c>
      <c r="Y3016">
        <v>0.2276784284983927</v>
      </c>
      <c r="Z3016">
        <v>0.74849050399999995</v>
      </c>
      <c r="AA3016">
        <v>0.66582403300000004</v>
      </c>
      <c r="AB3016">
        <v>0</v>
      </c>
      <c r="AC3016">
        <v>0</v>
      </c>
      <c r="AD3016">
        <v>0.85</v>
      </c>
      <c r="AE3016">
        <v>0.85</v>
      </c>
      <c r="AF3016">
        <v>0.85</v>
      </c>
      <c r="AG3016">
        <v>0.85</v>
      </c>
      <c r="AH3016">
        <v>0.939801514</v>
      </c>
      <c r="AI3016">
        <v>1.4032707E-2</v>
      </c>
      <c r="AJ3016">
        <v>0.70784802700000005</v>
      </c>
      <c r="AK3016">
        <v>0.25652486682578729</v>
      </c>
      <c r="AL3016">
        <v>0.306967981</v>
      </c>
    </row>
    <row r="3017" spans="1:38" x14ac:dyDescent="0.35">
      <c r="A3017" t="s">
        <v>3141</v>
      </c>
      <c r="B3017">
        <v>61166.728870301144</v>
      </c>
      <c r="C3017">
        <v>53767.897741757333</v>
      </c>
      <c r="D3017">
        <v>6948.7217806072485</v>
      </c>
      <c r="E3017">
        <v>450.10934793656122</v>
      </c>
      <c r="F3017">
        <v>0.31381830329038041</v>
      </c>
      <c r="G3017">
        <v>0.22064183722380451</v>
      </c>
      <c r="H3017">
        <v>0.2199976297487557</v>
      </c>
      <c r="I3017">
        <v>0.23228556846330131</v>
      </c>
      <c r="J3017">
        <v>126</v>
      </c>
      <c r="K3017">
        <v>15</v>
      </c>
      <c r="L3017" t="str">
        <f>VLOOKUP(J3017,Clustering!$D$3:$E$367,2,FALSE)</f>
        <v>Summer</v>
      </c>
      <c r="M3017">
        <v>0.65734545099999997</v>
      </c>
      <c r="N3017">
        <v>0.56817021000000001</v>
      </c>
      <c r="O3017">
        <v>0.56817021000000001</v>
      </c>
      <c r="P3017">
        <v>0.93752271399999998</v>
      </c>
      <c r="Q3017">
        <v>0.45803007600000001</v>
      </c>
      <c r="R3017">
        <v>0.2199976297487557</v>
      </c>
      <c r="S3017">
        <v>0.31381830329038041</v>
      </c>
      <c r="T3017">
        <v>0.64443856700000002</v>
      </c>
      <c r="U3017">
        <v>0.666411007</v>
      </c>
      <c r="V3017">
        <v>0.85008076700000001</v>
      </c>
      <c r="W3017">
        <v>1.3927985E-2</v>
      </c>
      <c r="X3017">
        <v>0.122324643</v>
      </c>
      <c r="Y3017">
        <v>0.23228556846330131</v>
      </c>
      <c r="Z3017">
        <v>0.75814559100000001</v>
      </c>
      <c r="AA3017">
        <v>0.666411007</v>
      </c>
      <c r="AB3017">
        <v>0</v>
      </c>
      <c r="AC3017">
        <v>0</v>
      </c>
      <c r="AD3017">
        <v>0.85</v>
      </c>
      <c r="AE3017">
        <v>0.85</v>
      </c>
      <c r="AF3017">
        <v>0.85</v>
      </c>
      <c r="AG3017">
        <v>0.85</v>
      </c>
      <c r="AH3017">
        <v>0.93752271399999998</v>
      </c>
      <c r="AI3017">
        <v>1.3927985E-2</v>
      </c>
      <c r="AJ3017">
        <v>0.71963815799999997</v>
      </c>
      <c r="AK3017">
        <v>0.2196728123032663</v>
      </c>
      <c r="AL3017">
        <v>0.37997805800000001</v>
      </c>
    </row>
    <row r="3018" spans="1:38" x14ac:dyDescent="0.35">
      <c r="A3018" t="s">
        <v>3142</v>
      </c>
      <c r="B3018">
        <v>62360.11376482436</v>
      </c>
      <c r="C3018">
        <v>56740.709383726018</v>
      </c>
      <c r="D3018">
        <v>5159.1362370659781</v>
      </c>
      <c r="E3018">
        <v>460.26814403236608</v>
      </c>
      <c r="F3018">
        <v>0.2329970074321317</v>
      </c>
      <c r="G3018">
        <v>0.22562163923155201</v>
      </c>
      <c r="H3018">
        <v>0.22510030511686671</v>
      </c>
      <c r="I3018">
        <v>0.2350444953027524</v>
      </c>
      <c r="J3018">
        <v>126</v>
      </c>
      <c r="K3018">
        <v>16</v>
      </c>
      <c r="L3018" t="str">
        <f>VLOOKUP(J3018,Clustering!$D$3:$E$367,2,FALSE)</f>
        <v>Summer</v>
      </c>
      <c r="M3018">
        <v>0.661129521</v>
      </c>
      <c r="N3018">
        <v>0.57399368299999998</v>
      </c>
      <c r="O3018">
        <v>0.57399368299999998</v>
      </c>
      <c r="P3018">
        <v>0.93650539200000005</v>
      </c>
      <c r="Q3018">
        <v>0.48967101200000002</v>
      </c>
      <c r="R3018">
        <v>0.22510030511686671</v>
      </c>
      <c r="S3018">
        <v>0.2329970074321317</v>
      </c>
      <c r="T3018">
        <v>0.62637902400000001</v>
      </c>
      <c r="U3018">
        <v>0.666411007</v>
      </c>
      <c r="V3018">
        <v>0.85008076700000001</v>
      </c>
      <c r="W3018">
        <v>1.3194933000000001E-2</v>
      </c>
      <c r="X3018">
        <v>0.14338320900000001</v>
      </c>
      <c r="Y3018">
        <v>0.2350444953027524</v>
      </c>
      <c r="Z3018">
        <v>0.76333552999999998</v>
      </c>
      <c r="AA3018">
        <v>0.666411007</v>
      </c>
      <c r="AB3018">
        <v>0</v>
      </c>
      <c r="AC3018">
        <v>0</v>
      </c>
      <c r="AD3018">
        <v>0.85</v>
      </c>
      <c r="AE3018">
        <v>0.85</v>
      </c>
      <c r="AF3018">
        <v>0.85</v>
      </c>
      <c r="AG3018">
        <v>0.85</v>
      </c>
      <c r="AH3018">
        <v>0.93650539200000005</v>
      </c>
      <c r="AI3018">
        <v>1.3194933000000001E-2</v>
      </c>
      <c r="AJ3018">
        <v>0.729092607</v>
      </c>
      <c r="AK3018">
        <v>0.1630979052024922</v>
      </c>
      <c r="AL3018">
        <v>0.58652845499999995</v>
      </c>
    </row>
    <row r="3019" spans="1:38" x14ac:dyDescent="0.35">
      <c r="A3019" t="s">
        <v>3143</v>
      </c>
      <c r="B3019">
        <v>63289.154043520233</v>
      </c>
      <c r="C3019">
        <v>59794.944887287922</v>
      </c>
      <c r="D3019">
        <v>3032.47423343111</v>
      </c>
      <c r="E3019">
        <v>461.7349228012061</v>
      </c>
      <c r="F3019">
        <v>0.1369526581655689</v>
      </c>
      <c r="G3019">
        <v>0.22634064843196369</v>
      </c>
      <c r="H3019">
        <v>0.22618512586441791</v>
      </c>
      <c r="I3019">
        <v>0.22915164185926459</v>
      </c>
      <c r="J3019">
        <v>126</v>
      </c>
      <c r="K3019">
        <v>17</v>
      </c>
      <c r="L3019" t="str">
        <f>VLOOKUP(J3019,Clustering!$D$3:$E$367,2,FALSE)</f>
        <v>Summer</v>
      </c>
      <c r="M3019">
        <v>0.65876231799999996</v>
      </c>
      <c r="N3019">
        <v>0.57143593000000004</v>
      </c>
      <c r="O3019">
        <v>0.57143593000000004</v>
      </c>
      <c r="P3019">
        <v>0.93752271399999998</v>
      </c>
      <c r="Q3019">
        <v>0.50401456899999997</v>
      </c>
      <c r="R3019">
        <v>0.22618512586441791</v>
      </c>
      <c r="S3019">
        <v>0.1369526581655689</v>
      </c>
      <c r="T3019">
        <v>0.58009672099999998</v>
      </c>
      <c r="U3019">
        <v>0.666411007</v>
      </c>
      <c r="V3019">
        <v>0.85008076700000001</v>
      </c>
      <c r="W3019">
        <v>1.3090210999999999E-2</v>
      </c>
      <c r="X3019">
        <v>0.203364814</v>
      </c>
      <c r="Y3019">
        <v>0.22915164185926459</v>
      </c>
      <c r="Z3019">
        <v>0.76685518600000002</v>
      </c>
      <c r="AA3019">
        <v>0.666411007</v>
      </c>
      <c r="AB3019">
        <v>0</v>
      </c>
      <c r="AC3019">
        <v>0</v>
      </c>
      <c r="AD3019">
        <v>0.85</v>
      </c>
      <c r="AE3019">
        <v>0.85</v>
      </c>
      <c r="AF3019">
        <v>0.85</v>
      </c>
      <c r="AG3019">
        <v>0.85</v>
      </c>
      <c r="AH3019">
        <v>0.93752271399999998</v>
      </c>
      <c r="AI3019">
        <v>1.3090210999999999E-2</v>
      </c>
      <c r="AJ3019">
        <v>0.740863677</v>
      </c>
      <c r="AK3019">
        <v>9.58668607158982E-2</v>
      </c>
      <c r="AL3019">
        <v>0.64514639299999998</v>
      </c>
    </row>
    <row r="3020" spans="1:38" x14ac:dyDescent="0.35">
      <c r="A3020" t="s">
        <v>3144</v>
      </c>
      <c r="B3020">
        <v>65913.807714603754</v>
      </c>
      <c r="C3020">
        <v>64372.826358972467</v>
      </c>
      <c r="D3020">
        <v>1083.9519619246489</v>
      </c>
      <c r="E3020">
        <v>457.02939370663489</v>
      </c>
      <c r="F3020">
        <v>4.8953458820126403E-2</v>
      </c>
      <c r="G3020">
        <v>0.2240340165228602</v>
      </c>
      <c r="H3020">
        <v>0.22417619855413801</v>
      </c>
      <c r="I3020">
        <v>0.2214641466852601</v>
      </c>
      <c r="J3020">
        <v>126</v>
      </c>
      <c r="K3020">
        <v>18</v>
      </c>
      <c r="L3020" t="str">
        <f>VLOOKUP(J3020,Clustering!$D$3:$E$367,2,FALSE)</f>
        <v>Summer</v>
      </c>
      <c r="M3020">
        <v>0.65783501899999997</v>
      </c>
      <c r="N3020">
        <v>0.57543328199999999</v>
      </c>
      <c r="O3020">
        <v>0.57543328199999999</v>
      </c>
      <c r="P3020">
        <v>0.93779738999999995</v>
      </c>
      <c r="Q3020">
        <v>0.50367663200000001</v>
      </c>
      <c r="R3020">
        <v>0.22417619855413801</v>
      </c>
      <c r="S3020">
        <v>4.8953458820126403E-2</v>
      </c>
      <c r="T3020">
        <v>0.50952093099999995</v>
      </c>
      <c r="U3020">
        <v>0.666411007</v>
      </c>
      <c r="V3020">
        <v>0.85008076700000001</v>
      </c>
      <c r="W3020">
        <v>1.2845861E-2</v>
      </c>
      <c r="X3020">
        <v>0.22688156600000001</v>
      </c>
      <c r="Y3020">
        <v>0.2214641466852601</v>
      </c>
      <c r="Z3020">
        <v>0.77618290599999995</v>
      </c>
      <c r="AA3020">
        <v>0.666411007</v>
      </c>
      <c r="AB3020">
        <v>0</v>
      </c>
      <c r="AC3020">
        <v>0</v>
      </c>
      <c r="AD3020">
        <v>0.85</v>
      </c>
      <c r="AE3020">
        <v>0.85</v>
      </c>
      <c r="AF3020">
        <v>0.85</v>
      </c>
      <c r="AG3020">
        <v>0.85</v>
      </c>
      <c r="AH3020">
        <v>0.93779738999999995</v>
      </c>
      <c r="AI3020">
        <v>1.2845861E-2</v>
      </c>
      <c r="AJ3020">
        <v>0.75294872400000001</v>
      </c>
      <c r="AK3020">
        <v>3.4267421174088403E-2</v>
      </c>
      <c r="AL3020">
        <v>0.64577298699999997</v>
      </c>
    </row>
    <row r="3021" spans="1:38" x14ac:dyDescent="0.35">
      <c r="A3021" t="s">
        <v>3145</v>
      </c>
      <c r="B3021">
        <v>68909.916319054537</v>
      </c>
      <c r="C3021">
        <v>68416.770340440242</v>
      </c>
      <c r="D3021">
        <v>41.744253739941087</v>
      </c>
      <c r="E3021">
        <v>451.40172487435012</v>
      </c>
      <c r="F3021">
        <v>1.8852547697839001E-3</v>
      </c>
      <c r="G3021">
        <v>0.22127535533056369</v>
      </c>
      <c r="H3021">
        <v>0.22166503941628801</v>
      </c>
      <c r="I3021">
        <v>0.21423200836825229</v>
      </c>
      <c r="J3021">
        <v>126</v>
      </c>
      <c r="K3021">
        <v>19</v>
      </c>
      <c r="L3021" t="str">
        <f>VLOOKUP(J3021,Clustering!$D$3:$E$367,2,FALSE)</f>
        <v>Summer</v>
      </c>
      <c r="M3021">
        <v>0.65653910400000004</v>
      </c>
      <c r="N3021">
        <v>0.582152067</v>
      </c>
      <c r="O3021">
        <v>0.582152067</v>
      </c>
      <c r="P3021">
        <v>0.937217517</v>
      </c>
      <c r="Q3021">
        <v>0.474213514</v>
      </c>
      <c r="R3021">
        <v>0.22166503941628801</v>
      </c>
      <c r="S3021">
        <v>1.8852547697839001E-3</v>
      </c>
      <c r="T3021">
        <v>0.33058788</v>
      </c>
      <c r="U3021">
        <v>0.666411007</v>
      </c>
      <c r="V3021">
        <v>0.85008076700000001</v>
      </c>
      <c r="W3021">
        <v>1.1205221E-2</v>
      </c>
      <c r="X3021">
        <v>0.20175310699999999</v>
      </c>
      <c r="Y3021">
        <v>0.21423200836825229</v>
      </c>
      <c r="Z3021">
        <v>0.775650375</v>
      </c>
      <c r="AA3021">
        <v>0.666411007</v>
      </c>
      <c r="AB3021">
        <v>0</v>
      </c>
      <c r="AC3021">
        <v>0</v>
      </c>
      <c r="AD3021">
        <v>0.85</v>
      </c>
      <c r="AE3021">
        <v>0.85</v>
      </c>
      <c r="AF3021">
        <v>0.85</v>
      </c>
      <c r="AG3021">
        <v>0.85</v>
      </c>
      <c r="AH3021">
        <v>0.937217517</v>
      </c>
      <c r="AI3021">
        <v>1.1205221E-2</v>
      </c>
      <c r="AJ3021">
        <v>0.76424273899999995</v>
      </c>
      <c r="AK3021">
        <v>1.3196783388487001E-3</v>
      </c>
      <c r="AL3021">
        <v>0.70485057200000001</v>
      </c>
    </row>
    <row r="3022" spans="1:38" x14ac:dyDescent="0.35">
      <c r="A3022" t="s">
        <v>3146</v>
      </c>
      <c r="B3022">
        <v>67444.328713571347</v>
      </c>
      <c r="C3022">
        <v>67009.586573231791</v>
      </c>
      <c r="D3022">
        <v>0</v>
      </c>
      <c r="E3022">
        <v>434.74214033955923</v>
      </c>
      <c r="F3022">
        <v>0</v>
      </c>
      <c r="G3022">
        <v>0.21310889232331329</v>
      </c>
      <c r="H3022">
        <v>0.21358915162896269</v>
      </c>
      <c r="I3022">
        <v>0.2044284430940862</v>
      </c>
      <c r="J3022">
        <v>126</v>
      </c>
      <c r="K3022">
        <v>20</v>
      </c>
      <c r="L3022" t="str">
        <f>VLOOKUP(J3022,Clustering!$D$3:$E$367,2,FALSE)</f>
        <v>Summer</v>
      </c>
      <c r="M3022">
        <v>0.667695488</v>
      </c>
      <c r="N3022">
        <v>0.58556963500000003</v>
      </c>
      <c r="O3022">
        <v>0.58556963500000003</v>
      </c>
      <c r="P3022">
        <v>0.93506079600000003</v>
      </c>
      <c r="Q3022">
        <v>0.44805467100000002</v>
      </c>
      <c r="R3022">
        <v>0.21358915162896269</v>
      </c>
      <c r="S3022">
        <v>0</v>
      </c>
      <c r="T3022">
        <v>6.5097476000000001E-2</v>
      </c>
      <c r="U3022">
        <v>0.666411007</v>
      </c>
      <c r="V3022">
        <v>0.85008076700000001</v>
      </c>
      <c r="W3022">
        <v>1.1309942999999999E-2</v>
      </c>
      <c r="X3022">
        <v>0.13977362400000001</v>
      </c>
      <c r="Y3022">
        <v>0.2044284430940862</v>
      </c>
      <c r="Z3022">
        <v>0.77193345599999996</v>
      </c>
      <c r="AA3022">
        <v>0.666411007</v>
      </c>
      <c r="AB3022">
        <v>0</v>
      </c>
      <c r="AC3022">
        <v>0</v>
      </c>
      <c r="AD3022">
        <v>0.85</v>
      </c>
      <c r="AE3022">
        <v>0.85</v>
      </c>
      <c r="AF3022">
        <v>0.85</v>
      </c>
      <c r="AG3022">
        <v>0.85</v>
      </c>
      <c r="AH3022">
        <v>0.93506079600000003</v>
      </c>
      <c r="AI3022">
        <v>1.1309942999999999E-2</v>
      </c>
      <c r="AJ3022">
        <v>0.76712466099999999</v>
      </c>
      <c r="AK3022">
        <v>0</v>
      </c>
      <c r="AL3022">
        <v>0.71243907500000003</v>
      </c>
    </row>
    <row r="3023" spans="1:38" x14ac:dyDescent="0.35">
      <c r="A3023" t="s">
        <v>3147</v>
      </c>
      <c r="B3023">
        <v>64609.696589287101</v>
      </c>
      <c r="C3023">
        <v>64192.497668116717</v>
      </c>
      <c r="D3023">
        <v>0</v>
      </c>
      <c r="E3023">
        <v>417.19892117038228</v>
      </c>
      <c r="F3023">
        <v>0</v>
      </c>
      <c r="G3023">
        <v>0.20450927508352071</v>
      </c>
      <c r="H3023">
        <v>0.2048101392830394</v>
      </c>
      <c r="I3023">
        <v>0.1990713036000063</v>
      </c>
      <c r="J3023">
        <v>126</v>
      </c>
      <c r="K3023">
        <v>21</v>
      </c>
      <c r="L3023" t="str">
        <f>VLOOKUP(J3023,Clustering!$D$3:$E$367,2,FALSE)</f>
        <v>Summer</v>
      </c>
      <c r="M3023">
        <v>0.65115961899999997</v>
      </c>
      <c r="N3023">
        <v>0.57136493600000005</v>
      </c>
      <c r="O3023">
        <v>0.57136493600000005</v>
      </c>
      <c r="P3023">
        <v>0.93281251600000004</v>
      </c>
      <c r="Q3023">
        <v>0.42034381999999998</v>
      </c>
      <c r="R3023">
        <v>0.2048101392830394</v>
      </c>
      <c r="S3023">
        <v>0</v>
      </c>
      <c r="T3023">
        <v>0</v>
      </c>
      <c r="U3023">
        <v>0.666411007</v>
      </c>
      <c r="V3023">
        <v>0.85008076700000001</v>
      </c>
      <c r="W3023">
        <v>1.1414664E-2</v>
      </c>
      <c r="X3023">
        <v>6.7558465999999998E-2</v>
      </c>
      <c r="Y3023">
        <v>0.1990713036000063</v>
      </c>
      <c r="Z3023">
        <v>0.74632851200000005</v>
      </c>
      <c r="AA3023">
        <v>0.666411007</v>
      </c>
      <c r="AB3023">
        <v>0</v>
      </c>
      <c r="AC3023">
        <v>0</v>
      </c>
      <c r="AD3023">
        <v>0.85</v>
      </c>
      <c r="AE3023">
        <v>0.85</v>
      </c>
      <c r="AF3023">
        <v>0.85</v>
      </c>
      <c r="AG3023">
        <v>0.85</v>
      </c>
      <c r="AH3023">
        <v>0.93281251600000004</v>
      </c>
      <c r="AI3023">
        <v>1.1414664E-2</v>
      </c>
      <c r="AJ3023">
        <v>0.74850609199999996</v>
      </c>
      <c r="AK3023">
        <v>0</v>
      </c>
      <c r="AL3023">
        <v>0.38078244</v>
      </c>
    </row>
    <row r="3024" spans="1:38" x14ac:dyDescent="0.35">
      <c r="A3024" t="s">
        <v>3148</v>
      </c>
      <c r="B3024">
        <v>60112.387146892434</v>
      </c>
      <c r="C3024">
        <v>59697.572021791813</v>
      </c>
      <c r="D3024">
        <v>0</v>
      </c>
      <c r="E3024">
        <v>414.8151251006131</v>
      </c>
      <c r="F3024">
        <v>0</v>
      </c>
      <c r="G3024">
        <v>0.2033407475983397</v>
      </c>
      <c r="H3024">
        <v>0.20386594344720779</v>
      </c>
      <c r="I3024">
        <v>0.19384809259327859</v>
      </c>
      <c r="J3024">
        <v>126</v>
      </c>
      <c r="K3024">
        <v>22</v>
      </c>
      <c r="L3024" t="str">
        <f>VLOOKUP(J3024,Clustering!$D$3:$E$367,2,FALSE)</f>
        <v>Summer</v>
      </c>
      <c r="M3024">
        <v>0.614689704</v>
      </c>
      <c r="N3024">
        <v>0.545698664</v>
      </c>
      <c r="O3024">
        <v>0.545698664</v>
      </c>
      <c r="P3024">
        <v>0.93019799999999997</v>
      </c>
      <c r="Q3024">
        <v>0.41049357600000003</v>
      </c>
      <c r="R3024">
        <v>0.20386594344720779</v>
      </c>
      <c r="S3024">
        <v>0</v>
      </c>
      <c r="T3024">
        <v>0</v>
      </c>
      <c r="U3024">
        <v>0.66559707000000001</v>
      </c>
      <c r="V3024">
        <v>0.85008076700000001</v>
      </c>
      <c r="W3024">
        <v>1.1659015E-2</v>
      </c>
      <c r="X3024">
        <v>3.1359579999999998E-2</v>
      </c>
      <c r="Y3024">
        <v>0.19384809259327859</v>
      </c>
      <c r="Z3024">
        <v>0.66420548800000001</v>
      </c>
      <c r="AA3024">
        <v>0.66559707000000001</v>
      </c>
      <c r="AB3024">
        <v>0</v>
      </c>
      <c r="AC3024">
        <v>0</v>
      </c>
      <c r="AD3024">
        <v>0.85</v>
      </c>
      <c r="AE3024">
        <v>0.85</v>
      </c>
      <c r="AF3024">
        <v>0.85</v>
      </c>
      <c r="AG3024">
        <v>0.85</v>
      </c>
      <c r="AH3024">
        <v>0.93019799999999997</v>
      </c>
      <c r="AI3024">
        <v>1.1659015E-2</v>
      </c>
      <c r="AJ3024">
        <v>0.69583728199999995</v>
      </c>
      <c r="AK3024">
        <v>0</v>
      </c>
      <c r="AL3024">
        <v>0.15400976499999999</v>
      </c>
    </row>
    <row r="3025" spans="1:38" x14ac:dyDescent="0.35">
      <c r="A3025" t="s">
        <v>3149</v>
      </c>
      <c r="B3025">
        <v>55879.257846751389</v>
      </c>
      <c r="C3025">
        <v>55466.766047104044</v>
      </c>
      <c r="D3025">
        <v>0</v>
      </c>
      <c r="E3025">
        <v>412.4917996473464</v>
      </c>
      <c r="F3025">
        <v>0</v>
      </c>
      <c r="G3025">
        <v>0.20220186257222861</v>
      </c>
      <c r="H3025">
        <v>0.20278112269965659</v>
      </c>
      <c r="I3025">
        <v>0.19173202249311699</v>
      </c>
      <c r="J3025">
        <v>126</v>
      </c>
      <c r="K3025">
        <v>23</v>
      </c>
      <c r="L3025" t="str">
        <f>VLOOKUP(J3025,Clustering!$D$3:$E$367,2,FALSE)</f>
        <v>Summer</v>
      </c>
      <c r="M3025">
        <v>0.591420838</v>
      </c>
      <c r="N3025">
        <v>0.54754056200000001</v>
      </c>
      <c r="O3025">
        <v>0.54754056200000001</v>
      </c>
      <c r="P3025">
        <v>0.91095027900000003</v>
      </c>
      <c r="Q3025">
        <v>0.36742535700000001</v>
      </c>
      <c r="R3025">
        <v>0.20278112269965659</v>
      </c>
      <c r="S3025">
        <v>0</v>
      </c>
      <c r="T3025">
        <v>0</v>
      </c>
      <c r="U3025">
        <v>0.66219262099999998</v>
      </c>
      <c r="V3025">
        <v>0.85008076700000001</v>
      </c>
      <c r="W3025">
        <v>1.1938272999999999E-2</v>
      </c>
      <c r="X3025">
        <v>2.4002190999999999E-2</v>
      </c>
      <c r="Y3025">
        <v>0.19173202249311699</v>
      </c>
      <c r="Z3025">
        <v>0.582722187</v>
      </c>
      <c r="AA3025">
        <v>0.66219262099999998</v>
      </c>
      <c r="AB3025">
        <v>0</v>
      </c>
      <c r="AC3025">
        <v>0</v>
      </c>
      <c r="AD3025">
        <v>0.85</v>
      </c>
      <c r="AE3025">
        <v>0.85</v>
      </c>
      <c r="AF3025">
        <v>0.85</v>
      </c>
      <c r="AG3025">
        <v>0.85</v>
      </c>
      <c r="AH3025">
        <v>0.91095027900000003</v>
      </c>
      <c r="AI3025">
        <v>1.1938272999999999E-2</v>
      </c>
      <c r="AJ3025">
        <v>0.63339934099999995</v>
      </c>
      <c r="AK3025">
        <v>0</v>
      </c>
      <c r="AL3025">
        <v>0.13530952399999999</v>
      </c>
    </row>
    <row r="3026" spans="1:38" x14ac:dyDescent="0.35">
      <c r="A3026" t="s">
        <v>3150</v>
      </c>
      <c r="B3026">
        <v>54056.211581300842</v>
      </c>
      <c r="C3026">
        <v>53640.33074441264</v>
      </c>
      <c r="D3026">
        <v>0</v>
      </c>
      <c r="E3026">
        <v>415.88083688819609</v>
      </c>
      <c r="F3026">
        <v>0</v>
      </c>
      <c r="G3026">
        <v>0.203863155337351</v>
      </c>
      <c r="H3026">
        <v>0.20476996073683379</v>
      </c>
      <c r="I3026">
        <v>0.1874730965953236</v>
      </c>
      <c r="J3026">
        <v>127</v>
      </c>
      <c r="K3026">
        <v>0</v>
      </c>
      <c r="L3026" t="str">
        <f>VLOOKUP(J3026,Clustering!$D$3:$E$367,2,FALSE)</f>
        <v>Summer</v>
      </c>
      <c r="M3026">
        <v>0.55470901900000003</v>
      </c>
      <c r="N3026">
        <v>0.48103701300000001</v>
      </c>
      <c r="O3026">
        <v>0.48103701300000001</v>
      </c>
      <c r="P3026">
        <v>0.948784462</v>
      </c>
      <c r="Q3026">
        <v>0.356135751</v>
      </c>
      <c r="R3026">
        <v>0.20476996073683379</v>
      </c>
      <c r="S3026">
        <v>0</v>
      </c>
      <c r="T3026">
        <v>0</v>
      </c>
      <c r="U3026">
        <v>0.66443094800000002</v>
      </c>
      <c r="V3026">
        <v>0.85008076700000001</v>
      </c>
      <c r="W3026">
        <v>1.2217531E-2</v>
      </c>
      <c r="X3026">
        <v>1.9436808E-2</v>
      </c>
      <c r="Y3026">
        <v>0.1874730965953236</v>
      </c>
      <c r="Z3026">
        <v>0.52743087799999999</v>
      </c>
      <c r="AA3026">
        <v>0.66443094800000002</v>
      </c>
      <c r="AB3026">
        <v>0</v>
      </c>
      <c r="AC3026">
        <v>0</v>
      </c>
      <c r="AD3026">
        <v>0.85</v>
      </c>
      <c r="AE3026">
        <v>0.85</v>
      </c>
      <c r="AF3026">
        <v>0.85</v>
      </c>
      <c r="AG3026">
        <v>0.85</v>
      </c>
      <c r="AH3026">
        <v>0.948784462</v>
      </c>
      <c r="AI3026">
        <v>1.2217531E-2</v>
      </c>
      <c r="AJ3026">
        <v>0.59514420199999996</v>
      </c>
      <c r="AK3026">
        <v>0</v>
      </c>
      <c r="AL3026">
        <v>4.2638717999999999E-2</v>
      </c>
    </row>
    <row r="3027" spans="1:38" x14ac:dyDescent="0.35">
      <c r="A3027" t="s">
        <v>3151</v>
      </c>
      <c r="B3027">
        <v>53425.913923262313</v>
      </c>
      <c r="C3027">
        <v>52995.74008468222</v>
      </c>
      <c r="D3027">
        <v>0</v>
      </c>
      <c r="E3027">
        <v>430.17383858009032</v>
      </c>
      <c r="F3027">
        <v>0</v>
      </c>
      <c r="G3027">
        <v>0.21086952871573059</v>
      </c>
      <c r="H3027">
        <v>0.2124440630621032</v>
      </c>
      <c r="I3027">
        <v>0.18241059977341809</v>
      </c>
      <c r="J3027">
        <v>127</v>
      </c>
      <c r="K3027">
        <v>1</v>
      </c>
      <c r="L3027" t="str">
        <f>VLOOKUP(J3027,Clustering!$D$3:$E$367,2,FALSE)</f>
        <v>Summer</v>
      </c>
      <c r="M3027">
        <v>0.51573367000000003</v>
      </c>
      <c r="N3027">
        <v>0.45924385299999998</v>
      </c>
      <c r="O3027">
        <v>0.45924385299999998</v>
      </c>
      <c r="P3027">
        <v>0.94905913799999997</v>
      </c>
      <c r="Q3027">
        <v>0.29864887699999998</v>
      </c>
      <c r="R3027">
        <v>0.2124440630621032</v>
      </c>
      <c r="S3027">
        <v>0</v>
      </c>
      <c r="T3027">
        <v>0</v>
      </c>
      <c r="U3027">
        <v>0.66443094800000002</v>
      </c>
      <c r="V3027">
        <v>0.85008076700000001</v>
      </c>
      <c r="W3027">
        <v>1.2287345E-2</v>
      </c>
      <c r="X3027">
        <v>1.9436808E-2</v>
      </c>
      <c r="Y3027">
        <v>0.18241059977341809</v>
      </c>
      <c r="Z3027">
        <v>0.483311131</v>
      </c>
      <c r="AA3027">
        <v>0.66443094800000002</v>
      </c>
      <c r="AB3027">
        <v>0</v>
      </c>
      <c r="AC3027">
        <v>0</v>
      </c>
      <c r="AD3027">
        <v>0.85</v>
      </c>
      <c r="AE3027">
        <v>0.85</v>
      </c>
      <c r="AF3027">
        <v>0.85</v>
      </c>
      <c r="AG3027">
        <v>0.85</v>
      </c>
      <c r="AH3027">
        <v>0.94905913799999997</v>
      </c>
      <c r="AI3027">
        <v>1.2287345E-2</v>
      </c>
      <c r="AJ3027">
        <v>0.55167392900000001</v>
      </c>
      <c r="AK3027">
        <v>0</v>
      </c>
      <c r="AL3027">
        <v>0</v>
      </c>
    </row>
    <row r="3028" spans="1:38" x14ac:dyDescent="0.35">
      <c r="A3028" t="s">
        <v>3152</v>
      </c>
      <c r="B3028">
        <v>53322.114816598507</v>
      </c>
      <c r="C3028">
        <v>52886.603908296922</v>
      </c>
      <c r="D3028">
        <v>0</v>
      </c>
      <c r="E3028">
        <v>435.51090830159092</v>
      </c>
      <c r="F3028">
        <v>0</v>
      </c>
      <c r="G3028">
        <v>0.21348573936352491</v>
      </c>
      <c r="H3028">
        <v>0.21515611493098111</v>
      </c>
      <c r="I3028">
        <v>0.18329452778994129</v>
      </c>
      <c r="J3028">
        <v>127</v>
      </c>
      <c r="K3028">
        <v>2</v>
      </c>
      <c r="L3028" t="str">
        <f>VLOOKUP(J3028,Clustering!$D$3:$E$367,2,FALSE)</f>
        <v>Summer</v>
      </c>
      <c r="M3028">
        <v>0.47768561900000001</v>
      </c>
      <c r="N3028">
        <v>0.44425427699999998</v>
      </c>
      <c r="O3028">
        <v>0.44425427699999998</v>
      </c>
      <c r="P3028">
        <v>0.94940502800000004</v>
      </c>
      <c r="Q3028">
        <v>0.25137521699999998</v>
      </c>
      <c r="R3028">
        <v>0.21515611493098111</v>
      </c>
      <c r="S3028">
        <v>0</v>
      </c>
      <c r="T3028">
        <v>0</v>
      </c>
      <c r="U3028">
        <v>0.66443094800000002</v>
      </c>
      <c r="V3028">
        <v>0.85008076700000001</v>
      </c>
      <c r="W3028">
        <v>1.2566603000000001E-2</v>
      </c>
      <c r="X3028">
        <v>1.9190527999999998E-2</v>
      </c>
      <c r="Y3028">
        <v>0.18329452778994129</v>
      </c>
      <c r="Z3028">
        <v>0.46524115900000002</v>
      </c>
      <c r="AA3028">
        <v>0.66443094800000002</v>
      </c>
      <c r="AB3028">
        <v>0</v>
      </c>
      <c r="AC3028">
        <v>0</v>
      </c>
      <c r="AD3028">
        <v>0.85</v>
      </c>
      <c r="AE3028">
        <v>0.85</v>
      </c>
      <c r="AF3028">
        <v>0.85</v>
      </c>
      <c r="AG3028">
        <v>0.85</v>
      </c>
      <c r="AH3028">
        <v>0.94940502800000004</v>
      </c>
      <c r="AI3028">
        <v>1.2566603000000001E-2</v>
      </c>
      <c r="AJ3028">
        <v>0.53289369399999997</v>
      </c>
      <c r="AK3028">
        <v>0</v>
      </c>
      <c r="AL3028">
        <v>0</v>
      </c>
    </row>
    <row r="3029" spans="1:38" x14ac:dyDescent="0.35">
      <c r="A3029" t="s">
        <v>3153</v>
      </c>
      <c r="B3029">
        <v>53318.471320424796</v>
      </c>
      <c r="C3029">
        <v>52872.053911452858</v>
      </c>
      <c r="D3029">
        <v>0</v>
      </c>
      <c r="E3029">
        <v>446.41740897193631</v>
      </c>
      <c r="F3029">
        <v>0</v>
      </c>
      <c r="G3029">
        <v>0.21883206322153739</v>
      </c>
      <c r="H3029">
        <v>0.2206203972149425</v>
      </c>
      <c r="I3029">
        <v>0.18650881148638909</v>
      </c>
      <c r="J3029">
        <v>127</v>
      </c>
      <c r="K3029">
        <v>3</v>
      </c>
      <c r="L3029" t="str">
        <f>VLOOKUP(J3029,Clustering!$D$3:$E$367,2,FALSE)</f>
        <v>Summer</v>
      </c>
      <c r="M3029">
        <v>0.46011877699999998</v>
      </c>
      <c r="N3029">
        <v>0.438194158</v>
      </c>
      <c r="O3029">
        <v>0.438194158</v>
      </c>
      <c r="P3029">
        <v>0.94909983099999995</v>
      </c>
      <c r="Q3029">
        <v>0.22464062900000001</v>
      </c>
      <c r="R3029">
        <v>0.2206203972149425</v>
      </c>
      <c r="S3029">
        <v>0</v>
      </c>
      <c r="T3029">
        <v>0</v>
      </c>
      <c r="U3029">
        <v>0.66443094800000002</v>
      </c>
      <c r="V3029">
        <v>0.85008076700000001</v>
      </c>
      <c r="W3029">
        <v>1.2531696E-2</v>
      </c>
      <c r="X3029">
        <v>1.9170423999999998E-2</v>
      </c>
      <c r="Y3029">
        <v>0.18650881148638909</v>
      </c>
      <c r="Z3029">
        <v>0.45789159899999998</v>
      </c>
      <c r="AA3029">
        <v>0.66443094800000002</v>
      </c>
      <c r="AB3029">
        <v>0</v>
      </c>
      <c r="AC3029">
        <v>0</v>
      </c>
      <c r="AD3029">
        <v>0.85</v>
      </c>
      <c r="AE3029">
        <v>0.85</v>
      </c>
      <c r="AF3029">
        <v>0.85</v>
      </c>
      <c r="AG3029">
        <v>0.85</v>
      </c>
      <c r="AH3029">
        <v>0.94909983099999995</v>
      </c>
      <c r="AI3029">
        <v>1.2531696E-2</v>
      </c>
      <c r="AJ3029">
        <v>0.52986034299999996</v>
      </c>
      <c r="AK3029">
        <v>0</v>
      </c>
      <c r="AL3029">
        <v>0</v>
      </c>
    </row>
    <row r="3030" spans="1:38" x14ac:dyDescent="0.35">
      <c r="A3030" t="s">
        <v>3154</v>
      </c>
      <c r="B3030">
        <v>53822.103500315432</v>
      </c>
      <c r="C3030">
        <v>53357.270072719919</v>
      </c>
      <c r="D3030">
        <v>0</v>
      </c>
      <c r="E3030">
        <v>464.83342759551539</v>
      </c>
      <c r="F3030">
        <v>0</v>
      </c>
      <c r="G3030">
        <v>0.22785952333113499</v>
      </c>
      <c r="H3030">
        <v>0.22982128429602461</v>
      </c>
      <c r="I3030">
        <v>0.19240166492987701</v>
      </c>
      <c r="J3030">
        <v>127</v>
      </c>
      <c r="K3030">
        <v>4</v>
      </c>
      <c r="L3030" t="str">
        <f>VLOOKUP(J3030,Clustering!$D$3:$E$367,2,FALSE)</f>
        <v>Summer</v>
      </c>
      <c r="M3030">
        <v>0.44971114400000001</v>
      </c>
      <c r="N3030">
        <v>0.43054259099999997</v>
      </c>
      <c r="O3030">
        <v>0.43054259099999997</v>
      </c>
      <c r="P3030">
        <v>0.94948641300000003</v>
      </c>
      <c r="Q3030">
        <v>0.204401945</v>
      </c>
      <c r="R3030">
        <v>0.22982128429602461</v>
      </c>
      <c r="S3030">
        <v>0</v>
      </c>
      <c r="T3030">
        <v>0</v>
      </c>
      <c r="U3030">
        <v>0.66443094800000002</v>
      </c>
      <c r="V3030">
        <v>0.85008076700000001</v>
      </c>
      <c r="W3030">
        <v>1.2531696E-2</v>
      </c>
      <c r="X3030">
        <v>1.9170423999999998E-2</v>
      </c>
      <c r="Y3030">
        <v>0.19240166492987701</v>
      </c>
      <c r="Z3030">
        <v>0.46404968000000002</v>
      </c>
      <c r="AA3030">
        <v>0.66443094800000002</v>
      </c>
      <c r="AB3030">
        <v>0</v>
      </c>
      <c r="AC3030">
        <v>0</v>
      </c>
      <c r="AD3030">
        <v>0.85</v>
      </c>
      <c r="AE3030">
        <v>0.85</v>
      </c>
      <c r="AF3030">
        <v>0.85</v>
      </c>
      <c r="AG3030">
        <v>0.85</v>
      </c>
      <c r="AH3030">
        <v>0.94948641300000003</v>
      </c>
      <c r="AI3030">
        <v>1.2531696E-2</v>
      </c>
      <c r="AJ3030">
        <v>0.53565048400000004</v>
      </c>
      <c r="AK3030">
        <v>0</v>
      </c>
      <c r="AL3030">
        <v>0</v>
      </c>
    </row>
    <row r="3031" spans="1:38" x14ac:dyDescent="0.35">
      <c r="A3031" t="s">
        <v>3155</v>
      </c>
      <c r="B3031">
        <v>57990.259772744699</v>
      </c>
      <c r="C3031">
        <v>57452.033712503602</v>
      </c>
      <c r="D3031">
        <v>57.440655153537463</v>
      </c>
      <c r="E3031">
        <v>480.7854050875581</v>
      </c>
      <c r="F3031">
        <v>2.5941359446103999E-3</v>
      </c>
      <c r="G3031">
        <v>0.23567912014095979</v>
      </c>
      <c r="H3031">
        <v>0.23735476170957431</v>
      </c>
      <c r="I3031">
        <v>0.2053927282030206</v>
      </c>
      <c r="J3031">
        <v>127</v>
      </c>
      <c r="K3031">
        <v>5</v>
      </c>
      <c r="L3031" t="str">
        <f>VLOOKUP(J3031,Clustering!$D$3:$E$367,2,FALSE)</f>
        <v>Summer</v>
      </c>
      <c r="M3031">
        <v>0.45811442899999999</v>
      </c>
      <c r="N3031">
        <v>0.44298821900000002</v>
      </c>
      <c r="O3031">
        <v>0.44298821900000002</v>
      </c>
      <c r="P3031">
        <v>0.94956779899999999</v>
      </c>
      <c r="Q3031">
        <v>0.189207287</v>
      </c>
      <c r="R3031">
        <v>0.23735476170957431</v>
      </c>
      <c r="S3031">
        <v>2.5941359446103999E-3</v>
      </c>
      <c r="T3031">
        <v>0</v>
      </c>
      <c r="U3031">
        <v>0.66443094800000002</v>
      </c>
      <c r="V3031">
        <v>0.85008076700000001</v>
      </c>
      <c r="W3031">
        <v>1.2566603000000001E-2</v>
      </c>
      <c r="X3031">
        <v>1.9170423999999998E-2</v>
      </c>
      <c r="Y3031">
        <v>0.2053927282030206</v>
      </c>
      <c r="Z3031">
        <v>0.49226170800000002</v>
      </c>
      <c r="AA3031">
        <v>0.66443094800000002</v>
      </c>
      <c r="AB3031">
        <v>0</v>
      </c>
      <c r="AC3031">
        <v>0</v>
      </c>
      <c r="AD3031">
        <v>0.85</v>
      </c>
      <c r="AE3031">
        <v>0.85</v>
      </c>
      <c r="AF3031">
        <v>0.85</v>
      </c>
      <c r="AG3031">
        <v>0.85</v>
      </c>
      <c r="AH3031">
        <v>0.94956779899999999</v>
      </c>
      <c r="AI3031">
        <v>1.2566603000000001E-2</v>
      </c>
      <c r="AJ3031">
        <v>0.54921540899999999</v>
      </c>
      <c r="AK3031">
        <v>1.8158951612273001E-3</v>
      </c>
      <c r="AL3031">
        <v>0</v>
      </c>
    </row>
    <row r="3032" spans="1:38" x14ac:dyDescent="0.35">
      <c r="A3032" t="s">
        <v>3156</v>
      </c>
      <c r="B3032">
        <v>63728.331862542349</v>
      </c>
      <c r="C3032">
        <v>62043.828776868657</v>
      </c>
      <c r="D3032">
        <v>1234.5677944167869</v>
      </c>
      <c r="E3032">
        <v>449.93529125690048</v>
      </c>
      <c r="F3032">
        <v>5.5755573870014098E-2</v>
      </c>
      <c r="G3032">
        <v>0.22055651532201001</v>
      </c>
      <c r="H3032">
        <v>0.22116280758871809</v>
      </c>
      <c r="I3032">
        <v>0.2095980827058733</v>
      </c>
      <c r="J3032">
        <v>127</v>
      </c>
      <c r="K3032">
        <v>6</v>
      </c>
      <c r="L3032" t="str">
        <f>VLOOKUP(J3032,Clustering!$D$3:$E$367,2,FALSE)</f>
        <v>Summer</v>
      </c>
      <c r="M3032">
        <v>0.487741916</v>
      </c>
      <c r="N3032">
        <v>0.45858518799999998</v>
      </c>
      <c r="O3032">
        <v>0.45858518799999998</v>
      </c>
      <c r="P3032">
        <v>0.94971022400000005</v>
      </c>
      <c r="Q3032">
        <v>0.19102213500000001</v>
      </c>
      <c r="R3032">
        <v>0.22116280758871809</v>
      </c>
      <c r="S3032">
        <v>5.5755573870014098E-2</v>
      </c>
      <c r="T3032">
        <v>0</v>
      </c>
      <c r="U3032">
        <v>0.66443094800000002</v>
      </c>
      <c r="V3032">
        <v>0.85008076700000001</v>
      </c>
      <c r="W3032">
        <v>1.2531696E-2</v>
      </c>
      <c r="X3032">
        <v>1.890404E-2</v>
      </c>
      <c r="Y3032">
        <v>0.2095980827058733</v>
      </c>
      <c r="Z3032">
        <v>0.499232281</v>
      </c>
      <c r="AA3032">
        <v>0.66443094800000002</v>
      </c>
      <c r="AB3032">
        <v>0</v>
      </c>
      <c r="AC3032">
        <v>0</v>
      </c>
      <c r="AD3032">
        <v>0.85</v>
      </c>
      <c r="AE3032">
        <v>0.85</v>
      </c>
      <c r="AF3032">
        <v>0.85</v>
      </c>
      <c r="AG3032">
        <v>0.85</v>
      </c>
      <c r="AH3032">
        <v>0.94971022400000005</v>
      </c>
      <c r="AI3032">
        <v>1.2531696E-2</v>
      </c>
      <c r="AJ3032">
        <v>0.54290497199999999</v>
      </c>
      <c r="AK3032">
        <v>3.90289017090098E-2</v>
      </c>
      <c r="AL3032">
        <v>0</v>
      </c>
    </row>
    <row r="3033" spans="1:38" x14ac:dyDescent="0.35">
      <c r="A3033" t="s">
        <v>3157</v>
      </c>
      <c r="B3033">
        <v>67320.610077921956</v>
      </c>
      <c r="C3033">
        <v>63581.869593165167</v>
      </c>
      <c r="D3033">
        <v>3321.732259852588</v>
      </c>
      <c r="E3033">
        <v>417.0082249042033</v>
      </c>
      <c r="F3033">
        <v>0.15001613457615831</v>
      </c>
      <c r="G3033">
        <v>0.20441579652166819</v>
      </c>
      <c r="H3033">
        <v>0.20406683617823579</v>
      </c>
      <c r="I3033">
        <v>0.21072308199963</v>
      </c>
      <c r="J3033">
        <v>127</v>
      </c>
      <c r="K3033">
        <v>7</v>
      </c>
      <c r="L3033" t="str">
        <f>VLOOKUP(J3033,Clustering!$D$3:$E$367,2,FALSE)</f>
        <v>Summer</v>
      </c>
      <c r="M3033">
        <v>0.51620019900000003</v>
      </c>
      <c r="N3033">
        <v>0.46934076600000002</v>
      </c>
      <c r="O3033">
        <v>0.46934076600000002</v>
      </c>
      <c r="P3033">
        <v>0.950157845</v>
      </c>
      <c r="Q3033">
        <v>0.20898287199999999</v>
      </c>
      <c r="R3033">
        <v>0.20406683617823579</v>
      </c>
      <c r="S3033">
        <v>0.15001613457615831</v>
      </c>
      <c r="T3033">
        <v>0</v>
      </c>
      <c r="U3033">
        <v>0.66478313300000003</v>
      </c>
      <c r="V3033">
        <v>0.85008076700000001</v>
      </c>
      <c r="W3033">
        <v>1.2392067E-2</v>
      </c>
      <c r="X3033">
        <v>1.890404E-2</v>
      </c>
      <c r="Y3033">
        <v>0.21072308199963</v>
      </c>
      <c r="Z3033">
        <v>0.50879229199999998</v>
      </c>
      <c r="AA3033">
        <v>0.66478313300000003</v>
      </c>
      <c r="AB3033">
        <v>0</v>
      </c>
      <c r="AC3033">
        <v>0</v>
      </c>
      <c r="AD3033">
        <v>0.85</v>
      </c>
      <c r="AE3033">
        <v>0.85</v>
      </c>
      <c r="AF3033">
        <v>0.85</v>
      </c>
      <c r="AG3033">
        <v>0.85</v>
      </c>
      <c r="AH3033">
        <v>0.950157845</v>
      </c>
      <c r="AI3033">
        <v>1.2392067E-2</v>
      </c>
      <c r="AJ3033">
        <v>0.54499692</v>
      </c>
      <c r="AK3033">
        <v>0.1050112942033108</v>
      </c>
      <c r="AL3033">
        <v>0</v>
      </c>
    </row>
    <row r="3034" spans="1:38" x14ac:dyDescent="0.35">
      <c r="A3034" t="s">
        <v>3158</v>
      </c>
      <c r="B3034">
        <v>66510.735671041213</v>
      </c>
      <c r="C3034">
        <v>60471.748470054779</v>
      </c>
      <c r="D3034">
        <v>5561.4136082691994</v>
      </c>
      <c r="E3034">
        <v>477.57359271723732</v>
      </c>
      <c r="F3034">
        <v>0.25116466560998979</v>
      </c>
      <c r="G3034">
        <v>0.23410470231237121</v>
      </c>
      <c r="H3034">
        <v>0.23387931746279009</v>
      </c>
      <c r="I3034">
        <v>0.23817842190678909</v>
      </c>
      <c r="J3034">
        <v>127</v>
      </c>
      <c r="K3034">
        <v>8</v>
      </c>
      <c r="L3034" t="str">
        <f>VLOOKUP(J3034,Clustering!$D$3:$E$367,2,FALSE)</f>
        <v>Summer</v>
      </c>
      <c r="M3034">
        <v>0.53540277300000005</v>
      </c>
      <c r="N3034">
        <v>0.47360039999999998</v>
      </c>
      <c r="O3034">
        <v>0.47360039999999998</v>
      </c>
      <c r="P3034">
        <v>0.95052408099999997</v>
      </c>
      <c r="Q3034">
        <v>0.225141277</v>
      </c>
      <c r="R3034">
        <v>0.23387931746279009</v>
      </c>
      <c r="S3034">
        <v>0.25116466560998979</v>
      </c>
      <c r="T3034">
        <v>0.19438567300000001</v>
      </c>
      <c r="U3034">
        <v>0.66478313300000003</v>
      </c>
      <c r="V3034">
        <v>0.85008076700000001</v>
      </c>
      <c r="W3034">
        <v>1.260151E-2</v>
      </c>
      <c r="X3034">
        <v>1.890404E-2</v>
      </c>
      <c r="Y3034">
        <v>0.23817842190678909</v>
      </c>
      <c r="Z3034">
        <v>0.53361108199999996</v>
      </c>
      <c r="AA3034">
        <v>0.66478313300000003</v>
      </c>
      <c r="AB3034">
        <v>0</v>
      </c>
      <c r="AC3034">
        <v>0</v>
      </c>
      <c r="AD3034">
        <v>0.85</v>
      </c>
      <c r="AE3034">
        <v>0.85</v>
      </c>
      <c r="AF3034">
        <v>0.85</v>
      </c>
      <c r="AG3034">
        <v>0.85</v>
      </c>
      <c r="AH3034">
        <v>0.95052408099999997</v>
      </c>
      <c r="AI3034">
        <v>1.260151E-2</v>
      </c>
      <c r="AJ3034">
        <v>0.54287691000000005</v>
      </c>
      <c r="AK3034">
        <v>0.17581526592699279</v>
      </c>
      <c r="AL3034">
        <v>0</v>
      </c>
    </row>
    <row r="3035" spans="1:38" x14ac:dyDescent="0.35">
      <c r="A3035" t="s">
        <v>3159</v>
      </c>
      <c r="B3035">
        <v>65345.418927332539</v>
      </c>
      <c r="C3035">
        <v>57379.93116094303</v>
      </c>
      <c r="D3035">
        <v>7449.6758782709594</v>
      </c>
      <c r="E3035">
        <v>515.81188811854997</v>
      </c>
      <c r="F3035">
        <v>0.33644240163806982</v>
      </c>
      <c r="G3035">
        <v>0.2528489647639951</v>
      </c>
      <c r="H3035">
        <v>0.25242171653667389</v>
      </c>
      <c r="I3035">
        <v>0.26057126499204281</v>
      </c>
      <c r="J3035">
        <v>127</v>
      </c>
      <c r="K3035">
        <v>9</v>
      </c>
      <c r="L3035" t="str">
        <f>VLOOKUP(J3035,Clustering!$D$3:$E$367,2,FALSE)</f>
        <v>Summer</v>
      </c>
      <c r="M3035">
        <v>0.54581040599999997</v>
      </c>
      <c r="N3035">
        <v>0.48570289100000003</v>
      </c>
      <c r="O3035">
        <v>0.48570289100000003</v>
      </c>
      <c r="P3035">
        <v>0.94978143699999995</v>
      </c>
      <c r="Q3035">
        <v>0.248934559</v>
      </c>
      <c r="R3035">
        <v>0.25242171653667389</v>
      </c>
      <c r="S3035">
        <v>0.33644240163806982</v>
      </c>
      <c r="T3035">
        <v>0.50389149200000005</v>
      </c>
      <c r="U3035">
        <v>0.66478313300000003</v>
      </c>
      <c r="V3035">
        <v>0.85008076700000001</v>
      </c>
      <c r="W3035">
        <v>1.4381779000000001E-2</v>
      </c>
      <c r="X3035">
        <v>1.890404E-2</v>
      </c>
      <c r="Y3035">
        <v>0.26057126499204281</v>
      </c>
      <c r="Z3035">
        <v>0.56932384400000002</v>
      </c>
      <c r="AA3035">
        <v>0.66478313300000003</v>
      </c>
      <c r="AB3035">
        <v>0</v>
      </c>
      <c r="AC3035">
        <v>0</v>
      </c>
      <c r="AD3035">
        <v>0.85</v>
      </c>
      <c r="AE3035">
        <v>0.85</v>
      </c>
      <c r="AF3035">
        <v>0.85</v>
      </c>
      <c r="AG3035">
        <v>0.85</v>
      </c>
      <c r="AH3035">
        <v>0.94978143699999995</v>
      </c>
      <c r="AI3035">
        <v>1.4381779000000001E-2</v>
      </c>
      <c r="AJ3035">
        <v>0.55470886900000005</v>
      </c>
      <c r="AK3035">
        <v>0.2355096811466488</v>
      </c>
      <c r="AL3035">
        <v>0</v>
      </c>
    </row>
    <row r="3036" spans="1:38" x14ac:dyDescent="0.35">
      <c r="A3036" t="s">
        <v>3160</v>
      </c>
      <c r="B3036">
        <v>64215.58128678416</v>
      </c>
      <c r="C3036">
        <v>54771.990191815268</v>
      </c>
      <c r="D3036">
        <v>8914.138480687534</v>
      </c>
      <c r="E3036">
        <v>529.45261428135314</v>
      </c>
      <c r="F3036">
        <v>0.40258048913571343</v>
      </c>
      <c r="G3036">
        <v>0.25953559523595737</v>
      </c>
      <c r="H3036">
        <v>0.25840831992130808</v>
      </c>
      <c r="I3036">
        <v>0.279910538565671</v>
      </c>
      <c r="J3036">
        <v>127</v>
      </c>
      <c r="K3036">
        <v>10</v>
      </c>
      <c r="L3036" t="str">
        <f>VLOOKUP(J3036,Clustering!$D$3:$E$367,2,FALSE)</f>
        <v>Summer</v>
      </c>
      <c r="M3036">
        <v>0.56661415400000004</v>
      </c>
      <c r="N3036">
        <v>0.50284594900000001</v>
      </c>
      <c r="O3036">
        <v>0.50284594900000001</v>
      </c>
      <c r="P3036">
        <v>0.94711605399999999</v>
      </c>
      <c r="Q3036">
        <v>0.26186378599999999</v>
      </c>
      <c r="R3036">
        <v>0.25840831992130808</v>
      </c>
      <c r="S3036">
        <v>0.40258048913571343</v>
      </c>
      <c r="T3036">
        <v>0.61315550900000004</v>
      </c>
      <c r="U3036">
        <v>0.66501009600000005</v>
      </c>
      <c r="V3036">
        <v>0.85008076700000001</v>
      </c>
      <c r="W3036">
        <v>1.4067614000000001E-2</v>
      </c>
      <c r="X3036">
        <v>1.8915349000000001E-2</v>
      </c>
      <c r="Y3036">
        <v>0.279910538565671</v>
      </c>
      <c r="Z3036">
        <v>0.61472961800000003</v>
      </c>
      <c r="AA3036">
        <v>0.66501009600000005</v>
      </c>
      <c r="AB3036">
        <v>0</v>
      </c>
      <c r="AC3036">
        <v>0</v>
      </c>
      <c r="AD3036">
        <v>0.85</v>
      </c>
      <c r="AE3036">
        <v>0.85</v>
      </c>
      <c r="AF3036">
        <v>0.85</v>
      </c>
      <c r="AG3036">
        <v>0.85</v>
      </c>
      <c r="AH3036">
        <v>0.94711605399999999</v>
      </c>
      <c r="AI3036">
        <v>1.4067614000000001E-2</v>
      </c>
      <c r="AJ3036">
        <v>0.60126650000000004</v>
      </c>
      <c r="AK3036">
        <v>0.2818063423949993</v>
      </c>
      <c r="AL3036">
        <v>0</v>
      </c>
    </row>
    <row r="3037" spans="1:38" x14ac:dyDescent="0.35">
      <c r="A3037" t="s">
        <v>3161</v>
      </c>
      <c r="B3037">
        <v>61736.091462276563</v>
      </c>
      <c r="C3037">
        <v>51657.914375077802</v>
      </c>
      <c r="D3037">
        <v>9530.3886910225647</v>
      </c>
      <c r="E3037">
        <v>547.78839617619553</v>
      </c>
      <c r="F3037">
        <v>0.43041159268477203</v>
      </c>
      <c r="G3037">
        <v>0.26852372361578208</v>
      </c>
      <c r="H3037">
        <v>0.2670667966286146</v>
      </c>
      <c r="I3037">
        <v>0.29485695775415371</v>
      </c>
      <c r="J3037">
        <v>127</v>
      </c>
      <c r="K3037">
        <v>11</v>
      </c>
      <c r="L3037" t="str">
        <f>VLOOKUP(J3037,Clustering!$D$3:$E$367,2,FALSE)</f>
        <v>Summer</v>
      </c>
      <c r="M3037">
        <v>0.600958769</v>
      </c>
      <c r="N3037">
        <v>0.52040905400000004</v>
      </c>
      <c r="O3037">
        <v>0.52040905400000004</v>
      </c>
      <c r="P3037">
        <v>0.94453205799999995</v>
      </c>
      <c r="Q3037">
        <v>0.27752154299999998</v>
      </c>
      <c r="R3037">
        <v>0.2670667966286146</v>
      </c>
      <c r="S3037">
        <v>0.43041159268477203</v>
      </c>
      <c r="T3037">
        <v>0.62169412099999999</v>
      </c>
      <c r="U3037">
        <v>0.66559707000000001</v>
      </c>
      <c r="V3037">
        <v>0.85008076700000001</v>
      </c>
      <c r="W3037">
        <v>1.4416686E-2</v>
      </c>
      <c r="X3037">
        <v>2.302922E-2</v>
      </c>
      <c r="Y3037">
        <v>0.29485695775415371</v>
      </c>
      <c r="Z3037">
        <v>0.67642604799999995</v>
      </c>
      <c r="AA3037">
        <v>0.66559707000000001</v>
      </c>
      <c r="AB3037">
        <v>0</v>
      </c>
      <c r="AC3037">
        <v>0</v>
      </c>
      <c r="AD3037">
        <v>0.85</v>
      </c>
      <c r="AE3037">
        <v>0.85</v>
      </c>
      <c r="AF3037">
        <v>0.85</v>
      </c>
      <c r="AG3037">
        <v>0.85</v>
      </c>
      <c r="AH3037">
        <v>0.94453205799999995</v>
      </c>
      <c r="AI3037">
        <v>1.4416686E-2</v>
      </c>
      <c r="AJ3037">
        <v>0.64142297699999995</v>
      </c>
      <c r="AK3037">
        <v>0.30128811487934037</v>
      </c>
      <c r="AL3037">
        <v>1.5393819999999999E-3</v>
      </c>
    </row>
    <row r="3038" spans="1:38" x14ac:dyDescent="0.35">
      <c r="A3038" t="s">
        <v>3162</v>
      </c>
      <c r="B3038">
        <v>60809.608726410472</v>
      </c>
      <c r="C3038">
        <v>50462.03758602203</v>
      </c>
      <c r="D3038">
        <v>9791.8266358229357</v>
      </c>
      <c r="E3038">
        <v>555.74450456550073</v>
      </c>
      <c r="F3038">
        <v>0.44221865804777849</v>
      </c>
      <c r="G3038">
        <v>0.2724237767477945</v>
      </c>
      <c r="H3038">
        <v>0.27112482979538011</v>
      </c>
      <c r="I3038">
        <v>0.29590159995549919</v>
      </c>
      <c r="J3038">
        <v>127</v>
      </c>
      <c r="K3038">
        <v>12</v>
      </c>
      <c r="L3038" t="str">
        <f>VLOOKUP(J3038,Clustering!$D$3:$E$367,2,FALSE)</f>
        <v>Summer</v>
      </c>
      <c r="M3038">
        <v>0.62290868200000005</v>
      </c>
      <c r="N3038">
        <v>0.53798990800000002</v>
      </c>
      <c r="O3038">
        <v>0.53798990800000002</v>
      </c>
      <c r="P3038">
        <v>0.94361646899999996</v>
      </c>
      <c r="Q3038">
        <v>0.31340546800000002</v>
      </c>
      <c r="R3038">
        <v>0.27112482979538011</v>
      </c>
      <c r="S3038">
        <v>0.44221865804777849</v>
      </c>
      <c r="T3038">
        <v>0.62222306199999999</v>
      </c>
      <c r="U3038">
        <v>0.66559707000000001</v>
      </c>
      <c r="V3038">
        <v>0.85008076700000001</v>
      </c>
      <c r="W3038">
        <v>1.3927985E-2</v>
      </c>
      <c r="X3038">
        <v>3.7668605000000001E-2</v>
      </c>
      <c r="Y3038">
        <v>0.29590159995549919</v>
      </c>
      <c r="Z3038">
        <v>0.70981932400000003</v>
      </c>
      <c r="AA3038">
        <v>0.66559707000000001</v>
      </c>
      <c r="AB3038">
        <v>0</v>
      </c>
      <c r="AC3038">
        <v>0</v>
      </c>
      <c r="AD3038">
        <v>0.85</v>
      </c>
      <c r="AE3038">
        <v>0.85</v>
      </c>
      <c r="AF3038">
        <v>0.85</v>
      </c>
      <c r="AG3038">
        <v>0.85</v>
      </c>
      <c r="AH3038">
        <v>0.94361646899999996</v>
      </c>
      <c r="AI3038">
        <v>1.3927985E-2</v>
      </c>
      <c r="AJ3038">
        <v>0.67438620800000004</v>
      </c>
      <c r="AK3038">
        <v>0.3095530606334449</v>
      </c>
      <c r="AL3038">
        <v>0.134225452</v>
      </c>
    </row>
    <row r="3039" spans="1:38" x14ac:dyDescent="0.35">
      <c r="A3039" t="s">
        <v>3163</v>
      </c>
      <c r="B3039">
        <v>60619.893457851191</v>
      </c>
      <c r="C3039">
        <v>50532.480272278211</v>
      </c>
      <c r="D3039">
        <v>9537.3323020577282</v>
      </c>
      <c r="E3039">
        <v>550.08088351525009</v>
      </c>
      <c r="F3039">
        <v>0.43072518017648082</v>
      </c>
      <c r="G3039">
        <v>0.2696474919192402</v>
      </c>
      <c r="H3039">
        <v>0.2689551883002777</v>
      </c>
      <c r="I3039">
        <v>0.28216053715318451</v>
      </c>
      <c r="J3039">
        <v>127</v>
      </c>
      <c r="K3039">
        <v>13</v>
      </c>
      <c r="L3039" t="str">
        <f>VLOOKUP(J3039,Clustering!$D$3:$E$367,2,FALSE)</f>
        <v>Summer</v>
      </c>
      <c r="M3039">
        <v>0.63006213</v>
      </c>
      <c r="N3039">
        <v>0.55563781199999995</v>
      </c>
      <c r="O3039">
        <v>0.55563781199999995</v>
      </c>
      <c r="P3039">
        <v>0.942202392</v>
      </c>
      <c r="Q3039">
        <v>0.37114266600000001</v>
      </c>
      <c r="R3039">
        <v>0.2689551883002777</v>
      </c>
      <c r="S3039">
        <v>0.43072518017648082</v>
      </c>
      <c r="T3039">
        <v>0.638280187</v>
      </c>
      <c r="U3039">
        <v>0.66559707000000001</v>
      </c>
      <c r="V3039">
        <v>0.85008076700000001</v>
      </c>
      <c r="W3039">
        <v>1.424215E-2</v>
      </c>
      <c r="X3039">
        <v>7.3748540000000001E-2</v>
      </c>
      <c r="Y3039">
        <v>0.28216053715318451</v>
      </c>
      <c r="Z3039">
        <v>0.73201075000000004</v>
      </c>
      <c r="AA3039">
        <v>0.66559707000000001</v>
      </c>
      <c r="AB3039">
        <v>0</v>
      </c>
      <c r="AC3039">
        <v>0</v>
      </c>
      <c r="AD3039">
        <v>0.85</v>
      </c>
      <c r="AE3039">
        <v>0.85</v>
      </c>
      <c r="AF3039">
        <v>0.85</v>
      </c>
      <c r="AG3039">
        <v>0.85</v>
      </c>
      <c r="AH3039">
        <v>0.942202392</v>
      </c>
      <c r="AI3039">
        <v>1.424215E-2</v>
      </c>
      <c r="AJ3039">
        <v>0.69376245400000003</v>
      </c>
      <c r="AK3039">
        <v>0.30150762612353649</v>
      </c>
      <c r="AL3039">
        <v>0.25305274700000002</v>
      </c>
    </row>
    <row r="3040" spans="1:38" x14ac:dyDescent="0.35">
      <c r="A3040" t="s">
        <v>3164</v>
      </c>
      <c r="B3040">
        <v>60727.885169789413</v>
      </c>
      <c r="C3040">
        <v>51540.517706024119</v>
      </c>
      <c r="D3040">
        <v>8639.2845599864813</v>
      </c>
      <c r="E3040">
        <v>548.0829037788119</v>
      </c>
      <c r="F3040">
        <v>0.39016753121763492</v>
      </c>
      <c r="G3040">
        <v>0.26866809008765291</v>
      </c>
      <c r="H3040">
        <v>0.26879447411545537</v>
      </c>
      <c r="I3040">
        <v>0.26638376134311947</v>
      </c>
      <c r="J3040">
        <v>127</v>
      </c>
      <c r="K3040">
        <v>14</v>
      </c>
      <c r="L3040" t="str">
        <f>VLOOKUP(J3040,Clustering!$D$3:$E$367,2,FALSE)</f>
        <v>Summer</v>
      </c>
      <c r="M3040">
        <v>0.64880393400000003</v>
      </c>
      <c r="N3040">
        <v>0.56826289600000002</v>
      </c>
      <c r="O3040">
        <v>0.56826289600000002</v>
      </c>
      <c r="P3040">
        <v>0.939801514</v>
      </c>
      <c r="Q3040">
        <v>0.412145714</v>
      </c>
      <c r="R3040">
        <v>0.26879447411545537</v>
      </c>
      <c r="S3040">
        <v>0.39016753121763492</v>
      </c>
      <c r="T3040">
        <v>0.63061054900000002</v>
      </c>
      <c r="U3040">
        <v>0.66582403300000004</v>
      </c>
      <c r="V3040">
        <v>0.85008076700000001</v>
      </c>
      <c r="W3040">
        <v>1.4032707E-2</v>
      </c>
      <c r="X3040">
        <v>9.9396783000000002E-2</v>
      </c>
      <c r="Y3040">
        <v>0.26638376134311947</v>
      </c>
      <c r="Z3040">
        <v>0.74849050399999995</v>
      </c>
      <c r="AA3040">
        <v>0.66582403300000004</v>
      </c>
      <c r="AB3040">
        <v>0</v>
      </c>
      <c r="AC3040">
        <v>0</v>
      </c>
      <c r="AD3040">
        <v>0.85</v>
      </c>
      <c r="AE3040">
        <v>0.85</v>
      </c>
      <c r="AF3040">
        <v>0.85</v>
      </c>
      <c r="AG3040">
        <v>0.85</v>
      </c>
      <c r="AH3040">
        <v>0.939801514</v>
      </c>
      <c r="AI3040">
        <v>1.4032707E-2</v>
      </c>
      <c r="AJ3040">
        <v>0.70784802700000005</v>
      </c>
      <c r="AK3040">
        <v>0.27311727185234441</v>
      </c>
      <c r="AL3040">
        <v>0.306967981</v>
      </c>
    </row>
    <row r="3041" spans="1:38" x14ac:dyDescent="0.35">
      <c r="A3041" t="s">
        <v>3165</v>
      </c>
      <c r="B3041">
        <v>61166.728870301144</v>
      </c>
      <c r="C3041">
        <v>53341.723421279661</v>
      </c>
      <c r="D3041">
        <v>7270.5483857807876</v>
      </c>
      <c r="E3041">
        <v>554.45706324068487</v>
      </c>
      <c r="F3041">
        <v>0.32835264246497858</v>
      </c>
      <c r="G3041">
        <v>0.27179267805915919</v>
      </c>
      <c r="H3041">
        <v>0.27295295364773481</v>
      </c>
      <c r="I3041">
        <v>0.25082127111281749</v>
      </c>
      <c r="J3041">
        <v>127</v>
      </c>
      <c r="K3041">
        <v>15</v>
      </c>
      <c r="L3041" t="str">
        <f>VLOOKUP(J3041,Clustering!$D$3:$E$367,2,FALSE)</f>
        <v>Summer</v>
      </c>
      <c r="M3041">
        <v>0.65734545099999997</v>
      </c>
      <c r="N3041">
        <v>0.56817021000000001</v>
      </c>
      <c r="O3041">
        <v>0.56817021000000001</v>
      </c>
      <c r="P3041">
        <v>0.93752271399999998</v>
      </c>
      <c r="Q3041">
        <v>0.45803007600000001</v>
      </c>
      <c r="R3041">
        <v>0.27295295364773481</v>
      </c>
      <c r="S3041">
        <v>0.32835264246497858</v>
      </c>
      <c r="T3041">
        <v>0.64443856700000002</v>
      </c>
      <c r="U3041">
        <v>0.666411007</v>
      </c>
      <c r="V3041">
        <v>0.85008076700000001</v>
      </c>
      <c r="W3041">
        <v>1.3927985E-2</v>
      </c>
      <c r="X3041">
        <v>0.122324643</v>
      </c>
      <c r="Y3041">
        <v>0.25082127111281749</v>
      </c>
      <c r="Z3041">
        <v>0.75814559100000001</v>
      </c>
      <c r="AA3041">
        <v>0.666411007</v>
      </c>
      <c r="AB3041">
        <v>0</v>
      </c>
      <c r="AC3041">
        <v>0</v>
      </c>
      <c r="AD3041">
        <v>0.85</v>
      </c>
      <c r="AE3041">
        <v>0.85</v>
      </c>
      <c r="AF3041">
        <v>0.85</v>
      </c>
      <c r="AG3041">
        <v>0.85</v>
      </c>
      <c r="AH3041">
        <v>0.93752271399999998</v>
      </c>
      <c r="AI3041">
        <v>1.3927985E-2</v>
      </c>
      <c r="AJ3041">
        <v>0.71963815799999997</v>
      </c>
      <c r="AK3041">
        <v>0.229846849725485</v>
      </c>
      <c r="AL3041">
        <v>0.37997805800000001</v>
      </c>
    </row>
    <row r="3042" spans="1:38" x14ac:dyDescent="0.35">
      <c r="A3042" t="s">
        <v>3166</v>
      </c>
      <c r="B3042">
        <v>62360.11376482436</v>
      </c>
      <c r="C3042">
        <v>56355.302330443519</v>
      </c>
      <c r="D3042">
        <v>5452.9673435803452</v>
      </c>
      <c r="E3042">
        <v>551.84409080050057</v>
      </c>
      <c r="F3042">
        <v>0.2462670133715861</v>
      </c>
      <c r="G3042">
        <v>0.2705118092159316</v>
      </c>
      <c r="H3042">
        <v>0.2720087578119032</v>
      </c>
      <c r="I3042">
        <v>0.2434552043084578</v>
      </c>
      <c r="J3042">
        <v>127</v>
      </c>
      <c r="K3042">
        <v>16</v>
      </c>
      <c r="L3042" t="str">
        <f>VLOOKUP(J3042,Clustering!$D$3:$E$367,2,FALSE)</f>
        <v>Summer</v>
      </c>
      <c r="M3042">
        <v>0.661129521</v>
      </c>
      <c r="N3042">
        <v>0.57399368299999998</v>
      </c>
      <c r="O3042">
        <v>0.57399368299999998</v>
      </c>
      <c r="P3042">
        <v>0.93650539200000005</v>
      </c>
      <c r="Q3042">
        <v>0.48967101200000002</v>
      </c>
      <c r="R3042">
        <v>0.2720087578119032</v>
      </c>
      <c r="S3042">
        <v>0.2462670133715861</v>
      </c>
      <c r="T3042">
        <v>0.62637902400000001</v>
      </c>
      <c r="U3042">
        <v>0.666411007</v>
      </c>
      <c r="V3042">
        <v>0.85008076700000001</v>
      </c>
      <c r="W3042">
        <v>1.3194933000000001E-2</v>
      </c>
      <c r="X3042">
        <v>0.14338320900000001</v>
      </c>
      <c r="Y3042">
        <v>0.2434552043084578</v>
      </c>
      <c r="Z3042">
        <v>0.76333552999999998</v>
      </c>
      <c r="AA3042">
        <v>0.666411007</v>
      </c>
      <c r="AB3042">
        <v>0</v>
      </c>
      <c r="AC3042">
        <v>0</v>
      </c>
      <c r="AD3042">
        <v>0.85</v>
      </c>
      <c r="AE3042">
        <v>0.85</v>
      </c>
      <c r="AF3042">
        <v>0.85</v>
      </c>
      <c r="AG3042">
        <v>0.85</v>
      </c>
      <c r="AH3042">
        <v>0.93650539200000005</v>
      </c>
      <c r="AI3042">
        <v>1.3194933000000001E-2</v>
      </c>
      <c r="AJ3042">
        <v>0.729092607</v>
      </c>
      <c r="AK3042">
        <v>0.1723869093601102</v>
      </c>
      <c r="AL3042">
        <v>0.58652845499999995</v>
      </c>
    </row>
    <row r="3043" spans="1:38" x14ac:dyDescent="0.35">
      <c r="A3043" t="s">
        <v>3167</v>
      </c>
      <c r="B3043">
        <v>63289.154043520233</v>
      </c>
      <c r="C3043">
        <v>59264.924155905472</v>
      </c>
      <c r="D3043">
        <v>3485.919306627768</v>
      </c>
      <c r="E3043">
        <v>538.31058098699691</v>
      </c>
      <c r="F3043">
        <v>0.15743115305985181</v>
      </c>
      <c r="G3043">
        <v>0.2638777357779396</v>
      </c>
      <c r="H3043">
        <v>0.26491724440661502</v>
      </c>
      <c r="I3043">
        <v>0.24508913185415199</v>
      </c>
      <c r="J3043">
        <v>127</v>
      </c>
      <c r="K3043">
        <v>17</v>
      </c>
      <c r="L3043" t="str">
        <f>VLOOKUP(J3043,Clustering!$D$3:$E$367,2,FALSE)</f>
        <v>Summer</v>
      </c>
      <c r="M3043">
        <v>0.65876231799999996</v>
      </c>
      <c r="N3043">
        <v>0.57143593000000004</v>
      </c>
      <c r="O3043">
        <v>0.57143593000000004</v>
      </c>
      <c r="P3043">
        <v>0.93752271399999998</v>
      </c>
      <c r="Q3043">
        <v>0.50401456899999997</v>
      </c>
      <c r="R3043">
        <v>0.26491724440661502</v>
      </c>
      <c r="S3043">
        <v>0.15743115305985181</v>
      </c>
      <c r="T3043">
        <v>0.58009672099999998</v>
      </c>
      <c r="U3043">
        <v>0.666411007</v>
      </c>
      <c r="V3043">
        <v>0.85008076700000001</v>
      </c>
      <c r="W3043">
        <v>1.3090210999999999E-2</v>
      </c>
      <c r="X3043">
        <v>0.203364814</v>
      </c>
      <c r="Y3043">
        <v>0.24508913185415199</v>
      </c>
      <c r="Z3043">
        <v>0.76685518600000002</v>
      </c>
      <c r="AA3043">
        <v>0.666411007</v>
      </c>
      <c r="AB3043">
        <v>0</v>
      </c>
      <c r="AC3043">
        <v>0</v>
      </c>
      <c r="AD3043">
        <v>0.85</v>
      </c>
      <c r="AE3043">
        <v>0.85</v>
      </c>
      <c r="AF3043">
        <v>0.85</v>
      </c>
      <c r="AG3043">
        <v>0.85</v>
      </c>
      <c r="AH3043">
        <v>0.93752271399999998</v>
      </c>
      <c r="AI3043">
        <v>1.3090210999999999E-2</v>
      </c>
      <c r="AJ3043">
        <v>0.740863677</v>
      </c>
      <c r="AK3043">
        <v>0.1102018071418962</v>
      </c>
      <c r="AL3043">
        <v>0.64514639299999998</v>
      </c>
    </row>
    <row r="3044" spans="1:38" x14ac:dyDescent="0.35">
      <c r="A3044" t="s">
        <v>3168</v>
      </c>
      <c r="B3044">
        <v>65851.409871531607</v>
      </c>
      <c r="C3044">
        <v>63986.795121126583</v>
      </c>
      <c r="D3044">
        <v>1351.863032135207</v>
      </c>
      <c r="E3044">
        <v>512.75171826981807</v>
      </c>
      <c r="F3044">
        <v>6.1052863594228499E-2</v>
      </c>
      <c r="G3044">
        <v>0.25134888150481272</v>
      </c>
      <c r="H3044">
        <v>0.25179894907048711</v>
      </c>
      <c r="I3044">
        <v>0.24321413303122419</v>
      </c>
      <c r="J3044">
        <v>127</v>
      </c>
      <c r="K3044">
        <v>18</v>
      </c>
      <c r="L3044" t="str">
        <f>VLOOKUP(J3044,Clustering!$D$3:$E$367,2,FALSE)</f>
        <v>Summer</v>
      </c>
      <c r="M3044">
        <v>0.65783501899999997</v>
      </c>
      <c r="N3044">
        <v>0.57543328199999999</v>
      </c>
      <c r="O3044">
        <v>0.57543328199999999</v>
      </c>
      <c r="P3044">
        <v>0.93779738999999995</v>
      </c>
      <c r="Q3044">
        <v>0.50367663200000001</v>
      </c>
      <c r="R3044">
        <v>0.25179894907048711</v>
      </c>
      <c r="S3044">
        <v>6.1052863594228499E-2</v>
      </c>
      <c r="T3044">
        <v>0.50952093099999995</v>
      </c>
      <c r="U3044">
        <v>0.666411007</v>
      </c>
      <c r="V3044">
        <v>0.85008076700000001</v>
      </c>
      <c r="W3044">
        <v>1.2845861E-2</v>
      </c>
      <c r="X3044">
        <v>0.22688156600000001</v>
      </c>
      <c r="Y3044">
        <v>0.24321413303122419</v>
      </c>
      <c r="Z3044">
        <v>0.77618290599999995</v>
      </c>
      <c r="AA3044">
        <v>0.666411007</v>
      </c>
      <c r="AB3044">
        <v>0</v>
      </c>
      <c r="AC3044">
        <v>0</v>
      </c>
      <c r="AD3044">
        <v>0.85</v>
      </c>
      <c r="AE3044">
        <v>0.85</v>
      </c>
      <c r="AF3044">
        <v>0.85</v>
      </c>
      <c r="AG3044">
        <v>0.85</v>
      </c>
      <c r="AH3044">
        <v>0.93779738999999995</v>
      </c>
      <c r="AI3044">
        <v>1.2845861E-2</v>
      </c>
      <c r="AJ3044">
        <v>0.75294872400000001</v>
      </c>
      <c r="AK3044">
        <v>4.2737004515959999E-2</v>
      </c>
      <c r="AL3044">
        <v>0.64577298699999997</v>
      </c>
    </row>
    <row r="3045" spans="1:38" x14ac:dyDescent="0.35">
      <c r="A3045" t="s">
        <v>3169</v>
      </c>
      <c r="B3045">
        <v>68909.916319054537</v>
      </c>
      <c r="C3045">
        <v>68338.321804192165</v>
      </c>
      <c r="D3045">
        <v>64.928851497794795</v>
      </c>
      <c r="E3045">
        <v>506.66566336458089</v>
      </c>
      <c r="F3045">
        <v>2.9323180082552998E-3</v>
      </c>
      <c r="G3045">
        <v>0.2483655212571475</v>
      </c>
      <c r="H3045">
        <v>0.24856457610093641</v>
      </c>
      <c r="I3045">
        <v>0.2447677034845073</v>
      </c>
      <c r="J3045">
        <v>127</v>
      </c>
      <c r="K3045">
        <v>19</v>
      </c>
      <c r="L3045" t="str">
        <f>VLOOKUP(J3045,Clustering!$D$3:$E$367,2,FALSE)</f>
        <v>Summer</v>
      </c>
      <c r="M3045">
        <v>0.65653910400000004</v>
      </c>
      <c r="N3045">
        <v>0.582152067</v>
      </c>
      <c r="O3045">
        <v>0.582152067</v>
      </c>
      <c r="P3045">
        <v>0.937217517</v>
      </c>
      <c r="Q3045">
        <v>0.474213514</v>
      </c>
      <c r="R3045">
        <v>0.24856457610093641</v>
      </c>
      <c r="S3045">
        <v>2.9323180082552998E-3</v>
      </c>
      <c r="T3045">
        <v>0.33058788</v>
      </c>
      <c r="U3045">
        <v>0.666411007</v>
      </c>
      <c r="V3045">
        <v>0.85008076700000001</v>
      </c>
      <c r="W3045">
        <v>1.1205221E-2</v>
      </c>
      <c r="X3045">
        <v>0.20175310699999999</v>
      </c>
      <c r="Y3045">
        <v>0.2447677034845073</v>
      </c>
      <c r="Z3045">
        <v>0.775650375</v>
      </c>
      <c r="AA3045">
        <v>0.666411007</v>
      </c>
      <c r="AB3045">
        <v>0</v>
      </c>
      <c r="AC3045">
        <v>0</v>
      </c>
      <c r="AD3045">
        <v>0.85</v>
      </c>
      <c r="AE3045">
        <v>0.85</v>
      </c>
      <c r="AF3045">
        <v>0.85</v>
      </c>
      <c r="AG3045">
        <v>0.85</v>
      </c>
      <c r="AH3045">
        <v>0.937217517</v>
      </c>
      <c r="AI3045">
        <v>1.1205221E-2</v>
      </c>
      <c r="AJ3045">
        <v>0.76424273899999995</v>
      </c>
      <c r="AK3045">
        <v>2.0526226057786998E-3</v>
      </c>
      <c r="AL3045">
        <v>0.70485057200000001</v>
      </c>
    </row>
    <row r="3046" spans="1:38" x14ac:dyDescent="0.35">
      <c r="A3046" t="s">
        <v>3170</v>
      </c>
      <c r="B3046">
        <v>67444.328713571347</v>
      </c>
      <c r="C3046">
        <v>66949.846602169695</v>
      </c>
      <c r="D3046">
        <v>0</v>
      </c>
      <c r="E3046">
        <v>494.48211140164699</v>
      </c>
      <c r="F3046">
        <v>0</v>
      </c>
      <c r="G3046">
        <v>0.2423931918635524</v>
      </c>
      <c r="H3046">
        <v>0.24245743707768541</v>
      </c>
      <c r="I3046">
        <v>0.24123199141841459</v>
      </c>
      <c r="J3046">
        <v>127</v>
      </c>
      <c r="K3046">
        <v>20</v>
      </c>
      <c r="L3046" t="str">
        <f>VLOOKUP(J3046,Clustering!$D$3:$E$367,2,FALSE)</f>
        <v>Summer</v>
      </c>
      <c r="M3046">
        <v>0.667695488</v>
      </c>
      <c r="N3046">
        <v>0.58556963500000003</v>
      </c>
      <c r="O3046">
        <v>0.58556963500000003</v>
      </c>
      <c r="P3046">
        <v>0.93506079600000003</v>
      </c>
      <c r="Q3046">
        <v>0.44805467100000002</v>
      </c>
      <c r="R3046">
        <v>0.24245743707768541</v>
      </c>
      <c r="S3046">
        <v>0</v>
      </c>
      <c r="T3046">
        <v>6.5097476000000001E-2</v>
      </c>
      <c r="U3046">
        <v>0.666411007</v>
      </c>
      <c r="V3046">
        <v>0.85008076700000001</v>
      </c>
      <c r="W3046">
        <v>1.1309942999999999E-2</v>
      </c>
      <c r="X3046">
        <v>0.13977362400000001</v>
      </c>
      <c r="Y3046">
        <v>0.24123199141841459</v>
      </c>
      <c r="Z3046">
        <v>0.77193345599999996</v>
      </c>
      <c r="AA3046">
        <v>0.666411007</v>
      </c>
      <c r="AB3046">
        <v>0</v>
      </c>
      <c r="AC3046">
        <v>0</v>
      </c>
      <c r="AD3046">
        <v>0.85</v>
      </c>
      <c r="AE3046">
        <v>0.85</v>
      </c>
      <c r="AF3046">
        <v>0.85</v>
      </c>
      <c r="AG3046">
        <v>0.85</v>
      </c>
      <c r="AH3046">
        <v>0.93506079600000003</v>
      </c>
      <c r="AI3046">
        <v>1.1309942999999999E-2</v>
      </c>
      <c r="AJ3046">
        <v>0.76712466099999999</v>
      </c>
      <c r="AK3046">
        <v>0</v>
      </c>
      <c r="AL3046">
        <v>0.71243907500000003</v>
      </c>
    </row>
    <row r="3047" spans="1:38" x14ac:dyDescent="0.35">
      <c r="A3047" t="s">
        <v>3171</v>
      </c>
      <c r="B3047">
        <v>64609.696589287101</v>
      </c>
      <c r="C3047">
        <v>64132.088923600539</v>
      </c>
      <c r="D3047">
        <v>0</v>
      </c>
      <c r="E3047">
        <v>477.6076656865614</v>
      </c>
      <c r="F3047">
        <v>0</v>
      </c>
      <c r="G3047">
        <v>0.23412140474831439</v>
      </c>
      <c r="H3047">
        <v>0.2342007458324348</v>
      </c>
      <c r="I3047">
        <v>0.2326873539253573</v>
      </c>
      <c r="J3047">
        <v>127</v>
      </c>
      <c r="K3047">
        <v>21</v>
      </c>
      <c r="L3047" t="str">
        <f>VLOOKUP(J3047,Clustering!$D$3:$E$367,2,FALSE)</f>
        <v>Summer</v>
      </c>
      <c r="M3047">
        <v>0.65115961899999997</v>
      </c>
      <c r="N3047">
        <v>0.57136493600000005</v>
      </c>
      <c r="O3047">
        <v>0.57136493600000005</v>
      </c>
      <c r="P3047">
        <v>0.93281251600000004</v>
      </c>
      <c r="Q3047">
        <v>0.42034381999999998</v>
      </c>
      <c r="R3047">
        <v>0.2342007458324348</v>
      </c>
      <c r="S3047">
        <v>0</v>
      </c>
      <c r="T3047">
        <v>0</v>
      </c>
      <c r="U3047">
        <v>0.666411007</v>
      </c>
      <c r="V3047">
        <v>0.85008076700000001</v>
      </c>
      <c r="W3047">
        <v>1.1414664E-2</v>
      </c>
      <c r="X3047">
        <v>6.7558465999999998E-2</v>
      </c>
      <c r="Y3047">
        <v>0.2326873539253573</v>
      </c>
      <c r="Z3047">
        <v>0.74632851200000005</v>
      </c>
      <c r="AA3047">
        <v>0.666411007</v>
      </c>
      <c r="AB3047">
        <v>0</v>
      </c>
      <c r="AC3047">
        <v>0</v>
      </c>
      <c r="AD3047">
        <v>0.85</v>
      </c>
      <c r="AE3047">
        <v>0.85</v>
      </c>
      <c r="AF3047">
        <v>0.85</v>
      </c>
      <c r="AG3047">
        <v>0.85</v>
      </c>
      <c r="AH3047">
        <v>0.93281251600000004</v>
      </c>
      <c r="AI3047">
        <v>1.1414664E-2</v>
      </c>
      <c r="AJ3047">
        <v>0.74850609199999996</v>
      </c>
      <c r="AK3047">
        <v>0</v>
      </c>
      <c r="AL3047">
        <v>0.38078244</v>
      </c>
    </row>
    <row r="3048" spans="1:38" x14ac:dyDescent="0.35">
      <c r="A3048" t="s">
        <v>3172</v>
      </c>
      <c r="B3048">
        <v>60112.387146892434</v>
      </c>
      <c r="C3048">
        <v>59657.471314896458</v>
      </c>
      <c r="D3048">
        <v>0</v>
      </c>
      <c r="E3048">
        <v>454.91583199597</v>
      </c>
      <c r="F3048">
        <v>0</v>
      </c>
      <c r="G3048">
        <v>0.22299795686076959</v>
      </c>
      <c r="H3048">
        <v>0.223171734898998</v>
      </c>
      <c r="I3048">
        <v>0.2198570048370361</v>
      </c>
      <c r="J3048">
        <v>127</v>
      </c>
      <c r="K3048">
        <v>22</v>
      </c>
      <c r="L3048" t="str">
        <f>VLOOKUP(J3048,Clustering!$D$3:$E$367,2,FALSE)</f>
        <v>Summer</v>
      </c>
      <c r="M3048">
        <v>0.614689704</v>
      </c>
      <c r="N3048">
        <v>0.545698664</v>
      </c>
      <c r="O3048">
        <v>0.545698664</v>
      </c>
      <c r="P3048">
        <v>0.93019799999999997</v>
      </c>
      <c r="Q3048">
        <v>0.41049357600000003</v>
      </c>
      <c r="R3048">
        <v>0.223171734898998</v>
      </c>
      <c r="S3048">
        <v>0</v>
      </c>
      <c r="T3048">
        <v>0</v>
      </c>
      <c r="U3048">
        <v>0.66559707000000001</v>
      </c>
      <c r="V3048">
        <v>0.85008076700000001</v>
      </c>
      <c r="W3048">
        <v>1.1659015E-2</v>
      </c>
      <c r="X3048">
        <v>3.1359579999999998E-2</v>
      </c>
      <c r="Y3048">
        <v>0.2198570048370361</v>
      </c>
      <c r="Z3048">
        <v>0.66420548800000001</v>
      </c>
      <c r="AA3048">
        <v>0.66559707000000001</v>
      </c>
      <c r="AB3048">
        <v>0</v>
      </c>
      <c r="AC3048">
        <v>0</v>
      </c>
      <c r="AD3048">
        <v>0.85</v>
      </c>
      <c r="AE3048">
        <v>0.85</v>
      </c>
      <c r="AF3048">
        <v>0.85</v>
      </c>
      <c r="AG3048">
        <v>0.85</v>
      </c>
      <c r="AH3048">
        <v>0.93019799999999997</v>
      </c>
      <c r="AI3048">
        <v>1.1659015E-2</v>
      </c>
      <c r="AJ3048">
        <v>0.69583728199999995</v>
      </c>
      <c r="AK3048">
        <v>0</v>
      </c>
      <c r="AL3048">
        <v>0.15400976499999999</v>
      </c>
    </row>
    <row r="3049" spans="1:38" x14ac:dyDescent="0.35">
      <c r="A3049" t="s">
        <v>3173</v>
      </c>
      <c r="B3049">
        <v>55879.257846751389</v>
      </c>
      <c r="C3049">
        <v>55437.881532465333</v>
      </c>
      <c r="D3049">
        <v>0</v>
      </c>
      <c r="E3049">
        <v>441.37631428605948</v>
      </c>
      <c r="F3049">
        <v>0</v>
      </c>
      <c r="G3049">
        <v>0.21636093837551931</v>
      </c>
      <c r="H3049">
        <v>0.2169440602371302</v>
      </c>
      <c r="I3049">
        <v>0.20582129936254701</v>
      </c>
      <c r="J3049">
        <v>127</v>
      </c>
      <c r="K3049">
        <v>23</v>
      </c>
      <c r="L3049" t="str">
        <f>VLOOKUP(J3049,Clustering!$D$3:$E$367,2,FALSE)</f>
        <v>Summer</v>
      </c>
      <c r="M3049">
        <v>0.591420838</v>
      </c>
      <c r="N3049">
        <v>0.54754056200000001</v>
      </c>
      <c r="O3049">
        <v>0.54754056200000001</v>
      </c>
      <c r="P3049">
        <v>0.91095027900000003</v>
      </c>
      <c r="Q3049">
        <v>0.36742535700000001</v>
      </c>
      <c r="R3049">
        <v>0.2169440602371302</v>
      </c>
      <c r="S3049">
        <v>0</v>
      </c>
      <c r="T3049">
        <v>0</v>
      </c>
      <c r="U3049">
        <v>0.66219262099999998</v>
      </c>
      <c r="V3049">
        <v>0.85008076700000001</v>
      </c>
      <c r="W3049">
        <v>1.1938272999999999E-2</v>
      </c>
      <c r="X3049">
        <v>2.4002190999999999E-2</v>
      </c>
      <c r="Y3049">
        <v>0.20582129936254701</v>
      </c>
      <c r="Z3049">
        <v>0.582722187</v>
      </c>
      <c r="AA3049">
        <v>0.66219262099999998</v>
      </c>
      <c r="AB3049">
        <v>0</v>
      </c>
      <c r="AC3049">
        <v>0</v>
      </c>
      <c r="AD3049">
        <v>0.85</v>
      </c>
      <c r="AE3049">
        <v>0.85</v>
      </c>
      <c r="AF3049">
        <v>0.85</v>
      </c>
      <c r="AG3049">
        <v>0.85</v>
      </c>
      <c r="AH3049">
        <v>0.91095027900000003</v>
      </c>
      <c r="AI3049">
        <v>1.1938272999999999E-2</v>
      </c>
      <c r="AJ3049">
        <v>0.63339934099999995</v>
      </c>
      <c r="AK3049">
        <v>0</v>
      </c>
      <c r="AL3049">
        <v>0.13530952399999999</v>
      </c>
    </row>
    <row r="3050" spans="1:38" x14ac:dyDescent="0.35">
      <c r="A3050" t="s">
        <v>3174</v>
      </c>
      <c r="B3050">
        <v>54056.211581300842</v>
      </c>
      <c r="C3050">
        <v>53615.638336435099</v>
      </c>
      <c r="D3050">
        <v>0</v>
      </c>
      <c r="E3050">
        <v>440.57324486573981</v>
      </c>
      <c r="F3050">
        <v>0</v>
      </c>
      <c r="G3050">
        <v>0.2159672768949705</v>
      </c>
      <c r="H3050">
        <v>0.2170043280564386</v>
      </c>
      <c r="I3050">
        <v>0.19722309047454889</v>
      </c>
      <c r="J3050">
        <v>128</v>
      </c>
      <c r="K3050">
        <v>0</v>
      </c>
      <c r="L3050" t="str">
        <f>VLOOKUP(J3050,Clustering!$D$3:$E$367,2,FALSE)</f>
        <v>Summer</v>
      </c>
      <c r="M3050">
        <v>0.55470901900000003</v>
      </c>
      <c r="N3050">
        <v>0.48103701300000001</v>
      </c>
      <c r="O3050">
        <v>0.48103701300000001</v>
      </c>
      <c r="P3050">
        <v>0.948784462</v>
      </c>
      <c r="Q3050">
        <v>0.356135751</v>
      </c>
      <c r="R3050">
        <v>0.2170043280564386</v>
      </c>
      <c r="S3050">
        <v>0</v>
      </c>
      <c r="T3050">
        <v>0</v>
      </c>
      <c r="U3050">
        <v>0.66443094800000002</v>
      </c>
      <c r="V3050">
        <v>0.85008076700000001</v>
      </c>
      <c r="W3050">
        <v>1.2217531E-2</v>
      </c>
      <c r="X3050">
        <v>1.9436808E-2</v>
      </c>
      <c r="Y3050">
        <v>0.19722309047454889</v>
      </c>
      <c r="Z3050">
        <v>0.52743087799999999</v>
      </c>
      <c r="AA3050">
        <v>0.66443094800000002</v>
      </c>
      <c r="AB3050">
        <v>0</v>
      </c>
      <c r="AC3050">
        <v>0</v>
      </c>
      <c r="AD3050">
        <v>0.85</v>
      </c>
      <c r="AE3050">
        <v>0.85</v>
      </c>
      <c r="AF3050">
        <v>0.85</v>
      </c>
      <c r="AG3050">
        <v>0.85</v>
      </c>
      <c r="AH3050">
        <v>0.948784462</v>
      </c>
      <c r="AI3050">
        <v>1.2217531E-2</v>
      </c>
      <c r="AJ3050">
        <v>0.59514420199999996</v>
      </c>
      <c r="AK3050">
        <v>0</v>
      </c>
      <c r="AL3050">
        <v>4.2638717999999999E-2</v>
      </c>
    </row>
    <row r="3051" spans="1:38" x14ac:dyDescent="0.35">
      <c r="A3051" t="s">
        <v>3175</v>
      </c>
      <c r="B3051">
        <v>53425.913923262313</v>
      </c>
      <c r="C3051">
        <v>52971.528011624738</v>
      </c>
      <c r="D3051">
        <v>0</v>
      </c>
      <c r="E3051">
        <v>454.38591163756792</v>
      </c>
      <c r="F3051">
        <v>0</v>
      </c>
      <c r="G3051">
        <v>0.22273819197919989</v>
      </c>
      <c r="H3051">
        <v>0.2242565556465492</v>
      </c>
      <c r="I3051">
        <v>0.19529452025668009</v>
      </c>
      <c r="J3051">
        <v>128</v>
      </c>
      <c r="K3051">
        <v>1</v>
      </c>
      <c r="L3051" t="str">
        <f>VLOOKUP(J3051,Clustering!$D$3:$E$367,2,FALSE)</f>
        <v>Summer</v>
      </c>
      <c r="M3051">
        <v>0.51573367000000003</v>
      </c>
      <c r="N3051">
        <v>0.45924385299999998</v>
      </c>
      <c r="O3051">
        <v>0.45924385299999998</v>
      </c>
      <c r="P3051">
        <v>0.94905913799999997</v>
      </c>
      <c r="Q3051">
        <v>0.29864887699999998</v>
      </c>
      <c r="R3051">
        <v>0.2242565556465492</v>
      </c>
      <c r="S3051">
        <v>0</v>
      </c>
      <c r="T3051">
        <v>0</v>
      </c>
      <c r="U3051">
        <v>0.66443094800000002</v>
      </c>
      <c r="V3051">
        <v>0.85008076700000001</v>
      </c>
      <c r="W3051">
        <v>1.2287345E-2</v>
      </c>
      <c r="X3051">
        <v>1.9436808E-2</v>
      </c>
      <c r="Y3051">
        <v>0.19529452025668009</v>
      </c>
      <c r="Z3051">
        <v>0.483311131</v>
      </c>
      <c r="AA3051">
        <v>0.66443094800000002</v>
      </c>
      <c r="AB3051">
        <v>0</v>
      </c>
      <c r="AC3051">
        <v>0</v>
      </c>
      <c r="AD3051">
        <v>0.85</v>
      </c>
      <c r="AE3051">
        <v>0.85</v>
      </c>
      <c r="AF3051">
        <v>0.85</v>
      </c>
      <c r="AG3051">
        <v>0.85</v>
      </c>
      <c r="AH3051">
        <v>0.94905913799999997</v>
      </c>
      <c r="AI3051">
        <v>1.2287345E-2</v>
      </c>
      <c r="AJ3051">
        <v>0.55167392900000001</v>
      </c>
      <c r="AK3051">
        <v>0</v>
      </c>
      <c r="AL3051">
        <v>0</v>
      </c>
    </row>
    <row r="3052" spans="1:38" x14ac:dyDescent="0.35">
      <c r="A3052" t="s">
        <v>3176</v>
      </c>
      <c r="B3052">
        <v>53322.114816598507</v>
      </c>
      <c r="C3052">
        <v>52858.562273790143</v>
      </c>
      <c r="D3052">
        <v>0</v>
      </c>
      <c r="E3052">
        <v>463.5525428083692</v>
      </c>
      <c r="F3052">
        <v>0</v>
      </c>
      <c r="G3052">
        <v>0.22723163863155349</v>
      </c>
      <c r="H3052">
        <v>0.228877088460193</v>
      </c>
      <c r="I3052">
        <v>0.1974909474492528</v>
      </c>
      <c r="J3052">
        <v>128</v>
      </c>
      <c r="K3052">
        <v>2</v>
      </c>
      <c r="L3052" t="str">
        <f>VLOOKUP(J3052,Clustering!$D$3:$E$367,2,FALSE)</f>
        <v>Summer</v>
      </c>
      <c r="M3052">
        <v>0.47768561900000001</v>
      </c>
      <c r="N3052">
        <v>0.44425427699999998</v>
      </c>
      <c r="O3052">
        <v>0.44425427699999998</v>
      </c>
      <c r="P3052">
        <v>0.94940502800000004</v>
      </c>
      <c r="Q3052">
        <v>0.25137521699999998</v>
      </c>
      <c r="R3052">
        <v>0.228877088460193</v>
      </c>
      <c r="S3052">
        <v>0</v>
      </c>
      <c r="T3052">
        <v>0</v>
      </c>
      <c r="U3052">
        <v>0.66443094800000002</v>
      </c>
      <c r="V3052">
        <v>0.85008076700000001</v>
      </c>
      <c r="W3052">
        <v>1.2566603000000001E-2</v>
      </c>
      <c r="X3052">
        <v>1.9190527999999998E-2</v>
      </c>
      <c r="Y3052">
        <v>0.1974909474492528</v>
      </c>
      <c r="Z3052">
        <v>0.46524115900000002</v>
      </c>
      <c r="AA3052">
        <v>0.66443094800000002</v>
      </c>
      <c r="AB3052">
        <v>0</v>
      </c>
      <c r="AC3052">
        <v>0</v>
      </c>
      <c r="AD3052">
        <v>0.85</v>
      </c>
      <c r="AE3052">
        <v>0.85</v>
      </c>
      <c r="AF3052">
        <v>0.85</v>
      </c>
      <c r="AG3052">
        <v>0.85</v>
      </c>
      <c r="AH3052">
        <v>0.94940502800000004</v>
      </c>
      <c r="AI3052">
        <v>1.2566603000000001E-2</v>
      </c>
      <c r="AJ3052">
        <v>0.53289369399999997</v>
      </c>
      <c r="AK3052">
        <v>0</v>
      </c>
      <c r="AL3052">
        <v>0</v>
      </c>
    </row>
    <row r="3053" spans="1:38" x14ac:dyDescent="0.35">
      <c r="A3053" t="s">
        <v>3177</v>
      </c>
      <c r="B3053">
        <v>53318.471320424796</v>
      </c>
      <c r="C3053">
        <v>52842.623813992177</v>
      </c>
      <c r="D3053">
        <v>0</v>
      </c>
      <c r="E3053">
        <v>475.84750643261191</v>
      </c>
      <c r="F3053">
        <v>0</v>
      </c>
      <c r="G3053">
        <v>0.2332585815846136</v>
      </c>
      <c r="H3053">
        <v>0.23512485239516359</v>
      </c>
      <c r="I3053">
        <v>0.1995266604570031</v>
      </c>
      <c r="J3053">
        <v>128</v>
      </c>
      <c r="K3053">
        <v>3</v>
      </c>
      <c r="L3053" t="str">
        <f>VLOOKUP(J3053,Clustering!$D$3:$E$367,2,FALSE)</f>
        <v>Summer</v>
      </c>
      <c r="M3053">
        <v>0.46011877699999998</v>
      </c>
      <c r="N3053">
        <v>0.438194158</v>
      </c>
      <c r="O3053">
        <v>0.438194158</v>
      </c>
      <c r="P3053">
        <v>0.94909983099999995</v>
      </c>
      <c r="Q3053">
        <v>0.22464062900000001</v>
      </c>
      <c r="R3053">
        <v>0.23512485239516359</v>
      </c>
      <c r="S3053">
        <v>0</v>
      </c>
      <c r="T3053">
        <v>0</v>
      </c>
      <c r="U3053">
        <v>0.66443094800000002</v>
      </c>
      <c r="V3053">
        <v>0.85008076700000001</v>
      </c>
      <c r="W3053">
        <v>1.2531696E-2</v>
      </c>
      <c r="X3053">
        <v>1.9170423999999998E-2</v>
      </c>
      <c r="Y3053">
        <v>0.1995266604570031</v>
      </c>
      <c r="Z3053">
        <v>0.45789159899999998</v>
      </c>
      <c r="AA3053">
        <v>0.66443094800000002</v>
      </c>
      <c r="AB3053">
        <v>0</v>
      </c>
      <c r="AC3053">
        <v>0</v>
      </c>
      <c r="AD3053">
        <v>0.85</v>
      </c>
      <c r="AE3053">
        <v>0.85</v>
      </c>
      <c r="AF3053">
        <v>0.85</v>
      </c>
      <c r="AG3053">
        <v>0.85</v>
      </c>
      <c r="AH3053">
        <v>0.94909983099999995</v>
      </c>
      <c r="AI3053">
        <v>1.2531696E-2</v>
      </c>
      <c r="AJ3053">
        <v>0.52986034299999996</v>
      </c>
      <c r="AK3053">
        <v>0</v>
      </c>
      <c r="AL3053">
        <v>0</v>
      </c>
    </row>
    <row r="3054" spans="1:38" x14ac:dyDescent="0.35">
      <c r="A3054" t="s">
        <v>3178</v>
      </c>
      <c r="B3054">
        <v>53822.103500315432</v>
      </c>
      <c r="C3054">
        <v>53335.74260638444</v>
      </c>
      <c r="D3054">
        <v>0</v>
      </c>
      <c r="E3054">
        <v>486.3608939309928</v>
      </c>
      <c r="F3054">
        <v>0</v>
      </c>
      <c r="G3054">
        <v>0.23841220290734941</v>
      </c>
      <c r="H3054">
        <v>0.24032797412878859</v>
      </c>
      <c r="I3054">
        <v>0.2037855863547966</v>
      </c>
      <c r="J3054">
        <v>128</v>
      </c>
      <c r="K3054">
        <v>4</v>
      </c>
      <c r="L3054" t="str">
        <f>VLOOKUP(J3054,Clustering!$D$3:$E$367,2,FALSE)</f>
        <v>Summer</v>
      </c>
      <c r="M3054">
        <v>0.44971114400000001</v>
      </c>
      <c r="N3054">
        <v>0.43054259099999997</v>
      </c>
      <c r="O3054">
        <v>0.43054259099999997</v>
      </c>
      <c r="P3054">
        <v>0.94948641300000003</v>
      </c>
      <c r="Q3054">
        <v>0.204401945</v>
      </c>
      <c r="R3054">
        <v>0.24032797412878859</v>
      </c>
      <c r="S3054">
        <v>0</v>
      </c>
      <c r="T3054">
        <v>0</v>
      </c>
      <c r="U3054">
        <v>0.66443094800000002</v>
      </c>
      <c r="V3054">
        <v>0.85008076700000001</v>
      </c>
      <c r="W3054">
        <v>1.2531696E-2</v>
      </c>
      <c r="X3054">
        <v>1.9170423999999998E-2</v>
      </c>
      <c r="Y3054">
        <v>0.2037855863547966</v>
      </c>
      <c r="Z3054">
        <v>0.46404968000000002</v>
      </c>
      <c r="AA3054">
        <v>0.66443094800000002</v>
      </c>
      <c r="AB3054">
        <v>0</v>
      </c>
      <c r="AC3054">
        <v>0</v>
      </c>
      <c r="AD3054">
        <v>0.85</v>
      </c>
      <c r="AE3054">
        <v>0.85</v>
      </c>
      <c r="AF3054">
        <v>0.85</v>
      </c>
      <c r="AG3054">
        <v>0.85</v>
      </c>
      <c r="AH3054">
        <v>0.94948641300000003</v>
      </c>
      <c r="AI3054">
        <v>1.2531696E-2</v>
      </c>
      <c r="AJ3054">
        <v>0.53565048400000004</v>
      </c>
      <c r="AK3054">
        <v>0</v>
      </c>
      <c r="AL3054">
        <v>0</v>
      </c>
    </row>
    <row r="3055" spans="1:38" x14ac:dyDescent="0.35">
      <c r="A3055" t="s">
        <v>3179</v>
      </c>
      <c r="B3055">
        <v>57990.259772744699</v>
      </c>
      <c r="C3055">
        <v>57409.778754339539</v>
      </c>
      <c r="D3055">
        <v>85.908442067267671</v>
      </c>
      <c r="E3055">
        <v>494.57257633789141</v>
      </c>
      <c r="F3055">
        <v>3.8797986707582999E-3</v>
      </c>
      <c r="G3055">
        <v>0.242437537420535</v>
      </c>
      <c r="H3055">
        <v>0.2439239540141897</v>
      </c>
      <c r="I3055">
        <v>0.21557129324177221</v>
      </c>
      <c r="J3055">
        <v>128</v>
      </c>
      <c r="K3055">
        <v>5</v>
      </c>
      <c r="L3055" t="str">
        <f>VLOOKUP(J3055,Clustering!$D$3:$E$367,2,FALSE)</f>
        <v>Summer</v>
      </c>
      <c r="M3055">
        <v>0.45811442899999999</v>
      </c>
      <c r="N3055">
        <v>0.44298821900000002</v>
      </c>
      <c r="O3055">
        <v>0.44298821900000002</v>
      </c>
      <c r="P3055">
        <v>0.94956779899999999</v>
      </c>
      <c r="Q3055">
        <v>0.189207287</v>
      </c>
      <c r="R3055">
        <v>0.2439239540141897</v>
      </c>
      <c r="S3055">
        <v>3.8797986707582999E-3</v>
      </c>
      <c r="T3055">
        <v>0</v>
      </c>
      <c r="U3055">
        <v>0.66443094800000002</v>
      </c>
      <c r="V3055">
        <v>0.85008076700000001</v>
      </c>
      <c r="W3055">
        <v>1.2566603000000001E-2</v>
      </c>
      <c r="X3055">
        <v>1.9170423999999998E-2</v>
      </c>
      <c r="Y3055">
        <v>0.21557129324177221</v>
      </c>
      <c r="Z3055">
        <v>0.49226170800000002</v>
      </c>
      <c r="AA3055">
        <v>0.66443094800000002</v>
      </c>
      <c r="AB3055">
        <v>0</v>
      </c>
      <c r="AC3055">
        <v>0</v>
      </c>
      <c r="AD3055">
        <v>0.85</v>
      </c>
      <c r="AE3055">
        <v>0.85</v>
      </c>
      <c r="AF3055">
        <v>0.85</v>
      </c>
      <c r="AG3055">
        <v>0.85</v>
      </c>
      <c r="AH3055">
        <v>0.94956779899999999</v>
      </c>
      <c r="AI3055">
        <v>1.2566603000000001E-2</v>
      </c>
      <c r="AJ3055">
        <v>0.54921540899999999</v>
      </c>
      <c r="AK3055">
        <v>2.7158590695308001E-3</v>
      </c>
      <c r="AL3055">
        <v>0</v>
      </c>
    </row>
    <row r="3056" spans="1:38" x14ac:dyDescent="0.35">
      <c r="A3056" t="s">
        <v>3180</v>
      </c>
      <c r="B3056">
        <v>63696.981259074259</v>
      </c>
      <c r="C3056">
        <v>61731.075476247694</v>
      </c>
      <c r="D3056">
        <v>1498.375724383216</v>
      </c>
      <c r="E3056">
        <v>467.53005844335991</v>
      </c>
      <c r="F3056">
        <v>6.7669672547508899E-2</v>
      </c>
      <c r="G3056">
        <v>0.2291814011977254</v>
      </c>
      <c r="H3056">
        <v>0.229580213018791</v>
      </c>
      <c r="I3056">
        <v>0.22197307493719759</v>
      </c>
      <c r="J3056">
        <v>128</v>
      </c>
      <c r="K3056">
        <v>6</v>
      </c>
      <c r="L3056" t="str">
        <f>VLOOKUP(J3056,Clustering!$D$3:$E$367,2,FALSE)</f>
        <v>Summer</v>
      </c>
      <c r="M3056">
        <v>0.487741916</v>
      </c>
      <c r="N3056">
        <v>0.45858518799999998</v>
      </c>
      <c r="O3056">
        <v>0.45858518799999998</v>
      </c>
      <c r="P3056">
        <v>0.94971022400000005</v>
      </c>
      <c r="Q3056">
        <v>0.19102213500000001</v>
      </c>
      <c r="R3056">
        <v>0.229580213018791</v>
      </c>
      <c r="S3056">
        <v>6.7669672547508899E-2</v>
      </c>
      <c r="T3056">
        <v>0</v>
      </c>
      <c r="U3056">
        <v>0.66443094800000002</v>
      </c>
      <c r="V3056">
        <v>0.85008076700000001</v>
      </c>
      <c r="W3056">
        <v>1.2531696E-2</v>
      </c>
      <c r="X3056">
        <v>1.890404E-2</v>
      </c>
      <c r="Y3056">
        <v>0.22197307493719759</v>
      </c>
      <c r="Z3056">
        <v>0.499232281</v>
      </c>
      <c r="AA3056">
        <v>0.66443094800000002</v>
      </c>
      <c r="AB3056">
        <v>0</v>
      </c>
      <c r="AC3056">
        <v>0</v>
      </c>
      <c r="AD3056">
        <v>0.85</v>
      </c>
      <c r="AE3056">
        <v>0.85</v>
      </c>
      <c r="AF3056">
        <v>0.85</v>
      </c>
      <c r="AG3056">
        <v>0.85</v>
      </c>
      <c r="AH3056">
        <v>0.94971022400000005</v>
      </c>
      <c r="AI3056">
        <v>1.2531696E-2</v>
      </c>
      <c r="AJ3056">
        <v>0.54290497199999999</v>
      </c>
      <c r="AK3056">
        <v>4.73687707832562E-2</v>
      </c>
      <c r="AL3056">
        <v>0</v>
      </c>
    </row>
    <row r="3057" spans="1:38" x14ac:dyDescent="0.35">
      <c r="A3057" t="s">
        <v>3181</v>
      </c>
      <c r="B3057">
        <v>67320.610077921956</v>
      </c>
      <c r="C3057">
        <v>62988.841189593622</v>
      </c>
      <c r="D3057">
        <v>3896.0269494067761</v>
      </c>
      <c r="E3057">
        <v>435.74193892155631</v>
      </c>
      <c r="F3057">
        <v>0.17595244210937219</v>
      </c>
      <c r="G3057">
        <v>0.21359898966742949</v>
      </c>
      <c r="H3057">
        <v>0.2139507585448131</v>
      </c>
      <c r="I3057">
        <v>0.20724094132847809</v>
      </c>
      <c r="J3057">
        <v>128</v>
      </c>
      <c r="K3057">
        <v>7</v>
      </c>
      <c r="L3057" t="str">
        <f>VLOOKUP(J3057,Clustering!$D$3:$E$367,2,FALSE)</f>
        <v>Summer</v>
      </c>
      <c r="M3057">
        <v>0.51620019900000003</v>
      </c>
      <c r="N3057">
        <v>0.46934076600000002</v>
      </c>
      <c r="O3057">
        <v>0.46934076600000002</v>
      </c>
      <c r="P3057">
        <v>0.950157845</v>
      </c>
      <c r="Q3057">
        <v>0.20898287199999999</v>
      </c>
      <c r="R3057">
        <v>0.2139507585448131</v>
      </c>
      <c r="S3057">
        <v>0.17595244210937219</v>
      </c>
      <c r="T3057">
        <v>0</v>
      </c>
      <c r="U3057">
        <v>0.66478313300000003</v>
      </c>
      <c r="V3057">
        <v>0.85008076700000001</v>
      </c>
      <c r="W3057">
        <v>1.2392067E-2</v>
      </c>
      <c r="X3057">
        <v>1.890404E-2</v>
      </c>
      <c r="Y3057">
        <v>0.20724094132847809</v>
      </c>
      <c r="Z3057">
        <v>0.50879229199999998</v>
      </c>
      <c r="AA3057">
        <v>0.66478313300000003</v>
      </c>
      <c r="AB3057">
        <v>0</v>
      </c>
      <c r="AC3057">
        <v>0</v>
      </c>
      <c r="AD3057">
        <v>0.85</v>
      </c>
      <c r="AE3057">
        <v>0.85</v>
      </c>
      <c r="AF3057">
        <v>0.85</v>
      </c>
      <c r="AG3057">
        <v>0.85</v>
      </c>
      <c r="AH3057">
        <v>0.950157845</v>
      </c>
      <c r="AI3057">
        <v>1.2392067E-2</v>
      </c>
      <c r="AJ3057">
        <v>0.54499692</v>
      </c>
      <c r="AK3057">
        <v>0.1231667094765605</v>
      </c>
      <c r="AL3057">
        <v>0</v>
      </c>
    </row>
    <row r="3058" spans="1:38" x14ac:dyDescent="0.35">
      <c r="A3058" t="s">
        <v>3182</v>
      </c>
      <c r="B3058">
        <v>66510.735671041213</v>
      </c>
      <c r="C3058">
        <v>58984.408698747633</v>
      </c>
      <c r="D3058">
        <v>7044.5067518638743</v>
      </c>
      <c r="E3058">
        <v>481.82022042971539</v>
      </c>
      <c r="F3058">
        <v>0.3181441459574969</v>
      </c>
      <c r="G3058">
        <v>0.23618638256358601</v>
      </c>
      <c r="H3058">
        <v>0.23779672571783589</v>
      </c>
      <c r="I3058">
        <v>0.2070802271436557</v>
      </c>
      <c r="J3058">
        <v>128</v>
      </c>
      <c r="K3058">
        <v>8</v>
      </c>
      <c r="L3058" t="str">
        <f>VLOOKUP(J3058,Clustering!$D$3:$E$367,2,FALSE)</f>
        <v>Summer</v>
      </c>
      <c r="M3058">
        <v>0.53540277300000005</v>
      </c>
      <c r="N3058">
        <v>0.47360039999999998</v>
      </c>
      <c r="O3058">
        <v>0.47360039999999998</v>
      </c>
      <c r="P3058">
        <v>0.95052408099999997</v>
      </c>
      <c r="Q3058">
        <v>0.225141277</v>
      </c>
      <c r="R3058">
        <v>0.23779672571783589</v>
      </c>
      <c r="S3058">
        <v>0.3181441459574969</v>
      </c>
      <c r="T3058">
        <v>0.19438567300000001</v>
      </c>
      <c r="U3058">
        <v>0.66478313300000003</v>
      </c>
      <c r="V3058">
        <v>0.85008076700000001</v>
      </c>
      <c r="W3058">
        <v>1.260151E-2</v>
      </c>
      <c r="X3058">
        <v>1.890404E-2</v>
      </c>
      <c r="Y3058">
        <v>0.2070802271436557</v>
      </c>
      <c r="Z3058">
        <v>0.53361108199999996</v>
      </c>
      <c r="AA3058">
        <v>0.66478313300000003</v>
      </c>
      <c r="AB3058">
        <v>0</v>
      </c>
      <c r="AC3058">
        <v>0</v>
      </c>
      <c r="AD3058">
        <v>0.85</v>
      </c>
      <c r="AE3058">
        <v>0.85</v>
      </c>
      <c r="AF3058">
        <v>0.85</v>
      </c>
      <c r="AG3058">
        <v>0.85</v>
      </c>
      <c r="AH3058">
        <v>0.95052408099999997</v>
      </c>
      <c r="AI3058">
        <v>1.260151E-2</v>
      </c>
      <c r="AJ3058">
        <v>0.54287691000000005</v>
      </c>
      <c r="AK3058">
        <v>0.22270090217024779</v>
      </c>
      <c r="AL3058">
        <v>0</v>
      </c>
    </row>
    <row r="3059" spans="1:38" x14ac:dyDescent="0.35">
      <c r="A3059" t="s">
        <v>3183</v>
      </c>
      <c r="B3059">
        <v>65345.418927332539</v>
      </c>
      <c r="C3059">
        <v>54719.912990066288</v>
      </c>
      <c r="D3059">
        <v>10119.057604637021</v>
      </c>
      <c r="E3059">
        <v>506.44833262922953</v>
      </c>
      <c r="F3059">
        <v>0.45699706919440058</v>
      </c>
      <c r="G3059">
        <v>0.24825898658295559</v>
      </c>
      <c r="H3059">
        <v>0.25005118231054357</v>
      </c>
      <c r="I3059">
        <v>0.21586593591394659</v>
      </c>
      <c r="J3059">
        <v>128</v>
      </c>
      <c r="K3059">
        <v>9</v>
      </c>
      <c r="L3059" t="str">
        <f>VLOOKUP(J3059,Clustering!$D$3:$E$367,2,FALSE)</f>
        <v>Summer</v>
      </c>
      <c r="M3059">
        <v>0.54581040599999997</v>
      </c>
      <c r="N3059">
        <v>0.48570289100000003</v>
      </c>
      <c r="O3059">
        <v>0.48570289100000003</v>
      </c>
      <c r="P3059">
        <v>0.94978143699999995</v>
      </c>
      <c r="Q3059">
        <v>0.248934559</v>
      </c>
      <c r="R3059">
        <v>0.25005118231054357</v>
      </c>
      <c r="S3059">
        <v>0.45699706919440058</v>
      </c>
      <c r="T3059">
        <v>0.50389149200000005</v>
      </c>
      <c r="U3059">
        <v>0.66478313300000003</v>
      </c>
      <c r="V3059">
        <v>0.85008076700000001</v>
      </c>
      <c r="W3059">
        <v>1.4381779000000001E-2</v>
      </c>
      <c r="X3059">
        <v>1.890404E-2</v>
      </c>
      <c r="Y3059">
        <v>0.21586593591394659</v>
      </c>
      <c r="Z3059">
        <v>0.56932384400000002</v>
      </c>
      <c r="AA3059">
        <v>0.66478313300000003</v>
      </c>
      <c r="AB3059">
        <v>0</v>
      </c>
      <c r="AC3059">
        <v>0</v>
      </c>
      <c r="AD3059">
        <v>0.85</v>
      </c>
      <c r="AE3059">
        <v>0.85</v>
      </c>
      <c r="AF3059">
        <v>0.85</v>
      </c>
      <c r="AG3059">
        <v>0.85</v>
      </c>
      <c r="AH3059">
        <v>0.94978143699999995</v>
      </c>
      <c r="AI3059">
        <v>1.4381779000000001E-2</v>
      </c>
      <c r="AJ3059">
        <v>0.55470886900000005</v>
      </c>
      <c r="AK3059">
        <v>0.31989794843608038</v>
      </c>
      <c r="AL3059">
        <v>0</v>
      </c>
    </row>
    <row r="3060" spans="1:38" x14ac:dyDescent="0.35">
      <c r="A3060" t="s">
        <v>3184</v>
      </c>
      <c r="B3060">
        <v>64215.58128678416</v>
      </c>
      <c r="C3060">
        <v>52346.19060644097</v>
      </c>
      <c r="D3060">
        <v>11351.05260471783</v>
      </c>
      <c r="E3060">
        <v>518.33807562535833</v>
      </c>
      <c r="F3060">
        <v>0.51263645047839346</v>
      </c>
      <c r="G3060">
        <v>0.25408729197321489</v>
      </c>
      <c r="H3060">
        <v>0.2557766251448414</v>
      </c>
      <c r="I3060">
        <v>0.2235534310879512</v>
      </c>
      <c r="J3060">
        <v>128</v>
      </c>
      <c r="K3060">
        <v>10</v>
      </c>
      <c r="L3060" t="str">
        <f>VLOOKUP(J3060,Clustering!$D$3:$E$367,2,FALSE)</f>
        <v>Summer</v>
      </c>
      <c r="M3060">
        <v>0.56661415400000004</v>
      </c>
      <c r="N3060">
        <v>0.50284594900000001</v>
      </c>
      <c r="O3060">
        <v>0.50284594900000001</v>
      </c>
      <c r="P3060">
        <v>0.94711605399999999</v>
      </c>
      <c r="Q3060">
        <v>0.26186378599999999</v>
      </c>
      <c r="R3060">
        <v>0.2557766251448414</v>
      </c>
      <c r="S3060">
        <v>0.51263645047839346</v>
      </c>
      <c r="T3060">
        <v>0.61315550900000004</v>
      </c>
      <c r="U3060">
        <v>0.66501009600000005</v>
      </c>
      <c r="V3060">
        <v>0.85008076700000001</v>
      </c>
      <c r="W3060">
        <v>1.4067614000000001E-2</v>
      </c>
      <c r="X3060">
        <v>1.8915349000000001E-2</v>
      </c>
      <c r="Y3060">
        <v>0.2235534310879512</v>
      </c>
      <c r="Z3060">
        <v>0.61472961800000003</v>
      </c>
      <c r="AA3060">
        <v>0.66501009600000005</v>
      </c>
      <c r="AB3060">
        <v>0</v>
      </c>
      <c r="AC3060">
        <v>0</v>
      </c>
      <c r="AD3060">
        <v>0.85</v>
      </c>
      <c r="AE3060">
        <v>0.85</v>
      </c>
      <c r="AF3060">
        <v>0.85</v>
      </c>
      <c r="AG3060">
        <v>0.85</v>
      </c>
      <c r="AH3060">
        <v>0.94711605399999999</v>
      </c>
      <c r="AI3060">
        <v>1.4067614000000001E-2</v>
      </c>
      <c r="AJ3060">
        <v>0.60126650000000004</v>
      </c>
      <c r="AK3060">
        <v>0.35884551533487541</v>
      </c>
      <c r="AL3060">
        <v>0</v>
      </c>
    </row>
    <row r="3061" spans="1:38" x14ac:dyDescent="0.35">
      <c r="A3061" t="s">
        <v>3185</v>
      </c>
      <c r="B3061">
        <v>61736.091462276563</v>
      </c>
      <c r="C3061">
        <v>49208.623695759707</v>
      </c>
      <c r="D3061">
        <v>12004.69725252762</v>
      </c>
      <c r="E3061">
        <v>522.77051398922549</v>
      </c>
      <c r="F3061">
        <v>0.54215636231354269</v>
      </c>
      <c r="G3061">
        <v>0.25626005587707129</v>
      </c>
      <c r="H3061">
        <v>0.25802662373235491</v>
      </c>
      <c r="I3061">
        <v>0.2243302163145928</v>
      </c>
      <c r="J3061">
        <v>128</v>
      </c>
      <c r="K3061">
        <v>11</v>
      </c>
      <c r="L3061" t="str">
        <f>VLOOKUP(J3061,Clustering!$D$3:$E$367,2,FALSE)</f>
        <v>Summer</v>
      </c>
      <c r="M3061">
        <v>0.600958769</v>
      </c>
      <c r="N3061">
        <v>0.52040905400000004</v>
      </c>
      <c r="O3061">
        <v>0.52040905400000004</v>
      </c>
      <c r="P3061">
        <v>0.94453205799999995</v>
      </c>
      <c r="Q3061">
        <v>0.27752154299999998</v>
      </c>
      <c r="R3061">
        <v>0.25802662373235491</v>
      </c>
      <c r="S3061">
        <v>0.54215636231354269</v>
      </c>
      <c r="T3061">
        <v>0.62169412099999999</v>
      </c>
      <c r="U3061">
        <v>0.66559707000000001</v>
      </c>
      <c r="V3061">
        <v>0.85008076700000001</v>
      </c>
      <c r="W3061">
        <v>1.4416686E-2</v>
      </c>
      <c r="X3061">
        <v>2.302922E-2</v>
      </c>
      <c r="Y3061">
        <v>0.2243302163145928</v>
      </c>
      <c r="Z3061">
        <v>0.67642604799999995</v>
      </c>
      <c r="AA3061">
        <v>0.66559707000000001</v>
      </c>
      <c r="AB3061">
        <v>0</v>
      </c>
      <c r="AC3061">
        <v>0</v>
      </c>
      <c r="AD3061">
        <v>0.85</v>
      </c>
      <c r="AE3061">
        <v>0.85</v>
      </c>
      <c r="AF3061">
        <v>0.85</v>
      </c>
      <c r="AG3061">
        <v>0.85</v>
      </c>
      <c r="AH3061">
        <v>0.94453205799999995</v>
      </c>
      <c r="AI3061">
        <v>1.4416686E-2</v>
      </c>
      <c r="AJ3061">
        <v>0.64142297699999995</v>
      </c>
      <c r="AK3061">
        <v>0.3795094536194798</v>
      </c>
      <c r="AL3061">
        <v>1.5393819999999999E-3</v>
      </c>
    </row>
    <row r="3062" spans="1:38" x14ac:dyDescent="0.35">
      <c r="A3062" t="s">
        <v>3186</v>
      </c>
      <c r="B3062">
        <v>60809.608726410472</v>
      </c>
      <c r="C3062">
        <v>47942.71442334976</v>
      </c>
      <c r="D3062">
        <v>12341.85869316863</v>
      </c>
      <c r="E3062">
        <v>525.03560989208279</v>
      </c>
      <c r="F3062">
        <v>0.55738325361493191</v>
      </c>
      <c r="G3062">
        <v>0.2573703970059229</v>
      </c>
      <c r="H3062">
        <v>0.25953331921506489</v>
      </c>
      <c r="I3062">
        <v>0.2182766486862826</v>
      </c>
      <c r="J3062">
        <v>128</v>
      </c>
      <c r="K3062">
        <v>12</v>
      </c>
      <c r="L3062" t="str">
        <f>VLOOKUP(J3062,Clustering!$D$3:$E$367,2,FALSE)</f>
        <v>Summer</v>
      </c>
      <c r="M3062">
        <v>0.62290868200000005</v>
      </c>
      <c r="N3062">
        <v>0.53798990800000002</v>
      </c>
      <c r="O3062">
        <v>0.53798990800000002</v>
      </c>
      <c r="P3062">
        <v>0.94361646899999996</v>
      </c>
      <c r="Q3062">
        <v>0.31340546800000002</v>
      </c>
      <c r="R3062">
        <v>0.25953331921506489</v>
      </c>
      <c r="S3062">
        <v>0.55738325361493191</v>
      </c>
      <c r="T3062">
        <v>0.62222306199999999</v>
      </c>
      <c r="U3062">
        <v>0.66559707000000001</v>
      </c>
      <c r="V3062">
        <v>0.85008076700000001</v>
      </c>
      <c r="W3062">
        <v>1.3927985E-2</v>
      </c>
      <c r="X3062">
        <v>3.7668605000000001E-2</v>
      </c>
      <c r="Y3062">
        <v>0.2182766486862826</v>
      </c>
      <c r="Z3062">
        <v>0.70981932400000003</v>
      </c>
      <c r="AA3062">
        <v>0.66559707000000001</v>
      </c>
      <c r="AB3062">
        <v>0</v>
      </c>
      <c r="AC3062">
        <v>0</v>
      </c>
      <c r="AD3062">
        <v>0.85</v>
      </c>
      <c r="AE3062">
        <v>0.85</v>
      </c>
      <c r="AF3062">
        <v>0.85</v>
      </c>
      <c r="AG3062">
        <v>0.85</v>
      </c>
      <c r="AH3062">
        <v>0.94361646899999996</v>
      </c>
      <c r="AI3062">
        <v>1.3927985E-2</v>
      </c>
      <c r="AJ3062">
        <v>0.67438620800000004</v>
      </c>
      <c r="AK3062">
        <v>0.3901682775304523</v>
      </c>
      <c r="AL3062">
        <v>0.134225452</v>
      </c>
    </row>
    <row r="3063" spans="1:38" x14ac:dyDescent="0.35">
      <c r="A3063" t="s">
        <v>3187</v>
      </c>
      <c r="B3063">
        <v>60619.893457851191</v>
      </c>
      <c r="C3063">
        <v>48065.275461569712</v>
      </c>
      <c r="D3063">
        <v>12041.729952802239</v>
      </c>
      <c r="E3063">
        <v>512.88804347923667</v>
      </c>
      <c r="F3063">
        <v>0.54382883381742098</v>
      </c>
      <c r="G3063">
        <v>0.25141570758786108</v>
      </c>
      <c r="H3063">
        <v>0.25380787638076707</v>
      </c>
      <c r="I3063">
        <v>0.2081784407399421</v>
      </c>
      <c r="J3063">
        <v>128</v>
      </c>
      <c r="K3063">
        <v>13</v>
      </c>
      <c r="L3063" t="str">
        <f>VLOOKUP(J3063,Clustering!$D$3:$E$367,2,FALSE)</f>
        <v>Summer</v>
      </c>
      <c r="M3063">
        <v>0.63006213</v>
      </c>
      <c r="N3063">
        <v>0.55563781199999995</v>
      </c>
      <c r="O3063">
        <v>0.55563781199999995</v>
      </c>
      <c r="P3063">
        <v>0.942202392</v>
      </c>
      <c r="Q3063">
        <v>0.37114266600000001</v>
      </c>
      <c r="R3063">
        <v>0.25380787638076707</v>
      </c>
      <c r="S3063">
        <v>0.54382883381742098</v>
      </c>
      <c r="T3063">
        <v>0.638280187</v>
      </c>
      <c r="U3063">
        <v>0.66559707000000001</v>
      </c>
      <c r="V3063">
        <v>0.85008076700000001</v>
      </c>
      <c r="W3063">
        <v>1.424215E-2</v>
      </c>
      <c r="X3063">
        <v>7.3748540000000001E-2</v>
      </c>
      <c r="Y3063">
        <v>0.2081784407399421</v>
      </c>
      <c r="Z3063">
        <v>0.73201075000000004</v>
      </c>
      <c r="AA3063">
        <v>0.66559707000000001</v>
      </c>
      <c r="AB3063">
        <v>0</v>
      </c>
      <c r="AC3063">
        <v>0</v>
      </c>
      <c r="AD3063">
        <v>0.85</v>
      </c>
      <c r="AE3063">
        <v>0.85</v>
      </c>
      <c r="AF3063">
        <v>0.85</v>
      </c>
      <c r="AG3063">
        <v>0.85</v>
      </c>
      <c r="AH3063">
        <v>0.942202392</v>
      </c>
      <c r="AI3063">
        <v>1.424215E-2</v>
      </c>
      <c r="AJ3063">
        <v>0.69376245400000003</v>
      </c>
      <c r="AK3063">
        <v>0.38068018367219458</v>
      </c>
      <c r="AL3063">
        <v>0.25305274700000002</v>
      </c>
    </row>
    <row r="3064" spans="1:38" x14ac:dyDescent="0.35">
      <c r="A3064" t="s">
        <v>3188</v>
      </c>
      <c r="B3064">
        <v>60727.885169789413</v>
      </c>
      <c r="C3064">
        <v>49507.685679538008</v>
      </c>
      <c r="D3064">
        <v>10720.21882521571</v>
      </c>
      <c r="E3064">
        <v>499.98066503570112</v>
      </c>
      <c r="F3064">
        <v>0.48414672350528209</v>
      </c>
      <c r="G3064">
        <v>0.24508856129201029</v>
      </c>
      <c r="H3064">
        <v>0.2474596660802825</v>
      </c>
      <c r="I3064">
        <v>0.20223201590151349</v>
      </c>
      <c r="J3064">
        <v>128</v>
      </c>
      <c r="K3064">
        <v>14</v>
      </c>
      <c r="L3064" t="str">
        <f>VLOOKUP(J3064,Clustering!$D$3:$E$367,2,FALSE)</f>
        <v>Summer</v>
      </c>
      <c r="M3064">
        <v>0.64880393400000003</v>
      </c>
      <c r="N3064">
        <v>0.56826289600000002</v>
      </c>
      <c r="O3064">
        <v>0.56826289600000002</v>
      </c>
      <c r="P3064">
        <v>0.939801514</v>
      </c>
      <c r="Q3064">
        <v>0.412145714</v>
      </c>
      <c r="R3064">
        <v>0.2474596660802825</v>
      </c>
      <c r="S3064">
        <v>0.48414672350528209</v>
      </c>
      <c r="T3064">
        <v>0.63061054900000002</v>
      </c>
      <c r="U3064">
        <v>0.66582403300000004</v>
      </c>
      <c r="V3064">
        <v>0.85008076700000001</v>
      </c>
      <c r="W3064">
        <v>1.4032707E-2</v>
      </c>
      <c r="X3064">
        <v>9.9396783000000002E-2</v>
      </c>
      <c r="Y3064">
        <v>0.20223201590151349</v>
      </c>
      <c r="Z3064">
        <v>0.74849050399999995</v>
      </c>
      <c r="AA3064">
        <v>0.66582403300000004</v>
      </c>
      <c r="AB3064">
        <v>0</v>
      </c>
      <c r="AC3064">
        <v>0</v>
      </c>
      <c r="AD3064">
        <v>0.85</v>
      </c>
      <c r="AE3064">
        <v>0.85</v>
      </c>
      <c r="AF3064">
        <v>0.85</v>
      </c>
      <c r="AG3064">
        <v>0.85</v>
      </c>
      <c r="AH3064">
        <v>0.939801514</v>
      </c>
      <c r="AI3064">
        <v>1.4032707E-2</v>
      </c>
      <c r="AJ3064">
        <v>0.70784802700000005</v>
      </c>
      <c r="AK3064">
        <v>0.33890270645369741</v>
      </c>
      <c r="AL3064">
        <v>0.306967981</v>
      </c>
    </row>
    <row r="3065" spans="1:38" x14ac:dyDescent="0.35">
      <c r="A3065" t="s">
        <v>3189</v>
      </c>
      <c r="B3065">
        <v>61166.728870301144</v>
      </c>
      <c r="C3065">
        <v>52198.385843240088</v>
      </c>
      <c r="D3065">
        <v>8475.9193243471873</v>
      </c>
      <c r="E3065">
        <v>492.4237027138588</v>
      </c>
      <c r="F3065">
        <v>0.38278962738386307</v>
      </c>
      <c r="G3065">
        <v>0.2413841679969895</v>
      </c>
      <c r="H3065">
        <v>0.24334136509420859</v>
      </c>
      <c r="I3065">
        <v>0.20600879924483981</v>
      </c>
      <c r="J3065">
        <v>128</v>
      </c>
      <c r="K3065">
        <v>15</v>
      </c>
      <c r="L3065" t="str">
        <f>VLOOKUP(J3065,Clustering!$D$3:$E$367,2,FALSE)</f>
        <v>Summer</v>
      </c>
      <c r="M3065">
        <v>0.65734545099999997</v>
      </c>
      <c r="N3065">
        <v>0.56817021000000001</v>
      </c>
      <c r="O3065">
        <v>0.56817021000000001</v>
      </c>
      <c r="P3065">
        <v>0.93752271399999998</v>
      </c>
      <c r="Q3065">
        <v>0.45803007600000001</v>
      </c>
      <c r="R3065">
        <v>0.24334136509420859</v>
      </c>
      <c r="S3065">
        <v>0.38278962738386307</v>
      </c>
      <c r="T3065">
        <v>0.64443856700000002</v>
      </c>
      <c r="U3065">
        <v>0.666411007</v>
      </c>
      <c r="V3065">
        <v>0.85008076700000001</v>
      </c>
      <c r="W3065">
        <v>1.3927985E-2</v>
      </c>
      <c r="X3065">
        <v>0.122324643</v>
      </c>
      <c r="Y3065">
        <v>0.20600879924483981</v>
      </c>
      <c r="Z3065">
        <v>0.75814559100000001</v>
      </c>
      <c r="AA3065">
        <v>0.666411007</v>
      </c>
      <c r="AB3065">
        <v>0</v>
      </c>
      <c r="AC3065">
        <v>0</v>
      </c>
      <c r="AD3065">
        <v>0.85</v>
      </c>
      <c r="AE3065">
        <v>0.85</v>
      </c>
      <c r="AF3065">
        <v>0.85</v>
      </c>
      <c r="AG3065">
        <v>0.85</v>
      </c>
      <c r="AH3065">
        <v>0.93752271399999998</v>
      </c>
      <c r="AI3065">
        <v>1.3927985E-2</v>
      </c>
      <c r="AJ3065">
        <v>0.71963815799999997</v>
      </c>
      <c r="AK3065">
        <v>0.2679527391687041</v>
      </c>
      <c r="AL3065">
        <v>0.37997805800000001</v>
      </c>
    </row>
    <row r="3066" spans="1:38" x14ac:dyDescent="0.35">
      <c r="A3066" t="s">
        <v>3190</v>
      </c>
      <c r="B3066">
        <v>62360.11376482436</v>
      </c>
      <c r="C3066">
        <v>55951.512986106172</v>
      </c>
      <c r="D3066">
        <v>5912.8612738067932</v>
      </c>
      <c r="E3066">
        <v>495.73950491139772</v>
      </c>
      <c r="F3066">
        <v>0.2670367516679143</v>
      </c>
      <c r="G3066">
        <v>0.2430095612310772</v>
      </c>
      <c r="H3066">
        <v>0.2447677034845073</v>
      </c>
      <c r="I3066">
        <v>0.2112320102515676</v>
      </c>
      <c r="J3066">
        <v>128</v>
      </c>
      <c r="K3066">
        <v>16</v>
      </c>
      <c r="L3066" t="str">
        <f>VLOOKUP(J3066,Clustering!$D$3:$E$367,2,FALSE)</f>
        <v>Summer</v>
      </c>
      <c r="M3066">
        <v>0.661129521</v>
      </c>
      <c r="N3066">
        <v>0.57399368299999998</v>
      </c>
      <c r="O3066">
        <v>0.57399368299999998</v>
      </c>
      <c r="P3066">
        <v>0.93650539200000005</v>
      </c>
      <c r="Q3066">
        <v>0.48967101200000002</v>
      </c>
      <c r="R3066">
        <v>0.2447677034845073</v>
      </c>
      <c r="S3066">
        <v>0.2670367516679143</v>
      </c>
      <c r="T3066">
        <v>0.62637902400000001</v>
      </c>
      <c r="U3066">
        <v>0.666411007</v>
      </c>
      <c r="V3066">
        <v>0.85008076700000001</v>
      </c>
      <c r="W3066">
        <v>1.3194933000000001E-2</v>
      </c>
      <c r="X3066">
        <v>0.14338320900000001</v>
      </c>
      <c r="Y3066">
        <v>0.2112320102515676</v>
      </c>
      <c r="Z3066">
        <v>0.76333552999999998</v>
      </c>
      <c r="AA3066">
        <v>0.666411007</v>
      </c>
      <c r="AB3066">
        <v>0</v>
      </c>
      <c r="AC3066">
        <v>0</v>
      </c>
      <c r="AD3066">
        <v>0.85</v>
      </c>
      <c r="AE3066">
        <v>0.85</v>
      </c>
      <c r="AF3066">
        <v>0.85</v>
      </c>
      <c r="AG3066">
        <v>0.85</v>
      </c>
      <c r="AH3066">
        <v>0.93650539200000005</v>
      </c>
      <c r="AI3066">
        <v>1.3194933000000001E-2</v>
      </c>
      <c r="AJ3066">
        <v>0.729092607</v>
      </c>
      <c r="AK3066">
        <v>0.18692572616754</v>
      </c>
      <c r="AL3066">
        <v>0.58652845499999995</v>
      </c>
    </row>
    <row r="3067" spans="1:38" x14ac:dyDescent="0.35">
      <c r="A3067" t="s">
        <v>3191</v>
      </c>
      <c r="B3067">
        <v>63289.154043520233</v>
      </c>
      <c r="C3067">
        <v>59431.717240586157</v>
      </c>
      <c r="D3067">
        <v>3352.4930805402919</v>
      </c>
      <c r="E3067">
        <v>504.9437223937818</v>
      </c>
      <c r="F3067">
        <v>0.15140535533658309</v>
      </c>
      <c r="G3067">
        <v>0.24752143254597139</v>
      </c>
      <c r="H3067">
        <v>0.2499708252181323</v>
      </c>
      <c r="I3067">
        <v>0.20324987240538869</v>
      </c>
      <c r="J3067">
        <v>128</v>
      </c>
      <c r="K3067">
        <v>17</v>
      </c>
      <c r="L3067" t="str">
        <f>VLOOKUP(J3067,Clustering!$D$3:$E$367,2,FALSE)</f>
        <v>Summer</v>
      </c>
      <c r="M3067">
        <v>0.65876231799999996</v>
      </c>
      <c r="N3067">
        <v>0.57143593000000004</v>
      </c>
      <c r="O3067">
        <v>0.57143593000000004</v>
      </c>
      <c r="P3067">
        <v>0.93752271399999998</v>
      </c>
      <c r="Q3067">
        <v>0.50401456899999997</v>
      </c>
      <c r="R3067">
        <v>0.2499708252181323</v>
      </c>
      <c r="S3067">
        <v>0.15140535533658309</v>
      </c>
      <c r="T3067">
        <v>0.58009672099999998</v>
      </c>
      <c r="U3067">
        <v>0.666411007</v>
      </c>
      <c r="V3067">
        <v>0.85008076700000001</v>
      </c>
      <c r="W3067">
        <v>1.3090210999999999E-2</v>
      </c>
      <c r="X3067">
        <v>0.203364814</v>
      </c>
      <c r="Y3067">
        <v>0.20324987240538869</v>
      </c>
      <c r="Z3067">
        <v>0.76685518600000002</v>
      </c>
      <c r="AA3067">
        <v>0.666411007</v>
      </c>
      <c r="AB3067">
        <v>0</v>
      </c>
      <c r="AC3067">
        <v>0</v>
      </c>
      <c r="AD3067">
        <v>0.85</v>
      </c>
      <c r="AE3067">
        <v>0.85</v>
      </c>
      <c r="AF3067">
        <v>0.85</v>
      </c>
      <c r="AG3067">
        <v>0.85</v>
      </c>
      <c r="AH3067">
        <v>0.93752271399999998</v>
      </c>
      <c r="AI3067">
        <v>1.3090210999999999E-2</v>
      </c>
      <c r="AJ3067">
        <v>0.740863677</v>
      </c>
      <c r="AK3067">
        <v>0.1059837487356081</v>
      </c>
      <c r="AL3067">
        <v>0.64514639299999998</v>
      </c>
    </row>
    <row r="3068" spans="1:38" x14ac:dyDescent="0.35">
      <c r="A3068" t="s">
        <v>3192</v>
      </c>
      <c r="B3068">
        <v>65791.843724942242</v>
      </c>
      <c r="C3068">
        <v>64088.384108495731</v>
      </c>
      <c r="D3068">
        <v>1186.6900933502111</v>
      </c>
      <c r="E3068">
        <v>516.7695230963019</v>
      </c>
      <c r="F3068">
        <v>5.3593320237110102E-2</v>
      </c>
      <c r="G3068">
        <v>0.2533183936746578</v>
      </c>
      <c r="H3068">
        <v>0.25647974970343929</v>
      </c>
      <c r="I3068">
        <v>0.19617844827320319</v>
      </c>
      <c r="J3068">
        <v>128</v>
      </c>
      <c r="K3068">
        <v>18</v>
      </c>
      <c r="L3068" t="str">
        <f>VLOOKUP(J3068,Clustering!$D$3:$E$367,2,FALSE)</f>
        <v>Summer</v>
      </c>
      <c r="M3068">
        <v>0.65783501899999997</v>
      </c>
      <c r="N3068">
        <v>0.57543328199999999</v>
      </c>
      <c r="O3068">
        <v>0.57543328199999999</v>
      </c>
      <c r="P3068">
        <v>0.93779738999999995</v>
      </c>
      <c r="Q3068">
        <v>0.50367663200000001</v>
      </c>
      <c r="R3068">
        <v>0.25647974970343929</v>
      </c>
      <c r="S3068">
        <v>5.3593320237110102E-2</v>
      </c>
      <c r="T3068">
        <v>0.50952093099999995</v>
      </c>
      <c r="U3068">
        <v>0.666411007</v>
      </c>
      <c r="V3068">
        <v>0.85008076700000001</v>
      </c>
      <c r="W3068">
        <v>1.2845861E-2</v>
      </c>
      <c r="X3068">
        <v>0.22688156600000001</v>
      </c>
      <c r="Y3068">
        <v>0.19617844827320319</v>
      </c>
      <c r="Z3068">
        <v>0.77618290599999995</v>
      </c>
      <c r="AA3068">
        <v>0.666411007</v>
      </c>
      <c r="AB3068">
        <v>0</v>
      </c>
      <c r="AC3068">
        <v>0</v>
      </c>
      <c r="AD3068">
        <v>0.85</v>
      </c>
      <c r="AE3068">
        <v>0.85</v>
      </c>
      <c r="AF3068">
        <v>0.85</v>
      </c>
      <c r="AG3068">
        <v>0.85</v>
      </c>
      <c r="AH3068">
        <v>0.93779738999999995</v>
      </c>
      <c r="AI3068">
        <v>1.2845861E-2</v>
      </c>
      <c r="AJ3068">
        <v>0.75294872400000001</v>
      </c>
      <c r="AK3068">
        <v>3.7515324165976999E-2</v>
      </c>
      <c r="AL3068">
        <v>0.64577298699999997</v>
      </c>
    </row>
    <row r="3069" spans="1:38" x14ac:dyDescent="0.35">
      <c r="A3069" t="s">
        <v>3193</v>
      </c>
      <c r="B3069">
        <v>68909.916319054537</v>
      </c>
      <c r="C3069">
        <v>68329.763646596126</v>
      </c>
      <c r="D3069">
        <v>51.328500774506082</v>
      </c>
      <c r="E3069">
        <v>528.82417168390771</v>
      </c>
      <c r="F3069">
        <v>2.3180987139892E-3</v>
      </c>
      <c r="G3069">
        <v>0.25922753513917041</v>
      </c>
      <c r="H3069">
        <v>0.26276769218461549</v>
      </c>
      <c r="I3069">
        <v>0.19524094886173929</v>
      </c>
      <c r="J3069">
        <v>128</v>
      </c>
      <c r="K3069">
        <v>19</v>
      </c>
      <c r="L3069" t="str">
        <f>VLOOKUP(J3069,Clustering!$D$3:$E$367,2,FALSE)</f>
        <v>Summer</v>
      </c>
      <c r="M3069">
        <v>0.65653910400000004</v>
      </c>
      <c r="N3069">
        <v>0.582152067</v>
      </c>
      <c r="O3069">
        <v>0.582152067</v>
      </c>
      <c r="P3069">
        <v>0.937217517</v>
      </c>
      <c r="Q3069">
        <v>0.474213514</v>
      </c>
      <c r="R3069">
        <v>0.26276769218461549</v>
      </c>
      <c r="S3069">
        <v>2.3180987139892E-3</v>
      </c>
      <c r="T3069">
        <v>0.33058788</v>
      </c>
      <c r="U3069">
        <v>0.666411007</v>
      </c>
      <c r="V3069">
        <v>0.85008076700000001</v>
      </c>
      <c r="W3069">
        <v>1.1205221E-2</v>
      </c>
      <c r="X3069">
        <v>0.20175310699999999</v>
      </c>
      <c r="Y3069">
        <v>0.19524094886173929</v>
      </c>
      <c r="Z3069">
        <v>0.775650375</v>
      </c>
      <c r="AA3069">
        <v>0.666411007</v>
      </c>
      <c r="AB3069">
        <v>0</v>
      </c>
      <c r="AC3069">
        <v>0</v>
      </c>
      <c r="AD3069">
        <v>0.85</v>
      </c>
      <c r="AE3069">
        <v>0.85</v>
      </c>
      <c r="AF3069">
        <v>0.85</v>
      </c>
      <c r="AG3069">
        <v>0.85</v>
      </c>
      <c r="AH3069">
        <v>0.937217517</v>
      </c>
      <c r="AI3069">
        <v>1.1205221E-2</v>
      </c>
      <c r="AJ3069">
        <v>0.76424273899999995</v>
      </c>
      <c r="AK3069">
        <v>1.6226690997924E-3</v>
      </c>
      <c r="AL3069">
        <v>0.70485057200000001</v>
      </c>
    </row>
    <row r="3070" spans="1:38" x14ac:dyDescent="0.35">
      <c r="A3070" t="s">
        <v>3194</v>
      </c>
      <c r="B3070">
        <v>67444.328713571347</v>
      </c>
      <c r="C3070">
        <v>66914.75428442753</v>
      </c>
      <c r="D3070">
        <v>0</v>
      </c>
      <c r="E3070">
        <v>529.57442914380977</v>
      </c>
      <c r="F3070">
        <v>0</v>
      </c>
      <c r="G3070">
        <v>0.25959530840382827</v>
      </c>
      <c r="H3070">
        <v>0.26326992401218552</v>
      </c>
      <c r="I3070">
        <v>0.19317845015651861</v>
      </c>
      <c r="J3070">
        <v>128</v>
      </c>
      <c r="K3070">
        <v>20</v>
      </c>
      <c r="L3070" t="str">
        <f>VLOOKUP(J3070,Clustering!$D$3:$E$367,2,FALSE)</f>
        <v>Summer</v>
      </c>
      <c r="M3070">
        <v>0.667695488</v>
      </c>
      <c r="N3070">
        <v>0.58556963500000003</v>
      </c>
      <c r="O3070">
        <v>0.58556963500000003</v>
      </c>
      <c r="P3070">
        <v>0.93506079600000003</v>
      </c>
      <c r="Q3070">
        <v>0.44805467100000002</v>
      </c>
      <c r="R3070">
        <v>0.26326992401218552</v>
      </c>
      <c r="S3070">
        <v>0</v>
      </c>
      <c r="T3070">
        <v>6.5097476000000001E-2</v>
      </c>
      <c r="U3070">
        <v>0.666411007</v>
      </c>
      <c r="V3070">
        <v>0.85008076700000001</v>
      </c>
      <c r="W3070">
        <v>1.1309942999999999E-2</v>
      </c>
      <c r="X3070">
        <v>0.13977362400000001</v>
      </c>
      <c r="Y3070">
        <v>0.19317845015651861</v>
      </c>
      <c r="Z3070">
        <v>0.77193345599999996</v>
      </c>
      <c r="AA3070">
        <v>0.666411007</v>
      </c>
      <c r="AB3070">
        <v>0</v>
      </c>
      <c r="AC3070">
        <v>0</v>
      </c>
      <c r="AD3070">
        <v>0.85</v>
      </c>
      <c r="AE3070">
        <v>0.85</v>
      </c>
      <c r="AF3070">
        <v>0.85</v>
      </c>
      <c r="AG3070">
        <v>0.85</v>
      </c>
      <c r="AH3070">
        <v>0.93506079600000003</v>
      </c>
      <c r="AI3070">
        <v>1.1309942999999999E-2</v>
      </c>
      <c r="AJ3070">
        <v>0.76712466099999999</v>
      </c>
      <c r="AK3070">
        <v>0</v>
      </c>
      <c r="AL3070">
        <v>0.71243907500000003</v>
      </c>
    </row>
    <row r="3071" spans="1:38" x14ac:dyDescent="0.35">
      <c r="A3071" t="s">
        <v>3195</v>
      </c>
      <c r="B3071">
        <v>64609.696589287101</v>
      </c>
      <c r="C3071">
        <v>64092.145296979957</v>
      </c>
      <c r="D3071">
        <v>0</v>
      </c>
      <c r="E3071">
        <v>517.55129230713612</v>
      </c>
      <c r="F3071">
        <v>0</v>
      </c>
      <c r="G3071">
        <v>0.25370161387604712</v>
      </c>
      <c r="H3071">
        <v>0.25698198153100937</v>
      </c>
      <c r="I3071">
        <v>0.19441059224015689</v>
      </c>
      <c r="J3071">
        <v>128</v>
      </c>
      <c r="K3071">
        <v>21</v>
      </c>
      <c r="L3071" t="str">
        <f>VLOOKUP(J3071,Clustering!$D$3:$E$367,2,FALSE)</f>
        <v>Summer</v>
      </c>
      <c r="M3071">
        <v>0.65115961899999997</v>
      </c>
      <c r="N3071">
        <v>0.57136493600000005</v>
      </c>
      <c r="O3071">
        <v>0.57136493600000005</v>
      </c>
      <c r="P3071">
        <v>0.93281251600000004</v>
      </c>
      <c r="Q3071">
        <v>0.42034381999999998</v>
      </c>
      <c r="R3071">
        <v>0.25698198153100937</v>
      </c>
      <c r="S3071">
        <v>0</v>
      </c>
      <c r="T3071">
        <v>0</v>
      </c>
      <c r="U3071">
        <v>0.666411007</v>
      </c>
      <c r="V3071">
        <v>0.85008076700000001</v>
      </c>
      <c r="W3071">
        <v>1.1414664E-2</v>
      </c>
      <c r="X3071">
        <v>6.7558465999999998E-2</v>
      </c>
      <c r="Y3071">
        <v>0.19441059224015689</v>
      </c>
      <c r="Z3071">
        <v>0.74632851200000005</v>
      </c>
      <c r="AA3071">
        <v>0.666411007</v>
      </c>
      <c r="AB3071">
        <v>0</v>
      </c>
      <c r="AC3071">
        <v>0</v>
      </c>
      <c r="AD3071">
        <v>0.85</v>
      </c>
      <c r="AE3071">
        <v>0.85</v>
      </c>
      <c r="AF3071">
        <v>0.85</v>
      </c>
      <c r="AG3071">
        <v>0.85</v>
      </c>
      <c r="AH3071">
        <v>0.93281251600000004</v>
      </c>
      <c r="AI3071">
        <v>1.1414664E-2</v>
      </c>
      <c r="AJ3071">
        <v>0.74850609199999996</v>
      </c>
      <c r="AK3071">
        <v>0</v>
      </c>
      <c r="AL3071">
        <v>0.38078244</v>
      </c>
    </row>
    <row r="3072" spans="1:38" x14ac:dyDescent="0.35">
      <c r="A3072" t="s">
        <v>3196</v>
      </c>
      <c r="B3072">
        <v>60112.387146892434</v>
      </c>
      <c r="C3072">
        <v>59611.681669920137</v>
      </c>
      <c r="D3072">
        <v>0</v>
      </c>
      <c r="E3072">
        <v>500.70547697229148</v>
      </c>
      <c r="F3072">
        <v>0</v>
      </c>
      <c r="G3072">
        <v>0.2454438612609271</v>
      </c>
      <c r="H3072">
        <v>0.24836368336990841</v>
      </c>
      <c r="I3072">
        <v>0.192669521904581</v>
      </c>
      <c r="J3072">
        <v>128</v>
      </c>
      <c r="K3072">
        <v>22</v>
      </c>
      <c r="L3072" t="str">
        <f>VLOOKUP(J3072,Clustering!$D$3:$E$367,2,FALSE)</f>
        <v>Summer</v>
      </c>
      <c r="M3072">
        <v>0.614689704</v>
      </c>
      <c r="N3072">
        <v>0.545698664</v>
      </c>
      <c r="O3072">
        <v>0.545698664</v>
      </c>
      <c r="P3072">
        <v>0.93019799999999997</v>
      </c>
      <c r="Q3072">
        <v>0.41049357600000003</v>
      </c>
      <c r="R3072">
        <v>0.24836368336990841</v>
      </c>
      <c r="S3072">
        <v>0</v>
      </c>
      <c r="T3072">
        <v>0</v>
      </c>
      <c r="U3072">
        <v>0.66559707000000001</v>
      </c>
      <c r="V3072">
        <v>0.85008076700000001</v>
      </c>
      <c r="W3072">
        <v>1.1659015E-2</v>
      </c>
      <c r="X3072">
        <v>3.1359579999999998E-2</v>
      </c>
      <c r="Y3072">
        <v>0.192669521904581</v>
      </c>
      <c r="Z3072">
        <v>0.66420548800000001</v>
      </c>
      <c r="AA3072">
        <v>0.66559707000000001</v>
      </c>
      <c r="AB3072">
        <v>0</v>
      </c>
      <c r="AC3072">
        <v>0</v>
      </c>
      <c r="AD3072">
        <v>0.85</v>
      </c>
      <c r="AE3072">
        <v>0.85</v>
      </c>
      <c r="AF3072">
        <v>0.85</v>
      </c>
      <c r="AG3072">
        <v>0.85</v>
      </c>
      <c r="AH3072">
        <v>0.93019799999999997</v>
      </c>
      <c r="AI3072">
        <v>1.1659015E-2</v>
      </c>
      <c r="AJ3072">
        <v>0.69583728199999995</v>
      </c>
      <c r="AK3072">
        <v>0</v>
      </c>
      <c r="AL3072">
        <v>0.15400976499999999</v>
      </c>
    </row>
    <row r="3073" spans="1:38" x14ac:dyDescent="0.35">
      <c r="A3073" t="s">
        <v>3197</v>
      </c>
      <c r="B3073">
        <v>55879.257846751389</v>
      </c>
      <c r="C3073">
        <v>55397.155234508238</v>
      </c>
      <c r="D3073">
        <v>0</v>
      </c>
      <c r="E3073">
        <v>482.10261224315201</v>
      </c>
      <c r="F3073">
        <v>0</v>
      </c>
      <c r="G3073">
        <v>0.23632480992311369</v>
      </c>
      <c r="H3073">
        <v>0.23908243919641509</v>
      </c>
      <c r="I3073">
        <v>0.18648202578891879</v>
      </c>
      <c r="J3073">
        <v>128</v>
      </c>
      <c r="K3073">
        <v>23</v>
      </c>
      <c r="L3073" t="str">
        <f>VLOOKUP(J3073,Clustering!$D$3:$E$367,2,FALSE)</f>
        <v>Summer</v>
      </c>
      <c r="M3073">
        <v>0.591420838</v>
      </c>
      <c r="N3073">
        <v>0.54754056200000001</v>
      </c>
      <c r="O3073">
        <v>0.54754056200000001</v>
      </c>
      <c r="P3073">
        <v>0.91095027900000003</v>
      </c>
      <c r="Q3073">
        <v>0.36742535700000001</v>
      </c>
      <c r="R3073">
        <v>0.23908243919641509</v>
      </c>
      <c r="S3073">
        <v>0</v>
      </c>
      <c r="T3073">
        <v>0</v>
      </c>
      <c r="U3073">
        <v>0.66219262099999998</v>
      </c>
      <c r="V3073">
        <v>0.85008076700000001</v>
      </c>
      <c r="W3073">
        <v>1.1938272999999999E-2</v>
      </c>
      <c r="X3073">
        <v>2.4002190999999999E-2</v>
      </c>
      <c r="Y3073">
        <v>0.18648202578891879</v>
      </c>
      <c r="Z3073">
        <v>0.582722187</v>
      </c>
      <c r="AA3073">
        <v>0.66219262099999998</v>
      </c>
      <c r="AB3073">
        <v>0</v>
      </c>
      <c r="AC3073">
        <v>0</v>
      </c>
      <c r="AD3073">
        <v>0.85</v>
      </c>
      <c r="AE3073">
        <v>0.85</v>
      </c>
      <c r="AF3073">
        <v>0.85</v>
      </c>
      <c r="AG3073">
        <v>0.85</v>
      </c>
      <c r="AH3073">
        <v>0.91095027900000003</v>
      </c>
      <c r="AI3073">
        <v>1.1938272999999999E-2</v>
      </c>
      <c r="AJ3073">
        <v>0.63339934099999995</v>
      </c>
      <c r="AK3073">
        <v>0</v>
      </c>
      <c r="AL3073">
        <v>0.13530952399999999</v>
      </c>
    </row>
    <row r="3074" spans="1:38" x14ac:dyDescent="0.35">
      <c r="A3074" t="s">
        <v>3198</v>
      </c>
      <c r="B3074">
        <v>54056.211581300842</v>
      </c>
      <c r="C3074">
        <v>53577.929928060061</v>
      </c>
      <c r="D3074">
        <v>0</v>
      </c>
      <c r="E3074">
        <v>478.2816532407723</v>
      </c>
      <c r="F3074">
        <v>0</v>
      </c>
      <c r="G3074">
        <v>0.23445179080430009</v>
      </c>
      <c r="H3074">
        <v>0.2373547617095744</v>
      </c>
      <c r="I3074">
        <v>0.18198202861389171</v>
      </c>
      <c r="J3074">
        <v>129</v>
      </c>
      <c r="K3074">
        <v>0</v>
      </c>
      <c r="L3074" t="str">
        <f>VLOOKUP(J3074,Clustering!$D$3:$E$367,2,FALSE)</f>
        <v>Summer</v>
      </c>
      <c r="M3074">
        <v>0.55470901900000003</v>
      </c>
      <c r="N3074">
        <v>0.48103701300000001</v>
      </c>
      <c r="O3074">
        <v>0.48103701300000001</v>
      </c>
      <c r="P3074">
        <v>0.948784462</v>
      </c>
      <c r="Q3074">
        <v>0.356135751</v>
      </c>
      <c r="R3074">
        <v>0.2373547617095744</v>
      </c>
      <c r="S3074">
        <v>0</v>
      </c>
      <c r="T3074">
        <v>0</v>
      </c>
      <c r="U3074">
        <v>0.66443094800000002</v>
      </c>
      <c r="V3074">
        <v>0.85008076700000001</v>
      </c>
      <c r="W3074">
        <v>1.2217531E-2</v>
      </c>
      <c r="X3074">
        <v>1.9436808E-2</v>
      </c>
      <c r="Y3074">
        <v>0.18198202861389171</v>
      </c>
      <c r="Z3074">
        <v>0.52743087799999999</v>
      </c>
      <c r="AA3074">
        <v>0.66443094800000002</v>
      </c>
      <c r="AB3074">
        <v>0</v>
      </c>
      <c r="AC3074">
        <v>0</v>
      </c>
      <c r="AD3074">
        <v>0.85</v>
      </c>
      <c r="AE3074">
        <v>0.85</v>
      </c>
      <c r="AF3074">
        <v>0.85</v>
      </c>
      <c r="AG3074">
        <v>0.85</v>
      </c>
      <c r="AH3074">
        <v>0.948784462</v>
      </c>
      <c r="AI3074">
        <v>1.2217531E-2</v>
      </c>
      <c r="AJ3074">
        <v>0.59514420199999996</v>
      </c>
      <c r="AK3074">
        <v>0</v>
      </c>
      <c r="AL3074">
        <v>4.2638717999999999E-2</v>
      </c>
    </row>
    <row r="3075" spans="1:38" x14ac:dyDescent="0.35">
      <c r="A3075" t="s">
        <v>3199</v>
      </c>
      <c r="B3075">
        <v>53425.913923262313</v>
      </c>
      <c r="C3075">
        <v>52942.007769380121</v>
      </c>
      <c r="D3075">
        <v>0</v>
      </c>
      <c r="E3075">
        <v>483.90615388218868</v>
      </c>
      <c r="F3075">
        <v>0</v>
      </c>
      <c r="G3075">
        <v>0.2372088989618571</v>
      </c>
      <c r="H3075">
        <v>0.240187349217069</v>
      </c>
      <c r="I3075">
        <v>0.18337488488235251</v>
      </c>
      <c r="J3075">
        <v>129</v>
      </c>
      <c r="K3075">
        <v>1</v>
      </c>
      <c r="L3075" t="str">
        <f>VLOOKUP(J3075,Clustering!$D$3:$E$367,2,FALSE)</f>
        <v>Summer</v>
      </c>
      <c r="M3075">
        <v>0.51573367000000003</v>
      </c>
      <c r="N3075">
        <v>0.45924385299999998</v>
      </c>
      <c r="O3075">
        <v>0.45924385299999998</v>
      </c>
      <c r="P3075">
        <v>0.94905913799999997</v>
      </c>
      <c r="Q3075">
        <v>0.29864887699999998</v>
      </c>
      <c r="R3075">
        <v>0.240187349217069</v>
      </c>
      <c r="S3075">
        <v>0</v>
      </c>
      <c r="T3075">
        <v>0</v>
      </c>
      <c r="U3075">
        <v>0.66443094800000002</v>
      </c>
      <c r="V3075">
        <v>0.85008076700000001</v>
      </c>
      <c r="W3075">
        <v>1.2287345E-2</v>
      </c>
      <c r="X3075">
        <v>1.9436808E-2</v>
      </c>
      <c r="Y3075">
        <v>0.18337488488235251</v>
      </c>
      <c r="Z3075">
        <v>0.483311131</v>
      </c>
      <c r="AA3075">
        <v>0.66443094800000002</v>
      </c>
      <c r="AB3075">
        <v>0</v>
      </c>
      <c r="AC3075">
        <v>0</v>
      </c>
      <c r="AD3075">
        <v>0.85</v>
      </c>
      <c r="AE3075">
        <v>0.85</v>
      </c>
      <c r="AF3075">
        <v>0.85</v>
      </c>
      <c r="AG3075">
        <v>0.85</v>
      </c>
      <c r="AH3075">
        <v>0.94905913799999997</v>
      </c>
      <c r="AI3075">
        <v>1.2287345E-2</v>
      </c>
      <c r="AJ3075">
        <v>0.55167392900000001</v>
      </c>
      <c r="AK3075">
        <v>0</v>
      </c>
      <c r="AL3075">
        <v>0</v>
      </c>
    </row>
    <row r="3076" spans="1:38" x14ac:dyDescent="0.35">
      <c r="A3076" t="s">
        <v>3200</v>
      </c>
      <c r="B3076">
        <v>53322.114816598507</v>
      </c>
      <c r="C3076">
        <v>52841.08839783851</v>
      </c>
      <c r="D3076">
        <v>0</v>
      </c>
      <c r="E3076">
        <v>481.02641876000632</v>
      </c>
      <c r="F3076">
        <v>0</v>
      </c>
      <c r="G3076">
        <v>0.23579726409804219</v>
      </c>
      <c r="H3076">
        <v>0.2386605644612563</v>
      </c>
      <c r="I3076">
        <v>0.1840445273191125</v>
      </c>
      <c r="J3076">
        <v>129</v>
      </c>
      <c r="K3076">
        <v>2</v>
      </c>
      <c r="L3076" t="str">
        <f>VLOOKUP(J3076,Clustering!$D$3:$E$367,2,FALSE)</f>
        <v>Summer</v>
      </c>
      <c r="M3076">
        <v>0.47768561900000001</v>
      </c>
      <c r="N3076">
        <v>0.44425427699999998</v>
      </c>
      <c r="O3076">
        <v>0.44425427699999998</v>
      </c>
      <c r="P3076">
        <v>0.94940502800000004</v>
      </c>
      <c r="Q3076">
        <v>0.25137521699999998</v>
      </c>
      <c r="R3076">
        <v>0.2386605644612563</v>
      </c>
      <c r="S3076">
        <v>0</v>
      </c>
      <c r="T3076">
        <v>0</v>
      </c>
      <c r="U3076">
        <v>0.66443094800000002</v>
      </c>
      <c r="V3076">
        <v>0.85008076700000001</v>
      </c>
      <c r="W3076">
        <v>1.2566603000000001E-2</v>
      </c>
      <c r="X3076">
        <v>1.9190527999999998E-2</v>
      </c>
      <c r="Y3076">
        <v>0.1840445273191125</v>
      </c>
      <c r="Z3076">
        <v>0.46524115900000002</v>
      </c>
      <c r="AA3076">
        <v>0.66443094800000002</v>
      </c>
      <c r="AB3076">
        <v>0</v>
      </c>
      <c r="AC3076">
        <v>0</v>
      </c>
      <c r="AD3076">
        <v>0.85</v>
      </c>
      <c r="AE3076">
        <v>0.85</v>
      </c>
      <c r="AF3076">
        <v>0.85</v>
      </c>
      <c r="AG3076">
        <v>0.85</v>
      </c>
      <c r="AH3076">
        <v>0.94940502800000004</v>
      </c>
      <c r="AI3076">
        <v>1.2566603000000001E-2</v>
      </c>
      <c r="AJ3076">
        <v>0.53289369399999997</v>
      </c>
      <c r="AK3076">
        <v>0</v>
      </c>
      <c r="AL3076">
        <v>0</v>
      </c>
    </row>
    <row r="3077" spans="1:38" x14ac:dyDescent="0.35">
      <c r="A3077" t="s">
        <v>3201</v>
      </c>
      <c r="B3077">
        <v>53318.471320424796</v>
      </c>
      <c r="C3077">
        <v>52847.434671854382</v>
      </c>
      <c r="D3077">
        <v>0</v>
      </c>
      <c r="E3077">
        <v>471.03664857041298</v>
      </c>
      <c r="F3077">
        <v>0</v>
      </c>
      <c r="G3077">
        <v>0.23090031792667301</v>
      </c>
      <c r="H3077">
        <v>0.23373869255107049</v>
      </c>
      <c r="I3077">
        <v>0.17959810153902619</v>
      </c>
      <c r="J3077">
        <v>129</v>
      </c>
      <c r="K3077">
        <v>3</v>
      </c>
      <c r="L3077" t="str">
        <f>VLOOKUP(J3077,Clustering!$D$3:$E$367,2,FALSE)</f>
        <v>Summer</v>
      </c>
      <c r="M3077">
        <v>0.46011877699999998</v>
      </c>
      <c r="N3077">
        <v>0.438194158</v>
      </c>
      <c r="O3077">
        <v>0.438194158</v>
      </c>
      <c r="P3077">
        <v>0.94909983099999995</v>
      </c>
      <c r="Q3077">
        <v>0.22464062900000001</v>
      </c>
      <c r="R3077">
        <v>0.23373869255107049</v>
      </c>
      <c r="S3077">
        <v>0</v>
      </c>
      <c r="T3077">
        <v>0</v>
      </c>
      <c r="U3077">
        <v>0.66443094800000002</v>
      </c>
      <c r="V3077">
        <v>0.85008076700000001</v>
      </c>
      <c r="W3077">
        <v>1.2531696E-2</v>
      </c>
      <c r="X3077">
        <v>1.9170423999999998E-2</v>
      </c>
      <c r="Y3077">
        <v>0.17959810153902619</v>
      </c>
      <c r="Z3077">
        <v>0.45789159899999998</v>
      </c>
      <c r="AA3077">
        <v>0.66443094800000002</v>
      </c>
      <c r="AB3077">
        <v>0</v>
      </c>
      <c r="AC3077">
        <v>0</v>
      </c>
      <c r="AD3077">
        <v>0.85</v>
      </c>
      <c r="AE3077">
        <v>0.85</v>
      </c>
      <c r="AF3077">
        <v>0.85</v>
      </c>
      <c r="AG3077">
        <v>0.85</v>
      </c>
      <c r="AH3077">
        <v>0.94909983099999995</v>
      </c>
      <c r="AI3077">
        <v>1.2531696E-2</v>
      </c>
      <c r="AJ3077">
        <v>0.52986034299999996</v>
      </c>
      <c r="AK3077">
        <v>0</v>
      </c>
      <c r="AL3077">
        <v>0</v>
      </c>
    </row>
    <row r="3078" spans="1:38" x14ac:dyDescent="0.35">
      <c r="A3078" t="s">
        <v>3202</v>
      </c>
      <c r="B3078">
        <v>53822.103500315432</v>
      </c>
      <c r="C3078">
        <v>53367.207284437151</v>
      </c>
      <c r="D3078">
        <v>0</v>
      </c>
      <c r="E3078">
        <v>454.89621587828452</v>
      </c>
      <c r="F3078">
        <v>0</v>
      </c>
      <c r="G3078">
        <v>0.2229883411168061</v>
      </c>
      <c r="H3078">
        <v>0.22574316185615631</v>
      </c>
      <c r="I3078">
        <v>0.17319631984360079</v>
      </c>
      <c r="J3078">
        <v>129</v>
      </c>
      <c r="K3078">
        <v>4</v>
      </c>
      <c r="L3078" t="str">
        <f>VLOOKUP(J3078,Clustering!$D$3:$E$367,2,FALSE)</f>
        <v>Summer</v>
      </c>
      <c r="M3078">
        <v>0.44971114400000001</v>
      </c>
      <c r="N3078">
        <v>0.43054259099999997</v>
      </c>
      <c r="O3078">
        <v>0.43054259099999997</v>
      </c>
      <c r="P3078">
        <v>0.94948641300000003</v>
      </c>
      <c r="Q3078">
        <v>0.204401945</v>
      </c>
      <c r="R3078">
        <v>0.22574316185615631</v>
      </c>
      <c r="S3078">
        <v>0</v>
      </c>
      <c r="T3078">
        <v>0</v>
      </c>
      <c r="U3078">
        <v>0.66443094800000002</v>
      </c>
      <c r="V3078">
        <v>0.85008076700000001</v>
      </c>
      <c r="W3078">
        <v>1.2531696E-2</v>
      </c>
      <c r="X3078">
        <v>1.9170423999999998E-2</v>
      </c>
      <c r="Y3078">
        <v>0.17319631984360079</v>
      </c>
      <c r="Z3078">
        <v>0.46404968000000002</v>
      </c>
      <c r="AA3078">
        <v>0.66443094800000002</v>
      </c>
      <c r="AB3078">
        <v>0</v>
      </c>
      <c r="AC3078">
        <v>0</v>
      </c>
      <c r="AD3078">
        <v>0.85</v>
      </c>
      <c r="AE3078">
        <v>0.85</v>
      </c>
      <c r="AF3078">
        <v>0.85</v>
      </c>
      <c r="AG3078">
        <v>0.85</v>
      </c>
      <c r="AH3078">
        <v>0.94948641300000003</v>
      </c>
      <c r="AI3078">
        <v>1.2531696E-2</v>
      </c>
      <c r="AJ3078">
        <v>0.53565048400000004</v>
      </c>
      <c r="AK3078">
        <v>0</v>
      </c>
      <c r="AL3078">
        <v>0</v>
      </c>
    </row>
    <row r="3079" spans="1:38" x14ac:dyDescent="0.35">
      <c r="A3079" t="s">
        <v>3203</v>
      </c>
      <c r="B3079">
        <v>57990.259772744699</v>
      </c>
      <c r="C3079">
        <v>57438.983525002499</v>
      </c>
      <c r="D3079">
        <v>106.85298501213801</v>
      </c>
      <c r="E3079">
        <v>444.4232627300558</v>
      </c>
      <c r="F3079">
        <v>4.8256965117821999E-3</v>
      </c>
      <c r="G3079">
        <v>0.2178545405539489</v>
      </c>
      <c r="H3079">
        <v>0.2207610221266621</v>
      </c>
      <c r="I3079">
        <v>0.16532132478730349</v>
      </c>
      <c r="J3079">
        <v>129</v>
      </c>
      <c r="K3079">
        <v>5</v>
      </c>
      <c r="L3079" t="str">
        <f>VLOOKUP(J3079,Clustering!$D$3:$E$367,2,FALSE)</f>
        <v>Summer</v>
      </c>
      <c r="M3079">
        <v>0.45811442899999999</v>
      </c>
      <c r="N3079">
        <v>0.44298821900000002</v>
      </c>
      <c r="O3079">
        <v>0.44298821900000002</v>
      </c>
      <c r="P3079">
        <v>0.94956779899999999</v>
      </c>
      <c r="Q3079">
        <v>0.189207287</v>
      </c>
      <c r="R3079">
        <v>0.2207610221266621</v>
      </c>
      <c r="S3079">
        <v>4.8256965117821999E-3</v>
      </c>
      <c r="T3079">
        <v>0</v>
      </c>
      <c r="U3079">
        <v>0.66443094800000002</v>
      </c>
      <c r="V3079">
        <v>0.85008076700000001</v>
      </c>
      <c r="W3079">
        <v>1.2566603000000001E-2</v>
      </c>
      <c r="X3079">
        <v>1.9170423999999998E-2</v>
      </c>
      <c r="Y3079">
        <v>0.16532132478730349</v>
      </c>
      <c r="Z3079">
        <v>0.49226170800000002</v>
      </c>
      <c r="AA3079">
        <v>0.66443094800000002</v>
      </c>
      <c r="AB3079">
        <v>0</v>
      </c>
      <c r="AC3079">
        <v>0</v>
      </c>
      <c r="AD3079">
        <v>0.85</v>
      </c>
      <c r="AE3079">
        <v>0.85</v>
      </c>
      <c r="AF3079">
        <v>0.85</v>
      </c>
      <c r="AG3079">
        <v>0.85</v>
      </c>
      <c r="AH3079">
        <v>0.94956779899999999</v>
      </c>
      <c r="AI3079">
        <v>1.2566603000000001E-2</v>
      </c>
      <c r="AJ3079">
        <v>0.54921540899999999</v>
      </c>
      <c r="AK3079">
        <v>3.3779875582475001E-3</v>
      </c>
      <c r="AL3079">
        <v>0</v>
      </c>
    </row>
    <row r="3080" spans="1:38" x14ac:dyDescent="0.35">
      <c r="A3080" t="s">
        <v>3204</v>
      </c>
      <c r="B3080">
        <v>63667.041380397342</v>
      </c>
      <c r="C3080">
        <v>61265.928916854609</v>
      </c>
      <c r="D3080">
        <v>1998.3665057097139</v>
      </c>
      <c r="E3080">
        <v>402.74595783301459</v>
      </c>
      <c r="F3080">
        <v>9.0250265584722295E-2</v>
      </c>
      <c r="G3080">
        <v>0.19742448913383059</v>
      </c>
      <c r="H3080">
        <v>0.20024987428870389</v>
      </c>
      <c r="I3080">
        <v>0.14635705097826091</v>
      </c>
      <c r="J3080">
        <v>129</v>
      </c>
      <c r="K3080">
        <v>6</v>
      </c>
      <c r="L3080" t="str">
        <f>VLOOKUP(J3080,Clustering!$D$3:$E$367,2,FALSE)</f>
        <v>Summer</v>
      </c>
      <c r="M3080">
        <v>0.487741916</v>
      </c>
      <c r="N3080">
        <v>0.45858518799999998</v>
      </c>
      <c r="O3080">
        <v>0.45858518799999998</v>
      </c>
      <c r="P3080">
        <v>0.94971022400000005</v>
      </c>
      <c r="Q3080">
        <v>0.19102213500000001</v>
      </c>
      <c r="R3080">
        <v>0.20024987428870389</v>
      </c>
      <c r="S3080">
        <v>9.0250265584722295E-2</v>
      </c>
      <c r="T3080">
        <v>0</v>
      </c>
      <c r="U3080">
        <v>0.66443094800000002</v>
      </c>
      <c r="V3080">
        <v>0.85008076700000001</v>
      </c>
      <c r="W3080">
        <v>1.2531696E-2</v>
      </c>
      <c r="X3080">
        <v>1.890404E-2</v>
      </c>
      <c r="Y3080">
        <v>0.14635705097826091</v>
      </c>
      <c r="Z3080">
        <v>0.499232281</v>
      </c>
      <c r="AA3080">
        <v>0.66443094800000002</v>
      </c>
      <c r="AB3080">
        <v>0</v>
      </c>
      <c r="AC3080">
        <v>0</v>
      </c>
      <c r="AD3080">
        <v>0.85</v>
      </c>
      <c r="AE3080">
        <v>0.85</v>
      </c>
      <c r="AF3080">
        <v>0.85</v>
      </c>
      <c r="AG3080">
        <v>0.85</v>
      </c>
      <c r="AH3080">
        <v>0.94971022400000005</v>
      </c>
      <c r="AI3080">
        <v>1.2531696E-2</v>
      </c>
      <c r="AJ3080">
        <v>0.54290497199999999</v>
      </c>
      <c r="AK3080">
        <v>6.3175185909305598E-2</v>
      </c>
      <c r="AL3080">
        <v>0</v>
      </c>
    </row>
    <row r="3081" spans="1:38" x14ac:dyDescent="0.35">
      <c r="A3081" t="s">
        <v>3205</v>
      </c>
      <c r="B3081">
        <v>67320.610077921956</v>
      </c>
      <c r="C3081">
        <v>61517.536362769861</v>
      </c>
      <c r="D3081">
        <v>5451.7382729321334</v>
      </c>
      <c r="E3081">
        <v>351.33544221996209</v>
      </c>
      <c r="F3081">
        <v>0.246211506059936</v>
      </c>
      <c r="G3081">
        <v>0.17222325599017749</v>
      </c>
      <c r="H3081">
        <v>0.175017747271588</v>
      </c>
      <c r="I3081">
        <v>0.1217142093054937</v>
      </c>
      <c r="J3081">
        <v>129</v>
      </c>
      <c r="K3081">
        <v>7</v>
      </c>
      <c r="L3081" t="str">
        <f>VLOOKUP(J3081,Clustering!$D$3:$E$367,2,FALSE)</f>
        <v>Summer</v>
      </c>
      <c r="M3081">
        <v>0.51620019900000003</v>
      </c>
      <c r="N3081">
        <v>0.46934076600000002</v>
      </c>
      <c r="O3081">
        <v>0.46934076600000002</v>
      </c>
      <c r="P3081">
        <v>0.950157845</v>
      </c>
      <c r="Q3081">
        <v>0.20898287199999999</v>
      </c>
      <c r="R3081">
        <v>0.175017747271588</v>
      </c>
      <c r="S3081">
        <v>0.246211506059936</v>
      </c>
      <c r="T3081">
        <v>0</v>
      </c>
      <c r="U3081">
        <v>0.66478313300000003</v>
      </c>
      <c r="V3081">
        <v>0.85008076700000001</v>
      </c>
      <c r="W3081">
        <v>1.2392067E-2</v>
      </c>
      <c r="X3081">
        <v>1.890404E-2</v>
      </c>
      <c r="Y3081">
        <v>0.1217142093054937</v>
      </c>
      <c r="Z3081">
        <v>0.50879229199999998</v>
      </c>
      <c r="AA3081">
        <v>0.66478313300000003</v>
      </c>
      <c r="AB3081">
        <v>0</v>
      </c>
      <c r="AC3081">
        <v>0</v>
      </c>
      <c r="AD3081">
        <v>0.85</v>
      </c>
      <c r="AE3081">
        <v>0.85</v>
      </c>
      <c r="AF3081">
        <v>0.85</v>
      </c>
      <c r="AG3081">
        <v>0.85</v>
      </c>
      <c r="AH3081">
        <v>0.950157845</v>
      </c>
      <c r="AI3081">
        <v>1.2392067E-2</v>
      </c>
      <c r="AJ3081">
        <v>0.54499692</v>
      </c>
      <c r="AK3081">
        <v>0.1723480542419551</v>
      </c>
      <c r="AL3081">
        <v>0</v>
      </c>
    </row>
    <row r="3082" spans="1:38" x14ac:dyDescent="0.35">
      <c r="A3082" t="s">
        <v>3206</v>
      </c>
      <c r="B3082">
        <v>66510.735671041213</v>
      </c>
      <c r="C3082">
        <v>57014.760529571737</v>
      </c>
      <c r="D3082">
        <v>9124.18870488432</v>
      </c>
      <c r="E3082">
        <v>371.78643658514721</v>
      </c>
      <c r="F3082">
        <v>0.4120667812976998</v>
      </c>
      <c r="G3082">
        <v>0.1822482532280133</v>
      </c>
      <c r="H3082">
        <v>0.18596640111261359</v>
      </c>
      <c r="I3082">
        <v>0.1150445706353642</v>
      </c>
      <c r="J3082">
        <v>129</v>
      </c>
      <c r="K3082">
        <v>8</v>
      </c>
      <c r="L3082" t="str">
        <f>VLOOKUP(J3082,Clustering!$D$3:$E$367,2,FALSE)</f>
        <v>Summer</v>
      </c>
      <c r="M3082">
        <v>0.53540277300000005</v>
      </c>
      <c r="N3082">
        <v>0.47360039999999998</v>
      </c>
      <c r="O3082">
        <v>0.47360039999999998</v>
      </c>
      <c r="P3082">
        <v>0.95052408099999997</v>
      </c>
      <c r="Q3082">
        <v>0.225141277</v>
      </c>
      <c r="R3082">
        <v>0.18596640111261359</v>
      </c>
      <c r="S3082">
        <v>0.4120667812976998</v>
      </c>
      <c r="T3082">
        <v>0.19438567300000001</v>
      </c>
      <c r="U3082">
        <v>0.66478313300000003</v>
      </c>
      <c r="V3082">
        <v>0.85008076700000001</v>
      </c>
      <c r="W3082">
        <v>1.260151E-2</v>
      </c>
      <c r="X3082">
        <v>1.890404E-2</v>
      </c>
      <c r="Y3082">
        <v>0.1150445706353642</v>
      </c>
      <c r="Z3082">
        <v>0.53361108199999996</v>
      </c>
      <c r="AA3082">
        <v>0.66478313300000003</v>
      </c>
      <c r="AB3082">
        <v>0</v>
      </c>
      <c r="AC3082">
        <v>0</v>
      </c>
      <c r="AD3082">
        <v>0.85</v>
      </c>
      <c r="AE3082">
        <v>0.85</v>
      </c>
      <c r="AF3082">
        <v>0.85</v>
      </c>
      <c r="AG3082">
        <v>0.85</v>
      </c>
      <c r="AH3082">
        <v>0.95052408099999997</v>
      </c>
      <c r="AI3082">
        <v>1.260151E-2</v>
      </c>
      <c r="AJ3082">
        <v>0.54287691000000005</v>
      </c>
      <c r="AK3082">
        <v>0.28844674690838989</v>
      </c>
      <c r="AL3082">
        <v>0</v>
      </c>
    </row>
    <row r="3083" spans="1:38" x14ac:dyDescent="0.35">
      <c r="A3083" t="s">
        <v>3207</v>
      </c>
      <c r="B3083">
        <v>65345.418927332539</v>
      </c>
      <c r="C3083">
        <v>52547.273328520547</v>
      </c>
      <c r="D3083">
        <v>12422.112601178609</v>
      </c>
      <c r="E3083">
        <v>376.03299763338163</v>
      </c>
      <c r="F3083">
        <v>0.56100768211261631</v>
      </c>
      <c r="G3083">
        <v>0.18432990080067721</v>
      </c>
      <c r="H3083">
        <v>0.18843738170425789</v>
      </c>
      <c r="I3083">
        <v>0.1100892166033404</v>
      </c>
      <c r="J3083">
        <v>129</v>
      </c>
      <c r="K3083">
        <v>9</v>
      </c>
      <c r="L3083" t="str">
        <f>VLOOKUP(J3083,Clustering!$D$3:$E$367,2,FALSE)</f>
        <v>Summer</v>
      </c>
      <c r="M3083">
        <v>0.54581040599999997</v>
      </c>
      <c r="N3083">
        <v>0.48570289100000003</v>
      </c>
      <c r="O3083">
        <v>0.48570289100000003</v>
      </c>
      <c r="P3083">
        <v>0.94978143699999995</v>
      </c>
      <c r="Q3083">
        <v>0.248934559</v>
      </c>
      <c r="R3083">
        <v>0.18843738170425789</v>
      </c>
      <c r="S3083">
        <v>0.56100768211261631</v>
      </c>
      <c r="T3083">
        <v>0.50389149200000005</v>
      </c>
      <c r="U3083">
        <v>0.66478313300000003</v>
      </c>
      <c r="V3083">
        <v>0.85008076700000001</v>
      </c>
      <c r="W3083">
        <v>1.4381779000000001E-2</v>
      </c>
      <c r="X3083">
        <v>1.890404E-2</v>
      </c>
      <c r="Y3083">
        <v>0.1100892166033404</v>
      </c>
      <c r="Z3083">
        <v>0.56932384400000002</v>
      </c>
      <c r="AA3083">
        <v>0.66478313300000003</v>
      </c>
      <c r="AB3083">
        <v>0</v>
      </c>
      <c r="AC3083">
        <v>0</v>
      </c>
      <c r="AD3083">
        <v>0.85</v>
      </c>
      <c r="AE3083">
        <v>0.85</v>
      </c>
      <c r="AF3083">
        <v>0.85</v>
      </c>
      <c r="AG3083">
        <v>0.85</v>
      </c>
      <c r="AH3083">
        <v>0.94978143699999995</v>
      </c>
      <c r="AI3083">
        <v>1.4381779000000001E-2</v>
      </c>
      <c r="AJ3083">
        <v>0.55470886900000005</v>
      </c>
      <c r="AK3083">
        <v>0.39270537747883139</v>
      </c>
      <c r="AL3083">
        <v>0</v>
      </c>
    </row>
    <row r="3084" spans="1:38" x14ac:dyDescent="0.35">
      <c r="A3084" t="s">
        <v>3208</v>
      </c>
      <c r="B3084">
        <v>64215.58128678416</v>
      </c>
      <c r="C3084">
        <v>49006.533311073603</v>
      </c>
      <c r="D3084">
        <v>14840.81223043657</v>
      </c>
      <c r="E3084">
        <v>368.23574527399381</v>
      </c>
      <c r="F3084">
        <v>0.67024104010100782</v>
      </c>
      <c r="G3084">
        <v>0.18050771827156559</v>
      </c>
      <c r="H3084">
        <v>0.18490166963816521</v>
      </c>
      <c r="I3084">
        <v>0.1010892222532863</v>
      </c>
      <c r="J3084">
        <v>129</v>
      </c>
      <c r="K3084">
        <v>10</v>
      </c>
      <c r="L3084" t="str">
        <f>VLOOKUP(J3084,Clustering!$D$3:$E$367,2,FALSE)</f>
        <v>Summer</v>
      </c>
      <c r="M3084">
        <v>0.56661415400000004</v>
      </c>
      <c r="N3084">
        <v>0.50284594900000001</v>
      </c>
      <c r="O3084">
        <v>0.50284594900000001</v>
      </c>
      <c r="P3084">
        <v>0.94711605399999999</v>
      </c>
      <c r="Q3084">
        <v>0.26186378599999999</v>
      </c>
      <c r="R3084">
        <v>0.18490166963816521</v>
      </c>
      <c r="S3084">
        <v>0.67024104010100782</v>
      </c>
      <c r="T3084">
        <v>0.61315550900000004</v>
      </c>
      <c r="U3084">
        <v>0.66501009600000005</v>
      </c>
      <c r="V3084">
        <v>0.85008076700000001</v>
      </c>
      <c r="W3084">
        <v>1.4067614000000001E-2</v>
      </c>
      <c r="X3084">
        <v>1.8915349000000001E-2</v>
      </c>
      <c r="Y3084">
        <v>0.1010892222532863</v>
      </c>
      <c r="Z3084">
        <v>0.61472961800000003</v>
      </c>
      <c r="AA3084">
        <v>0.66501009600000005</v>
      </c>
      <c r="AB3084">
        <v>0</v>
      </c>
      <c r="AC3084">
        <v>0</v>
      </c>
      <c r="AD3084">
        <v>0.85</v>
      </c>
      <c r="AE3084">
        <v>0.85</v>
      </c>
      <c r="AF3084">
        <v>0.85</v>
      </c>
      <c r="AG3084">
        <v>0.85</v>
      </c>
      <c r="AH3084">
        <v>0.94711605399999999</v>
      </c>
      <c r="AI3084">
        <v>1.4067614000000001E-2</v>
      </c>
      <c r="AJ3084">
        <v>0.60126650000000004</v>
      </c>
      <c r="AK3084">
        <v>0.46916872807070542</v>
      </c>
      <c r="AL3084">
        <v>0</v>
      </c>
    </row>
    <row r="3085" spans="1:38" x14ac:dyDescent="0.35">
      <c r="A3085" t="s">
        <v>3209</v>
      </c>
      <c r="B3085">
        <v>62199.401028317363</v>
      </c>
      <c r="C3085">
        <v>45620.069660244131</v>
      </c>
      <c r="D3085">
        <v>16207.39018743986</v>
      </c>
      <c r="E3085">
        <v>371.94118063336037</v>
      </c>
      <c r="F3085">
        <v>0.7319584594079197</v>
      </c>
      <c r="G3085">
        <v>0.182324108153608</v>
      </c>
      <c r="H3085">
        <v>0.18705122186016479</v>
      </c>
      <c r="I3085">
        <v>9.68838677504337E-2</v>
      </c>
      <c r="J3085">
        <v>129</v>
      </c>
      <c r="K3085">
        <v>11</v>
      </c>
      <c r="L3085" t="str">
        <f>VLOOKUP(J3085,Clustering!$D$3:$E$367,2,FALSE)</f>
        <v>Summer</v>
      </c>
      <c r="M3085">
        <v>0.600958769</v>
      </c>
      <c r="N3085">
        <v>0.52040905400000004</v>
      </c>
      <c r="O3085">
        <v>0.52040905400000004</v>
      </c>
      <c r="P3085">
        <v>0.94453205799999995</v>
      </c>
      <c r="Q3085">
        <v>0.27752154299999998</v>
      </c>
      <c r="R3085">
        <v>0.18705122186016479</v>
      </c>
      <c r="S3085">
        <v>0.7319584594079197</v>
      </c>
      <c r="T3085">
        <v>0.62169412099999999</v>
      </c>
      <c r="U3085">
        <v>0.66559707000000001</v>
      </c>
      <c r="V3085">
        <v>0.85008076700000001</v>
      </c>
      <c r="W3085">
        <v>1.4416686E-2</v>
      </c>
      <c r="X3085">
        <v>2.302922E-2</v>
      </c>
      <c r="Y3085">
        <v>9.68838677504337E-2</v>
      </c>
      <c r="Z3085">
        <v>0.67642604799999995</v>
      </c>
      <c r="AA3085">
        <v>0.66559707000000001</v>
      </c>
      <c r="AB3085">
        <v>0</v>
      </c>
      <c r="AC3085">
        <v>0</v>
      </c>
      <c r="AD3085">
        <v>0.85</v>
      </c>
      <c r="AE3085">
        <v>0.85</v>
      </c>
      <c r="AF3085">
        <v>0.85</v>
      </c>
      <c r="AG3085">
        <v>0.85</v>
      </c>
      <c r="AH3085">
        <v>0.94453205799999995</v>
      </c>
      <c r="AI3085">
        <v>1.4416686E-2</v>
      </c>
      <c r="AJ3085">
        <v>0.64142297699999995</v>
      </c>
      <c r="AK3085">
        <v>0.51237092158554376</v>
      </c>
      <c r="AL3085">
        <v>1.5393819999999999E-3</v>
      </c>
    </row>
    <row r="3086" spans="1:38" x14ac:dyDescent="0.35">
      <c r="A3086" t="s">
        <v>3210</v>
      </c>
      <c r="B3086">
        <v>62034.811224803387</v>
      </c>
      <c r="C3086">
        <v>45137.677432141732</v>
      </c>
      <c r="D3086">
        <v>16520.787228282261</v>
      </c>
      <c r="E3086">
        <v>376.34656437939032</v>
      </c>
      <c r="F3086">
        <v>0.74611210244020609</v>
      </c>
      <c r="G3086">
        <v>0.1844836099898971</v>
      </c>
      <c r="H3086">
        <v>0.18932130972078109</v>
      </c>
      <c r="I3086">
        <v>9.7044581935256002E-2</v>
      </c>
      <c r="J3086">
        <v>129</v>
      </c>
      <c r="K3086">
        <v>12</v>
      </c>
      <c r="L3086" t="str">
        <f>VLOOKUP(J3086,Clustering!$D$3:$E$367,2,FALSE)</f>
        <v>Summer</v>
      </c>
      <c r="M3086">
        <v>0.62290868200000005</v>
      </c>
      <c r="N3086">
        <v>0.53798990800000002</v>
      </c>
      <c r="O3086">
        <v>0.53798990800000002</v>
      </c>
      <c r="P3086">
        <v>0.94361646899999996</v>
      </c>
      <c r="Q3086">
        <v>0.31340546800000002</v>
      </c>
      <c r="R3086">
        <v>0.18932130972078109</v>
      </c>
      <c r="S3086">
        <v>0.74611210244020609</v>
      </c>
      <c r="T3086">
        <v>0.62222306199999999</v>
      </c>
      <c r="U3086">
        <v>0.66559707000000001</v>
      </c>
      <c r="V3086">
        <v>0.85008076700000001</v>
      </c>
      <c r="W3086">
        <v>1.3927985E-2</v>
      </c>
      <c r="X3086">
        <v>3.7668605000000001E-2</v>
      </c>
      <c r="Y3086">
        <v>9.7044581935256002E-2</v>
      </c>
      <c r="Z3086">
        <v>0.70981932400000003</v>
      </c>
      <c r="AA3086">
        <v>0.66559707000000001</v>
      </c>
      <c r="AB3086">
        <v>0</v>
      </c>
      <c r="AC3086">
        <v>0</v>
      </c>
      <c r="AD3086">
        <v>0.85</v>
      </c>
      <c r="AE3086">
        <v>0.85</v>
      </c>
      <c r="AF3086">
        <v>0.85</v>
      </c>
      <c r="AG3086">
        <v>0.85</v>
      </c>
      <c r="AH3086">
        <v>0.94361646899999996</v>
      </c>
      <c r="AI3086">
        <v>1.3927985E-2</v>
      </c>
      <c r="AJ3086">
        <v>0.67438620800000004</v>
      </c>
      <c r="AK3086">
        <v>0.52227847170814423</v>
      </c>
      <c r="AL3086">
        <v>0.134225452</v>
      </c>
    </row>
    <row r="3087" spans="1:38" x14ac:dyDescent="0.35">
      <c r="A3087" t="s">
        <v>3211</v>
      </c>
      <c r="B3087">
        <v>62208.07345622396</v>
      </c>
      <c r="C3087">
        <v>45988.159392162634</v>
      </c>
      <c r="D3087">
        <v>15852.56416948872</v>
      </c>
      <c r="E3087">
        <v>367.34989457260627</v>
      </c>
      <c r="F3087">
        <v>0.71593380013497665</v>
      </c>
      <c r="G3087">
        <v>0.18007347773166979</v>
      </c>
      <c r="H3087">
        <v>0.18445970562990369</v>
      </c>
      <c r="I3087">
        <v>0.1007945795811119</v>
      </c>
      <c r="J3087">
        <v>129</v>
      </c>
      <c r="K3087">
        <v>13</v>
      </c>
      <c r="L3087" t="str">
        <f>VLOOKUP(J3087,Clustering!$D$3:$E$367,2,FALSE)</f>
        <v>Summer</v>
      </c>
      <c r="M3087">
        <v>0.63006213</v>
      </c>
      <c r="N3087">
        <v>0.55563781199999995</v>
      </c>
      <c r="O3087">
        <v>0.55563781199999995</v>
      </c>
      <c r="P3087">
        <v>0.942202392</v>
      </c>
      <c r="Q3087">
        <v>0.37114266600000001</v>
      </c>
      <c r="R3087">
        <v>0.18445970562990369</v>
      </c>
      <c r="S3087">
        <v>0.71593380013497665</v>
      </c>
      <c r="T3087">
        <v>0.638280187</v>
      </c>
      <c r="U3087">
        <v>0.66559707000000001</v>
      </c>
      <c r="V3087">
        <v>0.85008076700000001</v>
      </c>
      <c r="W3087">
        <v>1.424215E-2</v>
      </c>
      <c r="X3087">
        <v>7.3748540000000001E-2</v>
      </c>
      <c r="Y3087">
        <v>0.1007945795811119</v>
      </c>
      <c r="Z3087">
        <v>0.73201075000000004</v>
      </c>
      <c r="AA3087">
        <v>0.66559707000000001</v>
      </c>
      <c r="AB3087">
        <v>0</v>
      </c>
      <c r="AC3087">
        <v>0</v>
      </c>
      <c r="AD3087">
        <v>0.85</v>
      </c>
      <c r="AE3087">
        <v>0.85</v>
      </c>
      <c r="AF3087">
        <v>0.85</v>
      </c>
      <c r="AG3087">
        <v>0.85</v>
      </c>
      <c r="AH3087">
        <v>0.942202392</v>
      </c>
      <c r="AI3087">
        <v>1.424215E-2</v>
      </c>
      <c r="AJ3087">
        <v>0.69376245400000003</v>
      </c>
      <c r="AK3087">
        <v>0.50115366009448359</v>
      </c>
      <c r="AL3087">
        <v>0.25305274700000002</v>
      </c>
    </row>
    <row r="3088" spans="1:38" x14ac:dyDescent="0.35">
      <c r="A3088" t="s">
        <v>3212</v>
      </c>
      <c r="B3088">
        <v>62302.904386541173</v>
      </c>
      <c r="C3088">
        <v>47660.326507626793</v>
      </c>
      <c r="D3088">
        <v>14286.383747647071</v>
      </c>
      <c r="E3088">
        <v>356.19413126731251</v>
      </c>
      <c r="F3088">
        <v>0.64520193057003816</v>
      </c>
      <c r="G3088">
        <v>0.1746049663075061</v>
      </c>
      <c r="H3088">
        <v>0.1782722095142415</v>
      </c>
      <c r="I3088">
        <v>0.1083213605702941</v>
      </c>
      <c r="J3088">
        <v>129</v>
      </c>
      <c r="K3088">
        <v>14</v>
      </c>
      <c r="L3088" t="str">
        <f>VLOOKUP(J3088,Clustering!$D$3:$E$367,2,FALSE)</f>
        <v>Summer</v>
      </c>
      <c r="M3088">
        <v>0.64880393400000003</v>
      </c>
      <c r="N3088">
        <v>0.56826289600000002</v>
      </c>
      <c r="O3088">
        <v>0.56826289600000002</v>
      </c>
      <c r="P3088">
        <v>0.939801514</v>
      </c>
      <c r="Q3088">
        <v>0.412145714</v>
      </c>
      <c r="R3088">
        <v>0.1782722095142415</v>
      </c>
      <c r="S3088">
        <v>0.64520193057003816</v>
      </c>
      <c r="T3088">
        <v>0.63061054900000002</v>
      </c>
      <c r="U3088">
        <v>0.66582403300000004</v>
      </c>
      <c r="V3088">
        <v>0.85008076700000001</v>
      </c>
      <c r="W3088">
        <v>1.4032707E-2</v>
      </c>
      <c r="X3088">
        <v>9.9396783000000002E-2</v>
      </c>
      <c r="Y3088">
        <v>0.1083213605702941</v>
      </c>
      <c r="Z3088">
        <v>0.74849050399999995</v>
      </c>
      <c r="AA3088">
        <v>0.66582403300000004</v>
      </c>
      <c r="AB3088">
        <v>0</v>
      </c>
      <c r="AC3088">
        <v>0</v>
      </c>
      <c r="AD3088">
        <v>0.85</v>
      </c>
      <c r="AE3088">
        <v>0.85</v>
      </c>
      <c r="AF3088">
        <v>0.85</v>
      </c>
      <c r="AG3088">
        <v>0.85</v>
      </c>
      <c r="AH3088">
        <v>0.939801514</v>
      </c>
      <c r="AI3088">
        <v>1.4032707E-2</v>
      </c>
      <c r="AJ3088">
        <v>0.70784802700000005</v>
      </c>
      <c r="AK3088">
        <v>0.45164135139902661</v>
      </c>
      <c r="AL3088">
        <v>0.306967981</v>
      </c>
    </row>
    <row r="3089" spans="1:38" x14ac:dyDescent="0.35">
      <c r="A3089" t="s">
        <v>3213</v>
      </c>
      <c r="B3089">
        <v>62522.018035489207</v>
      </c>
      <c r="C3089">
        <v>50539.607197922887</v>
      </c>
      <c r="D3089">
        <v>11630.94678712424</v>
      </c>
      <c r="E3089">
        <v>351.46405044208268</v>
      </c>
      <c r="F3089">
        <v>0.52527703679007531</v>
      </c>
      <c r="G3089">
        <v>0.172286299236315</v>
      </c>
      <c r="H3089">
        <v>0.17533917564123269</v>
      </c>
      <c r="I3089">
        <v>0.117107069340585</v>
      </c>
      <c r="J3089">
        <v>129</v>
      </c>
      <c r="K3089">
        <v>15</v>
      </c>
      <c r="L3089" t="str">
        <f>VLOOKUP(J3089,Clustering!$D$3:$E$367,2,FALSE)</f>
        <v>Summer</v>
      </c>
      <c r="M3089">
        <v>0.65734545099999997</v>
      </c>
      <c r="N3089">
        <v>0.56817021000000001</v>
      </c>
      <c r="O3089">
        <v>0.56817021000000001</v>
      </c>
      <c r="P3089">
        <v>0.93752271399999998</v>
      </c>
      <c r="Q3089">
        <v>0.45803007600000001</v>
      </c>
      <c r="R3089">
        <v>0.17533917564123269</v>
      </c>
      <c r="S3089">
        <v>0.52527703679007531</v>
      </c>
      <c r="T3089">
        <v>0.64443856700000002</v>
      </c>
      <c r="U3089">
        <v>0.666411007</v>
      </c>
      <c r="V3089">
        <v>0.85008076700000001</v>
      </c>
      <c r="W3089">
        <v>1.3927985E-2</v>
      </c>
      <c r="X3089">
        <v>0.122324643</v>
      </c>
      <c r="Y3089">
        <v>0.117107069340585</v>
      </c>
      <c r="Z3089">
        <v>0.75814559100000001</v>
      </c>
      <c r="AA3089">
        <v>0.666411007</v>
      </c>
      <c r="AB3089">
        <v>0</v>
      </c>
      <c r="AC3089">
        <v>0</v>
      </c>
      <c r="AD3089">
        <v>0.85</v>
      </c>
      <c r="AE3089">
        <v>0.85</v>
      </c>
      <c r="AF3089">
        <v>0.85</v>
      </c>
      <c r="AG3089">
        <v>0.85</v>
      </c>
      <c r="AH3089">
        <v>0.93752271399999998</v>
      </c>
      <c r="AI3089">
        <v>1.3927985E-2</v>
      </c>
      <c r="AJ3089">
        <v>0.71963815799999997</v>
      </c>
      <c r="AK3089">
        <v>0.36769392575305271</v>
      </c>
      <c r="AL3089">
        <v>0.37997805800000001</v>
      </c>
    </row>
    <row r="3090" spans="1:38" x14ac:dyDescent="0.35">
      <c r="A3090" t="s">
        <v>3214</v>
      </c>
      <c r="B3090">
        <v>63351.047189198987</v>
      </c>
      <c r="C3090">
        <v>54525.723538635488</v>
      </c>
      <c r="D3090">
        <v>8473.9662511633978</v>
      </c>
      <c r="E3090">
        <v>351.35739940010649</v>
      </c>
      <c r="F3090">
        <v>0.38270142265613177</v>
      </c>
      <c r="G3090">
        <v>0.17223401931377769</v>
      </c>
      <c r="H3090">
        <v>0.17489721163297109</v>
      </c>
      <c r="I3090">
        <v>0.1240981363803592</v>
      </c>
      <c r="J3090">
        <v>129</v>
      </c>
      <c r="K3090">
        <v>16</v>
      </c>
      <c r="L3090" t="str">
        <f>VLOOKUP(J3090,Clustering!$D$3:$E$367,2,FALSE)</f>
        <v>Summer</v>
      </c>
      <c r="M3090">
        <v>0.661129521</v>
      </c>
      <c r="N3090">
        <v>0.57399368299999998</v>
      </c>
      <c r="O3090">
        <v>0.57399368299999998</v>
      </c>
      <c r="P3090">
        <v>0.93650539200000005</v>
      </c>
      <c r="Q3090">
        <v>0.48967101200000002</v>
      </c>
      <c r="R3090">
        <v>0.17489721163297109</v>
      </c>
      <c r="S3090">
        <v>0.38270142265613177</v>
      </c>
      <c r="T3090">
        <v>0.62637902400000001</v>
      </c>
      <c r="U3090">
        <v>0.666411007</v>
      </c>
      <c r="V3090">
        <v>0.85008076700000001</v>
      </c>
      <c r="W3090">
        <v>1.3194933000000001E-2</v>
      </c>
      <c r="X3090">
        <v>0.14338320900000001</v>
      </c>
      <c r="Y3090">
        <v>0.1240981363803592</v>
      </c>
      <c r="Z3090">
        <v>0.76333552999999998</v>
      </c>
      <c r="AA3090">
        <v>0.666411007</v>
      </c>
      <c r="AB3090">
        <v>0</v>
      </c>
      <c r="AC3090">
        <v>0</v>
      </c>
      <c r="AD3090">
        <v>0.85</v>
      </c>
      <c r="AE3090">
        <v>0.85</v>
      </c>
      <c r="AF3090">
        <v>0.85</v>
      </c>
      <c r="AG3090">
        <v>0.85</v>
      </c>
      <c r="AH3090">
        <v>0.93650539200000005</v>
      </c>
      <c r="AI3090">
        <v>1.3194933000000001E-2</v>
      </c>
      <c r="AJ3090">
        <v>0.729092607</v>
      </c>
      <c r="AK3090">
        <v>0.26789099585929221</v>
      </c>
      <c r="AL3090">
        <v>0.58652845499999995</v>
      </c>
    </row>
    <row r="3091" spans="1:38" x14ac:dyDescent="0.35">
      <c r="A3091" t="s">
        <v>3215</v>
      </c>
      <c r="B3091">
        <v>63289.154043520233</v>
      </c>
      <c r="C3091">
        <v>57935.159187042424</v>
      </c>
      <c r="D3091">
        <v>5013.1104518910943</v>
      </c>
      <c r="E3091">
        <v>340.88440458672551</v>
      </c>
      <c r="F3091">
        <v>0.2264021881852136</v>
      </c>
      <c r="G3091">
        <v>0.16710019832682621</v>
      </c>
      <c r="H3091">
        <v>0.16901105461385099</v>
      </c>
      <c r="I3091">
        <v>0.1325624167810053</v>
      </c>
      <c r="J3091">
        <v>129</v>
      </c>
      <c r="K3091">
        <v>17</v>
      </c>
      <c r="L3091" t="str">
        <f>VLOOKUP(J3091,Clustering!$D$3:$E$367,2,FALSE)</f>
        <v>Summer</v>
      </c>
      <c r="M3091">
        <v>0.65876231799999996</v>
      </c>
      <c r="N3091">
        <v>0.57143593000000004</v>
      </c>
      <c r="O3091">
        <v>0.57143593000000004</v>
      </c>
      <c r="P3091">
        <v>0.93752271399999998</v>
      </c>
      <c r="Q3091">
        <v>0.50401456899999997</v>
      </c>
      <c r="R3091">
        <v>0.16901105461385099</v>
      </c>
      <c r="S3091">
        <v>0.2264021881852136</v>
      </c>
      <c r="T3091">
        <v>0.58009672099999998</v>
      </c>
      <c r="U3091">
        <v>0.666411007</v>
      </c>
      <c r="V3091">
        <v>0.85008076700000001</v>
      </c>
      <c r="W3091">
        <v>1.3090210999999999E-2</v>
      </c>
      <c r="X3091">
        <v>0.203364814</v>
      </c>
      <c r="Y3091">
        <v>0.1325624167810053</v>
      </c>
      <c r="Z3091">
        <v>0.76685518600000002</v>
      </c>
      <c r="AA3091">
        <v>0.666411007</v>
      </c>
      <c r="AB3091">
        <v>0</v>
      </c>
      <c r="AC3091">
        <v>0</v>
      </c>
      <c r="AD3091">
        <v>0.85</v>
      </c>
      <c r="AE3091">
        <v>0.85</v>
      </c>
      <c r="AF3091">
        <v>0.85</v>
      </c>
      <c r="AG3091">
        <v>0.85</v>
      </c>
      <c r="AH3091">
        <v>0.93752271399999998</v>
      </c>
      <c r="AI3091">
        <v>1.3090210999999999E-2</v>
      </c>
      <c r="AJ3091">
        <v>0.740863677</v>
      </c>
      <c r="AK3091">
        <v>0.15848153172964949</v>
      </c>
      <c r="AL3091">
        <v>0.64514639299999998</v>
      </c>
    </row>
    <row r="3092" spans="1:38" x14ac:dyDescent="0.35">
      <c r="A3092" t="s">
        <v>3216</v>
      </c>
      <c r="B3092">
        <v>65734.957955456106</v>
      </c>
      <c r="C3092">
        <v>63571.558129093333</v>
      </c>
      <c r="D3092">
        <v>1832.4110101972601</v>
      </c>
      <c r="E3092">
        <v>330.9888161655075</v>
      </c>
      <c r="F3092">
        <v>8.2755380386011504E-2</v>
      </c>
      <c r="G3092">
        <v>0.16224941968897419</v>
      </c>
      <c r="H3092">
        <v>0.1633257903257587</v>
      </c>
      <c r="I3092">
        <v>0.14279455321469781</v>
      </c>
      <c r="J3092">
        <v>129</v>
      </c>
      <c r="K3092">
        <v>18</v>
      </c>
      <c r="L3092" t="str">
        <f>VLOOKUP(J3092,Clustering!$D$3:$E$367,2,FALSE)</f>
        <v>Summer</v>
      </c>
      <c r="M3092">
        <v>0.65783501899999997</v>
      </c>
      <c r="N3092">
        <v>0.57543328199999999</v>
      </c>
      <c r="O3092">
        <v>0.57543328199999999</v>
      </c>
      <c r="P3092">
        <v>0.93779738999999995</v>
      </c>
      <c r="Q3092">
        <v>0.50367663200000001</v>
      </c>
      <c r="R3092">
        <v>0.1633257903257587</v>
      </c>
      <c r="S3092">
        <v>8.2755380386011504E-2</v>
      </c>
      <c r="T3092">
        <v>0.50952093099999995</v>
      </c>
      <c r="U3092">
        <v>0.666411007</v>
      </c>
      <c r="V3092">
        <v>0.85008076700000001</v>
      </c>
      <c r="W3092">
        <v>1.2845861E-2</v>
      </c>
      <c r="X3092">
        <v>0.22688156600000001</v>
      </c>
      <c r="Y3092">
        <v>0.14279455321469781</v>
      </c>
      <c r="Z3092">
        <v>0.77618290599999995</v>
      </c>
      <c r="AA3092">
        <v>0.666411007</v>
      </c>
      <c r="AB3092">
        <v>0</v>
      </c>
      <c r="AC3092">
        <v>0</v>
      </c>
      <c r="AD3092">
        <v>0.85</v>
      </c>
      <c r="AE3092">
        <v>0.85</v>
      </c>
      <c r="AF3092">
        <v>0.85</v>
      </c>
      <c r="AG3092">
        <v>0.85</v>
      </c>
      <c r="AH3092">
        <v>0.93779738999999995</v>
      </c>
      <c r="AI3092">
        <v>1.2845861E-2</v>
      </c>
      <c r="AJ3092">
        <v>0.75294872400000001</v>
      </c>
      <c r="AK3092">
        <v>5.7928766270208001E-2</v>
      </c>
      <c r="AL3092">
        <v>0.64577298699999997</v>
      </c>
    </row>
    <row r="3093" spans="1:38" x14ac:dyDescent="0.35">
      <c r="A3093" t="s">
        <v>3217</v>
      </c>
      <c r="B3093">
        <v>68909.916319054537</v>
      </c>
      <c r="C3093">
        <v>68479.601389717165</v>
      </c>
      <c r="D3093">
        <v>88.987169169692677</v>
      </c>
      <c r="E3093">
        <v>341.32776016768491</v>
      </c>
      <c r="F3093">
        <v>4.0188402018603003E-3</v>
      </c>
      <c r="G3093">
        <v>0.16731752949396311</v>
      </c>
      <c r="H3093">
        <v>0.16820748368973901</v>
      </c>
      <c r="I3093">
        <v>0.15123204791787351</v>
      </c>
      <c r="J3093">
        <v>129</v>
      </c>
      <c r="K3093">
        <v>19</v>
      </c>
      <c r="L3093" t="str">
        <f>VLOOKUP(J3093,Clustering!$D$3:$E$367,2,FALSE)</f>
        <v>Summer</v>
      </c>
      <c r="M3093">
        <v>0.65653910400000004</v>
      </c>
      <c r="N3093">
        <v>0.582152067</v>
      </c>
      <c r="O3093">
        <v>0.582152067</v>
      </c>
      <c r="P3093">
        <v>0.937217517</v>
      </c>
      <c r="Q3093">
        <v>0.474213514</v>
      </c>
      <c r="R3093">
        <v>0.16820748368973901</v>
      </c>
      <c r="S3093">
        <v>4.0188402018603003E-3</v>
      </c>
      <c r="T3093">
        <v>0.33058788</v>
      </c>
      <c r="U3093">
        <v>0.666411007</v>
      </c>
      <c r="V3093">
        <v>0.85008076700000001</v>
      </c>
      <c r="W3093">
        <v>1.1205221E-2</v>
      </c>
      <c r="X3093">
        <v>0.20175310699999999</v>
      </c>
      <c r="Y3093">
        <v>0.15123204791787351</v>
      </c>
      <c r="Z3093">
        <v>0.775650375</v>
      </c>
      <c r="AA3093">
        <v>0.666411007</v>
      </c>
      <c r="AB3093">
        <v>0</v>
      </c>
      <c r="AC3093">
        <v>0</v>
      </c>
      <c r="AD3093">
        <v>0.85</v>
      </c>
      <c r="AE3093">
        <v>0.85</v>
      </c>
      <c r="AF3093">
        <v>0.85</v>
      </c>
      <c r="AG3093">
        <v>0.85</v>
      </c>
      <c r="AH3093">
        <v>0.937217517</v>
      </c>
      <c r="AI3093">
        <v>1.1205221E-2</v>
      </c>
      <c r="AJ3093">
        <v>0.76424273899999995</v>
      </c>
      <c r="AK3093">
        <v>2.8131881413021999E-3</v>
      </c>
      <c r="AL3093">
        <v>0.70485057200000001</v>
      </c>
    </row>
    <row r="3094" spans="1:38" x14ac:dyDescent="0.35">
      <c r="A3094" t="s">
        <v>3218</v>
      </c>
      <c r="B3094">
        <v>67444.328713571347</v>
      </c>
      <c r="C3094">
        <v>67114.26108501968</v>
      </c>
      <c r="D3094">
        <v>0</v>
      </c>
      <c r="E3094">
        <v>330.06762855166068</v>
      </c>
      <c r="F3094">
        <v>0</v>
      </c>
      <c r="G3094">
        <v>0.16179785713316699</v>
      </c>
      <c r="H3094">
        <v>0.16276329067888029</v>
      </c>
      <c r="I3094">
        <v>0.14434812366798089</v>
      </c>
      <c r="J3094">
        <v>129</v>
      </c>
      <c r="K3094">
        <v>20</v>
      </c>
      <c r="L3094" t="str">
        <f>VLOOKUP(J3094,Clustering!$D$3:$E$367,2,FALSE)</f>
        <v>Summer</v>
      </c>
      <c r="M3094">
        <v>0.667695488</v>
      </c>
      <c r="N3094">
        <v>0.58556963500000003</v>
      </c>
      <c r="O3094">
        <v>0.58556963500000003</v>
      </c>
      <c r="P3094">
        <v>0.93506079600000003</v>
      </c>
      <c r="Q3094">
        <v>0.44805467100000002</v>
      </c>
      <c r="R3094">
        <v>0.16276329067888029</v>
      </c>
      <c r="S3094">
        <v>0</v>
      </c>
      <c r="T3094">
        <v>6.5097476000000001E-2</v>
      </c>
      <c r="U3094">
        <v>0.666411007</v>
      </c>
      <c r="V3094">
        <v>0.85008076700000001</v>
      </c>
      <c r="W3094">
        <v>1.1309942999999999E-2</v>
      </c>
      <c r="X3094">
        <v>0.13977362400000001</v>
      </c>
      <c r="Y3094">
        <v>0.14434812366798089</v>
      </c>
      <c r="Z3094">
        <v>0.77193345599999996</v>
      </c>
      <c r="AA3094">
        <v>0.666411007</v>
      </c>
      <c r="AB3094">
        <v>0</v>
      </c>
      <c r="AC3094">
        <v>0</v>
      </c>
      <c r="AD3094">
        <v>0.85</v>
      </c>
      <c r="AE3094">
        <v>0.85</v>
      </c>
      <c r="AF3094">
        <v>0.85</v>
      </c>
      <c r="AG3094">
        <v>0.85</v>
      </c>
      <c r="AH3094">
        <v>0.93506079600000003</v>
      </c>
      <c r="AI3094">
        <v>1.1309942999999999E-2</v>
      </c>
      <c r="AJ3094">
        <v>0.76712466099999999</v>
      </c>
      <c r="AK3094">
        <v>0</v>
      </c>
      <c r="AL3094">
        <v>0.71243907500000003</v>
      </c>
    </row>
    <row r="3095" spans="1:38" x14ac:dyDescent="0.35">
      <c r="A3095" t="s">
        <v>3219</v>
      </c>
      <c r="B3095">
        <v>64609.696589287101</v>
      </c>
      <c r="C3095">
        <v>64299.005304047772</v>
      </c>
      <c r="D3095">
        <v>0</v>
      </c>
      <c r="E3095">
        <v>310.69128523933949</v>
      </c>
      <c r="F3095">
        <v>0</v>
      </c>
      <c r="G3095">
        <v>0.15229964962712719</v>
      </c>
      <c r="H3095">
        <v>0.15330124304746179</v>
      </c>
      <c r="I3095">
        <v>0.13419634432669969</v>
      </c>
      <c r="J3095">
        <v>129</v>
      </c>
      <c r="K3095">
        <v>21</v>
      </c>
      <c r="L3095" t="str">
        <f>VLOOKUP(J3095,Clustering!$D$3:$E$367,2,FALSE)</f>
        <v>Summer</v>
      </c>
      <c r="M3095">
        <v>0.65115961899999997</v>
      </c>
      <c r="N3095">
        <v>0.57136493600000005</v>
      </c>
      <c r="O3095">
        <v>0.57136493600000005</v>
      </c>
      <c r="P3095">
        <v>0.93281251600000004</v>
      </c>
      <c r="Q3095">
        <v>0.42034381999999998</v>
      </c>
      <c r="R3095">
        <v>0.15330124304746179</v>
      </c>
      <c r="S3095">
        <v>0</v>
      </c>
      <c r="T3095">
        <v>0</v>
      </c>
      <c r="U3095">
        <v>0.666411007</v>
      </c>
      <c r="V3095">
        <v>0.85008076700000001</v>
      </c>
      <c r="W3095">
        <v>1.1414664E-2</v>
      </c>
      <c r="X3095">
        <v>6.7558465999999998E-2</v>
      </c>
      <c r="Y3095">
        <v>0.13419634432669969</v>
      </c>
      <c r="Z3095">
        <v>0.74632851200000005</v>
      </c>
      <c r="AA3095">
        <v>0.666411007</v>
      </c>
      <c r="AB3095">
        <v>0</v>
      </c>
      <c r="AC3095">
        <v>0</v>
      </c>
      <c r="AD3095">
        <v>0.85</v>
      </c>
      <c r="AE3095">
        <v>0.85</v>
      </c>
      <c r="AF3095">
        <v>0.85</v>
      </c>
      <c r="AG3095">
        <v>0.85</v>
      </c>
      <c r="AH3095">
        <v>0.93281251600000004</v>
      </c>
      <c r="AI3095">
        <v>1.1414664E-2</v>
      </c>
      <c r="AJ3095">
        <v>0.74850609199999996</v>
      </c>
      <c r="AK3095">
        <v>0</v>
      </c>
      <c r="AL3095">
        <v>0.38078244</v>
      </c>
    </row>
    <row r="3096" spans="1:38" x14ac:dyDescent="0.35">
      <c r="A3096" t="s">
        <v>3220</v>
      </c>
      <c r="B3096">
        <v>60112.387146892434</v>
      </c>
      <c r="C3096">
        <v>59805.952247426227</v>
      </c>
      <c r="D3096">
        <v>0</v>
      </c>
      <c r="E3096">
        <v>306.43489946620139</v>
      </c>
      <c r="F3096">
        <v>0</v>
      </c>
      <c r="G3096">
        <v>0.15021318601284381</v>
      </c>
      <c r="H3096">
        <v>0.1517543690185463</v>
      </c>
      <c r="I3096">
        <v>0.12235706604478321</v>
      </c>
      <c r="J3096">
        <v>129</v>
      </c>
      <c r="K3096">
        <v>22</v>
      </c>
      <c r="L3096" t="str">
        <f>VLOOKUP(J3096,Clustering!$D$3:$E$367,2,FALSE)</f>
        <v>Summer</v>
      </c>
      <c r="M3096">
        <v>0.614689704</v>
      </c>
      <c r="N3096">
        <v>0.545698664</v>
      </c>
      <c r="O3096">
        <v>0.545698664</v>
      </c>
      <c r="P3096">
        <v>0.93019799999999997</v>
      </c>
      <c r="Q3096">
        <v>0.41049357600000003</v>
      </c>
      <c r="R3096">
        <v>0.1517543690185463</v>
      </c>
      <c r="S3096">
        <v>0</v>
      </c>
      <c r="T3096">
        <v>0</v>
      </c>
      <c r="U3096">
        <v>0.66559707000000001</v>
      </c>
      <c r="V3096">
        <v>0.85008076700000001</v>
      </c>
      <c r="W3096">
        <v>1.1659015E-2</v>
      </c>
      <c r="X3096">
        <v>3.1359579999999998E-2</v>
      </c>
      <c r="Y3096">
        <v>0.12235706604478321</v>
      </c>
      <c r="Z3096">
        <v>0.66420548800000001</v>
      </c>
      <c r="AA3096">
        <v>0.66559707000000001</v>
      </c>
      <c r="AB3096">
        <v>0</v>
      </c>
      <c r="AC3096">
        <v>0</v>
      </c>
      <c r="AD3096">
        <v>0.85</v>
      </c>
      <c r="AE3096">
        <v>0.85</v>
      </c>
      <c r="AF3096">
        <v>0.85</v>
      </c>
      <c r="AG3096">
        <v>0.85</v>
      </c>
      <c r="AH3096">
        <v>0.93019799999999997</v>
      </c>
      <c r="AI3096">
        <v>1.1659015E-2</v>
      </c>
      <c r="AJ3096">
        <v>0.69583728199999995</v>
      </c>
      <c r="AK3096">
        <v>0</v>
      </c>
      <c r="AL3096">
        <v>0.15400976499999999</v>
      </c>
    </row>
    <row r="3097" spans="1:38" x14ac:dyDescent="0.35">
      <c r="A3097" t="s">
        <v>3221</v>
      </c>
      <c r="B3097">
        <v>55879.257846751389</v>
      </c>
      <c r="C3097">
        <v>55563.315694750541</v>
      </c>
      <c r="D3097">
        <v>0</v>
      </c>
      <c r="E3097">
        <v>315.94215200084869</v>
      </c>
      <c r="F3097">
        <v>0</v>
      </c>
      <c r="G3097">
        <v>0.1548736039219846</v>
      </c>
      <c r="H3097">
        <v>0.15723874057561049</v>
      </c>
      <c r="I3097">
        <v>0.1121249296110908</v>
      </c>
      <c r="J3097">
        <v>129</v>
      </c>
      <c r="K3097">
        <v>23</v>
      </c>
      <c r="L3097" t="str">
        <f>VLOOKUP(J3097,Clustering!$D$3:$E$367,2,FALSE)</f>
        <v>Summer</v>
      </c>
      <c r="M3097">
        <v>0.591420838</v>
      </c>
      <c r="N3097">
        <v>0.54754056200000001</v>
      </c>
      <c r="O3097">
        <v>0.54754056200000001</v>
      </c>
      <c r="P3097">
        <v>0.91095027900000003</v>
      </c>
      <c r="Q3097">
        <v>0.36742535700000001</v>
      </c>
      <c r="R3097">
        <v>0.15723874057561049</v>
      </c>
      <c r="S3097">
        <v>0</v>
      </c>
      <c r="T3097">
        <v>0</v>
      </c>
      <c r="U3097">
        <v>0.66219262099999998</v>
      </c>
      <c r="V3097">
        <v>0.85008076700000001</v>
      </c>
      <c r="W3097">
        <v>1.1938272999999999E-2</v>
      </c>
      <c r="X3097">
        <v>2.4002190999999999E-2</v>
      </c>
      <c r="Y3097">
        <v>0.1121249296110908</v>
      </c>
      <c r="Z3097">
        <v>0.582722187</v>
      </c>
      <c r="AA3097">
        <v>0.66219262099999998</v>
      </c>
      <c r="AB3097">
        <v>0</v>
      </c>
      <c r="AC3097">
        <v>0</v>
      </c>
      <c r="AD3097">
        <v>0.85</v>
      </c>
      <c r="AE3097">
        <v>0.85</v>
      </c>
      <c r="AF3097">
        <v>0.85</v>
      </c>
      <c r="AG3097">
        <v>0.85</v>
      </c>
      <c r="AH3097">
        <v>0.91095027900000003</v>
      </c>
      <c r="AI3097">
        <v>1.1938272999999999E-2</v>
      </c>
      <c r="AJ3097">
        <v>0.63339934099999995</v>
      </c>
      <c r="AK3097">
        <v>0</v>
      </c>
      <c r="AL3097">
        <v>0.13530952399999999</v>
      </c>
    </row>
    <row r="3098" spans="1:38" x14ac:dyDescent="0.35">
      <c r="A3098" t="s">
        <v>3222</v>
      </c>
      <c r="B3098">
        <v>31953.286658135359</v>
      </c>
      <c r="C3098">
        <v>31633.442358279521</v>
      </c>
      <c r="D3098">
        <v>0</v>
      </c>
      <c r="E3098">
        <v>319.84429985583182</v>
      </c>
      <c r="F3098">
        <v>0</v>
      </c>
      <c r="G3098">
        <v>0.15678642149795671</v>
      </c>
      <c r="H3098">
        <v>0.15944856061691839</v>
      </c>
      <c r="I3098">
        <v>0.1086695746374093</v>
      </c>
      <c r="J3098">
        <v>130</v>
      </c>
      <c r="K3098">
        <v>0</v>
      </c>
      <c r="L3098" t="str">
        <f>VLOOKUP(J3098,Clustering!$D$3:$E$367,2,FALSE)</f>
        <v>Spring</v>
      </c>
      <c r="M3098">
        <v>0.27876561700000002</v>
      </c>
      <c r="N3098">
        <v>0.32806879300000003</v>
      </c>
      <c r="O3098">
        <v>0.32806879300000003</v>
      </c>
      <c r="P3098">
        <v>0.86806000800000005</v>
      </c>
      <c r="Q3098">
        <v>0.415262246</v>
      </c>
      <c r="R3098">
        <v>0.15944856061691839</v>
      </c>
      <c r="S3098">
        <v>0</v>
      </c>
      <c r="T3098">
        <v>0</v>
      </c>
      <c r="U3098">
        <v>0.64562430500000001</v>
      </c>
      <c r="V3098">
        <v>0.85008076700000001</v>
      </c>
      <c r="W3098">
        <v>1.3299655000000001E-2</v>
      </c>
      <c r="X3098">
        <v>7.9998899999999997E-4</v>
      </c>
      <c r="Y3098">
        <v>0.1086695746374093</v>
      </c>
      <c r="Z3098">
        <v>0.228916697</v>
      </c>
      <c r="AA3098">
        <v>0.64562430500000001</v>
      </c>
      <c r="AB3098">
        <v>0</v>
      </c>
      <c r="AC3098">
        <v>0</v>
      </c>
      <c r="AD3098">
        <v>0.85</v>
      </c>
      <c r="AE3098">
        <v>0.85</v>
      </c>
      <c r="AF3098">
        <v>0.85</v>
      </c>
      <c r="AG3098">
        <v>0.85</v>
      </c>
      <c r="AH3098">
        <v>0.86806000800000005</v>
      </c>
      <c r="AI3098">
        <v>1.3299655000000001E-2</v>
      </c>
      <c r="AJ3098">
        <v>0.36460789900000001</v>
      </c>
      <c r="AK3098">
        <v>0</v>
      </c>
      <c r="AL3098">
        <v>4.8952352999999997E-2</v>
      </c>
    </row>
    <row r="3099" spans="1:38" x14ac:dyDescent="0.35">
      <c r="A3099" t="s">
        <v>3223</v>
      </c>
      <c r="B3099">
        <v>31290.00860065618</v>
      </c>
      <c r="C3099">
        <v>30971.052064082491</v>
      </c>
      <c r="D3099">
        <v>0</v>
      </c>
      <c r="E3099">
        <v>318.95653657368052</v>
      </c>
      <c r="F3099">
        <v>0</v>
      </c>
      <c r="G3099">
        <v>0.15635124341847079</v>
      </c>
      <c r="H3099">
        <v>0.15894632878934839</v>
      </c>
      <c r="I3099">
        <v>0.10944635986405089</v>
      </c>
      <c r="J3099">
        <v>130</v>
      </c>
      <c r="K3099">
        <v>1</v>
      </c>
      <c r="L3099" t="str">
        <f>VLOOKUP(J3099,Clustering!$D$3:$E$367,2,FALSE)</f>
        <v>Spring</v>
      </c>
      <c r="M3099">
        <v>0.27125507199999999</v>
      </c>
      <c r="N3099">
        <v>0.31736251599999998</v>
      </c>
      <c r="O3099">
        <v>0.31736251599999998</v>
      </c>
      <c r="P3099">
        <v>0.877256594</v>
      </c>
      <c r="Q3099">
        <v>0.38000413</v>
      </c>
      <c r="R3099">
        <v>0.15894632878934839</v>
      </c>
      <c r="S3099">
        <v>0</v>
      </c>
      <c r="T3099">
        <v>0</v>
      </c>
      <c r="U3099">
        <v>0.64562430500000001</v>
      </c>
      <c r="V3099">
        <v>0.85008076700000001</v>
      </c>
      <c r="W3099">
        <v>1.2357160000000001E-2</v>
      </c>
      <c r="X3099">
        <v>7.9998899999999997E-4</v>
      </c>
      <c r="Y3099">
        <v>0.10944635986405089</v>
      </c>
      <c r="Z3099">
        <v>0.22480498900000001</v>
      </c>
      <c r="AA3099">
        <v>0.64562430500000001</v>
      </c>
      <c r="AB3099">
        <v>0</v>
      </c>
      <c r="AC3099">
        <v>0</v>
      </c>
      <c r="AD3099">
        <v>0.85</v>
      </c>
      <c r="AE3099">
        <v>0.85</v>
      </c>
      <c r="AF3099">
        <v>0.85</v>
      </c>
      <c r="AG3099">
        <v>0.85</v>
      </c>
      <c r="AH3099">
        <v>0.877256594</v>
      </c>
      <c r="AI3099">
        <v>1.2357160000000001E-2</v>
      </c>
      <c r="AJ3099">
        <v>0.36019315200000002</v>
      </c>
      <c r="AK3099">
        <v>0</v>
      </c>
      <c r="AL3099">
        <v>0</v>
      </c>
    </row>
    <row r="3100" spans="1:38" x14ac:dyDescent="0.35">
      <c r="A3100" t="s">
        <v>3224</v>
      </c>
      <c r="B3100">
        <v>31184.670400192979</v>
      </c>
      <c r="C3100">
        <v>30847.048278874539</v>
      </c>
      <c r="D3100">
        <v>0</v>
      </c>
      <c r="E3100">
        <v>337.62212131844609</v>
      </c>
      <c r="F3100">
        <v>0</v>
      </c>
      <c r="G3100">
        <v>0.16550103986198339</v>
      </c>
      <c r="H3100">
        <v>0.1685490013324866</v>
      </c>
      <c r="I3100">
        <v>0.11041064497298519</v>
      </c>
      <c r="J3100">
        <v>130</v>
      </c>
      <c r="K3100">
        <v>2</v>
      </c>
      <c r="L3100" t="str">
        <f>VLOOKUP(J3100,Clustering!$D$3:$E$367,2,FALSE)</f>
        <v>Spring</v>
      </c>
      <c r="M3100">
        <v>0.26109510200000002</v>
      </c>
      <c r="N3100">
        <v>0.30560907900000001</v>
      </c>
      <c r="O3100">
        <v>0.30560907900000001</v>
      </c>
      <c r="P3100">
        <v>0.876442736</v>
      </c>
      <c r="Q3100">
        <v>0.34552201900000001</v>
      </c>
      <c r="R3100">
        <v>0.1685490013324866</v>
      </c>
      <c r="S3100">
        <v>0</v>
      </c>
      <c r="T3100">
        <v>0</v>
      </c>
      <c r="U3100">
        <v>0.64562430500000001</v>
      </c>
      <c r="V3100">
        <v>0.85008076700000001</v>
      </c>
      <c r="W3100">
        <v>1.2461880999999999E-2</v>
      </c>
      <c r="X3100">
        <v>7.9998899999999997E-4</v>
      </c>
      <c r="Y3100">
        <v>0.11041064497298519</v>
      </c>
      <c r="Z3100">
        <v>0.21959398099999999</v>
      </c>
      <c r="AA3100">
        <v>0.64562430500000001</v>
      </c>
      <c r="AB3100">
        <v>0</v>
      </c>
      <c r="AC3100">
        <v>0</v>
      </c>
      <c r="AD3100">
        <v>0.85</v>
      </c>
      <c r="AE3100">
        <v>0.85</v>
      </c>
      <c r="AF3100">
        <v>0.85</v>
      </c>
      <c r="AG3100">
        <v>0.85</v>
      </c>
      <c r="AH3100">
        <v>0.876442736</v>
      </c>
      <c r="AI3100">
        <v>1.2461880999999999E-2</v>
      </c>
      <c r="AJ3100">
        <v>0.35506891099999999</v>
      </c>
      <c r="AK3100">
        <v>0</v>
      </c>
      <c r="AL3100">
        <v>7.6969109999999999E-3</v>
      </c>
    </row>
    <row r="3101" spans="1:38" x14ac:dyDescent="0.35">
      <c r="A3101" t="s">
        <v>3225</v>
      </c>
      <c r="B3101">
        <v>31224.935247472011</v>
      </c>
      <c r="C3101">
        <v>30859.981946728101</v>
      </c>
      <c r="D3101">
        <v>0</v>
      </c>
      <c r="E3101">
        <v>364.95330074390688</v>
      </c>
      <c r="F3101">
        <v>0</v>
      </c>
      <c r="G3101">
        <v>0.1788986768352484</v>
      </c>
      <c r="H3101">
        <v>0.18208917140377329</v>
      </c>
      <c r="I3101">
        <v>0.1212320667510265</v>
      </c>
      <c r="J3101">
        <v>130</v>
      </c>
      <c r="K3101">
        <v>3</v>
      </c>
      <c r="L3101" t="str">
        <f>VLOOKUP(J3101,Clustering!$D$3:$E$367,2,FALSE)</f>
        <v>Spring</v>
      </c>
      <c r="M3101">
        <v>0.25348088400000002</v>
      </c>
      <c r="N3101">
        <v>0.29808175199999998</v>
      </c>
      <c r="O3101">
        <v>0.29808175199999998</v>
      </c>
      <c r="P3101">
        <v>0.87591372899999997</v>
      </c>
      <c r="Q3101">
        <v>0.33421989699999999</v>
      </c>
      <c r="R3101">
        <v>0.18208917140377329</v>
      </c>
      <c r="S3101">
        <v>0</v>
      </c>
      <c r="T3101">
        <v>0</v>
      </c>
      <c r="U3101">
        <v>0.64562430500000001</v>
      </c>
      <c r="V3101">
        <v>0.85008076700000001</v>
      </c>
      <c r="W3101">
        <v>1.3439283999999999E-2</v>
      </c>
      <c r="X3101">
        <v>7.9998899999999997E-4</v>
      </c>
      <c r="Y3101">
        <v>0.1212320667510265</v>
      </c>
      <c r="Z3101">
        <v>0.21761502999999999</v>
      </c>
      <c r="AA3101">
        <v>0.64562430500000001</v>
      </c>
      <c r="AB3101">
        <v>0</v>
      </c>
      <c r="AC3101">
        <v>0</v>
      </c>
      <c r="AD3101">
        <v>0.85</v>
      </c>
      <c r="AE3101">
        <v>0.85</v>
      </c>
      <c r="AF3101">
        <v>0.85</v>
      </c>
      <c r="AG3101">
        <v>0.85</v>
      </c>
      <c r="AH3101">
        <v>0.87591372899999997</v>
      </c>
      <c r="AI3101">
        <v>1.3439283999999999E-2</v>
      </c>
      <c r="AJ3101">
        <v>0.35470286899999998</v>
      </c>
      <c r="AK3101">
        <v>0</v>
      </c>
      <c r="AL3101">
        <v>0</v>
      </c>
    </row>
    <row r="3102" spans="1:38" x14ac:dyDescent="0.35">
      <c r="A3102" t="s">
        <v>3226</v>
      </c>
      <c r="B3102">
        <v>31580.601756181139</v>
      </c>
      <c r="C3102">
        <v>31204.043935627051</v>
      </c>
      <c r="D3102">
        <v>0</v>
      </c>
      <c r="E3102">
        <v>376.55782055409088</v>
      </c>
      <c r="F3102">
        <v>0</v>
      </c>
      <c r="G3102">
        <v>0.18458716693827981</v>
      </c>
      <c r="H3102">
        <v>0.18725211459119279</v>
      </c>
      <c r="I3102">
        <v>0.13641955721674279</v>
      </c>
      <c r="J3102">
        <v>130</v>
      </c>
      <c r="K3102">
        <v>4</v>
      </c>
      <c r="L3102" t="str">
        <f>VLOOKUP(J3102,Clustering!$D$3:$E$367,2,FALSE)</f>
        <v>Spring</v>
      </c>
      <c r="M3102">
        <v>0.24516975199999999</v>
      </c>
      <c r="N3102">
        <v>0.29515917000000003</v>
      </c>
      <c r="O3102">
        <v>0.29515917000000003</v>
      </c>
      <c r="P3102">
        <v>0.87706330300000002</v>
      </c>
      <c r="Q3102">
        <v>0.32768644400000002</v>
      </c>
      <c r="R3102">
        <v>0.18725211459119279</v>
      </c>
      <c r="S3102">
        <v>0</v>
      </c>
      <c r="T3102">
        <v>0</v>
      </c>
      <c r="U3102">
        <v>0.64562430500000001</v>
      </c>
      <c r="V3102">
        <v>0.85008076700000001</v>
      </c>
      <c r="W3102">
        <v>1.3578913E-2</v>
      </c>
      <c r="X3102">
        <v>7.9998899999999997E-4</v>
      </c>
      <c r="Y3102">
        <v>0.13641955721674279</v>
      </c>
      <c r="Z3102">
        <v>0.22054157999999999</v>
      </c>
      <c r="AA3102">
        <v>0.64562430500000001</v>
      </c>
      <c r="AB3102">
        <v>0</v>
      </c>
      <c r="AC3102">
        <v>0</v>
      </c>
      <c r="AD3102">
        <v>0.85</v>
      </c>
      <c r="AE3102">
        <v>0.85</v>
      </c>
      <c r="AF3102">
        <v>0.85</v>
      </c>
      <c r="AG3102">
        <v>0.85</v>
      </c>
      <c r="AH3102">
        <v>0.87706330300000002</v>
      </c>
      <c r="AI3102">
        <v>1.3578913E-2</v>
      </c>
      <c r="AJ3102">
        <v>0.36068450299999999</v>
      </c>
      <c r="AK3102">
        <v>0</v>
      </c>
      <c r="AL3102">
        <v>0</v>
      </c>
    </row>
    <row r="3103" spans="1:38" x14ac:dyDescent="0.35">
      <c r="A3103" t="s">
        <v>3227</v>
      </c>
      <c r="B3103">
        <v>33765.602746990327</v>
      </c>
      <c r="C3103">
        <v>33272.06607172182</v>
      </c>
      <c r="D3103">
        <v>110.0604430379578</v>
      </c>
      <c r="E3103">
        <v>383.47623223054762</v>
      </c>
      <c r="F3103">
        <v>4.9705517912591998E-3</v>
      </c>
      <c r="G3103">
        <v>0.1879785452110527</v>
      </c>
      <c r="H3103">
        <v>0.1905065768338462</v>
      </c>
      <c r="I3103">
        <v>0.1422856249627602</v>
      </c>
      <c r="J3103">
        <v>130</v>
      </c>
      <c r="K3103">
        <v>5</v>
      </c>
      <c r="L3103" t="str">
        <f>VLOOKUP(J3103,Clustering!$D$3:$E$367,2,FALSE)</f>
        <v>Spring</v>
      </c>
      <c r="M3103">
        <v>0.243194202</v>
      </c>
      <c r="N3103">
        <v>0.29541750900000002</v>
      </c>
      <c r="O3103">
        <v>0.29541750900000002</v>
      </c>
      <c r="P3103">
        <v>0.87925054400000002</v>
      </c>
      <c r="Q3103">
        <v>0.32324319600000001</v>
      </c>
      <c r="R3103">
        <v>0.1905065768338462</v>
      </c>
      <c r="S3103">
        <v>4.9705517912591998E-3</v>
      </c>
      <c r="T3103">
        <v>0</v>
      </c>
      <c r="U3103">
        <v>0.64562430500000001</v>
      </c>
      <c r="V3103">
        <v>0.85008076700000001</v>
      </c>
      <c r="W3103">
        <v>1.3718542E-2</v>
      </c>
      <c r="X3103">
        <v>7.9998899999999997E-4</v>
      </c>
      <c r="Y3103">
        <v>0.1422856249627602</v>
      </c>
      <c r="Z3103">
        <v>0.24902803900000001</v>
      </c>
      <c r="AA3103">
        <v>0.64562430500000001</v>
      </c>
      <c r="AB3103">
        <v>0</v>
      </c>
      <c r="AC3103">
        <v>0</v>
      </c>
      <c r="AD3103">
        <v>0.85</v>
      </c>
      <c r="AE3103">
        <v>0.85</v>
      </c>
      <c r="AF3103">
        <v>0.85</v>
      </c>
      <c r="AG3103">
        <v>0.85</v>
      </c>
      <c r="AH3103">
        <v>0.87925054400000002</v>
      </c>
      <c r="AI3103">
        <v>1.3718542E-2</v>
      </c>
      <c r="AJ3103">
        <v>0.38812709499999998</v>
      </c>
      <c r="AK3103">
        <v>3.4793862538814E-3</v>
      </c>
      <c r="AL3103">
        <v>0</v>
      </c>
    </row>
    <row r="3104" spans="1:38" x14ac:dyDescent="0.35">
      <c r="A3104" t="s">
        <v>3228</v>
      </c>
      <c r="B3104">
        <v>34625.596601758887</v>
      </c>
      <c r="C3104">
        <v>32547.96405196542</v>
      </c>
      <c r="D3104">
        <v>1711.84660545817</v>
      </c>
      <c r="E3104">
        <v>365.78594433530338</v>
      </c>
      <c r="F3104">
        <v>7.7310448479537899E-2</v>
      </c>
      <c r="G3104">
        <v>0.179306835458482</v>
      </c>
      <c r="H3104">
        <v>0.1814262253913809</v>
      </c>
      <c r="I3104">
        <v>0.14099991148418101</v>
      </c>
      <c r="J3104">
        <v>130</v>
      </c>
      <c r="K3104">
        <v>6</v>
      </c>
      <c r="L3104" t="str">
        <f>VLOOKUP(J3104,Clustering!$D$3:$E$367,2,FALSE)</f>
        <v>Spring</v>
      </c>
      <c r="M3104">
        <v>0.25416051899999997</v>
      </c>
      <c r="N3104">
        <v>0.29825726499999999</v>
      </c>
      <c r="O3104">
        <v>0.29825726499999999</v>
      </c>
      <c r="P3104">
        <v>0.88123432000000002</v>
      </c>
      <c r="Q3104">
        <v>0.35611071799999999</v>
      </c>
      <c r="R3104">
        <v>0.1814262253913809</v>
      </c>
      <c r="S3104">
        <v>7.7310448479537899E-2</v>
      </c>
      <c r="T3104">
        <v>0</v>
      </c>
      <c r="U3104">
        <v>0.65010095999999995</v>
      </c>
      <c r="V3104">
        <v>0.85008076700000001</v>
      </c>
      <c r="W3104">
        <v>1.3404377E-2</v>
      </c>
      <c r="X3104">
        <v>8.3936000000000004E-4</v>
      </c>
      <c r="Y3104">
        <v>0.14099991148418101</v>
      </c>
      <c r="Z3104">
        <v>0.30316553099999999</v>
      </c>
      <c r="AA3104">
        <v>0.65010095999999995</v>
      </c>
      <c r="AB3104">
        <v>0</v>
      </c>
      <c r="AC3104">
        <v>0</v>
      </c>
      <c r="AD3104">
        <v>0.85</v>
      </c>
      <c r="AE3104">
        <v>0.85</v>
      </c>
      <c r="AF3104">
        <v>0.85</v>
      </c>
      <c r="AG3104">
        <v>0.85</v>
      </c>
      <c r="AH3104">
        <v>0.88123432000000002</v>
      </c>
      <c r="AI3104">
        <v>1.3404377E-2</v>
      </c>
      <c r="AJ3104">
        <v>0.41510233800000002</v>
      </c>
      <c r="AK3104">
        <v>5.4117313935676502E-2</v>
      </c>
      <c r="AL3104">
        <v>0</v>
      </c>
    </row>
    <row r="3105" spans="1:38" x14ac:dyDescent="0.35">
      <c r="A3105" t="s">
        <v>3229</v>
      </c>
      <c r="B3105">
        <v>36171.009334295602</v>
      </c>
      <c r="C3105">
        <v>31445.7318465522</v>
      </c>
      <c r="D3105">
        <v>4412.6986406399164</v>
      </c>
      <c r="E3105">
        <v>312.57884710348787</v>
      </c>
      <c r="F3105">
        <v>0.19928637871242699</v>
      </c>
      <c r="G3105">
        <v>0.15322492505072929</v>
      </c>
      <c r="H3105">
        <v>0.1541650817908822</v>
      </c>
      <c r="I3105">
        <v>0.13623205733445001</v>
      </c>
      <c r="J3105">
        <v>130</v>
      </c>
      <c r="K3105">
        <v>7</v>
      </c>
      <c r="L3105" t="str">
        <f>VLOOKUP(J3105,Clustering!$D$3:$E$367,2,FALSE)</f>
        <v>Spring</v>
      </c>
      <c r="M3105">
        <v>0.263825162</v>
      </c>
      <c r="N3105">
        <v>0.30635254299999998</v>
      </c>
      <c r="O3105">
        <v>0.30635254299999998</v>
      </c>
      <c r="P3105">
        <v>0.882109217</v>
      </c>
      <c r="Q3105">
        <v>0.39696357199999999</v>
      </c>
      <c r="R3105">
        <v>0.1541650817908822</v>
      </c>
      <c r="S3105">
        <v>0.19928637871242699</v>
      </c>
      <c r="T3105">
        <v>0</v>
      </c>
      <c r="U3105">
        <v>0.65669071999999995</v>
      </c>
      <c r="V3105">
        <v>0.85008076700000001</v>
      </c>
      <c r="W3105">
        <v>1.2671325000000001E-2</v>
      </c>
      <c r="X3105">
        <v>1.0881529999999999E-3</v>
      </c>
      <c r="Y3105">
        <v>0.13623205733445001</v>
      </c>
      <c r="Z3105">
        <v>0.289997108</v>
      </c>
      <c r="AA3105">
        <v>0.65669071999999995</v>
      </c>
      <c r="AB3105">
        <v>0</v>
      </c>
      <c r="AC3105">
        <v>0</v>
      </c>
      <c r="AD3105">
        <v>0.85</v>
      </c>
      <c r="AE3105">
        <v>0.85</v>
      </c>
      <c r="AF3105">
        <v>0.85</v>
      </c>
      <c r="AG3105">
        <v>0.85</v>
      </c>
      <c r="AH3105">
        <v>0.882109217</v>
      </c>
      <c r="AI3105">
        <v>1.2671325000000001E-2</v>
      </c>
      <c r="AJ3105">
        <v>0.40054112200000003</v>
      </c>
      <c r="AK3105">
        <v>0.1395004650986989</v>
      </c>
      <c r="AL3105">
        <v>9.6655850000000008E-3</v>
      </c>
    </row>
    <row r="3106" spans="1:38" x14ac:dyDescent="0.35">
      <c r="A3106" t="s">
        <v>3230</v>
      </c>
      <c r="B3106">
        <v>38459.027296491076</v>
      </c>
      <c r="C3106">
        <v>30746.75958080306</v>
      </c>
      <c r="D3106">
        <v>7401.5862801726726</v>
      </c>
      <c r="E3106">
        <v>310.68143551534428</v>
      </c>
      <c r="F3106">
        <v>0.33427057830744822</v>
      </c>
      <c r="G3106">
        <v>0.1522948213310511</v>
      </c>
      <c r="H3106">
        <v>0.15368293923641499</v>
      </c>
      <c r="I3106">
        <v>0.12720527728692549</v>
      </c>
      <c r="J3106">
        <v>130</v>
      </c>
      <c r="K3106">
        <v>8</v>
      </c>
      <c r="L3106" t="str">
        <f>VLOOKUP(J3106,Clustering!$D$3:$E$367,2,FALSE)</f>
        <v>Spring</v>
      </c>
      <c r="M3106">
        <v>0.26440688400000001</v>
      </c>
      <c r="N3106">
        <v>0.30254648099999998</v>
      </c>
      <c r="O3106">
        <v>0.30254648099999998</v>
      </c>
      <c r="P3106">
        <v>0.88441853599999998</v>
      </c>
      <c r="Q3106">
        <v>0.42632656000000002</v>
      </c>
      <c r="R3106">
        <v>0.15368293923641499</v>
      </c>
      <c r="S3106">
        <v>0.33427057830744822</v>
      </c>
      <c r="T3106">
        <v>0</v>
      </c>
      <c r="U3106">
        <v>0.65669071999999995</v>
      </c>
      <c r="V3106">
        <v>0.85008076700000001</v>
      </c>
      <c r="W3106">
        <v>1.2182623E-2</v>
      </c>
      <c r="X3106">
        <v>1.0228139999999999E-3</v>
      </c>
      <c r="Y3106">
        <v>0.12720527728692549</v>
      </c>
      <c r="Z3106">
        <v>0.28372103799999998</v>
      </c>
      <c r="AA3106">
        <v>0.65669071999999995</v>
      </c>
      <c r="AB3106">
        <v>0</v>
      </c>
      <c r="AC3106">
        <v>0</v>
      </c>
      <c r="AD3106">
        <v>0.85</v>
      </c>
      <c r="AE3106">
        <v>0.85</v>
      </c>
      <c r="AF3106">
        <v>0.85</v>
      </c>
      <c r="AG3106">
        <v>0.85</v>
      </c>
      <c r="AH3106">
        <v>0.88441853599999998</v>
      </c>
      <c r="AI3106">
        <v>1.2182623E-2</v>
      </c>
      <c r="AJ3106">
        <v>0.39226333899999999</v>
      </c>
      <c r="AK3106">
        <v>0.23398940481521369</v>
      </c>
      <c r="AL3106">
        <v>2.9612508999999999E-2</v>
      </c>
    </row>
    <row r="3107" spans="1:38" x14ac:dyDescent="0.35">
      <c r="A3107" t="s">
        <v>3231</v>
      </c>
      <c r="B3107">
        <v>39680.739050355762</v>
      </c>
      <c r="C3107">
        <v>29135.456882227281</v>
      </c>
      <c r="D3107">
        <v>10243.08267437822</v>
      </c>
      <c r="E3107">
        <v>302.19949375024981</v>
      </c>
      <c r="F3107">
        <v>0.46259829171856048</v>
      </c>
      <c r="G3107">
        <v>0.14813700674031849</v>
      </c>
      <c r="H3107">
        <v>0.1496048167965468</v>
      </c>
      <c r="I3107">
        <v>0.12160706651561209</v>
      </c>
      <c r="J3107">
        <v>130</v>
      </c>
      <c r="K3107">
        <v>9</v>
      </c>
      <c r="L3107" t="str">
        <f>VLOOKUP(J3107,Clustering!$D$3:$E$367,2,FALSE)</f>
        <v>Spring</v>
      </c>
      <c r="M3107">
        <v>0.25910803300000002</v>
      </c>
      <c r="N3107">
        <v>0.30094911800000002</v>
      </c>
      <c r="O3107">
        <v>0.30094911800000002</v>
      </c>
      <c r="P3107">
        <v>0.88541551100000004</v>
      </c>
      <c r="Q3107">
        <v>0.45108358900000001</v>
      </c>
      <c r="R3107">
        <v>0.1496048167965468</v>
      </c>
      <c r="S3107">
        <v>0.46259829171856048</v>
      </c>
      <c r="T3107">
        <v>0.38061054900000002</v>
      </c>
      <c r="U3107">
        <v>0.65642462499999998</v>
      </c>
      <c r="V3107">
        <v>0.85008076700000001</v>
      </c>
      <c r="W3107">
        <v>1.1659015E-2</v>
      </c>
      <c r="X3107">
        <v>7.9998899999999997E-4</v>
      </c>
      <c r="Y3107">
        <v>0.12160706651561209</v>
      </c>
      <c r="Z3107">
        <v>0.260725812</v>
      </c>
      <c r="AA3107">
        <v>0.65642462499999998</v>
      </c>
      <c r="AB3107">
        <v>0</v>
      </c>
      <c r="AC3107">
        <v>0</v>
      </c>
      <c r="AD3107">
        <v>0.85</v>
      </c>
      <c r="AE3107">
        <v>0.85</v>
      </c>
      <c r="AF3107">
        <v>0.85</v>
      </c>
      <c r="AG3107">
        <v>0.85</v>
      </c>
      <c r="AH3107">
        <v>0.88541551100000004</v>
      </c>
      <c r="AI3107">
        <v>1.1659015E-2</v>
      </c>
      <c r="AJ3107">
        <v>0.37527642900000002</v>
      </c>
      <c r="AK3107">
        <v>0.32381880420299231</v>
      </c>
      <c r="AL3107">
        <v>0</v>
      </c>
    </row>
    <row r="3108" spans="1:38" x14ac:dyDescent="0.35">
      <c r="A3108" t="s">
        <v>3232</v>
      </c>
      <c r="B3108">
        <v>41624.649040292563</v>
      </c>
      <c r="C3108">
        <v>28863.53450752456</v>
      </c>
      <c r="D3108">
        <v>12470.03007281968</v>
      </c>
      <c r="E3108">
        <v>291.08445994831578</v>
      </c>
      <c r="F3108">
        <v>0.56317173186495106</v>
      </c>
      <c r="G3108">
        <v>0.14268846075897831</v>
      </c>
      <c r="H3108">
        <v>0.1431360708574454</v>
      </c>
      <c r="I3108">
        <v>0.1345981297887556</v>
      </c>
      <c r="J3108">
        <v>130</v>
      </c>
      <c r="K3108">
        <v>10</v>
      </c>
      <c r="L3108" t="str">
        <f>VLOOKUP(J3108,Clustering!$D$3:$E$367,2,FALSE)</f>
        <v>Spring</v>
      </c>
      <c r="M3108">
        <v>0.26146371800000001</v>
      </c>
      <c r="N3108">
        <v>0.297210105</v>
      </c>
      <c r="O3108">
        <v>0.297210105</v>
      </c>
      <c r="P3108">
        <v>0.886412486</v>
      </c>
      <c r="Q3108">
        <v>0.44630240399999999</v>
      </c>
      <c r="R3108">
        <v>0.1431360708574454</v>
      </c>
      <c r="S3108">
        <v>0.56317173186495106</v>
      </c>
      <c r="T3108">
        <v>0.64870787399999996</v>
      </c>
      <c r="U3108">
        <v>0.65687855100000003</v>
      </c>
      <c r="V3108">
        <v>0.85008076700000001</v>
      </c>
      <c r="W3108">
        <v>1.1484479000000001E-2</v>
      </c>
      <c r="X3108">
        <v>7.9998899999999997E-4</v>
      </c>
      <c r="Y3108">
        <v>0.1345981297887556</v>
      </c>
      <c r="Z3108">
        <v>0.27476282400000002</v>
      </c>
      <c r="AA3108">
        <v>0.65687855100000003</v>
      </c>
      <c r="AB3108">
        <v>0</v>
      </c>
      <c r="AC3108">
        <v>0</v>
      </c>
      <c r="AD3108">
        <v>0.85</v>
      </c>
      <c r="AE3108">
        <v>0.85</v>
      </c>
      <c r="AF3108">
        <v>0.85</v>
      </c>
      <c r="AG3108">
        <v>0.85</v>
      </c>
      <c r="AH3108">
        <v>0.886412486</v>
      </c>
      <c r="AI3108">
        <v>1.1484479000000001E-2</v>
      </c>
      <c r="AJ3108">
        <v>0.37825136199999998</v>
      </c>
      <c r="AK3108">
        <v>0.39422021230546572</v>
      </c>
      <c r="AL3108">
        <v>0</v>
      </c>
    </row>
    <row r="3109" spans="1:38" x14ac:dyDescent="0.35">
      <c r="A3109" t="s">
        <v>3233</v>
      </c>
      <c r="B3109">
        <v>43019.466982151484</v>
      </c>
      <c r="C3109">
        <v>28806.24813178874</v>
      </c>
      <c r="D3109">
        <v>13950.034407117249</v>
      </c>
      <c r="E3109">
        <v>263.18444324549091</v>
      </c>
      <c r="F3109">
        <v>0.63001171534909106</v>
      </c>
      <c r="G3109">
        <v>0.1290119819830837</v>
      </c>
      <c r="H3109">
        <v>0.12885259768135501</v>
      </c>
      <c r="I3109">
        <v>0.13189277434424529</v>
      </c>
      <c r="J3109">
        <v>130</v>
      </c>
      <c r="K3109">
        <v>11</v>
      </c>
      <c r="L3109" t="str">
        <f>VLOOKUP(J3109,Clustering!$D$3:$E$367,2,FALSE)</f>
        <v>Spring</v>
      </c>
      <c r="M3109">
        <v>0.25473072200000002</v>
      </c>
      <c r="N3109">
        <v>0.28310598100000001</v>
      </c>
      <c r="O3109">
        <v>0.28310598100000001</v>
      </c>
      <c r="P3109">
        <v>0.88809106699999996</v>
      </c>
      <c r="Q3109">
        <v>0.41275900700000001</v>
      </c>
      <c r="R3109">
        <v>0.12885259768135501</v>
      </c>
      <c r="S3109">
        <v>0.63001171534909106</v>
      </c>
      <c r="T3109">
        <v>0.69147650000000005</v>
      </c>
      <c r="U3109">
        <v>0.65687855100000003</v>
      </c>
      <c r="V3109">
        <v>0.85008076700000001</v>
      </c>
      <c r="W3109">
        <v>1.1379757000000001E-2</v>
      </c>
      <c r="X3109">
        <v>7.9998899999999997E-4</v>
      </c>
      <c r="Y3109">
        <v>0.13189277434424529</v>
      </c>
      <c r="Z3109">
        <v>0.29694740200000003</v>
      </c>
      <c r="AA3109">
        <v>0.65687855100000003</v>
      </c>
      <c r="AB3109">
        <v>0</v>
      </c>
      <c r="AC3109">
        <v>0</v>
      </c>
      <c r="AD3109">
        <v>0.85</v>
      </c>
      <c r="AE3109">
        <v>0.85</v>
      </c>
      <c r="AF3109">
        <v>0.85</v>
      </c>
      <c r="AG3109">
        <v>0.85</v>
      </c>
      <c r="AH3109">
        <v>0.88809106699999996</v>
      </c>
      <c r="AI3109">
        <v>1.1379757000000001E-2</v>
      </c>
      <c r="AJ3109">
        <v>0.383757177</v>
      </c>
      <c r="AK3109">
        <v>0.4410082007443637</v>
      </c>
      <c r="AL3109">
        <v>9.2362929999999996E-3</v>
      </c>
    </row>
    <row r="3110" spans="1:38" x14ac:dyDescent="0.35">
      <c r="A3110" t="s">
        <v>3234</v>
      </c>
      <c r="B3110">
        <v>43397.780337858312</v>
      </c>
      <c r="C3110">
        <v>28422.572078551049</v>
      </c>
      <c r="D3110">
        <v>14738.62446247441</v>
      </c>
      <c r="E3110">
        <v>236.5837968328504</v>
      </c>
      <c r="F3110">
        <v>0.6656260342090734</v>
      </c>
      <c r="G3110">
        <v>0.1159724494278678</v>
      </c>
      <c r="H3110">
        <v>0.11603564144176901</v>
      </c>
      <c r="I3110">
        <v>0.1148302850556011</v>
      </c>
      <c r="J3110">
        <v>130</v>
      </c>
      <c r="K3110">
        <v>12</v>
      </c>
      <c r="L3110" t="str">
        <f>VLOOKUP(J3110,Clustering!$D$3:$E$367,2,FALSE)</f>
        <v>Spring</v>
      </c>
      <c r="M3110">
        <v>0.249788968</v>
      </c>
      <c r="N3110">
        <v>0.27224391199999998</v>
      </c>
      <c r="O3110">
        <v>0.27224391199999998</v>
      </c>
      <c r="P3110">
        <v>0.88874215199999995</v>
      </c>
      <c r="Q3110">
        <v>0.38151858999999999</v>
      </c>
      <c r="R3110">
        <v>0.11603564144176901</v>
      </c>
      <c r="S3110">
        <v>0.6656260342090734</v>
      </c>
      <c r="T3110">
        <v>0.675532719</v>
      </c>
      <c r="U3110">
        <v>0.65687855100000003</v>
      </c>
      <c r="V3110">
        <v>0.85008076700000001</v>
      </c>
      <c r="W3110">
        <v>1.1484479000000001E-2</v>
      </c>
      <c r="X3110">
        <v>8.0166500000000002E-4</v>
      </c>
      <c r="Y3110">
        <v>0.1148302850556011</v>
      </c>
      <c r="Z3110">
        <v>0.31904980900000002</v>
      </c>
      <c r="AA3110">
        <v>0.65687855100000003</v>
      </c>
      <c r="AB3110">
        <v>0</v>
      </c>
      <c r="AC3110">
        <v>0</v>
      </c>
      <c r="AD3110">
        <v>0.85</v>
      </c>
      <c r="AE3110">
        <v>0.85</v>
      </c>
      <c r="AF3110">
        <v>0.85</v>
      </c>
      <c r="AG3110">
        <v>0.85</v>
      </c>
      <c r="AH3110">
        <v>0.88874215199999995</v>
      </c>
      <c r="AI3110">
        <v>1.1484479000000001E-2</v>
      </c>
      <c r="AJ3110">
        <v>0.392426416</v>
      </c>
      <c r="AK3110">
        <v>0.46593822394635132</v>
      </c>
      <c r="AL3110">
        <v>9.2362929999999996E-3</v>
      </c>
    </row>
    <row r="3111" spans="1:38" x14ac:dyDescent="0.35">
      <c r="A3111" t="s">
        <v>3235</v>
      </c>
      <c r="B3111">
        <v>42012.919548401602</v>
      </c>
      <c r="C3111">
        <v>27213.935388779311</v>
      </c>
      <c r="D3111">
        <v>14571.507778953841</v>
      </c>
      <c r="E3111">
        <v>227.47638066844689</v>
      </c>
      <c r="F3111">
        <v>0.6580787074157769</v>
      </c>
      <c r="G3111">
        <v>0.1115080297394347</v>
      </c>
      <c r="H3111">
        <v>0.1116561799053588</v>
      </c>
      <c r="I3111">
        <v>0.1088302888222317</v>
      </c>
      <c r="J3111">
        <v>130</v>
      </c>
      <c r="K3111">
        <v>13</v>
      </c>
      <c r="L3111" t="str">
        <f>VLOOKUP(J3111,Clustering!$D$3:$E$367,2,FALSE)</f>
        <v>Spring</v>
      </c>
      <c r="M3111">
        <v>0.24479537700000001</v>
      </c>
      <c r="N3111">
        <v>0.25992843999999998</v>
      </c>
      <c r="O3111">
        <v>0.25992843999999998</v>
      </c>
      <c r="P3111">
        <v>0.88865059300000004</v>
      </c>
      <c r="Q3111">
        <v>0.356448655</v>
      </c>
      <c r="R3111">
        <v>0.1116561799053588</v>
      </c>
      <c r="S3111">
        <v>0.6580787074157769</v>
      </c>
      <c r="T3111">
        <v>0.66427384</v>
      </c>
      <c r="U3111">
        <v>0.65687855100000003</v>
      </c>
      <c r="V3111">
        <v>0.85008076700000001</v>
      </c>
      <c r="W3111">
        <v>1.0123096999999999E-2</v>
      </c>
      <c r="X3111">
        <v>7.9998899999999997E-4</v>
      </c>
      <c r="Y3111">
        <v>0.1088302888222317</v>
      </c>
      <c r="Z3111">
        <v>0.32334850900000001</v>
      </c>
      <c r="AA3111">
        <v>0.65687855100000003</v>
      </c>
      <c r="AB3111">
        <v>0</v>
      </c>
      <c r="AC3111">
        <v>0</v>
      </c>
      <c r="AD3111">
        <v>0.85</v>
      </c>
      <c r="AE3111">
        <v>0.85</v>
      </c>
      <c r="AF3111">
        <v>0.85</v>
      </c>
      <c r="AG3111">
        <v>0.85</v>
      </c>
      <c r="AH3111">
        <v>0.88865059300000004</v>
      </c>
      <c r="AI3111">
        <v>1.0123096999999999E-2</v>
      </c>
      <c r="AJ3111">
        <v>0.40027920900000002</v>
      </c>
      <c r="AK3111">
        <v>0.46065509519104381</v>
      </c>
      <c r="AL3111">
        <v>9.2362929999999996E-3</v>
      </c>
    </row>
    <row r="3112" spans="1:38" x14ac:dyDescent="0.35">
      <c r="A3112" t="s">
        <v>3236</v>
      </c>
      <c r="B3112">
        <v>41742.932730962973</v>
      </c>
      <c r="C3112">
        <v>28265.855699877349</v>
      </c>
      <c r="D3112">
        <v>13248.991420454809</v>
      </c>
      <c r="E3112">
        <v>228.08561063081081</v>
      </c>
      <c r="F3112">
        <v>0.59835119884632781</v>
      </c>
      <c r="G3112">
        <v>0.1118066718778484</v>
      </c>
      <c r="H3112">
        <v>0.1117164477246672</v>
      </c>
      <c r="I3112">
        <v>0.1134374287871403</v>
      </c>
      <c r="J3112">
        <v>130</v>
      </c>
      <c r="K3112">
        <v>14</v>
      </c>
      <c r="L3112" t="str">
        <f>VLOOKUP(J3112,Clustering!$D$3:$E$367,2,FALSE)</f>
        <v>Spring</v>
      </c>
      <c r="M3112">
        <v>0.24384503900000001</v>
      </c>
      <c r="N3112">
        <v>0.25880831399999998</v>
      </c>
      <c r="O3112">
        <v>0.25880831399999998</v>
      </c>
      <c r="P3112">
        <v>0.88747050100000002</v>
      </c>
      <c r="Q3112">
        <v>0.34975249200000003</v>
      </c>
      <c r="R3112">
        <v>0.1117164477246672</v>
      </c>
      <c r="S3112">
        <v>0.59835119884632781</v>
      </c>
      <c r="T3112">
        <v>0.65679310899999999</v>
      </c>
      <c r="U3112">
        <v>0.65687855100000003</v>
      </c>
      <c r="V3112">
        <v>0.85008076700000001</v>
      </c>
      <c r="W3112">
        <v>9.9834680000000006E-3</v>
      </c>
      <c r="X3112">
        <v>1.332757E-3</v>
      </c>
      <c r="Y3112">
        <v>0.1134374287871403</v>
      </c>
      <c r="Z3112">
        <v>0.32489395500000001</v>
      </c>
      <c r="AA3112">
        <v>0.65687855100000003</v>
      </c>
      <c r="AB3112">
        <v>0</v>
      </c>
      <c r="AC3112">
        <v>0</v>
      </c>
      <c r="AD3112">
        <v>0.85</v>
      </c>
      <c r="AE3112">
        <v>0.85</v>
      </c>
      <c r="AF3112">
        <v>0.85</v>
      </c>
      <c r="AG3112">
        <v>0.85</v>
      </c>
      <c r="AH3112">
        <v>0.88747050100000002</v>
      </c>
      <c r="AI3112">
        <v>9.9834680000000006E-3</v>
      </c>
      <c r="AJ3112">
        <v>0.40114683899999998</v>
      </c>
      <c r="AK3112">
        <v>0.4188458391924294</v>
      </c>
      <c r="AL3112">
        <v>9.4140809999999995E-3</v>
      </c>
    </row>
    <row r="3113" spans="1:38" x14ac:dyDescent="0.35">
      <c r="A3113" t="s">
        <v>3237</v>
      </c>
      <c r="B3113">
        <v>41497.14098098789</v>
      </c>
      <c r="C3113">
        <v>30069.368313451821</v>
      </c>
      <c r="D3113">
        <v>11186.418725678321</v>
      </c>
      <c r="E3113">
        <v>241.35394185775041</v>
      </c>
      <c r="F3113">
        <v>0.50520125214760381</v>
      </c>
      <c r="G3113">
        <v>0.11831075581262269</v>
      </c>
      <c r="H3113">
        <v>0.1180646580251518</v>
      </c>
      <c r="I3113">
        <v>0.1227588515068392</v>
      </c>
      <c r="J3113">
        <v>130</v>
      </c>
      <c r="K3113">
        <v>15</v>
      </c>
      <c r="L3113" t="str">
        <f>VLOOKUP(J3113,Clustering!$D$3:$E$367,2,FALSE)</f>
        <v>Spring</v>
      </c>
      <c r="M3113">
        <v>0.24371832800000001</v>
      </c>
      <c r="N3113">
        <v>0.26350968800000002</v>
      </c>
      <c r="O3113">
        <v>0.26350968800000002</v>
      </c>
      <c r="P3113">
        <v>0.88662612399999996</v>
      </c>
      <c r="Q3113">
        <v>0.34492124200000002</v>
      </c>
      <c r="R3113">
        <v>0.1180646580251518</v>
      </c>
      <c r="S3113">
        <v>0.50520125214760381</v>
      </c>
      <c r="T3113">
        <v>0.66691854299999997</v>
      </c>
      <c r="U3113">
        <v>0.65687855100000003</v>
      </c>
      <c r="V3113">
        <v>0.85008076700000001</v>
      </c>
      <c r="W3113">
        <v>1.008819E-2</v>
      </c>
      <c r="X3113">
        <v>1.332757E-3</v>
      </c>
      <c r="Y3113">
        <v>0.1227588515068392</v>
      </c>
      <c r="Z3113">
        <v>0.335184814</v>
      </c>
      <c r="AA3113">
        <v>0.65687855100000003</v>
      </c>
      <c r="AB3113">
        <v>0</v>
      </c>
      <c r="AC3113">
        <v>0</v>
      </c>
      <c r="AD3113">
        <v>0.85</v>
      </c>
      <c r="AE3113">
        <v>0.85</v>
      </c>
      <c r="AF3113">
        <v>0.85</v>
      </c>
      <c r="AG3113">
        <v>0.85</v>
      </c>
      <c r="AH3113">
        <v>0.88662612399999996</v>
      </c>
      <c r="AI3113">
        <v>1.008819E-2</v>
      </c>
      <c r="AJ3113">
        <v>0.41580300799999997</v>
      </c>
      <c r="AK3113">
        <v>0.3536408765033226</v>
      </c>
      <c r="AL3113">
        <v>9.4140809999999995E-3</v>
      </c>
    </row>
    <row r="3114" spans="1:38" x14ac:dyDescent="0.35">
      <c r="A3114" t="s">
        <v>3238</v>
      </c>
      <c r="B3114">
        <v>40967.271473439243</v>
      </c>
      <c r="C3114">
        <v>32395.802426564769</v>
      </c>
      <c r="D3114">
        <v>8310.4121770435268</v>
      </c>
      <c r="E3114">
        <v>261.05686983094358</v>
      </c>
      <c r="F3114">
        <v>0.37531499049536082</v>
      </c>
      <c r="G3114">
        <v>0.1279690538386978</v>
      </c>
      <c r="H3114">
        <v>0.12770750911449549</v>
      </c>
      <c r="I3114">
        <v>0.1326963452683573</v>
      </c>
      <c r="J3114">
        <v>130</v>
      </c>
      <c r="K3114">
        <v>16</v>
      </c>
      <c r="L3114" t="str">
        <f>VLOOKUP(J3114,Clustering!$D$3:$E$367,2,FALSE)</f>
        <v>Spring</v>
      </c>
      <c r="M3114">
        <v>0.24177733600000001</v>
      </c>
      <c r="N3114">
        <v>0.279079048</v>
      </c>
      <c r="O3114">
        <v>0.279079048</v>
      </c>
      <c r="P3114">
        <v>0.876290138</v>
      </c>
      <c r="Q3114">
        <v>0.34370717099999998</v>
      </c>
      <c r="R3114">
        <v>0.12770750911449549</v>
      </c>
      <c r="S3114">
        <v>0.37531499049536082</v>
      </c>
      <c r="T3114">
        <v>0.67651503700000004</v>
      </c>
      <c r="U3114">
        <v>0.66614491200000003</v>
      </c>
      <c r="V3114">
        <v>0.85008076700000001</v>
      </c>
      <c r="W3114">
        <v>1.0018375E-2</v>
      </c>
      <c r="X3114">
        <v>1.332757E-3</v>
      </c>
      <c r="Y3114">
        <v>0.1326963452683573</v>
      </c>
      <c r="Z3114">
        <v>0.36046607800000002</v>
      </c>
      <c r="AA3114">
        <v>0.66614491200000003</v>
      </c>
      <c r="AB3114">
        <v>0</v>
      </c>
      <c r="AC3114">
        <v>0</v>
      </c>
      <c r="AD3114">
        <v>0.85</v>
      </c>
      <c r="AE3114">
        <v>0.85</v>
      </c>
      <c r="AF3114">
        <v>0.85</v>
      </c>
      <c r="AG3114">
        <v>0.85</v>
      </c>
      <c r="AH3114">
        <v>0.876290138</v>
      </c>
      <c r="AI3114">
        <v>1.0018375E-2</v>
      </c>
      <c r="AJ3114">
        <v>0.43847681199999999</v>
      </c>
      <c r="AK3114">
        <v>0.26272049334675251</v>
      </c>
      <c r="AL3114">
        <v>9.2362929999999996E-3</v>
      </c>
    </row>
    <row r="3115" spans="1:38" x14ac:dyDescent="0.35">
      <c r="A3115" t="s">
        <v>3239</v>
      </c>
      <c r="B3115">
        <v>39931.369141161333</v>
      </c>
      <c r="C3115">
        <v>34641.018062623058</v>
      </c>
      <c r="D3115">
        <v>5026.7764201575528</v>
      </c>
      <c r="E3115">
        <v>263.57465838070323</v>
      </c>
      <c r="F3115">
        <v>0.22701937090019431</v>
      </c>
      <c r="G3115">
        <v>0.1292032639121094</v>
      </c>
      <c r="H3115">
        <v>0.12839054439999059</v>
      </c>
      <c r="I3115">
        <v>0.14389276681098409</v>
      </c>
      <c r="J3115">
        <v>130</v>
      </c>
      <c r="K3115">
        <v>17</v>
      </c>
      <c r="L3115" t="str">
        <f>VLOOKUP(J3115,Clustering!$D$3:$E$367,2,FALSE)</f>
        <v>Spring</v>
      </c>
      <c r="M3115">
        <v>0.243626174</v>
      </c>
      <c r="N3115">
        <v>0.29822965600000001</v>
      </c>
      <c r="O3115">
        <v>0.29822965600000001</v>
      </c>
      <c r="P3115">
        <v>0.87688018499999998</v>
      </c>
      <c r="Q3115">
        <v>0.36264417100000002</v>
      </c>
      <c r="R3115">
        <v>0.12839054439999059</v>
      </c>
      <c r="S3115">
        <v>0.22701937090019431</v>
      </c>
      <c r="T3115">
        <v>0.66790086100000001</v>
      </c>
      <c r="U3115">
        <v>0.66614491200000003</v>
      </c>
      <c r="V3115">
        <v>0.85008076700000001</v>
      </c>
      <c r="W3115">
        <v>1.0018375E-2</v>
      </c>
      <c r="X3115">
        <v>3.5316800000000001E-3</v>
      </c>
      <c r="Y3115">
        <v>0.14389276681098409</v>
      </c>
      <c r="Z3115">
        <v>0.37417071899999998</v>
      </c>
      <c r="AA3115">
        <v>0.66614491200000003</v>
      </c>
      <c r="AB3115">
        <v>0</v>
      </c>
      <c r="AC3115">
        <v>0</v>
      </c>
      <c r="AD3115">
        <v>0.85</v>
      </c>
      <c r="AE3115">
        <v>0.85</v>
      </c>
      <c r="AF3115">
        <v>0.85</v>
      </c>
      <c r="AG3115">
        <v>0.85</v>
      </c>
      <c r="AH3115">
        <v>0.87688018499999998</v>
      </c>
      <c r="AI3115">
        <v>1.0018375E-2</v>
      </c>
      <c r="AJ3115">
        <v>0.48342131399999999</v>
      </c>
      <c r="AK3115">
        <v>0.15891355963013601</v>
      </c>
      <c r="AL3115">
        <v>0.282721628</v>
      </c>
    </row>
    <row r="3116" spans="1:38" x14ac:dyDescent="0.35">
      <c r="A3116" t="s">
        <v>3240</v>
      </c>
      <c r="B3116">
        <v>39966.933232078671</v>
      </c>
      <c r="C3116">
        <v>37815.009982000287</v>
      </c>
      <c r="D3116">
        <v>1881.5126244839339</v>
      </c>
      <c r="E3116">
        <v>270.41062559445191</v>
      </c>
      <c r="F3116">
        <v>8.4972908410700404E-2</v>
      </c>
      <c r="G3116">
        <v>0.1325542282325744</v>
      </c>
      <c r="H3116">
        <v>0.1315445602771301</v>
      </c>
      <c r="I3116">
        <v>0.1508034767583471</v>
      </c>
      <c r="J3116">
        <v>130</v>
      </c>
      <c r="K3116">
        <v>18</v>
      </c>
      <c r="L3116" t="str">
        <f>VLOOKUP(J3116,Clustering!$D$3:$E$367,2,FALSE)</f>
        <v>Spring</v>
      </c>
      <c r="M3116">
        <v>0.25065866999999997</v>
      </c>
      <c r="N3116">
        <v>0.313836485</v>
      </c>
      <c r="O3116">
        <v>0.313836485</v>
      </c>
      <c r="P3116">
        <v>0.87696156999999997</v>
      </c>
      <c r="Q3116">
        <v>0.40118152899999998</v>
      </c>
      <c r="R3116">
        <v>0.1315445602771301</v>
      </c>
      <c r="S3116">
        <v>8.4972908410700404E-2</v>
      </c>
      <c r="T3116">
        <v>0.587728578</v>
      </c>
      <c r="U3116">
        <v>0.66614491200000003</v>
      </c>
      <c r="V3116">
        <v>0.85008076700000001</v>
      </c>
      <c r="W3116">
        <v>1.0158004E-2</v>
      </c>
      <c r="X3116">
        <v>2.7398167000000001E-2</v>
      </c>
      <c r="Y3116">
        <v>0.1508034767583471</v>
      </c>
      <c r="Z3116">
        <v>0.39619727599999999</v>
      </c>
      <c r="AA3116">
        <v>0.66614491200000003</v>
      </c>
      <c r="AB3116">
        <v>0</v>
      </c>
      <c r="AC3116">
        <v>0</v>
      </c>
      <c r="AD3116">
        <v>0.85</v>
      </c>
      <c r="AE3116">
        <v>0.85</v>
      </c>
      <c r="AF3116">
        <v>0.85</v>
      </c>
      <c r="AG3116">
        <v>0.85</v>
      </c>
      <c r="AH3116">
        <v>0.87696156999999997</v>
      </c>
      <c r="AI3116">
        <v>1.0158004E-2</v>
      </c>
      <c r="AJ3116">
        <v>0.50598851700000003</v>
      </c>
      <c r="AK3116">
        <v>5.9481035887490201E-2</v>
      </c>
      <c r="AL3116">
        <v>0.422111599</v>
      </c>
    </row>
    <row r="3117" spans="1:38" x14ac:dyDescent="0.35">
      <c r="A3117" t="s">
        <v>3241</v>
      </c>
      <c r="B3117">
        <v>43803.958956175113</v>
      </c>
      <c r="C3117">
        <v>43414.361615373753</v>
      </c>
      <c r="D3117">
        <v>97.372121437755567</v>
      </c>
      <c r="E3117">
        <v>292.22521936360721</v>
      </c>
      <c r="F3117">
        <v>4.3975215733432996E-3</v>
      </c>
      <c r="G3117">
        <v>0.14324765655078781</v>
      </c>
      <c r="H3117">
        <v>0.1424932141181558</v>
      </c>
      <c r="I3117">
        <v>0.15688383008412771</v>
      </c>
      <c r="J3117">
        <v>130</v>
      </c>
      <c r="K3117">
        <v>19</v>
      </c>
      <c r="L3117" t="str">
        <f>VLOOKUP(J3117,Clustering!$D$3:$E$367,2,FALSE)</f>
        <v>Spring</v>
      </c>
      <c r="M3117">
        <v>0.26664161600000003</v>
      </c>
      <c r="N3117">
        <v>0.33066993099999997</v>
      </c>
      <c r="O3117">
        <v>0.33066993099999997</v>
      </c>
      <c r="P3117">
        <v>0.87750075100000002</v>
      </c>
      <c r="Q3117">
        <v>0.424874682</v>
      </c>
      <c r="R3117">
        <v>0.1424932141181558</v>
      </c>
      <c r="S3117">
        <v>4.3975215733432996E-3</v>
      </c>
      <c r="T3117">
        <v>0.23069366799999999</v>
      </c>
      <c r="U3117">
        <v>0.666411007</v>
      </c>
      <c r="V3117">
        <v>0.85008076700000001</v>
      </c>
      <c r="W3117">
        <v>1.0611798E-2</v>
      </c>
      <c r="X3117">
        <v>2.7398167000000001E-2</v>
      </c>
      <c r="Y3117">
        <v>0.15688383008412771</v>
      </c>
      <c r="Z3117">
        <v>0.413633847</v>
      </c>
      <c r="AA3117">
        <v>0.666411007</v>
      </c>
      <c r="AB3117">
        <v>0</v>
      </c>
      <c r="AC3117">
        <v>0</v>
      </c>
      <c r="AD3117">
        <v>0.85</v>
      </c>
      <c r="AE3117">
        <v>0.85</v>
      </c>
      <c r="AF3117">
        <v>0.85</v>
      </c>
      <c r="AG3117">
        <v>0.85</v>
      </c>
      <c r="AH3117">
        <v>0.87750075100000002</v>
      </c>
      <c r="AI3117">
        <v>1.0611798E-2</v>
      </c>
      <c r="AJ3117">
        <v>0.524523607</v>
      </c>
      <c r="AK3117">
        <v>3.0782651013403E-3</v>
      </c>
      <c r="AL3117">
        <v>0.39185298200000002</v>
      </c>
    </row>
    <row r="3118" spans="1:38" x14ac:dyDescent="0.35">
      <c r="A3118" t="s">
        <v>3242</v>
      </c>
      <c r="B3118">
        <v>43163.033716848673</v>
      </c>
      <c r="C3118">
        <v>42873.5296883966</v>
      </c>
      <c r="D3118">
        <v>0</v>
      </c>
      <c r="E3118">
        <v>289.50402845207373</v>
      </c>
      <c r="F3118">
        <v>0</v>
      </c>
      <c r="G3118">
        <v>0.14191373943729099</v>
      </c>
      <c r="H3118">
        <v>0.14162937537473549</v>
      </c>
      <c r="I3118">
        <v>0.1470534791124912</v>
      </c>
      <c r="J3118">
        <v>130</v>
      </c>
      <c r="K3118">
        <v>20</v>
      </c>
      <c r="L3118" t="str">
        <f>VLOOKUP(J3118,Clustering!$D$3:$E$367,2,FALSE)</f>
        <v>Spring</v>
      </c>
      <c r="M3118">
        <v>0.283920477</v>
      </c>
      <c r="N3118">
        <v>0.33907087699999999</v>
      </c>
      <c r="O3118">
        <v>0.33907087699999999</v>
      </c>
      <c r="P3118">
        <v>0.87706330300000002</v>
      </c>
      <c r="Q3118">
        <v>0.44582678799999997</v>
      </c>
      <c r="R3118">
        <v>0.14162937537473549</v>
      </c>
      <c r="S3118">
        <v>0</v>
      </c>
      <c r="T3118">
        <v>0</v>
      </c>
      <c r="U3118">
        <v>0.666411007</v>
      </c>
      <c r="V3118">
        <v>0.85008076700000001</v>
      </c>
      <c r="W3118">
        <v>1.071652E-2</v>
      </c>
      <c r="X3118">
        <v>1.3216158E-2</v>
      </c>
      <c r="Y3118">
        <v>0.1470534791124912</v>
      </c>
      <c r="Z3118">
        <v>0.41376237100000002</v>
      </c>
      <c r="AA3118">
        <v>0.666411007</v>
      </c>
      <c r="AB3118">
        <v>0</v>
      </c>
      <c r="AC3118">
        <v>0</v>
      </c>
      <c r="AD3118">
        <v>0.85</v>
      </c>
      <c r="AE3118">
        <v>0.85</v>
      </c>
      <c r="AF3118">
        <v>0.85</v>
      </c>
      <c r="AG3118">
        <v>0.85</v>
      </c>
      <c r="AH3118">
        <v>0.87706330300000002</v>
      </c>
      <c r="AI3118">
        <v>1.071652E-2</v>
      </c>
      <c r="AJ3118">
        <v>0.52178234800000001</v>
      </c>
      <c r="AK3118">
        <v>0</v>
      </c>
      <c r="AL3118">
        <v>0.34357275399999998</v>
      </c>
    </row>
    <row r="3119" spans="1:38" x14ac:dyDescent="0.35">
      <c r="A3119" t="s">
        <v>3243</v>
      </c>
      <c r="B3119">
        <v>41015.783513546608</v>
      </c>
      <c r="C3119">
        <v>40733.078202815057</v>
      </c>
      <c r="D3119">
        <v>0</v>
      </c>
      <c r="E3119">
        <v>282.70531073154802</v>
      </c>
      <c r="F3119">
        <v>0</v>
      </c>
      <c r="G3119">
        <v>0.13858103467232741</v>
      </c>
      <c r="H3119">
        <v>0.13865616295552111</v>
      </c>
      <c r="I3119">
        <v>0.13722312814085469</v>
      </c>
      <c r="J3119">
        <v>130</v>
      </c>
      <c r="K3119">
        <v>21</v>
      </c>
      <c r="L3119" t="str">
        <f>VLOOKUP(J3119,Clustering!$D$3:$E$367,2,FALSE)</f>
        <v>Spring</v>
      </c>
      <c r="M3119">
        <v>0.28851665399999998</v>
      </c>
      <c r="N3119">
        <v>0.33774368599999999</v>
      </c>
      <c r="O3119">
        <v>0.33774368599999999</v>
      </c>
      <c r="P3119">
        <v>0.87764317599999997</v>
      </c>
      <c r="Q3119">
        <v>0.446878149</v>
      </c>
      <c r="R3119">
        <v>0.13865616295552111</v>
      </c>
      <c r="S3119">
        <v>0</v>
      </c>
      <c r="T3119">
        <v>0</v>
      </c>
      <c r="U3119">
        <v>0.666411007</v>
      </c>
      <c r="V3119">
        <v>0.85008076700000001</v>
      </c>
      <c r="W3119">
        <v>1.0681613E-2</v>
      </c>
      <c r="X3119">
        <v>1.332757E-3</v>
      </c>
      <c r="Y3119">
        <v>0.13722312814085469</v>
      </c>
      <c r="Z3119">
        <v>0.40820529700000002</v>
      </c>
      <c r="AA3119">
        <v>0.666411007</v>
      </c>
      <c r="AB3119">
        <v>0</v>
      </c>
      <c r="AC3119">
        <v>0</v>
      </c>
      <c r="AD3119">
        <v>0.85</v>
      </c>
      <c r="AE3119">
        <v>0.85</v>
      </c>
      <c r="AF3119">
        <v>0.85</v>
      </c>
      <c r="AG3119">
        <v>0.85</v>
      </c>
      <c r="AH3119">
        <v>0.87764317599999997</v>
      </c>
      <c r="AI3119">
        <v>1.0681613E-2</v>
      </c>
      <c r="AJ3119">
        <v>0.49218974199999999</v>
      </c>
      <c r="AK3119">
        <v>0</v>
      </c>
      <c r="AL3119">
        <v>0.10074931099999999</v>
      </c>
    </row>
    <row r="3120" spans="1:38" x14ac:dyDescent="0.35">
      <c r="A3120" t="s">
        <v>3244</v>
      </c>
      <c r="B3120">
        <v>37856.305818352579</v>
      </c>
      <c r="C3120">
        <v>37578.491282059673</v>
      </c>
      <c r="D3120">
        <v>0</v>
      </c>
      <c r="E3120">
        <v>277.81453629291138</v>
      </c>
      <c r="F3120">
        <v>0</v>
      </c>
      <c r="G3120">
        <v>0.1361835962220154</v>
      </c>
      <c r="H3120">
        <v>0.136767771283858</v>
      </c>
      <c r="I3120">
        <v>0.12562492113617199</v>
      </c>
      <c r="J3120">
        <v>130</v>
      </c>
      <c r="K3120">
        <v>22</v>
      </c>
      <c r="L3120" t="str">
        <f>VLOOKUP(J3120,Clustering!$D$3:$E$367,2,FALSE)</f>
        <v>Spring</v>
      </c>
      <c r="M3120">
        <v>0.27883473199999997</v>
      </c>
      <c r="N3120">
        <v>0.331924157</v>
      </c>
      <c r="O3120">
        <v>0.331924157</v>
      </c>
      <c r="P3120">
        <v>0.87862997799999998</v>
      </c>
      <c r="Q3120">
        <v>0.45016990699999998</v>
      </c>
      <c r="R3120">
        <v>0.136767771283858</v>
      </c>
      <c r="S3120">
        <v>0</v>
      </c>
      <c r="T3120">
        <v>0</v>
      </c>
      <c r="U3120">
        <v>0.666411007</v>
      </c>
      <c r="V3120">
        <v>0.85008076700000001</v>
      </c>
      <c r="W3120">
        <v>1.071652E-2</v>
      </c>
      <c r="X3120">
        <v>1.332757E-3</v>
      </c>
      <c r="Y3120">
        <v>0.12562492113617199</v>
      </c>
      <c r="Z3120">
        <v>0.36384298799999998</v>
      </c>
      <c r="AA3120">
        <v>0.666411007</v>
      </c>
      <c r="AB3120">
        <v>0</v>
      </c>
      <c r="AC3120">
        <v>0</v>
      </c>
      <c r="AD3120">
        <v>0.85</v>
      </c>
      <c r="AE3120">
        <v>0.85</v>
      </c>
      <c r="AF3120">
        <v>0.85</v>
      </c>
      <c r="AG3120">
        <v>0.85</v>
      </c>
      <c r="AH3120">
        <v>0.87862997799999998</v>
      </c>
      <c r="AI3120">
        <v>1.071652E-2</v>
      </c>
      <c r="AJ3120">
        <v>0.4362915</v>
      </c>
      <c r="AK3120">
        <v>0</v>
      </c>
      <c r="AL3120">
        <v>8.1543892000000007E-2</v>
      </c>
    </row>
    <row r="3121" spans="1:38" x14ac:dyDescent="0.35">
      <c r="A3121" t="s">
        <v>3245</v>
      </c>
      <c r="B3121">
        <v>34353.920049567903</v>
      </c>
      <c r="C3121">
        <v>34089.484952676998</v>
      </c>
      <c r="D3121">
        <v>0</v>
      </c>
      <c r="E3121">
        <v>264.43509689090109</v>
      </c>
      <c r="F3121">
        <v>0</v>
      </c>
      <c r="G3121">
        <v>0.12962504749553971</v>
      </c>
      <c r="H3121">
        <v>0.12995750770200901</v>
      </c>
      <c r="I3121">
        <v>0.123615993825892</v>
      </c>
      <c r="J3121">
        <v>130</v>
      </c>
      <c r="K3121">
        <v>23</v>
      </c>
      <c r="L3121" t="str">
        <f>VLOOKUP(J3121,Clustering!$D$3:$E$367,2,FALSE)</f>
        <v>Spring</v>
      </c>
      <c r="M3121">
        <v>0.26601381800000001</v>
      </c>
      <c r="N3121">
        <v>0.32931907399999999</v>
      </c>
      <c r="O3121">
        <v>0.32931907399999999</v>
      </c>
      <c r="P3121">
        <v>0.87266847400000003</v>
      </c>
      <c r="Q3121">
        <v>0.42104472700000001</v>
      </c>
      <c r="R3121">
        <v>0.12995750770200901</v>
      </c>
      <c r="S3121">
        <v>0</v>
      </c>
      <c r="T3121">
        <v>0</v>
      </c>
      <c r="U3121">
        <v>0.65528198199999999</v>
      </c>
      <c r="V3121">
        <v>0.85008076700000001</v>
      </c>
      <c r="W3121">
        <v>1.197318E-2</v>
      </c>
      <c r="X3121">
        <v>1.332757E-3</v>
      </c>
      <c r="Y3121">
        <v>0.123615993825892</v>
      </c>
      <c r="Z3121">
        <v>0.304329619</v>
      </c>
      <c r="AA3121">
        <v>0.65528198199999999</v>
      </c>
      <c r="AB3121">
        <v>0</v>
      </c>
      <c r="AC3121">
        <v>0</v>
      </c>
      <c r="AD3121">
        <v>0.85</v>
      </c>
      <c r="AE3121">
        <v>0.85</v>
      </c>
      <c r="AF3121">
        <v>0.85</v>
      </c>
      <c r="AG3121">
        <v>0.85</v>
      </c>
      <c r="AH3121">
        <v>0.87266847400000003</v>
      </c>
      <c r="AI3121">
        <v>1.197318E-2</v>
      </c>
      <c r="AJ3121">
        <v>0.38142008199999999</v>
      </c>
      <c r="AK3121">
        <v>0</v>
      </c>
      <c r="AL3121">
        <v>3.9464554999999998E-2</v>
      </c>
    </row>
    <row r="3122" spans="1:38" x14ac:dyDescent="0.35">
      <c r="A3122" t="s">
        <v>3246</v>
      </c>
      <c r="B3122">
        <v>31953.286658135359</v>
      </c>
      <c r="C3122">
        <v>31686.14978296074</v>
      </c>
      <c r="D3122">
        <v>0</v>
      </c>
      <c r="E3122">
        <v>267.13687517462131</v>
      </c>
      <c r="F3122">
        <v>0</v>
      </c>
      <c r="G3122">
        <v>0.1309494486150104</v>
      </c>
      <c r="H3122">
        <v>0.1309017035378405</v>
      </c>
      <c r="I3122">
        <v>0.1318124172518341</v>
      </c>
      <c r="J3122">
        <v>131</v>
      </c>
      <c r="K3122">
        <v>0</v>
      </c>
      <c r="L3122" t="str">
        <f>VLOOKUP(J3122,Clustering!$D$3:$E$367,2,FALSE)</f>
        <v>Spring</v>
      </c>
      <c r="M3122">
        <v>0.27876561700000002</v>
      </c>
      <c r="N3122">
        <v>0.32806879300000003</v>
      </c>
      <c r="O3122">
        <v>0.32806879300000003</v>
      </c>
      <c r="P3122">
        <v>0.86806000800000005</v>
      </c>
      <c r="Q3122">
        <v>0.415262246</v>
      </c>
      <c r="R3122">
        <v>0.1309017035378405</v>
      </c>
      <c r="S3122">
        <v>0</v>
      </c>
      <c r="T3122">
        <v>0</v>
      </c>
      <c r="U3122">
        <v>0.64562430500000001</v>
      </c>
      <c r="V3122">
        <v>0.85008076700000001</v>
      </c>
      <c r="W3122">
        <v>1.3299655000000001E-2</v>
      </c>
      <c r="X3122">
        <v>7.9998899999999997E-4</v>
      </c>
      <c r="Y3122">
        <v>0.1318124172518341</v>
      </c>
      <c r="Z3122">
        <v>0.228916697</v>
      </c>
      <c r="AA3122">
        <v>0.64562430500000001</v>
      </c>
      <c r="AB3122">
        <v>0</v>
      </c>
      <c r="AC3122">
        <v>0</v>
      </c>
      <c r="AD3122">
        <v>0.85</v>
      </c>
      <c r="AE3122">
        <v>0.85</v>
      </c>
      <c r="AF3122">
        <v>0.85</v>
      </c>
      <c r="AG3122">
        <v>0.85</v>
      </c>
      <c r="AH3122">
        <v>0.86806000800000005</v>
      </c>
      <c r="AI3122">
        <v>1.3299655000000001E-2</v>
      </c>
      <c r="AJ3122">
        <v>0.36460789900000001</v>
      </c>
      <c r="AK3122">
        <v>0</v>
      </c>
      <c r="AL3122">
        <v>4.8952352999999997E-2</v>
      </c>
    </row>
    <row r="3123" spans="1:38" x14ac:dyDescent="0.35">
      <c r="A3123" t="s">
        <v>3247</v>
      </c>
      <c r="B3123">
        <v>31290.00860065618</v>
      </c>
      <c r="C3123">
        <v>31009.398694617579</v>
      </c>
      <c r="D3123">
        <v>0</v>
      </c>
      <c r="E3123">
        <v>280.60990603859187</v>
      </c>
      <c r="F3123">
        <v>0</v>
      </c>
      <c r="G3123">
        <v>0.1375538755091136</v>
      </c>
      <c r="H3123">
        <v>0.13795303839692311</v>
      </c>
      <c r="I3123">
        <v>0.13033920389096221</v>
      </c>
      <c r="J3123">
        <v>131</v>
      </c>
      <c r="K3123">
        <v>1</v>
      </c>
      <c r="L3123" t="str">
        <f>VLOOKUP(J3123,Clustering!$D$3:$E$367,2,FALSE)</f>
        <v>Spring</v>
      </c>
      <c r="M3123">
        <v>0.27125507199999999</v>
      </c>
      <c r="N3123">
        <v>0.31736251599999998</v>
      </c>
      <c r="O3123">
        <v>0.31736251599999998</v>
      </c>
      <c r="P3123">
        <v>0.877256594</v>
      </c>
      <c r="Q3123">
        <v>0.38000413</v>
      </c>
      <c r="R3123">
        <v>0.13795303839692311</v>
      </c>
      <c r="S3123">
        <v>0</v>
      </c>
      <c r="T3123">
        <v>0</v>
      </c>
      <c r="U3123">
        <v>0.64562430500000001</v>
      </c>
      <c r="V3123">
        <v>0.85008076700000001</v>
      </c>
      <c r="W3123">
        <v>1.2357160000000001E-2</v>
      </c>
      <c r="X3123">
        <v>7.9998899999999997E-4</v>
      </c>
      <c r="Y3123">
        <v>0.13033920389096221</v>
      </c>
      <c r="Z3123">
        <v>0.22480498900000001</v>
      </c>
      <c r="AA3123">
        <v>0.64562430500000001</v>
      </c>
      <c r="AB3123">
        <v>0</v>
      </c>
      <c r="AC3123">
        <v>0</v>
      </c>
      <c r="AD3123">
        <v>0.85</v>
      </c>
      <c r="AE3123">
        <v>0.85</v>
      </c>
      <c r="AF3123">
        <v>0.85</v>
      </c>
      <c r="AG3123">
        <v>0.85</v>
      </c>
      <c r="AH3123">
        <v>0.877256594</v>
      </c>
      <c r="AI3123">
        <v>1.2357160000000001E-2</v>
      </c>
      <c r="AJ3123">
        <v>0.36019315200000002</v>
      </c>
      <c r="AK3123">
        <v>0</v>
      </c>
      <c r="AL3123">
        <v>0</v>
      </c>
    </row>
    <row r="3124" spans="1:38" x14ac:dyDescent="0.35">
      <c r="A3124" t="s">
        <v>3248</v>
      </c>
      <c r="B3124">
        <v>31184.670400192979</v>
      </c>
      <c r="C3124">
        <v>30899.760767661319</v>
      </c>
      <c r="D3124">
        <v>0</v>
      </c>
      <c r="E3124">
        <v>284.90963253166473</v>
      </c>
      <c r="F3124">
        <v>0</v>
      </c>
      <c r="G3124">
        <v>0.13966158457434541</v>
      </c>
      <c r="H3124">
        <v>0.1406249117195954</v>
      </c>
      <c r="I3124">
        <v>0.1222499232549016</v>
      </c>
      <c r="J3124">
        <v>131</v>
      </c>
      <c r="K3124">
        <v>2</v>
      </c>
      <c r="L3124" t="str">
        <f>VLOOKUP(J3124,Clustering!$D$3:$E$367,2,FALSE)</f>
        <v>Spring</v>
      </c>
      <c r="M3124">
        <v>0.26109510200000002</v>
      </c>
      <c r="N3124">
        <v>0.30560907900000001</v>
      </c>
      <c r="O3124">
        <v>0.30560907900000001</v>
      </c>
      <c r="P3124">
        <v>0.876442736</v>
      </c>
      <c r="Q3124">
        <v>0.34552201900000001</v>
      </c>
      <c r="R3124">
        <v>0.1406249117195954</v>
      </c>
      <c r="S3124">
        <v>0</v>
      </c>
      <c r="T3124">
        <v>0</v>
      </c>
      <c r="U3124">
        <v>0.64562430500000001</v>
      </c>
      <c r="V3124">
        <v>0.85008076700000001</v>
      </c>
      <c r="W3124">
        <v>1.2461880999999999E-2</v>
      </c>
      <c r="X3124">
        <v>7.9998899999999997E-4</v>
      </c>
      <c r="Y3124">
        <v>0.1222499232549016</v>
      </c>
      <c r="Z3124">
        <v>0.21959398099999999</v>
      </c>
      <c r="AA3124">
        <v>0.64562430500000001</v>
      </c>
      <c r="AB3124">
        <v>0</v>
      </c>
      <c r="AC3124">
        <v>0</v>
      </c>
      <c r="AD3124">
        <v>0.85</v>
      </c>
      <c r="AE3124">
        <v>0.85</v>
      </c>
      <c r="AF3124">
        <v>0.85</v>
      </c>
      <c r="AG3124">
        <v>0.85</v>
      </c>
      <c r="AH3124">
        <v>0.876442736</v>
      </c>
      <c r="AI3124">
        <v>1.2461880999999999E-2</v>
      </c>
      <c r="AJ3124">
        <v>0.35506891099999999</v>
      </c>
      <c r="AK3124">
        <v>0</v>
      </c>
      <c r="AL3124">
        <v>7.6969109999999999E-3</v>
      </c>
    </row>
    <row r="3125" spans="1:38" x14ac:dyDescent="0.35">
      <c r="A3125" t="s">
        <v>3249</v>
      </c>
      <c r="B3125">
        <v>31224.935247472011</v>
      </c>
      <c r="C3125">
        <v>30934.355894330351</v>
      </c>
      <c r="D3125">
        <v>0</v>
      </c>
      <c r="E3125">
        <v>290.57935314165769</v>
      </c>
      <c r="F3125">
        <v>0</v>
      </c>
      <c r="G3125">
        <v>0.1424408593831655</v>
      </c>
      <c r="H3125">
        <v>0.14391955250845451</v>
      </c>
      <c r="I3125">
        <v>0.1157142130721243</v>
      </c>
      <c r="J3125">
        <v>131</v>
      </c>
      <c r="K3125">
        <v>3</v>
      </c>
      <c r="L3125" t="str">
        <f>VLOOKUP(J3125,Clustering!$D$3:$E$367,2,FALSE)</f>
        <v>Spring</v>
      </c>
      <c r="M3125">
        <v>0.25348088400000002</v>
      </c>
      <c r="N3125">
        <v>0.29808175199999998</v>
      </c>
      <c r="O3125">
        <v>0.29808175199999998</v>
      </c>
      <c r="P3125">
        <v>0.87591372899999997</v>
      </c>
      <c r="Q3125">
        <v>0.33421989699999999</v>
      </c>
      <c r="R3125">
        <v>0.14391955250845451</v>
      </c>
      <c r="S3125">
        <v>0</v>
      </c>
      <c r="T3125">
        <v>0</v>
      </c>
      <c r="U3125">
        <v>0.64562430500000001</v>
      </c>
      <c r="V3125">
        <v>0.85008076700000001</v>
      </c>
      <c r="W3125">
        <v>1.3439283999999999E-2</v>
      </c>
      <c r="X3125">
        <v>7.9998899999999997E-4</v>
      </c>
      <c r="Y3125">
        <v>0.1157142130721243</v>
      </c>
      <c r="Z3125">
        <v>0.21761502999999999</v>
      </c>
      <c r="AA3125">
        <v>0.64562430500000001</v>
      </c>
      <c r="AB3125">
        <v>0</v>
      </c>
      <c r="AC3125">
        <v>0</v>
      </c>
      <c r="AD3125">
        <v>0.85</v>
      </c>
      <c r="AE3125">
        <v>0.85</v>
      </c>
      <c r="AF3125">
        <v>0.85</v>
      </c>
      <c r="AG3125">
        <v>0.85</v>
      </c>
      <c r="AH3125">
        <v>0.87591372899999997</v>
      </c>
      <c r="AI3125">
        <v>1.3439283999999999E-2</v>
      </c>
      <c r="AJ3125">
        <v>0.35470286899999998</v>
      </c>
      <c r="AK3125">
        <v>0</v>
      </c>
      <c r="AL3125">
        <v>0</v>
      </c>
    </row>
    <row r="3126" spans="1:38" x14ac:dyDescent="0.35">
      <c r="A3126" t="s">
        <v>3250</v>
      </c>
      <c r="B3126">
        <v>31580.601756181139</v>
      </c>
      <c r="C3126">
        <v>31287.61661645745</v>
      </c>
      <c r="D3126">
        <v>0</v>
      </c>
      <c r="E3126">
        <v>292.98513972369329</v>
      </c>
      <c r="F3126">
        <v>0</v>
      </c>
      <c r="G3126">
        <v>0.1436201665312222</v>
      </c>
      <c r="H3126">
        <v>0.1454664265373701</v>
      </c>
      <c r="I3126">
        <v>0.11024993078816279</v>
      </c>
      <c r="J3126">
        <v>131</v>
      </c>
      <c r="K3126">
        <v>4</v>
      </c>
      <c r="L3126" t="str">
        <f>VLOOKUP(J3126,Clustering!$D$3:$E$367,2,FALSE)</f>
        <v>Spring</v>
      </c>
      <c r="M3126">
        <v>0.24516975199999999</v>
      </c>
      <c r="N3126">
        <v>0.29515917000000003</v>
      </c>
      <c r="O3126">
        <v>0.29515917000000003</v>
      </c>
      <c r="P3126">
        <v>0.87706330300000002</v>
      </c>
      <c r="Q3126">
        <v>0.32768644400000002</v>
      </c>
      <c r="R3126">
        <v>0.1454664265373701</v>
      </c>
      <c r="S3126">
        <v>0</v>
      </c>
      <c r="T3126">
        <v>0</v>
      </c>
      <c r="U3126">
        <v>0.64562430500000001</v>
      </c>
      <c r="V3126">
        <v>0.85008076700000001</v>
      </c>
      <c r="W3126">
        <v>1.3578913E-2</v>
      </c>
      <c r="X3126">
        <v>7.9998899999999997E-4</v>
      </c>
      <c r="Y3126">
        <v>0.11024993078816279</v>
      </c>
      <c r="Z3126">
        <v>0.22054157999999999</v>
      </c>
      <c r="AA3126">
        <v>0.64562430500000001</v>
      </c>
      <c r="AB3126">
        <v>0</v>
      </c>
      <c r="AC3126">
        <v>0</v>
      </c>
      <c r="AD3126">
        <v>0.85</v>
      </c>
      <c r="AE3126">
        <v>0.85</v>
      </c>
      <c r="AF3126">
        <v>0.85</v>
      </c>
      <c r="AG3126">
        <v>0.85</v>
      </c>
      <c r="AH3126">
        <v>0.87706330300000002</v>
      </c>
      <c r="AI3126">
        <v>1.3578913E-2</v>
      </c>
      <c r="AJ3126">
        <v>0.36068450299999999</v>
      </c>
      <c r="AK3126">
        <v>0</v>
      </c>
      <c r="AL3126">
        <v>0</v>
      </c>
    </row>
    <row r="3127" spans="1:38" x14ac:dyDescent="0.35">
      <c r="A3127" t="s">
        <v>3251</v>
      </c>
      <c r="B3127">
        <v>33765.602746990327</v>
      </c>
      <c r="C3127">
        <v>33345.368911997393</v>
      </c>
      <c r="D3127">
        <v>126.3822488626429</v>
      </c>
      <c r="E3127">
        <v>293.85158613029802</v>
      </c>
      <c r="F3127">
        <v>5.7076774918207998E-3</v>
      </c>
      <c r="G3127">
        <v>0.1440448951619108</v>
      </c>
      <c r="H3127">
        <v>0.1461695510959681</v>
      </c>
      <c r="I3127">
        <v>0.1056427908232542</v>
      </c>
      <c r="J3127">
        <v>131</v>
      </c>
      <c r="K3127">
        <v>5</v>
      </c>
      <c r="L3127" t="str">
        <f>VLOOKUP(J3127,Clustering!$D$3:$E$367,2,FALSE)</f>
        <v>Spring</v>
      </c>
      <c r="M3127">
        <v>0.243194202</v>
      </c>
      <c r="N3127">
        <v>0.29541750900000002</v>
      </c>
      <c r="O3127">
        <v>0.29541750900000002</v>
      </c>
      <c r="P3127">
        <v>0.87925054400000002</v>
      </c>
      <c r="Q3127">
        <v>0.32324319600000001</v>
      </c>
      <c r="R3127">
        <v>0.1461695510959681</v>
      </c>
      <c r="S3127">
        <v>5.7076774918207998E-3</v>
      </c>
      <c r="T3127">
        <v>0</v>
      </c>
      <c r="U3127">
        <v>0.64562430500000001</v>
      </c>
      <c r="V3127">
        <v>0.85008076700000001</v>
      </c>
      <c r="W3127">
        <v>1.3718542E-2</v>
      </c>
      <c r="X3127">
        <v>7.9998899999999997E-4</v>
      </c>
      <c r="Y3127">
        <v>0.1056427908232542</v>
      </c>
      <c r="Z3127">
        <v>0.24902803900000001</v>
      </c>
      <c r="AA3127">
        <v>0.64562430500000001</v>
      </c>
      <c r="AB3127">
        <v>0</v>
      </c>
      <c r="AC3127">
        <v>0</v>
      </c>
      <c r="AD3127">
        <v>0.85</v>
      </c>
      <c r="AE3127">
        <v>0.85</v>
      </c>
      <c r="AF3127">
        <v>0.85</v>
      </c>
      <c r="AG3127">
        <v>0.85</v>
      </c>
      <c r="AH3127">
        <v>0.87925054400000002</v>
      </c>
      <c r="AI3127">
        <v>1.3718542E-2</v>
      </c>
      <c r="AJ3127">
        <v>0.38812709499999998</v>
      </c>
      <c r="AK3127">
        <v>3.9953742442745003E-3</v>
      </c>
      <c r="AL3127">
        <v>0</v>
      </c>
    </row>
    <row r="3128" spans="1:38" x14ac:dyDescent="0.35">
      <c r="A3128" t="s">
        <v>3252</v>
      </c>
      <c r="B3128">
        <v>34607.556666874843</v>
      </c>
      <c r="C3128">
        <v>32366.91067317612</v>
      </c>
      <c r="D3128">
        <v>1965.635683086477</v>
      </c>
      <c r="E3128">
        <v>275.01031061225478</v>
      </c>
      <c r="F3128">
        <v>8.8772075559962804E-2</v>
      </c>
      <c r="G3128">
        <v>0.134808975790321</v>
      </c>
      <c r="H3128">
        <v>0.1368079498300635</v>
      </c>
      <c r="I3128">
        <v>9.8678509480950402E-2</v>
      </c>
      <c r="J3128">
        <v>131</v>
      </c>
      <c r="K3128">
        <v>6</v>
      </c>
      <c r="L3128" t="str">
        <f>VLOOKUP(J3128,Clustering!$D$3:$E$367,2,FALSE)</f>
        <v>Spring</v>
      </c>
      <c r="M3128">
        <v>0.25416051899999997</v>
      </c>
      <c r="N3128">
        <v>0.29825726499999999</v>
      </c>
      <c r="O3128">
        <v>0.29825726499999999</v>
      </c>
      <c r="P3128">
        <v>0.88123432000000002</v>
      </c>
      <c r="Q3128">
        <v>0.35611071799999999</v>
      </c>
      <c r="R3128">
        <v>0.1368079498300635</v>
      </c>
      <c r="S3128">
        <v>8.8772075559962804E-2</v>
      </c>
      <c r="T3128">
        <v>0</v>
      </c>
      <c r="U3128">
        <v>0.65010095999999995</v>
      </c>
      <c r="V3128">
        <v>0.85008076700000001</v>
      </c>
      <c r="W3128">
        <v>1.3404377E-2</v>
      </c>
      <c r="X3128">
        <v>8.3936000000000004E-4</v>
      </c>
      <c r="Y3128">
        <v>9.8678509480950402E-2</v>
      </c>
      <c r="Z3128">
        <v>0.30316553099999999</v>
      </c>
      <c r="AA3128">
        <v>0.65010095999999995</v>
      </c>
      <c r="AB3128">
        <v>0</v>
      </c>
      <c r="AC3128">
        <v>0</v>
      </c>
      <c r="AD3128">
        <v>0.85</v>
      </c>
      <c r="AE3128">
        <v>0.85</v>
      </c>
      <c r="AF3128">
        <v>0.85</v>
      </c>
      <c r="AG3128">
        <v>0.85</v>
      </c>
      <c r="AH3128">
        <v>0.88123432000000002</v>
      </c>
      <c r="AI3128">
        <v>1.3404377E-2</v>
      </c>
      <c r="AJ3128">
        <v>0.41510233800000002</v>
      </c>
      <c r="AK3128">
        <v>6.2140452891973903E-2</v>
      </c>
      <c r="AL3128">
        <v>0</v>
      </c>
    </row>
    <row r="3129" spans="1:38" x14ac:dyDescent="0.35">
      <c r="A3129" t="s">
        <v>3253</v>
      </c>
      <c r="B3129">
        <v>36171.009334295602</v>
      </c>
      <c r="C3129">
        <v>30780.0514315443</v>
      </c>
      <c r="D3129">
        <v>5132.6695765371614</v>
      </c>
      <c r="E3129">
        <v>258.28832621413682</v>
      </c>
      <c r="F3129">
        <v>0.23180171961328491</v>
      </c>
      <c r="G3129">
        <v>0.12661192461477291</v>
      </c>
      <c r="H3129">
        <v>0.12845081221929899</v>
      </c>
      <c r="I3129">
        <v>9.3374941381811294E-2</v>
      </c>
      <c r="J3129">
        <v>131</v>
      </c>
      <c r="K3129">
        <v>7</v>
      </c>
      <c r="L3129" t="str">
        <f>VLOOKUP(J3129,Clustering!$D$3:$E$367,2,FALSE)</f>
        <v>Spring</v>
      </c>
      <c r="M3129">
        <v>0.263825162</v>
      </c>
      <c r="N3129">
        <v>0.30635254299999998</v>
      </c>
      <c r="O3129">
        <v>0.30635254299999998</v>
      </c>
      <c r="P3129">
        <v>0.882109217</v>
      </c>
      <c r="Q3129">
        <v>0.39696357199999999</v>
      </c>
      <c r="R3129">
        <v>0.12845081221929899</v>
      </c>
      <c r="S3129">
        <v>0.23180171961328491</v>
      </c>
      <c r="T3129">
        <v>0</v>
      </c>
      <c r="U3129">
        <v>0.65669071999999995</v>
      </c>
      <c r="V3129">
        <v>0.85008076700000001</v>
      </c>
      <c r="W3129">
        <v>1.2671325000000001E-2</v>
      </c>
      <c r="X3129">
        <v>1.0881529999999999E-3</v>
      </c>
      <c r="Y3129">
        <v>9.3374941381811294E-2</v>
      </c>
      <c r="Z3129">
        <v>0.289997108</v>
      </c>
      <c r="AA3129">
        <v>0.65669071999999995</v>
      </c>
      <c r="AB3129">
        <v>0</v>
      </c>
      <c r="AC3129">
        <v>0</v>
      </c>
      <c r="AD3129">
        <v>0.85</v>
      </c>
      <c r="AE3129">
        <v>0.85</v>
      </c>
      <c r="AF3129">
        <v>0.85</v>
      </c>
      <c r="AG3129">
        <v>0.85</v>
      </c>
      <c r="AH3129">
        <v>0.882109217</v>
      </c>
      <c r="AI3129">
        <v>1.2671325000000001E-2</v>
      </c>
      <c r="AJ3129">
        <v>0.40054112200000003</v>
      </c>
      <c r="AK3129">
        <v>0.16226120372929939</v>
      </c>
      <c r="AL3129">
        <v>9.6655850000000008E-3</v>
      </c>
    </row>
    <row r="3130" spans="1:38" x14ac:dyDescent="0.35">
      <c r="A3130" t="s">
        <v>3254</v>
      </c>
      <c r="B3130">
        <v>38459.027296491076</v>
      </c>
      <c r="C3130">
        <v>29683.112442777001</v>
      </c>
      <c r="D3130">
        <v>8508.5225996787067</v>
      </c>
      <c r="E3130">
        <v>267.39225403537301</v>
      </c>
      <c r="F3130">
        <v>0.38426205711544342</v>
      </c>
      <c r="G3130">
        <v>0.13107463433106509</v>
      </c>
      <c r="H3130">
        <v>0.13311152357914849</v>
      </c>
      <c r="I3130">
        <v>9.4258869398334499E-2</v>
      </c>
      <c r="J3130">
        <v>131</v>
      </c>
      <c r="K3130">
        <v>8</v>
      </c>
      <c r="L3130" t="str">
        <f>VLOOKUP(J3130,Clustering!$D$3:$E$367,2,FALSE)</f>
        <v>Spring</v>
      </c>
      <c r="M3130">
        <v>0.26440688400000001</v>
      </c>
      <c r="N3130">
        <v>0.30254648099999998</v>
      </c>
      <c r="O3130">
        <v>0.30254648099999998</v>
      </c>
      <c r="P3130">
        <v>0.88441853599999998</v>
      </c>
      <c r="Q3130">
        <v>0.42632656000000002</v>
      </c>
      <c r="R3130">
        <v>0.13311152357914849</v>
      </c>
      <c r="S3130">
        <v>0.38426205711544342</v>
      </c>
      <c r="T3130">
        <v>0</v>
      </c>
      <c r="U3130">
        <v>0.65669071999999995</v>
      </c>
      <c r="V3130">
        <v>0.85008076700000001</v>
      </c>
      <c r="W3130">
        <v>1.2182623E-2</v>
      </c>
      <c r="X3130">
        <v>1.0228139999999999E-3</v>
      </c>
      <c r="Y3130">
        <v>9.4258869398334499E-2</v>
      </c>
      <c r="Z3130">
        <v>0.28372103799999998</v>
      </c>
      <c r="AA3130">
        <v>0.65669071999999995</v>
      </c>
      <c r="AB3130">
        <v>0</v>
      </c>
      <c r="AC3130">
        <v>0</v>
      </c>
      <c r="AD3130">
        <v>0.85</v>
      </c>
      <c r="AE3130">
        <v>0.85</v>
      </c>
      <c r="AF3130">
        <v>0.85</v>
      </c>
      <c r="AG3130">
        <v>0.85</v>
      </c>
      <c r="AH3130">
        <v>0.88441853599999998</v>
      </c>
      <c r="AI3130">
        <v>1.2182623E-2</v>
      </c>
      <c r="AJ3130">
        <v>0.39226333899999999</v>
      </c>
      <c r="AK3130">
        <v>0.26898343998081031</v>
      </c>
      <c r="AL3130">
        <v>2.9612508999999999E-2</v>
      </c>
    </row>
    <row r="3131" spans="1:38" x14ac:dyDescent="0.35">
      <c r="A3131" t="s">
        <v>3255</v>
      </c>
      <c r="B3131">
        <v>40838.683565501808</v>
      </c>
      <c r="C3131">
        <v>29048.11187028233</v>
      </c>
      <c r="D3131">
        <v>11521.45931279771</v>
      </c>
      <c r="E3131">
        <v>269.11238242177433</v>
      </c>
      <c r="F3131">
        <v>0.52033236142250028</v>
      </c>
      <c r="G3131">
        <v>0.13191783452047759</v>
      </c>
      <c r="H3131">
        <v>0.13381464813774649</v>
      </c>
      <c r="I3131">
        <v>9.7633867279604797E-2</v>
      </c>
      <c r="J3131">
        <v>131</v>
      </c>
      <c r="K3131">
        <v>9</v>
      </c>
      <c r="L3131" t="str">
        <f>VLOOKUP(J3131,Clustering!$D$3:$E$367,2,FALSE)</f>
        <v>Spring</v>
      </c>
      <c r="M3131">
        <v>0.25910803300000002</v>
      </c>
      <c r="N3131">
        <v>0.30094911800000002</v>
      </c>
      <c r="O3131">
        <v>0.30094911800000002</v>
      </c>
      <c r="P3131">
        <v>0.88541551100000004</v>
      </c>
      <c r="Q3131">
        <v>0.45108358900000001</v>
      </c>
      <c r="R3131">
        <v>0.13381464813774649</v>
      </c>
      <c r="S3131">
        <v>0.52033236142250028</v>
      </c>
      <c r="T3131">
        <v>0.38061054900000002</v>
      </c>
      <c r="U3131">
        <v>0.65642462499999998</v>
      </c>
      <c r="V3131">
        <v>0.85008076700000001</v>
      </c>
      <c r="W3131">
        <v>1.1659015E-2</v>
      </c>
      <c r="X3131">
        <v>7.9998899999999997E-4</v>
      </c>
      <c r="Y3131">
        <v>9.7633867279604797E-2</v>
      </c>
      <c r="Z3131">
        <v>0.260725812</v>
      </c>
      <c r="AA3131">
        <v>0.65642462499999998</v>
      </c>
      <c r="AB3131">
        <v>0</v>
      </c>
      <c r="AC3131">
        <v>0</v>
      </c>
      <c r="AD3131">
        <v>0.85</v>
      </c>
      <c r="AE3131">
        <v>0.85</v>
      </c>
      <c r="AF3131">
        <v>0.85</v>
      </c>
      <c r="AG3131">
        <v>0.85</v>
      </c>
      <c r="AH3131">
        <v>0.88541551100000004</v>
      </c>
      <c r="AI3131">
        <v>1.1659015E-2</v>
      </c>
      <c r="AJ3131">
        <v>0.37527642900000002</v>
      </c>
      <c r="AK3131">
        <v>0.36423265299575019</v>
      </c>
      <c r="AL3131">
        <v>0</v>
      </c>
    </row>
    <row r="3132" spans="1:38" x14ac:dyDescent="0.35">
      <c r="A3132" t="s">
        <v>3256</v>
      </c>
      <c r="B3132">
        <v>42138.369808674623</v>
      </c>
      <c r="C3132">
        <v>28150.327280815502</v>
      </c>
      <c r="D3132">
        <v>13724.621199588941</v>
      </c>
      <c r="E3132">
        <v>263.42132827017389</v>
      </c>
      <c r="F3132">
        <v>0.61983159984594971</v>
      </c>
      <c r="G3132">
        <v>0.12912810209322251</v>
      </c>
      <c r="H3132">
        <v>0.130359293164065</v>
      </c>
      <c r="I3132">
        <v>0.1068749329068925</v>
      </c>
      <c r="J3132">
        <v>131</v>
      </c>
      <c r="K3132">
        <v>10</v>
      </c>
      <c r="L3132" t="str">
        <f>VLOOKUP(J3132,Clustering!$D$3:$E$367,2,FALSE)</f>
        <v>Spring</v>
      </c>
      <c r="M3132">
        <v>0.26146371800000001</v>
      </c>
      <c r="N3132">
        <v>0.297210105</v>
      </c>
      <c r="O3132">
        <v>0.297210105</v>
      </c>
      <c r="P3132">
        <v>0.886412486</v>
      </c>
      <c r="Q3132">
        <v>0.44630240399999999</v>
      </c>
      <c r="R3132">
        <v>0.130359293164065</v>
      </c>
      <c r="S3132">
        <v>0.61983159984594971</v>
      </c>
      <c r="T3132">
        <v>0.64870787399999996</v>
      </c>
      <c r="U3132">
        <v>0.65687855100000003</v>
      </c>
      <c r="V3132">
        <v>0.85008076700000001</v>
      </c>
      <c r="W3132">
        <v>1.1484479000000001E-2</v>
      </c>
      <c r="X3132">
        <v>7.9998899999999997E-4</v>
      </c>
      <c r="Y3132">
        <v>0.1068749329068925</v>
      </c>
      <c r="Z3132">
        <v>0.27476282400000002</v>
      </c>
      <c r="AA3132">
        <v>0.65687855100000003</v>
      </c>
      <c r="AB3132">
        <v>0</v>
      </c>
      <c r="AC3132">
        <v>0</v>
      </c>
      <c r="AD3132">
        <v>0.85</v>
      </c>
      <c r="AE3132">
        <v>0.85</v>
      </c>
      <c r="AF3132">
        <v>0.85</v>
      </c>
      <c r="AG3132">
        <v>0.85</v>
      </c>
      <c r="AH3132">
        <v>0.886412486</v>
      </c>
      <c r="AI3132">
        <v>1.1484479000000001E-2</v>
      </c>
      <c r="AJ3132">
        <v>0.37825136199999998</v>
      </c>
      <c r="AK3132">
        <v>0.4338821198921648</v>
      </c>
      <c r="AL3132">
        <v>0</v>
      </c>
    </row>
    <row r="3133" spans="1:38" x14ac:dyDescent="0.35">
      <c r="A3133" t="s">
        <v>3257</v>
      </c>
      <c r="B3133">
        <v>42425.079316254873</v>
      </c>
      <c r="C3133">
        <v>27146.269780733161</v>
      </c>
      <c r="D3133">
        <v>15013.28708981538</v>
      </c>
      <c r="E3133">
        <v>265.52244570632939</v>
      </c>
      <c r="F3133">
        <v>0.67803035293283898</v>
      </c>
      <c r="G3133">
        <v>0.13015806162074969</v>
      </c>
      <c r="H3133">
        <v>0.13070081080681259</v>
      </c>
      <c r="I3133">
        <v>0.1203481387345033</v>
      </c>
      <c r="J3133">
        <v>131</v>
      </c>
      <c r="K3133">
        <v>11</v>
      </c>
      <c r="L3133" t="str">
        <f>VLOOKUP(J3133,Clustering!$D$3:$E$367,2,FALSE)</f>
        <v>Spring</v>
      </c>
      <c r="M3133">
        <v>0.25473072200000002</v>
      </c>
      <c r="N3133">
        <v>0.28310598100000001</v>
      </c>
      <c r="O3133">
        <v>0.28310598100000001</v>
      </c>
      <c r="P3133">
        <v>0.88809106699999996</v>
      </c>
      <c r="Q3133">
        <v>0.41275900700000001</v>
      </c>
      <c r="R3133">
        <v>0.13070081080681259</v>
      </c>
      <c r="S3133">
        <v>0.67803035293283898</v>
      </c>
      <c r="T3133">
        <v>0.69147650000000005</v>
      </c>
      <c r="U3133">
        <v>0.65687855100000003</v>
      </c>
      <c r="V3133">
        <v>0.85008076700000001</v>
      </c>
      <c r="W3133">
        <v>1.1379757000000001E-2</v>
      </c>
      <c r="X3133">
        <v>7.9998899999999997E-4</v>
      </c>
      <c r="Y3133">
        <v>0.1203481387345033</v>
      </c>
      <c r="Z3133">
        <v>0.29694740200000003</v>
      </c>
      <c r="AA3133">
        <v>0.65687855100000003</v>
      </c>
      <c r="AB3133">
        <v>0</v>
      </c>
      <c r="AC3133">
        <v>0</v>
      </c>
      <c r="AD3133">
        <v>0.85</v>
      </c>
      <c r="AE3133">
        <v>0.85</v>
      </c>
      <c r="AF3133">
        <v>0.85</v>
      </c>
      <c r="AG3133">
        <v>0.85</v>
      </c>
      <c r="AH3133">
        <v>0.88809106699999996</v>
      </c>
      <c r="AI3133">
        <v>1.1379757000000001E-2</v>
      </c>
      <c r="AJ3133">
        <v>0.383757177</v>
      </c>
      <c r="AK3133">
        <v>0.47462124705298719</v>
      </c>
      <c r="AL3133">
        <v>9.2362929999999996E-3</v>
      </c>
    </row>
    <row r="3134" spans="1:38" x14ac:dyDescent="0.35">
      <c r="A3134" t="s">
        <v>3258</v>
      </c>
      <c r="B3134">
        <v>41864.8556294796</v>
      </c>
      <c r="C3134">
        <v>26171.387906921311</v>
      </c>
      <c r="D3134">
        <v>15411.236688852219</v>
      </c>
      <c r="E3134">
        <v>282.23103370607163</v>
      </c>
      <c r="F3134">
        <v>0.69600256018300655</v>
      </c>
      <c r="G3134">
        <v>0.13834854593434881</v>
      </c>
      <c r="H3134">
        <v>0.13845527022449311</v>
      </c>
      <c r="I3134">
        <v>0.13641955721674279</v>
      </c>
      <c r="J3134">
        <v>131</v>
      </c>
      <c r="K3134">
        <v>12</v>
      </c>
      <c r="L3134" t="str">
        <f>VLOOKUP(J3134,Clustering!$D$3:$E$367,2,FALSE)</f>
        <v>Spring</v>
      </c>
      <c r="M3134">
        <v>0.249788968</v>
      </c>
      <c r="N3134">
        <v>0.27224391199999998</v>
      </c>
      <c r="O3134">
        <v>0.27224391199999998</v>
      </c>
      <c r="P3134">
        <v>0.88874215199999995</v>
      </c>
      <c r="Q3134">
        <v>0.38151858999999999</v>
      </c>
      <c r="R3134">
        <v>0.13845527022449311</v>
      </c>
      <c r="S3134">
        <v>0.69600256018300655</v>
      </c>
      <c r="T3134">
        <v>0.675532719</v>
      </c>
      <c r="U3134">
        <v>0.65687855100000003</v>
      </c>
      <c r="V3134">
        <v>0.85008076700000001</v>
      </c>
      <c r="W3134">
        <v>1.1484479000000001E-2</v>
      </c>
      <c r="X3134">
        <v>8.0166500000000002E-4</v>
      </c>
      <c r="Y3134">
        <v>0.13641955721674279</v>
      </c>
      <c r="Z3134">
        <v>0.31904980900000002</v>
      </c>
      <c r="AA3134">
        <v>0.65687855100000003</v>
      </c>
      <c r="AB3134">
        <v>0</v>
      </c>
      <c r="AC3134">
        <v>0</v>
      </c>
      <c r="AD3134">
        <v>0.85</v>
      </c>
      <c r="AE3134">
        <v>0.85</v>
      </c>
      <c r="AF3134">
        <v>0.85</v>
      </c>
      <c r="AG3134">
        <v>0.85</v>
      </c>
      <c r="AH3134">
        <v>0.88874215199999995</v>
      </c>
      <c r="AI3134">
        <v>1.1484479000000001E-2</v>
      </c>
      <c r="AJ3134">
        <v>0.392426416</v>
      </c>
      <c r="AK3134">
        <v>0.48720179212810449</v>
      </c>
      <c r="AL3134">
        <v>9.2362929999999996E-3</v>
      </c>
    </row>
    <row r="3135" spans="1:38" x14ac:dyDescent="0.35">
      <c r="A3135" t="s">
        <v>3259</v>
      </c>
      <c r="B3135">
        <v>40040.564898801393</v>
      </c>
      <c r="C3135">
        <v>25450.421754339292</v>
      </c>
      <c r="D3135">
        <v>14285.4972012907</v>
      </c>
      <c r="E3135">
        <v>304.6459431714012</v>
      </c>
      <c r="F3135">
        <v>0.64516189234687582</v>
      </c>
      <c r="G3135">
        <v>0.14933624665264761</v>
      </c>
      <c r="H3135">
        <v>0.1494240133386216</v>
      </c>
      <c r="I3135">
        <v>0.1477499072467216</v>
      </c>
      <c r="J3135">
        <v>131</v>
      </c>
      <c r="K3135">
        <v>13</v>
      </c>
      <c r="L3135" t="str">
        <f>VLOOKUP(J3135,Clustering!$D$3:$E$367,2,FALSE)</f>
        <v>Spring</v>
      </c>
      <c r="M3135">
        <v>0.24479537700000001</v>
      </c>
      <c r="N3135">
        <v>0.25992843999999998</v>
      </c>
      <c r="O3135">
        <v>0.25992843999999998</v>
      </c>
      <c r="P3135">
        <v>0.88865059300000004</v>
      </c>
      <c r="Q3135">
        <v>0.356448655</v>
      </c>
      <c r="R3135">
        <v>0.1494240133386216</v>
      </c>
      <c r="S3135">
        <v>0.64516189234687582</v>
      </c>
      <c r="T3135">
        <v>0.66427384</v>
      </c>
      <c r="U3135">
        <v>0.65687855100000003</v>
      </c>
      <c r="V3135">
        <v>0.85008076700000001</v>
      </c>
      <c r="W3135">
        <v>1.0123096999999999E-2</v>
      </c>
      <c r="X3135">
        <v>7.9998899999999997E-4</v>
      </c>
      <c r="Y3135">
        <v>0.1477499072467216</v>
      </c>
      <c r="Z3135">
        <v>0.32334850900000001</v>
      </c>
      <c r="AA3135">
        <v>0.65687855100000003</v>
      </c>
      <c r="AB3135">
        <v>0</v>
      </c>
      <c r="AC3135">
        <v>0</v>
      </c>
      <c r="AD3135">
        <v>0.85</v>
      </c>
      <c r="AE3135">
        <v>0.85</v>
      </c>
      <c r="AF3135">
        <v>0.85</v>
      </c>
      <c r="AG3135">
        <v>0.85</v>
      </c>
      <c r="AH3135">
        <v>0.88865059300000004</v>
      </c>
      <c r="AI3135">
        <v>1.0123096999999999E-2</v>
      </c>
      <c r="AJ3135">
        <v>0.40027920900000002</v>
      </c>
      <c r="AK3135">
        <v>0.45161332464281301</v>
      </c>
      <c r="AL3135">
        <v>9.2362929999999996E-3</v>
      </c>
    </row>
    <row r="3136" spans="1:38" x14ac:dyDescent="0.35">
      <c r="A3136" t="s">
        <v>3260</v>
      </c>
      <c r="B3136">
        <v>39798.067344771822</v>
      </c>
      <c r="C3136">
        <v>27256.416054205009</v>
      </c>
      <c r="D3136">
        <v>12218.56673128709</v>
      </c>
      <c r="E3136">
        <v>323.08455927972278</v>
      </c>
      <c r="F3136">
        <v>0.55181513972167051</v>
      </c>
      <c r="G3136">
        <v>0.15837478396064841</v>
      </c>
      <c r="H3136">
        <v>0.15858472187349809</v>
      </c>
      <c r="I3136">
        <v>0.15458026010167339</v>
      </c>
      <c r="J3136">
        <v>131</v>
      </c>
      <c r="K3136">
        <v>14</v>
      </c>
      <c r="L3136" t="str">
        <f>VLOOKUP(J3136,Clustering!$D$3:$E$367,2,FALSE)</f>
        <v>Spring</v>
      </c>
      <c r="M3136">
        <v>0.24384503900000001</v>
      </c>
      <c r="N3136">
        <v>0.25880831399999998</v>
      </c>
      <c r="O3136">
        <v>0.25880831399999998</v>
      </c>
      <c r="P3136">
        <v>0.88747050100000002</v>
      </c>
      <c r="Q3136">
        <v>0.34975249200000003</v>
      </c>
      <c r="R3136">
        <v>0.15858472187349809</v>
      </c>
      <c r="S3136">
        <v>0.55181513972167051</v>
      </c>
      <c r="T3136">
        <v>0.65679310899999999</v>
      </c>
      <c r="U3136">
        <v>0.65687855100000003</v>
      </c>
      <c r="V3136">
        <v>0.85008076700000001</v>
      </c>
      <c r="W3136">
        <v>9.9834680000000006E-3</v>
      </c>
      <c r="X3136">
        <v>1.332757E-3</v>
      </c>
      <c r="Y3136">
        <v>0.15458026010167339</v>
      </c>
      <c r="Z3136">
        <v>0.32489395500000001</v>
      </c>
      <c r="AA3136">
        <v>0.65687855100000003</v>
      </c>
      <c r="AB3136">
        <v>0</v>
      </c>
      <c r="AC3136">
        <v>0</v>
      </c>
      <c r="AD3136">
        <v>0.85</v>
      </c>
      <c r="AE3136">
        <v>0.85</v>
      </c>
      <c r="AF3136">
        <v>0.85</v>
      </c>
      <c r="AG3136">
        <v>0.85</v>
      </c>
      <c r="AH3136">
        <v>0.88747050100000002</v>
      </c>
      <c r="AI3136">
        <v>9.9834680000000006E-3</v>
      </c>
      <c r="AJ3136">
        <v>0.40114683899999998</v>
      </c>
      <c r="AK3136">
        <v>0.38627059780516931</v>
      </c>
      <c r="AL3136">
        <v>9.4140809999999995E-3</v>
      </c>
    </row>
    <row r="3137" spans="1:38" x14ac:dyDescent="0.35">
      <c r="A3137" t="s">
        <v>3261</v>
      </c>
      <c r="B3137">
        <v>39594.584746021043</v>
      </c>
      <c r="C3137">
        <v>29597.876269657459</v>
      </c>
      <c r="D3137">
        <v>9655.4717797715875</v>
      </c>
      <c r="E3137">
        <v>341.23669659199493</v>
      </c>
      <c r="F3137">
        <v>0.43606059748319231</v>
      </c>
      <c r="G3137">
        <v>0.167272890486272</v>
      </c>
      <c r="H3137">
        <v>0.16756462695044941</v>
      </c>
      <c r="I3137">
        <v>0.161999898300974</v>
      </c>
      <c r="J3137">
        <v>131</v>
      </c>
      <c r="K3137">
        <v>15</v>
      </c>
      <c r="L3137" t="str">
        <f>VLOOKUP(J3137,Clustering!$D$3:$E$367,2,FALSE)</f>
        <v>Spring</v>
      </c>
      <c r="M3137">
        <v>0.24371832800000001</v>
      </c>
      <c r="N3137">
        <v>0.26350968800000002</v>
      </c>
      <c r="O3137">
        <v>0.26350968800000002</v>
      </c>
      <c r="P3137">
        <v>0.88662612399999996</v>
      </c>
      <c r="Q3137">
        <v>0.34492124200000002</v>
      </c>
      <c r="R3137">
        <v>0.16756462695044941</v>
      </c>
      <c r="S3137">
        <v>0.43606059748319231</v>
      </c>
      <c r="T3137">
        <v>0.66691854299999997</v>
      </c>
      <c r="U3137">
        <v>0.65687855100000003</v>
      </c>
      <c r="V3137">
        <v>0.85008076700000001</v>
      </c>
      <c r="W3137">
        <v>1.008819E-2</v>
      </c>
      <c r="X3137">
        <v>1.332757E-3</v>
      </c>
      <c r="Y3137">
        <v>0.161999898300974</v>
      </c>
      <c r="Z3137">
        <v>0.335184814</v>
      </c>
      <c r="AA3137">
        <v>0.65687855100000003</v>
      </c>
      <c r="AB3137">
        <v>0</v>
      </c>
      <c r="AC3137">
        <v>0</v>
      </c>
      <c r="AD3137">
        <v>0.85</v>
      </c>
      <c r="AE3137">
        <v>0.85</v>
      </c>
      <c r="AF3137">
        <v>0.85</v>
      </c>
      <c r="AG3137">
        <v>0.85</v>
      </c>
      <c r="AH3137">
        <v>0.88662612399999996</v>
      </c>
      <c r="AI3137">
        <v>1.008819E-2</v>
      </c>
      <c r="AJ3137">
        <v>0.41580300799999997</v>
      </c>
      <c r="AK3137">
        <v>0.30524241823823461</v>
      </c>
      <c r="AL3137">
        <v>9.4140809999999995E-3</v>
      </c>
    </row>
    <row r="3138" spans="1:38" x14ac:dyDescent="0.35">
      <c r="A3138" t="s">
        <v>3262</v>
      </c>
      <c r="B3138">
        <v>39138.82179644303</v>
      </c>
      <c r="C3138">
        <v>32065.64688007619</v>
      </c>
      <c r="D3138">
        <v>6714.6098534529337</v>
      </c>
      <c r="E3138">
        <v>358.56506291390752</v>
      </c>
      <c r="F3138">
        <v>0.30324533604845588</v>
      </c>
      <c r="G3138">
        <v>0.17576718770289579</v>
      </c>
      <c r="H3138">
        <v>0.1763436392963727</v>
      </c>
      <c r="I3138">
        <v>0.1653481104847738</v>
      </c>
      <c r="J3138">
        <v>131</v>
      </c>
      <c r="K3138">
        <v>16</v>
      </c>
      <c r="L3138" t="str">
        <f>VLOOKUP(J3138,Clustering!$D$3:$E$367,2,FALSE)</f>
        <v>Spring</v>
      </c>
      <c r="M3138">
        <v>0.24177733600000001</v>
      </c>
      <c r="N3138">
        <v>0.279079048</v>
      </c>
      <c r="O3138">
        <v>0.279079048</v>
      </c>
      <c r="P3138">
        <v>0.876290138</v>
      </c>
      <c r="Q3138">
        <v>0.34370717099999998</v>
      </c>
      <c r="R3138">
        <v>0.1763436392963727</v>
      </c>
      <c r="S3138">
        <v>0.30324533604845588</v>
      </c>
      <c r="T3138">
        <v>0.67651503700000004</v>
      </c>
      <c r="U3138">
        <v>0.66614491200000003</v>
      </c>
      <c r="V3138">
        <v>0.85008076700000001</v>
      </c>
      <c r="W3138">
        <v>1.0018375E-2</v>
      </c>
      <c r="X3138">
        <v>1.332757E-3</v>
      </c>
      <c r="Y3138">
        <v>0.1653481104847738</v>
      </c>
      <c r="Z3138">
        <v>0.36046607800000002</v>
      </c>
      <c r="AA3138">
        <v>0.66614491200000003</v>
      </c>
      <c r="AB3138">
        <v>0</v>
      </c>
      <c r="AC3138">
        <v>0</v>
      </c>
      <c r="AD3138">
        <v>0.85</v>
      </c>
      <c r="AE3138">
        <v>0.85</v>
      </c>
      <c r="AF3138">
        <v>0.85</v>
      </c>
      <c r="AG3138">
        <v>0.85</v>
      </c>
      <c r="AH3138">
        <v>0.876290138</v>
      </c>
      <c r="AI3138">
        <v>1.0018375E-2</v>
      </c>
      <c r="AJ3138">
        <v>0.43847681199999999</v>
      </c>
      <c r="AK3138">
        <v>0.2122717352339191</v>
      </c>
      <c r="AL3138">
        <v>9.2362929999999996E-3</v>
      </c>
    </row>
    <row r="3139" spans="1:38" x14ac:dyDescent="0.35">
      <c r="A3139" t="s">
        <v>3263</v>
      </c>
      <c r="B3139">
        <v>38563.67271085536</v>
      </c>
      <c r="C3139">
        <v>34268.524705613243</v>
      </c>
      <c r="D3139">
        <v>3923.5507641580152</v>
      </c>
      <c r="E3139">
        <v>371.5972410840975</v>
      </c>
      <c r="F3139">
        <v>0.17719547314702561</v>
      </c>
      <c r="G3139">
        <v>0.18215551033534191</v>
      </c>
      <c r="H3139">
        <v>0.18325434924373571</v>
      </c>
      <c r="I3139">
        <v>0.1622945409731483</v>
      </c>
      <c r="J3139">
        <v>131</v>
      </c>
      <c r="K3139">
        <v>17</v>
      </c>
      <c r="L3139" t="str">
        <f>VLOOKUP(J3139,Clustering!$D$3:$E$367,2,FALSE)</f>
        <v>Spring</v>
      </c>
      <c r="M3139">
        <v>0.243626174</v>
      </c>
      <c r="N3139">
        <v>0.29822965600000001</v>
      </c>
      <c r="O3139">
        <v>0.29822965600000001</v>
      </c>
      <c r="P3139">
        <v>0.87688018499999998</v>
      </c>
      <c r="Q3139">
        <v>0.36264417100000002</v>
      </c>
      <c r="R3139">
        <v>0.18325434924373571</v>
      </c>
      <c r="S3139">
        <v>0.17719547314702561</v>
      </c>
      <c r="T3139">
        <v>0.66790086100000001</v>
      </c>
      <c r="U3139">
        <v>0.66614491200000003</v>
      </c>
      <c r="V3139">
        <v>0.85008076700000001</v>
      </c>
      <c r="W3139">
        <v>1.0018375E-2</v>
      </c>
      <c r="X3139">
        <v>3.5316800000000001E-3</v>
      </c>
      <c r="Y3139">
        <v>0.1622945409731483</v>
      </c>
      <c r="Z3139">
        <v>0.37417071899999998</v>
      </c>
      <c r="AA3139">
        <v>0.66614491200000003</v>
      </c>
      <c r="AB3139">
        <v>0</v>
      </c>
      <c r="AC3139">
        <v>0</v>
      </c>
      <c r="AD3139">
        <v>0.85</v>
      </c>
      <c r="AE3139">
        <v>0.85</v>
      </c>
      <c r="AF3139">
        <v>0.85</v>
      </c>
      <c r="AG3139">
        <v>0.85</v>
      </c>
      <c r="AH3139">
        <v>0.87688018499999998</v>
      </c>
      <c r="AI3139">
        <v>1.0018375E-2</v>
      </c>
      <c r="AJ3139">
        <v>0.48342131399999999</v>
      </c>
      <c r="AK3139">
        <v>0.1240368312029179</v>
      </c>
      <c r="AL3139">
        <v>0.282721628</v>
      </c>
    </row>
    <row r="3140" spans="1:38" x14ac:dyDescent="0.35">
      <c r="A3140" t="s">
        <v>3264</v>
      </c>
      <c r="B3140">
        <v>39912.266762733059</v>
      </c>
      <c r="C3140">
        <v>38007.49399789844</v>
      </c>
      <c r="D3140">
        <v>1509.4574271665131</v>
      </c>
      <c r="E3140">
        <v>395.31533766810821</v>
      </c>
      <c r="F3140">
        <v>6.8170144616303996E-2</v>
      </c>
      <c r="G3140">
        <v>0.19378202826868049</v>
      </c>
      <c r="H3140">
        <v>0.19562934147506009</v>
      </c>
      <c r="I3140">
        <v>0.16039275645275</v>
      </c>
      <c r="J3140">
        <v>131</v>
      </c>
      <c r="K3140">
        <v>18</v>
      </c>
      <c r="L3140" t="str">
        <f>VLOOKUP(J3140,Clustering!$D$3:$E$367,2,FALSE)</f>
        <v>Spring</v>
      </c>
      <c r="M3140">
        <v>0.25065866999999997</v>
      </c>
      <c r="N3140">
        <v>0.313836485</v>
      </c>
      <c r="O3140">
        <v>0.313836485</v>
      </c>
      <c r="P3140">
        <v>0.87696156999999997</v>
      </c>
      <c r="Q3140">
        <v>0.40118152899999998</v>
      </c>
      <c r="R3140">
        <v>0.19562934147506009</v>
      </c>
      <c r="S3140">
        <v>6.8170144616303996E-2</v>
      </c>
      <c r="T3140">
        <v>0.587728578</v>
      </c>
      <c r="U3140">
        <v>0.66614491200000003</v>
      </c>
      <c r="V3140">
        <v>0.85008076700000001</v>
      </c>
      <c r="W3140">
        <v>1.0158004E-2</v>
      </c>
      <c r="X3140">
        <v>2.7398167000000001E-2</v>
      </c>
      <c r="Y3140">
        <v>0.16039275645275</v>
      </c>
      <c r="Z3140">
        <v>0.39619727599999999</v>
      </c>
      <c r="AA3140">
        <v>0.66614491200000003</v>
      </c>
      <c r="AB3140">
        <v>0</v>
      </c>
      <c r="AC3140">
        <v>0</v>
      </c>
      <c r="AD3140">
        <v>0.85</v>
      </c>
      <c r="AE3140">
        <v>0.85</v>
      </c>
      <c r="AF3140">
        <v>0.85</v>
      </c>
      <c r="AG3140">
        <v>0.85</v>
      </c>
      <c r="AH3140">
        <v>0.87696156999999997</v>
      </c>
      <c r="AI3140">
        <v>1.0158004E-2</v>
      </c>
      <c r="AJ3140">
        <v>0.50598851700000003</v>
      </c>
      <c r="AK3140">
        <v>4.7719101231412799E-2</v>
      </c>
      <c r="AL3140">
        <v>0.422111599</v>
      </c>
    </row>
    <row r="3141" spans="1:38" x14ac:dyDescent="0.35">
      <c r="A3141" t="s">
        <v>3265</v>
      </c>
      <c r="B3141">
        <v>43803.958956175113</v>
      </c>
      <c r="C3141">
        <v>43294.095664146524</v>
      </c>
      <c r="D3141">
        <v>89.098599056886258</v>
      </c>
      <c r="E3141">
        <v>420.76469297171138</v>
      </c>
      <c r="F3141">
        <v>4.0238726005142004E-3</v>
      </c>
      <c r="G3141">
        <v>0.20625720243711351</v>
      </c>
      <c r="H3141">
        <v>0.20848647626085171</v>
      </c>
      <c r="I3141">
        <v>0.16596418152659309</v>
      </c>
      <c r="J3141">
        <v>131</v>
      </c>
      <c r="K3141">
        <v>19</v>
      </c>
      <c r="L3141" t="str">
        <f>VLOOKUP(J3141,Clustering!$D$3:$E$367,2,FALSE)</f>
        <v>Spring</v>
      </c>
      <c r="M3141">
        <v>0.26664161600000003</v>
      </c>
      <c r="N3141">
        <v>0.33066993099999997</v>
      </c>
      <c r="O3141">
        <v>0.33066993099999997</v>
      </c>
      <c r="P3141">
        <v>0.87750075100000002</v>
      </c>
      <c r="Q3141">
        <v>0.424874682</v>
      </c>
      <c r="R3141">
        <v>0.20848647626085171</v>
      </c>
      <c r="S3141">
        <v>4.0238726005142004E-3</v>
      </c>
      <c r="T3141">
        <v>0.23069366799999999</v>
      </c>
      <c r="U3141">
        <v>0.666411007</v>
      </c>
      <c r="V3141">
        <v>0.85008076700000001</v>
      </c>
      <c r="W3141">
        <v>1.0611798E-2</v>
      </c>
      <c r="X3141">
        <v>2.7398167000000001E-2</v>
      </c>
      <c r="Y3141">
        <v>0.16596418152659309</v>
      </c>
      <c r="Z3141">
        <v>0.413633847</v>
      </c>
      <c r="AA3141">
        <v>0.666411007</v>
      </c>
      <c r="AB3141">
        <v>0</v>
      </c>
      <c r="AC3141">
        <v>0</v>
      </c>
      <c r="AD3141">
        <v>0.85</v>
      </c>
      <c r="AE3141">
        <v>0.85</v>
      </c>
      <c r="AF3141">
        <v>0.85</v>
      </c>
      <c r="AG3141">
        <v>0.85</v>
      </c>
      <c r="AH3141">
        <v>0.87750075100000002</v>
      </c>
      <c r="AI3141">
        <v>1.0611798E-2</v>
      </c>
      <c r="AJ3141">
        <v>0.524523607</v>
      </c>
      <c r="AK3141">
        <v>2.8167108203598999E-3</v>
      </c>
      <c r="AL3141">
        <v>0.39185298200000002</v>
      </c>
    </row>
    <row r="3142" spans="1:38" x14ac:dyDescent="0.35">
      <c r="A3142" t="s">
        <v>3266</v>
      </c>
      <c r="B3142">
        <v>43163.033716848673</v>
      </c>
      <c r="C3142">
        <v>42744.420812203811</v>
      </c>
      <c r="D3142">
        <v>0</v>
      </c>
      <c r="E3142">
        <v>418.61290464486569</v>
      </c>
      <c r="F3142">
        <v>0</v>
      </c>
      <c r="G3142">
        <v>0.2052024042376793</v>
      </c>
      <c r="H3142">
        <v>0.20681906659331931</v>
      </c>
      <c r="I3142">
        <v>0.17598203238052229</v>
      </c>
      <c r="J3142">
        <v>131</v>
      </c>
      <c r="K3142">
        <v>20</v>
      </c>
      <c r="L3142" t="str">
        <f>VLOOKUP(J3142,Clustering!$D$3:$E$367,2,FALSE)</f>
        <v>Spring</v>
      </c>
      <c r="M3142">
        <v>0.283920477</v>
      </c>
      <c r="N3142">
        <v>0.33907087699999999</v>
      </c>
      <c r="O3142">
        <v>0.33907087699999999</v>
      </c>
      <c r="P3142">
        <v>0.87706330300000002</v>
      </c>
      <c r="Q3142">
        <v>0.44582678799999997</v>
      </c>
      <c r="R3142">
        <v>0.20681906659331931</v>
      </c>
      <c r="S3142">
        <v>0</v>
      </c>
      <c r="T3142">
        <v>0</v>
      </c>
      <c r="U3142">
        <v>0.666411007</v>
      </c>
      <c r="V3142">
        <v>0.85008076700000001</v>
      </c>
      <c r="W3142">
        <v>1.071652E-2</v>
      </c>
      <c r="X3142">
        <v>1.3216158E-2</v>
      </c>
      <c r="Y3142">
        <v>0.17598203238052229</v>
      </c>
      <c r="Z3142">
        <v>0.41376237100000002</v>
      </c>
      <c r="AA3142">
        <v>0.666411007</v>
      </c>
      <c r="AB3142">
        <v>0</v>
      </c>
      <c r="AC3142">
        <v>0</v>
      </c>
      <c r="AD3142">
        <v>0.85</v>
      </c>
      <c r="AE3142">
        <v>0.85</v>
      </c>
      <c r="AF3142">
        <v>0.85</v>
      </c>
      <c r="AG3142">
        <v>0.85</v>
      </c>
      <c r="AH3142">
        <v>0.87706330300000002</v>
      </c>
      <c r="AI3142">
        <v>1.071652E-2</v>
      </c>
      <c r="AJ3142">
        <v>0.52178234800000001</v>
      </c>
      <c r="AK3142">
        <v>0</v>
      </c>
      <c r="AL3142">
        <v>0.34357275399999998</v>
      </c>
    </row>
    <row r="3143" spans="1:38" x14ac:dyDescent="0.35">
      <c r="A3143" t="s">
        <v>3267</v>
      </c>
      <c r="B3143">
        <v>41015.783513546608</v>
      </c>
      <c r="C3143">
        <v>40607.182706421961</v>
      </c>
      <c r="D3143">
        <v>0</v>
      </c>
      <c r="E3143">
        <v>408.60080712464611</v>
      </c>
      <c r="F3143">
        <v>0</v>
      </c>
      <c r="G3143">
        <v>0.20029451329639511</v>
      </c>
      <c r="H3143">
        <v>0.20089273102799349</v>
      </c>
      <c r="I3143">
        <v>0.18948202390560351</v>
      </c>
      <c r="J3143">
        <v>131</v>
      </c>
      <c r="K3143">
        <v>21</v>
      </c>
      <c r="L3143" t="str">
        <f>VLOOKUP(J3143,Clustering!$D$3:$E$367,2,FALSE)</f>
        <v>Spring</v>
      </c>
      <c r="M3143">
        <v>0.28851665399999998</v>
      </c>
      <c r="N3143">
        <v>0.33774368599999999</v>
      </c>
      <c r="O3143">
        <v>0.33774368599999999</v>
      </c>
      <c r="P3143">
        <v>0.87764317599999997</v>
      </c>
      <c r="Q3143">
        <v>0.446878149</v>
      </c>
      <c r="R3143">
        <v>0.20089273102799349</v>
      </c>
      <c r="S3143">
        <v>0</v>
      </c>
      <c r="T3143">
        <v>0</v>
      </c>
      <c r="U3143">
        <v>0.666411007</v>
      </c>
      <c r="V3143">
        <v>0.85008076700000001</v>
      </c>
      <c r="W3143">
        <v>1.0681613E-2</v>
      </c>
      <c r="X3143">
        <v>1.332757E-3</v>
      </c>
      <c r="Y3143">
        <v>0.18948202390560351</v>
      </c>
      <c r="Z3143">
        <v>0.40820529700000002</v>
      </c>
      <c r="AA3143">
        <v>0.666411007</v>
      </c>
      <c r="AB3143">
        <v>0</v>
      </c>
      <c r="AC3143">
        <v>0</v>
      </c>
      <c r="AD3143">
        <v>0.85</v>
      </c>
      <c r="AE3143">
        <v>0.85</v>
      </c>
      <c r="AF3143">
        <v>0.85</v>
      </c>
      <c r="AG3143">
        <v>0.85</v>
      </c>
      <c r="AH3143">
        <v>0.87764317599999997</v>
      </c>
      <c r="AI3143">
        <v>1.0681613E-2</v>
      </c>
      <c r="AJ3143">
        <v>0.49218974199999999</v>
      </c>
      <c r="AK3143">
        <v>0</v>
      </c>
      <c r="AL3143">
        <v>0.10074931099999999</v>
      </c>
    </row>
    <row r="3144" spans="1:38" x14ac:dyDescent="0.35">
      <c r="A3144" t="s">
        <v>3268</v>
      </c>
      <c r="B3144">
        <v>37856.305818352579</v>
      </c>
      <c r="C3144">
        <v>37453.754810428967</v>
      </c>
      <c r="D3144">
        <v>0</v>
      </c>
      <c r="E3144">
        <v>402.55100792361299</v>
      </c>
      <c r="F3144">
        <v>0</v>
      </c>
      <c r="G3144">
        <v>0.19732892545275141</v>
      </c>
      <c r="H3144">
        <v>0.19699541204605051</v>
      </c>
      <c r="I3144">
        <v>0.20335701519527019</v>
      </c>
      <c r="J3144">
        <v>131</v>
      </c>
      <c r="K3144">
        <v>22</v>
      </c>
      <c r="L3144" t="str">
        <f>VLOOKUP(J3144,Clustering!$D$3:$E$367,2,FALSE)</f>
        <v>Spring</v>
      </c>
      <c r="M3144">
        <v>0.27883473199999997</v>
      </c>
      <c r="N3144">
        <v>0.331924157</v>
      </c>
      <c r="O3144">
        <v>0.331924157</v>
      </c>
      <c r="P3144">
        <v>0.87862997799999998</v>
      </c>
      <c r="Q3144">
        <v>0.45016990699999998</v>
      </c>
      <c r="R3144">
        <v>0.19699541204605051</v>
      </c>
      <c r="S3144">
        <v>0</v>
      </c>
      <c r="T3144">
        <v>0</v>
      </c>
      <c r="U3144">
        <v>0.666411007</v>
      </c>
      <c r="V3144">
        <v>0.85008076700000001</v>
      </c>
      <c r="W3144">
        <v>1.071652E-2</v>
      </c>
      <c r="X3144">
        <v>1.332757E-3</v>
      </c>
      <c r="Y3144">
        <v>0.20335701519527019</v>
      </c>
      <c r="Z3144">
        <v>0.36384298799999998</v>
      </c>
      <c r="AA3144">
        <v>0.666411007</v>
      </c>
      <c r="AB3144">
        <v>0</v>
      </c>
      <c r="AC3144">
        <v>0</v>
      </c>
      <c r="AD3144">
        <v>0.85</v>
      </c>
      <c r="AE3144">
        <v>0.85</v>
      </c>
      <c r="AF3144">
        <v>0.85</v>
      </c>
      <c r="AG3144">
        <v>0.85</v>
      </c>
      <c r="AH3144">
        <v>0.87862997799999998</v>
      </c>
      <c r="AI3144">
        <v>1.071652E-2</v>
      </c>
      <c r="AJ3144">
        <v>0.4362915</v>
      </c>
      <c r="AK3144">
        <v>0</v>
      </c>
      <c r="AL3144">
        <v>8.1543892000000007E-2</v>
      </c>
    </row>
    <row r="3145" spans="1:38" x14ac:dyDescent="0.35">
      <c r="A3145" t="s">
        <v>3269</v>
      </c>
      <c r="B3145">
        <v>34353.920049567903</v>
      </c>
      <c r="C3145">
        <v>33945.166510972173</v>
      </c>
      <c r="D3145">
        <v>0</v>
      </c>
      <c r="E3145">
        <v>408.75353859572982</v>
      </c>
      <c r="F3145">
        <v>0</v>
      </c>
      <c r="G3145">
        <v>0.20036938166457341</v>
      </c>
      <c r="H3145">
        <v>0.199747642461134</v>
      </c>
      <c r="I3145">
        <v>0.2116070100161532</v>
      </c>
      <c r="J3145">
        <v>131</v>
      </c>
      <c r="K3145">
        <v>23</v>
      </c>
      <c r="L3145" t="str">
        <f>VLOOKUP(J3145,Clustering!$D$3:$E$367,2,FALSE)</f>
        <v>Spring</v>
      </c>
      <c r="M3145">
        <v>0.26601381800000001</v>
      </c>
      <c r="N3145">
        <v>0.32931907399999999</v>
      </c>
      <c r="O3145">
        <v>0.32931907399999999</v>
      </c>
      <c r="P3145">
        <v>0.87266847400000003</v>
      </c>
      <c r="Q3145">
        <v>0.42104472700000001</v>
      </c>
      <c r="R3145">
        <v>0.199747642461134</v>
      </c>
      <c r="S3145">
        <v>0</v>
      </c>
      <c r="T3145">
        <v>0</v>
      </c>
      <c r="U3145">
        <v>0.65528198199999999</v>
      </c>
      <c r="V3145">
        <v>0.85008076700000001</v>
      </c>
      <c r="W3145">
        <v>1.197318E-2</v>
      </c>
      <c r="X3145">
        <v>1.332757E-3</v>
      </c>
      <c r="Y3145">
        <v>0.2116070100161532</v>
      </c>
      <c r="Z3145">
        <v>0.304329619</v>
      </c>
      <c r="AA3145">
        <v>0.65528198199999999</v>
      </c>
      <c r="AB3145">
        <v>0</v>
      </c>
      <c r="AC3145">
        <v>0</v>
      </c>
      <c r="AD3145">
        <v>0.85</v>
      </c>
      <c r="AE3145">
        <v>0.85</v>
      </c>
      <c r="AF3145">
        <v>0.85</v>
      </c>
      <c r="AG3145">
        <v>0.85</v>
      </c>
      <c r="AH3145">
        <v>0.87266847400000003</v>
      </c>
      <c r="AI3145">
        <v>1.197318E-2</v>
      </c>
      <c r="AJ3145">
        <v>0.38142008199999999</v>
      </c>
      <c r="AK3145">
        <v>0</v>
      </c>
      <c r="AL3145">
        <v>3.9464554999999998E-2</v>
      </c>
    </row>
    <row r="3146" spans="1:38" x14ac:dyDescent="0.35">
      <c r="A3146" t="s">
        <v>3270</v>
      </c>
      <c r="B3146">
        <v>54056.211581300842</v>
      </c>
      <c r="C3146">
        <v>53619.58667304858</v>
      </c>
      <c r="D3146">
        <v>0</v>
      </c>
      <c r="E3146">
        <v>436.62490825225279</v>
      </c>
      <c r="F3146">
        <v>0</v>
      </c>
      <c r="G3146">
        <v>0.21403181777071209</v>
      </c>
      <c r="H3146">
        <v>0.2140311156372243</v>
      </c>
      <c r="I3146">
        <v>0.21404450848595949</v>
      </c>
      <c r="J3146">
        <v>132</v>
      </c>
      <c r="K3146">
        <v>0</v>
      </c>
      <c r="L3146" t="str">
        <f>VLOOKUP(J3146,Clustering!$D$3:$E$367,2,FALSE)</f>
        <v>Summer</v>
      </c>
      <c r="M3146">
        <v>0.55470901900000003</v>
      </c>
      <c r="N3146">
        <v>0.48103701300000001</v>
      </c>
      <c r="O3146">
        <v>0.48103701300000001</v>
      </c>
      <c r="P3146">
        <v>0.948784462</v>
      </c>
      <c r="Q3146">
        <v>0.356135751</v>
      </c>
      <c r="R3146">
        <v>0.2140311156372243</v>
      </c>
      <c r="S3146">
        <v>0</v>
      </c>
      <c r="T3146">
        <v>0</v>
      </c>
      <c r="U3146">
        <v>0.66443094800000002</v>
      </c>
      <c r="V3146">
        <v>0.85008076700000001</v>
      </c>
      <c r="W3146">
        <v>1.2217531E-2</v>
      </c>
      <c r="X3146">
        <v>1.9436808E-2</v>
      </c>
      <c r="Y3146">
        <v>0.21404450848595949</v>
      </c>
      <c r="Z3146">
        <v>0.52743087799999999</v>
      </c>
      <c r="AA3146">
        <v>0.66443094800000002</v>
      </c>
      <c r="AB3146">
        <v>0</v>
      </c>
      <c r="AC3146">
        <v>0</v>
      </c>
      <c r="AD3146">
        <v>0.85</v>
      </c>
      <c r="AE3146">
        <v>0.85</v>
      </c>
      <c r="AF3146">
        <v>0.85</v>
      </c>
      <c r="AG3146">
        <v>0.85</v>
      </c>
      <c r="AH3146">
        <v>0.948784462</v>
      </c>
      <c r="AI3146">
        <v>1.2217531E-2</v>
      </c>
      <c r="AJ3146">
        <v>0.59514420199999996</v>
      </c>
      <c r="AK3146">
        <v>0</v>
      </c>
      <c r="AL3146">
        <v>4.2638717999999999E-2</v>
      </c>
    </row>
    <row r="3147" spans="1:38" x14ac:dyDescent="0.35">
      <c r="A3147" t="s">
        <v>3271</v>
      </c>
      <c r="B3147">
        <v>53425.913923262313</v>
      </c>
      <c r="C3147">
        <v>52970.58077151511</v>
      </c>
      <c r="D3147">
        <v>0</v>
      </c>
      <c r="E3147">
        <v>455.33315174720258</v>
      </c>
      <c r="F3147">
        <v>0</v>
      </c>
      <c r="G3147">
        <v>0.2232025253662758</v>
      </c>
      <c r="H3147">
        <v>0.22377441309208199</v>
      </c>
      <c r="I3147">
        <v>0.21286593779726201</v>
      </c>
      <c r="J3147">
        <v>132</v>
      </c>
      <c r="K3147">
        <v>1</v>
      </c>
      <c r="L3147" t="str">
        <f>VLOOKUP(J3147,Clustering!$D$3:$E$367,2,FALSE)</f>
        <v>Summer</v>
      </c>
      <c r="M3147">
        <v>0.51573367000000003</v>
      </c>
      <c r="N3147">
        <v>0.45924385299999998</v>
      </c>
      <c r="O3147">
        <v>0.45924385299999998</v>
      </c>
      <c r="P3147">
        <v>0.94905913799999997</v>
      </c>
      <c r="Q3147">
        <v>0.29864887699999998</v>
      </c>
      <c r="R3147">
        <v>0.22377441309208199</v>
      </c>
      <c r="S3147">
        <v>0</v>
      </c>
      <c r="T3147">
        <v>0</v>
      </c>
      <c r="U3147">
        <v>0.66443094800000002</v>
      </c>
      <c r="V3147">
        <v>0.85008076700000001</v>
      </c>
      <c r="W3147">
        <v>1.2287345E-2</v>
      </c>
      <c r="X3147">
        <v>1.9436808E-2</v>
      </c>
      <c r="Y3147">
        <v>0.21286593779726201</v>
      </c>
      <c r="Z3147">
        <v>0.483311131</v>
      </c>
      <c r="AA3147">
        <v>0.66443094800000002</v>
      </c>
      <c r="AB3147">
        <v>0</v>
      </c>
      <c r="AC3147">
        <v>0</v>
      </c>
      <c r="AD3147">
        <v>0.85</v>
      </c>
      <c r="AE3147">
        <v>0.85</v>
      </c>
      <c r="AF3147">
        <v>0.85</v>
      </c>
      <c r="AG3147">
        <v>0.85</v>
      </c>
      <c r="AH3147">
        <v>0.94905913799999997</v>
      </c>
      <c r="AI3147">
        <v>1.2287345E-2</v>
      </c>
      <c r="AJ3147">
        <v>0.55167392900000001</v>
      </c>
      <c r="AK3147">
        <v>0</v>
      </c>
      <c r="AL3147">
        <v>0</v>
      </c>
    </row>
    <row r="3148" spans="1:38" x14ac:dyDescent="0.35">
      <c r="A3148" t="s">
        <v>3272</v>
      </c>
      <c r="B3148">
        <v>53322.114816598507</v>
      </c>
      <c r="C3148">
        <v>52866.367546623071</v>
      </c>
      <c r="D3148">
        <v>0</v>
      </c>
      <c r="E3148">
        <v>455.74726997544502</v>
      </c>
      <c r="F3148">
        <v>0</v>
      </c>
      <c r="G3148">
        <v>0.2234055244977671</v>
      </c>
      <c r="H3148">
        <v>0.22397530582311001</v>
      </c>
      <c r="I3148">
        <v>0.21310700907449559</v>
      </c>
      <c r="J3148">
        <v>132</v>
      </c>
      <c r="K3148">
        <v>2</v>
      </c>
      <c r="L3148" t="str">
        <f>VLOOKUP(J3148,Clustering!$D$3:$E$367,2,FALSE)</f>
        <v>Summer</v>
      </c>
      <c r="M3148">
        <v>0.47768561900000001</v>
      </c>
      <c r="N3148">
        <v>0.44425427699999998</v>
      </c>
      <c r="O3148">
        <v>0.44425427699999998</v>
      </c>
      <c r="P3148">
        <v>0.94940502800000004</v>
      </c>
      <c r="Q3148">
        <v>0.25137521699999998</v>
      </c>
      <c r="R3148">
        <v>0.22397530582311001</v>
      </c>
      <c r="S3148">
        <v>0</v>
      </c>
      <c r="T3148">
        <v>0</v>
      </c>
      <c r="U3148">
        <v>0.66443094800000002</v>
      </c>
      <c r="V3148">
        <v>0.85008076700000001</v>
      </c>
      <c r="W3148">
        <v>1.2566603000000001E-2</v>
      </c>
      <c r="X3148">
        <v>1.9190527999999998E-2</v>
      </c>
      <c r="Y3148">
        <v>0.21310700907449559</v>
      </c>
      <c r="Z3148">
        <v>0.46524115900000002</v>
      </c>
      <c r="AA3148">
        <v>0.66443094800000002</v>
      </c>
      <c r="AB3148">
        <v>0</v>
      </c>
      <c r="AC3148">
        <v>0</v>
      </c>
      <c r="AD3148">
        <v>0.85</v>
      </c>
      <c r="AE3148">
        <v>0.85</v>
      </c>
      <c r="AF3148">
        <v>0.85</v>
      </c>
      <c r="AG3148">
        <v>0.85</v>
      </c>
      <c r="AH3148">
        <v>0.94940502800000004</v>
      </c>
      <c r="AI3148">
        <v>1.2566603000000001E-2</v>
      </c>
      <c r="AJ3148">
        <v>0.53289369399999997</v>
      </c>
      <c r="AK3148">
        <v>0</v>
      </c>
      <c r="AL3148">
        <v>0</v>
      </c>
    </row>
    <row r="3149" spans="1:38" x14ac:dyDescent="0.35">
      <c r="A3149" t="s">
        <v>3273</v>
      </c>
      <c r="B3149">
        <v>53318.471320424796</v>
      </c>
      <c r="C3149">
        <v>52866.921271214283</v>
      </c>
      <c r="D3149">
        <v>0</v>
      </c>
      <c r="E3149">
        <v>451.55004921052199</v>
      </c>
      <c r="F3149">
        <v>0</v>
      </c>
      <c r="G3149">
        <v>0.22134806333849111</v>
      </c>
      <c r="H3149">
        <v>0.22158468232387679</v>
      </c>
      <c r="I3149">
        <v>0.2170712923001146</v>
      </c>
      <c r="J3149">
        <v>132</v>
      </c>
      <c r="K3149">
        <v>3</v>
      </c>
      <c r="L3149" t="str">
        <f>VLOOKUP(J3149,Clustering!$D$3:$E$367,2,FALSE)</f>
        <v>Summer</v>
      </c>
      <c r="M3149">
        <v>0.46011877699999998</v>
      </c>
      <c r="N3149">
        <v>0.438194158</v>
      </c>
      <c r="O3149">
        <v>0.438194158</v>
      </c>
      <c r="P3149">
        <v>0.94909983099999995</v>
      </c>
      <c r="Q3149">
        <v>0.22464062900000001</v>
      </c>
      <c r="R3149">
        <v>0.22158468232387679</v>
      </c>
      <c r="S3149">
        <v>0</v>
      </c>
      <c r="T3149">
        <v>0</v>
      </c>
      <c r="U3149">
        <v>0.66443094800000002</v>
      </c>
      <c r="V3149">
        <v>0.85008076700000001</v>
      </c>
      <c r="W3149">
        <v>1.2531696E-2</v>
      </c>
      <c r="X3149">
        <v>1.9170423999999998E-2</v>
      </c>
      <c r="Y3149">
        <v>0.2170712923001146</v>
      </c>
      <c r="Z3149">
        <v>0.45789159899999998</v>
      </c>
      <c r="AA3149">
        <v>0.66443094800000002</v>
      </c>
      <c r="AB3149">
        <v>0</v>
      </c>
      <c r="AC3149">
        <v>0</v>
      </c>
      <c r="AD3149">
        <v>0.85</v>
      </c>
      <c r="AE3149">
        <v>0.85</v>
      </c>
      <c r="AF3149">
        <v>0.85</v>
      </c>
      <c r="AG3149">
        <v>0.85</v>
      </c>
      <c r="AH3149">
        <v>0.94909983099999995</v>
      </c>
      <c r="AI3149">
        <v>1.2531696E-2</v>
      </c>
      <c r="AJ3149">
        <v>0.52986034299999996</v>
      </c>
      <c r="AK3149">
        <v>0</v>
      </c>
      <c r="AL3149">
        <v>0</v>
      </c>
    </row>
    <row r="3150" spans="1:38" x14ac:dyDescent="0.35">
      <c r="A3150" t="s">
        <v>3274</v>
      </c>
      <c r="B3150">
        <v>53822.103500315432</v>
      </c>
      <c r="C3150">
        <v>53373.867374053807</v>
      </c>
      <c r="D3150">
        <v>0</v>
      </c>
      <c r="E3150">
        <v>448.2361262616248</v>
      </c>
      <c r="F3150">
        <v>0</v>
      </c>
      <c r="G3150">
        <v>0.219723591304718</v>
      </c>
      <c r="H3150">
        <v>0.21949539792118569</v>
      </c>
      <c r="I3150">
        <v>0.22384807376012561</v>
      </c>
      <c r="J3150">
        <v>132</v>
      </c>
      <c r="K3150">
        <v>4</v>
      </c>
      <c r="L3150" t="str">
        <f>VLOOKUP(J3150,Clustering!$D$3:$E$367,2,FALSE)</f>
        <v>Summer</v>
      </c>
      <c r="M3150">
        <v>0.44971114400000001</v>
      </c>
      <c r="N3150">
        <v>0.43054259099999997</v>
      </c>
      <c r="O3150">
        <v>0.43054259099999997</v>
      </c>
      <c r="P3150">
        <v>0.94948641300000003</v>
      </c>
      <c r="Q3150">
        <v>0.204401945</v>
      </c>
      <c r="R3150">
        <v>0.21949539792118569</v>
      </c>
      <c r="S3150">
        <v>0</v>
      </c>
      <c r="T3150">
        <v>0</v>
      </c>
      <c r="U3150">
        <v>0.66443094800000002</v>
      </c>
      <c r="V3150">
        <v>0.85008076700000001</v>
      </c>
      <c r="W3150">
        <v>1.2531696E-2</v>
      </c>
      <c r="X3150">
        <v>1.9170423999999998E-2</v>
      </c>
      <c r="Y3150">
        <v>0.22384807376012561</v>
      </c>
      <c r="Z3150">
        <v>0.46404968000000002</v>
      </c>
      <c r="AA3150">
        <v>0.66443094800000002</v>
      </c>
      <c r="AB3150">
        <v>0</v>
      </c>
      <c r="AC3150">
        <v>0</v>
      </c>
      <c r="AD3150">
        <v>0.85</v>
      </c>
      <c r="AE3150">
        <v>0.85</v>
      </c>
      <c r="AF3150">
        <v>0.85</v>
      </c>
      <c r="AG3150">
        <v>0.85</v>
      </c>
      <c r="AH3150">
        <v>0.94948641300000003</v>
      </c>
      <c r="AI3150">
        <v>1.2531696E-2</v>
      </c>
      <c r="AJ3150">
        <v>0.53565048400000004</v>
      </c>
      <c r="AK3150">
        <v>0</v>
      </c>
      <c r="AL3150">
        <v>0</v>
      </c>
    </row>
    <row r="3151" spans="1:38" x14ac:dyDescent="0.35">
      <c r="A3151" t="s">
        <v>3275</v>
      </c>
      <c r="B3151">
        <v>57990.259772744699</v>
      </c>
      <c r="C3151">
        <v>57446.152790541033</v>
      </c>
      <c r="D3151">
        <v>104.3623939430765</v>
      </c>
      <c r="E3151">
        <v>439.74458826059009</v>
      </c>
      <c r="F3151">
        <v>4.7132163912419998E-3</v>
      </c>
      <c r="G3151">
        <v>0.21556107267675989</v>
      </c>
      <c r="H3151">
        <v>0.2143927225530747</v>
      </c>
      <c r="I3151">
        <v>0.2366784228484467</v>
      </c>
      <c r="J3151">
        <v>132</v>
      </c>
      <c r="K3151">
        <v>5</v>
      </c>
      <c r="L3151" t="str">
        <f>VLOOKUP(J3151,Clustering!$D$3:$E$367,2,FALSE)</f>
        <v>Summer</v>
      </c>
      <c r="M3151">
        <v>0.45811442899999999</v>
      </c>
      <c r="N3151">
        <v>0.44298821900000002</v>
      </c>
      <c r="O3151">
        <v>0.44298821900000002</v>
      </c>
      <c r="P3151">
        <v>0.94956779899999999</v>
      </c>
      <c r="Q3151">
        <v>0.189207287</v>
      </c>
      <c r="R3151">
        <v>0.2143927225530747</v>
      </c>
      <c r="S3151">
        <v>4.7132163912419998E-3</v>
      </c>
      <c r="T3151">
        <v>0</v>
      </c>
      <c r="U3151">
        <v>0.66443094800000002</v>
      </c>
      <c r="V3151">
        <v>0.85008076700000001</v>
      </c>
      <c r="W3151">
        <v>1.2566603000000001E-2</v>
      </c>
      <c r="X3151">
        <v>1.9170423999999998E-2</v>
      </c>
      <c r="Y3151">
        <v>0.2366784228484467</v>
      </c>
      <c r="Z3151">
        <v>0.49226170800000002</v>
      </c>
      <c r="AA3151">
        <v>0.66443094800000002</v>
      </c>
      <c r="AB3151">
        <v>0</v>
      </c>
      <c r="AC3151">
        <v>0</v>
      </c>
      <c r="AD3151">
        <v>0.85</v>
      </c>
      <c r="AE3151">
        <v>0.85</v>
      </c>
      <c r="AF3151">
        <v>0.85</v>
      </c>
      <c r="AG3151">
        <v>0.85</v>
      </c>
      <c r="AH3151">
        <v>0.94956779899999999</v>
      </c>
      <c r="AI3151">
        <v>1.2566603000000001E-2</v>
      </c>
      <c r="AJ3151">
        <v>0.54921540899999999</v>
      </c>
      <c r="AK3151">
        <v>3.2992514738693999E-3</v>
      </c>
      <c r="AL3151">
        <v>0</v>
      </c>
    </row>
    <row r="3152" spans="1:38" x14ac:dyDescent="0.35">
      <c r="A3152" t="s">
        <v>3276</v>
      </c>
      <c r="B3152">
        <v>63584.978915480162</v>
      </c>
      <c r="C3152">
        <v>61689.498422477773</v>
      </c>
      <c r="D3152">
        <v>1490.780341300622</v>
      </c>
      <c r="E3152">
        <v>404.7001517017618</v>
      </c>
      <c r="F3152">
        <v>6.7326649714378295E-2</v>
      </c>
      <c r="G3152">
        <v>0.1983824273047852</v>
      </c>
      <c r="H3152">
        <v>0.19653335876468611</v>
      </c>
      <c r="I3152">
        <v>0.2318034259088341</v>
      </c>
      <c r="J3152">
        <v>132</v>
      </c>
      <c r="K3152">
        <v>6</v>
      </c>
      <c r="L3152" t="str">
        <f>VLOOKUP(J3152,Clustering!$D$3:$E$367,2,FALSE)</f>
        <v>Summer</v>
      </c>
      <c r="M3152">
        <v>0.487741916</v>
      </c>
      <c r="N3152">
        <v>0.45858518799999998</v>
      </c>
      <c r="O3152">
        <v>0.45858518799999998</v>
      </c>
      <c r="P3152">
        <v>0.94971022400000005</v>
      </c>
      <c r="Q3152">
        <v>0.19102213500000001</v>
      </c>
      <c r="R3152">
        <v>0.19653335876468611</v>
      </c>
      <c r="S3152">
        <v>6.7326649714378295E-2</v>
      </c>
      <c r="T3152">
        <v>0</v>
      </c>
      <c r="U3152">
        <v>0.66443094800000002</v>
      </c>
      <c r="V3152">
        <v>0.85008076700000001</v>
      </c>
      <c r="W3152">
        <v>1.2531696E-2</v>
      </c>
      <c r="X3152">
        <v>1.890404E-2</v>
      </c>
      <c r="Y3152">
        <v>0.2318034259088341</v>
      </c>
      <c r="Z3152">
        <v>0.499232281</v>
      </c>
      <c r="AA3152">
        <v>0.66443094800000002</v>
      </c>
      <c r="AB3152">
        <v>0</v>
      </c>
      <c r="AC3152">
        <v>0</v>
      </c>
      <c r="AD3152">
        <v>0.85</v>
      </c>
      <c r="AE3152">
        <v>0.85</v>
      </c>
      <c r="AF3152">
        <v>0.85</v>
      </c>
      <c r="AG3152">
        <v>0.85</v>
      </c>
      <c r="AH3152">
        <v>0.94971022400000005</v>
      </c>
      <c r="AI3152">
        <v>1.2531696E-2</v>
      </c>
      <c r="AJ3152">
        <v>0.54290497199999999</v>
      </c>
      <c r="AK3152">
        <v>4.7128654800064798E-2</v>
      </c>
      <c r="AL3152">
        <v>0</v>
      </c>
    </row>
    <row r="3153" spans="1:38" x14ac:dyDescent="0.35">
      <c r="A3153" t="s">
        <v>3277</v>
      </c>
      <c r="B3153">
        <v>67320.610077921956</v>
      </c>
      <c r="C3153">
        <v>63059.072181220603</v>
      </c>
      <c r="D3153">
        <v>3866.395830249654</v>
      </c>
      <c r="E3153">
        <v>395.14206645170452</v>
      </c>
      <c r="F3153">
        <v>0.1746142409506449</v>
      </c>
      <c r="G3153">
        <v>0.19369709139789429</v>
      </c>
      <c r="H3153">
        <v>0.1931181823372102</v>
      </c>
      <c r="I3153">
        <v>0.2041605861193822</v>
      </c>
      <c r="J3153">
        <v>132</v>
      </c>
      <c r="K3153">
        <v>7</v>
      </c>
      <c r="L3153" t="str">
        <f>VLOOKUP(J3153,Clustering!$D$3:$E$367,2,FALSE)</f>
        <v>Summer</v>
      </c>
      <c r="M3153">
        <v>0.51620019900000003</v>
      </c>
      <c r="N3153">
        <v>0.46934076600000002</v>
      </c>
      <c r="O3153">
        <v>0.46934076600000002</v>
      </c>
      <c r="P3153">
        <v>0.950157845</v>
      </c>
      <c r="Q3153">
        <v>0.20898287199999999</v>
      </c>
      <c r="R3153">
        <v>0.1931181823372102</v>
      </c>
      <c r="S3153">
        <v>0.1746142409506449</v>
      </c>
      <c r="T3153">
        <v>0</v>
      </c>
      <c r="U3153">
        <v>0.66478313300000003</v>
      </c>
      <c r="V3153">
        <v>0.85008076700000001</v>
      </c>
      <c r="W3153">
        <v>1.2392067E-2</v>
      </c>
      <c r="X3153">
        <v>1.890404E-2</v>
      </c>
      <c r="Y3153">
        <v>0.2041605861193822</v>
      </c>
      <c r="Z3153">
        <v>0.50879229199999998</v>
      </c>
      <c r="AA3153">
        <v>0.66478313300000003</v>
      </c>
      <c r="AB3153">
        <v>0</v>
      </c>
      <c r="AC3153">
        <v>0</v>
      </c>
      <c r="AD3153">
        <v>0.85</v>
      </c>
      <c r="AE3153">
        <v>0.85</v>
      </c>
      <c r="AF3153">
        <v>0.85</v>
      </c>
      <c r="AG3153">
        <v>0.85</v>
      </c>
      <c r="AH3153">
        <v>0.950157845</v>
      </c>
      <c r="AI3153">
        <v>1.2392067E-2</v>
      </c>
      <c r="AJ3153">
        <v>0.54499692</v>
      </c>
      <c r="AK3153">
        <v>0.1222299686654514</v>
      </c>
      <c r="AL3153">
        <v>0</v>
      </c>
    </row>
    <row r="3154" spans="1:38" x14ac:dyDescent="0.35">
      <c r="A3154" t="s">
        <v>3278</v>
      </c>
      <c r="B3154">
        <v>66510.735671041213</v>
      </c>
      <c r="C3154">
        <v>59648.332569284452</v>
      </c>
      <c r="D3154">
        <v>6419.5313616555604</v>
      </c>
      <c r="E3154">
        <v>442.87174010120128</v>
      </c>
      <c r="F3154">
        <v>0.2899189956714715</v>
      </c>
      <c r="G3154">
        <v>0.2170939902456869</v>
      </c>
      <c r="H3154">
        <v>0.2180288809846814</v>
      </c>
      <c r="I3154">
        <v>0.20019630289376311</v>
      </c>
      <c r="J3154">
        <v>132</v>
      </c>
      <c r="K3154">
        <v>8</v>
      </c>
      <c r="L3154" t="str">
        <f>VLOOKUP(J3154,Clustering!$D$3:$E$367,2,FALSE)</f>
        <v>Summer</v>
      </c>
      <c r="M3154">
        <v>0.53540277300000005</v>
      </c>
      <c r="N3154">
        <v>0.47360039999999998</v>
      </c>
      <c r="O3154">
        <v>0.47360039999999998</v>
      </c>
      <c r="P3154">
        <v>0.95052408099999997</v>
      </c>
      <c r="Q3154">
        <v>0.225141277</v>
      </c>
      <c r="R3154">
        <v>0.2180288809846814</v>
      </c>
      <c r="S3154">
        <v>0.2899189956714715</v>
      </c>
      <c r="T3154">
        <v>0.19438567300000001</v>
      </c>
      <c r="U3154">
        <v>0.66478313300000003</v>
      </c>
      <c r="V3154">
        <v>0.85008076700000001</v>
      </c>
      <c r="W3154">
        <v>1.260151E-2</v>
      </c>
      <c r="X3154">
        <v>1.890404E-2</v>
      </c>
      <c r="Y3154">
        <v>0.20019630289376311</v>
      </c>
      <c r="Z3154">
        <v>0.53361108199999996</v>
      </c>
      <c r="AA3154">
        <v>0.66478313300000003</v>
      </c>
      <c r="AB3154">
        <v>0</v>
      </c>
      <c r="AC3154">
        <v>0</v>
      </c>
      <c r="AD3154">
        <v>0.85</v>
      </c>
      <c r="AE3154">
        <v>0.85</v>
      </c>
      <c r="AF3154">
        <v>0.85</v>
      </c>
      <c r="AG3154">
        <v>0.85</v>
      </c>
      <c r="AH3154">
        <v>0.95052408099999997</v>
      </c>
      <c r="AI3154">
        <v>1.260151E-2</v>
      </c>
      <c r="AJ3154">
        <v>0.54287691000000005</v>
      </c>
      <c r="AK3154">
        <v>0.20294329697003</v>
      </c>
      <c r="AL3154">
        <v>0</v>
      </c>
    </row>
    <row r="3155" spans="1:38" x14ac:dyDescent="0.35">
      <c r="A3155" t="s">
        <v>3279</v>
      </c>
      <c r="B3155">
        <v>65345.418927332539</v>
      </c>
      <c r="C3155">
        <v>56238.948037935283</v>
      </c>
      <c r="D3155">
        <v>8642.1837182604268</v>
      </c>
      <c r="E3155">
        <v>464.2871711368328</v>
      </c>
      <c r="F3155">
        <v>0.39029846305793958</v>
      </c>
      <c r="G3155">
        <v>0.22759175055727099</v>
      </c>
      <c r="H3155">
        <v>0.228676195729165</v>
      </c>
      <c r="I3155">
        <v>0.2079909408576493</v>
      </c>
      <c r="J3155">
        <v>132</v>
      </c>
      <c r="K3155">
        <v>9</v>
      </c>
      <c r="L3155" t="str">
        <f>VLOOKUP(J3155,Clustering!$D$3:$E$367,2,FALSE)</f>
        <v>Summer</v>
      </c>
      <c r="M3155">
        <v>0.54581040599999997</v>
      </c>
      <c r="N3155">
        <v>0.48570289100000003</v>
      </c>
      <c r="O3155">
        <v>0.48570289100000003</v>
      </c>
      <c r="P3155">
        <v>0.94978143699999995</v>
      </c>
      <c r="Q3155">
        <v>0.248934559</v>
      </c>
      <c r="R3155">
        <v>0.228676195729165</v>
      </c>
      <c r="S3155">
        <v>0.39029846305793958</v>
      </c>
      <c r="T3155">
        <v>0.50389149200000005</v>
      </c>
      <c r="U3155">
        <v>0.66478313300000003</v>
      </c>
      <c r="V3155">
        <v>0.85008076700000001</v>
      </c>
      <c r="W3155">
        <v>1.4381779000000001E-2</v>
      </c>
      <c r="X3155">
        <v>1.890404E-2</v>
      </c>
      <c r="Y3155">
        <v>0.2079909408576493</v>
      </c>
      <c r="Z3155">
        <v>0.56932384400000002</v>
      </c>
      <c r="AA3155">
        <v>0.66478313300000003</v>
      </c>
      <c r="AB3155">
        <v>0</v>
      </c>
      <c r="AC3155">
        <v>0</v>
      </c>
      <c r="AD3155">
        <v>0.85</v>
      </c>
      <c r="AE3155">
        <v>0.85</v>
      </c>
      <c r="AF3155">
        <v>0.85</v>
      </c>
      <c r="AG3155">
        <v>0.85</v>
      </c>
      <c r="AH3155">
        <v>0.94978143699999995</v>
      </c>
      <c r="AI3155">
        <v>1.4381779000000001E-2</v>
      </c>
      <c r="AJ3155">
        <v>0.55470886900000005</v>
      </c>
      <c r="AK3155">
        <v>0.2732089241405577</v>
      </c>
      <c r="AL3155">
        <v>0</v>
      </c>
    </row>
    <row r="3156" spans="1:38" x14ac:dyDescent="0.35">
      <c r="A3156" t="s">
        <v>3280</v>
      </c>
      <c r="B3156">
        <v>64215.58128678416</v>
      </c>
      <c r="C3156">
        <v>53300.6360845116</v>
      </c>
      <c r="D3156">
        <v>10443.85706401608</v>
      </c>
      <c r="E3156">
        <v>471.08813825648213</v>
      </c>
      <c r="F3156">
        <v>0.4716656684663465</v>
      </c>
      <c r="G3156">
        <v>0.2309255579688638</v>
      </c>
      <c r="H3156">
        <v>0.23211146142974379</v>
      </c>
      <c r="I3156">
        <v>0.2094909399159916</v>
      </c>
      <c r="J3156">
        <v>132</v>
      </c>
      <c r="K3156">
        <v>10</v>
      </c>
      <c r="L3156" t="str">
        <f>VLOOKUP(J3156,Clustering!$D$3:$E$367,2,FALSE)</f>
        <v>Summer</v>
      </c>
      <c r="M3156">
        <v>0.56661415400000004</v>
      </c>
      <c r="N3156">
        <v>0.50284594900000001</v>
      </c>
      <c r="O3156">
        <v>0.50284594900000001</v>
      </c>
      <c r="P3156">
        <v>0.94711605399999999</v>
      </c>
      <c r="Q3156">
        <v>0.26186378599999999</v>
      </c>
      <c r="R3156">
        <v>0.23211146142974379</v>
      </c>
      <c r="S3156">
        <v>0.4716656684663465</v>
      </c>
      <c r="T3156">
        <v>0.61315550900000004</v>
      </c>
      <c r="U3156">
        <v>0.66501009600000005</v>
      </c>
      <c r="V3156">
        <v>0.85008076700000001</v>
      </c>
      <c r="W3156">
        <v>1.4067614000000001E-2</v>
      </c>
      <c r="X3156">
        <v>1.8915349000000001E-2</v>
      </c>
      <c r="Y3156">
        <v>0.2094909399159916</v>
      </c>
      <c r="Z3156">
        <v>0.61472961800000003</v>
      </c>
      <c r="AA3156">
        <v>0.66501009600000005</v>
      </c>
      <c r="AB3156">
        <v>0</v>
      </c>
      <c r="AC3156">
        <v>0</v>
      </c>
      <c r="AD3156">
        <v>0.85</v>
      </c>
      <c r="AE3156">
        <v>0.85</v>
      </c>
      <c r="AF3156">
        <v>0.85</v>
      </c>
      <c r="AG3156">
        <v>0.85</v>
      </c>
      <c r="AH3156">
        <v>0.94711605399999999</v>
      </c>
      <c r="AI3156">
        <v>1.4067614000000001E-2</v>
      </c>
      <c r="AJ3156">
        <v>0.60126650000000004</v>
      </c>
      <c r="AK3156">
        <v>0.33016596792644259</v>
      </c>
      <c r="AL3156">
        <v>0</v>
      </c>
    </row>
    <row r="3157" spans="1:38" x14ac:dyDescent="0.35">
      <c r="A3157" t="s">
        <v>3281</v>
      </c>
      <c r="B3157">
        <v>62434.720113915319</v>
      </c>
      <c r="C3157">
        <v>50700.666817639612</v>
      </c>
      <c r="D3157">
        <v>11253.056551683139</v>
      </c>
      <c r="E3157">
        <v>480.9967445925634</v>
      </c>
      <c r="F3157">
        <v>0.50821075089457579</v>
      </c>
      <c r="G3157">
        <v>0.23578271793753111</v>
      </c>
      <c r="H3157">
        <v>0.23709360115923789</v>
      </c>
      <c r="I3157">
        <v>0.21208915257062039</v>
      </c>
      <c r="J3157">
        <v>132</v>
      </c>
      <c r="K3157">
        <v>11</v>
      </c>
      <c r="L3157" t="str">
        <f>VLOOKUP(J3157,Clustering!$D$3:$E$367,2,FALSE)</f>
        <v>Summer</v>
      </c>
      <c r="M3157">
        <v>0.600958769</v>
      </c>
      <c r="N3157">
        <v>0.52040905400000004</v>
      </c>
      <c r="O3157">
        <v>0.52040905400000004</v>
      </c>
      <c r="P3157">
        <v>0.94453205799999995</v>
      </c>
      <c r="Q3157">
        <v>0.27752154299999998</v>
      </c>
      <c r="R3157">
        <v>0.23709360115923789</v>
      </c>
      <c r="S3157">
        <v>0.50821075089457579</v>
      </c>
      <c r="T3157">
        <v>0.62169412099999999</v>
      </c>
      <c r="U3157">
        <v>0.66559707000000001</v>
      </c>
      <c r="V3157">
        <v>0.85008076700000001</v>
      </c>
      <c r="W3157">
        <v>1.4416686E-2</v>
      </c>
      <c r="X3157">
        <v>2.302922E-2</v>
      </c>
      <c r="Y3157">
        <v>0.21208915257062039</v>
      </c>
      <c r="Z3157">
        <v>0.67642604799999995</v>
      </c>
      <c r="AA3157">
        <v>0.66559707000000001</v>
      </c>
      <c r="AB3157">
        <v>0</v>
      </c>
      <c r="AC3157">
        <v>0</v>
      </c>
      <c r="AD3157">
        <v>0.85</v>
      </c>
      <c r="AE3157">
        <v>0.85</v>
      </c>
      <c r="AF3157">
        <v>0.85</v>
      </c>
      <c r="AG3157">
        <v>0.85</v>
      </c>
      <c r="AH3157">
        <v>0.94453205799999995</v>
      </c>
      <c r="AI3157">
        <v>1.4416686E-2</v>
      </c>
      <c r="AJ3157">
        <v>0.64142297699999995</v>
      </c>
      <c r="AK3157">
        <v>0.35574752562620299</v>
      </c>
      <c r="AL3157">
        <v>1.5393819999999999E-3</v>
      </c>
    </row>
    <row r="3158" spans="1:38" x14ac:dyDescent="0.35">
      <c r="A3158" t="s">
        <v>3282</v>
      </c>
      <c r="B3158">
        <v>62064.705570215869</v>
      </c>
      <c r="C3158">
        <v>50678.046443313753</v>
      </c>
      <c r="D3158">
        <v>10896.310809280931</v>
      </c>
      <c r="E3158">
        <v>490.34831762119211</v>
      </c>
      <c r="F3158">
        <v>0.49209939298999328</v>
      </c>
      <c r="G3158">
        <v>0.2403668223633294</v>
      </c>
      <c r="H3158">
        <v>0.2419150267039098</v>
      </c>
      <c r="I3158">
        <v>0.2123837952427948</v>
      </c>
      <c r="J3158">
        <v>132</v>
      </c>
      <c r="K3158">
        <v>12</v>
      </c>
      <c r="L3158" t="str">
        <f>VLOOKUP(J3158,Clustering!$D$3:$E$367,2,FALSE)</f>
        <v>Summer</v>
      </c>
      <c r="M3158">
        <v>0.62290868200000005</v>
      </c>
      <c r="N3158">
        <v>0.53798990800000002</v>
      </c>
      <c r="O3158">
        <v>0.53798990800000002</v>
      </c>
      <c r="P3158">
        <v>0.94361646899999996</v>
      </c>
      <c r="Q3158">
        <v>0.31340546800000002</v>
      </c>
      <c r="R3158">
        <v>0.2419150267039098</v>
      </c>
      <c r="S3158">
        <v>0.49209939298999328</v>
      </c>
      <c r="T3158">
        <v>0.62222306199999999</v>
      </c>
      <c r="U3158">
        <v>0.66559707000000001</v>
      </c>
      <c r="V3158">
        <v>0.85008076700000001</v>
      </c>
      <c r="W3158">
        <v>1.3927985E-2</v>
      </c>
      <c r="X3158">
        <v>3.7668605000000001E-2</v>
      </c>
      <c r="Y3158">
        <v>0.2123837952427948</v>
      </c>
      <c r="Z3158">
        <v>0.70981932400000003</v>
      </c>
      <c r="AA3158">
        <v>0.66559707000000001</v>
      </c>
      <c r="AB3158">
        <v>0</v>
      </c>
      <c r="AC3158">
        <v>0</v>
      </c>
      <c r="AD3158">
        <v>0.85</v>
      </c>
      <c r="AE3158">
        <v>0.85</v>
      </c>
      <c r="AF3158">
        <v>0.85</v>
      </c>
      <c r="AG3158">
        <v>0.85</v>
      </c>
      <c r="AH3158">
        <v>0.94361646899999996</v>
      </c>
      <c r="AI3158">
        <v>1.3927985E-2</v>
      </c>
      <c r="AJ3158">
        <v>0.67438620800000004</v>
      </c>
      <c r="AK3158">
        <v>0.34446957509299531</v>
      </c>
      <c r="AL3158">
        <v>0.134225452</v>
      </c>
    </row>
    <row r="3159" spans="1:38" x14ac:dyDescent="0.35">
      <c r="A3159" t="s">
        <v>3283</v>
      </c>
      <c r="B3159">
        <v>62099.154929677512</v>
      </c>
      <c r="C3159">
        <v>51841.212685214312</v>
      </c>
      <c r="D3159">
        <v>9765.9278993582557</v>
      </c>
      <c r="E3159">
        <v>492.0143451049492</v>
      </c>
      <c r="F3159">
        <v>0.44104901882616049</v>
      </c>
      <c r="G3159">
        <v>0.24118350250242601</v>
      </c>
      <c r="H3159">
        <v>0.24283913326663861</v>
      </c>
      <c r="I3159">
        <v>0.21125879594903799</v>
      </c>
      <c r="J3159">
        <v>132</v>
      </c>
      <c r="K3159">
        <v>13</v>
      </c>
      <c r="L3159" t="str">
        <f>VLOOKUP(J3159,Clustering!$D$3:$E$367,2,FALSE)</f>
        <v>Summer</v>
      </c>
      <c r="M3159">
        <v>0.63006213</v>
      </c>
      <c r="N3159">
        <v>0.55563781199999995</v>
      </c>
      <c r="O3159">
        <v>0.55563781199999995</v>
      </c>
      <c r="P3159">
        <v>0.942202392</v>
      </c>
      <c r="Q3159">
        <v>0.37114266600000001</v>
      </c>
      <c r="R3159">
        <v>0.24283913326663861</v>
      </c>
      <c r="S3159">
        <v>0.44104901882616049</v>
      </c>
      <c r="T3159">
        <v>0.638280187</v>
      </c>
      <c r="U3159">
        <v>0.66559707000000001</v>
      </c>
      <c r="V3159">
        <v>0.85008076700000001</v>
      </c>
      <c r="W3159">
        <v>1.424215E-2</v>
      </c>
      <c r="X3159">
        <v>7.3748540000000001E-2</v>
      </c>
      <c r="Y3159">
        <v>0.21125879594903799</v>
      </c>
      <c r="Z3159">
        <v>0.73201075000000004</v>
      </c>
      <c r="AA3159">
        <v>0.66559707000000001</v>
      </c>
      <c r="AB3159">
        <v>0</v>
      </c>
      <c r="AC3159">
        <v>0</v>
      </c>
      <c r="AD3159">
        <v>0.85</v>
      </c>
      <c r="AE3159">
        <v>0.85</v>
      </c>
      <c r="AF3159">
        <v>0.85</v>
      </c>
      <c r="AG3159">
        <v>0.85</v>
      </c>
      <c r="AH3159">
        <v>0.942202392</v>
      </c>
      <c r="AI3159">
        <v>1.424215E-2</v>
      </c>
      <c r="AJ3159">
        <v>0.69376245400000003</v>
      </c>
      <c r="AK3159">
        <v>0.30873431317831229</v>
      </c>
      <c r="AL3159">
        <v>0.25305274700000002</v>
      </c>
    </row>
    <row r="3160" spans="1:38" x14ac:dyDescent="0.35">
      <c r="A3160" t="s">
        <v>3284</v>
      </c>
      <c r="B3160">
        <v>62263.107776476812</v>
      </c>
      <c r="C3160">
        <v>53419.136525343827</v>
      </c>
      <c r="D3160">
        <v>8348.50867877987</v>
      </c>
      <c r="E3160">
        <v>495.46257235310532</v>
      </c>
      <c r="F3160">
        <v>0.37703550542079117</v>
      </c>
      <c r="G3160">
        <v>0.2428738099770123</v>
      </c>
      <c r="H3160">
        <v>0.24452663220727369</v>
      </c>
      <c r="I3160">
        <v>0.2129998662846139</v>
      </c>
      <c r="J3160">
        <v>132</v>
      </c>
      <c r="K3160">
        <v>14</v>
      </c>
      <c r="L3160" t="str">
        <f>VLOOKUP(J3160,Clustering!$D$3:$E$367,2,FALSE)</f>
        <v>Summer</v>
      </c>
      <c r="M3160">
        <v>0.64880393400000003</v>
      </c>
      <c r="N3160">
        <v>0.56826289600000002</v>
      </c>
      <c r="O3160">
        <v>0.56826289600000002</v>
      </c>
      <c r="P3160">
        <v>0.939801514</v>
      </c>
      <c r="Q3160">
        <v>0.412145714</v>
      </c>
      <c r="R3160">
        <v>0.24452663220727369</v>
      </c>
      <c r="S3160">
        <v>0.37703550542079117</v>
      </c>
      <c r="T3160">
        <v>0.63061054900000002</v>
      </c>
      <c r="U3160">
        <v>0.66582403300000004</v>
      </c>
      <c r="V3160">
        <v>0.85008076700000001</v>
      </c>
      <c r="W3160">
        <v>1.4032707E-2</v>
      </c>
      <c r="X3160">
        <v>9.9396783000000002E-2</v>
      </c>
      <c r="Y3160">
        <v>0.2129998662846139</v>
      </c>
      <c r="Z3160">
        <v>0.74849050399999995</v>
      </c>
      <c r="AA3160">
        <v>0.66582403300000004</v>
      </c>
      <c r="AB3160">
        <v>0</v>
      </c>
      <c r="AC3160">
        <v>0</v>
      </c>
      <c r="AD3160">
        <v>0.85</v>
      </c>
      <c r="AE3160">
        <v>0.85</v>
      </c>
      <c r="AF3160">
        <v>0.85</v>
      </c>
      <c r="AG3160">
        <v>0.85</v>
      </c>
      <c r="AH3160">
        <v>0.939801514</v>
      </c>
      <c r="AI3160">
        <v>1.4032707E-2</v>
      </c>
      <c r="AJ3160">
        <v>0.70784802700000005</v>
      </c>
      <c r="AK3160">
        <v>0.26392485379455383</v>
      </c>
      <c r="AL3160">
        <v>0.306967981</v>
      </c>
    </row>
    <row r="3161" spans="1:38" x14ac:dyDescent="0.35">
      <c r="A3161" t="s">
        <v>3285</v>
      </c>
      <c r="B3161">
        <v>62475.085662261889</v>
      </c>
      <c r="C3161">
        <v>55473.86551490397</v>
      </c>
      <c r="D3161">
        <v>6501.6097111892586</v>
      </c>
      <c r="E3161">
        <v>499.61043616865612</v>
      </c>
      <c r="F3161">
        <v>0.29362581963144441</v>
      </c>
      <c r="G3161">
        <v>0.2449070765532628</v>
      </c>
      <c r="H3161">
        <v>0.2464752916982452</v>
      </c>
      <c r="I3161">
        <v>0.216562364048177</v>
      </c>
      <c r="J3161">
        <v>132</v>
      </c>
      <c r="K3161">
        <v>15</v>
      </c>
      <c r="L3161" t="str">
        <f>VLOOKUP(J3161,Clustering!$D$3:$E$367,2,FALSE)</f>
        <v>Summer</v>
      </c>
      <c r="M3161">
        <v>0.65734545099999997</v>
      </c>
      <c r="N3161">
        <v>0.56817021000000001</v>
      </c>
      <c r="O3161">
        <v>0.56817021000000001</v>
      </c>
      <c r="P3161">
        <v>0.93752271399999998</v>
      </c>
      <c r="Q3161">
        <v>0.45803007600000001</v>
      </c>
      <c r="R3161">
        <v>0.2464752916982452</v>
      </c>
      <c r="S3161">
        <v>0.29362581963144441</v>
      </c>
      <c r="T3161">
        <v>0.64443856700000002</v>
      </c>
      <c r="U3161">
        <v>0.666411007</v>
      </c>
      <c r="V3161">
        <v>0.85008076700000001</v>
      </c>
      <c r="W3161">
        <v>1.3927985E-2</v>
      </c>
      <c r="X3161">
        <v>0.122324643</v>
      </c>
      <c r="Y3161">
        <v>0.216562364048177</v>
      </c>
      <c r="Z3161">
        <v>0.75814559100000001</v>
      </c>
      <c r="AA3161">
        <v>0.666411007</v>
      </c>
      <c r="AB3161">
        <v>0</v>
      </c>
      <c r="AC3161">
        <v>0</v>
      </c>
      <c r="AD3161">
        <v>0.85</v>
      </c>
      <c r="AE3161">
        <v>0.85</v>
      </c>
      <c r="AF3161">
        <v>0.85</v>
      </c>
      <c r="AG3161">
        <v>0.85</v>
      </c>
      <c r="AH3161">
        <v>0.93752271399999998</v>
      </c>
      <c r="AI3161">
        <v>1.3927985E-2</v>
      </c>
      <c r="AJ3161">
        <v>0.71963815799999997</v>
      </c>
      <c r="AK3161">
        <v>0.205538073742011</v>
      </c>
      <c r="AL3161">
        <v>0.37997805800000001</v>
      </c>
    </row>
    <row r="3162" spans="1:38" x14ac:dyDescent="0.35">
      <c r="A3162" t="s">
        <v>3286</v>
      </c>
      <c r="B3162">
        <v>62967.909943854072</v>
      </c>
      <c r="C3162">
        <v>57823.653833713302</v>
      </c>
      <c r="D3162">
        <v>4647.8099669765461</v>
      </c>
      <c r="E3162">
        <v>496.44614316421831</v>
      </c>
      <c r="F3162">
        <v>0.2099044808389543</v>
      </c>
      <c r="G3162">
        <v>0.24335595253147951</v>
      </c>
      <c r="H3162">
        <v>0.24500877476174091</v>
      </c>
      <c r="I3162">
        <v>0.21348200883908111</v>
      </c>
      <c r="J3162">
        <v>132</v>
      </c>
      <c r="K3162">
        <v>16</v>
      </c>
      <c r="L3162" t="str">
        <f>VLOOKUP(J3162,Clustering!$D$3:$E$367,2,FALSE)</f>
        <v>Summer</v>
      </c>
      <c r="M3162">
        <v>0.661129521</v>
      </c>
      <c r="N3162">
        <v>0.57399368299999998</v>
      </c>
      <c r="O3162">
        <v>0.57399368299999998</v>
      </c>
      <c r="P3162">
        <v>0.93650539200000005</v>
      </c>
      <c r="Q3162">
        <v>0.48967101200000002</v>
      </c>
      <c r="R3162">
        <v>0.24500877476174091</v>
      </c>
      <c r="S3162">
        <v>0.2099044808389543</v>
      </c>
      <c r="T3162">
        <v>0.62637902400000001</v>
      </c>
      <c r="U3162">
        <v>0.666411007</v>
      </c>
      <c r="V3162">
        <v>0.85008076700000001</v>
      </c>
      <c r="W3162">
        <v>1.3194933000000001E-2</v>
      </c>
      <c r="X3162">
        <v>0.14338320900000001</v>
      </c>
      <c r="Y3162">
        <v>0.21348200883908111</v>
      </c>
      <c r="Z3162">
        <v>0.76333552999999998</v>
      </c>
      <c r="AA3162">
        <v>0.666411007</v>
      </c>
      <c r="AB3162">
        <v>0</v>
      </c>
      <c r="AC3162">
        <v>0</v>
      </c>
      <c r="AD3162">
        <v>0.85</v>
      </c>
      <c r="AE3162">
        <v>0.85</v>
      </c>
      <c r="AF3162">
        <v>0.85</v>
      </c>
      <c r="AG3162">
        <v>0.85</v>
      </c>
      <c r="AH3162">
        <v>0.93650539200000005</v>
      </c>
      <c r="AI3162">
        <v>1.3194933000000001E-2</v>
      </c>
      <c r="AJ3162">
        <v>0.729092607</v>
      </c>
      <c r="AK3162">
        <v>0.146933136587268</v>
      </c>
      <c r="AL3162">
        <v>0.58652845499999995</v>
      </c>
    </row>
    <row r="3163" spans="1:38" x14ac:dyDescent="0.35">
      <c r="A3163" t="s">
        <v>3287</v>
      </c>
      <c r="B3163">
        <v>63289.154043520233</v>
      </c>
      <c r="C3163">
        <v>59947.458933976202</v>
      </c>
      <c r="D3163">
        <v>2858.3441430527778</v>
      </c>
      <c r="E3163">
        <v>483.35096649125558</v>
      </c>
      <c r="F3163">
        <v>0.12908859176031509</v>
      </c>
      <c r="G3163">
        <v>0.2369367482800272</v>
      </c>
      <c r="H3163">
        <v>0.23864047518815351</v>
      </c>
      <c r="I3163">
        <v>0.20614272773219169</v>
      </c>
      <c r="J3163">
        <v>132</v>
      </c>
      <c r="K3163">
        <v>17</v>
      </c>
      <c r="L3163" t="str">
        <f>VLOOKUP(J3163,Clustering!$D$3:$E$367,2,FALSE)</f>
        <v>Summer</v>
      </c>
      <c r="M3163">
        <v>0.65876231799999996</v>
      </c>
      <c r="N3163">
        <v>0.57143593000000004</v>
      </c>
      <c r="O3163">
        <v>0.57143593000000004</v>
      </c>
      <c r="P3163">
        <v>0.93752271399999998</v>
      </c>
      <c r="Q3163">
        <v>0.50401456899999997</v>
      </c>
      <c r="R3163">
        <v>0.23864047518815351</v>
      </c>
      <c r="S3163">
        <v>0.12908859176031509</v>
      </c>
      <c r="T3163">
        <v>0.58009672099999998</v>
      </c>
      <c r="U3163">
        <v>0.666411007</v>
      </c>
      <c r="V3163">
        <v>0.85008076700000001</v>
      </c>
      <c r="W3163">
        <v>1.3090210999999999E-2</v>
      </c>
      <c r="X3163">
        <v>0.203364814</v>
      </c>
      <c r="Y3163">
        <v>0.20614272773219169</v>
      </c>
      <c r="Z3163">
        <v>0.76685518600000002</v>
      </c>
      <c r="AA3163">
        <v>0.666411007</v>
      </c>
      <c r="AB3163">
        <v>0</v>
      </c>
      <c r="AC3163">
        <v>0</v>
      </c>
      <c r="AD3163">
        <v>0.85</v>
      </c>
      <c r="AE3163">
        <v>0.85</v>
      </c>
      <c r="AF3163">
        <v>0.85</v>
      </c>
      <c r="AG3163">
        <v>0.85</v>
      </c>
      <c r="AH3163">
        <v>0.93752271399999998</v>
      </c>
      <c r="AI3163">
        <v>1.3090210999999999E-2</v>
      </c>
      <c r="AJ3163">
        <v>0.740863677</v>
      </c>
      <c r="AK3163">
        <v>9.0362014232220594E-2</v>
      </c>
      <c r="AL3163">
        <v>0.64514639299999998</v>
      </c>
    </row>
    <row r="3164" spans="1:38" x14ac:dyDescent="0.35">
      <c r="A3164" t="s">
        <v>3288</v>
      </c>
      <c r="B3164">
        <v>65579.039272113441</v>
      </c>
      <c r="C3164">
        <v>63984.05418733527</v>
      </c>
      <c r="D3164">
        <v>1116.779244465167</v>
      </c>
      <c r="E3164">
        <v>478.20584031300842</v>
      </c>
      <c r="F3164">
        <v>5.0436005169477903E-2</v>
      </c>
      <c r="G3164">
        <v>0.23441462760441581</v>
      </c>
      <c r="H3164">
        <v>0.23610922677720081</v>
      </c>
      <c r="I3164">
        <v>0.2037855863547966</v>
      </c>
      <c r="J3164">
        <v>132</v>
      </c>
      <c r="K3164">
        <v>18</v>
      </c>
      <c r="L3164" t="str">
        <f>VLOOKUP(J3164,Clustering!$D$3:$E$367,2,FALSE)</f>
        <v>Summer</v>
      </c>
      <c r="M3164">
        <v>0.65783501899999997</v>
      </c>
      <c r="N3164">
        <v>0.57543328199999999</v>
      </c>
      <c r="O3164">
        <v>0.57543328199999999</v>
      </c>
      <c r="P3164">
        <v>0.93779738999999995</v>
      </c>
      <c r="Q3164">
        <v>0.50367663200000001</v>
      </c>
      <c r="R3164">
        <v>0.23610922677720081</v>
      </c>
      <c r="S3164">
        <v>5.0436005169477903E-2</v>
      </c>
      <c r="T3164">
        <v>0.50952093099999995</v>
      </c>
      <c r="U3164">
        <v>0.666411007</v>
      </c>
      <c r="V3164">
        <v>0.85008076700000001</v>
      </c>
      <c r="W3164">
        <v>1.2845861E-2</v>
      </c>
      <c r="X3164">
        <v>0.22688156600000001</v>
      </c>
      <c r="Y3164">
        <v>0.2037855863547966</v>
      </c>
      <c r="Z3164">
        <v>0.77618290599999995</v>
      </c>
      <c r="AA3164">
        <v>0.666411007</v>
      </c>
      <c r="AB3164">
        <v>0</v>
      </c>
      <c r="AC3164">
        <v>0</v>
      </c>
      <c r="AD3164">
        <v>0.85</v>
      </c>
      <c r="AE3164">
        <v>0.85</v>
      </c>
      <c r="AF3164">
        <v>0.85</v>
      </c>
      <c r="AG3164">
        <v>0.85</v>
      </c>
      <c r="AH3164">
        <v>0.93779738999999995</v>
      </c>
      <c r="AI3164">
        <v>1.2845861E-2</v>
      </c>
      <c r="AJ3164">
        <v>0.75294872400000001</v>
      </c>
      <c r="AK3164">
        <v>3.5305203618634498E-2</v>
      </c>
      <c r="AL3164">
        <v>0.64577298699999997</v>
      </c>
    </row>
    <row r="3165" spans="1:38" x14ac:dyDescent="0.35">
      <c r="A3165" t="s">
        <v>3289</v>
      </c>
      <c r="B3165">
        <v>68909.916319054537</v>
      </c>
      <c r="C3165">
        <v>68371.743675784805</v>
      </c>
      <c r="D3165">
        <v>64.081242440576816</v>
      </c>
      <c r="E3165">
        <v>474.0914008291532</v>
      </c>
      <c r="F3165">
        <v>2.8940382721271999E-3</v>
      </c>
      <c r="G3165">
        <v>0.2323977455044868</v>
      </c>
      <c r="H3165">
        <v>0.23422083510553759</v>
      </c>
      <c r="I3165">
        <v>0.19944630336459199</v>
      </c>
      <c r="J3165">
        <v>132</v>
      </c>
      <c r="K3165">
        <v>19</v>
      </c>
      <c r="L3165" t="str">
        <f>VLOOKUP(J3165,Clustering!$D$3:$E$367,2,FALSE)</f>
        <v>Summer</v>
      </c>
      <c r="M3165">
        <v>0.65653910400000004</v>
      </c>
      <c r="N3165">
        <v>0.582152067</v>
      </c>
      <c r="O3165">
        <v>0.582152067</v>
      </c>
      <c r="P3165">
        <v>0.937217517</v>
      </c>
      <c r="Q3165">
        <v>0.474213514</v>
      </c>
      <c r="R3165">
        <v>0.23422083510553759</v>
      </c>
      <c r="S3165">
        <v>2.8940382721271999E-3</v>
      </c>
      <c r="T3165">
        <v>0.33058788</v>
      </c>
      <c r="U3165">
        <v>0.666411007</v>
      </c>
      <c r="V3165">
        <v>0.85008076700000001</v>
      </c>
      <c r="W3165">
        <v>1.1205221E-2</v>
      </c>
      <c r="X3165">
        <v>0.20175310699999999</v>
      </c>
      <c r="Y3165">
        <v>0.19944630336459199</v>
      </c>
      <c r="Z3165">
        <v>0.775650375</v>
      </c>
      <c r="AA3165">
        <v>0.666411007</v>
      </c>
      <c r="AB3165">
        <v>0</v>
      </c>
      <c r="AC3165">
        <v>0</v>
      </c>
      <c r="AD3165">
        <v>0.85</v>
      </c>
      <c r="AE3165">
        <v>0.85</v>
      </c>
      <c r="AF3165">
        <v>0.85</v>
      </c>
      <c r="AG3165">
        <v>0.85</v>
      </c>
      <c r="AH3165">
        <v>0.937217517</v>
      </c>
      <c r="AI3165">
        <v>1.1205221E-2</v>
      </c>
      <c r="AJ3165">
        <v>0.76424273899999995</v>
      </c>
      <c r="AK3165">
        <v>2.0258267904889999E-3</v>
      </c>
      <c r="AL3165">
        <v>0.70485057200000001</v>
      </c>
    </row>
    <row r="3166" spans="1:38" x14ac:dyDescent="0.35">
      <c r="A3166" t="s">
        <v>3290</v>
      </c>
      <c r="B3166">
        <v>67444.328713571347</v>
      </c>
      <c r="C3166">
        <v>67003.742072307228</v>
      </c>
      <c r="D3166">
        <v>0</v>
      </c>
      <c r="E3166">
        <v>440.5866412641156</v>
      </c>
      <c r="F3166">
        <v>0</v>
      </c>
      <c r="G3166">
        <v>0.21597384375691939</v>
      </c>
      <c r="H3166">
        <v>0.21760700624952259</v>
      </c>
      <c r="I3166">
        <v>0.1864552400914484</v>
      </c>
      <c r="J3166">
        <v>132</v>
      </c>
      <c r="K3166">
        <v>20</v>
      </c>
      <c r="L3166" t="str">
        <f>VLOOKUP(J3166,Clustering!$D$3:$E$367,2,FALSE)</f>
        <v>Summer</v>
      </c>
      <c r="M3166">
        <v>0.667695488</v>
      </c>
      <c r="N3166">
        <v>0.58556963500000003</v>
      </c>
      <c r="O3166">
        <v>0.58556963500000003</v>
      </c>
      <c r="P3166">
        <v>0.93506079600000003</v>
      </c>
      <c r="Q3166">
        <v>0.44805467100000002</v>
      </c>
      <c r="R3166">
        <v>0.21760700624952259</v>
      </c>
      <c r="S3166">
        <v>0</v>
      </c>
      <c r="T3166">
        <v>6.5097476000000001E-2</v>
      </c>
      <c r="U3166">
        <v>0.666411007</v>
      </c>
      <c r="V3166">
        <v>0.85008076700000001</v>
      </c>
      <c r="W3166">
        <v>1.1309942999999999E-2</v>
      </c>
      <c r="X3166">
        <v>0.13977362400000001</v>
      </c>
      <c r="Y3166">
        <v>0.1864552400914484</v>
      </c>
      <c r="Z3166">
        <v>0.77193345599999996</v>
      </c>
      <c r="AA3166">
        <v>0.666411007</v>
      </c>
      <c r="AB3166">
        <v>0</v>
      </c>
      <c r="AC3166">
        <v>0</v>
      </c>
      <c r="AD3166">
        <v>0.85</v>
      </c>
      <c r="AE3166">
        <v>0.85</v>
      </c>
      <c r="AF3166">
        <v>0.85</v>
      </c>
      <c r="AG3166">
        <v>0.85</v>
      </c>
      <c r="AH3166">
        <v>0.93506079600000003</v>
      </c>
      <c r="AI3166">
        <v>1.1309942999999999E-2</v>
      </c>
      <c r="AJ3166">
        <v>0.76712466099999999</v>
      </c>
      <c r="AK3166">
        <v>0</v>
      </c>
      <c r="AL3166">
        <v>0.71243907500000003</v>
      </c>
    </row>
    <row r="3167" spans="1:38" x14ac:dyDescent="0.35">
      <c r="A3167" t="s">
        <v>3291</v>
      </c>
      <c r="B3167">
        <v>64609.696589287101</v>
      </c>
      <c r="C3167">
        <v>64199.190686919137</v>
      </c>
      <c r="D3167">
        <v>0</v>
      </c>
      <c r="E3167">
        <v>410.50590236796609</v>
      </c>
      <c r="F3167">
        <v>0</v>
      </c>
      <c r="G3167">
        <v>0.20122838351370881</v>
      </c>
      <c r="H3167">
        <v>0.2023391586913951</v>
      </c>
      <c r="I3167">
        <v>0.1811516719923093</v>
      </c>
      <c r="J3167">
        <v>132</v>
      </c>
      <c r="K3167">
        <v>21</v>
      </c>
      <c r="L3167" t="str">
        <f>VLOOKUP(J3167,Clustering!$D$3:$E$367,2,FALSE)</f>
        <v>Summer</v>
      </c>
      <c r="M3167">
        <v>0.65115961899999997</v>
      </c>
      <c r="N3167">
        <v>0.57136493600000005</v>
      </c>
      <c r="O3167">
        <v>0.57136493600000005</v>
      </c>
      <c r="P3167">
        <v>0.93281251600000004</v>
      </c>
      <c r="Q3167">
        <v>0.42034381999999998</v>
      </c>
      <c r="R3167">
        <v>0.2023391586913951</v>
      </c>
      <c r="S3167">
        <v>0</v>
      </c>
      <c r="T3167">
        <v>0</v>
      </c>
      <c r="U3167">
        <v>0.666411007</v>
      </c>
      <c r="V3167">
        <v>0.85008076700000001</v>
      </c>
      <c r="W3167">
        <v>1.1414664E-2</v>
      </c>
      <c r="X3167">
        <v>6.7558465999999998E-2</v>
      </c>
      <c r="Y3167">
        <v>0.1811516719923093</v>
      </c>
      <c r="Z3167">
        <v>0.74632851200000005</v>
      </c>
      <c r="AA3167">
        <v>0.666411007</v>
      </c>
      <c r="AB3167">
        <v>0</v>
      </c>
      <c r="AC3167">
        <v>0</v>
      </c>
      <c r="AD3167">
        <v>0.85</v>
      </c>
      <c r="AE3167">
        <v>0.85</v>
      </c>
      <c r="AF3167">
        <v>0.85</v>
      </c>
      <c r="AG3167">
        <v>0.85</v>
      </c>
      <c r="AH3167">
        <v>0.93281251600000004</v>
      </c>
      <c r="AI3167">
        <v>1.1414664E-2</v>
      </c>
      <c r="AJ3167">
        <v>0.74850609199999996</v>
      </c>
      <c r="AK3167">
        <v>0</v>
      </c>
      <c r="AL3167">
        <v>0.38078244</v>
      </c>
    </row>
    <row r="3168" spans="1:38" x14ac:dyDescent="0.35">
      <c r="A3168" t="s">
        <v>3292</v>
      </c>
      <c r="B3168">
        <v>60112.387146892434</v>
      </c>
      <c r="C3168">
        <v>59732.929696611318</v>
      </c>
      <c r="D3168">
        <v>0</v>
      </c>
      <c r="E3168">
        <v>379.45745028110559</v>
      </c>
      <c r="F3168">
        <v>0</v>
      </c>
      <c r="G3168">
        <v>0.18600855405936539</v>
      </c>
      <c r="H3168">
        <v>0.18534363364642681</v>
      </c>
      <c r="I3168">
        <v>0.19802666139866079</v>
      </c>
      <c r="J3168">
        <v>132</v>
      </c>
      <c r="K3168">
        <v>22</v>
      </c>
      <c r="L3168" t="str">
        <f>VLOOKUP(J3168,Clustering!$D$3:$E$367,2,FALSE)</f>
        <v>Summer</v>
      </c>
      <c r="M3168">
        <v>0.614689704</v>
      </c>
      <c r="N3168">
        <v>0.545698664</v>
      </c>
      <c r="O3168">
        <v>0.545698664</v>
      </c>
      <c r="P3168">
        <v>0.93019799999999997</v>
      </c>
      <c r="Q3168">
        <v>0.41049357600000003</v>
      </c>
      <c r="R3168">
        <v>0.18534363364642681</v>
      </c>
      <c r="S3168">
        <v>0</v>
      </c>
      <c r="T3168">
        <v>0</v>
      </c>
      <c r="U3168">
        <v>0.66559707000000001</v>
      </c>
      <c r="V3168">
        <v>0.85008076700000001</v>
      </c>
      <c r="W3168">
        <v>1.1659015E-2</v>
      </c>
      <c r="X3168">
        <v>3.1359579999999998E-2</v>
      </c>
      <c r="Y3168">
        <v>0.19802666139866079</v>
      </c>
      <c r="Z3168">
        <v>0.66420548800000001</v>
      </c>
      <c r="AA3168">
        <v>0.66559707000000001</v>
      </c>
      <c r="AB3168">
        <v>0</v>
      </c>
      <c r="AC3168">
        <v>0</v>
      </c>
      <c r="AD3168">
        <v>0.85</v>
      </c>
      <c r="AE3168">
        <v>0.85</v>
      </c>
      <c r="AF3168">
        <v>0.85</v>
      </c>
      <c r="AG3168">
        <v>0.85</v>
      </c>
      <c r="AH3168">
        <v>0.93019799999999997</v>
      </c>
      <c r="AI3168">
        <v>1.1659015E-2</v>
      </c>
      <c r="AJ3168">
        <v>0.69583728199999995</v>
      </c>
      <c r="AK3168">
        <v>0</v>
      </c>
      <c r="AL3168">
        <v>0.15400976499999999</v>
      </c>
    </row>
    <row r="3169" spans="1:38" x14ac:dyDescent="0.35">
      <c r="A3169" t="s">
        <v>3293</v>
      </c>
      <c r="B3169">
        <v>55879.257846751389</v>
      </c>
      <c r="C3169">
        <v>55524.602690344916</v>
      </c>
      <c r="D3169">
        <v>0</v>
      </c>
      <c r="E3169">
        <v>354.65515640647368</v>
      </c>
      <c r="F3169">
        <v>0</v>
      </c>
      <c r="G3169">
        <v>0.17385056686591849</v>
      </c>
      <c r="H3169">
        <v>0.17154230302480361</v>
      </c>
      <c r="I3169">
        <v>0.21557129324177221</v>
      </c>
      <c r="J3169">
        <v>132</v>
      </c>
      <c r="K3169">
        <v>23</v>
      </c>
      <c r="L3169" t="str">
        <f>VLOOKUP(J3169,Clustering!$D$3:$E$367,2,FALSE)</f>
        <v>Summer</v>
      </c>
      <c r="M3169">
        <v>0.591420838</v>
      </c>
      <c r="N3169">
        <v>0.54754056200000001</v>
      </c>
      <c r="O3169">
        <v>0.54754056200000001</v>
      </c>
      <c r="P3169">
        <v>0.91095027900000003</v>
      </c>
      <c r="Q3169">
        <v>0.36742535700000001</v>
      </c>
      <c r="R3169">
        <v>0.17154230302480361</v>
      </c>
      <c r="S3169">
        <v>0</v>
      </c>
      <c r="T3169">
        <v>0</v>
      </c>
      <c r="U3169">
        <v>0.66219262099999998</v>
      </c>
      <c r="V3169">
        <v>0.85008076700000001</v>
      </c>
      <c r="W3169">
        <v>1.1938272999999999E-2</v>
      </c>
      <c r="X3169">
        <v>2.4002190999999999E-2</v>
      </c>
      <c r="Y3169">
        <v>0.21557129324177221</v>
      </c>
      <c r="Z3169">
        <v>0.582722187</v>
      </c>
      <c r="AA3169">
        <v>0.66219262099999998</v>
      </c>
      <c r="AB3169">
        <v>0</v>
      </c>
      <c r="AC3169">
        <v>0</v>
      </c>
      <c r="AD3169">
        <v>0.85</v>
      </c>
      <c r="AE3169">
        <v>0.85</v>
      </c>
      <c r="AF3169">
        <v>0.85</v>
      </c>
      <c r="AG3169">
        <v>0.85</v>
      </c>
      <c r="AH3169">
        <v>0.91095027900000003</v>
      </c>
      <c r="AI3169">
        <v>1.1938272999999999E-2</v>
      </c>
      <c r="AJ3169">
        <v>0.63339934099999995</v>
      </c>
      <c r="AK3169">
        <v>0</v>
      </c>
      <c r="AL3169">
        <v>0.13530952399999999</v>
      </c>
    </row>
    <row r="3170" spans="1:38" x14ac:dyDescent="0.35">
      <c r="A3170" t="s">
        <v>3294</v>
      </c>
      <c r="B3170">
        <v>54056.211581300842</v>
      </c>
      <c r="C3170">
        <v>53711.641050489052</v>
      </c>
      <c r="D3170">
        <v>0</v>
      </c>
      <c r="E3170">
        <v>344.57053081178509</v>
      </c>
      <c r="F3170">
        <v>0</v>
      </c>
      <c r="G3170">
        <v>0.16890712294695351</v>
      </c>
      <c r="H3170">
        <v>0.16658025256841219</v>
      </c>
      <c r="I3170">
        <v>0.2109641532768636</v>
      </c>
      <c r="J3170">
        <v>133</v>
      </c>
      <c r="K3170">
        <v>0</v>
      </c>
      <c r="L3170" t="str">
        <f>VLOOKUP(J3170,Clustering!$D$3:$E$367,2,FALSE)</f>
        <v>Summer</v>
      </c>
      <c r="M3170">
        <v>0.55470901900000003</v>
      </c>
      <c r="N3170">
        <v>0.48103701300000001</v>
      </c>
      <c r="O3170">
        <v>0.48103701300000001</v>
      </c>
      <c r="P3170">
        <v>0.948784462</v>
      </c>
      <c r="Q3170">
        <v>0.356135751</v>
      </c>
      <c r="R3170">
        <v>0.16658025256841219</v>
      </c>
      <c r="S3170">
        <v>0</v>
      </c>
      <c r="T3170">
        <v>0</v>
      </c>
      <c r="U3170">
        <v>0.66443094800000002</v>
      </c>
      <c r="V3170">
        <v>0.85008076700000001</v>
      </c>
      <c r="W3170">
        <v>1.2217531E-2</v>
      </c>
      <c r="X3170">
        <v>1.9436808E-2</v>
      </c>
      <c r="Y3170">
        <v>0.2109641532768636</v>
      </c>
      <c r="Z3170">
        <v>0.52743087799999999</v>
      </c>
      <c r="AA3170">
        <v>0.66443094800000002</v>
      </c>
      <c r="AB3170">
        <v>0</v>
      </c>
      <c r="AC3170">
        <v>0</v>
      </c>
      <c r="AD3170">
        <v>0.85</v>
      </c>
      <c r="AE3170">
        <v>0.85</v>
      </c>
      <c r="AF3170">
        <v>0.85</v>
      </c>
      <c r="AG3170">
        <v>0.85</v>
      </c>
      <c r="AH3170">
        <v>0.948784462</v>
      </c>
      <c r="AI3170">
        <v>1.2217531E-2</v>
      </c>
      <c r="AJ3170">
        <v>0.59514420199999996</v>
      </c>
      <c r="AK3170">
        <v>0</v>
      </c>
      <c r="AL3170">
        <v>4.2638717999999999E-2</v>
      </c>
    </row>
    <row r="3171" spans="1:38" x14ac:dyDescent="0.35">
      <c r="A3171" t="s">
        <v>3295</v>
      </c>
      <c r="B3171">
        <v>53425.913923262313</v>
      </c>
      <c r="C3171">
        <v>53091.518711470417</v>
      </c>
      <c r="D3171">
        <v>0</v>
      </c>
      <c r="E3171">
        <v>334.39521179188858</v>
      </c>
      <c r="F3171">
        <v>0</v>
      </c>
      <c r="G3171">
        <v>0.163919221466612</v>
      </c>
      <c r="H3171">
        <v>0.1621003446664879</v>
      </c>
      <c r="I3171">
        <v>0.1967945193150224</v>
      </c>
      <c r="J3171">
        <v>133</v>
      </c>
      <c r="K3171">
        <v>1</v>
      </c>
      <c r="L3171" t="str">
        <f>VLOOKUP(J3171,Clustering!$D$3:$E$367,2,FALSE)</f>
        <v>Summer</v>
      </c>
      <c r="M3171">
        <v>0.51573367000000003</v>
      </c>
      <c r="N3171">
        <v>0.45924385299999998</v>
      </c>
      <c r="O3171">
        <v>0.45924385299999998</v>
      </c>
      <c r="P3171">
        <v>0.94905913799999997</v>
      </c>
      <c r="Q3171">
        <v>0.29864887699999998</v>
      </c>
      <c r="R3171">
        <v>0.1621003446664879</v>
      </c>
      <c r="S3171">
        <v>0</v>
      </c>
      <c r="T3171">
        <v>0</v>
      </c>
      <c r="U3171">
        <v>0.66443094800000002</v>
      </c>
      <c r="V3171">
        <v>0.85008076700000001</v>
      </c>
      <c r="W3171">
        <v>1.2287345E-2</v>
      </c>
      <c r="X3171">
        <v>1.9436808E-2</v>
      </c>
      <c r="Y3171">
        <v>0.1967945193150224</v>
      </c>
      <c r="Z3171">
        <v>0.483311131</v>
      </c>
      <c r="AA3171">
        <v>0.66443094800000002</v>
      </c>
      <c r="AB3171">
        <v>0</v>
      </c>
      <c r="AC3171">
        <v>0</v>
      </c>
      <c r="AD3171">
        <v>0.85</v>
      </c>
      <c r="AE3171">
        <v>0.85</v>
      </c>
      <c r="AF3171">
        <v>0.85</v>
      </c>
      <c r="AG3171">
        <v>0.85</v>
      </c>
      <c r="AH3171">
        <v>0.94905913799999997</v>
      </c>
      <c r="AI3171">
        <v>1.2287345E-2</v>
      </c>
      <c r="AJ3171">
        <v>0.55167392900000001</v>
      </c>
      <c r="AK3171">
        <v>0</v>
      </c>
      <c r="AL3171">
        <v>0</v>
      </c>
    </row>
    <row r="3172" spans="1:38" x14ac:dyDescent="0.35">
      <c r="A3172" t="s">
        <v>3296</v>
      </c>
      <c r="B3172">
        <v>53322.114816598507</v>
      </c>
      <c r="C3172">
        <v>53005.897187642207</v>
      </c>
      <c r="D3172">
        <v>0</v>
      </c>
      <c r="E3172">
        <v>316.21762895630479</v>
      </c>
      <c r="F3172">
        <v>0</v>
      </c>
      <c r="G3172">
        <v>0.15500864164524741</v>
      </c>
      <c r="H3172">
        <v>0.15352222505159269</v>
      </c>
      <c r="I3172">
        <v>0.1818748858240101</v>
      </c>
      <c r="J3172">
        <v>133</v>
      </c>
      <c r="K3172">
        <v>2</v>
      </c>
      <c r="L3172" t="str">
        <f>VLOOKUP(J3172,Clustering!$D$3:$E$367,2,FALSE)</f>
        <v>Summer</v>
      </c>
      <c r="M3172">
        <v>0.47768561900000001</v>
      </c>
      <c r="N3172">
        <v>0.44425427699999998</v>
      </c>
      <c r="O3172">
        <v>0.44425427699999998</v>
      </c>
      <c r="P3172">
        <v>0.94940502800000004</v>
      </c>
      <c r="Q3172">
        <v>0.25137521699999998</v>
      </c>
      <c r="R3172">
        <v>0.15352222505159269</v>
      </c>
      <c r="S3172">
        <v>0</v>
      </c>
      <c r="T3172">
        <v>0</v>
      </c>
      <c r="U3172">
        <v>0.66443094800000002</v>
      </c>
      <c r="V3172">
        <v>0.85008076700000001</v>
      </c>
      <c r="W3172">
        <v>1.2566603000000001E-2</v>
      </c>
      <c r="X3172">
        <v>1.9190527999999998E-2</v>
      </c>
      <c r="Y3172">
        <v>0.1818748858240101</v>
      </c>
      <c r="Z3172">
        <v>0.46524115900000002</v>
      </c>
      <c r="AA3172">
        <v>0.66443094800000002</v>
      </c>
      <c r="AB3172">
        <v>0</v>
      </c>
      <c r="AC3172">
        <v>0</v>
      </c>
      <c r="AD3172">
        <v>0.85</v>
      </c>
      <c r="AE3172">
        <v>0.85</v>
      </c>
      <c r="AF3172">
        <v>0.85</v>
      </c>
      <c r="AG3172">
        <v>0.85</v>
      </c>
      <c r="AH3172">
        <v>0.94940502800000004</v>
      </c>
      <c r="AI3172">
        <v>1.2566603000000001E-2</v>
      </c>
      <c r="AJ3172">
        <v>0.53289369399999997</v>
      </c>
      <c r="AK3172">
        <v>0</v>
      </c>
      <c r="AL3172">
        <v>0</v>
      </c>
    </row>
    <row r="3173" spans="1:38" x14ac:dyDescent="0.35">
      <c r="A3173" t="s">
        <v>3297</v>
      </c>
      <c r="B3173">
        <v>53318.471320424796</v>
      </c>
      <c r="C3173">
        <v>53024.269126381027</v>
      </c>
      <c r="D3173">
        <v>0</v>
      </c>
      <c r="E3173">
        <v>294.20219404376758</v>
      </c>
      <c r="F3173">
        <v>0</v>
      </c>
      <c r="G3173">
        <v>0.14421676178616061</v>
      </c>
      <c r="H3173">
        <v>0.14271419612228661</v>
      </c>
      <c r="I3173">
        <v>0.1713748924156136</v>
      </c>
      <c r="J3173">
        <v>133</v>
      </c>
      <c r="K3173">
        <v>3</v>
      </c>
      <c r="L3173" t="str">
        <f>VLOOKUP(J3173,Clustering!$D$3:$E$367,2,FALSE)</f>
        <v>Summer</v>
      </c>
      <c r="M3173">
        <v>0.46011877699999998</v>
      </c>
      <c r="N3173">
        <v>0.438194158</v>
      </c>
      <c r="O3173">
        <v>0.438194158</v>
      </c>
      <c r="P3173">
        <v>0.94909983099999995</v>
      </c>
      <c r="Q3173">
        <v>0.22464062900000001</v>
      </c>
      <c r="R3173">
        <v>0.14271419612228661</v>
      </c>
      <c r="S3173">
        <v>0</v>
      </c>
      <c r="T3173">
        <v>0</v>
      </c>
      <c r="U3173">
        <v>0.66443094800000002</v>
      </c>
      <c r="V3173">
        <v>0.85008076700000001</v>
      </c>
      <c r="W3173">
        <v>1.2531696E-2</v>
      </c>
      <c r="X3173">
        <v>1.9170423999999998E-2</v>
      </c>
      <c r="Y3173">
        <v>0.1713748924156136</v>
      </c>
      <c r="Z3173">
        <v>0.45789159899999998</v>
      </c>
      <c r="AA3173">
        <v>0.66443094800000002</v>
      </c>
      <c r="AB3173">
        <v>0</v>
      </c>
      <c r="AC3173">
        <v>0</v>
      </c>
      <c r="AD3173">
        <v>0.85</v>
      </c>
      <c r="AE3173">
        <v>0.85</v>
      </c>
      <c r="AF3173">
        <v>0.85</v>
      </c>
      <c r="AG3173">
        <v>0.85</v>
      </c>
      <c r="AH3173">
        <v>0.94909983099999995</v>
      </c>
      <c r="AI3173">
        <v>1.2531696E-2</v>
      </c>
      <c r="AJ3173">
        <v>0.52986034299999996</v>
      </c>
      <c r="AK3173">
        <v>0</v>
      </c>
      <c r="AL3173">
        <v>0</v>
      </c>
    </row>
    <row r="3174" spans="1:38" x14ac:dyDescent="0.35">
      <c r="A3174" t="s">
        <v>3298</v>
      </c>
      <c r="B3174">
        <v>53822.103500315432</v>
      </c>
      <c r="C3174">
        <v>53542.212414983092</v>
      </c>
      <c r="D3174">
        <v>0</v>
      </c>
      <c r="E3174">
        <v>279.89108533234747</v>
      </c>
      <c r="F3174">
        <v>0</v>
      </c>
      <c r="G3174">
        <v>0.13720151241781739</v>
      </c>
      <c r="H3174">
        <v>0.1358235754480264</v>
      </c>
      <c r="I3174">
        <v>0.1621070410908555</v>
      </c>
      <c r="J3174">
        <v>133</v>
      </c>
      <c r="K3174">
        <v>4</v>
      </c>
      <c r="L3174" t="str">
        <f>VLOOKUP(J3174,Clustering!$D$3:$E$367,2,FALSE)</f>
        <v>Summer</v>
      </c>
      <c r="M3174">
        <v>0.44971114400000001</v>
      </c>
      <c r="N3174">
        <v>0.43054259099999997</v>
      </c>
      <c r="O3174">
        <v>0.43054259099999997</v>
      </c>
      <c r="P3174">
        <v>0.94948641300000003</v>
      </c>
      <c r="Q3174">
        <v>0.204401945</v>
      </c>
      <c r="R3174">
        <v>0.1358235754480264</v>
      </c>
      <c r="S3174">
        <v>0</v>
      </c>
      <c r="T3174">
        <v>0</v>
      </c>
      <c r="U3174">
        <v>0.66443094800000002</v>
      </c>
      <c r="V3174">
        <v>0.85008076700000001</v>
      </c>
      <c r="W3174">
        <v>1.2531696E-2</v>
      </c>
      <c r="X3174">
        <v>1.9170423999999998E-2</v>
      </c>
      <c r="Y3174">
        <v>0.1621070410908555</v>
      </c>
      <c r="Z3174">
        <v>0.46404968000000002</v>
      </c>
      <c r="AA3174">
        <v>0.66443094800000002</v>
      </c>
      <c r="AB3174">
        <v>0</v>
      </c>
      <c r="AC3174">
        <v>0</v>
      </c>
      <c r="AD3174">
        <v>0.85</v>
      </c>
      <c r="AE3174">
        <v>0.85</v>
      </c>
      <c r="AF3174">
        <v>0.85</v>
      </c>
      <c r="AG3174">
        <v>0.85</v>
      </c>
      <c r="AH3174">
        <v>0.94948641300000003</v>
      </c>
      <c r="AI3174">
        <v>1.2531696E-2</v>
      </c>
      <c r="AJ3174">
        <v>0.53565048400000004</v>
      </c>
      <c r="AK3174">
        <v>0</v>
      </c>
      <c r="AL3174">
        <v>0</v>
      </c>
    </row>
    <row r="3175" spans="1:38" x14ac:dyDescent="0.35">
      <c r="A3175" t="s">
        <v>3299</v>
      </c>
      <c r="B3175">
        <v>57990.259772744699</v>
      </c>
      <c r="C3175">
        <v>57620.500357614517</v>
      </c>
      <c r="D3175">
        <v>102.2540035133418</v>
      </c>
      <c r="E3175">
        <v>267.50541161683577</v>
      </c>
      <c r="F3175">
        <v>4.6179972231382999E-3</v>
      </c>
      <c r="G3175">
        <v>0.13113010373374301</v>
      </c>
      <c r="H3175">
        <v>0.12969634715167261</v>
      </c>
      <c r="I3175">
        <v>0.15704454426895009</v>
      </c>
      <c r="J3175">
        <v>133</v>
      </c>
      <c r="K3175">
        <v>5</v>
      </c>
      <c r="L3175" t="str">
        <f>VLOOKUP(J3175,Clustering!$D$3:$E$367,2,FALSE)</f>
        <v>Summer</v>
      </c>
      <c r="M3175">
        <v>0.45811442899999999</v>
      </c>
      <c r="N3175">
        <v>0.44298821900000002</v>
      </c>
      <c r="O3175">
        <v>0.44298821900000002</v>
      </c>
      <c r="P3175">
        <v>0.94956779899999999</v>
      </c>
      <c r="Q3175">
        <v>0.189207287</v>
      </c>
      <c r="R3175">
        <v>0.12969634715167261</v>
      </c>
      <c r="S3175">
        <v>4.6179972231382999E-3</v>
      </c>
      <c r="T3175">
        <v>0</v>
      </c>
      <c r="U3175">
        <v>0.66443094800000002</v>
      </c>
      <c r="V3175">
        <v>0.85008076700000001</v>
      </c>
      <c r="W3175">
        <v>1.2566603000000001E-2</v>
      </c>
      <c r="X3175">
        <v>1.9170423999999998E-2</v>
      </c>
      <c r="Y3175">
        <v>0.15704454426895009</v>
      </c>
      <c r="Z3175">
        <v>0.49226170800000002</v>
      </c>
      <c r="AA3175">
        <v>0.66443094800000002</v>
      </c>
      <c r="AB3175">
        <v>0</v>
      </c>
      <c r="AC3175">
        <v>0</v>
      </c>
      <c r="AD3175">
        <v>0.85</v>
      </c>
      <c r="AE3175">
        <v>0.85</v>
      </c>
      <c r="AF3175">
        <v>0.85</v>
      </c>
      <c r="AG3175">
        <v>0.85</v>
      </c>
      <c r="AH3175">
        <v>0.94956779899999999</v>
      </c>
      <c r="AI3175">
        <v>1.2566603000000001E-2</v>
      </c>
      <c r="AJ3175">
        <v>0.54921540899999999</v>
      </c>
      <c r="AK3175">
        <v>3.2325980561968E-3</v>
      </c>
      <c r="AL3175">
        <v>0</v>
      </c>
    </row>
    <row r="3176" spans="1:38" x14ac:dyDescent="0.35">
      <c r="A3176" t="s">
        <v>3300</v>
      </c>
      <c r="B3176">
        <v>63560.000831869511</v>
      </c>
      <c r="C3176">
        <v>61852.068910614922</v>
      </c>
      <c r="D3176">
        <v>1478.703343474516</v>
      </c>
      <c r="E3176">
        <v>229.22857778007361</v>
      </c>
      <c r="F3176">
        <v>6.6781228112205701E-2</v>
      </c>
      <c r="G3176">
        <v>0.1123669498921929</v>
      </c>
      <c r="H3176">
        <v>0.110631626977116</v>
      </c>
      <c r="I3176">
        <v>0.14373205262616179</v>
      </c>
      <c r="J3176">
        <v>133</v>
      </c>
      <c r="K3176">
        <v>6</v>
      </c>
      <c r="L3176" t="str">
        <f>VLOOKUP(J3176,Clustering!$D$3:$E$367,2,FALSE)</f>
        <v>Summer</v>
      </c>
      <c r="M3176">
        <v>0.487741916</v>
      </c>
      <c r="N3176">
        <v>0.45858518799999998</v>
      </c>
      <c r="O3176">
        <v>0.45858518799999998</v>
      </c>
      <c r="P3176">
        <v>0.94971022400000005</v>
      </c>
      <c r="Q3176">
        <v>0.19102213500000001</v>
      </c>
      <c r="R3176">
        <v>0.110631626977116</v>
      </c>
      <c r="S3176">
        <v>6.6781228112205701E-2</v>
      </c>
      <c r="T3176">
        <v>0</v>
      </c>
      <c r="U3176">
        <v>0.66443094800000002</v>
      </c>
      <c r="V3176">
        <v>0.85008076700000001</v>
      </c>
      <c r="W3176">
        <v>1.2531696E-2</v>
      </c>
      <c r="X3176">
        <v>1.890404E-2</v>
      </c>
      <c r="Y3176">
        <v>0.14373205262616179</v>
      </c>
      <c r="Z3176">
        <v>0.499232281</v>
      </c>
      <c r="AA3176">
        <v>0.66443094800000002</v>
      </c>
      <c r="AB3176">
        <v>0</v>
      </c>
      <c r="AC3176">
        <v>0</v>
      </c>
      <c r="AD3176">
        <v>0.85</v>
      </c>
      <c r="AE3176">
        <v>0.85</v>
      </c>
      <c r="AF3176">
        <v>0.85</v>
      </c>
      <c r="AG3176">
        <v>0.85</v>
      </c>
      <c r="AH3176">
        <v>0.94971022400000005</v>
      </c>
      <c r="AI3176">
        <v>1.2531696E-2</v>
      </c>
      <c r="AJ3176">
        <v>0.54290497199999999</v>
      </c>
      <c r="AK3176">
        <v>4.6746859678544E-2</v>
      </c>
      <c r="AL3176">
        <v>0</v>
      </c>
    </row>
    <row r="3177" spans="1:38" x14ac:dyDescent="0.35">
      <c r="A3177" t="s">
        <v>3301</v>
      </c>
      <c r="B3177">
        <v>67320.610077921956</v>
      </c>
      <c r="C3177">
        <v>63251.736633722649</v>
      </c>
      <c r="D3177">
        <v>3857.5311931733781</v>
      </c>
      <c r="E3177">
        <v>211.342251025933</v>
      </c>
      <c r="F3177">
        <v>0.1742138960448629</v>
      </c>
      <c r="G3177">
        <v>0.10359914265977101</v>
      </c>
      <c r="H3177">
        <v>0.10229457863945431</v>
      </c>
      <c r="I3177">
        <v>0.1271784915894551</v>
      </c>
      <c r="J3177">
        <v>133</v>
      </c>
      <c r="K3177">
        <v>7</v>
      </c>
      <c r="L3177" t="str">
        <f>VLOOKUP(J3177,Clustering!$D$3:$E$367,2,FALSE)</f>
        <v>Summer</v>
      </c>
      <c r="M3177">
        <v>0.51620019900000003</v>
      </c>
      <c r="N3177">
        <v>0.46934076600000002</v>
      </c>
      <c r="O3177">
        <v>0.46934076600000002</v>
      </c>
      <c r="P3177">
        <v>0.950157845</v>
      </c>
      <c r="Q3177">
        <v>0.20898287199999999</v>
      </c>
      <c r="R3177">
        <v>0.10229457863945431</v>
      </c>
      <c r="S3177">
        <v>0.1742138960448629</v>
      </c>
      <c r="T3177">
        <v>0</v>
      </c>
      <c r="U3177">
        <v>0.66478313300000003</v>
      </c>
      <c r="V3177">
        <v>0.85008076700000001</v>
      </c>
      <c r="W3177">
        <v>1.2392067E-2</v>
      </c>
      <c r="X3177">
        <v>1.890404E-2</v>
      </c>
      <c r="Y3177">
        <v>0.1271784915894551</v>
      </c>
      <c r="Z3177">
        <v>0.50879229199999998</v>
      </c>
      <c r="AA3177">
        <v>0.66478313300000003</v>
      </c>
      <c r="AB3177">
        <v>0</v>
      </c>
      <c r="AC3177">
        <v>0</v>
      </c>
      <c r="AD3177">
        <v>0.85</v>
      </c>
      <c r="AE3177">
        <v>0.85</v>
      </c>
      <c r="AF3177">
        <v>0.85</v>
      </c>
      <c r="AG3177">
        <v>0.85</v>
      </c>
      <c r="AH3177">
        <v>0.950157845</v>
      </c>
      <c r="AI3177">
        <v>1.2392067E-2</v>
      </c>
      <c r="AJ3177">
        <v>0.54499692</v>
      </c>
      <c r="AK3177">
        <v>0.121949727231404</v>
      </c>
      <c r="AL3177">
        <v>0</v>
      </c>
    </row>
    <row r="3178" spans="1:38" x14ac:dyDescent="0.35">
      <c r="A3178" t="s">
        <v>3302</v>
      </c>
      <c r="B3178">
        <v>66510.735671041213</v>
      </c>
      <c r="C3178">
        <v>60064.085615372271</v>
      </c>
      <c r="D3178">
        <v>6236.620167848967</v>
      </c>
      <c r="E3178">
        <v>210.02988781997661</v>
      </c>
      <c r="F3178">
        <v>0.28165835690861307</v>
      </c>
      <c r="G3178">
        <v>0.10295582736273361</v>
      </c>
      <c r="H3178">
        <v>0.1020735966353235</v>
      </c>
      <c r="I3178">
        <v>0.1189017110711017</v>
      </c>
      <c r="J3178">
        <v>133</v>
      </c>
      <c r="K3178">
        <v>8</v>
      </c>
      <c r="L3178" t="str">
        <f>VLOOKUP(J3178,Clustering!$D$3:$E$367,2,FALSE)</f>
        <v>Summer</v>
      </c>
      <c r="M3178">
        <v>0.53540277300000005</v>
      </c>
      <c r="N3178">
        <v>0.47360039999999998</v>
      </c>
      <c r="O3178">
        <v>0.47360039999999998</v>
      </c>
      <c r="P3178">
        <v>0.95052408099999997</v>
      </c>
      <c r="Q3178">
        <v>0.225141277</v>
      </c>
      <c r="R3178">
        <v>0.1020735966353235</v>
      </c>
      <c r="S3178">
        <v>0.28165835690861307</v>
      </c>
      <c r="T3178">
        <v>0.19438567300000001</v>
      </c>
      <c r="U3178">
        <v>0.66478313300000003</v>
      </c>
      <c r="V3178">
        <v>0.85008076700000001</v>
      </c>
      <c r="W3178">
        <v>1.260151E-2</v>
      </c>
      <c r="X3178">
        <v>1.890404E-2</v>
      </c>
      <c r="Y3178">
        <v>0.1189017110711017</v>
      </c>
      <c r="Z3178">
        <v>0.53361108199999996</v>
      </c>
      <c r="AA3178">
        <v>0.66478313300000003</v>
      </c>
      <c r="AB3178">
        <v>0</v>
      </c>
      <c r="AC3178">
        <v>0</v>
      </c>
      <c r="AD3178">
        <v>0.85</v>
      </c>
      <c r="AE3178">
        <v>0.85</v>
      </c>
      <c r="AF3178">
        <v>0.85</v>
      </c>
      <c r="AG3178">
        <v>0.85</v>
      </c>
      <c r="AH3178">
        <v>0.95052408099999997</v>
      </c>
      <c r="AI3178">
        <v>1.260151E-2</v>
      </c>
      <c r="AJ3178">
        <v>0.54287691000000005</v>
      </c>
      <c r="AK3178">
        <v>0.19716084983602919</v>
      </c>
      <c r="AL3178">
        <v>0</v>
      </c>
    </row>
    <row r="3179" spans="1:38" x14ac:dyDescent="0.35">
      <c r="A3179" t="s">
        <v>3303</v>
      </c>
      <c r="B3179">
        <v>65374.458259054401</v>
      </c>
      <c r="C3179">
        <v>56458.798392586141</v>
      </c>
      <c r="D3179">
        <v>8697.0051134709502</v>
      </c>
      <c r="E3179">
        <v>218.6547529973121</v>
      </c>
      <c r="F3179">
        <v>0.39277430793591289</v>
      </c>
      <c r="G3179">
        <v>0.1071837024496627</v>
      </c>
      <c r="H3179">
        <v>0.1062923439869114</v>
      </c>
      <c r="I3179">
        <v>0.1232945654562472</v>
      </c>
      <c r="J3179">
        <v>133</v>
      </c>
      <c r="K3179">
        <v>9</v>
      </c>
      <c r="L3179" t="str">
        <f>VLOOKUP(J3179,Clustering!$D$3:$E$367,2,FALSE)</f>
        <v>Summer</v>
      </c>
      <c r="M3179">
        <v>0.54581040599999997</v>
      </c>
      <c r="N3179">
        <v>0.48570289100000003</v>
      </c>
      <c r="O3179">
        <v>0.48570289100000003</v>
      </c>
      <c r="P3179">
        <v>0.94978143699999995</v>
      </c>
      <c r="Q3179">
        <v>0.248934559</v>
      </c>
      <c r="R3179">
        <v>0.1062923439869114</v>
      </c>
      <c r="S3179">
        <v>0.39277430793591289</v>
      </c>
      <c r="T3179">
        <v>0.50389149200000005</v>
      </c>
      <c r="U3179">
        <v>0.66478313300000003</v>
      </c>
      <c r="V3179">
        <v>0.85008076700000001</v>
      </c>
      <c r="W3179">
        <v>1.4381779000000001E-2</v>
      </c>
      <c r="X3179">
        <v>1.890404E-2</v>
      </c>
      <c r="Y3179">
        <v>0.1232945654562472</v>
      </c>
      <c r="Z3179">
        <v>0.56932384400000002</v>
      </c>
      <c r="AA3179">
        <v>0.66478313300000003</v>
      </c>
      <c r="AB3179">
        <v>0</v>
      </c>
      <c r="AC3179">
        <v>0</v>
      </c>
      <c r="AD3179">
        <v>0.85</v>
      </c>
      <c r="AE3179">
        <v>0.85</v>
      </c>
      <c r="AF3179">
        <v>0.85</v>
      </c>
      <c r="AG3179">
        <v>0.85</v>
      </c>
      <c r="AH3179">
        <v>0.94978143699999995</v>
      </c>
      <c r="AI3179">
        <v>1.4381779000000001E-2</v>
      </c>
      <c r="AJ3179">
        <v>0.55470886900000005</v>
      </c>
      <c r="AK3179">
        <v>0.27494201555513897</v>
      </c>
      <c r="AL3179">
        <v>0</v>
      </c>
    </row>
    <row r="3180" spans="1:38" x14ac:dyDescent="0.35">
      <c r="A3180" t="s">
        <v>3304</v>
      </c>
      <c r="B3180">
        <v>65316.72722336385</v>
      </c>
      <c r="C3180">
        <v>54297.961518731972</v>
      </c>
      <c r="D3180">
        <v>10783.585688065101</v>
      </c>
      <c r="E3180">
        <v>235.18001656678319</v>
      </c>
      <c r="F3180">
        <v>0.4870084989529232</v>
      </c>
      <c r="G3180">
        <v>0.1152843218464623</v>
      </c>
      <c r="H3180">
        <v>0.1144084103204423</v>
      </c>
      <c r="I3180">
        <v>0.13111598911760369</v>
      </c>
      <c r="J3180">
        <v>133</v>
      </c>
      <c r="K3180">
        <v>10</v>
      </c>
      <c r="L3180" t="str">
        <f>VLOOKUP(J3180,Clustering!$D$3:$E$367,2,FALSE)</f>
        <v>Summer</v>
      </c>
      <c r="M3180">
        <v>0.56661415400000004</v>
      </c>
      <c r="N3180">
        <v>0.50284594900000001</v>
      </c>
      <c r="O3180">
        <v>0.50284594900000001</v>
      </c>
      <c r="P3180">
        <v>0.94711605399999999</v>
      </c>
      <c r="Q3180">
        <v>0.26186378599999999</v>
      </c>
      <c r="R3180">
        <v>0.1144084103204423</v>
      </c>
      <c r="S3180">
        <v>0.4870084989529232</v>
      </c>
      <c r="T3180">
        <v>0.61315550900000004</v>
      </c>
      <c r="U3180">
        <v>0.66501009600000005</v>
      </c>
      <c r="V3180">
        <v>0.85008076700000001</v>
      </c>
      <c r="W3180">
        <v>1.4067614000000001E-2</v>
      </c>
      <c r="X3180">
        <v>1.8915349000000001E-2</v>
      </c>
      <c r="Y3180">
        <v>0.13111598911760369</v>
      </c>
      <c r="Z3180">
        <v>0.61472961800000003</v>
      </c>
      <c r="AA3180">
        <v>0.66501009600000005</v>
      </c>
      <c r="AB3180">
        <v>0</v>
      </c>
      <c r="AC3180">
        <v>0</v>
      </c>
      <c r="AD3180">
        <v>0.85</v>
      </c>
      <c r="AE3180">
        <v>0.85</v>
      </c>
      <c r="AF3180">
        <v>0.85</v>
      </c>
      <c r="AG3180">
        <v>0.85</v>
      </c>
      <c r="AH3180">
        <v>0.94711605399999999</v>
      </c>
      <c r="AI3180">
        <v>1.4067614000000001E-2</v>
      </c>
      <c r="AJ3180">
        <v>0.60126650000000004</v>
      </c>
      <c r="AK3180">
        <v>0.3409059492670462</v>
      </c>
      <c r="AL3180">
        <v>0</v>
      </c>
    </row>
    <row r="3181" spans="1:38" x14ac:dyDescent="0.35">
      <c r="A3181" t="s">
        <v>3305</v>
      </c>
      <c r="B3181">
        <v>63584.496087296538</v>
      </c>
      <c r="C3181">
        <v>51277.863645653117</v>
      </c>
      <c r="D3181">
        <v>12049.29372993349</v>
      </c>
      <c r="E3181">
        <v>257.33871170992131</v>
      </c>
      <c r="F3181">
        <v>0.54417042926198456</v>
      </c>
      <c r="G3181">
        <v>0.12614642730878489</v>
      </c>
      <c r="H3181">
        <v>0.12575884962352391</v>
      </c>
      <c r="I3181">
        <v>0.1331517021253541</v>
      </c>
      <c r="J3181">
        <v>133</v>
      </c>
      <c r="K3181">
        <v>11</v>
      </c>
      <c r="L3181" t="str">
        <f>VLOOKUP(J3181,Clustering!$D$3:$E$367,2,FALSE)</f>
        <v>Summer</v>
      </c>
      <c r="M3181">
        <v>0.600958769</v>
      </c>
      <c r="N3181">
        <v>0.52040905400000004</v>
      </c>
      <c r="O3181">
        <v>0.52040905400000004</v>
      </c>
      <c r="P3181">
        <v>0.94453205799999995</v>
      </c>
      <c r="Q3181">
        <v>0.27752154299999998</v>
      </c>
      <c r="R3181">
        <v>0.12575884962352391</v>
      </c>
      <c r="S3181">
        <v>0.54417042926198456</v>
      </c>
      <c r="T3181">
        <v>0.62169412099999999</v>
      </c>
      <c r="U3181">
        <v>0.66559707000000001</v>
      </c>
      <c r="V3181">
        <v>0.85008076700000001</v>
      </c>
      <c r="W3181">
        <v>1.4416686E-2</v>
      </c>
      <c r="X3181">
        <v>2.302922E-2</v>
      </c>
      <c r="Y3181">
        <v>0.1331517021253541</v>
      </c>
      <c r="Z3181">
        <v>0.67642604799999995</v>
      </c>
      <c r="AA3181">
        <v>0.66559707000000001</v>
      </c>
      <c r="AB3181">
        <v>0</v>
      </c>
      <c r="AC3181">
        <v>0</v>
      </c>
      <c r="AD3181">
        <v>0.85</v>
      </c>
      <c r="AE3181">
        <v>0.85</v>
      </c>
      <c r="AF3181">
        <v>0.85</v>
      </c>
      <c r="AG3181">
        <v>0.85</v>
      </c>
      <c r="AH3181">
        <v>0.94453205799999995</v>
      </c>
      <c r="AI3181">
        <v>1.4416686E-2</v>
      </c>
      <c r="AJ3181">
        <v>0.64142297699999995</v>
      </c>
      <c r="AK3181">
        <v>0.38091930048338918</v>
      </c>
      <c r="AL3181">
        <v>1.5393819999999999E-3</v>
      </c>
    </row>
    <row r="3182" spans="1:38" x14ac:dyDescent="0.35">
      <c r="A3182" t="s">
        <v>3306</v>
      </c>
      <c r="B3182">
        <v>63383.680325384441</v>
      </c>
      <c r="C3182">
        <v>50598.956989544393</v>
      </c>
      <c r="D3182">
        <v>12503.553228303141</v>
      </c>
      <c r="E3182">
        <v>281.17010753691289</v>
      </c>
      <c r="F3182">
        <v>0.5646857052411941</v>
      </c>
      <c r="G3182">
        <v>0.13782848408672199</v>
      </c>
      <c r="H3182">
        <v>0.13779232421210069</v>
      </c>
      <c r="I3182">
        <v>0.1384820559219635</v>
      </c>
      <c r="J3182">
        <v>133</v>
      </c>
      <c r="K3182">
        <v>12</v>
      </c>
      <c r="L3182" t="str">
        <f>VLOOKUP(J3182,Clustering!$D$3:$E$367,2,FALSE)</f>
        <v>Summer</v>
      </c>
      <c r="M3182">
        <v>0.62290868200000005</v>
      </c>
      <c r="N3182">
        <v>0.53798990800000002</v>
      </c>
      <c r="O3182">
        <v>0.53798990800000002</v>
      </c>
      <c r="P3182">
        <v>0.94361646899999996</v>
      </c>
      <c r="Q3182">
        <v>0.31340546800000002</v>
      </c>
      <c r="R3182">
        <v>0.13779232421210069</v>
      </c>
      <c r="S3182">
        <v>0.5646857052411941</v>
      </c>
      <c r="T3182">
        <v>0.62222306199999999</v>
      </c>
      <c r="U3182">
        <v>0.66559707000000001</v>
      </c>
      <c r="V3182">
        <v>0.85008076700000001</v>
      </c>
      <c r="W3182">
        <v>1.3927985E-2</v>
      </c>
      <c r="X3182">
        <v>3.7668605000000001E-2</v>
      </c>
      <c r="Y3182">
        <v>0.1384820559219635</v>
      </c>
      <c r="Z3182">
        <v>0.70981932400000003</v>
      </c>
      <c r="AA3182">
        <v>0.66559707000000001</v>
      </c>
      <c r="AB3182">
        <v>0</v>
      </c>
      <c r="AC3182">
        <v>0</v>
      </c>
      <c r="AD3182">
        <v>0.85</v>
      </c>
      <c r="AE3182">
        <v>0.85</v>
      </c>
      <c r="AF3182">
        <v>0.85</v>
      </c>
      <c r="AG3182">
        <v>0.85</v>
      </c>
      <c r="AH3182">
        <v>0.94361646899999996</v>
      </c>
      <c r="AI3182">
        <v>1.3927985E-2</v>
      </c>
      <c r="AJ3182">
        <v>0.67438620800000004</v>
      </c>
      <c r="AK3182">
        <v>0.39527999366883582</v>
      </c>
      <c r="AL3182">
        <v>0.134225452</v>
      </c>
    </row>
    <row r="3183" spans="1:38" x14ac:dyDescent="0.35">
      <c r="A3183" t="s">
        <v>3307</v>
      </c>
      <c r="B3183">
        <v>63548.745400868887</v>
      </c>
      <c r="C3183">
        <v>51384.353568150698</v>
      </c>
      <c r="D3183">
        <v>11859.84042479959</v>
      </c>
      <c r="E3183">
        <v>304.55140791860498</v>
      </c>
      <c r="F3183">
        <v>0.53561433554474824</v>
      </c>
      <c r="G3183">
        <v>0.14928990584245341</v>
      </c>
      <c r="H3183">
        <v>0.1494240133386216</v>
      </c>
      <c r="I3183">
        <v>0.1468659792301984</v>
      </c>
      <c r="J3183">
        <v>133</v>
      </c>
      <c r="K3183">
        <v>13</v>
      </c>
      <c r="L3183" t="str">
        <f>VLOOKUP(J3183,Clustering!$D$3:$E$367,2,FALSE)</f>
        <v>Summer</v>
      </c>
      <c r="M3183">
        <v>0.63006213</v>
      </c>
      <c r="N3183">
        <v>0.55563781199999995</v>
      </c>
      <c r="O3183">
        <v>0.55563781199999995</v>
      </c>
      <c r="P3183">
        <v>0.942202392</v>
      </c>
      <c r="Q3183">
        <v>0.37114266600000001</v>
      </c>
      <c r="R3183">
        <v>0.1494240133386216</v>
      </c>
      <c r="S3183">
        <v>0.53561433554474824</v>
      </c>
      <c r="T3183">
        <v>0.638280187</v>
      </c>
      <c r="U3183">
        <v>0.66559707000000001</v>
      </c>
      <c r="V3183">
        <v>0.85008076700000001</v>
      </c>
      <c r="W3183">
        <v>1.424215E-2</v>
      </c>
      <c r="X3183">
        <v>7.3748540000000001E-2</v>
      </c>
      <c r="Y3183">
        <v>0.1468659792301984</v>
      </c>
      <c r="Z3183">
        <v>0.73201075000000004</v>
      </c>
      <c r="AA3183">
        <v>0.66559707000000001</v>
      </c>
      <c r="AB3183">
        <v>0</v>
      </c>
      <c r="AC3183">
        <v>0</v>
      </c>
      <c r="AD3183">
        <v>0.85</v>
      </c>
      <c r="AE3183">
        <v>0.85</v>
      </c>
      <c r="AF3183">
        <v>0.85</v>
      </c>
      <c r="AG3183">
        <v>0.85</v>
      </c>
      <c r="AH3183">
        <v>0.942202392</v>
      </c>
      <c r="AI3183">
        <v>1.424215E-2</v>
      </c>
      <c r="AJ3183">
        <v>0.69376245400000003</v>
      </c>
      <c r="AK3183">
        <v>0.3749300348813237</v>
      </c>
      <c r="AL3183">
        <v>0.25305274700000002</v>
      </c>
    </row>
    <row r="3184" spans="1:38" x14ac:dyDescent="0.35">
      <c r="A3184" t="s">
        <v>3308</v>
      </c>
      <c r="B3184">
        <v>63760.671516072667</v>
      </c>
      <c r="C3184">
        <v>53223.967358919792</v>
      </c>
      <c r="D3184">
        <v>10225.50998117388</v>
      </c>
      <c r="E3184">
        <v>311.19417597899582</v>
      </c>
      <c r="F3184">
        <v>0.46180467341871401</v>
      </c>
      <c r="G3184">
        <v>0.1525461646955861</v>
      </c>
      <c r="H3184">
        <v>0.15277892194678899</v>
      </c>
      <c r="I3184">
        <v>0.1483391925910704</v>
      </c>
      <c r="J3184">
        <v>133</v>
      </c>
      <c r="K3184">
        <v>14</v>
      </c>
      <c r="L3184" t="str">
        <f>VLOOKUP(J3184,Clustering!$D$3:$E$367,2,FALSE)</f>
        <v>Summer</v>
      </c>
      <c r="M3184">
        <v>0.64880393400000003</v>
      </c>
      <c r="N3184">
        <v>0.56826289600000002</v>
      </c>
      <c r="O3184">
        <v>0.56826289600000002</v>
      </c>
      <c r="P3184">
        <v>0.939801514</v>
      </c>
      <c r="Q3184">
        <v>0.412145714</v>
      </c>
      <c r="R3184">
        <v>0.15277892194678899</v>
      </c>
      <c r="S3184">
        <v>0.46180467341871401</v>
      </c>
      <c r="T3184">
        <v>0.63061054900000002</v>
      </c>
      <c r="U3184">
        <v>0.66582403300000004</v>
      </c>
      <c r="V3184">
        <v>0.85008076700000001</v>
      </c>
      <c r="W3184">
        <v>1.4032707E-2</v>
      </c>
      <c r="X3184">
        <v>9.9396783000000002E-2</v>
      </c>
      <c r="Y3184">
        <v>0.1483391925910704</v>
      </c>
      <c r="Z3184">
        <v>0.74849050399999995</v>
      </c>
      <c r="AA3184">
        <v>0.66582403300000004</v>
      </c>
      <c r="AB3184">
        <v>0</v>
      </c>
      <c r="AC3184">
        <v>0</v>
      </c>
      <c r="AD3184">
        <v>0.85</v>
      </c>
      <c r="AE3184">
        <v>0.85</v>
      </c>
      <c r="AF3184">
        <v>0.85</v>
      </c>
      <c r="AG3184">
        <v>0.85</v>
      </c>
      <c r="AH3184">
        <v>0.939801514</v>
      </c>
      <c r="AI3184">
        <v>1.4032707E-2</v>
      </c>
      <c r="AJ3184">
        <v>0.70784802700000005</v>
      </c>
      <c r="AK3184">
        <v>0.32326327139309979</v>
      </c>
      <c r="AL3184">
        <v>0.306967981</v>
      </c>
    </row>
    <row r="3185" spans="1:38" x14ac:dyDescent="0.35">
      <c r="A3185" t="s">
        <v>3309</v>
      </c>
      <c r="B3185">
        <v>64191.216592725483</v>
      </c>
      <c r="C3185">
        <v>55649.711501727063</v>
      </c>
      <c r="D3185">
        <v>8224.2856508829882</v>
      </c>
      <c r="E3185">
        <v>317.21944011543133</v>
      </c>
      <c r="F3185">
        <v>0.37142534270669469</v>
      </c>
      <c r="G3185">
        <v>0.15549972554677999</v>
      </c>
      <c r="H3185">
        <v>0.15611374128185379</v>
      </c>
      <c r="I3185">
        <v>0.14440169506292169</v>
      </c>
      <c r="J3185">
        <v>133</v>
      </c>
      <c r="K3185">
        <v>15</v>
      </c>
      <c r="L3185" t="str">
        <f>VLOOKUP(J3185,Clustering!$D$3:$E$367,2,FALSE)</f>
        <v>Summer</v>
      </c>
      <c r="M3185">
        <v>0.65734545099999997</v>
      </c>
      <c r="N3185">
        <v>0.56817021000000001</v>
      </c>
      <c r="O3185">
        <v>0.56817021000000001</v>
      </c>
      <c r="P3185">
        <v>0.93752271399999998</v>
      </c>
      <c r="Q3185">
        <v>0.45803007600000001</v>
      </c>
      <c r="R3185">
        <v>0.15611374128185379</v>
      </c>
      <c r="S3185">
        <v>0.37142534270669469</v>
      </c>
      <c r="T3185">
        <v>0.64443856700000002</v>
      </c>
      <c r="U3185">
        <v>0.666411007</v>
      </c>
      <c r="V3185">
        <v>0.85008076700000001</v>
      </c>
      <c r="W3185">
        <v>1.3927985E-2</v>
      </c>
      <c r="X3185">
        <v>0.122324643</v>
      </c>
      <c r="Y3185">
        <v>0.14440169506292169</v>
      </c>
      <c r="Z3185">
        <v>0.75814559100000001</v>
      </c>
      <c r="AA3185">
        <v>0.666411007</v>
      </c>
      <c r="AB3185">
        <v>0</v>
      </c>
      <c r="AC3185">
        <v>0</v>
      </c>
      <c r="AD3185">
        <v>0.85</v>
      </c>
      <c r="AE3185">
        <v>0.85</v>
      </c>
      <c r="AF3185">
        <v>0.85</v>
      </c>
      <c r="AG3185">
        <v>0.85</v>
      </c>
      <c r="AH3185">
        <v>0.93752271399999998</v>
      </c>
      <c r="AI3185">
        <v>1.3927985E-2</v>
      </c>
      <c r="AJ3185">
        <v>0.71963815799999997</v>
      </c>
      <c r="AK3185">
        <v>0.25999773989468627</v>
      </c>
      <c r="AL3185">
        <v>0.37997805800000001</v>
      </c>
    </row>
    <row r="3186" spans="1:38" x14ac:dyDescent="0.35">
      <c r="A3186" t="s">
        <v>3310</v>
      </c>
      <c r="B3186">
        <v>65523.196558471602</v>
      </c>
      <c r="C3186">
        <v>59705.468655813209</v>
      </c>
      <c r="D3186">
        <v>5497.1624042045878</v>
      </c>
      <c r="E3186">
        <v>320.5654984537976</v>
      </c>
      <c r="F3186">
        <v>0.2482629515278125</v>
      </c>
      <c r="G3186">
        <v>0.15713995022244981</v>
      </c>
      <c r="H3186">
        <v>0.1579217758611057</v>
      </c>
      <c r="I3186">
        <v>0.143008838794461</v>
      </c>
      <c r="J3186">
        <v>133</v>
      </c>
      <c r="K3186">
        <v>16</v>
      </c>
      <c r="L3186" t="str">
        <f>VLOOKUP(J3186,Clustering!$D$3:$E$367,2,FALSE)</f>
        <v>Summer</v>
      </c>
      <c r="M3186">
        <v>0.661129521</v>
      </c>
      <c r="N3186">
        <v>0.57399368299999998</v>
      </c>
      <c r="O3186">
        <v>0.57399368299999998</v>
      </c>
      <c r="P3186">
        <v>0.93650539200000005</v>
      </c>
      <c r="Q3186">
        <v>0.48967101200000002</v>
      </c>
      <c r="R3186">
        <v>0.1579217758611057</v>
      </c>
      <c r="S3186">
        <v>0.2482629515278125</v>
      </c>
      <c r="T3186">
        <v>0.62637902400000001</v>
      </c>
      <c r="U3186">
        <v>0.666411007</v>
      </c>
      <c r="V3186">
        <v>0.85008076700000001</v>
      </c>
      <c r="W3186">
        <v>1.3194933000000001E-2</v>
      </c>
      <c r="X3186">
        <v>0.14338320900000001</v>
      </c>
      <c r="Y3186">
        <v>0.143008838794461</v>
      </c>
      <c r="Z3186">
        <v>0.76333552999999998</v>
      </c>
      <c r="AA3186">
        <v>0.666411007</v>
      </c>
      <c r="AB3186">
        <v>0</v>
      </c>
      <c r="AC3186">
        <v>0</v>
      </c>
      <c r="AD3186">
        <v>0.85</v>
      </c>
      <c r="AE3186">
        <v>0.85</v>
      </c>
      <c r="AF3186">
        <v>0.85</v>
      </c>
      <c r="AG3186">
        <v>0.85</v>
      </c>
      <c r="AH3186">
        <v>0.93650539200000005</v>
      </c>
      <c r="AI3186">
        <v>1.3194933000000001E-2</v>
      </c>
      <c r="AJ3186">
        <v>0.729092607</v>
      </c>
      <c r="AK3186">
        <v>0.1737840660694687</v>
      </c>
      <c r="AL3186">
        <v>0.58652845499999995</v>
      </c>
    </row>
    <row r="3187" spans="1:38" x14ac:dyDescent="0.35">
      <c r="A3187" t="s">
        <v>3311</v>
      </c>
      <c r="B3187">
        <v>66193.339975633469</v>
      </c>
      <c r="C3187">
        <v>62639.945643197607</v>
      </c>
      <c r="D3187">
        <v>3244.8443121626478</v>
      </c>
      <c r="E3187">
        <v>308.55002027320887</v>
      </c>
      <c r="F3187">
        <v>0.14654371964153309</v>
      </c>
      <c r="G3187">
        <v>0.1512500099378474</v>
      </c>
      <c r="H3187">
        <v>0.15205570811508831</v>
      </c>
      <c r="I3187">
        <v>0.13668741419144681</v>
      </c>
      <c r="J3187">
        <v>133</v>
      </c>
      <c r="K3187">
        <v>17</v>
      </c>
      <c r="L3187" t="str">
        <f>VLOOKUP(J3187,Clustering!$D$3:$E$367,2,FALSE)</f>
        <v>Summer</v>
      </c>
      <c r="M3187">
        <v>0.65876231799999996</v>
      </c>
      <c r="N3187">
        <v>0.57143593000000004</v>
      </c>
      <c r="O3187">
        <v>0.57143593000000004</v>
      </c>
      <c r="P3187">
        <v>0.93752271399999998</v>
      </c>
      <c r="Q3187">
        <v>0.50401456899999997</v>
      </c>
      <c r="R3187">
        <v>0.15205570811508831</v>
      </c>
      <c r="S3187">
        <v>0.14654371964153309</v>
      </c>
      <c r="T3187">
        <v>0.58009672099999998</v>
      </c>
      <c r="U3187">
        <v>0.666411007</v>
      </c>
      <c r="V3187">
        <v>0.85008076700000001</v>
      </c>
      <c r="W3187">
        <v>1.3090210999999999E-2</v>
      </c>
      <c r="X3187">
        <v>0.203364814</v>
      </c>
      <c r="Y3187">
        <v>0.13668741419144681</v>
      </c>
      <c r="Z3187">
        <v>0.76685518600000002</v>
      </c>
      <c r="AA3187">
        <v>0.666411007</v>
      </c>
      <c r="AB3187">
        <v>0</v>
      </c>
      <c r="AC3187">
        <v>0</v>
      </c>
      <c r="AD3187">
        <v>0.85</v>
      </c>
      <c r="AE3187">
        <v>0.85</v>
      </c>
      <c r="AF3187">
        <v>0.85</v>
      </c>
      <c r="AG3187">
        <v>0.85</v>
      </c>
      <c r="AH3187">
        <v>0.93752271399999998</v>
      </c>
      <c r="AI3187">
        <v>1.3090210999999999E-2</v>
      </c>
      <c r="AJ3187">
        <v>0.740863677</v>
      </c>
      <c r="AK3187">
        <v>0.1025806037490732</v>
      </c>
      <c r="AL3187">
        <v>0.64514639299999998</v>
      </c>
    </row>
    <row r="3188" spans="1:38" x14ac:dyDescent="0.35">
      <c r="A3188" t="s">
        <v>3312</v>
      </c>
      <c r="B3188">
        <v>66068.169652115437</v>
      </c>
      <c r="C3188">
        <v>64405.025220023563</v>
      </c>
      <c r="D3188">
        <v>1365.1307086210661</v>
      </c>
      <c r="E3188">
        <v>298.01372347081701</v>
      </c>
      <c r="F3188">
        <v>6.1652058648348898E-2</v>
      </c>
      <c r="G3188">
        <v>0.14608515856412599</v>
      </c>
      <c r="H3188">
        <v>0.14703338983938849</v>
      </c>
      <c r="I3188">
        <v>0.1289463476225014</v>
      </c>
      <c r="J3188">
        <v>133</v>
      </c>
      <c r="K3188">
        <v>18</v>
      </c>
      <c r="L3188" t="str">
        <f>VLOOKUP(J3188,Clustering!$D$3:$E$367,2,FALSE)</f>
        <v>Summer</v>
      </c>
      <c r="M3188">
        <v>0.65783501899999997</v>
      </c>
      <c r="N3188">
        <v>0.57543328199999999</v>
      </c>
      <c r="O3188">
        <v>0.57543328199999999</v>
      </c>
      <c r="P3188">
        <v>0.93779738999999995</v>
      </c>
      <c r="Q3188">
        <v>0.50367663200000001</v>
      </c>
      <c r="R3188">
        <v>0.14703338983938849</v>
      </c>
      <c r="S3188">
        <v>6.1652058648348898E-2</v>
      </c>
      <c r="T3188">
        <v>0.50952093099999995</v>
      </c>
      <c r="U3188">
        <v>0.666411007</v>
      </c>
      <c r="V3188">
        <v>0.85008076700000001</v>
      </c>
      <c r="W3188">
        <v>1.2845861E-2</v>
      </c>
      <c r="X3188">
        <v>0.22688156600000001</v>
      </c>
      <c r="Y3188">
        <v>0.1289463476225014</v>
      </c>
      <c r="Z3188">
        <v>0.77618290599999995</v>
      </c>
      <c r="AA3188">
        <v>0.666411007</v>
      </c>
      <c r="AB3188">
        <v>0</v>
      </c>
      <c r="AC3188">
        <v>0</v>
      </c>
      <c r="AD3188">
        <v>0.85</v>
      </c>
      <c r="AE3188">
        <v>0.85</v>
      </c>
      <c r="AF3188">
        <v>0.85</v>
      </c>
      <c r="AG3188">
        <v>0.85</v>
      </c>
      <c r="AH3188">
        <v>0.93779738999999995</v>
      </c>
      <c r="AI3188">
        <v>1.2845861E-2</v>
      </c>
      <c r="AJ3188">
        <v>0.75294872400000001</v>
      </c>
      <c r="AK3188">
        <v>4.3156441053844197E-2</v>
      </c>
      <c r="AL3188">
        <v>0.64577298699999997</v>
      </c>
    </row>
    <row r="3189" spans="1:38" x14ac:dyDescent="0.35">
      <c r="A3189" t="s">
        <v>3313</v>
      </c>
      <c r="B3189">
        <v>68909.916319054537</v>
      </c>
      <c r="C3189">
        <v>68506.420487585463</v>
      </c>
      <c r="D3189">
        <v>95.350678339557717</v>
      </c>
      <c r="E3189">
        <v>308.14515312951607</v>
      </c>
      <c r="F3189">
        <v>4.3062291222561002E-3</v>
      </c>
      <c r="G3189">
        <v>0.15105154565172349</v>
      </c>
      <c r="H3189">
        <v>0.15229677939232189</v>
      </c>
      <c r="I3189">
        <v>0.12854456216044549</v>
      </c>
      <c r="J3189">
        <v>133</v>
      </c>
      <c r="K3189">
        <v>19</v>
      </c>
      <c r="L3189" t="str">
        <f>VLOOKUP(J3189,Clustering!$D$3:$E$367,2,FALSE)</f>
        <v>Summer</v>
      </c>
      <c r="M3189">
        <v>0.65653910400000004</v>
      </c>
      <c r="N3189">
        <v>0.582152067</v>
      </c>
      <c r="O3189">
        <v>0.582152067</v>
      </c>
      <c r="P3189">
        <v>0.937217517</v>
      </c>
      <c r="Q3189">
        <v>0.474213514</v>
      </c>
      <c r="R3189">
        <v>0.15229677939232189</v>
      </c>
      <c r="S3189">
        <v>4.3062291222561002E-3</v>
      </c>
      <c r="T3189">
        <v>0.33058788</v>
      </c>
      <c r="U3189">
        <v>0.666411007</v>
      </c>
      <c r="V3189">
        <v>0.85008076700000001</v>
      </c>
      <c r="W3189">
        <v>1.1205221E-2</v>
      </c>
      <c r="X3189">
        <v>0.20175310699999999</v>
      </c>
      <c r="Y3189">
        <v>0.12854456216044549</v>
      </c>
      <c r="Z3189">
        <v>0.775650375</v>
      </c>
      <c r="AA3189">
        <v>0.666411007</v>
      </c>
      <c r="AB3189">
        <v>0</v>
      </c>
      <c r="AC3189">
        <v>0</v>
      </c>
      <c r="AD3189">
        <v>0.85</v>
      </c>
      <c r="AE3189">
        <v>0.85</v>
      </c>
      <c r="AF3189">
        <v>0.85</v>
      </c>
      <c r="AG3189">
        <v>0.85</v>
      </c>
      <c r="AH3189">
        <v>0.937217517</v>
      </c>
      <c r="AI3189">
        <v>1.1205221E-2</v>
      </c>
      <c r="AJ3189">
        <v>0.76424273899999995</v>
      </c>
      <c r="AK3189">
        <v>3.0143603855793E-3</v>
      </c>
      <c r="AL3189">
        <v>0.70485057200000001</v>
      </c>
    </row>
    <row r="3190" spans="1:38" x14ac:dyDescent="0.35">
      <c r="A3190" t="s">
        <v>3314</v>
      </c>
      <c r="B3190">
        <v>67444.328713571347</v>
      </c>
      <c r="C3190">
        <v>67136.408288012186</v>
      </c>
      <c r="D3190">
        <v>0</v>
      </c>
      <c r="E3190">
        <v>307.92042555916521</v>
      </c>
      <c r="F3190">
        <v>0</v>
      </c>
      <c r="G3190">
        <v>0.1509413850780221</v>
      </c>
      <c r="H3190">
        <v>0.1521360652074995</v>
      </c>
      <c r="I3190">
        <v>0.12934813308455739</v>
      </c>
      <c r="J3190">
        <v>133</v>
      </c>
      <c r="K3190">
        <v>20</v>
      </c>
      <c r="L3190" t="str">
        <f>VLOOKUP(J3190,Clustering!$D$3:$E$367,2,FALSE)</f>
        <v>Summer</v>
      </c>
      <c r="M3190">
        <v>0.667695488</v>
      </c>
      <c r="N3190">
        <v>0.58556963500000003</v>
      </c>
      <c r="O3190">
        <v>0.58556963500000003</v>
      </c>
      <c r="P3190">
        <v>0.93506079600000003</v>
      </c>
      <c r="Q3190">
        <v>0.44805467100000002</v>
      </c>
      <c r="R3190">
        <v>0.1521360652074995</v>
      </c>
      <c r="S3190">
        <v>0</v>
      </c>
      <c r="T3190">
        <v>6.5097476000000001E-2</v>
      </c>
      <c r="U3190">
        <v>0.666411007</v>
      </c>
      <c r="V3190">
        <v>0.85008076700000001</v>
      </c>
      <c r="W3190">
        <v>1.1309942999999999E-2</v>
      </c>
      <c r="X3190">
        <v>0.13977362400000001</v>
      </c>
      <c r="Y3190">
        <v>0.12934813308455739</v>
      </c>
      <c r="Z3190">
        <v>0.77193345599999996</v>
      </c>
      <c r="AA3190">
        <v>0.666411007</v>
      </c>
      <c r="AB3190">
        <v>0</v>
      </c>
      <c r="AC3190">
        <v>0</v>
      </c>
      <c r="AD3190">
        <v>0.85</v>
      </c>
      <c r="AE3190">
        <v>0.85</v>
      </c>
      <c r="AF3190">
        <v>0.85</v>
      </c>
      <c r="AG3190">
        <v>0.85</v>
      </c>
      <c r="AH3190">
        <v>0.93506079600000003</v>
      </c>
      <c r="AI3190">
        <v>1.1309942999999999E-2</v>
      </c>
      <c r="AJ3190">
        <v>0.76712466099999999</v>
      </c>
      <c r="AK3190">
        <v>0</v>
      </c>
      <c r="AL3190">
        <v>0.71243907500000003</v>
      </c>
    </row>
    <row r="3191" spans="1:38" x14ac:dyDescent="0.35">
      <c r="A3191" t="s">
        <v>3315</v>
      </c>
      <c r="B3191">
        <v>64609.696589287101</v>
      </c>
      <c r="C3191">
        <v>64306.477589173832</v>
      </c>
      <c r="D3191">
        <v>0</v>
      </c>
      <c r="E3191">
        <v>303.21900011326778</v>
      </c>
      <c r="F3191">
        <v>0</v>
      </c>
      <c r="G3191">
        <v>0.14863676476140569</v>
      </c>
      <c r="H3191">
        <v>0.14938383479241599</v>
      </c>
      <c r="I3191">
        <v>0.13513384373816359</v>
      </c>
      <c r="J3191">
        <v>133</v>
      </c>
      <c r="K3191">
        <v>21</v>
      </c>
      <c r="L3191" t="str">
        <f>VLOOKUP(J3191,Clustering!$D$3:$E$367,2,FALSE)</f>
        <v>Summer</v>
      </c>
      <c r="M3191">
        <v>0.65115961899999997</v>
      </c>
      <c r="N3191">
        <v>0.57136493600000005</v>
      </c>
      <c r="O3191">
        <v>0.57136493600000005</v>
      </c>
      <c r="P3191">
        <v>0.93281251600000004</v>
      </c>
      <c r="Q3191">
        <v>0.42034381999999998</v>
      </c>
      <c r="R3191">
        <v>0.14938383479241599</v>
      </c>
      <c r="S3191">
        <v>0</v>
      </c>
      <c r="T3191">
        <v>0</v>
      </c>
      <c r="U3191">
        <v>0.666411007</v>
      </c>
      <c r="V3191">
        <v>0.85008076700000001</v>
      </c>
      <c r="W3191">
        <v>1.1414664E-2</v>
      </c>
      <c r="X3191">
        <v>6.7558465999999998E-2</v>
      </c>
      <c r="Y3191">
        <v>0.13513384373816359</v>
      </c>
      <c r="Z3191">
        <v>0.74632851200000005</v>
      </c>
      <c r="AA3191">
        <v>0.666411007</v>
      </c>
      <c r="AB3191">
        <v>0</v>
      </c>
      <c r="AC3191">
        <v>0</v>
      </c>
      <c r="AD3191">
        <v>0.85</v>
      </c>
      <c r="AE3191">
        <v>0.85</v>
      </c>
      <c r="AF3191">
        <v>0.85</v>
      </c>
      <c r="AG3191">
        <v>0.85</v>
      </c>
      <c r="AH3191">
        <v>0.93281251600000004</v>
      </c>
      <c r="AI3191">
        <v>1.1414664E-2</v>
      </c>
      <c r="AJ3191">
        <v>0.74850609199999996</v>
      </c>
      <c r="AK3191">
        <v>0</v>
      </c>
      <c r="AL3191">
        <v>0.38078244</v>
      </c>
    </row>
    <row r="3192" spans="1:38" x14ac:dyDescent="0.35">
      <c r="A3192" t="s">
        <v>3316</v>
      </c>
      <c r="B3192">
        <v>60112.387146892434</v>
      </c>
      <c r="C3192">
        <v>59813.389885942619</v>
      </c>
      <c r="D3192">
        <v>0</v>
      </c>
      <c r="E3192">
        <v>298.99726094980809</v>
      </c>
      <c r="F3192">
        <v>0</v>
      </c>
      <c r="G3192">
        <v>0.14656728477931771</v>
      </c>
      <c r="H3192">
        <v>0.1467923185621548</v>
      </c>
      <c r="I3192">
        <v>0.14249991054252339</v>
      </c>
      <c r="J3192">
        <v>133</v>
      </c>
      <c r="K3192">
        <v>22</v>
      </c>
      <c r="L3192" t="str">
        <f>VLOOKUP(J3192,Clustering!$D$3:$E$367,2,FALSE)</f>
        <v>Summer</v>
      </c>
      <c r="M3192">
        <v>0.614689704</v>
      </c>
      <c r="N3192">
        <v>0.545698664</v>
      </c>
      <c r="O3192">
        <v>0.545698664</v>
      </c>
      <c r="P3192">
        <v>0.93019799999999997</v>
      </c>
      <c r="Q3192">
        <v>0.41049357600000003</v>
      </c>
      <c r="R3192">
        <v>0.1467923185621548</v>
      </c>
      <c r="S3192">
        <v>0</v>
      </c>
      <c r="T3192">
        <v>0</v>
      </c>
      <c r="U3192">
        <v>0.66559707000000001</v>
      </c>
      <c r="V3192">
        <v>0.85008076700000001</v>
      </c>
      <c r="W3192">
        <v>1.1659015E-2</v>
      </c>
      <c r="X3192">
        <v>3.1359579999999998E-2</v>
      </c>
      <c r="Y3192">
        <v>0.14249991054252339</v>
      </c>
      <c r="Z3192">
        <v>0.66420548800000001</v>
      </c>
      <c r="AA3192">
        <v>0.66559707000000001</v>
      </c>
      <c r="AB3192">
        <v>0</v>
      </c>
      <c r="AC3192">
        <v>0</v>
      </c>
      <c r="AD3192">
        <v>0.85</v>
      </c>
      <c r="AE3192">
        <v>0.85</v>
      </c>
      <c r="AF3192">
        <v>0.85</v>
      </c>
      <c r="AG3192">
        <v>0.85</v>
      </c>
      <c r="AH3192">
        <v>0.93019799999999997</v>
      </c>
      <c r="AI3192">
        <v>1.1659015E-2</v>
      </c>
      <c r="AJ3192">
        <v>0.69583728199999995</v>
      </c>
      <c r="AK3192">
        <v>0</v>
      </c>
      <c r="AL3192">
        <v>0.15400976499999999</v>
      </c>
    </row>
    <row r="3193" spans="1:38" x14ac:dyDescent="0.35">
      <c r="A3193" t="s">
        <v>3317</v>
      </c>
      <c r="B3193">
        <v>55879.257846751389</v>
      </c>
      <c r="C3193">
        <v>55574.472780330179</v>
      </c>
      <c r="D3193">
        <v>0</v>
      </c>
      <c r="E3193">
        <v>304.78506642120641</v>
      </c>
      <c r="F3193">
        <v>0</v>
      </c>
      <c r="G3193">
        <v>0.1494044443241207</v>
      </c>
      <c r="H3193">
        <v>0.14998651298549989</v>
      </c>
      <c r="I3193">
        <v>0.13888384138401949</v>
      </c>
      <c r="J3193">
        <v>133</v>
      </c>
      <c r="K3193">
        <v>23</v>
      </c>
      <c r="L3193" t="str">
        <f>VLOOKUP(J3193,Clustering!$D$3:$E$367,2,FALSE)</f>
        <v>Summer</v>
      </c>
      <c r="M3193">
        <v>0.591420838</v>
      </c>
      <c r="N3193">
        <v>0.54754056200000001</v>
      </c>
      <c r="O3193">
        <v>0.54754056200000001</v>
      </c>
      <c r="P3193">
        <v>0.91095027900000003</v>
      </c>
      <c r="Q3193">
        <v>0.36742535700000001</v>
      </c>
      <c r="R3193">
        <v>0.14998651298549989</v>
      </c>
      <c r="S3193">
        <v>0</v>
      </c>
      <c r="T3193">
        <v>0</v>
      </c>
      <c r="U3193">
        <v>0.66219262099999998</v>
      </c>
      <c r="V3193">
        <v>0.85008076700000001</v>
      </c>
      <c r="W3193">
        <v>1.1938272999999999E-2</v>
      </c>
      <c r="X3193">
        <v>2.4002190999999999E-2</v>
      </c>
      <c r="Y3193">
        <v>0.13888384138401949</v>
      </c>
      <c r="Z3193">
        <v>0.582722187</v>
      </c>
      <c r="AA3193">
        <v>0.66219262099999998</v>
      </c>
      <c r="AB3193">
        <v>0</v>
      </c>
      <c r="AC3193">
        <v>0</v>
      </c>
      <c r="AD3193">
        <v>0.85</v>
      </c>
      <c r="AE3193">
        <v>0.85</v>
      </c>
      <c r="AF3193">
        <v>0.85</v>
      </c>
      <c r="AG3193">
        <v>0.85</v>
      </c>
      <c r="AH3193">
        <v>0.91095027900000003</v>
      </c>
      <c r="AI3193">
        <v>1.1938272999999999E-2</v>
      </c>
      <c r="AJ3193">
        <v>0.63339934099999995</v>
      </c>
      <c r="AK3193">
        <v>0</v>
      </c>
      <c r="AL3193">
        <v>0.13530952399999999</v>
      </c>
    </row>
    <row r="3194" spans="1:38" x14ac:dyDescent="0.35">
      <c r="A3194" t="s">
        <v>3318</v>
      </c>
      <c r="B3194">
        <v>54056.211581300842</v>
      </c>
      <c r="C3194">
        <v>53739.034134631896</v>
      </c>
      <c r="D3194">
        <v>0</v>
      </c>
      <c r="E3194">
        <v>317.17744666893651</v>
      </c>
      <c r="F3194">
        <v>0</v>
      </c>
      <c r="G3194">
        <v>0.1554791405239884</v>
      </c>
      <c r="H3194">
        <v>0.15659588383632089</v>
      </c>
      <c r="I3194">
        <v>0.13529455792298609</v>
      </c>
      <c r="J3194">
        <v>134</v>
      </c>
      <c r="K3194">
        <v>0</v>
      </c>
      <c r="L3194" t="str">
        <f>VLOOKUP(J3194,Clustering!$D$3:$E$367,2,FALSE)</f>
        <v>Summer</v>
      </c>
      <c r="M3194">
        <v>0.55470901900000003</v>
      </c>
      <c r="N3194">
        <v>0.48103701300000001</v>
      </c>
      <c r="O3194">
        <v>0.48103701300000001</v>
      </c>
      <c r="P3194">
        <v>0.948784462</v>
      </c>
      <c r="Q3194">
        <v>0.356135751</v>
      </c>
      <c r="R3194">
        <v>0.15659588383632089</v>
      </c>
      <c r="S3194">
        <v>0</v>
      </c>
      <c r="T3194">
        <v>0</v>
      </c>
      <c r="U3194">
        <v>0.66443094800000002</v>
      </c>
      <c r="V3194">
        <v>0.85008076700000001</v>
      </c>
      <c r="W3194">
        <v>1.2217531E-2</v>
      </c>
      <c r="X3194">
        <v>1.9436808E-2</v>
      </c>
      <c r="Y3194">
        <v>0.13529455792298609</v>
      </c>
      <c r="Z3194">
        <v>0.52743087799999999</v>
      </c>
      <c r="AA3194">
        <v>0.66443094800000002</v>
      </c>
      <c r="AB3194">
        <v>0</v>
      </c>
      <c r="AC3194">
        <v>0</v>
      </c>
      <c r="AD3194">
        <v>0.85</v>
      </c>
      <c r="AE3194">
        <v>0.85</v>
      </c>
      <c r="AF3194">
        <v>0.85</v>
      </c>
      <c r="AG3194">
        <v>0.85</v>
      </c>
      <c r="AH3194">
        <v>0.948784462</v>
      </c>
      <c r="AI3194">
        <v>1.2217531E-2</v>
      </c>
      <c r="AJ3194">
        <v>0.59514420199999996</v>
      </c>
      <c r="AK3194">
        <v>0</v>
      </c>
      <c r="AL3194">
        <v>4.2638717999999999E-2</v>
      </c>
    </row>
    <row r="3195" spans="1:38" x14ac:dyDescent="0.35">
      <c r="A3195" t="s">
        <v>3319</v>
      </c>
      <c r="B3195">
        <v>53425.913923262313</v>
      </c>
      <c r="C3195">
        <v>53107.182476076443</v>
      </c>
      <c r="D3195">
        <v>0</v>
      </c>
      <c r="E3195">
        <v>318.73144718587821</v>
      </c>
      <c r="F3195">
        <v>0</v>
      </c>
      <c r="G3195">
        <v>0.1562409054832736</v>
      </c>
      <c r="H3195">
        <v>0.15784141876869451</v>
      </c>
      <c r="I3195">
        <v>0.1273124200768071</v>
      </c>
      <c r="J3195">
        <v>134</v>
      </c>
      <c r="K3195">
        <v>1</v>
      </c>
      <c r="L3195" t="str">
        <f>VLOOKUP(J3195,Clustering!$D$3:$E$367,2,FALSE)</f>
        <v>Summer</v>
      </c>
      <c r="M3195">
        <v>0.51573367000000003</v>
      </c>
      <c r="N3195">
        <v>0.45924385299999998</v>
      </c>
      <c r="O3195">
        <v>0.45924385299999998</v>
      </c>
      <c r="P3195">
        <v>0.94905913799999997</v>
      </c>
      <c r="Q3195">
        <v>0.29864887699999998</v>
      </c>
      <c r="R3195">
        <v>0.15784141876869451</v>
      </c>
      <c r="S3195">
        <v>0</v>
      </c>
      <c r="T3195">
        <v>0</v>
      </c>
      <c r="U3195">
        <v>0.66443094800000002</v>
      </c>
      <c r="V3195">
        <v>0.85008076700000001</v>
      </c>
      <c r="W3195">
        <v>1.2287345E-2</v>
      </c>
      <c r="X3195">
        <v>1.9436808E-2</v>
      </c>
      <c r="Y3195">
        <v>0.1273124200768071</v>
      </c>
      <c r="Z3195">
        <v>0.483311131</v>
      </c>
      <c r="AA3195">
        <v>0.66443094800000002</v>
      </c>
      <c r="AB3195">
        <v>0</v>
      </c>
      <c r="AC3195">
        <v>0</v>
      </c>
      <c r="AD3195">
        <v>0.85</v>
      </c>
      <c r="AE3195">
        <v>0.85</v>
      </c>
      <c r="AF3195">
        <v>0.85</v>
      </c>
      <c r="AG3195">
        <v>0.85</v>
      </c>
      <c r="AH3195">
        <v>0.94905913799999997</v>
      </c>
      <c r="AI3195">
        <v>1.2287345E-2</v>
      </c>
      <c r="AJ3195">
        <v>0.55167392900000001</v>
      </c>
      <c r="AK3195">
        <v>0</v>
      </c>
      <c r="AL3195">
        <v>0</v>
      </c>
    </row>
    <row r="3196" spans="1:38" x14ac:dyDescent="0.35">
      <c r="A3196" t="s">
        <v>3320</v>
      </c>
      <c r="B3196">
        <v>53322.114816598507</v>
      </c>
      <c r="C3196">
        <v>53012.369811011922</v>
      </c>
      <c r="D3196">
        <v>0</v>
      </c>
      <c r="E3196">
        <v>309.74500558660168</v>
      </c>
      <c r="F3196">
        <v>0</v>
      </c>
      <c r="G3196">
        <v>0.1518357870522557</v>
      </c>
      <c r="H3196">
        <v>0.1539039212405458</v>
      </c>
      <c r="I3196">
        <v>0.11445528529101549</v>
      </c>
      <c r="J3196">
        <v>134</v>
      </c>
      <c r="K3196">
        <v>2</v>
      </c>
      <c r="L3196" t="str">
        <f>VLOOKUP(J3196,Clustering!$D$3:$E$367,2,FALSE)</f>
        <v>Summer</v>
      </c>
      <c r="M3196">
        <v>0.47768561900000001</v>
      </c>
      <c r="N3196">
        <v>0.44425427699999998</v>
      </c>
      <c r="O3196">
        <v>0.44425427699999998</v>
      </c>
      <c r="P3196">
        <v>0.94940502800000004</v>
      </c>
      <c r="Q3196">
        <v>0.25137521699999998</v>
      </c>
      <c r="R3196">
        <v>0.1539039212405458</v>
      </c>
      <c r="S3196">
        <v>0</v>
      </c>
      <c r="T3196">
        <v>0</v>
      </c>
      <c r="U3196">
        <v>0.66443094800000002</v>
      </c>
      <c r="V3196">
        <v>0.85008076700000001</v>
      </c>
      <c r="W3196">
        <v>1.2566603000000001E-2</v>
      </c>
      <c r="X3196">
        <v>1.9190527999999998E-2</v>
      </c>
      <c r="Y3196">
        <v>0.11445528529101549</v>
      </c>
      <c r="Z3196">
        <v>0.46524115900000002</v>
      </c>
      <c r="AA3196">
        <v>0.66443094800000002</v>
      </c>
      <c r="AB3196">
        <v>0</v>
      </c>
      <c r="AC3196">
        <v>0</v>
      </c>
      <c r="AD3196">
        <v>0.85</v>
      </c>
      <c r="AE3196">
        <v>0.85</v>
      </c>
      <c r="AF3196">
        <v>0.85</v>
      </c>
      <c r="AG3196">
        <v>0.85</v>
      </c>
      <c r="AH3196">
        <v>0.94940502800000004</v>
      </c>
      <c r="AI3196">
        <v>1.2566603000000001E-2</v>
      </c>
      <c r="AJ3196">
        <v>0.53289369399999997</v>
      </c>
      <c r="AK3196">
        <v>0</v>
      </c>
      <c r="AL3196">
        <v>0</v>
      </c>
    </row>
    <row r="3197" spans="1:38" x14ac:dyDescent="0.35">
      <c r="A3197" t="s">
        <v>3321</v>
      </c>
      <c r="B3197">
        <v>53318.471320424796</v>
      </c>
      <c r="C3197">
        <v>53023.446436007143</v>
      </c>
      <c r="D3197">
        <v>0</v>
      </c>
      <c r="E3197">
        <v>295.02488441766258</v>
      </c>
      <c r="F3197">
        <v>0</v>
      </c>
      <c r="G3197">
        <v>0.1446200413812071</v>
      </c>
      <c r="H3197">
        <v>0.14709365765869681</v>
      </c>
      <c r="I3197">
        <v>9.9910651564588698E-2</v>
      </c>
      <c r="J3197">
        <v>134</v>
      </c>
      <c r="K3197">
        <v>3</v>
      </c>
      <c r="L3197" t="str">
        <f>VLOOKUP(J3197,Clustering!$D$3:$E$367,2,FALSE)</f>
        <v>Summer</v>
      </c>
      <c r="M3197">
        <v>0.46011877699999998</v>
      </c>
      <c r="N3197">
        <v>0.438194158</v>
      </c>
      <c r="O3197">
        <v>0.438194158</v>
      </c>
      <c r="P3197">
        <v>0.94909983099999995</v>
      </c>
      <c r="Q3197">
        <v>0.22464062900000001</v>
      </c>
      <c r="R3197">
        <v>0.14709365765869681</v>
      </c>
      <c r="S3197">
        <v>0</v>
      </c>
      <c r="T3197">
        <v>0</v>
      </c>
      <c r="U3197">
        <v>0.66443094800000002</v>
      </c>
      <c r="V3197">
        <v>0.85008076700000001</v>
      </c>
      <c r="W3197">
        <v>1.2531696E-2</v>
      </c>
      <c r="X3197">
        <v>1.9170423999999998E-2</v>
      </c>
      <c r="Y3197">
        <v>9.9910651564588698E-2</v>
      </c>
      <c r="Z3197">
        <v>0.45789159899999998</v>
      </c>
      <c r="AA3197">
        <v>0.66443094800000002</v>
      </c>
      <c r="AB3197">
        <v>0</v>
      </c>
      <c r="AC3197">
        <v>0</v>
      </c>
      <c r="AD3197">
        <v>0.85</v>
      </c>
      <c r="AE3197">
        <v>0.85</v>
      </c>
      <c r="AF3197">
        <v>0.85</v>
      </c>
      <c r="AG3197">
        <v>0.85</v>
      </c>
      <c r="AH3197">
        <v>0.94909983099999995</v>
      </c>
      <c r="AI3197">
        <v>1.2531696E-2</v>
      </c>
      <c r="AJ3197">
        <v>0.52986034299999996</v>
      </c>
      <c r="AK3197">
        <v>0</v>
      </c>
      <c r="AL3197">
        <v>0</v>
      </c>
    </row>
    <row r="3198" spans="1:38" x14ac:dyDescent="0.35">
      <c r="A3198" t="s">
        <v>3322</v>
      </c>
      <c r="B3198">
        <v>53822.103500315432</v>
      </c>
      <c r="C3198">
        <v>53537.701789296872</v>
      </c>
      <c r="D3198">
        <v>0</v>
      </c>
      <c r="E3198">
        <v>284.40171101855941</v>
      </c>
      <c r="F3198">
        <v>0</v>
      </c>
      <c r="G3198">
        <v>0.1394126034404703</v>
      </c>
      <c r="H3198">
        <v>0.1424932141181558</v>
      </c>
      <c r="I3198">
        <v>8.3732090292467698E-2</v>
      </c>
      <c r="J3198">
        <v>134</v>
      </c>
      <c r="K3198">
        <v>4</v>
      </c>
      <c r="L3198" t="str">
        <f>VLOOKUP(J3198,Clustering!$D$3:$E$367,2,FALSE)</f>
        <v>Summer</v>
      </c>
      <c r="M3198">
        <v>0.44971114400000001</v>
      </c>
      <c r="N3198">
        <v>0.43054259099999997</v>
      </c>
      <c r="O3198">
        <v>0.43054259099999997</v>
      </c>
      <c r="P3198">
        <v>0.94948641300000003</v>
      </c>
      <c r="Q3198">
        <v>0.204401945</v>
      </c>
      <c r="R3198">
        <v>0.1424932141181558</v>
      </c>
      <c r="S3198">
        <v>0</v>
      </c>
      <c r="T3198">
        <v>0</v>
      </c>
      <c r="U3198">
        <v>0.66443094800000002</v>
      </c>
      <c r="V3198">
        <v>0.85008076700000001</v>
      </c>
      <c r="W3198">
        <v>1.2531696E-2</v>
      </c>
      <c r="X3198">
        <v>1.9170423999999998E-2</v>
      </c>
      <c r="Y3198">
        <v>8.3732090292467698E-2</v>
      </c>
      <c r="Z3198">
        <v>0.46404968000000002</v>
      </c>
      <c r="AA3198">
        <v>0.66443094800000002</v>
      </c>
      <c r="AB3198">
        <v>0</v>
      </c>
      <c r="AC3198">
        <v>0</v>
      </c>
      <c r="AD3198">
        <v>0.85</v>
      </c>
      <c r="AE3198">
        <v>0.85</v>
      </c>
      <c r="AF3198">
        <v>0.85</v>
      </c>
      <c r="AG3198">
        <v>0.85</v>
      </c>
      <c r="AH3198">
        <v>0.94948641300000003</v>
      </c>
      <c r="AI3198">
        <v>1.2531696E-2</v>
      </c>
      <c r="AJ3198">
        <v>0.53565048400000004</v>
      </c>
      <c r="AK3198">
        <v>0</v>
      </c>
      <c r="AL3198">
        <v>0</v>
      </c>
    </row>
    <row r="3199" spans="1:38" x14ac:dyDescent="0.35">
      <c r="A3199" t="s">
        <v>3323</v>
      </c>
      <c r="B3199">
        <v>57990.259772744699</v>
      </c>
      <c r="C3199">
        <v>57542.244678304392</v>
      </c>
      <c r="D3199">
        <v>176.5236099038602</v>
      </c>
      <c r="E3199">
        <v>271.49148453645438</v>
      </c>
      <c r="F3199">
        <v>7.9721625789255998E-3</v>
      </c>
      <c r="G3199">
        <v>0.1330840610472816</v>
      </c>
      <c r="H3199">
        <v>0.13650661073352161</v>
      </c>
      <c r="I3199">
        <v>7.1223169573791295E-2</v>
      </c>
      <c r="J3199">
        <v>134</v>
      </c>
      <c r="K3199">
        <v>5</v>
      </c>
      <c r="L3199" t="str">
        <f>VLOOKUP(J3199,Clustering!$D$3:$E$367,2,FALSE)</f>
        <v>Summer</v>
      </c>
      <c r="M3199">
        <v>0.45811442899999999</v>
      </c>
      <c r="N3199">
        <v>0.44298821900000002</v>
      </c>
      <c r="O3199">
        <v>0.44298821900000002</v>
      </c>
      <c r="P3199">
        <v>0.94956779899999999</v>
      </c>
      <c r="Q3199">
        <v>0.189207287</v>
      </c>
      <c r="R3199">
        <v>0.13650661073352161</v>
      </c>
      <c r="S3199">
        <v>7.9721625789255998E-3</v>
      </c>
      <c r="T3199">
        <v>0</v>
      </c>
      <c r="U3199">
        <v>0.66443094800000002</v>
      </c>
      <c r="V3199">
        <v>0.85008076700000001</v>
      </c>
      <c r="W3199">
        <v>1.2566603000000001E-2</v>
      </c>
      <c r="X3199">
        <v>1.9170423999999998E-2</v>
      </c>
      <c r="Y3199">
        <v>7.1223169573791295E-2</v>
      </c>
      <c r="Z3199">
        <v>0.49226170800000002</v>
      </c>
      <c r="AA3199">
        <v>0.66443094800000002</v>
      </c>
      <c r="AB3199">
        <v>0</v>
      </c>
      <c r="AC3199">
        <v>0</v>
      </c>
      <c r="AD3199">
        <v>0.85</v>
      </c>
      <c r="AE3199">
        <v>0.85</v>
      </c>
      <c r="AF3199">
        <v>0.85</v>
      </c>
      <c r="AG3199">
        <v>0.85</v>
      </c>
      <c r="AH3199">
        <v>0.94956779899999999</v>
      </c>
      <c r="AI3199">
        <v>1.2566603000000001E-2</v>
      </c>
      <c r="AJ3199">
        <v>0.54921540899999999</v>
      </c>
      <c r="AK3199">
        <v>5.5805138052479001E-3</v>
      </c>
      <c r="AL3199">
        <v>0</v>
      </c>
    </row>
    <row r="3200" spans="1:38" x14ac:dyDescent="0.35">
      <c r="A3200" t="s">
        <v>3324</v>
      </c>
      <c r="B3200">
        <v>63536.117415249857</v>
      </c>
      <c r="C3200">
        <v>60862.41981212463</v>
      </c>
      <c r="D3200">
        <v>2445.1140158657781</v>
      </c>
      <c r="E3200">
        <v>228.5835872594449</v>
      </c>
      <c r="F3200">
        <v>0.1104262850114385</v>
      </c>
      <c r="G3200">
        <v>0.1120507780683553</v>
      </c>
      <c r="H3200">
        <v>0.1150713563328347</v>
      </c>
      <c r="I3200">
        <v>5.7455321074006097E-2</v>
      </c>
      <c r="J3200">
        <v>134</v>
      </c>
      <c r="K3200">
        <v>6</v>
      </c>
      <c r="L3200" t="str">
        <f>VLOOKUP(J3200,Clustering!$D$3:$E$367,2,FALSE)</f>
        <v>Summer</v>
      </c>
      <c r="M3200">
        <v>0.487741916</v>
      </c>
      <c r="N3200">
        <v>0.45858518799999998</v>
      </c>
      <c r="O3200">
        <v>0.45858518799999998</v>
      </c>
      <c r="P3200">
        <v>0.94971022400000005</v>
      </c>
      <c r="Q3200">
        <v>0.19102213500000001</v>
      </c>
      <c r="R3200">
        <v>0.1150713563328347</v>
      </c>
      <c r="S3200">
        <v>0.1104262850114385</v>
      </c>
      <c r="T3200">
        <v>0</v>
      </c>
      <c r="U3200">
        <v>0.66443094800000002</v>
      </c>
      <c r="V3200">
        <v>0.85008076700000001</v>
      </c>
      <c r="W3200">
        <v>1.2531696E-2</v>
      </c>
      <c r="X3200">
        <v>1.890404E-2</v>
      </c>
      <c r="Y3200">
        <v>5.7455321074006097E-2</v>
      </c>
      <c r="Z3200">
        <v>0.499232281</v>
      </c>
      <c r="AA3200">
        <v>0.66443094800000002</v>
      </c>
      <c r="AB3200">
        <v>0</v>
      </c>
      <c r="AC3200">
        <v>0</v>
      </c>
      <c r="AD3200">
        <v>0.85</v>
      </c>
      <c r="AE3200">
        <v>0.85</v>
      </c>
      <c r="AF3200">
        <v>0.85</v>
      </c>
      <c r="AG3200">
        <v>0.85</v>
      </c>
      <c r="AH3200">
        <v>0.94971022400000005</v>
      </c>
      <c r="AI3200">
        <v>1.2531696E-2</v>
      </c>
      <c r="AJ3200">
        <v>0.54290497199999999</v>
      </c>
      <c r="AK3200">
        <v>7.7298399508006904E-2</v>
      </c>
      <c r="AL3200">
        <v>0</v>
      </c>
    </row>
    <row r="3201" spans="1:38" x14ac:dyDescent="0.35">
      <c r="A3201" t="s">
        <v>3325</v>
      </c>
      <c r="B3201">
        <v>67320.610077921956</v>
      </c>
      <c r="C3201">
        <v>61034.096036938179</v>
      </c>
      <c r="D3201">
        <v>6094.2652796429111</v>
      </c>
      <c r="E3201">
        <v>192.2487613408656</v>
      </c>
      <c r="F3201">
        <v>0.2752293227794021</v>
      </c>
      <c r="G3201">
        <v>9.4239588892581105E-2</v>
      </c>
      <c r="H3201">
        <v>9.7232081817548804E-2</v>
      </c>
      <c r="I3201">
        <v>4.0151760508128298E-2</v>
      </c>
      <c r="J3201">
        <v>134</v>
      </c>
      <c r="K3201">
        <v>7</v>
      </c>
      <c r="L3201" t="str">
        <f>VLOOKUP(J3201,Clustering!$D$3:$E$367,2,FALSE)</f>
        <v>Summer</v>
      </c>
      <c r="M3201">
        <v>0.51620019900000003</v>
      </c>
      <c r="N3201">
        <v>0.46934076600000002</v>
      </c>
      <c r="O3201">
        <v>0.46934076600000002</v>
      </c>
      <c r="P3201">
        <v>0.950157845</v>
      </c>
      <c r="Q3201">
        <v>0.20898287199999999</v>
      </c>
      <c r="R3201">
        <v>9.7232081817548804E-2</v>
      </c>
      <c r="S3201">
        <v>0.2752293227794021</v>
      </c>
      <c r="T3201">
        <v>0</v>
      </c>
      <c r="U3201">
        <v>0.66478313300000003</v>
      </c>
      <c r="V3201">
        <v>0.85008076700000001</v>
      </c>
      <c r="W3201">
        <v>1.2392067E-2</v>
      </c>
      <c r="X3201">
        <v>1.890404E-2</v>
      </c>
      <c r="Y3201">
        <v>4.0151760508128298E-2</v>
      </c>
      <c r="Z3201">
        <v>0.50879229199999998</v>
      </c>
      <c r="AA3201">
        <v>0.66478313300000003</v>
      </c>
      <c r="AB3201">
        <v>0</v>
      </c>
      <c r="AC3201">
        <v>0</v>
      </c>
      <c r="AD3201">
        <v>0.85</v>
      </c>
      <c r="AE3201">
        <v>0.85</v>
      </c>
      <c r="AF3201">
        <v>0.85</v>
      </c>
      <c r="AG3201">
        <v>0.85</v>
      </c>
      <c r="AH3201">
        <v>0.950157845</v>
      </c>
      <c r="AI3201">
        <v>1.2392067E-2</v>
      </c>
      <c r="AJ3201">
        <v>0.54499692</v>
      </c>
      <c r="AK3201">
        <v>0.19266052594558139</v>
      </c>
      <c r="AL3201">
        <v>0</v>
      </c>
    </row>
    <row r="3202" spans="1:38" x14ac:dyDescent="0.35">
      <c r="A3202" t="s">
        <v>3326</v>
      </c>
      <c r="B3202">
        <v>66510.735671041213</v>
      </c>
      <c r="C3202">
        <v>56713.828315302169</v>
      </c>
      <c r="D3202">
        <v>9573.4936748774671</v>
      </c>
      <c r="E3202">
        <v>223.4136808615753</v>
      </c>
      <c r="F3202">
        <v>0.43235830077351101</v>
      </c>
      <c r="G3202">
        <v>0.1095165102262624</v>
      </c>
      <c r="H3202">
        <v>0.1135646608501247</v>
      </c>
      <c r="I3202">
        <v>3.6348191467331599E-2</v>
      </c>
      <c r="J3202">
        <v>134</v>
      </c>
      <c r="K3202">
        <v>8</v>
      </c>
      <c r="L3202" t="str">
        <f>VLOOKUP(J3202,Clustering!$D$3:$E$367,2,FALSE)</f>
        <v>Summer</v>
      </c>
      <c r="M3202">
        <v>0.53540277300000005</v>
      </c>
      <c r="N3202">
        <v>0.47360039999999998</v>
      </c>
      <c r="O3202">
        <v>0.47360039999999998</v>
      </c>
      <c r="P3202">
        <v>0.95052408099999997</v>
      </c>
      <c r="Q3202">
        <v>0.225141277</v>
      </c>
      <c r="R3202">
        <v>0.1135646608501247</v>
      </c>
      <c r="S3202">
        <v>0.43235830077351101</v>
      </c>
      <c r="T3202">
        <v>0.19438567300000001</v>
      </c>
      <c r="U3202">
        <v>0.66478313300000003</v>
      </c>
      <c r="V3202">
        <v>0.85008076700000001</v>
      </c>
      <c r="W3202">
        <v>1.260151E-2</v>
      </c>
      <c r="X3202">
        <v>1.890404E-2</v>
      </c>
      <c r="Y3202">
        <v>3.6348191467331599E-2</v>
      </c>
      <c r="Z3202">
        <v>0.53361108199999996</v>
      </c>
      <c r="AA3202">
        <v>0.66478313300000003</v>
      </c>
      <c r="AB3202">
        <v>0</v>
      </c>
      <c r="AC3202">
        <v>0</v>
      </c>
      <c r="AD3202">
        <v>0.85</v>
      </c>
      <c r="AE3202">
        <v>0.85</v>
      </c>
      <c r="AF3202">
        <v>0.85</v>
      </c>
      <c r="AG3202">
        <v>0.85</v>
      </c>
      <c r="AH3202">
        <v>0.95052408099999997</v>
      </c>
      <c r="AI3202">
        <v>1.260151E-2</v>
      </c>
      <c r="AJ3202">
        <v>0.54287691000000005</v>
      </c>
      <c r="AK3202">
        <v>0.3026508105414577</v>
      </c>
      <c r="AL3202">
        <v>0</v>
      </c>
    </row>
    <row r="3203" spans="1:38" x14ac:dyDescent="0.35">
      <c r="A3203" t="s">
        <v>3327</v>
      </c>
      <c r="B3203">
        <v>66408.24550714354</v>
      </c>
      <c r="C3203">
        <v>53658.968847724936</v>
      </c>
      <c r="D3203">
        <v>12512.477169441159</v>
      </c>
      <c r="E3203">
        <v>236.7994899774443</v>
      </c>
      <c r="F3203">
        <v>0.56508872843812419</v>
      </c>
      <c r="G3203">
        <v>0.1160781813614922</v>
      </c>
      <c r="H3203">
        <v>0.12045528152438489</v>
      </c>
      <c r="I3203">
        <v>3.6964262509150803E-2</v>
      </c>
      <c r="J3203">
        <v>134</v>
      </c>
      <c r="K3203">
        <v>9</v>
      </c>
      <c r="L3203" t="str">
        <f>VLOOKUP(J3203,Clustering!$D$3:$E$367,2,FALSE)</f>
        <v>Summer</v>
      </c>
      <c r="M3203">
        <v>0.54581040599999997</v>
      </c>
      <c r="N3203">
        <v>0.48570289100000003</v>
      </c>
      <c r="O3203">
        <v>0.48570289100000003</v>
      </c>
      <c r="P3203">
        <v>0.94978143699999995</v>
      </c>
      <c r="Q3203">
        <v>0.248934559</v>
      </c>
      <c r="R3203">
        <v>0.12045528152438489</v>
      </c>
      <c r="S3203">
        <v>0.56508872843812419</v>
      </c>
      <c r="T3203">
        <v>0.50389149200000005</v>
      </c>
      <c r="U3203">
        <v>0.66478313300000003</v>
      </c>
      <c r="V3203">
        <v>0.85008076700000001</v>
      </c>
      <c r="W3203">
        <v>1.4381779000000001E-2</v>
      </c>
      <c r="X3203">
        <v>1.890404E-2</v>
      </c>
      <c r="Y3203">
        <v>3.6964262509150803E-2</v>
      </c>
      <c r="Z3203">
        <v>0.56932384400000002</v>
      </c>
      <c r="AA3203">
        <v>0.66478313300000003</v>
      </c>
      <c r="AB3203">
        <v>0</v>
      </c>
      <c r="AC3203">
        <v>0</v>
      </c>
      <c r="AD3203">
        <v>0.85</v>
      </c>
      <c r="AE3203">
        <v>0.85</v>
      </c>
      <c r="AF3203">
        <v>0.85</v>
      </c>
      <c r="AG3203">
        <v>0.85</v>
      </c>
      <c r="AH3203">
        <v>0.94978143699999995</v>
      </c>
      <c r="AI3203">
        <v>1.4381779000000001E-2</v>
      </c>
      <c r="AJ3203">
        <v>0.55470886900000005</v>
      </c>
      <c r="AK3203">
        <v>0.39556210990668689</v>
      </c>
      <c r="AL3203">
        <v>0</v>
      </c>
    </row>
    <row r="3204" spans="1:38" x14ac:dyDescent="0.35">
      <c r="A3204" t="s">
        <v>3328</v>
      </c>
      <c r="B3204">
        <v>66370.491829788865</v>
      </c>
      <c r="C3204">
        <v>51430.756653067292</v>
      </c>
      <c r="D3204">
        <v>14702.839879215169</v>
      </c>
      <c r="E3204">
        <v>236.89529750640611</v>
      </c>
      <c r="F3204">
        <v>0.66400993018923626</v>
      </c>
      <c r="G3204">
        <v>0.1161251458364735</v>
      </c>
      <c r="H3204">
        <v>0.1204351922512821</v>
      </c>
      <c r="I3204">
        <v>3.8223190290259501E-2</v>
      </c>
      <c r="J3204">
        <v>134</v>
      </c>
      <c r="K3204">
        <v>10</v>
      </c>
      <c r="L3204" t="str">
        <f>VLOOKUP(J3204,Clustering!$D$3:$E$367,2,FALSE)</f>
        <v>Summer</v>
      </c>
      <c r="M3204">
        <v>0.56661415400000004</v>
      </c>
      <c r="N3204">
        <v>0.50284594900000001</v>
      </c>
      <c r="O3204">
        <v>0.50284594900000001</v>
      </c>
      <c r="P3204">
        <v>0.94711605399999999</v>
      </c>
      <c r="Q3204">
        <v>0.26186378599999999</v>
      </c>
      <c r="R3204">
        <v>0.1204351922512821</v>
      </c>
      <c r="S3204">
        <v>0.66400993018923626</v>
      </c>
      <c r="T3204">
        <v>0.61315550900000004</v>
      </c>
      <c r="U3204">
        <v>0.66501009600000005</v>
      </c>
      <c r="V3204">
        <v>0.85008076700000001</v>
      </c>
      <c r="W3204">
        <v>1.4067614000000001E-2</v>
      </c>
      <c r="X3204">
        <v>1.8915349000000001E-2</v>
      </c>
      <c r="Y3204">
        <v>3.8223190290259501E-2</v>
      </c>
      <c r="Z3204">
        <v>0.61472961800000003</v>
      </c>
      <c r="AA3204">
        <v>0.66501009600000005</v>
      </c>
      <c r="AB3204">
        <v>0</v>
      </c>
      <c r="AC3204">
        <v>0</v>
      </c>
      <c r="AD3204">
        <v>0.85</v>
      </c>
      <c r="AE3204">
        <v>0.85</v>
      </c>
      <c r="AF3204">
        <v>0.85</v>
      </c>
      <c r="AG3204">
        <v>0.85</v>
      </c>
      <c r="AH3204">
        <v>0.94711605399999999</v>
      </c>
      <c r="AI3204">
        <v>1.4067614000000001E-2</v>
      </c>
      <c r="AJ3204">
        <v>0.60126650000000004</v>
      </c>
      <c r="AK3204">
        <v>0.46480695113246528</v>
      </c>
      <c r="AL3204">
        <v>0</v>
      </c>
    </row>
    <row r="3205" spans="1:38" x14ac:dyDescent="0.35">
      <c r="A3205" t="s">
        <v>3329</v>
      </c>
      <c r="B3205">
        <v>64630.454817031597</v>
      </c>
      <c r="C3205">
        <v>48421.187435828331</v>
      </c>
      <c r="D3205">
        <v>15969.94276417228</v>
      </c>
      <c r="E3205">
        <v>239.32461703098971</v>
      </c>
      <c r="F3205">
        <v>0.72123485442801305</v>
      </c>
      <c r="G3205">
        <v>0.11731598874068121</v>
      </c>
      <c r="H3205">
        <v>0.12152001299883319</v>
      </c>
      <c r="I3205">
        <v>4.1330331196825797E-2</v>
      </c>
      <c r="J3205">
        <v>134</v>
      </c>
      <c r="K3205">
        <v>11</v>
      </c>
      <c r="L3205" t="str">
        <f>VLOOKUP(J3205,Clustering!$D$3:$E$367,2,FALSE)</f>
        <v>Summer</v>
      </c>
      <c r="M3205">
        <v>0.600958769</v>
      </c>
      <c r="N3205">
        <v>0.52040905400000004</v>
      </c>
      <c r="O3205">
        <v>0.52040905400000004</v>
      </c>
      <c r="P3205">
        <v>0.94453205799999995</v>
      </c>
      <c r="Q3205">
        <v>0.27752154299999998</v>
      </c>
      <c r="R3205">
        <v>0.12152001299883319</v>
      </c>
      <c r="S3205">
        <v>0.72123485442801305</v>
      </c>
      <c r="T3205">
        <v>0.62169412099999999</v>
      </c>
      <c r="U3205">
        <v>0.66559707000000001</v>
      </c>
      <c r="V3205">
        <v>0.85008076700000001</v>
      </c>
      <c r="W3205">
        <v>1.4416686E-2</v>
      </c>
      <c r="X3205">
        <v>2.302922E-2</v>
      </c>
      <c r="Y3205">
        <v>4.1330331196825797E-2</v>
      </c>
      <c r="Z3205">
        <v>0.67642604799999995</v>
      </c>
      <c r="AA3205">
        <v>0.66559707000000001</v>
      </c>
      <c r="AB3205">
        <v>0</v>
      </c>
      <c r="AC3205">
        <v>0</v>
      </c>
      <c r="AD3205">
        <v>0.85</v>
      </c>
      <c r="AE3205">
        <v>0.85</v>
      </c>
      <c r="AF3205">
        <v>0.85</v>
      </c>
      <c r="AG3205">
        <v>0.85</v>
      </c>
      <c r="AH3205">
        <v>0.94453205799999995</v>
      </c>
      <c r="AI3205">
        <v>1.4416686E-2</v>
      </c>
      <c r="AJ3205">
        <v>0.64142297699999995</v>
      </c>
      <c r="AK3205">
        <v>0.50486439809960915</v>
      </c>
      <c r="AL3205">
        <v>1.5393819999999999E-3</v>
      </c>
    </row>
    <row r="3206" spans="1:38" x14ac:dyDescent="0.35">
      <c r="A3206" t="s">
        <v>3330</v>
      </c>
      <c r="B3206">
        <v>64466.217985017996</v>
      </c>
      <c r="C3206">
        <v>47997.175584615266</v>
      </c>
      <c r="D3206">
        <v>16219.707968582759</v>
      </c>
      <c r="E3206">
        <v>249.3344318199639</v>
      </c>
      <c r="F3206">
        <v>0.73251475527075804</v>
      </c>
      <c r="G3206">
        <v>0.12222276069606069</v>
      </c>
      <c r="H3206">
        <v>0.12626108145109391</v>
      </c>
      <c r="I3206">
        <v>4.9232111950593599E-2</v>
      </c>
      <c r="J3206">
        <v>134</v>
      </c>
      <c r="K3206">
        <v>12</v>
      </c>
      <c r="L3206" t="str">
        <f>VLOOKUP(J3206,Clustering!$D$3:$E$367,2,FALSE)</f>
        <v>Summer</v>
      </c>
      <c r="M3206">
        <v>0.62290868200000005</v>
      </c>
      <c r="N3206">
        <v>0.53798990800000002</v>
      </c>
      <c r="O3206">
        <v>0.53798990800000002</v>
      </c>
      <c r="P3206">
        <v>0.94361646899999996</v>
      </c>
      <c r="Q3206">
        <v>0.31340546800000002</v>
      </c>
      <c r="R3206">
        <v>0.12626108145109391</v>
      </c>
      <c r="S3206">
        <v>0.73251475527075804</v>
      </c>
      <c r="T3206">
        <v>0.62222306199999999</v>
      </c>
      <c r="U3206">
        <v>0.66559707000000001</v>
      </c>
      <c r="V3206">
        <v>0.85008076700000001</v>
      </c>
      <c r="W3206">
        <v>1.3927985E-2</v>
      </c>
      <c r="X3206">
        <v>3.7668605000000001E-2</v>
      </c>
      <c r="Y3206">
        <v>4.9232111950593599E-2</v>
      </c>
      <c r="Z3206">
        <v>0.70981932400000003</v>
      </c>
      <c r="AA3206">
        <v>0.66559707000000001</v>
      </c>
      <c r="AB3206">
        <v>0</v>
      </c>
      <c r="AC3206">
        <v>0</v>
      </c>
      <c r="AD3206">
        <v>0.85</v>
      </c>
      <c r="AE3206">
        <v>0.85</v>
      </c>
      <c r="AF3206">
        <v>0.85</v>
      </c>
      <c r="AG3206">
        <v>0.85</v>
      </c>
      <c r="AH3206">
        <v>0.94361646899999996</v>
      </c>
      <c r="AI3206">
        <v>1.3927985E-2</v>
      </c>
      <c r="AJ3206">
        <v>0.67438620800000004</v>
      </c>
      <c r="AK3206">
        <v>0.51276032868953059</v>
      </c>
      <c r="AL3206">
        <v>0.134225452</v>
      </c>
    </row>
    <row r="3207" spans="1:38" x14ac:dyDescent="0.35">
      <c r="A3207" t="s">
        <v>3331</v>
      </c>
      <c r="B3207">
        <v>64591.883809582047</v>
      </c>
      <c r="C3207">
        <v>48529.004822346207</v>
      </c>
      <c r="D3207">
        <v>15794.747531076489</v>
      </c>
      <c r="E3207">
        <v>268.13145615935809</v>
      </c>
      <c r="F3207">
        <v>0.71332268402739019</v>
      </c>
      <c r="G3207">
        <v>0.1314369883134108</v>
      </c>
      <c r="H3207">
        <v>0.13546196853217601</v>
      </c>
      <c r="I3207">
        <v>5.8687463157644497E-2</v>
      </c>
      <c r="J3207">
        <v>134</v>
      </c>
      <c r="K3207">
        <v>13</v>
      </c>
      <c r="L3207" t="str">
        <f>VLOOKUP(J3207,Clustering!$D$3:$E$367,2,FALSE)</f>
        <v>Summer</v>
      </c>
      <c r="M3207">
        <v>0.63006213</v>
      </c>
      <c r="N3207">
        <v>0.55563781199999995</v>
      </c>
      <c r="O3207">
        <v>0.55563781199999995</v>
      </c>
      <c r="P3207">
        <v>0.942202392</v>
      </c>
      <c r="Q3207">
        <v>0.37114266600000001</v>
      </c>
      <c r="R3207">
        <v>0.13546196853217601</v>
      </c>
      <c r="S3207">
        <v>0.71332268402739019</v>
      </c>
      <c r="T3207">
        <v>0.638280187</v>
      </c>
      <c r="U3207">
        <v>0.66559707000000001</v>
      </c>
      <c r="V3207">
        <v>0.85008076700000001</v>
      </c>
      <c r="W3207">
        <v>1.424215E-2</v>
      </c>
      <c r="X3207">
        <v>7.3748540000000001E-2</v>
      </c>
      <c r="Y3207">
        <v>5.8687463157644497E-2</v>
      </c>
      <c r="Z3207">
        <v>0.73201075000000004</v>
      </c>
      <c r="AA3207">
        <v>0.66559707000000001</v>
      </c>
      <c r="AB3207">
        <v>0</v>
      </c>
      <c r="AC3207">
        <v>0</v>
      </c>
      <c r="AD3207">
        <v>0.85</v>
      </c>
      <c r="AE3207">
        <v>0.85</v>
      </c>
      <c r="AF3207">
        <v>0.85</v>
      </c>
      <c r="AG3207">
        <v>0.85</v>
      </c>
      <c r="AH3207">
        <v>0.942202392</v>
      </c>
      <c r="AI3207">
        <v>1.424215E-2</v>
      </c>
      <c r="AJ3207">
        <v>0.69376245400000003</v>
      </c>
      <c r="AK3207">
        <v>0.49932587881917312</v>
      </c>
      <c r="AL3207">
        <v>0.25305274700000002</v>
      </c>
    </row>
    <row r="3208" spans="1:38" x14ac:dyDescent="0.35">
      <c r="A3208" t="s">
        <v>3332</v>
      </c>
      <c r="B3208">
        <v>64734.823318952469</v>
      </c>
      <c r="C3208">
        <v>50702.696703698522</v>
      </c>
      <c r="D3208">
        <v>13747.688893686211</v>
      </c>
      <c r="E3208">
        <v>284.43772156773872</v>
      </c>
      <c r="F3208">
        <v>0.62087338347911081</v>
      </c>
      <c r="G3208">
        <v>0.13943025567046011</v>
      </c>
      <c r="H3208">
        <v>0.1434173206808845</v>
      </c>
      <c r="I3208">
        <v>6.7366029138053798E-2</v>
      </c>
      <c r="J3208">
        <v>134</v>
      </c>
      <c r="K3208">
        <v>14</v>
      </c>
      <c r="L3208" t="str">
        <f>VLOOKUP(J3208,Clustering!$D$3:$E$367,2,FALSE)</f>
        <v>Summer</v>
      </c>
      <c r="M3208">
        <v>0.64880393400000003</v>
      </c>
      <c r="N3208">
        <v>0.56826289600000002</v>
      </c>
      <c r="O3208">
        <v>0.56826289600000002</v>
      </c>
      <c r="P3208">
        <v>0.939801514</v>
      </c>
      <c r="Q3208">
        <v>0.412145714</v>
      </c>
      <c r="R3208">
        <v>0.1434173206808845</v>
      </c>
      <c r="S3208">
        <v>0.62087338347911081</v>
      </c>
      <c r="T3208">
        <v>0.63061054900000002</v>
      </c>
      <c r="U3208">
        <v>0.66582403300000004</v>
      </c>
      <c r="V3208">
        <v>0.85008076700000001</v>
      </c>
      <c r="W3208">
        <v>1.4032707E-2</v>
      </c>
      <c r="X3208">
        <v>9.9396783000000002E-2</v>
      </c>
      <c r="Y3208">
        <v>6.7366029138053798E-2</v>
      </c>
      <c r="Z3208">
        <v>0.74849050399999995</v>
      </c>
      <c r="AA3208">
        <v>0.66582403300000004</v>
      </c>
      <c r="AB3208">
        <v>0</v>
      </c>
      <c r="AC3208">
        <v>0</v>
      </c>
      <c r="AD3208">
        <v>0.85</v>
      </c>
      <c r="AE3208">
        <v>0.85</v>
      </c>
      <c r="AF3208">
        <v>0.85</v>
      </c>
      <c r="AG3208">
        <v>0.85</v>
      </c>
      <c r="AH3208">
        <v>0.939801514</v>
      </c>
      <c r="AI3208">
        <v>1.4032707E-2</v>
      </c>
      <c r="AJ3208">
        <v>0.70784802700000005</v>
      </c>
      <c r="AK3208">
        <v>0.43461136843537751</v>
      </c>
      <c r="AL3208">
        <v>0.306967981</v>
      </c>
    </row>
    <row r="3209" spans="1:38" x14ac:dyDescent="0.35">
      <c r="A3209" t="s">
        <v>3333</v>
      </c>
      <c r="B3209">
        <v>65121.008892512247</v>
      </c>
      <c r="C3209">
        <v>53661.853928753713</v>
      </c>
      <c r="D3209">
        <v>11166.439646578319</v>
      </c>
      <c r="E3209">
        <v>292.71531718022322</v>
      </c>
      <c r="F3209">
        <v>0.50429895660283719</v>
      </c>
      <c r="G3209">
        <v>0.14348790057854069</v>
      </c>
      <c r="H3209">
        <v>0.1475557109400612</v>
      </c>
      <c r="I3209">
        <v>6.9964241792682499E-2</v>
      </c>
      <c r="J3209">
        <v>134</v>
      </c>
      <c r="K3209">
        <v>15</v>
      </c>
      <c r="L3209" t="str">
        <f>VLOOKUP(J3209,Clustering!$D$3:$E$367,2,FALSE)</f>
        <v>Summer</v>
      </c>
      <c r="M3209">
        <v>0.65734545099999997</v>
      </c>
      <c r="N3209">
        <v>0.56817021000000001</v>
      </c>
      <c r="O3209">
        <v>0.56817021000000001</v>
      </c>
      <c r="P3209">
        <v>0.93752271399999998</v>
      </c>
      <c r="Q3209">
        <v>0.45803007600000001</v>
      </c>
      <c r="R3209">
        <v>0.1475557109400612</v>
      </c>
      <c r="S3209">
        <v>0.50429895660283719</v>
      </c>
      <c r="T3209">
        <v>0.64443856700000002</v>
      </c>
      <c r="U3209">
        <v>0.666411007</v>
      </c>
      <c r="V3209">
        <v>0.85008076700000001</v>
      </c>
      <c r="W3209">
        <v>1.3927985E-2</v>
      </c>
      <c r="X3209">
        <v>0.122324643</v>
      </c>
      <c r="Y3209">
        <v>6.9964241792682499E-2</v>
      </c>
      <c r="Z3209">
        <v>0.75814559100000001</v>
      </c>
      <c r="AA3209">
        <v>0.666411007</v>
      </c>
      <c r="AB3209">
        <v>0</v>
      </c>
      <c r="AC3209">
        <v>0</v>
      </c>
      <c r="AD3209">
        <v>0.85</v>
      </c>
      <c r="AE3209">
        <v>0.85</v>
      </c>
      <c r="AF3209">
        <v>0.85</v>
      </c>
      <c r="AG3209">
        <v>0.85</v>
      </c>
      <c r="AH3209">
        <v>0.93752271399999998</v>
      </c>
      <c r="AI3209">
        <v>1.3927985E-2</v>
      </c>
      <c r="AJ3209">
        <v>0.71963815799999997</v>
      </c>
      <c r="AK3209">
        <v>0.35300926962198598</v>
      </c>
      <c r="AL3209">
        <v>0.37997805800000001</v>
      </c>
    </row>
    <row r="3210" spans="1:38" x14ac:dyDescent="0.35">
      <c r="A3210" t="s">
        <v>3334</v>
      </c>
      <c r="B3210">
        <v>66579.160185885674</v>
      </c>
      <c r="C3210">
        <v>57730.776528977127</v>
      </c>
      <c r="D3210">
        <v>8554.3750606648537</v>
      </c>
      <c r="E3210">
        <v>294.00859624369571</v>
      </c>
      <c r="F3210">
        <v>0.3863328468178775</v>
      </c>
      <c r="G3210">
        <v>0.14412186090377241</v>
      </c>
      <c r="H3210">
        <v>0.148078032040734</v>
      </c>
      <c r="I3210">
        <v>7.2616025842252005E-2</v>
      </c>
      <c r="J3210">
        <v>134</v>
      </c>
      <c r="K3210">
        <v>16</v>
      </c>
      <c r="L3210" t="str">
        <f>VLOOKUP(J3210,Clustering!$D$3:$E$367,2,FALSE)</f>
        <v>Summer</v>
      </c>
      <c r="M3210">
        <v>0.661129521</v>
      </c>
      <c r="N3210">
        <v>0.57399368299999998</v>
      </c>
      <c r="O3210">
        <v>0.57399368299999998</v>
      </c>
      <c r="P3210">
        <v>0.93650539200000005</v>
      </c>
      <c r="Q3210">
        <v>0.48967101200000002</v>
      </c>
      <c r="R3210">
        <v>0.148078032040734</v>
      </c>
      <c r="S3210">
        <v>0.3863328468178775</v>
      </c>
      <c r="T3210">
        <v>0.62637902400000001</v>
      </c>
      <c r="U3210">
        <v>0.666411007</v>
      </c>
      <c r="V3210">
        <v>0.85008076700000001</v>
      </c>
      <c r="W3210">
        <v>1.3194933000000001E-2</v>
      </c>
      <c r="X3210">
        <v>0.14338320900000001</v>
      </c>
      <c r="Y3210">
        <v>7.2616025842252005E-2</v>
      </c>
      <c r="Z3210">
        <v>0.76333552999999998</v>
      </c>
      <c r="AA3210">
        <v>0.666411007</v>
      </c>
      <c r="AB3210">
        <v>0</v>
      </c>
      <c r="AC3210">
        <v>0</v>
      </c>
      <c r="AD3210">
        <v>0.85</v>
      </c>
      <c r="AE3210">
        <v>0.85</v>
      </c>
      <c r="AF3210">
        <v>0.85</v>
      </c>
      <c r="AG3210">
        <v>0.85</v>
      </c>
      <c r="AH3210">
        <v>0.93650539200000005</v>
      </c>
      <c r="AI3210">
        <v>1.3194933000000001E-2</v>
      </c>
      <c r="AJ3210">
        <v>0.729092607</v>
      </c>
      <c r="AK3210">
        <v>0.2704329927725142</v>
      </c>
      <c r="AL3210">
        <v>0.58652845499999995</v>
      </c>
    </row>
    <row r="3211" spans="1:38" x14ac:dyDescent="0.35">
      <c r="A3211" t="s">
        <v>3335</v>
      </c>
      <c r="B3211">
        <v>67313.660152479992</v>
      </c>
      <c r="C3211">
        <v>61659.523937273967</v>
      </c>
      <c r="D3211">
        <v>5366.1993670104703</v>
      </c>
      <c r="E3211">
        <v>287.93684819554869</v>
      </c>
      <c r="F3211">
        <v>0.24234839638751129</v>
      </c>
      <c r="G3211">
        <v>0.14114551382134741</v>
      </c>
      <c r="H3211">
        <v>0.14448205215533291</v>
      </c>
      <c r="I3211">
        <v>8.08392349656646E-2</v>
      </c>
      <c r="J3211">
        <v>134</v>
      </c>
      <c r="K3211">
        <v>17</v>
      </c>
      <c r="L3211" t="str">
        <f>VLOOKUP(J3211,Clustering!$D$3:$E$367,2,FALSE)</f>
        <v>Summer</v>
      </c>
      <c r="M3211">
        <v>0.65876231799999996</v>
      </c>
      <c r="N3211">
        <v>0.57143593000000004</v>
      </c>
      <c r="O3211">
        <v>0.57143593000000004</v>
      </c>
      <c r="P3211">
        <v>0.93752271399999998</v>
      </c>
      <c r="Q3211">
        <v>0.50401456899999997</v>
      </c>
      <c r="R3211">
        <v>0.14448205215533291</v>
      </c>
      <c r="S3211">
        <v>0.24234839638751129</v>
      </c>
      <c r="T3211">
        <v>0.58009672099999998</v>
      </c>
      <c r="U3211">
        <v>0.666411007</v>
      </c>
      <c r="V3211">
        <v>0.85008076700000001</v>
      </c>
      <c r="W3211">
        <v>1.3090210999999999E-2</v>
      </c>
      <c r="X3211">
        <v>0.203364814</v>
      </c>
      <c r="Y3211">
        <v>8.08392349656646E-2</v>
      </c>
      <c r="Z3211">
        <v>0.76685518600000002</v>
      </c>
      <c r="AA3211">
        <v>0.666411007</v>
      </c>
      <c r="AB3211">
        <v>0</v>
      </c>
      <c r="AC3211">
        <v>0</v>
      </c>
      <c r="AD3211">
        <v>0.85</v>
      </c>
      <c r="AE3211">
        <v>0.85</v>
      </c>
      <c r="AF3211">
        <v>0.85</v>
      </c>
      <c r="AG3211">
        <v>0.85</v>
      </c>
      <c r="AH3211">
        <v>0.93752271399999998</v>
      </c>
      <c r="AI3211">
        <v>1.3090210999999999E-2</v>
      </c>
      <c r="AJ3211">
        <v>0.740863677</v>
      </c>
      <c r="AK3211">
        <v>0.16964387747125789</v>
      </c>
      <c r="AL3211">
        <v>0.64514639299999998</v>
      </c>
    </row>
    <row r="3212" spans="1:38" x14ac:dyDescent="0.35">
      <c r="A3212" t="s">
        <v>3336</v>
      </c>
      <c r="B3212">
        <v>67378.921447670218</v>
      </c>
      <c r="C3212">
        <v>64983.446618742608</v>
      </c>
      <c r="D3212">
        <v>2105.7370336435451</v>
      </c>
      <c r="E3212">
        <v>289.73779528407141</v>
      </c>
      <c r="F3212">
        <v>9.5099335379633901E-2</v>
      </c>
      <c r="G3212">
        <v>0.14202833102160359</v>
      </c>
      <c r="H3212">
        <v>0.14454231997464129</v>
      </c>
      <c r="I3212">
        <v>9.6589225078259303E-2</v>
      </c>
      <c r="J3212">
        <v>134</v>
      </c>
      <c r="K3212">
        <v>18</v>
      </c>
      <c r="L3212" t="str">
        <f>VLOOKUP(J3212,Clustering!$D$3:$E$367,2,FALSE)</f>
        <v>Summer</v>
      </c>
      <c r="M3212">
        <v>0.65783501899999997</v>
      </c>
      <c r="N3212">
        <v>0.57543328199999999</v>
      </c>
      <c r="O3212">
        <v>0.57543328199999999</v>
      </c>
      <c r="P3212">
        <v>0.93779738999999995</v>
      </c>
      <c r="Q3212">
        <v>0.50367663200000001</v>
      </c>
      <c r="R3212">
        <v>0.14454231997464129</v>
      </c>
      <c r="S3212">
        <v>9.5099335379633901E-2</v>
      </c>
      <c r="T3212">
        <v>0.50952093099999995</v>
      </c>
      <c r="U3212">
        <v>0.666411007</v>
      </c>
      <c r="V3212">
        <v>0.85008076700000001</v>
      </c>
      <c r="W3212">
        <v>1.2845861E-2</v>
      </c>
      <c r="X3212">
        <v>0.22688156600000001</v>
      </c>
      <c r="Y3212">
        <v>9.6589225078259303E-2</v>
      </c>
      <c r="Z3212">
        <v>0.77618290599999995</v>
      </c>
      <c r="AA3212">
        <v>0.666411007</v>
      </c>
      <c r="AB3212">
        <v>0</v>
      </c>
      <c r="AC3212">
        <v>0</v>
      </c>
      <c r="AD3212">
        <v>0.85</v>
      </c>
      <c r="AE3212">
        <v>0.85</v>
      </c>
      <c r="AF3212">
        <v>0.85</v>
      </c>
      <c r="AG3212">
        <v>0.85</v>
      </c>
      <c r="AH3212">
        <v>0.93779738999999995</v>
      </c>
      <c r="AI3212">
        <v>1.2845861E-2</v>
      </c>
      <c r="AJ3212">
        <v>0.75294872400000001</v>
      </c>
      <c r="AK3212">
        <v>6.6569534765743704E-2</v>
      </c>
      <c r="AL3212">
        <v>0.64577298699999997</v>
      </c>
    </row>
    <row r="3213" spans="1:38" x14ac:dyDescent="0.35">
      <c r="A3213" t="s">
        <v>3337</v>
      </c>
      <c r="B3213">
        <v>68909.916319054537</v>
      </c>
      <c r="C3213">
        <v>68468.945276258673</v>
      </c>
      <c r="D3213">
        <v>131.06784648303</v>
      </c>
      <c r="E3213">
        <v>309.90319631282972</v>
      </c>
      <c r="F3213">
        <v>5.9192885393713002E-3</v>
      </c>
      <c r="G3213">
        <v>0.15191333152589689</v>
      </c>
      <c r="H3213">
        <v>0.15380347487503179</v>
      </c>
      <c r="I3213">
        <v>0.1177499260798746</v>
      </c>
      <c r="J3213">
        <v>134</v>
      </c>
      <c r="K3213">
        <v>19</v>
      </c>
      <c r="L3213" t="str">
        <f>VLOOKUP(J3213,Clustering!$D$3:$E$367,2,FALSE)</f>
        <v>Summer</v>
      </c>
      <c r="M3213">
        <v>0.65653910400000004</v>
      </c>
      <c r="N3213">
        <v>0.582152067</v>
      </c>
      <c r="O3213">
        <v>0.582152067</v>
      </c>
      <c r="P3213">
        <v>0.937217517</v>
      </c>
      <c r="Q3213">
        <v>0.474213514</v>
      </c>
      <c r="R3213">
        <v>0.15380347487503179</v>
      </c>
      <c r="S3213">
        <v>5.9192885393713002E-3</v>
      </c>
      <c r="T3213">
        <v>0.33058788</v>
      </c>
      <c r="U3213">
        <v>0.666411007</v>
      </c>
      <c r="V3213">
        <v>0.85008076700000001</v>
      </c>
      <c r="W3213">
        <v>1.1205221E-2</v>
      </c>
      <c r="X3213">
        <v>0.20175310699999999</v>
      </c>
      <c r="Y3213">
        <v>0.1177499260798746</v>
      </c>
      <c r="Z3213">
        <v>0.775650375</v>
      </c>
      <c r="AA3213">
        <v>0.666411007</v>
      </c>
      <c r="AB3213">
        <v>0</v>
      </c>
      <c r="AC3213">
        <v>0</v>
      </c>
      <c r="AD3213">
        <v>0.85</v>
      </c>
      <c r="AE3213">
        <v>0.85</v>
      </c>
      <c r="AF3213">
        <v>0.85</v>
      </c>
      <c r="AG3213">
        <v>0.85</v>
      </c>
      <c r="AH3213">
        <v>0.937217517</v>
      </c>
      <c r="AI3213">
        <v>1.1205221E-2</v>
      </c>
      <c r="AJ3213">
        <v>0.76424273899999995</v>
      </c>
      <c r="AK3213">
        <v>4.1435019775599002E-3</v>
      </c>
      <c r="AL3213">
        <v>0.70485057200000001</v>
      </c>
    </row>
    <row r="3214" spans="1:38" x14ac:dyDescent="0.35">
      <c r="A3214" t="s">
        <v>3338</v>
      </c>
      <c r="B3214">
        <v>67444.328713571347</v>
      </c>
      <c r="C3214">
        <v>67133.182547268283</v>
      </c>
      <c r="D3214">
        <v>0</v>
      </c>
      <c r="E3214">
        <v>311.14616630306352</v>
      </c>
      <c r="F3214">
        <v>0</v>
      </c>
      <c r="G3214">
        <v>0.15252263054071741</v>
      </c>
      <c r="H3214">
        <v>0.15394409978675139</v>
      </c>
      <c r="I3214">
        <v>0.12683027752233991</v>
      </c>
      <c r="J3214">
        <v>134</v>
      </c>
      <c r="K3214">
        <v>20</v>
      </c>
      <c r="L3214" t="str">
        <f>VLOOKUP(J3214,Clustering!$D$3:$E$367,2,FALSE)</f>
        <v>Summer</v>
      </c>
      <c r="M3214">
        <v>0.667695488</v>
      </c>
      <c r="N3214">
        <v>0.58556963500000003</v>
      </c>
      <c r="O3214">
        <v>0.58556963500000003</v>
      </c>
      <c r="P3214">
        <v>0.93506079600000003</v>
      </c>
      <c r="Q3214">
        <v>0.44805467100000002</v>
      </c>
      <c r="R3214">
        <v>0.15394409978675139</v>
      </c>
      <c r="S3214">
        <v>0</v>
      </c>
      <c r="T3214">
        <v>6.5097476000000001E-2</v>
      </c>
      <c r="U3214">
        <v>0.666411007</v>
      </c>
      <c r="V3214">
        <v>0.85008076700000001</v>
      </c>
      <c r="W3214">
        <v>1.1309942999999999E-2</v>
      </c>
      <c r="X3214">
        <v>0.13977362400000001</v>
      </c>
      <c r="Y3214">
        <v>0.12683027752233991</v>
      </c>
      <c r="Z3214">
        <v>0.77193345599999996</v>
      </c>
      <c r="AA3214">
        <v>0.666411007</v>
      </c>
      <c r="AB3214">
        <v>0</v>
      </c>
      <c r="AC3214">
        <v>0</v>
      </c>
      <c r="AD3214">
        <v>0.85</v>
      </c>
      <c r="AE3214">
        <v>0.85</v>
      </c>
      <c r="AF3214">
        <v>0.85</v>
      </c>
      <c r="AG3214">
        <v>0.85</v>
      </c>
      <c r="AH3214">
        <v>0.93506079600000003</v>
      </c>
      <c r="AI3214">
        <v>1.1309942999999999E-2</v>
      </c>
      <c r="AJ3214">
        <v>0.76712466099999999</v>
      </c>
      <c r="AK3214">
        <v>0</v>
      </c>
      <c r="AL3214">
        <v>0.71243907500000003</v>
      </c>
    </row>
    <row r="3215" spans="1:38" x14ac:dyDescent="0.35">
      <c r="A3215" t="s">
        <v>3339</v>
      </c>
      <c r="B3215">
        <v>64609.696589287101</v>
      </c>
      <c r="C3215">
        <v>64308.913270079247</v>
      </c>
      <c r="D3215">
        <v>0</v>
      </c>
      <c r="E3215">
        <v>300.78331920785621</v>
      </c>
      <c r="F3215">
        <v>0</v>
      </c>
      <c r="G3215">
        <v>0.14744280353326281</v>
      </c>
      <c r="H3215">
        <v>0.1483994604103788</v>
      </c>
      <c r="I3215">
        <v>0.13015170400866941</v>
      </c>
      <c r="J3215">
        <v>134</v>
      </c>
      <c r="K3215">
        <v>21</v>
      </c>
      <c r="L3215" t="str">
        <f>VLOOKUP(J3215,Clustering!$D$3:$E$367,2,FALSE)</f>
        <v>Summer</v>
      </c>
      <c r="M3215">
        <v>0.65115961899999997</v>
      </c>
      <c r="N3215">
        <v>0.57136493600000005</v>
      </c>
      <c r="O3215">
        <v>0.57136493600000005</v>
      </c>
      <c r="P3215">
        <v>0.93281251600000004</v>
      </c>
      <c r="Q3215">
        <v>0.42034381999999998</v>
      </c>
      <c r="R3215">
        <v>0.1483994604103788</v>
      </c>
      <c r="S3215">
        <v>0</v>
      </c>
      <c r="T3215">
        <v>0</v>
      </c>
      <c r="U3215">
        <v>0.666411007</v>
      </c>
      <c r="V3215">
        <v>0.85008076700000001</v>
      </c>
      <c r="W3215">
        <v>1.1414664E-2</v>
      </c>
      <c r="X3215">
        <v>6.7558465999999998E-2</v>
      </c>
      <c r="Y3215">
        <v>0.13015170400866941</v>
      </c>
      <c r="Z3215">
        <v>0.74632851200000005</v>
      </c>
      <c r="AA3215">
        <v>0.666411007</v>
      </c>
      <c r="AB3215">
        <v>0</v>
      </c>
      <c r="AC3215">
        <v>0</v>
      </c>
      <c r="AD3215">
        <v>0.85</v>
      </c>
      <c r="AE3215">
        <v>0.85</v>
      </c>
      <c r="AF3215">
        <v>0.85</v>
      </c>
      <c r="AG3215">
        <v>0.85</v>
      </c>
      <c r="AH3215">
        <v>0.93281251600000004</v>
      </c>
      <c r="AI3215">
        <v>1.1414664E-2</v>
      </c>
      <c r="AJ3215">
        <v>0.74850609199999996</v>
      </c>
      <c r="AK3215">
        <v>0</v>
      </c>
      <c r="AL3215">
        <v>0.38078244</v>
      </c>
    </row>
    <row r="3216" spans="1:38" x14ac:dyDescent="0.35">
      <c r="A3216" t="s">
        <v>3340</v>
      </c>
      <c r="B3216">
        <v>60112.387146892434</v>
      </c>
      <c r="C3216">
        <v>59826.302345157783</v>
      </c>
      <c r="D3216">
        <v>0</v>
      </c>
      <c r="E3216">
        <v>286.08480173464051</v>
      </c>
      <c r="F3216">
        <v>0</v>
      </c>
      <c r="G3216">
        <v>0.14023764790913751</v>
      </c>
      <c r="H3216">
        <v>0.1407052688120066</v>
      </c>
      <c r="I3216">
        <v>0.13178563155436371</v>
      </c>
      <c r="J3216">
        <v>134</v>
      </c>
      <c r="K3216">
        <v>22</v>
      </c>
      <c r="L3216" t="str">
        <f>VLOOKUP(J3216,Clustering!$D$3:$E$367,2,FALSE)</f>
        <v>Summer</v>
      </c>
      <c r="M3216">
        <v>0.614689704</v>
      </c>
      <c r="N3216">
        <v>0.545698664</v>
      </c>
      <c r="O3216">
        <v>0.545698664</v>
      </c>
      <c r="P3216">
        <v>0.93019799999999997</v>
      </c>
      <c r="Q3216">
        <v>0.41049357600000003</v>
      </c>
      <c r="R3216">
        <v>0.1407052688120066</v>
      </c>
      <c r="S3216">
        <v>0</v>
      </c>
      <c r="T3216">
        <v>0</v>
      </c>
      <c r="U3216">
        <v>0.66559707000000001</v>
      </c>
      <c r="V3216">
        <v>0.85008076700000001</v>
      </c>
      <c r="W3216">
        <v>1.1659015E-2</v>
      </c>
      <c r="X3216">
        <v>3.1359579999999998E-2</v>
      </c>
      <c r="Y3216">
        <v>0.13178563155436371</v>
      </c>
      <c r="Z3216">
        <v>0.66420548800000001</v>
      </c>
      <c r="AA3216">
        <v>0.66559707000000001</v>
      </c>
      <c r="AB3216">
        <v>0</v>
      </c>
      <c r="AC3216">
        <v>0</v>
      </c>
      <c r="AD3216">
        <v>0.85</v>
      </c>
      <c r="AE3216">
        <v>0.85</v>
      </c>
      <c r="AF3216">
        <v>0.85</v>
      </c>
      <c r="AG3216">
        <v>0.85</v>
      </c>
      <c r="AH3216">
        <v>0.93019799999999997</v>
      </c>
      <c r="AI3216">
        <v>1.1659015E-2</v>
      </c>
      <c r="AJ3216">
        <v>0.69583728199999995</v>
      </c>
      <c r="AK3216">
        <v>0</v>
      </c>
      <c r="AL3216">
        <v>0.15400976499999999</v>
      </c>
    </row>
    <row r="3217" spans="1:38" x14ac:dyDescent="0.35">
      <c r="A3217" t="s">
        <v>3341</v>
      </c>
      <c r="B3217">
        <v>55879.257846751389</v>
      </c>
      <c r="C3217">
        <v>55597.43103988441</v>
      </c>
      <c r="D3217">
        <v>0</v>
      </c>
      <c r="E3217">
        <v>281.82680686697682</v>
      </c>
      <c r="F3217">
        <v>0</v>
      </c>
      <c r="G3217">
        <v>0.1381503955230278</v>
      </c>
      <c r="H3217">
        <v>0.13877669859413791</v>
      </c>
      <c r="I3217">
        <v>0.12683027752233991</v>
      </c>
      <c r="J3217">
        <v>134</v>
      </c>
      <c r="K3217">
        <v>23</v>
      </c>
      <c r="L3217" t="str">
        <f>VLOOKUP(J3217,Clustering!$D$3:$E$367,2,FALSE)</f>
        <v>Summer</v>
      </c>
      <c r="M3217">
        <v>0.591420838</v>
      </c>
      <c r="N3217">
        <v>0.54754056200000001</v>
      </c>
      <c r="O3217">
        <v>0.54754056200000001</v>
      </c>
      <c r="P3217">
        <v>0.91095027900000003</v>
      </c>
      <c r="Q3217">
        <v>0.36742535700000001</v>
      </c>
      <c r="R3217">
        <v>0.13877669859413791</v>
      </c>
      <c r="S3217">
        <v>0</v>
      </c>
      <c r="T3217">
        <v>0</v>
      </c>
      <c r="U3217">
        <v>0.66219262099999998</v>
      </c>
      <c r="V3217">
        <v>0.85008076700000001</v>
      </c>
      <c r="W3217">
        <v>1.1938272999999999E-2</v>
      </c>
      <c r="X3217">
        <v>2.4002190999999999E-2</v>
      </c>
      <c r="Y3217">
        <v>0.12683027752233991</v>
      </c>
      <c r="Z3217">
        <v>0.582722187</v>
      </c>
      <c r="AA3217">
        <v>0.66219262099999998</v>
      </c>
      <c r="AB3217">
        <v>0</v>
      </c>
      <c r="AC3217">
        <v>0</v>
      </c>
      <c r="AD3217">
        <v>0.85</v>
      </c>
      <c r="AE3217">
        <v>0.85</v>
      </c>
      <c r="AF3217">
        <v>0.85</v>
      </c>
      <c r="AG3217">
        <v>0.85</v>
      </c>
      <c r="AH3217">
        <v>0.91095027900000003</v>
      </c>
      <c r="AI3217">
        <v>1.1938272999999999E-2</v>
      </c>
      <c r="AJ3217">
        <v>0.63339934099999995</v>
      </c>
      <c r="AK3217">
        <v>0</v>
      </c>
      <c r="AL3217">
        <v>0.13530952399999999</v>
      </c>
    </row>
    <row r="3218" spans="1:38" x14ac:dyDescent="0.35">
      <c r="A3218" t="s">
        <v>3342</v>
      </c>
      <c r="B3218">
        <v>54056.211581300842</v>
      </c>
      <c r="C3218">
        <v>53763.658421669883</v>
      </c>
      <c r="D3218">
        <v>0</v>
      </c>
      <c r="E3218">
        <v>292.55315963094978</v>
      </c>
      <c r="F3218">
        <v>0</v>
      </c>
      <c r="G3218">
        <v>0.14340841158379891</v>
      </c>
      <c r="H3218">
        <v>0.14446196288223009</v>
      </c>
      <c r="I3218">
        <v>0.1243659933550632</v>
      </c>
      <c r="J3218">
        <v>135</v>
      </c>
      <c r="K3218">
        <v>0</v>
      </c>
      <c r="L3218" t="str">
        <f>VLOOKUP(J3218,Clustering!$D$3:$E$367,2,FALSE)</f>
        <v>Summer</v>
      </c>
      <c r="M3218">
        <v>0.55470901900000003</v>
      </c>
      <c r="N3218">
        <v>0.48103701300000001</v>
      </c>
      <c r="O3218">
        <v>0.48103701300000001</v>
      </c>
      <c r="P3218">
        <v>0.948784462</v>
      </c>
      <c r="Q3218">
        <v>0.356135751</v>
      </c>
      <c r="R3218">
        <v>0.14446196288223009</v>
      </c>
      <c r="S3218">
        <v>0</v>
      </c>
      <c r="T3218">
        <v>0</v>
      </c>
      <c r="U3218">
        <v>0.66443094800000002</v>
      </c>
      <c r="V3218">
        <v>0.85008076700000001</v>
      </c>
      <c r="W3218">
        <v>1.2217531E-2</v>
      </c>
      <c r="X3218">
        <v>1.9436808E-2</v>
      </c>
      <c r="Y3218">
        <v>0.1243659933550632</v>
      </c>
      <c r="Z3218">
        <v>0.52743087799999999</v>
      </c>
      <c r="AA3218">
        <v>0.66443094800000002</v>
      </c>
      <c r="AB3218">
        <v>0</v>
      </c>
      <c r="AC3218">
        <v>0</v>
      </c>
      <c r="AD3218">
        <v>0.85</v>
      </c>
      <c r="AE3218">
        <v>0.85</v>
      </c>
      <c r="AF3218">
        <v>0.85</v>
      </c>
      <c r="AG3218">
        <v>0.85</v>
      </c>
      <c r="AH3218">
        <v>0.948784462</v>
      </c>
      <c r="AI3218">
        <v>1.2217531E-2</v>
      </c>
      <c r="AJ3218">
        <v>0.59514420199999996</v>
      </c>
      <c r="AK3218">
        <v>0</v>
      </c>
      <c r="AL3218">
        <v>4.2638717999999999E-2</v>
      </c>
    </row>
    <row r="3219" spans="1:38" x14ac:dyDescent="0.35">
      <c r="A3219" t="s">
        <v>3343</v>
      </c>
      <c r="B3219">
        <v>53425.913923262313</v>
      </c>
      <c r="C3219">
        <v>53120.208908171313</v>
      </c>
      <c r="D3219">
        <v>0</v>
      </c>
      <c r="E3219">
        <v>305.70501509100961</v>
      </c>
      <c r="F3219">
        <v>0</v>
      </c>
      <c r="G3219">
        <v>0.1498553995544164</v>
      </c>
      <c r="H3219">
        <v>0.15129231573718191</v>
      </c>
      <c r="I3219">
        <v>0.123883850800596</v>
      </c>
      <c r="J3219">
        <v>135</v>
      </c>
      <c r="K3219">
        <v>1</v>
      </c>
      <c r="L3219" t="str">
        <f>VLOOKUP(J3219,Clustering!$D$3:$E$367,2,FALSE)</f>
        <v>Summer</v>
      </c>
      <c r="M3219">
        <v>0.51573367000000003</v>
      </c>
      <c r="N3219">
        <v>0.45924385299999998</v>
      </c>
      <c r="O3219">
        <v>0.45924385299999998</v>
      </c>
      <c r="P3219">
        <v>0.94905913799999997</v>
      </c>
      <c r="Q3219">
        <v>0.29864887699999998</v>
      </c>
      <c r="R3219">
        <v>0.15129231573718191</v>
      </c>
      <c r="S3219">
        <v>0</v>
      </c>
      <c r="T3219">
        <v>0</v>
      </c>
      <c r="U3219">
        <v>0.66443094800000002</v>
      </c>
      <c r="V3219">
        <v>0.85008076700000001</v>
      </c>
      <c r="W3219">
        <v>1.2287345E-2</v>
      </c>
      <c r="X3219">
        <v>1.9436808E-2</v>
      </c>
      <c r="Y3219">
        <v>0.123883850800596</v>
      </c>
      <c r="Z3219">
        <v>0.483311131</v>
      </c>
      <c r="AA3219">
        <v>0.66443094800000002</v>
      </c>
      <c r="AB3219">
        <v>0</v>
      </c>
      <c r="AC3219">
        <v>0</v>
      </c>
      <c r="AD3219">
        <v>0.85</v>
      </c>
      <c r="AE3219">
        <v>0.85</v>
      </c>
      <c r="AF3219">
        <v>0.85</v>
      </c>
      <c r="AG3219">
        <v>0.85</v>
      </c>
      <c r="AH3219">
        <v>0.94905913799999997</v>
      </c>
      <c r="AI3219">
        <v>1.2287345E-2</v>
      </c>
      <c r="AJ3219">
        <v>0.55167392900000001</v>
      </c>
      <c r="AK3219">
        <v>0</v>
      </c>
      <c r="AL3219">
        <v>0</v>
      </c>
    </row>
    <row r="3220" spans="1:38" x14ac:dyDescent="0.35">
      <c r="A3220" t="s">
        <v>3344</v>
      </c>
      <c r="B3220">
        <v>53322.114816598507</v>
      </c>
      <c r="C3220">
        <v>53000.092380766851</v>
      </c>
      <c r="D3220">
        <v>0</v>
      </c>
      <c r="E3220">
        <v>322.02243583167291</v>
      </c>
      <c r="F3220">
        <v>0</v>
      </c>
      <c r="G3220">
        <v>0.1578541352116043</v>
      </c>
      <c r="H3220">
        <v>0.1595690962555352</v>
      </c>
      <c r="I3220">
        <v>0.1268570632198103</v>
      </c>
      <c r="J3220">
        <v>135</v>
      </c>
      <c r="K3220">
        <v>2</v>
      </c>
      <c r="L3220" t="str">
        <f>VLOOKUP(J3220,Clustering!$D$3:$E$367,2,FALSE)</f>
        <v>Summer</v>
      </c>
      <c r="M3220">
        <v>0.47768561900000001</v>
      </c>
      <c r="N3220">
        <v>0.44425427699999998</v>
      </c>
      <c r="O3220">
        <v>0.44425427699999998</v>
      </c>
      <c r="P3220">
        <v>0.94940502800000004</v>
      </c>
      <c r="Q3220">
        <v>0.25137521699999998</v>
      </c>
      <c r="R3220">
        <v>0.1595690962555352</v>
      </c>
      <c r="S3220">
        <v>0</v>
      </c>
      <c r="T3220">
        <v>0</v>
      </c>
      <c r="U3220">
        <v>0.66443094800000002</v>
      </c>
      <c r="V3220">
        <v>0.85008076700000001</v>
      </c>
      <c r="W3220">
        <v>1.2566603000000001E-2</v>
      </c>
      <c r="X3220">
        <v>1.9190527999999998E-2</v>
      </c>
      <c r="Y3220">
        <v>0.1268570632198103</v>
      </c>
      <c r="Z3220">
        <v>0.46524115900000002</v>
      </c>
      <c r="AA3220">
        <v>0.66443094800000002</v>
      </c>
      <c r="AB3220">
        <v>0</v>
      </c>
      <c r="AC3220">
        <v>0</v>
      </c>
      <c r="AD3220">
        <v>0.85</v>
      </c>
      <c r="AE3220">
        <v>0.85</v>
      </c>
      <c r="AF3220">
        <v>0.85</v>
      </c>
      <c r="AG3220">
        <v>0.85</v>
      </c>
      <c r="AH3220">
        <v>0.94940502800000004</v>
      </c>
      <c r="AI3220">
        <v>1.2566603000000001E-2</v>
      </c>
      <c r="AJ3220">
        <v>0.53289369399999997</v>
      </c>
      <c r="AK3220">
        <v>0</v>
      </c>
      <c r="AL3220">
        <v>0</v>
      </c>
    </row>
    <row r="3221" spans="1:38" x14ac:dyDescent="0.35">
      <c r="A3221" t="s">
        <v>3345</v>
      </c>
      <c r="B3221">
        <v>53318.471320424796</v>
      </c>
      <c r="C3221">
        <v>52984.849757373842</v>
      </c>
      <c r="D3221">
        <v>0</v>
      </c>
      <c r="E3221">
        <v>333.62156305095658</v>
      </c>
      <c r="F3221">
        <v>0</v>
      </c>
      <c r="G3221">
        <v>0.16353998188772381</v>
      </c>
      <c r="H3221">
        <v>0.16513382490501069</v>
      </c>
      <c r="I3221">
        <v>0.1347320582761076</v>
      </c>
      <c r="J3221">
        <v>135</v>
      </c>
      <c r="K3221">
        <v>3</v>
      </c>
      <c r="L3221" t="str">
        <f>VLOOKUP(J3221,Clustering!$D$3:$E$367,2,FALSE)</f>
        <v>Summer</v>
      </c>
      <c r="M3221">
        <v>0.46011877699999998</v>
      </c>
      <c r="N3221">
        <v>0.438194158</v>
      </c>
      <c r="O3221">
        <v>0.438194158</v>
      </c>
      <c r="P3221">
        <v>0.94909983099999995</v>
      </c>
      <c r="Q3221">
        <v>0.22464062900000001</v>
      </c>
      <c r="R3221">
        <v>0.16513382490501069</v>
      </c>
      <c r="S3221">
        <v>0</v>
      </c>
      <c r="T3221">
        <v>0</v>
      </c>
      <c r="U3221">
        <v>0.66443094800000002</v>
      </c>
      <c r="V3221">
        <v>0.85008076700000001</v>
      </c>
      <c r="W3221">
        <v>1.2531696E-2</v>
      </c>
      <c r="X3221">
        <v>1.9170423999999998E-2</v>
      </c>
      <c r="Y3221">
        <v>0.1347320582761076</v>
      </c>
      <c r="Z3221">
        <v>0.45789159899999998</v>
      </c>
      <c r="AA3221">
        <v>0.66443094800000002</v>
      </c>
      <c r="AB3221">
        <v>0</v>
      </c>
      <c r="AC3221">
        <v>0</v>
      </c>
      <c r="AD3221">
        <v>0.85</v>
      </c>
      <c r="AE3221">
        <v>0.85</v>
      </c>
      <c r="AF3221">
        <v>0.85</v>
      </c>
      <c r="AG3221">
        <v>0.85</v>
      </c>
      <c r="AH3221">
        <v>0.94909983099999995</v>
      </c>
      <c r="AI3221">
        <v>1.2531696E-2</v>
      </c>
      <c r="AJ3221">
        <v>0.52986034299999996</v>
      </c>
      <c r="AK3221">
        <v>0</v>
      </c>
      <c r="AL3221">
        <v>0</v>
      </c>
    </row>
    <row r="3222" spans="1:38" x14ac:dyDescent="0.35">
      <c r="A3222" t="s">
        <v>3346</v>
      </c>
      <c r="B3222">
        <v>53822.103500315432</v>
      </c>
      <c r="C3222">
        <v>53483.26425801267</v>
      </c>
      <c r="D3222">
        <v>0</v>
      </c>
      <c r="E3222">
        <v>338.83924230276432</v>
      </c>
      <c r="F3222">
        <v>0</v>
      </c>
      <c r="G3222">
        <v>0.16609766779547261</v>
      </c>
      <c r="H3222">
        <v>0.16724319858080461</v>
      </c>
      <c r="I3222">
        <v>0.14539276586932651</v>
      </c>
      <c r="J3222">
        <v>135</v>
      </c>
      <c r="K3222">
        <v>4</v>
      </c>
      <c r="L3222" t="str">
        <f>VLOOKUP(J3222,Clustering!$D$3:$E$367,2,FALSE)</f>
        <v>Summer</v>
      </c>
      <c r="M3222">
        <v>0.44971114400000001</v>
      </c>
      <c r="N3222">
        <v>0.43054259099999997</v>
      </c>
      <c r="O3222">
        <v>0.43054259099999997</v>
      </c>
      <c r="P3222">
        <v>0.94948641300000003</v>
      </c>
      <c r="Q3222">
        <v>0.204401945</v>
      </c>
      <c r="R3222">
        <v>0.16724319858080461</v>
      </c>
      <c r="S3222">
        <v>0</v>
      </c>
      <c r="T3222">
        <v>0</v>
      </c>
      <c r="U3222">
        <v>0.66443094800000002</v>
      </c>
      <c r="V3222">
        <v>0.85008076700000001</v>
      </c>
      <c r="W3222">
        <v>1.2531696E-2</v>
      </c>
      <c r="X3222">
        <v>1.9170423999999998E-2</v>
      </c>
      <c r="Y3222">
        <v>0.14539276586932651</v>
      </c>
      <c r="Z3222">
        <v>0.46404968000000002</v>
      </c>
      <c r="AA3222">
        <v>0.66443094800000002</v>
      </c>
      <c r="AB3222">
        <v>0</v>
      </c>
      <c r="AC3222">
        <v>0</v>
      </c>
      <c r="AD3222">
        <v>0.85</v>
      </c>
      <c r="AE3222">
        <v>0.85</v>
      </c>
      <c r="AF3222">
        <v>0.85</v>
      </c>
      <c r="AG3222">
        <v>0.85</v>
      </c>
      <c r="AH3222">
        <v>0.94948641300000003</v>
      </c>
      <c r="AI3222">
        <v>1.2531696E-2</v>
      </c>
      <c r="AJ3222">
        <v>0.53565048400000004</v>
      </c>
      <c r="AK3222">
        <v>0</v>
      </c>
      <c r="AL3222">
        <v>0</v>
      </c>
    </row>
    <row r="3223" spans="1:38" x14ac:dyDescent="0.35">
      <c r="A3223" t="s">
        <v>3347</v>
      </c>
      <c r="B3223">
        <v>57990.259772744699</v>
      </c>
      <c r="C3223">
        <v>57463.834953214377</v>
      </c>
      <c r="D3223">
        <v>187.9701212847236</v>
      </c>
      <c r="E3223">
        <v>338.45469824559888</v>
      </c>
      <c r="F3223">
        <v>8.4891101404413003E-3</v>
      </c>
      <c r="G3223">
        <v>0.16590916580666609</v>
      </c>
      <c r="H3223">
        <v>0.1664396276566926</v>
      </c>
      <c r="I3223">
        <v>0.1563213304372493</v>
      </c>
      <c r="J3223">
        <v>135</v>
      </c>
      <c r="K3223">
        <v>5</v>
      </c>
      <c r="L3223" t="str">
        <f>VLOOKUP(J3223,Clustering!$D$3:$E$367,2,FALSE)</f>
        <v>Summer</v>
      </c>
      <c r="M3223">
        <v>0.45811442899999999</v>
      </c>
      <c r="N3223">
        <v>0.44298821900000002</v>
      </c>
      <c r="O3223">
        <v>0.44298821900000002</v>
      </c>
      <c r="P3223">
        <v>0.94956779899999999</v>
      </c>
      <c r="Q3223">
        <v>0.189207287</v>
      </c>
      <c r="R3223">
        <v>0.1664396276566926</v>
      </c>
      <c r="S3223">
        <v>8.4891101404413003E-3</v>
      </c>
      <c r="T3223">
        <v>0</v>
      </c>
      <c r="U3223">
        <v>0.66443094800000002</v>
      </c>
      <c r="V3223">
        <v>0.85008076700000001</v>
      </c>
      <c r="W3223">
        <v>1.2566603000000001E-2</v>
      </c>
      <c r="X3223">
        <v>1.9170423999999998E-2</v>
      </c>
      <c r="Y3223">
        <v>0.1563213304372493</v>
      </c>
      <c r="Z3223">
        <v>0.49226170800000002</v>
      </c>
      <c r="AA3223">
        <v>0.66443094800000002</v>
      </c>
      <c r="AB3223">
        <v>0</v>
      </c>
      <c r="AC3223">
        <v>0</v>
      </c>
      <c r="AD3223">
        <v>0.85</v>
      </c>
      <c r="AE3223">
        <v>0.85</v>
      </c>
      <c r="AF3223">
        <v>0.85</v>
      </c>
      <c r="AG3223">
        <v>0.85</v>
      </c>
      <c r="AH3223">
        <v>0.94956779899999999</v>
      </c>
      <c r="AI3223">
        <v>1.2566603000000001E-2</v>
      </c>
      <c r="AJ3223">
        <v>0.54921540899999999</v>
      </c>
      <c r="AK3223">
        <v>5.9423770983088996E-3</v>
      </c>
      <c r="AL3223">
        <v>0</v>
      </c>
    </row>
    <row r="3224" spans="1:38" x14ac:dyDescent="0.35">
      <c r="A3224" t="s">
        <v>3348</v>
      </c>
      <c r="B3224">
        <v>63513.27870188318</v>
      </c>
      <c r="C3224">
        <v>60790.394272671627</v>
      </c>
      <c r="D3224">
        <v>2431.291028962019</v>
      </c>
      <c r="E3224">
        <v>291.59340024953138</v>
      </c>
      <c r="F3224">
        <v>0.10980201101781729</v>
      </c>
      <c r="G3224">
        <v>0.14293794129878989</v>
      </c>
      <c r="H3224">
        <v>0.14265392830297821</v>
      </c>
      <c r="I3224">
        <v>0.1480713356163664</v>
      </c>
      <c r="J3224">
        <v>135</v>
      </c>
      <c r="K3224">
        <v>6</v>
      </c>
      <c r="L3224" t="str">
        <f>VLOOKUP(J3224,Clustering!$D$3:$E$367,2,FALSE)</f>
        <v>Summer</v>
      </c>
      <c r="M3224">
        <v>0.487741916</v>
      </c>
      <c r="N3224">
        <v>0.45858518799999998</v>
      </c>
      <c r="O3224">
        <v>0.45858518799999998</v>
      </c>
      <c r="P3224">
        <v>0.94971022400000005</v>
      </c>
      <c r="Q3224">
        <v>0.19102213500000001</v>
      </c>
      <c r="R3224">
        <v>0.14265392830297821</v>
      </c>
      <c r="S3224">
        <v>0.10980201101781729</v>
      </c>
      <c r="T3224">
        <v>0</v>
      </c>
      <c r="U3224">
        <v>0.66443094800000002</v>
      </c>
      <c r="V3224">
        <v>0.85008076700000001</v>
      </c>
      <c r="W3224">
        <v>1.2531696E-2</v>
      </c>
      <c r="X3224">
        <v>1.890404E-2</v>
      </c>
      <c r="Y3224">
        <v>0.1480713356163664</v>
      </c>
      <c r="Z3224">
        <v>0.499232281</v>
      </c>
      <c r="AA3224">
        <v>0.66443094800000002</v>
      </c>
      <c r="AB3224">
        <v>0</v>
      </c>
      <c r="AC3224">
        <v>0</v>
      </c>
      <c r="AD3224">
        <v>0.85</v>
      </c>
      <c r="AE3224">
        <v>0.85</v>
      </c>
      <c r="AF3224">
        <v>0.85</v>
      </c>
      <c r="AG3224">
        <v>0.85</v>
      </c>
      <c r="AH3224">
        <v>0.94971022400000005</v>
      </c>
      <c r="AI3224">
        <v>1.2531696E-2</v>
      </c>
      <c r="AJ3224">
        <v>0.54290497199999999</v>
      </c>
      <c r="AK3224">
        <v>7.6861407712472102E-2</v>
      </c>
      <c r="AL3224">
        <v>0</v>
      </c>
    </row>
    <row r="3225" spans="1:38" x14ac:dyDescent="0.35">
      <c r="A3225" t="s">
        <v>3349</v>
      </c>
      <c r="B3225">
        <v>67320.610077921956</v>
      </c>
      <c r="C3225">
        <v>61167.847723186467</v>
      </c>
      <c r="D3225">
        <v>5933.5425812893054</v>
      </c>
      <c r="E3225">
        <v>219.2197734461794</v>
      </c>
      <c r="F3225">
        <v>0.2679707612640535</v>
      </c>
      <c r="G3225">
        <v>0.107460673257931</v>
      </c>
      <c r="H3225">
        <v>0.1070959149110233</v>
      </c>
      <c r="I3225">
        <v>0.1140534998289595</v>
      </c>
      <c r="J3225">
        <v>135</v>
      </c>
      <c r="K3225">
        <v>7</v>
      </c>
      <c r="L3225" t="str">
        <f>VLOOKUP(J3225,Clustering!$D$3:$E$367,2,FALSE)</f>
        <v>Summer</v>
      </c>
      <c r="M3225">
        <v>0.51620019900000003</v>
      </c>
      <c r="N3225">
        <v>0.46934076600000002</v>
      </c>
      <c r="O3225">
        <v>0.46934076600000002</v>
      </c>
      <c r="P3225">
        <v>0.950157845</v>
      </c>
      <c r="Q3225">
        <v>0.20898287199999999</v>
      </c>
      <c r="R3225">
        <v>0.1070959149110233</v>
      </c>
      <c r="S3225">
        <v>0.2679707612640535</v>
      </c>
      <c r="T3225">
        <v>0</v>
      </c>
      <c r="U3225">
        <v>0.66478313300000003</v>
      </c>
      <c r="V3225">
        <v>0.85008076700000001</v>
      </c>
      <c r="W3225">
        <v>1.2392067E-2</v>
      </c>
      <c r="X3225">
        <v>1.890404E-2</v>
      </c>
      <c r="Y3225">
        <v>0.1140534998289595</v>
      </c>
      <c r="Z3225">
        <v>0.50879229199999998</v>
      </c>
      <c r="AA3225">
        <v>0.66478313300000003</v>
      </c>
      <c r="AB3225">
        <v>0</v>
      </c>
      <c r="AC3225">
        <v>0</v>
      </c>
      <c r="AD3225">
        <v>0.85</v>
      </c>
      <c r="AE3225">
        <v>0.85</v>
      </c>
      <c r="AF3225">
        <v>0.85</v>
      </c>
      <c r="AG3225">
        <v>0.85</v>
      </c>
      <c r="AH3225">
        <v>0.950157845</v>
      </c>
      <c r="AI3225">
        <v>1.2392067E-2</v>
      </c>
      <c r="AJ3225">
        <v>0.54499692</v>
      </c>
      <c r="AK3225">
        <v>0.18757953288483739</v>
      </c>
      <c r="AL3225">
        <v>0</v>
      </c>
    </row>
    <row r="3226" spans="1:38" x14ac:dyDescent="0.35">
      <c r="A3226" t="s">
        <v>3350</v>
      </c>
      <c r="B3226">
        <v>66510.735671041213</v>
      </c>
      <c r="C3226">
        <v>56809.105945204588</v>
      </c>
      <c r="D3226">
        <v>9503.3765352578503</v>
      </c>
      <c r="E3226">
        <v>198.2531905787736</v>
      </c>
      <c r="F3226">
        <v>0.42919166919985779</v>
      </c>
      <c r="G3226">
        <v>9.7182936558222299E-2</v>
      </c>
      <c r="H3226">
        <v>9.7412885275473995E-2</v>
      </c>
      <c r="I3226">
        <v>9.3026727314696203E-2</v>
      </c>
      <c r="J3226">
        <v>135</v>
      </c>
      <c r="K3226">
        <v>8</v>
      </c>
      <c r="L3226" t="str">
        <f>VLOOKUP(J3226,Clustering!$D$3:$E$367,2,FALSE)</f>
        <v>Summer</v>
      </c>
      <c r="M3226">
        <v>0.53540277300000005</v>
      </c>
      <c r="N3226">
        <v>0.47360039999999998</v>
      </c>
      <c r="O3226">
        <v>0.47360039999999998</v>
      </c>
      <c r="P3226">
        <v>0.95052408099999997</v>
      </c>
      <c r="Q3226">
        <v>0.225141277</v>
      </c>
      <c r="R3226">
        <v>9.7412885275473995E-2</v>
      </c>
      <c r="S3226">
        <v>0.42919166919985779</v>
      </c>
      <c r="T3226">
        <v>0.19438567300000001</v>
      </c>
      <c r="U3226">
        <v>0.66478313300000003</v>
      </c>
      <c r="V3226">
        <v>0.85008076700000001</v>
      </c>
      <c r="W3226">
        <v>1.260151E-2</v>
      </c>
      <c r="X3226">
        <v>1.890404E-2</v>
      </c>
      <c r="Y3226">
        <v>9.3026727314696203E-2</v>
      </c>
      <c r="Z3226">
        <v>0.53361108199999996</v>
      </c>
      <c r="AA3226">
        <v>0.66478313300000003</v>
      </c>
      <c r="AB3226">
        <v>0</v>
      </c>
      <c r="AC3226">
        <v>0</v>
      </c>
      <c r="AD3226">
        <v>0.85</v>
      </c>
      <c r="AE3226">
        <v>0.85</v>
      </c>
      <c r="AF3226">
        <v>0.85</v>
      </c>
      <c r="AG3226">
        <v>0.85</v>
      </c>
      <c r="AH3226">
        <v>0.95052408099999997</v>
      </c>
      <c r="AI3226">
        <v>1.260151E-2</v>
      </c>
      <c r="AJ3226">
        <v>0.54287691000000005</v>
      </c>
      <c r="AK3226">
        <v>0.3004341684399004</v>
      </c>
      <c r="AL3226">
        <v>0</v>
      </c>
    </row>
    <row r="3227" spans="1:38" x14ac:dyDescent="0.35">
      <c r="A3227" t="s">
        <v>3351</v>
      </c>
      <c r="B3227">
        <v>65544.287682809256</v>
      </c>
      <c r="C3227">
        <v>52695.153416754802</v>
      </c>
      <c r="D3227">
        <v>12654.84497455637</v>
      </c>
      <c r="E3227">
        <v>194.2892914980919</v>
      </c>
      <c r="F3227">
        <v>0.57151834592102846</v>
      </c>
      <c r="G3227">
        <v>9.5239848773574401E-2</v>
      </c>
      <c r="H3227">
        <v>9.5182975961063301E-2</v>
      </c>
      <c r="I3227">
        <v>9.6267796708614503E-2</v>
      </c>
      <c r="J3227">
        <v>135</v>
      </c>
      <c r="K3227">
        <v>9</v>
      </c>
      <c r="L3227" t="str">
        <f>VLOOKUP(J3227,Clustering!$D$3:$E$367,2,FALSE)</f>
        <v>Summer</v>
      </c>
      <c r="M3227">
        <v>0.54581040599999997</v>
      </c>
      <c r="N3227">
        <v>0.48570289100000003</v>
      </c>
      <c r="O3227">
        <v>0.48570289100000003</v>
      </c>
      <c r="P3227">
        <v>0.94978143699999995</v>
      </c>
      <c r="Q3227">
        <v>0.248934559</v>
      </c>
      <c r="R3227">
        <v>9.5182975961063301E-2</v>
      </c>
      <c r="S3227">
        <v>0.57151834592102846</v>
      </c>
      <c r="T3227">
        <v>0.50389149200000005</v>
      </c>
      <c r="U3227">
        <v>0.66478313300000003</v>
      </c>
      <c r="V3227">
        <v>0.85008076700000001</v>
      </c>
      <c r="W3227">
        <v>1.4381779000000001E-2</v>
      </c>
      <c r="X3227">
        <v>1.890404E-2</v>
      </c>
      <c r="Y3227">
        <v>9.6267796708614503E-2</v>
      </c>
      <c r="Z3227">
        <v>0.56932384400000002</v>
      </c>
      <c r="AA3227">
        <v>0.66478313300000003</v>
      </c>
      <c r="AB3227">
        <v>0</v>
      </c>
      <c r="AC3227">
        <v>0</v>
      </c>
      <c r="AD3227">
        <v>0.85</v>
      </c>
      <c r="AE3227">
        <v>0.85</v>
      </c>
      <c r="AF3227">
        <v>0.85</v>
      </c>
      <c r="AG3227">
        <v>0.85</v>
      </c>
      <c r="AH3227">
        <v>0.94978143699999995</v>
      </c>
      <c r="AI3227">
        <v>1.4381779000000001E-2</v>
      </c>
      <c r="AJ3227">
        <v>0.55470886900000005</v>
      </c>
      <c r="AK3227">
        <v>0.40006284214471988</v>
      </c>
      <c r="AL3227">
        <v>0</v>
      </c>
    </row>
    <row r="3228" spans="1:38" x14ac:dyDescent="0.35">
      <c r="A3228" t="s">
        <v>3352</v>
      </c>
      <c r="B3228">
        <v>65424.760233434317</v>
      </c>
      <c r="C3228">
        <v>50305.951961454091</v>
      </c>
      <c r="D3228">
        <v>14931.03954336638</v>
      </c>
      <c r="E3228">
        <v>187.76872861384109</v>
      </c>
      <c r="F3228">
        <v>0.67431588769860606</v>
      </c>
      <c r="G3228">
        <v>9.2043494418549504E-2</v>
      </c>
      <c r="H3228">
        <v>9.1345924798428596E-2</v>
      </c>
      <c r="I3228">
        <v>0.1046517200168494</v>
      </c>
      <c r="J3228">
        <v>135</v>
      </c>
      <c r="K3228">
        <v>10</v>
      </c>
      <c r="L3228" t="str">
        <f>VLOOKUP(J3228,Clustering!$D$3:$E$367,2,FALSE)</f>
        <v>Summer</v>
      </c>
      <c r="M3228">
        <v>0.56661415400000004</v>
      </c>
      <c r="N3228">
        <v>0.50284594900000001</v>
      </c>
      <c r="O3228">
        <v>0.50284594900000001</v>
      </c>
      <c r="P3228">
        <v>0.94711605399999999</v>
      </c>
      <c r="Q3228">
        <v>0.26186378599999999</v>
      </c>
      <c r="R3228">
        <v>9.1345924798428596E-2</v>
      </c>
      <c r="S3228">
        <v>0.67431588769860606</v>
      </c>
      <c r="T3228">
        <v>0.61315550900000004</v>
      </c>
      <c r="U3228">
        <v>0.66501009600000005</v>
      </c>
      <c r="V3228">
        <v>0.85008076700000001</v>
      </c>
      <c r="W3228">
        <v>1.4067614000000001E-2</v>
      </c>
      <c r="X3228">
        <v>1.8915349000000001E-2</v>
      </c>
      <c r="Y3228">
        <v>0.1046517200168494</v>
      </c>
      <c r="Z3228">
        <v>0.61472961800000003</v>
      </c>
      <c r="AA3228">
        <v>0.66501009600000005</v>
      </c>
      <c r="AB3228">
        <v>0</v>
      </c>
      <c r="AC3228">
        <v>0</v>
      </c>
      <c r="AD3228">
        <v>0.85</v>
      </c>
      <c r="AE3228">
        <v>0.85</v>
      </c>
      <c r="AF3228">
        <v>0.85</v>
      </c>
      <c r="AG3228">
        <v>0.85</v>
      </c>
      <c r="AH3228">
        <v>0.94711605399999999</v>
      </c>
      <c r="AI3228">
        <v>1.4067614000000001E-2</v>
      </c>
      <c r="AJ3228">
        <v>0.60126650000000004</v>
      </c>
      <c r="AK3228">
        <v>0.47202112138902419</v>
      </c>
      <c r="AL3228">
        <v>0</v>
      </c>
    </row>
    <row r="3229" spans="1:38" x14ac:dyDescent="0.35">
      <c r="A3229" t="s">
        <v>3353</v>
      </c>
      <c r="B3229">
        <v>63606.98982341987</v>
      </c>
      <c r="C3229">
        <v>47142.663034118217</v>
      </c>
      <c r="D3229">
        <v>16278.303988081951</v>
      </c>
      <c r="E3229">
        <v>186.02280121970719</v>
      </c>
      <c r="F3229">
        <v>0.73516106980160101</v>
      </c>
      <c r="G3229">
        <v>9.1187647656719203E-2</v>
      </c>
      <c r="H3229">
        <v>9.0281193323980297E-2</v>
      </c>
      <c r="I3229">
        <v>0.1075713610411229</v>
      </c>
      <c r="J3229">
        <v>135</v>
      </c>
      <c r="K3229">
        <v>11</v>
      </c>
      <c r="L3229" t="str">
        <f>VLOOKUP(J3229,Clustering!$D$3:$E$367,2,FALSE)</f>
        <v>Summer</v>
      </c>
      <c r="M3229">
        <v>0.600958769</v>
      </c>
      <c r="N3229">
        <v>0.52040905400000004</v>
      </c>
      <c r="O3229">
        <v>0.52040905400000004</v>
      </c>
      <c r="P3229">
        <v>0.94453205799999995</v>
      </c>
      <c r="Q3229">
        <v>0.27752154299999998</v>
      </c>
      <c r="R3229">
        <v>9.0281193323980297E-2</v>
      </c>
      <c r="S3229">
        <v>0.73516106980160101</v>
      </c>
      <c r="T3229">
        <v>0.62169412099999999</v>
      </c>
      <c r="U3229">
        <v>0.66559707000000001</v>
      </c>
      <c r="V3229">
        <v>0.85008076700000001</v>
      </c>
      <c r="W3229">
        <v>1.4416686E-2</v>
      </c>
      <c r="X3229">
        <v>2.302922E-2</v>
      </c>
      <c r="Y3229">
        <v>0.1075713610411229</v>
      </c>
      <c r="Z3229">
        <v>0.67642604799999995</v>
      </c>
      <c r="AA3229">
        <v>0.66559707000000001</v>
      </c>
      <c r="AB3229">
        <v>0</v>
      </c>
      <c r="AC3229">
        <v>0</v>
      </c>
      <c r="AD3229">
        <v>0.85</v>
      </c>
      <c r="AE3229">
        <v>0.85</v>
      </c>
      <c r="AF3229">
        <v>0.85</v>
      </c>
      <c r="AG3229">
        <v>0.85</v>
      </c>
      <c r="AH3229">
        <v>0.94453205799999995</v>
      </c>
      <c r="AI3229">
        <v>1.4416686E-2</v>
      </c>
      <c r="AJ3229">
        <v>0.64142297699999995</v>
      </c>
      <c r="AK3229">
        <v>0.51461274886112063</v>
      </c>
      <c r="AL3229">
        <v>1.5393819999999999E-3</v>
      </c>
    </row>
    <row r="3230" spans="1:38" x14ac:dyDescent="0.35">
      <c r="A3230" t="s">
        <v>3354</v>
      </c>
      <c r="B3230">
        <v>63022.230512669979</v>
      </c>
      <c r="C3230">
        <v>46231.280650522793</v>
      </c>
      <c r="D3230">
        <v>16600.023547061141</v>
      </c>
      <c r="E3230">
        <v>190.9263150860605</v>
      </c>
      <c r="F3230">
        <v>0.74969057455396337</v>
      </c>
      <c r="G3230">
        <v>9.3591330924539404E-2</v>
      </c>
      <c r="H3230">
        <v>9.23302991804658E-2</v>
      </c>
      <c r="I3230">
        <v>0.11638385550888419</v>
      </c>
      <c r="J3230">
        <v>135</v>
      </c>
      <c r="K3230">
        <v>12</v>
      </c>
      <c r="L3230" t="str">
        <f>VLOOKUP(J3230,Clustering!$D$3:$E$367,2,FALSE)</f>
        <v>Summer</v>
      </c>
      <c r="M3230">
        <v>0.62290868200000005</v>
      </c>
      <c r="N3230">
        <v>0.53798990800000002</v>
      </c>
      <c r="O3230">
        <v>0.53798990800000002</v>
      </c>
      <c r="P3230">
        <v>0.94361646899999996</v>
      </c>
      <c r="Q3230">
        <v>0.31340546800000002</v>
      </c>
      <c r="R3230">
        <v>9.23302991804658E-2</v>
      </c>
      <c r="S3230">
        <v>0.74969057455396337</v>
      </c>
      <c r="T3230">
        <v>0.62222306199999999</v>
      </c>
      <c r="U3230">
        <v>0.66559707000000001</v>
      </c>
      <c r="V3230">
        <v>0.85008076700000001</v>
      </c>
      <c r="W3230">
        <v>1.3927985E-2</v>
      </c>
      <c r="X3230">
        <v>3.7668605000000001E-2</v>
      </c>
      <c r="Y3230">
        <v>0.11638385550888419</v>
      </c>
      <c r="Z3230">
        <v>0.70981932400000003</v>
      </c>
      <c r="AA3230">
        <v>0.66559707000000001</v>
      </c>
      <c r="AB3230">
        <v>0</v>
      </c>
      <c r="AC3230">
        <v>0</v>
      </c>
      <c r="AD3230">
        <v>0.85</v>
      </c>
      <c r="AE3230">
        <v>0.85</v>
      </c>
      <c r="AF3230">
        <v>0.85</v>
      </c>
      <c r="AG3230">
        <v>0.85</v>
      </c>
      <c r="AH3230">
        <v>0.94361646899999996</v>
      </c>
      <c r="AI3230">
        <v>1.3927985E-2</v>
      </c>
      <c r="AJ3230">
        <v>0.67438620800000004</v>
      </c>
      <c r="AK3230">
        <v>0.52478340218777431</v>
      </c>
      <c r="AL3230">
        <v>0.134225452</v>
      </c>
    </row>
    <row r="3231" spans="1:38" x14ac:dyDescent="0.35">
      <c r="A3231" t="s">
        <v>3355</v>
      </c>
      <c r="B3231">
        <v>62575.562793758727</v>
      </c>
      <c r="C3231">
        <v>46185.960292026139</v>
      </c>
      <c r="D3231">
        <v>16190.28625224797</v>
      </c>
      <c r="E3231">
        <v>199.31624948462911</v>
      </c>
      <c r="F3231">
        <v>0.7311860111662174</v>
      </c>
      <c r="G3231">
        <v>9.7704043865014203E-2</v>
      </c>
      <c r="H3231">
        <v>9.6006636158278105E-2</v>
      </c>
      <c r="I3231">
        <v>0.12838384797562299</v>
      </c>
      <c r="J3231">
        <v>135</v>
      </c>
      <c r="K3231">
        <v>13</v>
      </c>
      <c r="L3231" t="str">
        <f>VLOOKUP(J3231,Clustering!$D$3:$E$367,2,FALSE)</f>
        <v>Summer</v>
      </c>
      <c r="M3231">
        <v>0.63006213</v>
      </c>
      <c r="N3231">
        <v>0.55563781199999995</v>
      </c>
      <c r="O3231">
        <v>0.55563781199999995</v>
      </c>
      <c r="P3231">
        <v>0.942202392</v>
      </c>
      <c r="Q3231">
        <v>0.37114266600000001</v>
      </c>
      <c r="R3231">
        <v>9.6006636158278105E-2</v>
      </c>
      <c r="S3231">
        <v>0.7311860111662174</v>
      </c>
      <c r="T3231">
        <v>0.638280187</v>
      </c>
      <c r="U3231">
        <v>0.66559707000000001</v>
      </c>
      <c r="V3231">
        <v>0.85008076700000001</v>
      </c>
      <c r="W3231">
        <v>1.424215E-2</v>
      </c>
      <c r="X3231">
        <v>7.3748540000000001E-2</v>
      </c>
      <c r="Y3231">
        <v>0.12838384797562299</v>
      </c>
      <c r="Z3231">
        <v>0.73201075000000004</v>
      </c>
      <c r="AA3231">
        <v>0.66559707000000001</v>
      </c>
      <c r="AB3231">
        <v>0</v>
      </c>
      <c r="AC3231">
        <v>0</v>
      </c>
      <c r="AD3231">
        <v>0.85</v>
      </c>
      <c r="AE3231">
        <v>0.85</v>
      </c>
      <c r="AF3231">
        <v>0.85</v>
      </c>
      <c r="AG3231">
        <v>0.85</v>
      </c>
      <c r="AH3231">
        <v>0.942202392</v>
      </c>
      <c r="AI3231">
        <v>1.424215E-2</v>
      </c>
      <c r="AJ3231">
        <v>0.69376245400000003</v>
      </c>
      <c r="AK3231">
        <v>0.51183020781635213</v>
      </c>
      <c r="AL3231">
        <v>0.25305274700000002</v>
      </c>
    </row>
    <row r="3232" spans="1:38" x14ac:dyDescent="0.35">
      <c r="A3232" t="s">
        <v>3356</v>
      </c>
      <c r="B3232">
        <v>61949.060614447168</v>
      </c>
      <c r="C3232">
        <v>47071.714070190523</v>
      </c>
      <c r="D3232">
        <v>14669.27875895242</v>
      </c>
      <c r="E3232">
        <v>208.06778530423</v>
      </c>
      <c r="F3232">
        <v>0.66249424224691988</v>
      </c>
      <c r="G3232">
        <v>0.1019940124040342</v>
      </c>
      <c r="H3232">
        <v>9.9944133686426698E-2</v>
      </c>
      <c r="I3232">
        <v>0.1390445555688419</v>
      </c>
      <c r="J3232">
        <v>135</v>
      </c>
      <c r="K3232">
        <v>14</v>
      </c>
      <c r="L3232" t="str">
        <f>VLOOKUP(J3232,Clustering!$D$3:$E$367,2,FALSE)</f>
        <v>Summer</v>
      </c>
      <c r="M3232">
        <v>0.64880393400000003</v>
      </c>
      <c r="N3232">
        <v>0.56826289600000002</v>
      </c>
      <c r="O3232">
        <v>0.56826289600000002</v>
      </c>
      <c r="P3232">
        <v>0.939801514</v>
      </c>
      <c r="Q3232">
        <v>0.412145714</v>
      </c>
      <c r="R3232">
        <v>9.9944133686426698E-2</v>
      </c>
      <c r="S3232">
        <v>0.66249424224691988</v>
      </c>
      <c r="T3232">
        <v>0.63061054900000002</v>
      </c>
      <c r="U3232">
        <v>0.66582403300000004</v>
      </c>
      <c r="V3232">
        <v>0.85008076700000001</v>
      </c>
      <c r="W3232">
        <v>1.4032707E-2</v>
      </c>
      <c r="X3232">
        <v>9.9396783000000002E-2</v>
      </c>
      <c r="Y3232">
        <v>0.1390445555688419</v>
      </c>
      <c r="Z3232">
        <v>0.74849050399999995</v>
      </c>
      <c r="AA3232">
        <v>0.66582403300000004</v>
      </c>
      <c r="AB3232">
        <v>0</v>
      </c>
      <c r="AC3232">
        <v>0</v>
      </c>
      <c r="AD3232">
        <v>0.85</v>
      </c>
      <c r="AE3232">
        <v>0.85</v>
      </c>
      <c r="AF3232">
        <v>0.85</v>
      </c>
      <c r="AG3232">
        <v>0.85</v>
      </c>
      <c r="AH3232">
        <v>0.939801514</v>
      </c>
      <c r="AI3232">
        <v>1.4032707E-2</v>
      </c>
      <c r="AJ3232">
        <v>0.70784802700000005</v>
      </c>
      <c r="AK3232">
        <v>0.46374596957284381</v>
      </c>
      <c r="AL3232">
        <v>0.306967981</v>
      </c>
    </row>
    <row r="3233" spans="1:38" x14ac:dyDescent="0.35">
      <c r="A3233" t="s">
        <v>3357</v>
      </c>
      <c r="B3233">
        <v>61166.728870301144</v>
      </c>
      <c r="C3233">
        <v>48629.137616378677</v>
      </c>
      <c r="D3233">
        <v>12333.139154343229</v>
      </c>
      <c r="E3233">
        <v>204.45209957923529</v>
      </c>
      <c r="F3233">
        <v>0.55698946163907548</v>
      </c>
      <c r="G3233">
        <v>0.1002216174408016</v>
      </c>
      <c r="H3233">
        <v>9.7553510187193604E-2</v>
      </c>
      <c r="I3233">
        <v>0.148446335380952</v>
      </c>
      <c r="J3233">
        <v>135</v>
      </c>
      <c r="K3233">
        <v>15</v>
      </c>
      <c r="L3233" t="str">
        <f>VLOOKUP(J3233,Clustering!$D$3:$E$367,2,FALSE)</f>
        <v>Summer</v>
      </c>
      <c r="M3233">
        <v>0.65734545099999997</v>
      </c>
      <c r="N3233">
        <v>0.56817021000000001</v>
      </c>
      <c r="O3233">
        <v>0.56817021000000001</v>
      </c>
      <c r="P3233">
        <v>0.93752271399999998</v>
      </c>
      <c r="Q3233">
        <v>0.45803007600000001</v>
      </c>
      <c r="R3233">
        <v>9.7553510187193604E-2</v>
      </c>
      <c r="S3233">
        <v>0.55698946163907548</v>
      </c>
      <c r="T3233">
        <v>0.64443856700000002</v>
      </c>
      <c r="U3233">
        <v>0.666411007</v>
      </c>
      <c r="V3233">
        <v>0.85008076700000001</v>
      </c>
      <c r="W3233">
        <v>1.3927985E-2</v>
      </c>
      <c r="X3233">
        <v>0.122324643</v>
      </c>
      <c r="Y3233">
        <v>0.148446335380952</v>
      </c>
      <c r="Z3233">
        <v>0.75814559100000001</v>
      </c>
      <c r="AA3233">
        <v>0.666411007</v>
      </c>
      <c r="AB3233">
        <v>0</v>
      </c>
      <c r="AC3233">
        <v>0</v>
      </c>
      <c r="AD3233">
        <v>0.85</v>
      </c>
      <c r="AE3233">
        <v>0.85</v>
      </c>
      <c r="AF3233">
        <v>0.85</v>
      </c>
      <c r="AG3233">
        <v>0.85</v>
      </c>
      <c r="AH3233">
        <v>0.93752271399999998</v>
      </c>
      <c r="AI3233">
        <v>1.3927985E-2</v>
      </c>
      <c r="AJ3233">
        <v>0.71963815799999997</v>
      </c>
      <c r="AK3233">
        <v>0.38989262314735279</v>
      </c>
      <c r="AL3233">
        <v>0.37997805800000001</v>
      </c>
    </row>
    <row r="3234" spans="1:38" x14ac:dyDescent="0.35">
      <c r="A3234" t="s">
        <v>3358</v>
      </c>
      <c r="B3234">
        <v>62360.11376482436</v>
      </c>
      <c r="C3234">
        <v>52930.459201969526</v>
      </c>
      <c r="D3234">
        <v>9218.6618807910527</v>
      </c>
      <c r="E3234">
        <v>210.9926820637755</v>
      </c>
      <c r="F3234">
        <v>0.41633338063863851</v>
      </c>
      <c r="G3234">
        <v>0.10342778532538011</v>
      </c>
      <c r="H3234">
        <v>0.1006673475181275</v>
      </c>
      <c r="I3234">
        <v>0.15332133232056469</v>
      </c>
      <c r="J3234">
        <v>135</v>
      </c>
      <c r="K3234">
        <v>16</v>
      </c>
      <c r="L3234" t="str">
        <f>VLOOKUP(J3234,Clustering!$D$3:$E$367,2,FALSE)</f>
        <v>Summer</v>
      </c>
      <c r="M3234">
        <v>0.661129521</v>
      </c>
      <c r="N3234">
        <v>0.57399368299999998</v>
      </c>
      <c r="O3234">
        <v>0.57399368299999998</v>
      </c>
      <c r="P3234">
        <v>0.93650539200000005</v>
      </c>
      <c r="Q3234">
        <v>0.48967101200000002</v>
      </c>
      <c r="R3234">
        <v>0.1006673475181275</v>
      </c>
      <c r="S3234">
        <v>0.41633338063863851</v>
      </c>
      <c r="T3234">
        <v>0.62637902400000001</v>
      </c>
      <c r="U3234">
        <v>0.666411007</v>
      </c>
      <c r="V3234">
        <v>0.85008076700000001</v>
      </c>
      <c r="W3234">
        <v>1.3194933000000001E-2</v>
      </c>
      <c r="X3234">
        <v>0.14338320900000001</v>
      </c>
      <c r="Y3234">
        <v>0.15332133232056469</v>
      </c>
      <c r="Z3234">
        <v>0.76333552999999998</v>
      </c>
      <c r="AA3234">
        <v>0.666411007</v>
      </c>
      <c r="AB3234">
        <v>0</v>
      </c>
      <c r="AC3234">
        <v>0</v>
      </c>
      <c r="AD3234">
        <v>0.85</v>
      </c>
      <c r="AE3234">
        <v>0.85</v>
      </c>
      <c r="AF3234">
        <v>0.85</v>
      </c>
      <c r="AG3234">
        <v>0.85</v>
      </c>
      <c r="AH3234">
        <v>0.93650539200000005</v>
      </c>
      <c r="AI3234">
        <v>1.3194933000000001E-2</v>
      </c>
      <c r="AJ3234">
        <v>0.729092607</v>
      </c>
      <c r="AK3234">
        <v>0.29143336644704693</v>
      </c>
      <c r="AL3234">
        <v>0.58652845499999995</v>
      </c>
    </row>
    <row r="3235" spans="1:38" x14ac:dyDescent="0.35">
      <c r="A3235" t="s">
        <v>3359</v>
      </c>
      <c r="B3235">
        <v>63289.154043520233</v>
      </c>
      <c r="C3235">
        <v>57430.694755712691</v>
      </c>
      <c r="D3235">
        <v>5633.2547929044731</v>
      </c>
      <c r="E3235">
        <v>225.20449490306649</v>
      </c>
      <c r="F3235">
        <v>0.25440915853695251</v>
      </c>
      <c r="G3235">
        <v>0.11039436024660119</v>
      </c>
      <c r="H3235">
        <v>0.1078593072889297</v>
      </c>
      <c r="I3235">
        <v>0.15621418764736769</v>
      </c>
      <c r="J3235">
        <v>135</v>
      </c>
      <c r="K3235">
        <v>17</v>
      </c>
      <c r="L3235" t="str">
        <f>VLOOKUP(J3235,Clustering!$D$3:$E$367,2,FALSE)</f>
        <v>Summer</v>
      </c>
      <c r="M3235">
        <v>0.65876231799999996</v>
      </c>
      <c r="N3235">
        <v>0.57143593000000004</v>
      </c>
      <c r="O3235">
        <v>0.57143593000000004</v>
      </c>
      <c r="P3235">
        <v>0.93752271399999998</v>
      </c>
      <c r="Q3235">
        <v>0.50401456899999997</v>
      </c>
      <c r="R3235">
        <v>0.1078593072889297</v>
      </c>
      <c r="S3235">
        <v>0.25440915853695251</v>
      </c>
      <c r="T3235">
        <v>0.58009672099999998</v>
      </c>
      <c r="U3235">
        <v>0.666411007</v>
      </c>
      <c r="V3235">
        <v>0.85008076700000001</v>
      </c>
      <c r="W3235">
        <v>1.3090210999999999E-2</v>
      </c>
      <c r="X3235">
        <v>0.203364814</v>
      </c>
      <c r="Y3235">
        <v>0.15621418764736769</v>
      </c>
      <c r="Z3235">
        <v>0.76685518600000002</v>
      </c>
      <c r="AA3235">
        <v>0.666411007</v>
      </c>
      <c r="AB3235">
        <v>0</v>
      </c>
      <c r="AC3235">
        <v>0</v>
      </c>
      <c r="AD3235">
        <v>0.85</v>
      </c>
      <c r="AE3235">
        <v>0.85</v>
      </c>
      <c r="AF3235">
        <v>0.85</v>
      </c>
      <c r="AG3235">
        <v>0.85</v>
      </c>
      <c r="AH3235">
        <v>0.93752271399999998</v>
      </c>
      <c r="AI3235">
        <v>1.3090210999999999E-2</v>
      </c>
      <c r="AJ3235">
        <v>0.740863677</v>
      </c>
      <c r="AK3235">
        <v>0.17808641097586669</v>
      </c>
      <c r="AL3235">
        <v>0.64514639299999998</v>
      </c>
    </row>
    <row r="3236" spans="1:38" x14ac:dyDescent="0.35">
      <c r="A3236" t="s">
        <v>3360</v>
      </c>
      <c r="B3236">
        <v>65442.8088662792</v>
      </c>
      <c r="C3236">
        <v>62957.467088291443</v>
      </c>
      <c r="D3236">
        <v>2229.823542656603</v>
      </c>
      <c r="E3236">
        <v>255.51823533115851</v>
      </c>
      <c r="F3236">
        <v>0.10070333262534049</v>
      </c>
      <c r="G3236">
        <v>0.1252540369270384</v>
      </c>
      <c r="H3236">
        <v>0.12324769048567399</v>
      </c>
      <c r="I3236">
        <v>0.16151775574650681</v>
      </c>
      <c r="J3236">
        <v>135</v>
      </c>
      <c r="K3236">
        <v>18</v>
      </c>
      <c r="L3236" t="str">
        <f>VLOOKUP(J3236,Clustering!$D$3:$E$367,2,FALSE)</f>
        <v>Summer</v>
      </c>
      <c r="M3236">
        <v>0.65783501899999997</v>
      </c>
      <c r="N3236">
        <v>0.57543328199999999</v>
      </c>
      <c r="O3236">
        <v>0.57543328199999999</v>
      </c>
      <c r="P3236">
        <v>0.93779738999999995</v>
      </c>
      <c r="Q3236">
        <v>0.50367663200000001</v>
      </c>
      <c r="R3236">
        <v>0.12324769048567399</v>
      </c>
      <c r="S3236">
        <v>0.10070333262534049</v>
      </c>
      <c r="T3236">
        <v>0.50952093099999995</v>
      </c>
      <c r="U3236">
        <v>0.666411007</v>
      </c>
      <c r="V3236">
        <v>0.85008076700000001</v>
      </c>
      <c r="W3236">
        <v>1.2845861E-2</v>
      </c>
      <c r="X3236">
        <v>0.22688156600000001</v>
      </c>
      <c r="Y3236">
        <v>0.16151775574650681</v>
      </c>
      <c r="Z3236">
        <v>0.77618290599999995</v>
      </c>
      <c r="AA3236">
        <v>0.666411007</v>
      </c>
      <c r="AB3236">
        <v>0</v>
      </c>
      <c r="AC3236">
        <v>0</v>
      </c>
      <c r="AD3236">
        <v>0.85</v>
      </c>
      <c r="AE3236">
        <v>0.85</v>
      </c>
      <c r="AF3236">
        <v>0.85</v>
      </c>
      <c r="AG3236">
        <v>0.85</v>
      </c>
      <c r="AH3236">
        <v>0.93779738999999995</v>
      </c>
      <c r="AI3236">
        <v>1.2845861E-2</v>
      </c>
      <c r="AJ3236">
        <v>0.75294872400000001</v>
      </c>
      <c r="AK3236">
        <v>7.04923328377383E-2</v>
      </c>
      <c r="AL3236">
        <v>0.64577298699999997</v>
      </c>
    </row>
    <row r="3237" spans="1:38" x14ac:dyDescent="0.35">
      <c r="A3237" t="s">
        <v>3361</v>
      </c>
      <c r="B3237">
        <v>68909.916319054537</v>
      </c>
      <c r="C3237">
        <v>68475.209712217707</v>
      </c>
      <c r="D3237">
        <v>152.63323188178089</v>
      </c>
      <c r="E3237">
        <v>282.07337495504538</v>
      </c>
      <c r="F3237">
        <v>6.8932248789333002E-3</v>
      </c>
      <c r="G3237">
        <v>0.1382712622328654</v>
      </c>
      <c r="H3237">
        <v>0.13628562872939079</v>
      </c>
      <c r="I3237">
        <v>0.17416060495253519</v>
      </c>
      <c r="J3237">
        <v>135</v>
      </c>
      <c r="K3237">
        <v>19</v>
      </c>
      <c r="L3237" t="str">
        <f>VLOOKUP(J3237,Clustering!$D$3:$E$367,2,FALSE)</f>
        <v>Summer</v>
      </c>
      <c r="M3237">
        <v>0.65653910400000004</v>
      </c>
      <c r="N3237">
        <v>0.582152067</v>
      </c>
      <c r="O3237">
        <v>0.582152067</v>
      </c>
      <c r="P3237">
        <v>0.937217517</v>
      </c>
      <c r="Q3237">
        <v>0.474213514</v>
      </c>
      <c r="R3237">
        <v>0.13628562872939079</v>
      </c>
      <c r="S3237">
        <v>6.8932248789333002E-3</v>
      </c>
      <c r="T3237">
        <v>0.33058788</v>
      </c>
      <c r="U3237">
        <v>0.666411007</v>
      </c>
      <c r="V3237">
        <v>0.85008076700000001</v>
      </c>
      <c r="W3237">
        <v>1.1205221E-2</v>
      </c>
      <c r="X3237">
        <v>0.20175310699999999</v>
      </c>
      <c r="Y3237">
        <v>0.17416060495253519</v>
      </c>
      <c r="Z3237">
        <v>0.775650375</v>
      </c>
      <c r="AA3237">
        <v>0.666411007</v>
      </c>
      <c r="AB3237">
        <v>0</v>
      </c>
      <c r="AC3237">
        <v>0</v>
      </c>
      <c r="AD3237">
        <v>0.85</v>
      </c>
      <c r="AE3237">
        <v>0.85</v>
      </c>
      <c r="AF3237">
        <v>0.85</v>
      </c>
      <c r="AG3237">
        <v>0.85</v>
      </c>
      <c r="AH3237">
        <v>0.937217517</v>
      </c>
      <c r="AI3237">
        <v>1.1205221E-2</v>
      </c>
      <c r="AJ3237">
        <v>0.76424273899999995</v>
      </c>
      <c r="AK3237">
        <v>4.8252574152533E-3</v>
      </c>
      <c r="AL3237">
        <v>0.70485057200000001</v>
      </c>
    </row>
    <row r="3238" spans="1:38" x14ac:dyDescent="0.35">
      <c r="A3238" t="s">
        <v>3362</v>
      </c>
      <c r="B3238">
        <v>67444.328713571347</v>
      </c>
      <c r="C3238">
        <v>67141.854046351873</v>
      </c>
      <c r="D3238">
        <v>0</v>
      </c>
      <c r="E3238">
        <v>302.47466721946779</v>
      </c>
      <c r="F3238">
        <v>0</v>
      </c>
      <c r="G3238">
        <v>0.1482718956958175</v>
      </c>
      <c r="H3238">
        <v>0.1462097296421736</v>
      </c>
      <c r="I3238">
        <v>0.1855445263774548</v>
      </c>
      <c r="J3238">
        <v>135</v>
      </c>
      <c r="K3238">
        <v>20</v>
      </c>
      <c r="L3238" t="str">
        <f>VLOOKUP(J3238,Clustering!$D$3:$E$367,2,FALSE)</f>
        <v>Summer</v>
      </c>
      <c r="M3238">
        <v>0.667695488</v>
      </c>
      <c r="N3238">
        <v>0.58556963500000003</v>
      </c>
      <c r="O3238">
        <v>0.58556963500000003</v>
      </c>
      <c r="P3238">
        <v>0.93506079600000003</v>
      </c>
      <c r="Q3238">
        <v>0.44805467100000002</v>
      </c>
      <c r="R3238">
        <v>0.1462097296421736</v>
      </c>
      <c r="S3238">
        <v>0</v>
      </c>
      <c r="T3238">
        <v>6.5097476000000001E-2</v>
      </c>
      <c r="U3238">
        <v>0.666411007</v>
      </c>
      <c r="V3238">
        <v>0.85008076700000001</v>
      </c>
      <c r="W3238">
        <v>1.1309942999999999E-2</v>
      </c>
      <c r="X3238">
        <v>0.13977362400000001</v>
      </c>
      <c r="Y3238">
        <v>0.1855445263774548</v>
      </c>
      <c r="Z3238">
        <v>0.77193345599999996</v>
      </c>
      <c r="AA3238">
        <v>0.666411007</v>
      </c>
      <c r="AB3238">
        <v>0</v>
      </c>
      <c r="AC3238">
        <v>0</v>
      </c>
      <c r="AD3238">
        <v>0.85</v>
      </c>
      <c r="AE3238">
        <v>0.85</v>
      </c>
      <c r="AF3238">
        <v>0.85</v>
      </c>
      <c r="AG3238">
        <v>0.85</v>
      </c>
      <c r="AH3238">
        <v>0.93506079600000003</v>
      </c>
      <c r="AI3238">
        <v>1.1309942999999999E-2</v>
      </c>
      <c r="AJ3238">
        <v>0.76712466099999999</v>
      </c>
      <c r="AK3238">
        <v>0</v>
      </c>
      <c r="AL3238">
        <v>0.71243907500000003</v>
      </c>
    </row>
    <row r="3239" spans="1:38" x14ac:dyDescent="0.35">
      <c r="A3239" t="s">
        <v>3363</v>
      </c>
      <c r="B3239">
        <v>64609.696589287101</v>
      </c>
      <c r="C3239">
        <v>64279.230234816641</v>
      </c>
      <c r="D3239">
        <v>0</v>
      </c>
      <c r="E3239">
        <v>330.46635447045873</v>
      </c>
      <c r="F3239">
        <v>0</v>
      </c>
      <c r="G3239">
        <v>0.1619933110149307</v>
      </c>
      <c r="H3239">
        <v>0.16049320281826401</v>
      </c>
      <c r="I3239">
        <v>0.1891070241410179</v>
      </c>
      <c r="J3239">
        <v>135</v>
      </c>
      <c r="K3239">
        <v>21</v>
      </c>
      <c r="L3239" t="str">
        <f>VLOOKUP(J3239,Clustering!$D$3:$E$367,2,FALSE)</f>
        <v>Summer</v>
      </c>
      <c r="M3239">
        <v>0.65115961899999997</v>
      </c>
      <c r="N3239">
        <v>0.57136493600000005</v>
      </c>
      <c r="O3239">
        <v>0.57136493600000005</v>
      </c>
      <c r="P3239">
        <v>0.93281251600000004</v>
      </c>
      <c r="Q3239">
        <v>0.42034381999999998</v>
      </c>
      <c r="R3239">
        <v>0.16049320281826401</v>
      </c>
      <c r="S3239">
        <v>0</v>
      </c>
      <c r="T3239">
        <v>0</v>
      </c>
      <c r="U3239">
        <v>0.666411007</v>
      </c>
      <c r="V3239">
        <v>0.85008076700000001</v>
      </c>
      <c r="W3239">
        <v>1.1414664E-2</v>
      </c>
      <c r="X3239">
        <v>6.7558465999999998E-2</v>
      </c>
      <c r="Y3239">
        <v>0.1891070241410179</v>
      </c>
      <c r="Z3239">
        <v>0.74632851200000005</v>
      </c>
      <c r="AA3239">
        <v>0.666411007</v>
      </c>
      <c r="AB3239">
        <v>0</v>
      </c>
      <c r="AC3239">
        <v>0</v>
      </c>
      <c r="AD3239">
        <v>0.85</v>
      </c>
      <c r="AE3239">
        <v>0.85</v>
      </c>
      <c r="AF3239">
        <v>0.85</v>
      </c>
      <c r="AG3239">
        <v>0.85</v>
      </c>
      <c r="AH3239">
        <v>0.93281251600000004</v>
      </c>
      <c r="AI3239">
        <v>1.1414664E-2</v>
      </c>
      <c r="AJ3239">
        <v>0.74850609199999996</v>
      </c>
      <c r="AK3239">
        <v>0</v>
      </c>
      <c r="AL3239">
        <v>0.38078244</v>
      </c>
    </row>
    <row r="3240" spans="1:38" x14ac:dyDescent="0.35">
      <c r="A3240" t="s">
        <v>3364</v>
      </c>
      <c r="B3240">
        <v>60112.387146892434</v>
      </c>
      <c r="C3240">
        <v>59744.679405898933</v>
      </c>
      <c r="D3240">
        <v>0</v>
      </c>
      <c r="E3240">
        <v>367.70774099349592</v>
      </c>
      <c r="F3240">
        <v>0</v>
      </c>
      <c r="G3240">
        <v>0.18024889264387051</v>
      </c>
      <c r="H3240">
        <v>0.17921640535007299</v>
      </c>
      <c r="I3240">
        <v>0.198910589415184</v>
      </c>
      <c r="J3240">
        <v>135</v>
      </c>
      <c r="K3240">
        <v>22</v>
      </c>
      <c r="L3240" t="str">
        <f>VLOOKUP(J3240,Clustering!$D$3:$E$367,2,FALSE)</f>
        <v>Summer</v>
      </c>
      <c r="M3240">
        <v>0.614689704</v>
      </c>
      <c r="N3240">
        <v>0.545698664</v>
      </c>
      <c r="O3240">
        <v>0.545698664</v>
      </c>
      <c r="P3240">
        <v>0.93019799999999997</v>
      </c>
      <c r="Q3240">
        <v>0.41049357600000003</v>
      </c>
      <c r="R3240">
        <v>0.17921640535007299</v>
      </c>
      <c r="S3240">
        <v>0</v>
      </c>
      <c r="T3240">
        <v>0</v>
      </c>
      <c r="U3240">
        <v>0.66559707000000001</v>
      </c>
      <c r="V3240">
        <v>0.85008076700000001</v>
      </c>
      <c r="W3240">
        <v>1.1659015E-2</v>
      </c>
      <c r="X3240">
        <v>3.1359579999999998E-2</v>
      </c>
      <c r="Y3240">
        <v>0.198910589415184</v>
      </c>
      <c r="Z3240">
        <v>0.66420548800000001</v>
      </c>
      <c r="AA3240">
        <v>0.66559707000000001</v>
      </c>
      <c r="AB3240">
        <v>0</v>
      </c>
      <c r="AC3240">
        <v>0</v>
      </c>
      <c r="AD3240">
        <v>0.85</v>
      </c>
      <c r="AE3240">
        <v>0.85</v>
      </c>
      <c r="AF3240">
        <v>0.85</v>
      </c>
      <c r="AG3240">
        <v>0.85</v>
      </c>
      <c r="AH3240">
        <v>0.93019799999999997</v>
      </c>
      <c r="AI3240">
        <v>1.1659015E-2</v>
      </c>
      <c r="AJ3240">
        <v>0.69583728199999995</v>
      </c>
      <c r="AK3240">
        <v>0</v>
      </c>
      <c r="AL3240">
        <v>0.15400976499999999</v>
      </c>
    </row>
    <row r="3241" spans="1:38" x14ac:dyDescent="0.35">
      <c r="A3241" t="s">
        <v>3365</v>
      </c>
      <c r="B3241">
        <v>55879.257846751389</v>
      </c>
      <c r="C3241">
        <v>55491.097577295463</v>
      </c>
      <c r="D3241">
        <v>0</v>
      </c>
      <c r="E3241">
        <v>388.16026945593222</v>
      </c>
      <c r="F3241">
        <v>0</v>
      </c>
      <c r="G3241">
        <v>0.1902746418901628</v>
      </c>
      <c r="H3241">
        <v>0.1889195242587251</v>
      </c>
      <c r="I3241">
        <v>0.21476772231766031</v>
      </c>
      <c r="J3241">
        <v>135</v>
      </c>
      <c r="K3241">
        <v>23</v>
      </c>
      <c r="L3241" t="str">
        <f>VLOOKUP(J3241,Clustering!$D$3:$E$367,2,FALSE)</f>
        <v>Summer</v>
      </c>
      <c r="M3241">
        <v>0.591420838</v>
      </c>
      <c r="N3241">
        <v>0.54754056200000001</v>
      </c>
      <c r="O3241">
        <v>0.54754056200000001</v>
      </c>
      <c r="P3241">
        <v>0.91095027900000003</v>
      </c>
      <c r="Q3241">
        <v>0.36742535700000001</v>
      </c>
      <c r="R3241">
        <v>0.1889195242587251</v>
      </c>
      <c r="S3241">
        <v>0</v>
      </c>
      <c r="T3241">
        <v>0</v>
      </c>
      <c r="U3241">
        <v>0.66219262099999998</v>
      </c>
      <c r="V3241">
        <v>0.85008076700000001</v>
      </c>
      <c r="W3241">
        <v>1.1938272999999999E-2</v>
      </c>
      <c r="X3241">
        <v>2.4002190999999999E-2</v>
      </c>
      <c r="Y3241">
        <v>0.21476772231766031</v>
      </c>
      <c r="Z3241">
        <v>0.582722187</v>
      </c>
      <c r="AA3241">
        <v>0.66219262099999998</v>
      </c>
      <c r="AB3241">
        <v>0</v>
      </c>
      <c r="AC3241">
        <v>0</v>
      </c>
      <c r="AD3241">
        <v>0.85</v>
      </c>
      <c r="AE3241">
        <v>0.85</v>
      </c>
      <c r="AF3241">
        <v>0.85</v>
      </c>
      <c r="AG3241">
        <v>0.85</v>
      </c>
      <c r="AH3241">
        <v>0.91095027900000003</v>
      </c>
      <c r="AI3241">
        <v>1.1938272999999999E-2</v>
      </c>
      <c r="AJ3241">
        <v>0.63339934099999995</v>
      </c>
      <c r="AK3241">
        <v>0</v>
      </c>
      <c r="AL3241">
        <v>0.13530952399999999</v>
      </c>
    </row>
    <row r="3242" spans="1:38" x14ac:dyDescent="0.35">
      <c r="A3242" t="s">
        <v>3366</v>
      </c>
      <c r="B3242">
        <v>54086.496320410872</v>
      </c>
      <c r="C3242">
        <v>53686.713702612367</v>
      </c>
      <c r="D3242">
        <v>0</v>
      </c>
      <c r="E3242">
        <v>399.78261779849549</v>
      </c>
      <c r="F3242">
        <v>0</v>
      </c>
      <c r="G3242">
        <v>0.19597187146985071</v>
      </c>
      <c r="H3242">
        <v>0.19416282453855571</v>
      </c>
      <c r="I3242">
        <v>0.22866949930479749</v>
      </c>
      <c r="J3242">
        <v>136</v>
      </c>
      <c r="K3242">
        <v>0</v>
      </c>
      <c r="L3242" t="str">
        <f>VLOOKUP(J3242,Clustering!$D$3:$E$367,2,FALSE)</f>
        <v>Summer</v>
      </c>
      <c r="M3242">
        <v>0.55470901900000003</v>
      </c>
      <c r="N3242">
        <v>0.48103701300000001</v>
      </c>
      <c r="O3242">
        <v>0.48103701300000001</v>
      </c>
      <c r="P3242">
        <v>0.948784462</v>
      </c>
      <c r="Q3242">
        <v>0.356135751</v>
      </c>
      <c r="R3242">
        <v>0.19416282453855571</v>
      </c>
      <c r="S3242">
        <v>0</v>
      </c>
      <c r="T3242">
        <v>0</v>
      </c>
      <c r="U3242">
        <v>0.66443094800000002</v>
      </c>
      <c r="V3242">
        <v>0.85008076700000001</v>
      </c>
      <c r="W3242">
        <v>1.2217531E-2</v>
      </c>
      <c r="X3242">
        <v>1.9436808E-2</v>
      </c>
      <c r="Y3242">
        <v>0.22866949930479749</v>
      </c>
      <c r="Z3242">
        <v>0.52743087799999999</v>
      </c>
      <c r="AA3242">
        <v>0.66443094800000002</v>
      </c>
      <c r="AB3242">
        <v>0</v>
      </c>
      <c r="AC3242">
        <v>0</v>
      </c>
      <c r="AD3242">
        <v>0.85</v>
      </c>
      <c r="AE3242">
        <v>0.85</v>
      </c>
      <c r="AF3242">
        <v>0.85</v>
      </c>
      <c r="AG3242">
        <v>0.85</v>
      </c>
      <c r="AH3242">
        <v>0.948784462</v>
      </c>
      <c r="AI3242">
        <v>1.2217531E-2</v>
      </c>
      <c r="AJ3242">
        <v>0.59514420199999996</v>
      </c>
      <c r="AK3242">
        <v>0</v>
      </c>
      <c r="AL3242">
        <v>4.2638717999999999E-2</v>
      </c>
    </row>
    <row r="3243" spans="1:38" x14ac:dyDescent="0.35">
      <c r="A3243" t="s">
        <v>3367</v>
      </c>
      <c r="B3243">
        <v>53539.729119264113</v>
      </c>
      <c r="C3243">
        <v>53112.879498504662</v>
      </c>
      <c r="D3243">
        <v>0</v>
      </c>
      <c r="E3243">
        <v>426.84962075944179</v>
      </c>
      <c r="F3243">
        <v>0</v>
      </c>
      <c r="G3243">
        <v>0.20924001017619689</v>
      </c>
      <c r="H3243">
        <v>0.2079842444332817</v>
      </c>
      <c r="I3243">
        <v>0.2319373543961861</v>
      </c>
      <c r="J3243">
        <v>136</v>
      </c>
      <c r="K3243">
        <v>1</v>
      </c>
      <c r="L3243" t="str">
        <f>VLOOKUP(J3243,Clustering!$D$3:$E$367,2,FALSE)</f>
        <v>Summer</v>
      </c>
      <c r="M3243">
        <v>0.51573367000000003</v>
      </c>
      <c r="N3243">
        <v>0.45924385299999998</v>
      </c>
      <c r="O3243">
        <v>0.45924385299999998</v>
      </c>
      <c r="P3243">
        <v>0.94905913799999997</v>
      </c>
      <c r="Q3243">
        <v>0.29864887699999998</v>
      </c>
      <c r="R3243">
        <v>0.2079842444332817</v>
      </c>
      <c r="S3243">
        <v>0</v>
      </c>
      <c r="T3243">
        <v>0</v>
      </c>
      <c r="U3243">
        <v>0.66443094800000002</v>
      </c>
      <c r="V3243">
        <v>0.85008076700000001</v>
      </c>
      <c r="W3243">
        <v>1.2287345E-2</v>
      </c>
      <c r="X3243">
        <v>1.9436808E-2</v>
      </c>
      <c r="Y3243">
        <v>0.2319373543961861</v>
      </c>
      <c r="Z3243">
        <v>0.483311131</v>
      </c>
      <c r="AA3243">
        <v>0.66443094800000002</v>
      </c>
      <c r="AB3243">
        <v>0</v>
      </c>
      <c r="AC3243">
        <v>0</v>
      </c>
      <c r="AD3243">
        <v>0.85</v>
      </c>
      <c r="AE3243">
        <v>0.85</v>
      </c>
      <c r="AF3243">
        <v>0.85</v>
      </c>
      <c r="AG3243">
        <v>0.85</v>
      </c>
      <c r="AH3243">
        <v>0.94905913799999997</v>
      </c>
      <c r="AI3243">
        <v>1.2287345E-2</v>
      </c>
      <c r="AJ3243">
        <v>0.55167392900000001</v>
      </c>
      <c r="AK3243">
        <v>0</v>
      </c>
      <c r="AL3243">
        <v>0</v>
      </c>
    </row>
    <row r="3244" spans="1:38" x14ac:dyDescent="0.35">
      <c r="A3244" t="s">
        <v>3368</v>
      </c>
      <c r="B3244">
        <v>53479.476696287951</v>
      </c>
      <c r="C3244">
        <v>53027.168789292657</v>
      </c>
      <c r="D3244">
        <v>0</v>
      </c>
      <c r="E3244">
        <v>452.3079069952957</v>
      </c>
      <c r="F3244">
        <v>0</v>
      </c>
      <c r="G3244">
        <v>0.2217195622525959</v>
      </c>
      <c r="H3244">
        <v>0.2212431646811292</v>
      </c>
      <c r="I3244">
        <v>0.2303302125479621</v>
      </c>
      <c r="J3244">
        <v>136</v>
      </c>
      <c r="K3244">
        <v>2</v>
      </c>
      <c r="L3244" t="str">
        <f>VLOOKUP(J3244,Clustering!$D$3:$E$367,2,FALSE)</f>
        <v>Summer</v>
      </c>
      <c r="M3244">
        <v>0.47768561900000001</v>
      </c>
      <c r="N3244">
        <v>0.44425427699999998</v>
      </c>
      <c r="O3244">
        <v>0.44425427699999998</v>
      </c>
      <c r="P3244">
        <v>0.94940502800000004</v>
      </c>
      <c r="Q3244">
        <v>0.25137521699999998</v>
      </c>
      <c r="R3244">
        <v>0.2212431646811292</v>
      </c>
      <c r="S3244">
        <v>0</v>
      </c>
      <c r="T3244">
        <v>0</v>
      </c>
      <c r="U3244">
        <v>0.66443094800000002</v>
      </c>
      <c r="V3244">
        <v>0.85008076700000001</v>
      </c>
      <c r="W3244">
        <v>1.2566603000000001E-2</v>
      </c>
      <c r="X3244">
        <v>1.9190527999999998E-2</v>
      </c>
      <c r="Y3244">
        <v>0.2303302125479621</v>
      </c>
      <c r="Z3244">
        <v>0.46524115900000002</v>
      </c>
      <c r="AA3244">
        <v>0.66443094800000002</v>
      </c>
      <c r="AB3244">
        <v>0</v>
      </c>
      <c r="AC3244">
        <v>0</v>
      </c>
      <c r="AD3244">
        <v>0.85</v>
      </c>
      <c r="AE3244">
        <v>0.85</v>
      </c>
      <c r="AF3244">
        <v>0.85</v>
      </c>
      <c r="AG3244">
        <v>0.85</v>
      </c>
      <c r="AH3244">
        <v>0.94940502800000004</v>
      </c>
      <c r="AI3244">
        <v>1.2566603000000001E-2</v>
      </c>
      <c r="AJ3244">
        <v>0.53289369399999997</v>
      </c>
      <c r="AK3244">
        <v>0</v>
      </c>
      <c r="AL3244">
        <v>0</v>
      </c>
    </row>
    <row r="3245" spans="1:38" x14ac:dyDescent="0.35">
      <c r="A3245" t="s">
        <v>3369</v>
      </c>
      <c r="B3245">
        <v>53470.686773860238</v>
      </c>
      <c r="C3245">
        <v>53011.637730057198</v>
      </c>
      <c r="D3245">
        <v>0</v>
      </c>
      <c r="E3245">
        <v>459.04904380304038</v>
      </c>
      <c r="F3245">
        <v>0</v>
      </c>
      <c r="G3245">
        <v>0.22502404107992169</v>
      </c>
      <c r="H3245">
        <v>0.2248994123858388</v>
      </c>
      <c r="I3245">
        <v>0.22727664303633671</v>
      </c>
      <c r="J3245">
        <v>136</v>
      </c>
      <c r="K3245">
        <v>3</v>
      </c>
      <c r="L3245" t="str">
        <f>VLOOKUP(J3245,Clustering!$D$3:$E$367,2,FALSE)</f>
        <v>Summer</v>
      </c>
      <c r="M3245">
        <v>0.46011877699999998</v>
      </c>
      <c r="N3245">
        <v>0.438194158</v>
      </c>
      <c r="O3245">
        <v>0.438194158</v>
      </c>
      <c r="P3245">
        <v>0.94909983099999995</v>
      </c>
      <c r="Q3245">
        <v>0.22464062900000001</v>
      </c>
      <c r="R3245">
        <v>0.2248994123858388</v>
      </c>
      <c r="S3245">
        <v>0</v>
      </c>
      <c r="T3245">
        <v>0</v>
      </c>
      <c r="U3245">
        <v>0.66443094800000002</v>
      </c>
      <c r="V3245">
        <v>0.85008076700000001</v>
      </c>
      <c r="W3245">
        <v>1.2531696E-2</v>
      </c>
      <c r="X3245">
        <v>1.9170423999999998E-2</v>
      </c>
      <c r="Y3245">
        <v>0.22727664303633671</v>
      </c>
      <c r="Z3245">
        <v>0.45789159899999998</v>
      </c>
      <c r="AA3245">
        <v>0.66443094800000002</v>
      </c>
      <c r="AB3245">
        <v>0</v>
      </c>
      <c r="AC3245">
        <v>0</v>
      </c>
      <c r="AD3245">
        <v>0.85</v>
      </c>
      <c r="AE3245">
        <v>0.85</v>
      </c>
      <c r="AF3245">
        <v>0.85</v>
      </c>
      <c r="AG3245">
        <v>0.85</v>
      </c>
      <c r="AH3245">
        <v>0.94909983099999995</v>
      </c>
      <c r="AI3245">
        <v>1.2531696E-2</v>
      </c>
      <c r="AJ3245">
        <v>0.52986034299999996</v>
      </c>
      <c r="AK3245">
        <v>0</v>
      </c>
      <c r="AL3245">
        <v>0</v>
      </c>
    </row>
    <row r="3246" spans="1:38" x14ac:dyDescent="0.35">
      <c r="A3246" t="s">
        <v>3370</v>
      </c>
      <c r="B3246">
        <v>53950.566217193977</v>
      </c>
      <c r="C3246">
        <v>53491.834531966357</v>
      </c>
      <c r="D3246">
        <v>0</v>
      </c>
      <c r="E3246">
        <v>458.73168522762649</v>
      </c>
      <c r="F3246">
        <v>0</v>
      </c>
      <c r="G3246">
        <v>0.2248684731507973</v>
      </c>
      <c r="H3246">
        <v>0.22461816256239961</v>
      </c>
      <c r="I3246">
        <v>0.2293927131364982</v>
      </c>
      <c r="J3246">
        <v>136</v>
      </c>
      <c r="K3246">
        <v>4</v>
      </c>
      <c r="L3246" t="str">
        <f>VLOOKUP(J3246,Clustering!$D$3:$E$367,2,FALSE)</f>
        <v>Summer</v>
      </c>
      <c r="M3246">
        <v>0.44971114400000001</v>
      </c>
      <c r="N3246">
        <v>0.43054259099999997</v>
      </c>
      <c r="O3246">
        <v>0.43054259099999997</v>
      </c>
      <c r="P3246">
        <v>0.94948641300000003</v>
      </c>
      <c r="Q3246">
        <v>0.204401945</v>
      </c>
      <c r="R3246">
        <v>0.22461816256239961</v>
      </c>
      <c r="S3246">
        <v>0</v>
      </c>
      <c r="T3246">
        <v>0</v>
      </c>
      <c r="U3246">
        <v>0.66443094800000002</v>
      </c>
      <c r="V3246">
        <v>0.85008076700000001</v>
      </c>
      <c r="W3246">
        <v>1.2531696E-2</v>
      </c>
      <c r="X3246">
        <v>1.9170423999999998E-2</v>
      </c>
      <c r="Y3246">
        <v>0.2293927131364982</v>
      </c>
      <c r="Z3246">
        <v>0.46404968000000002</v>
      </c>
      <c r="AA3246">
        <v>0.66443094800000002</v>
      </c>
      <c r="AB3246">
        <v>0</v>
      </c>
      <c r="AC3246">
        <v>0</v>
      </c>
      <c r="AD3246">
        <v>0.85</v>
      </c>
      <c r="AE3246">
        <v>0.85</v>
      </c>
      <c r="AF3246">
        <v>0.85</v>
      </c>
      <c r="AG3246">
        <v>0.85</v>
      </c>
      <c r="AH3246">
        <v>0.94948641300000003</v>
      </c>
      <c r="AI3246">
        <v>1.2531696E-2</v>
      </c>
      <c r="AJ3246">
        <v>0.53565048400000004</v>
      </c>
      <c r="AK3246">
        <v>0</v>
      </c>
      <c r="AL3246">
        <v>0</v>
      </c>
    </row>
    <row r="3247" spans="1:38" x14ac:dyDescent="0.35">
      <c r="A3247" t="s">
        <v>3371</v>
      </c>
      <c r="B3247">
        <v>58104.866726631728</v>
      </c>
      <c r="C3247">
        <v>57445.863687915349</v>
      </c>
      <c r="D3247">
        <v>205.2388929790196</v>
      </c>
      <c r="E3247">
        <v>453.76414573735951</v>
      </c>
      <c r="F3247">
        <v>9.2690027313546003E-3</v>
      </c>
      <c r="G3247">
        <v>0.22243340477321541</v>
      </c>
      <c r="H3247">
        <v>0.22154450377767129</v>
      </c>
      <c r="I3247">
        <v>0.23849985027643389</v>
      </c>
      <c r="J3247">
        <v>136</v>
      </c>
      <c r="K3247">
        <v>5</v>
      </c>
      <c r="L3247" t="str">
        <f>VLOOKUP(J3247,Clustering!$D$3:$E$367,2,FALSE)</f>
        <v>Summer</v>
      </c>
      <c r="M3247">
        <v>0.45811442899999999</v>
      </c>
      <c r="N3247">
        <v>0.44298821900000002</v>
      </c>
      <c r="O3247">
        <v>0.44298821900000002</v>
      </c>
      <c r="P3247">
        <v>0.94956779899999999</v>
      </c>
      <c r="Q3247">
        <v>0.189207287</v>
      </c>
      <c r="R3247">
        <v>0.22154450377767129</v>
      </c>
      <c r="S3247">
        <v>9.2690027313546003E-3</v>
      </c>
      <c r="T3247">
        <v>0</v>
      </c>
      <c r="U3247">
        <v>0.66443094800000002</v>
      </c>
      <c r="V3247">
        <v>0.85008076700000001</v>
      </c>
      <c r="W3247">
        <v>1.2566603000000001E-2</v>
      </c>
      <c r="X3247">
        <v>1.9170423999999998E-2</v>
      </c>
      <c r="Y3247">
        <v>0.23849985027643389</v>
      </c>
      <c r="Z3247">
        <v>0.49226170800000002</v>
      </c>
      <c r="AA3247">
        <v>0.66443094800000002</v>
      </c>
      <c r="AB3247">
        <v>0</v>
      </c>
      <c r="AC3247">
        <v>0</v>
      </c>
      <c r="AD3247">
        <v>0.85</v>
      </c>
      <c r="AE3247">
        <v>0.85</v>
      </c>
      <c r="AF3247">
        <v>0.85</v>
      </c>
      <c r="AG3247">
        <v>0.85</v>
      </c>
      <c r="AH3247">
        <v>0.94956779899999999</v>
      </c>
      <c r="AI3247">
        <v>1.2566603000000001E-2</v>
      </c>
      <c r="AJ3247">
        <v>0.54921540899999999</v>
      </c>
      <c r="AK3247">
        <v>6.4883019119482003E-3</v>
      </c>
      <c r="AL3247">
        <v>0</v>
      </c>
    </row>
    <row r="3248" spans="1:38" x14ac:dyDescent="0.35">
      <c r="A3248" t="s">
        <v>3372</v>
      </c>
      <c r="B3248">
        <v>63491.438295512256</v>
      </c>
      <c r="C3248">
        <v>60490.485939713893</v>
      </c>
      <c r="D3248">
        <v>2582.681789941269</v>
      </c>
      <c r="E3248">
        <v>418.27056585709801</v>
      </c>
      <c r="F3248">
        <v>0.1166391234025637</v>
      </c>
      <c r="G3248">
        <v>0.2050345911064205</v>
      </c>
      <c r="H3248">
        <v>0.20322308670791819</v>
      </c>
      <c r="I3248">
        <v>0.2377766364447331</v>
      </c>
      <c r="J3248">
        <v>136</v>
      </c>
      <c r="K3248">
        <v>6</v>
      </c>
      <c r="L3248" t="str">
        <f>VLOOKUP(J3248,Clustering!$D$3:$E$367,2,FALSE)</f>
        <v>Summer</v>
      </c>
      <c r="M3248">
        <v>0.487741916</v>
      </c>
      <c r="N3248">
        <v>0.45858518799999998</v>
      </c>
      <c r="O3248">
        <v>0.45858518799999998</v>
      </c>
      <c r="P3248">
        <v>0.94971022400000005</v>
      </c>
      <c r="Q3248">
        <v>0.19102213500000001</v>
      </c>
      <c r="R3248">
        <v>0.20322308670791819</v>
      </c>
      <c r="S3248">
        <v>0.1166391234025637</v>
      </c>
      <c r="T3248">
        <v>0</v>
      </c>
      <c r="U3248">
        <v>0.66443094800000002</v>
      </c>
      <c r="V3248">
        <v>0.85008076700000001</v>
      </c>
      <c r="W3248">
        <v>1.2531696E-2</v>
      </c>
      <c r="X3248">
        <v>1.890404E-2</v>
      </c>
      <c r="Y3248">
        <v>0.2377766364447331</v>
      </c>
      <c r="Z3248">
        <v>0.499232281</v>
      </c>
      <c r="AA3248">
        <v>0.66443094800000002</v>
      </c>
      <c r="AB3248">
        <v>0</v>
      </c>
      <c r="AC3248">
        <v>0</v>
      </c>
      <c r="AD3248">
        <v>0.85</v>
      </c>
      <c r="AE3248">
        <v>0.85</v>
      </c>
      <c r="AF3248">
        <v>0.85</v>
      </c>
      <c r="AG3248">
        <v>0.85</v>
      </c>
      <c r="AH3248">
        <v>0.94971022400000005</v>
      </c>
      <c r="AI3248">
        <v>1.2531696E-2</v>
      </c>
      <c r="AJ3248">
        <v>0.54290497199999999</v>
      </c>
      <c r="AK3248">
        <v>8.1647386381794598E-2</v>
      </c>
      <c r="AL3248">
        <v>0</v>
      </c>
    </row>
    <row r="3249" spans="1:38" x14ac:dyDescent="0.35">
      <c r="A3249" t="s">
        <v>3373</v>
      </c>
      <c r="B3249">
        <v>67320.610077921956</v>
      </c>
      <c r="C3249">
        <v>60707.515439940224</v>
      </c>
      <c r="D3249">
        <v>6241.9619825266918</v>
      </c>
      <c r="E3249">
        <v>371.13265545503708</v>
      </c>
      <c r="F3249">
        <v>0.28189960404320608</v>
      </c>
      <c r="G3249">
        <v>0.1819277722818809</v>
      </c>
      <c r="H3249">
        <v>0.17923649462317581</v>
      </c>
      <c r="I3249">
        <v>0.23057128382519579</v>
      </c>
      <c r="J3249">
        <v>136</v>
      </c>
      <c r="K3249">
        <v>7</v>
      </c>
      <c r="L3249" t="str">
        <f>VLOOKUP(J3249,Clustering!$D$3:$E$367,2,FALSE)</f>
        <v>Summer</v>
      </c>
      <c r="M3249">
        <v>0.51620019900000003</v>
      </c>
      <c r="N3249">
        <v>0.46934076600000002</v>
      </c>
      <c r="O3249">
        <v>0.46934076600000002</v>
      </c>
      <c r="P3249">
        <v>0.950157845</v>
      </c>
      <c r="Q3249">
        <v>0.20898287199999999</v>
      </c>
      <c r="R3249">
        <v>0.17923649462317581</v>
      </c>
      <c r="S3249">
        <v>0.28189960404320608</v>
      </c>
      <c r="T3249">
        <v>0</v>
      </c>
      <c r="U3249">
        <v>0.66478313300000003</v>
      </c>
      <c r="V3249">
        <v>0.85008076700000001</v>
      </c>
      <c r="W3249">
        <v>1.2392067E-2</v>
      </c>
      <c r="X3249">
        <v>1.890404E-2</v>
      </c>
      <c r="Y3249">
        <v>0.23057128382519579</v>
      </c>
      <c r="Z3249">
        <v>0.50879229199999998</v>
      </c>
      <c r="AA3249">
        <v>0.66478313300000003</v>
      </c>
      <c r="AB3249">
        <v>0</v>
      </c>
      <c r="AC3249">
        <v>0</v>
      </c>
      <c r="AD3249">
        <v>0.85</v>
      </c>
      <c r="AE3249">
        <v>0.85</v>
      </c>
      <c r="AF3249">
        <v>0.85</v>
      </c>
      <c r="AG3249">
        <v>0.85</v>
      </c>
      <c r="AH3249">
        <v>0.950157845</v>
      </c>
      <c r="AI3249">
        <v>1.2392067E-2</v>
      </c>
      <c r="AJ3249">
        <v>0.54499692</v>
      </c>
      <c r="AK3249">
        <v>0.19732972283024419</v>
      </c>
      <c r="AL3249">
        <v>0</v>
      </c>
    </row>
    <row r="3250" spans="1:38" x14ac:dyDescent="0.35">
      <c r="A3250" t="s">
        <v>3374</v>
      </c>
      <c r="B3250">
        <v>66510.735671041213</v>
      </c>
      <c r="C3250">
        <v>56371.517991596142</v>
      </c>
      <c r="D3250">
        <v>9744.5070277787927</v>
      </c>
      <c r="E3250">
        <v>394.71065166628472</v>
      </c>
      <c r="F3250">
        <v>0.4400816090224135</v>
      </c>
      <c r="G3250">
        <v>0.19348561356190419</v>
      </c>
      <c r="H3250">
        <v>0.1905668446531546</v>
      </c>
      <c r="I3250">
        <v>0.24624091684537919</v>
      </c>
      <c r="J3250">
        <v>136</v>
      </c>
      <c r="K3250">
        <v>8</v>
      </c>
      <c r="L3250" t="str">
        <f>VLOOKUP(J3250,Clustering!$D$3:$E$367,2,FALSE)</f>
        <v>Summer</v>
      </c>
      <c r="M3250">
        <v>0.53540277300000005</v>
      </c>
      <c r="N3250">
        <v>0.47360039999999998</v>
      </c>
      <c r="O3250">
        <v>0.47360039999999998</v>
      </c>
      <c r="P3250">
        <v>0.95052408099999997</v>
      </c>
      <c r="Q3250">
        <v>0.225141277</v>
      </c>
      <c r="R3250">
        <v>0.1905668446531546</v>
      </c>
      <c r="S3250">
        <v>0.4400816090224135</v>
      </c>
      <c r="T3250">
        <v>0.19438567300000001</v>
      </c>
      <c r="U3250">
        <v>0.66478313300000003</v>
      </c>
      <c r="V3250">
        <v>0.85008076700000001</v>
      </c>
      <c r="W3250">
        <v>1.260151E-2</v>
      </c>
      <c r="X3250">
        <v>1.890404E-2</v>
      </c>
      <c r="Y3250">
        <v>0.24624091684537919</v>
      </c>
      <c r="Z3250">
        <v>0.53361108199999996</v>
      </c>
      <c r="AA3250">
        <v>0.66478313300000003</v>
      </c>
      <c r="AB3250">
        <v>0</v>
      </c>
      <c r="AC3250">
        <v>0</v>
      </c>
      <c r="AD3250">
        <v>0.85</v>
      </c>
      <c r="AE3250">
        <v>0.85</v>
      </c>
      <c r="AF3250">
        <v>0.85</v>
      </c>
      <c r="AG3250">
        <v>0.85</v>
      </c>
      <c r="AH3250">
        <v>0.95052408099999997</v>
      </c>
      <c r="AI3250">
        <v>1.260151E-2</v>
      </c>
      <c r="AJ3250">
        <v>0.54287691000000005</v>
      </c>
      <c r="AK3250">
        <v>0.30805712631568949</v>
      </c>
      <c r="AL3250">
        <v>0</v>
      </c>
    </row>
    <row r="3251" spans="1:38" x14ac:dyDescent="0.35">
      <c r="A3251" t="s">
        <v>3375</v>
      </c>
      <c r="B3251">
        <v>65345.418927332539</v>
      </c>
      <c r="C3251">
        <v>52292.90952831466</v>
      </c>
      <c r="D3251">
        <v>12612.98995014327</v>
      </c>
      <c r="E3251">
        <v>439.51944887460502</v>
      </c>
      <c r="F3251">
        <v>0.56962808852402713</v>
      </c>
      <c r="G3251">
        <v>0.2154507102326495</v>
      </c>
      <c r="H3251">
        <v>0.21220299178486959</v>
      </c>
      <c r="I3251">
        <v>0.27415161360953511</v>
      </c>
      <c r="J3251">
        <v>136</v>
      </c>
      <c r="K3251">
        <v>9</v>
      </c>
      <c r="L3251" t="str">
        <f>VLOOKUP(J3251,Clustering!$D$3:$E$367,2,FALSE)</f>
        <v>Summer</v>
      </c>
      <c r="M3251">
        <v>0.54581040599999997</v>
      </c>
      <c r="N3251">
        <v>0.48570289100000003</v>
      </c>
      <c r="O3251">
        <v>0.48570289100000003</v>
      </c>
      <c r="P3251">
        <v>0.94978143699999995</v>
      </c>
      <c r="Q3251">
        <v>0.248934559</v>
      </c>
      <c r="R3251">
        <v>0.21220299178486959</v>
      </c>
      <c r="S3251">
        <v>0.56962808852402713</v>
      </c>
      <c r="T3251">
        <v>0.50389149200000005</v>
      </c>
      <c r="U3251">
        <v>0.66478313300000003</v>
      </c>
      <c r="V3251">
        <v>0.85008076700000001</v>
      </c>
      <c r="W3251">
        <v>1.4381779000000001E-2</v>
      </c>
      <c r="X3251">
        <v>1.890404E-2</v>
      </c>
      <c r="Y3251">
        <v>0.27415161360953511</v>
      </c>
      <c r="Z3251">
        <v>0.56932384400000002</v>
      </c>
      <c r="AA3251">
        <v>0.66478313300000003</v>
      </c>
      <c r="AB3251">
        <v>0</v>
      </c>
      <c r="AC3251">
        <v>0</v>
      </c>
      <c r="AD3251">
        <v>0.85</v>
      </c>
      <c r="AE3251">
        <v>0.85</v>
      </c>
      <c r="AF3251">
        <v>0.85</v>
      </c>
      <c r="AG3251">
        <v>0.85</v>
      </c>
      <c r="AH3251">
        <v>0.94978143699999995</v>
      </c>
      <c r="AI3251">
        <v>1.4381779000000001E-2</v>
      </c>
      <c r="AJ3251">
        <v>0.55470886900000005</v>
      </c>
      <c r="AK3251">
        <v>0.39873966196681898</v>
      </c>
      <c r="AL3251">
        <v>0</v>
      </c>
    </row>
    <row r="3252" spans="1:38" x14ac:dyDescent="0.35">
      <c r="A3252" t="s">
        <v>3376</v>
      </c>
      <c r="B3252">
        <v>64215.58128678416</v>
      </c>
      <c r="C3252">
        <v>49074.873430968328</v>
      </c>
      <c r="D3252">
        <v>14658.5017488914</v>
      </c>
      <c r="E3252">
        <v>482.20610692443091</v>
      </c>
      <c r="F3252">
        <v>0.66200753071655871</v>
      </c>
      <c r="G3252">
        <v>0.23637554261001509</v>
      </c>
      <c r="H3252">
        <v>0.23319628217729491</v>
      </c>
      <c r="I3252">
        <v>0.29383910125027851</v>
      </c>
      <c r="J3252">
        <v>136</v>
      </c>
      <c r="K3252">
        <v>10</v>
      </c>
      <c r="L3252" t="str">
        <f>VLOOKUP(J3252,Clustering!$D$3:$E$367,2,FALSE)</f>
        <v>Summer</v>
      </c>
      <c r="M3252">
        <v>0.56661415400000004</v>
      </c>
      <c r="N3252">
        <v>0.50284594900000001</v>
      </c>
      <c r="O3252">
        <v>0.50284594900000001</v>
      </c>
      <c r="P3252">
        <v>0.94711605399999999</v>
      </c>
      <c r="Q3252">
        <v>0.26186378599999999</v>
      </c>
      <c r="R3252">
        <v>0.23319628217729491</v>
      </c>
      <c r="S3252">
        <v>0.66200753071655871</v>
      </c>
      <c r="T3252">
        <v>0.61315550900000004</v>
      </c>
      <c r="U3252">
        <v>0.66501009600000005</v>
      </c>
      <c r="V3252">
        <v>0.85008076700000001</v>
      </c>
      <c r="W3252">
        <v>1.4067614000000001E-2</v>
      </c>
      <c r="X3252">
        <v>1.8915349000000001E-2</v>
      </c>
      <c r="Y3252">
        <v>0.29383910125027851</v>
      </c>
      <c r="Z3252">
        <v>0.61472961800000003</v>
      </c>
      <c r="AA3252">
        <v>0.66501009600000005</v>
      </c>
      <c r="AB3252">
        <v>0</v>
      </c>
      <c r="AC3252">
        <v>0</v>
      </c>
      <c r="AD3252">
        <v>0.85</v>
      </c>
      <c r="AE3252">
        <v>0.85</v>
      </c>
      <c r="AF3252">
        <v>0.85</v>
      </c>
      <c r="AG3252">
        <v>0.85</v>
      </c>
      <c r="AH3252">
        <v>0.94711605399999999</v>
      </c>
      <c r="AI3252">
        <v>1.4067614000000001E-2</v>
      </c>
      <c r="AJ3252">
        <v>0.60126650000000004</v>
      </c>
      <c r="AK3252">
        <v>0.463405271501591</v>
      </c>
      <c r="AL3252">
        <v>0</v>
      </c>
    </row>
    <row r="3253" spans="1:38" x14ac:dyDescent="0.35">
      <c r="A3253" t="s">
        <v>3377</v>
      </c>
      <c r="B3253">
        <v>61736.091462276563</v>
      </c>
      <c r="C3253">
        <v>45436.287238350473</v>
      </c>
      <c r="D3253">
        <v>15796.5038530369</v>
      </c>
      <c r="E3253">
        <v>503.30037088918209</v>
      </c>
      <c r="F3253">
        <v>0.71340200307268364</v>
      </c>
      <c r="G3253">
        <v>0.2467158680829323</v>
      </c>
      <c r="H3253">
        <v>0.2438034183755729</v>
      </c>
      <c r="I3253">
        <v>0.2993569549291808</v>
      </c>
      <c r="J3253">
        <v>136</v>
      </c>
      <c r="K3253">
        <v>11</v>
      </c>
      <c r="L3253" t="str">
        <f>VLOOKUP(J3253,Clustering!$D$3:$E$367,2,FALSE)</f>
        <v>Summer</v>
      </c>
      <c r="M3253">
        <v>0.600958769</v>
      </c>
      <c r="N3253">
        <v>0.52040905400000004</v>
      </c>
      <c r="O3253">
        <v>0.52040905400000004</v>
      </c>
      <c r="P3253">
        <v>0.94453205799999995</v>
      </c>
      <c r="Q3253">
        <v>0.27752154299999998</v>
      </c>
      <c r="R3253">
        <v>0.2438034183755729</v>
      </c>
      <c r="S3253">
        <v>0.71340200307268364</v>
      </c>
      <c r="T3253">
        <v>0.62169412099999999</v>
      </c>
      <c r="U3253">
        <v>0.66559707000000001</v>
      </c>
      <c r="V3253">
        <v>0.85008076700000001</v>
      </c>
      <c r="W3253">
        <v>1.4416686E-2</v>
      </c>
      <c r="X3253">
        <v>2.302922E-2</v>
      </c>
      <c r="Y3253">
        <v>0.2993569549291808</v>
      </c>
      <c r="Z3253">
        <v>0.67642604799999995</v>
      </c>
      <c r="AA3253">
        <v>0.66559707000000001</v>
      </c>
      <c r="AB3253">
        <v>0</v>
      </c>
      <c r="AC3253">
        <v>0</v>
      </c>
      <c r="AD3253">
        <v>0.85</v>
      </c>
      <c r="AE3253">
        <v>0.85</v>
      </c>
      <c r="AF3253">
        <v>0.85</v>
      </c>
      <c r="AG3253">
        <v>0.85</v>
      </c>
      <c r="AH3253">
        <v>0.94453205799999995</v>
      </c>
      <c r="AI3253">
        <v>1.4416686E-2</v>
      </c>
      <c r="AJ3253">
        <v>0.64142297699999995</v>
      </c>
      <c r="AK3253">
        <v>0.49938140215087851</v>
      </c>
      <c r="AL3253">
        <v>1.5393819999999999E-3</v>
      </c>
    </row>
    <row r="3254" spans="1:38" x14ac:dyDescent="0.35">
      <c r="A3254" t="s">
        <v>3378</v>
      </c>
      <c r="B3254">
        <v>60809.608726410472</v>
      </c>
      <c r="C3254">
        <v>44279.872668400152</v>
      </c>
      <c r="D3254">
        <v>16007.17233123253</v>
      </c>
      <c r="E3254">
        <v>522.56372677779075</v>
      </c>
      <c r="F3254">
        <v>0.7229162168333535</v>
      </c>
      <c r="G3254">
        <v>0.2561586895969562</v>
      </c>
      <c r="H3254">
        <v>0.25346635873801943</v>
      </c>
      <c r="I3254">
        <v>0.30482123721314219</v>
      </c>
      <c r="J3254">
        <v>136</v>
      </c>
      <c r="K3254">
        <v>12</v>
      </c>
      <c r="L3254" t="str">
        <f>VLOOKUP(J3254,Clustering!$D$3:$E$367,2,FALSE)</f>
        <v>Summer</v>
      </c>
      <c r="M3254">
        <v>0.62290868200000005</v>
      </c>
      <c r="N3254">
        <v>0.53798990800000002</v>
      </c>
      <c r="O3254">
        <v>0.53798990800000002</v>
      </c>
      <c r="P3254">
        <v>0.94361646899999996</v>
      </c>
      <c r="Q3254">
        <v>0.31340546800000002</v>
      </c>
      <c r="R3254">
        <v>0.25346635873801943</v>
      </c>
      <c r="S3254">
        <v>0.7229162168333535</v>
      </c>
      <c r="T3254">
        <v>0.62222306199999999</v>
      </c>
      <c r="U3254">
        <v>0.66559707000000001</v>
      </c>
      <c r="V3254">
        <v>0.85008076700000001</v>
      </c>
      <c r="W3254">
        <v>1.3927985E-2</v>
      </c>
      <c r="X3254">
        <v>3.7668605000000001E-2</v>
      </c>
      <c r="Y3254">
        <v>0.30482123721314219</v>
      </c>
      <c r="Z3254">
        <v>0.70981932400000003</v>
      </c>
      <c r="AA3254">
        <v>0.66559707000000001</v>
      </c>
      <c r="AB3254">
        <v>0</v>
      </c>
      <c r="AC3254">
        <v>0</v>
      </c>
      <c r="AD3254">
        <v>0.85</v>
      </c>
      <c r="AE3254">
        <v>0.85</v>
      </c>
      <c r="AF3254">
        <v>0.85</v>
      </c>
      <c r="AG3254">
        <v>0.85</v>
      </c>
      <c r="AH3254">
        <v>0.94361646899999996</v>
      </c>
      <c r="AI3254">
        <v>1.3927985E-2</v>
      </c>
      <c r="AJ3254">
        <v>0.67438620800000004</v>
      </c>
      <c r="AK3254">
        <v>0.50604135178334742</v>
      </c>
      <c r="AL3254">
        <v>0.134225452</v>
      </c>
    </row>
    <row r="3255" spans="1:38" x14ac:dyDescent="0.35">
      <c r="A3255" t="s">
        <v>3379</v>
      </c>
      <c r="B3255">
        <v>60619.893457851191</v>
      </c>
      <c r="C3255">
        <v>44813.291069129918</v>
      </c>
      <c r="D3255">
        <v>15273.574951546771</v>
      </c>
      <c r="E3255">
        <v>533.02743717450028</v>
      </c>
      <c r="F3255">
        <v>0.68978547822272873</v>
      </c>
      <c r="G3255">
        <v>0.2612879593992648</v>
      </c>
      <c r="H3255">
        <v>0.2581873379171773</v>
      </c>
      <c r="I3255">
        <v>0.31733015793181862</v>
      </c>
      <c r="J3255">
        <v>136</v>
      </c>
      <c r="K3255">
        <v>13</v>
      </c>
      <c r="L3255" t="str">
        <f>VLOOKUP(J3255,Clustering!$D$3:$E$367,2,FALSE)</f>
        <v>Summer</v>
      </c>
      <c r="M3255">
        <v>0.63006213</v>
      </c>
      <c r="N3255">
        <v>0.55563781199999995</v>
      </c>
      <c r="O3255">
        <v>0.55563781199999995</v>
      </c>
      <c r="P3255">
        <v>0.942202392</v>
      </c>
      <c r="Q3255">
        <v>0.37114266600000001</v>
      </c>
      <c r="R3255">
        <v>0.2581873379171773</v>
      </c>
      <c r="S3255">
        <v>0.68978547822272873</v>
      </c>
      <c r="T3255">
        <v>0.638280187</v>
      </c>
      <c r="U3255">
        <v>0.66559707000000001</v>
      </c>
      <c r="V3255">
        <v>0.85008076700000001</v>
      </c>
      <c r="W3255">
        <v>1.424215E-2</v>
      </c>
      <c r="X3255">
        <v>7.3748540000000001E-2</v>
      </c>
      <c r="Y3255">
        <v>0.31733015793181862</v>
      </c>
      <c r="Z3255">
        <v>0.73201075000000004</v>
      </c>
      <c r="AA3255">
        <v>0.66559707000000001</v>
      </c>
      <c r="AB3255">
        <v>0</v>
      </c>
      <c r="AC3255">
        <v>0</v>
      </c>
      <c r="AD3255">
        <v>0.85</v>
      </c>
      <c r="AE3255">
        <v>0.85</v>
      </c>
      <c r="AF3255">
        <v>0.85</v>
      </c>
      <c r="AG3255">
        <v>0.85</v>
      </c>
      <c r="AH3255">
        <v>0.942202392</v>
      </c>
      <c r="AI3255">
        <v>1.424215E-2</v>
      </c>
      <c r="AJ3255">
        <v>0.69376245400000003</v>
      </c>
      <c r="AK3255">
        <v>0.48284983475591009</v>
      </c>
      <c r="AL3255">
        <v>0.25305274700000002</v>
      </c>
    </row>
    <row r="3256" spans="1:38" x14ac:dyDescent="0.35">
      <c r="A3256" t="s">
        <v>3380</v>
      </c>
      <c r="B3256">
        <v>60727.885169789413</v>
      </c>
      <c r="C3256">
        <v>46620.454611514047</v>
      </c>
      <c r="D3256">
        <v>13561.951567511889</v>
      </c>
      <c r="E3256">
        <v>545.47899076347596</v>
      </c>
      <c r="F3256">
        <v>0.61248511087329283</v>
      </c>
      <c r="G3256">
        <v>0.26739166213895882</v>
      </c>
      <c r="H3256">
        <v>0.26413376275560591</v>
      </c>
      <c r="I3256">
        <v>0.3262765808869319</v>
      </c>
      <c r="J3256">
        <v>136</v>
      </c>
      <c r="K3256">
        <v>14</v>
      </c>
      <c r="L3256" t="str">
        <f>VLOOKUP(J3256,Clustering!$D$3:$E$367,2,FALSE)</f>
        <v>Summer</v>
      </c>
      <c r="M3256">
        <v>0.64880393400000003</v>
      </c>
      <c r="N3256">
        <v>0.56826289600000002</v>
      </c>
      <c r="O3256">
        <v>0.56826289600000002</v>
      </c>
      <c r="P3256">
        <v>0.939801514</v>
      </c>
      <c r="Q3256">
        <v>0.412145714</v>
      </c>
      <c r="R3256">
        <v>0.26413376275560591</v>
      </c>
      <c r="S3256">
        <v>0.61248511087329283</v>
      </c>
      <c r="T3256">
        <v>0.63061054900000002</v>
      </c>
      <c r="U3256">
        <v>0.66582403300000004</v>
      </c>
      <c r="V3256">
        <v>0.85008076700000001</v>
      </c>
      <c r="W3256">
        <v>1.4032707E-2</v>
      </c>
      <c r="X3256">
        <v>9.9396783000000002E-2</v>
      </c>
      <c r="Y3256">
        <v>0.3262765808869319</v>
      </c>
      <c r="Z3256">
        <v>0.74849050399999995</v>
      </c>
      <c r="AA3256">
        <v>0.66582403300000004</v>
      </c>
      <c r="AB3256">
        <v>0</v>
      </c>
      <c r="AC3256">
        <v>0</v>
      </c>
      <c r="AD3256">
        <v>0.85</v>
      </c>
      <c r="AE3256">
        <v>0.85</v>
      </c>
      <c r="AF3256">
        <v>0.85</v>
      </c>
      <c r="AG3256">
        <v>0.85</v>
      </c>
      <c r="AH3256">
        <v>0.939801514</v>
      </c>
      <c r="AI3256">
        <v>1.4032707E-2</v>
      </c>
      <c r="AJ3256">
        <v>0.70784802700000005</v>
      </c>
      <c r="AK3256">
        <v>0.42873957761130488</v>
      </c>
      <c r="AL3256">
        <v>0.306967981</v>
      </c>
    </row>
    <row r="3257" spans="1:38" x14ac:dyDescent="0.35">
      <c r="A3257" t="s">
        <v>3381</v>
      </c>
      <c r="B3257">
        <v>61166.728870301144</v>
      </c>
      <c r="C3257">
        <v>49392.169618064181</v>
      </c>
      <c r="D3257">
        <v>11216.49372161549</v>
      </c>
      <c r="E3257">
        <v>558.06553062146099</v>
      </c>
      <c r="F3257">
        <v>0.50655949967779124</v>
      </c>
      <c r="G3257">
        <v>0.27356153461836319</v>
      </c>
      <c r="H3257">
        <v>0.27066277651401571</v>
      </c>
      <c r="I3257">
        <v>0.32595515251728718</v>
      </c>
      <c r="J3257">
        <v>136</v>
      </c>
      <c r="K3257">
        <v>15</v>
      </c>
      <c r="L3257" t="str">
        <f>VLOOKUP(J3257,Clustering!$D$3:$E$367,2,FALSE)</f>
        <v>Summer</v>
      </c>
      <c r="M3257">
        <v>0.65734545099999997</v>
      </c>
      <c r="N3257">
        <v>0.56817021000000001</v>
      </c>
      <c r="O3257">
        <v>0.56817021000000001</v>
      </c>
      <c r="P3257">
        <v>0.93752271399999998</v>
      </c>
      <c r="Q3257">
        <v>0.45803007600000001</v>
      </c>
      <c r="R3257">
        <v>0.27066277651401571</v>
      </c>
      <c r="S3257">
        <v>0.50655949967779124</v>
      </c>
      <c r="T3257">
        <v>0.64443856700000002</v>
      </c>
      <c r="U3257">
        <v>0.666411007</v>
      </c>
      <c r="V3257">
        <v>0.85008076700000001</v>
      </c>
      <c r="W3257">
        <v>1.3927985E-2</v>
      </c>
      <c r="X3257">
        <v>0.122324643</v>
      </c>
      <c r="Y3257">
        <v>0.32595515251728718</v>
      </c>
      <c r="Z3257">
        <v>0.75814559100000001</v>
      </c>
      <c r="AA3257">
        <v>0.666411007</v>
      </c>
      <c r="AB3257">
        <v>0</v>
      </c>
      <c r="AC3257">
        <v>0</v>
      </c>
      <c r="AD3257">
        <v>0.85</v>
      </c>
      <c r="AE3257">
        <v>0.85</v>
      </c>
      <c r="AF3257">
        <v>0.85</v>
      </c>
      <c r="AG3257">
        <v>0.85</v>
      </c>
      <c r="AH3257">
        <v>0.93752271399999998</v>
      </c>
      <c r="AI3257">
        <v>1.3927985E-2</v>
      </c>
      <c r="AJ3257">
        <v>0.71963815799999997</v>
      </c>
      <c r="AK3257">
        <v>0.35459164977445379</v>
      </c>
      <c r="AL3257">
        <v>0.37997805800000001</v>
      </c>
    </row>
    <row r="3258" spans="1:38" x14ac:dyDescent="0.35">
      <c r="A3258" t="s">
        <v>3382</v>
      </c>
      <c r="B3258">
        <v>62360.11376482436</v>
      </c>
      <c r="C3258">
        <v>53582.87796546756</v>
      </c>
      <c r="D3258">
        <v>8203.1459833247573</v>
      </c>
      <c r="E3258">
        <v>574.08981603203938</v>
      </c>
      <c r="F3258">
        <v>0.3704706326442252</v>
      </c>
      <c r="G3258">
        <v>0.28141657648629381</v>
      </c>
      <c r="H3258">
        <v>0.27936143176752781</v>
      </c>
      <c r="I3258">
        <v>0.31856230001545699</v>
      </c>
      <c r="J3258">
        <v>136</v>
      </c>
      <c r="K3258">
        <v>16</v>
      </c>
      <c r="L3258" t="str">
        <f>VLOOKUP(J3258,Clustering!$D$3:$E$367,2,FALSE)</f>
        <v>Summer</v>
      </c>
      <c r="M3258">
        <v>0.661129521</v>
      </c>
      <c r="N3258">
        <v>0.57399368299999998</v>
      </c>
      <c r="O3258">
        <v>0.57399368299999998</v>
      </c>
      <c r="P3258">
        <v>0.93650539200000005</v>
      </c>
      <c r="Q3258">
        <v>0.48967101200000002</v>
      </c>
      <c r="R3258">
        <v>0.27936143176752781</v>
      </c>
      <c r="S3258">
        <v>0.3704706326442252</v>
      </c>
      <c r="T3258">
        <v>0.62637902400000001</v>
      </c>
      <c r="U3258">
        <v>0.666411007</v>
      </c>
      <c r="V3258">
        <v>0.85008076700000001</v>
      </c>
      <c r="W3258">
        <v>1.3194933000000001E-2</v>
      </c>
      <c r="X3258">
        <v>0.14338320900000001</v>
      </c>
      <c r="Y3258">
        <v>0.31856230001545699</v>
      </c>
      <c r="Z3258">
        <v>0.76333552999999998</v>
      </c>
      <c r="AA3258">
        <v>0.666411007</v>
      </c>
      <c r="AB3258">
        <v>0</v>
      </c>
      <c r="AC3258">
        <v>0</v>
      </c>
      <c r="AD3258">
        <v>0.85</v>
      </c>
      <c r="AE3258">
        <v>0.85</v>
      </c>
      <c r="AF3258">
        <v>0.85</v>
      </c>
      <c r="AG3258">
        <v>0.85</v>
      </c>
      <c r="AH3258">
        <v>0.93650539200000005</v>
      </c>
      <c r="AI3258">
        <v>1.3194933000000001E-2</v>
      </c>
      <c r="AJ3258">
        <v>0.729092607</v>
      </c>
      <c r="AK3258">
        <v>0.2593294428509576</v>
      </c>
      <c r="AL3258">
        <v>0.58652845499999995</v>
      </c>
    </row>
    <row r="3259" spans="1:38" x14ac:dyDescent="0.35">
      <c r="A3259" t="s">
        <v>3383</v>
      </c>
      <c r="B3259">
        <v>63289.154043520233</v>
      </c>
      <c r="C3259">
        <v>57774.232391596321</v>
      </c>
      <c r="D3259">
        <v>4931.7253218531569</v>
      </c>
      <c r="E3259">
        <v>583.19633007075902</v>
      </c>
      <c r="F3259">
        <v>0.2227266714171009</v>
      </c>
      <c r="G3259">
        <v>0.28588055395625439</v>
      </c>
      <c r="H3259">
        <v>0.28488598187079761</v>
      </c>
      <c r="I3259">
        <v>0.30385695210420788</v>
      </c>
      <c r="J3259">
        <v>136</v>
      </c>
      <c r="K3259">
        <v>17</v>
      </c>
      <c r="L3259" t="str">
        <f>VLOOKUP(J3259,Clustering!$D$3:$E$367,2,FALSE)</f>
        <v>Summer</v>
      </c>
      <c r="M3259">
        <v>0.65876231799999996</v>
      </c>
      <c r="N3259">
        <v>0.57143593000000004</v>
      </c>
      <c r="O3259">
        <v>0.57143593000000004</v>
      </c>
      <c r="P3259">
        <v>0.93752271399999998</v>
      </c>
      <c r="Q3259">
        <v>0.50401456899999997</v>
      </c>
      <c r="R3259">
        <v>0.28488598187079761</v>
      </c>
      <c r="S3259">
        <v>0.2227266714171009</v>
      </c>
      <c r="T3259">
        <v>0.58009672099999998</v>
      </c>
      <c r="U3259">
        <v>0.666411007</v>
      </c>
      <c r="V3259">
        <v>0.85008076700000001</v>
      </c>
      <c r="W3259">
        <v>1.3090210999999999E-2</v>
      </c>
      <c r="X3259">
        <v>0.203364814</v>
      </c>
      <c r="Y3259">
        <v>0.30385695210420788</v>
      </c>
      <c r="Z3259">
        <v>0.76685518600000002</v>
      </c>
      <c r="AA3259">
        <v>0.666411007</v>
      </c>
      <c r="AB3259">
        <v>0</v>
      </c>
      <c r="AC3259">
        <v>0</v>
      </c>
      <c r="AD3259">
        <v>0.85</v>
      </c>
      <c r="AE3259">
        <v>0.85</v>
      </c>
      <c r="AF3259">
        <v>0.85</v>
      </c>
      <c r="AG3259">
        <v>0.85</v>
      </c>
      <c r="AH3259">
        <v>0.93752271399999998</v>
      </c>
      <c r="AI3259">
        <v>1.3090210999999999E-2</v>
      </c>
      <c r="AJ3259">
        <v>0.740863677</v>
      </c>
      <c r="AK3259">
        <v>0.15590866999197059</v>
      </c>
      <c r="AL3259">
        <v>0.64514639299999998</v>
      </c>
    </row>
    <row r="3260" spans="1:38" x14ac:dyDescent="0.35">
      <c r="A3260" t="s">
        <v>3384</v>
      </c>
      <c r="B3260">
        <v>65401.312094174449</v>
      </c>
      <c r="C3260">
        <v>62855.970191164874</v>
      </c>
      <c r="D3260">
        <v>1966.7702416661191</v>
      </c>
      <c r="E3260">
        <v>578.57166134346153</v>
      </c>
      <c r="F3260">
        <v>8.8823314515800694E-2</v>
      </c>
      <c r="G3260">
        <v>0.28361355948208899</v>
      </c>
      <c r="H3260">
        <v>0.28313821511085419</v>
      </c>
      <c r="I3260">
        <v>0.29220517370458421</v>
      </c>
      <c r="J3260">
        <v>136</v>
      </c>
      <c r="K3260">
        <v>18</v>
      </c>
      <c r="L3260" t="str">
        <f>VLOOKUP(J3260,Clustering!$D$3:$E$367,2,FALSE)</f>
        <v>Summer</v>
      </c>
      <c r="M3260">
        <v>0.65783501899999997</v>
      </c>
      <c r="N3260">
        <v>0.57543328199999999</v>
      </c>
      <c r="O3260">
        <v>0.57543328199999999</v>
      </c>
      <c r="P3260">
        <v>0.93779738999999995</v>
      </c>
      <c r="Q3260">
        <v>0.50367663200000001</v>
      </c>
      <c r="R3260">
        <v>0.28313821511085419</v>
      </c>
      <c r="S3260">
        <v>8.8823314515800694E-2</v>
      </c>
      <c r="T3260">
        <v>0.50952093099999995</v>
      </c>
      <c r="U3260">
        <v>0.666411007</v>
      </c>
      <c r="V3260">
        <v>0.85008076700000001</v>
      </c>
      <c r="W3260">
        <v>1.2845861E-2</v>
      </c>
      <c r="X3260">
        <v>0.22688156600000001</v>
      </c>
      <c r="Y3260">
        <v>0.29220517370458421</v>
      </c>
      <c r="Z3260">
        <v>0.77618290599999995</v>
      </c>
      <c r="AA3260">
        <v>0.666411007</v>
      </c>
      <c r="AB3260">
        <v>0</v>
      </c>
      <c r="AC3260">
        <v>0</v>
      </c>
      <c r="AD3260">
        <v>0.85</v>
      </c>
      <c r="AE3260">
        <v>0.85</v>
      </c>
      <c r="AF3260">
        <v>0.85</v>
      </c>
      <c r="AG3260">
        <v>0.85</v>
      </c>
      <c r="AH3260">
        <v>0.93779738999999995</v>
      </c>
      <c r="AI3260">
        <v>1.2845861E-2</v>
      </c>
      <c r="AJ3260">
        <v>0.75294872400000001</v>
      </c>
      <c r="AK3260">
        <v>6.2176320161060498E-2</v>
      </c>
      <c r="AL3260">
        <v>0.64577298699999997</v>
      </c>
    </row>
    <row r="3261" spans="1:38" x14ac:dyDescent="0.35">
      <c r="A3261" t="s">
        <v>3385</v>
      </c>
      <c r="B3261">
        <v>68909.916319054537</v>
      </c>
      <c r="C3261">
        <v>68196.615447969045</v>
      </c>
      <c r="D3261">
        <v>140.26586499680471</v>
      </c>
      <c r="E3261">
        <v>573.03500608868399</v>
      </c>
      <c r="F3261">
        <v>6.3346896238817996E-3</v>
      </c>
      <c r="G3261">
        <v>0.2808995127885705</v>
      </c>
      <c r="H3261">
        <v>0.28018509196474251</v>
      </c>
      <c r="I3261">
        <v>0.29381231555280818</v>
      </c>
      <c r="J3261">
        <v>136</v>
      </c>
      <c r="K3261">
        <v>19</v>
      </c>
      <c r="L3261" t="str">
        <f>VLOOKUP(J3261,Clustering!$D$3:$E$367,2,FALSE)</f>
        <v>Summer</v>
      </c>
      <c r="M3261">
        <v>0.65653910400000004</v>
      </c>
      <c r="N3261">
        <v>0.582152067</v>
      </c>
      <c r="O3261">
        <v>0.582152067</v>
      </c>
      <c r="P3261">
        <v>0.937217517</v>
      </c>
      <c r="Q3261">
        <v>0.474213514</v>
      </c>
      <c r="R3261">
        <v>0.28018509196474251</v>
      </c>
      <c r="S3261">
        <v>6.3346896238817996E-3</v>
      </c>
      <c r="T3261">
        <v>0.33058788</v>
      </c>
      <c r="U3261">
        <v>0.666411007</v>
      </c>
      <c r="V3261">
        <v>0.85008076700000001</v>
      </c>
      <c r="W3261">
        <v>1.1205221E-2</v>
      </c>
      <c r="X3261">
        <v>0.20175310699999999</v>
      </c>
      <c r="Y3261">
        <v>0.29381231555280818</v>
      </c>
      <c r="Z3261">
        <v>0.775650375</v>
      </c>
      <c r="AA3261">
        <v>0.666411007</v>
      </c>
      <c r="AB3261">
        <v>0</v>
      </c>
      <c r="AC3261">
        <v>0</v>
      </c>
      <c r="AD3261">
        <v>0.85</v>
      </c>
      <c r="AE3261">
        <v>0.85</v>
      </c>
      <c r="AF3261">
        <v>0.85</v>
      </c>
      <c r="AG3261">
        <v>0.85</v>
      </c>
      <c r="AH3261">
        <v>0.937217517</v>
      </c>
      <c r="AI3261">
        <v>1.1205221E-2</v>
      </c>
      <c r="AJ3261">
        <v>0.76424273899999995</v>
      </c>
      <c r="AK3261">
        <v>4.4342827367173003E-3</v>
      </c>
      <c r="AL3261">
        <v>0.70485057200000001</v>
      </c>
    </row>
    <row r="3262" spans="1:38" x14ac:dyDescent="0.35">
      <c r="A3262" t="s">
        <v>3386</v>
      </c>
      <c r="B3262">
        <v>67444.328713571347</v>
      </c>
      <c r="C3262">
        <v>66883.347092127136</v>
      </c>
      <c r="D3262">
        <v>0</v>
      </c>
      <c r="E3262">
        <v>560.98162144421315</v>
      </c>
      <c r="F3262">
        <v>0</v>
      </c>
      <c r="G3262">
        <v>0.27499099090402601</v>
      </c>
      <c r="H3262">
        <v>0.27369625675253839</v>
      </c>
      <c r="I3262">
        <v>0.29839266982024631</v>
      </c>
      <c r="J3262">
        <v>136</v>
      </c>
      <c r="K3262">
        <v>20</v>
      </c>
      <c r="L3262" t="str">
        <f>VLOOKUP(J3262,Clustering!$D$3:$E$367,2,FALSE)</f>
        <v>Summer</v>
      </c>
      <c r="M3262">
        <v>0.667695488</v>
      </c>
      <c r="N3262">
        <v>0.58556963500000003</v>
      </c>
      <c r="O3262">
        <v>0.58556963500000003</v>
      </c>
      <c r="P3262">
        <v>0.93506079600000003</v>
      </c>
      <c r="Q3262">
        <v>0.44805467100000002</v>
      </c>
      <c r="R3262">
        <v>0.27369625675253839</v>
      </c>
      <c r="S3262">
        <v>0</v>
      </c>
      <c r="T3262">
        <v>6.5097476000000001E-2</v>
      </c>
      <c r="U3262">
        <v>0.666411007</v>
      </c>
      <c r="V3262">
        <v>0.85008076700000001</v>
      </c>
      <c r="W3262">
        <v>1.1309942999999999E-2</v>
      </c>
      <c r="X3262">
        <v>0.13977362400000001</v>
      </c>
      <c r="Y3262">
        <v>0.29839266982024631</v>
      </c>
      <c r="Z3262">
        <v>0.77193345599999996</v>
      </c>
      <c r="AA3262">
        <v>0.666411007</v>
      </c>
      <c r="AB3262">
        <v>0</v>
      </c>
      <c r="AC3262">
        <v>0</v>
      </c>
      <c r="AD3262">
        <v>0.85</v>
      </c>
      <c r="AE3262">
        <v>0.85</v>
      </c>
      <c r="AF3262">
        <v>0.85</v>
      </c>
      <c r="AG3262">
        <v>0.85</v>
      </c>
      <c r="AH3262">
        <v>0.93506079600000003</v>
      </c>
      <c r="AI3262">
        <v>1.1309942999999999E-2</v>
      </c>
      <c r="AJ3262">
        <v>0.76712466099999999</v>
      </c>
      <c r="AK3262">
        <v>0</v>
      </c>
      <c r="AL3262">
        <v>0.71243907500000003</v>
      </c>
    </row>
    <row r="3263" spans="1:38" x14ac:dyDescent="0.35">
      <c r="A3263" t="s">
        <v>3387</v>
      </c>
      <c r="B3263">
        <v>64609.696589287101</v>
      </c>
      <c r="C3263">
        <v>64065.866025963973</v>
      </c>
      <c r="D3263">
        <v>0</v>
      </c>
      <c r="E3263">
        <v>543.83056332313424</v>
      </c>
      <c r="F3263">
        <v>0</v>
      </c>
      <c r="G3263">
        <v>0.26658360947212462</v>
      </c>
      <c r="H3263">
        <v>0.2652386727762599</v>
      </c>
      <c r="I3263">
        <v>0.29089267452853468</v>
      </c>
      <c r="J3263">
        <v>136</v>
      </c>
      <c r="K3263">
        <v>21</v>
      </c>
      <c r="L3263" t="str">
        <f>VLOOKUP(J3263,Clustering!$D$3:$E$367,2,FALSE)</f>
        <v>Summer</v>
      </c>
      <c r="M3263">
        <v>0.65115961899999997</v>
      </c>
      <c r="N3263">
        <v>0.57136493600000005</v>
      </c>
      <c r="O3263">
        <v>0.57136493600000005</v>
      </c>
      <c r="P3263">
        <v>0.93281251600000004</v>
      </c>
      <c r="Q3263">
        <v>0.42034381999999998</v>
      </c>
      <c r="R3263">
        <v>0.2652386727762599</v>
      </c>
      <c r="S3263">
        <v>0</v>
      </c>
      <c r="T3263">
        <v>0</v>
      </c>
      <c r="U3263">
        <v>0.666411007</v>
      </c>
      <c r="V3263">
        <v>0.85008076700000001</v>
      </c>
      <c r="W3263">
        <v>1.1414664E-2</v>
      </c>
      <c r="X3263">
        <v>6.7558465999999998E-2</v>
      </c>
      <c r="Y3263">
        <v>0.29089267452853468</v>
      </c>
      <c r="Z3263">
        <v>0.74632851200000005</v>
      </c>
      <c r="AA3263">
        <v>0.666411007</v>
      </c>
      <c r="AB3263">
        <v>0</v>
      </c>
      <c r="AC3263">
        <v>0</v>
      </c>
      <c r="AD3263">
        <v>0.85</v>
      </c>
      <c r="AE3263">
        <v>0.85</v>
      </c>
      <c r="AF3263">
        <v>0.85</v>
      </c>
      <c r="AG3263">
        <v>0.85</v>
      </c>
      <c r="AH3263">
        <v>0.93281251600000004</v>
      </c>
      <c r="AI3263">
        <v>1.1414664E-2</v>
      </c>
      <c r="AJ3263">
        <v>0.74850609199999996</v>
      </c>
      <c r="AK3263">
        <v>0</v>
      </c>
      <c r="AL3263">
        <v>0.38078244</v>
      </c>
    </row>
    <row r="3264" spans="1:38" x14ac:dyDescent="0.35">
      <c r="A3264" t="s">
        <v>3388</v>
      </c>
      <c r="B3264">
        <v>60112.387146892434</v>
      </c>
      <c r="C3264">
        <v>59581.377035417943</v>
      </c>
      <c r="D3264">
        <v>0</v>
      </c>
      <c r="E3264">
        <v>531.01011147449276</v>
      </c>
      <c r="F3264">
        <v>0</v>
      </c>
      <c r="G3264">
        <v>0.26029907425220228</v>
      </c>
      <c r="H3264">
        <v>0.2595534084881676</v>
      </c>
      <c r="I3264">
        <v>0.27377661384494961</v>
      </c>
      <c r="J3264">
        <v>136</v>
      </c>
      <c r="K3264">
        <v>22</v>
      </c>
      <c r="L3264" t="str">
        <f>VLOOKUP(J3264,Clustering!$D$3:$E$367,2,FALSE)</f>
        <v>Summer</v>
      </c>
      <c r="M3264">
        <v>0.614689704</v>
      </c>
      <c r="N3264">
        <v>0.545698664</v>
      </c>
      <c r="O3264">
        <v>0.545698664</v>
      </c>
      <c r="P3264">
        <v>0.93019799999999997</v>
      </c>
      <c r="Q3264">
        <v>0.41049357600000003</v>
      </c>
      <c r="R3264">
        <v>0.2595534084881676</v>
      </c>
      <c r="S3264">
        <v>0</v>
      </c>
      <c r="T3264">
        <v>0</v>
      </c>
      <c r="U3264">
        <v>0.66559707000000001</v>
      </c>
      <c r="V3264">
        <v>0.85008076700000001</v>
      </c>
      <c r="W3264">
        <v>1.1659015E-2</v>
      </c>
      <c r="X3264">
        <v>3.1359579999999998E-2</v>
      </c>
      <c r="Y3264">
        <v>0.27377661384494961</v>
      </c>
      <c r="Z3264">
        <v>0.66420548800000001</v>
      </c>
      <c r="AA3264">
        <v>0.66559707000000001</v>
      </c>
      <c r="AB3264">
        <v>0</v>
      </c>
      <c r="AC3264">
        <v>0</v>
      </c>
      <c r="AD3264">
        <v>0.85</v>
      </c>
      <c r="AE3264">
        <v>0.85</v>
      </c>
      <c r="AF3264">
        <v>0.85</v>
      </c>
      <c r="AG3264">
        <v>0.85</v>
      </c>
      <c r="AH3264">
        <v>0.93019799999999997</v>
      </c>
      <c r="AI3264">
        <v>1.1659015E-2</v>
      </c>
      <c r="AJ3264">
        <v>0.69583728199999995</v>
      </c>
      <c r="AK3264">
        <v>0</v>
      </c>
      <c r="AL3264">
        <v>0.15400976499999999</v>
      </c>
    </row>
    <row r="3265" spans="1:38" x14ac:dyDescent="0.35">
      <c r="A3265" t="s">
        <v>3389</v>
      </c>
      <c r="B3265">
        <v>55879.257846751389</v>
      </c>
      <c r="C3265">
        <v>55354.547345754137</v>
      </c>
      <c r="D3265">
        <v>0</v>
      </c>
      <c r="E3265">
        <v>524.71050099724846</v>
      </c>
      <c r="F3265">
        <v>0</v>
      </c>
      <c r="G3265">
        <v>0.25721102990061201</v>
      </c>
      <c r="H3265">
        <v>0.2568413566192897</v>
      </c>
      <c r="I3265">
        <v>0.2638926914783723</v>
      </c>
      <c r="J3265">
        <v>136</v>
      </c>
      <c r="K3265">
        <v>23</v>
      </c>
      <c r="L3265" t="str">
        <f>VLOOKUP(J3265,Clustering!$D$3:$E$367,2,FALSE)</f>
        <v>Summer</v>
      </c>
      <c r="M3265">
        <v>0.591420838</v>
      </c>
      <c r="N3265">
        <v>0.54754056200000001</v>
      </c>
      <c r="O3265">
        <v>0.54754056200000001</v>
      </c>
      <c r="P3265">
        <v>0.91095027900000003</v>
      </c>
      <c r="Q3265">
        <v>0.36742535700000001</v>
      </c>
      <c r="R3265">
        <v>0.2568413566192897</v>
      </c>
      <c r="S3265">
        <v>0</v>
      </c>
      <c r="T3265">
        <v>0</v>
      </c>
      <c r="U3265">
        <v>0.66219262099999998</v>
      </c>
      <c r="V3265">
        <v>0.85008076700000001</v>
      </c>
      <c r="W3265">
        <v>1.1938272999999999E-2</v>
      </c>
      <c r="X3265">
        <v>2.4002190999999999E-2</v>
      </c>
      <c r="Y3265">
        <v>0.2638926914783723</v>
      </c>
      <c r="Z3265">
        <v>0.582722187</v>
      </c>
      <c r="AA3265">
        <v>0.66219262099999998</v>
      </c>
      <c r="AB3265">
        <v>0</v>
      </c>
      <c r="AC3265">
        <v>0</v>
      </c>
      <c r="AD3265">
        <v>0.85</v>
      </c>
      <c r="AE3265">
        <v>0.85</v>
      </c>
      <c r="AF3265">
        <v>0.85</v>
      </c>
      <c r="AG3265">
        <v>0.85</v>
      </c>
      <c r="AH3265">
        <v>0.91095027900000003</v>
      </c>
      <c r="AI3265">
        <v>1.1938272999999999E-2</v>
      </c>
      <c r="AJ3265">
        <v>0.63339934099999995</v>
      </c>
      <c r="AK3265">
        <v>0</v>
      </c>
      <c r="AL3265">
        <v>0.13530952399999999</v>
      </c>
    </row>
    <row r="3266" spans="1:38" x14ac:dyDescent="0.35">
      <c r="A3266" t="s">
        <v>3390</v>
      </c>
      <c r="B3266">
        <v>31953.286658135359</v>
      </c>
      <c r="C3266">
        <v>31427.326463949601</v>
      </c>
      <c r="D3266">
        <v>0</v>
      </c>
      <c r="E3266">
        <v>525.96019418576168</v>
      </c>
      <c r="F3266">
        <v>0</v>
      </c>
      <c r="G3266">
        <v>0.2578236246008635</v>
      </c>
      <c r="H3266">
        <v>0.25782573100132689</v>
      </c>
      <c r="I3266">
        <v>0.2577855524551213</v>
      </c>
      <c r="J3266">
        <v>137</v>
      </c>
      <c r="K3266">
        <v>0</v>
      </c>
      <c r="L3266" t="str">
        <f>VLOOKUP(J3266,Clustering!$D$3:$E$367,2,FALSE)</f>
        <v>Spring</v>
      </c>
      <c r="M3266">
        <v>0.27876561700000002</v>
      </c>
      <c r="N3266">
        <v>0.32806879300000003</v>
      </c>
      <c r="O3266">
        <v>0.32806879300000003</v>
      </c>
      <c r="P3266">
        <v>0.86806000800000005</v>
      </c>
      <c r="Q3266">
        <v>0.415262246</v>
      </c>
      <c r="R3266">
        <v>0.25782573100132689</v>
      </c>
      <c r="S3266">
        <v>0</v>
      </c>
      <c r="T3266">
        <v>0</v>
      </c>
      <c r="U3266">
        <v>0.64562430500000001</v>
      </c>
      <c r="V3266">
        <v>0.85008076700000001</v>
      </c>
      <c r="W3266">
        <v>1.3299655000000001E-2</v>
      </c>
      <c r="X3266">
        <v>7.9998899999999997E-4</v>
      </c>
      <c r="Y3266">
        <v>0.2577855524551213</v>
      </c>
      <c r="Z3266">
        <v>0.228916697</v>
      </c>
      <c r="AA3266">
        <v>0.64562430500000001</v>
      </c>
      <c r="AB3266">
        <v>0</v>
      </c>
      <c r="AC3266">
        <v>0</v>
      </c>
      <c r="AD3266">
        <v>0.85</v>
      </c>
      <c r="AE3266">
        <v>0.85</v>
      </c>
      <c r="AF3266">
        <v>0.85</v>
      </c>
      <c r="AG3266">
        <v>0.85</v>
      </c>
      <c r="AH3266">
        <v>0.86806000800000005</v>
      </c>
      <c r="AI3266">
        <v>1.3299655000000001E-2</v>
      </c>
      <c r="AJ3266">
        <v>0.36460789900000001</v>
      </c>
      <c r="AK3266">
        <v>0</v>
      </c>
      <c r="AL3266">
        <v>4.8952352999999997E-2</v>
      </c>
    </row>
    <row r="3267" spans="1:38" x14ac:dyDescent="0.35">
      <c r="A3267" t="s">
        <v>3391</v>
      </c>
      <c r="B3267">
        <v>31290.00860065618</v>
      </c>
      <c r="C3267">
        <v>30759.109210540209</v>
      </c>
      <c r="D3267">
        <v>0</v>
      </c>
      <c r="E3267">
        <v>530.89939011596482</v>
      </c>
      <c r="F3267">
        <v>0</v>
      </c>
      <c r="G3267">
        <v>0.26024479907645331</v>
      </c>
      <c r="H3267">
        <v>0.26057796141641038</v>
      </c>
      <c r="I3267">
        <v>0.2542230546915582</v>
      </c>
      <c r="J3267">
        <v>137</v>
      </c>
      <c r="K3267">
        <v>1</v>
      </c>
      <c r="L3267" t="str">
        <f>VLOOKUP(J3267,Clustering!$D$3:$E$367,2,FALSE)</f>
        <v>Spring</v>
      </c>
      <c r="M3267">
        <v>0.27125507199999999</v>
      </c>
      <c r="N3267">
        <v>0.31736251599999998</v>
      </c>
      <c r="O3267">
        <v>0.31736251599999998</v>
      </c>
      <c r="P3267">
        <v>0.877256594</v>
      </c>
      <c r="Q3267">
        <v>0.38000413</v>
      </c>
      <c r="R3267">
        <v>0.26057796141641038</v>
      </c>
      <c r="S3267">
        <v>0</v>
      </c>
      <c r="T3267">
        <v>0</v>
      </c>
      <c r="U3267">
        <v>0.64562430500000001</v>
      </c>
      <c r="V3267">
        <v>0.85008076700000001</v>
      </c>
      <c r="W3267">
        <v>1.2357160000000001E-2</v>
      </c>
      <c r="X3267">
        <v>7.9998899999999997E-4</v>
      </c>
      <c r="Y3267">
        <v>0.2542230546915582</v>
      </c>
      <c r="Z3267">
        <v>0.22480498900000001</v>
      </c>
      <c r="AA3267">
        <v>0.64562430500000001</v>
      </c>
      <c r="AB3267">
        <v>0</v>
      </c>
      <c r="AC3267">
        <v>0</v>
      </c>
      <c r="AD3267">
        <v>0.85</v>
      </c>
      <c r="AE3267">
        <v>0.85</v>
      </c>
      <c r="AF3267">
        <v>0.85</v>
      </c>
      <c r="AG3267">
        <v>0.85</v>
      </c>
      <c r="AH3267">
        <v>0.877256594</v>
      </c>
      <c r="AI3267">
        <v>1.2357160000000001E-2</v>
      </c>
      <c r="AJ3267">
        <v>0.36019315200000002</v>
      </c>
      <c r="AK3267">
        <v>0</v>
      </c>
      <c r="AL3267">
        <v>0</v>
      </c>
    </row>
    <row r="3268" spans="1:38" x14ac:dyDescent="0.35">
      <c r="A3268" t="s">
        <v>3392</v>
      </c>
      <c r="B3268">
        <v>31184.670400192979</v>
      </c>
      <c r="C3268">
        <v>30648.801894824352</v>
      </c>
      <c r="D3268">
        <v>0</v>
      </c>
      <c r="E3268">
        <v>535.8685053686354</v>
      </c>
      <c r="F3268">
        <v>0</v>
      </c>
      <c r="G3268">
        <v>0.26268063988658591</v>
      </c>
      <c r="H3268">
        <v>0.2633101025583911</v>
      </c>
      <c r="I3268">
        <v>0.2513034136672847</v>
      </c>
      <c r="J3268">
        <v>137</v>
      </c>
      <c r="K3268">
        <v>2</v>
      </c>
      <c r="L3268" t="str">
        <f>VLOOKUP(J3268,Clustering!$D$3:$E$367,2,FALSE)</f>
        <v>Spring</v>
      </c>
      <c r="M3268">
        <v>0.26109510200000002</v>
      </c>
      <c r="N3268">
        <v>0.30560907900000001</v>
      </c>
      <c r="O3268">
        <v>0.30560907900000001</v>
      </c>
      <c r="P3268">
        <v>0.876442736</v>
      </c>
      <c r="Q3268">
        <v>0.34552201900000001</v>
      </c>
      <c r="R3268">
        <v>0.2633101025583911</v>
      </c>
      <c r="S3268">
        <v>0</v>
      </c>
      <c r="T3268">
        <v>0</v>
      </c>
      <c r="U3268">
        <v>0.64562430500000001</v>
      </c>
      <c r="V3268">
        <v>0.85008076700000001</v>
      </c>
      <c r="W3268">
        <v>1.2461880999999999E-2</v>
      </c>
      <c r="X3268">
        <v>7.9998899999999997E-4</v>
      </c>
      <c r="Y3268">
        <v>0.2513034136672847</v>
      </c>
      <c r="Z3268">
        <v>0.21959398099999999</v>
      </c>
      <c r="AA3268">
        <v>0.64562430500000001</v>
      </c>
      <c r="AB3268">
        <v>0</v>
      </c>
      <c r="AC3268">
        <v>0</v>
      </c>
      <c r="AD3268">
        <v>0.85</v>
      </c>
      <c r="AE3268">
        <v>0.85</v>
      </c>
      <c r="AF3268">
        <v>0.85</v>
      </c>
      <c r="AG3268">
        <v>0.85</v>
      </c>
      <c r="AH3268">
        <v>0.876442736</v>
      </c>
      <c r="AI3268">
        <v>1.2461880999999999E-2</v>
      </c>
      <c r="AJ3268">
        <v>0.35506891099999999</v>
      </c>
      <c r="AK3268">
        <v>0</v>
      </c>
      <c r="AL3268">
        <v>7.6969109999999999E-3</v>
      </c>
    </row>
    <row r="3269" spans="1:38" x14ac:dyDescent="0.35">
      <c r="A3269" t="s">
        <v>3393</v>
      </c>
      <c r="B3269">
        <v>31224.935247472011</v>
      </c>
      <c r="C3269">
        <v>30696.857961567261</v>
      </c>
      <c r="D3269">
        <v>0</v>
      </c>
      <c r="E3269">
        <v>528.07728590474608</v>
      </c>
      <c r="F3269">
        <v>0</v>
      </c>
      <c r="G3269">
        <v>0.25886141465918922</v>
      </c>
      <c r="H3269">
        <v>0.25945296212265367</v>
      </c>
      <c r="I3269">
        <v>0.24816948706324801</v>
      </c>
      <c r="J3269">
        <v>137</v>
      </c>
      <c r="K3269">
        <v>3</v>
      </c>
      <c r="L3269" t="str">
        <f>VLOOKUP(J3269,Clustering!$D$3:$E$367,2,FALSE)</f>
        <v>Spring</v>
      </c>
      <c r="M3269">
        <v>0.25348088400000002</v>
      </c>
      <c r="N3269">
        <v>0.29808175199999998</v>
      </c>
      <c r="O3269">
        <v>0.29808175199999998</v>
      </c>
      <c r="P3269">
        <v>0.87591372899999997</v>
      </c>
      <c r="Q3269">
        <v>0.33421989699999999</v>
      </c>
      <c r="R3269">
        <v>0.25945296212265367</v>
      </c>
      <c r="S3269">
        <v>0</v>
      </c>
      <c r="T3269">
        <v>0</v>
      </c>
      <c r="U3269">
        <v>0.64562430500000001</v>
      </c>
      <c r="V3269">
        <v>0.85008076700000001</v>
      </c>
      <c r="W3269">
        <v>1.3439283999999999E-2</v>
      </c>
      <c r="X3269">
        <v>7.9998899999999997E-4</v>
      </c>
      <c r="Y3269">
        <v>0.24816948706324801</v>
      </c>
      <c r="Z3269">
        <v>0.21761502999999999</v>
      </c>
      <c r="AA3269">
        <v>0.64562430500000001</v>
      </c>
      <c r="AB3269">
        <v>0</v>
      </c>
      <c r="AC3269">
        <v>0</v>
      </c>
      <c r="AD3269">
        <v>0.85</v>
      </c>
      <c r="AE3269">
        <v>0.85</v>
      </c>
      <c r="AF3269">
        <v>0.85</v>
      </c>
      <c r="AG3269">
        <v>0.85</v>
      </c>
      <c r="AH3269">
        <v>0.87591372899999997</v>
      </c>
      <c r="AI3269">
        <v>1.3439283999999999E-2</v>
      </c>
      <c r="AJ3269">
        <v>0.35470286899999998</v>
      </c>
      <c r="AK3269">
        <v>0</v>
      </c>
      <c r="AL3269">
        <v>0</v>
      </c>
    </row>
    <row r="3270" spans="1:38" x14ac:dyDescent="0.35">
      <c r="A3270" t="s">
        <v>3394</v>
      </c>
      <c r="B3270">
        <v>31580.601756181139</v>
      </c>
      <c r="C3270">
        <v>31066.557079000151</v>
      </c>
      <c r="D3270">
        <v>0</v>
      </c>
      <c r="E3270">
        <v>514.04467718099158</v>
      </c>
      <c r="F3270">
        <v>0</v>
      </c>
      <c r="G3270">
        <v>0.25198268489264292</v>
      </c>
      <c r="H3270">
        <v>0.25228109162495432</v>
      </c>
      <c r="I3270">
        <v>0.24658913091249449</v>
      </c>
      <c r="J3270">
        <v>137</v>
      </c>
      <c r="K3270">
        <v>4</v>
      </c>
      <c r="L3270" t="str">
        <f>VLOOKUP(J3270,Clustering!$D$3:$E$367,2,FALSE)</f>
        <v>Spring</v>
      </c>
      <c r="M3270">
        <v>0.24516975199999999</v>
      </c>
      <c r="N3270">
        <v>0.29515917000000003</v>
      </c>
      <c r="O3270">
        <v>0.29515917000000003</v>
      </c>
      <c r="P3270">
        <v>0.87706330300000002</v>
      </c>
      <c r="Q3270">
        <v>0.32768644400000002</v>
      </c>
      <c r="R3270">
        <v>0.25228109162495432</v>
      </c>
      <c r="S3270">
        <v>0</v>
      </c>
      <c r="T3270">
        <v>0</v>
      </c>
      <c r="U3270">
        <v>0.64562430500000001</v>
      </c>
      <c r="V3270">
        <v>0.85008076700000001</v>
      </c>
      <c r="W3270">
        <v>1.3578913E-2</v>
      </c>
      <c r="X3270">
        <v>7.9998899999999997E-4</v>
      </c>
      <c r="Y3270">
        <v>0.24658913091249449</v>
      </c>
      <c r="Z3270">
        <v>0.22054157999999999</v>
      </c>
      <c r="AA3270">
        <v>0.64562430500000001</v>
      </c>
      <c r="AB3270">
        <v>0</v>
      </c>
      <c r="AC3270">
        <v>0</v>
      </c>
      <c r="AD3270">
        <v>0.85</v>
      </c>
      <c r="AE3270">
        <v>0.85</v>
      </c>
      <c r="AF3270">
        <v>0.85</v>
      </c>
      <c r="AG3270">
        <v>0.85</v>
      </c>
      <c r="AH3270">
        <v>0.87706330300000002</v>
      </c>
      <c r="AI3270">
        <v>1.3578913E-2</v>
      </c>
      <c r="AJ3270">
        <v>0.36068450299999999</v>
      </c>
      <c r="AK3270">
        <v>0</v>
      </c>
      <c r="AL3270">
        <v>0</v>
      </c>
    </row>
    <row r="3271" spans="1:38" x14ac:dyDescent="0.35">
      <c r="A3271" t="s">
        <v>3395</v>
      </c>
      <c r="B3271">
        <v>33765.602746990327</v>
      </c>
      <c r="C3271">
        <v>33075.882321075987</v>
      </c>
      <c r="D3271">
        <v>188.04742741103041</v>
      </c>
      <c r="E3271">
        <v>501.67299850330107</v>
      </c>
      <c r="F3271">
        <v>8.4926014411664998E-3</v>
      </c>
      <c r="G3271">
        <v>0.24591813652122599</v>
      </c>
      <c r="H3271">
        <v>0.24593288132446969</v>
      </c>
      <c r="I3271">
        <v>0.2456516315010305</v>
      </c>
      <c r="J3271">
        <v>137</v>
      </c>
      <c r="K3271">
        <v>5</v>
      </c>
      <c r="L3271" t="str">
        <f>VLOOKUP(J3271,Clustering!$D$3:$E$367,2,FALSE)</f>
        <v>Spring</v>
      </c>
      <c r="M3271">
        <v>0.243194202</v>
      </c>
      <c r="N3271">
        <v>0.29541750900000002</v>
      </c>
      <c r="O3271">
        <v>0.29541750900000002</v>
      </c>
      <c r="P3271">
        <v>0.87925054400000002</v>
      </c>
      <c r="Q3271">
        <v>0.32324319600000001</v>
      </c>
      <c r="R3271">
        <v>0.24593288132446969</v>
      </c>
      <c r="S3271">
        <v>8.4926014411664998E-3</v>
      </c>
      <c r="T3271">
        <v>0</v>
      </c>
      <c r="U3271">
        <v>0.64562430500000001</v>
      </c>
      <c r="V3271">
        <v>0.85008076700000001</v>
      </c>
      <c r="W3271">
        <v>1.3718542E-2</v>
      </c>
      <c r="X3271">
        <v>7.9998899999999997E-4</v>
      </c>
      <c r="Y3271">
        <v>0.2456516315010305</v>
      </c>
      <c r="Z3271">
        <v>0.24902803900000001</v>
      </c>
      <c r="AA3271">
        <v>0.64562430500000001</v>
      </c>
      <c r="AB3271">
        <v>0</v>
      </c>
      <c r="AC3271">
        <v>0</v>
      </c>
      <c r="AD3271">
        <v>0.85</v>
      </c>
      <c r="AE3271">
        <v>0.85</v>
      </c>
      <c r="AF3271">
        <v>0.85</v>
      </c>
      <c r="AG3271">
        <v>0.85</v>
      </c>
      <c r="AH3271">
        <v>0.87925054400000002</v>
      </c>
      <c r="AI3271">
        <v>1.3718542E-2</v>
      </c>
      <c r="AJ3271">
        <v>0.38812709499999998</v>
      </c>
      <c r="AK3271">
        <v>5.9448210088164999E-3</v>
      </c>
      <c r="AL3271">
        <v>0</v>
      </c>
    </row>
    <row r="3272" spans="1:38" x14ac:dyDescent="0.35">
      <c r="A3272" t="s">
        <v>3396</v>
      </c>
      <c r="B3272">
        <v>34514.79205302582</v>
      </c>
      <c r="C3272">
        <v>31696.8134037497</v>
      </c>
      <c r="D3272">
        <v>2361.5639281209392</v>
      </c>
      <c r="E3272">
        <v>456.41472115518781</v>
      </c>
      <c r="F3272">
        <v>0.10665299438279049</v>
      </c>
      <c r="G3272">
        <v>0.2237327064486215</v>
      </c>
      <c r="H3272">
        <v>0.2234328954493344</v>
      </c>
      <c r="I3272">
        <v>0.22915164185926459</v>
      </c>
      <c r="J3272">
        <v>137</v>
      </c>
      <c r="K3272">
        <v>6</v>
      </c>
      <c r="L3272" t="str">
        <f>VLOOKUP(J3272,Clustering!$D$3:$E$367,2,FALSE)</f>
        <v>Spring</v>
      </c>
      <c r="M3272">
        <v>0.25416051899999997</v>
      </c>
      <c r="N3272">
        <v>0.29825726499999999</v>
      </c>
      <c r="O3272">
        <v>0.29825726499999999</v>
      </c>
      <c r="P3272">
        <v>0.88123432000000002</v>
      </c>
      <c r="Q3272">
        <v>0.35611071799999999</v>
      </c>
      <c r="R3272">
        <v>0.2234328954493344</v>
      </c>
      <c r="S3272">
        <v>0.10665299438279049</v>
      </c>
      <c r="T3272">
        <v>0</v>
      </c>
      <c r="U3272">
        <v>0.65010095999999995</v>
      </c>
      <c r="V3272">
        <v>0.85008076700000001</v>
      </c>
      <c r="W3272">
        <v>1.3404377E-2</v>
      </c>
      <c r="X3272">
        <v>8.3936000000000004E-4</v>
      </c>
      <c r="Y3272">
        <v>0.22915164185926459</v>
      </c>
      <c r="Z3272">
        <v>0.30316553099999999</v>
      </c>
      <c r="AA3272">
        <v>0.65010095999999995</v>
      </c>
      <c r="AB3272">
        <v>0</v>
      </c>
      <c r="AC3272">
        <v>0</v>
      </c>
      <c r="AD3272">
        <v>0.85</v>
      </c>
      <c r="AE3272">
        <v>0.85</v>
      </c>
      <c r="AF3272">
        <v>0.85</v>
      </c>
      <c r="AG3272">
        <v>0.85</v>
      </c>
      <c r="AH3272">
        <v>0.88123432000000002</v>
      </c>
      <c r="AI3272">
        <v>1.3404377E-2</v>
      </c>
      <c r="AJ3272">
        <v>0.41510233800000002</v>
      </c>
      <c r="AK3272">
        <v>7.4657096067953302E-2</v>
      </c>
      <c r="AL3272">
        <v>0</v>
      </c>
    </row>
    <row r="3273" spans="1:38" x14ac:dyDescent="0.35">
      <c r="A3273" t="s">
        <v>3397</v>
      </c>
      <c r="B3273">
        <v>36171.009334295602</v>
      </c>
      <c r="C3273">
        <v>29859.856296134891</v>
      </c>
      <c r="D3273">
        <v>5910.3536703744276</v>
      </c>
      <c r="E3273">
        <v>400.79936778627962</v>
      </c>
      <c r="F3273">
        <v>0.26692350323470371</v>
      </c>
      <c r="G3273">
        <v>0.1964702783266076</v>
      </c>
      <c r="H3273">
        <v>0.1962922874874525</v>
      </c>
      <c r="I3273">
        <v>0.19968737464182559</v>
      </c>
      <c r="J3273">
        <v>137</v>
      </c>
      <c r="K3273">
        <v>7</v>
      </c>
      <c r="L3273" t="str">
        <f>VLOOKUP(J3273,Clustering!$D$3:$E$367,2,FALSE)</f>
        <v>Spring</v>
      </c>
      <c r="M3273">
        <v>0.263825162</v>
      </c>
      <c r="N3273">
        <v>0.30635254299999998</v>
      </c>
      <c r="O3273">
        <v>0.30635254299999998</v>
      </c>
      <c r="P3273">
        <v>0.882109217</v>
      </c>
      <c r="Q3273">
        <v>0.39696357199999999</v>
      </c>
      <c r="R3273">
        <v>0.1962922874874525</v>
      </c>
      <c r="S3273">
        <v>0.26692350323470371</v>
      </c>
      <c r="T3273">
        <v>0</v>
      </c>
      <c r="U3273">
        <v>0.65669071999999995</v>
      </c>
      <c r="V3273">
        <v>0.85008076700000001</v>
      </c>
      <c r="W3273">
        <v>1.2671325000000001E-2</v>
      </c>
      <c r="X3273">
        <v>1.0881529999999999E-3</v>
      </c>
      <c r="Y3273">
        <v>0.19968737464182559</v>
      </c>
      <c r="Z3273">
        <v>0.289997108</v>
      </c>
      <c r="AA3273">
        <v>0.65669071999999995</v>
      </c>
      <c r="AB3273">
        <v>0</v>
      </c>
      <c r="AC3273">
        <v>0</v>
      </c>
      <c r="AD3273">
        <v>0.85</v>
      </c>
      <c r="AE3273">
        <v>0.85</v>
      </c>
      <c r="AF3273">
        <v>0.85</v>
      </c>
      <c r="AG3273">
        <v>0.85</v>
      </c>
      <c r="AH3273">
        <v>0.882109217</v>
      </c>
      <c r="AI3273">
        <v>1.2671325000000001E-2</v>
      </c>
      <c r="AJ3273">
        <v>0.40054112200000003</v>
      </c>
      <c r="AK3273">
        <v>0.18684645226429261</v>
      </c>
      <c r="AL3273">
        <v>9.6655850000000008E-3</v>
      </c>
    </row>
    <row r="3274" spans="1:38" x14ac:dyDescent="0.35">
      <c r="A3274" t="s">
        <v>3398</v>
      </c>
      <c r="B3274">
        <v>38459.027296491076</v>
      </c>
      <c r="C3274">
        <v>28504.123443416691</v>
      </c>
      <c r="D3274">
        <v>9523.4822838847304</v>
      </c>
      <c r="E3274">
        <v>431.42156918965702</v>
      </c>
      <c r="F3274">
        <v>0.4300996853961716</v>
      </c>
      <c r="G3274">
        <v>0.21148116136747891</v>
      </c>
      <c r="H3274">
        <v>0.2122833488772807</v>
      </c>
      <c r="I3274">
        <v>0.1969820191973152</v>
      </c>
      <c r="J3274">
        <v>137</v>
      </c>
      <c r="K3274">
        <v>8</v>
      </c>
      <c r="L3274" t="str">
        <f>VLOOKUP(J3274,Clustering!$D$3:$E$367,2,FALSE)</f>
        <v>Spring</v>
      </c>
      <c r="M3274">
        <v>0.26440688400000001</v>
      </c>
      <c r="N3274">
        <v>0.30254648099999998</v>
      </c>
      <c r="O3274">
        <v>0.30254648099999998</v>
      </c>
      <c r="P3274">
        <v>0.88441853599999998</v>
      </c>
      <c r="Q3274">
        <v>0.42632656000000002</v>
      </c>
      <c r="R3274">
        <v>0.2122833488772807</v>
      </c>
      <c r="S3274">
        <v>0.4300996853961716</v>
      </c>
      <c r="T3274">
        <v>0</v>
      </c>
      <c r="U3274">
        <v>0.65669071999999995</v>
      </c>
      <c r="V3274">
        <v>0.85008076700000001</v>
      </c>
      <c r="W3274">
        <v>1.2182623E-2</v>
      </c>
      <c r="X3274">
        <v>1.0228139999999999E-3</v>
      </c>
      <c r="Y3274">
        <v>0.1969820191973152</v>
      </c>
      <c r="Z3274">
        <v>0.28372103799999998</v>
      </c>
      <c r="AA3274">
        <v>0.65669071999999995</v>
      </c>
      <c r="AB3274">
        <v>0</v>
      </c>
      <c r="AC3274">
        <v>0</v>
      </c>
      <c r="AD3274">
        <v>0.85</v>
      </c>
      <c r="AE3274">
        <v>0.85</v>
      </c>
      <c r="AF3274">
        <v>0.85</v>
      </c>
      <c r="AG3274">
        <v>0.85</v>
      </c>
      <c r="AH3274">
        <v>0.88441853599999998</v>
      </c>
      <c r="AI3274">
        <v>1.2182623E-2</v>
      </c>
      <c r="AJ3274">
        <v>0.39226333899999999</v>
      </c>
      <c r="AK3274">
        <v>0.30106977977732008</v>
      </c>
      <c r="AL3274">
        <v>2.9612508999999999E-2</v>
      </c>
    </row>
    <row r="3275" spans="1:38" x14ac:dyDescent="0.35">
      <c r="A3275" t="s">
        <v>3399</v>
      </c>
      <c r="B3275">
        <v>39680.739050355762</v>
      </c>
      <c r="C3275">
        <v>26726.137546137681</v>
      </c>
      <c r="D3275">
        <v>12493.44013764842</v>
      </c>
      <c r="E3275">
        <v>461.16136656966171</v>
      </c>
      <c r="F3275">
        <v>0.56422897765150359</v>
      </c>
      <c r="G3275">
        <v>0.22605949341650081</v>
      </c>
      <c r="H3275">
        <v>0.22664717914578231</v>
      </c>
      <c r="I3275">
        <v>0.2154373647544203</v>
      </c>
      <c r="J3275">
        <v>137</v>
      </c>
      <c r="K3275">
        <v>9</v>
      </c>
      <c r="L3275" t="str">
        <f>VLOOKUP(J3275,Clustering!$D$3:$E$367,2,FALSE)</f>
        <v>Spring</v>
      </c>
      <c r="M3275">
        <v>0.25910803300000002</v>
      </c>
      <c r="N3275">
        <v>0.30094911800000002</v>
      </c>
      <c r="O3275">
        <v>0.30094911800000002</v>
      </c>
      <c r="P3275">
        <v>0.88541551100000004</v>
      </c>
      <c r="Q3275">
        <v>0.45108358900000001</v>
      </c>
      <c r="R3275">
        <v>0.22664717914578231</v>
      </c>
      <c r="S3275">
        <v>0.56422897765150359</v>
      </c>
      <c r="T3275">
        <v>0.38061054900000002</v>
      </c>
      <c r="U3275">
        <v>0.65642462499999998</v>
      </c>
      <c r="V3275">
        <v>0.85008076700000001</v>
      </c>
      <c r="W3275">
        <v>1.1659015E-2</v>
      </c>
      <c r="X3275">
        <v>7.9998899999999997E-4</v>
      </c>
      <c r="Y3275">
        <v>0.2154373647544203</v>
      </c>
      <c r="Z3275">
        <v>0.260725812</v>
      </c>
      <c r="AA3275">
        <v>0.65642462499999998</v>
      </c>
      <c r="AB3275">
        <v>0</v>
      </c>
      <c r="AC3275">
        <v>0</v>
      </c>
      <c r="AD3275">
        <v>0.85</v>
      </c>
      <c r="AE3275">
        <v>0.85</v>
      </c>
      <c r="AF3275">
        <v>0.85</v>
      </c>
      <c r="AG3275">
        <v>0.85</v>
      </c>
      <c r="AH3275">
        <v>0.88541551100000004</v>
      </c>
      <c r="AI3275">
        <v>1.1659015E-2</v>
      </c>
      <c r="AJ3275">
        <v>0.37527642900000002</v>
      </c>
      <c r="AK3275">
        <v>0.39496028435605252</v>
      </c>
      <c r="AL3275">
        <v>0</v>
      </c>
    </row>
    <row r="3276" spans="1:38" x14ac:dyDescent="0.35">
      <c r="A3276" t="s">
        <v>3400</v>
      </c>
      <c r="B3276">
        <v>40232.083651620502</v>
      </c>
      <c r="C3276">
        <v>25064.2455916738</v>
      </c>
      <c r="D3276">
        <v>14705.595115636021</v>
      </c>
      <c r="E3276">
        <v>462.24294431067727</v>
      </c>
      <c r="F3276">
        <v>0.66413436222811428</v>
      </c>
      <c r="G3276">
        <v>0.2265896785836653</v>
      </c>
      <c r="H3276">
        <v>0.22648646496095989</v>
      </c>
      <c r="I3276">
        <v>0.22845521372503419</v>
      </c>
      <c r="J3276">
        <v>137</v>
      </c>
      <c r="K3276">
        <v>10</v>
      </c>
      <c r="L3276" t="str">
        <f>VLOOKUP(J3276,Clustering!$D$3:$E$367,2,FALSE)</f>
        <v>Spring</v>
      </c>
      <c r="M3276">
        <v>0.26146371800000001</v>
      </c>
      <c r="N3276">
        <v>0.297210105</v>
      </c>
      <c r="O3276">
        <v>0.297210105</v>
      </c>
      <c r="P3276">
        <v>0.886412486</v>
      </c>
      <c r="Q3276">
        <v>0.44630240399999999</v>
      </c>
      <c r="R3276">
        <v>0.22648646496095989</v>
      </c>
      <c r="S3276">
        <v>0.66413436222811428</v>
      </c>
      <c r="T3276">
        <v>0.64870787399999996</v>
      </c>
      <c r="U3276">
        <v>0.65687855100000003</v>
      </c>
      <c r="V3276">
        <v>0.85008076700000001</v>
      </c>
      <c r="W3276">
        <v>1.1484479000000001E-2</v>
      </c>
      <c r="X3276">
        <v>7.9998899999999997E-4</v>
      </c>
      <c r="Y3276">
        <v>0.22845521372503419</v>
      </c>
      <c r="Z3276">
        <v>0.27476282400000002</v>
      </c>
      <c r="AA3276">
        <v>0.65687855100000003</v>
      </c>
      <c r="AB3276">
        <v>0</v>
      </c>
      <c r="AC3276">
        <v>0</v>
      </c>
      <c r="AD3276">
        <v>0.85</v>
      </c>
      <c r="AE3276">
        <v>0.85</v>
      </c>
      <c r="AF3276">
        <v>0.85</v>
      </c>
      <c r="AG3276">
        <v>0.85</v>
      </c>
      <c r="AH3276">
        <v>0.886412486</v>
      </c>
      <c r="AI3276">
        <v>1.1484479000000001E-2</v>
      </c>
      <c r="AJ3276">
        <v>0.37825136199999998</v>
      </c>
      <c r="AK3276">
        <v>0.46489405355967989</v>
      </c>
      <c r="AL3276">
        <v>0</v>
      </c>
    </row>
    <row r="3277" spans="1:38" x14ac:dyDescent="0.35">
      <c r="A3277" t="s">
        <v>3401</v>
      </c>
      <c r="B3277">
        <v>41583.030122901349</v>
      </c>
      <c r="C3277">
        <v>25130.630968493821</v>
      </c>
      <c r="D3277">
        <v>15986.089214981601</v>
      </c>
      <c r="E3277">
        <v>466.3099394259238</v>
      </c>
      <c r="F3277">
        <v>0.72196406074208441</v>
      </c>
      <c r="G3277">
        <v>0.22858330364015869</v>
      </c>
      <c r="H3277">
        <v>0.2279931604436698</v>
      </c>
      <c r="I3277">
        <v>0.2392498498056051</v>
      </c>
      <c r="J3277">
        <v>137</v>
      </c>
      <c r="K3277">
        <v>11</v>
      </c>
      <c r="L3277" t="str">
        <f>VLOOKUP(J3277,Clustering!$D$3:$E$367,2,FALSE)</f>
        <v>Spring</v>
      </c>
      <c r="M3277">
        <v>0.25473072200000002</v>
      </c>
      <c r="N3277">
        <v>0.28310598100000001</v>
      </c>
      <c r="O3277">
        <v>0.28310598100000001</v>
      </c>
      <c r="P3277">
        <v>0.88809106699999996</v>
      </c>
      <c r="Q3277">
        <v>0.41275900700000001</v>
      </c>
      <c r="R3277">
        <v>0.2279931604436698</v>
      </c>
      <c r="S3277">
        <v>0.72196406074208441</v>
      </c>
      <c r="T3277">
        <v>0.69147650000000005</v>
      </c>
      <c r="U3277">
        <v>0.65687855100000003</v>
      </c>
      <c r="V3277">
        <v>0.85008076700000001</v>
      </c>
      <c r="W3277">
        <v>1.1379757000000001E-2</v>
      </c>
      <c r="X3277">
        <v>7.9998899999999997E-4</v>
      </c>
      <c r="Y3277">
        <v>0.2392498498056051</v>
      </c>
      <c r="Z3277">
        <v>0.29694740200000003</v>
      </c>
      <c r="AA3277">
        <v>0.65687855100000003</v>
      </c>
      <c r="AB3277">
        <v>0</v>
      </c>
      <c r="AC3277">
        <v>0</v>
      </c>
      <c r="AD3277">
        <v>0.85</v>
      </c>
      <c r="AE3277">
        <v>0.85</v>
      </c>
      <c r="AF3277">
        <v>0.85</v>
      </c>
      <c r="AG3277">
        <v>0.85</v>
      </c>
      <c r="AH3277">
        <v>0.88809106699999996</v>
      </c>
      <c r="AI3277">
        <v>1.1379757000000001E-2</v>
      </c>
      <c r="AJ3277">
        <v>0.383757177</v>
      </c>
      <c r="AK3277">
        <v>0.50537484251945908</v>
      </c>
      <c r="AL3277">
        <v>9.2362929999999996E-3</v>
      </c>
    </row>
    <row r="3278" spans="1:38" x14ac:dyDescent="0.35">
      <c r="A3278" t="s">
        <v>3402</v>
      </c>
      <c r="B3278">
        <v>42088.029381381872</v>
      </c>
      <c r="C3278">
        <v>25224.5389492953</v>
      </c>
      <c r="D3278">
        <v>16380.28440991772</v>
      </c>
      <c r="E3278">
        <v>483.20602216885482</v>
      </c>
      <c r="F3278">
        <v>0.73976671152388918</v>
      </c>
      <c r="G3278">
        <v>0.23686569714159539</v>
      </c>
      <c r="H3278">
        <v>0.23608913750409799</v>
      </c>
      <c r="I3278">
        <v>0.25090162820522871</v>
      </c>
      <c r="J3278">
        <v>137</v>
      </c>
      <c r="K3278">
        <v>12</v>
      </c>
      <c r="L3278" t="str">
        <f>VLOOKUP(J3278,Clustering!$D$3:$E$367,2,FALSE)</f>
        <v>Spring</v>
      </c>
      <c r="M3278">
        <v>0.249788968</v>
      </c>
      <c r="N3278">
        <v>0.27224391199999998</v>
      </c>
      <c r="O3278">
        <v>0.27224391199999998</v>
      </c>
      <c r="P3278">
        <v>0.88874215199999995</v>
      </c>
      <c r="Q3278">
        <v>0.38151858999999999</v>
      </c>
      <c r="R3278">
        <v>0.23608913750409799</v>
      </c>
      <c r="S3278">
        <v>0.73976671152388918</v>
      </c>
      <c r="T3278">
        <v>0.675532719</v>
      </c>
      <c r="U3278">
        <v>0.65687855100000003</v>
      </c>
      <c r="V3278">
        <v>0.85008076700000001</v>
      </c>
      <c r="W3278">
        <v>1.1484479000000001E-2</v>
      </c>
      <c r="X3278">
        <v>8.0166500000000002E-4</v>
      </c>
      <c r="Y3278">
        <v>0.25090162820522871</v>
      </c>
      <c r="Z3278">
        <v>0.31904980900000002</v>
      </c>
      <c r="AA3278">
        <v>0.65687855100000003</v>
      </c>
      <c r="AB3278">
        <v>0</v>
      </c>
      <c r="AC3278">
        <v>0</v>
      </c>
      <c r="AD3278">
        <v>0.85</v>
      </c>
      <c r="AE3278">
        <v>0.85</v>
      </c>
      <c r="AF3278">
        <v>0.85</v>
      </c>
      <c r="AG3278">
        <v>0.85</v>
      </c>
      <c r="AH3278">
        <v>0.88874215199999995</v>
      </c>
      <c r="AI3278">
        <v>1.1484479000000001E-2</v>
      </c>
      <c r="AJ3278">
        <v>0.392426416</v>
      </c>
      <c r="AK3278">
        <v>0.51783669806672239</v>
      </c>
      <c r="AL3278">
        <v>9.2362929999999996E-3</v>
      </c>
    </row>
    <row r="3279" spans="1:38" x14ac:dyDescent="0.35">
      <c r="A3279" t="s">
        <v>3403</v>
      </c>
      <c r="B3279">
        <v>41067.288887129856</v>
      </c>
      <c r="C3279">
        <v>24775.722122126412</v>
      </c>
      <c r="D3279">
        <v>15799.61204672052</v>
      </c>
      <c r="E3279">
        <v>491.9547182829171</v>
      </c>
      <c r="F3279">
        <v>0.71354237537407805</v>
      </c>
      <c r="G3279">
        <v>0.2411542736680965</v>
      </c>
      <c r="H3279">
        <v>0.2405690454060222</v>
      </c>
      <c r="I3279">
        <v>0.25173198482681108</v>
      </c>
      <c r="J3279">
        <v>137</v>
      </c>
      <c r="K3279">
        <v>13</v>
      </c>
      <c r="L3279" t="str">
        <f>VLOOKUP(J3279,Clustering!$D$3:$E$367,2,FALSE)</f>
        <v>Spring</v>
      </c>
      <c r="M3279">
        <v>0.24479537700000001</v>
      </c>
      <c r="N3279">
        <v>0.25992843999999998</v>
      </c>
      <c r="O3279">
        <v>0.25992843999999998</v>
      </c>
      <c r="P3279">
        <v>0.88865059300000004</v>
      </c>
      <c r="Q3279">
        <v>0.356448655</v>
      </c>
      <c r="R3279">
        <v>0.2405690454060222</v>
      </c>
      <c r="S3279">
        <v>0.71354237537407805</v>
      </c>
      <c r="T3279">
        <v>0.66427384</v>
      </c>
      <c r="U3279">
        <v>0.65687855100000003</v>
      </c>
      <c r="V3279">
        <v>0.85008076700000001</v>
      </c>
      <c r="W3279">
        <v>1.0123096999999999E-2</v>
      </c>
      <c r="X3279">
        <v>7.9998899999999997E-4</v>
      </c>
      <c r="Y3279">
        <v>0.25173198482681108</v>
      </c>
      <c r="Z3279">
        <v>0.32334850900000001</v>
      </c>
      <c r="AA3279">
        <v>0.65687855100000003</v>
      </c>
      <c r="AB3279">
        <v>0</v>
      </c>
      <c r="AC3279">
        <v>0</v>
      </c>
      <c r="AD3279">
        <v>0.85</v>
      </c>
      <c r="AE3279">
        <v>0.85</v>
      </c>
      <c r="AF3279">
        <v>0.85</v>
      </c>
      <c r="AG3279">
        <v>0.85</v>
      </c>
      <c r="AH3279">
        <v>0.88865059300000004</v>
      </c>
      <c r="AI3279">
        <v>1.0123096999999999E-2</v>
      </c>
      <c r="AJ3279">
        <v>0.40027920900000002</v>
      </c>
      <c r="AK3279">
        <v>0.49947966276185463</v>
      </c>
      <c r="AL3279">
        <v>9.2362929999999996E-3</v>
      </c>
    </row>
    <row r="3280" spans="1:38" x14ac:dyDescent="0.35">
      <c r="A3280" t="s">
        <v>3404</v>
      </c>
      <c r="B3280">
        <v>41145.041251815863</v>
      </c>
      <c r="C3280">
        <v>26308.497140827851</v>
      </c>
      <c r="D3280">
        <v>14349.69376438088</v>
      </c>
      <c r="E3280">
        <v>486.85034660712091</v>
      </c>
      <c r="F3280">
        <v>0.64806113873234217</v>
      </c>
      <c r="G3280">
        <v>0.2386521306897651</v>
      </c>
      <c r="H3280">
        <v>0.23829895754540589</v>
      </c>
      <c r="I3280">
        <v>0.24503556045921129</v>
      </c>
      <c r="J3280">
        <v>137</v>
      </c>
      <c r="K3280">
        <v>14</v>
      </c>
      <c r="L3280" t="str">
        <f>VLOOKUP(J3280,Clustering!$D$3:$E$367,2,FALSE)</f>
        <v>Spring</v>
      </c>
      <c r="M3280">
        <v>0.24384503900000001</v>
      </c>
      <c r="N3280">
        <v>0.25880831399999998</v>
      </c>
      <c r="O3280">
        <v>0.25880831399999998</v>
      </c>
      <c r="P3280">
        <v>0.88747050100000002</v>
      </c>
      <c r="Q3280">
        <v>0.34975249200000003</v>
      </c>
      <c r="R3280">
        <v>0.23829895754540589</v>
      </c>
      <c r="S3280">
        <v>0.64806113873234217</v>
      </c>
      <c r="T3280">
        <v>0.65679310899999999</v>
      </c>
      <c r="U3280">
        <v>0.65687855100000003</v>
      </c>
      <c r="V3280">
        <v>0.85008076700000001</v>
      </c>
      <c r="W3280">
        <v>9.9834680000000006E-3</v>
      </c>
      <c r="X3280">
        <v>1.332757E-3</v>
      </c>
      <c r="Y3280">
        <v>0.24503556045921129</v>
      </c>
      <c r="Z3280">
        <v>0.32489395500000001</v>
      </c>
      <c r="AA3280">
        <v>0.65687855100000003</v>
      </c>
      <c r="AB3280">
        <v>0</v>
      </c>
      <c r="AC3280">
        <v>0</v>
      </c>
      <c r="AD3280">
        <v>0.85</v>
      </c>
      <c r="AE3280">
        <v>0.85</v>
      </c>
      <c r="AF3280">
        <v>0.85</v>
      </c>
      <c r="AG3280">
        <v>0.85</v>
      </c>
      <c r="AH3280">
        <v>0.88747050100000002</v>
      </c>
      <c r="AI3280">
        <v>9.9834680000000006E-3</v>
      </c>
      <c r="AJ3280">
        <v>0.40114683899999998</v>
      </c>
      <c r="AK3280">
        <v>0.4536427971126395</v>
      </c>
      <c r="AL3280">
        <v>9.4140809999999995E-3</v>
      </c>
    </row>
    <row r="3281" spans="1:38" x14ac:dyDescent="0.35">
      <c r="A3281" t="s">
        <v>3405</v>
      </c>
      <c r="B3281">
        <v>41063.347000727837</v>
      </c>
      <c r="C3281">
        <v>28484.44356761322</v>
      </c>
      <c r="D3281">
        <v>12105.134579961919</v>
      </c>
      <c r="E3281">
        <v>473.76885315271107</v>
      </c>
      <c r="F3281">
        <v>0.54669231477755076</v>
      </c>
      <c r="G3281">
        <v>0.2322396338983877</v>
      </c>
      <c r="H3281">
        <v>0.23185030087940731</v>
      </c>
      <c r="I3281">
        <v>0.23927663550307551</v>
      </c>
      <c r="J3281">
        <v>137</v>
      </c>
      <c r="K3281">
        <v>15</v>
      </c>
      <c r="L3281" t="str">
        <f>VLOOKUP(J3281,Clustering!$D$3:$E$367,2,FALSE)</f>
        <v>Spring</v>
      </c>
      <c r="M3281">
        <v>0.24371832800000001</v>
      </c>
      <c r="N3281">
        <v>0.26350968800000002</v>
      </c>
      <c r="O3281">
        <v>0.26350968800000002</v>
      </c>
      <c r="P3281">
        <v>0.88662612399999996</v>
      </c>
      <c r="Q3281">
        <v>0.34492124200000002</v>
      </c>
      <c r="R3281">
        <v>0.23185030087940731</v>
      </c>
      <c r="S3281">
        <v>0.54669231477755076</v>
      </c>
      <c r="T3281">
        <v>0.66691854299999997</v>
      </c>
      <c r="U3281">
        <v>0.65687855100000003</v>
      </c>
      <c r="V3281">
        <v>0.85008076700000001</v>
      </c>
      <c r="W3281">
        <v>1.008819E-2</v>
      </c>
      <c r="X3281">
        <v>1.332757E-3</v>
      </c>
      <c r="Y3281">
        <v>0.23927663550307551</v>
      </c>
      <c r="Z3281">
        <v>0.335184814</v>
      </c>
      <c r="AA3281">
        <v>0.65687855100000003</v>
      </c>
      <c r="AB3281">
        <v>0</v>
      </c>
      <c r="AC3281">
        <v>0</v>
      </c>
      <c r="AD3281">
        <v>0.85</v>
      </c>
      <c r="AE3281">
        <v>0.85</v>
      </c>
      <c r="AF3281">
        <v>0.85</v>
      </c>
      <c r="AG3281">
        <v>0.85</v>
      </c>
      <c r="AH3281">
        <v>0.88662612399999996</v>
      </c>
      <c r="AI3281">
        <v>1.008819E-2</v>
      </c>
      <c r="AJ3281">
        <v>0.41580300799999997</v>
      </c>
      <c r="AK3281">
        <v>0.38268462034428552</v>
      </c>
      <c r="AL3281">
        <v>9.4140809999999995E-3</v>
      </c>
    </row>
    <row r="3282" spans="1:38" x14ac:dyDescent="0.35">
      <c r="A3282" t="s">
        <v>3406</v>
      </c>
      <c r="B3282">
        <v>40745.083703092183</v>
      </c>
      <c r="C3282">
        <v>31134.43221021624</v>
      </c>
      <c r="D3282">
        <v>9151.8625218887391</v>
      </c>
      <c r="E3282">
        <v>458.78897098719978</v>
      </c>
      <c r="F3282">
        <v>0.41331658673992272</v>
      </c>
      <c r="G3282">
        <v>0.22489655440549</v>
      </c>
      <c r="H3282">
        <v>0.2244373591044744</v>
      </c>
      <c r="I3282">
        <v>0.23319628217729491</v>
      </c>
      <c r="J3282">
        <v>137</v>
      </c>
      <c r="K3282">
        <v>16</v>
      </c>
      <c r="L3282" t="str">
        <f>VLOOKUP(J3282,Clustering!$D$3:$E$367,2,FALSE)</f>
        <v>Spring</v>
      </c>
      <c r="M3282">
        <v>0.24177733600000001</v>
      </c>
      <c r="N3282">
        <v>0.279079048</v>
      </c>
      <c r="O3282">
        <v>0.279079048</v>
      </c>
      <c r="P3282">
        <v>0.876290138</v>
      </c>
      <c r="Q3282">
        <v>0.34370717099999998</v>
      </c>
      <c r="R3282">
        <v>0.2244373591044744</v>
      </c>
      <c r="S3282">
        <v>0.41331658673992272</v>
      </c>
      <c r="T3282">
        <v>0.67651503700000004</v>
      </c>
      <c r="U3282">
        <v>0.66614491200000003</v>
      </c>
      <c r="V3282">
        <v>0.85008076700000001</v>
      </c>
      <c r="W3282">
        <v>1.0018375E-2</v>
      </c>
      <c r="X3282">
        <v>1.332757E-3</v>
      </c>
      <c r="Y3282">
        <v>0.23319628217729491</v>
      </c>
      <c r="Z3282">
        <v>0.36046607800000002</v>
      </c>
      <c r="AA3282">
        <v>0.66614491200000003</v>
      </c>
      <c r="AB3282">
        <v>0</v>
      </c>
      <c r="AC3282">
        <v>0</v>
      </c>
      <c r="AD3282">
        <v>0.85</v>
      </c>
      <c r="AE3282">
        <v>0.85</v>
      </c>
      <c r="AF3282">
        <v>0.85</v>
      </c>
      <c r="AG3282">
        <v>0.85</v>
      </c>
      <c r="AH3282">
        <v>0.876290138</v>
      </c>
      <c r="AI3282">
        <v>1.0018375E-2</v>
      </c>
      <c r="AJ3282">
        <v>0.43847681199999999</v>
      </c>
      <c r="AK3282">
        <v>0.28932161071794588</v>
      </c>
      <c r="AL3282">
        <v>9.2362929999999996E-3</v>
      </c>
    </row>
    <row r="3283" spans="1:38" x14ac:dyDescent="0.35">
      <c r="A3283" t="s">
        <v>3407</v>
      </c>
      <c r="B3283">
        <v>40042.693269209492</v>
      </c>
      <c r="C3283">
        <v>33936.078598687687</v>
      </c>
      <c r="D3283">
        <v>5681.1974104104838</v>
      </c>
      <c r="E3283">
        <v>425.41726011131658</v>
      </c>
      <c r="F3283">
        <v>0.25657434392731099</v>
      </c>
      <c r="G3283">
        <v>0.2085378726035865</v>
      </c>
      <c r="H3283">
        <v>0.2078034409753565</v>
      </c>
      <c r="I3283">
        <v>0.22181236075237529</v>
      </c>
      <c r="J3283">
        <v>137</v>
      </c>
      <c r="K3283">
        <v>17</v>
      </c>
      <c r="L3283" t="str">
        <f>VLOOKUP(J3283,Clustering!$D$3:$E$367,2,FALSE)</f>
        <v>Spring</v>
      </c>
      <c r="M3283">
        <v>0.243626174</v>
      </c>
      <c r="N3283">
        <v>0.29822965600000001</v>
      </c>
      <c r="O3283">
        <v>0.29822965600000001</v>
      </c>
      <c r="P3283">
        <v>0.87688018499999998</v>
      </c>
      <c r="Q3283">
        <v>0.36264417100000002</v>
      </c>
      <c r="R3283">
        <v>0.2078034409753565</v>
      </c>
      <c r="S3283">
        <v>0.25657434392731099</v>
      </c>
      <c r="T3283">
        <v>0.66790086100000001</v>
      </c>
      <c r="U3283">
        <v>0.66614491200000003</v>
      </c>
      <c r="V3283">
        <v>0.85008076700000001</v>
      </c>
      <c r="W3283">
        <v>1.0018375E-2</v>
      </c>
      <c r="X3283">
        <v>3.5316800000000001E-3</v>
      </c>
      <c r="Y3283">
        <v>0.22181236075237529</v>
      </c>
      <c r="Z3283">
        <v>0.37417071899999998</v>
      </c>
      <c r="AA3283">
        <v>0.66614491200000003</v>
      </c>
      <c r="AB3283">
        <v>0</v>
      </c>
      <c r="AC3283">
        <v>0</v>
      </c>
      <c r="AD3283">
        <v>0.85</v>
      </c>
      <c r="AE3283">
        <v>0.85</v>
      </c>
      <c r="AF3283">
        <v>0.85</v>
      </c>
      <c r="AG3283">
        <v>0.85</v>
      </c>
      <c r="AH3283">
        <v>0.87688018499999998</v>
      </c>
      <c r="AI3283">
        <v>1.0018375E-2</v>
      </c>
      <c r="AJ3283">
        <v>0.48342131399999999</v>
      </c>
      <c r="AK3283">
        <v>0.17960204074911759</v>
      </c>
      <c r="AL3283">
        <v>0.282721628</v>
      </c>
    </row>
    <row r="3284" spans="1:38" x14ac:dyDescent="0.35">
      <c r="A3284" t="s">
        <v>3408</v>
      </c>
      <c r="B3284">
        <v>39631.161872281482</v>
      </c>
      <c r="C3284">
        <v>36969.134789713251</v>
      </c>
      <c r="D3284">
        <v>2279.7666455505082</v>
      </c>
      <c r="E3284">
        <v>382.26043701771852</v>
      </c>
      <c r="F3284">
        <v>0.1029588639742806</v>
      </c>
      <c r="G3284">
        <v>0.1873825671655483</v>
      </c>
      <c r="H3284">
        <v>0.18604675820502481</v>
      </c>
      <c r="I3284">
        <v>0.21152665292374201</v>
      </c>
      <c r="J3284">
        <v>137</v>
      </c>
      <c r="K3284">
        <v>18</v>
      </c>
      <c r="L3284" t="str">
        <f>VLOOKUP(J3284,Clustering!$D$3:$E$367,2,FALSE)</f>
        <v>Spring</v>
      </c>
      <c r="M3284">
        <v>0.25065866999999997</v>
      </c>
      <c r="N3284">
        <v>0.313836485</v>
      </c>
      <c r="O3284">
        <v>0.313836485</v>
      </c>
      <c r="P3284">
        <v>0.87696156999999997</v>
      </c>
      <c r="Q3284">
        <v>0.40118152899999998</v>
      </c>
      <c r="R3284">
        <v>0.18604675820502481</v>
      </c>
      <c r="S3284">
        <v>0.1029588639742806</v>
      </c>
      <c r="T3284">
        <v>0.587728578</v>
      </c>
      <c r="U3284">
        <v>0.66614491200000003</v>
      </c>
      <c r="V3284">
        <v>0.85008076700000001</v>
      </c>
      <c r="W3284">
        <v>1.0158004E-2</v>
      </c>
      <c r="X3284">
        <v>2.7398167000000001E-2</v>
      </c>
      <c r="Y3284">
        <v>0.21152665292374201</v>
      </c>
      <c r="Z3284">
        <v>0.39619727599999999</v>
      </c>
      <c r="AA3284">
        <v>0.66614491200000003</v>
      </c>
      <c r="AB3284">
        <v>0</v>
      </c>
      <c r="AC3284">
        <v>0</v>
      </c>
      <c r="AD3284">
        <v>0.85</v>
      </c>
      <c r="AE3284">
        <v>0.85</v>
      </c>
      <c r="AF3284">
        <v>0.85</v>
      </c>
      <c r="AG3284">
        <v>0.85</v>
      </c>
      <c r="AH3284">
        <v>0.87696156999999997</v>
      </c>
      <c r="AI3284">
        <v>1.0158004E-2</v>
      </c>
      <c r="AJ3284">
        <v>0.50598851700000003</v>
      </c>
      <c r="AK3284">
        <v>7.2071204781996398E-2</v>
      </c>
      <c r="AL3284">
        <v>0.422111599</v>
      </c>
    </row>
    <row r="3285" spans="1:38" x14ac:dyDescent="0.35">
      <c r="A3285" t="s">
        <v>3409</v>
      </c>
      <c r="B3285">
        <v>43803.958956175113</v>
      </c>
      <c r="C3285">
        <v>43265.297359679367</v>
      </c>
      <c r="D3285">
        <v>169.3970402788552</v>
      </c>
      <c r="E3285">
        <v>369.26455621688501</v>
      </c>
      <c r="F3285">
        <v>7.6503123079531997E-3</v>
      </c>
      <c r="G3285">
        <v>0.1810120373612181</v>
      </c>
      <c r="H3285">
        <v>0.17937711953489541</v>
      </c>
      <c r="I3285">
        <v>0.21056236781480761</v>
      </c>
      <c r="J3285">
        <v>137</v>
      </c>
      <c r="K3285">
        <v>19</v>
      </c>
      <c r="L3285" t="str">
        <f>VLOOKUP(J3285,Clustering!$D$3:$E$367,2,FALSE)</f>
        <v>Spring</v>
      </c>
      <c r="M3285">
        <v>0.26664161600000003</v>
      </c>
      <c r="N3285">
        <v>0.33066993099999997</v>
      </c>
      <c r="O3285">
        <v>0.33066993099999997</v>
      </c>
      <c r="P3285">
        <v>0.87750075100000002</v>
      </c>
      <c r="Q3285">
        <v>0.424874682</v>
      </c>
      <c r="R3285">
        <v>0.17937711953489541</v>
      </c>
      <c r="S3285">
        <v>7.6503123079531997E-3</v>
      </c>
      <c r="T3285">
        <v>0.23069366799999999</v>
      </c>
      <c r="U3285">
        <v>0.666411007</v>
      </c>
      <c r="V3285">
        <v>0.85008076700000001</v>
      </c>
      <c r="W3285">
        <v>1.0611798E-2</v>
      </c>
      <c r="X3285">
        <v>2.7398167000000001E-2</v>
      </c>
      <c r="Y3285">
        <v>0.21056236781480761</v>
      </c>
      <c r="Z3285">
        <v>0.413633847</v>
      </c>
      <c r="AA3285">
        <v>0.666411007</v>
      </c>
      <c r="AB3285">
        <v>0</v>
      </c>
      <c r="AC3285">
        <v>0</v>
      </c>
      <c r="AD3285">
        <v>0.85</v>
      </c>
      <c r="AE3285">
        <v>0.85</v>
      </c>
      <c r="AF3285">
        <v>0.85</v>
      </c>
      <c r="AG3285">
        <v>0.85</v>
      </c>
      <c r="AH3285">
        <v>0.87750075100000002</v>
      </c>
      <c r="AI3285">
        <v>1.0611798E-2</v>
      </c>
      <c r="AJ3285">
        <v>0.524523607</v>
      </c>
      <c r="AK3285">
        <v>5.3552186155671998E-3</v>
      </c>
      <c r="AL3285">
        <v>0.39185298200000002</v>
      </c>
    </row>
    <row r="3286" spans="1:38" x14ac:dyDescent="0.35">
      <c r="A3286" t="s">
        <v>3410</v>
      </c>
      <c r="B3286">
        <v>43163.033716848673</v>
      </c>
      <c r="C3286">
        <v>42800.313888430152</v>
      </c>
      <c r="D3286">
        <v>0</v>
      </c>
      <c r="E3286">
        <v>362.71982841851849</v>
      </c>
      <c r="F3286">
        <v>0</v>
      </c>
      <c r="G3286">
        <v>0.1778038374600581</v>
      </c>
      <c r="H3286">
        <v>0.17610256801913909</v>
      </c>
      <c r="I3286">
        <v>0.2085534405045277</v>
      </c>
      <c r="J3286">
        <v>137</v>
      </c>
      <c r="K3286">
        <v>20</v>
      </c>
      <c r="L3286" t="str">
        <f>VLOOKUP(J3286,Clustering!$D$3:$E$367,2,FALSE)</f>
        <v>Spring</v>
      </c>
      <c r="M3286">
        <v>0.283920477</v>
      </c>
      <c r="N3286">
        <v>0.33907087699999999</v>
      </c>
      <c r="O3286">
        <v>0.33907087699999999</v>
      </c>
      <c r="P3286">
        <v>0.87706330300000002</v>
      </c>
      <c r="Q3286">
        <v>0.44582678799999997</v>
      </c>
      <c r="R3286">
        <v>0.17610256801913909</v>
      </c>
      <c r="S3286">
        <v>0</v>
      </c>
      <c r="T3286">
        <v>0</v>
      </c>
      <c r="U3286">
        <v>0.666411007</v>
      </c>
      <c r="V3286">
        <v>0.85008076700000001</v>
      </c>
      <c r="W3286">
        <v>1.071652E-2</v>
      </c>
      <c r="X3286">
        <v>1.3216158E-2</v>
      </c>
      <c r="Y3286">
        <v>0.2085534405045277</v>
      </c>
      <c r="Z3286">
        <v>0.41376237100000002</v>
      </c>
      <c r="AA3286">
        <v>0.666411007</v>
      </c>
      <c r="AB3286">
        <v>0</v>
      </c>
      <c r="AC3286">
        <v>0</v>
      </c>
      <c r="AD3286">
        <v>0.85</v>
      </c>
      <c r="AE3286">
        <v>0.85</v>
      </c>
      <c r="AF3286">
        <v>0.85</v>
      </c>
      <c r="AG3286">
        <v>0.85</v>
      </c>
      <c r="AH3286">
        <v>0.87706330300000002</v>
      </c>
      <c r="AI3286">
        <v>1.071652E-2</v>
      </c>
      <c r="AJ3286">
        <v>0.52178234800000001</v>
      </c>
      <c r="AK3286">
        <v>0</v>
      </c>
      <c r="AL3286">
        <v>0.34357275399999998</v>
      </c>
    </row>
    <row r="3287" spans="1:38" x14ac:dyDescent="0.35">
      <c r="A3287" t="s">
        <v>3411</v>
      </c>
      <c r="B3287">
        <v>41015.783513546608</v>
      </c>
      <c r="C3287">
        <v>40655.695446557547</v>
      </c>
      <c r="D3287">
        <v>0</v>
      </c>
      <c r="E3287">
        <v>360.08806698905812</v>
      </c>
      <c r="F3287">
        <v>0</v>
      </c>
      <c r="G3287">
        <v>0.17651375832796959</v>
      </c>
      <c r="H3287">
        <v>0.17495747945227949</v>
      </c>
      <c r="I3287">
        <v>0.20464272867384939</v>
      </c>
      <c r="J3287">
        <v>137</v>
      </c>
      <c r="K3287">
        <v>21</v>
      </c>
      <c r="L3287" t="str">
        <f>VLOOKUP(J3287,Clustering!$D$3:$E$367,2,FALSE)</f>
        <v>Spring</v>
      </c>
      <c r="M3287">
        <v>0.28851665399999998</v>
      </c>
      <c r="N3287">
        <v>0.33774368599999999</v>
      </c>
      <c r="O3287">
        <v>0.33774368599999999</v>
      </c>
      <c r="P3287">
        <v>0.87764317599999997</v>
      </c>
      <c r="Q3287">
        <v>0.446878149</v>
      </c>
      <c r="R3287">
        <v>0.17495747945227949</v>
      </c>
      <c r="S3287">
        <v>0</v>
      </c>
      <c r="T3287">
        <v>0</v>
      </c>
      <c r="U3287">
        <v>0.666411007</v>
      </c>
      <c r="V3287">
        <v>0.85008076700000001</v>
      </c>
      <c r="W3287">
        <v>1.0681613E-2</v>
      </c>
      <c r="X3287">
        <v>1.332757E-3</v>
      </c>
      <c r="Y3287">
        <v>0.20464272867384939</v>
      </c>
      <c r="Z3287">
        <v>0.40820529700000002</v>
      </c>
      <c r="AA3287">
        <v>0.666411007</v>
      </c>
      <c r="AB3287">
        <v>0</v>
      </c>
      <c r="AC3287">
        <v>0</v>
      </c>
      <c r="AD3287">
        <v>0.85</v>
      </c>
      <c r="AE3287">
        <v>0.85</v>
      </c>
      <c r="AF3287">
        <v>0.85</v>
      </c>
      <c r="AG3287">
        <v>0.85</v>
      </c>
      <c r="AH3287">
        <v>0.87764317599999997</v>
      </c>
      <c r="AI3287">
        <v>1.0681613E-2</v>
      </c>
      <c r="AJ3287">
        <v>0.49218974199999999</v>
      </c>
      <c r="AK3287">
        <v>0</v>
      </c>
      <c r="AL3287">
        <v>0.10074931099999999</v>
      </c>
    </row>
    <row r="3288" spans="1:38" x14ac:dyDescent="0.35">
      <c r="A3288" t="s">
        <v>3412</v>
      </c>
      <c r="B3288">
        <v>37856.305818352579</v>
      </c>
      <c r="C3288">
        <v>37492.325158079322</v>
      </c>
      <c r="D3288">
        <v>0</v>
      </c>
      <c r="E3288">
        <v>363.98066027325348</v>
      </c>
      <c r="F3288">
        <v>0</v>
      </c>
      <c r="G3288">
        <v>0.17842189229081051</v>
      </c>
      <c r="H3288">
        <v>0.1770467638549707</v>
      </c>
      <c r="I3288">
        <v>0.203276658102859</v>
      </c>
      <c r="J3288">
        <v>137</v>
      </c>
      <c r="K3288">
        <v>22</v>
      </c>
      <c r="L3288" t="str">
        <f>VLOOKUP(J3288,Clustering!$D$3:$E$367,2,FALSE)</f>
        <v>Spring</v>
      </c>
      <c r="M3288">
        <v>0.27883473199999997</v>
      </c>
      <c r="N3288">
        <v>0.331924157</v>
      </c>
      <c r="O3288">
        <v>0.331924157</v>
      </c>
      <c r="P3288">
        <v>0.87862997799999998</v>
      </c>
      <c r="Q3288">
        <v>0.45016990699999998</v>
      </c>
      <c r="R3288">
        <v>0.1770467638549707</v>
      </c>
      <c r="S3288">
        <v>0</v>
      </c>
      <c r="T3288">
        <v>0</v>
      </c>
      <c r="U3288">
        <v>0.666411007</v>
      </c>
      <c r="V3288">
        <v>0.85008076700000001</v>
      </c>
      <c r="W3288">
        <v>1.071652E-2</v>
      </c>
      <c r="X3288">
        <v>1.332757E-3</v>
      </c>
      <c r="Y3288">
        <v>0.203276658102859</v>
      </c>
      <c r="Z3288">
        <v>0.36384298799999998</v>
      </c>
      <c r="AA3288">
        <v>0.666411007</v>
      </c>
      <c r="AB3288">
        <v>0</v>
      </c>
      <c r="AC3288">
        <v>0</v>
      </c>
      <c r="AD3288">
        <v>0.85</v>
      </c>
      <c r="AE3288">
        <v>0.85</v>
      </c>
      <c r="AF3288">
        <v>0.85</v>
      </c>
      <c r="AG3288">
        <v>0.85</v>
      </c>
      <c r="AH3288">
        <v>0.87862997799999998</v>
      </c>
      <c r="AI3288">
        <v>1.071652E-2</v>
      </c>
      <c r="AJ3288">
        <v>0.4362915</v>
      </c>
      <c r="AK3288">
        <v>0</v>
      </c>
      <c r="AL3288">
        <v>8.1543892000000007E-2</v>
      </c>
    </row>
    <row r="3289" spans="1:38" x14ac:dyDescent="0.35">
      <c r="A3289" t="s">
        <v>3413</v>
      </c>
      <c r="B3289">
        <v>34353.920049567903</v>
      </c>
      <c r="C3289">
        <v>33987.881217428847</v>
      </c>
      <c r="D3289">
        <v>0</v>
      </c>
      <c r="E3289">
        <v>366.0388321390476</v>
      </c>
      <c r="F3289">
        <v>0</v>
      </c>
      <c r="G3289">
        <v>0.17943080006816059</v>
      </c>
      <c r="H3289">
        <v>0.1779306918714938</v>
      </c>
      <c r="I3289">
        <v>0.20654451319424769</v>
      </c>
      <c r="J3289">
        <v>137</v>
      </c>
      <c r="K3289">
        <v>23</v>
      </c>
      <c r="L3289" t="str">
        <f>VLOOKUP(J3289,Clustering!$D$3:$E$367,2,FALSE)</f>
        <v>Spring</v>
      </c>
      <c r="M3289">
        <v>0.26601381800000001</v>
      </c>
      <c r="N3289">
        <v>0.32931907399999999</v>
      </c>
      <c r="O3289">
        <v>0.32931907399999999</v>
      </c>
      <c r="P3289">
        <v>0.87266847400000003</v>
      </c>
      <c r="Q3289">
        <v>0.42104472700000001</v>
      </c>
      <c r="R3289">
        <v>0.1779306918714938</v>
      </c>
      <c r="S3289">
        <v>0</v>
      </c>
      <c r="T3289">
        <v>0</v>
      </c>
      <c r="U3289">
        <v>0.65528198199999999</v>
      </c>
      <c r="V3289">
        <v>0.85008076700000001</v>
      </c>
      <c r="W3289">
        <v>1.197318E-2</v>
      </c>
      <c r="X3289">
        <v>1.332757E-3</v>
      </c>
      <c r="Y3289">
        <v>0.20654451319424769</v>
      </c>
      <c r="Z3289">
        <v>0.304329619</v>
      </c>
      <c r="AA3289">
        <v>0.65528198199999999</v>
      </c>
      <c r="AB3289">
        <v>0</v>
      </c>
      <c r="AC3289">
        <v>0</v>
      </c>
      <c r="AD3289">
        <v>0.85</v>
      </c>
      <c r="AE3289">
        <v>0.85</v>
      </c>
      <c r="AF3289">
        <v>0.85</v>
      </c>
      <c r="AG3289">
        <v>0.85</v>
      </c>
      <c r="AH3289">
        <v>0.87266847400000003</v>
      </c>
      <c r="AI3289">
        <v>1.197318E-2</v>
      </c>
      <c r="AJ3289">
        <v>0.38142008199999999</v>
      </c>
      <c r="AK3289">
        <v>0</v>
      </c>
      <c r="AL3289">
        <v>3.9464554999999998E-2</v>
      </c>
    </row>
    <row r="3290" spans="1:38" x14ac:dyDescent="0.35">
      <c r="A3290" t="s">
        <v>3414</v>
      </c>
      <c r="B3290">
        <v>31953.286658135359</v>
      </c>
      <c r="C3290">
        <v>31577.758443659201</v>
      </c>
      <c r="D3290">
        <v>0</v>
      </c>
      <c r="E3290">
        <v>375.52821447616321</v>
      </c>
      <c r="F3290">
        <v>0</v>
      </c>
      <c r="G3290">
        <v>0.1840824580765506</v>
      </c>
      <c r="H3290">
        <v>0.18243068904652091</v>
      </c>
      <c r="I3290">
        <v>0.21393736569607791</v>
      </c>
      <c r="J3290">
        <v>138</v>
      </c>
      <c r="K3290">
        <v>0</v>
      </c>
      <c r="L3290" t="str">
        <f>VLOOKUP(J3290,Clustering!$D$3:$E$367,2,FALSE)</f>
        <v>Spring</v>
      </c>
      <c r="M3290">
        <v>0.27876561700000002</v>
      </c>
      <c r="N3290">
        <v>0.32806879300000003</v>
      </c>
      <c r="O3290">
        <v>0.32806879300000003</v>
      </c>
      <c r="P3290">
        <v>0.86806000800000005</v>
      </c>
      <c r="Q3290">
        <v>0.415262246</v>
      </c>
      <c r="R3290">
        <v>0.18243068904652091</v>
      </c>
      <c r="S3290">
        <v>0</v>
      </c>
      <c r="T3290">
        <v>0</v>
      </c>
      <c r="U3290">
        <v>0.64562430500000001</v>
      </c>
      <c r="V3290">
        <v>0.85008076700000001</v>
      </c>
      <c r="W3290">
        <v>1.3299655000000001E-2</v>
      </c>
      <c r="X3290">
        <v>7.9998899999999997E-4</v>
      </c>
      <c r="Y3290">
        <v>0.21393736569607791</v>
      </c>
      <c r="Z3290">
        <v>0.228916697</v>
      </c>
      <c r="AA3290">
        <v>0.64562430500000001</v>
      </c>
      <c r="AB3290">
        <v>0</v>
      </c>
      <c r="AC3290">
        <v>0</v>
      </c>
      <c r="AD3290">
        <v>0.85</v>
      </c>
      <c r="AE3290">
        <v>0.85</v>
      </c>
      <c r="AF3290">
        <v>0.85</v>
      </c>
      <c r="AG3290">
        <v>0.85</v>
      </c>
      <c r="AH3290">
        <v>0.86806000800000005</v>
      </c>
      <c r="AI3290">
        <v>1.3299655000000001E-2</v>
      </c>
      <c r="AJ3290">
        <v>0.36460789900000001</v>
      </c>
      <c r="AK3290">
        <v>0</v>
      </c>
      <c r="AL3290">
        <v>4.8952352999999997E-2</v>
      </c>
    </row>
    <row r="3291" spans="1:38" x14ac:dyDescent="0.35">
      <c r="A3291" t="s">
        <v>3415</v>
      </c>
      <c r="B3291">
        <v>31290.00860065618</v>
      </c>
      <c r="C3291">
        <v>30902.8207800112</v>
      </c>
      <c r="D3291">
        <v>0</v>
      </c>
      <c r="E3291">
        <v>387.18782064497992</v>
      </c>
      <c r="F3291">
        <v>0</v>
      </c>
      <c r="G3291">
        <v>0.1897979512965588</v>
      </c>
      <c r="H3291">
        <v>0.1880355962422019</v>
      </c>
      <c r="I3291">
        <v>0.22165164656755279</v>
      </c>
      <c r="J3291">
        <v>138</v>
      </c>
      <c r="K3291">
        <v>1</v>
      </c>
      <c r="L3291" t="str">
        <f>VLOOKUP(J3291,Clustering!$D$3:$E$367,2,FALSE)</f>
        <v>Spring</v>
      </c>
      <c r="M3291">
        <v>0.27125507199999999</v>
      </c>
      <c r="N3291">
        <v>0.31736251599999998</v>
      </c>
      <c r="O3291">
        <v>0.31736251599999998</v>
      </c>
      <c r="P3291">
        <v>0.877256594</v>
      </c>
      <c r="Q3291">
        <v>0.38000413</v>
      </c>
      <c r="R3291">
        <v>0.1880355962422019</v>
      </c>
      <c r="S3291">
        <v>0</v>
      </c>
      <c r="T3291">
        <v>0</v>
      </c>
      <c r="U3291">
        <v>0.64562430500000001</v>
      </c>
      <c r="V3291">
        <v>0.85008076700000001</v>
      </c>
      <c r="W3291">
        <v>1.2357160000000001E-2</v>
      </c>
      <c r="X3291">
        <v>7.9998899999999997E-4</v>
      </c>
      <c r="Y3291">
        <v>0.22165164656755279</v>
      </c>
      <c r="Z3291">
        <v>0.22480498900000001</v>
      </c>
      <c r="AA3291">
        <v>0.64562430500000001</v>
      </c>
      <c r="AB3291">
        <v>0</v>
      </c>
      <c r="AC3291">
        <v>0</v>
      </c>
      <c r="AD3291">
        <v>0.85</v>
      </c>
      <c r="AE3291">
        <v>0.85</v>
      </c>
      <c r="AF3291">
        <v>0.85</v>
      </c>
      <c r="AG3291">
        <v>0.85</v>
      </c>
      <c r="AH3291">
        <v>0.877256594</v>
      </c>
      <c r="AI3291">
        <v>1.2357160000000001E-2</v>
      </c>
      <c r="AJ3291">
        <v>0.36019315200000002</v>
      </c>
      <c r="AK3291">
        <v>0</v>
      </c>
      <c r="AL3291">
        <v>0</v>
      </c>
    </row>
    <row r="3292" spans="1:38" x14ac:dyDescent="0.35">
      <c r="A3292" t="s">
        <v>3416</v>
      </c>
      <c r="B3292">
        <v>31184.670400192979</v>
      </c>
      <c r="C3292">
        <v>30790.790496203401</v>
      </c>
      <c r="D3292">
        <v>0</v>
      </c>
      <c r="E3292">
        <v>393.87990398959067</v>
      </c>
      <c r="F3292">
        <v>0</v>
      </c>
      <c r="G3292">
        <v>0.1930783843086229</v>
      </c>
      <c r="H3292">
        <v>0.19092845156900501</v>
      </c>
      <c r="I3292">
        <v>0.2319373543961861</v>
      </c>
      <c r="J3292">
        <v>138</v>
      </c>
      <c r="K3292">
        <v>2</v>
      </c>
      <c r="L3292" t="str">
        <f>VLOOKUP(J3292,Clustering!$D$3:$E$367,2,FALSE)</f>
        <v>Spring</v>
      </c>
      <c r="M3292">
        <v>0.26109510200000002</v>
      </c>
      <c r="N3292">
        <v>0.30560907900000001</v>
      </c>
      <c r="O3292">
        <v>0.30560907900000001</v>
      </c>
      <c r="P3292">
        <v>0.876442736</v>
      </c>
      <c r="Q3292">
        <v>0.34552201900000001</v>
      </c>
      <c r="R3292">
        <v>0.19092845156900501</v>
      </c>
      <c r="S3292">
        <v>0</v>
      </c>
      <c r="T3292">
        <v>0</v>
      </c>
      <c r="U3292">
        <v>0.64562430500000001</v>
      </c>
      <c r="V3292">
        <v>0.85008076700000001</v>
      </c>
      <c r="W3292">
        <v>1.2461880999999999E-2</v>
      </c>
      <c r="X3292">
        <v>7.9998899999999997E-4</v>
      </c>
      <c r="Y3292">
        <v>0.2319373543961861</v>
      </c>
      <c r="Z3292">
        <v>0.21959398099999999</v>
      </c>
      <c r="AA3292">
        <v>0.64562430500000001</v>
      </c>
      <c r="AB3292">
        <v>0</v>
      </c>
      <c r="AC3292">
        <v>0</v>
      </c>
      <c r="AD3292">
        <v>0.85</v>
      </c>
      <c r="AE3292">
        <v>0.85</v>
      </c>
      <c r="AF3292">
        <v>0.85</v>
      </c>
      <c r="AG3292">
        <v>0.85</v>
      </c>
      <c r="AH3292">
        <v>0.876442736</v>
      </c>
      <c r="AI3292">
        <v>1.2461880999999999E-2</v>
      </c>
      <c r="AJ3292">
        <v>0.35506891099999999</v>
      </c>
      <c r="AK3292">
        <v>0</v>
      </c>
      <c r="AL3292">
        <v>7.6969109999999999E-3</v>
      </c>
    </row>
    <row r="3293" spans="1:38" x14ac:dyDescent="0.35">
      <c r="A3293" t="s">
        <v>3417</v>
      </c>
      <c r="B3293">
        <v>31224.935247472011</v>
      </c>
      <c r="C3293">
        <v>30842.122621096481</v>
      </c>
      <c r="D3293">
        <v>0</v>
      </c>
      <c r="E3293">
        <v>382.81262637553368</v>
      </c>
      <c r="F3293">
        <v>0</v>
      </c>
      <c r="G3293">
        <v>0.18765324822330079</v>
      </c>
      <c r="H3293">
        <v>0.18470077690713721</v>
      </c>
      <c r="I3293">
        <v>0.2410177058386514</v>
      </c>
      <c r="J3293">
        <v>138</v>
      </c>
      <c r="K3293">
        <v>3</v>
      </c>
      <c r="L3293" t="str">
        <f>VLOOKUP(J3293,Clustering!$D$3:$E$367,2,FALSE)</f>
        <v>Spring</v>
      </c>
      <c r="M3293">
        <v>0.25348088400000002</v>
      </c>
      <c r="N3293">
        <v>0.29808175199999998</v>
      </c>
      <c r="O3293">
        <v>0.29808175199999998</v>
      </c>
      <c r="P3293">
        <v>0.87591372899999997</v>
      </c>
      <c r="Q3293">
        <v>0.33421989699999999</v>
      </c>
      <c r="R3293">
        <v>0.18470077690713721</v>
      </c>
      <c r="S3293">
        <v>0</v>
      </c>
      <c r="T3293">
        <v>0</v>
      </c>
      <c r="U3293">
        <v>0.64562430500000001</v>
      </c>
      <c r="V3293">
        <v>0.85008076700000001</v>
      </c>
      <c r="W3293">
        <v>1.3439283999999999E-2</v>
      </c>
      <c r="X3293">
        <v>7.9998899999999997E-4</v>
      </c>
      <c r="Y3293">
        <v>0.2410177058386514</v>
      </c>
      <c r="Z3293">
        <v>0.21761502999999999</v>
      </c>
      <c r="AA3293">
        <v>0.64562430500000001</v>
      </c>
      <c r="AB3293">
        <v>0</v>
      </c>
      <c r="AC3293">
        <v>0</v>
      </c>
      <c r="AD3293">
        <v>0.85</v>
      </c>
      <c r="AE3293">
        <v>0.85</v>
      </c>
      <c r="AF3293">
        <v>0.85</v>
      </c>
      <c r="AG3293">
        <v>0.85</v>
      </c>
      <c r="AH3293">
        <v>0.87591372899999997</v>
      </c>
      <c r="AI3293">
        <v>1.3439283999999999E-2</v>
      </c>
      <c r="AJ3293">
        <v>0.35470286899999998</v>
      </c>
      <c r="AK3293">
        <v>0</v>
      </c>
      <c r="AL3293">
        <v>0</v>
      </c>
    </row>
    <row r="3294" spans="1:38" x14ac:dyDescent="0.35">
      <c r="A3294" t="s">
        <v>3418</v>
      </c>
      <c r="B3294">
        <v>31580.601756181139</v>
      </c>
      <c r="C3294">
        <v>31215.727711545878</v>
      </c>
      <c r="D3294">
        <v>0</v>
      </c>
      <c r="E3294">
        <v>364.87404463526872</v>
      </c>
      <c r="F3294">
        <v>0</v>
      </c>
      <c r="G3294">
        <v>0.17885982580160231</v>
      </c>
      <c r="H3294">
        <v>0.1751985507295131</v>
      </c>
      <c r="I3294">
        <v>0.24503556045921129</v>
      </c>
      <c r="J3294">
        <v>138</v>
      </c>
      <c r="K3294">
        <v>4</v>
      </c>
      <c r="L3294" t="str">
        <f>VLOOKUP(J3294,Clustering!$D$3:$E$367,2,FALSE)</f>
        <v>Spring</v>
      </c>
      <c r="M3294">
        <v>0.24516975199999999</v>
      </c>
      <c r="N3294">
        <v>0.29515917000000003</v>
      </c>
      <c r="O3294">
        <v>0.29515917000000003</v>
      </c>
      <c r="P3294">
        <v>0.87706330300000002</v>
      </c>
      <c r="Q3294">
        <v>0.32768644400000002</v>
      </c>
      <c r="R3294">
        <v>0.1751985507295131</v>
      </c>
      <c r="S3294">
        <v>0</v>
      </c>
      <c r="T3294">
        <v>0</v>
      </c>
      <c r="U3294">
        <v>0.64562430500000001</v>
      </c>
      <c r="V3294">
        <v>0.85008076700000001</v>
      </c>
      <c r="W3294">
        <v>1.3578913E-2</v>
      </c>
      <c r="X3294">
        <v>7.9998899999999997E-4</v>
      </c>
      <c r="Y3294">
        <v>0.24503556045921129</v>
      </c>
      <c r="Z3294">
        <v>0.22054157999999999</v>
      </c>
      <c r="AA3294">
        <v>0.64562430500000001</v>
      </c>
      <c r="AB3294">
        <v>0</v>
      </c>
      <c r="AC3294">
        <v>0</v>
      </c>
      <c r="AD3294">
        <v>0.85</v>
      </c>
      <c r="AE3294">
        <v>0.85</v>
      </c>
      <c r="AF3294">
        <v>0.85</v>
      </c>
      <c r="AG3294">
        <v>0.85</v>
      </c>
      <c r="AH3294">
        <v>0.87706330300000002</v>
      </c>
      <c r="AI3294">
        <v>1.3578913E-2</v>
      </c>
      <c r="AJ3294">
        <v>0.36068450299999999</v>
      </c>
      <c r="AK3294">
        <v>0</v>
      </c>
      <c r="AL3294">
        <v>0</v>
      </c>
    </row>
    <row r="3295" spans="1:38" x14ac:dyDescent="0.35">
      <c r="A3295" t="s">
        <v>3419</v>
      </c>
      <c r="B3295">
        <v>33765.602746990327</v>
      </c>
      <c r="C3295">
        <v>33245.039383291958</v>
      </c>
      <c r="D3295">
        <v>172.73757630282651</v>
      </c>
      <c r="E3295">
        <v>347.82578739554708</v>
      </c>
      <c r="F3295">
        <v>7.8011776584769E-3</v>
      </c>
      <c r="G3295">
        <v>0.17050283695860149</v>
      </c>
      <c r="H3295">
        <v>0.16651998474910379</v>
      </c>
      <c r="I3295">
        <v>0.2424909191995234</v>
      </c>
      <c r="J3295">
        <v>138</v>
      </c>
      <c r="K3295">
        <v>5</v>
      </c>
      <c r="L3295" t="str">
        <f>VLOOKUP(J3295,Clustering!$D$3:$E$367,2,FALSE)</f>
        <v>Spring</v>
      </c>
      <c r="M3295">
        <v>0.243194202</v>
      </c>
      <c r="N3295">
        <v>0.29541750900000002</v>
      </c>
      <c r="O3295">
        <v>0.29541750900000002</v>
      </c>
      <c r="P3295">
        <v>0.87925054400000002</v>
      </c>
      <c r="Q3295">
        <v>0.32324319600000001</v>
      </c>
      <c r="R3295">
        <v>0.16651998474910379</v>
      </c>
      <c r="S3295">
        <v>7.8011776584769E-3</v>
      </c>
      <c r="T3295">
        <v>0</v>
      </c>
      <c r="U3295">
        <v>0.64562430500000001</v>
      </c>
      <c r="V3295">
        <v>0.85008076700000001</v>
      </c>
      <c r="W3295">
        <v>1.3718542E-2</v>
      </c>
      <c r="X3295">
        <v>7.9998899999999997E-4</v>
      </c>
      <c r="Y3295">
        <v>0.2424909191995234</v>
      </c>
      <c r="Z3295">
        <v>0.24902803900000001</v>
      </c>
      <c r="AA3295">
        <v>0.64562430500000001</v>
      </c>
      <c r="AB3295">
        <v>0</v>
      </c>
      <c r="AC3295">
        <v>0</v>
      </c>
      <c r="AD3295">
        <v>0.85</v>
      </c>
      <c r="AE3295">
        <v>0.85</v>
      </c>
      <c r="AF3295">
        <v>0.85</v>
      </c>
      <c r="AG3295">
        <v>0.85</v>
      </c>
      <c r="AH3295">
        <v>0.87925054400000002</v>
      </c>
      <c r="AI3295">
        <v>1.3718542E-2</v>
      </c>
      <c r="AJ3295">
        <v>0.38812709499999998</v>
      </c>
      <c r="AK3295">
        <v>5.4608243609337997E-3</v>
      </c>
      <c r="AL3295">
        <v>0</v>
      </c>
    </row>
    <row r="3296" spans="1:38" x14ac:dyDescent="0.35">
      <c r="A3296" t="s">
        <v>3420</v>
      </c>
      <c r="B3296">
        <v>34501.611760850297</v>
      </c>
      <c r="C3296">
        <v>32405.355641044451</v>
      </c>
      <c r="D3296">
        <v>1787.651583317223</v>
      </c>
      <c r="E3296">
        <v>308.60453648862801</v>
      </c>
      <c r="F3296">
        <v>8.0733954310363398E-2</v>
      </c>
      <c r="G3296">
        <v>0.15127673357285679</v>
      </c>
      <c r="H3296">
        <v>0.14703338983938849</v>
      </c>
      <c r="I3296">
        <v>0.22797307117056709</v>
      </c>
      <c r="J3296">
        <v>138</v>
      </c>
      <c r="K3296">
        <v>6</v>
      </c>
      <c r="L3296" t="str">
        <f>VLOOKUP(J3296,Clustering!$D$3:$E$367,2,FALSE)</f>
        <v>Spring</v>
      </c>
      <c r="M3296">
        <v>0.25416051899999997</v>
      </c>
      <c r="N3296">
        <v>0.29825726499999999</v>
      </c>
      <c r="O3296">
        <v>0.29825726499999999</v>
      </c>
      <c r="P3296">
        <v>0.88123432000000002</v>
      </c>
      <c r="Q3296">
        <v>0.35611071799999999</v>
      </c>
      <c r="R3296">
        <v>0.14703338983938849</v>
      </c>
      <c r="S3296">
        <v>8.0733954310363398E-2</v>
      </c>
      <c r="T3296">
        <v>0</v>
      </c>
      <c r="U3296">
        <v>0.65010095999999995</v>
      </c>
      <c r="V3296">
        <v>0.85008076700000001</v>
      </c>
      <c r="W3296">
        <v>1.3404377E-2</v>
      </c>
      <c r="X3296">
        <v>8.3936000000000004E-4</v>
      </c>
      <c r="Y3296">
        <v>0.22797307117056709</v>
      </c>
      <c r="Z3296">
        <v>0.30316553099999999</v>
      </c>
      <c r="AA3296">
        <v>0.65010095999999995</v>
      </c>
      <c r="AB3296">
        <v>0</v>
      </c>
      <c r="AC3296">
        <v>0</v>
      </c>
      <c r="AD3296">
        <v>0.85</v>
      </c>
      <c r="AE3296">
        <v>0.85</v>
      </c>
      <c r="AF3296">
        <v>0.85</v>
      </c>
      <c r="AG3296">
        <v>0.85</v>
      </c>
      <c r="AH3296">
        <v>0.88123432000000002</v>
      </c>
      <c r="AI3296">
        <v>1.3404377E-2</v>
      </c>
      <c r="AJ3296">
        <v>0.41510233800000002</v>
      </c>
      <c r="AK3296">
        <v>5.6513768017254398E-2</v>
      </c>
      <c r="AL3296">
        <v>0</v>
      </c>
    </row>
    <row r="3297" spans="1:38" x14ac:dyDescent="0.35">
      <c r="A3297" t="s">
        <v>3421</v>
      </c>
      <c r="B3297">
        <v>36171.009334295602</v>
      </c>
      <c r="C3297">
        <v>31700.981585828929</v>
      </c>
      <c r="D3297">
        <v>4215.0759058569047</v>
      </c>
      <c r="E3297">
        <v>254.95184260975969</v>
      </c>
      <c r="F3297">
        <v>0.1903613370602644</v>
      </c>
      <c r="G3297">
        <v>0.1249763934361567</v>
      </c>
      <c r="H3297">
        <v>0.12029456733956249</v>
      </c>
      <c r="I3297">
        <v>0.2095980827058733</v>
      </c>
      <c r="J3297">
        <v>138</v>
      </c>
      <c r="K3297">
        <v>7</v>
      </c>
      <c r="L3297" t="str">
        <f>VLOOKUP(J3297,Clustering!$D$3:$E$367,2,FALSE)</f>
        <v>Spring</v>
      </c>
      <c r="M3297">
        <v>0.263825162</v>
      </c>
      <c r="N3297">
        <v>0.30635254299999998</v>
      </c>
      <c r="O3297">
        <v>0.30635254299999998</v>
      </c>
      <c r="P3297">
        <v>0.882109217</v>
      </c>
      <c r="Q3297">
        <v>0.39696357199999999</v>
      </c>
      <c r="R3297">
        <v>0.12029456733956249</v>
      </c>
      <c r="S3297">
        <v>0.1903613370602644</v>
      </c>
      <c r="T3297">
        <v>0</v>
      </c>
      <c r="U3297">
        <v>0.65669071999999995</v>
      </c>
      <c r="V3297">
        <v>0.85008076700000001</v>
      </c>
      <c r="W3297">
        <v>1.2671325000000001E-2</v>
      </c>
      <c r="X3297">
        <v>1.0881529999999999E-3</v>
      </c>
      <c r="Y3297">
        <v>0.2095980827058733</v>
      </c>
      <c r="Z3297">
        <v>0.289997108</v>
      </c>
      <c r="AA3297">
        <v>0.65669071999999995</v>
      </c>
      <c r="AB3297">
        <v>0</v>
      </c>
      <c r="AC3297">
        <v>0</v>
      </c>
      <c r="AD3297">
        <v>0.85</v>
      </c>
      <c r="AE3297">
        <v>0.85</v>
      </c>
      <c r="AF3297">
        <v>0.85</v>
      </c>
      <c r="AG3297">
        <v>0.85</v>
      </c>
      <c r="AH3297">
        <v>0.882109217</v>
      </c>
      <c r="AI3297">
        <v>1.2671325000000001E-2</v>
      </c>
      <c r="AJ3297">
        <v>0.40054112200000003</v>
      </c>
      <c r="AK3297">
        <v>0.13325293594218501</v>
      </c>
      <c r="AL3297">
        <v>9.6655850000000008E-3</v>
      </c>
    </row>
    <row r="3298" spans="1:38" x14ac:dyDescent="0.35">
      <c r="A3298" t="s">
        <v>3422</v>
      </c>
      <c r="B3298">
        <v>38459.027296491076</v>
      </c>
      <c r="C3298">
        <v>31461.00636772468</v>
      </c>
      <c r="D3298">
        <v>6734.651415170476</v>
      </c>
      <c r="E3298">
        <v>263.36951359591598</v>
      </c>
      <c r="F3298">
        <v>0.3041504534343672</v>
      </c>
      <c r="G3298">
        <v>0.12910270274309599</v>
      </c>
      <c r="H3298">
        <v>0.1249351894263092</v>
      </c>
      <c r="I3298">
        <v>0.2044284430940862</v>
      </c>
      <c r="J3298">
        <v>138</v>
      </c>
      <c r="K3298">
        <v>8</v>
      </c>
      <c r="L3298" t="str">
        <f>VLOOKUP(J3298,Clustering!$D$3:$E$367,2,FALSE)</f>
        <v>Spring</v>
      </c>
      <c r="M3298">
        <v>0.26440688400000001</v>
      </c>
      <c r="N3298">
        <v>0.30254648099999998</v>
      </c>
      <c r="O3298">
        <v>0.30254648099999998</v>
      </c>
      <c r="P3298">
        <v>0.88441853599999998</v>
      </c>
      <c r="Q3298">
        <v>0.42632656000000002</v>
      </c>
      <c r="R3298">
        <v>0.1249351894263092</v>
      </c>
      <c r="S3298">
        <v>0.3041504534343672</v>
      </c>
      <c r="T3298">
        <v>0</v>
      </c>
      <c r="U3298">
        <v>0.65669071999999995</v>
      </c>
      <c r="V3298">
        <v>0.85008076700000001</v>
      </c>
      <c r="W3298">
        <v>1.2182623E-2</v>
      </c>
      <c r="X3298">
        <v>1.0228139999999999E-3</v>
      </c>
      <c r="Y3298">
        <v>0.2044284430940862</v>
      </c>
      <c r="Z3298">
        <v>0.28372103799999998</v>
      </c>
      <c r="AA3298">
        <v>0.65669071999999995</v>
      </c>
      <c r="AB3298">
        <v>0</v>
      </c>
      <c r="AC3298">
        <v>0</v>
      </c>
      <c r="AD3298">
        <v>0.85</v>
      </c>
      <c r="AE3298">
        <v>0.85</v>
      </c>
      <c r="AF3298">
        <v>0.85</v>
      </c>
      <c r="AG3298">
        <v>0.85</v>
      </c>
      <c r="AH3298">
        <v>0.88441853599999998</v>
      </c>
      <c r="AI3298">
        <v>1.2182623E-2</v>
      </c>
      <c r="AJ3298">
        <v>0.39226333899999999</v>
      </c>
      <c r="AK3298">
        <v>0.21290531740405699</v>
      </c>
      <c r="AL3298">
        <v>2.9612508999999999E-2</v>
      </c>
    </row>
    <row r="3299" spans="1:38" x14ac:dyDescent="0.35">
      <c r="A3299" t="s">
        <v>3423</v>
      </c>
      <c r="B3299">
        <v>42117.748131091692</v>
      </c>
      <c r="C3299">
        <v>32776.892396625473</v>
      </c>
      <c r="D3299">
        <v>9029.2749816897285</v>
      </c>
      <c r="E3299">
        <v>311.58075277649232</v>
      </c>
      <c r="F3299">
        <v>0.4077802859518902</v>
      </c>
      <c r="G3299">
        <v>0.1527356631257315</v>
      </c>
      <c r="H3299">
        <v>0.1493436562462104</v>
      </c>
      <c r="I3299">
        <v>0.21404450848595949</v>
      </c>
      <c r="J3299">
        <v>138</v>
      </c>
      <c r="K3299">
        <v>9</v>
      </c>
      <c r="L3299" t="str">
        <f>VLOOKUP(J3299,Clustering!$D$3:$E$367,2,FALSE)</f>
        <v>Spring</v>
      </c>
      <c r="M3299">
        <v>0.25910803300000002</v>
      </c>
      <c r="N3299">
        <v>0.30094911800000002</v>
      </c>
      <c r="O3299">
        <v>0.30094911800000002</v>
      </c>
      <c r="P3299">
        <v>0.88541551100000004</v>
      </c>
      <c r="Q3299">
        <v>0.45108358900000001</v>
      </c>
      <c r="R3299">
        <v>0.1493436562462104</v>
      </c>
      <c r="S3299">
        <v>0.4077802859518902</v>
      </c>
      <c r="T3299">
        <v>0.38061054900000002</v>
      </c>
      <c r="U3299">
        <v>0.65642462499999998</v>
      </c>
      <c r="V3299">
        <v>0.85008076700000001</v>
      </c>
      <c r="W3299">
        <v>1.1659015E-2</v>
      </c>
      <c r="X3299">
        <v>7.9998899999999997E-4</v>
      </c>
      <c r="Y3299">
        <v>0.21404450848595949</v>
      </c>
      <c r="Z3299">
        <v>0.260725812</v>
      </c>
      <c r="AA3299">
        <v>0.65642462499999998</v>
      </c>
      <c r="AB3299">
        <v>0</v>
      </c>
      <c r="AC3299">
        <v>0</v>
      </c>
      <c r="AD3299">
        <v>0.85</v>
      </c>
      <c r="AE3299">
        <v>0.85</v>
      </c>
      <c r="AF3299">
        <v>0.85</v>
      </c>
      <c r="AG3299">
        <v>0.85</v>
      </c>
      <c r="AH3299">
        <v>0.88541551100000004</v>
      </c>
      <c r="AI3299">
        <v>1.1659015E-2</v>
      </c>
      <c r="AJ3299">
        <v>0.37527642900000002</v>
      </c>
      <c r="AK3299">
        <v>0.28544620016632311</v>
      </c>
      <c r="AL3299">
        <v>0</v>
      </c>
    </row>
    <row r="3300" spans="1:38" x14ac:dyDescent="0.35">
      <c r="A3300" t="s">
        <v>3424</v>
      </c>
      <c r="B3300">
        <v>43997.954077693998</v>
      </c>
      <c r="C3300">
        <v>32931.766365772761</v>
      </c>
      <c r="D3300">
        <v>10714.50461815577</v>
      </c>
      <c r="E3300">
        <v>351.68309376546608</v>
      </c>
      <c r="F3300">
        <v>0.4838886583789439</v>
      </c>
      <c r="G3300">
        <v>0.1723936734144442</v>
      </c>
      <c r="H3300">
        <v>0.16957355426072929</v>
      </c>
      <c r="I3300">
        <v>0.2233659312056584</v>
      </c>
      <c r="J3300">
        <v>138</v>
      </c>
      <c r="K3300">
        <v>10</v>
      </c>
      <c r="L3300" t="str">
        <f>VLOOKUP(J3300,Clustering!$D$3:$E$367,2,FALSE)</f>
        <v>Spring</v>
      </c>
      <c r="M3300">
        <v>0.26146371800000001</v>
      </c>
      <c r="N3300">
        <v>0.297210105</v>
      </c>
      <c r="O3300">
        <v>0.297210105</v>
      </c>
      <c r="P3300">
        <v>0.886412486</v>
      </c>
      <c r="Q3300">
        <v>0.44630240399999999</v>
      </c>
      <c r="R3300">
        <v>0.16957355426072929</v>
      </c>
      <c r="S3300">
        <v>0.4838886583789439</v>
      </c>
      <c r="T3300">
        <v>0.64870787399999996</v>
      </c>
      <c r="U3300">
        <v>0.65687855100000003</v>
      </c>
      <c r="V3300">
        <v>0.85008076700000001</v>
      </c>
      <c r="W3300">
        <v>1.1484479000000001E-2</v>
      </c>
      <c r="X3300">
        <v>7.9998899999999997E-4</v>
      </c>
      <c r="Y3300">
        <v>0.2233659312056584</v>
      </c>
      <c r="Z3300">
        <v>0.27476282400000002</v>
      </c>
      <c r="AA3300">
        <v>0.65687855100000003</v>
      </c>
      <c r="AB3300">
        <v>0</v>
      </c>
      <c r="AC3300">
        <v>0</v>
      </c>
      <c r="AD3300">
        <v>0.85</v>
      </c>
      <c r="AE3300">
        <v>0.85</v>
      </c>
      <c r="AF3300">
        <v>0.85</v>
      </c>
      <c r="AG3300">
        <v>0.85</v>
      </c>
      <c r="AH3300">
        <v>0.886412486</v>
      </c>
      <c r="AI3300">
        <v>1.1484479000000001E-2</v>
      </c>
      <c r="AJ3300">
        <v>0.37825136199999998</v>
      </c>
      <c r="AK3300">
        <v>0.33872206086526069</v>
      </c>
      <c r="AL3300">
        <v>0</v>
      </c>
    </row>
    <row r="3301" spans="1:38" x14ac:dyDescent="0.35">
      <c r="A3301" t="s">
        <v>3425</v>
      </c>
      <c r="B3301">
        <v>45179.075501575811</v>
      </c>
      <c r="C3301">
        <v>33151.18140710333</v>
      </c>
      <c r="D3301">
        <v>11648.616243456479</v>
      </c>
      <c r="E3301">
        <v>379.27785101599591</v>
      </c>
      <c r="F3301">
        <v>0.52607502510811732</v>
      </c>
      <c r="G3301">
        <v>0.1859205152039195</v>
      </c>
      <c r="H3301">
        <v>0.18365613470579159</v>
      </c>
      <c r="I3301">
        <v>0.2268480718768103</v>
      </c>
      <c r="J3301">
        <v>138</v>
      </c>
      <c r="K3301">
        <v>11</v>
      </c>
      <c r="L3301" t="str">
        <f>VLOOKUP(J3301,Clustering!$D$3:$E$367,2,FALSE)</f>
        <v>Spring</v>
      </c>
      <c r="M3301">
        <v>0.25473072200000002</v>
      </c>
      <c r="N3301">
        <v>0.28310598100000001</v>
      </c>
      <c r="O3301">
        <v>0.28310598100000001</v>
      </c>
      <c r="P3301">
        <v>0.88809106699999996</v>
      </c>
      <c r="Q3301">
        <v>0.41275900700000001</v>
      </c>
      <c r="R3301">
        <v>0.18365613470579159</v>
      </c>
      <c r="S3301">
        <v>0.52607502510811732</v>
      </c>
      <c r="T3301">
        <v>0.69147650000000005</v>
      </c>
      <c r="U3301">
        <v>0.65687855100000003</v>
      </c>
      <c r="V3301">
        <v>0.85008076700000001</v>
      </c>
      <c r="W3301">
        <v>1.1379757000000001E-2</v>
      </c>
      <c r="X3301">
        <v>7.9998899999999997E-4</v>
      </c>
      <c r="Y3301">
        <v>0.2268480718768103</v>
      </c>
      <c r="Z3301">
        <v>0.29694740200000003</v>
      </c>
      <c r="AA3301">
        <v>0.65687855100000003</v>
      </c>
      <c r="AB3301">
        <v>0</v>
      </c>
      <c r="AC3301">
        <v>0</v>
      </c>
      <c r="AD3301">
        <v>0.85</v>
      </c>
      <c r="AE3301">
        <v>0.85</v>
      </c>
      <c r="AF3301">
        <v>0.85</v>
      </c>
      <c r="AG3301">
        <v>0.85</v>
      </c>
      <c r="AH3301">
        <v>0.88809106699999996</v>
      </c>
      <c r="AI3301">
        <v>1.1379757000000001E-2</v>
      </c>
      <c r="AJ3301">
        <v>0.383757177</v>
      </c>
      <c r="AK3301">
        <v>0.36825251757568211</v>
      </c>
      <c r="AL3301">
        <v>9.2362929999999996E-3</v>
      </c>
    </row>
    <row r="3302" spans="1:38" x14ac:dyDescent="0.35">
      <c r="A3302" t="s">
        <v>3426</v>
      </c>
      <c r="B3302">
        <v>45573.724418905433</v>
      </c>
      <c r="C3302">
        <v>33156.108233374682</v>
      </c>
      <c r="D3302">
        <v>12028.75185570645</v>
      </c>
      <c r="E3302">
        <v>388.86432982429989</v>
      </c>
      <c r="F3302">
        <v>0.54324271675314206</v>
      </c>
      <c r="G3302">
        <v>0.19061976952171561</v>
      </c>
      <c r="H3302">
        <v>0.1884775602504635</v>
      </c>
      <c r="I3302">
        <v>0.2293391417415574</v>
      </c>
      <c r="J3302">
        <v>138</v>
      </c>
      <c r="K3302">
        <v>12</v>
      </c>
      <c r="L3302" t="str">
        <f>VLOOKUP(J3302,Clustering!$D$3:$E$367,2,FALSE)</f>
        <v>Spring</v>
      </c>
      <c r="M3302">
        <v>0.249788968</v>
      </c>
      <c r="N3302">
        <v>0.27224391199999998</v>
      </c>
      <c r="O3302">
        <v>0.27224391199999998</v>
      </c>
      <c r="P3302">
        <v>0.88874215199999995</v>
      </c>
      <c r="Q3302">
        <v>0.38151858999999999</v>
      </c>
      <c r="R3302">
        <v>0.1884775602504635</v>
      </c>
      <c r="S3302">
        <v>0.54324271675314206</v>
      </c>
      <c r="T3302">
        <v>0.675532719</v>
      </c>
      <c r="U3302">
        <v>0.65687855100000003</v>
      </c>
      <c r="V3302">
        <v>0.85008076700000001</v>
      </c>
      <c r="W3302">
        <v>1.1484479000000001E-2</v>
      </c>
      <c r="X3302">
        <v>8.0166500000000002E-4</v>
      </c>
      <c r="Y3302">
        <v>0.2293391417415574</v>
      </c>
      <c r="Z3302">
        <v>0.31904980900000002</v>
      </c>
      <c r="AA3302">
        <v>0.65687855100000003</v>
      </c>
      <c r="AB3302">
        <v>0</v>
      </c>
      <c r="AC3302">
        <v>0</v>
      </c>
      <c r="AD3302">
        <v>0.85</v>
      </c>
      <c r="AE3302">
        <v>0.85</v>
      </c>
      <c r="AF3302">
        <v>0.85</v>
      </c>
      <c r="AG3302">
        <v>0.85</v>
      </c>
      <c r="AH3302">
        <v>0.88874215199999995</v>
      </c>
      <c r="AI3302">
        <v>1.1484479000000001E-2</v>
      </c>
      <c r="AJ3302">
        <v>0.392426416</v>
      </c>
      <c r="AK3302">
        <v>0.38026990172719938</v>
      </c>
      <c r="AL3302">
        <v>9.2362929999999996E-3</v>
      </c>
    </row>
    <row r="3303" spans="1:38" x14ac:dyDescent="0.35">
      <c r="A3303" t="s">
        <v>3427</v>
      </c>
      <c r="B3303">
        <v>44317.894285251466</v>
      </c>
      <c r="C3303">
        <v>32133.02477137509</v>
      </c>
      <c r="D3303">
        <v>11783.490286808939</v>
      </c>
      <c r="E3303">
        <v>401.37922706743871</v>
      </c>
      <c r="F3303">
        <v>0.5321662091818421</v>
      </c>
      <c r="G3303">
        <v>0.1967545230722739</v>
      </c>
      <c r="H3303">
        <v>0.19446416363509769</v>
      </c>
      <c r="I3303">
        <v>0.2381516362093187</v>
      </c>
      <c r="J3303">
        <v>138</v>
      </c>
      <c r="K3303">
        <v>13</v>
      </c>
      <c r="L3303" t="str">
        <f>VLOOKUP(J3303,Clustering!$D$3:$E$367,2,FALSE)</f>
        <v>Spring</v>
      </c>
      <c r="M3303">
        <v>0.24479537700000001</v>
      </c>
      <c r="N3303">
        <v>0.25992843999999998</v>
      </c>
      <c r="O3303">
        <v>0.25992843999999998</v>
      </c>
      <c r="P3303">
        <v>0.88865059300000004</v>
      </c>
      <c r="Q3303">
        <v>0.356448655</v>
      </c>
      <c r="R3303">
        <v>0.19446416363509769</v>
      </c>
      <c r="S3303">
        <v>0.5321662091818421</v>
      </c>
      <c r="T3303">
        <v>0.66427384</v>
      </c>
      <c r="U3303">
        <v>0.65687855100000003</v>
      </c>
      <c r="V3303">
        <v>0.85008076700000001</v>
      </c>
      <c r="W3303">
        <v>1.0123096999999999E-2</v>
      </c>
      <c r="X3303">
        <v>7.9998899999999997E-4</v>
      </c>
      <c r="Y3303">
        <v>0.2381516362093187</v>
      </c>
      <c r="Z3303">
        <v>0.32334850900000001</v>
      </c>
      <c r="AA3303">
        <v>0.65687855100000003</v>
      </c>
      <c r="AB3303">
        <v>0</v>
      </c>
      <c r="AC3303">
        <v>0</v>
      </c>
      <c r="AD3303">
        <v>0.85</v>
      </c>
      <c r="AE3303">
        <v>0.85</v>
      </c>
      <c r="AF3303">
        <v>0.85</v>
      </c>
      <c r="AG3303">
        <v>0.85</v>
      </c>
      <c r="AH3303">
        <v>0.88865059300000004</v>
      </c>
      <c r="AI3303">
        <v>1.0123096999999999E-2</v>
      </c>
      <c r="AJ3303">
        <v>0.40027920900000002</v>
      </c>
      <c r="AK3303">
        <v>0.37251634642728942</v>
      </c>
      <c r="AL3303">
        <v>9.2362929999999996E-3</v>
      </c>
    </row>
    <row r="3304" spans="1:38" x14ac:dyDescent="0.35">
      <c r="A3304" t="s">
        <v>3428</v>
      </c>
      <c r="B3304">
        <v>44306.306543858023</v>
      </c>
      <c r="C3304">
        <v>33061.50056698452</v>
      </c>
      <c r="D3304">
        <v>10821.415460207339</v>
      </c>
      <c r="E3304">
        <v>423.39051666614961</v>
      </c>
      <c r="F3304">
        <v>0.48871696783142571</v>
      </c>
      <c r="G3304">
        <v>0.2075443709147792</v>
      </c>
      <c r="H3304">
        <v>0.20511147837958141</v>
      </c>
      <c r="I3304">
        <v>0.25151769924704792</v>
      </c>
      <c r="J3304">
        <v>138</v>
      </c>
      <c r="K3304">
        <v>14</v>
      </c>
      <c r="L3304" t="str">
        <f>VLOOKUP(J3304,Clustering!$D$3:$E$367,2,FALSE)</f>
        <v>Spring</v>
      </c>
      <c r="M3304">
        <v>0.24384503900000001</v>
      </c>
      <c r="N3304">
        <v>0.25880831399999998</v>
      </c>
      <c r="O3304">
        <v>0.25880831399999998</v>
      </c>
      <c r="P3304">
        <v>0.88747050100000002</v>
      </c>
      <c r="Q3304">
        <v>0.34975249200000003</v>
      </c>
      <c r="R3304">
        <v>0.20511147837958141</v>
      </c>
      <c r="S3304">
        <v>0.48871696783142571</v>
      </c>
      <c r="T3304">
        <v>0.65679310899999999</v>
      </c>
      <c r="U3304">
        <v>0.65687855100000003</v>
      </c>
      <c r="V3304">
        <v>0.85008076700000001</v>
      </c>
      <c r="W3304">
        <v>9.9834680000000006E-3</v>
      </c>
      <c r="X3304">
        <v>1.332757E-3</v>
      </c>
      <c r="Y3304">
        <v>0.25151769924704792</v>
      </c>
      <c r="Z3304">
        <v>0.32489395500000001</v>
      </c>
      <c r="AA3304">
        <v>0.65687855100000003</v>
      </c>
      <c r="AB3304">
        <v>0</v>
      </c>
      <c r="AC3304">
        <v>0</v>
      </c>
      <c r="AD3304">
        <v>0.85</v>
      </c>
      <c r="AE3304">
        <v>0.85</v>
      </c>
      <c r="AF3304">
        <v>0.85</v>
      </c>
      <c r="AG3304">
        <v>0.85</v>
      </c>
      <c r="AH3304">
        <v>0.88747050100000002</v>
      </c>
      <c r="AI3304">
        <v>9.9834680000000006E-3</v>
      </c>
      <c r="AJ3304">
        <v>0.40114683899999998</v>
      </c>
      <c r="AK3304">
        <v>0.342101877481998</v>
      </c>
      <c r="AL3304">
        <v>9.4140809999999995E-3</v>
      </c>
    </row>
    <row r="3305" spans="1:38" x14ac:dyDescent="0.35">
      <c r="A3305" t="s">
        <v>3429</v>
      </c>
      <c r="B3305">
        <v>44388.635904071642</v>
      </c>
      <c r="C3305">
        <v>34842.48015430347</v>
      </c>
      <c r="D3305">
        <v>9103.2045965694997</v>
      </c>
      <c r="E3305">
        <v>442.95115319866937</v>
      </c>
      <c r="F3305">
        <v>0.4111190966046967</v>
      </c>
      <c r="G3305">
        <v>0.21713291823464179</v>
      </c>
      <c r="H3305">
        <v>0.21451325819169151</v>
      </c>
      <c r="I3305">
        <v>0.26448197682272101</v>
      </c>
      <c r="J3305">
        <v>138</v>
      </c>
      <c r="K3305">
        <v>15</v>
      </c>
      <c r="L3305" t="str">
        <f>VLOOKUP(J3305,Clustering!$D$3:$E$367,2,FALSE)</f>
        <v>Spring</v>
      </c>
      <c r="M3305">
        <v>0.24371832800000001</v>
      </c>
      <c r="N3305">
        <v>0.26350968800000002</v>
      </c>
      <c r="O3305">
        <v>0.26350968800000002</v>
      </c>
      <c r="P3305">
        <v>0.88662612399999996</v>
      </c>
      <c r="Q3305">
        <v>0.34492124200000002</v>
      </c>
      <c r="R3305">
        <v>0.21451325819169151</v>
      </c>
      <c r="S3305">
        <v>0.4111190966046967</v>
      </c>
      <c r="T3305">
        <v>0.66691854299999997</v>
      </c>
      <c r="U3305">
        <v>0.65687855100000003</v>
      </c>
      <c r="V3305">
        <v>0.85008076700000001</v>
      </c>
      <c r="W3305">
        <v>1.008819E-2</v>
      </c>
      <c r="X3305">
        <v>1.332757E-3</v>
      </c>
      <c r="Y3305">
        <v>0.26448197682272101</v>
      </c>
      <c r="Z3305">
        <v>0.335184814</v>
      </c>
      <c r="AA3305">
        <v>0.65687855100000003</v>
      </c>
      <c r="AB3305">
        <v>0</v>
      </c>
      <c r="AC3305">
        <v>0</v>
      </c>
      <c r="AD3305">
        <v>0.85</v>
      </c>
      <c r="AE3305">
        <v>0.85</v>
      </c>
      <c r="AF3305">
        <v>0.85</v>
      </c>
      <c r="AG3305">
        <v>0.85</v>
      </c>
      <c r="AH3305">
        <v>0.88662612399999996</v>
      </c>
      <c r="AI3305">
        <v>1.008819E-2</v>
      </c>
      <c r="AJ3305">
        <v>0.41580300799999997</v>
      </c>
      <c r="AK3305">
        <v>0.28778336762328771</v>
      </c>
      <c r="AL3305">
        <v>9.4140809999999995E-3</v>
      </c>
    </row>
    <row r="3306" spans="1:38" x14ac:dyDescent="0.35">
      <c r="A3306" t="s">
        <v>3430</v>
      </c>
      <c r="B3306">
        <v>44343.959499223303</v>
      </c>
      <c r="C3306">
        <v>36940.486437832653</v>
      </c>
      <c r="D3306">
        <v>6941.0774439400911</v>
      </c>
      <c r="E3306">
        <v>462.3956174505476</v>
      </c>
      <c r="F3306">
        <v>0.31347306961454618</v>
      </c>
      <c r="G3306">
        <v>0.22666451835811161</v>
      </c>
      <c r="H3306">
        <v>0.22407575218862399</v>
      </c>
      <c r="I3306">
        <v>0.27345518547530479</v>
      </c>
      <c r="J3306">
        <v>138</v>
      </c>
      <c r="K3306">
        <v>16</v>
      </c>
      <c r="L3306" t="str">
        <f>VLOOKUP(J3306,Clustering!$D$3:$E$367,2,FALSE)</f>
        <v>Spring</v>
      </c>
      <c r="M3306">
        <v>0.24177733600000001</v>
      </c>
      <c r="N3306">
        <v>0.279079048</v>
      </c>
      <c r="O3306">
        <v>0.279079048</v>
      </c>
      <c r="P3306">
        <v>0.876290138</v>
      </c>
      <c r="Q3306">
        <v>0.34370717099999998</v>
      </c>
      <c r="R3306">
        <v>0.22407575218862399</v>
      </c>
      <c r="S3306">
        <v>0.31347306961454618</v>
      </c>
      <c r="T3306">
        <v>0.67651503700000004</v>
      </c>
      <c r="U3306">
        <v>0.66614491200000003</v>
      </c>
      <c r="V3306">
        <v>0.85008076700000001</v>
      </c>
      <c r="W3306">
        <v>1.0018375E-2</v>
      </c>
      <c r="X3306">
        <v>1.332757E-3</v>
      </c>
      <c r="Y3306">
        <v>0.27345518547530479</v>
      </c>
      <c r="Z3306">
        <v>0.36046607800000002</v>
      </c>
      <c r="AA3306">
        <v>0.66614491200000003</v>
      </c>
      <c r="AB3306">
        <v>0</v>
      </c>
      <c r="AC3306">
        <v>0</v>
      </c>
      <c r="AD3306">
        <v>0.85</v>
      </c>
      <c r="AE3306">
        <v>0.85</v>
      </c>
      <c r="AF3306">
        <v>0.85</v>
      </c>
      <c r="AG3306">
        <v>0.85</v>
      </c>
      <c r="AH3306">
        <v>0.876290138</v>
      </c>
      <c r="AI3306">
        <v>1.0018375E-2</v>
      </c>
      <c r="AJ3306">
        <v>0.43847681199999999</v>
      </c>
      <c r="AK3306">
        <v>0.2194311487301823</v>
      </c>
      <c r="AL3306">
        <v>9.2362929999999996E-3</v>
      </c>
    </row>
    <row r="3307" spans="1:38" x14ac:dyDescent="0.35">
      <c r="A3307" t="s">
        <v>3431</v>
      </c>
      <c r="B3307">
        <v>43934.700447204923</v>
      </c>
      <c r="C3307">
        <v>39094.05480372654</v>
      </c>
      <c r="D3307">
        <v>4382.9861314155278</v>
      </c>
      <c r="E3307">
        <v>457.65951206284973</v>
      </c>
      <c r="F3307">
        <v>0.19794450181395629</v>
      </c>
      <c r="G3307">
        <v>0.22434289807002439</v>
      </c>
      <c r="H3307">
        <v>0.2216449501431853</v>
      </c>
      <c r="I3307">
        <v>0.27310697140818962</v>
      </c>
      <c r="J3307">
        <v>138</v>
      </c>
      <c r="K3307">
        <v>17</v>
      </c>
      <c r="L3307" t="str">
        <f>VLOOKUP(J3307,Clustering!$D$3:$E$367,2,FALSE)</f>
        <v>Spring</v>
      </c>
      <c r="M3307">
        <v>0.243626174</v>
      </c>
      <c r="N3307">
        <v>0.29822965600000001</v>
      </c>
      <c r="O3307">
        <v>0.29822965600000001</v>
      </c>
      <c r="P3307">
        <v>0.87688018499999998</v>
      </c>
      <c r="Q3307">
        <v>0.36264417100000002</v>
      </c>
      <c r="R3307">
        <v>0.2216449501431853</v>
      </c>
      <c r="S3307">
        <v>0.19794450181395629</v>
      </c>
      <c r="T3307">
        <v>0.66790086100000001</v>
      </c>
      <c r="U3307">
        <v>0.66614491200000003</v>
      </c>
      <c r="V3307">
        <v>0.85008076700000001</v>
      </c>
      <c r="W3307">
        <v>1.0018375E-2</v>
      </c>
      <c r="X3307">
        <v>3.5316800000000001E-3</v>
      </c>
      <c r="Y3307">
        <v>0.27310697140818962</v>
      </c>
      <c r="Z3307">
        <v>0.37417071899999998</v>
      </c>
      <c r="AA3307">
        <v>0.66614491200000003</v>
      </c>
      <c r="AB3307">
        <v>0</v>
      </c>
      <c r="AC3307">
        <v>0</v>
      </c>
      <c r="AD3307">
        <v>0.85</v>
      </c>
      <c r="AE3307">
        <v>0.85</v>
      </c>
      <c r="AF3307">
        <v>0.85</v>
      </c>
      <c r="AG3307">
        <v>0.85</v>
      </c>
      <c r="AH3307">
        <v>0.87688018499999998</v>
      </c>
      <c r="AI3307">
        <v>1.0018375E-2</v>
      </c>
      <c r="AJ3307">
        <v>0.48342131399999999</v>
      </c>
      <c r="AK3307">
        <v>0.13856115126976939</v>
      </c>
      <c r="AL3307">
        <v>0.282721628</v>
      </c>
    </row>
    <row r="3308" spans="1:38" x14ac:dyDescent="0.35">
      <c r="A3308" t="s">
        <v>3432</v>
      </c>
      <c r="B3308">
        <v>43497.861887208317</v>
      </c>
      <c r="C3308">
        <v>41246.256133727184</v>
      </c>
      <c r="D3308">
        <v>1814.285799123079</v>
      </c>
      <c r="E3308">
        <v>437.31995435806499</v>
      </c>
      <c r="F3308">
        <v>8.1936809263772295E-2</v>
      </c>
      <c r="G3308">
        <v>0.2143725266461102</v>
      </c>
      <c r="H3308">
        <v>0.21137933158765479</v>
      </c>
      <c r="I3308">
        <v>0.2684730457458106</v>
      </c>
      <c r="J3308">
        <v>138</v>
      </c>
      <c r="K3308">
        <v>18</v>
      </c>
      <c r="L3308" t="str">
        <f>VLOOKUP(J3308,Clustering!$D$3:$E$367,2,FALSE)</f>
        <v>Spring</v>
      </c>
      <c r="M3308">
        <v>0.25065866999999997</v>
      </c>
      <c r="N3308">
        <v>0.313836485</v>
      </c>
      <c r="O3308">
        <v>0.313836485</v>
      </c>
      <c r="P3308">
        <v>0.87696156999999997</v>
      </c>
      <c r="Q3308">
        <v>0.40118152899999998</v>
      </c>
      <c r="R3308">
        <v>0.21137933158765479</v>
      </c>
      <c r="S3308">
        <v>8.1936809263772295E-2</v>
      </c>
      <c r="T3308">
        <v>0.587728578</v>
      </c>
      <c r="U3308">
        <v>0.66614491200000003</v>
      </c>
      <c r="V3308">
        <v>0.85008076700000001</v>
      </c>
      <c r="W3308">
        <v>1.0158004E-2</v>
      </c>
      <c r="X3308">
        <v>2.7398167000000001E-2</v>
      </c>
      <c r="Y3308">
        <v>0.2684730457458106</v>
      </c>
      <c r="Z3308">
        <v>0.39619727599999999</v>
      </c>
      <c r="AA3308">
        <v>0.66614491200000003</v>
      </c>
      <c r="AB3308">
        <v>0</v>
      </c>
      <c r="AC3308">
        <v>0</v>
      </c>
      <c r="AD3308">
        <v>0.85</v>
      </c>
      <c r="AE3308">
        <v>0.85</v>
      </c>
      <c r="AF3308">
        <v>0.85</v>
      </c>
      <c r="AG3308">
        <v>0.85</v>
      </c>
      <c r="AH3308">
        <v>0.87696156999999997</v>
      </c>
      <c r="AI3308">
        <v>1.0158004E-2</v>
      </c>
      <c r="AJ3308">
        <v>0.50598851700000003</v>
      </c>
      <c r="AK3308">
        <v>5.7355766484640601E-2</v>
      </c>
      <c r="AL3308">
        <v>0.422111599</v>
      </c>
    </row>
    <row r="3309" spans="1:38" x14ac:dyDescent="0.35">
      <c r="A3309" t="s">
        <v>3433</v>
      </c>
      <c r="B3309">
        <v>43803.958956175113</v>
      </c>
      <c r="C3309">
        <v>43220.138485206167</v>
      </c>
      <c r="D3309">
        <v>145.20756603273711</v>
      </c>
      <c r="E3309">
        <v>438.61290493620811</v>
      </c>
      <c r="F3309">
        <v>6.5578668186852002E-3</v>
      </c>
      <c r="G3309">
        <v>0.2150063259491215</v>
      </c>
      <c r="H3309">
        <v>0.2116806706841968</v>
      </c>
      <c r="I3309">
        <v>0.27511589871846959</v>
      </c>
      <c r="J3309">
        <v>138</v>
      </c>
      <c r="K3309">
        <v>19</v>
      </c>
      <c r="L3309" t="str">
        <f>VLOOKUP(J3309,Clustering!$D$3:$E$367,2,FALSE)</f>
        <v>Spring</v>
      </c>
      <c r="M3309">
        <v>0.26664161600000003</v>
      </c>
      <c r="N3309">
        <v>0.33066993099999997</v>
      </c>
      <c r="O3309">
        <v>0.33066993099999997</v>
      </c>
      <c r="P3309">
        <v>0.87750075100000002</v>
      </c>
      <c r="Q3309">
        <v>0.424874682</v>
      </c>
      <c r="R3309">
        <v>0.2116806706841968</v>
      </c>
      <c r="S3309">
        <v>6.5578668186852002E-3</v>
      </c>
      <c r="T3309">
        <v>0.23069366799999999</v>
      </c>
      <c r="U3309">
        <v>0.666411007</v>
      </c>
      <c r="V3309">
        <v>0.85008076700000001</v>
      </c>
      <c r="W3309">
        <v>1.0611798E-2</v>
      </c>
      <c r="X3309">
        <v>2.7398167000000001E-2</v>
      </c>
      <c r="Y3309">
        <v>0.27511589871846959</v>
      </c>
      <c r="Z3309">
        <v>0.413633847</v>
      </c>
      <c r="AA3309">
        <v>0.666411007</v>
      </c>
      <c r="AB3309">
        <v>0</v>
      </c>
      <c r="AC3309">
        <v>0</v>
      </c>
      <c r="AD3309">
        <v>0.85</v>
      </c>
      <c r="AE3309">
        <v>0.85</v>
      </c>
      <c r="AF3309">
        <v>0.85</v>
      </c>
      <c r="AG3309">
        <v>0.85</v>
      </c>
      <c r="AH3309">
        <v>0.87750075100000002</v>
      </c>
      <c r="AI3309">
        <v>1.0611798E-2</v>
      </c>
      <c r="AJ3309">
        <v>0.524523607</v>
      </c>
      <c r="AK3309">
        <v>4.5905067730795997E-3</v>
      </c>
      <c r="AL3309">
        <v>0.39185298200000002</v>
      </c>
    </row>
    <row r="3310" spans="1:38" x14ac:dyDescent="0.35">
      <c r="A3310" t="s">
        <v>3434</v>
      </c>
      <c r="B3310">
        <v>43163.033716848673</v>
      </c>
      <c r="C3310">
        <v>42716.063965027242</v>
      </c>
      <c r="D3310">
        <v>0</v>
      </c>
      <c r="E3310">
        <v>446.96975182144092</v>
      </c>
      <c r="F3310">
        <v>0</v>
      </c>
      <c r="G3310">
        <v>0.2191028195203141</v>
      </c>
      <c r="H3310">
        <v>0.21569852530475661</v>
      </c>
      <c r="I3310">
        <v>0.28063375239737182</v>
      </c>
      <c r="J3310">
        <v>138</v>
      </c>
      <c r="K3310">
        <v>20</v>
      </c>
      <c r="L3310" t="str">
        <f>VLOOKUP(J3310,Clustering!$D$3:$E$367,2,FALSE)</f>
        <v>Spring</v>
      </c>
      <c r="M3310">
        <v>0.283920477</v>
      </c>
      <c r="N3310">
        <v>0.33907087699999999</v>
      </c>
      <c r="O3310">
        <v>0.33907087699999999</v>
      </c>
      <c r="P3310">
        <v>0.87706330300000002</v>
      </c>
      <c r="Q3310">
        <v>0.44582678799999997</v>
      </c>
      <c r="R3310">
        <v>0.21569852530475661</v>
      </c>
      <c r="S3310">
        <v>0</v>
      </c>
      <c r="T3310">
        <v>0</v>
      </c>
      <c r="U3310">
        <v>0.666411007</v>
      </c>
      <c r="V3310">
        <v>0.85008076700000001</v>
      </c>
      <c r="W3310">
        <v>1.071652E-2</v>
      </c>
      <c r="X3310">
        <v>1.3216158E-2</v>
      </c>
      <c r="Y3310">
        <v>0.28063375239737182</v>
      </c>
      <c r="Z3310">
        <v>0.41376237100000002</v>
      </c>
      <c r="AA3310">
        <v>0.666411007</v>
      </c>
      <c r="AB3310">
        <v>0</v>
      </c>
      <c r="AC3310">
        <v>0</v>
      </c>
      <c r="AD3310">
        <v>0.85</v>
      </c>
      <c r="AE3310">
        <v>0.85</v>
      </c>
      <c r="AF3310">
        <v>0.85</v>
      </c>
      <c r="AG3310">
        <v>0.85</v>
      </c>
      <c r="AH3310">
        <v>0.87706330300000002</v>
      </c>
      <c r="AI3310">
        <v>1.071652E-2</v>
      </c>
      <c r="AJ3310">
        <v>0.52178234800000001</v>
      </c>
      <c r="AK3310">
        <v>0</v>
      </c>
      <c r="AL3310">
        <v>0.34357275399999998</v>
      </c>
    </row>
    <row r="3311" spans="1:38" x14ac:dyDescent="0.35">
      <c r="A3311" t="s">
        <v>3435</v>
      </c>
      <c r="B3311">
        <v>41015.783513546608</v>
      </c>
      <c r="C3311">
        <v>40561.381270644648</v>
      </c>
      <c r="D3311">
        <v>0</v>
      </c>
      <c r="E3311">
        <v>454.40224290195852</v>
      </c>
      <c r="F3311">
        <v>0</v>
      </c>
      <c r="G3311">
        <v>0.22274619750096</v>
      </c>
      <c r="H3311">
        <v>0.2194753086480829</v>
      </c>
      <c r="I3311">
        <v>0.28186589448101018</v>
      </c>
      <c r="J3311">
        <v>138</v>
      </c>
      <c r="K3311">
        <v>21</v>
      </c>
      <c r="L3311" t="str">
        <f>VLOOKUP(J3311,Clustering!$D$3:$E$367,2,FALSE)</f>
        <v>Spring</v>
      </c>
      <c r="M3311">
        <v>0.28851665399999998</v>
      </c>
      <c r="N3311">
        <v>0.33774368599999999</v>
      </c>
      <c r="O3311">
        <v>0.33774368599999999</v>
      </c>
      <c r="P3311">
        <v>0.87764317599999997</v>
      </c>
      <c r="Q3311">
        <v>0.446878149</v>
      </c>
      <c r="R3311">
        <v>0.2194753086480829</v>
      </c>
      <c r="S3311">
        <v>0</v>
      </c>
      <c r="T3311">
        <v>0</v>
      </c>
      <c r="U3311">
        <v>0.666411007</v>
      </c>
      <c r="V3311">
        <v>0.85008076700000001</v>
      </c>
      <c r="W3311">
        <v>1.0681613E-2</v>
      </c>
      <c r="X3311">
        <v>1.332757E-3</v>
      </c>
      <c r="Y3311">
        <v>0.28186589448101018</v>
      </c>
      <c r="Z3311">
        <v>0.40820529700000002</v>
      </c>
      <c r="AA3311">
        <v>0.666411007</v>
      </c>
      <c r="AB3311">
        <v>0</v>
      </c>
      <c r="AC3311">
        <v>0</v>
      </c>
      <c r="AD3311">
        <v>0.85</v>
      </c>
      <c r="AE3311">
        <v>0.85</v>
      </c>
      <c r="AF3311">
        <v>0.85</v>
      </c>
      <c r="AG3311">
        <v>0.85</v>
      </c>
      <c r="AH3311">
        <v>0.87764317599999997</v>
      </c>
      <c r="AI3311">
        <v>1.0681613E-2</v>
      </c>
      <c r="AJ3311">
        <v>0.49218974199999999</v>
      </c>
      <c r="AK3311">
        <v>0</v>
      </c>
      <c r="AL3311">
        <v>0.10074931099999999</v>
      </c>
    </row>
    <row r="3312" spans="1:38" x14ac:dyDescent="0.35">
      <c r="A3312" t="s">
        <v>3436</v>
      </c>
      <c r="B3312">
        <v>37856.305818352579</v>
      </c>
      <c r="C3312">
        <v>37395.881504504148</v>
      </c>
      <c r="D3312">
        <v>0</v>
      </c>
      <c r="E3312">
        <v>460.42431384843422</v>
      </c>
      <c r="F3312">
        <v>0</v>
      </c>
      <c r="G3312">
        <v>0.22569819306295791</v>
      </c>
      <c r="H3312">
        <v>0.2225891459790168</v>
      </c>
      <c r="I3312">
        <v>0.28189268017848051</v>
      </c>
      <c r="J3312">
        <v>138</v>
      </c>
      <c r="K3312">
        <v>22</v>
      </c>
      <c r="L3312" t="str">
        <f>VLOOKUP(J3312,Clustering!$D$3:$E$367,2,FALSE)</f>
        <v>Spring</v>
      </c>
      <c r="M3312">
        <v>0.27883473199999997</v>
      </c>
      <c r="N3312">
        <v>0.331924157</v>
      </c>
      <c r="O3312">
        <v>0.331924157</v>
      </c>
      <c r="P3312">
        <v>0.87862997799999998</v>
      </c>
      <c r="Q3312">
        <v>0.45016990699999998</v>
      </c>
      <c r="R3312">
        <v>0.2225891459790168</v>
      </c>
      <c r="S3312">
        <v>0</v>
      </c>
      <c r="T3312">
        <v>0</v>
      </c>
      <c r="U3312">
        <v>0.666411007</v>
      </c>
      <c r="V3312">
        <v>0.85008076700000001</v>
      </c>
      <c r="W3312">
        <v>1.071652E-2</v>
      </c>
      <c r="X3312">
        <v>1.332757E-3</v>
      </c>
      <c r="Y3312">
        <v>0.28189268017848051</v>
      </c>
      <c r="Z3312">
        <v>0.36384298799999998</v>
      </c>
      <c r="AA3312">
        <v>0.666411007</v>
      </c>
      <c r="AB3312">
        <v>0</v>
      </c>
      <c r="AC3312">
        <v>0</v>
      </c>
      <c r="AD3312">
        <v>0.85</v>
      </c>
      <c r="AE3312">
        <v>0.85</v>
      </c>
      <c r="AF3312">
        <v>0.85</v>
      </c>
      <c r="AG3312">
        <v>0.85</v>
      </c>
      <c r="AH3312">
        <v>0.87862997799999998</v>
      </c>
      <c r="AI3312">
        <v>1.071652E-2</v>
      </c>
      <c r="AJ3312">
        <v>0.4362915</v>
      </c>
      <c r="AK3312">
        <v>0</v>
      </c>
      <c r="AL3312">
        <v>8.1543892000000007E-2</v>
      </c>
    </row>
    <row r="3313" spans="1:38" x14ac:dyDescent="0.35">
      <c r="A3313" t="s">
        <v>3437</v>
      </c>
      <c r="B3313">
        <v>34353.920049567903</v>
      </c>
      <c r="C3313">
        <v>33889.5152887156</v>
      </c>
      <c r="D3313">
        <v>0</v>
      </c>
      <c r="E3313">
        <v>464.40476085229898</v>
      </c>
      <c r="F3313">
        <v>0</v>
      </c>
      <c r="G3313">
        <v>0.22764939257465641</v>
      </c>
      <c r="H3313">
        <v>0.22473869820101641</v>
      </c>
      <c r="I3313">
        <v>0.28025875263278621</v>
      </c>
      <c r="J3313">
        <v>138</v>
      </c>
      <c r="K3313">
        <v>23</v>
      </c>
      <c r="L3313" t="str">
        <f>VLOOKUP(J3313,Clustering!$D$3:$E$367,2,FALSE)</f>
        <v>Spring</v>
      </c>
      <c r="M3313">
        <v>0.26601381800000001</v>
      </c>
      <c r="N3313">
        <v>0.32931907399999999</v>
      </c>
      <c r="O3313">
        <v>0.32931907399999999</v>
      </c>
      <c r="P3313">
        <v>0.87266847400000003</v>
      </c>
      <c r="Q3313">
        <v>0.42104472700000001</v>
      </c>
      <c r="R3313">
        <v>0.22473869820101641</v>
      </c>
      <c r="S3313">
        <v>0</v>
      </c>
      <c r="T3313">
        <v>0</v>
      </c>
      <c r="U3313">
        <v>0.65528198199999999</v>
      </c>
      <c r="V3313">
        <v>0.85008076700000001</v>
      </c>
      <c r="W3313">
        <v>1.197318E-2</v>
      </c>
      <c r="X3313">
        <v>1.332757E-3</v>
      </c>
      <c r="Y3313">
        <v>0.28025875263278621</v>
      </c>
      <c r="Z3313">
        <v>0.304329619</v>
      </c>
      <c r="AA3313">
        <v>0.65528198199999999</v>
      </c>
      <c r="AB3313">
        <v>0</v>
      </c>
      <c r="AC3313">
        <v>0</v>
      </c>
      <c r="AD3313">
        <v>0.85</v>
      </c>
      <c r="AE3313">
        <v>0.85</v>
      </c>
      <c r="AF3313">
        <v>0.85</v>
      </c>
      <c r="AG3313">
        <v>0.85</v>
      </c>
      <c r="AH3313">
        <v>0.87266847400000003</v>
      </c>
      <c r="AI3313">
        <v>1.197318E-2</v>
      </c>
      <c r="AJ3313">
        <v>0.38142008199999999</v>
      </c>
      <c r="AK3313">
        <v>0</v>
      </c>
      <c r="AL3313">
        <v>3.9464554999999998E-2</v>
      </c>
    </row>
    <row r="3314" spans="1:38" x14ac:dyDescent="0.35">
      <c r="A3314" t="s">
        <v>3438</v>
      </c>
      <c r="B3314">
        <v>54056.211581300842</v>
      </c>
      <c r="C3314">
        <v>53593.685468046497</v>
      </c>
      <c r="D3314">
        <v>0</v>
      </c>
      <c r="E3314">
        <v>462.52611325434032</v>
      </c>
      <c r="F3314">
        <v>0</v>
      </c>
      <c r="G3314">
        <v>0.22672848688938249</v>
      </c>
      <c r="H3314">
        <v>0.22391503800380161</v>
      </c>
      <c r="I3314">
        <v>0.27758018288574632</v>
      </c>
      <c r="J3314">
        <v>139</v>
      </c>
      <c r="K3314">
        <v>0</v>
      </c>
      <c r="L3314" t="str">
        <f>VLOOKUP(J3314,Clustering!$D$3:$E$367,2,FALSE)</f>
        <v>Summer</v>
      </c>
      <c r="M3314">
        <v>0.55470901900000003</v>
      </c>
      <c r="N3314">
        <v>0.48103701300000001</v>
      </c>
      <c r="O3314">
        <v>0.48103701300000001</v>
      </c>
      <c r="P3314">
        <v>0.948784462</v>
      </c>
      <c r="Q3314">
        <v>0.356135751</v>
      </c>
      <c r="R3314">
        <v>0.22391503800380161</v>
      </c>
      <c r="S3314">
        <v>0</v>
      </c>
      <c r="T3314">
        <v>0</v>
      </c>
      <c r="U3314">
        <v>0.66443094800000002</v>
      </c>
      <c r="V3314">
        <v>0.85008076700000001</v>
      </c>
      <c r="W3314">
        <v>1.2217531E-2</v>
      </c>
      <c r="X3314">
        <v>1.9436808E-2</v>
      </c>
      <c r="Y3314">
        <v>0.27758018288574632</v>
      </c>
      <c r="Z3314">
        <v>0.52743087799999999</v>
      </c>
      <c r="AA3314">
        <v>0.66443094800000002</v>
      </c>
      <c r="AB3314">
        <v>0</v>
      </c>
      <c r="AC3314">
        <v>0</v>
      </c>
      <c r="AD3314">
        <v>0.85</v>
      </c>
      <c r="AE3314">
        <v>0.85</v>
      </c>
      <c r="AF3314">
        <v>0.85</v>
      </c>
      <c r="AG3314">
        <v>0.85</v>
      </c>
      <c r="AH3314">
        <v>0.948784462</v>
      </c>
      <c r="AI3314">
        <v>1.2217531E-2</v>
      </c>
      <c r="AJ3314">
        <v>0.59514420199999996</v>
      </c>
      <c r="AK3314">
        <v>0</v>
      </c>
      <c r="AL3314">
        <v>4.2638717999999999E-2</v>
      </c>
    </row>
    <row r="3315" spans="1:38" x14ac:dyDescent="0.35">
      <c r="A3315" t="s">
        <v>3439</v>
      </c>
      <c r="B3315">
        <v>53425.913923262313</v>
      </c>
      <c r="C3315">
        <v>52959.126950435682</v>
      </c>
      <c r="D3315">
        <v>0</v>
      </c>
      <c r="E3315">
        <v>466.7869728266341</v>
      </c>
      <c r="F3315">
        <v>0</v>
      </c>
      <c r="G3315">
        <v>0.2288171435424676</v>
      </c>
      <c r="H3315">
        <v>0.22584360822167029</v>
      </c>
      <c r="I3315">
        <v>0.2825623226152405</v>
      </c>
      <c r="J3315">
        <v>139</v>
      </c>
      <c r="K3315">
        <v>1</v>
      </c>
      <c r="L3315" t="str">
        <f>VLOOKUP(J3315,Clustering!$D$3:$E$367,2,FALSE)</f>
        <v>Summer</v>
      </c>
      <c r="M3315">
        <v>0.51573367000000003</v>
      </c>
      <c r="N3315">
        <v>0.45924385299999998</v>
      </c>
      <c r="O3315">
        <v>0.45924385299999998</v>
      </c>
      <c r="P3315">
        <v>0.94905913799999997</v>
      </c>
      <c r="Q3315">
        <v>0.29864887699999998</v>
      </c>
      <c r="R3315">
        <v>0.22584360822167029</v>
      </c>
      <c r="S3315">
        <v>0</v>
      </c>
      <c r="T3315">
        <v>0</v>
      </c>
      <c r="U3315">
        <v>0.66443094800000002</v>
      </c>
      <c r="V3315">
        <v>0.85008076700000001</v>
      </c>
      <c r="W3315">
        <v>1.2287345E-2</v>
      </c>
      <c r="X3315">
        <v>1.9436808E-2</v>
      </c>
      <c r="Y3315">
        <v>0.2825623226152405</v>
      </c>
      <c r="Z3315">
        <v>0.483311131</v>
      </c>
      <c r="AA3315">
        <v>0.66443094800000002</v>
      </c>
      <c r="AB3315">
        <v>0</v>
      </c>
      <c r="AC3315">
        <v>0</v>
      </c>
      <c r="AD3315">
        <v>0.85</v>
      </c>
      <c r="AE3315">
        <v>0.85</v>
      </c>
      <c r="AF3315">
        <v>0.85</v>
      </c>
      <c r="AG3315">
        <v>0.85</v>
      </c>
      <c r="AH3315">
        <v>0.94905913799999997</v>
      </c>
      <c r="AI3315">
        <v>1.2287345E-2</v>
      </c>
      <c r="AJ3315">
        <v>0.55167392900000001</v>
      </c>
      <c r="AK3315">
        <v>0</v>
      </c>
      <c r="AL3315">
        <v>0</v>
      </c>
    </row>
    <row r="3316" spans="1:38" x14ac:dyDescent="0.35">
      <c r="A3316" t="s">
        <v>3440</v>
      </c>
      <c r="B3316">
        <v>53322.114816598507</v>
      </c>
      <c r="C3316">
        <v>52847.100844052809</v>
      </c>
      <c r="D3316">
        <v>0</v>
      </c>
      <c r="E3316">
        <v>475.01397254570259</v>
      </c>
      <c r="F3316">
        <v>0</v>
      </c>
      <c r="G3316">
        <v>0.23284998654201111</v>
      </c>
      <c r="H3316">
        <v>0.230283337577389</v>
      </c>
      <c r="I3316">
        <v>0.27924089612891101</v>
      </c>
      <c r="J3316">
        <v>139</v>
      </c>
      <c r="K3316">
        <v>2</v>
      </c>
      <c r="L3316" t="str">
        <f>VLOOKUP(J3316,Clustering!$D$3:$E$367,2,FALSE)</f>
        <v>Summer</v>
      </c>
      <c r="M3316">
        <v>0.47768561900000001</v>
      </c>
      <c r="N3316">
        <v>0.44425427699999998</v>
      </c>
      <c r="O3316">
        <v>0.44425427699999998</v>
      </c>
      <c r="P3316">
        <v>0.94940502800000004</v>
      </c>
      <c r="Q3316">
        <v>0.25137521699999998</v>
      </c>
      <c r="R3316">
        <v>0.230283337577389</v>
      </c>
      <c r="S3316">
        <v>0</v>
      </c>
      <c r="T3316">
        <v>0</v>
      </c>
      <c r="U3316">
        <v>0.66443094800000002</v>
      </c>
      <c r="V3316">
        <v>0.85008076700000001</v>
      </c>
      <c r="W3316">
        <v>1.2566603000000001E-2</v>
      </c>
      <c r="X3316">
        <v>1.9190527999999998E-2</v>
      </c>
      <c r="Y3316">
        <v>0.27924089612891101</v>
      </c>
      <c r="Z3316">
        <v>0.46524115900000002</v>
      </c>
      <c r="AA3316">
        <v>0.66443094800000002</v>
      </c>
      <c r="AB3316">
        <v>0</v>
      </c>
      <c r="AC3316">
        <v>0</v>
      </c>
      <c r="AD3316">
        <v>0.85</v>
      </c>
      <c r="AE3316">
        <v>0.85</v>
      </c>
      <c r="AF3316">
        <v>0.85</v>
      </c>
      <c r="AG3316">
        <v>0.85</v>
      </c>
      <c r="AH3316">
        <v>0.94940502800000004</v>
      </c>
      <c r="AI3316">
        <v>1.2566603000000001E-2</v>
      </c>
      <c r="AJ3316">
        <v>0.53289369399999997</v>
      </c>
      <c r="AK3316">
        <v>0</v>
      </c>
      <c r="AL3316">
        <v>0</v>
      </c>
    </row>
    <row r="3317" spans="1:38" x14ac:dyDescent="0.35">
      <c r="A3317" t="s">
        <v>3441</v>
      </c>
      <c r="B3317">
        <v>53318.471320424796</v>
      </c>
      <c r="C3317">
        <v>52832.516142267858</v>
      </c>
      <c r="D3317">
        <v>0</v>
      </c>
      <c r="E3317">
        <v>485.95517815693978</v>
      </c>
      <c r="F3317">
        <v>0</v>
      </c>
      <c r="G3317">
        <v>0.2382133226259508</v>
      </c>
      <c r="H3317">
        <v>0.23596860186548119</v>
      </c>
      <c r="I3317">
        <v>0.27878553927191418</v>
      </c>
      <c r="J3317">
        <v>139</v>
      </c>
      <c r="K3317">
        <v>3</v>
      </c>
      <c r="L3317" t="str">
        <f>VLOOKUP(J3317,Clustering!$D$3:$E$367,2,FALSE)</f>
        <v>Summer</v>
      </c>
      <c r="M3317">
        <v>0.46011877699999998</v>
      </c>
      <c r="N3317">
        <v>0.438194158</v>
      </c>
      <c r="O3317">
        <v>0.438194158</v>
      </c>
      <c r="P3317">
        <v>0.94909983099999995</v>
      </c>
      <c r="Q3317">
        <v>0.22464062900000001</v>
      </c>
      <c r="R3317">
        <v>0.23596860186548119</v>
      </c>
      <c r="S3317">
        <v>0</v>
      </c>
      <c r="T3317">
        <v>0</v>
      </c>
      <c r="U3317">
        <v>0.66443094800000002</v>
      </c>
      <c r="V3317">
        <v>0.85008076700000001</v>
      </c>
      <c r="W3317">
        <v>1.2531696E-2</v>
      </c>
      <c r="X3317">
        <v>1.9170423999999998E-2</v>
      </c>
      <c r="Y3317">
        <v>0.27878553927191418</v>
      </c>
      <c r="Z3317">
        <v>0.45789159899999998</v>
      </c>
      <c r="AA3317">
        <v>0.66443094800000002</v>
      </c>
      <c r="AB3317">
        <v>0</v>
      </c>
      <c r="AC3317">
        <v>0</v>
      </c>
      <c r="AD3317">
        <v>0.85</v>
      </c>
      <c r="AE3317">
        <v>0.85</v>
      </c>
      <c r="AF3317">
        <v>0.85</v>
      </c>
      <c r="AG3317">
        <v>0.85</v>
      </c>
      <c r="AH3317">
        <v>0.94909983099999995</v>
      </c>
      <c r="AI3317">
        <v>1.2531696E-2</v>
      </c>
      <c r="AJ3317">
        <v>0.52986034299999996</v>
      </c>
      <c r="AK3317">
        <v>0</v>
      </c>
      <c r="AL3317">
        <v>0</v>
      </c>
    </row>
    <row r="3318" spans="1:38" x14ac:dyDescent="0.35">
      <c r="A3318" t="s">
        <v>3442</v>
      </c>
      <c r="B3318">
        <v>53822.103500315432</v>
      </c>
      <c r="C3318">
        <v>53348.859611744949</v>
      </c>
      <c r="D3318">
        <v>0</v>
      </c>
      <c r="E3318">
        <v>473.24388857048348</v>
      </c>
      <c r="F3318">
        <v>0</v>
      </c>
      <c r="G3318">
        <v>0.23198229831886449</v>
      </c>
      <c r="H3318">
        <v>0.2299619092077442</v>
      </c>
      <c r="I3318">
        <v>0.26849983144328099</v>
      </c>
      <c r="J3318">
        <v>139</v>
      </c>
      <c r="K3318">
        <v>4</v>
      </c>
      <c r="L3318" t="str">
        <f>VLOOKUP(J3318,Clustering!$D$3:$E$367,2,FALSE)</f>
        <v>Summer</v>
      </c>
      <c r="M3318">
        <v>0.44971114400000001</v>
      </c>
      <c r="N3318">
        <v>0.43054259099999997</v>
      </c>
      <c r="O3318">
        <v>0.43054259099999997</v>
      </c>
      <c r="P3318">
        <v>0.94948641300000003</v>
      </c>
      <c r="Q3318">
        <v>0.204401945</v>
      </c>
      <c r="R3318">
        <v>0.2299619092077442</v>
      </c>
      <c r="S3318">
        <v>0</v>
      </c>
      <c r="T3318">
        <v>0</v>
      </c>
      <c r="U3318">
        <v>0.66443094800000002</v>
      </c>
      <c r="V3318">
        <v>0.85008076700000001</v>
      </c>
      <c r="W3318">
        <v>1.2531696E-2</v>
      </c>
      <c r="X3318">
        <v>1.9170423999999998E-2</v>
      </c>
      <c r="Y3318">
        <v>0.26849983144328099</v>
      </c>
      <c r="Z3318">
        <v>0.46404968000000002</v>
      </c>
      <c r="AA3318">
        <v>0.66443094800000002</v>
      </c>
      <c r="AB3318">
        <v>0</v>
      </c>
      <c r="AC3318">
        <v>0</v>
      </c>
      <c r="AD3318">
        <v>0.85</v>
      </c>
      <c r="AE3318">
        <v>0.85</v>
      </c>
      <c r="AF3318">
        <v>0.85</v>
      </c>
      <c r="AG3318">
        <v>0.85</v>
      </c>
      <c r="AH3318">
        <v>0.94948641300000003</v>
      </c>
      <c r="AI3318">
        <v>1.2531696E-2</v>
      </c>
      <c r="AJ3318">
        <v>0.53565048400000004</v>
      </c>
      <c r="AK3318">
        <v>0</v>
      </c>
      <c r="AL3318">
        <v>0</v>
      </c>
    </row>
    <row r="3319" spans="1:38" x14ac:dyDescent="0.35">
      <c r="A3319" t="s">
        <v>3443</v>
      </c>
      <c r="B3319">
        <v>57990.259772744699</v>
      </c>
      <c r="C3319">
        <v>57311.917250058163</v>
      </c>
      <c r="D3319">
        <v>211.6427299428515</v>
      </c>
      <c r="E3319">
        <v>466.69979274368461</v>
      </c>
      <c r="F3319">
        <v>9.5582129363373999E-3</v>
      </c>
      <c r="G3319">
        <v>0.22877440820768849</v>
      </c>
      <c r="H3319">
        <v>0.22658691132647391</v>
      </c>
      <c r="I3319">
        <v>0.2683123315609881</v>
      </c>
      <c r="J3319">
        <v>139</v>
      </c>
      <c r="K3319">
        <v>5</v>
      </c>
      <c r="L3319" t="str">
        <f>VLOOKUP(J3319,Clustering!$D$3:$E$367,2,FALSE)</f>
        <v>Summer</v>
      </c>
      <c r="M3319">
        <v>0.45811442899999999</v>
      </c>
      <c r="N3319">
        <v>0.44298821900000002</v>
      </c>
      <c r="O3319">
        <v>0.44298821900000002</v>
      </c>
      <c r="P3319">
        <v>0.94956779899999999</v>
      </c>
      <c r="Q3319">
        <v>0.189207287</v>
      </c>
      <c r="R3319">
        <v>0.22658691132647391</v>
      </c>
      <c r="S3319">
        <v>9.5582129363373999E-3</v>
      </c>
      <c r="T3319">
        <v>0</v>
      </c>
      <c r="U3319">
        <v>0.66443094800000002</v>
      </c>
      <c r="V3319">
        <v>0.85008076700000001</v>
      </c>
      <c r="W3319">
        <v>1.2566603000000001E-2</v>
      </c>
      <c r="X3319">
        <v>1.9170423999999998E-2</v>
      </c>
      <c r="Y3319">
        <v>0.2683123315609881</v>
      </c>
      <c r="Z3319">
        <v>0.49226170800000002</v>
      </c>
      <c r="AA3319">
        <v>0.66443094800000002</v>
      </c>
      <c r="AB3319">
        <v>0</v>
      </c>
      <c r="AC3319">
        <v>0</v>
      </c>
      <c r="AD3319">
        <v>0.85</v>
      </c>
      <c r="AE3319">
        <v>0.85</v>
      </c>
      <c r="AF3319">
        <v>0.85</v>
      </c>
      <c r="AG3319">
        <v>0.85</v>
      </c>
      <c r="AH3319">
        <v>0.94956779899999999</v>
      </c>
      <c r="AI3319">
        <v>1.2566603000000001E-2</v>
      </c>
      <c r="AJ3319">
        <v>0.54921540899999999</v>
      </c>
      <c r="AK3319">
        <v>6.6907490554361003E-3</v>
      </c>
      <c r="AL3319">
        <v>0</v>
      </c>
    </row>
    <row r="3320" spans="1:38" x14ac:dyDescent="0.35">
      <c r="A3320" t="s">
        <v>3444</v>
      </c>
      <c r="B3320">
        <v>63431.490545816981</v>
      </c>
      <c r="C3320">
        <v>60659.97385836624</v>
      </c>
      <c r="D3320">
        <v>2340.350867272316</v>
      </c>
      <c r="E3320">
        <v>431.1658201784233</v>
      </c>
      <c r="F3320">
        <v>0.1056949697311648</v>
      </c>
      <c r="G3320">
        <v>0.2113557942051095</v>
      </c>
      <c r="H3320">
        <v>0.20894852954221599</v>
      </c>
      <c r="I3320">
        <v>0.2548659114308478</v>
      </c>
      <c r="J3320">
        <v>139</v>
      </c>
      <c r="K3320">
        <v>6</v>
      </c>
      <c r="L3320" t="str">
        <f>VLOOKUP(J3320,Clustering!$D$3:$E$367,2,FALSE)</f>
        <v>Summer</v>
      </c>
      <c r="M3320">
        <v>0.487741916</v>
      </c>
      <c r="N3320">
        <v>0.45858518799999998</v>
      </c>
      <c r="O3320">
        <v>0.45858518799999998</v>
      </c>
      <c r="P3320">
        <v>0.94971022400000005</v>
      </c>
      <c r="Q3320">
        <v>0.19102213500000001</v>
      </c>
      <c r="R3320">
        <v>0.20894852954221599</v>
      </c>
      <c r="S3320">
        <v>0.1056949697311648</v>
      </c>
      <c r="T3320">
        <v>0</v>
      </c>
      <c r="U3320">
        <v>0.66443094800000002</v>
      </c>
      <c r="V3320">
        <v>0.85008076700000001</v>
      </c>
      <c r="W3320">
        <v>1.2531696E-2</v>
      </c>
      <c r="X3320">
        <v>1.890404E-2</v>
      </c>
      <c r="Y3320">
        <v>0.2548659114308478</v>
      </c>
      <c r="Z3320">
        <v>0.499232281</v>
      </c>
      <c r="AA3320">
        <v>0.66443094800000002</v>
      </c>
      <c r="AB3320">
        <v>0</v>
      </c>
      <c r="AC3320">
        <v>0</v>
      </c>
      <c r="AD3320">
        <v>0.85</v>
      </c>
      <c r="AE3320">
        <v>0.85</v>
      </c>
      <c r="AF3320">
        <v>0.85</v>
      </c>
      <c r="AG3320">
        <v>0.85</v>
      </c>
      <c r="AH3320">
        <v>0.94971022400000005</v>
      </c>
      <c r="AI3320">
        <v>1.2531696E-2</v>
      </c>
      <c r="AJ3320">
        <v>0.54290497199999999</v>
      </c>
      <c r="AK3320">
        <v>7.3986478811815304E-2</v>
      </c>
      <c r="AL3320">
        <v>0</v>
      </c>
    </row>
    <row r="3321" spans="1:38" x14ac:dyDescent="0.35">
      <c r="A3321" t="s">
        <v>3445</v>
      </c>
      <c r="B3321">
        <v>67320.610077921956</v>
      </c>
      <c r="C3321">
        <v>61269.031790717963</v>
      </c>
      <c r="D3321">
        <v>5654.8670362516687</v>
      </c>
      <c r="E3321">
        <v>396.71125095232838</v>
      </c>
      <c r="F3321">
        <v>0.25538521107606038</v>
      </c>
      <c r="G3321">
        <v>0.19446629948643551</v>
      </c>
      <c r="H3321">
        <v>0.19231461141309819</v>
      </c>
      <c r="I3321">
        <v>0.23335699636211729</v>
      </c>
      <c r="J3321">
        <v>139</v>
      </c>
      <c r="K3321">
        <v>7</v>
      </c>
      <c r="L3321" t="str">
        <f>VLOOKUP(J3321,Clustering!$D$3:$E$367,2,FALSE)</f>
        <v>Summer</v>
      </c>
      <c r="M3321">
        <v>0.51620019900000003</v>
      </c>
      <c r="N3321">
        <v>0.46934076600000002</v>
      </c>
      <c r="O3321">
        <v>0.46934076600000002</v>
      </c>
      <c r="P3321">
        <v>0.950157845</v>
      </c>
      <c r="Q3321">
        <v>0.20898287199999999</v>
      </c>
      <c r="R3321">
        <v>0.19231461141309819</v>
      </c>
      <c r="S3321">
        <v>0.25538521107606038</v>
      </c>
      <c r="T3321">
        <v>0</v>
      </c>
      <c r="U3321">
        <v>0.66478313300000003</v>
      </c>
      <c r="V3321">
        <v>0.85008076700000001</v>
      </c>
      <c r="W3321">
        <v>1.2392067E-2</v>
      </c>
      <c r="X3321">
        <v>1.890404E-2</v>
      </c>
      <c r="Y3321">
        <v>0.23335699636211729</v>
      </c>
      <c r="Z3321">
        <v>0.50879229199999998</v>
      </c>
      <c r="AA3321">
        <v>0.66478313300000003</v>
      </c>
      <c r="AB3321">
        <v>0</v>
      </c>
      <c r="AC3321">
        <v>0</v>
      </c>
      <c r="AD3321">
        <v>0.85</v>
      </c>
      <c r="AE3321">
        <v>0.85</v>
      </c>
      <c r="AF3321">
        <v>0.85</v>
      </c>
      <c r="AG3321">
        <v>0.85</v>
      </c>
      <c r="AH3321">
        <v>0.950157845</v>
      </c>
      <c r="AI3321">
        <v>1.2392067E-2</v>
      </c>
      <c r="AJ3321">
        <v>0.54499692</v>
      </c>
      <c r="AK3321">
        <v>0.17876964775324231</v>
      </c>
      <c r="AL3321">
        <v>0</v>
      </c>
    </row>
    <row r="3322" spans="1:38" x14ac:dyDescent="0.35">
      <c r="A3322" t="s">
        <v>3446</v>
      </c>
      <c r="B3322">
        <v>68233.881745453429</v>
      </c>
      <c r="C3322">
        <v>58943.283225399471</v>
      </c>
      <c r="D3322">
        <v>8863.2561534320612</v>
      </c>
      <c r="E3322">
        <v>427.34236662189528</v>
      </c>
      <c r="F3322">
        <v>0.400282540518553</v>
      </c>
      <c r="G3322">
        <v>0.209481552265635</v>
      </c>
      <c r="H3322">
        <v>0.20834585134913211</v>
      </c>
      <c r="I3322">
        <v>0.23000878417831741</v>
      </c>
      <c r="J3322">
        <v>139</v>
      </c>
      <c r="K3322">
        <v>8</v>
      </c>
      <c r="L3322" t="str">
        <f>VLOOKUP(J3322,Clustering!$D$3:$E$367,2,FALSE)</f>
        <v>Summer</v>
      </c>
      <c r="M3322">
        <v>0.53540277300000005</v>
      </c>
      <c r="N3322">
        <v>0.47360039999999998</v>
      </c>
      <c r="O3322">
        <v>0.47360039999999998</v>
      </c>
      <c r="P3322">
        <v>0.95052408099999997</v>
      </c>
      <c r="Q3322">
        <v>0.225141277</v>
      </c>
      <c r="R3322">
        <v>0.20834585134913211</v>
      </c>
      <c r="S3322">
        <v>0.400282540518553</v>
      </c>
      <c r="T3322">
        <v>0.19438567300000001</v>
      </c>
      <c r="U3322">
        <v>0.66478313300000003</v>
      </c>
      <c r="V3322">
        <v>0.85008076700000001</v>
      </c>
      <c r="W3322">
        <v>1.260151E-2</v>
      </c>
      <c r="X3322">
        <v>1.890404E-2</v>
      </c>
      <c r="Y3322">
        <v>0.23000878417831741</v>
      </c>
      <c r="Z3322">
        <v>0.53361108199999996</v>
      </c>
      <c r="AA3322">
        <v>0.66478313300000003</v>
      </c>
      <c r="AB3322">
        <v>0</v>
      </c>
      <c r="AC3322">
        <v>0</v>
      </c>
      <c r="AD3322">
        <v>0.85</v>
      </c>
      <c r="AE3322">
        <v>0.85</v>
      </c>
      <c r="AF3322">
        <v>0.85</v>
      </c>
      <c r="AG3322">
        <v>0.85</v>
      </c>
      <c r="AH3322">
        <v>0.95052408099999997</v>
      </c>
      <c r="AI3322">
        <v>1.260151E-2</v>
      </c>
      <c r="AJ3322">
        <v>0.54287691000000005</v>
      </c>
      <c r="AK3322">
        <v>0.28019777836298709</v>
      </c>
      <c r="AL3322">
        <v>0</v>
      </c>
    </row>
    <row r="3323" spans="1:38" x14ac:dyDescent="0.35">
      <c r="A3323" t="s">
        <v>3447</v>
      </c>
      <c r="B3323">
        <v>69111.692962031855</v>
      </c>
      <c r="C3323">
        <v>57311.786856655912</v>
      </c>
      <c r="D3323">
        <v>11349.720354205199</v>
      </c>
      <c r="E3323">
        <v>450.18575117074022</v>
      </c>
      <c r="F3323">
        <v>0.51257628335577288</v>
      </c>
      <c r="G3323">
        <v>0.22067928978957849</v>
      </c>
      <c r="H3323">
        <v>0.2202387010259893</v>
      </c>
      <c r="I3323">
        <v>0.22864271360732699</v>
      </c>
      <c r="J3323">
        <v>139</v>
      </c>
      <c r="K3323">
        <v>9</v>
      </c>
      <c r="L3323" t="str">
        <f>VLOOKUP(J3323,Clustering!$D$3:$E$367,2,FALSE)</f>
        <v>Summer</v>
      </c>
      <c r="M3323">
        <v>0.54581040599999997</v>
      </c>
      <c r="N3323">
        <v>0.48570289100000003</v>
      </c>
      <c r="O3323">
        <v>0.48570289100000003</v>
      </c>
      <c r="P3323">
        <v>0.94978143699999995</v>
      </c>
      <c r="Q3323">
        <v>0.248934559</v>
      </c>
      <c r="R3323">
        <v>0.2202387010259893</v>
      </c>
      <c r="S3323">
        <v>0.51257628335577288</v>
      </c>
      <c r="T3323">
        <v>0.50389149200000005</v>
      </c>
      <c r="U3323">
        <v>0.66478313300000003</v>
      </c>
      <c r="V3323">
        <v>0.85008076700000001</v>
      </c>
      <c r="W3323">
        <v>1.4381779000000001E-2</v>
      </c>
      <c r="X3323">
        <v>1.890404E-2</v>
      </c>
      <c r="Y3323">
        <v>0.22864271360732699</v>
      </c>
      <c r="Z3323">
        <v>0.56932384400000002</v>
      </c>
      <c r="AA3323">
        <v>0.66478313300000003</v>
      </c>
      <c r="AB3323">
        <v>0</v>
      </c>
      <c r="AC3323">
        <v>0</v>
      </c>
      <c r="AD3323">
        <v>0.85</v>
      </c>
      <c r="AE3323">
        <v>0.85</v>
      </c>
      <c r="AF3323">
        <v>0.85</v>
      </c>
      <c r="AG3323">
        <v>0.85</v>
      </c>
      <c r="AH3323">
        <v>0.94978143699999995</v>
      </c>
      <c r="AI3323">
        <v>1.4381779000000001E-2</v>
      </c>
      <c r="AJ3323">
        <v>0.55470886900000005</v>
      </c>
      <c r="AK3323">
        <v>0.35880339834904101</v>
      </c>
      <c r="AL3323">
        <v>0</v>
      </c>
    </row>
    <row r="3324" spans="1:38" x14ac:dyDescent="0.35">
      <c r="A3324" t="s">
        <v>3448</v>
      </c>
      <c r="B3324">
        <v>68989.849565759607</v>
      </c>
      <c r="C3324">
        <v>55721.880824452732</v>
      </c>
      <c r="D3324">
        <v>12826.21463949405</v>
      </c>
      <c r="E3324">
        <v>441.75410181282348</v>
      </c>
      <c r="F3324">
        <v>0.57925774594079504</v>
      </c>
      <c r="G3324">
        <v>0.21654612833961939</v>
      </c>
      <c r="H3324">
        <v>0.2161806678592238</v>
      </c>
      <c r="I3324">
        <v>0.22315164562589521</v>
      </c>
      <c r="J3324">
        <v>139</v>
      </c>
      <c r="K3324">
        <v>10</v>
      </c>
      <c r="L3324" t="str">
        <f>VLOOKUP(J3324,Clustering!$D$3:$E$367,2,FALSE)</f>
        <v>Summer</v>
      </c>
      <c r="M3324">
        <v>0.56661415400000004</v>
      </c>
      <c r="N3324">
        <v>0.50284594900000001</v>
      </c>
      <c r="O3324">
        <v>0.50284594900000001</v>
      </c>
      <c r="P3324">
        <v>0.94711605399999999</v>
      </c>
      <c r="Q3324">
        <v>0.26186378599999999</v>
      </c>
      <c r="R3324">
        <v>0.2161806678592238</v>
      </c>
      <c r="S3324">
        <v>0.57925774594079504</v>
      </c>
      <c r="T3324">
        <v>0.61315550900000004</v>
      </c>
      <c r="U3324">
        <v>0.66501009600000005</v>
      </c>
      <c r="V3324">
        <v>0.85008076700000001</v>
      </c>
      <c r="W3324">
        <v>1.4067614000000001E-2</v>
      </c>
      <c r="X3324">
        <v>1.8915349000000001E-2</v>
      </c>
      <c r="Y3324">
        <v>0.22315164562589521</v>
      </c>
      <c r="Z3324">
        <v>0.61472961800000003</v>
      </c>
      <c r="AA3324">
        <v>0.66501009600000005</v>
      </c>
      <c r="AB3324">
        <v>0</v>
      </c>
      <c r="AC3324">
        <v>0</v>
      </c>
      <c r="AD3324">
        <v>0.85</v>
      </c>
      <c r="AE3324">
        <v>0.85</v>
      </c>
      <c r="AF3324">
        <v>0.85</v>
      </c>
      <c r="AG3324">
        <v>0.85</v>
      </c>
      <c r="AH3324">
        <v>0.94711605399999999</v>
      </c>
      <c r="AI3324">
        <v>1.4067614000000001E-2</v>
      </c>
      <c r="AJ3324">
        <v>0.60126650000000004</v>
      </c>
      <c r="AK3324">
        <v>0.40548042215855651</v>
      </c>
      <c r="AL3324">
        <v>0</v>
      </c>
    </row>
    <row r="3325" spans="1:38" x14ac:dyDescent="0.35">
      <c r="A3325" t="s">
        <v>3449</v>
      </c>
      <c r="B3325">
        <v>67409.296371960474</v>
      </c>
      <c r="C3325">
        <v>53354.89072166699</v>
      </c>
      <c r="D3325">
        <v>13629.90064686376</v>
      </c>
      <c r="E3325">
        <v>424.50500342972009</v>
      </c>
      <c r="F3325">
        <v>0.61555382846849993</v>
      </c>
      <c r="G3325">
        <v>0.20809068795574509</v>
      </c>
      <c r="H3325">
        <v>0.20764272679053411</v>
      </c>
      <c r="I3325">
        <v>0.21618736428359139</v>
      </c>
      <c r="J3325">
        <v>139</v>
      </c>
      <c r="K3325">
        <v>11</v>
      </c>
      <c r="L3325" t="str">
        <f>VLOOKUP(J3325,Clustering!$D$3:$E$367,2,FALSE)</f>
        <v>Summer</v>
      </c>
      <c r="M3325">
        <v>0.600958769</v>
      </c>
      <c r="N3325">
        <v>0.52040905400000004</v>
      </c>
      <c r="O3325">
        <v>0.52040905400000004</v>
      </c>
      <c r="P3325">
        <v>0.94453205799999995</v>
      </c>
      <c r="Q3325">
        <v>0.27752154299999998</v>
      </c>
      <c r="R3325">
        <v>0.20764272679053411</v>
      </c>
      <c r="S3325">
        <v>0.61555382846849993</v>
      </c>
      <c r="T3325">
        <v>0.62169412099999999</v>
      </c>
      <c r="U3325">
        <v>0.66559707000000001</v>
      </c>
      <c r="V3325">
        <v>0.85008076700000001</v>
      </c>
      <c r="W3325">
        <v>1.4416686E-2</v>
      </c>
      <c r="X3325">
        <v>2.302922E-2</v>
      </c>
      <c r="Y3325">
        <v>0.21618736428359139</v>
      </c>
      <c r="Z3325">
        <v>0.67642604799999995</v>
      </c>
      <c r="AA3325">
        <v>0.66559707000000001</v>
      </c>
      <c r="AB3325">
        <v>0</v>
      </c>
      <c r="AC3325">
        <v>0</v>
      </c>
      <c r="AD3325">
        <v>0.85</v>
      </c>
      <c r="AE3325">
        <v>0.85</v>
      </c>
      <c r="AF3325">
        <v>0.85</v>
      </c>
      <c r="AG3325">
        <v>0.85</v>
      </c>
      <c r="AH3325">
        <v>0.94453205799999995</v>
      </c>
      <c r="AI3325">
        <v>1.4416686E-2</v>
      </c>
      <c r="AJ3325">
        <v>0.64142297699999995</v>
      </c>
      <c r="AK3325">
        <v>0.43088767992794991</v>
      </c>
      <c r="AL3325">
        <v>1.5393819999999999E-3</v>
      </c>
    </row>
    <row r="3326" spans="1:38" x14ac:dyDescent="0.35">
      <c r="A3326" t="s">
        <v>3450</v>
      </c>
      <c r="B3326">
        <v>67413.981620538994</v>
      </c>
      <c r="C3326">
        <v>53249.638082491758</v>
      </c>
      <c r="D3326">
        <v>13751.90177731901</v>
      </c>
      <c r="E3326">
        <v>412.44176072822381</v>
      </c>
      <c r="F3326">
        <v>0.62106364580869422</v>
      </c>
      <c r="G3326">
        <v>0.2021773336903058</v>
      </c>
      <c r="H3326">
        <v>0.20135478430935799</v>
      </c>
      <c r="I3326">
        <v>0.21704450660264421</v>
      </c>
      <c r="J3326">
        <v>139</v>
      </c>
      <c r="K3326">
        <v>12</v>
      </c>
      <c r="L3326" t="str">
        <f>VLOOKUP(J3326,Clustering!$D$3:$E$367,2,FALSE)</f>
        <v>Summer</v>
      </c>
      <c r="M3326">
        <v>0.62290868200000005</v>
      </c>
      <c r="N3326">
        <v>0.53798990800000002</v>
      </c>
      <c r="O3326">
        <v>0.53798990800000002</v>
      </c>
      <c r="P3326">
        <v>0.94361646899999996</v>
      </c>
      <c r="Q3326">
        <v>0.31340546800000002</v>
      </c>
      <c r="R3326">
        <v>0.20135478430935799</v>
      </c>
      <c r="S3326">
        <v>0.62106364580869422</v>
      </c>
      <c r="T3326">
        <v>0.62222306199999999</v>
      </c>
      <c r="U3326">
        <v>0.66559707000000001</v>
      </c>
      <c r="V3326">
        <v>0.85008076700000001</v>
      </c>
      <c r="W3326">
        <v>1.3927985E-2</v>
      </c>
      <c r="X3326">
        <v>3.7668605000000001E-2</v>
      </c>
      <c r="Y3326">
        <v>0.21704450660264421</v>
      </c>
      <c r="Z3326">
        <v>0.70981932400000003</v>
      </c>
      <c r="AA3326">
        <v>0.66559707000000001</v>
      </c>
      <c r="AB3326">
        <v>0</v>
      </c>
      <c r="AC3326">
        <v>0</v>
      </c>
      <c r="AD3326">
        <v>0.85</v>
      </c>
      <c r="AE3326">
        <v>0.85</v>
      </c>
      <c r="AF3326">
        <v>0.85</v>
      </c>
      <c r="AG3326">
        <v>0.85</v>
      </c>
      <c r="AH3326">
        <v>0.94361646899999996</v>
      </c>
      <c r="AI3326">
        <v>1.3927985E-2</v>
      </c>
      <c r="AJ3326">
        <v>0.67438620800000004</v>
      </c>
      <c r="AK3326">
        <v>0.43474455206608592</v>
      </c>
      <c r="AL3326">
        <v>0.134225452</v>
      </c>
    </row>
    <row r="3327" spans="1:38" x14ac:dyDescent="0.35">
      <c r="A3327" t="s">
        <v>3451</v>
      </c>
      <c r="B3327">
        <v>67380.375192466381</v>
      </c>
      <c r="C3327">
        <v>53862.592392795363</v>
      </c>
      <c r="D3327">
        <v>13101.283876885491</v>
      </c>
      <c r="E3327">
        <v>416.49892278553608</v>
      </c>
      <c r="F3327">
        <v>0.59168042799528031</v>
      </c>
      <c r="G3327">
        <v>0.20416613862036079</v>
      </c>
      <c r="H3327">
        <v>0.20360478289687139</v>
      </c>
      <c r="I3327">
        <v>0.21431236546066351</v>
      </c>
      <c r="J3327">
        <v>139</v>
      </c>
      <c r="K3327">
        <v>13</v>
      </c>
      <c r="L3327" t="str">
        <f>VLOOKUP(J3327,Clustering!$D$3:$E$367,2,FALSE)</f>
        <v>Summer</v>
      </c>
      <c r="M3327">
        <v>0.63006213</v>
      </c>
      <c r="N3327">
        <v>0.55563781199999995</v>
      </c>
      <c r="O3327">
        <v>0.55563781199999995</v>
      </c>
      <c r="P3327">
        <v>0.942202392</v>
      </c>
      <c r="Q3327">
        <v>0.37114266600000001</v>
      </c>
      <c r="R3327">
        <v>0.20360478289687139</v>
      </c>
      <c r="S3327">
        <v>0.59168042799528031</v>
      </c>
      <c r="T3327">
        <v>0.638280187</v>
      </c>
      <c r="U3327">
        <v>0.66559707000000001</v>
      </c>
      <c r="V3327">
        <v>0.85008076700000001</v>
      </c>
      <c r="W3327">
        <v>1.424215E-2</v>
      </c>
      <c r="X3327">
        <v>7.3748540000000001E-2</v>
      </c>
      <c r="Y3327">
        <v>0.21431236546066351</v>
      </c>
      <c r="Z3327">
        <v>0.73201075000000004</v>
      </c>
      <c r="AA3327">
        <v>0.66559707000000001</v>
      </c>
      <c r="AB3327">
        <v>0</v>
      </c>
      <c r="AC3327">
        <v>0</v>
      </c>
      <c r="AD3327">
        <v>0.85</v>
      </c>
      <c r="AE3327">
        <v>0.85</v>
      </c>
      <c r="AF3327">
        <v>0.85</v>
      </c>
      <c r="AG3327">
        <v>0.85</v>
      </c>
      <c r="AH3327">
        <v>0.942202392</v>
      </c>
      <c r="AI3327">
        <v>1.424215E-2</v>
      </c>
      <c r="AJ3327">
        <v>0.69376245400000003</v>
      </c>
      <c r="AK3327">
        <v>0.41417629959669622</v>
      </c>
      <c r="AL3327">
        <v>0.25305274700000002</v>
      </c>
    </row>
    <row r="3328" spans="1:38" x14ac:dyDescent="0.35">
      <c r="A3328" t="s">
        <v>3452</v>
      </c>
      <c r="B3328">
        <v>67338.905847076981</v>
      </c>
      <c r="C3328">
        <v>55165.163478927672</v>
      </c>
      <c r="D3328">
        <v>11753.07646407362</v>
      </c>
      <c r="E3328">
        <v>420.66590407569271</v>
      </c>
      <c r="F3328">
        <v>0.53079265954944654</v>
      </c>
      <c r="G3328">
        <v>0.20620877650769251</v>
      </c>
      <c r="H3328">
        <v>0.20597531712300171</v>
      </c>
      <c r="I3328">
        <v>0.21042843932745561</v>
      </c>
      <c r="J3328">
        <v>139</v>
      </c>
      <c r="K3328">
        <v>14</v>
      </c>
      <c r="L3328" t="str">
        <f>VLOOKUP(J3328,Clustering!$D$3:$E$367,2,FALSE)</f>
        <v>Summer</v>
      </c>
      <c r="M3328">
        <v>0.64880393400000003</v>
      </c>
      <c r="N3328">
        <v>0.56826289600000002</v>
      </c>
      <c r="O3328">
        <v>0.56826289600000002</v>
      </c>
      <c r="P3328">
        <v>0.939801514</v>
      </c>
      <c r="Q3328">
        <v>0.412145714</v>
      </c>
      <c r="R3328">
        <v>0.20597531712300171</v>
      </c>
      <c r="S3328">
        <v>0.53079265954944654</v>
      </c>
      <c r="T3328">
        <v>0.63061054900000002</v>
      </c>
      <c r="U3328">
        <v>0.66582403300000004</v>
      </c>
      <c r="V3328">
        <v>0.85008076700000001</v>
      </c>
      <c r="W3328">
        <v>1.4032707E-2</v>
      </c>
      <c r="X3328">
        <v>9.9396783000000002E-2</v>
      </c>
      <c r="Y3328">
        <v>0.21042843932745561</v>
      </c>
      <c r="Z3328">
        <v>0.74849050399999995</v>
      </c>
      <c r="AA3328">
        <v>0.66582403300000004</v>
      </c>
      <c r="AB3328">
        <v>0</v>
      </c>
      <c r="AC3328">
        <v>0</v>
      </c>
      <c r="AD3328">
        <v>0.85</v>
      </c>
      <c r="AE3328">
        <v>0.85</v>
      </c>
      <c r="AF3328">
        <v>0.85</v>
      </c>
      <c r="AG3328">
        <v>0.85</v>
      </c>
      <c r="AH3328">
        <v>0.939801514</v>
      </c>
      <c r="AI3328">
        <v>1.4032707E-2</v>
      </c>
      <c r="AJ3328">
        <v>0.70784802700000005</v>
      </c>
      <c r="AK3328">
        <v>0.37155486168461249</v>
      </c>
      <c r="AL3328">
        <v>0.306967981</v>
      </c>
    </row>
    <row r="3329" spans="1:38" x14ac:dyDescent="0.35">
      <c r="A3329" t="s">
        <v>3453</v>
      </c>
      <c r="B3329">
        <v>67667.754277452026</v>
      </c>
      <c r="C3329">
        <v>57290.026035193921</v>
      </c>
      <c r="D3329">
        <v>9957.3905069387238</v>
      </c>
      <c r="E3329">
        <v>420.33773531938652</v>
      </c>
      <c r="F3329">
        <v>0.4496958566981471</v>
      </c>
      <c r="G3329">
        <v>0.20604790947028739</v>
      </c>
      <c r="H3329">
        <v>0.20595522784989889</v>
      </c>
      <c r="I3329">
        <v>0.2077230838829453</v>
      </c>
      <c r="J3329">
        <v>139</v>
      </c>
      <c r="K3329">
        <v>15</v>
      </c>
      <c r="L3329" t="str">
        <f>VLOOKUP(J3329,Clustering!$D$3:$E$367,2,FALSE)</f>
        <v>Summer</v>
      </c>
      <c r="M3329">
        <v>0.65734545099999997</v>
      </c>
      <c r="N3329">
        <v>0.56817021000000001</v>
      </c>
      <c r="O3329">
        <v>0.56817021000000001</v>
      </c>
      <c r="P3329">
        <v>0.93752271399999998</v>
      </c>
      <c r="Q3329">
        <v>0.45803007600000001</v>
      </c>
      <c r="R3329">
        <v>0.20595522784989889</v>
      </c>
      <c r="S3329">
        <v>0.4496958566981471</v>
      </c>
      <c r="T3329">
        <v>0.64443856700000002</v>
      </c>
      <c r="U3329">
        <v>0.666411007</v>
      </c>
      <c r="V3329">
        <v>0.85008076700000001</v>
      </c>
      <c r="W3329">
        <v>1.3927985E-2</v>
      </c>
      <c r="X3329">
        <v>0.122324643</v>
      </c>
      <c r="Y3329">
        <v>0.2077230838829453</v>
      </c>
      <c r="Z3329">
        <v>0.75814559100000001</v>
      </c>
      <c r="AA3329">
        <v>0.666411007</v>
      </c>
      <c r="AB3329">
        <v>0</v>
      </c>
      <c r="AC3329">
        <v>0</v>
      </c>
      <c r="AD3329">
        <v>0.85</v>
      </c>
      <c r="AE3329">
        <v>0.85</v>
      </c>
      <c r="AF3329">
        <v>0.85</v>
      </c>
      <c r="AG3329">
        <v>0.85</v>
      </c>
      <c r="AH3329">
        <v>0.93752271399999998</v>
      </c>
      <c r="AI3329">
        <v>1.3927985E-2</v>
      </c>
      <c r="AJ3329">
        <v>0.71963815799999997</v>
      </c>
      <c r="AK3329">
        <v>0.31478709968870289</v>
      </c>
      <c r="AL3329">
        <v>0.37997805800000001</v>
      </c>
    </row>
    <row r="3330" spans="1:38" x14ac:dyDescent="0.35">
      <c r="A3330" t="s">
        <v>3454</v>
      </c>
      <c r="B3330">
        <v>69495.779487169959</v>
      </c>
      <c r="C3330">
        <v>61466.504899281688</v>
      </c>
      <c r="D3330">
        <v>7602.2198973413151</v>
      </c>
      <c r="E3330">
        <v>427.05469054695459</v>
      </c>
      <c r="F3330">
        <v>0.3433315974863414</v>
      </c>
      <c r="G3330">
        <v>0.20934053458184049</v>
      </c>
      <c r="H3330">
        <v>0.2098123682856364</v>
      </c>
      <c r="I3330">
        <v>0.20081237393558229</v>
      </c>
      <c r="J3330">
        <v>139</v>
      </c>
      <c r="K3330">
        <v>16</v>
      </c>
      <c r="L3330" t="str">
        <f>VLOOKUP(J3330,Clustering!$D$3:$E$367,2,FALSE)</f>
        <v>Summer</v>
      </c>
      <c r="M3330">
        <v>0.661129521</v>
      </c>
      <c r="N3330">
        <v>0.57399368299999998</v>
      </c>
      <c r="O3330">
        <v>0.57399368299999998</v>
      </c>
      <c r="P3330">
        <v>0.93650539200000005</v>
      </c>
      <c r="Q3330">
        <v>0.48967101200000002</v>
      </c>
      <c r="R3330">
        <v>0.2098123682856364</v>
      </c>
      <c r="S3330">
        <v>0.3433315974863414</v>
      </c>
      <c r="T3330">
        <v>0.62637902400000001</v>
      </c>
      <c r="U3330">
        <v>0.666411007</v>
      </c>
      <c r="V3330">
        <v>0.85008076700000001</v>
      </c>
      <c r="W3330">
        <v>1.3194933000000001E-2</v>
      </c>
      <c r="X3330">
        <v>0.14338320900000001</v>
      </c>
      <c r="Y3330">
        <v>0.20081237393558229</v>
      </c>
      <c r="Z3330">
        <v>0.76333552999999998</v>
      </c>
      <c r="AA3330">
        <v>0.666411007</v>
      </c>
      <c r="AB3330">
        <v>0</v>
      </c>
      <c r="AC3330">
        <v>0</v>
      </c>
      <c r="AD3330">
        <v>0.85</v>
      </c>
      <c r="AE3330">
        <v>0.85</v>
      </c>
      <c r="AF3330">
        <v>0.85</v>
      </c>
      <c r="AG3330">
        <v>0.85</v>
      </c>
      <c r="AH3330">
        <v>0.93650539200000005</v>
      </c>
      <c r="AI3330">
        <v>1.3194933000000001E-2</v>
      </c>
      <c r="AJ3330">
        <v>0.729092607</v>
      </c>
      <c r="AK3330">
        <v>0.2403321182404389</v>
      </c>
      <c r="AL3330">
        <v>0.58652845499999995</v>
      </c>
    </row>
    <row r="3331" spans="1:38" x14ac:dyDescent="0.35">
      <c r="A3331" t="s">
        <v>3455</v>
      </c>
      <c r="B3331">
        <v>70777.710011931151</v>
      </c>
      <c r="C3331">
        <v>65483.076673559779</v>
      </c>
      <c r="D3331">
        <v>4860.706990213791</v>
      </c>
      <c r="E3331">
        <v>433.92634815758362</v>
      </c>
      <c r="F3331">
        <v>0.21951934019256139</v>
      </c>
      <c r="G3331">
        <v>0.21270899419489389</v>
      </c>
      <c r="H3331">
        <v>0.21385031217929909</v>
      </c>
      <c r="I3331">
        <v>0.19208023656023221</v>
      </c>
      <c r="J3331">
        <v>139</v>
      </c>
      <c r="K3331">
        <v>17</v>
      </c>
      <c r="L3331" t="str">
        <f>VLOOKUP(J3331,Clustering!$D$3:$E$367,2,FALSE)</f>
        <v>Summer</v>
      </c>
      <c r="M3331">
        <v>0.65876231799999996</v>
      </c>
      <c r="N3331">
        <v>0.57143593000000004</v>
      </c>
      <c r="O3331">
        <v>0.57143593000000004</v>
      </c>
      <c r="P3331">
        <v>0.93752271399999998</v>
      </c>
      <c r="Q3331">
        <v>0.50401456899999997</v>
      </c>
      <c r="R3331">
        <v>0.21385031217929909</v>
      </c>
      <c r="S3331">
        <v>0.21951934019256139</v>
      </c>
      <c r="T3331">
        <v>0.58009672099999998</v>
      </c>
      <c r="U3331">
        <v>0.666411007</v>
      </c>
      <c r="V3331">
        <v>0.85008076700000001</v>
      </c>
      <c r="W3331">
        <v>1.3090210999999999E-2</v>
      </c>
      <c r="X3331">
        <v>0.203364814</v>
      </c>
      <c r="Y3331">
        <v>0.19208023656023221</v>
      </c>
      <c r="Z3331">
        <v>0.76685518600000002</v>
      </c>
      <c r="AA3331">
        <v>0.666411007</v>
      </c>
      <c r="AB3331">
        <v>0</v>
      </c>
      <c r="AC3331">
        <v>0</v>
      </c>
      <c r="AD3331">
        <v>0.85</v>
      </c>
      <c r="AE3331">
        <v>0.85</v>
      </c>
      <c r="AF3331">
        <v>0.85</v>
      </c>
      <c r="AG3331">
        <v>0.85</v>
      </c>
      <c r="AH3331">
        <v>0.93752271399999998</v>
      </c>
      <c r="AI3331">
        <v>1.3090210999999999E-2</v>
      </c>
      <c r="AJ3331">
        <v>0.740863677</v>
      </c>
      <c r="AK3331">
        <v>0.15366353813479289</v>
      </c>
      <c r="AL3331">
        <v>0.64514639299999998</v>
      </c>
    </row>
    <row r="3332" spans="1:38" x14ac:dyDescent="0.35">
      <c r="A3332" t="s">
        <v>3456</v>
      </c>
      <c r="B3332">
        <v>70817.682423918814</v>
      </c>
      <c r="C3332">
        <v>68334.857147199262</v>
      </c>
      <c r="D3332">
        <v>2081.1304536629118</v>
      </c>
      <c r="E3332">
        <v>401.69482305663792</v>
      </c>
      <c r="F3332">
        <v>9.3988052553366203E-2</v>
      </c>
      <c r="G3332">
        <v>0.1969092269885479</v>
      </c>
      <c r="H3332">
        <v>0.197939607881882</v>
      </c>
      <c r="I3332">
        <v>0.17828560236297661</v>
      </c>
      <c r="J3332">
        <v>139</v>
      </c>
      <c r="K3332">
        <v>18</v>
      </c>
      <c r="L3332" t="str">
        <f>VLOOKUP(J3332,Clustering!$D$3:$E$367,2,FALSE)</f>
        <v>Summer</v>
      </c>
      <c r="M3332">
        <v>0.65783501899999997</v>
      </c>
      <c r="N3332">
        <v>0.57543328199999999</v>
      </c>
      <c r="O3332">
        <v>0.57543328199999999</v>
      </c>
      <c r="P3332">
        <v>0.93779738999999995</v>
      </c>
      <c r="Q3332">
        <v>0.50367663200000001</v>
      </c>
      <c r="R3332">
        <v>0.197939607881882</v>
      </c>
      <c r="S3332">
        <v>9.3988052553366203E-2</v>
      </c>
      <c r="T3332">
        <v>0.50952093099999995</v>
      </c>
      <c r="U3332">
        <v>0.666411007</v>
      </c>
      <c r="V3332">
        <v>0.85008076700000001</v>
      </c>
      <c r="W3332">
        <v>1.2845861E-2</v>
      </c>
      <c r="X3332">
        <v>0.22688156600000001</v>
      </c>
      <c r="Y3332">
        <v>0.17828560236297661</v>
      </c>
      <c r="Z3332">
        <v>0.77618290599999995</v>
      </c>
      <c r="AA3332">
        <v>0.666411007</v>
      </c>
      <c r="AB3332">
        <v>0</v>
      </c>
      <c r="AC3332">
        <v>0</v>
      </c>
      <c r="AD3332">
        <v>0.85</v>
      </c>
      <c r="AE3332">
        <v>0.85</v>
      </c>
      <c r="AF3332">
        <v>0.85</v>
      </c>
      <c r="AG3332">
        <v>0.85</v>
      </c>
      <c r="AH3332">
        <v>0.93779738999999995</v>
      </c>
      <c r="AI3332">
        <v>1.2845861E-2</v>
      </c>
      <c r="AJ3332">
        <v>0.75294872400000001</v>
      </c>
      <c r="AK3332">
        <v>6.5791636787356306E-2</v>
      </c>
      <c r="AL3332">
        <v>0.64577298699999997</v>
      </c>
    </row>
    <row r="3333" spans="1:38" x14ac:dyDescent="0.35">
      <c r="A3333" t="s">
        <v>3457</v>
      </c>
      <c r="B3333">
        <v>69948.62637194834</v>
      </c>
      <c r="C3333">
        <v>69407.684024747505</v>
      </c>
      <c r="D3333">
        <v>169.58161265789511</v>
      </c>
      <c r="E3333">
        <v>371.36073454292688</v>
      </c>
      <c r="F3333">
        <v>7.6586479691947004E-3</v>
      </c>
      <c r="G3333">
        <v>0.1820395757563367</v>
      </c>
      <c r="H3333">
        <v>0.18305345651270771</v>
      </c>
      <c r="I3333">
        <v>0.16371418293907949</v>
      </c>
      <c r="J3333">
        <v>139</v>
      </c>
      <c r="K3333">
        <v>19</v>
      </c>
      <c r="L3333" t="str">
        <f>VLOOKUP(J3333,Clustering!$D$3:$E$367,2,FALSE)</f>
        <v>Summer</v>
      </c>
      <c r="M3333">
        <v>0.65653910400000004</v>
      </c>
      <c r="N3333">
        <v>0.582152067</v>
      </c>
      <c r="O3333">
        <v>0.582152067</v>
      </c>
      <c r="P3333">
        <v>0.937217517</v>
      </c>
      <c r="Q3333">
        <v>0.474213514</v>
      </c>
      <c r="R3333">
        <v>0.18305345651270771</v>
      </c>
      <c r="S3333">
        <v>7.6586479691947004E-3</v>
      </c>
      <c r="T3333">
        <v>0.33058788</v>
      </c>
      <c r="U3333">
        <v>0.666411007</v>
      </c>
      <c r="V3333">
        <v>0.85008076700000001</v>
      </c>
      <c r="W3333">
        <v>1.1205221E-2</v>
      </c>
      <c r="X3333">
        <v>0.20175310699999999</v>
      </c>
      <c r="Y3333">
        <v>0.16371418293907949</v>
      </c>
      <c r="Z3333">
        <v>0.775650375</v>
      </c>
      <c r="AA3333">
        <v>0.666411007</v>
      </c>
      <c r="AB3333">
        <v>0</v>
      </c>
      <c r="AC3333">
        <v>0</v>
      </c>
      <c r="AD3333">
        <v>0.85</v>
      </c>
      <c r="AE3333">
        <v>0.85</v>
      </c>
      <c r="AF3333">
        <v>0.85</v>
      </c>
      <c r="AG3333">
        <v>0.85</v>
      </c>
      <c r="AH3333">
        <v>0.937217517</v>
      </c>
      <c r="AI3333">
        <v>1.1205221E-2</v>
      </c>
      <c r="AJ3333">
        <v>0.76424273899999995</v>
      </c>
      <c r="AK3333">
        <v>5.3610535784362999E-3</v>
      </c>
      <c r="AL3333">
        <v>0.70485057200000001</v>
      </c>
    </row>
    <row r="3334" spans="1:38" x14ac:dyDescent="0.35">
      <c r="A3334" t="s">
        <v>3458</v>
      </c>
      <c r="B3334">
        <v>67444.328713571347</v>
      </c>
      <c r="C3334">
        <v>67070.537345562523</v>
      </c>
      <c r="D3334">
        <v>0</v>
      </c>
      <c r="E3334">
        <v>373.79136800882861</v>
      </c>
      <c r="F3334">
        <v>0</v>
      </c>
      <c r="G3334">
        <v>0.18323106274942569</v>
      </c>
      <c r="H3334">
        <v>0.18502220527678201</v>
      </c>
      <c r="I3334">
        <v>0.1508570481532879</v>
      </c>
      <c r="J3334">
        <v>139</v>
      </c>
      <c r="K3334">
        <v>20</v>
      </c>
      <c r="L3334" t="str">
        <f>VLOOKUP(J3334,Clustering!$D$3:$E$367,2,FALSE)</f>
        <v>Summer</v>
      </c>
      <c r="M3334">
        <v>0.667695488</v>
      </c>
      <c r="N3334">
        <v>0.58556963500000003</v>
      </c>
      <c r="O3334">
        <v>0.58556963500000003</v>
      </c>
      <c r="P3334">
        <v>0.93506079600000003</v>
      </c>
      <c r="Q3334">
        <v>0.44805467100000002</v>
      </c>
      <c r="R3334">
        <v>0.18502220527678201</v>
      </c>
      <c r="S3334">
        <v>0</v>
      </c>
      <c r="T3334">
        <v>6.5097476000000001E-2</v>
      </c>
      <c r="U3334">
        <v>0.666411007</v>
      </c>
      <c r="V3334">
        <v>0.85008076700000001</v>
      </c>
      <c r="W3334">
        <v>1.1309942999999999E-2</v>
      </c>
      <c r="X3334">
        <v>0.13977362400000001</v>
      </c>
      <c r="Y3334">
        <v>0.1508570481532879</v>
      </c>
      <c r="Z3334">
        <v>0.77193345599999996</v>
      </c>
      <c r="AA3334">
        <v>0.666411007</v>
      </c>
      <c r="AB3334">
        <v>0</v>
      </c>
      <c r="AC3334">
        <v>0</v>
      </c>
      <c r="AD3334">
        <v>0.85</v>
      </c>
      <c r="AE3334">
        <v>0.85</v>
      </c>
      <c r="AF3334">
        <v>0.85</v>
      </c>
      <c r="AG3334">
        <v>0.85</v>
      </c>
      <c r="AH3334">
        <v>0.93506079600000003</v>
      </c>
      <c r="AI3334">
        <v>1.1309942999999999E-2</v>
      </c>
      <c r="AJ3334">
        <v>0.76712466099999999</v>
      </c>
      <c r="AK3334">
        <v>0</v>
      </c>
      <c r="AL3334">
        <v>0.71243907500000003</v>
      </c>
    </row>
    <row r="3335" spans="1:38" x14ac:dyDescent="0.35">
      <c r="A3335" t="s">
        <v>3459</v>
      </c>
      <c r="B3335">
        <v>64609.696589287101</v>
      </c>
      <c r="C3335">
        <v>64232.242444669093</v>
      </c>
      <c r="D3335">
        <v>0</v>
      </c>
      <c r="E3335">
        <v>377.45414461801079</v>
      </c>
      <c r="F3335">
        <v>0</v>
      </c>
      <c r="G3335">
        <v>0.18502654147941699</v>
      </c>
      <c r="H3335">
        <v>0.187031132587062</v>
      </c>
      <c r="I3335">
        <v>0.14879454944806719</v>
      </c>
      <c r="J3335">
        <v>139</v>
      </c>
      <c r="K3335">
        <v>21</v>
      </c>
      <c r="L3335" t="str">
        <f>VLOOKUP(J3335,Clustering!$D$3:$E$367,2,FALSE)</f>
        <v>Summer</v>
      </c>
      <c r="M3335">
        <v>0.65115961899999997</v>
      </c>
      <c r="N3335">
        <v>0.57136493600000005</v>
      </c>
      <c r="O3335">
        <v>0.57136493600000005</v>
      </c>
      <c r="P3335">
        <v>0.93281251600000004</v>
      </c>
      <c r="Q3335">
        <v>0.42034381999999998</v>
      </c>
      <c r="R3335">
        <v>0.187031132587062</v>
      </c>
      <c r="S3335">
        <v>0</v>
      </c>
      <c r="T3335">
        <v>0</v>
      </c>
      <c r="U3335">
        <v>0.666411007</v>
      </c>
      <c r="V3335">
        <v>0.85008076700000001</v>
      </c>
      <c r="W3335">
        <v>1.1414664E-2</v>
      </c>
      <c r="X3335">
        <v>6.7558465999999998E-2</v>
      </c>
      <c r="Y3335">
        <v>0.14879454944806719</v>
      </c>
      <c r="Z3335">
        <v>0.74632851200000005</v>
      </c>
      <c r="AA3335">
        <v>0.666411007</v>
      </c>
      <c r="AB3335">
        <v>0</v>
      </c>
      <c r="AC3335">
        <v>0</v>
      </c>
      <c r="AD3335">
        <v>0.85</v>
      </c>
      <c r="AE3335">
        <v>0.85</v>
      </c>
      <c r="AF3335">
        <v>0.85</v>
      </c>
      <c r="AG3335">
        <v>0.85</v>
      </c>
      <c r="AH3335">
        <v>0.93281251600000004</v>
      </c>
      <c r="AI3335">
        <v>1.1414664E-2</v>
      </c>
      <c r="AJ3335">
        <v>0.74850609199999996</v>
      </c>
      <c r="AK3335">
        <v>0</v>
      </c>
      <c r="AL3335">
        <v>0.38078244</v>
      </c>
    </row>
    <row r="3336" spans="1:38" x14ac:dyDescent="0.35">
      <c r="A3336" t="s">
        <v>3460</v>
      </c>
      <c r="B3336">
        <v>60112.387146892434</v>
      </c>
      <c r="C3336">
        <v>59733.35835851865</v>
      </c>
      <c r="D3336">
        <v>0</v>
      </c>
      <c r="E3336">
        <v>379.02878837377898</v>
      </c>
      <c r="F3336">
        <v>0</v>
      </c>
      <c r="G3336">
        <v>0.185798425673421</v>
      </c>
      <c r="H3336">
        <v>0.18727220386429549</v>
      </c>
      <c r="I3336">
        <v>0.15916061436911169</v>
      </c>
      <c r="J3336">
        <v>139</v>
      </c>
      <c r="K3336">
        <v>22</v>
      </c>
      <c r="L3336" t="str">
        <f>VLOOKUP(J3336,Clustering!$D$3:$E$367,2,FALSE)</f>
        <v>Summer</v>
      </c>
      <c r="M3336">
        <v>0.614689704</v>
      </c>
      <c r="N3336">
        <v>0.545698664</v>
      </c>
      <c r="O3336">
        <v>0.545698664</v>
      </c>
      <c r="P3336">
        <v>0.93019799999999997</v>
      </c>
      <c r="Q3336">
        <v>0.41049357600000003</v>
      </c>
      <c r="R3336">
        <v>0.18727220386429549</v>
      </c>
      <c r="S3336">
        <v>0</v>
      </c>
      <c r="T3336">
        <v>0</v>
      </c>
      <c r="U3336">
        <v>0.66559707000000001</v>
      </c>
      <c r="V3336">
        <v>0.85008076700000001</v>
      </c>
      <c r="W3336">
        <v>1.1659015E-2</v>
      </c>
      <c r="X3336">
        <v>3.1359579999999998E-2</v>
      </c>
      <c r="Y3336">
        <v>0.15916061436911169</v>
      </c>
      <c r="Z3336">
        <v>0.66420548800000001</v>
      </c>
      <c r="AA3336">
        <v>0.66559707000000001</v>
      </c>
      <c r="AB3336">
        <v>0</v>
      </c>
      <c r="AC3336">
        <v>0</v>
      </c>
      <c r="AD3336">
        <v>0.85</v>
      </c>
      <c r="AE3336">
        <v>0.85</v>
      </c>
      <c r="AF3336">
        <v>0.85</v>
      </c>
      <c r="AG3336">
        <v>0.85</v>
      </c>
      <c r="AH3336">
        <v>0.93019799999999997</v>
      </c>
      <c r="AI3336">
        <v>1.1659015E-2</v>
      </c>
      <c r="AJ3336">
        <v>0.69583728199999995</v>
      </c>
      <c r="AK3336">
        <v>0</v>
      </c>
      <c r="AL3336">
        <v>0.15400976499999999</v>
      </c>
    </row>
    <row r="3337" spans="1:38" x14ac:dyDescent="0.35">
      <c r="A3337" t="s">
        <v>3461</v>
      </c>
      <c r="B3337">
        <v>55879.257846751389</v>
      </c>
      <c r="C3337">
        <v>55519.369265299239</v>
      </c>
      <c r="D3337">
        <v>0</v>
      </c>
      <c r="E3337">
        <v>359.88858145214658</v>
      </c>
      <c r="F3337">
        <v>0</v>
      </c>
      <c r="G3337">
        <v>0.17641597130007189</v>
      </c>
      <c r="H3337">
        <v>0.17688604967014829</v>
      </c>
      <c r="I3337">
        <v>0.16791953744193219</v>
      </c>
      <c r="J3337">
        <v>139</v>
      </c>
      <c r="K3337">
        <v>23</v>
      </c>
      <c r="L3337" t="str">
        <f>VLOOKUP(J3337,Clustering!$D$3:$E$367,2,FALSE)</f>
        <v>Summer</v>
      </c>
      <c r="M3337">
        <v>0.591420838</v>
      </c>
      <c r="N3337">
        <v>0.54754056200000001</v>
      </c>
      <c r="O3337">
        <v>0.54754056200000001</v>
      </c>
      <c r="P3337">
        <v>0.91095027900000003</v>
      </c>
      <c r="Q3337">
        <v>0.36742535700000001</v>
      </c>
      <c r="R3337">
        <v>0.17688604967014829</v>
      </c>
      <c r="S3337">
        <v>0</v>
      </c>
      <c r="T3337">
        <v>0</v>
      </c>
      <c r="U3337">
        <v>0.66219262099999998</v>
      </c>
      <c r="V3337">
        <v>0.85008076700000001</v>
      </c>
      <c r="W3337">
        <v>1.1938272999999999E-2</v>
      </c>
      <c r="X3337">
        <v>2.4002190999999999E-2</v>
      </c>
      <c r="Y3337">
        <v>0.16791953744193219</v>
      </c>
      <c r="Z3337">
        <v>0.582722187</v>
      </c>
      <c r="AA3337">
        <v>0.66219262099999998</v>
      </c>
      <c r="AB3337">
        <v>0</v>
      </c>
      <c r="AC3337">
        <v>0</v>
      </c>
      <c r="AD3337">
        <v>0.85</v>
      </c>
      <c r="AE3337">
        <v>0.85</v>
      </c>
      <c r="AF3337">
        <v>0.85</v>
      </c>
      <c r="AG3337">
        <v>0.85</v>
      </c>
      <c r="AH3337">
        <v>0.91095027900000003</v>
      </c>
      <c r="AI3337">
        <v>1.1938272999999999E-2</v>
      </c>
      <c r="AJ3337">
        <v>0.63339934099999995</v>
      </c>
      <c r="AK3337">
        <v>0</v>
      </c>
      <c r="AL3337">
        <v>0.13530952399999999</v>
      </c>
    </row>
    <row r="3338" spans="1:38" x14ac:dyDescent="0.35">
      <c r="A3338" t="s">
        <v>3462</v>
      </c>
      <c r="B3338">
        <v>54056.211581300842</v>
      </c>
      <c r="C3338">
        <v>53717.357770319897</v>
      </c>
      <c r="D3338">
        <v>0</v>
      </c>
      <c r="E3338">
        <v>338.8538109809399</v>
      </c>
      <c r="F3338">
        <v>0</v>
      </c>
      <c r="G3338">
        <v>0.16610480930438229</v>
      </c>
      <c r="H3338">
        <v>0.16565614600568351</v>
      </c>
      <c r="I3338">
        <v>0.17421417634747591</v>
      </c>
      <c r="J3338">
        <v>140</v>
      </c>
      <c r="K3338">
        <v>0</v>
      </c>
      <c r="L3338" t="str">
        <f>VLOOKUP(J3338,Clustering!$D$3:$E$367,2,FALSE)</f>
        <v>Summer</v>
      </c>
      <c r="M3338">
        <v>0.55470901900000003</v>
      </c>
      <c r="N3338">
        <v>0.48103701300000001</v>
      </c>
      <c r="O3338">
        <v>0.48103701300000001</v>
      </c>
      <c r="P3338">
        <v>0.948784462</v>
      </c>
      <c r="Q3338">
        <v>0.356135751</v>
      </c>
      <c r="R3338">
        <v>0.16565614600568351</v>
      </c>
      <c r="S3338">
        <v>0</v>
      </c>
      <c r="T3338">
        <v>0</v>
      </c>
      <c r="U3338">
        <v>0.66443094800000002</v>
      </c>
      <c r="V3338">
        <v>0.85008076700000001</v>
      </c>
      <c r="W3338">
        <v>1.2217531E-2</v>
      </c>
      <c r="X3338">
        <v>1.9436808E-2</v>
      </c>
      <c r="Y3338">
        <v>0.17421417634747591</v>
      </c>
      <c r="Z3338">
        <v>0.52743087799999999</v>
      </c>
      <c r="AA3338">
        <v>0.66443094800000002</v>
      </c>
      <c r="AB3338">
        <v>0</v>
      </c>
      <c r="AC3338">
        <v>0</v>
      </c>
      <c r="AD3338">
        <v>0.85</v>
      </c>
      <c r="AE3338">
        <v>0.85</v>
      </c>
      <c r="AF3338">
        <v>0.85</v>
      </c>
      <c r="AG3338">
        <v>0.85</v>
      </c>
      <c r="AH3338">
        <v>0.948784462</v>
      </c>
      <c r="AI3338">
        <v>1.2217531E-2</v>
      </c>
      <c r="AJ3338">
        <v>0.59514420199999996</v>
      </c>
      <c r="AK3338">
        <v>0</v>
      </c>
      <c r="AL3338">
        <v>4.2638717999999999E-2</v>
      </c>
    </row>
    <row r="3339" spans="1:38" x14ac:dyDescent="0.35">
      <c r="A3339" t="s">
        <v>3463</v>
      </c>
      <c r="B3339">
        <v>53425.913923262313</v>
      </c>
      <c r="C3339">
        <v>53088.167202209937</v>
      </c>
      <c r="D3339">
        <v>0</v>
      </c>
      <c r="E3339">
        <v>337.7467210523688</v>
      </c>
      <c r="F3339">
        <v>0</v>
      </c>
      <c r="G3339">
        <v>0.16556211816292579</v>
      </c>
      <c r="H3339">
        <v>0.16477221798916031</v>
      </c>
      <c r="I3339">
        <v>0.1798391728162598</v>
      </c>
      <c r="J3339">
        <v>140</v>
      </c>
      <c r="K3339">
        <v>1</v>
      </c>
      <c r="L3339" t="str">
        <f>VLOOKUP(J3339,Clustering!$D$3:$E$367,2,FALSE)</f>
        <v>Summer</v>
      </c>
      <c r="M3339">
        <v>0.51573367000000003</v>
      </c>
      <c r="N3339">
        <v>0.45924385299999998</v>
      </c>
      <c r="O3339">
        <v>0.45924385299999998</v>
      </c>
      <c r="P3339">
        <v>0.94905913799999997</v>
      </c>
      <c r="Q3339">
        <v>0.29864887699999998</v>
      </c>
      <c r="R3339">
        <v>0.16477221798916031</v>
      </c>
      <c r="S3339">
        <v>0</v>
      </c>
      <c r="T3339">
        <v>0</v>
      </c>
      <c r="U3339">
        <v>0.66443094800000002</v>
      </c>
      <c r="V3339">
        <v>0.85008076700000001</v>
      </c>
      <c r="W3339">
        <v>1.2287345E-2</v>
      </c>
      <c r="X3339">
        <v>1.9436808E-2</v>
      </c>
      <c r="Y3339">
        <v>0.1798391728162598</v>
      </c>
      <c r="Z3339">
        <v>0.483311131</v>
      </c>
      <c r="AA3339">
        <v>0.66443094800000002</v>
      </c>
      <c r="AB3339">
        <v>0</v>
      </c>
      <c r="AC3339">
        <v>0</v>
      </c>
      <c r="AD3339">
        <v>0.85</v>
      </c>
      <c r="AE3339">
        <v>0.85</v>
      </c>
      <c r="AF3339">
        <v>0.85</v>
      </c>
      <c r="AG3339">
        <v>0.85</v>
      </c>
      <c r="AH3339">
        <v>0.94905913799999997</v>
      </c>
      <c r="AI3339">
        <v>1.2287345E-2</v>
      </c>
      <c r="AJ3339">
        <v>0.55167392900000001</v>
      </c>
      <c r="AK3339">
        <v>0</v>
      </c>
      <c r="AL3339">
        <v>0</v>
      </c>
    </row>
    <row r="3340" spans="1:38" x14ac:dyDescent="0.35">
      <c r="A3340" t="s">
        <v>3464</v>
      </c>
      <c r="B3340">
        <v>53322.114816598507</v>
      </c>
      <c r="C3340">
        <v>52972.902969139883</v>
      </c>
      <c r="D3340">
        <v>0</v>
      </c>
      <c r="E3340">
        <v>349.21184745863161</v>
      </c>
      <c r="F3340">
        <v>0</v>
      </c>
      <c r="G3340">
        <v>0.17118227816599579</v>
      </c>
      <c r="H3340">
        <v>0.17041730373104691</v>
      </c>
      <c r="I3340">
        <v>0.18500881242804679</v>
      </c>
      <c r="J3340">
        <v>140</v>
      </c>
      <c r="K3340">
        <v>2</v>
      </c>
      <c r="L3340" t="str">
        <f>VLOOKUP(J3340,Clustering!$D$3:$E$367,2,FALSE)</f>
        <v>Summer</v>
      </c>
      <c r="M3340">
        <v>0.47768561900000001</v>
      </c>
      <c r="N3340">
        <v>0.44425427699999998</v>
      </c>
      <c r="O3340">
        <v>0.44425427699999998</v>
      </c>
      <c r="P3340">
        <v>0.94940502800000004</v>
      </c>
      <c r="Q3340">
        <v>0.25137521699999998</v>
      </c>
      <c r="R3340">
        <v>0.17041730373104691</v>
      </c>
      <c r="S3340">
        <v>0</v>
      </c>
      <c r="T3340">
        <v>0</v>
      </c>
      <c r="U3340">
        <v>0.66443094800000002</v>
      </c>
      <c r="V3340">
        <v>0.85008076700000001</v>
      </c>
      <c r="W3340">
        <v>1.2566603000000001E-2</v>
      </c>
      <c r="X3340">
        <v>1.9190527999999998E-2</v>
      </c>
      <c r="Y3340">
        <v>0.18500881242804679</v>
      </c>
      <c r="Z3340">
        <v>0.46524115900000002</v>
      </c>
      <c r="AA3340">
        <v>0.66443094800000002</v>
      </c>
      <c r="AB3340">
        <v>0</v>
      </c>
      <c r="AC3340">
        <v>0</v>
      </c>
      <c r="AD3340">
        <v>0.85</v>
      </c>
      <c r="AE3340">
        <v>0.85</v>
      </c>
      <c r="AF3340">
        <v>0.85</v>
      </c>
      <c r="AG3340">
        <v>0.85</v>
      </c>
      <c r="AH3340">
        <v>0.94940502800000004</v>
      </c>
      <c r="AI3340">
        <v>1.2566603000000001E-2</v>
      </c>
      <c r="AJ3340">
        <v>0.53289369399999997</v>
      </c>
      <c r="AK3340">
        <v>0</v>
      </c>
      <c r="AL3340">
        <v>0</v>
      </c>
    </row>
    <row r="3341" spans="1:38" x14ac:dyDescent="0.35">
      <c r="A3341" t="s">
        <v>3465</v>
      </c>
      <c r="B3341">
        <v>53318.471320424796</v>
      </c>
      <c r="C3341">
        <v>52948.637261626864</v>
      </c>
      <c r="D3341">
        <v>0</v>
      </c>
      <c r="E3341">
        <v>369.8340587979385</v>
      </c>
      <c r="F3341">
        <v>0</v>
      </c>
      <c r="G3341">
        <v>0.1812912052931071</v>
      </c>
      <c r="H3341">
        <v>0.1807431901058858</v>
      </c>
      <c r="I3341">
        <v>0.191196308543709</v>
      </c>
      <c r="J3341">
        <v>140</v>
      </c>
      <c r="K3341">
        <v>3</v>
      </c>
      <c r="L3341" t="str">
        <f>VLOOKUP(J3341,Clustering!$D$3:$E$367,2,FALSE)</f>
        <v>Summer</v>
      </c>
      <c r="M3341">
        <v>0.46011877699999998</v>
      </c>
      <c r="N3341">
        <v>0.438194158</v>
      </c>
      <c r="O3341">
        <v>0.438194158</v>
      </c>
      <c r="P3341">
        <v>0.94909983099999995</v>
      </c>
      <c r="Q3341">
        <v>0.22464062900000001</v>
      </c>
      <c r="R3341">
        <v>0.1807431901058858</v>
      </c>
      <c r="S3341">
        <v>0</v>
      </c>
      <c r="T3341">
        <v>0</v>
      </c>
      <c r="U3341">
        <v>0.66443094800000002</v>
      </c>
      <c r="V3341">
        <v>0.85008076700000001</v>
      </c>
      <c r="W3341">
        <v>1.2531696E-2</v>
      </c>
      <c r="X3341">
        <v>1.9170423999999998E-2</v>
      </c>
      <c r="Y3341">
        <v>0.191196308543709</v>
      </c>
      <c r="Z3341">
        <v>0.45789159899999998</v>
      </c>
      <c r="AA3341">
        <v>0.66443094800000002</v>
      </c>
      <c r="AB3341">
        <v>0</v>
      </c>
      <c r="AC3341">
        <v>0</v>
      </c>
      <c r="AD3341">
        <v>0.85</v>
      </c>
      <c r="AE3341">
        <v>0.85</v>
      </c>
      <c r="AF3341">
        <v>0.85</v>
      </c>
      <c r="AG3341">
        <v>0.85</v>
      </c>
      <c r="AH3341">
        <v>0.94909983099999995</v>
      </c>
      <c r="AI3341">
        <v>1.2531696E-2</v>
      </c>
      <c r="AJ3341">
        <v>0.52986034299999996</v>
      </c>
      <c r="AK3341">
        <v>0</v>
      </c>
      <c r="AL3341">
        <v>0</v>
      </c>
    </row>
    <row r="3342" spans="1:38" x14ac:dyDescent="0.35">
      <c r="A3342" t="s">
        <v>3466</v>
      </c>
      <c r="B3342">
        <v>53822.103500315432</v>
      </c>
      <c r="C3342">
        <v>53434.51928997822</v>
      </c>
      <c r="D3342">
        <v>0</v>
      </c>
      <c r="E3342">
        <v>387.58421033720902</v>
      </c>
      <c r="F3342">
        <v>0</v>
      </c>
      <c r="G3342">
        <v>0.18999225996922009</v>
      </c>
      <c r="H3342">
        <v>0.19032577337592099</v>
      </c>
      <c r="I3342">
        <v>0.18396417022670131</v>
      </c>
      <c r="J3342">
        <v>140</v>
      </c>
      <c r="K3342">
        <v>4</v>
      </c>
      <c r="L3342" t="str">
        <f>VLOOKUP(J3342,Clustering!$D$3:$E$367,2,FALSE)</f>
        <v>Summer</v>
      </c>
      <c r="M3342">
        <v>0.44971114400000001</v>
      </c>
      <c r="N3342">
        <v>0.43054259099999997</v>
      </c>
      <c r="O3342">
        <v>0.43054259099999997</v>
      </c>
      <c r="P3342">
        <v>0.94948641300000003</v>
      </c>
      <c r="Q3342">
        <v>0.204401945</v>
      </c>
      <c r="R3342">
        <v>0.19032577337592099</v>
      </c>
      <c r="S3342">
        <v>0</v>
      </c>
      <c r="T3342">
        <v>0</v>
      </c>
      <c r="U3342">
        <v>0.66443094800000002</v>
      </c>
      <c r="V3342">
        <v>0.85008076700000001</v>
      </c>
      <c r="W3342">
        <v>1.2531696E-2</v>
      </c>
      <c r="X3342">
        <v>1.9170423999999998E-2</v>
      </c>
      <c r="Y3342">
        <v>0.18396417022670131</v>
      </c>
      <c r="Z3342">
        <v>0.46404968000000002</v>
      </c>
      <c r="AA3342">
        <v>0.66443094800000002</v>
      </c>
      <c r="AB3342">
        <v>0</v>
      </c>
      <c r="AC3342">
        <v>0</v>
      </c>
      <c r="AD3342">
        <v>0.85</v>
      </c>
      <c r="AE3342">
        <v>0.85</v>
      </c>
      <c r="AF3342">
        <v>0.85</v>
      </c>
      <c r="AG3342">
        <v>0.85</v>
      </c>
      <c r="AH3342">
        <v>0.94948641300000003</v>
      </c>
      <c r="AI3342">
        <v>1.2531696E-2</v>
      </c>
      <c r="AJ3342">
        <v>0.53565048400000004</v>
      </c>
      <c r="AK3342">
        <v>0</v>
      </c>
      <c r="AL3342">
        <v>0</v>
      </c>
    </row>
    <row r="3343" spans="1:38" x14ac:dyDescent="0.35">
      <c r="A3343" t="s">
        <v>3467</v>
      </c>
      <c r="B3343">
        <v>57990.259772744699</v>
      </c>
      <c r="C3343">
        <v>57375.881873142702</v>
      </c>
      <c r="D3343">
        <v>214.05219353568651</v>
      </c>
      <c r="E3343">
        <v>400.32570606630981</v>
      </c>
      <c r="F3343">
        <v>9.6670291762756995E-3</v>
      </c>
      <c r="G3343">
        <v>0.1962380912089754</v>
      </c>
      <c r="H3343">
        <v>0.19562934147506009</v>
      </c>
      <c r="I3343">
        <v>0.20724094132847809</v>
      </c>
      <c r="J3343">
        <v>140</v>
      </c>
      <c r="K3343">
        <v>5</v>
      </c>
      <c r="L3343" t="str">
        <f>VLOOKUP(J3343,Clustering!$D$3:$E$367,2,FALSE)</f>
        <v>Summer</v>
      </c>
      <c r="M3343">
        <v>0.45811442899999999</v>
      </c>
      <c r="N3343">
        <v>0.44298821900000002</v>
      </c>
      <c r="O3343">
        <v>0.44298821900000002</v>
      </c>
      <c r="P3343">
        <v>0.94956779899999999</v>
      </c>
      <c r="Q3343">
        <v>0.189207287</v>
      </c>
      <c r="R3343">
        <v>0.19562934147506009</v>
      </c>
      <c r="S3343">
        <v>9.6670291762756995E-3</v>
      </c>
      <c r="T3343">
        <v>0</v>
      </c>
      <c r="U3343">
        <v>0.66443094800000002</v>
      </c>
      <c r="V3343">
        <v>0.85008076700000001</v>
      </c>
      <c r="W3343">
        <v>1.2566603000000001E-2</v>
      </c>
      <c r="X3343">
        <v>1.9170423999999998E-2</v>
      </c>
      <c r="Y3343">
        <v>0.20724094132847809</v>
      </c>
      <c r="Z3343">
        <v>0.49226170800000002</v>
      </c>
      <c r="AA3343">
        <v>0.66443094800000002</v>
      </c>
      <c r="AB3343">
        <v>0</v>
      </c>
      <c r="AC3343">
        <v>0</v>
      </c>
      <c r="AD3343">
        <v>0.85</v>
      </c>
      <c r="AE3343">
        <v>0.85</v>
      </c>
      <c r="AF3343">
        <v>0.85</v>
      </c>
      <c r="AG3343">
        <v>0.85</v>
      </c>
      <c r="AH3343">
        <v>0.94956779899999999</v>
      </c>
      <c r="AI3343">
        <v>1.2566603000000001E-2</v>
      </c>
      <c r="AJ3343">
        <v>0.54921540899999999</v>
      </c>
      <c r="AK3343">
        <v>6.7669204233930004E-3</v>
      </c>
      <c r="AL3343">
        <v>0</v>
      </c>
    </row>
    <row r="3344" spans="1:38" x14ac:dyDescent="0.35">
      <c r="A3344" t="s">
        <v>3468</v>
      </c>
      <c r="B3344">
        <v>63413.241135507269</v>
      </c>
      <c r="C3344">
        <v>60768.092357707741</v>
      </c>
      <c r="D3344">
        <v>2263.5631721304908</v>
      </c>
      <c r="E3344">
        <v>381.58560566903742</v>
      </c>
      <c r="F3344">
        <v>0.1022270824039964</v>
      </c>
      <c r="G3344">
        <v>0.1870517674848223</v>
      </c>
      <c r="H3344">
        <v>0.1853034551002212</v>
      </c>
      <c r="I3344">
        <v>0.2186516484508681</v>
      </c>
      <c r="J3344">
        <v>140</v>
      </c>
      <c r="K3344">
        <v>6</v>
      </c>
      <c r="L3344" t="str">
        <f>VLOOKUP(J3344,Clustering!$D$3:$E$367,2,FALSE)</f>
        <v>Summer</v>
      </c>
      <c r="M3344">
        <v>0.487741916</v>
      </c>
      <c r="N3344">
        <v>0.45858518799999998</v>
      </c>
      <c r="O3344">
        <v>0.45858518799999998</v>
      </c>
      <c r="P3344">
        <v>0.94971022400000005</v>
      </c>
      <c r="Q3344">
        <v>0.19102213500000001</v>
      </c>
      <c r="R3344">
        <v>0.1853034551002212</v>
      </c>
      <c r="S3344">
        <v>0.1022270824039964</v>
      </c>
      <c r="T3344">
        <v>0</v>
      </c>
      <c r="U3344">
        <v>0.66443094800000002</v>
      </c>
      <c r="V3344">
        <v>0.85008076700000001</v>
      </c>
      <c r="W3344">
        <v>1.2531696E-2</v>
      </c>
      <c r="X3344">
        <v>1.890404E-2</v>
      </c>
      <c r="Y3344">
        <v>0.2186516484508681</v>
      </c>
      <c r="Z3344">
        <v>0.499232281</v>
      </c>
      <c r="AA3344">
        <v>0.66443094800000002</v>
      </c>
      <c r="AB3344">
        <v>0</v>
      </c>
      <c r="AC3344">
        <v>0</v>
      </c>
      <c r="AD3344">
        <v>0.85</v>
      </c>
      <c r="AE3344">
        <v>0.85</v>
      </c>
      <c r="AF3344">
        <v>0.85</v>
      </c>
      <c r="AG3344">
        <v>0.85</v>
      </c>
      <c r="AH3344">
        <v>0.94971022400000005</v>
      </c>
      <c r="AI3344">
        <v>1.2531696E-2</v>
      </c>
      <c r="AJ3344">
        <v>0.54290497199999999</v>
      </c>
      <c r="AK3344">
        <v>7.1558957682797394E-2</v>
      </c>
      <c r="AL3344">
        <v>0</v>
      </c>
    </row>
    <row r="3345" spans="1:38" x14ac:dyDescent="0.35">
      <c r="A3345" t="s">
        <v>3469</v>
      </c>
      <c r="B3345">
        <v>67320.610077921956</v>
      </c>
      <c r="C3345">
        <v>61545.319756679077</v>
      </c>
      <c r="D3345">
        <v>5382.0873896716976</v>
      </c>
      <c r="E3345">
        <v>393.20293157118232</v>
      </c>
      <c r="F3345">
        <v>0.24306593156471479</v>
      </c>
      <c r="G3345">
        <v>0.1927465350839129</v>
      </c>
      <c r="H3345">
        <v>0.19207354013586461</v>
      </c>
      <c r="I3345">
        <v>0.20491058564855341</v>
      </c>
      <c r="J3345">
        <v>140</v>
      </c>
      <c r="K3345">
        <v>7</v>
      </c>
      <c r="L3345" t="str">
        <f>VLOOKUP(J3345,Clustering!$D$3:$E$367,2,FALSE)</f>
        <v>Summer</v>
      </c>
      <c r="M3345">
        <v>0.51620019900000003</v>
      </c>
      <c r="N3345">
        <v>0.46934076600000002</v>
      </c>
      <c r="O3345">
        <v>0.46934076600000002</v>
      </c>
      <c r="P3345">
        <v>0.950157845</v>
      </c>
      <c r="Q3345">
        <v>0.20898287199999999</v>
      </c>
      <c r="R3345">
        <v>0.19207354013586461</v>
      </c>
      <c r="S3345">
        <v>0.24306593156471479</v>
      </c>
      <c r="T3345">
        <v>0</v>
      </c>
      <c r="U3345">
        <v>0.66478313300000003</v>
      </c>
      <c r="V3345">
        <v>0.85008076700000001</v>
      </c>
      <c r="W3345">
        <v>1.2392067E-2</v>
      </c>
      <c r="X3345">
        <v>1.890404E-2</v>
      </c>
      <c r="Y3345">
        <v>0.20491058564855341</v>
      </c>
      <c r="Z3345">
        <v>0.50879229199999998</v>
      </c>
      <c r="AA3345">
        <v>0.66478313300000003</v>
      </c>
      <c r="AB3345">
        <v>0</v>
      </c>
      <c r="AC3345">
        <v>0</v>
      </c>
      <c r="AD3345">
        <v>0.85</v>
      </c>
      <c r="AE3345">
        <v>0.85</v>
      </c>
      <c r="AF3345">
        <v>0.85</v>
      </c>
      <c r="AG3345">
        <v>0.85</v>
      </c>
      <c r="AH3345">
        <v>0.950157845</v>
      </c>
      <c r="AI3345">
        <v>1.2392067E-2</v>
      </c>
      <c r="AJ3345">
        <v>0.54499692</v>
      </c>
      <c r="AK3345">
        <v>0.17014615209530029</v>
      </c>
      <c r="AL3345">
        <v>0</v>
      </c>
    </row>
    <row r="3346" spans="1:38" x14ac:dyDescent="0.35">
      <c r="A3346" t="s">
        <v>3470</v>
      </c>
      <c r="B3346">
        <v>66510.735671041213</v>
      </c>
      <c r="C3346">
        <v>57614.252464678902</v>
      </c>
      <c r="D3346">
        <v>8461.2559621503297</v>
      </c>
      <c r="E3346">
        <v>435.2272442119887</v>
      </c>
      <c r="F3346">
        <v>0.38212740034550441</v>
      </c>
      <c r="G3346">
        <v>0.21334668833921011</v>
      </c>
      <c r="H3346">
        <v>0.2138904907255047</v>
      </c>
      <c r="I3346">
        <v>0.2035177293800926</v>
      </c>
      <c r="J3346">
        <v>140</v>
      </c>
      <c r="K3346">
        <v>8</v>
      </c>
      <c r="L3346" t="str">
        <f>VLOOKUP(J3346,Clustering!$D$3:$E$367,2,FALSE)</f>
        <v>Summer</v>
      </c>
      <c r="M3346">
        <v>0.53540277300000005</v>
      </c>
      <c r="N3346">
        <v>0.47360039999999998</v>
      </c>
      <c r="O3346">
        <v>0.47360039999999998</v>
      </c>
      <c r="P3346">
        <v>0.95052408099999997</v>
      </c>
      <c r="Q3346">
        <v>0.225141277</v>
      </c>
      <c r="R3346">
        <v>0.2138904907255047</v>
      </c>
      <c r="S3346">
        <v>0.38212740034550441</v>
      </c>
      <c r="T3346">
        <v>0.19438567300000001</v>
      </c>
      <c r="U3346">
        <v>0.66478313300000003</v>
      </c>
      <c r="V3346">
        <v>0.85008076700000001</v>
      </c>
      <c r="W3346">
        <v>1.260151E-2</v>
      </c>
      <c r="X3346">
        <v>1.890404E-2</v>
      </c>
      <c r="Y3346">
        <v>0.2035177293800926</v>
      </c>
      <c r="Z3346">
        <v>0.53361108199999996</v>
      </c>
      <c r="AA3346">
        <v>0.66478313300000003</v>
      </c>
      <c r="AB3346">
        <v>0</v>
      </c>
      <c r="AC3346">
        <v>0</v>
      </c>
      <c r="AD3346">
        <v>0.85</v>
      </c>
      <c r="AE3346">
        <v>0.85</v>
      </c>
      <c r="AF3346">
        <v>0.85</v>
      </c>
      <c r="AG3346">
        <v>0.85</v>
      </c>
      <c r="AH3346">
        <v>0.95052408099999997</v>
      </c>
      <c r="AI3346">
        <v>1.260151E-2</v>
      </c>
      <c r="AJ3346">
        <v>0.54287691000000005</v>
      </c>
      <c r="AK3346">
        <v>0.26748918024185309</v>
      </c>
      <c r="AL3346">
        <v>0</v>
      </c>
    </row>
    <row r="3347" spans="1:38" x14ac:dyDescent="0.35">
      <c r="A3347" t="s">
        <v>3471</v>
      </c>
      <c r="B3347">
        <v>66795.298612445302</v>
      </c>
      <c r="C3347">
        <v>55058.397686346711</v>
      </c>
      <c r="D3347">
        <v>11272.901497700939</v>
      </c>
      <c r="E3347">
        <v>463.99942839764822</v>
      </c>
      <c r="F3347">
        <v>0.5091069887185703</v>
      </c>
      <c r="G3347">
        <v>0.22745070019492561</v>
      </c>
      <c r="H3347">
        <v>0.2286962850022678</v>
      </c>
      <c r="I3347">
        <v>0.20493737134602369</v>
      </c>
      <c r="J3347">
        <v>140</v>
      </c>
      <c r="K3347">
        <v>9</v>
      </c>
      <c r="L3347" t="str">
        <f>VLOOKUP(J3347,Clustering!$D$3:$E$367,2,FALSE)</f>
        <v>Summer</v>
      </c>
      <c r="M3347">
        <v>0.54581040599999997</v>
      </c>
      <c r="N3347">
        <v>0.48570289100000003</v>
      </c>
      <c r="O3347">
        <v>0.48570289100000003</v>
      </c>
      <c r="P3347">
        <v>0.94978143699999995</v>
      </c>
      <c r="Q3347">
        <v>0.248934559</v>
      </c>
      <c r="R3347">
        <v>0.2286962850022678</v>
      </c>
      <c r="S3347">
        <v>0.5091069887185703</v>
      </c>
      <c r="T3347">
        <v>0.50389149200000005</v>
      </c>
      <c r="U3347">
        <v>0.66478313300000003</v>
      </c>
      <c r="V3347">
        <v>0.85008076700000001</v>
      </c>
      <c r="W3347">
        <v>1.4381779000000001E-2</v>
      </c>
      <c r="X3347">
        <v>1.890404E-2</v>
      </c>
      <c r="Y3347">
        <v>0.20493737134602369</v>
      </c>
      <c r="Z3347">
        <v>0.56932384400000002</v>
      </c>
      <c r="AA3347">
        <v>0.66478313300000003</v>
      </c>
      <c r="AB3347">
        <v>0</v>
      </c>
      <c r="AC3347">
        <v>0</v>
      </c>
      <c r="AD3347">
        <v>0.85</v>
      </c>
      <c r="AE3347">
        <v>0.85</v>
      </c>
      <c r="AF3347">
        <v>0.85</v>
      </c>
      <c r="AG3347">
        <v>0.85</v>
      </c>
      <c r="AH3347">
        <v>0.94978143699999995</v>
      </c>
      <c r="AI3347">
        <v>1.4381779000000001E-2</v>
      </c>
      <c r="AJ3347">
        <v>0.55470886900000005</v>
      </c>
      <c r="AK3347">
        <v>0.35637489210299911</v>
      </c>
      <c r="AL3347">
        <v>0</v>
      </c>
    </row>
    <row r="3348" spans="1:38" x14ac:dyDescent="0.35">
      <c r="A3348" t="s">
        <v>3472</v>
      </c>
      <c r="B3348">
        <v>66418.309719492187</v>
      </c>
      <c r="C3348">
        <v>52519.42593615083</v>
      </c>
      <c r="D3348">
        <v>13420.048660133571</v>
      </c>
      <c r="E3348">
        <v>478.83512320778351</v>
      </c>
      <c r="F3348">
        <v>0.60607648911069545</v>
      </c>
      <c r="G3348">
        <v>0.23472309961165849</v>
      </c>
      <c r="H3348">
        <v>0.23616949459650921</v>
      </c>
      <c r="I3348">
        <v>0.20858022620199809</v>
      </c>
      <c r="J3348">
        <v>140</v>
      </c>
      <c r="K3348">
        <v>10</v>
      </c>
      <c r="L3348" t="str">
        <f>VLOOKUP(J3348,Clustering!$D$3:$E$367,2,FALSE)</f>
        <v>Summer</v>
      </c>
      <c r="M3348">
        <v>0.56661415400000004</v>
      </c>
      <c r="N3348">
        <v>0.50284594900000001</v>
      </c>
      <c r="O3348">
        <v>0.50284594900000001</v>
      </c>
      <c r="P3348">
        <v>0.94711605399999999</v>
      </c>
      <c r="Q3348">
        <v>0.26186378599999999</v>
      </c>
      <c r="R3348">
        <v>0.23616949459650921</v>
      </c>
      <c r="S3348">
        <v>0.60607648911069545</v>
      </c>
      <c r="T3348">
        <v>0.61315550900000004</v>
      </c>
      <c r="U3348">
        <v>0.66501009600000005</v>
      </c>
      <c r="V3348">
        <v>0.85008076700000001</v>
      </c>
      <c r="W3348">
        <v>1.4067614000000001E-2</v>
      </c>
      <c r="X3348">
        <v>1.8915349000000001E-2</v>
      </c>
      <c r="Y3348">
        <v>0.20858022620199809</v>
      </c>
      <c r="Z3348">
        <v>0.61472961800000003</v>
      </c>
      <c r="AA3348">
        <v>0.66501009600000005</v>
      </c>
      <c r="AB3348">
        <v>0</v>
      </c>
      <c r="AC3348">
        <v>0</v>
      </c>
      <c r="AD3348">
        <v>0.85</v>
      </c>
      <c r="AE3348">
        <v>0.85</v>
      </c>
      <c r="AF3348">
        <v>0.85</v>
      </c>
      <c r="AG3348">
        <v>0.85</v>
      </c>
      <c r="AH3348">
        <v>0.94711605399999999</v>
      </c>
      <c r="AI3348">
        <v>1.4067614000000001E-2</v>
      </c>
      <c r="AJ3348">
        <v>0.60126650000000004</v>
      </c>
      <c r="AK3348">
        <v>0.4242535423774868</v>
      </c>
      <c r="AL3348">
        <v>0</v>
      </c>
    </row>
    <row r="3349" spans="1:38" x14ac:dyDescent="0.35">
      <c r="A3349" t="s">
        <v>3473</v>
      </c>
      <c r="B3349">
        <v>64582.87191369378</v>
      </c>
      <c r="C3349">
        <v>49280.853942783942</v>
      </c>
      <c r="D3349">
        <v>14800.35158727542</v>
      </c>
      <c r="E3349">
        <v>501.66638363441808</v>
      </c>
      <c r="F3349">
        <v>0.6684137557762414</v>
      </c>
      <c r="G3349">
        <v>0.24591489393844021</v>
      </c>
      <c r="H3349">
        <v>0.2474395768071796</v>
      </c>
      <c r="I3349">
        <v>0.2183570057786938</v>
      </c>
      <c r="J3349">
        <v>140</v>
      </c>
      <c r="K3349">
        <v>11</v>
      </c>
      <c r="L3349" t="str">
        <f>VLOOKUP(J3349,Clustering!$D$3:$E$367,2,FALSE)</f>
        <v>Summer</v>
      </c>
      <c r="M3349">
        <v>0.600958769</v>
      </c>
      <c r="N3349">
        <v>0.52040905400000004</v>
      </c>
      <c r="O3349">
        <v>0.52040905400000004</v>
      </c>
      <c r="P3349">
        <v>0.94453205799999995</v>
      </c>
      <c r="Q3349">
        <v>0.27752154299999998</v>
      </c>
      <c r="R3349">
        <v>0.2474395768071796</v>
      </c>
      <c r="S3349">
        <v>0.6684137557762414</v>
      </c>
      <c r="T3349">
        <v>0.62169412099999999</v>
      </c>
      <c r="U3349">
        <v>0.66559707000000001</v>
      </c>
      <c r="V3349">
        <v>0.85008076700000001</v>
      </c>
      <c r="W3349">
        <v>1.4416686E-2</v>
      </c>
      <c r="X3349">
        <v>2.302922E-2</v>
      </c>
      <c r="Y3349">
        <v>0.2183570057786938</v>
      </c>
      <c r="Z3349">
        <v>0.67642604799999995</v>
      </c>
      <c r="AA3349">
        <v>0.66559707000000001</v>
      </c>
      <c r="AB3349">
        <v>0</v>
      </c>
      <c r="AC3349">
        <v>0</v>
      </c>
      <c r="AD3349">
        <v>0.85</v>
      </c>
      <c r="AE3349">
        <v>0.85</v>
      </c>
      <c r="AF3349">
        <v>0.85</v>
      </c>
      <c r="AG3349">
        <v>0.85</v>
      </c>
      <c r="AH3349">
        <v>0.94453205799999995</v>
      </c>
      <c r="AI3349">
        <v>1.4416686E-2</v>
      </c>
      <c r="AJ3349">
        <v>0.64142297699999995</v>
      </c>
      <c r="AK3349">
        <v>0.46788962904336889</v>
      </c>
      <c r="AL3349">
        <v>1.5393819999999999E-3</v>
      </c>
    </row>
    <row r="3350" spans="1:38" x14ac:dyDescent="0.35">
      <c r="A3350" t="s">
        <v>3474</v>
      </c>
      <c r="B3350">
        <v>64375.629059525658</v>
      </c>
      <c r="C3350">
        <v>48528.284510715821</v>
      </c>
      <c r="D3350">
        <v>15323.29443064266</v>
      </c>
      <c r="E3350">
        <v>524.0501181671757</v>
      </c>
      <c r="F3350">
        <v>0.69203091026951158</v>
      </c>
      <c r="G3350">
        <v>0.25688731282704691</v>
      </c>
      <c r="H3350">
        <v>0.25881010538336408</v>
      </c>
      <c r="I3350">
        <v>0.22213378912202</v>
      </c>
      <c r="J3350">
        <v>140</v>
      </c>
      <c r="K3350">
        <v>12</v>
      </c>
      <c r="L3350" t="str">
        <f>VLOOKUP(J3350,Clustering!$D$3:$E$367,2,FALSE)</f>
        <v>Summer</v>
      </c>
      <c r="M3350">
        <v>0.62290868200000005</v>
      </c>
      <c r="N3350">
        <v>0.53798990800000002</v>
      </c>
      <c r="O3350">
        <v>0.53798990800000002</v>
      </c>
      <c r="P3350">
        <v>0.94361646899999996</v>
      </c>
      <c r="Q3350">
        <v>0.31340546800000002</v>
      </c>
      <c r="R3350">
        <v>0.25881010538336408</v>
      </c>
      <c r="S3350">
        <v>0.69203091026951158</v>
      </c>
      <c r="T3350">
        <v>0.62222306199999999</v>
      </c>
      <c r="U3350">
        <v>0.66559707000000001</v>
      </c>
      <c r="V3350">
        <v>0.85008076700000001</v>
      </c>
      <c r="W3350">
        <v>1.3927985E-2</v>
      </c>
      <c r="X3350">
        <v>3.7668605000000001E-2</v>
      </c>
      <c r="Y3350">
        <v>0.22213378912202</v>
      </c>
      <c r="Z3350">
        <v>0.70981932400000003</v>
      </c>
      <c r="AA3350">
        <v>0.66559707000000001</v>
      </c>
      <c r="AB3350">
        <v>0</v>
      </c>
      <c r="AC3350">
        <v>0</v>
      </c>
      <c r="AD3350">
        <v>0.85</v>
      </c>
      <c r="AE3350">
        <v>0.85</v>
      </c>
      <c r="AF3350">
        <v>0.85</v>
      </c>
      <c r="AG3350">
        <v>0.85</v>
      </c>
      <c r="AH3350">
        <v>0.94361646899999996</v>
      </c>
      <c r="AI3350">
        <v>1.3927985E-2</v>
      </c>
      <c r="AJ3350">
        <v>0.67438620800000004</v>
      </c>
      <c r="AK3350">
        <v>0.48442163718865799</v>
      </c>
      <c r="AL3350">
        <v>0.134225452</v>
      </c>
    </row>
    <row r="3351" spans="1:38" x14ac:dyDescent="0.35">
      <c r="A3351" t="s">
        <v>3475</v>
      </c>
      <c r="B3351">
        <v>64536.096271594848</v>
      </c>
      <c r="C3351">
        <v>49059.602580908402</v>
      </c>
      <c r="D3351">
        <v>14935.322408721569</v>
      </c>
      <c r="E3351">
        <v>541.17128196487852</v>
      </c>
      <c r="F3351">
        <v>0.6745093105440475</v>
      </c>
      <c r="G3351">
        <v>0.26528004017886198</v>
      </c>
      <c r="H3351">
        <v>0.267830189006521</v>
      </c>
      <c r="I3351">
        <v>0.21918736240027609</v>
      </c>
      <c r="J3351">
        <v>140</v>
      </c>
      <c r="K3351">
        <v>13</v>
      </c>
      <c r="L3351" t="str">
        <f>VLOOKUP(J3351,Clustering!$D$3:$E$367,2,FALSE)</f>
        <v>Summer</v>
      </c>
      <c r="M3351">
        <v>0.63006213</v>
      </c>
      <c r="N3351">
        <v>0.55563781199999995</v>
      </c>
      <c r="O3351">
        <v>0.55563781199999995</v>
      </c>
      <c r="P3351">
        <v>0.942202392</v>
      </c>
      <c r="Q3351">
        <v>0.37114266600000001</v>
      </c>
      <c r="R3351">
        <v>0.267830189006521</v>
      </c>
      <c r="S3351">
        <v>0.6745093105440475</v>
      </c>
      <c r="T3351">
        <v>0.638280187</v>
      </c>
      <c r="U3351">
        <v>0.66559707000000001</v>
      </c>
      <c r="V3351">
        <v>0.85008076700000001</v>
      </c>
      <c r="W3351">
        <v>1.424215E-2</v>
      </c>
      <c r="X3351">
        <v>7.3748540000000001E-2</v>
      </c>
      <c r="Y3351">
        <v>0.21918736240027609</v>
      </c>
      <c r="Z3351">
        <v>0.73201075000000004</v>
      </c>
      <c r="AA3351">
        <v>0.66559707000000001</v>
      </c>
      <c r="AB3351">
        <v>0</v>
      </c>
      <c r="AC3351">
        <v>0</v>
      </c>
      <c r="AD3351">
        <v>0.85</v>
      </c>
      <c r="AE3351">
        <v>0.85</v>
      </c>
      <c r="AF3351">
        <v>0.85</v>
      </c>
      <c r="AG3351">
        <v>0.85</v>
      </c>
      <c r="AH3351">
        <v>0.942202392</v>
      </c>
      <c r="AI3351">
        <v>1.424215E-2</v>
      </c>
      <c r="AJ3351">
        <v>0.69376245400000003</v>
      </c>
      <c r="AK3351">
        <v>0.4721565173808332</v>
      </c>
      <c r="AL3351">
        <v>0.25305274700000002</v>
      </c>
    </row>
    <row r="3352" spans="1:38" x14ac:dyDescent="0.35">
      <c r="A3352" t="s">
        <v>3476</v>
      </c>
      <c r="B3352">
        <v>64810.090820595928</v>
      </c>
      <c r="C3352">
        <v>50587.818126475977</v>
      </c>
      <c r="D3352">
        <v>13663.99425172822</v>
      </c>
      <c r="E3352">
        <v>558.27844239172941</v>
      </c>
      <c r="F3352">
        <v>0.617093564490379</v>
      </c>
      <c r="G3352">
        <v>0.27366590313320072</v>
      </c>
      <c r="H3352">
        <v>0.27689045117588351</v>
      </c>
      <c r="I3352">
        <v>0.21538379335947941</v>
      </c>
      <c r="J3352">
        <v>140</v>
      </c>
      <c r="K3352">
        <v>14</v>
      </c>
      <c r="L3352" t="str">
        <f>VLOOKUP(J3352,Clustering!$D$3:$E$367,2,FALSE)</f>
        <v>Summer</v>
      </c>
      <c r="M3352">
        <v>0.64880393400000003</v>
      </c>
      <c r="N3352">
        <v>0.56826289600000002</v>
      </c>
      <c r="O3352">
        <v>0.56826289600000002</v>
      </c>
      <c r="P3352">
        <v>0.939801514</v>
      </c>
      <c r="Q3352">
        <v>0.412145714</v>
      </c>
      <c r="R3352">
        <v>0.27689045117588351</v>
      </c>
      <c r="S3352">
        <v>0.617093564490379</v>
      </c>
      <c r="T3352">
        <v>0.63061054900000002</v>
      </c>
      <c r="U3352">
        <v>0.66582403300000004</v>
      </c>
      <c r="V3352">
        <v>0.85008076700000001</v>
      </c>
      <c r="W3352">
        <v>1.4032707E-2</v>
      </c>
      <c r="X3352">
        <v>9.9396783000000002E-2</v>
      </c>
      <c r="Y3352">
        <v>0.21538379335947941</v>
      </c>
      <c r="Z3352">
        <v>0.74849050399999995</v>
      </c>
      <c r="AA3352">
        <v>0.66582403300000004</v>
      </c>
      <c r="AB3352">
        <v>0</v>
      </c>
      <c r="AC3352">
        <v>0</v>
      </c>
      <c r="AD3352">
        <v>0.85</v>
      </c>
      <c r="AE3352">
        <v>0.85</v>
      </c>
      <c r="AF3352">
        <v>0.85</v>
      </c>
      <c r="AG3352">
        <v>0.85</v>
      </c>
      <c r="AH3352">
        <v>0.939801514</v>
      </c>
      <c r="AI3352">
        <v>1.4032707E-2</v>
      </c>
      <c r="AJ3352">
        <v>0.70784802700000005</v>
      </c>
      <c r="AK3352">
        <v>0.43196549514326521</v>
      </c>
      <c r="AL3352">
        <v>0.306967981</v>
      </c>
    </row>
    <row r="3353" spans="1:38" x14ac:dyDescent="0.35">
      <c r="A3353" t="s">
        <v>3477</v>
      </c>
      <c r="B3353">
        <v>65372.495571692671</v>
      </c>
      <c r="C3353">
        <v>53256.909389029017</v>
      </c>
      <c r="D3353">
        <v>11550.286822867311</v>
      </c>
      <c r="E3353">
        <v>565.29935979633581</v>
      </c>
      <c r="F3353">
        <v>0.52163426997255546</v>
      </c>
      <c r="G3353">
        <v>0.27710752931192928</v>
      </c>
      <c r="H3353">
        <v>0.28042616324197611</v>
      </c>
      <c r="I3353">
        <v>0.2171248636950554</v>
      </c>
      <c r="J3353">
        <v>140</v>
      </c>
      <c r="K3353">
        <v>15</v>
      </c>
      <c r="L3353" t="str">
        <f>VLOOKUP(J3353,Clustering!$D$3:$E$367,2,FALSE)</f>
        <v>Summer</v>
      </c>
      <c r="M3353">
        <v>0.65734545099999997</v>
      </c>
      <c r="N3353">
        <v>0.56817021000000001</v>
      </c>
      <c r="O3353">
        <v>0.56817021000000001</v>
      </c>
      <c r="P3353">
        <v>0.93752271399999998</v>
      </c>
      <c r="Q3353">
        <v>0.45803007600000001</v>
      </c>
      <c r="R3353">
        <v>0.28042616324197611</v>
      </c>
      <c r="S3353">
        <v>0.52163426997255546</v>
      </c>
      <c r="T3353">
        <v>0.64443856700000002</v>
      </c>
      <c r="U3353">
        <v>0.666411007</v>
      </c>
      <c r="V3353">
        <v>0.85008076700000001</v>
      </c>
      <c r="W3353">
        <v>1.3927985E-2</v>
      </c>
      <c r="X3353">
        <v>0.122324643</v>
      </c>
      <c r="Y3353">
        <v>0.2171248636950554</v>
      </c>
      <c r="Z3353">
        <v>0.75814559100000001</v>
      </c>
      <c r="AA3353">
        <v>0.666411007</v>
      </c>
      <c r="AB3353">
        <v>0</v>
      </c>
      <c r="AC3353">
        <v>0</v>
      </c>
      <c r="AD3353">
        <v>0.85</v>
      </c>
      <c r="AE3353">
        <v>0.85</v>
      </c>
      <c r="AF3353">
        <v>0.85</v>
      </c>
      <c r="AG3353">
        <v>0.85</v>
      </c>
      <c r="AH3353">
        <v>0.93752271399999998</v>
      </c>
      <c r="AI3353">
        <v>1.3927985E-2</v>
      </c>
      <c r="AJ3353">
        <v>0.71963815799999997</v>
      </c>
      <c r="AK3353">
        <v>0.36514398898078881</v>
      </c>
      <c r="AL3353">
        <v>0.37997805800000001</v>
      </c>
    </row>
    <row r="3354" spans="1:38" x14ac:dyDescent="0.35">
      <c r="A3354" t="s">
        <v>3478</v>
      </c>
      <c r="B3354">
        <v>66978.910428318719</v>
      </c>
      <c r="C3354">
        <v>57733.920345393533</v>
      </c>
      <c r="D3354">
        <v>8685.0885919521897</v>
      </c>
      <c r="E3354">
        <v>559.90149097300321</v>
      </c>
      <c r="F3354">
        <v>0.39223613376774019</v>
      </c>
      <c r="G3354">
        <v>0.27446151518284467</v>
      </c>
      <c r="H3354">
        <v>0.2776337542806871</v>
      </c>
      <c r="I3354">
        <v>0.2171248636950554</v>
      </c>
      <c r="J3354">
        <v>140</v>
      </c>
      <c r="K3354">
        <v>16</v>
      </c>
      <c r="L3354" t="str">
        <f>VLOOKUP(J3354,Clustering!$D$3:$E$367,2,FALSE)</f>
        <v>Summer</v>
      </c>
      <c r="M3354">
        <v>0.661129521</v>
      </c>
      <c r="N3354">
        <v>0.57399368299999998</v>
      </c>
      <c r="O3354">
        <v>0.57399368299999998</v>
      </c>
      <c r="P3354">
        <v>0.93650539200000005</v>
      </c>
      <c r="Q3354">
        <v>0.48967101200000002</v>
      </c>
      <c r="R3354">
        <v>0.2776337542806871</v>
      </c>
      <c r="S3354">
        <v>0.39223613376774019</v>
      </c>
      <c r="T3354">
        <v>0.62637902400000001</v>
      </c>
      <c r="U3354">
        <v>0.666411007</v>
      </c>
      <c r="V3354">
        <v>0.85008076700000001</v>
      </c>
      <c r="W3354">
        <v>1.3194933000000001E-2</v>
      </c>
      <c r="X3354">
        <v>0.14338320900000001</v>
      </c>
      <c r="Y3354">
        <v>0.2171248636950554</v>
      </c>
      <c r="Z3354">
        <v>0.76333552999999998</v>
      </c>
      <c r="AA3354">
        <v>0.666411007</v>
      </c>
      <c r="AB3354">
        <v>0</v>
      </c>
      <c r="AC3354">
        <v>0</v>
      </c>
      <c r="AD3354">
        <v>0.85</v>
      </c>
      <c r="AE3354">
        <v>0.85</v>
      </c>
      <c r="AF3354">
        <v>0.85</v>
      </c>
      <c r="AG3354">
        <v>0.85</v>
      </c>
      <c r="AH3354">
        <v>0.93650539200000005</v>
      </c>
      <c r="AI3354">
        <v>1.3194933000000001E-2</v>
      </c>
      <c r="AJ3354">
        <v>0.729092607</v>
      </c>
      <c r="AK3354">
        <v>0.27456529363741811</v>
      </c>
      <c r="AL3354">
        <v>0.58652845499999995</v>
      </c>
    </row>
    <row r="3355" spans="1:38" x14ac:dyDescent="0.35">
      <c r="A3355" t="s">
        <v>3479</v>
      </c>
      <c r="B3355">
        <v>67909.839404016937</v>
      </c>
      <c r="C3355">
        <v>61988.112459712851</v>
      </c>
      <c r="D3355">
        <v>5381.9918398158279</v>
      </c>
      <c r="E3355">
        <v>539.73510448825641</v>
      </c>
      <c r="F3355">
        <v>0.24306161634033319</v>
      </c>
      <c r="G3355">
        <v>0.26457603161189042</v>
      </c>
      <c r="H3355">
        <v>0.2677096533679042</v>
      </c>
      <c r="I3355">
        <v>0.20793736946270849</v>
      </c>
      <c r="J3355">
        <v>140</v>
      </c>
      <c r="K3355">
        <v>17</v>
      </c>
      <c r="L3355" t="str">
        <f>VLOOKUP(J3355,Clustering!$D$3:$E$367,2,FALSE)</f>
        <v>Summer</v>
      </c>
      <c r="M3355">
        <v>0.65876231799999996</v>
      </c>
      <c r="N3355">
        <v>0.57143593000000004</v>
      </c>
      <c r="O3355">
        <v>0.57143593000000004</v>
      </c>
      <c r="P3355">
        <v>0.93752271399999998</v>
      </c>
      <c r="Q3355">
        <v>0.50401456899999997</v>
      </c>
      <c r="R3355">
        <v>0.2677096533679042</v>
      </c>
      <c r="S3355">
        <v>0.24306161634033319</v>
      </c>
      <c r="T3355">
        <v>0.58009672099999998</v>
      </c>
      <c r="U3355">
        <v>0.666411007</v>
      </c>
      <c r="V3355">
        <v>0.85008076700000001</v>
      </c>
      <c r="W3355">
        <v>1.3090210999999999E-2</v>
      </c>
      <c r="X3355">
        <v>0.203364814</v>
      </c>
      <c r="Y3355">
        <v>0.20793736946270849</v>
      </c>
      <c r="Z3355">
        <v>0.76685518600000002</v>
      </c>
      <c r="AA3355">
        <v>0.666411007</v>
      </c>
      <c r="AB3355">
        <v>0</v>
      </c>
      <c r="AC3355">
        <v>0</v>
      </c>
      <c r="AD3355">
        <v>0.85</v>
      </c>
      <c r="AE3355">
        <v>0.85</v>
      </c>
      <c r="AF3355">
        <v>0.85</v>
      </c>
      <c r="AG3355">
        <v>0.85</v>
      </c>
      <c r="AH3355">
        <v>0.93752271399999998</v>
      </c>
      <c r="AI3355">
        <v>1.3090210999999999E-2</v>
      </c>
      <c r="AJ3355">
        <v>0.740863677</v>
      </c>
      <c r="AK3355">
        <v>0.1701431314382332</v>
      </c>
      <c r="AL3355">
        <v>0.64514639299999998</v>
      </c>
    </row>
    <row r="3356" spans="1:38" x14ac:dyDescent="0.35">
      <c r="A3356" t="s">
        <v>3480</v>
      </c>
      <c r="B3356">
        <v>68297.733529852587</v>
      </c>
      <c r="C3356">
        <v>65543.37597354842</v>
      </c>
      <c r="D3356">
        <v>2217.9054533202871</v>
      </c>
      <c r="E3356">
        <v>536.45210298387633</v>
      </c>
      <c r="F3356">
        <v>0.1001650876513621</v>
      </c>
      <c r="G3356">
        <v>0.26296671714895897</v>
      </c>
      <c r="H3356">
        <v>0.26662483262035308</v>
      </c>
      <c r="I3356">
        <v>0.19684809070996331</v>
      </c>
      <c r="J3356">
        <v>140</v>
      </c>
      <c r="K3356">
        <v>18</v>
      </c>
      <c r="L3356" t="str">
        <f>VLOOKUP(J3356,Clustering!$D$3:$E$367,2,FALSE)</f>
        <v>Summer</v>
      </c>
      <c r="M3356">
        <v>0.65783501899999997</v>
      </c>
      <c r="N3356">
        <v>0.57543328199999999</v>
      </c>
      <c r="O3356">
        <v>0.57543328199999999</v>
      </c>
      <c r="P3356">
        <v>0.93779738999999995</v>
      </c>
      <c r="Q3356">
        <v>0.50367663200000001</v>
      </c>
      <c r="R3356">
        <v>0.26662483262035308</v>
      </c>
      <c r="S3356">
        <v>0.1001650876513621</v>
      </c>
      <c r="T3356">
        <v>0.50952093099999995</v>
      </c>
      <c r="U3356">
        <v>0.666411007</v>
      </c>
      <c r="V3356">
        <v>0.85008076700000001</v>
      </c>
      <c r="W3356">
        <v>1.2845861E-2</v>
      </c>
      <c r="X3356">
        <v>0.22688156600000001</v>
      </c>
      <c r="Y3356">
        <v>0.19684809070996331</v>
      </c>
      <c r="Z3356">
        <v>0.77618290599999995</v>
      </c>
      <c r="AA3356">
        <v>0.666411007</v>
      </c>
      <c r="AB3356">
        <v>0</v>
      </c>
      <c r="AC3356">
        <v>0</v>
      </c>
      <c r="AD3356">
        <v>0.85</v>
      </c>
      <c r="AE3356">
        <v>0.85</v>
      </c>
      <c r="AF3356">
        <v>0.85</v>
      </c>
      <c r="AG3356">
        <v>0.85</v>
      </c>
      <c r="AH3356">
        <v>0.93779738999999995</v>
      </c>
      <c r="AI3356">
        <v>1.2845861E-2</v>
      </c>
      <c r="AJ3356">
        <v>0.75294872400000001</v>
      </c>
      <c r="AK3356">
        <v>7.0115561355953496E-2</v>
      </c>
      <c r="AL3356">
        <v>0.64577298699999997</v>
      </c>
    </row>
    <row r="3357" spans="1:38" x14ac:dyDescent="0.35">
      <c r="A3357" t="s">
        <v>3481</v>
      </c>
      <c r="B3357">
        <v>68909.916319054537</v>
      </c>
      <c r="C3357">
        <v>68175.114938556842</v>
      </c>
      <c r="D3357">
        <v>187.46915782458061</v>
      </c>
      <c r="E3357">
        <v>547.3322226731043</v>
      </c>
      <c r="F3357">
        <v>8.4664856192651992E-3</v>
      </c>
      <c r="G3357">
        <v>0.26830010915348251</v>
      </c>
      <c r="H3357">
        <v>0.27291277510152928</v>
      </c>
      <c r="I3357">
        <v>0.18492845533563559</v>
      </c>
      <c r="J3357">
        <v>140</v>
      </c>
      <c r="K3357">
        <v>19</v>
      </c>
      <c r="L3357" t="str">
        <f>VLOOKUP(J3357,Clustering!$D$3:$E$367,2,FALSE)</f>
        <v>Summer</v>
      </c>
      <c r="M3357">
        <v>0.65653910400000004</v>
      </c>
      <c r="N3357">
        <v>0.582152067</v>
      </c>
      <c r="O3357">
        <v>0.582152067</v>
      </c>
      <c r="P3357">
        <v>0.937217517</v>
      </c>
      <c r="Q3357">
        <v>0.474213514</v>
      </c>
      <c r="R3357">
        <v>0.27291277510152928</v>
      </c>
      <c r="S3357">
        <v>8.4664856192651992E-3</v>
      </c>
      <c r="T3357">
        <v>0.33058788</v>
      </c>
      <c r="U3357">
        <v>0.666411007</v>
      </c>
      <c r="V3357">
        <v>0.85008076700000001</v>
      </c>
      <c r="W3357">
        <v>1.1205221E-2</v>
      </c>
      <c r="X3357">
        <v>0.20175310699999999</v>
      </c>
      <c r="Y3357">
        <v>0.18492845533563559</v>
      </c>
      <c r="Z3357">
        <v>0.775650375</v>
      </c>
      <c r="AA3357">
        <v>0.666411007</v>
      </c>
      <c r="AB3357">
        <v>0</v>
      </c>
      <c r="AC3357">
        <v>0</v>
      </c>
      <c r="AD3357">
        <v>0.85</v>
      </c>
      <c r="AE3357">
        <v>0.85</v>
      </c>
      <c r="AF3357">
        <v>0.85</v>
      </c>
      <c r="AG3357">
        <v>0.85</v>
      </c>
      <c r="AH3357">
        <v>0.937217517</v>
      </c>
      <c r="AI3357">
        <v>1.1205221E-2</v>
      </c>
      <c r="AJ3357">
        <v>0.76424273899999995</v>
      </c>
      <c r="AK3357">
        <v>5.9265399334856002E-3</v>
      </c>
      <c r="AL3357">
        <v>0.70485057200000001</v>
      </c>
    </row>
    <row r="3358" spans="1:38" x14ac:dyDescent="0.35">
      <c r="A3358" t="s">
        <v>3482</v>
      </c>
      <c r="B3358">
        <v>67444.328713571347</v>
      </c>
      <c r="C3358">
        <v>66927.704608441432</v>
      </c>
      <c r="D3358">
        <v>0</v>
      </c>
      <c r="E3358">
        <v>516.62410512991266</v>
      </c>
      <c r="F3358">
        <v>0</v>
      </c>
      <c r="G3358">
        <v>0.25324711035780029</v>
      </c>
      <c r="H3358">
        <v>0.25746412408547648</v>
      </c>
      <c r="I3358">
        <v>0.17702667458186791</v>
      </c>
      <c r="J3358">
        <v>140</v>
      </c>
      <c r="K3358">
        <v>20</v>
      </c>
      <c r="L3358" t="str">
        <f>VLOOKUP(J3358,Clustering!$D$3:$E$367,2,FALSE)</f>
        <v>Summer</v>
      </c>
      <c r="M3358">
        <v>0.667695488</v>
      </c>
      <c r="N3358">
        <v>0.58556963500000003</v>
      </c>
      <c r="O3358">
        <v>0.58556963500000003</v>
      </c>
      <c r="P3358">
        <v>0.93506079600000003</v>
      </c>
      <c r="Q3358">
        <v>0.44805467100000002</v>
      </c>
      <c r="R3358">
        <v>0.25746412408547648</v>
      </c>
      <c r="S3358">
        <v>0</v>
      </c>
      <c r="T3358">
        <v>6.5097476000000001E-2</v>
      </c>
      <c r="U3358">
        <v>0.666411007</v>
      </c>
      <c r="V3358">
        <v>0.85008076700000001</v>
      </c>
      <c r="W3358">
        <v>1.1309942999999999E-2</v>
      </c>
      <c r="X3358">
        <v>0.13977362400000001</v>
      </c>
      <c r="Y3358">
        <v>0.17702667458186791</v>
      </c>
      <c r="Z3358">
        <v>0.77193345599999996</v>
      </c>
      <c r="AA3358">
        <v>0.666411007</v>
      </c>
      <c r="AB3358">
        <v>0</v>
      </c>
      <c r="AC3358">
        <v>0</v>
      </c>
      <c r="AD3358">
        <v>0.85</v>
      </c>
      <c r="AE3358">
        <v>0.85</v>
      </c>
      <c r="AF3358">
        <v>0.85</v>
      </c>
      <c r="AG3358">
        <v>0.85</v>
      </c>
      <c r="AH3358">
        <v>0.93506079600000003</v>
      </c>
      <c r="AI3358">
        <v>1.1309942999999999E-2</v>
      </c>
      <c r="AJ3358">
        <v>0.76712466099999999</v>
      </c>
      <c r="AK3358">
        <v>0</v>
      </c>
      <c r="AL3358">
        <v>0.71243907500000003</v>
      </c>
    </row>
    <row r="3359" spans="1:38" x14ac:dyDescent="0.35">
      <c r="A3359" t="s">
        <v>3483</v>
      </c>
      <c r="B3359">
        <v>64609.696589287101</v>
      </c>
      <c r="C3359">
        <v>64151.638304804408</v>
      </c>
      <c r="D3359">
        <v>0</v>
      </c>
      <c r="E3359">
        <v>458.05828448269011</v>
      </c>
      <c r="F3359">
        <v>0</v>
      </c>
      <c r="G3359">
        <v>0.22453837474641669</v>
      </c>
      <c r="H3359">
        <v>0.22729003588507191</v>
      </c>
      <c r="I3359">
        <v>0.1748034616918247</v>
      </c>
      <c r="J3359">
        <v>140</v>
      </c>
      <c r="K3359">
        <v>21</v>
      </c>
      <c r="L3359" t="str">
        <f>VLOOKUP(J3359,Clustering!$D$3:$E$367,2,FALSE)</f>
        <v>Summer</v>
      </c>
      <c r="M3359">
        <v>0.65115961899999997</v>
      </c>
      <c r="N3359">
        <v>0.57136493600000005</v>
      </c>
      <c r="O3359">
        <v>0.57136493600000005</v>
      </c>
      <c r="P3359">
        <v>0.93281251600000004</v>
      </c>
      <c r="Q3359">
        <v>0.42034381999999998</v>
      </c>
      <c r="R3359">
        <v>0.22729003588507191</v>
      </c>
      <c r="S3359">
        <v>0</v>
      </c>
      <c r="T3359">
        <v>0</v>
      </c>
      <c r="U3359">
        <v>0.666411007</v>
      </c>
      <c r="V3359">
        <v>0.85008076700000001</v>
      </c>
      <c r="W3359">
        <v>1.1414664E-2</v>
      </c>
      <c r="X3359">
        <v>6.7558465999999998E-2</v>
      </c>
      <c r="Y3359">
        <v>0.1748034616918247</v>
      </c>
      <c r="Z3359">
        <v>0.74632851200000005</v>
      </c>
      <c r="AA3359">
        <v>0.666411007</v>
      </c>
      <c r="AB3359">
        <v>0</v>
      </c>
      <c r="AC3359">
        <v>0</v>
      </c>
      <c r="AD3359">
        <v>0.85</v>
      </c>
      <c r="AE3359">
        <v>0.85</v>
      </c>
      <c r="AF3359">
        <v>0.85</v>
      </c>
      <c r="AG3359">
        <v>0.85</v>
      </c>
      <c r="AH3359">
        <v>0.93281251600000004</v>
      </c>
      <c r="AI3359">
        <v>1.1414664E-2</v>
      </c>
      <c r="AJ3359">
        <v>0.74850609199999996</v>
      </c>
      <c r="AK3359">
        <v>0</v>
      </c>
      <c r="AL3359">
        <v>0.38078244</v>
      </c>
    </row>
    <row r="3360" spans="1:38" x14ac:dyDescent="0.35">
      <c r="A3360" t="s">
        <v>3484</v>
      </c>
      <c r="B3360">
        <v>60112.387146892434</v>
      </c>
      <c r="C3360">
        <v>59683.5120049658</v>
      </c>
      <c r="D3360">
        <v>0</v>
      </c>
      <c r="E3360">
        <v>428.87514192662599</v>
      </c>
      <c r="F3360">
        <v>0</v>
      </c>
      <c r="G3360">
        <v>0.21023291270913039</v>
      </c>
      <c r="H3360">
        <v>0.21178111704971081</v>
      </c>
      <c r="I3360">
        <v>0.1822498855885957</v>
      </c>
      <c r="J3360">
        <v>140</v>
      </c>
      <c r="K3360">
        <v>22</v>
      </c>
      <c r="L3360" t="str">
        <f>VLOOKUP(J3360,Clustering!$D$3:$E$367,2,FALSE)</f>
        <v>Summer</v>
      </c>
      <c r="M3360">
        <v>0.614689704</v>
      </c>
      <c r="N3360">
        <v>0.545698664</v>
      </c>
      <c r="O3360">
        <v>0.545698664</v>
      </c>
      <c r="P3360">
        <v>0.93019799999999997</v>
      </c>
      <c r="Q3360">
        <v>0.41049357600000003</v>
      </c>
      <c r="R3360">
        <v>0.21178111704971081</v>
      </c>
      <c r="S3360">
        <v>0</v>
      </c>
      <c r="T3360">
        <v>0</v>
      </c>
      <c r="U3360">
        <v>0.66559707000000001</v>
      </c>
      <c r="V3360">
        <v>0.85008076700000001</v>
      </c>
      <c r="W3360">
        <v>1.1659015E-2</v>
      </c>
      <c r="X3360">
        <v>3.1359579999999998E-2</v>
      </c>
      <c r="Y3360">
        <v>0.1822498855885957</v>
      </c>
      <c r="Z3360">
        <v>0.66420548800000001</v>
      </c>
      <c r="AA3360">
        <v>0.66559707000000001</v>
      </c>
      <c r="AB3360">
        <v>0</v>
      </c>
      <c r="AC3360">
        <v>0</v>
      </c>
      <c r="AD3360">
        <v>0.85</v>
      </c>
      <c r="AE3360">
        <v>0.85</v>
      </c>
      <c r="AF3360">
        <v>0.85</v>
      </c>
      <c r="AG3360">
        <v>0.85</v>
      </c>
      <c r="AH3360">
        <v>0.93019799999999997</v>
      </c>
      <c r="AI3360">
        <v>1.1659015E-2</v>
      </c>
      <c r="AJ3360">
        <v>0.69583728199999995</v>
      </c>
      <c r="AK3360">
        <v>0</v>
      </c>
      <c r="AL3360">
        <v>0.15400976499999999</v>
      </c>
    </row>
    <row r="3361" spans="1:38" x14ac:dyDescent="0.35">
      <c r="A3361" t="s">
        <v>3485</v>
      </c>
      <c r="B3361">
        <v>55879.257846751389</v>
      </c>
      <c r="C3361">
        <v>55443.381528533297</v>
      </c>
      <c r="D3361">
        <v>0</v>
      </c>
      <c r="E3361">
        <v>435.87631821808958</v>
      </c>
      <c r="F3361">
        <v>0</v>
      </c>
      <c r="G3361">
        <v>0.21366486187161249</v>
      </c>
      <c r="H3361">
        <v>0.2151762042040839</v>
      </c>
      <c r="I3361">
        <v>0.18634809730156679</v>
      </c>
      <c r="J3361">
        <v>140</v>
      </c>
      <c r="K3361">
        <v>23</v>
      </c>
      <c r="L3361" t="str">
        <f>VLOOKUP(J3361,Clustering!$D$3:$E$367,2,FALSE)</f>
        <v>Summer</v>
      </c>
      <c r="M3361">
        <v>0.591420838</v>
      </c>
      <c r="N3361">
        <v>0.54754056200000001</v>
      </c>
      <c r="O3361">
        <v>0.54754056200000001</v>
      </c>
      <c r="P3361">
        <v>0.91095027900000003</v>
      </c>
      <c r="Q3361">
        <v>0.36742535700000001</v>
      </c>
      <c r="R3361">
        <v>0.2151762042040839</v>
      </c>
      <c r="S3361">
        <v>0</v>
      </c>
      <c r="T3361">
        <v>0</v>
      </c>
      <c r="U3361">
        <v>0.66219262099999998</v>
      </c>
      <c r="V3361">
        <v>0.85008076700000001</v>
      </c>
      <c r="W3361">
        <v>1.1938272999999999E-2</v>
      </c>
      <c r="X3361">
        <v>2.4002190999999999E-2</v>
      </c>
      <c r="Y3361">
        <v>0.18634809730156679</v>
      </c>
      <c r="Z3361">
        <v>0.582722187</v>
      </c>
      <c r="AA3361">
        <v>0.66219262099999998</v>
      </c>
      <c r="AB3361">
        <v>0</v>
      </c>
      <c r="AC3361">
        <v>0</v>
      </c>
      <c r="AD3361">
        <v>0.85</v>
      </c>
      <c r="AE3361">
        <v>0.85</v>
      </c>
      <c r="AF3361">
        <v>0.85</v>
      </c>
      <c r="AG3361">
        <v>0.85</v>
      </c>
      <c r="AH3361">
        <v>0.91095027900000003</v>
      </c>
      <c r="AI3361">
        <v>1.1938272999999999E-2</v>
      </c>
      <c r="AJ3361">
        <v>0.63339934099999995</v>
      </c>
      <c r="AK3361">
        <v>0</v>
      </c>
      <c r="AL3361">
        <v>0.13530952399999999</v>
      </c>
    </row>
    <row r="3362" spans="1:38" x14ac:dyDescent="0.35">
      <c r="A3362" t="s">
        <v>3486</v>
      </c>
      <c r="B3362">
        <v>54056.211581300842</v>
      </c>
      <c r="C3362">
        <v>53595.267570465607</v>
      </c>
      <c r="D3362">
        <v>0</v>
      </c>
      <c r="E3362">
        <v>460.94401083521848</v>
      </c>
      <c r="F3362">
        <v>0</v>
      </c>
      <c r="G3362">
        <v>0.22595294648785219</v>
      </c>
      <c r="H3362">
        <v>0.22759137498161389</v>
      </c>
      <c r="I3362">
        <v>0.19633916245802571</v>
      </c>
      <c r="J3362">
        <v>141</v>
      </c>
      <c r="K3362">
        <v>0</v>
      </c>
      <c r="L3362" t="str">
        <f>VLOOKUP(J3362,Clustering!$D$3:$E$367,2,FALSE)</f>
        <v>Summer</v>
      </c>
      <c r="M3362">
        <v>0.55470901900000003</v>
      </c>
      <c r="N3362">
        <v>0.48103701300000001</v>
      </c>
      <c r="O3362">
        <v>0.48103701300000001</v>
      </c>
      <c r="P3362">
        <v>0.948784462</v>
      </c>
      <c r="Q3362">
        <v>0.356135751</v>
      </c>
      <c r="R3362">
        <v>0.22759137498161389</v>
      </c>
      <c r="S3362">
        <v>0</v>
      </c>
      <c r="T3362">
        <v>0</v>
      </c>
      <c r="U3362">
        <v>0.66443094800000002</v>
      </c>
      <c r="V3362">
        <v>0.85008076700000001</v>
      </c>
      <c r="W3362">
        <v>1.2217531E-2</v>
      </c>
      <c r="X3362">
        <v>1.9436808E-2</v>
      </c>
      <c r="Y3362">
        <v>0.19633916245802571</v>
      </c>
      <c r="Z3362">
        <v>0.52743087799999999</v>
      </c>
      <c r="AA3362">
        <v>0.66443094800000002</v>
      </c>
      <c r="AB3362">
        <v>0</v>
      </c>
      <c r="AC3362">
        <v>0</v>
      </c>
      <c r="AD3362">
        <v>0.85</v>
      </c>
      <c r="AE3362">
        <v>0.85</v>
      </c>
      <c r="AF3362">
        <v>0.85</v>
      </c>
      <c r="AG3362">
        <v>0.85</v>
      </c>
      <c r="AH3362">
        <v>0.948784462</v>
      </c>
      <c r="AI3362">
        <v>1.2217531E-2</v>
      </c>
      <c r="AJ3362">
        <v>0.59514420199999996</v>
      </c>
      <c r="AK3362">
        <v>0</v>
      </c>
      <c r="AL3362">
        <v>4.2638717999999999E-2</v>
      </c>
    </row>
    <row r="3363" spans="1:38" x14ac:dyDescent="0.35">
      <c r="A3363" t="s">
        <v>3487</v>
      </c>
      <c r="B3363">
        <v>53425.913923262313</v>
      </c>
      <c r="C3363">
        <v>52946.696792216673</v>
      </c>
      <c r="D3363">
        <v>0</v>
      </c>
      <c r="E3363">
        <v>479.21713104564822</v>
      </c>
      <c r="F3363">
        <v>0</v>
      </c>
      <c r="G3363">
        <v>0.23491035835570989</v>
      </c>
      <c r="H3363">
        <v>0.23719404752475201</v>
      </c>
      <c r="I3363">
        <v>0.19363380701351529</v>
      </c>
      <c r="J3363">
        <v>141</v>
      </c>
      <c r="K3363">
        <v>1</v>
      </c>
      <c r="L3363" t="str">
        <f>VLOOKUP(J3363,Clustering!$D$3:$E$367,2,FALSE)</f>
        <v>Summer</v>
      </c>
      <c r="M3363">
        <v>0.51573367000000003</v>
      </c>
      <c r="N3363">
        <v>0.45924385299999998</v>
      </c>
      <c r="O3363">
        <v>0.45924385299999998</v>
      </c>
      <c r="P3363">
        <v>0.94905913799999997</v>
      </c>
      <c r="Q3363">
        <v>0.29864887699999998</v>
      </c>
      <c r="R3363">
        <v>0.23719404752475201</v>
      </c>
      <c r="S3363">
        <v>0</v>
      </c>
      <c r="T3363">
        <v>0</v>
      </c>
      <c r="U3363">
        <v>0.66443094800000002</v>
      </c>
      <c r="V3363">
        <v>0.85008076700000001</v>
      </c>
      <c r="W3363">
        <v>1.2287345E-2</v>
      </c>
      <c r="X3363">
        <v>1.9436808E-2</v>
      </c>
      <c r="Y3363">
        <v>0.19363380701351529</v>
      </c>
      <c r="Z3363">
        <v>0.483311131</v>
      </c>
      <c r="AA3363">
        <v>0.66443094800000002</v>
      </c>
      <c r="AB3363">
        <v>0</v>
      </c>
      <c r="AC3363">
        <v>0</v>
      </c>
      <c r="AD3363">
        <v>0.85</v>
      </c>
      <c r="AE3363">
        <v>0.85</v>
      </c>
      <c r="AF3363">
        <v>0.85</v>
      </c>
      <c r="AG3363">
        <v>0.85</v>
      </c>
      <c r="AH3363">
        <v>0.94905913799999997</v>
      </c>
      <c r="AI3363">
        <v>1.2287345E-2</v>
      </c>
      <c r="AJ3363">
        <v>0.55167392900000001</v>
      </c>
      <c r="AK3363">
        <v>0</v>
      </c>
      <c r="AL3363">
        <v>0</v>
      </c>
    </row>
    <row r="3364" spans="1:38" x14ac:dyDescent="0.35">
      <c r="A3364" t="s">
        <v>3488</v>
      </c>
      <c r="B3364">
        <v>53322.114816598507</v>
      </c>
      <c r="C3364">
        <v>52841.273011211008</v>
      </c>
      <c r="D3364">
        <v>0</v>
      </c>
      <c r="E3364">
        <v>480.8418053875086</v>
      </c>
      <c r="F3364">
        <v>0</v>
      </c>
      <c r="G3364">
        <v>0.23570676734681789</v>
      </c>
      <c r="H3364">
        <v>0.23868065373435909</v>
      </c>
      <c r="I3364">
        <v>0.1819552429164214</v>
      </c>
      <c r="J3364">
        <v>141</v>
      </c>
      <c r="K3364">
        <v>2</v>
      </c>
      <c r="L3364" t="str">
        <f>VLOOKUP(J3364,Clustering!$D$3:$E$367,2,FALSE)</f>
        <v>Summer</v>
      </c>
      <c r="M3364">
        <v>0.47768561900000001</v>
      </c>
      <c r="N3364">
        <v>0.44425427699999998</v>
      </c>
      <c r="O3364">
        <v>0.44425427699999998</v>
      </c>
      <c r="P3364">
        <v>0.94940502800000004</v>
      </c>
      <c r="Q3364">
        <v>0.25137521699999998</v>
      </c>
      <c r="R3364">
        <v>0.23868065373435909</v>
      </c>
      <c r="S3364">
        <v>0</v>
      </c>
      <c r="T3364">
        <v>0</v>
      </c>
      <c r="U3364">
        <v>0.66443094800000002</v>
      </c>
      <c r="V3364">
        <v>0.85008076700000001</v>
      </c>
      <c r="W3364">
        <v>1.2566603000000001E-2</v>
      </c>
      <c r="X3364">
        <v>1.9190527999999998E-2</v>
      </c>
      <c r="Y3364">
        <v>0.1819552429164214</v>
      </c>
      <c r="Z3364">
        <v>0.46524115900000002</v>
      </c>
      <c r="AA3364">
        <v>0.66443094800000002</v>
      </c>
      <c r="AB3364">
        <v>0</v>
      </c>
      <c r="AC3364">
        <v>0</v>
      </c>
      <c r="AD3364">
        <v>0.85</v>
      </c>
      <c r="AE3364">
        <v>0.85</v>
      </c>
      <c r="AF3364">
        <v>0.85</v>
      </c>
      <c r="AG3364">
        <v>0.85</v>
      </c>
      <c r="AH3364">
        <v>0.94940502800000004</v>
      </c>
      <c r="AI3364">
        <v>1.2566603000000001E-2</v>
      </c>
      <c r="AJ3364">
        <v>0.53289369399999997</v>
      </c>
      <c r="AK3364">
        <v>0</v>
      </c>
      <c r="AL3364">
        <v>0</v>
      </c>
    </row>
    <row r="3365" spans="1:38" x14ac:dyDescent="0.35">
      <c r="A3365" t="s">
        <v>3489</v>
      </c>
      <c r="B3365">
        <v>53318.471320424796</v>
      </c>
      <c r="C3365">
        <v>52846.422108845582</v>
      </c>
      <c r="D3365">
        <v>0</v>
      </c>
      <c r="E3365">
        <v>472.04921157921848</v>
      </c>
      <c r="F3365">
        <v>0</v>
      </c>
      <c r="G3365">
        <v>0.2313966723427541</v>
      </c>
      <c r="H3365">
        <v>0.23480342402551879</v>
      </c>
      <c r="I3365">
        <v>0.16982132196233049</v>
      </c>
      <c r="J3365">
        <v>141</v>
      </c>
      <c r="K3365">
        <v>3</v>
      </c>
      <c r="L3365" t="str">
        <f>VLOOKUP(J3365,Clustering!$D$3:$E$367,2,FALSE)</f>
        <v>Summer</v>
      </c>
      <c r="M3365">
        <v>0.46011877699999998</v>
      </c>
      <c r="N3365">
        <v>0.438194158</v>
      </c>
      <c r="O3365">
        <v>0.438194158</v>
      </c>
      <c r="P3365">
        <v>0.94909983099999995</v>
      </c>
      <c r="Q3365">
        <v>0.22464062900000001</v>
      </c>
      <c r="R3365">
        <v>0.23480342402551879</v>
      </c>
      <c r="S3365">
        <v>0</v>
      </c>
      <c r="T3365">
        <v>0</v>
      </c>
      <c r="U3365">
        <v>0.66443094800000002</v>
      </c>
      <c r="V3365">
        <v>0.85008076700000001</v>
      </c>
      <c r="W3365">
        <v>1.2531696E-2</v>
      </c>
      <c r="X3365">
        <v>1.9170423999999998E-2</v>
      </c>
      <c r="Y3365">
        <v>0.16982132196233049</v>
      </c>
      <c r="Z3365">
        <v>0.45789159899999998</v>
      </c>
      <c r="AA3365">
        <v>0.66443094800000002</v>
      </c>
      <c r="AB3365">
        <v>0</v>
      </c>
      <c r="AC3365">
        <v>0</v>
      </c>
      <c r="AD3365">
        <v>0.85</v>
      </c>
      <c r="AE3365">
        <v>0.85</v>
      </c>
      <c r="AF3365">
        <v>0.85</v>
      </c>
      <c r="AG3365">
        <v>0.85</v>
      </c>
      <c r="AH3365">
        <v>0.94909983099999995</v>
      </c>
      <c r="AI3365">
        <v>1.2531696E-2</v>
      </c>
      <c r="AJ3365">
        <v>0.52986034299999996</v>
      </c>
      <c r="AK3365">
        <v>0</v>
      </c>
      <c r="AL3365">
        <v>0</v>
      </c>
    </row>
    <row r="3366" spans="1:38" x14ac:dyDescent="0.35">
      <c r="A3366" t="s">
        <v>3490</v>
      </c>
      <c r="B3366">
        <v>53822.103500315432</v>
      </c>
      <c r="C3366">
        <v>53365.150023030073</v>
      </c>
      <c r="D3366">
        <v>0</v>
      </c>
      <c r="E3366">
        <v>456.9534772853645</v>
      </c>
      <c r="F3366">
        <v>0</v>
      </c>
      <c r="G3366">
        <v>0.22399680259086491</v>
      </c>
      <c r="H3366">
        <v>0.22759137498161389</v>
      </c>
      <c r="I3366">
        <v>0.15902668588175969</v>
      </c>
      <c r="J3366">
        <v>141</v>
      </c>
      <c r="K3366">
        <v>4</v>
      </c>
      <c r="L3366" t="str">
        <f>VLOOKUP(J3366,Clustering!$D$3:$E$367,2,FALSE)</f>
        <v>Summer</v>
      </c>
      <c r="M3366">
        <v>0.44971114400000001</v>
      </c>
      <c r="N3366">
        <v>0.43054259099999997</v>
      </c>
      <c r="O3366">
        <v>0.43054259099999997</v>
      </c>
      <c r="P3366">
        <v>0.94948641300000003</v>
      </c>
      <c r="Q3366">
        <v>0.204401945</v>
      </c>
      <c r="R3366">
        <v>0.22759137498161389</v>
      </c>
      <c r="S3366">
        <v>0</v>
      </c>
      <c r="T3366">
        <v>0</v>
      </c>
      <c r="U3366">
        <v>0.66443094800000002</v>
      </c>
      <c r="V3366">
        <v>0.85008076700000001</v>
      </c>
      <c r="W3366">
        <v>1.2531696E-2</v>
      </c>
      <c r="X3366">
        <v>1.9170423999999998E-2</v>
      </c>
      <c r="Y3366">
        <v>0.15902668588175969</v>
      </c>
      <c r="Z3366">
        <v>0.46404968000000002</v>
      </c>
      <c r="AA3366">
        <v>0.66443094800000002</v>
      </c>
      <c r="AB3366">
        <v>0</v>
      </c>
      <c r="AC3366">
        <v>0</v>
      </c>
      <c r="AD3366">
        <v>0.85</v>
      </c>
      <c r="AE3366">
        <v>0.85</v>
      </c>
      <c r="AF3366">
        <v>0.85</v>
      </c>
      <c r="AG3366">
        <v>0.85</v>
      </c>
      <c r="AH3366">
        <v>0.94948641300000003</v>
      </c>
      <c r="AI3366">
        <v>1.2531696E-2</v>
      </c>
      <c r="AJ3366">
        <v>0.53565048400000004</v>
      </c>
      <c r="AK3366">
        <v>0</v>
      </c>
      <c r="AL3366">
        <v>0</v>
      </c>
    </row>
    <row r="3367" spans="1:38" x14ac:dyDescent="0.35">
      <c r="A3367" t="s">
        <v>3491</v>
      </c>
      <c r="B3367">
        <v>57990.259772744699</v>
      </c>
      <c r="C3367">
        <v>57325.129717043543</v>
      </c>
      <c r="D3367">
        <v>226.53720719449919</v>
      </c>
      <c r="E3367">
        <v>438.59284850665603</v>
      </c>
      <c r="F3367">
        <v>1.02308775971321E-2</v>
      </c>
      <c r="G3367">
        <v>0.21499649436600779</v>
      </c>
      <c r="H3367">
        <v>0.21851102353914861</v>
      </c>
      <c r="I3367">
        <v>0.15147311919510709</v>
      </c>
      <c r="J3367">
        <v>141</v>
      </c>
      <c r="K3367">
        <v>5</v>
      </c>
      <c r="L3367" t="str">
        <f>VLOOKUP(J3367,Clustering!$D$3:$E$367,2,FALSE)</f>
        <v>Summer</v>
      </c>
      <c r="M3367">
        <v>0.45811442899999999</v>
      </c>
      <c r="N3367">
        <v>0.44298821900000002</v>
      </c>
      <c r="O3367">
        <v>0.44298821900000002</v>
      </c>
      <c r="P3367">
        <v>0.94956779899999999</v>
      </c>
      <c r="Q3367">
        <v>0.189207287</v>
      </c>
      <c r="R3367">
        <v>0.21851102353914861</v>
      </c>
      <c r="S3367">
        <v>1.02308775971321E-2</v>
      </c>
      <c r="T3367">
        <v>0</v>
      </c>
      <c r="U3367">
        <v>0.66443094800000002</v>
      </c>
      <c r="V3367">
        <v>0.85008076700000001</v>
      </c>
      <c r="W3367">
        <v>1.2566603000000001E-2</v>
      </c>
      <c r="X3367">
        <v>1.9170423999999998E-2</v>
      </c>
      <c r="Y3367">
        <v>0.15147311919510709</v>
      </c>
      <c r="Z3367">
        <v>0.49226170800000002</v>
      </c>
      <c r="AA3367">
        <v>0.66443094800000002</v>
      </c>
      <c r="AB3367">
        <v>0</v>
      </c>
      <c r="AC3367">
        <v>0</v>
      </c>
      <c r="AD3367">
        <v>0.85</v>
      </c>
      <c r="AE3367">
        <v>0.85</v>
      </c>
      <c r="AF3367">
        <v>0.85</v>
      </c>
      <c r="AG3367">
        <v>0.85</v>
      </c>
      <c r="AH3367">
        <v>0.94956779899999999</v>
      </c>
      <c r="AI3367">
        <v>1.2566603000000001E-2</v>
      </c>
      <c r="AJ3367">
        <v>0.54921540899999999</v>
      </c>
      <c r="AK3367">
        <v>7.1616143179924997E-3</v>
      </c>
      <c r="AL3367">
        <v>0</v>
      </c>
    </row>
    <row r="3368" spans="1:38" x14ac:dyDescent="0.35">
      <c r="A3368" t="s">
        <v>3492</v>
      </c>
      <c r="B3368">
        <v>63395.802303663353</v>
      </c>
      <c r="C3368">
        <v>60742.085997491282</v>
      </c>
      <c r="D3368">
        <v>2270.7779981074</v>
      </c>
      <c r="E3368">
        <v>382.93830806467003</v>
      </c>
      <c r="F3368">
        <v>0.1025529185099875</v>
      </c>
      <c r="G3368">
        <v>0.187714856894446</v>
      </c>
      <c r="H3368">
        <v>0.19058693392625739</v>
      </c>
      <c r="I3368">
        <v>0.1358034861749236</v>
      </c>
      <c r="J3368">
        <v>141</v>
      </c>
      <c r="K3368">
        <v>6</v>
      </c>
      <c r="L3368" t="str">
        <f>VLOOKUP(J3368,Clustering!$D$3:$E$367,2,FALSE)</f>
        <v>Summer</v>
      </c>
      <c r="M3368">
        <v>0.487741916</v>
      </c>
      <c r="N3368">
        <v>0.45858518799999998</v>
      </c>
      <c r="O3368">
        <v>0.45858518799999998</v>
      </c>
      <c r="P3368">
        <v>0.94971022400000005</v>
      </c>
      <c r="Q3368">
        <v>0.19102213500000001</v>
      </c>
      <c r="R3368">
        <v>0.19058693392625739</v>
      </c>
      <c r="S3368">
        <v>0.1025529185099875</v>
      </c>
      <c r="T3368">
        <v>0</v>
      </c>
      <c r="U3368">
        <v>0.66443094800000002</v>
      </c>
      <c r="V3368">
        <v>0.85008076700000001</v>
      </c>
      <c r="W3368">
        <v>1.2531696E-2</v>
      </c>
      <c r="X3368">
        <v>1.890404E-2</v>
      </c>
      <c r="Y3368">
        <v>0.1358034861749236</v>
      </c>
      <c r="Z3368">
        <v>0.499232281</v>
      </c>
      <c r="AA3368">
        <v>0.66443094800000002</v>
      </c>
      <c r="AB3368">
        <v>0</v>
      </c>
      <c r="AC3368">
        <v>0</v>
      </c>
      <c r="AD3368">
        <v>0.85</v>
      </c>
      <c r="AE3368">
        <v>0.85</v>
      </c>
      <c r="AF3368">
        <v>0.85</v>
      </c>
      <c r="AG3368">
        <v>0.85</v>
      </c>
      <c r="AH3368">
        <v>0.94971022400000005</v>
      </c>
      <c r="AI3368">
        <v>1.2531696E-2</v>
      </c>
      <c r="AJ3368">
        <v>0.54290497199999999</v>
      </c>
      <c r="AK3368">
        <v>7.1787042956991204E-2</v>
      </c>
      <c r="AL3368">
        <v>0</v>
      </c>
    </row>
    <row r="3369" spans="1:38" x14ac:dyDescent="0.35">
      <c r="A3369" t="s">
        <v>3493</v>
      </c>
      <c r="B3369">
        <v>67320.610077921956</v>
      </c>
      <c r="C3369">
        <v>61570.504015190927</v>
      </c>
      <c r="D3369">
        <v>5370.8368759902996</v>
      </c>
      <c r="E3369">
        <v>379.26918674072073</v>
      </c>
      <c r="F3369">
        <v>0.24255783565497571</v>
      </c>
      <c r="G3369">
        <v>0.1859162680101572</v>
      </c>
      <c r="H3369">
        <v>0.18904005989734191</v>
      </c>
      <c r="I3369">
        <v>0.129455275874439</v>
      </c>
      <c r="J3369">
        <v>141</v>
      </c>
      <c r="K3369">
        <v>7</v>
      </c>
      <c r="L3369" t="str">
        <f>VLOOKUP(J3369,Clustering!$D$3:$E$367,2,FALSE)</f>
        <v>Summer</v>
      </c>
      <c r="M3369">
        <v>0.51620019900000003</v>
      </c>
      <c r="N3369">
        <v>0.46934076600000002</v>
      </c>
      <c r="O3369">
        <v>0.46934076600000002</v>
      </c>
      <c r="P3369">
        <v>0.950157845</v>
      </c>
      <c r="Q3369">
        <v>0.20898287199999999</v>
      </c>
      <c r="R3369">
        <v>0.18904005989734191</v>
      </c>
      <c r="S3369">
        <v>0.24255783565497571</v>
      </c>
      <c r="T3369">
        <v>0</v>
      </c>
      <c r="U3369">
        <v>0.66478313300000003</v>
      </c>
      <c r="V3369">
        <v>0.85008076700000001</v>
      </c>
      <c r="W3369">
        <v>1.2392067E-2</v>
      </c>
      <c r="X3369">
        <v>1.890404E-2</v>
      </c>
      <c r="Y3369">
        <v>0.129455275874439</v>
      </c>
      <c r="Z3369">
        <v>0.50879229199999998</v>
      </c>
      <c r="AA3369">
        <v>0.66478313300000003</v>
      </c>
      <c r="AB3369">
        <v>0</v>
      </c>
      <c r="AC3369">
        <v>0</v>
      </c>
      <c r="AD3369">
        <v>0.85</v>
      </c>
      <c r="AE3369">
        <v>0.85</v>
      </c>
      <c r="AF3369">
        <v>0.85</v>
      </c>
      <c r="AG3369">
        <v>0.85</v>
      </c>
      <c r="AH3369">
        <v>0.950157845</v>
      </c>
      <c r="AI3369">
        <v>1.2392067E-2</v>
      </c>
      <c r="AJ3369">
        <v>0.54499692</v>
      </c>
      <c r="AK3369">
        <v>0.1697904849584829</v>
      </c>
      <c r="AL3369">
        <v>0</v>
      </c>
    </row>
    <row r="3370" spans="1:38" x14ac:dyDescent="0.35">
      <c r="A3370" t="s">
        <v>3494</v>
      </c>
      <c r="B3370">
        <v>66510.735671041213</v>
      </c>
      <c r="C3370">
        <v>57545.884956723487</v>
      </c>
      <c r="D3370">
        <v>8578.2318011114967</v>
      </c>
      <c r="E3370">
        <v>386.61891320623141</v>
      </c>
      <c r="F3370">
        <v>0.38741026537705753</v>
      </c>
      <c r="G3370">
        <v>0.18951907510109381</v>
      </c>
      <c r="H3370">
        <v>0.1926762183289486</v>
      </c>
      <c r="I3370">
        <v>0.1324552739911237</v>
      </c>
      <c r="J3370">
        <v>141</v>
      </c>
      <c r="K3370">
        <v>8</v>
      </c>
      <c r="L3370" t="str">
        <f>VLOOKUP(J3370,Clustering!$D$3:$E$367,2,FALSE)</f>
        <v>Summer</v>
      </c>
      <c r="M3370">
        <v>0.53540277300000005</v>
      </c>
      <c r="N3370">
        <v>0.47360039999999998</v>
      </c>
      <c r="O3370">
        <v>0.47360039999999998</v>
      </c>
      <c r="P3370">
        <v>0.95052408099999997</v>
      </c>
      <c r="Q3370">
        <v>0.225141277</v>
      </c>
      <c r="R3370">
        <v>0.1926762183289486</v>
      </c>
      <c r="S3370">
        <v>0.38741026537705753</v>
      </c>
      <c r="T3370">
        <v>0.19438567300000001</v>
      </c>
      <c r="U3370">
        <v>0.66478313300000003</v>
      </c>
      <c r="V3370">
        <v>0.85008076700000001</v>
      </c>
      <c r="W3370">
        <v>1.260151E-2</v>
      </c>
      <c r="X3370">
        <v>1.890404E-2</v>
      </c>
      <c r="Y3370">
        <v>0.1324552739911237</v>
      </c>
      <c r="Z3370">
        <v>0.53361108199999996</v>
      </c>
      <c r="AA3370">
        <v>0.66478313300000003</v>
      </c>
      <c r="AB3370">
        <v>0</v>
      </c>
      <c r="AC3370">
        <v>0</v>
      </c>
      <c r="AD3370">
        <v>0.85</v>
      </c>
      <c r="AE3370">
        <v>0.85</v>
      </c>
      <c r="AF3370">
        <v>0.85</v>
      </c>
      <c r="AG3370">
        <v>0.85</v>
      </c>
      <c r="AH3370">
        <v>0.95052408099999997</v>
      </c>
      <c r="AI3370">
        <v>1.260151E-2</v>
      </c>
      <c r="AJ3370">
        <v>0.54287691000000005</v>
      </c>
      <c r="AK3370">
        <v>0.27118718576394019</v>
      </c>
      <c r="AL3370">
        <v>0</v>
      </c>
    </row>
    <row r="3371" spans="1:38" x14ac:dyDescent="0.35">
      <c r="A3371" t="s">
        <v>3495</v>
      </c>
      <c r="B3371">
        <v>65881.97176957762</v>
      </c>
      <c r="C3371">
        <v>54271.899766596172</v>
      </c>
      <c r="D3371">
        <v>11244.61070572716</v>
      </c>
      <c r="E3371">
        <v>365.46129725428648</v>
      </c>
      <c r="F3371">
        <v>0.50782931944121745</v>
      </c>
      <c r="G3371">
        <v>0.1791476947324934</v>
      </c>
      <c r="H3371">
        <v>0.18184810012653971</v>
      </c>
      <c r="I3371">
        <v>0.13033920389096221</v>
      </c>
      <c r="J3371">
        <v>141</v>
      </c>
      <c r="K3371">
        <v>9</v>
      </c>
      <c r="L3371" t="str">
        <f>VLOOKUP(J3371,Clustering!$D$3:$E$367,2,FALSE)</f>
        <v>Summer</v>
      </c>
      <c r="M3371">
        <v>0.54581040599999997</v>
      </c>
      <c r="N3371">
        <v>0.48570289100000003</v>
      </c>
      <c r="O3371">
        <v>0.48570289100000003</v>
      </c>
      <c r="P3371">
        <v>0.94978143699999995</v>
      </c>
      <c r="Q3371">
        <v>0.248934559</v>
      </c>
      <c r="R3371">
        <v>0.18184810012653971</v>
      </c>
      <c r="S3371">
        <v>0.50782931944121745</v>
      </c>
      <c r="T3371">
        <v>0.50389149200000005</v>
      </c>
      <c r="U3371">
        <v>0.66478313300000003</v>
      </c>
      <c r="V3371">
        <v>0.85008076700000001</v>
      </c>
      <c r="W3371">
        <v>1.4381779000000001E-2</v>
      </c>
      <c r="X3371">
        <v>1.890404E-2</v>
      </c>
      <c r="Y3371">
        <v>0.13033920389096221</v>
      </c>
      <c r="Z3371">
        <v>0.56932384400000002</v>
      </c>
      <c r="AA3371">
        <v>0.66478313300000003</v>
      </c>
      <c r="AB3371">
        <v>0</v>
      </c>
      <c r="AC3371">
        <v>0</v>
      </c>
      <c r="AD3371">
        <v>0.85</v>
      </c>
      <c r="AE3371">
        <v>0.85</v>
      </c>
      <c r="AF3371">
        <v>0.85</v>
      </c>
      <c r="AG3371">
        <v>0.85</v>
      </c>
      <c r="AH3371">
        <v>0.94978143699999995</v>
      </c>
      <c r="AI3371">
        <v>1.4381779000000001E-2</v>
      </c>
      <c r="AJ3371">
        <v>0.55470886900000005</v>
      </c>
      <c r="AK3371">
        <v>0.35548052360885218</v>
      </c>
      <c r="AL3371">
        <v>0</v>
      </c>
    </row>
    <row r="3372" spans="1:38" x14ac:dyDescent="0.35">
      <c r="A3372" t="s">
        <v>3496</v>
      </c>
      <c r="B3372">
        <v>65865.747438476043</v>
      </c>
      <c r="C3372">
        <v>52297.209605165903</v>
      </c>
      <c r="D3372">
        <v>13226.01922480987</v>
      </c>
      <c r="E3372">
        <v>342.51860850028203</v>
      </c>
      <c r="F3372">
        <v>0.59731372811606021</v>
      </c>
      <c r="G3372">
        <v>0.16790127867660881</v>
      </c>
      <c r="H3372">
        <v>0.17007578608829929</v>
      </c>
      <c r="I3372">
        <v>0.1285981335553863</v>
      </c>
      <c r="J3372">
        <v>141</v>
      </c>
      <c r="K3372">
        <v>10</v>
      </c>
      <c r="L3372" t="str">
        <f>VLOOKUP(J3372,Clustering!$D$3:$E$367,2,FALSE)</f>
        <v>Summer</v>
      </c>
      <c r="M3372">
        <v>0.56661415400000004</v>
      </c>
      <c r="N3372">
        <v>0.50284594900000001</v>
      </c>
      <c r="O3372">
        <v>0.50284594900000001</v>
      </c>
      <c r="P3372">
        <v>0.94711605399999999</v>
      </c>
      <c r="Q3372">
        <v>0.26186378599999999</v>
      </c>
      <c r="R3372">
        <v>0.17007578608829929</v>
      </c>
      <c r="S3372">
        <v>0.59731372811606021</v>
      </c>
      <c r="T3372">
        <v>0.61315550900000004</v>
      </c>
      <c r="U3372">
        <v>0.66501009600000005</v>
      </c>
      <c r="V3372">
        <v>0.85008076700000001</v>
      </c>
      <c r="W3372">
        <v>1.4067614000000001E-2</v>
      </c>
      <c r="X3372">
        <v>1.8915349000000001E-2</v>
      </c>
      <c r="Y3372">
        <v>0.1285981335553863</v>
      </c>
      <c r="Z3372">
        <v>0.61472961800000003</v>
      </c>
      <c r="AA3372">
        <v>0.66501009600000005</v>
      </c>
      <c r="AB3372">
        <v>0</v>
      </c>
      <c r="AC3372">
        <v>0</v>
      </c>
      <c r="AD3372">
        <v>0.85</v>
      </c>
      <c r="AE3372">
        <v>0.85</v>
      </c>
      <c r="AF3372">
        <v>0.85</v>
      </c>
      <c r="AG3372">
        <v>0.85</v>
      </c>
      <c r="AH3372">
        <v>0.94711605399999999</v>
      </c>
      <c r="AI3372">
        <v>1.4067614000000001E-2</v>
      </c>
      <c r="AJ3372">
        <v>0.60126650000000004</v>
      </c>
      <c r="AK3372">
        <v>0.41811960968124212</v>
      </c>
      <c r="AL3372">
        <v>0</v>
      </c>
    </row>
    <row r="3373" spans="1:38" x14ac:dyDescent="0.35">
      <c r="A3373" t="s">
        <v>3497</v>
      </c>
      <c r="B3373">
        <v>64281.801907119923</v>
      </c>
      <c r="C3373">
        <v>49446.682507398153</v>
      </c>
      <c r="D3373">
        <v>14503.218597028779</v>
      </c>
      <c r="E3373">
        <v>331.90080269298778</v>
      </c>
      <c r="F3373">
        <v>0.65499463010178505</v>
      </c>
      <c r="G3373">
        <v>0.16269647190832731</v>
      </c>
      <c r="H3373">
        <v>0.1645311467119267</v>
      </c>
      <c r="I3373">
        <v>0.12953563296685019</v>
      </c>
      <c r="J3373">
        <v>141</v>
      </c>
      <c r="K3373">
        <v>11</v>
      </c>
      <c r="L3373" t="str">
        <f>VLOOKUP(J3373,Clustering!$D$3:$E$367,2,FALSE)</f>
        <v>Summer</v>
      </c>
      <c r="M3373">
        <v>0.600958769</v>
      </c>
      <c r="N3373">
        <v>0.52040905400000004</v>
      </c>
      <c r="O3373">
        <v>0.52040905400000004</v>
      </c>
      <c r="P3373">
        <v>0.94453205799999995</v>
      </c>
      <c r="Q3373">
        <v>0.27752154299999998</v>
      </c>
      <c r="R3373">
        <v>0.1645311467119267</v>
      </c>
      <c r="S3373">
        <v>0.65499463010178505</v>
      </c>
      <c r="T3373">
        <v>0.62169412099999999</v>
      </c>
      <c r="U3373">
        <v>0.66559707000000001</v>
      </c>
      <c r="V3373">
        <v>0.85008076700000001</v>
      </c>
      <c r="W3373">
        <v>1.4416686E-2</v>
      </c>
      <c r="X3373">
        <v>2.302922E-2</v>
      </c>
      <c r="Y3373">
        <v>0.12953563296685019</v>
      </c>
      <c r="Z3373">
        <v>0.67642604799999995</v>
      </c>
      <c r="AA3373">
        <v>0.66559707000000001</v>
      </c>
      <c r="AB3373">
        <v>0</v>
      </c>
      <c r="AC3373">
        <v>0</v>
      </c>
      <c r="AD3373">
        <v>0.85</v>
      </c>
      <c r="AE3373">
        <v>0.85</v>
      </c>
      <c r="AF3373">
        <v>0.85</v>
      </c>
      <c r="AG3373">
        <v>0.85</v>
      </c>
      <c r="AH3373">
        <v>0.94453205799999995</v>
      </c>
      <c r="AI3373">
        <v>1.4416686E-2</v>
      </c>
      <c r="AJ3373">
        <v>0.64142297699999995</v>
      </c>
      <c r="AK3373">
        <v>0.45849624107124948</v>
      </c>
      <c r="AL3373">
        <v>1.5393819999999999E-3</v>
      </c>
    </row>
    <row r="3374" spans="1:38" x14ac:dyDescent="0.35">
      <c r="A3374" t="s">
        <v>3498</v>
      </c>
      <c r="B3374">
        <v>64269.640016699603</v>
      </c>
      <c r="C3374">
        <v>49030.81936965909</v>
      </c>
      <c r="D3374">
        <v>14905.554947668301</v>
      </c>
      <c r="E3374">
        <v>333.26569937221512</v>
      </c>
      <c r="F3374">
        <v>0.67316495191005099</v>
      </c>
      <c r="G3374">
        <v>0.1633655389079485</v>
      </c>
      <c r="H3374">
        <v>0.1650534678125995</v>
      </c>
      <c r="I3374">
        <v>0.13285705945317969</v>
      </c>
      <c r="J3374">
        <v>141</v>
      </c>
      <c r="K3374">
        <v>12</v>
      </c>
      <c r="L3374" t="str">
        <f>VLOOKUP(J3374,Clustering!$D$3:$E$367,2,FALSE)</f>
        <v>Summer</v>
      </c>
      <c r="M3374">
        <v>0.62290868200000005</v>
      </c>
      <c r="N3374">
        <v>0.53798990800000002</v>
      </c>
      <c r="O3374">
        <v>0.53798990800000002</v>
      </c>
      <c r="P3374">
        <v>0.94361646899999996</v>
      </c>
      <c r="Q3374">
        <v>0.31340546800000002</v>
      </c>
      <c r="R3374">
        <v>0.1650534678125995</v>
      </c>
      <c r="S3374">
        <v>0.67316495191005099</v>
      </c>
      <c r="T3374">
        <v>0.62222306199999999</v>
      </c>
      <c r="U3374">
        <v>0.66559707000000001</v>
      </c>
      <c r="V3374">
        <v>0.85008076700000001</v>
      </c>
      <c r="W3374">
        <v>1.3927985E-2</v>
      </c>
      <c r="X3374">
        <v>3.7668605000000001E-2</v>
      </c>
      <c r="Y3374">
        <v>0.13285705945317969</v>
      </c>
      <c r="Z3374">
        <v>0.70981932400000003</v>
      </c>
      <c r="AA3374">
        <v>0.66559707000000001</v>
      </c>
      <c r="AB3374">
        <v>0</v>
      </c>
      <c r="AC3374">
        <v>0</v>
      </c>
      <c r="AD3374">
        <v>0.85</v>
      </c>
      <c r="AE3374">
        <v>0.85</v>
      </c>
      <c r="AF3374">
        <v>0.85</v>
      </c>
      <c r="AG3374">
        <v>0.85</v>
      </c>
      <c r="AH3374">
        <v>0.94361646899999996</v>
      </c>
      <c r="AI3374">
        <v>1.3927985E-2</v>
      </c>
      <c r="AJ3374">
        <v>0.67438620800000004</v>
      </c>
      <c r="AK3374">
        <v>0.47121546633703559</v>
      </c>
      <c r="AL3374">
        <v>0.134225452</v>
      </c>
    </row>
    <row r="3375" spans="1:38" x14ac:dyDescent="0.35">
      <c r="A3375" t="s">
        <v>3499</v>
      </c>
      <c r="B3375">
        <v>64566.203831778417</v>
      </c>
      <c r="C3375">
        <v>49718.464829934092</v>
      </c>
      <c r="D3375">
        <v>14506.77917114638</v>
      </c>
      <c r="E3375">
        <v>340.95983069794647</v>
      </c>
      <c r="F3375">
        <v>0.65515543281681754</v>
      </c>
      <c r="G3375">
        <v>0.167137171910758</v>
      </c>
      <c r="H3375">
        <v>0.1687699833366173</v>
      </c>
      <c r="I3375">
        <v>0.13762491360291071</v>
      </c>
      <c r="J3375">
        <v>141</v>
      </c>
      <c r="K3375">
        <v>13</v>
      </c>
      <c r="L3375" t="str">
        <f>VLOOKUP(J3375,Clustering!$D$3:$E$367,2,FALSE)</f>
        <v>Summer</v>
      </c>
      <c r="M3375">
        <v>0.63006213</v>
      </c>
      <c r="N3375">
        <v>0.55563781199999995</v>
      </c>
      <c r="O3375">
        <v>0.55563781199999995</v>
      </c>
      <c r="P3375">
        <v>0.942202392</v>
      </c>
      <c r="Q3375">
        <v>0.37114266600000001</v>
      </c>
      <c r="R3375">
        <v>0.1687699833366173</v>
      </c>
      <c r="S3375">
        <v>0.65515543281681754</v>
      </c>
      <c r="T3375">
        <v>0.638280187</v>
      </c>
      <c r="U3375">
        <v>0.66559707000000001</v>
      </c>
      <c r="V3375">
        <v>0.85008076700000001</v>
      </c>
      <c r="W3375">
        <v>1.424215E-2</v>
      </c>
      <c r="X3375">
        <v>7.3748540000000001E-2</v>
      </c>
      <c r="Y3375">
        <v>0.13762491360291071</v>
      </c>
      <c r="Z3375">
        <v>0.73201075000000004</v>
      </c>
      <c r="AA3375">
        <v>0.66559707000000001</v>
      </c>
      <c r="AB3375">
        <v>0</v>
      </c>
      <c r="AC3375">
        <v>0</v>
      </c>
      <c r="AD3375">
        <v>0.85</v>
      </c>
      <c r="AE3375">
        <v>0.85</v>
      </c>
      <c r="AF3375">
        <v>0.85</v>
      </c>
      <c r="AG3375">
        <v>0.85</v>
      </c>
      <c r="AH3375">
        <v>0.942202392</v>
      </c>
      <c r="AI3375">
        <v>1.424215E-2</v>
      </c>
      <c r="AJ3375">
        <v>0.69376245400000003</v>
      </c>
      <c r="AK3375">
        <v>0.4586088029717722</v>
      </c>
      <c r="AL3375">
        <v>0.25305274700000002</v>
      </c>
    </row>
    <row r="3376" spans="1:38" x14ac:dyDescent="0.35">
      <c r="A3376" t="s">
        <v>3500</v>
      </c>
      <c r="B3376">
        <v>64854.213149145551</v>
      </c>
      <c r="C3376">
        <v>51188.888675876253</v>
      </c>
      <c r="D3376">
        <v>13309.61488890012</v>
      </c>
      <c r="E3376">
        <v>355.70958436917613</v>
      </c>
      <c r="F3376">
        <v>0.60108907706447412</v>
      </c>
      <c r="G3376">
        <v>0.17436744331822349</v>
      </c>
      <c r="H3376">
        <v>0.17624319293085869</v>
      </c>
      <c r="I3376">
        <v>0.14046419753477299</v>
      </c>
      <c r="J3376">
        <v>141</v>
      </c>
      <c r="K3376">
        <v>14</v>
      </c>
      <c r="L3376" t="str">
        <f>VLOOKUP(J3376,Clustering!$D$3:$E$367,2,FALSE)</f>
        <v>Summer</v>
      </c>
      <c r="M3376">
        <v>0.64880393400000003</v>
      </c>
      <c r="N3376">
        <v>0.56826289600000002</v>
      </c>
      <c r="O3376">
        <v>0.56826289600000002</v>
      </c>
      <c r="P3376">
        <v>0.939801514</v>
      </c>
      <c r="Q3376">
        <v>0.412145714</v>
      </c>
      <c r="R3376">
        <v>0.17624319293085869</v>
      </c>
      <c r="S3376">
        <v>0.60108907706447412</v>
      </c>
      <c r="T3376">
        <v>0.63061054900000002</v>
      </c>
      <c r="U3376">
        <v>0.66582403300000004</v>
      </c>
      <c r="V3376">
        <v>0.85008076700000001</v>
      </c>
      <c r="W3376">
        <v>1.4032707E-2</v>
      </c>
      <c r="X3376">
        <v>9.9396783000000002E-2</v>
      </c>
      <c r="Y3376">
        <v>0.14046419753477299</v>
      </c>
      <c r="Z3376">
        <v>0.74849050399999995</v>
      </c>
      <c r="AA3376">
        <v>0.66582403300000004</v>
      </c>
      <c r="AB3376">
        <v>0</v>
      </c>
      <c r="AC3376">
        <v>0</v>
      </c>
      <c r="AD3376">
        <v>0.85</v>
      </c>
      <c r="AE3376">
        <v>0.85</v>
      </c>
      <c r="AF3376">
        <v>0.85</v>
      </c>
      <c r="AG3376">
        <v>0.85</v>
      </c>
      <c r="AH3376">
        <v>0.939801514</v>
      </c>
      <c r="AI3376">
        <v>1.4032707E-2</v>
      </c>
      <c r="AJ3376">
        <v>0.70784802700000005</v>
      </c>
      <c r="AK3376">
        <v>0.42076235394513178</v>
      </c>
      <c r="AL3376">
        <v>0.306967981</v>
      </c>
    </row>
    <row r="3377" spans="1:38" x14ac:dyDescent="0.35">
      <c r="A3377" t="s">
        <v>3501</v>
      </c>
      <c r="B3377">
        <v>65389.320384736442</v>
      </c>
      <c r="C3377">
        <v>53666.488286018423</v>
      </c>
      <c r="D3377">
        <v>11358.36904094939</v>
      </c>
      <c r="E3377">
        <v>364.46305776863198</v>
      </c>
      <c r="F3377">
        <v>0.51296687550860953</v>
      </c>
      <c r="G3377">
        <v>0.1786583616512902</v>
      </c>
      <c r="H3377">
        <v>0.18078336865209141</v>
      </c>
      <c r="I3377">
        <v>0.14024991195500991</v>
      </c>
      <c r="J3377">
        <v>141</v>
      </c>
      <c r="K3377">
        <v>15</v>
      </c>
      <c r="L3377" t="str">
        <f>VLOOKUP(J3377,Clustering!$D$3:$E$367,2,FALSE)</f>
        <v>Summer</v>
      </c>
      <c r="M3377">
        <v>0.65734545099999997</v>
      </c>
      <c r="N3377">
        <v>0.56817021000000001</v>
      </c>
      <c r="O3377">
        <v>0.56817021000000001</v>
      </c>
      <c r="P3377">
        <v>0.93752271399999998</v>
      </c>
      <c r="Q3377">
        <v>0.45803007600000001</v>
      </c>
      <c r="R3377">
        <v>0.18078336865209141</v>
      </c>
      <c r="S3377">
        <v>0.51296687550860953</v>
      </c>
      <c r="T3377">
        <v>0.64443856700000002</v>
      </c>
      <c r="U3377">
        <v>0.666411007</v>
      </c>
      <c r="V3377">
        <v>0.85008076700000001</v>
      </c>
      <c r="W3377">
        <v>1.3927985E-2</v>
      </c>
      <c r="X3377">
        <v>0.122324643</v>
      </c>
      <c r="Y3377">
        <v>0.14024991195500991</v>
      </c>
      <c r="Z3377">
        <v>0.75814559100000001</v>
      </c>
      <c r="AA3377">
        <v>0.666411007</v>
      </c>
      <c r="AB3377">
        <v>0</v>
      </c>
      <c r="AC3377">
        <v>0</v>
      </c>
      <c r="AD3377">
        <v>0.85</v>
      </c>
      <c r="AE3377">
        <v>0.85</v>
      </c>
      <c r="AF3377">
        <v>0.85</v>
      </c>
      <c r="AG3377">
        <v>0.85</v>
      </c>
      <c r="AH3377">
        <v>0.93752271399999998</v>
      </c>
      <c r="AI3377">
        <v>1.3927985E-2</v>
      </c>
      <c r="AJ3377">
        <v>0.71963815799999997</v>
      </c>
      <c r="AK3377">
        <v>0.35907681285602661</v>
      </c>
      <c r="AL3377">
        <v>0.37997805800000001</v>
      </c>
    </row>
    <row r="3378" spans="1:38" x14ac:dyDescent="0.35">
      <c r="A3378" t="s">
        <v>3502</v>
      </c>
      <c r="B3378">
        <v>66959.182494276582</v>
      </c>
      <c r="C3378">
        <v>57994.882277996403</v>
      </c>
      <c r="D3378">
        <v>8596.2918347922005</v>
      </c>
      <c r="E3378">
        <v>368.00838148797652</v>
      </c>
      <c r="F3378">
        <v>0.3882258929566309</v>
      </c>
      <c r="G3378">
        <v>0.18039626543528259</v>
      </c>
      <c r="H3378">
        <v>0.18279229596237129</v>
      </c>
      <c r="I3378">
        <v>0.1370891996535028</v>
      </c>
      <c r="J3378">
        <v>141</v>
      </c>
      <c r="K3378">
        <v>16</v>
      </c>
      <c r="L3378" t="str">
        <f>VLOOKUP(J3378,Clustering!$D$3:$E$367,2,FALSE)</f>
        <v>Summer</v>
      </c>
      <c r="M3378">
        <v>0.661129521</v>
      </c>
      <c r="N3378">
        <v>0.57399368299999998</v>
      </c>
      <c r="O3378">
        <v>0.57399368299999998</v>
      </c>
      <c r="P3378">
        <v>0.93650539200000005</v>
      </c>
      <c r="Q3378">
        <v>0.48967101200000002</v>
      </c>
      <c r="R3378">
        <v>0.18279229596237129</v>
      </c>
      <c r="S3378">
        <v>0.3882258929566309</v>
      </c>
      <c r="T3378">
        <v>0.62637902400000001</v>
      </c>
      <c r="U3378">
        <v>0.666411007</v>
      </c>
      <c r="V3378">
        <v>0.85008076700000001</v>
      </c>
      <c r="W3378">
        <v>1.3194933000000001E-2</v>
      </c>
      <c r="X3378">
        <v>0.14338320900000001</v>
      </c>
      <c r="Y3378">
        <v>0.1370891996535028</v>
      </c>
      <c r="Z3378">
        <v>0.76333552999999998</v>
      </c>
      <c r="AA3378">
        <v>0.666411007</v>
      </c>
      <c r="AB3378">
        <v>0</v>
      </c>
      <c r="AC3378">
        <v>0</v>
      </c>
      <c r="AD3378">
        <v>0.85</v>
      </c>
      <c r="AE3378">
        <v>0.85</v>
      </c>
      <c r="AF3378">
        <v>0.85</v>
      </c>
      <c r="AG3378">
        <v>0.85</v>
      </c>
      <c r="AH3378">
        <v>0.93650539200000005</v>
      </c>
      <c r="AI3378">
        <v>1.3194933000000001E-2</v>
      </c>
      <c r="AJ3378">
        <v>0.729092607</v>
      </c>
      <c r="AK3378">
        <v>0.27175812506964159</v>
      </c>
      <c r="AL3378">
        <v>0.58652845499999995</v>
      </c>
    </row>
    <row r="3379" spans="1:38" x14ac:dyDescent="0.35">
      <c r="A3379" t="s">
        <v>3503</v>
      </c>
      <c r="B3379">
        <v>67862.641879936942</v>
      </c>
      <c r="C3379">
        <v>62193.956581880237</v>
      </c>
      <c r="D3379">
        <v>5314.6442607245162</v>
      </c>
      <c r="E3379">
        <v>354.04103733217909</v>
      </c>
      <c r="F3379">
        <v>0.24002006371116699</v>
      </c>
      <c r="G3379">
        <v>0.17354952810400939</v>
      </c>
      <c r="H3379">
        <v>0.1759016752881111</v>
      </c>
      <c r="I3379">
        <v>0.13103563202519261</v>
      </c>
      <c r="J3379">
        <v>141</v>
      </c>
      <c r="K3379">
        <v>17</v>
      </c>
      <c r="L3379" t="str">
        <f>VLOOKUP(J3379,Clustering!$D$3:$E$367,2,FALSE)</f>
        <v>Summer</v>
      </c>
      <c r="M3379">
        <v>0.65876231799999996</v>
      </c>
      <c r="N3379">
        <v>0.57143593000000004</v>
      </c>
      <c r="O3379">
        <v>0.57143593000000004</v>
      </c>
      <c r="P3379">
        <v>0.93752271399999998</v>
      </c>
      <c r="Q3379">
        <v>0.50401456899999997</v>
      </c>
      <c r="R3379">
        <v>0.1759016752881111</v>
      </c>
      <c r="S3379">
        <v>0.24002006371116699</v>
      </c>
      <c r="T3379">
        <v>0.58009672099999998</v>
      </c>
      <c r="U3379">
        <v>0.666411007</v>
      </c>
      <c r="V3379">
        <v>0.85008076700000001</v>
      </c>
      <c r="W3379">
        <v>1.3090210999999999E-2</v>
      </c>
      <c r="X3379">
        <v>0.203364814</v>
      </c>
      <c r="Y3379">
        <v>0.13103563202519261</v>
      </c>
      <c r="Z3379">
        <v>0.76685518600000002</v>
      </c>
      <c r="AA3379">
        <v>0.666411007</v>
      </c>
      <c r="AB3379">
        <v>0</v>
      </c>
      <c r="AC3379">
        <v>0</v>
      </c>
      <c r="AD3379">
        <v>0.85</v>
      </c>
      <c r="AE3379">
        <v>0.85</v>
      </c>
      <c r="AF3379">
        <v>0.85</v>
      </c>
      <c r="AG3379">
        <v>0.85</v>
      </c>
      <c r="AH3379">
        <v>0.93752271399999998</v>
      </c>
      <c r="AI3379">
        <v>1.3090210999999999E-2</v>
      </c>
      <c r="AJ3379">
        <v>0.740863677</v>
      </c>
      <c r="AK3379">
        <v>0.16801404459781691</v>
      </c>
      <c r="AL3379">
        <v>0.64514639299999998</v>
      </c>
    </row>
    <row r="3380" spans="1:38" x14ac:dyDescent="0.35">
      <c r="A3380" t="s">
        <v>3504</v>
      </c>
      <c r="B3380">
        <v>68530.621042347353</v>
      </c>
      <c r="C3380">
        <v>66058.010435943666</v>
      </c>
      <c r="D3380">
        <v>2159.969334437767</v>
      </c>
      <c r="E3380">
        <v>312.64127196590641</v>
      </c>
      <c r="F3380">
        <v>9.7548575564537193E-2</v>
      </c>
      <c r="G3380">
        <v>0.15325552547348351</v>
      </c>
      <c r="H3380">
        <v>0.15498874198809701</v>
      </c>
      <c r="I3380">
        <v>0.1219284948852568</v>
      </c>
      <c r="J3380">
        <v>141</v>
      </c>
      <c r="K3380">
        <v>18</v>
      </c>
      <c r="L3380" t="str">
        <f>VLOOKUP(J3380,Clustering!$D$3:$E$367,2,FALSE)</f>
        <v>Summer</v>
      </c>
      <c r="M3380">
        <v>0.65783501899999997</v>
      </c>
      <c r="N3380">
        <v>0.57543328199999999</v>
      </c>
      <c r="O3380">
        <v>0.57543328199999999</v>
      </c>
      <c r="P3380">
        <v>0.93779738999999995</v>
      </c>
      <c r="Q3380">
        <v>0.50367663200000001</v>
      </c>
      <c r="R3380">
        <v>0.15498874198809701</v>
      </c>
      <c r="S3380">
        <v>9.7548575564537193E-2</v>
      </c>
      <c r="T3380">
        <v>0.50952093099999995</v>
      </c>
      <c r="U3380">
        <v>0.666411007</v>
      </c>
      <c r="V3380">
        <v>0.85008076700000001</v>
      </c>
      <c r="W3380">
        <v>1.2845861E-2</v>
      </c>
      <c r="X3380">
        <v>0.22688156600000001</v>
      </c>
      <c r="Y3380">
        <v>0.1219284948852568</v>
      </c>
      <c r="Z3380">
        <v>0.77618290599999995</v>
      </c>
      <c r="AA3380">
        <v>0.666411007</v>
      </c>
      <c r="AB3380">
        <v>0</v>
      </c>
      <c r="AC3380">
        <v>0</v>
      </c>
      <c r="AD3380">
        <v>0.85</v>
      </c>
      <c r="AE3380">
        <v>0.85</v>
      </c>
      <c r="AF3380">
        <v>0.85</v>
      </c>
      <c r="AG3380">
        <v>0.85</v>
      </c>
      <c r="AH3380">
        <v>0.93779738999999995</v>
      </c>
      <c r="AI3380">
        <v>1.2845861E-2</v>
      </c>
      <c r="AJ3380">
        <v>0.75294872400000001</v>
      </c>
      <c r="AK3380">
        <v>6.8284002895176096E-2</v>
      </c>
      <c r="AL3380">
        <v>0.64577298699999997</v>
      </c>
    </row>
    <row r="3381" spans="1:38" x14ac:dyDescent="0.35">
      <c r="A3381" t="s">
        <v>3505</v>
      </c>
      <c r="B3381">
        <v>68909.916319054537</v>
      </c>
      <c r="C3381">
        <v>68425.206996145513</v>
      </c>
      <c r="D3381">
        <v>187.7157544388601</v>
      </c>
      <c r="E3381">
        <v>296.99356847017037</v>
      </c>
      <c r="F3381">
        <v>8.4776224201811006E-3</v>
      </c>
      <c r="G3381">
        <v>0.14558508258341679</v>
      </c>
      <c r="H3381">
        <v>0.14699321129318291</v>
      </c>
      <c r="I3381">
        <v>0.12013385315474009</v>
      </c>
      <c r="J3381">
        <v>141</v>
      </c>
      <c r="K3381">
        <v>19</v>
      </c>
      <c r="L3381" t="str">
        <f>VLOOKUP(J3381,Clustering!$D$3:$E$367,2,FALSE)</f>
        <v>Summer</v>
      </c>
      <c r="M3381">
        <v>0.65653910400000004</v>
      </c>
      <c r="N3381">
        <v>0.582152067</v>
      </c>
      <c r="O3381">
        <v>0.582152067</v>
      </c>
      <c r="P3381">
        <v>0.937217517</v>
      </c>
      <c r="Q3381">
        <v>0.474213514</v>
      </c>
      <c r="R3381">
        <v>0.14699321129318291</v>
      </c>
      <c r="S3381">
        <v>8.4776224201811006E-3</v>
      </c>
      <c r="T3381">
        <v>0.33058788</v>
      </c>
      <c r="U3381">
        <v>0.666411007</v>
      </c>
      <c r="V3381">
        <v>0.85008076700000001</v>
      </c>
      <c r="W3381">
        <v>1.1205221E-2</v>
      </c>
      <c r="X3381">
        <v>0.20175310699999999</v>
      </c>
      <c r="Y3381">
        <v>0.12013385315474009</v>
      </c>
      <c r="Z3381">
        <v>0.775650375</v>
      </c>
      <c r="AA3381">
        <v>0.666411007</v>
      </c>
      <c r="AB3381">
        <v>0</v>
      </c>
      <c r="AC3381">
        <v>0</v>
      </c>
      <c r="AD3381">
        <v>0.85</v>
      </c>
      <c r="AE3381">
        <v>0.85</v>
      </c>
      <c r="AF3381">
        <v>0.85</v>
      </c>
      <c r="AG3381">
        <v>0.85</v>
      </c>
      <c r="AH3381">
        <v>0.937217517</v>
      </c>
      <c r="AI3381">
        <v>1.1205221E-2</v>
      </c>
      <c r="AJ3381">
        <v>0.76424273899999995</v>
      </c>
      <c r="AK3381">
        <v>5.9343356941267003E-3</v>
      </c>
      <c r="AL3381">
        <v>0.70485057200000001</v>
      </c>
    </row>
    <row r="3382" spans="1:38" x14ac:dyDescent="0.35">
      <c r="A3382" t="s">
        <v>3506</v>
      </c>
      <c r="B3382">
        <v>67444.328713571347</v>
      </c>
      <c r="C3382">
        <v>67156.188546344332</v>
      </c>
      <c r="D3382">
        <v>0</v>
      </c>
      <c r="E3382">
        <v>288.14016722701791</v>
      </c>
      <c r="F3382">
        <v>0</v>
      </c>
      <c r="G3382">
        <v>0.14124518001324399</v>
      </c>
      <c r="H3382">
        <v>0.14285482103400621</v>
      </c>
      <c r="I3382">
        <v>0.1121517153085612</v>
      </c>
      <c r="J3382">
        <v>141</v>
      </c>
      <c r="K3382">
        <v>20</v>
      </c>
      <c r="L3382" t="str">
        <f>VLOOKUP(J3382,Clustering!$D$3:$E$367,2,FALSE)</f>
        <v>Summer</v>
      </c>
      <c r="M3382">
        <v>0.667695488</v>
      </c>
      <c r="N3382">
        <v>0.58556963500000003</v>
      </c>
      <c r="O3382">
        <v>0.58556963500000003</v>
      </c>
      <c r="P3382">
        <v>0.93506079600000003</v>
      </c>
      <c r="Q3382">
        <v>0.44805467100000002</v>
      </c>
      <c r="R3382">
        <v>0.14285482103400621</v>
      </c>
      <c r="S3382">
        <v>0</v>
      </c>
      <c r="T3382">
        <v>6.5097476000000001E-2</v>
      </c>
      <c r="U3382">
        <v>0.666411007</v>
      </c>
      <c r="V3382">
        <v>0.85008076700000001</v>
      </c>
      <c r="W3382">
        <v>1.1309942999999999E-2</v>
      </c>
      <c r="X3382">
        <v>0.13977362400000001</v>
      </c>
      <c r="Y3382">
        <v>0.1121517153085612</v>
      </c>
      <c r="Z3382">
        <v>0.77193345599999996</v>
      </c>
      <c r="AA3382">
        <v>0.666411007</v>
      </c>
      <c r="AB3382">
        <v>0</v>
      </c>
      <c r="AC3382">
        <v>0</v>
      </c>
      <c r="AD3382">
        <v>0.85</v>
      </c>
      <c r="AE3382">
        <v>0.85</v>
      </c>
      <c r="AF3382">
        <v>0.85</v>
      </c>
      <c r="AG3382">
        <v>0.85</v>
      </c>
      <c r="AH3382">
        <v>0.93506079600000003</v>
      </c>
      <c r="AI3382">
        <v>1.1309942999999999E-2</v>
      </c>
      <c r="AJ3382">
        <v>0.76712466099999999</v>
      </c>
      <c r="AK3382">
        <v>0</v>
      </c>
      <c r="AL3382">
        <v>0.71243907500000003</v>
      </c>
    </row>
    <row r="3383" spans="1:38" x14ac:dyDescent="0.35">
      <c r="A3383" t="s">
        <v>3507</v>
      </c>
      <c r="B3383">
        <v>64609.696589287101</v>
      </c>
      <c r="C3383">
        <v>64336.813540270123</v>
      </c>
      <c r="D3383">
        <v>0</v>
      </c>
      <c r="E3383">
        <v>272.88304901697609</v>
      </c>
      <c r="F3383">
        <v>0</v>
      </c>
      <c r="G3383">
        <v>0.1337662004985177</v>
      </c>
      <c r="H3383">
        <v>0.13552223635148439</v>
      </c>
      <c r="I3383">
        <v>0.1020267216647503</v>
      </c>
      <c r="J3383">
        <v>141</v>
      </c>
      <c r="K3383">
        <v>21</v>
      </c>
      <c r="L3383" t="str">
        <f>VLOOKUP(J3383,Clustering!$D$3:$E$367,2,FALSE)</f>
        <v>Summer</v>
      </c>
      <c r="M3383">
        <v>0.65115961899999997</v>
      </c>
      <c r="N3383">
        <v>0.57136493600000005</v>
      </c>
      <c r="O3383">
        <v>0.57136493600000005</v>
      </c>
      <c r="P3383">
        <v>0.93281251600000004</v>
      </c>
      <c r="Q3383">
        <v>0.42034381999999998</v>
      </c>
      <c r="R3383">
        <v>0.13552223635148439</v>
      </c>
      <c r="S3383">
        <v>0</v>
      </c>
      <c r="T3383">
        <v>0</v>
      </c>
      <c r="U3383">
        <v>0.666411007</v>
      </c>
      <c r="V3383">
        <v>0.85008076700000001</v>
      </c>
      <c r="W3383">
        <v>1.1414664E-2</v>
      </c>
      <c r="X3383">
        <v>6.7558465999999998E-2</v>
      </c>
      <c r="Y3383">
        <v>0.1020267216647503</v>
      </c>
      <c r="Z3383">
        <v>0.74632851200000005</v>
      </c>
      <c r="AA3383">
        <v>0.666411007</v>
      </c>
      <c r="AB3383">
        <v>0</v>
      </c>
      <c r="AC3383">
        <v>0</v>
      </c>
      <c r="AD3383">
        <v>0.85</v>
      </c>
      <c r="AE3383">
        <v>0.85</v>
      </c>
      <c r="AF3383">
        <v>0.85</v>
      </c>
      <c r="AG3383">
        <v>0.85</v>
      </c>
      <c r="AH3383">
        <v>0.93281251600000004</v>
      </c>
      <c r="AI3383">
        <v>1.1414664E-2</v>
      </c>
      <c r="AJ3383">
        <v>0.74850609199999996</v>
      </c>
      <c r="AK3383">
        <v>0</v>
      </c>
      <c r="AL3383">
        <v>0.38078244</v>
      </c>
    </row>
    <row r="3384" spans="1:38" x14ac:dyDescent="0.35">
      <c r="A3384" t="s">
        <v>3508</v>
      </c>
      <c r="B3384">
        <v>60112.387146892434</v>
      </c>
      <c r="C3384">
        <v>59852.402562052797</v>
      </c>
      <c r="D3384">
        <v>0</v>
      </c>
      <c r="E3384">
        <v>259.98458483962997</v>
      </c>
      <c r="F3384">
        <v>0</v>
      </c>
      <c r="G3384">
        <v>0.12744342394099509</v>
      </c>
      <c r="H3384">
        <v>0.1292142045972054</v>
      </c>
      <c r="I3384">
        <v>9.5437440087032102E-2</v>
      </c>
      <c r="J3384">
        <v>141</v>
      </c>
      <c r="K3384">
        <v>22</v>
      </c>
      <c r="L3384" t="str">
        <f>VLOOKUP(J3384,Clustering!$D$3:$E$367,2,FALSE)</f>
        <v>Summer</v>
      </c>
      <c r="M3384">
        <v>0.614689704</v>
      </c>
      <c r="N3384">
        <v>0.545698664</v>
      </c>
      <c r="O3384">
        <v>0.545698664</v>
      </c>
      <c r="P3384">
        <v>0.93019799999999997</v>
      </c>
      <c r="Q3384">
        <v>0.41049357600000003</v>
      </c>
      <c r="R3384">
        <v>0.1292142045972054</v>
      </c>
      <c r="S3384">
        <v>0</v>
      </c>
      <c r="T3384">
        <v>0</v>
      </c>
      <c r="U3384">
        <v>0.66559707000000001</v>
      </c>
      <c r="V3384">
        <v>0.85008076700000001</v>
      </c>
      <c r="W3384">
        <v>1.1659015E-2</v>
      </c>
      <c r="X3384">
        <v>3.1359579999999998E-2</v>
      </c>
      <c r="Y3384">
        <v>9.5437440087032102E-2</v>
      </c>
      <c r="Z3384">
        <v>0.66420548800000001</v>
      </c>
      <c r="AA3384">
        <v>0.66559707000000001</v>
      </c>
      <c r="AB3384">
        <v>0</v>
      </c>
      <c r="AC3384">
        <v>0</v>
      </c>
      <c r="AD3384">
        <v>0.85</v>
      </c>
      <c r="AE3384">
        <v>0.85</v>
      </c>
      <c r="AF3384">
        <v>0.85</v>
      </c>
      <c r="AG3384">
        <v>0.85</v>
      </c>
      <c r="AH3384">
        <v>0.93019799999999997</v>
      </c>
      <c r="AI3384">
        <v>1.1659015E-2</v>
      </c>
      <c r="AJ3384">
        <v>0.69583728199999995</v>
      </c>
      <c r="AK3384">
        <v>0</v>
      </c>
      <c r="AL3384">
        <v>0.15400976499999999</v>
      </c>
    </row>
    <row r="3385" spans="1:38" x14ac:dyDescent="0.35">
      <c r="A3385" t="s">
        <v>3509</v>
      </c>
      <c r="B3385">
        <v>55879.257846751389</v>
      </c>
      <c r="C3385">
        <v>55628.490505642039</v>
      </c>
      <c r="D3385">
        <v>0</v>
      </c>
      <c r="E3385">
        <v>250.7673411093518</v>
      </c>
      <c r="F3385">
        <v>0</v>
      </c>
      <c r="G3385">
        <v>0.12292516721046649</v>
      </c>
      <c r="H3385">
        <v>0.12453340396425321</v>
      </c>
      <c r="I3385">
        <v>9.3857083936278604E-2</v>
      </c>
      <c r="J3385">
        <v>141</v>
      </c>
      <c r="K3385">
        <v>23</v>
      </c>
      <c r="L3385" t="str">
        <f>VLOOKUP(J3385,Clustering!$D$3:$E$367,2,FALSE)</f>
        <v>Summer</v>
      </c>
      <c r="M3385">
        <v>0.591420838</v>
      </c>
      <c r="N3385">
        <v>0.54754056200000001</v>
      </c>
      <c r="O3385">
        <v>0.54754056200000001</v>
      </c>
      <c r="P3385">
        <v>0.91095027900000003</v>
      </c>
      <c r="Q3385">
        <v>0.36742535700000001</v>
      </c>
      <c r="R3385">
        <v>0.12453340396425321</v>
      </c>
      <c r="S3385">
        <v>0</v>
      </c>
      <c r="T3385">
        <v>0</v>
      </c>
      <c r="U3385">
        <v>0.66219262099999998</v>
      </c>
      <c r="V3385">
        <v>0.85008076700000001</v>
      </c>
      <c r="W3385">
        <v>1.1938272999999999E-2</v>
      </c>
      <c r="X3385">
        <v>2.4002190999999999E-2</v>
      </c>
      <c r="Y3385">
        <v>9.3857083936278604E-2</v>
      </c>
      <c r="Z3385">
        <v>0.582722187</v>
      </c>
      <c r="AA3385">
        <v>0.66219262099999998</v>
      </c>
      <c r="AB3385">
        <v>0</v>
      </c>
      <c r="AC3385">
        <v>0</v>
      </c>
      <c r="AD3385">
        <v>0.85</v>
      </c>
      <c r="AE3385">
        <v>0.85</v>
      </c>
      <c r="AF3385">
        <v>0.85</v>
      </c>
      <c r="AG3385">
        <v>0.85</v>
      </c>
      <c r="AH3385">
        <v>0.91095027900000003</v>
      </c>
      <c r="AI3385">
        <v>1.1938272999999999E-2</v>
      </c>
      <c r="AJ3385">
        <v>0.63339934099999995</v>
      </c>
      <c r="AK3385">
        <v>0</v>
      </c>
      <c r="AL3385">
        <v>0.13530952399999999</v>
      </c>
    </row>
    <row r="3386" spans="1:38" x14ac:dyDescent="0.35">
      <c r="A3386" t="s">
        <v>3510</v>
      </c>
      <c r="B3386">
        <v>54056.211581300842</v>
      </c>
      <c r="C3386">
        <v>53803.878173883553</v>
      </c>
      <c r="D3386">
        <v>0</v>
      </c>
      <c r="E3386">
        <v>252.33340741729049</v>
      </c>
      <c r="F3386">
        <v>0</v>
      </c>
      <c r="G3386">
        <v>0.1236928467731816</v>
      </c>
      <c r="H3386">
        <v>0.1251360821573371</v>
      </c>
      <c r="I3386">
        <v>9.7607081582134395E-2</v>
      </c>
      <c r="J3386">
        <v>142</v>
      </c>
      <c r="K3386">
        <v>0</v>
      </c>
      <c r="L3386" t="str">
        <f>VLOOKUP(J3386,Clustering!$D$3:$E$367,2,FALSE)</f>
        <v>Summer</v>
      </c>
      <c r="M3386">
        <v>0.55470901900000003</v>
      </c>
      <c r="N3386">
        <v>0.48103701300000001</v>
      </c>
      <c r="O3386">
        <v>0.48103701300000001</v>
      </c>
      <c r="P3386">
        <v>0.948784462</v>
      </c>
      <c r="Q3386">
        <v>0.356135751</v>
      </c>
      <c r="R3386">
        <v>0.1251360821573371</v>
      </c>
      <c r="S3386">
        <v>0</v>
      </c>
      <c r="T3386">
        <v>0</v>
      </c>
      <c r="U3386">
        <v>0.66443094800000002</v>
      </c>
      <c r="V3386">
        <v>0.85008076700000001</v>
      </c>
      <c r="W3386">
        <v>1.2217531E-2</v>
      </c>
      <c r="X3386">
        <v>1.9436808E-2</v>
      </c>
      <c r="Y3386">
        <v>9.7607081582134395E-2</v>
      </c>
      <c r="Z3386">
        <v>0.52743087799999999</v>
      </c>
      <c r="AA3386">
        <v>0.66443094800000002</v>
      </c>
      <c r="AB3386">
        <v>0</v>
      </c>
      <c r="AC3386">
        <v>0</v>
      </c>
      <c r="AD3386">
        <v>0.85</v>
      </c>
      <c r="AE3386">
        <v>0.85</v>
      </c>
      <c r="AF3386">
        <v>0.85</v>
      </c>
      <c r="AG3386">
        <v>0.85</v>
      </c>
      <c r="AH3386">
        <v>0.948784462</v>
      </c>
      <c r="AI3386">
        <v>1.2217531E-2</v>
      </c>
      <c r="AJ3386">
        <v>0.59514420199999996</v>
      </c>
      <c r="AK3386">
        <v>0</v>
      </c>
      <c r="AL3386">
        <v>4.2638717999999999E-2</v>
      </c>
    </row>
    <row r="3387" spans="1:38" x14ac:dyDescent="0.35">
      <c r="A3387" t="s">
        <v>3511</v>
      </c>
      <c r="B3387">
        <v>53425.913923262313</v>
      </c>
      <c r="C3387">
        <v>53160.366285520729</v>
      </c>
      <c r="D3387">
        <v>0</v>
      </c>
      <c r="E3387">
        <v>265.54763774158602</v>
      </c>
      <c r="F3387">
        <v>0</v>
      </c>
      <c r="G3387">
        <v>0.1301704106576401</v>
      </c>
      <c r="H3387">
        <v>0.13170527446195249</v>
      </c>
      <c r="I3387">
        <v>0.1024285071268063</v>
      </c>
      <c r="J3387">
        <v>142</v>
      </c>
      <c r="K3387">
        <v>1</v>
      </c>
      <c r="L3387" t="str">
        <f>VLOOKUP(J3387,Clustering!$D$3:$E$367,2,FALSE)</f>
        <v>Summer</v>
      </c>
      <c r="M3387">
        <v>0.51573367000000003</v>
      </c>
      <c r="N3387">
        <v>0.45924385299999998</v>
      </c>
      <c r="O3387">
        <v>0.45924385299999998</v>
      </c>
      <c r="P3387">
        <v>0.94905913799999997</v>
      </c>
      <c r="Q3387">
        <v>0.29864887699999998</v>
      </c>
      <c r="R3387">
        <v>0.13170527446195249</v>
      </c>
      <c r="S3387">
        <v>0</v>
      </c>
      <c r="T3387">
        <v>0</v>
      </c>
      <c r="U3387">
        <v>0.66443094800000002</v>
      </c>
      <c r="V3387">
        <v>0.85008076700000001</v>
      </c>
      <c r="W3387">
        <v>1.2287345E-2</v>
      </c>
      <c r="X3387">
        <v>1.9436808E-2</v>
      </c>
      <c r="Y3387">
        <v>0.1024285071268063</v>
      </c>
      <c r="Z3387">
        <v>0.483311131</v>
      </c>
      <c r="AA3387">
        <v>0.66443094800000002</v>
      </c>
      <c r="AB3387">
        <v>0</v>
      </c>
      <c r="AC3387">
        <v>0</v>
      </c>
      <c r="AD3387">
        <v>0.85</v>
      </c>
      <c r="AE3387">
        <v>0.85</v>
      </c>
      <c r="AF3387">
        <v>0.85</v>
      </c>
      <c r="AG3387">
        <v>0.85</v>
      </c>
      <c r="AH3387">
        <v>0.94905913799999997</v>
      </c>
      <c r="AI3387">
        <v>1.2287345E-2</v>
      </c>
      <c r="AJ3387">
        <v>0.55167392900000001</v>
      </c>
      <c r="AK3387">
        <v>0</v>
      </c>
      <c r="AL3387">
        <v>0</v>
      </c>
    </row>
    <row r="3388" spans="1:38" x14ac:dyDescent="0.35">
      <c r="A3388" t="s">
        <v>3512</v>
      </c>
      <c r="B3388">
        <v>53322.114816598507</v>
      </c>
      <c r="C3388">
        <v>53041.611158119304</v>
      </c>
      <c r="D3388">
        <v>0</v>
      </c>
      <c r="E3388">
        <v>280.50365847921972</v>
      </c>
      <c r="F3388">
        <v>0</v>
      </c>
      <c r="G3388">
        <v>0.1375017933721665</v>
      </c>
      <c r="H3388">
        <v>0.13935928751411911</v>
      </c>
      <c r="I3388">
        <v>0.10392850618514859</v>
      </c>
      <c r="J3388">
        <v>142</v>
      </c>
      <c r="K3388">
        <v>2</v>
      </c>
      <c r="L3388" t="str">
        <f>VLOOKUP(J3388,Clustering!$D$3:$E$367,2,FALSE)</f>
        <v>Summer</v>
      </c>
      <c r="M3388">
        <v>0.47768561900000001</v>
      </c>
      <c r="N3388">
        <v>0.44425427699999998</v>
      </c>
      <c r="O3388">
        <v>0.44425427699999998</v>
      </c>
      <c r="P3388">
        <v>0.94940502800000004</v>
      </c>
      <c r="Q3388">
        <v>0.25137521699999998</v>
      </c>
      <c r="R3388">
        <v>0.13935928751411911</v>
      </c>
      <c r="S3388">
        <v>0</v>
      </c>
      <c r="T3388">
        <v>0</v>
      </c>
      <c r="U3388">
        <v>0.66443094800000002</v>
      </c>
      <c r="V3388">
        <v>0.85008076700000001</v>
      </c>
      <c r="W3388">
        <v>1.2566603000000001E-2</v>
      </c>
      <c r="X3388">
        <v>1.9190527999999998E-2</v>
      </c>
      <c r="Y3388">
        <v>0.10392850618514859</v>
      </c>
      <c r="Z3388">
        <v>0.46524115900000002</v>
      </c>
      <c r="AA3388">
        <v>0.66443094800000002</v>
      </c>
      <c r="AB3388">
        <v>0</v>
      </c>
      <c r="AC3388">
        <v>0</v>
      </c>
      <c r="AD3388">
        <v>0.85</v>
      </c>
      <c r="AE3388">
        <v>0.85</v>
      </c>
      <c r="AF3388">
        <v>0.85</v>
      </c>
      <c r="AG3388">
        <v>0.85</v>
      </c>
      <c r="AH3388">
        <v>0.94940502800000004</v>
      </c>
      <c r="AI3388">
        <v>1.2566603000000001E-2</v>
      </c>
      <c r="AJ3388">
        <v>0.53289369399999997</v>
      </c>
      <c r="AK3388">
        <v>0</v>
      </c>
      <c r="AL3388">
        <v>0</v>
      </c>
    </row>
    <row r="3389" spans="1:38" x14ac:dyDescent="0.35">
      <c r="A3389" t="s">
        <v>3513</v>
      </c>
      <c r="B3389">
        <v>53318.471320424796</v>
      </c>
      <c r="C3389">
        <v>53027.290649464907</v>
      </c>
      <c r="D3389">
        <v>0</v>
      </c>
      <c r="E3389">
        <v>291.18067095988141</v>
      </c>
      <c r="F3389">
        <v>0</v>
      </c>
      <c r="G3389">
        <v>0.1427356230195497</v>
      </c>
      <c r="H3389">
        <v>0.1449641947098001</v>
      </c>
      <c r="I3389">
        <v>0.10245529282427671</v>
      </c>
      <c r="J3389">
        <v>142</v>
      </c>
      <c r="K3389">
        <v>3</v>
      </c>
      <c r="L3389" t="str">
        <f>VLOOKUP(J3389,Clustering!$D$3:$E$367,2,FALSE)</f>
        <v>Summer</v>
      </c>
      <c r="M3389">
        <v>0.46011877699999998</v>
      </c>
      <c r="N3389">
        <v>0.438194158</v>
      </c>
      <c r="O3389">
        <v>0.438194158</v>
      </c>
      <c r="P3389">
        <v>0.94909983099999995</v>
      </c>
      <c r="Q3389">
        <v>0.22464062900000001</v>
      </c>
      <c r="R3389">
        <v>0.1449641947098001</v>
      </c>
      <c r="S3389">
        <v>0</v>
      </c>
      <c r="T3389">
        <v>0</v>
      </c>
      <c r="U3389">
        <v>0.66443094800000002</v>
      </c>
      <c r="V3389">
        <v>0.85008076700000001</v>
      </c>
      <c r="W3389">
        <v>1.2531696E-2</v>
      </c>
      <c r="X3389">
        <v>1.9170423999999998E-2</v>
      </c>
      <c r="Y3389">
        <v>0.10245529282427671</v>
      </c>
      <c r="Z3389">
        <v>0.45789159899999998</v>
      </c>
      <c r="AA3389">
        <v>0.66443094800000002</v>
      </c>
      <c r="AB3389">
        <v>0</v>
      </c>
      <c r="AC3389">
        <v>0</v>
      </c>
      <c r="AD3389">
        <v>0.85</v>
      </c>
      <c r="AE3389">
        <v>0.85</v>
      </c>
      <c r="AF3389">
        <v>0.85</v>
      </c>
      <c r="AG3389">
        <v>0.85</v>
      </c>
      <c r="AH3389">
        <v>0.94909983099999995</v>
      </c>
      <c r="AI3389">
        <v>1.2531696E-2</v>
      </c>
      <c r="AJ3389">
        <v>0.52986034299999996</v>
      </c>
      <c r="AK3389">
        <v>0</v>
      </c>
      <c r="AL3389">
        <v>0</v>
      </c>
    </row>
    <row r="3390" spans="1:38" x14ac:dyDescent="0.35">
      <c r="A3390" t="s">
        <v>3514</v>
      </c>
      <c r="B3390">
        <v>53822.103500315432</v>
      </c>
      <c r="C3390">
        <v>53521.414649696133</v>
      </c>
      <c r="D3390">
        <v>0</v>
      </c>
      <c r="E3390">
        <v>300.68885061930382</v>
      </c>
      <c r="F3390">
        <v>0</v>
      </c>
      <c r="G3390">
        <v>0.1473964954016195</v>
      </c>
      <c r="H3390">
        <v>0.14984588807378041</v>
      </c>
      <c r="I3390">
        <v>0.1031249352610366</v>
      </c>
      <c r="J3390">
        <v>142</v>
      </c>
      <c r="K3390">
        <v>4</v>
      </c>
      <c r="L3390" t="str">
        <f>VLOOKUP(J3390,Clustering!$D$3:$E$367,2,FALSE)</f>
        <v>Summer</v>
      </c>
      <c r="M3390">
        <v>0.44971114400000001</v>
      </c>
      <c r="N3390">
        <v>0.43054259099999997</v>
      </c>
      <c r="O3390">
        <v>0.43054259099999997</v>
      </c>
      <c r="P3390">
        <v>0.94948641300000003</v>
      </c>
      <c r="Q3390">
        <v>0.204401945</v>
      </c>
      <c r="R3390">
        <v>0.14984588807378041</v>
      </c>
      <c r="S3390">
        <v>0</v>
      </c>
      <c r="T3390">
        <v>0</v>
      </c>
      <c r="U3390">
        <v>0.66443094800000002</v>
      </c>
      <c r="V3390">
        <v>0.85008076700000001</v>
      </c>
      <c r="W3390">
        <v>1.2531696E-2</v>
      </c>
      <c r="X3390">
        <v>1.9170423999999998E-2</v>
      </c>
      <c r="Y3390">
        <v>0.1031249352610366</v>
      </c>
      <c r="Z3390">
        <v>0.46404968000000002</v>
      </c>
      <c r="AA3390">
        <v>0.66443094800000002</v>
      </c>
      <c r="AB3390">
        <v>0</v>
      </c>
      <c r="AC3390">
        <v>0</v>
      </c>
      <c r="AD3390">
        <v>0.85</v>
      </c>
      <c r="AE3390">
        <v>0.85</v>
      </c>
      <c r="AF3390">
        <v>0.85</v>
      </c>
      <c r="AG3390">
        <v>0.85</v>
      </c>
      <c r="AH3390">
        <v>0.94948641300000003</v>
      </c>
      <c r="AI3390">
        <v>1.2531696E-2</v>
      </c>
      <c r="AJ3390">
        <v>0.53565048400000004</v>
      </c>
      <c r="AK3390">
        <v>0</v>
      </c>
      <c r="AL3390">
        <v>0</v>
      </c>
    </row>
    <row r="3391" spans="1:38" x14ac:dyDescent="0.35">
      <c r="A3391" t="s">
        <v>3515</v>
      </c>
      <c r="B3391">
        <v>57990.259772744699</v>
      </c>
      <c r="C3391">
        <v>57486.145212849093</v>
      </c>
      <c r="D3391">
        <v>195.90790902846081</v>
      </c>
      <c r="E3391">
        <v>308.20665086715951</v>
      </c>
      <c r="F3391">
        <v>8.8475966592959001E-3</v>
      </c>
      <c r="G3391">
        <v>0.15108169160154869</v>
      </c>
      <c r="H3391">
        <v>0.1537231177826206</v>
      </c>
      <c r="I3391">
        <v>0.1033392208407998</v>
      </c>
      <c r="J3391">
        <v>142</v>
      </c>
      <c r="K3391">
        <v>5</v>
      </c>
      <c r="L3391" t="str">
        <f>VLOOKUP(J3391,Clustering!$D$3:$E$367,2,FALSE)</f>
        <v>Summer</v>
      </c>
      <c r="M3391">
        <v>0.45811442899999999</v>
      </c>
      <c r="N3391">
        <v>0.44298821900000002</v>
      </c>
      <c r="O3391">
        <v>0.44298821900000002</v>
      </c>
      <c r="P3391">
        <v>0.94956779899999999</v>
      </c>
      <c r="Q3391">
        <v>0.189207287</v>
      </c>
      <c r="R3391">
        <v>0.1537231177826206</v>
      </c>
      <c r="S3391">
        <v>8.8475966592959001E-3</v>
      </c>
      <c r="T3391">
        <v>0</v>
      </c>
      <c r="U3391">
        <v>0.66443094800000002</v>
      </c>
      <c r="V3391">
        <v>0.85008076700000001</v>
      </c>
      <c r="W3391">
        <v>1.2566603000000001E-2</v>
      </c>
      <c r="X3391">
        <v>1.9170423999999998E-2</v>
      </c>
      <c r="Y3391">
        <v>0.1033392208407998</v>
      </c>
      <c r="Z3391">
        <v>0.49226170800000002</v>
      </c>
      <c r="AA3391">
        <v>0.66443094800000002</v>
      </c>
      <c r="AB3391">
        <v>0</v>
      </c>
      <c r="AC3391">
        <v>0</v>
      </c>
      <c r="AD3391">
        <v>0.85</v>
      </c>
      <c r="AE3391">
        <v>0.85</v>
      </c>
      <c r="AF3391">
        <v>0.85</v>
      </c>
      <c r="AG3391">
        <v>0.85</v>
      </c>
      <c r="AH3391">
        <v>0.94956779899999999</v>
      </c>
      <c r="AI3391">
        <v>1.2566603000000001E-2</v>
      </c>
      <c r="AJ3391">
        <v>0.54921540899999999</v>
      </c>
      <c r="AK3391">
        <v>6.1933176615071002E-3</v>
      </c>
      <c r="AL3391">
        <v>0</v>
      </c>
    </row>
    <row r="3392" spans="1:38" x14ac:dyDescent="0.35">
      <c r="A3392" t="s">
        <v>3516</v>
      </c>
      <c r="B3392">
        <v>63379.143839818542</v>
      </c>
      <c r="C3392">
        <v>61230.703474445007</v>
      </c>
      <c r="D3392">
        <v>1879.48298882106</v>
      </c>
      <c r="E3392">
        <v>268.95737655247552</v>
      </c>
      <c r="F3392">
        <v>8.4881245966853702E-2</v>
      </c>
      <c r="G3392">
        <v>0.13184185125121339</v>
      </c>
      <c r="H3392">
        <v>0.133955273049466</v>
      </c>
      <c r="I3392">
        <v>9.3642798356515303E-2</v>
      </c>
      <c r="J3392">
        <v>142</v>
      </c>
      <c r="K3392">
        <v>6</v>
      </c>
      <c r="L3392" t="str">
        <f>VLOOKUP(J3392,Clustering!$D$3:$E$367,2,FALSE)</f>
        <v>Summer</v>
      </c>
      <c r="M3392">
        <v>0.487741916</v>
      </c>
      <c r="N3392">
        <v>0.45858518799999998</v>
      </c>
      <c r="O3392">
        <v>0.45858518799999998</v>
      </c>
      <c r="P3392">
        <v>0.94971022400000005</v>
      </c>
      <c r="Q3392">
        <v>0.19102213500000001</v>
      </c>
      <c r="R3392">
        <v>0.133955273049466</v>
      </c>
      <c r="S3392">
        <v>8.4881245966853702E-2</v>
      </c>
      <c r="T3392">
        <v>0</v>
      </c>
      <c r="U3392">
        <v>0.66443094800000002</v>
      </c>
      <c r="V3392">
        <v>0.85008076700000001</v>
      </c>
      <c r="W3392">
        <v>1.2531696E-2</v>
      </c>
      <c r="X3392">
        <v>1.890404E-2</v>
      </c>
      <c r="Y3392">
        <v>9.3642798356515303E-2</v>
      </c>
      <c r="Z3392">
        <v>0.499232281</v>
      </c>
      <c r="AA3392">
        <v>0.66443094800000002</v>
      </c>
      <c r="AB3392">
        <v>0</v>
      </c>
      <c r="AC3392">
        <v>0</v>
      </c>
      <c r="AD3392">
        <v>0.85</v>
      </c>
      <c r="AE3392">
        <v>0.85</v>
      </c>
      <c r="AF3392">
        <v>0.85</v>
      </c>
      <c r="AG3392">
        <v>0.85</v>
      </c>
      <c r="AH3392">
        <v>0.94971022400000005</v>
      </c>
      <c r="AI3392">
        <v>1.2531696E-2</v>
      </c>
      <c r="AJ3392">
        <v>0.54290497199999999</v>
      </c>
      <c r="AK3392">
        <v>5.94168721767976E-2</v>
      </c>
      <c r="AL3392">
        <v>0</v>
      </c>
    </row>
    <row r="3393" spans="1:38" x14ac:dyDescent="0.35">
      <c r="A3393" t="s">
        <v>3517</v>
      </c>
      <c r="B3393">
        <v>67320.610077921956</v>
      </c>
      <c r="C3393">
        <v>62667.805454166788</v>
      </c>
      <c r="D3393">
        <v>4410.5067801364012</v>
      </c>
      <c r="E3393">
        <v>242.29784361876671</v>
      </c>
      <c r="F3393">
        <v>0.1991873898672869</v>
      </c>
      <c r="G3393">
        <v>0.11877345275429731</v>
      </c>
      <c r="H3393">
        <v>0.1211182275367773</v>
      </c>
      <c r="I3393">
        <v>7.6392809185578295E-2</v>
      </c>
      <c r="J3393">
        <v>142</v>
      </c>
      <c r="K3393">
        <v>7</v>
      </c>
      <c r="L3393" t="str">
        <f>VLOOKUP(J3393,Clustering!$D$3:$E$367,2,FALSE)</f>
        <v>Summer</v>
      </c>
      <c r="M3393">
        <v>0.51620019900000003</v>
      </c>
      <c r="N3393">
        <v>0.46934076600000002</v>
      </c>
      <c r="O3393">
        <v>0.46934076600000002</v>
      </c>
      <c r="P3393">
        <v>0.950157845</v>
      </c>
      <c r="Q3393">
        <v>0.20898287199999999</v>
      </c>
      <c r="R3393">
        <v>0.1211182275367773</v>
      </c>
      <c r="S3393">
        <v>0.1991873898672869</v>
      </c>
      <c r="T3393">
        <v>0</v>
      </c>
      <c r="U3393">
        <v>0.66478313300000003</v>
      </c>
      <c r="V3393">
        <v>0.85008076700000001</v>
      </c>
      <c r="W3393">
        <v>1.2392067E-2</v>
      </c>
      <c r="X3393">
        <v>1.890404E-2</v>
      </c>
      <c r="Y3393">
        <v>7.6392809185578295E-2</v>
      </c>
      <c r="Z3393">
        <v>0.50879229199999998</v>
      </c>
      <c r="AA3393">
        <v>0.66478313300000003</v>
      </c>
      <c r="AB3393">
        <v>0</v>
      </c>
      <c r="AC3393">
        <v>0</v>
      </c>
      <c r="AD3393">
        <v>0.85</v>
      </c>
      <c r="AE3393">
        <v>0.85</v>
      </c>
      <c r="AF3393">
        <v>0.85</v>
      </c>
      <c r="AG3393">
        <v>0.85</v>
      </c>
      <c r="AH3393">
        <v>0.950157845</v>
      </c>
      <c r="AI3393">
        <v>1.2392067E-2</v>
      </c>
      <c r="AJ3393">
        <v>0.54499692</v>
      </c>
      <c r="AK3393">
        <v>0.1394311729071008</v>
      </c>
      <c r="AL3393">
        <v>0</v>
      </c>
    </row>
    <row r="3394" spans="1:38" x14ac:dyDescent="0.35">
      <c r="A3394" t="s">
        <v>3518</v>
      </c>
      <c r="B3394">
        <v>66669.559981645085</v>
      </c>
      <c r="C3394">
        <v>59289.636766324627</v>
      </c>
      <c r="D3394">
        <v>7103.8840805963891</v>
      </c>
      <c r="E3394">
        <v>276.03913472406629</v>
      </c>
      <c r="F3394">
        <v>0.32082574599057873</v>
      </c>
      <c r="G3394">
        <v>0.1353133013353266</v>
      </c>
      <c r="H3394">
        <v>0.1384753594975959</v>
      </c>
      <c r="I3394">
        <v>7.8160665218624595E-2</v>
      </c>
      <c r="J3394">
        <v>142</v>
      </c>
      <c r="K3394">
        <v>8</v>
      </c>
      <c r="L3394" t="str">
        <f>VLOOKUP(J3394,Clustering!$D$3:$E$367,2,FALSE)</f>
        <v>Summer</v>
      </c>
      <c r="M3394">
        <v>0.53540277300000005</v>
      </c>
      <c r="N3394">
        <v>0.47360039999999998</v>
      </c>
      <c r="O3394">
        <v>0.47360039999999998</v>
      </c>
      <c r="P3394">
        <v>0.95052408099999997</v>
      </c>
      <c r="Q3394">
        <v>0.225141277</v>
      </c>
      <c r="R3394">
        <v>0.1384753594975959</v>
      </c>
      <c r="S3394">
        <v>0.32082574599057873</v>
      </c>
      <c r="T3394">
        <v>0.19438567300000001</v>
      </c>
      <c r="U3394">
        <v>0.66478313300000003</v>
      </c>
      <c r="V3394">
        <v>0.85008076700000001</v>
      </c>
      <c r="W3394">
        <v>1.260151E-2</v>
      </c>
      <c r="X3394">
        <v>1.890404E-2</v>
      </c>
      <c r="Y3394">
        <v>7.8160665218624595E-2</v>
      </c>
      <c r="Z3394">
        <v>0.53361108199999996</v>
      </c>
      <c r="AA3394">
        <v>0.66478313300000003</v>
      </c>
      <c r="AB3394">
        <v>0</v>
      </c>
      <c r="AC3394">
        <v>0</v>
      </c>
      <c r="AD3394">
        <v>0.85</v>
      </c>
      <c r="AE3394">
        <v>0.85</v>
      </c>
      <c r="AF3394">
        <v>0.85</v>
      </c>
      <c r="AG3394">
        <v>0.85</v>
      </c>
      <c r="AH3394">
        <v>0.95052408099999997</v>
      </c>
      <c r="AI3394">
        <v>1.260151E-2</v>
      </c>
      <c r="AJ3394">
        <v>0.54287691000000005</v>
      </c>
      <c r="AK3394">
        <v>0.224578022193405</v>
      </c>
      <c r="AL3394">
        <v>0</v>
      </c>
    </row>
    <row r="3395" spans="1:38" x14ac:dyDescent="0.35">
      <c r="A3395" t="s">
        <v>3519</v>
      </c>
      <c r="B3395">
        <v>67470.666785982045</v>
      </c>
      <c r="C3395">
        <v>57631.37164836764</v>
      </c>
      <c r="D3395">
        <v>9534.7353057396595</v>
      </c>
      <c r="E3395">
        <v>304.55983187474521</v>
      </c>
      <c r="F3395">
        <v>0.4306078945800908</v>
      </c>
      <c r="G3395">
        <v>0.1492940352327182</v>
      </c>
      <c r="H3395">
        <v>0.15263829703506951</v>
      </c>
      <c r="I3395">
        <v>8.8848158509313893E-2</v>
      </c>
      <c r="J3395">
        <v>142</v>
      </c>
      <c r="K3395">
        <v>9</v>
      </c>
      <c r="L3395" t="str">
        <f>VLOOKUP(J3395,Clustering!$D$3:$E$367,2,FALSE)</f>
        <v>Summer</v>
      </c>
      <c r="M3395">
        <v>0.54581040599999997</v>
      </c>
      <c r="N3395">
        <v>0.48570289100000003</v>
      </c>
      <c r="O3395">
        <v>0.48570289100000003</v>
      </c>
      <c r="P3395">
        <v>0.94978143699999995</v>
      </c>
      <c r="Q3395">
        <v>0.248934559</v>
      </c>
      <c r="R3395">
        <v>0.15263829703506951</v>
      </c>
      <c r="S3395">
        <v>0.4306078945800908</v>
      </c>
      <c r="T3395">
        <v>0.50389149200000005</v>
      </c>
      <c r="U3395">
        <v>0.66478313300000003</v>
      </c>
      <c r="V3395">
        <v>0.85008076700000001</v>
      </c>
      <c r="W3395">
        <v>1.4381779000000001E-2</v>
      </c>
      <c r="X3395">
        <v>1.890404E-2</v>
      </c>
      <c r="Y3395">
        <v>8.8848158509313893E-2</v>
      </c>
      <c r="Z3395">
        <v>0.56932384400000002</v>
      </c>
      <c r="AA3395">
        <v>0.66478313300000003</v>
      </c>
      <c r="AB3395">
        <v>0</v>
      </c>
      <c r="AC3395">
        <v>0</v>
      </c>
      <c r="AD3395">
        <v>0.85</v>
      </c>
      <c r="AE3395">
        <v>0.85</v>
      </c>
      <c r="AF3395">
        <v>0.85</v>
      </c>
      <c r="AG3395">
        <v>0.85</v>
      </c>
      <c r="AH3395">
        <v>0.94978143699999995</v>
      </c>
      <c r="AI3395">
        <v>1.4381779000000001E-2</v>
      </c>
      <c r="AJ3395">
        <v>0.55470886900000005</v>
      </c>
      <c r="AK3395">
        <v>0.3014255262060635</v>
      </c>
      <c r="AL3395">
        <v>0</v>
      </c>
    </row>
    <row r="3396" spans="1:38" x14ac:dyDescent="0.35">
      <c r="A3396" t="s">
        <v>3520</v>
      </c>
      <c r="B3396">
        <v>67485.357073057006</v>
      </c>
      <c r="C3396">
        <v>55759.691980058393</v>
      </c>
      <c r="D3396">
        <v>11425.75893038189</v>
      </c>
      <c r="E3396">
        <v>299.90616261672488</v>
      </c>
      <c r="F3396">
        <v>0.51601033895819748</v>
      </c>
      <c r="G3396">
        <v>0.14701282481212</v>
      </c>
      <c r="H3396">
        <v>0.1501271378972196</v>
      </c>
      <c r="I3396">
        <v>9.0723157332241802E-2</v>
      </c>
      <c r="J3396">
        <v>142</v>
      </c>
      <c r="K3396">
        <v>10</v>
      </c>
      <c r="L3396" t="str">
        <f>VLOOKUP(J3396,Clustering!$D$3:$E$367,2,FALSE)</f>
        <v>Summer</v>
      </c>
      <c r="M3396">
        <v>0.56661415400000004</v>
      </c>
      <c r="N3396">
        <v>0.50284594900000001</v>
      </c>
      <c r="O3396">
        <v>0.50284594900000001</v>
      </c>
      <c r="P3396">
        <v>0.94711605399999999</v>
      </c>
      <c r="Q3396">
        <v>0.26186378599999999</v>
      </c>
      <c r="R3396">
        <v>0.1501271378972196</v>
      </c>
      <c r="S3396">
        <v>0.51601033895819748</v>
      </c>
      <c r="T3396">
        <v>0.61315550900000004</v>
      </c>
      <c r="U3396">
        <v>0.66501009600000005</v>
      </c>
      <c r="V3396">
        <v>0.85008076700000001</v>
      </c>
      <c r="W3396">
        <v>1.4067614000000001E-2</v>
      </c>
      <c r="X3396">
        <v>1.8915349000000001E-2</v>
      </c>
      <c r="Y3396">
        <v>9.0723157332241802E-2</v>
      </c>
      <c r="Z3396">
        <v>0.61472961800000003</v>
      </c>
      <c r="AA3396">
        <v>0.66501009600000005</v>
      </c>
      <c r="AB3396">
        <v>0</v>
      </c>
      <c r="AC3396">
        <v>0</v>
      </c>
      <c r="AD3396">
        <v>0.85</v>
      </c>
      <c r="AE3396">
        <v>0.85</v>
      </c>
      <c r="AF3396">
        <v>0.85</v>
      </c>
      <c r="AG3396">
        <v>0.85</v>
      </c>
      <c r="AH3396">
        <v>0.94711605399999999</v>
      </c>
      <c r="AI3396">
        <v>1.4067614000000001E-2</v>
      </c>
      <c r="AJ3396">
        <v>0.60126650000000004</v>
      </c>
      <c r="AK3396">
        <v>0.36120723727073822</v>
      </c>
      <c r="AL3396">
        <v>0</v>
      </c>
    </row>
    <row r="3397" spans="1:38" x14ac:dyDescent="0.35">
      <c r="A3397" t="s">
        <v>3521</v>
      </c>
      <c r="B3397">
        <v>65802.724526536156</v>
      </c>
      <c r="C3397">
        <v>52827.683155462793</v>
      </c>
      <c r="D3397">
        <v>12695.849730648721</v>
      </c>
      <c r="E3397">
        <v>279.19164042465383</v>
      </c>
      <c r="F3397">
        <v>0.57337020348419199</v>
      </c>
      <c r="G3397">
        <v>0.1368586472669871</v>
      </c>
      <c r="H3397">
        <v>0.13972089442996949</v>
      </c>
      <c r="I3397">
        <v>8.5124946560928394E-2</v>
      </c>
      <c r="J3397">
        <v>142</v>
      </c>
      <c r="K3397">
        <v>11</v>
      </c>
      <c r="L3397" t="str">
        <f>VLOOKUP(J3397,Clustering!$D$3:$E$367,2,FALSE)</f>
        <v>Summer</v>
      </c>
      <c r="M3397">
        <v>0.600958769</v>
      </c>
      <c r="N3397">
        <v>0.52040905400000004</v>
      </c>
      <c r="O3397">
        <v>0.52040905400000004</v>
      </c>
      <c r="P3397">
        <v>0.94453205799999995</v>
      </c>
      <c r="Q3397">
        <v>0.27752154299999998</v>
      </c>
      <c r="R3397">
        <v>0.13972089442996949</v>
      </c>
      <c r="S3397">
        <v>0.57337020348419199</v>
      </c>
      <c r="T3397">
        <v>0.62169412099999999</v>
      </c>
      <c r="U3397">
        <v>0.66559707000000001</v>
      </c>
      <c r="V3397">
        <v>0.85008076700000001</v>
      </c>
      <c r="W3397">
        <v>1.4416686E-2</v>
      </c>
      <c r="X3397">
        <v>2.302922E-2</v>
      </c>
      <c r="Y3397">
        <v>8.5124946560928394E-2</v>
      </c>
      <c r="Z3397">
        <v>0.67642604799999995</v>
      </c>
      <c r="AA3397">
        <v>0.66559707000000001</v>
      </c>
      <c r="AB3397">
        <v>0</v>
      </c>
      <c r="AC3397">
        <v>0</v>
      </c>
      <c r="AD3397">
        <v>0.85</v>
      </c>
      <c r="AE3397">
        <v>0.85</v>
      </c>
      <c r="AF3397">
        <v>0.85</v>
      </c>
      <c r="AG3397">
        <v>0.85</v>
      </c>
      <c r="AH3397">
        <v>0.94453205799999995</v>
      </c>
      <c r="AI3397">
        <v>1.4416686E-2</v>
      </c>
      <c r="AJ3397">
        <v>0.64142297699999995</v>
      </c>
      <c r="AK3397">
        <v>0.40135914243893439</v>
      </c>
      <c r="AL3397">
        <v>1.5393819999999999E-3</v>
      </c>
    </row>
    <row r="3398" spans="1:38" x14ac:dyDescent="0.35">
      <c r="A3398" t="s">
        <v>3522</v>
      </c>
      <c r="B3398">
        <v>65694.60381469423</v>
      </c>
      <c r="C3398">
        <v>51828.513727453763</v>
      </c>
      <c r="D3398">
        <v>13606.49189237453</v>
      </c>
      <c r="E3398">
        <v>259.59819486594489</v>
      </c>
      <c r="F3398">
        <v>0.61449664185952491</v>
      </c>
      <c r="G3398">
        <v>0.12725401709114939</v>
      </c>
      <c r="H3398">
        <v>0.12979679351718659</v>
      </c>
      <c r="I3398">
        <v>8.1294591822661397E-2</v>
      </c>
      <c r="J3398">
        <v>142</v>
      </c>
      <c r="K3398">
        <v>12</v>
      </c>
      <c r="L3398" t="str">
        <f>VLOOKUP(J3398,Clustering!$D$3:$E$367,2,FALSE)</f>
        <v>Summer</v>
      </c>
      <c r="M3398">
        <v>0.62290868200000005</v>
      </c>
      <c r="N3398">
        <v>0.53798990800000002</v>
      </c>
      <c r="O3398">
        <v>0.53798990800000002</v>
      </c>
      <c r="P3398">
        <v>0.94361646899999996</v>
      </c>
      <c r="Q3398">
        <v>0.31340546800000002</v>
      </c>
      <c r="R3398">
        <v>0.12979679351718659</v>
      </c>
      <c r="S3398">
        <v>0.61449664185952491</v>
      </c>
      <c r="T3398">
        <v>0.62222306199999999</v>
      </c>
      <c r="U3398">
        <v>0.66559707000000001</v>
      </c>
      <c r="V3398">
        <v>0.85008076700000001</v>
      </c>
      <c r="W3398">
        <v>1.3927985E-2</v>
      </c>
      <c r="X3398">
        <v>3.7668605000000001E-2</v>
      </c>
      <c r="Y3398">
        <v>8.1294591822661397E-2</v>
      </c>
      <c r="Z3398">
        <v>0.70981932400000003</v>
      </c>
      <c r="AA3398">
        <v>0.66559707000000001</v>
      </c>
      <c r="AB3398">
        <v>0</v>
      </c>
      <c r="AC3398">
        <v>0</v>
      </c>
      <c r="AD3398">
        <v>0.85</v>
      </c>
      <c r="AE3398">
        <v>0.85</v>
      </c>
      <c r="AF3398">
        <v>0.85</v>
      </c>
      <c r="AG3398">
        <v>0.85</v>
      </c>
      <c r="AH3398">
        <v>0.94361646899999996</v>
      </c>
      <c r="AI3398">
        <v>1.3927985E-2</v>
      </c>
      <c r="AJ3398">
        <v>0.67438620800000004</v>
      </c>
      <c r="AK3398">
        <v>0.43014764930166738</v>
      </c>
      <c r="AL3398">
        <v>0.134225452</v>
      </c>
    </row>
    <row r="3399" spans="1:38" x14ac:dyDescent="0.35">
      <c r="A3399" t="s">
        <v>3523</v>
      </c>
      <c r="B3399">
        <v>65637.678767723177</v>
      </c>
      <c r="C3399">
        <v>51397.09670788989</v>
      </c>
      <c r="D3399">
        <v>13990.325571605919</v>
      </c>
      <c r="E3399">
        <v>250.2564882273725</v>
      </c>
      <c r="F3399">
        <v>0.63183134567487487</v>
      </c>
      <c r="G3399">
        <v>0.12267474913106489</v>
      </c>
      <c r="H3399">
        <v>0.12495527869941191</v>
      </c>
      <c r="I3399">
        <v>8.1455306007483699E-2</v>
      </c>
      <c r="J3399">
        <v>142</v>
      </c>
      <c r="K3399">
        <v>13</v>
      </c>
      <c r="L3399" t="str">
        <f>VLOOKUP(J3399,Clustering!$D$3:$E$367,2,FALSE)</f>
        <v>Summer</v>
      </c>
      <c r="M3399">
        <v>0.63006213</v>
      </c>
      <c r="N3399">
        <v>0.55563781199999995</v>
      </c>
      <c r="O3399">
        <v>0.55563781199999995</v>
      </c>
      <c r="P3399">
        <v>0.942202392</v>
      </c>
      <c r="Q3399">
        <v>0.37114266600000001</v>
      </c>
      <c r="R3399">
        <v>0.12495527869941191</v>
      </c>
      <c r="S3399">
        <v>0.63183134567487487</v>
      </c>
      <c r="T3399">
        <v>0.638280187</v>
      </c>
      <c r="U3399">
        <v>0.66559707000000001</v>
      </c>
      <c r="V3399">
        <v>0.85008076700000001</v>
      </c>
      <c r="W3399">
        <v>1.424215E-2</v>
      </c>
      <c r="X3399">
        <v>7.3748540000000001E-2</v>
      </c>
      <c r="Y3399">
        <v>8.1455306007483699E-2</v>
      </c>
      <c r="Z3399">
        <v>0.73201075000000004</v>
      </c>
      <c r="AA3399">
        <v>0.66559707000000001</v>
      </c>
      <c r="AB3399">
        <v>0</v>
      </c>
      <c r="AC3399">
        <v>0</v>
      </c>
      <c r="AD3399">
        <v>0.85</v>
      </c>
      <c r="AE3399">
        <v>0.85</v>
      </c>
      <c r="AF3399">
        <v>0.85</v>
      </c>
      <c r="AG3399">
        <v>0.85</v>
      </c>
      <c r="AH3399">
        <v>0.942202392</v>
      </c>
      <c r="AI3399">
        <v>1.424215E-2</v>
      </c>
      <c r="AJ3399">
        <v>0.69376245400000003</v>
      </c>
      <c r="AK3399">
        <v>0.44228194197241238</v>
      </c>
      <c r="AL3399">
        <v>0.25305274700000002</v>
      </c>
    </row>
    <row r="3400" spans="1:38" x14ac:dyDescent="0.35">
      <c r="A3400" t="s">
        <v>3524</v>
      </c>
      <c r="B3400">
        <v>65587.855004245081</v>
      </c>
      <c r="C3400">
        <v>51894.927313722947</v>
      </c>
      <c r="D3400">
        <v>13444.185088613851</v>
      </c>
      <c r="E3400">
        <v>248.742601908284</v>
      </c>
      <c r="F3400">
        <v>0.60716653894609252</v>
      </c>
      <c r="G3400">
        <v>0.12193264799425679</v>
      </c>
      <c r="H3400">
        <v>0.12389054722496359</v>
      </c>
      <c r="I3400">
        <v>8.6544588526859603E-2</v>
      </c>
      <c r="J3400">
        <v>142</v>
      </c>
      <c r="K3400">
        <v>14</v>
      </c>
      <c r="L3400" t="str">
        <f>VLOOKUP(J3400,Clustering!$D$3:$E$367,2,FALSE)</f>
        <v>Summer</v>
      </c>
      <c r="M3400">
        <v>0.64880393400000003</v>
      </c>
      <c r="N3400">
        <v>0.56826289600000002</v>
      </c>
      <c r="O3400">
        <v>0.56826289600000002</v>
      </c>
      <c r="P3400">
        <v>0.939801514</v>
      </c>
      <c r="Q3400">
        <v>0.412145714</v>
      </c>
      <c r="R3400">
        <v>0.12389054722496359</v>
      </c>
      <c r="S3400">
        <v>0.60716653894609252</v>
      </c>
      <c r="T3400">
        <v>0.63061054900000002</v>
      </c>
      <c r="U3400">
        <v>0.66582403300000004</v>
      </c>
      <c r="V3400">
        <v>0.85008076700000001</v>
      </c>
      <c r="W3400">
        <v>1.4032707E-2</v>
      </c>
      <c r="X3400">
        <v>9.9396783000000002E-2</v>
      </c>
      <c r="Y3400">
        <v>8.6544588526859603E-2</v>
      </c>
      <c r="Z3400">
        <v>0.74849050399999995</v>
      </c>
      <c r="AA3400">
        <v>0.66582403300000004</v>
      </c>
      <c r="AB3400">
        <v>0</v>
      </c>
      <c r="AC3400">
        <v>0</v>
      </c>
      <c r="AD3400">
        <v>0.85</v>
      </c>
      <c r="AE3400">
        <v>0.85</v>
      </c>
      <c r="AF3400">
        <v>0.85</v>
      </c>
      <c r="AG3400">
        <v>0.85</v>
      </c>
      <c r="AH3400">
        <v>0.939801514</v>
      </c>
      <c r="AI3400">
        <v>1.4032707E-2</v>
      </c>
      <c r="AJ3400">
        <v>0.70784802700000005</v>
      </c>
      <c r="AK3400">
        <v>0.42501657726226472</v>
      </c>
      <c r="AL3400">
        <v>0.306967981</v>
      </c>
    </row>
    <row r="3401" spans="1:38" x14ac:dyDescent="0.35">
      <c r="A3401" t="s">
        <v>3525</v>
      </c>
      <c r="B3401">
        <v>65897.606841953195</v>
      </c>
      <c r="C3401">
        <v>53836.26242106549</v>
      </c>
      <c r="D3401">
        <v>11807.65374211515</v>
      </c>
      <c r="E3401">
        <v>253.69067877255469</v>
      </c>
      <c r="F3401">
        <v>0.53325747960325842</v>
      </c>
      <c r="G3401">
        <v>0.1243581758688993</v>
      </c>
      <c r="H3401">
        <v>0.1259597423545519</v>
      </c>
      <c r="I3401">
        <v>9.54106543895617E-2</v>
      </c>
      <c r="J3401">
        <v>142</v>
      </c>
      <c r="K3401">
        <v>15</v>
      </c>
      <c r="L3401" t="str">
        <f>VLOOKUP(J3401,Clustering!$D$3:$E$367,2,FALSE)</f>
        <v>Summer</v>
      </c>
      <c r="M3401">
        <v>0.65734545099999997</v>
      </c>
      <c r="N3401">
        <v>0.56817021000000001</v>
      </c>
      <c r="O3401">
        <v>0.56817021000000001</v>
      </c>
      <c r="P3401">
        <v>0.93752271399999998</v>
      </c>
      <c r="Q3401">
        <v>0.45803007600000001</v>
      </c>
      <c r="R3401">
        <v>0.1259597423545519</v>
      </c>
      <c r="S3401">
        <v>0.53325747960325842</v>
      </c>
      <c r="T3401">
        <v>0.64443856700000002</v>
      </c>
      <c r="U3401">
        <v>0.666411007</v>
      </c>
      <c r="V3401">
        <v>0.85008076700000001</v>
      </c>
      <c r="W3401">
        <v>1.3927985E-2</v>
      </c>
      <c r="X3401">
        <v>0.122324643</v>
      </c>
      <c r="Y3401">
        <v>9.54106543895617E-2</v>
      </c>
      <c r="Z3401">
        <v>0.75814559100000001</v>
      </c>
      <c r="AA3401">
        <v>0.666411007</v>
      </c>
      <c r="AB3401">
        <v>0</v>
      </c>
      <c r="AC3401">
        <v>0</v>
      </c>
      <c r="AD3401">
        <v>0.85</v>
      </c>
      <c r="AE3401">
        <v>0.85</v>
      </c>
      <c r="AF3401">
        <v>0.85</v>
      </c>
      <c r="AG3401">
        <v>0.85</v>
      </c>
      <c r="AH3401">
        <v>0.93752271399999998</v>
      </c>
      <c r="AI3401">
        <v>1.3927985E-2</v>
      </c>
      <c r="AJ3401">
        <v>0.71963815799999997</v>
      </c>
      <c r="AK3401">
        <v>0.37328023572228081</v>
      </c>
      <c r="AL3401">
        <v>0.37997805800000001</v>
      </c>
    </row>
    <row r="3402" spans="1:38" x14ac:dyDescent="0.35">
      <c r="A3402" t="s">
        <v>3526</v>
      </c>
      <c r="B3402">
        <v>67210.454075234491</v>
      </c>
      <c r="C3402">
        <v>57824.859645046548</v>
      </c>
      <c r="D3402">
        <v>9110.3896564791921</v>
      </c>
      <c r="E3402">
        <v>275.20477370874778</v>
      </c>
      <c r="F3402">
        <v>0.41144358841500239</v>
      </c>
      <c r="G3402">
        <v>0.13490430083762139</v>
      </c>
      <c r="H3402">
        <v>0.13640616436800759</v>
      </c>
      <c r="I3402">
        <v>0.1077588609234157</v>
      </c>
      <c r="J3402">
        <v>142</v>
      </c>
      <c r="K3402">
        <v>16</v>
      </c>
      <c r="L3402" t="str">
        <f>VLOOKUP(J3402,Clustering!$D$3:$E$367,2,FALSE)</f>
        <v>Summer</v>
      </c>
      <c r="M3402">
        <v>0.661129521</v>
      </c>
      <c r="N3402">
        <v>0.57399368299999998</v>
      </c>
      <c r="O3402">
        <v>0.57399368299999998</v>
      </c>
      <c r="P3402">
        <v>0.93650539200000005</v>
      </c>
      <c r="Q3402">
        <v>0.48967101200000002</v>
      </c>
      <c r="R3402">
        <v>0.13640616436800759</v>
      </c>
      <c r="S3402">
        <v>0.41144358841500239</v>
      </c>
      <c r="T3402">
        <v>0.62637902400000001</v>
      </c>
      <c r="U3402">
        <v>0.666411007</v>
      </c>
      <c r="V3402">
        <v>0.85008076700000001</v>
      </c>
      <c r="W3402">
        <v>1.3194933000000001E-2</v>
      </c>
      <c r="X3402">
        <v>0.14338320900000001</v>
      </c>
      <c r="Y3402">
        <v>0.1077588609234157</v>
      </c>
      <c r="Z3402">
        <v>0.76333552999999998</v>
      </c>
      <c r="AA3402">
        <v>0.666411007</v>
      </c>
      <c r="AB3402">
        <v>0</v>
      </c>
      <c r="AC3402">
        <v>0</v>
      </c>
      <c r="AD3402">
        <v>0.85</v>
      </c>
      <c r="AE3402">
        <v>0.85</v>
      </c>
      <c r="AF3402">
        <v>0.85</v>
      </c>
      <c r="AG3402">
        <v>0.85</v>
      </c>
      <c r="AH3402">
        <v>0.93650539200000005</v>
      </c>
      <c r="AI3402">
        <v>1.3194933000000001E-2</v>
      </c>
      <c r="AJ3402">
        <v>0.729092607</v>
      </c>
      <c r="AK3402">
        <v>0.2880105118905017</v>
      </c>
      <c r="AL3402">
        <v>0.58652845499999995</v>
      </c>
    </row>
    <row r="3403" spans="1:38" x14ac:dyDescent="0.35">
      <c r="A3403" t="s">
        <v>3527</v>
      </c>
      <c r="B3403">
        <v>67781.909272957972</v>
      </c>
      <c r="C3403">
        <v>61772.32926582003</v>
      </c>
      <c r="D3403">
        <v>5703.2507732577287</v>
      </c>
      <c r="E3403">
        <v>306.32923388021391</v>
      </c>
      <c r="F3403">
        <v>0.2575703183135476</v>
      </c>
      <c r="G3403">
        <v>0.15016138915696761</v>
      </c>
      <c r="H3403">
        <v>0.15197535102267709</v>
      </c>
      <c r="I3403">
        <v>0.11737492631528899</v>
      </c>
      <c r="J3403">
        <v>142</v>
      </c>
      <c r="K3403">
        <v>17</v>
      </c>
      <c r="L3403" t="str">
        <f>VLOOKUP(J3403,Clustering!$D$3:$E$367,2,FALSE)</f>
        <v>Summer</v>
      </c>
      <c r="M3403">
        <v>0.65876231799999996</v>
      </c>
      <c r="N3403">
        <v>0.57143593000000004</v>
      </c>
      <c r="O3403">
        <v>0.57143593000000004</v>
      </c>
      <c r="P3403">
        <v>0.93752271399999998</v>
      </c>
      <c r="Q3403">
        <v>0.50401456899999997</v>
      </c>
      <c r="R3403">
        <v>0.15197535102267709</v>
      </c>
      <c r="S3403">
        <v>0.2575703183135476</v>
      </c>
      <c r="T3403">
        <v>0.58009672099999998</v>
      </c>
      <c r="U3403">
        <v>0.666411007</v>
      </c>
      <c r="V3403">
        <v>0.85008076700000001</v>
      </c>
      <c r="W3403">
        <v>1.3090210999999999E-2</v>
      </c>
      <c r="X3403">
        <v>0.203364814</v>
      </c>
      <c r="Y3403">
        <v>0.11737492631528899</v>
      </c>
      <c r="Z3403">
        <v>0.76685518600000002</v>
      </c>
      <c r="AA3403">
        <v>0.666411007</v>
      </c>
      <c r="AB3403">
        <v>0</v>
      </c>
      <c r="AC3403">
        <v>0</v>
      </c>
      <c r="AD3403">
        <v>0.85</v>
      </c>
      <c r="AE3403">
        <v>0.85</v>
      </c>
      <c r="AF3403">
        <v>0.85</v>
      </c>
      <c r="AG3403">
        <v>0.85</v>
      </c>
      <c r="AH3403">
        <v>0.93752271399999998</v>
      </c>
      <c r="AI3403">
        <v>1.3090210999999999E-2</v>
      </c>
      <c r="AJ3403">
        <v>0.740863677</v>
      </c>
      <c r="AK3403">
        <v>0.1802992228194833</v>
      </c>
      <c r="AL3403">
        <v>0.64514639299999998</v>
      </c>
    </row>
    <row r="3404" spans="1:38" x14ac:dyDescent="0.35">
      <c r="A3404" t="s">
        <v>3528</v>
      </c>
      <c r="B3404">
        <v>68354.393171369273</v>
      </c>
      <c r="C3404">
        <v>65653.506855507309</v>
      </c>
      <c r="D3404">
        <v>2384.470223654007</v>
      </c>
      <c r="E3404">
        <v>316.41609220796511</v>
      </c>
      <c r="F3404">
        <v>0.1076874889309702</v>
      </c>
      <c r="G3404">
        <v>0.15510592755292399</v>
      </c>
      <c r="H3404">
        <v>0.1570378478445825</v>
      </c>
      <c r="I3404">
        <v>0.1201874245496809</v>
      </c>
      <c r="J3404">
        <v>142</v>
      </c>
      <c r="K3404">
        <v>18</v>
      </c>
      <c r="L3404" t="str">
        <f>VLOOKUP(J3404,Clustering!$D$3:$E$367,2,FALSE)</f>
        <v>Summer</v>
      </c>
      <c r="M3404">
        <v>0.65783501899999997</v>
      </c>
      <c r="N3404">
        <v>0.57543328199999999</v>
      </c>
      <c r="O3404">
        <v>0.57543328199999999</v>
      </c>
      <c r="P3404">
        <v>0.93779738999999995</v>
      </c>
      <c r="Q3404">
        <v>0.50367663200000001</v>
      </c>
      <c r="R3404">
        <v>0.1570378478445825</v>
      </c>
      <c r="S3404">
        <v>0.1076874889309702</v>
      </c>
      <c r="T3404">
        <v>0.50952093099999995</v>
      </c>
      <c r="U3404">
        <v>0.666411007</v>
      </c>
      <c r="V3404">
        <v>0.85008076700000001</v>
      </c>
      <c r="W3404">
        <v>1.2845861E-2</v>
      </c>
      <c r="X3404">
        <v>0.22688156600000001</v>
      </c>
      <c r="Y3404">
        <v>0.1201874245496809</v>
      </c>
      <c r="Z3404">
        <v>0.77618290599999995</v>
      </c>
      <c r="AA3404">
        <v>0.666411007</v>
      </c>
      <c r="AB3404">
        <v>0</v>
      </c>
      <c r="AC3404">
        <v>0</v>
      </c>
      <c r="AD3404">
        <v>0.85</v>
      </c>
      <c r="AE3404">
        <v>0.85</v>
      </c>
      <c r="AF3404">
        <v>0.85</v>
      </c>
      <c r="AG3404">
        <v>0.85</v>
      </c>
      <c r="AH3404">
        <v>0.93779738999999995</v>
      </c>
      <c r="AI3404">
        <v>1.2845861E-2</v>
      </c>
      <c r="AJ3404">
        <v>0.75294872400000001</v>
      </c>
      <c r="AK3404">
        <v>7.5381242251679095E-2</v>
      </c>
      <c r="AL3404">
        <v>0.64577298699999997</v>
      </c>
    </row>
    <row r="3405" spans="1:38" x14ac:dyDescent="0.35">
      <c r="A3405" t="s">
        <v>3529</v>
      </c>
      <c r="B3405">
        <v>69411.031199557619</v>
      </c>
      <c r="C3405">
        <v>68866.455522438118</v>
      </c>
      <c r="D3405">
        <v>219.55477266661541</v>
      </c>
      <c r="E3405">
        <v>325.02090445288923</v>
      </c>
      <c r="F3405">
        <v>9.9155367581173996E-3</v>
      </c>
      <c r="G3405">
        <v>0.15932397277102411</v>
      </c>
      <c r="H3405">
        <v>0.16125659519617039</v>
      </c>
      <c r="I3405">
        <v>0.1243927790525336</v>
      </c>
      <c r="J3405">
        <v>142</v>
      </c>
      <c r="K3405">
        <v>19</v>
      </c>
      <c r="L3405" t="str">
        <f>VLOOKUP(J3405,Clustering!$D$3:$E$367,2,FALSE)</f>
        <v>Summer</v>
      </c>
      <c r="M3405">
        <v>0.65653910400000004</v>
      </c>
      <c r="N3405">
        <v>0.582152067</v>
      </c>
      <c r="O3405">
        <v>0.582152067</v>
      </c>
      <c r="P3405">
        <v>0.937217517</v>
      </c>
      <c r="Q3405">
        <v>0.474213514</v>
      </c>
      <c r="R3405">
        <v>0.16125659519617039</v>
      </c>
      <c r="S3405">
        <v>9.9155367581173996E-3</v>
      </c>
      <c r="T3405">
        <v>0.33058788</v>
      </c>
      <c r="U3405">
        <v>0.666411007</v>
      </c>
      <c r="V3405">
        <v>0.85008076700000001</v>
      </c>
      <c r="W3405">
        <v>1.1205221E-2</v>
      </c>
      <c r="X3405">
        <v>0.20175310699999999</v>
      </c>
      <c r="Y3405">
        <v>0.1243927790525336</v>
      </c>
      <c r="Z3405">
        <v>0.775650375</v>
      </c>
      <c r="AA3405">
        <v>0.666411007</v>
      </c>
      <c r="AB3405">
        <v>0</v>
      </c>
      <c r="AC3405">
        <v>0</v>
      </c>
      <c r="AD3405">
        <v>0.85</v>
      </c>
      <c r="AE3405">
        <v>0.85</v>
      </c>
      <c r="AF3405">
        <v>0.85</v>
      </c>
      <c r="AG3405">
        <v>0.85</v>
      </c>
      <c r="AH3405">
        <v>0.937217517</v>
      </c>
      <c r="AI3405">
        <v>1.1205221E-2</v>
      </c>
      <c r="AJ3405">
        <v>0.76424273899999995</v>
      </c>
      <c r="AK3405">
        <v>6.9408757306821996E-3</v>
      </c>
      <c r="AL3405">
        <v>0.70485057200000001</v>
      </c>
    </row>
    <row r="3406" spans="1:38" x14ac:dyDescent="0.35">
      <c r="A3406" t="s">
        <v>3530</v>
      </c>
      <c r="B3406">
        <v>67444.328713571347</v>
      </c>
      <c r="C3406">
        <v>67139.86670180269</v>
      </c>
      <c r="D3406">
        <v>0</v>
      </c>
      <c r="E3406">
        <v>304.46201176865401</v>
      </c>
      <c r="F3406">
        <v>0</v>
      </c>
      <c r="G3406">
        <v>0.14924608420032051</v>
      </c>
      <c r="H3406">
        <v>0.1504284769937615</v>
      </c>
      <c r="I3406">
        <v>0.1278749197236855</v>
      </c>
      <c r="J3406">
        <v>142</v>
      </c>
      <c r="K3406">
        <v>20</v>
      </c>
      <c r="L3406" t="str">
        <f>VLOOKUP(J3406,Clustering!$D$3:$E$367,2,FALSE)</f>
        <v>Summer</v>
      </c>
      <c r="M3406">
        <v>0.667695488</v>
      </c>
      <c r="N3406">
        <v>0.58556963500000003</v>
      </c>
      <c r="O3406">
        <v>0.58556963500000003</v>
      </c>
      <c r="P3406">
        <v>0.93506079600000003</v>
      </c>
      <c r="Q3406">
        <v>0.44805467100000002</v>
      </c>
      <c r="R3406">
        <v>0.1504284769937615</v>
      </c>
      <c r="S3406">
        <v>0</v>
      </c>
      <c r="T3406">
        <v>6.5097476000000001E-2</v>
      </c>
      <c r="U3406">
        <v>0.666411007</v>
      </c>
      <c r="V3406">
        <v>0.85008076700000001</v>
      </c>
      <c r="W3406">
        <v>1.1309942999999999E-2</v>
      </c>
      <c r="X3406">
        <v>0.13977362400000001</v>
      </c>
      <c r="Y3406">
        <v>0.1278749197236855</v>
      </c>
      <c r="Z3406">
        <v>0.77193345599999996</v>
      </c>
      <c r="AA3406">
        <v>0.666411007</v>
      </c>
      <c r="AB3406">
        <v>0</v>
      </c>
      <c r="AC3406">
        <v>0</v>
      </c>
      <c r="AD3406">
        <v>0.85</v>
      </c>
      <c r="AE3406">
        <v>0.85</v>
      </c>
      <c r="AF3406">
        <v>0.85</v>
      </c>
      <c r="AG3406">
        <v>0.85</v>
      </c>
      <c r="AH3406">
        <v>0.93506079600000003</v>
      </c>
      <c r="AI3406">
        <v>1.1309942999999999E-2</v>
      </c>
      <c r="AJ3406">
        <v>0.76712466099999999</v>
      </c>
      <c r="AK3406">
        <v>0</v>
      </c>
      <c r="AL3406">
        <v>0.71243907500000003</v>
      </c>
    </row>
    <row r="3407" spans="1:38" x14ac:dyDescent="0.35">
      <c r="A3407" t="s">
        <v>3531</v>
      </c>
      <c r="B3407">
        <v>64609.696589287101</v>
      </c>
      <c r="C3407">
        <v>64327.912769655639</v>
      </c>
      <c r="D3407">
        <v>0</v>
      </c>
      <c r="E3407">
        <v>281.78381963146302</v>
      </c>
      <c r="F3407">
        <v>0</v>
      </c>
      <c r="G3407">
        <v>0.1381293233487563</v>
      </c>
      <c r="H3407">
        <v>0.1384150916782875</v>
      </c>
      <c r="I3407">
        <v>0.1329642022430613</v>
      </c>
      <c r="J3407">
        <v>142</v>
      </c>
      <c r="K3407">
        <v>21</v>
      </c>
      <c r="L3407" t="str">
        <f>VLOOKUP(J3407,Clustering!$D$3:$E$367,2,FALSE)</f>
        <v>Summer</v>
      </c>
      <c r="M3407">
        <v>0.65115961899999997</v>
      </c>
      <c r="N3407">
        <v>0.57136493600000005</v>
      </c>
      <c r="O3407">
        <v>0.57136493600000005</v>
      </c>
      <c r="P3407">
        <v>0.93281251600000004</v>
      </c>
      <c r="Q3407">
        <v>0.42034381999999998</v>
      </c>
      <c r="R3407">
        <v>0.1384150916782875</v>
      </c>
      <c r="S3407">
        <v>0</v>
      </c>
      <c r="T3407">
        <v>0</v>
      </c>
      <c r="U3407">
        <v>0.666411007</v>
      </c>
      <c r="V3407">
        <v>0.85008076700000001</v>
      </c>
      <c r="W3407">
        <v>1.1414664E-2</v>
      </c>
      <c r="X3407">
        <v>6.7558465999999998E-2</v>
      </c>
      <c r="Y3407">
        <v>0.1329642022430613</v>
      </c>
      <c r="Z3407">
        <v>0.74632851200000005</v>
      </c>
      <c r="AA3407">
        <v>0.666411007</v>
      </c>
      <c r="AB3407">
        <v>0</v>
      </c>
      <c r="AC3407">
        <v>0</v>
      </c>
      <c r="AD3407">
        <v>0.85</v>
      </c>
      <c r="AE3407">
        <v>0.85</v>
      </c>
      <c r="AF3407">
        <v>0.85</v>
      </c>
      <c r="AG3407">
        <v>0.85</v>
      </c>
      <c r="AH3407">
        <v>0.93281251600000004</v>
      </c>
      <c r="AI3407">
        <v>1.1414664E-2</v>
      </c>
      <c r="AJ3407">
        <v>0.74850609199999996</v>
      </c>
      <c r="AK3407">
        <v>0</v>
      </c>
      <c r="AL3407">
        <v>0.38078244</v>
      </c>
    </row>
    <row r="3408" spans="1:38" x14ac:dyDescent="0.35">
      <c r="A3408" t="s">
        <v>3532</v>
      </c>
      <c r="B3408">
        <v>60112.387146892434</v>
      </c>
      <c r="C3408">
        <v>59839.454208950883</v>
      </c>
      <c r="D3408">
        <v>0</v>
      </c>
      <c r="E3408">
        <v>272.93293794155011</v>
      </c>
      <c r="F3408">
        <v>0</v>
      </c>
      <c r="G3408">
        <v>0.13379065585370101</v>
      </c>
      <c r="H3408">
        <v>0.13369411249912971</v>
      </c>
      <c r="I3408">
        <v>0.13553562920021961</v>
      </c>
      <c r="J3408">
        <v>142</v>
      </c>
      <c r="K3408">
        <v>22</v>
      </c>
      <c r="L3408" t="str">
        <f>VLOOKUP(J3408,Clustering!$D$3:$E$367,2,FALSE)</f>
        <v>Summer</v>
      </c>
      <c r="M3408">
        <v>0.614689704</v>
      </c>
      <c r="N3408">
        <v>0.545698664</v>
      </c>
      <c r="O3408">
        <v>0.545698664</v>
      </c>
      <c r="P3408">
        <v>0.93019799999999997</v>
      </c>
      <c r="Q3408">
        <v>0.41049357600000003</v>
      </c>
      <c r="R3408">
        <v>0.13369411249912971</v>
      </c>
      <c r="S3408">
        <v>0</v>
      </c>
      <c r="T3408">
        <v>0</v>
      </c>
      <c r="U3408">
        <v>0.66559707000000001</v>
      </c>
      <c r="V3408">
        <v>0.85008076700000001</v>
      </c>
      <c r="W3408">
        <v>1.1659015E-2</v>
      </c>
      <c r="X3408">
        <v>3.1359579999999998E-2</v>
      </c>
      <c r="Y3408">
        <v>0.13553562920021961</v>
      </c>
      <c r="Z3408">
        <v>0.66420548800000001</v>
      </c>
      <c r="AA3408">
        <v>0.66559707000000001</v>
      </c>
      <c r="AB3408">
        <v>0</v>
      </c>
      <c r="AC3408">
        <v>0</v>
      </c>
      <c r="AD3408">
        <v>0.85</v>
      </c>
      <c r="AE3408">
        <v>0.85</v>
      </c>
      <c r="AF3408">
        <v>0.85</v>
      </c>
      <c r="AG3408">
        <v>0.85</v>
      </c>
      <c r="AH3408">
        <v>0.93019799999999997</v>
      </c>
      <c r="AI3408">
        <v>1.1659015E-2</v>
      </c>
      <c r="AJ3408">
        <v>0.69583728199999995</v>
      </c>
      <c r="AK3408">
        <v>0</v>
      </c>
      <c r="AL3408">
        <v>0.15400976499999999</v>
      </c>
    </row>
    <row r="3409" spans="1:38" x14ac:dyDescent="0.35">
      <c r="A3409" t="s">
        <v>3533</v>
      </c>
      <c r="B3409">
        <v>55879.257846751389</v>
      </c>
      <c r="C3409">
        <v>55610.11658879435</v>
      </c>
      <c r="D3409">
        <v>0</v>
      </c>
      <c r="E3409">
        <v>269.14125795703978</v>
      </c>
      <c r="F3409">
        <v>0</v>
      </c>
      <c r="G3409">
        <v>0.13193198919462731</v>
      </c>
      <c r="H3409">
        <v>0.1318659886467749</v>
      </c>
      <c r="I3409">
        <v>0.13312491642788371</v>
      </c>
      <c r="J3409">
        <v>142</v>
      </c>
      <c r="K3409">
        <v>23</v>
      </c>
      <c r="L3409" t="str">
        <f>VLOOKUP(J3409,Clustering!$D$3:$E$367,2,FALSE)</f>
        <v>Summer</v>
      </c>
      <c r="M3409">
        <v>0.591420838</v>
      </c>
      <c r="N3409">
        <v>0.54754056200000001</v>
      </c>
      <c r="O3409">
        <v>0.54754056200000001</v>
      </c>
      <c r="P3409">
        <v>0.91095027900000003</v>
      </c>
      <c r="Q3409">
        <v>0.36742535700000001</v>
      </c>
      <c r="R3409">
        <v>0.1318659886467749</v>
      </c>
      <c r="S3409">
        <v>0</v>
      </c>
      <c r="T3409">
        <v>0</v>
      </c>
      <c r="U3409">
        <v>0.66219262099999998</v>
      </c>
      <c r="V3409">
        <v>0.85008076700000001</v>
      </c>
      <c r="W3409">
        <v>1.1938272999999999E-2</v>
      </c>
      <c r="X3409">
        <v>2.4002190999999999E-2</v>
      </c>
      <c r="Y3409">
        <v>0.13312491642788371</v>
      </c>
      <c r="Z3409">
        <v>0.582722187</v>
      </c>
      <c r="AA3409">
        <v>0.66219262099999998</v>
      </c>
      <c r="AB3409">
        <v>0</v>
      </c>
      <c r="AC3409">
        <v>0</v>
      </c>
      <c r="AD3409">
        <v>0.85</v>
      </c>
      <c r="AE3409">
        <v>0.85</v>
      </c>
      <c r="AF3409">
        <v>0.85</v>
      </c>
      <c r="AG3409">
        <v>0.85</v>
      </c>
      <c r="AH3409">
        <v>0.91095027900000003</v>
      </c>
      <c r="AI3409">
        <v>1.1938272999999999E-2</v>
      </c>
      <c r="AJ3409">
        <v>0.63339934099999995</v>
      </c>
      <c r="AK3409">
        <v>0</v>
      </c>
      <c r="AL3409">
        <v>0.13530952399999999</v>
      </c>
    </row>
    <row r="3410" spans="1:38" x14ac:dyDescent="0.35">
      <c r="A3410" t="s">
        <v>3534</v>
      </c>
      <c r="B3410">
        <v>54056.211581300842</v>
      </c>
      <c r="C3410">
        <v>53779.994639732853</v>
      </c>
      <c r="D3410">
        <v>0</v>
      </c>
      <c r="E3410">
        <v>276.2169415679798</v>
      </c>
      <c r="F3410">
        <v>0</v>
      </c>
      <c r="G3410">
        <v>0.1354004615529312</v>
      </c>
      <c r="H3410">
        <v>0.1358034861749236</v>
      </c>
      <c r="I3410">
        <v>0.128115991000919</v>
      </c>
      <c r="J3410">
        <v>143</v>
      </c>
      <c r="K3410">
        <v>0</v>
      </c>
      <c r="L3410" t="str">
        <f>VLOOKUP(J3410,Clustering!$D$3:$E$367,2,FALSE)</f>
        <v>Summer</v>
      </c>
      <c r="M3410">
        <v>0.55470901900000003</v>
      </c>
      <c r="N3410">
        <v>0.48103701300000001</v>
      </c>
      <c r="O3410">
        <v>0.48103701300000001</v>
      </c>
      <c r="P3410">
        <v>0.948784462</v>
      </c>
      <c r="Q3410">
        <v>0.356135751</v>
      </c>
      <c r="R3410">
        <v>0.1358034861749236</v>
      </c>
      <c r="S3410">
        <v>0</v>
      </c>
      <c r="T3410">
        <v>0</v>
      </c>
      <c r="U3410">
        <v>0.66443094800000002</v>
      </c>
      <c r="V3410">
        <v>0.85008076700000001</v>
      </c>
      <c r="W3410">
        <v>1.2217531E-2</v>
      </c>
      <c r="X3410">
        <v>1.9436808E-2</v>
      </c>
      <c r="Y3410">
        <v>0.128115991000919</v>
      </c>
      <c r="Z3410">
        <v>0.52743087799999999</v>
      </c>
      <c r="AA3410">
        <v>0.66443094800000002</v>
      </c>
      <c r="AB3410">
        <v>0</v>
      </c>
      <c r="AC3410">
        <v>0</v>
      </c>
      <c r="AD3410">
        <v>0.85</v>
      </c>
      <c r="AE3410">
        <v>0.85</v>
      </c>
      <c r="AF3410">
        <v>0.85</v>
      </c>
      <c r="AG3410">
        <v>0.85</v>
      </c>
      <c r="AH3410">
        <v>0.948784462</v>
      </c>
      <c r="AI3410">
        <v>1.2217531E-2</v>
      </c>
      <c r="AJ3410">
        <v>0.59514420199999996</v>
      </c>
      <c r="AK3410">
        <v>0</v>
      </c>
      <c r="AL3410">
        <v>4.2638717999999999E-2</v>
      </c>
    </row>
    <row r="3411" spans="1:38" x14ac:dyDescent="0.35">
      <c r="A3411" t="s">
        <v>3535</v>
      </c>
      <c r="B3411">
        <v>53425.913923262313</v>
      </c>
      <c r="C3411">
        <v>53144.378987782293</v>
      </c>
      <c r="D3411">
        <v>0</v>
      </c>
      <c r="E3411">
        <v>281.534935480027</v>
      </c>
      <c r="F3411">
        <v>0</v>
      </c>
      <c r="G3411">
        <v>0.13800732131373869</v>
      </c>
      <c r="H3411">
        <v>0.1389976805982687</v>
      </c>
      <c r="I3411">
        <v>0.12010706745726971</v>
      </c>
      <c r="J3411">
        <v>143</v>
      </c>
      <c r="K3411">
        <v>1</v>
      </c>
      <c r="L3411" t="str">
        <f>VLOOKUP(J3411,Clustering!$D$3:$E$367,2,FALSE)</f>
        <v>Summer</v>
      </c>
      <c r="M3411">
        <v>0.51573367000000003</v>
      </c>
      <c r="N3411">
        <v>0.45924385299999998</v>
      </c>
      <c r="O3411">
        <v>0.45924385299999998</v>
      </c>
      <c r="P3411">
        <v>0.94905913799999997</v>
      </c>
      <c r="Q3411">
        <v>0.29864887699999998</v>
      </c>
      <c r="R3411">
        <v>0.1389976805982687</v>
      </c>
      <c r="S3411">
        <v>0</v>
      </c>
      <c r="T3411">
        <v>0</v>
      </c>
      <c r="U3411">
        <v>0.66443094800000002</v>
      </c>
      <c r="V3411">
        <v>0.85008076700000001</v>
      </c>
      <c r="W3411">
        <v>1.2287345E-2</v>
      </c>
      <c r="X3411">
        <v>1.9436808E-2</v>
      </c>
      <c r="Y3411">
        <v>0.12010706745726971</v>
      </c>
      <c r="Z3411">
        <v>0.483311131</v>
      </c>
      <c r="AA3411">
        <v>0.66443094800000002</v>
      </c>
      <c r="AB3411">
        <v>0</v>
      </c>
      <c r="AC3411">
        <v>0</v>
      </c>
      <c r="AD3411">
        <v>0.85</v>
      </c>
      <c r="AE3411">
        <v>0.85</v>
      </c>
      <c r="AF3411">
        <v>0.85</v>
      </c>
      <c r="AG3411">
        <v>0.85</v>
      </c>
      <c r="AH3411">
        <v>0.94905913799999997</v>
      </c>
      <c r="AI3411">
        <v>1.2287345E-2</v>
      </c>
      <c r="AJ3411">
        <v>0.55167392900000001</v>
      </c>
      <c r="AK3411">
        <v>0</v>
      </c>
      <c r="AL3411">
        <v>0</v>
      </c>
    </row>
    <row r="3412" spans="1:38" x14ac:dyDescent="0.35">
      <c r="A3412" t="s">
        <v>3536</v>
      </c>
      <c r="B3412">
        <v>53322.114816598507</v>
      </c>
      <c r="C3412">
        <v>53043.84474227122</v>
      </c>
      <c r="D3412">
        <v>0</v>
      </c>
      <c r="E3412">
        <v>278.27007432729448</v>
      </c>
      <c r="F3412">
        <v>0</v>
      </c>
      <c r="G3412">
        <v>0.13640689918004631</v>
      </c>
      <c r="H3412">
        <v>0.13785259203140909</v>
      </c>
      <c r="I3412">
        <v>0.1102767164856332</v>
      </c>
      <c r="J3412">
        <v>143</v>
      </c>
      <c r="K3412">
        <v>2</v>
      </c>
      <c r="L3412" t="str">
        <f>VLOOKUP(J3412,Clustering!$D$3:$E$367,2,FALSE)</f>
        <v>Summer</v>
      </c>
      <c r="M3412">
        <v>0.47768561900000001</v>
      </c>
      <c r="N3412">
        <v>0.44425427699999998</v>
      </c>
      <c r="O3412">
        <v>0.44425427699999998</v>
      </c>
      <c r="P3412">
        <v>0.94940502800000004</v>
      </c>
      <c r="Q3412">
        <v>0.25137521699999998</v>
      </c>
      <c r="R3412">
        <v>0.13785259203140909</v>
      </c>
      <c r="S3412">
        <v>0</v>
      </c>
      <c r="T3412">
        <v>0</v>
      </c>
      <c r="U3412">
        <v>0.66443094800000002</v>
      </c>
      <c r="V3412">
        <v>0.85008076700000001</v>
      </c>
      <c r="W3412">
        <v>1.2566603000000001E-2</v>
      </c>
      <c r="X3412">
        <v>1.9190527999999998E-2</v>
      </c>
      <c r="Y3412">
        <v>0.1102767164856332</v>
      </c>
      <c r="Z3412">
        <v>0.46524115900000002</v>
      </c>
      <c r="AA3412">
        <v>0.66443094800000002</v>
      </c>
      <c r="AB3412">
        <v>0</v>
      </c>
      <c r="AC3412">
        <v>0</v>
      </c>
      <c r="AD3412">
        <v>0.85</v>
      </c>
      <c r="AE3412">
        <v>0.85</v>
      </c>
      <c r="AF3412">
        <v>0.85</v>
      </c>
      <c r="AG3412">
        <v>0.85</v>
      </c>
      <c r="AH3412">
        <v>0.94940502800000004</v>
      </c>
      <c r="AI3412">
        <v>1.2566603000000001E-2</v>
      </c>
      <c r="AJ3412">
        <v>0.53289369399999997</v>
      </c>
      <c r="AK3412">
        <v>0</v>
      </c>
      <c r="AL3412">
        <v>0</v>
      </c>
    </row>
    <row r="3413" spans="1:38" x14ac:dyDescent="0.35">
      <c r="A3413" t="s">
        <v>3537</v>
      </c>
      <c r="B3413">
        <v>53318.471320424796</v>
      </c>
      <c r="C3413">
        <v>53048.953750707027</v>
      </c>
      <c r="D3413">
        <v>0</v>
      </c>
      <c r="E3413">
        <v>269.51756971776609</v>
      </c>
      <c r="F3413">
        <v>0</v>
      </c>
      <c r="G3413">
        <v>0.13211645574400299</v>
      </c>
      <c r="H3413">
        <v>0.13361375540671849</v>
      </c>
      <c r="I3413">
        <v>0.10505350547890541</v>
      </c>
      <c r="J3413">
        <v>143</v>
      </c>
      <c r="K3413">
        <v>3</v>
      </c>
      <c r="L3413" t="str">
        <f>VLOOKUP(J3413,Clustering!$D$3:$E$367,2,FALSE)</f>
        <v>Summer</v>
      </c>
      <c r="M3413">
        <v>0.46011877699999998</v>
      </c>
      <c r="N3413">
        <v>0.438194158</v>
      </c>
      <c r="O3413">
        <v>0.438194158</v>
      </c>
      <c r="P3413">
        <v>0.94909983099999995</v>
      </c>
      <c r="Q3413">
        <v>0.22464062900000001</v>
      </c>
      <c r="R3413">
        <v>0.13361375540671849</v>
      </c>
      <c r="S3413">
        <v>0</v>
      </c>
      <c r="T3413">
        <v>0</v>
      </c>
      <c r="U3413">
        <v>0.66443094800000002</v>
      </c>
      <c r="V3413">
        <v>0.85008076700000001</v>
      </c>
      <c r="W3413">
        <v>1.2531696E-2</v>
      </c>
      <c r="X3413">
        <v>1.9170423999999998E-2</v>
      </c>
      <c r="Y3413">
        <v>0.10505350547890541</v>
      </c>
      <c r="Z3413">
        <v>0.45789159899999998</v>
      </c>
      <c r="AA3413">
        <v>0.66443094800000002</v>
      </c>
      <c r="AB3413">
        <v>0</v>
      </c>
      <c r="AC3413">
        <v>0</v>
      </c>
      <c r="AD3413">
        <v>0.85</v>
      </c>
      <c r="AE3413">
        <v>0.85</v>
      </c>
      <c r="AF3413">
        <v>0.85</v>
      </c>
      <c r="AG3413">
        <v>0.85</v>
      </c>
      <c r="AH3413">
        <v>0.94909983099999995</v>
      </c>
      <c r="AI3413">
        <v>1.2531696E-2</v>
      </c>
      <c r="AJ3413">
        <v>0.52986034299999996</v>
      </c>
      <c r="AK3413">
        <v>0</v>
      </c>
      <c r="AL3413">
        <v>0</v>
      </c>
    </row>
    <row r="3414" spans="1:38" x14ac:dyDescent="0.35">
      <c r="A3414" t="s">
        <v>3538</v>
      </c>
      <c r="B3414">
        <v>53822.103500315432</v>
      </c>
      <c r="C3414">
        <v>53555.227288263057</v>
      </c>
      <c r="D3414">
        <v>0</v>
      </c>
      <c r="E3414">
        <v>266.87621205236547</v>
      </c>
      <c r="F3414">
        <v>0</v>
      </c>
      <c r="G3414">
        <v>0.13082167257468891</v>
      </c>
      <c r="H3414">
        <v>0.13144411391161609</v>
      </c>
      <c r="I3414">
        <v>0.1195713535078617</v>
      </c>
      <c r="J3414">
        <v>143</v>
      </c>
      <c r="K3414">
        <v>4</v>
      </c>
      <c r="L3414" t="str">
        <f>VLOOKUP(J3414,Clustering!$D$3:$E$367,2,FALSE)</f>
        <v>Summer</v>
      </c>
      <c r="M3414">
        <v>0.44971114400000001</v>
      </c>
      <c r="N3414">
        <v>0.43054259099999997</v>
      </c>
      <c r="O3414">
        <v>0.43054259099999997</v>
      </c>
      <c r="P3414">
        <v>0.94948641300000003</v>
      </c>
      <c r="Q3414">
        <v>0.204401945</v>
      </c>
      <c r="R3414">
        <v>0.13144411391161609</v>
      </c>
      <c r="S3414">
        <v>0</v>
      </c>
      <c r="T3414">
        <v>0</v>
      </c>
      <c r="U3414">
        <v>0.66443094800000002</v>
      </c>
      <c r="V3414">
        <v>0.85008076700000001</v>
      </c>
      <c r="W3414">
        <v>1.2531696E-2</v>
      </c>
      <c r="X3414">
        <v>1.9170423999999998E-2</v>
      </c>
      <c r="Y3414">
        <v>0.1195713535078617</v>
      </c>
      <c r="Z3414">
        <v>0.46404968000000002</v>
      </c>
      <c r="AA3414">
        <v>0.66443094800000002</v>
      </c>
      <c r="AB3414">
        <v>0</v>
      </c>
      <c r="AC3414">
        <v>0</v>
      </c>
      <c r="AD3414">
        <v>0.85</v>
      </c>
      <c r="AE3414">
        <v>0.85</v>
      </c>
      <c r="AF3414">
        <v>0.85</v>
      </c>
      <c r="AG3414">
        <v>0.85</v>
      </c>
      <c r="AH3414">
        <v>0.94948641300000003</v>
      </c>
      <c r="AI3414">
        <v>1.2531696E-2</v>
      </c>
      <c r="AJ3414">
        <v>0.53565048400000004</v>
      </c>
      <c r="AK3414">
        <v>0</v>
      </c>
      <c r="AL3414">
        <v>0</v>
      </c>
    </row>
    <row r="3415" spans="1:38" x14ac:dyDescent="0.35">
      <c r="A3415" t="s">
        <v>3539</v>
      </c>
      <c r="B3415">
        <v>57990.259772744699</v>
      </c>
      <c r="C3415">
        <v>57434.710379045711</v>
      </c>
      <c r="D3415">
        <v>282.94018404670902</v>
      </c>
      <c r="E3415">
        <v>272.60920965227768</v>
      </c>
      <c r="F3415">
        <v>1.27781498948496E-2</v>
      </c>
      <c r="G3415">
        <v>0.1336319655158224</v>
      </c>
      <c r="H3415">
        <v>0.1333325055832793</v>
      </c>
      <c r="I3415">
        <v>0.1390445555688419</v>
      </c>
      <c r="J3415">
        <v>143</v>
      </c>
      <c r="K3415">
        <v>5</v>
      </c>
      <c r="L3415" t="str">
        <f>VLOOKUP(J3415,Clustering!$D$3:$E$367,2,FALSE)</f>
        <v>Summer</v>
      </c>
      <c r="M3415">
        <v>0.45811442899999999</v>
      </c>
      <c r="N3415">
        <v>0.44298821900000002</v>
      </c>
      <c r="O3415">
        <v>0.44298821900000002</v>
      </c>
      <c r="P3415">
        <v>0.94956779899999999</v>
      </c>
      <c r="Q3415">
        <v>0.189207287</v>
      </c>
      <c r="R3415">
        <v>0.1333325055832793</v>
      </c>
      <c r="S3415">
        <v>1.27781498948496E-2</v>
      </c>
      <c r="T3415">
        <v>0</v>
      </c>
      <c r="U3415">
        <v>0.66443094800000002</v>
      </c>
      <c r="V3415">
        <v>0.85008076700000001</v>
      </c>
      <c r="W3415">
        <v>1.2566603000000001E-2</v>
      </c>
      <c r="X3415">
        <v>1.9170423999999998E-2</v>
      </c>
      <c r="Y3415">
        <v>0.1390445555688419</v>
      </c>
      <c r="Z3415">
        <v>0.49226170800000002</v>
      </c>
      <c r="AA3415">
        <v>0.66443094800000002</v>
      </c>
      <c r="AB3415">
        <v>0</v>
      </c>
      <c r="AC3415">
        <v>0</v>
      </c>
      <c r="AD3415">
        <v>0.85</v>
      </c>
      <c r="AE3415">
        <v>0.85</v>
      </c>
      <c r="AF3415">
        <v>0.85</v>
      </c>
      <c r="AG3415">
        <v>0.85</v>
      </c>
      <c r="AH3415">
        <v>0.94956779899999999</v>
      </c>
      <c r="AI3415">
        <v>1.2566603000000001E-2</v>
      </c>
      <c r="AJ3415">
        <v>0.54921540899999999</v>
      </c>
      <c r="AK3415">
        <v>8.9447049263947E-3</v>
      </c>
      <c r="AL3415">
        <v>0</v>
      </c>
    </row>
    <row r="3416" spans="1:38" x14ac:dyDescent="0.35">
      <c r="A3416" t="s">
        <v>3540</v>
      </c>
      <c r="B3416">
        <v>63363.237564721887</v>
      </c>
      <c r="C3416">
        <v>60507.138598494566</v>
      </c>
      <c r="D3416">
        <v>2609.140601659662</v>
      </c>
      <c r="E3416">
        <v>246.95836456766409</v>
      </c>
      <c r="F3416">
        <v>0.1178340567532872</v>
      </c>
      <c r="G3416">
        <v>0.1210580218468942</v>
      </c>
      <c r="H3416">
        <v>0.1203548351588709</v>
      </c>
      <c r="I3416">
        <v>0.13376777316717331</v>
      </c>
      <c r="J3416">
        <v>143</v>
      </c>
      <c r="K3416">
        <v>6</v>
      </c>
      <c r="L3416" t="str">
        <f>VLOOKUP(J3416,Clustering!$D$3:$E$367,2,FALSE)</f>
        <v>Summer</v>
      </c>
      <c r="M3416">
        <v>0.487741916</v>
      </c>
      <c r="N3416">
        <v>0.45858518799999998</v>
      </c>
      <c r="O3416">
        <v>0.45858518799999998</v>
      </c>
      <c r="P3416">
        <v>0.94971022400000005</v>
      </c>
      <c r="Q3416">
        <v>0.19102213500000001</v>
      </c>
      <c r="R3416">
        <v>0.1203548351588709</v>
      </c>
      <c r="S3416">
        <v>0.1178340567532872</v>
      </c>
      <c r="T3416">
        <v>0</v>
      </c>
      <c r="U3416">
        <v>0.66443094800000002</v>
      </c>
      <c r="V3416">
        <v>0.85008076700000001</v>
      </c>
      <c r="W3416">
        <v>1.2531696E-2</v>
      </c>
      <c r="X3416">
        <v>1.890404E-2</v>
      </c>
      <c r="Y3416">
        <v>0.13376777316717331</v>
      </c>
      <c r="Z3416">
        <v>0.499232281</v>
      </c>
      <c r="AA3416">
        <v>0.66443094800000002</v>
      </c>
      <c r="AB3416">
        <v>0</v>
      </c>
      <c r="AC3416">
        <v>0</v>
      </c>
      <c r="AD3416">
        <v>0.85</v>
      </c>
      <c r="AE3416">
        <v>0.85</v>
      </c>
      <c r="AF3416">
        <v>0.85</v>
      </c>
      <c r="AG3416">
        <v>0.85</v>
      </c>
      <c r="AH3416">
        <v>0.94971022400000005</v>
      </c>
      <c r="AI3416">
        <v>1.2531696E-2</v>
      </c>
      <c r="AJ3416">
        <v>0.54290497199999999</v>
      </c>
      <c r="AK3416">
        <v>8.2483839727301E-2</v>
      </c>
      <c r="AL3416">
        <v>0</v>
      </c>
    </row>
    <row r="3417" spans="1:38" x14ac:dyDescent="0.35">
      <c r="A3417" t="s">
        <v>3541</v>
      </c>
      <c r="B3417">
        <v>67320.610077921956</v>
      </c>
      <c r="C3417">
        <v>61189.632713167273</v>
      </c>
      <c r="D3417">
        <v>5913.7075697020437</v>
      </c>
      <c r="E3417">
        <v>217.26979505264299</v>
      </c>
      <c r="F3417">
        <v>0.26707497209899711</v>
      </c>
      <c r="G3417">
        <v>0.1065048014963936</v>
      </c>
      <c r="H3417">
        <v>0.1055892194283134</v>
      </c>
      <c r="I3417">
        <v>0.12305349417901359</v>
      </c>
      <c r="J3417">
        <v>143</v>
      </c>
      <c r="K3417">
        <v>7</v>
      </c>
      <c r="L3417" t="str">
        <f>VLOOKUP(J3417,Clustering!$D$3:$E$367,2,FALSE)</f>
        <v>Summer</v>
      </c>
      <c r="M3417">
        <v>0.51620019900000003</v>
      </c>
      <c r="N3417">
        <v>0.46934076600000002</v>
      </c>
      <c r="O3417">
        <v>0.46934076600000002</v>
      </c>
      <c r="P3417">
        <v>0.950157845</v>
      </c>
      <c r="Q3417">
        <v>0.20898287199999999</v>
      </c>
      <c r="R3417">
        <v>0.1055892194283134</v>
      </c>
      <c r="S3417">
        <v>0.26707497209899711</v>
      </c>
      <c r="T3417">
        <v>0</v>
      </c>
      <c r="U3417">
        <v>0.66478313300000003</v>
      </c>
      <c r="V3417">
        <v>0.85008076700000001</v>
      </c>
      <c r="W3417">
        <v>1.2392067E-2</v>
      </c>
      <c r="X3417">
        <v>1.890404E-2</v>
      </c>
      <c r="Y3417">
        <v>0.12305349417901359</v>
      </c>
      <c r="Z3417">
        <v>0.50879229199999998</v>
      </c>
      <c r="AA3417">
        <v>0.66478313300000003</v>
      </c>
      <c r="AB3417">
        <v>0</v>
      </c>
      <c r="AC3417">
        <v>0</v>
      </c>
      <c r="AD3417">
        <v>0.85</v>
      </c>
      <c r="AE3417">
        <v>0.85</v>
      </c>
      <c r="AF3417">
        <v>0.85</v>
      </c>
      <c r="AG3417">
        <v>0.85</v>
      </c>
      <c r="AH3417">
        <v>0.950157845</v>
      </c>
      <c r="AI3417">
        <v>1.2392067E-2</v>
      </c>
      <c r="AJ3417">
        <v>0.54499692</v>
      </c>
      <c r="AK3417">
        <v>0.18695248046929799</v>
      </c>
      <c r="AL3417">
        <v>0</v>
      </c>
    </row>
    <row r="3418" spans="1:38" x14ac:dyDescent="0.35">
      <c r="A3418" t="s">
        <v>3542</v>
      </c>
      <c r="B3418">
        <v>67877.006590881996</v>
      </c>
      <c r="C3418">
        <v>58501.997513044247</v>
      </c>
      <c r="D3418">
        <v>9136.7121626369481</v>
      </c>
      <c r="E3418">
        <v>238.29691520079521</v>
      </c>
      <c r="F3418">
        <v>0.41263236593144159</v>
      </c>
      <c r="G3418">
        <v>0.1168122133337231</v>
      </c>
      <c r="H3418">
        <v>0.11657805181554461</v>
      </c>
      <c r="I3418">
        <v>0.1210445668687337</v>
      </c>
      <c r="J3418">
        <v>143</v>
      </c>
      <c r="K3418">
        <v>8</v>
      </c>
      <c r="L3418" t="str">
        <f>VLOOKUP(J3418,Clustering!$D$3:$E$367,2,FALSE)</f>
        <v>Summer</v>
      </c>
      <c r="M3418">
        <v>0.53540277300000005</v>
      </c>
      <c r="N3418">
        <v>0.47360039999999998</v>
      </c>
      <c r="O3418">
        <v>0.47360039999999998</v>
      </c>
      <c r="P3418">
        <v>0.95052408099999997</v>
      </c>
      <c r="Q3418">
        <v>0.225141277</v>
      </c>
      <c r="R3418">
        <v>0.11657805181554461</v>
      </c>
      <c r="S3418">
        <v>0.41263236593144159</v>
      </c>
      <c r="T3418">
        <v>0.19438567300000001</v>
      </c>
      <c r="U3418">
        <v>0.66478313300000003</v>
      </c>
      <c r="V3418">
        <v>0.85008076700000001</v>
      </c>
      <c r="W3418">
        <v>1.260151E-2</v>
      </c>
      <c r="X3418">
        <v>1.890404E-2</v>
      </c>
      <c r="Y3418">
        <v>0.1210445668687337</v>
      </c>
      <c r="Z3418">
        <v>0.53361108199999996</v>
      </c>
      <c r="AA3418">
        <v>0.66478313300000003</v>
      </c>
      <c r="AB3418">
        <v>0</v>
      </c>
      <c r="AC3418">
        <v>0</v>
      </c>
      <c r="AD3418">
        <v>0.85</v>
      </c>
      <c r="AE3418">
        <v>0.85</v>
      </c>
      <c r="AF3418">
        <v>0.85</v>
      </c>
      <c r="AG3418">
        <v>0.85</v>
      </c>
      <c r="AH3418">
        <v>0.95052408099999997</v>
      </c>
      <c r="AI3418">
        <v>1.260151E-2</v>
      </c>
      <c r="AJ3418">
        <v>0.54287691000000005</v>
      </c>
      <c r="AK3418">
        <v>0.2888426561520091</v>
      </c>
      <c r="AL3418">
        <v>0</v>
      </c>
    </row>
    <row r="3419" spans="1:38" x14ac:dyDescent="0.35">
      <c r="A3419" t="s">
        <v>3543</v>
      </c>
      <c r="B3419">
        <v>68314.877002902984</v>
      </c>
      <c r="C3419">
        <v>56128.899247986054</v>
      </c>
      <c r="D3419">
        <v>11933.956043330039</v>
      </c>
      <c r="E3419">
        <v>252.02171158689299</v>
      </c>
      <c r="F3419">
        <v>0.53896154649791328</v>
      </c>
      <c r="G3419">
        <v>0.12354005469945729</v>
      </c>
      <c r="H3419">
        <v>0.12340840467049639</v>
      </c>
      <c r="I3419">
        <v>0.12591956380834629</v>
      </c>
      <c r="J3419">
        <v>143</v>
      </c>
      <c r="K3419">
        <v>9</v>
      </c>
      <c r="L3419" t="str">
        <f>VLOOKUP(J3419,Clustering!$D$3:$E$367,2,FALSE)</f>
        <v>Summer</v>
      </c>
      <c r="M3419">
        <v>0.54581040599999997</v>
      </c>
      <c r="N3419">
        <v>0.48570289100000003</v>
      </c>
      <c r="O3419">
        <v>0.48570289100000003</v>
      </c>
      <c r="P3419">
        <v>0.94978143699999995</v>
      </c>
      <c r="Q3419">
        <v>0.248934559</v>
      </c>
      <c r="R3419">
        <v>0.12340840467049639</v>
      </c>
      <c r="S3419">
        <v>0.53896154649791328</v>
      </c>
      <c r="T3419">
        <v>0.50389149200000005</v>
      </c>
      <c r="U3419">
        <v>0.66478313300000003</v>
      </c>
      <c r="V3419">
        <v>0.85008076700000001</v>
      </c>
      <c r="W3419">
        <v>1.4381779000000001E-2</v>
      </c>
      <c r="X3419">
        <v>1.890404E-2</v>
      </c>
      <c r="Y3419">
        <v>0.12591956380834629</v>
      </c>
      <c r="Z3419">
        <v>0.56932384400000002</v>
      </c>
      <c r="AA3419">
        <v>0.66478313300000003</v>
      </c>
      <c r="AB3419">
        <v>0</v>
      </c>
      <c r="AC3419">
        <v>0</v>
      </c>
      <c r="AD3419">
        <v>0.85</v>
      </c>
      <c r="AE3419">
        <v>0.85</v>
      </c>
      <c r="AF3419">
        <v>0.85</v>
      </c>
      <c r="AG3419">
        <v>0.85</v>
      </c>
      <c r="AH3419">
        <v>0.94978143699999995</v>
      </c>
      <c r="AI3419">
        <v>1.4381779000000001E-2</v>
      </c>
      <c r="AJ3419">
        <v>0.55470886900000005</v>
      </c>
      <c r="AK3419">
        <v>0.3772730825485392</v>
      </c>
      <c r="AL3419">
        <v>0</v>
      </c>
    </row>
    <row r="3420" spans="1:38" x14ac:dyDescent="0.35">
      <c r="A3420" t="s">
        <v>3544</v>
      </c>
      <c r="B3420">
        <v>68293.833615633514</v>
      </c>
      <c r="C3420">
        <v>54066.729948634733</v>
      </c>
      <c r="D3420">
        <v>13979.228883769631</v>
      </c>
      <c r="E3420">
        <v>247.87478322914771</v>
      </c>
      <c r="F3420">
        <v>0.6313301968508358</v>
      </c>
      <c r="G3420">
        <v>0.12150724668095469</v>
      </c>
      <c r="H3420">
        <v>0.12103787044436611</v>
      </c>
      <c r="I3420">
        <v>0.12999098982384699</v>
      </c>
      <c r="J3420">
        <v>143</v>
      </c>
      <c r="K3420">
        <v>10</v>
      </c>
      <c r="L3420" t="str">
        <f>VLOOKUP(J3420,Clustering!$D$3:$E$367,2,FALSE)</f>
        <v>Summer</v>
      </c>
      <c r="M3420">
        <v>0.56661415400000004</v>
      </c>
      <c r="N3420">
        <v>0.50284594900000001</v>
      </c>
      <c r="O3420">
        <v>0.50284594900000001</v>
      </c>
      <c r="P3420">
        <v>0.94711605399999999</v>
      </c>
      <c r="Q3420">
        <v>0.26186378599999999</v>
      </c>
      <c r="R3420">
        <v>0.12103787044436611</v>
      </c>
      <c r="S3420">
        <v>0.6313301968508358</v>
      </c>
      <c r="T3420">
        <v>0.61315550900000004</v>
      </c>
      <c r="U3420">
        <v>0.66501009600000005</v>
      </c>
      <c r="V3420">
        <v>0.85008076700000001</v>
      </c>
      <c r="W3420">
        <v>1.4067614000000001E-2</v>
      </c>
      <c r="X3420">
        <v>1.8915349000000001E-2</v>
      </c>
      <c r="Y3420">
        <v>0.12999098982384699</v>
      </c>
      <c r="Z3420">
        <v>0.61472961800000003</v>
      </c>
      <c r="AA3420">
        <v>0.66501009600000005</v>
      </c>
      <c r="AB3420">
        <v>0</v>
      </c>
      <c r="AC3420">
        <v>0</v>
      </c>
      <c r="AD3420">
        <v>0.85</v>
      </c>
      <c r="AE3420">
        <v>0.85</v>
      </c>
      <c r="AF3420">
        <v>0.85</v>
      </c>
      <c r="AG3420">
        <v>0.85</v>
      </c>
      <c r="AH3420">
        <v>0.94711605399999999</v>
      </c>
      <c r="AI3420">
        <v>1.4067614000000001E-2</v>
      </c>
      <c r="AJ3420">
        <v>0.60126650000000004</v>
      </c>
      <c r="AK3420">
        <v>0.44193113779558502</v>
      </c>
      <c r="AL3420">
        <v>0</v>
      </c>
    </row>
    <row r="3421" spans="1:38" x14ac:dyDescent="0.35">
      <c r="A3421" t="s">
        <v>3545</v>
      </c>
      <c r="B3421">
        <v>66812.347220995056</v>
      </c>
      <c r="C3421">
        <v>51595.616069632779</v>
      </c>
      <c r="D3421">
        <v>14975.67484363286</v>
      </c>
      <c r="E3421">
        <v>241.05630772941831</v>
      </c>
      <c r="F3421">
        <v>0.67633170796580588</v>
      </c>
      <c r="G3421">
        <v>0.118164856730107</v>
      </c>
      <c r="H3421">
        <v>0.1175624261975818</v>
      </c>
      <c r="I3421">
        <v>0.12905349041238301</v>
      </c>
      <c r="J3421">
        <v>143</v>
      </c>
      <c r="K3421">
        <v>11</v>
      </c>
      <c r="L3421" t="str">
        <f>VLOOKUP(J3421,Clustering!$D$3:$E$367,2,FALSE)</f>
        <v>Summer</v>
      </c>
      <c r="M3421">
        <v>0.600958769</v>
      </c>
      <c r="N3421">
        <v>0.52040905400000004</v>
      </c>
      <c r="O3421">
        <v>0.52040905400000004</v>
      </c>
      <c r="P3421">
        <v>0.94453205799999995</v>
      </c>
      <c r="Q3421">
        <v>0.27752154299999998</v>
      </c>
      <c r="R3421">
        <v>0.1175624261975818</v>
      </c>
      <c r="S3421">
        <v>0.67633170796580588</v>
      </c>
      <c r="T3421">
        <v>0.62169412099999999</v>
      </c>
      <c r="U3421">
        <v>0.66559707000000001</v>
      </c>
      <c r="V3421">
        <v>0.85008076700000001</v>
      </c>
      <c r="W3421">
        <v>1.4416686E-2</v>
      </c>
      <c r="X3421">
        <v>2.302922E-2</v>
      </c>
      <c r="Y3421">
        <v>0.12905349041238301</v>
      </c>
      <c r="Z3421">
        <v>0.67642604799999995</v>
      </c>
      <c r="AA3421">
        <v>0.66559707000000001</v>
      </c>
      <c r="AB3421">
        <v>0</v>
      </c>
      <c r="AC3421">
        <v>0</v>
      </c>
      <c r="AD3421">
        <v>0.85</v>
      </c>
      <c r="AE3421">
        <v>0.85</v>
      </c>
      <c r="AF3421">
        <v>0.85</v>
      </c>
      <c r="AG3421">
        <v>0.85</v>
      </c>
      <c r="AH3421">
        <v>0.94453205799999995</v>
      </c>
      <c r="AI3421">
        <v>1.4416686E-2</v>
      </c>
      <c r="AJ3421">
        <v>0.64142297699999995</v>
      </c>
      <c r="AK3421">
        <v>0.47343219557606409</v>
      </c>
      <c r="AL3421">
        <v>1.5393819999999999E-3</v>
      </c>
    </row>
    <row r="3422" spans="1:38" x14ac:dyDescent="0.35">
      <c r="A3422" t="s">
        <v>3546</v>
      </c>
      <c r="B3422">
        <v>66955.601657547712</v>
      </c>
      <c r="C3422">
        <v>51571.952404808733</v>
      </c>
      <c r="D3422">
        <v>15147.55982752917</v>
      </c>
      <c r="E3422">
        <v>236.0894252098102</v>
      </c>
      <c r="F3422">
        <v>0.68409438083004037</v>
      </c>
      <c r="G3422">
        <v>0.1157301103969658</v>
      </c>
      <c r="H3422">
        <v>0.1149307314211151</v>
      </c>
      <c r="I3422">
        <v>0.13017848970613979</v>
      </c>
      <c r="J3422">
        <v>143</v>
      </c>
      <c r="K3422">
        <v>12</v>
      </c>
      <c r="L3422" t="str">
        <f>VLOOKUP(J3422,Clustering!$D$3:$E$367,2,FALSE)</f>
        <v>Summer</v>
      </c>
      <c r="M3422">
        <v>0.62290868200000005</v>
      </c>
      <c r="N3422">
        <v>0.53798990800000002</v>
      </c>
      <c r="O3422">
        <v>0.53798990800000002</v>
      </c>
      <c r="P3422">
        <v>0.94361646899999996</v>
      </c>
      <c r="Q3422">
        <v>0.31340546800000002</v>
      </c>
      <c r="R3422">
        <v>0.1149307314211151</v>
      </c>
      <c r="S3422">
        <v>0.68409438083004037</v>
      </c>
      <c r="T3422">
        <v>0.62222306199999999</v>
      </c>
      <c r="U3422">
        <v>0.66559707000000001</v>
      </c>
      <c r="V3422">
        <v>0.85008076700000001</v>
      </c>
      <c r="W3422">
        <v>1.3927985E-2</v>
      </c>
      <c r="X3422">
        <v>3.7668605000000001E-2</v>
      </c>
      <c r="Y3422">
        <v>0.13017848970613979</v>
      </c>
      <c r="Z3422">
        <v>0.70981932400000003</v>
      </c>
      <c r="AA3422">
        <v>0.66559707000000001</v>
      </c>
      <c r="AB3422">
        <v>0</v>
      </c>
      <c r="AC3422">
        <v>0</v>
      </c>
      <c r="AD3422">
        <v>0.85</v>
      </c>
      <c r="AE3422">
        <v>0.85</v>
      </c>
      <c r="AF3422">
        <v>0.85</v>
      </c>
      <c r="AG3422">
        <v>0.85</v>
      </c>
      <c r="AH3422">
        <v>0.94361646899999996</v>
      </c>
      <c r="AI3422">
        <v>1.3927985E-2</v>
      </c>
      <c r="AJ3422">
        <v>0.67438620800000004</v>
      </c>
      <c r="AK3422">
        <v>0.4788660665810282</v>
      </c>
      <c r="AL3422">
        <v>0.134225452</v>
      </c>
    </row>
    <row r="3423" spans="1:38" x14ac:dyDescent="0.35">
      <c r="A3423" t="s">
        <v>3547</v>
      </c>
      <c r="B3423">
        <v>67068.673392918819</v>
      </c>
      <c r="C3423">
        <v>52619.394451900327</v>
      </c>
      <c r="D3423">
        <v>14220.89989157136</v>
      </c>
      <c r="E3423">
        <v>228.37904944713381</v>
      </c>
      <c r="F3423">
        <v>0.642244547434633</v>
      </c>
      <c r="G3423">
        <v>0.1119505144348695</v>
      </c>
      <c r="H3423">
        <v>0.1109731446198636</v>
      </c>
      <c r="I3423">
        <v>0.12961599005926139</v>
      </c>
      <c r="J3423">
        <v>143</v>
      </c>
      <c r="K3423">
        <v>13</v>
      </c>
      <c r="L3423" t="str">
        <f>VLOOKUP(J3423,Clustering!$D$3:$E$367,2,FALSE)</f>
        <v>Summer</v>
      </c>
      <c r="M3423">
        <v>0.63006213</v>
      </c>
      <c r="N3423">
        <v>0.55563781199999995</v>
      </c>
      <c r="O3423">
        <v>0.55563781199999995</v>
      </c>
      <c r="P3423">
        <v>0.942202392</v>
      </c>
      <c r="Q3423">
        <v>0.37114266600000001</v>
      </c>
      <c r="R3423">
        <v>0.1109731446198636</v>
      </c>
      <c r="S3423">
        <v>0.642244547434633</v>
      </c>
      <c r="T3423">
        <v>0.638280187</v>
      </c>
      <c r="U3423">
        <v>0.66559707000000001</v>
      </c>
      <c r="V3423">
        <v>0.85008076700000001</v>
      </c>
      <c r="W3423">
        <v>1.424215E-2</v>
      </c>
      <c r="X3423">
        <v>7.3748540000000001E-2</v>
      </c>
      <c r="Y3423">
        <v>0.12961599005926139</v>
      </c>
      <c r="Z3423">
        <v>0.73201075000000004</v>
      </c>
      <c r="AA3423">
        <v>0.66559707000000001</v>
      </c>
      <c r="AB3423">
        <v>0</v>
      </c>
      <c r="AC3423">
        <v>0</v>
      </c>
      <c r="AD3423">
        <v>0.85</v>
      </c>
      <c r="AE3423">
        <v>0.85</v>
      </c>
      <c r="AF3423">
        <v>0.85</v>
      </c>
      <c r="AG3423">
        <v>0.85</v>
      </c>
      <c r="AH3423">
        <v>0.942202392</v>
      </c>
      <c r="AI3423">
        <v>1.424215E-2</v>
      </c>
      <c r="AJ3423">
        <v>0.69376245400000003</v>
      </c>
      <c r="AK3423">
        <v>0.449571183204243</v>
      </c>
      <c r="AL3423">
        <v>0.25305274700000002</v>
      </c>
    </row>
    <row r="3424" spans="1:38" x14ac:dyDescent="0.35">
      <c r="A3424" t="s">
        <v>3548</v>
      </c>
      <c r="B3424">
        <v>67088.879318629144</v>
      </c>
      <c r="C3424">
        <v>54324.590443289009</v>
      </c>
      <c r="D3424">
        <v>12541.221096606771</v>
      </c>
      <c r="E3424">
        <v>223.067778733366</v>
      </c>
      <c r="F3424">
        <v>0.56638686221550272</v>
      </c>
      <c r="G3424">
        <v>0.1093469503594931</v>
      </c>
      <c r="H3424">
        <v>0.1086226996668361</v>
      </c>
      <c r="I3424">
        <v>0.1224374231371944</v>
      </c>
      <c r="J3424">
        <v>143</v>
      </c>
      <c r="K3424">
        <v>14</v>
      </c>
      <c r="L3424" t="str">
        <f>VLOOKUP(J3424,Clustering!$D$3:$E$367,2,FALSE)</f>
        <v>Summer</v>
      </c>
      <c r="M3424">
        <v>0.64880393400000003</v>
      </c>
      <c r="N3424">
        <v>0.56826289600000002</v>
      </c>
      <c r="O3424">
        <v>0.56826289600000002</v>
      </c>
      <c r="P3424">
        <v>0.939801514</v>
      </c>
      <c r="Q3424">
        <v>0.412145714</v>
      </c>
      <c r="R3424">
        <v>0.1086226996668361</v>
      </c>
      <c r="S3424">
        <v>0.56638686221550272</v>
      </c>
      <c r="T3424">
        <v>0.63061054900000002</v>
      </c>
      <c r="U3424">
        <v>0.66582403300000004</v>
      </c>
      <c r="V3424">
        <v>0.85008076700000001</v>
      </c>
      <c r="W3424">
        <v>1.4032707E-2</v>
      </c>
      <c r="X3424">
        <v>9.9396783000000002E-2</v>
      </c>
      <c r="Y3424">
        <v>0.1224374231371944</v>
      </c>
      <c r="Z3424">
        <v>0.74849050399999995</v>
      </c>
      <c r="AA3424">
        <v>0.66582403300000004</v>
      </c>
      <c r="AB3424">
        <v>0</v>
      </c>
      <c r="AC3424">
        <v>0</v>
      </c>
      <c r="AD3424">
        <v>0.85</v>
      </c>
      <c r="AE3424">
        <v>0.85</v>
      </c>
      <c r="AF3424">
        <v>0.85</v>
      </c>
      <c r="AG3424">
        <v>0.85</v>
      </c>
      <c r="AH3424">
        <v>0.939801514</v>
      </c>
      <c r="AI3424">
        <v>1.4032707E-2</v>
      </c>
      <c r="AJ3424">
        <v>0.70784802700000005</v>
      </c>
      <c r="AK3424">
        <v>0.3964708035508519</v>
      </c>
      <c r="AL3424">
        <v>0.306967981</v>
      </c>
    </row>
    <row r="3425" spans="1:38" x14ac:dyDescent="0.35">
      <c r="A3425" t="s">
        <v>3549</v>
      </c>
      <c r="B3425">
        <v>67398.557268751858</v>
      </c>
      <c r="C3425">
        <v>56948.801871590433</v>
      </c>
      <c r="D3425">
        <v>10218.464435537489</v>
      </c>
      <c r="E3425">
        <v>231.29096162393779</v>
      </c>
      <c r="F3425">
        <v>0.46148648235463419</v>
      </c>
      <c r="G3425">
        <v>0.11337792236467539</v>
      </c>
      <c r="H3425">
        <v>0.1131226968418631</v>
      </c>
      <c r="I3425">
        <v>0.1179909973571082</v>
      </c>
      <c r="J3425">
        <v>143</v>
      </c>
      <c r="K3425">
        <v>15</v>
      </c>
      <c r="L3425" t="str">
        <f>VLOOKUP(J3425,Clustering!$D$3:$E$367,2,FALSE)</f>
        <v>Summer</v>
      </c>
      <c r="M3425">
        <v>0.65734545099999997</v>
      </c>
      <c r="N3425">
        <v>0.56817021000000001</v>
      </c>
      <c r="O3425">
        <v>0.56817021000000001</v>
      </c>
      <c r="P3425">
        <v>0.93752271399999998</v>
      </c>
      <c r="Q3425">
        <v>0.45803007600000001</v>
      </c>
      <c r="R3425">
        <v>0.1131226968418631</v>
      </c>
      <c r="S3425">
        <v>0.46148648235463419</v>
      </c>
      <c r="T3425">
        <v>0.64443856700000002</v>
      </c>
      <c r="U3425">
        <v>0.666411007</v>
      </c>
      <c r="V3425">
        <v>0.85008076700000001</v>
      </c>
      <c r="W3425">
        <v>1.3927985E-2</v>
      </c>
      <c r="X3425">
        <v>0.122324643</v>
      </c>
      <c r="Y3425">
        <v>0.1179909973571082</v>
      </c>
      <c r="Z3425">
        <v>0.75814559100000001</v>
      </c>
      <c r="AA3425">
        <v>0.666411007</v>
      </c>
      <c r="AB3425">
        <v>0</v>
      </c>
      <c r="AC3425">
        <v>0</v>
      </c>
      <c r="AD3425">
        <v>0.85</v>
      </c>
      <c r="AE3425">
        <v>0.85</v>
      </c>
      <c r="AF3425">
        <v>0.85</v>
      </c>
      <c r="AG3425">
        <v>0.85</v>
      </c>
      <c r="AH3425">
        <v>0.93752271399999998</v>
      </c>
      <c r="AI3425">
        <v>1.3927985E-2</v>
      </c>
      <c r="AJ3425">
        <v>0.71963815799999997</v>
      </c>
      <c r="AK3425">
        <v>0.32304053764824397</v>
      </c>
      <c r="AL3425">
        <v>0.37997805800000001</v>
      </c>
    </row>
    <row r="3426" spans="1:38" x14ac:dyDescent="0.35">
      <c r="A3426" t="s">
        <v>3550</v>
      </c>
      <c r="B3426">
        <v>68958.972018759858</v>
      </c>
      <c r="C3426">
        <v>61161.387932932521</v>
      </c>
      <c r="D3426">
        <v>7556.2199574272336</v>
      </c>
      <c r="E3426">
        <v>241.36412840010561</v>
      </c>
      <c r="F3426">
        <v>0.3412541473377998</v>
      </c>
      <c r="G3426">
        <v>0.11831574921573799</v>
      </c>
      <c r="H3426">
        <v>0.11808474729825461</v>
      </c>
      <c r="I3426">
        <v>0.1224909945321352</v>
      </c>
      <c r="J3426">
        <v>143</v>
      </c>
      <c r="K3426">
        <v>16</v>
      </c>
      <c r="L3426" t="str">
        <f>VLOOKUP(J3426,Clustering!$D$3:$E$367,2,FALSE)</f>
        <v>Summer</v>
      </c>
      <c r="M3426">
        <v>0.661129521</v>
      </c>
      <c r="N3426">
        <v>0.57399368299999998</v>
      </c>
      <c r="O3426">
        <v>0.57399368299999998</v>
      </c>
      <c r="P3426">
        <v>0.93650539200000005</v>
      </c>
      <c r="Q3426">
        <v>0.48967101200000002</v>
      </c>
      <c r="R3426">
        <v>0.11808474729825461</v>
      </c>
      <c r="S3426">
        <v>0.3412541473377998</v>
      </c>
      <c r="T3426">
        <v>0.62637902400000001</v>
      </c>
      <c r="U3426">
        <v>0.666411007</v>
      </c>
      <c r="V3426">
        <v>0.85008076700000001</v>
      </c>
      <c r="W3426">
        <v>1.3194933000000001E-2</v>
      </c>
      <c r="X3426">
        <v>0.14338320900000001</v>
      </c>
      <c r="Y3426">
        <v>0.1224909945321352</v>
      </c>
      <c r="Z3426">
        <v>0.76333552999999998</v>
      </c>
      <c r="AA3426">
        <v>0.666411007</v>
      </c>
      <c r="AB3426">
        <v>0</v>
      </c>
      <c r="AC3426">
        <v>0</v>
      </c>
      <c r="AD3426">
        <v>0.85</v>
      </c>
      <c r="AE3426">
        <v>0.85</v>
      </c>
      <c r="AF3426">
        <v>0.85</v>
      </c>
      <c r="AG3426">
        <v>0.85</v>
      </c>
      <c r="AH3426">
        <v>0.93650539200000005</v>
      </c>
      <c r="AI3426">
        <v>1.3194933000000001E-2</v>
      </c>
      <c r="AJ3426">
        <v>0.729092607</v>
      </c>
      <c r="AK3426">
        <v>0.23887790313645979</v>
      </c>
      <c r="AL3426">
        <v>0.58652845499999995</v>
      </c>
    </row>
    <row r="3427" spans="1:38" x14ac:dyDescent="0.35">
      <c r="A3427" t="s">
        <v>3551</v>
      </c>
      <c r="B3427">
        <v>69699.619198735163</v>
      </c>
      <c r="C3427">
        <v>64766.148775758142</v>
      </c>
      <c r="D3427">
        <v>4695.5879461567674</v>
      </c>
      <c r="E3427">
        <v>237.8824768202538</v>
      </c>
      <c r="F3427">
        <v>0.21206223083015771</v>
      </c>
      <c r="G3427">
        <v>0.1166090572648303</v>
      </c>
      <c r="H3427">
        <v>0.116336980538311</v>
      </c>
      <c r="I3427">
        <v>0.1215267094232009</v>
      </c>
      <c r="J3427">
        <v>143</v>
      </c>
      <c r="K3427">
        <v>17</v>
      </c>
      <c r="L3427" t="str">
        <f>VLOOKUP(J3427,Clustering!$D$3:$E$367,2,FALSE)</f>
        <v>Summer</v>
      </c>
      <c r="M3427">
        <v>0.65876231799999996</v>
      </c>
      <c r="N3427">
        <v>0.57143593000000004</v>
      </c>
      <c r="O3427">
        <v>0.57143593000000004</v>
      </c>
      <c r="P3427">
        <v>0.93752271399999998</v>
      </c>
      <c r="Q3427">
        <v>0.50401456899999997</v>
      </c>
      <c r="R3427">
        <v>0.116336980538311</v>
      </c>
      <c r="S3427">
        <v>0.21206223083015771</v>
      </c>
      <c r="T3427">
        <v>0.58009672099999998</v>
      </c>
      <c r="U3427">
        <v>0.666411007</v>
      </c>
      <c r="V3427">
        <v>0.85008076700000001</v>
      </c>
      <c r="W3427">
        <v>1.3090210999999999E-2</v>
      </c>
      <c r="X3427">
        <v>0.203364814</v>
      </c>
      <c r="Y3427">
        <v>0.1215267094232009</v>
      </c>
      <c r="Z3427">
        <v>0.76685518600000002</v>
      </c>
      <c r="AA3427">
        <v>0.666411007</v>
      </c>
      <c r="AB3427">
        <v>0</v>
      </c>
      <c r="AC3427">
        <v>0</v>
      </c>
      <c r="AD3427">
        <v>0.85</v>
      </c>
      <c r="AE3427">
        <v>0.85</v>
      </c>
      <c r="AF3427">
        <v>0.85</v>
      </c>
      <c r="AG3427">
        <v>0.85</v>
      </c>
      <c r="AH3427">
        <v>0.93752271399999998</v>
      </c>
      <c r="AI3427">
        <v>1.3090210999999999E-2</v>
      </c>
      <c r="AJ3427">
        <v>0.740863677</v>
      </c>
      <c r="AK3427">
        <v>0.14844356158111041</v>
      </c>
      <c r="AL3427">
        <v>0.64514639299999998</v>
      </c>
    </row>
    <row r="3428" spans="1:38" x14ac:dyDescent="0.35">
      <c r="A3428" t="s">
        <v>3552</v>
      </c>
      <c r="B3428">
        <v>69743.915323273875</v>
      </c>
      <c r="C3428">
        <v>67485.088493700809</v>
      </c>
      <c r="D3428">
        <v>2017.8901741344371</v>
      </c>
      <c r="E3428">
        <v>240.9366554386398</v>
      </c>
      <c r="F3428">
        <v>9.1131993864036795E-2</v>
      </c>
      <c r="G3428">
        <v>0.118106203646392</v>
      </c>
      <c r="H3428">
        <v>0.1181851936637686</v>
      </c>
      <c r="I3428">
        <v>0.1166784981810586</v>
      </c>
      <c r="J3428">
        <v>143</v>
      </c>
      <c r="K3428">
        <v>18</v>
      </c>
      <c r="L3428" t="str">
        <f>VLOOKUP(J3428,Clustering!$D$3:$E$367,2,FALSE)</f>
        <v>Summer</v>
      </c>
      <c r="M3428">
        <v>0.65783501899999997</v>
      </c>
      <c r="N3428">
        <v>0.57543328199999999</v>
      </c>
      <c r="O3428">
        <v>0.57543328199999999</v>
      </c>
      <c r="P3428">
        <v>0.93779738999999995</v>
      </c>
      <c r="Q3428">
        <v>0.50367663200000001</v>
      </c>
      <c r="R3428">
        <v>0.1181851936637686</v>
      </c>
      <c r="S3428">
        <v>9.1131993864036795E-2</v>
      </c>
      <c r="T3428">
        <v>0.50952093099999995</v>
      </c>
      <c r="U3428">
        <v>0.666411007</v>
      </c>
      <c r="V3428">
        <v>0.85008076700000001</v>
      </c>
      <c r="W3428">
        <v>1.2845861E-2</v>
      </c>
      <c r="X3428">
        <v>0.22688156600000001</v>
      </c>
      <c r="Y3428">
        <v>0.1166784981810586</v>
      </c>
      <c r="Z3428">
        <v>0.77618290599999995</v>
      </c>
      <c r="AA3428">
        <v>0.666411007</v>
      </c>
      <c r="AB3428">
        <v>0</v>
      </c>
      <c r="AC3428">
        <v>0</v>
      </c>
      <c r="AD3428">
        <v>0.85</v>
      </c>
      <c r="AE3428">
        <v>0.85</v>
      </c>
      <c r="AF3428">
        <v>0.85</v>
      </c>
      <c r="AG3428">
        <v>0.85</v>
      </c>
      <c r="AH3428">
        <v>0.93779738999999995</v>
      </c>
      <c r="AI3428">
        <v>1.2845861E-2</v>
      </c>
      <c r="AJ3428">
        <v>0.75294872400000001</v>
      </c>
      <c r="AK3428">
        <v>6.3792395704825797E-2</v>
      </c>
      <c r="AL3428">
        <v>0.64577298699999997</v>
      </c>
    </row>
    <row r="3429" spans="1:38" x14ac:dyDescent="0.35">
      <c r="A3429" t="s">
        <v>3553</v>
      </c>
      <c r="B3429">
        <v>69498.084963268615</v>
      </c>
      <c r="C3429">
        <v>69040.465604406985</v>
      </c>
      <c r="D3429">
        <v>206.60571148528501</v>
      </c>
      <c r="E3429">
        <v>251.0136473763348</v>
      </c>
      <c r="F3429">
        <v>9.3307310143517994E-3</v>
      </c>
      <c r="G3429">
        <v>0.1230459055766347</v>
      </c>
      <c r="H3429">
        <v>0.1232677797587768</v>
      </c>
      <c r="I3429">
        <v>0.1190356395584538</v>
      </c>
      <c r="J3429">
        <v>143</v>
      </c>
      <c r="K3429">
        <v>19</v>
      </c>
      <c r="L3429" t="str">
        <f>VLOOKUP(J3429,Clustering!$D$3:$E$367,2,FALSE)</f>
        <v>Summer</v>
      </c>
      <c r="M3429">
        <v>0.65653910400000004</v>
      </c>
      <c r="N3429">
        <v>0.582152067</v>
      </c>
      <c r="O3429">
        <v>0.582152067</v>
      </c>
      <c r="P3429">
        <v>0.937217517</v>
      </c>
      <c r="Q3429">
        <v>0.474213514</v>
      </c>
      <c r="R3429">
        <v>0.1232677797587768</v>
      </c>
      <c r="S3429">
        <v>9.3307310143517994E-3</v>
      </c>
      <c r="T3429">
        <v>0.33058788</v>
      </c>
      <c r="U3429">
        <v>0.666411007</v>
      </c>
      <c r="V3429">
        <v>0.85008076700000001</v>
      </c>
      <c r="W3429">
        <v>1.1205221E-2</v>
      </c>
      <c r="X3429">
        <v>0.20175310699999999</v>
      </c>
      <c r="Y3429">
        <v>0.1190356395584538</v>
      </c>
      <c r="Z3429">
        <v>0.775650375</v>
      </c>
      <c r="AA3429">
        <v>0.666411007</v>
      </c>
      <c r="AB3429">
        <v>0</v>
      </c>
      <c r="AC3429">
        <v>0</v>
      </c>
      <c r="AD3429">
        <v>0.85</v>
      </c>
      <c r="AE3429">
        <v>0.85</v>
      </c>
      <c r="AF3429">
        <v>0.85</v>
      </c>
      <c r="AG3429">
        <v>0.85</v>
      </c>
      <c r="AH3429">
        <v>0.937217517</v>
      </c>
      <c r="AI3429">
        <v>1.1205221E-2</v>
      </c>
      <c r="AJ3429">
        <v>0.76424273899999995</v>
      </c>
      <c r="AK3429">
        <v>6.5315117100462E-3</v>
      </c>
      <c r="AL3429">
        <v>0.70485057200000001</v>
      </c>
    </row>
    <row r="3430" spans="1:38" x14ac:dyDescent="0.35">
      <c r="A3430" t="s">
        <v>3554</v>
      </c>
      <c r="B3430">
        <v>67444.328713571347</v>
      </c>
      <c r="C3430">
        <v>67194.346064708676</v>
      </c>
      <c r="D3430">
        <v>0</v>
      </c>
      <c r="E3430">
        <v>249.9826488626741</v>
      </c>
      <c r="F3430">
        <v>0</v>
      </c>
      <c r="G3430">
        <v>0.1225405141483696</v>
      </c>
      <c r="H3430">
        <v>0.12276554793120679</v>
      </c>
      <c r="I3430">
        <v>0.1184731399115754</v>
      </c>
      <c r="J3430">
        <v>143</v>
      </c>
      <c r="K3430">
        <v>20</v>
      </c>
      <c r="L3430" t="str">
        <f>VLOOKUP(J3430,Clustering!$D$3:$E$367,2,FALSE)</f>
        <v>Summer</v>
      </c>
      <c r="M3430">
        <v>0.667695488</v>
      </c>
      <c r="N3430">
        <v>0.58556963500000003</v>
      </c>
      <c r="O3430">
        <v>0.58556963500000003</v>
      </c>
      <c r="P3430">
        <v>0.93506079600000003</v>
      </c>
      <c r="Q3430">
        <v>0.44805467100000002</v>
      </c>
      <c r="R3430">
        <v>0.12276554793120679</v>
      </c>
      <c r="S3430">
        <v>0</v>
      </c>
      <c r="T3430">
        <v>6.5097476000000001E-2</v>
      </c>
      <c r="U3430">
        <v>0.666411007</v>
      </c>
      <c r="V3430">
        <v>0.85008076700000001</v>
      </c>
      <c r="W3430">
        <v>1.1309942999999999E-2</v>
      </c>
      <c r="X3430">
        <v>0.13977362400000001</v>
      </c>
      <c r="Y3430">
        <v>0.1184731399115754</v>
      </c>
      <c r="Z3430">
        <v>0.77193345599999996</v>
      </c>
      <c r="AA3430">
        <v>0.666411007</v>
      </c>
      <c r="AB3430">
        <v>0</v>
      </c>
      <c r="AC3430">
        <v>0</v>
      </c>
      <c r="AD3430">
        <v>0.85</v>
      </c>
      <c r="AE3430">
        <v>0.85</v>
      </c>
      <c r="AF3430">
        <v>0.85</v>
      </c>
      <c r="AG3430">
        <v>0.85</v>
      </c>
      <c r="AH3430">
        <v>0.93506079600000003</v>
      </c>
      <c r="AI3430">
        <v>1.1309942999999999E-2</v>
      </c>
      <c r="AJ3430">
        <v>0.76712466099999999</v>
      </c>
      <c r="AK3430">
        <v>0</v>
      </c>
      <c r="AL3430">
        <v>0.71243907500000003</v>
      </c>
    </row>
    <row r="3431" spans="1:38" x14ac:dyDescent="0.35">
      <c r="A3431" t="s">
        <v>3555</v>
      </c>
      <c r="B3431">
        <v>64609.696589287101</v>
      </c>
      <c r="C3431">
        <v>64355.692106946553</v>
      </c>
      <c r="D3431">
        <v>0</v>
      </c>
      <c r="E3431">
        <v>254.00448234055759</v>
      </c>
      <c r="F3431">
        <v>0</v>
      </c>
      <c r="G3431">
        <v>0.1245120011473321</v>
      </c>
      <c r="H3431">
        <v>0.1250758143380287</v>
      </c>
      <c r="I3431">
        <v>0.1143213568036635</v>
      </c>
      <c r="J3431">
        <v>143</v>
      </c>
      <c r="K3431">
        <v>21</v>
      </c>
      <c r="L3431" t="str">
        <f>VLOOKUP(J3431,Clustering!$D$3:$E$367,2,FALSE)</f>
        <v>Summer</v>
      </c>
      <c r="M3431">
        <v>0.65115961899999997</v>
      </c>
      <c r="N3431">
        <v>0.57136493600000005</v>
      </c>
      <c r="O3431">
        <v>0.57136493600000005</v>
      </c>
      <c r="P3431">
        <v>0.93281251600000004</v>
      </c>
      <c r="Q3431">
        <v>0.42034381999999998</v>
      </c>
      <c r="R3431">
        <v>0.1250758143380287</v>
      </c>
      <c r="S3431">
        <v>0</v>
      </c>
      <c r="T3431">
        <v>0</v>
      </c>
      <c r="U3431">
        <v>0.666411007</v>
      </c>
      <c r="V3431">
        <v>0.85008076700000001</v>
      </c>
      <c r="W3431">
        <v>1.1414664E-2</v>
      </c>
      <c r="X3431">
        <v>6.7558465999999998E-2</v>
      </c>
      <c r="Y3431">
        <v>0.1143213568036635</v>
      </c>
      <c r="Z3431">
        <v>0.74632851200000005</v>
      </c>
      <c r="AA3431">
        <v>0.666411007</v>
      </c>
      <c r="AB3431">
        <v>0</v>
      </c>
      <c r="AC3431">
        <v>0</v>
      </c>
      <c r="AD3431">
        <v>0.85</v>
      </c>
      <c r="AE3431">
        <v>0.85</v>
      </c>
      <c r="AF3431">
        <v>0.85</v>
      </c>
      <c r="AG3431">
        <v>0.85</v>
      </c>
      <c r="AH3431">
        <v>0.93281251600000004</v>
      </c>
      <c r="AI3431">
        <v>1.1414664E-2</v>
      </c>
      <c r="AJ3431">
        <v>0.74850609199999996</v>
      </c>
      <c r="AK3431">
        <v>0</v>
      </c>
      <c r="AL3431">
        <v>0.38078244</v>
      </c>
    </row>
    <row r="3432" spans="1:38" x14ac:dyDescent="0.35">
      <c r="A3432" t="s">
        <v>3556</v>
      </c>
      <c r="B3432">
        <v>60112.387146892434</v>
      </c>
      <c r="C3432">
        <v>59851.999935975196</v>
      </c>
      <c r="D3432">
        <v>0</v>
      </c>
      <c r="E3432">
        <v>260.38721091722971</v>
      </c>
      <c r="F3432">
        <v>0</v>
      </c>
      <c r="G3432">
        <v>0.12764078966530859</v>
      </c>
      <c r="H3432">
        <v>0.1286918834965326</v>
      </c>
      <c r="I3432">
        <v>0.10864278893993889</v>
      </c>
      <c r="J3432">
        <v>143</v>
      </c>
      <c r="K3432">
        <v>22</v>
      </c>
      <c r="L3432" t="str">
        <f>VLOOKUP(J3432,Clustering!$D$3:$E$367,2,FALSE)</f>
        <v>Summer</v>
      </c>
      <c r="M3432">
        <v>0.614689704</v>
      </c>
      <c r="N3432">
        <v>0.545698664</v>
      </c>
      <c r="O3432">
        <v>0.545698664</v>
      </c>
      <c r="P3432">
        <v>0.93019799999999997</v>
      </c>
      <c r="Q3432">
        <v>0.41049357600000003</v>
      </c>
      <c r="R3432">
        <v>0.1286918834965326</v>
      </c>
      <c r="S3432">
        <v>0</v>
      </c>
      <c r="T3432">
        <v>0</v>
      </c>
      <c r="U3432">
        <v>0.66559707000000001</v>
      </c>
      <c r="V3432">
        <v>0.85008076700000001</v>
      </c>
      <c r="W3432">
        <v>1.1659015E-2</v>
      </c>
      <c r="X3432">
        <v>3.1359579999999998E-2</v>
      </c>
      <c r="Y3432">
        <v>0.10864278893993889</v>
      </c>
      <c r="Z3432">
        <v>0.66420548800000001</v>
      </c>
      <c r="AA3432">
        <v>0.66559707000000001</v>
      </c>
      <c r="AB3432">
        <v>0</v>
      </c>
      <c r="AC3432">
        <v>0</v>
      </c>
      <c r="AD3432">
        <v>0.85</v>
      </c>
      <c r="AE3432">
        <v>0.85</v>
      </c>
      <c r="AF3432">
        <v>0.85</v>
      </c>
      <c r="AG3432">
        <v>0.85</v>
      </c>
      <c r="AH3432">
        <v>0.93019799999999997</v>
      </c>
      <c r="AI3432">
        <v>1.1659015E-2</v>
      </c>
      <c r="AJ3432">
        <v>0.69583728199999995</v>
      </c>
      <c r="AK3432">
        <v>0</v>
      </c>
      <c r="AL3432">
        <v>0.15400976499999999</v>
      </c>
    </row>
    <row r="3433" spans="1:38" x14ac:dyDescent="0.35">
      <c r="A3433" t="s">
        <v>3557</v>
      </c>
      <c r="B3433">
        <v>55879.257846751389</v>
      </c>
      <c r="C3433">
        <v>55621.63639807664</v>
      </c>
      <c r="D3433">
        <v>0</v>
      </c>
      <c r="E3433">
        <v>257.62144867474831</v>
      </c>
      <c r="F3433">
        <v>0</v>
      </c>
      <c r="G3433">
        <v>0.12628502386017071</v>
      </c>
      <c r="H3433">
        <v>0.1276271520220843</v>
      </c>
      <c r="I3433">
        <v>0.1020267216647503</v>
      </c>
      <c r="J3433">
        <v>143</v>
      </c>
      <c r="K3433">
        <v>23</v>
      </c>
      <c r="L3433" t="str">
        <f>VLOOKUP(J3433,Clustering!$D$3:$E$367,2,FALSE)</f>
        <v>Summer</v>
      </c>
      <c r="M3433">
        <v>0.591420838</v>
      </c>
      <c r="N3433">
        <v>0.54754056200000001</v>
      </c>
      <c r="O3433">
        <v>0.54754056200000001</v>
      </c>
      <c r="P3433">
        <v>0.91095027900000003</v>
      </c>
      <c r="Q3433">
        <v>0.36742535700000001</v>
      </c>
      <c r="R3433">
        <v>0.1276271520220843</v>
      </c>
      <c r="S3433">
        <v>0</v>
      </c>
      <c r="T3433">
        <v>0</v>
      </c>
      <c r="U3433">
        <v>0.66219262099999998</v>
      </c>
      <c r="V3433">
        <v>0.85008076700000001</v>
      </c>
      <c r="W3433">
        <v>1.1938272999999999E-2</v>
      </c>
      <c r="X3433">
        <v>2.4002190999999999E-2</v>
      </c>
      <c r="Y3433">
        <v>0.1020267216647503</v>
      </c>
      <c r="Z3433">
        <v>0.582722187</v>
      </c>
      <c r="AA3433">
        <v>0.66219262099999998</v>
      </c>
      <c r="AB3433">
        <v>0</v>
      </c>
      <c r="AC3433">
        <v>0</v>
      </c>
      <c r="AD3433">
        <v>0.85</v>
      </c>
      <c r="AE3433">
        <v>0.85</v>
      </c>
      <c r="AF3433">
        <v>0.85</v>
      </c>
      <c r="AG3433">
        <v>0.85</v>
      </c>
      <c r="AH3433">
        <v>0.91095027900000003</v>
      </c>
      <c r="AI3433">
        <v>1.1938272999999999E-2</v>
      </c>
      <c r="AJ3433">
        <v>0.63339934099999995</v>
      </c>
      <c r="AK3433">
        <v>0</v>
      </c>
      <c r="AL3433">
        <v>0.13530952399999999</v>
      </c>
    </row>
    <row r="3434" spans="1:38" x14ac:dyDescent="0.35">
      <c r="A3434" t="s">
        <v>3558</v>
      </c>
      <c r="B3434">
        <v>31953.286658135359</v>
      </c>
      <c r="C3434">
        <v>31697.174605314482</v>
      </c>
      <c r="D3434">
        <v>0</v>
      </c>
      <c r="E3434">
        <v>256.11205282087639</v>
      </c>
      <c r="F3434">
        <v>0</v>
      </c>
      <c r="G3434">
        <v>0.12554512393180209</v>
      </c>
      <c r="H3434">
        <v>0.1273057236524395</v>
      </c>
      <c r="I3434">
        <v>9.3723155448926607E-2</v>
      </c>
      <c r="J3434">
        <v>144</v>
      </c>
      <c r="K3434">
        <v>0</v>
      </c>
      <c r="L3434" t="str">
        <f>VLOOKUP(J3434,Clustering!$D$3:$E$367,2,FALSE)</f>
        <v>Spring</v>
      </c>
      <c r="M3434">
        <v>0.27876561700000002</v>
      </c>
      <c r="N3434">
        <v>0.32806879300000003</v>
      </c>
      <c r="O3434">
        <v>0.32806879300000003</v>
      </c>
      <c r="P3434">
        <v>0.86806000800000005</v>
      </c>
      <c r="Q3434">
        <v>0.415262246</v>
      </c>
      <c r="R3434">
        <v>0.1273057236524395</v>
      </c>
      <c r="S3434">
        <v>0</v>
      </c>
      <c r="T3434">
        <v>0</v>
      </c>
      <c r="U3434">
        <v>0.64562430500000001</v>
      </c>
      <c r="V3434">
        <v>0.85008076700000001</v>
      </c>
      <c r="W3434">
        <v>1.3299655000000001E-2</v>
      </c>
      <c r="X3434">
        <v>7.9998899999999997E-4</v>
      </c>
      <c r="Y3434">
        <v>9.3723155448926607E-2</v>
      </c>
      <c r="Z3434">
        <v>0.228916697</v>
      </c>
      <c r="AA3434">
        <v>0.64562430500000001</v>
      </c>
      <c r="AB3434">
        <v>0</v>
      </c>
      <c r="AC3434">
        <v>0</v>
      </c>
      <c r="AD3434">
        <v>0.85</v>
      </c>
      <c r="AE3434">
        <v>0.85</v>
      </c>
      <c r="AF3434">
        <v>0.85</v>
      </c>
      <c r="AG3434">
        <v>0.85</v>
      </c>
      <c r="AH3434">
        <v>0.86806000800000005</v>
      </c>
      <c r="AI3434">
        <v>1.3299655000000001E-2</v>
      </c>
      <c r="AJ3434">
        <v>0.36460789900000001</v>
      </c>
      <c r="AK3434">
        <v>0</v>
      </c>
      <c r="AL3434">
        <v>4.8952352999999997E-2</v>
      </c>
    </row>
    <row r="3435" spans="1:38" x14ac:dyDescent="0.35">
      <c r="A3435" t="s">
        <v>3559</v>
      </c>
      <c r="B3435">
        <v>31290.00860065618</v>
      </c>
      <c r="C3435">
        <v>31031.52194451887</v>
      </c>
      <c r="D3435">
        <v>0</v>
      </c>
      <c r="E3435">
        <v>258.4866561373093</v>
      </c>
      <c r="F3435">
        <v>0</v>
      </c>
      <c r="G3435">
        <v>0.1267091451653477</v>
      </c>
      <c r="H3435">
        <v>0.1290735796854858</v>
      </c>
      <c r="I3435">
        <v>8.3973161569701193E-2</v>
      </c>
      <c r="J3435">
        <v>144</v>
      </c>
      <c r="K3435">
        <v>1</v>
      </c>
      <c r="L3435" t="str">
        <f>VLOOKUP(J3435,Clustering!$D$3:$E$367,2,FALSE)</f>
        <v>Spring</v>
      </c>
      <c r="M3435">
        <v>0.27125507199999999</v>
      </c>
      <c r="N3435">
        <v>0.31736251599999998</v>
      </c>
      <c r="O3435">
        <v>0.31736251599999998</v>
      </c>
      <c r="P3435">
        <v>0.877256594</v>
      </c>
      <c r="Q3435">
        <v>0.38000413</v>
      </c>
      <c r="R3435">
        <v>0.1290735796854858</v>
      </c>
      <c r="S3435">
        <v>0</v>
      </c>
      <c r="T3435">
        <v>0</v>
      </c>
      <c r="U3435">
        <v>0.64562430500000001</v>
      </c>
      <c r="V3435">
        <v>0.85008076700000001</v>
      </c>
      <c r="W3435">
        <v>1.2357160000000001E-2</v>
      </c>
      <c r="X3435">
        <v>7.9998899999999997E-4</v>
      </c>
      <c r="Y3435">
        <v>8.3973161569701193E-2</v>
      </c>
      <c r="Z3435">
        <v>0.22480498900000001</v>
      </c>
      <c r="AA3435">
        <v>0.64562430500000001</v>
      </c>
      <c r="AB3435">
        <v>0</v>
      </c>
      <c r="AC3435">
        <v>0</v>
      </c>
      <c r="AD3435">
        <v>0.85</v>
      </c>
      <c r="AE3435">
        <v>0.85</v>
      </c>
      <c r="AF3435">
        <v>0.85</v>
      </c>
      <c r="AG3435">
        <v>0.85</v>
      </c>
      <c r="AH3435">
        <v>0.877256594</v>
      </c>
      <c r="AI3435">
        <v>1.2357160000000001E-2</v>
      </c>
      <c r="AJ3435">
        <v>0.36019315200000002</v>
      </c>
      <c r="AK3435">
        <v>0</v>
      </c>
      <c r="AL3435">
        <v>0</v>
      </c>
    </row>
    <row r="3436" spans="1:38" x14ac:dyDescent="0.35">
      <c r="A3436" t="s">
        <v>3560</v>
      </c>
      <c r="B3436">
        <v>31184.670400192979</v>
      </c>
      <c r="C3436">
        <v>30920.211620364989</v>
      </c>
      <c r="D3436">
        <v>0</v>
      </c>
      <c r="E3436">
        <v>264.45877982799777</v>
      </c>
      <c r="F3436">
        <v>0</v>
      </c>
      <c r="G3436">
        <v>0.12963665677843031</v>
      </c>
      <c r="H3436">
        <v>0.13274991666329811</v>
      </c>
      <c r="I3436">
        <v>7.3366025371423199E-2</v>
      </c>
      <c r="J3436">
        <v>144</v>
      </c>
      <c r="K3436">
        <v>2</v>
      </c>
      <c r="L3436" t="str">
        <f>VLOOKUP(J3436,Clustering!$D$3:$E$367,2,FALSE)</f>
        <v>Spring</v>
      </c>
      <c r="M3436">
        <v>0.26109510200000002</v>
      </c>
      <c r="N3436">
        <v>0.30560907900000001</v>
      </c>
      <c r="O3436">
        <v>0.30560907900000001</v>
      </c>
      <c r="P3436">
        <v>0.876442736</v>
      </c>
      <c r="Q3436">
        <v>0.34552201900000001</v>
      </c>
      <c r="R3436">
        <v>0.13274991666329811</v>
      </c>
      <c r="S3436">
        <v>0</v>
      </c>
      <c r="T3436">
        <v>0</v>
      </c>
      <c r="U3436">
        <v>0.64562430500000001</v>
      </c>
      <c r="V3436">
        <v>0.85008076700000001</v>
      </c>
      <c r="W3436">
        <v>1.2461880999999999E-2</v>
      </c>
      <c r="X3436">
        <v>7.9998899999999997E-4</v>
      </c>
      <c r="Y3436">
        <v>7.3366025371423199E-2</v>
      </c>
      <c r="Z3436">
        <v>0.21959398099999999</v>
      </c>
      <c r="AA3436">
        <v>0.64562430500000001</v>
      </c>
      <c r="AB3436">
        <v>0</v>
      </c>
      <c r="AC3436">
        <v>0</v>
      </c>
      <c r="AD3436">
        <v>0.85</v>
      </c>
      <c r="AE3436">
        <v>0.85</v>
      </c>
      <c r="AF3436">
        <v>0.85</v>
      </c>
      <c r="AG3436">
        <v>0.85</v>
      </c>
      <c r="AH3436">
        <v>0.876442736</v>
      </c>
      <c r="AI3436">
        <v>1.2461880999999999E-2</v>
      </c>
      <c r="AJ3436">
        <v>0.35506891099999999</v>
      </c>
      <c r="AK3436">
        <v>0</v>
      </c>
      <c r="AL3436">
        <v>7.6969109999999999E-3</v>
      </c>
    </row>
    <row r="3437" spans="1:38" x14ac:dyDescent="0.35">
      <c r="A3437" t="s">
        <v>3561</v>
      </c>
      <c r="B3437">
        <v>31224.935247472011</v>
      </c>
      <c r="C3437">
        <v>30949.41492777225</v>
      </c>
      <c r="D3437">
        <v>0</v>
      </c>
      <c r="E3437">
        <v>275.52031969976389</v>
      </c>
      <c r="F3437">
        <v>0</v>
      </c>
      <c r="G3437">
        <v>0.13505898024498231</v>
      </c>
      <c r="H3437">
        <v>0.1387967878672407</v>
      </c>
      <c r="I3437">
        <v>6.7499957625405796E-2</v>
      </c>
      <c r="J3437">
        <v>144</v>
      </c>
      <c r="K3437">
        <v>3</v>
      </c>
      <c r="L3437" t="str">
        <f>VLOOKUP(J3437,Clustering!$D$3:$E$367,2,FALSE)</f>
        <v>Spring</v>
      </c>
      <c r="M3437">
        <v>0.25348088400000002</v>
      </c>
      <c r="N3437">
        <v>0.29808175199999998</v>
      </c>
      <c r="O3437">
        <v>0.29808175199999998</v>
      </c>
      <c r="P3437">
        <v>0.87591372899999997</v>
      </c>
      <c r="Q3437">
        <v>0.33421989699999999</v>
      </c>
      <c r="R3437">
        <v>0.1387967878672407</v>
      </c>
      <c r="S3437">
        <v>0</v>
      </c>
      <c r="T3437">
        <v>0</v>
      </c>
      <c r="U3437">
        <v>0.64562430500000001</v>
      </c>
      <c r="V3437">
        <v>0.85008076700000001</v>
      </c>
      <c r="W3437">
        <v>1.3439283999999999E-2</v>
      </c>
      <c r="X3437">
        <v>7.9998899999999997E-4</v>
      </c>
      <c r="Y3437">
        <v>6.7499957625405796E-2</v>
      </c>
      <c r="Z3437">
        <v>0.21761502999999999</v>
      </c>
      <c r="AA3437">
        <v>0.64562430500000001</v>
      </c>
      <c r="AB3437">
        <v>0</v>
      </c>
      <c r="AC3437">
        <v>0</v>
      </c>
      <c r="AD3437">
        <v>0.85</v>
      </c>
      <c r="AE3437">
        <v>0.85</v>
      </c>
      <c r="AF3437">
        <v>0.85</v>
      </c>
      <c r="AG3437">
        <v>0.85</v>
      </c>
      <c r="AH3437">
        <v>0.87591372899999997</v>
      </c>
      <c r="AI3437">
        <v>1.3439283999999999E-2</v>
      </c>
      <c r="AJ3437">
        <v>0.35470286899999998</v>
      </c>
      <c r="AK3437">
        <v>0</v>
      </c>
      <c r="AL3437">
        <v>0</v>
      </c>
    </row>
    <row r="3438" spans="1:38" x14ac:dyDescent="0.35">
      <c r="A3438" t="s">
        <v>3562</v>
      </c>
      <c r="B3438">
        <v>31580.601756181139</v>
      </c>
      <c r="C3438">
        <v>31291.982738133131</v>
      </c>
      <c r="D3438">
        <v>0</v>
      </c>
      <c r="E3438">
        <v>288.61901804801579</v>
      </c>
      <c r="F3438">
        <v>0</v>
      </c>
      <c r="G3438">
        <v>0.1414799108078508</v>
      </c>
      <c r="H3438">
        <v>0.1456070514490897</v>
      </c>
      <c r="I3438">
        <v>6.6883886583586599E-2</v>
      </c>
      <c r="J3438">
        <v>144</v>
      </c>
      <c r="K3438">
        <v>4</v>
      </c>
      <c r="L3438" t="str">
        <f>VLOOKUP(J3438,Clustering!$D$3:$E$367,2,FALSE)</f>
        <v>Spring</v>
      </c>
      <c r="M3438">
        <v>0.24516975199999999</v>
      </c>
      <c r="N3438">
        <v>0.29515917000000003</v>
      </c>
      <c r="O3438">
        <v>0.29515917000000003</v>
      </c>
      <c r="P3438">
        <v>0.87706330300000002</v>
      </c>
      <c r="Q3438">
        <v>0.32768644400000002</v>
      </c>
      <c r="R3438">
        <v>0.1456070514490897</v>
      </c>
      <c r="S3438">
        <v>0</v>
      </c>
      <c r="T3438">
        <v>0</v>
      </c>
      <c r="U3438">
        <v>0.64562430500000001</v>
      </c>
      <c r="V3438">
        <v>0.85008076700000001</v>
      </c>
      <c r="W3438">
        <v>1.3578913E-2</v>
      </c>
      <c r="X3438">
        <v>7.9998899999999997E-4</v>
      </c>
      <c r="Y3438">
        <v>6.6883886583586599E-2</v>
      </c>
      <c r="Z3438">
        <v>0.22054157999999999</v>
      </c>
      <c r="AA3438">
        <v>0.64562430500000001</v>
      </c>
      <c r="AB3438">
        <v>0</v>
      </c>
      <c r="AC3438">
        <v>0</v>
      </c>
      <c r="AD3438">
        <v>0.85</v>
      </c>
      <c r="AE3438">
        <v>0.85</v>
      </c>
      <c r="AF3438">
        <v>0.85</v>
      </c>
      <c r="AG3438">
        <v>0.85</v>
      </c>
      <c r="AH3438">
        <v>0.87706330300000002</v>
      </c>
      <c r="AI3438">
        <v>1.3578913E-2</v>
      </c>
      <c r="AJ3438">
        <v>0.36068450299999999</v>
      </c>
      <c r="AK3438">
        <v>0</v>
      </c>
      <c r="AL3438">
        <v>0</v>
      </c>
    </row>
    <row r="3439" spans="1:38" x14ac:dyDescent="0.35">
      <c r="A3439" t="s">
        <v>3563</v>
      </c>
      <c r="B3439">
        <v>33765.602746990327</v>
      </c>
      <c r="C3439">
        <v>33187.249095380263</v>
      </c>
      <c r="D3439">
        <v>277.48328081186611</v>
      </c>
      <c r="E3439">
        <v>300.87037079820749</v>
      </c>
      <c r="F3439">
        <v>1.25317051286831E-2</v>
      </c>
      <c r="G3439">
        <v>0.14748547588147429</v>
      </c>
      <c r="H3439">
        <v>0.15177445829164909</v>
      </c>
      <c r="I3439">
        <v>6.9964241792682499E-2</v>
      </c>
      <c r="J3439">
        <v>144</v>
      </c>
      <c r="K3439">
        <v>5</v>
      </c>
      <c r="L3439" t="str">
        <f>VLOOKUP(J3439,Clustering!$D$3:$E$367,2,FALSE)</f>
        <v>Spring</v>
      </c>
      <c r="M3439">
        <v>0.243194202</v>
      </c>
      <c r="N3439">
        <v>0.29541750900000002</v>
      </c>
      <c r="O3439">
        <v>0.29541750900000002</v>
      </c>
      <c r="P3439">
        <v>0.87925054400000002</v>
      </c>
      <c r="Q3439">
        <v>0.32324319600000001</v>
      </c>
      <c r="R3439">
        <v>0.15177445829164909</v>
      </c>
      <c r="S3439">
        <v>1.25317051286831E-2</v>
      </c>
      <c r="T3439">
        <v>0</v>
      </c>
      <c r="U3439">
        <v>0.64562430500000001</v>
      </c>
      <c r="V3439">
        <v>0.85008076700000001</v>
      </c>
      <c r="W3439">
        <v>1.3718542E-2</v>
      </c>
      <c r="X3439">
        <v>7.9998899999999997E-4</v>
      </c>
      <c r="Y3439">
        <v>6.9964241792682499E-2</v>
      </c>
      <c r="Z3439">
        <v>0.24902803900000001</v>
      </c>
      <c r="AA3439">
        <v>0.64562430500000001</v>
      </c>
      <c r="AB3439">
        <v>0</v>
      </c>
      <c r="AC3439">
        <v>0</v>
      </c>
      <c r="AD3439">
        <v>0.85</v>
      </c>
      <c r="AE3439">
        <v>0.85</v>
      </c>
      <c r="AF3439">
        <v>0.85</v>
      </c>
      <c r="AG3439">
        <v>0.85</v>
      </c>
      <c r="AH3439">
        <v>0.87925054400000002</v>
      </c>
      <c r="AI3439">
        <v>1.3718542E-2</v>
      </c>
      <c r="AJ3439">
        <v>0.38812709499999998</v>
      </c>
      <c r="AK3439">
        <v>8.7721935900781003E-3</v>
      </c>
      <c r="AL3439">
        <v>0</v>
      </c>
    </row>
    <row r="3440" spans="1:38" x14ac:dyDescent="0.35">
      <c r="A3440" t="s">
        <v>3564</v>
      </c>
      <c r="B3440">
        <v>34433.944764921267</v>
      </c>
      <c r="C3440">
        <v>31722.131428496581</v>
      </c>
      <c r="D3440">
        <v>2443.9476908234719</v>
      </c>
      <c r="E3440">
        <v>267.86564560122667</v>
      </c>
      <c r="F3440">
        <v>0.1103736114180183</v>
      </c>
      <c r="G3440">
        <v>0.13130668902020909</v>
      </c>
      <c r="H3440">
        <v>0.13481911179288639</v>
      </c>
      <c r="I3440">
        <v>6.7821385995050595E-2</v>
      </c>
      <c r="J3440">
        <v>144</v>
      </c>
      <c r="K3440">
        <v>6</v>
      </c>
      <c r="L3440" t="str">
        <f>VLOOKUP(J3440,Clustering!$D$3:$E$367,2,FALSE)</f>
        <v>Spring</v>
      </c>
      <c r="M3440">
        <v>0.25416051899999997</v>
      </c>
      <c r="N3440">
        <v>0.29825726499999999</v>
      </c>
      <c r="O3440">
        <v>0.29825726499999999</v>
      </c>
      <c r="P3440">
        <v>0.88123432000000002</v>
      </c>
      <c r="Q3440">
        <v>0.35611071799999999</v>
      </c>
      <c r="R3440">
        <v>0.13481911179288639</v>
      </c>
      <c r="S3440">
        <v>0.1103736114180183</v>
      </c>
      <c r="T3440">
        <v>0</v>
      </c>
      <c r="U3440">
        <v>0.65010095999999995</v>
      </c>
      <c r="V3440">
        <v>0.85008076700000001</v>
      </c>
      <c r="W3440">
        <v>1.3404377E-2</v>
      </c>
      <c r="X3440">
        <v>8.3936000000000004E-4</v>
      </c>
      <c r="Y3440">
        <v>6.7821385995050595E-2</v>
      </c>
      <c r="Z3440">
        <v>0.30316553099999999</v>
      </c>
      <c r="AA3440">
        <v>0.65010095999999995</v>
      </c>
      <c r="AB3440">
        <v>0</v>
      </c>
      <c r="AC3440">
        <v>0</v>
      </c>
      <c r="AD3440">
        <v>0.85</v>
      </c>
      <c r="AE3440">
        <v>0.85</v>
      </c>
      <c r="AF3440">
        <v>0.85</v>
      </c>
      <c r="AG3440">
        <v>0.85</v>
      </c>
      <c r="AH3440">
        <v>0.88123432000000002</v>
      </c>
      <c r="AI3440">
        <v>1.3404377E-2</v>
      </c>
      <c r="AJ3440">
        <v>0.41510233800000002</v>
      </c>
      <c r="AK3440">
        <v>7.7261527992612794E-2</v>
      </c>
      <c r="AL3440">
        <v>0</v>
      </c>
    </row>
    <row r="3441" spans="1:38" x14ac:dyDescent="0.35">
      <c r="A3441" t="s">
        <v>3565</v>
      </c>
      <c r="B3441">
        <v>36171.009334295602</v>
      </c>
      <c r="C3441">
        <v>30395.073995986149</v>
      </c>
      <c r="D3441">
        <v>5580.9548960284556</v>
      </c>
      <c r="E3441">
        <v>194.98044228099241</v>
      </c>
      <c r="F3441">
        <v>0.25204718961402078</v>
      </c>
      <c r="G3441">
        <v>9.5578648176957007E-2</v>
      </c>
      <c r="H3441">
        <v>9.7794581464427197E-2</v>
      </c>
      <c r="I3441">
        <v>5.5526750856137397E-2</v>
      </c>
      <c r="J3441">
        <v>144</v>
      </c>
      <c r="K3441">
        <v>7</v>
      </c>
      <c r="L3441" t="str">
        <f>VLOOKUP(J3441,Clustering!$D$3:$E$367,2,FALSE)</f>
        <v>Spring</v>
      </c>
      <c r="M3441">
        <v>0.263825162</v>
      </c>
      <c r="N3441">
        <v>0.30635254299999998</v>
      </c>
      <c r="O3441">
        <v>0.30635254299999998</v>
      </c>
      <c r="P3441">
        <v>0.882109217</v>
      </c>
      <c r="Q3441">
        <v>0.39696357199999999</v>
      </c>
      <c r="R3441">
        <v>9.7794581464427197E-2</v>
      </c>
      <c r="S3441">
        <v>0.25204718961402078</v>
      </c>
      <c r="T3441">
        <v>0</v>
      </c>
      <c r="U3441">
        <v>0.65669071999999995</v>
      </c>
      <c r="V3441">
        <v>0.85008076700000001</v>
      </c>
      <c r="W3441">
        <v>1.2671325000000001E-2</v>
      </c>
      <c r="X3441">
        <v>1.0881529999999999E-3</v>
      </c>
      <c r="Y3441">
        <v>5.5526750856137397E-2</v>
      </c>
      <c r="Z3441">
        <v>0.289997108</v>
      </c>
      <c r="AA3441">
        <v>0.65669071999999995</v>
      </c>
      <c r="AB3441">
        <v>0</v>
      </c>
      <c r="AC3441">
        <v>0</v>
      </c>
      <c r="AD3441">
        <v>0.85</v>
      </c>
      <c r="AE3441">
        <v>0.85</v>
      </c>
      <c r="AF3441">
        <v>0.85</v>
      </c>
      <c r="AG3441">
        <v>0.85</v>
      </c>
      <c r="AH3441">
        <v>0.882109217</v>
      </c>
      <c r="AI3441">
        <v>1.2671325000000001E-2</v>
      </c>
      <c r="AJ3441">
        <v>0.40054112200000003</v>
      </c>
      <c r="AK3441">
        <v>0.1764330327298145</v>
      </c>
      <c r="AL3441">
        <v>9.6655850000000008E-3</v>
      </c>
    </row>
    <row r="3442" spans="1:38" x14ac:dyDescent="0.35">
      <c r="A3442" t="s">
        <v>3566</v>
      </c>
      <c r="B3442">
        <v>38459.027296491076</v>
      </c>
      <c r="C3442">
        <v>29576.327261507631</v>
      </c>
      <c r="D3442">
        <v>8701.8123602234427</v>
      </c>
      <c r="E3442">
        <v>180.88767476000379</v>
      </c>
      <c r="F3442">
        <v>0.39299141290384748</v>
      </c>
      <c r="G3442">
        <v>8.8670428803923396E-2</v>
      </c>
      <c r="H3442">
        <v>9.0622710966727901E-2</v>
      </c>
      <c r="I3442">
        <v>5.3383895058505403E-2</v>
      </c>
      <c r="J3442">
        <v>144</v>
      </c>
      <c r="K3442">
        <v>8</v>
      </c>
      <c r="L3442" t="str">
        <f>VLOOKUP(J3442,Clustering!$D$3:$E$367,2,FALSE)</f>
        <v>Spring</v>
      </c>
      <c r="M3442">
        <v>0.26440688400000001</v>
      </c>
      <c r="N3442">
        <v>0.30254648099999998</v>
      </c>
      <c r="O3442">
        <v>0.30254648099999998</v>
      </c>
      <c r="P3442">
        <v>0.88441853599999998</v>
      </c>
      <c r="Q3442">
        <v>0.42632656000000002</v>
      </c>
      <c r="R3442">
        <v>9.0622710966727901E-2</v>
      </c>
      <c r="S3442">
        <v>0.39299141290384748</v>
      </c>
      <c r="T3442">
        <v>0</v>
      </c>
      <c r="U3442">
        <v>0.65669071999999995</v>
      </c>
      <c r="V3442">
        <v>0.85008076700000001</v>
      </c>
      <c r="W3442">
        <v>1.2182623E-2</v>
      </c>
      <c r="X3442">
        <v>1.0228139999999999E-3</v>
      </c>
      <c r="Y3442">
        <v>5.3383895058505403E-2</v>
      </c>
      <c r="Z3442">
        <v>0.28372103799999998</v>
      </c>
      <c r="AA3442">
        <v>0.65669071999999995</v>
      </c>
      <c r="AB3442">
        <v>0</v>
      </c>
      <c r="AC3442">
        <v>0</v>
      </c>
      <c r="AD3442">
        <v>0.85</v>
      </c>
      <c r="AE3442">
        <v>0.85</v>
      </c>
      <c r="AF3442">
        <v>0.85</v>
      </c>
      <c r="AG3442">
        <v>0.85</v>
      </c>
      <c r="AH3442">
        <v>0.88441853599999998</v>
      </c>
      <c r="AI3442">
        <v>1.2182623E-2</v>
      </c>
      <c r="AJ3442">
        <v>0.39226333899999999</v>
      </c>
      <c r="AK3442">
        <v>0.27509398903269322</v>
      </c>
      <c r="AL3442">
        <v>2.9612508999999999E-2</v>
      </c>
    </row>
    <row r="3443" spans="1:38" x14ac:dyDescent="0.35">
      <c r="A3443" t="s">
        <v>3567</v>
      </c>
      <c r="B3443">
        <v>41120.44042727843</v>
      </c>
      <c r="C3443">
        <v>29812.842154946091</v>
      </c>
      <c r="D3443">
        <v>11123.941970625219</v>
      </c>
      <c r="E3443">
        <v>183.65630170711549</v>
      </c>
      <c r="F3443">
        <v>0.50237967576494147</v>
      </c>
      <c r="G3443">
        <v>9.0027598876036993E-2</v>
      </c>
      <c r="H3443">
        <v>9.1687442441176201E-2</v>
      </c>
      <c r="I3443">
        <v>6.0026748031164402E-2</v>
      </c>
      <c r="J3443">
        <v>144</v>
      </c>
      <c r="K3443">
        <v>9</v>
      </c>
      <c r="L3443" t="str">
        <f>VLOOKUP(J3443,Clustering!$D$3:$E$367,2,FALSE)</f>
        <v>Spring</v>
      </c>
      <c r="M3443">
        <v>0.25910803300000002</v>
      </c>
      <c r="N3443">
        <v>0.30094911800000002</v>
      </c>
      <c r="O3443">
        <v>0.30094911800000002</v>
      </c>
      <c r="P3443">
        <v>0.88541551100000004</v>
      </c>
      <c r="Q3443">
        <v>0.45108358900000001</v>
      </c>
      <c r="R3443">
        <v>9.1687442441176201E-2</v>
      </c>
      <c r="S3443">
        <v>0.50237967576494147</v>
      </c>
      <c r="T3443">
        <v>0.38061054900000002</v>
      </c>
      <c r="U3443">
        <v>0.65642462499999998</v>
      </c>
      <c r="V3443">
        <v>0.85008076700000001</v>
      </c>
      <c r="W3443">
        <v>1.1659015E-2</v>
      </c>
      <c r="X3443">
        <v>7.9998899999999997E-4</v>
      </c>
      <c r="Y3443">
        <v>6.0026748031164402E-2</v>
      </c>
      <c r="Z3443">
        <v>0.260725812</v>
      </c>
      <c r="AA3443">
        <v>0.65642462499999998</v>
      </c>
      <c r="AB3443">
        <v>0</v>
      </c>
      <c r="AC3443">
        <v>0</v>
      </c>
      <c r="AD3443">
        <v>0.85</v>
      </c>
      <c r="AE3443">
        <v>0.85</v>
      </c>
      <c r="AF3443">
        <v>0.85</v>
      </c>
      <c r="AG3443">
        <v>0.85</v>
      </c>
      <c r="AH3443">
        <v>0.88541551100000004</v>
      </c>
      <c r="AI3443">
        <v>1.1659015E-2</v>
      </c>
      <c r="AJ3443">
        <v>0.37527642900000002</v>
      </c>
      <c r="AK3443">
        <v>0.35166577303545898</v>
      </c>
      <c r="AL3443">
        <v>0</v>
      </c>
    </row>
    <row r="3444" spans="1:38" x14ac:dyDescent="0.35">
      <c r="A3444" t="s">
        <v>3568</v>
      </c>
      <c r="B3444">
        <v>43099.296535207468</v>
      </c>
      <c r="C3444">
        <v>30259.99481065464</v>
      </c>
      <c r="D3444">
        <v>12656.897348767279</v>
      </c>
      <c r="E3444">
        <v>182.40437578553971</v>
      </c>
      <c r="F3444">
        <v>0.57161103528360779</v>
      </c>
      <c r="G3444">
        <v>8.9413909698793897E-2</v>
      </c>
      <c r="H3444">
        <v>9.0602621693624999E-2</v>
      </c>
      <c r="I3444">
        <v>6.7928528784932204E-2</v>
      </c>
      <c r="J3444">
        <v>144</v>
      </c>
      <c r="K3444">
        <v>10</v>
      </c>
      <c r="L3444" t="str">
        <f>VLOOKUP(J3444,Clustering!$D$3:$E$367,2,FALSE)</f>
        <v>Spring</v>
      </c>
      <c r="M3444">
        <v>0.26146371800000001</v>
      </c>
      <c r="N3444">
        <v>0.297210105</v>
      </c>
      <c r="O3444">
        <v>0.297210105</v>
      </c>
      <c r="P3444">
        <v>0.886412486</v>
      </c>
      <c r="Q3444">
        <v>0.44630240399999999</v>
      </c>
      <c r="R3444">
        <v>9.0602621693624999E-2</v>
      </c>
      <c r="S3444">
        <v>0.57161103528360779</v>
      </c>
      <c r="T3444">
        <v>0.64870787399999996</v>
      </c>
      <c r="U3444">
        <v>0.65687855100000003</v>
      </c>
      <c r="V3444">
        <v>0.85008076700000001</v>
      </c>
      <c r="W3444">
        <v>1.1484479000000001E-2</v>
      </c>
      <c r="X3444">
        <v>7.9998899999999997E-4</v>
      </c>
      <c r="Y3444">
        <v>6.7928528784932204E-2</v>
      </c>
      <c r="Z3444">
        <v>0.27476282400000002</v>
      </c>
      <c r="AA3444">
        <v>0.65687855100000003</v>
      </c>
      <c r="AB3444">
        <v>0</v>
      </c>
      <c r="AC3444">
        <v>0</v>
      </c>
      <c r="AD3444">
        <v>0.85</v>
      </c>
      <c r="AE3444">
        <v>0.85</v>
      </c>
      <c r="AF3444">
        <v>0.85</v>
      </c>
      <c r="AG3444">
        <v>0.85</v>
      </c>
      <c r="AH3444">
        <v>0.886412486</v>
      </c>
      <c r="AI3444">
        <v>1.1484479000000001E-2</v>
      </c>
      <c r="AJ3444">
        <v>0.37825136199999998</v>
      </c>
      <c r="AK3444">
        <v>0.40012772469852542</v>
      </c>
      <c r="AL3444">
        <v>0</v>
      </c>
    </row>
    <row r="3445" spans="1:38" x14ac:dyDescent="0.35">
      <c r="A3445" t="s">
        <v>3569</v>
      </c>
      <c r="B3445">
        <v>44513.927399262939</v>
      </c>
      <c r="C3445">
        <v>30770.234258398381</v>
      </c>
      <c r="D3445">
        <v>13556.78759047009</v>
      </c>
      <c r="E3445">
        <v>186.9055503944704</v>
      </c>
      <c r="F3445">
        <v>0.61225189524534673</v>
      </c>
      <c r="G3445">
        <v>9.1620367840426598E-2</v>
      </c>
      <c r="H3445">
        <v>9.2491013365288199E-2</v>
      </c>
      <c r="I3445">
        <v>7.5883880933640693E-2</v>
      </c>
      <c r="J3445">
        <v>144</v>
      </c>
      <c r="K3445">
        <v>11</v>
      </c>
      <c r="L3445" t="str">
        <f>VLOOKUP(J3445,Clustering!$D$3:$E$367,2,FALSE)</f>
        <v>Spring</v>
      </c>
      <c r="M3445">
        <v>0.25473072200000002</v>
      </c>
      <c r="N3445">
        <v>0.28310598100000001</v>
      </c>
      <c r="O3445">
        <v>0.28310598100000001</v>
      </c>
      <c r="P3445">
        <v>0.88809106699999996</v>
      </c>
      <c r="Q3445">
        <v>0.41275900700000001</v>
      </c>
      <c r="R3445">
        <v>9.2491013365288199E-2</v>
      </c>
      <c r="S3445">
        <v>0.61225189524534673</v>
      </c>
      <c r="T3445">
        <v>0.69147650000000005</v>
      </c>
      <c r="U3445">
        <v>0.65687855100000003</v>
      </c>
      <c r="V3445">
        <v>0.85008076700000001</v>
      </c>
      <c r="W3445">
        <v>1.1379757000000001E-2</v>
      </c>
      <c r="X3445">
        <v>7.9998899999999997E-4</v>
      </c>
      <c r="Y3445">
        <v>7.5883880933640693E-2</v>
      </c>
      <c r="Z3445">
        <v>0.29694740200000003</v>
      </c>
      <c r="AA3445">
        <v>0.65687855100000003</v>
      </c>
      <c r="AB3445">
        <v>0</v>
      </c>
      <c r="AC3445">
        <v>0</v>
      </c>
      <c r="AD3445">
        <v>0.85</v>
      </c>
      <c r="AE3445">
        <v>0.85</v>
      </c>
      <c r="AF3445">
        <v>0.85</v>
      </c>
      <c r="AG3445">
        <v>0.85</v>
      </c>
      <c r="AH3445">
        <v>0.88809106699999996</v>
      </c>
      <c r="AI3445">
        <v>1.1379757000000001E-2</v>
      </c>
      <c r="AJ3445">
        <v>0.383757177</v>
      </c>
      <c r="AK3445">
        <v>0.42857632667174261</v>
      </c>
      <c r="AL3445">
        <v>9.2362929999999996E-3</v>
      </c>
    </row>
    <row r="3446" spans="1:38" x14ac:dyDescent="0.35">
      <c r="A3446" t="s">
        <v>3570</v>
      </c>
      <c r="B3446">
        <v>45089.716344467379</v>
      </c>
      <c r="C3446">
        <v>30987.74606516293</v>
      </c>
      <c r="D3446">
        <v>13907.37760760271</v>
      </c>
      <c r="E3446">
        <v>194.59267170174539</v>
      </c>
      <c r="F3446">
        <v>0.62808524816993139</v>
      </c>
      <c r="G3446">
        <v>9.5388564559679104E-2</v>
      </c>
      <c r="H3446">
        <v>9.6046814704483605E-2</v>
      </c>
      <c r="I3446">
        <v>8.3491019015234105E-2</v>
      </c>
      <c r="J3446">
        <v>144</v>
      </c>
      <c r="K3446">
        <v>12</v>
      </c>
      <c r="L3446" t="str">
        <f>VLOOKUP(J3446,Clustering!$D$3:$E$367,2,FALSE)</f>
        <v>Spring</v>
      </c>
      <c r="M3446">
        <v>0.249788968</v>
      </c>
      <c r="N3446">
        <v>0.27224391199999998</v>
      </c>
      <c r="O3446">
        <v>0.27224391199999998</v>
      </c>
      <c r="P3446">
        <v>0.88874215199999995</v>
      </c>
      <c r="Q3446">
        <v>0.38151858999999999</v>
      </c>
      <c r="R3446">
        <v>9.6046814704483605E-2</v>
      </c>
      <c r="S3446">
        <v>0.62808524816993139</v>
      </c>
      <c r="T3446">
        <v>0.675532719</v>
      </c>
      <c r="U3446">
        <v>0.65687855100000003</v>
      </c>
      <c r="V3446">
        <v>0.85008076700000001</v>
      </c>
      <c r="W3446">
        <v>1.1484479000000001E-2</v>
      </c>
      <c r="X3446">
        <v>8.0166500000000002E-4</v>
      </c>
      <c r="Y3446">
        <v>8.3491019015234105E-2</v>
      </c>
      <c r="Z3446">
        <v>0.31904980900000002</v>
      </c>
      <c r="AA3446">
        <v>0.65687855100000003</v>
      </c>
      <c r="AB3446">
        <v>0</v>
      </c>
      <c r="AC3446">
        <v>0</v>
      </c>
      <c r="AD3446">
        <v>0.85</v>
      </c>
      <c r="AE3446">
        <v>0.85</v>
      </c>
      <c r="AF3446">
        <v>0.85</v>
      </c>
      <c r="AG3446">
        <v>0.85</v>
      </c>
      <c r="AH3446">
        <v>0.88874215199999995</v>
      </c>
      <c r="AI3446">
        <v>1.1484479000000001E-2</v>
      </c>
      <c r="AJ3446">
        <v>0.392426416</v>
      </c>
      <c r="AK3446">
        <v>0.43965967371895193</v>
      </c>
      <c r="AL3446">
        <v>9.2362929999999996E-3</v>
      </c>
    </row>
    <row r="3447" spans="1:38" x14ac:dyDescent="0.35">
      <c r="A3447" t="s">
        <v>3571</v>
      </c>
      <c r="B3447">
        <v>43884.938386558737</v>
      </c>
      <c r="C3447">
        <v>30197.549716596412</v>
      </c>
      <c r="D3447">
        <v>13482.3049047607</v>
      </c>
      <c r="E3447">
        <v>205.08376520162179</v>
      </c>
      <c r="F3447">
        <v>0.60888810679736693</v>
      </c>
      <c r="G3447">
        <v>0.10053125745177539</v>
      </c>
      <c r="H3447">
        <v>0.1009686866146695</v>
      </c>
      <c r="I3447">
        <v>9.2624941852640197E-2</v>
      </c>
      <c r="J3447">
        <v>144</v>
      </c>
      <c r="K3447">
        <v>13</v>
      </c>
      <c r="L3447" t="str">
        <f>VLOOKUP(J3447,Clustering!$D$3:$E$367,2,FALSE)</f>
        <v>Spring</v>
      </c>
      <c r="M3447">
        <v>0.24479537700000001</v>
      </c>
      <c r="N3447">
        <v>0.25992843999999998</v>
      </c>
      <c r="O3447">
        <v>0.25992843999999998</v>
      </c>
      <c r="P3447">
        <v>0.88865059300000004</v>
      </c>
      <c r="Q3447">
        <v>0.356448655</v>
      </c>
      <c r="R3447">
        <v>0.1009686866146695</v>
      </c>
      <c r="S3447">
        <v>0.60888810679736693</v>
      </c>
      <c r="T3447">
        <v>0.66427384</v>
      </c>
      <c r="U3447">
        <v>0.65687855100000003</v>
      </c>
      <c r="V3447">
        <v>0.85008076700000001</v>
      </c>
      <c r="W3447">
        <v>1.0123096999999999E-2</v>
      </c>
      <c r="X3447">
        <v>7.9998899999999997E-4</v>
      </c>
      <c r="Y3447">
        <v>9.2624941852640197E-2</v>
      </c>
      <c r="Z3447">
        <v>0.32334850900000001</v>
      </c>
      <c r="AA3447">
        <v>0.65687855100000003</v>
      </c>
      <c r="AB3447">
        <v>0</v>
      </c>
      <c r="AC3447">
        <v>0</v>
      </c>
      <c r="AD3447">
        <v>0.85</v>
      </c>
      <c r="AE3447">
        <v>0.85</v>
      </c>
      <c r="AF3447">
        <v>0.85</v>
      </c>
      <c r="AG3447">
        <v>0.85</v>
      </c>
      <c r="AH3447">
        <v>0.88865059300000004</v>
      </c>
      <c r="AI3447">
        <v>1.0123096999999999E-2</v>
      </c>
      <c r="AJ3447">
        <v>0.40027920900000002</v>
      </c>
      <c r="AK3447">
        <v>0.42622167475815681</v>
      </c>
      <c r="AL3447">
        <v>9.2362929999999996E-3</v>
      </c>
    </row>
    <row r="3448" spans="1:38" x14ac:dyDescent="0.35">
      <c r="A3448" t="s">
        <v>3572</v>
      </c>
      <c r="B3448">
        <v>43851.359234438038</v>
      </c>
      <c r="C3448">
        <v>31302.1237802984</v>
      </c>
      <c r="D3448">
        <v>12327.083091945709</v>
      </c>
      <c r="E3448">
        <v>222.15236219393191</v>
      </c>
      <c r="F3448">
        <v>0.55671595763557458</v>
      </c>
      <c r="G3448">
        <v>0.1088982167617312</v>
      </c>
      <c r="H3448">
        <v>0.10896421730958369</v>
      </c>
      <c r="I3448">
        <v>0.1077052895284749</v>
      </c>
      <c r="J3448">
        <v>144</v>
      </c>
      <c r="K3448">
        <v>14</v>
      </c>
      <c r="L3448" t="str">
        <f>VLOOKUP(J3448,Clustering!$D$3:$E$367,2,FALSE)</f>
        <v>Spring</v>
      </c>
      <c r="M3448">
        <v>0.24384503900000001</v>
      </c>
      <c r="N3448">
        <v>0.25880831399999998</v>
      </c>
      <c r="O3448">
        <v>0.25880831399999998</v>
      </c>
      <c r="P3448">
        <v>0.88747050100000002</v>
      </c>
      <c r="Q3448">
        <v>0.34975249200000003</v>
      </c>
      <c r="R3448">
        <v>0.10896421730958369</v>
      </c>
      <c r="S3448">
        <v>0.55671595763557458</v>
      </c>
      <c r="T3448">
        <v>0.65679310899999999</v>
      </c>
      <c r="U3448">
        <v>0.65687855100000003</v>
      </c>
      <c r="V3448">
        <v>0.85008076700000001</v>
      </c>
      <c r="W3448">
        <v>9.9834680000000006E-3</v>
      </c>
      <c r="X3448">
        <v>1.332757E-3</v>
      </c>
      <c r="Y3448">
        <v>0.1077052895284749</v>
      </c>
      <c r="Z3448">
        <v>0.32489395500000001</v>
      </c>
      <c r="AA3448">
        <v>0.65687855100000003</v>
      </c>
      <c r="AB3448">
        <v>0</v>
      </c>
      <c r="AC3448">
        <v>0</v>
      </c>
      <c r="AD3448">
        <v>0.85</v>
      </c>
      <c r="AE3448">
        <v>0.85</v>
      </c>
      <c r="AF3448">
        <v>0.85</v>
      </c>
      <c r="AG3448">
        <v>0.85</v>
      </c>
      <c r="AH3448">
        <v>0.88747050100000002</v>
      </c>
      <c r="AI3448">
        <v>9.9834680000000006E-3</v>
      </c>
      <c r="AJ3448">
        <v>0.40114683899999998</v>
      </c>
      <c r="AK3448">
        <v>0.3897011703449022</v>
      </c>
      <c r="AL3448">
        <v>9.4140809999999995E-3</v>
      </c>
    </row>
    <row r="3449" spans="1:38" x14ac:dyDescent="0.35">
      <c r="A3449" t="s">
        <v>3573</v>
      </c>
      <c r="B3449">
        <v>43876.731110645829</v>
      </c>
      <c r="C3449">
        <v>33039.169007547811</v>
      </c>
      <c r="D3449">
        <v>10593.389545372211</v>
      </c>
      <c r="E3449">
        <v>244.17255772580191</v>
      </c>
      <c r="F3449">
        <v>0.47841885719192562</v>
      </c>
      <c r="G3449">
        <v>0.11969243025774599</v>
      </c>
      <c r="H3449">
        <v>0.1194709071423477</v>
      </c>
      <c r="I3449">
        <v>0.12369635091830319</v>
      </c>
      <c r="J3449">
        <v>144</v>
      </c>
      <c r="K3449">
        <v>15</v>
      </c>
      <c r="L3449" t="str">
        <f>VLOOKUP(J3449,Clustering!$D$3:$E$367,2,FALSE)</f>
        <v>Spring</v>
      </c>
      <c r="M3449">
        <v>0.24371832800000001</v>
      </c>
      <c r="N3449">
        <v>0.26350968800000002</v>
      </c>
      <c r="O3449">
        <v>0.26350968800000002</v>
      </c>
      <c r="P3449">
        <v>0.88662612399999996</v>
      </c>
      <c r="Q3449">
        <v>0.34492124200000002</v>
      </c>
      <c r="R3449">
        <v>0.1194709071423477</v>
      </c>
      <c r="S3449">
        <v>0.47841885719192562</v>
      </c>
      <c r="T3449">
        <v>0.66691854299999997</v>
      </c>
      <c r="U3449">
        <v>0.65687855100000003</v>
      </c>
      <c r="V3449">
        <v>0.85008076700000001</v>
      </c>
      <c r="W3449">
        <v>1.008819E-2</v>
      </c>
      <c r="X3449">
        <v>1.332757E-3</v>
      </c>
      <c r="Y3449">
        <v>0.12369635091830319</v>
      </c>
      <c r="Z3449">
        <v>0.335184814</v>
      </c>
      <c r="AA3449">
        <v>0.65687855100000003</v>
      </c>
      <c r="AB3449">
        <v>0</v>
      </c>
      <c r="AC3449">
        <v>0</v>
      </c>
      <c r="AD3449">
        <v>0.85</v>
      </c>
      <c r="AE3449">
        <v>0.85</v>
      </c>
      <c r="AF3449">
        <v>0.85</v>
      </c>
      <c r="AG3449">
        <v>0.85</v>
      </c>
      <c r="AH3449">
        <v>0.88662612399999996</v>
      </c>
      <c r="AI3449">
        <v>1.008819E-2</v>
      </c>
      <c r="AJ3449">
        <v>0.41580300799999997</v>
      </c>
      <c r="AK3449">
        <v>0.33489320003434792</v>
      </c>
      <c r="AL3449">
        <v>9.4140809999999995E-3</v>
      </c>
    </row>
    <row r="3450" spans="1:38" x14ac:dyDescent="0.35">
      <c r="A3450" t="s">
        <v>3574</v>
      </c>
      <c r="B3450">
        <v>43694.378692922</v>
      </c>
      <c r="C3450">
        <v>35447.65234729545</v>
      </c>
      <c r="D3450">
        <v>7983.9951660172301</v>
      </c>
      <c r="E3450">
        <v>262.73117960932291</v>
      </c>
      <c r="F3450">
        <v>0.36057333932560598</v>
      </c>
      <c r="G3450">
        <v>0.1287897939261386</v>
      </c>
      <c r="H3450">
        <v>0.12877224058894379</v>
      </c>
      <c r="I3450">
        <v>0.12910706180732379</v>
      </c>
      <c r="J3450">
        <v>144</v>
      </c>
      <c r="K3450">
        <v>16</v>
      </c>
      <c r="L3450" t="str">
        <f>VLOOKUP(J3450,Clustering!$D$3:$E$367,2,FALSE)</f>
        <v>Spring</v>
      </c>
      <c r="M3450">
        <v>0.24177733600000001</v>
      </c>
      <c r="N3450">
        <v>0.279079048</v>
      </c>
      <c r="O3450">
        <v>0.279079048</v>
      </c>
      <c r="P3450">
        <v>0.876290138</v>
      </c>
      <c r="Q3450">
        <v>0.34370717099999998</v>
      </c>
      <c r="R3450">
        <v>0.12877224058894379</v>
      </c>
      <c r="S3450">
        <v>0.36057333932560598</v>
      </c>
      <c r="T3450">
        <v>0.67651503700000004</v>
      </c>
      <c r="U3450">
        <v>0.66614491200000003</v>
      </c>
      <c r="V3450">
        <v>0.85008076700000001</v>
      </c>
      <c r="W3450">
        <v>1.0018375E-2</v>
      </c>
      <c r="X3450">
        <v>1.332757E-3</v>
      </c>
      <c r="Y3450">
        <v>0.12910706180732379</v>
      </c>
      <c r="Z3450">
        <v>0.36046607800000002</v>
      </c>
      <c r="AA3450">
        <v>0.66614491200000003</v>
      </c>
      <c r="AB3450">
        <v>0</v>
      </c>
      <c r="AC3450">
        <v>0</v>
      </c>
      <c r="AD3450">
        <v>0.85</v>
      </c>
      <c r="AE3450">
        <v>0.85</v>
      </c>
      <c r="AF3450">
        <v>0.85</v>
      </c>
      <c r="AG3450">
        <v>0.85</v>
      </c>
      <c r="AH3450">
        <v>0.876290138</v>
      </c>
      <c r="AI3450">
        <v>1.0018375E-2</v>
      </c>
      <c r="AJ3450">
        <v>0.43847681199999999</v>
      </c>
      <c r="AK3450">
        <v>0.25240133752792421</v>
      </c>
      <c r="AL3450">
        <v>9.2362929999999996E-3</v>
      </c>
    </row>
    <row r="3451" spans="1:38" x14ac:dyDescent="0.35">
      <c r="A3451" t="s">
        <v>3575</v>
      </c>
      <c r="B3451">
        <v>43180.009605112202</v>
      </c>
      <c r="C3451">
        <v>37999.518540594232</v>
      </c>
      <c r="D3451">
        <v>4915.9133893662174</v>
      </c>
      <c r="E3451">
        <v>264.57767515175152</v>
      </c>
      <c r="F3451">
        <v>0.2220125726257747</v>
      </c>
      <c r="G3451">
        <v>0.1296949387998782</v>
      </c>
      <c r="H3451">
        <v>0.1295155436937474</v>
      </c>
      <c r="I3451">
        <v>0.13293741654559091</v>
      </c>
      <c r="J3451">
        <v>144</v>
      </c>
      <c r="K3451">
        <v>17</v>
      </c>
      <c r="L3451" t="str">
        <f>VLOOKUP(J3451,Clustering!$D$3:$E$367,2,FALSE)</f>
        <v>Spring</v>
      </c>
      <c r="M3451">
        <v>0.243626174</v>
      </c>
      <c r="N3451">
        <v>0.29822965600000001</v>
      </c>
      <c r="O3451">
        <v>0.29822965600000001</v>
      </c>
      <c r="P3451">
        <v>0.87688018499999998</v>
      </c>
      <c r="Q3451">
        <v>0.36264417100000002</v>
      </c>
      <c r="R3451">
        <v>0.1295155436937474</v>
      </c>
      <c r="S3451">
        <v>0.2220125726257747</v>
      </c>
      <c r="T3451">
        <v>0.66790086100000001</v>
      </c>
      <c r="U3451">
        <v>0.66614491200000003</v>
      </c>
      <c r="V3451">
        <v>0.85008076700000001</v>
      </c>
      <c r="W3451">
        <v>1.0018375E-2</v>
      </c>
      <c r="X3451">
        <v>3.5316800000000001E-3</v>
      </c>
      <c r="Y3451">
        <v>0.13293741654559091</v>
      </c>
      <c r="Z3451">
        <v>0.37417071899999998</v>
      </c>
      <c r="AA3451">
        <v>0.66614491200000003</v>
      </c>
      <c r="AB3451">
        <v>0</v>
      </c>
      <c r="AC3451">
        <v>0</v>
      </c>
      <c r="AD3451">
        <v>0.85</v>
      </c>
      <c r="AE3451">
        <v>0.85</v>
      </c>
      <c r="AF3451">
        <v>0.85</v>
      </c>
      <c r="AG3451">
        <v>0.85</v>
      </c>
      <c r="AH3451">
        <v>0.87688018499999998</v>
      </c>
      <c r="AI3451">
        <v>1.0018375E-2</v>
      </c>
      <c r="AJ3451">
        <v>0.48342131399999999</v>
      </c>
      <c r="AK3451">
        <v>0.15540880083804229</v>
      </c>
      <c r="AL3451">
        <v>0.282721628</v>
      </c>
    </row>
    <row r="3452" spans="1:38" x14ac:dyDescent="0.35">
      <c r="A3452" t="s">
        <v>3576</v>
      </c>
      <c r="B3452">
        <v>42830.103234376416</v>
      </c>
      <c r="C3452">
        <v>40543.503634540219</v>
      </c>
      <c r="D3452">
        <v>2018.729975581751</v>
      </c>
      <c r="E3452">
        <v>267.86962425444329</v>
      </c>
      <c r="F3452">
        <v>9.1169920992740197E-2</v>
      </c>
      <c r="G3452">
        <v>0.13130863934041331</v>
      </c>
      <c r="H3452">
        <v>0.1313637568192049</v>
      </c>
      <c r="I3452">
        <v>0.13031241819349179</v>
      </c>
      <c r="J3452">
        <v>144</v>
      </c>
      <c r="K3452">
        <v>18</v>
      </c>
      <c r="L3452" t="str">
        <f>VLOOKUP(J3452,Clustering!$D$3:$E$367,2,FALSE)</f>
        <v>Spring</v>
      </c>
      <c r="M3452">
        <v>0.25065866999999997</v>
      </c>
      <c r="N3452">
        <v>0.313836485</v>
      </c>
      <c r="O3452">
        <v>0.313836485</v>
      </c>
      <c r="P3452">
        <v>0.87696156999999997</v>
      </c>
      <c r="Q3452">
        <v>0.40118152899999998</v>
      </c>
      <c r="R3452">
        <v>0.1313637568192049</v>
      </c>
      <c r="S3452">
        <v>9.1169920992740197E-2</v>
      </c>
      <c r="T3452">
        <v>0.587728578</v>
      </c>
      <c r="U3452">
        <v>0.66614491200000003</v>
      </c>
      <c r="V3452">
        <v>0.85008076700000001</v>
      </c>
      <c r="W3452">
        <v>1.0158004E-2</v>
      </c>
      <c r="X3452">
        <v>2.7398167000000001E-2</v>
      </c>
      <c r="Y3452">
        <v>0.13031241819349179</v>
      </c>
      <c r="Z3452">
        <v>0.39619727599999999</v>
      </c>
      <c r="AA3452">
        <v>0.66614491200000003</v>
      </c>
      <c r="AB3452">
        <v>0</v>
      </c>
      <c r="AC3452">
        <v>0</v>
      </c>
      <c r="AD3452">
        <v>0.85</v>
      </c>
      <c r="AE3452">
        <v>0.85</v>
      </c>
      <c r="AF3452">
        <v>0.85</v>
      </c>
      <c r="AG3452">
        <v>0.85</v>
      </c>
      <c r="AH3452">
        <v>0.87696156999999997</v>
      </c>
      <c r="AI3452">
        <v>1.0158004E-2</v>
      </c>
      <c r="AJ3452">
        <v>0.50598851700000003</v>
      </c>
      <c r="AK3452">
        <v>6.3818944694918098E-2</v>
      </c>
      <c r="AL3452">
        <v>0.422111599</v>
      </c>
    </row>
    <row r="3453" spans="1:38" x14ac:dyDescent="0.35">
      <c r="A3453" t="s">
        <v>3577</v>
      </c>
      <c r="B3453">
        <v>43909.363111211722</v>
      </c>
      <c r="C3453">
        <v>43407.611711885213</v>
      </c>
      <c r="D3453">
        <v>202.14837175841211</v>
      </c>
      <c r="E3453">
        <v>299.60302756809608</v>
      </c>
      <c r="F3453">
        <v>9.1294285540661994E-3</v>
      </c>
      <c r="G3453">
        <v>0.1468642292000471</v>
      </c>
      <c r="H3453">
        <v>0.14767624657867801</v>
      </c>
      <c r="I3453">
        <v>0.1321874170164197</v>
      </c>
      <c r="J3453">
        <v>144</v>
      </c>
      <c r="K3453">
        <v>19</v>
      </c>
      <c r="L3453" t="str">
        <f>VLOOKUP(J3453,Clustering!$D$3:$E$367,2,FALSE)</f>
        <v>Spring</v>
      </c>
      <c r="M3453">
        <v>0.26664161600000003</v>
      </c>
      <c r="N3453">
        <v>0.33066993099999997</v>
      </c>
      <c r="O3453">
        <v>0.33066993099999997</v>
      </c>
      <c r="P3453">
        <v>0.87750075100000002</v>
      </c>
      <c r="Q3453">
        <v>0.424874682</v>
      </c>
      <c r="R3453">
        <v>0.14767624657867801</v>
      </c>
      <c r="S3453">
        <v>9.1294285540661994E-3</v>
      </c>
      <c r="T3453">
        <v>0.23069366799999999</v>
      </c>
      <c r="U3453">
        <v>0.666411007</v>
      </c>
      <c r="V3453">
        <v>0.85008076700000001</v>
      </c>
      <c r="W3453">
        <v>1.0611798E-2</v>
      </c>
      <c r="X3453">
        <v>2.7398167000000001E-2</v>
      </c>
      <c r="Y3453">
        <v>0.1321874170164197</v>
      </c>
      <c r="Z3453">
        <v>0.413633847</v>
      </c>
      <c r="AA3453">
        <v>0.666411007</v>
      </c>
      <c r="AB3453">
        <v>0</v>
      </c>
      <c r="AC3453">
        <v>0</v>
      </c>
      <c r="AD3453">
        <v>0.85</v>
      </c>
      <c r="AE3453">
        <v>0.85</v>
      </c>
      <c r="AF3453">
        <v>0.85</v>
      </c>
      <c r="AG3453">
        <v>0.85</v>
      </c>
      <c r="AH3453">
        <v>0.87750075100000002</v>
      </c>
      <c r="AI3453">
        <v>1.0611798E-2</v>
      </c>
      <c r="AJ3453">
        <v>0.524523607</v>
      </c>
      <c r="AK3453">
        <v>6.3905999878462998E-3</v>
      </c>
      <c r="AL3453">
        <v>0.39185298200000002</v>
      </c>
    </row>
    <row r="3454" spans="1:38" x14ac:dyDescent="0.35">
      <c r="A3454" t="s">
        <v>3578</v>
      </c>
      <c r="B3454">
        <v>43163.033716848673</v>
      </c>
      <c r="C3454">
        <v>42833.511966272177</v>
      </c>
      <c r="D3454">
        <v>0</v>
      </c>
      <c r="E3454">
        <v>329.52175057649049</v>
      </c>
      <c r="F3454">
        <v>0</v>
      </c>
      <c r="G3454">
        <v>0.16153026989043651</v>
      </c>
      <c r="H3454">
        <v>0.1629240048637027</v>
      </c>
      <c r="I3454">
        <v>0.13633920012433159</v>
      </c>
      <c r="J3454">
        <v>144</v>
      </c>
      <c r="K3454">
        <v>20</v>
      </c>
      <c r="L3454" t="str">
        <f>VLOOKUP(J3454,Clustering!$D$3:$E$367,2,FALSE)</f>
        <v>Spring</v>
      </c>
      <c r="M3454">
        <v>0.283920477</v>
      </c>
      <c r="N3454">
        <v>0.33907087699999999</v>
      </c>
      <c r="O3454">
        <v>0.33907087699999999</v>
      </c>
      <c r="P3454">
        <v>0.87706330300000002</v>
      </c>
      <c r="Q3454">
        <v>0.44582678799999997</v>
      </c>
      <c r="R3454">
        <v>0.1629240048637027</v>
      </c>
      <c r="S3454">
        <v>0</v>
      </c>
      <c r="T3454">
        <v>0</v>
      </c>
      <c r="U3454">
        <v>0.666411007</v>
      </c>
      <c r="V3454">
        <v>0.85008076700000001</v>
      </c>
      <c r="W3454">
        <v>1.071652E-2</v>
      </c>
      <c r="X3454">
        <v>1.3216158E-2</v>
      </c>
      <c r="Y3454">
        <v>0.13633920012433159</v>
      </c>
      <c r="Z3454">
        <v>0.41376237100000002</v>
      </c>
      <c r="AA3454">
        <v>0.666411007</v>
      </c>
      <c r="AB3454">
        <v>0</v>
      </c>
      <c r="AC3454">
        <v>0</v>
      </c>
      <c r="AD3454">
        <v>0.85</v>
      </c>
      <c r="AE3454">
        <v>0.85</v>
      </c>
      <c r="AF3454">
        <v>0.85</v>
      </c>
      <c r="AG3454">
        <v>0.85</v>
      </c>
      <c r="AH3454">
        <v>0.87706330300000002</v>
      </c>
      <c r="AI3454">
        <v>1.071652E-2</v>
      </c>
      <c r="AJ3454">
        <v>0.52178234800000001</v>
      </c>
      <c r="AK3454">
        <v>0</v>
      </c>
      <c r="AL3454">
        <v>0.34357275399999998</v>
      </c>
    </row>
    <row r="3455" spans="1:38" x14ac:dyDescent="0.35">
      <c r="A3455" t="s">
        <v>3579</v>
      </c>
      <c r="B3455">
        <v>41015.783513546608</v>
      </c>
      <c r="C3455">
        <v>40665.314854551609</v>
      </c>
      <c r="D3455">
        <v>0</v>
      </c>
      <c r="E3455">
        <v>350.46865899499733</v>
      </c>
      <c r="F3455">
        <v>0</v>
      </c>
      <c r="G3455">
        <v>0.1717983622524496</v>
      </c>
      <c r="H3455">
        <v>0.17391283725093401</v>
      </c>
      <c r="I3455">
        <v>0.13358027328488051</v>
      </c>
      <c r="J3455">
        <v>144</v>
      </c>
      <c r="K3455">
        <v>21</v>
      </c>
      <c r="L3455" t="str">
        <f>VLOOKUP(J3455,Clustering!$D$3:$E$367,2,FALSE)</f>
        <v>Spring</v>
      </c>
      <c r="M3455">
        <v>0.28851665399999998</v>
      </c>
      <c r="N3455">
        <v>0.33774368599999999</v>
      </c>
      <c r="O3455">
        <v>0.33774368599999999</v>
      </c>
      <c r="P3455">
        <v>0.87764317599999997</v>
      </c>
      <c r="Q3455">
        <v>0.446878149</v>
      </c>
      <c r="R3455">
        <v>0.17391283725093401</v>
      </c>
      <c r="S3455">
        <v>0</v>
      </c>
      <c r="T3455">
        <v>0</v>
      </c>
      <c r="U3455">
        <v>0.666411007</v>
      </c>
      <c r="V3455">
        <v>0.85008076700000001</v>
      </c>
      <c r="W3455">
        <v>1.0681613E-2</v>
      </c>
      <c r="X3455">
        <v>1.332757E-3</v>
      </c>
      <c r="Y3455">
        <v>0.13358027328488051</v>
      </c>
      <c r="Z3455">
        <v>0.40820529700000002</v>
      </c>
      <c r="AA3455">
        <v>0.666411007</v>
      </c>
      <c r="AB3455">
        <v>0</v>
      </c>
      <c r="AC3455">
        <v>0</v>
      </c>
      <c r="AD3455">
        <v>0.85</v>
      </c>
      <c r="AE3455">
        <v>0.85</v>
      </c>
      <c r="AF3455">
        <v>0.85</v>
      </c>
      <c r="AG3455">
        <v>0.85</v>
      </c>
      <c r="AH3455">
        <v>0.87764317599999997</v>
      </c>
      <c r="AI3455">
        <v>1.0681613E-2</v>
      </c>
      <c r="AJ3455">
        <v>0.49218974199999999</v>
      </c>
      <c r="AK3455">
        <v>0</v>
      </c>
      <c r="AL3455">
        <v>0.10074931099999999</v>
      </c>
    </row>
    <row r="3456" spans="1:38" x14ac:dyDescent="0.35">
      <c r="A3456" t="s">
        <v>3580</v>
      </c>
      <c r="B3456">
        <v>37856.305818352579</v>
      </c>
      <c r="C3456">
        <v>37492.386397493021</v>
      </c>
      <c r="D3456">
        <v>0</v>
      </c>
      <c r="E3456">
        <v>363.91942085955498</v>
      </c>
      <c r="F3456">
        <v>0</v>
      </c>
      <c r="G3456">
        <v>0.1783918729703701</v>
      </c>
      <c r="H3456">
        <v>0.18122533266035301</v>
      </c>
      <c r="I3456">
        <v>0.1271784915894551</v>
      </c>
      <c r="J3456">
        <v>144</v>
      </c>
      <c r="K3456">
        <v>22</v>
      </c>
      <c r="L3456" t="str">
        <f>VLOOKUP(J3456,Clustering!$D$3:$E$367,2,FALSE)</f>
        <v>Spring</v>
      </c>
      <c r="M3456">
        <v>0.27883473199999997</v>
      </c>
      <c r="N3456">
        <v>0.331924157</v>
      </c>
      <c r="O3456">
        <v>0.331924157</v>
      </c>
      <c r="P3456">
        <v>0.87862997799999998</v>
      </c>
      <c r="Q3456">
        <v>0.45016990699999998</v>
      </c>
      <c r="R3456">
        <v>0.18122533266035301</v>
      </c>
      <c r="S3456">
        <v>0</v>
      </c>
      <c r="T3456">
        <v>0</v>
      </c>
      <c r="U3456">
        <v>0.666411007</v>
      </c>
      <c r="V3456">
        <v>0.85008076700000001</v>
      </c>
      <c r="W3456">
        <v>1.071652E-2</v>
      </c>
      <c r="X3456">
        <v>1.332757E-3</v>
      </c>
      <c r="Y3456">
        <v>0.1271784915894551</v>
      </c>
      <c r="Z3456">
        <v>0.36384298799999998</v>
      </c>
      <c r="AA3456">
        <v>0.666411007</v>
      </c>
      <c r="AB3456">
        <v>0</v>
      </c>
      <c r="AC3456">
        <v>0</v>
      </c>
      <c r="AD3456">
        <v>0.85</v>
      </c>
      <c r="AE3456">
        <v>0.85</v>
      </c>
      <c r="AF3456">
        <v>0.85</v>
      </c>
      <c r="AG3456">
        <v>0.85</v>
      </c>
      <c r="AH3456">
        <v>0.87862997799999998</v>
      </c>
      <c r="AI3456">
        <v>1.071652E-2</v>
      </c>
      <c r="AJ3456">
        <v>0.4362915</v>
      </c>
      <c r="AK3456">
        <v>0</v>
      </c>
      <c r="AL3456">
        <v>8.1543892000000007E-2</v>
      </c>
    </row>
    <row r="3457" spans="1:38" x14ac:dyDescent="0.35">
      <c r="A3457" t="s">
        <v>3581</v>
      </c>
      <c r="B3457">
        <v>34353.920049567903</v>
      </c>
      <c r="C3457">
        <v>33986.556833594193</v>
      </c>
      <c r="D3457">
        <v>0</v>
      </c>
      <c r="E3457">
        <v>367.36321597370778</v>
      </c>
      <c r="F3457">
        <v>0</v>
      </c>
      <c r="G3457">
        <v>0.1800800078302488</v>
      </c>
      <c r="H3457">
        <v>0.18343515270166089</v>
      </c>
      <c r="I3457">
        <v>0.1194374250205097</v>
      </c>
      <c r="J3457">
        <v>144</v>
      </c>
      <c r="K3457">
        <v>23</v>
      </c>
      <c r="L3457" t="str">
        <f>VLOOKUP(J3457,Clustering!$D$3:$E$367,2,FALSE)</f>
        <v>Spring</v>
      </c>
      <c r="M3457">
        <v>0.26601381800000001</v>
      </c>
      <c r="N3457">
        <v>0.32931907399999999</v>
      </c>
      <c r="O3457">
        <v>0.32931907399999999</v>
      </c>
      <c r="P3457">
        <v>0.87266847400000003</v>
      </c>
      <c r="Q3457">
        <v>0.42104472700000001</v>
      </c>
      <c r="R3457">
        <v>0.18343515270166089</v>
      </c>
      <c r="S3457">
        <v>0</v>
      </c>
      <c r="T3457">
        <v>0</v>
      </c>
      <c r="U3457">
        <v>0.65528198199999999</v>
      </c>
      <c r="V3457">
        <v>0.85008076700000001</v>
      </c>
      <c r="W3457">
        <v>1.197318E-2</v>
      </c>
      <c r="X3457">
        <v>1.332757E-3</v>
      </c>
      <c r="Y3457">
        <v>0.1194374250205097</v>
      </c>
      <c r="Z3457">
        <v>0.304329619</v>
      </c>
      <c r="AA3457">
        <v>0.65528198199999999</v>
      </c>
      <c r="AB3457">
        <v>0</v>
      </c>
      <c r="AC3457">
        <v>0</v>
      </c>
      <c r="AD3457">
        <v>0.85</v>
      </c>
      <c r="AE3457">
        <v>0.85</v>
      </c>
      <c r="AF3457">
        <v>0.85</v>
      </c>
      <c r="AG3457">
        <v>0.85</v>
      </c>
      <c r="AH3457">
        <v>0.87266847400000003</v>
      </c>
      <c r="AI3457">
        <v>1.197318E-2</v>
      </c>
      <c r="AJ3457">
        <v>0.38142008199999999</v>
      </c>
      <c r="AK3457">
        <v>0</v>
      </c>
      <c r="AL3457">
        <v>3.9464554999999998E-2</v>
      </c>
    </row>
    <row r="3458" spans="1:38" x14ac:dyDescent="0.35">
      <c r="A3458" t="s">
        <v>3582</v>
      </c>
      <c r="B3458">
        <v>31953.286658135359</v>
      </c>
      <c r="C3458">
        <v>31584.281604591099</v>
      </c>
      <c r="D3458">
        <v>0</v>
      </c>
      <c r="E3458">
        <v>369.00505354425792</v>
      </c>
      <c r="F3458">
        <v>0</v>
      </c>
      <c r="G3458">
        <v>0.18088483016875381</v>
      </c>
      <c r="H3458">
        <v>0.18437934853749249</v>
      </c>
      <c r="I3458">
        <v>0.1177231403824042</v>
      </c>
      <c r="J3458">
        <v>145</v>
      </c>
      <c r="K3458">
        <v>0</v>
      </c>
      <c r="L3458" t="str">
        <f>VLOOKUP(J3458,Clustering!$D$3:$E$367,2,FALSE)</f>
        <v>Spring</v>
      </c>
      <c r="M3458">
        <v>0.27876561700000002</v>
      </c>
      <c r="N3458">
        <v>0.32806879300000003</v>
      </c>
      <c r="O3458">
        <v>0.32806879300000003</v>
      </c>
      <c r="P3458">
        <v>0.86806000800000005</v>
      </c>
      <c r="Q3458">
        <v>0.415262246</v>
      </c>
      <c r="R3458">
        <v>0.18437934853749249</v>
      </c>
      <c r="S3458">
        <v>0</v>
      </c>
      <c r="T3458">
        <v>0</v>
      </c>
      <c r="U3458">
        <v>0.64562430500000001</v>
      </c>
      <c r="V3458">
        <v>0.85008076700000001</v>
      </c>
      <c r="W3458">
        <v>1.3299655000000001E-2</v>
      </c>
      <c r="X3458">
        <v>7.9998899999999997E-4</v>
      </c>
      <c r="Y3458">
        <v>0.1177231403824042</v>
      </c>
      <c r="Z3458">
        <v>0.228916697</v>
      </c>
      <c r="AA3458">
        <v>0.64562430500000001</v>
      </c>
      <c r="AB3458">
        <v>0</v>
      </c>
      <c r="AC3458">
        <v>0</v>
      </c>
      <c r="AD3458">
        <v>0.85</v>
      </c>
      <c r="AE3458">
        <v>0.85</v>
      </c>
      <c r="AF3458">
        <v>0.85</v>
      </c>
      <c r="AG3458">
        <v>0.85</v>
      </c>
      <c r="AH3458">
        <v>0.86806000800000005</v>
      </c>
      <c r="AI3458">
        <v>1.3299655000000001E-2</v>
      </c>
      <c r="AJ3458">
        <v>0.36460789900000001</v>
      </c>
      <c r="AK3458">
        <v>0</v>
      </c>
      <c r="AL3458">
        <v>4.8952352999999997E-2</v>
      </c>
    </row>
    <row r="3459" spans="1:38" x14ac:dyDescent="0.35">
      <c r="A3459" t="s">
        <v>3583</v>
      </c>
      <c r="B3459">
        <v>31290.00860065618</v>
      </c>
      <c r="C3459">
        <v>30935.241462445181</v>
      </c>
      <c r="D3459">
        <v>0</v>
      </c>
      <c r="E3459">
        <v>354.76713821099611</v>
      </c>
      <c r="F3459">
        <v>0</v>
      </c>
      <c r="G3459">
        <v>0.1739054599073509</v>
      </c>
      <c r="H3459">
        <v>0.1771472102204846</v>
      </c>
      <c r="I3459">
        <v>0.1153124276100683</v>
      </c>
      <c r="J3459">
        <v>145</v>
      </c>
      <c r="K3459">
        <v>1</v>
      </c>
      <c r="L3459" t="str">
        <f>VLOOKUP(J3459,Clustering!$D$3:$E$367,2,FALSE)</f>
        <v>Spring</v>
      </c>
      <c r="M3459">
        <v>0.27125507199999999</v>
      </c>
      <c r="N3459">
        <v>0.31736251599999998</v>
      </c>
      <c r="O3459">
        <v>0.31736251599999998</v>
      </c>
      <c r="P3459">
        <v>0.877256594</v>
      </c>
      <c r="Q3459">
        <v>0.38000413</v>
      </c>
      <c r="R3459">
        <v>0.1771472102204846</v>
      </c>
      <c r="S3459">
        <v>0</v>
      </c>
      <c r="T3459">
        <v>0</v>
      </c>
      <c r="U3459">
        <v>0.64562430500000001</v>
      </c>
      <c r="V3459">
        <v>0.85008076700000001</v>
      </c>
      <c r="W3459">
        <v>1.2357160000000001E-2</v>
      </c>
      <c r="X3459">
        <v>7.9998899999999997E-4</v>
      </c>
      <c r="Y3459">
        <v>0.1153124276100683</v>
      </c>
      <c r="Z3459">
        <v>0.22480498900000001</v>
      </c>
      <c r="AA3459">
        <v>0.64562430500000001</v>
      </c>
      <c r="AB3459">
        <v>0</v>
      </c>
      <c r="AC3459">
        <v>0</v>
      </c>
      <c r="AD3459">
        <v>0.85</v>
      </c>
      <c r="AE3459">
        <v>0.85</v>
      </c>
      <c r="AF3459">
        <v>0.85</v>
      </c>
      <c r="AG3459">
        <v>0.85</v>
      </c>
      <c r="AH3459">
        <v>0.877256594</v>
      </c>
      <c r="AI3459">
        <v>1.2357160000000001E-2</v>
      </c>
      <c r="AJ3459">
        <v>0.36019315200000002</v>
      </c>
      <c r="AK3459">
        <v>0</v>
      </c>
      <c r="AL3459">
        <v>0</v>
      </c>
    </row>
    <row r="3460" spans="1:38" x14ac:dyDescent="0.35">
      <c r="A3460" t="s">
        <v>3584</v>
      </c>
      <c r="B3460">
        <v>31184.670400192979</v>
      </c>
      <c r="C3460">
        <v>30843.0118267203</v>
      </c>
      <c r="D3460">
        <v>0</v>
      </c>
      <c r="E3460">
        <v>341.65857347268798</v>
      </c>
      <c r="F3460">
        <v>0</v>
      </c>
      <c r="G3460">
        <v>0.1674796928787686</v>
      </c>
      <c r="H3460">
        <v>0.17035703591173851</v>
      </c>
      <c r="I3460">
        <v>0.1154731417948907</v>
      </c>
      <c r="J3460">
        <v>145</v>
      </c>
      <c r="K3460">
        <v>2</v>
      </c>
      <c r="L3460" t="str">
        <f>VLOOKUP(J3460,Clustering!$D$3:$E$367,2,FALSE)</f>
        <v>Spring</v>
      </c>
      <c r="M3460">
        <v>0.26109510200000002</v>
      </c>
      <c r="N3460">
        <v>0.30560907900000001</v>
      </c>
      <c r="O3460">
        <v>0.30560907900000001</v>
      </c>
      <c r="P3460">
        <v>0.876442736</v>
      </c>
      <c r="Q3460">
        <v>0.34552201900000001</v>
      </c>
      <c r="R3460">
        <v>0.17035703591173851</v>
      </c>
      <c r="S3460">
        <v>0</v>
      </c>
      <c r="T3460">
        <v>0</v>
      </c>
      <c r="U3460">
        <v>0.64562430500000001</v>
      </c>
      <c r="V3460">
        <v>0.85008076700000001</v>
      </c>
      <c r="W3460">
        <v>1.2461880999999999E-2</v>
      </c>
      <c r="X3460">
        <v>7.9998899999999997E-4</v>
      </c>
      <c r="Y3460">
        <v>0.1154731417948907</v>
      </c>
      <c r="Z3460">
        <v>0.21959398099999999</v>
      </c>
      <c r="AA3460">
        <v>0.64562430500000001</v>
      </c>
      <c r="AB3460">
        <v>0</v>
      </c>
      <c r="AC3460">
        <v>0</v>
      </c>
      <c r="AD3460">
        <v>0.85</v>
      </c>
      <c r="AE3460">
        <v>0.85</v>
      </c>
      <c r="AF3460">
        <v>0.85</v>
      </c>
      <c r="AG3460">
        <v>0.85</v>
      </c>
      <c r="AH3460">
        <v>0.876442736</v>
      </c>
      <c r="AI3460">
        <v>1.2461880999999999E-2</v>
      </c>
      <c r="AJ3460">
        <v>0.35506891099999999</v>
      </c>
      <c r="AK3460">
        <v>0</v>
      </c>
      <c r="AL3460">
        <v>7.6969109999999999E-3</v>
      </c>
    </row>
    <row r="3461" spans="1:38" x14ac:dyDescent="0.35">
      <c r="A3461" t="s">
        <v>3585</v>
      </c>
      <c r="B3461">
        <v>31224.935247472011</v>
      </c>
      <c r="C3461">
        <v>30885.909724371009</v>
      </c>
      <c r="D3461">
        <v>0</v>
      </c>
      <c r="E3461">
        <v>339.02552310100089</v>
      </c>
      <c r="F3461">
        <v>0</v>
      </c>
      <c r="G3461">
        <v>0.16618898191225531</v>
      </c>
      <c r="H3461">
        <v>0.16887042970213131</v>
      </c>
      <c r="I3461">
        <v>0.1177231403824042</v>
      </c>
      <c r="J3461">
        <v>145</v>
      </c>
      <c r="K3461">
        <v>3</v>
      </c>
      <c r="L3461" t="str">
        <f>VLOOKUP(J3461,Clustering!$D$3:$E$367,2,FALSE)</f>
        <v>Spring</v>
      </c>
      <c r="M3461">
        <v>0.25348088400000002</v>
      </c>
      <c r="N3461">
        <v>0.29808175199999998</v>
      </c>
      <c r="O3461">
        <v>0.29808175199999998</v>
      </c>
      <c r="P3461">
        <v>0.87591372899999997</v>
      </c>
      <c r="Q3461">
        <v>0.33421989699999999</v>
      </c>
      <c r="R3461">
        <v>0.16887042970213131</v>
      </c>
      <c r="S3461">
        <v>0</v>
      </c>
      <c r="T3461">
        <v>0</v>
      </c>
      <c r="U3461">
        <v>0.64562430500000001</v>
      </c>
      <c r="V3461">
        <v>0.85008076700000001</v>
      </c>
      <c r="W3461">
        <v>1.3439283999999999E-2</v>
      </c>
      <c r="X3461">
        <v>7.9998899999999997E-4</v>
      </c>
      <c r="Y3461">
        <v>0.1177231403824042</v>
      </c>
      <c r="Z3461">
        <v>0.21761502999999999</v>
      </c>
      <c r="AA3461">
        <v>0.64562430500000001</v>
      </c>
      <c r="AB3461">
        <v>0</v>
      </c>
      <c r="AC3461">
        <v>0</v>
      </c>
      <c r="AD3461">
        <v>0.85</v>
      </c>
      <c r="AE3461">
        <v>0.85</v>
      </c>
      <c r="AF3461">
        <v>0.85</v>
      </c>
      <c r="AG3461">
        <v>0.85</v>
      </c>
      <c r="AH3461">
        <v>0.87591372899999997</v>
      </c>
      <c r="AI3461">
        <v>1.3439283999999999E-2</v>
      </c>
      <c r="AJ3461">
        <v>0.35470286899999998</v>
      </c>
      <c r="AK3461">
        <v>0</v>
      </c>
      <c r="AL3461">
        <v>0</v>
      </c>
    </row>
    <row r="3462" spans="1:38" x14ac:dyDescent="0.35">
      <c r="A3462" t="s">
        <v>3586</v>
      </c>
      <c r="B3462">
        <v>31580.601756181139</v>
      </c>
      <c r="C3462">
        <v>31241.568295936919</v>
      </c>
      <c r="D3462">
        <v>0</v>
      </c>
      <c r="E3462">
        <v>339.0334602442324</v>
      </c>
      <c r="F3462">
        <v>0</v>
      </c>
      <c r="G3462">
        <v>0.16619287266874139</v>
      </c>
      <c r="H3462">
        <v>0.16842846569386979</v>
      </c>
      <c r="I3462">
        <v>0.12578563532099429</v>
      </c>
      <c r="J3462">
        <v>145</v>
      </c>
      <c r="K3462">
        <v>4</v>
      </c>
      <c r="L3462" t="str">
        <f>VLOOKUP(J3462,Clustering!$D$3:$E$367,2,FALSE)</f>
        <v>Spring</v>
      </c>
      <c r="M3462">
        <v>0.24516975199999999</v>
      </c>
      <c r="N3462">
        <v>0.29515917000000003</v>
      </c>
      <c r="O3462">
        <v>0.29515917000000003</v>
      </c>
      <c r="P3462">
        <v>0.87706330300000002</v>
      </c>
      <c r="Q3462">
        <v>0.32768644400000002</v>
      </c>
      <c r="R3462">
        <v>0.16842846569386979</v>
      </c>
      <c r="S3462">
        <v>0</v>
      </c>
      <c r="T3462">
        <v>0</v>
      </c>
      <c r="U3462">
        <v>0.64562430500000001</v>
      </c>
      <c r="V3462">
        <v>0.85008076700000001</v>
      </c>
      <c r="W3462">
        <v>1.3578913E-2</v>
      </c>
      <c r="X3462">
        <v>7.9998899999999997E-4</v>
      </c>
      <c r="Y3462">
        <v>0.12578563532099429</v>
      </c>
      <c r="Z3462">
        <v>0.22054157999999999</v>
      </c>
      <c r="AA3462">
        <v>0.64562430500000001</v>
      </c>
      <c r="AB3462">
        <v>0</v>
      </c>
      <c r="AC3462">
        <v>0</v>
      </c>
      <c r="AD3462">
        <v>0.85</v>
      </c>
      <c r="AE3462">
        <v>0.85</v>
      </c>
      <c r="AF3462">
        <v>0.85</v>
      </c>
      <c r="AG3462">
        <v>0.85</v>
      </c>
      <c r="AH3462">
        <v>0.87706330300000002</v>
      </c>
      <c r="AI3462">
        <v>1.3578913E-2</v>
      </c>
      <c r="AJ3462">
        <v>0.36068450299999999</v>
      </c>
      <c r="AK3462">
        <v>0</v>
      </c>
      <c r="AL3462">
        <v>0</v>
      </c>
    </row>
    <row r="3463" spans="1:38" x14ac:dyDescent="0.35">
      <c r="A3463" t="s">
        <v>3587</v>
      </c>
      <c r="B3463">
        <v>33765.602746990327</v>
      </c>
      <c r="C3463">
        <v>33127.551007213013</v>
      </c>
      <c r="D3463">
        <v>278.71311494992881</v>
      </c>
      <c r="E3463">
        <v>359.33862482739409</v>
      </c>
      <c r="F3463">
        <v>1.2587246921076101E-2</v>
      </c>
      <c r="G3463">
        <v>0.17614638471931079</v>
      </c>
      <c r="H3463">
        <v>0.17833247733354979</v>
      </c>
      <c r="I3463">
        <v>0.13663384279650601</v>
      </c>
      <c r="J3463">
        <v>145</v>
      </c>
      <c r="K3463">
        <v>5</v>
      </c>
      <c r="L3463" t="str">
        <f>VLOOKUP(J3463,Clustering!$D$3:$E$367,2,FALSE)</f>
        <v>Spring</v>
      </c>
      <c r="M3463">
        <v>0.243194202</v>
      </c>
      <c r="N3463">
        <v>0.29541750900000002</v>
      </c>
      <c r="O3463">
        <v>0.29541750900000002</v>
      </c>
      <c r="P3463">
        <v>0.87925054400000002</v>
      </c>
      <c r="Q3463">
        <v>0.32324319600000001</v>
      </c>
      <c r="R3463">
        <v>0.17833247733354979</v>
      </c>
      <c r="S3463">
        <v>1.2587246921076101E-2</v>
      </c>
      <c r="T3463">
        <v>0</v>
      </c>
      <c r="U3463">
        <v>0.64562430500000001</v>
      </c>
      <c r="V3463">
        <v>0.85008076700000001</v>
      </c>
      <c r="W3463">
        <v>1.3718542E-2</v>
      </c>
      <c r="X3463">
        <v>7.9998899999999997E-4</v>
      </c>
      <c r="Y3463">
        <v>0.13663384279650601</v>
      </c>
      <c r="Z3463">
        <v>0.24902803900000001</v>
      </c>
      <c r="AA3463">
        <v>0.64562430500000001</v>
      </c>
      <c r="AB3463">
        <v>0</v>
      </c>
      <c r="AC3463">
        <v>0</v>
      </c>
      <c r="AD3463">
        <v>0.85</v>
      </c>
      <c r="AE3463">
        <v>0.85</v>
      </c>
      <c r="AF3463">
        <v>0.85</v>
      </c>
      <c r="AG3463">
        <v>0.85</v>
      </c>
      <c r="AH3463">
        <v>0.87925054400000002</v>
      </c>
      <c r="AI3463">
        <v>1.3718542E-2</v>
      </c>
      <c r="AJ3463">
        <v>0.38812709499999998</v>
      </c>
      <c r="AK3463">
        <v>8.8110728447533E-3</v>
      </c>
      <c r="AL3463">
        <v>0</v>
      </c>
    </row>
    <row r="3464" spans="1:38" x14ac:dyDescent="0.35">
      <c r="A3464" t="s">
        <v>3588</v>
      </c>
      <c r="B3464">
        <v>34424.388608533998</v>
      </c>
      <c r="C3464">
        <v>31516.69182104959</v>
      </c>
      <c r="D3464">
        <v>2563.933279747067</v>
      </c>
      <c r="E3464">
        <v>343.76350773734038</v>
      </c>
      <c r="F3464">
        <v>0.1157924028337841</v>
      </c>
      <c r="G3464">
        <v>0.168511523400657</v>
      </c>
      <c r="H3464">
        <v>0.1706382857351777</v>
      </c>
      <c r="I3464">
        <v>0.13007134691625821</v>
      </c>
      <c r="J3464">
        <v>145</v>
      </c>
      <c r="K3464">
        <v>6</v>
      </c>
      <c r="L3464" t="str">
        <f>VLOOKUP(J3464,Clustering!$D$3:$E$367,2,FALSE)</f>
        <v>Spring</v>
      </c>
      <c r="M3464">
        <v>0.25416051899999997</v>
      </c>
      <c r="N3464">
        <v>0.29825726499999999</v>
      </c>
      <c r="O3464">
        <v>0.29825726499999999</v>
      </c>
      <c r="P3464">
        <v>0.88123432000000002</v>
      </c>
      <c r="Q3464">
        <v>0.35611071799999999</v>
      </c>
      <c r="R3464">
        <v>0.1706382857351777</v>
      </c>
      <c r="S3464">
        <v>0.1157924028337841</v>
      </c>
      <c r="T3464">
        <v>0</v>
      </c>
      <c r="U3464">
        <v>0.65010095999999995</v>
      </c>
      <c r="V3464">
        <v>0.85008076700000001</v>
      </c>
      <c r="W3464">
        <v>1.3404377E-2</v>
      </c>
      <c r="X3464">
        <v>8.3936000000000004E-4</v>
      </c>
      <c r="Y3464">
        <v>0.13007134691625821</v>
      </c>
      <c r="Z3464">
        <v>0.30316553099999999</v>
      </c>
      <c r="AA3464">
        <v>0.65010095999999995</v>
      </c>
      <c r="AB3464">
        <v>0</v>
      </c>
      <c r="AC3464">
        <v>0</v>
      </c>
      <c r="AD3464">
        <v>0.85</v>
      </c>
      <c r="AE3464">
        <v>0.85</v>
      </c>
      <c r="AF3464">
        <v>0.85</v>
      </c>
      <c r="AG3464">
        <v>0.85</v>
      </c>
      <c r="AH3464">
        <v>0.88123432000000002</v>
      </c>
      <c r="AI3464">
        <v>1.3404377E-2</v>
      </c>
      <c r="AJ3464">
        <v>0.41510233800000002</v>
      </c>
      <c r="AK3464">
        <v>8.1054681983648902E-2</v>
      </c>
      <c r="AL3464">
        <v>0</v>
      </c>
    </row>
    <row r="3465" spans="1:38" x14ac:dyDescent="0.35">
      <c r="A3465" t="s">
        <v>3589</v>
      </c>
      <c r="B3465">
        <v>36171.009334295602</v>
      </c>
      <c r="C3465">
        <v>30008.057422665301</v>
      </c>
      <c r="D3465">
        <v>5867.7548664476781</v>
      </c>
      <c r="E3465">
        <v>295.19704518262063</v>
      </c>
      <c r="F3465">
        <v>0.26499965525336699</v>
      </c>
      <c r="G3465">
        <v>0.1447044339130493</v>
      </c>
      <c r="H3465">
        <v>0.1462298189152765</v>
      </c>
      <c r="I3465">
        <v>0.1171338550380554</v>
      </c>
      <c r="J3465">
        <v>145</v>
      </c>
      <c r="K3465">
        <v>7</v>
      </c>
      <c r="L3465" t="str">
        <f>VLOOKUP(J3465,Clustering!$D$3:$E$367,2,FALSE)</f>
        <v>Spring</v>
      </c>
      <c r="M3465">
        <v>0.263825162</v>
      </c>
      <c r="N3465">
        <v>0.30635254299999998</v>
      </c>
      <c r="O3465">
        <v>0.30635254299999998</v>
      </c>
      <c r="P3465">
        <v>0.882109217</v>
      </c>
      <c r="Q3465">
        <v>0.39696357199999999</v>
      </c>
      <c r="R3465">
        <v>0.1462298189152765</v>
      </c>
      <c r="S3465">
        <v>0.26499965525336699</v>
      </c>
      <c r="T3465">
        <v>0</v>
      </c>
      <c r="U3465">
        <v>0.65669071999999995</v>
      </c>
      <c r="V3465">
        <v>0.85008076700000001</v>
      </c>
      <c r="W3465">
        <v>1.2671325000000001E-2</v>
      </c>
      <c r="X3465">
        <v>1.0881529999999999E-3</v>
      </c>
      <c r="Y3465">
        <v>0.1171338550380554</v>
      </c>
      <c r="Z3465">
        <v>0.289997108</v>
      </c>
      <c r="AA3465">
        <v>0.65669071999999995</v>
      </c>
      <c r="AB3465">
        <v>0</v>
      </c>
      <c r="AC3465">
        <v>0</v>
      </c>
      <c r="AD3465">
        <v>0.85</v>
      </c>
      <c r="AE3465">
        <v>0.85</v>
      </c>
      <c r="AF3465">
        <v>0.85</v>
      </c>
      <c r="AG3465">
        <v>0.85</v>
      </c>
      <c r="AH3465">
        <v>0.882109217</v>
      </c>
      <c r="AI3465">
        <v>1.2671325000000001E-2</v>
      </c>
      <c r="AJ3465">
        <v>0.40054112200000003</v>
      </c>
      <c r="AK3465">
        <v>0.1854997586773568</v>
      </c>
      <c r="AL3465">
        <v>9.6655850000000008E-3</v>
      </c>
    </row>
    <row r="3466" spans="1:38" x14ac:dyDescent="0.35">
      <c r="A3466" t="s">
        <v>3590</v>
      </c>
      <c r="B3466">
        <v>38459.027296491076</v>
      </c>
      <c r="C3466">
        <v>29009.586135397771</v>
      </c>
      <c r="D3466">
        <v>9111.3355783290808</v>
      </c>
      <c r="E3466">
        <v>338.10558276422819</v>
      </c>
      <c r="F3466">
        <v>0.41148630815531589</v>
      </c>
      <c r="G3466">
        <v>0.16573803076677851</v>
      </c>
      <c r="H3466">
        <v>0.16774543040837461</v>
      </c>
      <c r="I3466">
        <v>0.129455275874439</v>
      </c>
      <c r="J3466">
        <v>145</v>
      </c>
      <c r="K3466">
        <v>8</v>
      </c>
      <c r="L3466" t="str">
        <f>VLOOKUP(J3466,Clustering!$D$3:$E$367,2,FALSE)</f>
        <v>Spring</v>
      </c>
      <c r="M3466">
        <v>0.26440688400000001</v>
      </c>
      <c r="N3466">
        <v>0.30254648099999998</v>
      </c>
      <c r="O3466">
        <v>0.30254648099999998</v>
      </c>
      <c r="P3466">
        <v>0.88441853599999998</v>
      </c>
      <c r="Q3466">
        <v>0.42632656000000002</v>
      </c>
      <c r="R3466">
        <v>0.16774543040837461</v>
      </c>
      <c r="S3466">
        <v>0.41148630815531589</v>
      </c>
      <c r="T3466">
        <v>0</v>
      </c>
      <c r="U3466">
        <v>0.65669071999999995</v>
      </c>
      <c r="V3466">
        <v>0.85008076700000001</v>
      </c>
      <c r="W3466">
        <v>1.2182623E-2</v>
      </c>
      <c r="X3466">
        <v>1.0228139999999999E-3</v>
      </c>
      <c r="Y3466">
        <v>0.129455275874439</v>
      </c>
      <c r="Z3466">
        <v>0.28372103799999998</v>
      </c>
      <c r="AA3466">
        <v>0.65669071999999995</v>
      </c>
      <c r="AB3466">
        <v>0</v>
      </c>
      <c r="AC3466">
        <v>0</v>
      </c>
      <c r="AD3466">
        <v>0.85</v>
      </c>
      <c r="AE3466">
        <v>0.85</v>
      </c>
      <c r="AF3466">
        <v>0.85</v>
      </c>
      <c r="AG3466">
        <v>0.85</v>
      </c>
      <c r="AH3466">
        <v>0.88441853599999998</v>
      </c>
      <c r="AI3466">
        <v>1.2182623E-2</v>
      </c>
      <c r="AJ3466">
        <v>0.39226333899999999</v>
      </c>
      <c r="AK3466">
        <v>0.28804041570872108</v>
      </c>
      <c r="AL3466">
        <v>2.9612508999999999E-2</v>
      </c>
    </row>
    <row r="3467" spans="1:38" x14ac:dyDescent="0.35">
      <c r="A3467" t="s">
        <v>3591</v>
      </c>
      <c r="B3467">
        <v>39680.739050355762</v>
      </c>
      <c r="C3467">
        <v>27378.964563892448</v>
      </c>
      <c r="D3467">
        <v>11898.333349196</v>
      </c>
      <c r="E3467">
        <v>403.44113726731462</v>
      </c>
      <c r="F3467">
        <v>0.53735275371778235</v>
      </c>
      <c r="G3467">
        <v>0.1977652633663306</v>
      </c>
      <c r="H3467">
        <v>0.2004909455659375</v>
      </c>
      <c r="I3467">
        <v>0.14849990677589281</v>
      </c>
      <c r="J3467">
        <v>145</v>
      </c>
      <c r="K3467">
        <v>9</v>
      </c>
      <c r="L3467" t="str">
        <f>VLOOKUP(J3467,Clustering!$D$3:$E$367,2,FALSE)</f>
        <v>Spring</v>
      </c>
      <c r="M3467">
        <v>0.25910803300000002</v>
      </c>
      <c r="N3467">
        <v>0.30094911800000002</v>
      </c>
      <c r="O3467">
        <v>0.30094911800000002</v>
      </c>
      <c r="P3467">
        <v>0.88541551100000004</v>
      </c>
      <c r="Q3467">
        <v>0.45108358900000001</v>
      </c>
      <c r="R3467">
        <v>0.2004909455659375</v>
      </c>
      <c r="S3467">
        <v>0.53735275371778235</v>
      </c>
      <c r="T3467">
        <v>0.38061054900000002</v>
      </c>
      <c r="U3467">
        <v>0.65642462499999998</v>
      </c>
      <c r="V3467">
        <v>0.85008076700000001</v>
      </c>
      <c r="W3467">
        <v>1.1659015E-2</v>
      </c>
      <c r="X3467">
        <v>7.9998899999999997E-4</v>
      </c>
      <c r="Y3467">
        <v>0.14849990677589281</v>
      </c>
      <c r="Z3467">
        <v>0.260725812</v>
      </c>
      <c r="AA3467">
        <v>0.65642462499999998</v>
      </c>
      <c r="AB3467">
        <v>0</v>
      </c>
      <c r="AC3467">
        <v>0</v>
      </c>
      <c r="AD3467">
        <v>0.85</v>
      </c>
      <c r="AE3467">
        <v>0.85</v>
      </c>
      <c r="AF3467">
        <v>0.85</v>
      </c>
      <c r="AG3467">
        <v>0.85</v>
      </c>
      <c r="AH3467">
        <v>0.88541551100000004</v>
      </c>
      <c r="AI3467">
        <v>1.1659015E-2</v>
      </c>
      <c r="AJ3467">
        <v>0.37527642900000002</v>
      </c>
      <c r="AK3467">
        <v>0.37614692760244761</v>
      </c>
      <c r="AL3467">
        <v>0</v>
      </c>
    </row>
    <row r="3468" spans="1:38" x14ac:dyDescent="0.35">
      <c r="A3468" t="s">
        <v>3592</v>
      </c>
      <c r="B3468">
        <v>41113.75868936714</v>
      </c>
      <c r="C3468">
        <v>26699.886474222621</v>
      </c>
      <c r="D3468">
        <v>14021.866006473851</v>
      </c>
      <c r="E3468">
        <v>392.0062086706659</v>
      </c>
      <c r="F3468">
        <v>0.63325577538551892</v>
      </c>
      <c r="G3468">
        <v>0.1921599062111107</v>
      </c>
      <c r="H3468">
        <v>0.19396193180752769</v>
      </c>
      <c r="I3468">
        <v>0.15958918552863799</v>
      </c>
      <c r="J3468">
        <v>145</v>
      </c>
      <c r="K3468">
        <v>10</v>
      </c>
      <c r="L3468" t="str">
        <f>VLOOKUP(J3468,Clustering!$D$3:$E$367,2,FALSE)</f>
        <v>Spring</v>
      </c>
      <c r="M3468">
        <v>0.26146371800000001</v>
      </c>
      <c r="N3468">
        <v>0.297210105</v>
      </c>
      <c r="O3468">
        <v>0.297210105</v>
      </c>
      <c r="P3468">
        <v>0.886412486</v>
      </c>
      <c r="Q3468">
        <v>0.44630240399999999</v>
      </c>
      <c r="R3468">
        <v>0.19396193180752769</v>
      </c>
      <c r="S3468">
        <v>0.63325577538551892</v>
      </c>
      <c r="T3468">
        <v>0.64870787399999996</v>
      </c>
      <c r="U3468">
        <v>0.65687855100000003</v>
      </c>
      <c r="V3468">
        <v>0.85008076700000001</v>
      </c>
      <c r="W3468">
        <v>1.1484479000000001E-2</v>
      </c>
      <c r="X3468">
        <v>7.9998899999999997E-4</v>
      </c>
      <c r="Y3468">
        <v>0.15958918552863799</v>
      </c>
      <c r="Z3468">
        <v>0.27476282400000002</v>
      </c>
      <c r="AA3468">
        <v>0.65687855100000003</v>
      </c>
      <c r="AB3468">
        <v>0</v>
      </c>
      <c r="AC3468">
        <v>0</v>
      </c>
      <c r="AD3468">
        <v>0.85</v>
      </c>
      <c r="AE3468">
        <v>0.85</v>
      </c>
      <c r="AF3468">
        <v>0.85</v>
      </c>
      <c r="AG3468">
        <v>0.85</v>
      </c>
      <c r="AH3468">
        <v>0.886412486</v>
      </c>
      <c r="AI3468">
        <v>1.1484479000000001E-2</v>
      </c>
      <c r="AJ3468">
        <v>0.37825136199999998</v>
      </c>
      <c r="AK3468">
        <v>0.44327904276986319</v>
      </c>
      <c r="AL3468">
        <v>0</v>
      </c>
    </row>
    <row r="3469" spans="1:38" x14ac:dyDescent="0.35">
      <c r="A3469" t="s">
        <v>3593</v>
      </c>
      <c r="B3469">
        <v>42050.049003248678</v>
      </c>
      <c r="C3469">
        <v>26315.18104720836</v>
      </c>
      <c r="D3469">
        <v>15359.121250379179</v>
      </c>
      <c r="E3469">
        <v>375.74670566114338</v>
      </c>
      <c r="F3469">
        <v>0.69364892177392712</v>
      </c>
      <c r="G3469">
        <v>0.1841895615985997</v>
      </c>
      <c r="H3469">
        <v>0.18540390146573521</v>
      </c>
      <c r="I3469">
        <v>0.16224096957820749</v>
      </c>
      <c r="J3469">
        <v>145</v>
      </c>
      <c r="K3469">
        <v>11</v>
      </c>
      <c r="L3469" t="str">
        <f>VLOOKUP(J3469,Clustering!$D$3:$E$367,2,FALSE)</f>
        <v>Spring</v>
      </c>
      <c r="M3469">
        <v>0.25473072200000002</v>
      </c>
      <c r="N3469">
        <v>0.28310598100000001</v>
      </c>
      <c r="O3469">
        <v>0.28310598100000001</v>
      </c>
      <c r="P3469">
        <v>0.88809106699999996</v>
      </c>
      <c r="Q3469">
        <v>0.41275900700000001</v>
      </c>
      <c r="R3469">
        <v>0.18540390146573521</v>
      </c>
      <c r="S3469">
        <v>0.69364892177392712</v>
      </c>
      <c r="T3469">
        <v>0.69147650000000005</v>
      </c>
      <c r="U3469">
        <v>0.65687855100000003</v>
      </c>
      <c r="V3469">
        <v>0.85008076700000001</v>
      </c>
      <c r="W3469">
        <v>1.1379757000000001E-2</v>
      </c>
      <c r="X3469">
        <v>7.9998899999999997E-4</v>
      </c>
      <c r="Y3469">
        <v>0.16224096957820749</v>
      </c>
      <c r="Z3469">
        <v>0.29694740200000003</v>
      </c>
      <c r="AA3469">
        <v>0.65687855100000003</v>
      </c>
      <c r="AB3469">
        <v>0</v>
      </c>
      <c r="AC3469">
        <v>0</v>
      </c>
      <c r="AD3469">
        <v>0.85</v>
      </c>
      <c r="AE3469">
        <v>0.85</v>
      </c>
      <c r="AF3469">
        <v>0.85</v>
      </c>
      <c r="AG3469">
        <v>0.85</v>
      </c>
      <c r="AH3469">
        <v>0.88809106699999996</v>
      </c>
      <c r="AI3469">
        <v>1.1379757000000001E-2</v>
      </c>
      <c r="AJ3469">
        <v>0.383757177</v>
      </c>
      <c r="AK3469">
        <v>0.48555424524174889</v>
      </c>
      <c r="AL3469">
        <v>9.2362929999999996E-3</v>
      </c>
    </row>
    <row r="3470" spans="1:38" x14ac:dyDescent="0.35">
      <c r="A3470" t="s">
        <v>3594</v>
      </c>
      <c r="B3470">
        <v>42453.476400121843</v>
      </c>
      <c r="C3470">
        <v>26281.944383406579</v>
      </c>
      <c r="D3470">
        <v>15795.52905506676</v>
      </c>
      <c r="E3470">
        <v>376.00296164848743</v>
      </c>
      <c r="F3470">
        <v>0.71335797922848665</v>
      </c>
      <c r="G3470">
        <v>0.18431517727867019</v>
      </c>
      <c r="H3470">
        <v>0.18592622256640801</v>
      </c>
      <c r="I3470">
        <v>0.1551963311434926</v>
      </c>
      <c r="J3470">
        <v>145</v>
      </c>
      <c r="K3470">
        <v>12</v>
      </c>
      <c r="L3470" t="str">
        <f>VLOOKUP(J3470,Clustering!$D$3:$E$367,2,FALSE)</f>
        <v>Spring</v>
      </c>
      <c r="M3470">
        <v>0.249788968</v>
      </c>
      <c r="N3470">
        <v>0.27224391199999998</v>
      </c>
      <c r="O3470">
        <v>0.27224391199999998</v>
      </c>
      <c r="P3470">
        <v>0.88874215199999995</v>
      </c>
      <c r="Q3470">
        <v>0.38151858999999999</v>
      </c>
      <c r="R3470">
        <v>0.18592622256640801</v>
      </c>
      <c r="S3470">
        <v>0.71335797922848665</v>
      </c>
      <c r="T3470">
        <v>0.675532719</v>
      </c>
      <c r="U3470">
        <v>0.65687855100000003</v>
      </c>
      <c r="V3470">
        <v>0.85008076700000001</v>
      </c>
      <c r="W3470">
        <v>1.1484479000000001E-2</v>
      </c>
      <c r="X3470">
        <v>8.0166500000000002E-4</v>
      </c>
      <c r="Y3470">
        <v>0.1551963311434926</v>
      </c>
      <c r="Z3470">
        <v>0.31904980900000002</v>
      </c>
      <c r="AA3470">
        <v>0.65687855100000003</v>
      </c>
      <c r="AB3470">
        <v>0</v>
      </c>
      <c r="AC3470">
        <v>0</v>
      </c>
      <c r="AD3470">
        <v>0.85</v>
      </c>
      <c r="AE3470">
        <v>0.85</v>
      </c>
      <c r="AF3470">
        <v>0.85</v>
      </c>
      <c r="AG3470">
        <v>0.85</v>
      </c>
      <c r="AH3470">
        <v>0.88874215199999995</v>
      </c>
      <c r="AI3470">
        <v>1.1484479000000001E-2</v>
      </c>
      <c r="AJ3470">
        <v>0.392426416</v>
      </c>
      <c r="AK3470">
        <v>0.4993505854599406</v>
      </c>
      <c r="AL3470">
        <v>9.2362929999999996E-3</v>
      </c>
    </row>
    <row r="3471" spans="1:38" x14ac:dyDescent="0.35">
      <c r="A3471" t="s">
        <v>3595</v>
      </c>
      <c r="B3471">
        <v>41313.317794640963</v>
      </c>
      <c r="C3471">
        <v>25788.67650987134</v>
      </c>
      <c r="D3471">
        <v>15154.44169105973</v>
      </c>
      <c r="E3471">
        <v>370.19959370989449</v>
      </c>
      <c r="F3471">
        <v>0.68440517967978887</v>
      </c>
      <c r="G3471">
        <v>0.18147038907347771</v>
      </c>
      <c r="H3471">
        <v>0.1834753312478665</v>
      </c>
      <c r="I3471">
        <v>0.14523205168450409</v>
      </c>
      <c r="J3471">
        <v>145</v>
      </c>
      <c r="K3471">
        <v>13</v>
      </c>
      <c r="L3471" t="str">
        <f>VLOOKUP(J3471,Clustering!$D$3:$E$367,2,FALSE)</f>
        <v>Spring</v>
      </c>
      <c r="M3471">
        <v>0.24479537700000001</v>
      </c>
      <c r="N3471">
        <v>0.25992843999999998</v>
      </c>
      <c r="O3471">
        <v>0.25992843999999998</v>
      </c>
      <c r="P3471">
        <v>0.88865059300000004</v>
      </c>
      <c r="Q3471">
        <v>0.356448655</v>
      </c>
      <c r="R3471">
        <v>0.1834753312478665</v>
      </c>
      <c r="S3471">
        <v>0.68440517967978887</v>
      </c>
      <c r="T3471">
        <v>0.66427384</v>
      </c>
      <c r="U3471">
        <v>0.65687855100000003</v>
      </c>
      <c r="V3471">
        <v>0.85008076700000001</v>
      </c>
      <c r="W3471">
        <v>1.0123096999999999E-2</v>
      </c>
      <c r="X3471">
        <v>7.9998899999999997E-4</v>
      </c>
      <c r="Y3471">
        <v>0.14523205168450409</v>
      </c>
      <c r="Z3471">
        <v>0.32334850900000001</v>
      </c>
      <c r="AA3471">
        <v>0.65687855100000003</v>
      </c>
      <c r="AB3471">
        <v>0</v>
      </c>
      <c r="AC3471">
        <v>0</v>
      </c>
      <c r="AD3471">
        <v>0.85</v>
      </c>
      <c r="AE3471">
        <v>0.85</v>
      </c>
      <c r="AF3471">
        <v>0.85</v>
      </c>
      <c r="AG3471">
        <v>0.85</v>
      </c>
      <c r="AH3471">
        <v>0.88865059300000004</v>
      </c>
      <c r="AI3471">
        <v>1.0123096999999999E-2</v>
      </c>
      <c r="AJ3471">
        <v>0.40027920900000002</v>
      </c>
      <c r="AK3471">
        <v>0.47908362577585217</v>
      </c>
      <c r="AL3471">
        <v>9.2362929999999996E-3</v>
      </c>
    </row>
    <row r="3472" spans="1:38" x14ac:dyDescent="0.35">
      <c r="A3472" t="s">
        <v>3596</v>
      </c>
      <c r="B3472">
        <v>41480.410265406434</v>
      </c>
      <c r="C3472">
        <v>27513.107689685159</v>
      </c>
      <c r="D3472">
        <v>13599.641792283481</v>
      </c>
      <c r="E3472">
        <v>367.660783437796</v>
      </c>
      <c r="F3472">
        <v>0.61418727751082658</v>
      </c>
      <c r="G3472">
        <v>0.1802258742342136</v>
      </c>
      <c r="H3472">
        <v>0.18249095686582931</v>
      </c>
      <c r="I3472">
        <v>0.13928562684607551</v>
      </c>
      <c r="J3472">
        <v>145</v>
      </c>
      <c r="K3472">
        <v>14</v>
      </c>
      <c r="L3472" t="str">
        <f>VLOOKUP(J3472,Clustering!$D$3:$E$367,2,FALSE)</f>
        <v>Spring</v>
      </c>
      <c r="M3472">
        <v>0.24384503900000001</v>
      </c>
      <c r="N3472">
        <v>0.25880831399999998</v>
      </c>
      <c r="O3472">
        <v>0.25880831399999998</v>
      </c>
      <c r="P3472">
        <v>0.88747050100000002</v>
      </c>
      <c r="Q3472">
        <v>0.34975249200000003</v>
      </c>
      <c r="R3472">
        <v>0.18249095686582931</v>
      </c>
      <c r="S3472">
        <v>0.61418727751082658</v>
      </c>
      <c r="T3472">
        <v>0.65679310899999999</v>
      </c>
      <c r="U3472">
        <v>0.65687855100000003</v>
      </c>
      <c r="V3472">
        <v>0.85008076700000001</v>
      </c>
      <c r="W3472">
        <v>9.9834680000000006E-3</v>
      </c>
      <c r="X3472">
        <v>1.332757E-3</v>
      </c>
      <c r="Y3472">
        <v>0.13928562684607551</v>
      </c>
      <c r="Z3472">
        <v>0.32489395500000001</v>
      </c>
      <c r="AA3472">
        <v>0.65687855100000003</v>
      </c>
      <c r="AB3472">
        <v>0</v>
      </c>
      <c r="AC3472">
        <v>0</v>
      </c>
      <c r="AD3472">
        <v>0.85</v>
      </c>
      <c r="AE3472">
        <v>0.85</v>
      </c>
      <c r="AF3472">
        <v>0.85</v>
      </c>
      <c r="AG3472">
        <v>0.85</v>
      </c>
      <c r="AH3472">
        <v>0.88747050100000002</v>
      </c>
      <c r="AI3472">
        <v>9.9834680000000006E-3</v>
      </c>
      <c r="AJ3472">
        <v>0.40114683899999998</v>
      </c>
      <c r="AK3472">
        <v>0.42993109425757858</v>
      </c>
      <c r="AL3472">
        <v>9.4140809999999995E-3</v>
      </c>
    </row>
    <row r="3473" spans="1:38" x14ac:dyDescent="0.35">
      <c r="A3473" t="s">
        <v>3597</v>
      </c>
      <c r="B3473">
        <v>41764.949483270611</v>
      </c>
      <c r="C3473">
        <v>30310.21633227884</v>
      </c>
      <c r="D3473">
        <v>11096.71327575025</v>
      </c>
      <c r="E3473">
        <v>358.01987524151832</v>
      </c>
      <c r="F3473">
        <v>0.50114997293667152</v>
      </c>
      <c r="G3473">
        <v>0.17549993884388149</v>
      </c>
      <c r="H3473">
        <v>0.1776695313211574</v>
      </c>
      <c r="I3473">
        <v>0.13628562872939079</v>
      </c>
      <c r="J3473">
        <v>145</v>
      </c>
      <c r="K3473">
        <v>15</v>
      </c>
      <c r="L3473" t="str">
        <f>VLOOKUP(J3473,Clustering!$D$3:$E$367,2,FALSE)</f>
        <v>Spring</v>
      </c>
      <c r="M3473">
        <v>0.24371832800000001</v>
      </c>
      <c r="N3473">
        <v>0.26350968800000002</v>
      </c>
      <c r="O3473">
        <v>0.26350968800000002</v>
      </c>
      <c r="P3473">
        <v>0.88662612399999996</v>
      </c>
      <c r="Q3473">
        <v>0.34492124200000002</v>
      </c>
      <c r="R3473">
        <v>0.1776695313211574</v>
      </c>
      <c r="S3473">
        <v>0.50114997293667152</v>
      </c>
      <c r="T3473">
        <v>0.66691854299999997</v>
      </c>
      <c r="U3473">
        <v>0.65687855100000003</v>
      </c>
      <c r="V3473">
        <v>0.85008076700000001</v>
      </c>
      <c r="W3473">
        <v>1.008819E-2</v>
      </c>
      <c r="X3473">
        <v>1.332757E-3</v>
      </c>
      <c r="Y3473">
        <v>0.13628562872939079</v>
      </c>
      <c r="Z3473">
        <v>0.335184814</v>
      </c>
      <c r="AA3473">
        <v>0.65687855100000003</v>
      </c>
      <c r="AB3473">
        <v>0</v>
      </c>
      <c r="AC3473">
        <v>0</v>
      </c>
      <c r="AD3473">
        <v>0.85</v>
      </c>
      <c r="AE3473">
        <v>0.85</v>
      </c>
      <c r="AF3473">
        <v>0.85</v>
      </c>
      <c r="AG3473">
        <v>0.85</v>
      </c>
      <c r="AH3473">
        <v>0.88662612399999996</v>
      </c>
      <c r="AI3473">
        <v>1.008819E-2</v>
      </c>
      <c r="AJ3473">
        <v>0.41580300799999997</v>
      </c>
      <c r="AK3473">
        <v>0.35080498105566998</v>
      </c>
      <c r="AL3473">
        <v>9.4140809999999995E-3</v>
      </c>
    </row>
    <row r="3474" spans="1:38" x14ac:dyDescent="0.35">
      <c r="A3474" t="s">
        <v>3598</v>
      </c>
      <c r="B3474">
        <v>41790.922953324553</v>
      </c>
      <c r="C3474">
        <v>33871.906973118603</v>
      </c>
      <c r="D3474">
        <v>7578.2719544791289</v>
      </c>
      <c r="E3474">
        <v>340.74402572681578</v>
      </c>
      <c r="F3474">
        <v>0.34225006004196129</v>
      </c>
      <c r="G3474">
        <v>0.1670313851602038</v>
      </c>
      <c r="H3474">
        <v>0.16883025115592579</v>
      </c>
      <c r="I3474">
        <v>0.13451777269634441</v>
      </c>
      <c r="J3474">
        <v>145</v>
      </c>
      <c r="K3474">
        <v>16</v>
      </c>
      <c r="L3474" t="str">
        <f>VLOOKUP(J3474,Clustering!$D$3:$E$367,2,FALSE)</f>
        <v>Spring</v>
      </c>
      <c r="M3474">
        <v>0.24177733600000001</v>
      </c>
      <c r="N3474">
        <v>0.279079048</v>
      </c>
      <c r="O3474">
        <v>0.279079048</v>
      </c>
      <c r="P3474">
        <v>0.876290138</v>
      </c>
      <c r="Q3474">
        <v>0.34370717099999998</v>
      </c>
      <c r="R3474">
        <v>0.16883025115592579</v>
      </c>
      <c r="S3474">
        <v>0.34225006004196129</v>
      </c>
      <c r="T3474">
        <v>0.67651503700000004</v>
      </c>
      <c r="U3474">
        <v>0.66614491200000003</v>
      </c>
      <c r="V3474">
        <v>0.85008076700000001</v>
      </c>
      <c r="W3474">
        <v>1.0018375E-2</v>
      </c>
      <c r="X3474">
        <v>1.332757E-3</v>
      </c>
      <c r="Y3474">
        <v>0.13451777269634441</v>
      </c>
      <c r="Z3474">
        <v>0.36046607800000002</v>
      </c>
      <c r="AA3474">
        <v>0.66614491200000003</v>
      </c>
      <c r="AB3474">
        <v>0</v>
      </c>
      <c r="AC3474">
        <v>0</v>
      </c>
      <c r="AD3474">
        <v>0.85</v>
      </c>
      <c r="AE3474">
        <v>0.85</v>
      </c>
      <c r="AF3474">
        <v>0.85</v>
      </c>
      <c r="AG3474">
        <v>0.85</v>
      </c>
      <c r="AH3474">
        <v>0.876290138</v>
      </c>
      <c r="AI3474">
        <v>1.0018375E-2</v>
      </c>
      <c r="AJ3474">
        <v>0.43847681199999999</v>
      </c>
      <c r="AK3474">
        <v>0.23957504202937291</v>
      </c>
      <c r="AL3474">
        <v>9.2362929999999996E-3</v>
      </c>
    </row>
    <row r="3475" spans="1:38" x14ac:dyDescent="0.35">
      <c r="A3475" t="s">
        <v>3599</v>
      </c>
      <c r="B3475">
        <v>41531.834202840728</v>
      </c>
      <c r="C3475">
        <v>36803.599151156028</v>
      </c>
      <c r="D3475">
        <v>4407.32033775317</v>
      </c>
      <c r="E3475">
        <v>320.9147139315341</v>
      </c>
      <c r="F3475">
        <v>0.19904348369665439</v>
      </c>
      <c r="G3475">
        <v>0.15731113428016369</v>
      </c>
      <c r="H3475">
        <v>0.15878561460452609</v>
      </c>
      <c r="I3475">
        <v>0.13066063226060701</v>
      </c>
      <c r="J3475">
        <v>145</v>
      </c>
      <c r="K3475">
        <v>17</v>
      </c>
      <c r="L3475" t="str">
        <f>VLOOKUP(J3475,Clustering!$D$3:$E$367,2,FALSE)</f>
        <v>Spring</v>
      </c>
      <c r="M3475">
        <v>0.243626174</v>
      </c>
      <c r="N3475">
        <v>0.29822965600000001</v>
      </c>
      <c r="O3475">
        <v>0.29822965600000001</v>
      </c>
      <c r="P3475">
        <v>0.87688018499999998</v>
      </c>
      <c r="Q3475">
        <v>0.36264417100000002</v>
      </c>
      <c r="R3475">
        <v>0.15878561460452609</v>
      </c>
      <c r="S3475">
        <v>0.19904348369665439</v>
      </c>
      <c r="T3475">
        <v>0.66790086100000001</v>
      </c>
      <c r="U3475">
        <v>0.66614491200000003</v>
      </c>
      <c r="V3475">
        <v>0.85008076700000001</v>
      </c>
      <c r="W3475">
        <v>1.0018375E-2</v>
      </c>
      <c r="X3475">
        <v>3.5316800000000001E-3</v>
      </c>
      <c r="Y3475">
        <v>0.13066063226060701</v>
      </c>
      <c r="Z3475">
        <v>0.37417071899999998</v>
      </c>
      <c r="AA3475">
        <v>0.66614491200000003</v>
      </c>
      <c r="AB3475">
        <v>0</v>
      </c>
      <c r="AC3475">
        <v>0</v>
      </c>
      <c r="AD3475">
        <v>0.85</v>
      </c>
      <c r="AE3475">
        <v>0.85</v>
      </c>
      <c r="AF3475">
        <v>0.85</v>
      </c>
      <c r="AG3475">
        <v>0.85</v>
      </c>
      <c r="AH3475">
        <v>0.87688018499999998</v>
      </c>
      <c r="AI3475">
        <v>1.0018375E-2</v>
      </c>
      <c r="AJ3475">
        <v>0.48342131399999999</v>
      </c>
      <c r="AK3475">
        <v>0.13933043858765801</v>
      </c>
      <c r="AL3475">
        <v>0.282721628</v>
      </c>
    </row>
    <row r="3476" spans="1:38" x14ac:dyDescent="0.35">
      <c r="A3476" t="s">
        <v>3600</v>
      </c>
      <c r="B3476">
        <v>41537.423689754323</v>
      </c>
      <c r="C3476">
        <v>39391.110773637542</v>
      </c>
      <c r="D3476">
        <v>1852.057448298772</v>
      </c>
      <c r="E3476">
        <v>294.25546781800239</v>
      </c>
      <c r="F3476">
        <v>8.3642653191770194E-2</v>
      </c>
      <c r="G3476">
        <v>0.1442428763813737</v>
      </c>
      <c r="H3476">
        <v>0.14526553380634211</v>
      </c>
      <c r="I3476">
        <v>0.12575884962352391</v>
      </c>
      <c r="J3476">
        <v>145</v>
      </c>
      <c r="K3476">
        <v>18</v>
      </c>
      <c r="L3476" t="str">
        <f>VLOOKUP(J3476,Clustering!$D$3:$E$367,2,FALSE)</f>
        <v>Spring</v>
      </c>
      <c r="M3476">
        <v>0.25065866999999997</v>
      </c>
      <c r="N3476">
        <v>0.313836485</v>
      </c>
      <c r="O3476">
        <v>0.313836485</v>
      </c>
      <c r="P3476">
        <v>0.87696156999999997</v>
      </c>
      <c r="Q3476">
        <v>0.40118152899999998</v>
      </c>
      <c r="R3476">
        <v>0.14526553380634211</v>
      </c>
      <c r="S3476">
        <v>8.3642653191770194E-2</v>
      </c>
      <c r="T3476">
        <v>0.587728578</v>
      </c>
      <c r="U3476">
        <v>0.66614491200000003</v>
      </c>
      <c r="V3476">
        <v>0.85008076700000001</v>
      </c>
      <c r="W3476">
        <v>1.0158004E-2</v>
      </c>
      <c r="X3476">
        <v>2.7398167000000001E-2</v>
      </c>
      <c r="Y3476">
        <v>0.12575884962352391</v>
      </c>
      <c r="Z3476">
        <v>0.39619727599999999</v>
      </c>
      <c r="AA3476">
        <v>0.66614491200000003</v>
      </c>
      <c r="AB3476">
        <v>0</v>
      </c>
      <c r="AC3476">
        <v>0</v>
      </c>
      <c r="AD3476">
        <v>0.85</v>
      </c>
      <c r="AE3476">
        <v>0.85</v>
      </c>
      <c r="AF3476">
        <v>0.85</v>
      </c>
      <c r="AG3476">
        <v>0.85</v>
      </c>
      <c r="AH3476">
        <v>0.87696156999999997</v>
      </c>
      <c r="AI3476">
        <v>1.0158004E-2</v>
      </c>
      <c r="AJ3476">
        <v>0.50598851700000003</v>
      </c>
      <c r="AK3476">
        <v>5.8549857234239097E-2</v>
      </c>
      <c r="AL3476">
        <v>0.422111599</v>
      </c>
    </row>
    <row r="3477" spans="1:38" x14ac:dyDescent="0.35">
      <c r="A3477" t="s">
        <v>3601</v>
      </c>
      <c r="B3477">
        <v>43803.958956175113</v>
      </c>
      <c r="C3477">
        <v>43350.481494143467</v>
      </c>
      <c r="D3477">
        <v>182.0074276992176</v>
      </c>
      <c r="E3477">
        <v>271.47003433242031</v>
      </c>
      <c r="F3477">
        <v>8.2198228609785002E-3</v>
      </c>
      <c r="G3477">
        <v>0.13307354624138251</v>
      </c>
      <c r="H3477">
        <v>0.13381464813774649</v>
      </c>
      <c r="I3477">
        <v>0.1196784962977433</v>
      </c>
      <c r="J3477">
        <v>145</v>
      </c>
      <c r="K3477">
        <v>19</v>
      </c>
      <c r="L3477" t="str">
        <f>VLOOKUP(J3477,Clustering!$D$3:$E$367,2,FALSE)</f>
        <v>Spring</v>
      </c>
      <c r="M3477">
        <v>0.26664161600000003</v>
      </c>
      <c r="N3477">
        <v>0.33066993099999997</v>
      </c>
      <c r="O3477">
        <v>0.33066993099999997</v>
      </c>
      <c r="P3477">
        <v>0.87750075100000002</v>
      </c>
      <c r="Q3477">
        <v>0.424874682</v>
      </c>
      <c r="R3477">
        <v>0.13381464813774649</v>
      </c>
      <c r="S3477">
        <v>8.2198228609785002E-3</v>
      </c>
      <c r="T3477">
        <v>0.23069366799999999</v>
      </c>
      <c r="U3477">
        <v>0.666411007</v>
      </c>
      <c r="V3477">
        <v>0.85008076700000001</v>
      </c>
      <c r="W3477">
        <v>1.0611798E-2</v>
      </c>
      <c r="X3477">
        <v>2.7398167000000001E-2</v>
      </c>
      <c r="Y3477">
        <v>0.1196784962977433</v>
      </c>
      <c r="Z3477">
        <v>0.413633847</v>
      </c>
      <c r="AA3477">
        <v>0.666411007</v>
      </c>
      <c r="AB3477">
        <v>0</v>
      </c>
      <c r="AC3477">
        <v>0</v>
      </c>
      <c r="AD3477">
        <v>0.85</v>
      </c>
      <c r="AE3477">
        <v>0.85</v>
      </c>
      <c r="AF3477">
        <v>0.85</v>
      </c>
      <c r="AG3477">
        <v>0.85</v>
      </c>
      <c r="AH3477">
        <v>0.87750075100000002</v>
      </c>
      <c r="AI3477">
        <v>1.0611798E-2</v>
      </c>
      <c r="AJ3477">
        <v>0.524523607</v>
      </c>
      <c r="AK3477">
        <v>5.7538760026848998E-3</v>
      </c>
      <c r="AL3477">
        <v>0.39185298200000002</v>
      </c>
    </row>
    <row r="3478" spans="1:38" x14ac:dyDescent="0.35">
      <c r="A3478" t="s">
        <v>3602</v>
      </c>
      <c r="B3478">
        <v>43163.033716848673</v>
      </c>
      <c r="C3478">
        <v>42909.710410571563</v>
      </c>
      <c r="D3478">
        <v>0</v>
      </c>
      <c r="E3478">
        <v>253.32330627710959</v>
      </c>
      <c r="F3478">
        <v>0</v>
      </c>
      <c r="G3478">
        <v>0.1241780913123086</v>
      </c>
      <c r="H3478">
        <v>0.12479456451458951</v>
      </c>
      <c r="I3478">
        <v>0.1130356433250843</v>
      </c>
      <c r="J3478">
        <v>145</v>
      </c>
      <c r="K3478">
        <v>20</v>
      </c>
      <c r="L3478" t="str">
        <f>VLOOKUP(J3478,Clustering!$D$3:$E$367,2,FALSE)</f>
        <v>Spring</v>
      </c>
      <c r="M3478">
        <v>0.283920477</v>
      </c>
      <c r="N3478">
        <v>0.33907087699999999</v>
      </c>
      <c r="O3478">
        <v>0.33907087699999999</v>
      </c>
      <c r="P3478">
        <v>0.87706330300000002</v>
      </c>
      <c r="Q3478">
        <v>0.44582678799999997</v>
      </c>
      <c r="R3478">
        <v>0.12479456451458951</v>
      </c>
      <c r="S3478">
        <v>0</v>
      </c>
      <c r="T3478">
        <v>0</v>
      </c>
      <c r="U3478">
        <v>0.666411007</v>
      </c>
      <c r="V3478">
        <v>0.85008076700000001</v>
      </c>
      <c r="W3478">
        <v>1.071652E-2</v>
      </c>
      <c r="X3478">
        <v>1.3216158E-2</v>
      </c>
      <c r="Y3478">
        <v>0.1130356433250843</v>
      </c>
      <c r="Z3478">
        <v>0.41376237100000002</v>
      </c>
      <c r="AA3478">
        <v>0.666411007</v>
      </c>
      <c r="AB3478">
        <v>0</v>
      </c>
      <c r="AC3478">
        <v>0</v>
      </c>
      <c r="AD3478">
        <v>0.85</v>
      </c>
      <c r="AE3478">
        <v>0.85</v>
      </c>
      <c r="AF3478">
        <v>0.85</v>
      </c>
      <c r="AG3478">
        <v>0.85</v>
      </c>
      <c r="AH3478">
        <v>0.87706330300000002</v>
      </c>
      <c r="AI3478">
        <v>1.071652E-2</v>
      </c>
      <c r="AJ3478">
        <v>0.52178234800000001</v>
      </c>
      <c r="AK3478">
        <v>0</v>
      </c>
      <c r="AL3478">
        <v>0.34357275399999998</v>
      </c>
    </row>
    <row r="3479" spans="1:38" x14ac:dyDescent="0.35">
      <c r="A3479" t="s">
        <v>3603</v>
      </c>
      <c r="B3479">
        <v>41015.783513546608</v>
      </c>
      <c r="C3479">
        <v>40756.991697953366</v>
      </c>
      <c r="D3479">
        <v>0</v>
      </c>
      <c r="E3479">
        <v>258.79181559323882</v>
      </c>
      <c r="F3479">
        <v>0</v>
      </c>
      <c r="G3479">
        <v>0.1268587331339405</v>
      </c>
      <c r="H3479">
        <v>0.1271048309214115</v>
      </c>
      <c r="I3479">
        <v>0.122410637439724</v>
      </c>
      <c r="J3479">
        <v>145</v>
      </c>
      <c r="K3479">
        <v>21</v>
      </c>
      <c r="L3479" t="str">
        <f>VLOOKUP(J3479,Clustering!$D$3:$E$367,2,FALSE)</f>
        <v>Spring</v>
      </c>
      <c r="M3479">
        <v>0.28851665399999998</v>
      </c>
      <c r="N3479">
        <v>0.33774368599999999</v>
      </c>
      <c r="O3479">
        <v>0.33774368599999999</v>
      </c>
      <c r="P3479">
        <v>0.87764317599999997</v>
      </c>
      <c r="Q3479">
        <v>0.446878149</v>
      </c>
      <c r="R3479">
        <v>0.1271048309214115</v>
      </c>
      <c r="S3479">
        <v>0</v>
      </c>
      <c r="T3479">
        <v>0</v>
      </c>
      <c r="U3479">
        <v>0.666411007</v>
      </c>
      <c r="V3479">
        <v>0.85008076700000001</v>
      </c>
      <c r="W3479">
        <v>1.0681613E-2</v>
      </c>
      <c r="X3479">
        <v>1.332757E-3</v>
      </c>
      <c r="Y3479">
        <v>0.122410637439724</v>
      </c>
      <c r="Z3479">
        <v>0.40820529700000002</v>
      </c>
      <c r="AA3479">
        <v>0.666411007</v>
      </c>
      <c r="AB3479">
        <v>0</v>
      </c>
      <c r="AC3479">
        <v>0</v>
      </c>
      <c r="AD3479">
        <v>0.85</v>
      </c>
      <c r="AE3479">
        <v>0.85</v>
      </c>
      <c r="AF3479">
        <v>0.85</v>
      </c>
      <c r="AG3479">
        <v>0.85</v>
      </c>
      <c r="AH3479">
        <v>0.87764317599999997</v>
      </c>
      <c r="AI3479">
        <v>1.0681613E-2</v>
      </c>
      <c r="AJ3479">
        <v>0.49218974199999999</v>
      </c>
      <c r="AK3479">
        <v>0</v>
      </c>
      <c r="AL3479">
        <v>0.10074931099999999</v>
      </c>
    </row>
    <row r="3480" spans="1:38" x14ac:dyDescent="0.35">
      <c r="A3480" t="s">
        <v>3604</v>
      </c>
      <c r="B3480">
        <v>37856.305818352579</v>
      </c>
      <c r="C3480">
        <v>37586.956372415341</v>
      </c>
      <c r="D3480">
        <v>0</v>
      </c>
      <c r="E3480">
        <v>269.34944593723822</v>
      </c>
      <c r="F3480">
        <v>0</v>
      </c>
      <c r="G3480">
        <v>0.1320340421260971</v>
      </c>
      <c r="H3480">
        <v>0.13228786338193371</v>
      </c>
      <c r="I3480">
        <v>0.1274463485641591</v>
      </c>
      <c r="J3480">
        <v>145</v>
      </c>
      <c r="K3480">
        <v>22</v>
      </c>
      <c r="L3480" t="str">
        <f>VLOOKUP(J3480,Clustering!$D$3:$E$367,2,FALSE)</f>
        <v>Spring</v>
      </c>
      <c r="M3480">
        <v>0.27883473199999997</v>
      </c>
      <c r="N3480">
        <v>0.331924157</v>
      </c>
      <c r="O3480">
        <v>0.331924157</v>
      </c>
      <c r="P3480">
        <v>0.87862997799999998</v>
      </c>
      <c r="Q3480">
        <v>0.45016990699999998</v>
      </c>
      <c r="R3480">
        <v>0.13228786338193371</v>
      </c>
      <c r="S3480">
        <v>0</v>
      </c>
      <c r="T3480">
        <v>0</v>
      </c>
      <c r="U3480">
        <v>0.666411007</v>
      </c>
      <c r="V3480">
        <v>0.85008076700000001</v>
      </c>
      <c r="W3480">
        <v>1.071652E-2</v>
      </c>
      <c r="X3480">
        <v>1.332757E-3</v>
      </c>
      <c r="Y3480">
        <v>0.1274463485641591</v>
      </c>
      <c r="Z3480">
        <v>0.36384298799999998</v>
      </c>
      <c r="AA3480">
        <v>0.666411007</v>
      </c>
      <c r="AB3480">
        <v>0</v>
      </c>
      <c r="AC3480">
        <v>0</v>
      </c>
      <c r="AD3480">
        <v>0.85</v>
      </c>
      <c r="AE3480">
        <v>0.85</v>
      </c>
      <c r="AF3480">
        <v>0.85</v>
      </c>
      <c r="AG3480">
        <v>0.85</v>
      </c>
      <c r="AH3480">
        <v>0.87862997799999998</v>
      </c>
      <c r="AI3480">
        <v>1.071652E-2</v>
      </c>
      <c r="AJ3480">
        <v>0.4362915</v>
      </c>
      <c r="AK3480">
        <v>0</v>
      </c>
      <c r="AL3480">
        <v>8.1543892000000007E-2</v>
      </c>
    </row>
    <row r="3481" spans="1:38" x14ac:dyDescent="0.35">
      <c r="A3481" t="s">
        <v>3605</v>
      </c>
      <c r="B3481">
        <v>34353.920049567903</v>
      </c>
      <c r="C3481">
        <v>34092.830690863062</v>
      </c>
      <c r="D3481">
        <v>0</v>
      </c>
      <c r="E3481">
        <v>261.08935870483373</v>
      </c>
      <c r="F3481">
        <v>0</v>
      </c>
      <c r="G3481">
        <v>0.12798497975727141</v>
      </c>
      <c r="H3481">
        <v>0.1281896516689626</v>
      </c>
      <c r="I3481">
        <v>0.124285636262652</v>
      </c>
      <c r="J3481">
        <v>145</v>
      </c>
      <c r="K3481">
        <v>23</v>
      </c>
      <c r="L3481" t="str">
        <f>VLOOKUP(J3481,Clustering!$D$3:$E$367,2,FALSE)</f>
        <v>Spring</v>
      </c>
      <c r="M3481">
        <v>0.26601381800000001</v>
      </c>
      <c r="N3481">
        <v>0.32931907399999999</v>
      </c>
      <c r="O3481">
        <v>0.32931907399999999</v>
      </c>
      <c r="P3481">
        <v>0.87266847400000003</v>
      </c>
      <c r="Q3481">
        <v>0.42104472700000001</v>
      </c>
      <c r="R3481">
        <v>0.1281896516689626</v>
      </c>
      <c r="S3481">
        <v>0</v>
      </c>
      <c r="T3481">
        <v>0</v>
      </c>
      <c r="U3481">
        <v>0.65528198199999999</v>
      </c>
      <c r="V3481">
        <v>0.85008076700000001</v>
      </c>
      <c r="W3481">
        <v>1.197318E-2</v>
      </c>
      <c r="X3481">
        <v>1.332757E-3</v>
      </c>
      <c r="Y3481">
        <v>0.124285636262652</v>
      </c>
      <c r="Z3481">
        <v>0.304329619</v>
      </c>
      <c r="AA3481">
        <v>0.65528198199999999</v>
      </c>
      <c r="AB3481">
        <v>0</v>
      </c>
      <c r="AC3481">
        <v>0</v>
      </c>
      <c r="AD3481">
        <v>0.85</v>
      </c>
      <c r="AE3481">
        <v>0.85</v>
      </c>
      <c r="AF3481">
        <v>0.85</v>
      </c>
      <c r="AG3481">
        <v>0.85</v>
      </c>
      <c r="AH3481">
        <v>0.87266847400000003</v>
      </c>
      <c r="AI3481">
        <v>1.197318E-2</v>
      </c>
      <c r="AJ3481">
        <v>0.38142008199999999</v>
      </c>
      <c r="AK3481">
        <v>0</v>
      </c>
      <c r="AL3481">
        <v>3.9464554999999998E-2</v>
      </c>
    </row>
    <row r="3482" spans="1:38" x14ac:dyDescent="0.35">
      <c r="A3482" t="s">
        <v>3606</v>
      </c>
      <c r="B3482">
        <v>54056.211581300842</v>
      </c>
      <c r="C3482">
        <v>53795.447838466949</v>
      </c>
      <c r="D3482">
        <v>0</v>
      </c>
      <c r="E3482">
        <v>260.76374283388918</v>
      </c>
      <c r="F3482">
        <v>0</v>
      </c>
      <c r="G3482">
        <v>0.12782536413425941</v>
      </c>
      <c r="H3482">
        <v>0.1283101873075794</v>
      </c>
      <c r="I3482">
        <v>0.1190624252559241</v>
      </c>
      <c r="J3482">
        <v>146</v>
      </c>
      <c r="K3482">
        <v>0</v>
      </c>
      <c r="L3482" t="str">
        <f>VLOOKUP(J3482,Clustering!$D$3:$E$367,2,FALSE)</f>
        <v>Summer</v>
      </c>
      <c r="M3482">
        <v>0.55470901900000003</v>
      </c>
      <c r="N3482">
        <v>0.48103701300000001</v>
      </c>
      <c r="O3482">
        <v>0.48103701300000001</v>
      </c>
      <c r="P3482">
        <v>0.948784462</v>
      </c>
      <c r="Q3482">
        <v>0.356135751</v>
      </c>
      <c r="R3482">
        <v>0.1283101873075794</v>
      </c>
      <c r="S3482">
        <v>0</v>
      </c>
      <c r="T3482">
        <v>0</v>
      </c>
      <c r="U3482">
        <v>0.66443094800000002</v>
      </c>
      <c r="V3482">
        <v>0.85008076700000001</v>
      </c>
      <c r="W3482">
        <v>1.2217531E-2</v>
      </c>
      <c r="X3482">
        <v>1.9436808E-2</v>
      </c>
      <c r="Y3482">
        <v>0.1190624252559241</v>
      </c>
      <c r="Z3482">
        <v>0.52743087799999999</v>
      </c>
      <c r="AA3482">
        <v>0.66443094800000002</v>
      </c>
      <c r="AB3482">
        <v>0</v>
      </c>
      <c r="AC3482">
        <v>0</v>
      </c>
      <c r="AD3482">
        <v>0.85</v>
      </c>
      <c r="AE3482">
        <v>0.85</v>
      </c>
      <c r="AF3482">
        <v>0.85</v>
      </c>
      <c r="AG3482">
        <v>0.85</v>
      </c>
      <c r="AH3482">
        <v>0.948784462</v>
      </c>
      <c r="AI3482">
        <v>1.2217531E-2</v>
      </c>
      <c r="AJ3482">
        <v>0.59514420199999996</v>
      </c>
      <c r="AK3482">
        <v>0</v>
      </c>
      <c r="AL3482">
        <v>4.2638717999999999E-2</v>
      </c>
    </row>
    <row r="3483" spans="1:38" x14ac:dyDescent="0.35">
      <c r="A3483" t="s">
        <v>3607</v>
      </c>
      <c r="B3483">
        <v>53425.913923262313</v>
      </c>
      <c r="C3483">
        <v>53154.539359640497</v>
      </c>
      <c r="D3483">
        <v>0</v>
      </c>
      <c r="E3483">
        <v>271.37456362181848</v>
      </c>
      <c r="F3483">
        <v>0</v>
      </c>
      <c r="G3483">
        <v>0.1330267468734404</v>
      </c>
      <c r="H3483">
        <v>0.13423652287290519</v>
      </c>
      <c r="I3483">
        <v>0.1111606445021564</v>
      </c>
      <c r="J3483">
        <v>146</v>
      </c>
      <c r="K3483">
        <v>1</v>
      </c>
      <c r="L3483" t="str">
        <f>VLOOKUP(J3483,Clustering!$D$3:$E$367,2,FALSE)</f>
        <v>Summer</v>
      </c>
      <c r="M3483">
        <v>0.51573367000000003</v>
      </c>
      <c r="N3483">
        <v>0.45924385299999998</v>
      </c>
      <c r="O3483">
        <v>0.45924385299999998</v>
      </c>
      <c r="P3483">
        <v>0.94905913799999997</v>
      </c>
      <c r="Q3483">
        <v>0.29864887699999998</v>
      </c>
      <c r="R3483">
        <v>0.13423652287290519</v>
      </c>
      <c r="S3483">
        <v>0</v>
      </c>
      <c r="T3483">
        <v>0</v>
      </c>
      <c r="U3483">
        <v>0.66443094800000002</v>
      </c>
      <c r="V3483">
        <v>0.85008076700000001</v>
      </c>
      <c r="W3483">
        <v>1.2287345E-2</v>
      </c>
      <c r="X3483">
        <v>1.9436808E-2</v>
      </c>
      <c r="Y3483">
        <v>0.1111606445021564</v>
      </c>
      <c r="Z3483">
        <v>0.483311131</v>
      </c>
      <c r="AA3483">
        <v>0.66443094800000002</v>
      </c>
      <c r="AB3483">
        <v>0</v>
      </c>
      <c r="AC3483">
        <v>0</v>
      </c>
      <c r="AD3483">
        <v>0.85</v>
      </c>
      <c r="AE3483">
        <v>0.85</v>
      </c>
      <c r="AF3483">
        <v>0.85</v>
      </c>
      <c r="AG3483">
        <v>0.85</v>
      </c>
      <c r="AH3483">
        <v>0.94905913799999997</v>
      </c>
      <c r="AI3483">
        <v>1.2287345E-2</v>
      </c>
      <c r="AJ3483">
        <v>0.55167392900000001</v>
      </c>
      <c r="AK3483">
        <v>0</v>
      </c>
      <c r="AL3483">
        <v>0</v>
      </c>
    </row>
    <row r="3484" spans="1:38" x14ac:dyDescent="0.35">
      <c r="A3484" t="s">
        <v>3608</v>
      </c>
      <c r="B3484">
        <v>53322.114816598507</v>
      </c>
      <c r="C3484">
        <v>53052.123930312169</v>
      </c>
      <c r="D3484">
        <v>0</v>
      </c>
      <c r="E3484">
        <v>269.99088628634541</v>
      </c>
      <c r="F3484">
        <v>0</v>
      </c>
      <c r="G3484">
        <v>0.13234847366977709</v>
      </c>
      <c r="H3484">
        <v>0.13369411249912971</v>
      </c>
      <c r="I3484">
        <v>0.1080267178981197</v>
      </c>
      <c r="J3484">
        <v>146</v>
      </c>
      <c r="K3484">
        <v>2</v>
      </c>
      <c r="L3484" t="str">
        <f>VLOOKUP(J3484,Clustering!$D$3:$E$367,2,FALSE)</f>
        <v>Summer</v>
      </c>
      <c r="M3484">
        <v>0.47768561900000001</v>
      </c>
      <c r="N3484">
        <v>0.44425427699999998</v>
      </c>
      <c r="O3484">
        <v>0.44425427699999998</v>
      </c>
      <c r="P3484">
        <v>0.94940502800000004</v>
      </c>
      <c r="Q3484">
        <v>0.25137521699999998</v>
      </c>
      <c r="R3484">
        <v>0.13369411249912971</v>
      </c>
      <c r="S3484">
        <v>0</v>
      </c>
      <c r="T3484">
        <v>0</v>
      </c>
      <c r="U3484">
        <v>0.66443094800000002</v>
      </c>
      <c r="V3484">
        <v>0.85008076700000001</v>
      </c>
      <c r="W3484">
        <v>1.2566603000000001E-2</v>
      </c>
      <c r="X3484">
        <v>1.9190527999999998E-2</v>
      </c>
      <c r="Y3484">
        <v>0.1080267178981197</v>
      </c>
      <c r="Z3484">
        <v>0.46524115900000002</v>
      </c>
      <c r="AA3484">
        <v>0.66443094800000002</v>
      </c>
      <c r="AB3484">
        <v>0</v>
      </c>
      <c r="AC3484">
        <v>0</v>
      </c>
      <c r="AD3484">
        <v>0.85</v>
      </c>
      <c r="AE3484">
        <v>0.85</v>
      </c>
      <c r="AF3484">
        <v>0.85</v>
      </c>
      <c r="AG3484">
        <v>0.85</v>
      </c>
      <c r="AH3484">
        <v>0.94940502800000004</v>
      </c>
      <c r="AI3484">
        <v>1.2566603000000001E-2</v>
      </c>
      <c r="AJ3484">
        <v>0.53289369399999997</v>
      </c>
      <c r="AK3484">
        <v>0</v>
      </c>
      <c r="AL3484">
        <v>0</v>
      </c>
    </row>
    <row r="3485" spans="1:38" x14ac:dyDescent="0.35">
      <c r="A3485" t="s">
        <v>3609</v>
      </c>
      <c r="B3485">
        <v>53318.471320424796</v>
      </c>
      <c r="C3485">
        <v>53053.028412811393</v>
      </c>
      <c r="D3485">
        <v>0</v>
      </c>
      <c r="E3485">
        <v>265.44290761340409</v>
      </c>
      <c r="F3485">
        <v>0</v>
      </c>
      <c r="G3485">
        <v>0.13011907235951181</v>
      </c>
      <c r="H3485">
        <v>0.13150438173092449</v>
      </c>
      <c r="I3485">
        <v>0.1050802911763758</v>
      </c>
      <c r="J3485">
        <v>146</v>
      </c>
      <c r="K3485">
        <v>3</v>
      </c>
      <c r="L3485" t="str">
        <f>VLOOKUP(J3485,Clustering!$D$3:$E$367,2,FALSE)</f>
        <v>Summer</v>
      </c>
      <c r="M3485">
        <v>0.46011877699999998</v>
      </c>
      <c r="N3485">
        <v>0.438194158</v>
      </c>
      <c r="O3485">
        <v>0.438194158</v>
      </c>
      <c r="P3485">
        <v>0.94909983099999995</v>
      </c>
      <c r="Q3485">
        <v>0.22464062900000001</v>
      </c>
      <c r="R3485">
        <v>0.13150438173092449</v>
      </c>
      <c r="S3485">
        <v>0</v>
      </c>
      <c r="T3485">
        <v>0</v>
      </c>
      <c r="U3485">
        <v>0.66443094800000002</v>
      </c>
      <c r="V3485">
        <v>0.85008076700000001</v>
      </c>
      <c r="W3485">
        <v>1.2531696E-2</v>
      </c>
      <c r="X3485">
        <v>1.9170423999999998E-2</v>
      </c>
      <c r="Y3485">
        <v>0.1050802911763758</v>
      </c>
      <c r="Z3485">
        <v>0.45789159899999998</v>
      </c>
      <c r="AA3485">
        <v>0.66443094800000002</v>
      </c>
      <c r="AB3485">
        <v>0</v>
      </c>
      <c r="AC3485">
        <v>0</v>
      </c>
      <c r="AD3485">
        <v>0.85</v>
      </c>
      <c r="AE3485">
        <v>0.85</v>
      </c>
      <c r="AF3485">
        <v>0.85</v>
      </c>
      <c r="AG3485">
        <v>0.85</v>
      </c>
      <c r="AH3485">
        <v>0.94909983099999995</v>
      </c>
      <c r="AI3485">
        <v>1.2531696E-2</v>
      </c>
      <c r="AJ3485">
        <v>0.52986034299999996</v>
      </c>
      <c r="AK3485">
        <v>0</v>
      </c>
      <c r="AL3485">
        <v>0</v>
      </c>
    </row>
    <row r="3486" spans="1:38" x14ac:dyDescent="0.35">
      <c r="A3486" t="s">
        <v>3610</v>
      </c>
      <c r="B3486">
        <v>53822.103500315432</v>
      </c>
      <c r="C3486">
        <v>53553.638574472199</v>
      </c>
      <c r="D3486">
        <v>0</v>
      </c>
      <c r="E3486">
        <v>268.46492584322948</v>
      </c>
      <c r="F3486">
        <v>0</v>
      </c>
      <c r="G3486">
        <v>0.1316004538447203</v>
      </c>
      <c r="H3486">
        <v>0.1330914343060457</v>
      </c>
      <c r="I3486">
        <v>0.1046517200168494</v>
      </c>
      <c r="J3486">
        <v>146</v>
      </c>
      <c r="K3486">
        <v>4</v>
      </c>
      <c r="L3486" t="str">
        <f>VLOOKUP(J3486,Clustering!$D$3:$E$367,2,FALSE)</f>
        <v>Summer</v>
      </c>
      <c r="M3486">
        <v>0.44971114400000001</v>
      </c>
      <c r="N3486">
        <v>0.43054259099999997</v>
      </c>
      <c r="O3486">
        <v>0.43054259099999997</v>
      </c>
      <c r="P3486">
        <v>0.94948641300000003</v>
      </c>
      <c r="Q3486">
        <v>0.204401945</v>
      </c>
      <c r="R3486">
        <v>0.1330914343060457</v>
      </c>
      <c r="S3486">
        <v>0</v>
      </c>
      <c r="T3486">
        <v>0</v>
      </c>
      <c r="U3486">
        <v>0.66443094800000002</v>
      </c>
      <c r="V3486">
        <v>0.85008076700000001</v>
      </c>
      <c r="W3486">
        <v>1.2531696E-2</v>
      </c>
      <c r="X3486">
        <v>1.9170423999999998E-2</v>
      </c>
      <c r="Y3486">
        <v>0.1046517200168494</v>
      </c>
      <c r="Z3486">
        <v>0.46404968000000002</v>
      </c>
      <c r="AA3486">
        <v>0.66443094800000002</v>
      </c>
      <c r="AB3486">
        <v>0</v>
      </c>
      <c r="AC3486">
        <v>0</v>
      </c>
      <c r="AD3486">
        <v>0.85</v>
      </c>
      <c r="AE3486">
        <v>0.85</v>
      </c>
      <c r="AF3486">
        <v>0.85</v>
      </c>
      <c r="AG3486">
        <v>0.85</v>
      </c>
      <c r="AH3486">
        <v>0.94948641300000003</v>
      </c>
      <c r="AI3486">
        <v>1.2531696E-2</v>
      </c>
      <c r="AJ3486">
        <v>0.53565048400000004</v>
      </c>
      <c r="AK3486">
        <v>0</v>
      </c>
      <c r="AL3486">
        <v>0</v>
      </c>
    </row>
    <row r="3487" spans="1:38" x14ac:dyDescent="0.35">
      <c r="A3487" t="s">
        <v>3611</v>
      </c>
      <c r="B3487">
        <v>57990.259772744699</v>
      </c>
      <c r="C3487">
        <v>57494.60061412202</v>
      </c>
      <c r="D3487">
        <v>224.82284765206711</v>
      </c>
      <c r="E3487">
        <v>270.83631097061129</v>
      </c>
      <c r="F3487">
        <v>1.0153453659345901E-2</v>
      </c>
      <c r="G3487">
        <v>0.1327628975346134</v>
      </c>
      <c r="H3487">
        <v>0.1340958979611856</v>
      </c>
      <c r="I3487">
        <v>0.1086695746374093</v>
      </c>
      <c r="J3487">
        <v>146</v>
      </c>
      <c r="K3487">
        <v>5</v>
      </c>
      <c r="L3487" t="str">
        <f>VLOOKUP(J3487,Clustering!$D$3:$E$367,2,FALSE)</f>
        <v>Summer</v>
      </c>
      <c r="M3487">
        <v>0.45811442899999999</v>
      </c>
      <c r="N3487">
        <v>0.44298821900000002</v>
      </c>
      <c r="O3487">
        <v>0.44298821900000002</v>
      </c>
      <c r="P3487">
        <v>0.94956779899999999</v>
      </c>
      <c r="Q3487">
        <v>0.189207287</v>
      </c>
      <c r="R3487">
        <v>0.1340958979611856</v>
      </c>
      <c r="S3487">
        <v>1.0153453659345901E-2</v>
      </c>
      <c r="T3487">
        <v>0</v>
      </c>
      <c r="U3487">
        <v>0.66443094800000002</v>
      </c>
      <c r="V3487">
        <v>0.85008076700000001</v>
      </c>
      <c r="W3487">
        <v>1.2566603000000001E-2</v>
      </c>
      <c r="X3487">
        <v>1.9170423999999998E-2</v>
      </c>
      <c r="Y3487">
        <v>0.1086695746374093</v>
      </c>
      <c r="Z3487">
        <v>0.49226170800000002</v>
      </c>
      <c r="AA3487">
        <v>0.66443094800000002</v>
      </c>
      <c r="AB3487">
        <v>0</v>
      </c>
      <c r="AC3487">
        <v>0</v>
      </c>
      <c r="AD3487">
        <v>0.85</v>
      </c>
      <c r="AE3487">
        <v>0.85</v>
      </c>
      <c r="AF3487">
        <v>0.85</v>
      </c>
      <c r="AG3487">
        <v>0.85</v>
      </c>
      <c r="AH3487">
        <v>0.94956779899999999</v>
      </c>
      <c r="AI3487">
        <v>1.2566603000000001E-2</v>
      </c>
      <c r="AJ3487">
        <v>0.54921540899999999</v>
      </c>
      <c r="AK3487">
        <v>7.1074175615420997E-3</v>
      </c>
      <c r="AL3487">
        <v>0</v>
      </c>
    </row>
    <row r="3488" spans="1:38" x14ac:dyDescent="0.35">
      <c r="A3488" t="s">
        <v>3612</v>
      </c>
      <c r="B3488">
        <v>63319.777582650902</v>
      </c>
      <c r="C3488">
        <v>60998.571428749266</v>
      </c>
      <c r="D3488">
        <v>2079.0557491594118</v>
      </c>
      <c r="E3488">
        <v>242.15040474221749</v>
      </c>
      <c r="F3488">
        <v>9.3894354709694497E-2</v>
      </c>
      <c r="G3488">
        <v>0.1187011787952046</v>
      </c>
      <c r="H3488">
        <v>0.11969188914647851</v>
      </c>
      <c r="I3488">
        <v>0.1007945795811119</v>
      </c>
      <c r="J3488">
        <v>146</v>
      </c>
      <c r="K3488">
        <v>6</v>
      </c>
      <c r="L3488" t="str">
        <f>VLOOKUP(J3488,Clustering!$D$3:$E$367,2,FALSE)</f>
        <v>Summer</v>
      </c>
      <c r="M3488">
        <v>0.487741916</v>
      </c>
      <c r="N3488">
        <v>0.45858518799999998</v>
      </c>
      <c r="O3488">
        <v>0.45858518799999998</v>
      </c>
      <c r="P3488">
        <v>0.94971022400000005</v>
      </c>
      <c r="Q3488">
        <v>0.19102213500000001</v>
      </c>
      <c r="R3488">
        <v>0.11969188914647851</v>
      </c>
      <c r="S3488">
        <v>9.3894354709694497E-2</v>
      </c>
      <c r="T3488">
        <v>0</v>
      </c>
      <c r="U3488">
        <v>0.66443094800000002</v>
      </c>
      <c r="V3488">
        <v>0.85008076700000001</v>
      </c>
      <c r="W3488">
        <v>1.2531696E-2</v>
      </c>
      <c r="X3488">
        <v>1.890404E-2</v>
      </c>
      <c r="Y3488">
        <v>0.1007945795811119</v>
      </c>
      <c r="Z3488">
        <v>0.499232281</v>
      </c>
      <c r="AA3488">
        <v>0.66443094800000002</v>
      </c>
      <c r="AB3488">
        <v>0</v>
      </c>
      <c r="AC3488">
        <v>0</v>
      </c>
      <c r="AD3488">
        <v>0.85</v>
      </c>
      <c r="AE3488">
        <v>0.85</v>
      </c>
      <c r="AF3488">
        <v>0.85</v>
      </c>
      <c r="AG3488">
        <v>0.85</v>
      </c>
      <c r="AH3488">
        <v>0.94971022400000005</v>
      </c>
      <c r="AI3488">
        <v>1.2531696E-2</v>
      </c>
      <c r="AJ3488">
        <v>0.54290497199999999</v>
      </c>
      <c r="AK3488">
        <v>6.5726048296786105E-2</v>
      </c>
      <c r="AL3488">
        <v>0</v>
      </c>
    </row>
    <row r="3489" spans="1:38" x14ac:dyDescent="0.35">
      <c r="A3489" t="s">
        <v>3613</v>
      </c>
      <c r="B3489">
        <v>67320.610077921956</v>
      </c>
      <c r="C3489">
        <v>61942.877801376177</v>
      </c>
      <c r="D3489">
        <v>5166.9042917477118</v>
      </c>
      <c r="E3489">
        <v>210.8279847980607</v>
      </c>
      <c r="F3489">
        <v>0.23334782846325891</v>
      </c>
      <c r="G3489">
        <v>0.1033470513715983</v>
      </c>
      <c r="H3489">
        <v>0.104624934319379</v>
      </c>
      <c r="I3489">
        <v>8.0249949621315805E-2</v>
      </c>
      <c r="J3489">
        <v>146</v>
      </c>
      <c r="K3489">
        <v>7</v>
      </c>
      <c r="L3489" t="str">
        <f>VLOOKUP(J3489,Clustering!$D$3:$E$367,2,FALSE)</f>
        <v>Summer</v>
      </c>
      <c r="M3489">
        <v>0.51620019900000003</v>
      </c>
      <c r="N3489">
        <v>0.46934076600000002</v>
      </c>
      <c r="O3489">
        <v>0.46934076600000002</v>
      </c>
      <c r="P3489">
        <v>0.950157845</v>
      </c>
      <c r="Q3489">
        <v>0.20898287199999999</v>
      </c>
      <c r="R3489">
        <v>0.104624934319379</v>
      </c>
      <c r="S3489">
        <v>0.23334782846325891</v>
      </c>
      <c r="T3489">
        <v>0</v>
      </c>
      <c r="U3489">
        <v>0.66478313300000003</v>
      </c>
      <c r="V3489">
        <v>0.85008076700000001</v>
      </c>
      <c r="W3489">
        <v>1.2392067E-2</v>
      </c>
      <c r="X3489">
        <v>1.890404E-2</v>
      </c>
      <c r="Y3489">
        <v>8.0249949621315805E-2</v>
      </c>
      <c r="Z3489">
        <v>0.50879229199999998</v>
      </c>
      <c r="AA3489">
        <v>0.66478313300000003</v>
      </c>
      <c r="AB3489">
        <v>0</v>
      </c>
      <c r="AC3489">
        <v>0</v>
      </c>
      <c r="AD3489">
        <v>0.85</v>
      </c>
      <c r="AE3489">
        <v>0.85</v>
      </c>
      <c r="AF3489">
        <v>0.85</v>
      </c>
      <c r="AG3489">
        <v>0.85</v>
      </c>
      <c r="AH3489">
        <v>0.950157845</v>
      </c>
      <c r="AI3489">
        <v>1.2392067E-2</v>
      </c>
      <c r="AJ3489">
        <v>0.54499692</v>
      </c>
      <c r="AK3489">
        <v>0.16334347992428119</v>
      </c>
      <c r="AL3489">
        <v>0</v>
      </c>
    </row>
    <row r="3490" spans="1:38" x14ac:dyDescent="0.35">
      <c r="A3490" t="s">
        <v>3614</v>
      </c>
      <c r="B3490">
        <v>66510.735671041213</v>
      </c>
      <c r="C3490">
        <v>58082.442454710472</v>
      </c>
      <c r="D3490">
        <v>8216.6649851518396</v>
      </c>
      <c r="E3490">
        <v>211.62823117890261</v>
      </c>
      <c r="F3490">
        <v>0.3710811780581163</v>
      </c>
      <c r="G3490">
        <v>0.1037393290092659</v>
      </c>
      <c r="H3490">
        <v>0.10546868378969659</v>
      </c>
      <c r="I3490">
        <v>7.2482097354899994E-2</v>
      </c>
      <c r="J3490">
        <v>146</v>
      </c>
      <c r="K3490">
        <v>8</v>
      </c>
      <c r="L3490" t="str">
        <f>VLOOKUP(J3490,Clustering!$D$3:$E$367,2,FALSE)</f>
        <v>Summer</v>
      </c>
      <c r="M3490">
        <v>0.53540277300000005</v>
      </c>
      <c r="N3490">
        <v>0.47360039999999998</v>
      </c>
      <c r="O3490">
        <v>0.47360039999999998</v>
      </c>
      <c r="P3490">
        <v>0.95052408099999997</v>
      </c>
      <c r="Q3490">
        <v>0.225141277</v>
      </c>
      <c r="R3490">
        <v>0.10546868378969659</v>
      </c>
      <c r="S3490">
        <v>0.3710811780581163</v>
      </c>
      <c r="T3490">
        <v>0.19438567300000001</v>
      </c>
      <c r="U3490">
        <v>0.66478313300000003</v>
      </c>
      <c r="V3490">
        <v>0.85008076700000001</v>
      </c>
      <c r="W3490">
        <v>1.260151E-2</v>
      </c>
      <c r="X3490">
        <v>1.890404E-2</v>
      </c>
      <c r="Y3490">
        <v>7.2482097354899994E-2</v>
      </c>
      <c r="Z3490">
        <v>0.53361108199999996</v>
      </c>
      <c r="AA3490">
        <v>0.66478313300000003</v>
      </c>
      <c r="AB3490">
        <v>0</v>
      </c>
      <c r="AC3490">
        <v>0</v>
      </c>
      <c r="AD3490">
        <v>0.85</v>
      </c>
      <c r="AE3490">
        <v>0.85</v>
      </c>
      <c r="AF3490">
        <v>0.85</v>
      </c>
      <c r="AG3490">
        <v>0.85</v>
      </c>
      <c r="AH3490">
        <v>0.95052408099999997</v>
      </c>
      <c r="AI3490">
        <v>1.260151E-2</v>
      </c>
      <c r="AJ3490">
        <v>0.54287691000000005</v>
      </c>
      <c r="AK3490">
        <v>0.25975682464068139</v>
      </c>
      <c r="AL3490">
        <v>0</v>
      </c>
    </row>
    <row r="3491" spans="1:38" x14ac:dyDescent="0.35">
      <c r="A3491" t="s">
        <v>3615</v>
      </c>
      <c r="B3491">
        <v>66909.834735442753</v>
      </c>
      <c r="C3491">
        <v>55754.610694193318</v>
      </c>
      <c r="D3491">
        <v>10944.904373114059</v>
      </c>
      <c r="E3491">
        <v>210.31966813538199</v>
      </c>
      <c r="F3491">
        <v>0.49429397643057721</v>
      </c>
      <c r="G3491">
        <v>0.1030978765369519</v>
      </c>
      <c r="H3491">
        <v>0.10482582705040699</v>
      </c>
      <c r="I3491">
        <v>7.1866026313080894E-2</v>
      </c>
      <c r="J3491">
        <v>146</v>
      </c>
      <c r="K3491">
        <v>9</v>
      </c>
      <c r="L3491" t="str">
        <f>VLOOKUP(J3491,Clustering!$D$3:$E$367,2,FALSE)</f>
        <v>Summer</v>
      </c>
      <c r="M3491">
        <v>0.54581040599999997</v>
      </c>
      <c r="N3491">
        <v>0.48570289100000003</v>
      </c>
      <c r="O3491">
        <v>0.48570289100000003</v>
      </c>
      <c r="P3491">
        <v>0.94978143699999995</v>
      </c>
      <c r="Q3491">
        <v>0.248934559</v>
      </c>
      <c r="R3491">
        <v>0.10482582705040699</v>
      </c>
      <c r="S3491">
        <v>0.49429397643057721</v>
      </c>
      <c r="T3491">
        <v>0.50389149200000005</v>
      </c>
      <c r="U3491">
        <v>0.66478313300000003</v>
      </c>
      <c r="V3491">
        <v>0.85008076700000001</v>
      </c>
      <c r="W3491">
        <v>1.4381779000000001E-2</v>
      </c>
      <c r="X3491">
        <v>1.890404E-2</v>
      </c>
      <c r="Y3491">
        <v>7.1866026313080894E-2</v>
      </c>
      <c r="Z3491">
        <v>0.56932384400000002</v>
      </c>
      <c r="AA3491">
        <v>0.66478313300000003</v>
      </c>
      <c r="AB3491">
        <v>0</v>
      </c>
      <c r="AC3491">
        <v>0</v>
      </c>
      <c r="AD3491">
        <v>0.85</v>
      </c>
      <c r="AE3491">
        <v>0.85</v>
      </c>
      <c r="AF3491">
        <v>0.85</v>
      </c>
      <c r="AG3491">
        <v>0.85</v>
      </c>
      <c r="AH3491">
        <v>0.94978143699999995</v>
      </c>
      <c r="AI3491">
        <v>1.4381779000000001E-2</v>
      </c>
      <c r="AJ3491">
        <v>0.55470886900000005</v>
      </c>
      <c r="AK3491">
        <v>0.34600578350140399</v>
      </c>
      <c r="AL3491">
        <v>0</v>
      </c>
    </row>
    <row r="3492" spans="1:38" x14ac:dyDescent="0.35">
      <c r="A3492" t="s">
        <v>3616</v>
      </c>
      <c r="B3492">
        <v>66938.993407372778</v>
      </c>
      <c r="C3492">
        <v>53590.179013918743</v>
      </c>
      <c r="D3492">
        <v>13134.838655241691</v>
      </c>
      <c r="E3492">
        <v>213.9757382123459</v>
      </c>
      <c r="F3492">
        <v>0.59319582952429462</v>
      </c>
      <c r="G3492">
        <v>0.1048900677511499</v>
      </c>
      <c r="H3492">
        <v>0.1063526118062198</v>
      </c>
      <c r="I3492">
        <v>7.8455307890799006E-2</v>
      </c>
      <c r="J3492">
        <v>146</v>
      </c>
      <c r="K3492">
        <v>10</v>
      </c>
      <c r="L3492" t="str">
        <f>VLOOKUP(J3492,Clustering!$D$3:$E$367,2,FALSE)</f>
        <v>Summer</v>
      </c>
      <c r="M3492">
        <v>0.56661415400000004</v>
      </c>
      <c r="N3492">
        <v>0.50284594900000001</v>
      </c>
      <c r="O3492">
        <v>0.50284594900000001</v>
      </c>
      <c r="P3492">
        <v>0.94711605399999999</v>
      </c>
      <c r="Q3492">
        <v>0.26186378599999999</v>
      </c>
      <c r="R3492">
        <v>0.1063526118062198</v>
      </c>
      <c r="S3492">
        <v>0.59319582952429462</v>
      </c>
      <c r="T3492">
        <v>0.61315550900000004</v>
      </c>
      <c r="U3492">
        <v>0.66501009600000005</v>
      </c>
      <c r="V3492">
        <v>0.85008076700000001</v>
      </c>
      <c r="W3492">
        <v>1.4067614000000001E-2</v>
      </c>
      <c r="X3492">
        <v>1.8915349000000001E-2</v>
      </c>
      <c r="Y3492">
        <v>7.8455307890799006E-2</v>
      </c>
      <c r="Z3492">
        <v>0.61472961800000003</v>
      </c>
      <c r="AA3492">
        <v>0.66501009600000005</v>
      </c>
      <c r="AB3492">
        <v>0</v>
      </c>
      <c r="AC3492">
        <v>0</v>
      </c>
      <c r="AD3492">
        <v>0.85</v>
      </c>
      <c r="AE3492">
        <v>0.85</v>
      </c>
      <c r="AF3492">
        <v>0.85</v>
      </c>
      <c r="AG3492">
        <v>0.85</v>
      </c>
      <c r="AH3492">
        <v>0.94711605399999999</v>
      </c>
      <c r="AI3492">
        <v>1.4067614000000001E-2</v>
      </c>
      <c r="AJ3492">
        <v>0.60126650000000004</v>
      </c>
      <c r="AK3492">
        <v>0.41523708066700621</v>
      </c>
      <c r="AL3492">
        <v>0</v>
      </c>
    </row>
    <row r="3493" spans="1:38" x14ac:dyDescent="0.35">
      <c r="A3493" t="s">
        <v>3617</v>
      </c>
      <c r="B3493">
        <v>65065.622096648418</v>
      </c>
      <c r="C3493">
        <v>50438.94945110313</v>
      </c>
      <c r="D3493">
        <v>14393.59527217888</v>
      </c>
      <c r="E3493">
        <v>233.0773733664069</v>
      </c>
      <c r="F3493">
        <v>0.65004381945032752</v>
      </c>
      <c r="G3493">
        <v>0.11425361439529751</v>
      </c>
      <c r="H3493">
        <v>0.1154932310679935</v>
      </c>
      <c r="I3493">
        <v>9.18481566259986E-2</v>
      </c>
      <c r="J3493">
        <v>146</v>
      </c>
      <c r="K3493">
        <v>11</v>
      </c>
      <c r="L3493" t="str">
        <f>VLOOKUP(J3493,Clustering!$D$3:$E$367,2,FALSE)</f>
        <v>Summer</v>
      </c>
      <c r="M3493">
        <v>0.600958769</v>
      </c>
      <c r="N3493">
        <v>0.52040905400000004</v>
      </c>
      <c r="O3493">
        <v>0.52040905400000004</v>
      </c>
      <c r="P3493">
        <v>0.94453205799999995</v>
      </c>
      <c r="Q3493">
        <v>0.27752154299999998</v>
      </c>
      <c r="R3493">
        <v>0.1154932310679935</v>
      </c>
      <c r="S3493">
        <v>0.65004381945032752</v>
      </c>
      <c r="T3493">
        <v>0.62169412099999999</v>
      </c>
      <c r="U3493">
        <v>0.66559707000000001</v>
      </c>
      <c r="V3493">
        <v>0.85008076700000001</v>
      </c>
      <c r="W3493">
        <v>1.4416686E-2</v>
      </c>
      <c r="X3493">
        <v>2.302922E-2</v>
      </c>
      <c r="Y3493">
        <v>9.18481566259986E-2</v>
      </c>
      <c r="Z3493">
        <v>0.67642604799999995</v>
      </c>
      <c r="AA3493">
        <v>0.66559707000000001</v>
      </c>
      <c r="AB3493">
        <v>0</v>
      </c>
      <c r="AC3493">
        <v>0</v>
      </c>
      <c r="AD3493">
        <v>0.85</v>
      </c>
      <c r="AE3493">
        <v>0.85</v>
      </c>
      <c r="AF3493">
        <v>0.85</v>
      </c>
      <c r="AG3493">
        <v>0.85</v>
      </c>
      <c r="AH3493">
        <v>0.94453205799999995</v>
      </c>
      <c r="AI3493">
        <v>1.4416686E-2</v>
      </c>
      <c r="AJ3493">
        <v>0.64142297699999995</v>
      </c>
      <c r="AK3493">
        <v>0.4550306736152292</v>
      </c>
      <c r="AL3493">
        <v>1.5393819999999999E-3</v>
      </c>
    </row>
    <row r="3494" spans="1:38" x14ac:dyDescent="0.35">
      <c r="A3494" t="s">
        <v>3618</v>
      </c>
      <c r="B3494">
        <v>64535.06556839218</v>
      </c>
      <c r="C3494">
        <v>49364.116748685563</v>
      </c>
      <c r="D3494">
        <v>14904.455172466411</v>
      </c>
      <c r="E3494">
        <v>266.49364724020762</v>
      </c>
      <c r="F3494">
        <v>0.67311528384177077</v>
      </c>
      <c r="G3494">
        <v>0.1306341408040233</v>
      </c>
      <c r="H3494">
        <v>0.13214723847021409</v>
      </c>
      <c r="I3494">
        <v>0.103285649445859</v>
      </c>
      <c r="J3494">
        <v>146</v>
      </c>
      <c r="K3494">
        <v>12</v>
      </c>
      <c r="L3494" t="str">
        <f>VLOOKUP(J3494,Clustering!$D$3:$E$367,2,FALSE)</f>
        <v>Summer</v>
      </c>
      <c r="M3494">
        <v>0.62290868200000005</v>
      </c>
      <c r="N3494">
        <v>0.53798990800000002</v>
      </c>
      <c r="O3494">
        <v>0.53798990800000002</v>
      </c>
      <c r="P3494">
        <v>0.94361646899999996</v>
      </c>
      <c r="Q3494">
        <v>0.31340546800000002</v>
      </c>
      <c r="R3494">
        <v>0.13214723847021409</v>
      </c>
      <c r="S3494">
        <v>0.67311528384177077</v>
      </c>
      <c r="T3494">
        <v>0.62222306199999999</v>
      </c>
      <c r="U3494">
        <v>0.66559707000000001</v>
      </c>
      <c r="V3494">
        <v>0.85008076700000001</v>
      </c>
      <c r="W3494">
        <v>1.3927985E-2</v>
      </c>
      <c r="X3494">
        <v>3.7668605000000001E-2</v>
      </c>
      <c r="Y3494">
        <v>0.103285649445859</v>
      </c>
      <c r="Z3494">
        <v>0.70981932400000003</v>
      </c>
      <c r="AA3494">
        <v>0.66559707000000001</v>
      </c>
      <c r="AB3494">
        <v>0</v>
      </c>
      <c r="AC3494">
        <v>0</v>
      </c>
      <c r="AD3494">
        <v>0.85</v>
      </c>
      <c r="AE3494">
        <v>0.85</v>
      </c>
      <c r="AF3494">
        <v>0.85</v>
      </c>
      <c r="AG3494">
        <v>0.85</v>
      </c>
      <c r="AH3494">
        <v>0.94361646899999996</v>
      </c>
      <c r="AI3494">
        <v>1.3927985E-2</v>
      </c>
      <c r="AJ3494">
        <v>0.67438620800000004</v>
      </c>
      <c r="AK3494">
        <v>0.47118069868923951</v>
      </c>
      <c r="AL3494">
        <v>0.134225452</v>
      </c>
    </row>
    <row r="3495" spans="1:38" x14ac:dyDescent="0.35">
      <c r="A3495" t="s">
        <v>3619</v>
      </c>
      <c r="B3495">
        <v>64184.546230627842</v>
      </c>
      <c r="C3495">
        <v>49588.452941971897</v>
      </c>
      <c r="D3495">
        <v>14290.48756110403</v>
      </c>
      <c r="E3495">
        <v>305.605727551911</v>
      </c>
      <c r="F3495">
        <v>0.64538726707029614</v>
      </c>
      <c r="G3495">
        <v>0.14980672919211321</v>
      </c>
      <c r="H3495">
        <v>0.15177445829164909</v>
      </c>
      <c r="I3495">
        <v>0.1142409997112523</v>
      </c>
      <c r="J3495">
        <v>146</v>
      </c>
      <c r="K3495">
        <v>13</v>
      </c>
      <c r="L3495" t="str">
        <f>VLOOKUP(J3495,Clustering!$D$3:$E$367,2,FALSE)</f>
        <v>Summer</v>
      </c>
      <c r="M3495">
        <v>0.63006213</v>
      </c>
      <c r="N3495">
        <v>0.55563781199999995</v>
      </c>
      <c r="O3495">
        <v>0.55563781199999995</v>
      </c>
      <c r="P3495">
        <v>0.942202392</v>
      </c>
      <c r="Q3495">
        <v>0.37114266600000001</v>
      </c>
      <c r="R3495">
        <v>0.15177445829164909</v>
      </c>
      <c r="S3495">
        <v>0.64538726707029614</v>
      </c>
      <c r="T3495">
        <v>0.638280187</v>
      </c>
      <c r="U3495">
        <v>0.66559707000000001</v>
      </c>
      <c r="V3495">
        <v>0.85008076700000001</v>
      </c>
      <c r="W3495">
        <v>1.424215E-2</v>
      </c>
      <c r="X3495">
        <v>7.3748540000000001E-2</v>
      </c>
      <c r="Y3495">
        <v>0.1142409997112523</v>
      </c>
      <c r="Z3495">
        <v>0.73201075000000004</v>
      </c>
      <c r="AA3495">
        <v>0.66559707000000001</v>
      </c>
      <c r="AB3495">
        <v>0</v>
      </c>
      <c r="AC3495">
        <v>0</v>
      </c>
      <c r="AD3495">
        <v>0.85</v>
      </c>
      <c r="AE3495">
        <v>0.85</v>
      </c>
      <c r="AF3495">
        <v>0.85</v>
      </c>
      <c r="AG3495">
        <v>0.85</v>
      </c>
      <c r="AH3495">
        <v>0.942202392</v>
      </c>
      <c r="AI3495">
        <v>1.424215E-2</v>
      </c>
      <c r="AJ3495">
        <v>0.69376245400000003</v>
      </c>
      <c r="AK3495">
        <v>0.4517710869492072</v>
      </c>
      <c r="AL3495">
        <v>0.25305274700000002</v>
      </c>
    </row>
    <row r="3496" spans="1:38" x14ac:dyDescent="0.35">
      <c r="A3496" t="s">
        <v>3620</v>
      </c>
      <c r="B3496">
        <v>64098.942701619737</v>
      </c>
      <c r="C3496">
        <v>51109.530411886728</v>
      </c>
      <c r="D3496">
        <v>12652.69769780895</v>
      </c>
      <c r="E3496">
        <v>336.71459192406058</v>
      </c>
      <c r="F3496">
        <v>0.57142137056831677</v>
      </c>
      <c r="G3496">
        <v>0.16505617251179441</v>
      </c>
      <c r="H3496">
        <v>0.16736373421942141</v>
      </c>
      <c r="I3496">
        <v>0.12334813685118801</v>
      </c>
      <c r="J3496">
        <v>146</v>
      </c>
      <c r="K3496">
        <v>14</v>
      </c>
      <c r="L3496" t="str">
        <f>VLOOKUP(J3496,Clustering!$D$3:$E$367,2,FALSE)</f>
        <v>Summer</v>
      </c>
      <c r="M3496">
        <v>0.64880393400000003</v>
      </c>
      <c r="N3496">
        <v>0.56826289600000002</v>
      </c>
      <c r="O3496">
        <v>0.56826289600000002</v>
      </c>
      <c r="P3496">
        <v>0.939801514</v>
      </c>
      <c r="Q3496">
        <v>0.412145714</v>
      </c>
      <c r="R3496">
        <v>0.16736373421942141</v>
      </c>
      <c r="S3496">
        <v>0.57142137056831677</v>
      </c>
      <c r="T3496">
        <v>0.63061054900000002</v>
      </c>
      <c r="U3496">
        <v>0.66582403300000004</v>
      </c>
      <c r="V3496">
        <v>0.85008076700000001</v>
      </c>
      <c r="W3496">
        <v>1.4032707E-2</v>
      </c>
      <c r="X3496">
        <v>9.9396783000000002E-2</v>
      </c>
      <c r="Y3496">
        <v>0.12334813685118801</v>
      </c>
      <c r="Z3496">
        <v>0.74849050399999995</v>
      </c>
      <c r="AA3496">
        <v>0.66582403300000004</v>
      </c>
      <c r="AB3496">
        <v>0</v>
      </c>
      <c r="AC3496">
        <v>0</v>
      </c>
      <c r="AD3496">
        <v>0.85</v>
      </c>
      <c r="AE3496">
        <v>0.85</v>
      </c>
      <c r="AF3496">
        <v>0.85</v>
      </c>
      <c r="AG3496">
        <v>0.85</v>
      </c>
      <c r="AH3496">
        <v>0.939801514</v>
      </c>
      <c r="AI3496">
        <v>1.4032707E-2</v>
      </c>
      <c r="AJ3496">
        <v>0.70784802700000005</v>
      </c>
      <c r="AK3496">
        <v>0.3999949593978217</v>
      </c>
      <c r="AL3496">
        <v>0.306967981</v>
      </c>
    </row>
    <row r="3497" spans="1:38" x14ac:dyDescent="0.35">
      <c r="A3497" t="s">
        <v>3621</v>
      </c>
      <c r="B3497">
        <v>64496.719776941129</v>
      </c>
      <c r="C3497">
        <v>53594.68643285225</v>
      </c>
      <c r="D3497">
        <v>10551.664317784371</v>
      </c>
      <c r="E3497">
        <v>350.36902630450822</v>
      </c>
      <c r="F3497">
        <v>0.47653446168157948</v>
      </c>
      <c r="G3497">
        <v>0.1717495226982883</v>
      </c>
      <c r="H3497">
        <v>0.17381239088542</v>
      </c>
      <c r="I3497">
        <v>0.1344642013014036</v>
      </c>
      <c r="J3497">
        <v>146</v>
      </c>
      <c r="K3497">
        <v>15</v>
      </c>
      <c r="L3497" t="str">
        <f>VLOOKUP(J3497,Clustering!$D$3:$E$367,2,FALSE)</f>
        <v>Summer</v>
      </c>
      <c r="M3497">
        <v>0.65734545099999997</v>
      </c>
      <c r="N3497">
        <v>0.56817021000000001</v>
      </c>
      <c r="O3497">
        <v>0.56817021000000001</v>
      </c>
      <c r="P3497">
        <v>0.93752271399999998</v>
      </c>
      <c r="Q3497">
        <v>0.45803007600000001</v>
      </c>
      <c r="R3497">
        <v>0.17381239088542</v>
      </c>
      <c r="S3497">
        <v>0.47653446168157948</v>
      </c>
      <c r="T3497">
        <v>0.64443856700000002</v>
      </c>
      <c r="U3497">
        <v>0.666411007</v>
      </c>
      <c r="V3497">
        <v>0.85008076700000001</v>
      </c>
      <c r="W3497">
        <v>1.3927985E-2</v>
      </c>
      <c r="X3497">
        <v>0.122324643</v>
      </c>
      <c r="Y3497">
        <v>0.1344642013014036</v>
      </c>
      <c r="Z3497">
        <v>0.75814559100000001</v>
      </c>
      <c r="AA3497">
        <v>0.666411007</v>
      </c>
      <c r="AB3497">
        <v>0</v>
      </c>
      <c r="AC3497">
        <v>0</v>
      </c>
      <c r="AD3497">
        <v>0.85</v>
      </c>
      <c r="AE3497">
        <v>0.85</v>
      </c>
      <c r="AF3497">
        <v>0.85</v>
      </c>
      <c r="AG3497">
        <v>0.85</v>
      </c>
      <c r="AH3497">
        <v>0.93752271399999998</v>
      </c>
      <c r="AI3497">
        <v>1.3927985E-2</v>
      </c>
      <c r="AJ3497">
        <v>0.71963815799999997</v>
      </c>
      <c r="AK3497">
        <v>0.33357412317710561</v>
      </c>
      <c r="AL3497">
        <v>0.37997805800000001</v>
      </c>
    </row>
    <row r="3498" spans="1:38" x14ac:dyDescent="0.35">
      <c r="A3498" t="s">
        <v>3622</v>
      </c>
      <c r="B3498">
        <v>66016.394909525363</v>
      </c>
      <c r="C3498">
        <v>57781.825359416718</v>
      </c>
      <c r="D3498">
        <v>7882.6532464854754</v>
      </c>
      <c r="E3498">
        <v>351.91630362317068</v>
      </c>
      <c r="F3498">
        <v>0.35599653365633849</v>
      </c>
      <c r="G3498">
        <v>0.17250799197214239</v>
      </c>
      <c r="H3498">
        <v>0.17421417634747599</v>
      </c>
      <c r="I3498">
        <v>0.14166955392094099</v>
      </c>
      <c r="J3498">
        <v>146</v>
      </c>
      <c r="K3498">
        <v>16</v>
      </c>
      <c r="L3498" t="str">
        <f>VLOOKUP(J3498,Clustering!$D$3:$E$367,2,FALSE)</f>
        <v>Summer</v>
      </c>
      <c r="M3498">
        <v>0.661129521</v>
      </c>
      <c r="N3498">
        <v>0.57399368299999998</v>
      </c>
      <c r="O3498">
        <v>0.57399368299999998</v>
      </c>
      <c r="P3498">
        <v>0.93650539200000005</v>
      </c>
      <c r="Q3498">
        <v>0.48967101200000002</v>
      </c>
      <c r="R3498">
        <v>0.17421417634747599</v>
      </c>
      <c r="S3498">
        <v>0.35599653365633849</v>
      </c>
      <c r="T3498">
        <v>0.62637902400000001</v>
      </c>
      <c r="U3498">
        <v>0.666411007</v>
      </c>
      <c r="V3498">
        <v>0.85008076700000001</v>
      </c>
      <c r="W3498">
        <v>1.3194933000000001E-2</v>
      </c>
      <c r="X3498">
        <v>0.14338320900000001</v>
      </c>
      <c r="Y3498">
        <v>0.14166955392094099</v>
      </c>
      <c r="Z3498">
        <v>0.76333552999999998</v>
      </c>
      <c r="AA3498">
        <v>0.666411007</v>
      </c>
      <c r="AB3498">
        <v>0</v>
      </c>
      <c r="AC3498">
        <v>0</v>
      </c>
      <c r="AD3498">
        <v>0.85</v>
      </c>
      <c r="AE3498">
        <v>0.85</v>
      </c>
      <c r="AF3498">
        <v>0.85</v>
      </c>
      <c r="AG3498">
        <v>0.85</v>
      </c>
      <c r="AH3498">
        <v>0.93650539200000005</v>
      </c>
      <c r="AI3498">
        <v>1.3194933000000001E-2</v>
      </c>
      <c r="AJ3498">
        <v>0.729092607</v>
      </c>
      <c r="AK3498">
        <v>0.24919757355943689</v>
      </c>
      <c r="AL3498">
        <v>0.58652845499999995</v>
      </c>
    </row>
    <row r="3499" spans="1:38" x14ac:dyDescent="0.35">
      <c r="A3499" t="s">
        <v>3623</v>
      </c>
      <c r="B3499">
        <v>66999.424005315726</v>
      </c>
      <c r="C3499">
        <v>61773.683771485863</v>
      </c>
      <c r="D3499">
        <v>4888.356286478328</v>
      </c>
      <c r="E3499">
        <v>337.38394735153651</v>
      </c>
      <c r="F3499">
        <v>0.22076803822867</v>
      </c>
      <c r="G3499">
        <v>0.1653842879174198</v>
      </c>
      <c r="H3499">
        <v>0.16670078820702899</v>
      </c>
      <c r="I3499">
        <v>0.1415891968285298</v>
      </c>
      <c r="J3499">
        <v>146</v>
      </c>
      <c r="K3499">
        <v>17</v>
      </c>
      <c r="L3499" t="str">
        <f>VLOOKUP(J3499,Clustering!$D$3:$E$367,2,FALSE)</f>
        <v>Summer</v>
      </c>
      <c r="M3499">
        <v>0.65876231799999996</v>
      </c>
      <c r="N3499">
        <v>0.57143593000000004</v>
      </c>
      <c r="O3499">
        <v>0.57143593000000004</v>
      </c>
      <c r="P3499">
        <v>0.93752271399999998</v>
      </c>
      <c r="Q3499">
        <v>0.50401456899999997</v>
      </c>
      <c r="R3499">
        <v>0.16670078820702899</v>
      </c>
      <c r="S3499">
        <v>0.22076803822867</v>
      </c>
      <c r="T3499">
        <v>0.58009672099999998</v>
      </c>
      <c r="U3499">
        <v>0.666411007</v>
      </c>
      <c r="V3499">
        <v>0.85008076700000001</v>
      </c>
      <c r="W3499">
        <v>1.3090210999999999E-2</v>
      </c>
      <c r="X3499">
        <v>0.203364814</v>
      </c>
      <c r="Y3499">
        <v>0.1415891968285298</v>
      </c>
      <c r="Z3499">
        <v>0.76685518600000002</v>
      </c>
      <c r="AA3499">
        <v>0.666411007</v>
      </c>
      <c r="AB3499">
        <v>0</v>
      </c>
      <c r="AC3499">
        <v>0</v>
      </c>
      <c r="AD3499">
        <v>0.85</v>
      </c>
      <c r="AE3499">
        <v>0.85</v>
      </c>
      <c r="AF3499">
        <v>0.85</v>
      </c>
      <c r="AG3499">
        <v>0.85</v>
      </c>
      <c r="AH3499">
        <v>0.93752271399999998</v>
      </c>
      <c r="AI3499">
        <v>1.3090210999999999E-2</v>
      </c>
      <c r="AJ3499">
        <v>0.740863677</v>
      </c>
      <c r="AK3499">
        <v>0.15453762676006899</v>
      </c>
      <c r="AL3499">
        <v>0.64514639299999998</v>
      </c>
    </row>
    <row r="3500" spans="1:38" x14ac:dyDescent="0.35">
      <c r="A3500" t="s">
        <v>3624</v>
      </c>
      <c r="B3500">
        <v>68396.294447700799</v>
      </c>
      <c r="C3500">
        <v>65971.661006485971</v>
      </c>
      <c r="D3500">
        <v>2094.1001297515691</v>
      </c>
      <c r="E3500">
        <v>330.53331146324638</v>
      </c>
      <c r="F3500">
        <v>9.4573789307962897E-2</v>
      </c>
      <c r="G3500">
        <v>0.16202613307021879</v>
      </c>
      <c r="H3500">
        <v>0.16296418340990829</v>
      </c>
      <c r="I3500">
        <v>0.14507133749968171</v>
      </c>
      <c r="J3500">
        <v>146</v>
      </c>
      <c r="K3500">
        <v>18</v>
      </c>
      <c r="L3500" t="str">
        <f>VLOOKUP(J3500,Clustering!$D$3:$E$367,2,FALSE)</f>
        <v>Summer</v>
      </c>
      <c r="M3500">
        <v>0.65783501899999997</v>
      </c>
      <c r="N3500">
        <v>0.57543328199999999</v>
      </c>
      <c r="O3500">
        <v>0.57543328199999999</v>
      </c>
      <c r="P3500">
        <v>0.93779738999999995</v>
      </c>
      <c r="Q3500">
        <v>0.50367663200000001</v>
      </c>
      <c r="R3500">
        <v>0.16296418340990829</v>
      </c>
      <c r="S3500">
        <v>9.4573789307962897E-2</v>
      </c>
      <c r="T3500">
        <v>0.50952093099999995</v>
      </c>
      <c r="U3500">
        <v>0.666411007</v>
      </c>
      <c r="V3500">
        <v>0.85008076700000001</v>
      </c>
      <c r="W3500">
        <v>1.2845861E-2</v>
      </c>
      <c r="X3500">
        <v>0.22688156600000001</v>
      </c>
      <c r="Y3500">
        <v>0.14507133749968171</v>
      </c>
      <c r="Z3500">
        <v>0.77618290599999995</v>
      </c>
      <c r="AA3500">
        <v>0.666411007</v>
      </c>
      <c r="AB3500">
        <v>0</v>
      </c>
      <c r="AC3500">
        <v>0</v>
      </c>
      <c r="AD3500">
        <v>0.85</v>
      </c>
      <c r="AE3500">
        <v>0.85</v>
      </c>
      <c r="AF3500">
        <v>0.85</v>
      </c>
      <c r="AG3500">
        <v>0.85</v>
      </c>
      <c r="AH3500">
        <v>0.93779738999999995</v>
      </c>
      <c r="AI3500">
        <v>1.2845861E-2</v>
      </c>
      <c r="AJ3500">
        <v>0.75294872400000001</v>
      </c>
      <c r="AK3500">
        <v>6.6201652515574E-2</v>
      </c>
      <c r="AL3500">
        <v>0.64577298699999997</v>
      </c>
    </row>
    <row r="3501" spans="1:38" x14ac:dyDescent="0.35">
      <c r="A3501" t="s">
        <v>3625</v>
      </c>
      <c r="B3501">
        <v>71538.503003933394</v>
      </c>
      <c r="C3501">
        <v>70955.650689905626</v>
      </c>
      <c r="D3501">
        <v>222.0065594116839</v>
      </c>
      <c r="E3501">
        <v>360.84575461608142</v>
      </c>
      <c r="F3501">
        <v>1.0026264397050099E-2</v>
      </c>
      <c r="G3501">
        <v>0.17688517383141239</v>
      </c>
      <c r="H3501">
        <v>0.17783024550597989</v>
      </c>
      <c r="I3501">
        <v>0.15980347110840121</v>
      </c>
      <c r="J3501">
        <v>146</v>
      </c>
      <c r="K3501">
        <v>19</v>
      </c>
      <c r="L3501" t="str">
        <f>VLOOKUP(J3501,Clustering!$D$3:$E$367,2,FALSE)</f>
        <v>Summer</v>
      </c>
      <c r="M3501">
        <v>0.65653910400000004</v>
      </c>
      <c r="N3501">
        <v>0.582152067</v>
      </c>
      <c r="O3501">
        <v>0.582152067</v>
      </c>
      <c r="P3501">
        <v>0.937217517</v>
      </c>
      <c r="Q3501">
        <v>0.474213514</v>
      </c>
      <c r="R3501">
        <v>0.17783024550597989</v>
      </c>
      <c r="S3501">
        <v>1.0026264397050099E-2</v>
      </c>
      <c r="T3501">
        <v>0.33058788</v>
      </c>
      <c r="U3501">
        <v>0.666411007</v>
      </c>
      <c r="V3501">
        <v>0.85008076700000001</v>
      </c>
      <c r="W3501">
        <v>1.1205221E-2</v>
      </c>
      <c r="X3501">
        <v>0.20175310699999999</v>
      </c>
      <c r="Y3501">
        <v>0.15980347110840121</v>
      </c>
      <c r="Z3501">
        <v>0.775650375</v>
      </c>
      <c r="AA3501">
        <v>0.666411007</v>
      </c>
      <c r="AB3501">
        <v>0</v>
      </c>
      <c r="AC3501">
        <v>0</v>
      </c>
      <c r="AD3501">
        <v>0.85</v>
      </c>
      <c r="AE3501">
        <v>0.85</v>
      </c>
      <c r="AF3501">
        <v>0.85</v>
      </c>
      <c r="AG3501">
        <v>0.85</v>
      </c>
      <c r="AH3501">
        <v>0.937217517</v>
      </c>
      <c r="AI3501">
        <v>1.1205221E-2</v>
      </c>
      <c r="AJ3501">
        <v>0.76424273899999995</v>
      </c>
      <c r="AK3501">
        <v>7.0183850779350996E-3</v>
      </c>
      <c r="AL3501">
        <v>0.70485057200000001</v>
      </c>
    </row>
    <row r="3502" spans="1:38" x14ac:dyDescent="0.35">
      <c r="A3502" t="s">
        <v>3626</v>
      </c>
      <c r="B3502">
        <v>69583.373903541738</v>
      </c>
      <c r="C3502">
        <v>69207.95158314053</v>
      </c>
      <c r="D3502">
        <v>0</v>
      </c>
      <c r="E3502">
        <v>375.42232040121212</v>
      </c>
      <c r="F3502">
        <v>0</v>
      </c>
      <c r="G3502">
        <v>0.1840305492162804</v>
      </c>
      <c r="H3502">
        <v>0.1846003305416232</v>
      </c>
      <c r="I3502">
        <v>0.17373203379300881</v>
      </c>
      <c r="J3502">
        <v>146</v>
      </c>
      <c r="K3502">
        <v>20</v>
      </c>
      <c r="L3502" t="str">
        <f>VLOOKUP(J3502,Clustering!$D$3:$E$367,2,FALSE)</f>
        <v>Summer</v>
      </c>
      <c r="M3502">
        <v>0.667695488</v>
      </c>
      <c r="N3502">
        <v>0.58556963500000003</v>
      </c>
      <c r="O3502">
        <v>0.58556963500000003</v>
      </c>
      <c r="P3502">
        <v>0.93506079600000003</v>
      </c>
      <c r="Q3502">
        <v>0.44805467100000002</v>
      </c>
      <c r="R3502">
        <v>0.1846003305416232</v>
      </c>
      <c r="S3502">
        <v>0</v>
      </c>
      <c r="T3502">
        <v>6.5097476000000001E-2</v>
      </c>
      <c r="U3502">
        <v>0.666411007</v>
      </c>
      <c r="V3502">
        <v>0.85008076700000001</v>
      </c>
      <c r="W3502">
        <v>1.1309942999999999E-2</v>
      </c>
      <c r="X3502">
        <v>0.13977362400000001</v>
      </c>
      <c r="Y3502">
        <v>0.17373203379300881</v>
      </c>
      <c r="Z3502">
        <v>0.77193345599999996</v>
      </c>
      <c r="AA3502">
        <v>0.666411007</v>
      </c>
      <c r="AB3502">
        <v>0</v>
      </c>
      <c r="AC3502">
        <v>0</v>
      </c>
      <c r="AD3502">
        <v>0.85</v>
      </c>
      <c r="AE3502">
        <v>0.85</v>
      </c>
      <c r="AF3502">
        <v>0.85</v>
      </c>
      <c r="AG3502">
        <v>0.85</v>
      </c>
      <c r="AH3502">
        <v>0.93506079600000003</v>
      </c>
      <c r="AI3502">
        <v>1.1309942999999999E-2</v>
      </c>
      <c r="AJ3502">
        <v>0.76712466099999999</v>
      </c>
      <c r="AK3502">
        <v>0</v>
      </c>
      <c r="AL3502">
        <v>0.71243907500000003</v>
      </c>
    </row>
    <row r="3503" spans="1:38" x14ac:dyDescent="0.35">
      <c r="A3503" t="s">
        <v>3627</v>
      </c>
      <c r="B3503">
        <v>66228.033767913716</v>
      </c>
      <c r="C3503">
        <v>65849.822135661409</v>
      </c>
      <c r="D3503">
        <v>0</v>
      </c>
      <c r="E3503">
        <v>378.21163225230248</v>
      </c>
      <c r="F3503">
        <v>0</v>
      </c>
      <c r="G3503">
        <v>0.18539785894720709</v>
      </c>
      <c r="H3503">
        <v>0.1855646156505576</v>
      </c>
      <c r="I3503">
        <v>0.1823838140759477</v>
      </c>
      <c r="J3503">
        <v>146</v>
      </c>
      <c r="K3503">
        <v>21</v>
      </c>
      <c r="L3503" t="str">
        <f>VLOOKUP(J3503,Clustering!$D$3:$E$367,2,FALSE)</f>
        <v>Summer</v>
      </c>
      <c r="M3503">
        <v>0.65115961899999997</v>
      </c>
      <c r="N3503">
        <v>0.57136493600000005</v>
      </c>
      <c r="O3503">
        <v>0.57136493600000005</v>
      </c>
      <c r="P3503">
        <v>0.93281251600000004</v>
      </c>
      <c r="Q3503">
        <v>0.42034381999999998</v>
      </c>
      <c r="R3503">
        <v>0.1855646156505576</v>
      </c>
      <c r="S3503">
        <v>0</v>
      </c>
      <c r="T3503">
        <v>0</v>
      </c>
      <c r="U3503">
        <v>0.666411007</v>
      </c>
      <c r="V3503">
        <v>0.85008076700000001</v>
      </c>
      <c r="W3503">
        <v>1.1414664E-2</v>
      </c>
      <c r="X3503">
        <v>6.7558465999999998E-2</v>
      </c>
      <c r="Y3503">
        <v>0.1823838140759477</v>
      </c>
      <c r="Z3503">
        <v>0.74632851200000005</v>
      </c>
      <c r="AA3503">
        <v>0.666411007</v>
      </c>
      <c r="AB3503">
        <v>0</v>
      </c>
      <c r="AC3503">
        <v>0</v>
      </c>
      <c r="AD3503">
        <v>0.85</v>
      </c>
      <c r="AE3503">
        <v>0.85</v>
      </c>
      <c r="AF3503">
        <v>0.85</v>
      </c>
      <c r="AG3503">
        <v>0.85</v>
      </c>
      <c r="AH3503">
        <v>0.93281251600000004</v>
      </c>
      <c r="AI3503">
        <v>1.1414664E-2</v>
      </c>
      <c r="AJ3503">
        <v>0.74850609199999996</v>
      </c>
      <c r="AK3503">
        <v>0</v>
      </c>
      <c r="AL3503">
        <v>0.38078244</v>
      </c>
    </row>
    <row r="3504" spans="1:38" x14ac:dyDescent="0.35">
      <c r="A3504" t="s">
        <v>3628</v>
      </c>
      <c r="B3504">
        <v>61075.298415114506</v>
      </c>
      <c r="C3504">
        <v>60692.916641714219</v>
      </c>
      <c r="D3504">
        <v>0</v>
      </c>
      <c r="E3504">
        <v>382.38177340029688</v>
      </c>
      <c r="F3504">
        <v>0</v>
      </c>
      <c r="G3504">
        <v>0.1874420457844593</v>
      </c>
      <c r="H3504">
        <v>0.18743291804911799</v>
      </c>
      <c r="I3504">
        <v>0.18760702508267549</v>
      </c>
      <c r="J3504">
        <v>146</v>
      </c>
      <c r="K3504">
        <v>22</v>
      </c>
      <c r="L3504" t="str">
        <f>VLOOKUP(J3504,Clustering!$D$3:$E$367,2,FALSE)</f>
        <v>Summer</v>
      </c>
      <c r="M3504">
        <v>0.614689704</v>
      </c>
      <c r="N3504">
        <v>0.545698664</v>
      </c>
      <c r="O3504">
        <v>0.545698664</v>
      </c>
      <c r="P3504">
        <v>0.93019799999999997</v>
      </c>
      <c r="Q3504">
        <v>0.41049357600000003</v>
      </c>
      <c r="R3504">
        <v>0.18743291804911799</v>
      </c>
      <c r="S3504">
        <v>0</v>
      </c>
      <c r="T3504">
        <v>0</v>
      </c>
      <c r="U3504">
        <v>0.66559707000000001</v>
      </c>
      <c r="V3504">
        <v>0.85008076700000001</v>
      </c>
      <c r="W3504">
        <v>1.1659015E-2</v>
      </c>
      <c r="X3504">
        <v>3.1359579999999998E-2</v>
      </c>
      <c r="Y3504">
        <v>0.18760702508267549</v>
      </c>
      <c r="Z3504">
        <v>0.66420548800000001</v>
      </c>
      <c r="AA3504">
        <v>0.66559707000000001</v>
      </c>
      <c r="AB3504">
        <v>0</v>
      </c>
      <c r="AC3504">
        <v>0</v>
      </c>
      <c r="AD3504">
        <v>0.85</v>
      </c>
      <c r="AE3504">
        <v>0.85</v>
      </c>
      <c r="AF3504">
        <v>0.85</v>
      </c>
      <c r="AG3504">
        <v>0.85</v>
      </c>
      <c r="AH3504">
        <v>0.93019799999999997</v>
      </c>
      <c r="AI3504">
        <v>1.1659015E-2</v>
      </c>
      <c r="AJ3504">
        <v>0.69583728199999995</v>
      </c>
      <c r="AK3504">
        <v>0</v>
      </c>
      <c r="AL3504">
        <v>0.15400976499999999</v>
      </c>
    </row>
    <row r="3505" spans="1:38" x14ac:dyDescent="0.35">
      <c r="A3505" t="s">
        <v>3629</v>
      </c>
      <c r="B3505">
        <v>56009.558688119861</v>
      </c>
      <c r="C3505">
        <v>55624.830983448534</v>
      </c>
      <c r="D3505">
        <v>0</v>
      </c>
      <c r="E3505">
        <v>384.7277046713366</v>
      </c>
      <c r="F3505">
        <v>0</v>
      </c>
      <c r="G3505">
        <v>0.18859201209379239</v>
      </c>
      <c r="H3505">
        <v>0.1886583637083887</v>
      </c>
      <c r="I3505">
        <v>0.1873927395029123</v>
      </c>
      <c r="J3505">
        <v>146</v>
      </c>
      <c r="K3505">
        <v>23</v>
      </c>
      <c r="L3505" t="str">
        <f>VLOOKUP(J3505,Clustering!$D$3:$E$367,2,FALSE)</f>
        <v>Summer</v>
      </c>
      <c r="M3505">
        <v>0.591420838</v>
      </c>
      <c r="N3505">
        <v>0.54754056200000001</v>
      </c>
      <c r="O3505">
        <v>0.54754056200000001</v>
      </c>
      <c r="P3505">
        <v>0.91095027900000003</v>
      </c>
      <c r="Q3505">
        <v>0.36742535700000001</v>
      </c>
      <c r="R3505">
        <v>0.1886583637083887</v>
      </c>
      <c r="S3505">
        <v>0</v>
      </c>
      <c r="T3505">
        <v>0</v>
      </c>
      <c r="U3505">
        <v>0.66219262099999998</v>
      </c>
      <c r="V3505">
        <v>0.85008076700000001</v>
      </c>
      <c r="W3505">
        <v>1.1938272999999999E-2</v>
      </c>
      <c r="X3505">
        <v>2.4002190999999999E-2</v>
      </c>
      <c r="Y3505">
        <v>0.1873927395029123</v>
      </c>
      <c r="Z3505">
        <v>0.582722187</v>
      </c>
      <c r="AA3505">
        <v>0.66219262099999998</v>
      </c>
      <c r="AB3505">
        <v>0</v>
      </c>
      <c r="AC3505">
        <v>0</v>
      </c>
      <c r="AD3505">
        <v>0.85</v>
      </c>
      <c r="AE3505">
        <v>0.85</v>
      </c>
      <c r="AF3505">
        <v>0.85</v>
      </c>
      <c r="AG3505">
        <v>0.85</v>
      </c>
      <c r="AH3505">
        <v>0.91095027900000003</v>
      </c>
      <c r="AI3505">
        <v>1.1938272999999999E-2</v>
      </c>
      <c r="AJ3505">
        <v>0.63339934099999995</v>
      </c>
      <c r="AK3505">
        <v>0</v>
      </c>
      <c r="AL3505">
        <v>0.13530952399999999</v>
      </c>
    </row>
    <row r="3506" spans="1:38" x14ac:dyDescent="0.35">
      <c r="A3506" t="s">
        <v>3630</v>
      </c>
      <c r="B3506">
        <v>54056.211581300842</v>
      </c>
      <c r="C3506">
        <v>53678.133966527617</v>
      </c>
      <c r="D3506">
        <v>0</v>
      </c>
      <c r="E3506">
        <v>378.07761477322077</v>
      </c>
      <c r="F3506">
        <v>0</v>
      </c>
      <c r="G3506">
        <v>0.18533216410452</v>
      </c>
      <c r="H3506">
        <v>0.18528336582711841</v>
      </c>
      <c r="I3506">
        <v>0.18621416881421479</v>
      </c>
      <c r="J3506">
        <v>147</v>
      </c>
      <c r="K3506">
        <v>0</v>
      </c>
      <c r="L3506" t="str">
        <f>VLOOKUP(J3506,Clustering!$D$3:$E$367,2,FALSE)</f>
        <v>Summer</v>
      </c>
      <c r="M3506">
        <v>0.55470901900000003</v>
      </c>
      <c r="N3506">
        <v>0.48103701300000001</v>
      </c>
      <c r="O3506">
        <v>0.48103701300000001</v>
      </c>
      <c r="P3506">
        <v>0.948784462</v>
      </c>
      <c r="Q3506">
        <v>0.356135751</v>
      </c>
      <c r="R3506">
        <v>0.18528336582711841</v>
      </c>
      <c r="S3506">
        <v>0</v>
      </c>
      <c r="T3506">
        <v>0</v>
      </c>
      <c r="U3506">
        <v>0.66443094800000002</v>
      </c>
      <c r="V3506">
        <v>0.85008076700000001</v>
      </c>
      <c r="W3506">
        <v>1.2217531E-2</v>
      </c>
      <c r="X3506">
        <v>1.9436808E-2</v>
      </c>
      <c r="Y3506">
        <v>0.18621416881421479</v>
      </c>
      <c r="Z3506">
        <v>0.52743087799999999</v>
      </c>
      <c r="AA3506">
        <v>0.66443094800000002</v>
      </c>
      <c r="AB3506">
        <v>0</v>
      </c>
      <c r="AC3506">
        <v>0</v>
      </c>
      <c r="AD3506">
        <v>0.85</v>
      </c>
      <c r="AE3506">
        <v>0.85</v>
      </c>
      <c r="AF3506">
        <v>0.85</v>
      </c>
      <c r="AG3506">
        <v>0.85</v>
      </c>
      <c r="AH3506">
        <v>0.948784462</v>
      </c>
      <c r="AI3506">
        <v>1.2217531E-2</v>
      </c>
      <c r="AJ3506">
        <v>0.59514420199999996</v>
      </c>
      <c r="AK3506">
        <v>0</v>
      </c>
      <c r="AL3506">
        <v>4.2638717999999999E-2</v>
      </c>
    </row>
    <row r="3507" spans="1:38" x14ac:dyDescent="0.35">
      <c r="A3507" t="s">
        <v>3631</v>
      </c>
      <c r="B3507">
        <v>53425.913923262313</v>
      </c>
      <c r="C3507">
        <v>53060.984650606893</v>
      </c>
      <c r="D3507">
        <v>0</v>
      </c>
      <c r="E3507">
        <v>364.92927265541948</v>
      </c>
      <c r="F3507">
        <v>0</v>
      </c>
      <c r="G3507">
        <v>0.1788868983604997</v>
      </c>
      <c r="H3507">
        <v>0.17871417352250299</v>
      </c>
      <c r="I3507">
        <v>0.18200881431136209</v>
      </c>
      <c r="J3507">
        <v>147</v>
      </c>
      <c r="K3507">
        <v>1</v>
      </c>
      <c r="L3507" t="str">
        <f>VLOOKUP(J3507,Clustering!$D$3:$E$367,2,FALSE)</f>
        <v>Summer</v>
      </c>
      <c r="M3507">
        <v>0.51573367000000003</v>
      </c>
      <c r="N3507">
        <v>0.45924385299999998</v>
      </c>
      <c r="O3507">
        <v>0.45924385299999998</v>
      </c>
      <c r="P3507">
        <v>0.94905913799999997</v>
      </c>
      <c r="Q3507">
        <v>0.29864887699999998</v>
      </c>
      <c r="R3507">
        <v>0.17871417352250299</v>
      </c>
      <c r="S3507">
        <v>0</v>
      </c>
      <c r="T3507">
        <v>0</v>
      </c>
      <c r="U3507">
        <v>0.66443094800000002</v>
      </c>
      <c r="V3507">
        <v>0.85008076700000001</v>
      </c>
      <c r="W3507">
        <v>1.2287345E-2</v>
      </c>
      <c r="X3507">
        <v>1.9436808E-2</v>
      </c>
      <c r="Y3507">
        <v>0.18200881431136209</v>
      </c>
      <c r="Z3507">
        <v>0.483311131</v>
      </c>
      <c r="AA3507">
        <v>0.66443094800000002</v>
      </c>
      <c r="AB3507">
        <v>0</v>
      </c>
      <c r="AC3507">
        <v>0</v>
      </c>
      <c r="AD3507">
        <v>0.85</v>
      </c>
      <c r="AE3507">
        <v>0.85</v>
      </c>
      <c r="AF3507">
        <v>0.85</v>
      </c>
      <c r="AG3507">
        <v>0.85</v>
      </c>
      <c r="AH3507">
        <v>0.94905913799999997</v>
      </c>
      <c r="AI3507">
        <v>1.2287345E-2</v>
      </c>
      <c r="AJ3507">
        <v>0.55167392900000001</v>
      </c>
      <c r="AK3507">
        <v>0</v>
      </c>
      <c r="AL3507">
        <v>0</v>
      </c>
    </row>
    <row r="3508" spans="1:38" x14ac:dyDescent="0.35">
      <c r="A3508" t="s">
        <v>3632</v>
      </c>
      <c r="B3508">
        <v>53322.114816598507</v>
      </c>
      <c r="C3508">
        <v>52971.314600500409</v>
      </c>
      <c r="D3508">
        <v>0</v>
      </c>
      <c r="E3508">
        <v>350.80021609810501</v>
      </c>
      <c r="F3508">
        <v>0</v>
      </c>
      <c r="G3508">
        <v>0.17196089024416911</v>
      </c>
      <c r="H3508">
        <v>0.17148203520549521</v>
      </c>
      <c r="I3508">
        <v>0.18061595804290129</v>
      </c>
      <c r="J3508">
        <v>147</v>
      </c>
      <c r="K3508">
        <v>2</v>
      </c>
      <c r="L3508" t="str">
        <f>VLOOKUP(J3508,Clustering!$D$3:$E$367,2,FALSE)</f>
        <v>Summer</v>
      </c>
      <c r="M3508">
        <v>0.47768561900000001</v>
      </c>
      <c r="N3508">
        <v>0.44425427699999998</v>
      </c>
      <c r="O3508">
        <v>0.44425427699999998</v>
      </c>
      <c r="P3508">
        <v>0.94940502800000004</v>
      </c>
      <c r="Q3508">
        <v>0.25137521699999998</v>
      </c>
      <c r="R3508">
        <v>0.17148203520549521</v>
      </c>
      <c r="S3508">
        <v>0</v>
      </c>
      <c r="T3508">
        <v>0</v>
      </c>
      <c r="U3508">
        <v>0.66443094800000002</v>
      </c>
      <c r="V3508">
        <v>0.85008076700000001</v>
      </c>
      <c r="W3508">
        <v>1.2566603000000001E-2</v>
      </c>
      <c r="X3508">
        <v>1.9190527999999998E-2</v>
      </c>
      <c r="Y3508">
        <v>0.18061595804290129</v>
      </c>
      <c r="Z3508">
        <v>0.46524115900000002</v>
      </c>
      <c r="AA3508">
        <v>0.66443094800000002</v>
      </c>
      <c r="AB3508">
        <v>0</v>
      </c>
      <c r="AC3508">
        <v>0</v>
      </c>
      <c r="AD3508">
        <v>0.85</v>
      </c>
      <c r="AE3508">
        <v>0.85</v>
      </c>
      <c r="AF3508">
        <v>0.85</v>
      </c>
      <c r="AG3508">
        <v>0.85</v>
      </c>
      <c r="AH3508">
        <v>0.94940502800000004</v>
      </c>
      <c r="AI3508">
        <v>1.2566603000000001E-2</v>
      </c>
      <c r="AJ3508">
        <v>0.53289369399999997</v>
      </c>
      <c r="AK3508">
        <v>0</v>
      </c>
      <c r="AL3508">
        <v>0</v>
      </c>
    </row>
    <row r="3509" spans="1:38" x14ac:dyDescent="0.35">
      <c r="A3509" t="s">
        <v>3633</v>
      </c>
      <c r="B3509">
        <v>53318.471320424796</v>
      </c>
      <c r="C3509">
        <v>52972.31681144239</v>
      </c>
      <c r="D3509">
        <v>0</v>
      </c>
      <c r="E3509">
        <v>346.15450898240778</v>
      </c>
      <c r="F3509">
        <v>0</v>
      </c>
      <c r="G3509">
        <v>0.1696835828345136</v>
      </c>
      <c r="H3509">
        <v>0.16907132243315939</v>
      </c>
      <c r="I3509">
        <v>0.1807498865302534</v>
      </c>
      <c r="J3509">
        <v>147</v>
      </c>
      <c r="K3509">
        <v>3</v>
      </c>
      <c r="L3509" t="str">
        <f>VLOOKUP(J3509,Clustering!$D$3:$E$367,2,FALSE)</f>
        <v>Summer</v>
      </c>
      <c r="M3509">
        <v>0.46011877699999998</v>
      </c>
      <c r="N3509">
        <v>0.438194158</v>
      </c>
      <c r="O3509">
        <v>0.438194158</v>
      </c>
      <c r="P3509">
        <v>0.94909983099999995</v>
      </c>
      <c r="Q3509">
        <v>0.22464062900000001</v>
      </c>
      <c r="R3509">
        <v>0.16907132243315939</v>
      </c>
      <c r="S3509">
        <v>0</v>
      </c>
      <c r="T3509">
        <v>0</v>
      </c>
      <c r="U3509">
        <v>0.66443094800000002</v>
      </c>
      <c r="V3509">
        <v>0.85008076700000001</v>
      </c>
      <c r="W3509">
        <v>1.2531696E-2</v>
      </c>
      <c r="X3509">
        <v>1.9170423999999998E-2</v>
      </c>
      <c r="Y3509">
        <v>0.1807498865302534</v>
      </c>
      <c r="Z3509">
        <v>0.45789159899999998</v>
      </c>
      <c r="AA3509">
        <v>0.66443094800000002</v>
      </c>
      <c r="AB3509">
        <v>0</v>
      </c>
      <c r="AC3509">
        <v>0</v>
      </c>
      <c r="AD3509">
        <v>0.85</v>
      </c>
      <c r="AE3509">
        <v>0.85</v>
      </c>
      <c r="AF3509">
        <v>0.85</v>
      </c>
      <c r="AG3509">
        <v>0.85</v>
      </c>
      <c r="AH3509">
        <v>0.94909983099999995</v>
      </c>
      <c r="AI3509">
        <v>1.2531696E-2</v>
      </c>
      <c r="AJ3509">
        <v>0.52986034299999996</v>
      </c>
      <c r="AK3509">
        <v>0</v>
      </c>
      <c r="AL3509">
        <v>0</v>
      </c>
    </row>
    <row r="3510" spans="1:38" x14ac:dyDescent="0.35">
      <c r="A3510" t="s">
        <v>3634</v>
      </c>
      <c r="B3510">
        <v>53822.103500315432</v>
      </c>
      <c r="C3510">
        <v>53478.857685320778</v>
      </c>
      <c r="D3510">
        <v>0</v>
      </c>
      <c r="E3510">
        <v>343.24581499465489</v>
      </c>
      <c r="F3510">
        <v>0</v>
      </c>
      <c r="G3510">
        <v>0.16825775244836019</v>
      </c>
      <c r="H3510">
        <v>0.16768516258906621</v>
      </c>
      <c r="I3510">
        <v>0.17860703073262141</v>
      </c>
      <c r="J3510">
        <v>147</v>
      </c>
      <c r="K3510">
        <v>4</v>
      </c>
      <c r="L3510" t="str">
        <f>VLOOKUP(J3510,Clustering!$D$3:$E$367,2,FALSE)</f>
        <v>Summer</v>
      </c>
      <c r="M3510">
        <v>0.44971114400000001</v>
      </c>
      <c r="N3510">
        <v>0.43054259099999997</v>
      </c>
      <c r="O3510">
        <v>0.43054259099999997</v>
      </c>
      <c r="P3510">
        <v>0.94948641300000003</v>
      </c>
      <c r="Q3510">
        <v>0.204401945</v>
      </c>
      <c r="R3510">
        <v>0.16768516258906621</v>
      </c>
      <c r="S3510">
        <v>0</v>
      </c>
      <c r="T3510">
        <v>0</v>
      </c>
      <c r="U3510">
        <v>0.66443094800000002</v>
      </c>
      <c r="V3510">
        <v>0.85008076700000001</v>
      </c>
      <c r="W3510">
        <v>1.2531696E-2</v>
      </c>
      <c r="X3510">
        <v>1.9170423999999998E-2</v>
      </c>
      <c r="Y3510">
        <v>0.17860703073262141</v>
      </c>
      <c r="Z3510">
        <v>0.46404968000000002</v>
      </c>
      <c r="AA3510">
        <v>0.66443094800000002</v>
      </c>
      <c r="AB3510">
        <v>0</v>
      </c>
      <c r="AC3510">
        <v>0</v>
      </c>
      <c r="AD3510">
        <v>0.85</v>
      </c>
      <c r="AE3510">
        <v>0.85</v>
      </c>
      <c r="AF3510">
        <v>0.85</v>
      </c>
      <c r="AG3510">
        <v>0.85</v>
      </c>
      <c r="AH3510">
        <v>0.94948641300000003</v>
      </c>
      <c r="AI3510">
        <v>1.2531696E-2</v>
      </c>
      <c r="AJ3510">
        <v>0.53565048400000004</v>
      </c>
      <c r="AK3510">
        <v>0</v>
      </c>
      <c r="AL3510">
        <v>0</v>
      </c>
    </row>
    <row r="3511" spans="1:38" x14ac:dyDescent="0.35">
      <c r="A3511" t="s">
        <v>3635</v>
      </c>
      <c r="B3511">
        <v>57990.259772744699</v>
      </c>
      <c r="C3511">
        <v>57365.229912379596</v>
      </c>
      <c r="D3511">
        <v>272.71959977549352</v>
      </c>
      <c r="E3511">
        <v>352.31026058960538</v>
      </c>
      <c r="F3511">
        <v>1.23165676764364E-2</v>
      </c>
      <c r="G3511">
        <v>0.1727011081321595</v>
      </c>
      <c r="H3511">
        <v>0.17206462412547649</v>
      </c>
      <c r="I3511">
        <v>0.18420524150393491</v>
      </c>
      <c r="J3511">
        <v>147</v>
      </c>
      <c r="K3511">
        <v>5</v>
      </c>
      <c r="L3511" t="str">
        <f>VLOOKUP(J3511,Clustering!$D$3:$E$367,2,FALSE)</f>
        <v>Summer</v>
      </c>
      <c r="M3511">
        <v>0.45811442899999999</v>
      </c>
      <c r="N3511">
        <v>0.44298821900000002</v>
      </c>
      <c r="O3511">
        <v>0.44298821900000002</v>
      </c>
      <c r="P3511">
        <v>0.94956779899999999</v>
      </c>
      <c r="Q3511">
        <v>0.189207287</v>
      </c>
      <c r="R3511">
        <v>0.17206462412547649</v>
      </c>
      <c r="S3511">
        <v>1.23165676764364E-2</v>
      </c>
      <c r="T3511">
        <v>0</v>
      </c>
      <c r="U3511">
        <v>0.66443094800000002</v>
      </c>
      <c r="V3511">
        <v>0.85008076700000001</v>
      </c>
      <c r="W3511">
        <v>1.2566603000000001E-2</v>
      </c>
      <c r="X3511">
        <v>1.9170423999999998E-2</v>
      </c>
      <c r="Y3511">
        <v>0.18420524150393491</v>
      </c>
      <c r="Z3511">
        <v>0.49226170800000002</v>
      </c>
      <c r="AA3511">
        <v>0.66443094800000002</v>
      </c>
      <c r="AB3511">
        <v>0</v>
      </c>
      <c r="AC3511">
        <v>0</v>
      </c>
      <c r="AD3511">
        <v>0.85</v>
      </c>
      <c r="AE3511">
        <v>0.85</v>
      </c>
      <c r="AF3511">
        <v>0.85</v>
      </c>
      <c r="AG3511">
        <v>0.85</v>
      </c>
      <c r="AH3511">
        <v>0.94956779899999999</v>
      </c>
      <c r="AI3511">
        <v>1.2566603000000001E-2</v>
      </c>
      <c r="AJ3511">
        <v>0.54921540899999999</v>
      </c>
      <c r="AK3511">
        <v>8.6215973735054002E-3</v>
      </c>
      <c r="AL3511">
        <v>0</v>
      </c>
    </row>
    <row r="3512" spans="1:38" x14ac:dyDescent="0.35">
      <c r="A3512" t="s">
        <v>3636</v>
      </c>
      <c r="B3512">
        <v>63306.634067664338</v>
      </c>
      <c r="C3512">
        <v>60744.451734337374</v>
      </c>
      <c r="D3512">
        <v>2225.6623961591072</v>
      </c>
      <c r="E3512">
        <v>336.51993716786671</v>
      </c>
      <c r="F3512">
        <v>0.1005154068492314</v>
      </c>
      <c r="G3512">
        <v>0.1649607535136601</v>
      </c>
      <c r="H3512">
        <v>0.16360704014919791</v>
      </c>
      <c r="I3512">
        <v>0.1894284525106627</v>
      </c>
      <c r="J3512">
        <v>147</v>
      </c>
      <c r="K3512">
        <v>6</v>
      </c>
      <c r="L3512" t="str">
        <f>VLOOKUP(J3512,Clustering!$D$3:$E$367,2,FALSE)</f>
        <v>Summer</v>
      </c>
      <c r="M3512">
        <v>0.487741916</v>
      </c>
      <c r="N3512">
        <v>0.45858518799999998</v>
      </c>
      <c r="O3512">
        <v>0.45858518799999998</v>
      </c>
      <c r="P3512">
        <v>0.94971022400000005</v>
      </c>
      <c r="Q3512">
        <v>0.19102213500000001</v>
      </c>
      <c r="R3512">
        <v>0.16360704014919791</v>
      </c>
      <c r="S3512">
        <v>0.1005154068492314</v>
      </c>
      <c r="T3512">
        <v>0</v>
      </c>
      <c r="U3512">
        <v>0.66443094800000002</v>
      </c>
      <c r="V3512">
        <v>0.85008076700000001</v>
      </c>
      <c r="W3512">
        <v>1.2531696E-2</v>
      </c>
      <c r="X3512">
        <v>1.890404E-2</v>
      </c>
      <c r="Y3512">
        <v>0.1894284525106627</v>
      </c>
      <c r="Z3512">
        <v>0.499232281</v>
      </c>
      <c r="AA3512">
        <v>0.66443094800000002</v>
      </c>
      <c r="AB3512">
        <v>0</v>
      </c>
      <c r="AC3512">
        <v>0</v>
      </c>
      <c r="AD3512">
        <v>0.85</v>
      </c>
      <c r="AE3512">
        <v>0.85</v>
      </c>
      <c r="AF3512">
        <v>0.85</v>
      </c>
      <c r="AG3512">
        <v>0.85</v>
      </c>
      <c r="AH3512">
        <v>0.94971022400000005</v>
      </c>
      <c r="AI3512">
        <v>1.2531696E-2</v>
      </c>
      <c r="AJ3512">
        <v>0.54290497199999999</v>
      </c>
      <c r="AK3512">
        <v>7.0360784794462006E-2</v>
      </c>
      <c r="AL3512">
        <v>0</v>
      </c>
    </row>
    <row r="3513" spans="1:38" x14ac:dyDescent="0.35">
      <c r="A3513" t="s">
        <v>3637</v>
      </c>
      <c r="B3513">
        <v>67320.610077921956</v>
      </c>
      <c r="C3513">
        <v>61963.073082994008</v>
      </c>
      <c r="D3513">
        <v>5000.8077007058728</v>
      </c>
      <c r="E3513">
        <v>356.72929422206641</v>
      </c>
      <c r="F3513">
        <v>0.2258465711056056</v>
      </c>
      <c r="G3513">
        <v>0.17486730108924819</v>
      </c>
      <c r="H3513">
        <v>0.17353114106198081</v>
      </c>
      <c r="I3513">
        <v>0.19901773220506561</v>
      </c>
      <c r="J3513">
        <v>147</v>
      </c>
      <c r="K3513">
        <v>7</v>
      </c>
      <c r="L3513" t="str">
        <f>VLOOKUP(J3513,Clustering!$D$3:$E$367,2,FALSE)</f>
        <v>Summer</v>
      </c>
      <c r="M3513">
        <v>0.51620019900000003</v>
      </c>
      <c r="N3513">
        <v>0.46934076600000002</v>
      </c>
      <c r="O3513">
        <v>0.46934076600000002</v>
      </c>
      <c r="P3513">
        <v>0.950157845</v>
      </c>
      <c r="Q3513">
        <v>0.20898287199999999</v>
      </c>
      <c r="R3513">
        <v>0.17353114106198081</v>
      </c>
      <c r="S3513">
        <v>0.2258465711056056</v>
      </c>
      <c r="T3513">
        <v>0</v>
      </c>
      <c r="U3513">
        <v>0.66478313300000003</v>
      </c>
      <c r="V3513">
        <v>0.85008076700000001</v>
      </c>
      <c r="W3513">
        <v>1.2392067E-2</v>
      </c>
      <c r="X3513">
        <v>1.890404E-2</v>
      </c>
      <c r="Y3513">
        <v>0.19901773220506561</v>
      </c>
      <c r="Z3513">
        <v>0.50879229199999998</v>
      </c>
      <c r="AA3513">
        <v>0.66478313300000003</v>
      </c>
      <c r="AB3513">
        <v>0</v>
      </c>
      <c r="AC3513">
        <v>0</v>
      </c>
      <c r="AD3513">
        <v>0.85</v>
      </c>
      <c r="AE3513">
        <v>0.85</v>
      </c>
      <c r="AF3513">
        <v>0.85</v>
      </c>
      <c r="AG3513">
        <v>0.85</v>
      </c>
      <c r="AH3513">
        <v>0.950157845</v>
      </c>
      <c r="AI3513">
        <v>1.2392067E-2</v>
      </c>
      <c r="AJ3513">
        <v>0.54499692</v>
      </c>
      <c r="AK3513">
        <v>0.1580925997739239</v>
      </c>
      <c r="AL3513">
        <v>0</v>
      </c>
    </row>
    <row r="3514" spans="1:38" x14ac:dyDescent="0.35">
      <c r="A3514" t="s">
        <v>3638</v>
      </c>
      <c r="B3514">
        <v>66510.735671041213</v>
      </c>
      <c r="C3514">
        <v>58370.502969688583</v>
      </c>
      <c r="D3514">
        <v>7746.319980003821</v>
      </c>
      <c r="E3514">
        <v>393.91272134881018</v>
      </c>
      <c r="F3514">
        <v>0.34983944812030349</v>
      </c>
      <c r="G3514">
        <v>0.1930944712494167</v>
      </c>
      <c r="H3514">
        <v>0.19163157612760301</v>
      </c>
      <c r="I3514">
        <v>0.2195355764673913</v>
      </c>
      <c r="J3514">
        <v>147</v>
      </c>
      <c r="K3514">
        <v>8</v>
      </c>
      <c r="L3514" t="str">
        <f>VLOOKUP(J3514,Clustering!$D$3:$E$367,2,FALSE)</f>
        <v>Summer</v>
      </c>
      <c r="M3514">
        <v>0.53540277300000005</v>
      </c>
      <c r="N3514">
        <v>0.47360039999999998</v>
      </c>
      <c r="O3514">
        <v>0.47360039999999998</v>
      </c>
      <c r="P3514">
        <v>0.95052408099999997</v>
      </c>
      <c r="Q3514">
        <v>0.225141277</v>
      </c>
      <c r="R3514">
        <v>0.19163157612760301</v>
      </c>
      <c r="S3514">
        <v>0.34983944812030349</v>
      </c>
      <c r="T3514">
        <v>0.19438567300000001</v>
      </c>
      <c r="U3514">
        <v>0.66478313300000003</v>
      </c>
      <c r="V3514">
        <v>0.85008076700000001</v>
      </c>
      <c r="W3514">
        <v>1.260151E-2</v>
      </c>
      <c r="X3514">
        <v>1.890404E-2</v>
      </c>
      <c r="Y3514">
        <v>0.2195355764673913</v>
      </c>
      <c r="Z3514">
        <v>0.53361108199999996</v>
      </c>
      <c r="AA3514">
        <v>0.66478313300000003</v>
      </c>
      <c r="AB3514">
        <v>0</v>
      </c>
      <c r="AC3514">
        <v>0</v>
      </c>
      <c r="AD3514">
        <v>0.85</v>
      </c>
      <c r="AE3514">
        <v>0.85</v>
      </c>
      <c r="AF3514">
        <v>0.85</v>
      </c>
      <c r="AG3514">
        <v>0.85</v>
      </c>
      <c r="AH3514">
        <v>0.95052408099999997</v>
      </c>
      <c r="AI3514">
        <v>1.260151E-2</v>
      </c>
      <c r="AJ3514">
        <v>0.54287691000000005</v>
      </c>
      <c r="AK3514">
        <v>0.24488761368421241</v>
      </c>
      <c r="AL3514">
        <v>0</v>
      </c>
    </row>
    <row r="3515" spans="1:38" x14ac:dyDescent="0.35">
      <c r="A3515" t="s">
        <v>3639</v>
      </c>
      <c r="B3515">
        <v>65345.418927332539</v>
      </c>
      <c r="C3515">
        <v>54729.539929731473</v>
      </c>
      <c r="D3515">
        <v>10182.05620729186</v>
      </c>
      <c r="E3515">
        <v>433.82279030920159</v>
      </c>
      <c r="F3515">
        <v>0.45984221326823338</v>
      </c>
      <c r="G3515">
        <v>0.21265823054372621</v>
      </c>
      <c r="H3515">
        <v>0.21145968868006601</v>
      </c>
      <c r="I3515">
        <v>0.23432128147105169</v>
      </c>
      <c r="J3515">
        <v>147</v>
      </c>
      <c r="K3515">
        <v>9</v>
      </c>
      <c r="L3515" t="str">
        <f>VLOOKUP(J3515,Clustering!$D$3:$E$367,2,FALSE)</f>
        <v>Summer</v>
      </c>
      <c r="M3515">
        <v>0.54581040599999997</v>
      </c>
      <c r="N3515">
        <v>0.48570289100000003</v>
      </c>
      <c r="O3515">
        <v>0.48570289100000003</v>
      </c>
      <c r="P3515">
        <v>0.94978143699999995</v>
      </c>
      <c r="Q3515">
        <v>0.248934559</v>
      </c>
      <c r="R3515">
        <v>0.21145968868006601</v>
      </c>
      <c r="S3515">
        <v>0.45984221326823338</v>
      </c>
      <c r="T3515">
        <v>0.50389149200000005</v>
      </c>
      <c r="U3515">
        <v>0.66478313300000003</v>
      </c>
      <c r="V3515">
        <v>0.85008076700000001</v>
      </c>
      <c r="W3515">
        <v>1.4381779000000001E-2</v>
      </c>
      <c r="X3515">
        <v>1.890404E-2</v>
      </c>
      <c r="Y3515">
        <v>0.23432128147105169</v>
      </c>
      <c r="Z3515">
        <v>0.56932384400000002</v>
      </c>
      <c r="AA3515">
        <v>0.66478313300000003</v>
      </c>
      <c r="AB3515">
        <v>0</v>
      </c>
      <c r="AC3515">
        <v>0</v>
      </c>
      <c r="AD3515">
        <v>0.85</v>
      </c>
      <c r="AE3515">
        <v>0.85</v>
      </c>
      <c r="AF3515">
        <v>0.85</v>
      </c>
      <c r="AG3515">
        <v>0.85</v>
      </c>
      <c r="AH3515">
        <v>0.94978143699999995</v>
      </c>
      <c r="AI3515">
        <v>1.4381779000000001E-2</v>
      </c>
      <c r="AJ3515">
        <v>0.55470886900000005</v>
      </c>
      <c r="AK3515">
        <v>0.32188954928776331</v>
      </c>
      <c r="AL3515">
        <v>0</v>
      </c>
    </row>
    <row r="3516" spans="1:38" x14ac:dyDescent="0.35">
      <c r="A3516" t="s">
        <v>3640</v>
      </c>
      <c r="B3516">
        <v>64834.120743950727</v>
      </c>
      <c r="C3516">
        <v>52397.465605316313</v>
      </c>
      <c r="D3516">
        <v>11950.706238528001</v>
      </c>
      <c r="E3516">
        <v>485.94890010641672</v>
      </c>
      <c r="F3516">
        <v>0.53971801912737938</v>
      </c>
      <c r="G3516">
        <v>0.2382102451502042</v>
      </c>
      <c r="H3516">
        <v>0.23787708281024719</v>
      </c>
      <c r="I3516">
        <v>0.24423198953509931</v>
      </c>
      <c r="J3516">
        <v>147</v>
      </c>
      <c r="K3516">
        <v>10</v>
      </c>
      <c r="L3516" t="str">
        <f>VLOOKUP(J3516,Clustering!$D$3:$E$367,2,FALSE)</f>
        <v>Summer</v>
      </c>
      <c r="M3516">
        <v>0.56661415400000004</v>
      </c>
      <c r="N3516">
        <v>0.50284594900000001</v>
      </c>
      <c r="O3516">
        <v>0.50284594900000001</v>
      </c>
      <c r="P3516">
        <v>0.94711605399999999</v>
      </c>
      <c r="Q3516">
        <v>0.26186378599999999</v>
      </c>
      <c r="R3516">
        <v>0.23787708281024719</v>
      </c>
      <c r="S3516">
        <v>0.53971801912737938</v>
      </c>
      <c r="T3516">
        <v>0.61315550900000004</v>
      </c>
      <c r="U3516">
        <v>0.66501009600000005</v>
      </c>
      <c r="V3516">
        <v>0.85008076700000001</v>
      </c>
      <c r="W3516">
        <v>1.4067614000000001E-2</v>
      </c>
      <c r="X3516">
        <v>1.8915349000000001E-2</v>
      </c>
      <c r="Y3516">
        <v>0.24423198953509931</v>
      </c>
      <c r="Z3516">
        <v>0.61472961800000003</v>
      </c>
      <c r="AA3516">
        <v>0.66501009600000005</v>
      </c>
      <c r="AB3516">
        <v>0</v>
      </c>
      <c r="AC3516">
        <v>0</v>
      </c>
      <c r="AD3516">
        <v>0.85</v>
      </c>
      <c r="AE3516">
        <v>0.85</v>
      </c>
      <c r="AF3516">
        <v>0.85</v>
      </c>
      <c r="AG3516">
        <v>0.85</v>
      </c>
      <c r="AH3516">
        <v>0.94711605399999999</v>
      </c>
      <c r="AI3516">
        <v>1.4067614000000001E-2</v>
      </c>
      <c r="AJ3516">
        <v>0.60126650000000004</v>
      </c>
      <c r="AK3516">
        <v>0.37780261338916549</v>
      </c>
      <c r="AL3516">
        <v>0</v>
      </c>
    </row>
    <row r="3517" spans="1:38" x14ac:dyDescent="0.35">
      <c r="A3517" t="s">
        <v>3641</v>
      </c>
      <c r="B3517">
        <v>62978.030355663563</v>
      </c>
      <c r="C3517">
        <v>49828.701339507148</v>
      </c>
      <c r="D3517">
        <v>12608.065515002099</v>
      </c>
      <c r="E3517">
        <v>541.26350115430728</v>
      </c>
      <c r="F3517">
        <v>0.56940569109188666</v>
      </c>
      <c r="G3517">
        <v>0.26532524566387611</v>
      </c>
      <c r="H3517">
        <v>0.26592170806175508</v>
      </c>
      <c r="I3517">
        <v>0.25454448306120298</v>
      </c>
      <c r="J3517">
        <v>147</v>
      </c>
      <c r="K3517">
        <v>11</v>
      </c>
      <c r="L3517" t="str">
        <f>VLOOKUP(J3517,Clustering!$D$3:$E$367,2,FALSE)</f>
        <v>Summer</v>
      </c>
      <c r="M3517">
        <v>0.600958769</v>
      </c>
      <c r="N3517">
        <v>0.52040905400000004</v>
      </c>
      <c r="O3517">
        <v>0.52040905400000004</v>
      </c>
      <c r="P3517">
        <v>0.94453205799999995</v>
      </c>
      <c r="Q3517">
        <v>0.27752154299999998</v>
      </c>
      <c r="R3517">
        <v>0.26592170806175508</v>
      </c>
      <c r="S3517">
        <v>0.56940569109188666</v>
      </c>
      <c r="T3517">
        <v>0.62169412099999999</v>
      </c>
      <c r="U3517">
        <v>0.66559707000000001</v>
      </c>
      <c r="V3517">
        <v>0.85008076700000001</v>
      </c>
      <c r="W3517">
        <v>1.4416686E-2</v>
      </c>
      <c r="X3517">
        <v>2.302922E-2</v>
      </c>
      <c r="Y3517">
        <v>0.25454448306120298</v>
      </c>
      <c r="Z3517">
        <v>0.67642604799999995</v>
      </c>
      <c r="AA3517">
        <v>0.66559707000000001</v>
      </c>
      <c r="AB3517">
        <v>0</v>
      </c>
      <c r="AC3517">
        <v>0</v>
      </c>
      <c r="AD3517">
        <v>0.85</v>
      </c>
      <c r="AE3517">
        <v>0.85</v>
      </c>
      <c r="AF3517">
        <v>0.85</v>
      </c>
      <c r="AG3517">
        <v>0.85</v>
      </c>
      <c r="AH3517">
        <v>0.94453205799999995</v>
      </c>
      <c r="AI3517">
        <v>1.4416686E-2</v>
      </c>
      <c r="AJ3517">
        <v>0.64142297699999995</v>
      </c>
      <c r="AK3517">
        <v>0.39858398376432058</v>
      </c>
      <c r="AL3517">
        <v>1.5393819999999999E-3</v>
      </c>
    </row>
    <row r="3518" spans="1:38" x14ac:dyDescent="0.35">
      <c r="A3518" t="s">
        <v>3642</v>
      </c>
      <c r="B3518">
        <v>62525.80320097191</v>
      </c>
      <c r="C3518">
        <v>49317.691422089447</v>
      </c>
      <c r="D3518">
        <v>12626.33785973946</v>
      </c>
      <c r="E3518">
        <v>581.77391914299471</v>
      </c>
      <c r="F3518">
        <v>0.57023090706738011</v>
      </c>
      <c r="G3518">
        <v>0.28518329369754641</v>
      </c>
      <c r="H3518">
        <v>0.28649312371902158</v>
      </c>
      <c r="I3518">
        <v>0.26150876440350679</v>
      </c>
      <c r="J3518">
        <v>147</v>
      </c>
      <c r="K3518">
        <v>12</v>
      </c>
      <c r="L3518" t="str">
        <f>VLOOKUP(J3518,Clustering!$D$3:$E$367,2,FALSE)</f>
        <v>Summer</v>
      </c>
      <c r="M3518">
        <v>0.62290868200000005</v>
      </c>
      <c r="N3518">
        <v>0.53798990800000002</v>
      </c>
      <c r="O3518">
        <v>0.53798990800000002</v>
      </c>
      <c r="P3518">
        <v>0.94361646899999996</v>
      </c>
      <c r="Q3518">
        <v>0.31340546800000002</v>
      </c>
      <c r="R3518">
        <v>0.28649312371902158</v>
      </c>
      <c r="S3518">
        <v>0.57023090706738011</v>
      </c>
      <c r="T3518">
        <v>0.62222306199999999</v>
      </c>
      <c r="U3518">
        <v>0.66559707000000001</v>
      </c>
      <c r="V3518">
        <v>0.85008076700000001</v>
      </c>
      <c r="W3518">
        <v>1.3927985E-2</v>
      </c>
      <c r="X3518">
        <v>3.7668605000000001E-2</v>
      </c>
      <c r="Y3518">
        <v>0.26150876440350679</v>
      </c>
      <c r="Z3518">
        <v>0.70981932400000003</v>
      </c>
      <c r="AA3518">
        <v>0.66559707000000001</v>
      </c>
      <c r="AB3518">
        <v>0</v>
      </c>
      <c r="AC3518">
        <v>0</v>
      </c>
      <c r="AD3518">
        <v>0.85</v>
      </c>
      <c r="AE3518">
        <v>0.85</v>
      </c>
      <c r="AF3518">
        <v>0.85</v>
      </c>
      <c r="AG3518">
        <v>0.85</v>
      </c>
      <c r="AH3518">
        <v>0.94361646899999996</v>
      </c>
      <c r="AI3518">
        <v>1.3927985E-2</v>
      </c>
      <c r="AJ3518">
        <v>0.67438620800000004</v>
      </c>
      <c r="AK3518">
        <v>0.399161634947166</v>
      </c>
      <c r="AL3518">
        <v>0.134225452</v>
      </c>
    </row>
    <row r="3519" spans="1:38" x14ac:dyDescent="0.35">
      <c r="A3519" t="s">
        <v>3643</v>
      </c>
      <c r="B3519">
        <v>62538.371101767261</v>
      </c>
      <c r="C3519">
        <v>50166.542550593302</v>
      </c>
      <c r="D3519">
        <v>11769.50404664045</v>
      </c>
      <c r="E3519">
        <v>602.32450453351646</v>
      </c>
      <c r="F3519">
        <v>0.53153456234121932</v>
      </c>
      <c r="G3519">
        <v>0.29525711006544919</v>
      </c>
      <c r="H3519">
        <v>0.29663820663593521</v>
      </c>
      <c r="I3519">
        <v>0.27029447317379768</v>
      </c>
      <c r="J3519">
        <v>147</v>
      </c>
      <c r="K3519">
        <v>13</v>
      </c>
      <c r="L3519" t="str">
        <f>VLOOKUP(J3519,Clustering!$D$3:$E$367,2,FALSE)</f>
        <v>Summer</v>
      </c>
      <c r="M3519">
        <v>0.63006213</v>
      </c>
      <c r="N3519">
        <v>0.55563781199999995</v>
      </c>
      <c r="O3519">
        <v>0.55563781199999995</v>
      </c>
      <c r="P3519">
        <v>0.942202392</v>
      </c>
      <c r="Q3519">
        <v>0.37114266600000001</v>
      </c>
      <c r="R3519">
        <v>0.29663820663593521</v>
      </c>
      <c r="S3519">
        <v>0.53153456234121932</v>
      </c>
      <c r="T3519">
        <v>0.638280187</v>
      </c>
      <c r="U3519">
        <v>0.66559707000000001</v>
      </c>
      <c r="V3519">
        <v>0.85008076700000001</v>
      </c>
      <c r="W3519">
        <v>1.424215E-2</v>
      </c>
      <c r="X3519">
        <v>7.3748540000000001E-2</v>
      </c>
      <c r="Y3519">
        <v>0.27029447317379768</v>
      </c>
      <c r="Z3519">
        <v>0.73201075000000004</v>
      </c>
      <c r="AA3519">
        <v>0.66559707000000001</v>
      </c>
      <c r="AB3519">
        <v>0</v>
      </c>
      <c r="AC3519">
        <v>0</v>
      </c>
      <c r="AD3519">
        <v>0.85</v>
      </c>
      <c r="AE3519">
        <v>0.85</v>
      </c>
      <c r="AF3519">
        <v>0.85</v>
      </c>
      <c r="AG3519">
        <v>0.85</v>
      </c>
      <c r="AH3519">
        <v>0.942202392</v>
      </c>
      <c r="AI3519">
        <v>1.424215E-2</v>
      </c>
      <c r="AJ3519">
        <v>0.69376245400000003</v>
      </c>
      <c r="AK3519">
        <v>0.37207419363885352</v>
      </c>
      <c r="AL3519">
        <v>0.25305274700000002</v>
      </c>
    </row>
    <row r="3520" spans="1:38" x14ac:dyDescent="0.35">
      <c r="A3520" t="s">
        <v>3644</v>
      </c>
      <c r="B3520">
        <v>62588.401806568108</v>
      </c>
      <c r="C3520">
        <v>51338.741945706861</v>
      </c>
      <c r="D3520">
        <v>10637.61360443024</v>
      </c>
      <c r="E3520">
        <v>612.04625643100701</v>
      </c>
      <c r="F3520">
        <v>0.4804161049759621</v>
      </c>
      <c r="G3520">
        <v>0.30002267472108179</v>
      </c>
      <c r="H3520">
        <v>0.30135918581509308</v>
      </c>
      <c r="I3520">
        <v>0.2758658982476408</v>
      </c>
      <c r="J3520">
        <v>147</v>
      </c>
      <c r="K3520">
        <v>14</v>
      </c>
      <c r="L3520" t="str">
        <f>VLOOKUP(J3520,Clustering!$D$3:$E$367,2,FALSE)</f>
        <v>Summer</v>
      </c>
      <c r="M3520">
        <v>0.64880393400000003</v>
      </c>
      <c r="N3520">
        <v>0.56826289600000002</v>
      </c>
      <c r="O3520">
        <v>0.56826289600000002</v>
      </c>
      <c r="P3520">
        <v>0.939801514</v>
      </c>
      <c r="Q3520">
        <v>0.412145714</v>
      </c>
      <c r="R3520">
        <v>0.30135918581509308</v>
      </c>
      <c r="S3520">
        <v>0.4804161049759621</v>
      </c>
      <c r="T3520">
        <v>0.63061054900000002</v>
      </c>
      <c r="U3520">
        <v>0.66582403300000004</v>
      </c>
      <c r="V3520">
        <v>0.85008076700000001</v>
      </c>
      <c r="W3520">
        <v>1.4032707E-2</v>
      </c>
      <c r="X3520">
        <v>9.9396783000000002E-2</v>
      </c>
      <c r="Y3520">
        <v>0.2758658982476408</v>
      </c>
      <c r="Z3520">
        <v>0.74849050399999995</v>
      </c>
      <c r="AA3520">
        <v>0.66582403300000004</v>
      </c>
      <c r="AB3520">
        <v>0</v>
      </c>
      <c r="AC3520">
        <v>0</v>
      </c>
      <c r="AD3520">
        <v>0.85</v>
      </c>
      <c r="AE3520">
        <v>0.85</v>
      </c>
      <c r="AF3520">
        <v>0.85</v>
      </c>
      <c r="AG3520">
        <v>0.85</v>
      </c>
      <c r="AH3520">
        <v>0.939801514</v>
      </c>
      <c r="AI3520">
        <v>1.4032707E-2</v>
      </c>
      <c r="AJ3520">
        <v>0.70784802700000005</v>
      </c>
      <c r="AK3520">
        <v>0.33629127348317339</v>
      </c>
      <c r="AL3520">
        <v>0.306967981</v>
      </c>
    </row>
    <row r="3521" spans="1:38" x14ac:dyDescent="0.35">
      <c r="A3521" t="s">
        <v>3645</v>
      </c>
      <c r="B3521">
        <v>62713.2895943025</v>
      </c>
      <c r="C3521">
        <v>53202.799010422881</v>
      </c>
      <c r="D3521">
        <v>8906.338389459017</v>
      </c>
      <c r="E3521">
        <v>604.152194420608</v>
      </c>
      <c r="F3521">
        <v>0.4022282212694599</v>
      </c>
      <c r="G3521">
        <v>0.29615303648069019</v>
      </c>
      <c r="H3521">
        <v>0.29681901009386041</v>
      </c>
      <c r="I3521">
        <v>0.28411589306852369</v>
      </c>
      <c r="J3521">
        <v>147</v>
      </c>
      <c r="K3521">
        <v>15</v>
      </c>
      <c r="L3521" t="str">
        <f>VLOOKUP(J3521,Clustering!$D$3:$E$367,2,FALSE)</f>
        <v>Summer</v>
      </c>
      <c r="M3521">
        <v>0.65734545099999997</v>
      </c>
      <c r="N3521">
        <v>0.56817021000000001</v>
      </c>
      <c r="O3521">
        <v>0.56817021000000001</v>
      </c>
      <c r="P3521">
        <v>0.93752271399999998</v>
      </c>
      <c r="Q3521">
        <v>0.45803007600000001</v>
      </c>
      <c r="R3521">
        <v>0.29681901009386041</v>
      </c>
      <c r="S3521">
        <v>0.4022282212694599</v>
      </c>
      <c r="T3521">
        <v>0.64443856700000002</v>
      </c>
      <c r="U3521">
        <v>0.666411007</v>
      </c>
      <c r="V3521">
        <v>0.85008076700000001</v>
      </c>
      <c r="W3521">
        <v>1.3927985E-2</v>
      </c>
      <c r="X3521">
        <v>0.122324643</v>
      </c>
      <c r="Y3521">
        <v>0.28411589306852369</v>
      </c>
      <c r="Z3521">
        <v>0.75814559100000001</v>
      </c>
      <c r="AA3521">
        <v>0.666411007</v>
      </c>
      <c r="AB3521">
        <v>0</v>
      </c>
      <c r="AC3521">
        <v>0</v>
      </c>
      <c r="AD3521">
        <v>0.85</v>
      </c>
      <c r="AE3521">
        <v>0.85</v>
      </c>
      <c r="AF3521">
        <v>0.85</v>
      </c>
      <c r="AG3521">
        <v>0.85</v>
      </c>
      <c r="AH3521">
        <v>0.93752271399999998</v>
      </c>
      <c r="AI3521">
        <v>1.3927985E-2</v>
      </c>
      <c r="AJ3521">
        <v>0.71963815799999997</v>
      </c>
      <c r="AK3521">
        <v>0.28155975488862189</v>
      </c>
      <c r="AL3521">
        <v>0.37997805800000001</v>
      </c>
    </row>
    <row r="3522" spans="1:38" x14ac:dyDescent="0.35">
      <c r="A3522" t="s">
        <v>3646</v>
      </c>
      <c r="B3522">
        <v>63402.962805099392</v>
      </c>
      <c r="C3522">
        <v>55982.684253853367</v>
      </c>
      <c r="D3522">
        <v>6834.6923255457514</v>
      </c>
      <c r="E3522">
        <v>585.58622570027057</v>
      </c>
      <c r="F3522">
        <v>0.30866850290372588</v>
      </c>
      <c r="G3522">
        <v>0.28705207142170119</v>
      </c>
      <c r="H3522">
        <v>0.28695517700038597</v>
      </c>
      <c r="I3522">
        <v>0.2888033901258435</v>
      </c>
      <c r="J3522">
        <v>147</v>
      </c>
      <c r="K3522">
        <v>16</v>
      </c>
      <c r="L3522" t="str">
        <f>VLOOKUP(J3522,Clustering!$D$3:$E$367,2,FALSE)</f>
        <v>Summer</v>
      </c>
      <c r="M3522">
        <v>0.661129521</v>
      </c>
      <c r="N3522">
        <v>0.57399368299999998</v>
      </c>
      <c r="O3522">
        <v>0.57399368299999998</v>
      </c>
      <c r="P3522">
        <v>0.93650539200000005</v>
      </c>
      <c r="Q3522">
        <v>0.48967101200000002</v>
      </c>
      <c r="R3522">
        <v>0.28695517700038597</v>
      </c>
      <c r="S3522">
        <v>0.30866850290372588</v>
      </c>
      <c r="T3522">
        <v>0.62637902400000001</v>
      </c>
      <c r="U3522">
        <v>0.666411007</v>
      </c>
      <c r="V3522">
        <v>0.85008076700000001</v>
      </c>
      <c r="W3522">
        <v>1.3194933000000001E-2</v>
      </c>
      <c r="X3522">
        <v>0.14338320900000001</v>
      </c>
      <c r="Y3522">
        <v>0.2888033901258435</v>
      </c>
      <c r="Z3522">
        <v>0.76333552999999998</v>
      </c>
      <c r="AA3522">
        <v>0.666411007</v>
      </c>
      <c r="AB3522">
        <v>0</v>
      </c>
      <c r="AC3522">
        <v>0</v>
      </c>
      <c r="AD3522">
        <v>0.85</v>
      </c>
      <c r="AE3522">
        <v>0.85</v>
      </c>
      <c r="AF3522">
        <v>0.85</v>
      </c>
      <c r="AG3522">
        <v>0.85</v>
      </c>
      <c r="AH3522">
        <v>0.93650539200000005</v>
      </c>
      <c r="AI3522">
        <v>1.3194933000000001E-2</v>
      </c>
      <c r="AJ3522">
        <v>0.729092607</v>
      </c>
      <c r="AK3522">
        <v>0.21606795203260809</v>
      </c>
      <c r="AL3522">
        <v>0.58652845499999995</v>
      </c>
    </row>
    <row r="3523" spans="1:38" x14ac:dyDescent="0.35">
      <c r="A3523" t="s">
        <v>3647</v>
      </c>
      <c r="B3523">
        <v>63335.405688578212</v>
      </c>
      <c r="C3523">
        <v>58425.210647750617</v>
      </c>
      <c r="D3523">
        <v>4349.5218220274564</v>
      </c>
      <c r="E3523">
        <v>560.67321880014129</v>
      </c>
      <c r="F3523">
        <v>0.1964331860461761</v>
      </c>
      <c r="G3523">
        <v>0.27483981313732408</v>
      </c>
      <c r="H3523">
        <v>0.27435920276493081</v>
      </c>
      <c r="I3523">
        <v>0.28352660772417487</v>
      </c>
      <c r="J3523">
        <v>147</v>
      </c>
      <c r="K3523">
        <v>17</v>
      </c>
      <c r="L3523" t="str">
        <f>VLOOKUP(J3523,Clustering!$D$3:$E$367,2,FALSE)</f>
        <v>Summer</v>
      </c>
      <c r="M3523">
        <v>0.65876231799999996</v>
      </c>
      <c r="N3523">
        <v>0.57143593000000004</v>
      </c>
      <c r="O3523">
        <v>0.57143593000000004</v>
      </c>
      <c r="P3523">
        <v>0.93752271399999998</v>
      </c>
      <c r="Q3523">
        <v>0.50401456899999997</v>
      </c>
      <c r="R3523">
        <v>0.27435920276493081</v>
      </c>
      <c r="S3523">
        <v>0.1964331860461761</v>
      </c>
      <c r="T3523">
        <v>0.58009672099999998</v>
      </c>
      <c r="U3523">
        <v>0.666411007</v>
      </c>
      <c r="V3523">
        <v>0.85008076700000001</v>
      </c>
      <c r="W3523">
        <v>1.3090210999999999E-2</v>
      </c>
      <c r="X3523">
        <v>0.203364814</v>
      </c>
      <c r="Y3523">
        <v>0.28352660772417487</v>
      </c>
      <c r="Z3523">
        <v>0.76685518600000002</v>
      </c>
      <c r="AA3523">
        <v>0.666411007</v>
      </c>
      <c r="AB3523">
        <v>0</v>
      </c>
      <c r="AC3523">
        <v>0</v>
      </c>
      <c r="AD3523">
        <v>0.85</v>
      </c>
      <c r="AE3523">
        <v>0.85</v>
      </c>
      <c r="AF3523">
        <v>0.85</v>
      </c>
      <c r="AG3523">
        <v>0.85</v>
      </c>
      <c r="AH3523">
        <v>0.93752271399999998</v>
      </c>
      <c r="AI3523">
        <v>1.3090210999999999E-2</v>
      </c>
      <c r="AJ3523">
        <v>0.740863677</v>
      </c>
      <c r="AK3523">
        <v>0.1375032302323233</v>
      </c>
      <c r="AL3523">
        <v>0.64514639299999998</v>
      </c>
    </row>
    <row r="3524" spans="1:38" x14ac:dyDescent="0.35">
      <c r="A3524" t="s">
        <v>3648</v>
      </c>
      <c r="B3524">
        <v>65050.184061263411</v>
      </c>
      <c r="C3524">
        <v>62641.468662031009</v>
      </c>
      <c r="D3524">
        <v>1869.8659919538329</v>
      </c>
      <c r="E3524">
        <v>538.84940727855815</v>
      </c>
      <c r="F3524">
        <v>8.4446922974091995E-2</v>
      </c>
      <c r="G3524">
        <v>0.26414186631301872</v>
      </c>
      <c r="H3524">
        <v>0.26369179874734427</v>
      </c>
      <c r="I3524">
        <v>0.2722766147866072</v>
      </c>
      <c r="J3524">
        <v>147</v>
      </c>
      <c r="K3524">
        <v>18</v>
      </c>
      <c r="L3524" t="str">
        <f>VLOOKUP(J3524,Clustering!$D$3:$E$367,2,FALSE)</f>
        <v>Summer</v>
      </c>
      <c r="M3524">
        <v>0.65783501899999997</v>
      </c>
      <c r="N3524">
        <v>0.57543328199999999</v>
      </c>
      <c r="O3524">
        <v>0.57543328199999999</v>
      </c>
      <c r="P3524">
        <v>0.93779738999999995</v>
      </c>
      <c r="Q3524">
        <v>0.50367663200000001</v>
      </c>
      <c r="R3524">
        <v>0.26369179874734427</v>
      </c>
      <c r="S3524">
        <v>8.4446922974091995E-2</v>
      </c>
      <c r="T3524">
        <v>0.50952093099999995</v>
      </c>
      <c r="U3524">
        <v>0.666411007</v>
      </c>
      <c r="V3524">
        <v>0.85008076700000001</v>
      </c>
      <c r="W3524">
        <v>1.2845861E-2</v>
      </c>
      <c r="X3524">
        <v>0.22688156600000001</v>
      </c>
      <c r="Y3524">
        <v>0.2722766147866072</v>
      </c>
      <c r="Z3524">
        <v>0.77618290599999995</v>
      </c>
      <c r="AA3524">
        <v>0.666411007</v>
      </c>
      <c r="AB3524">
        <v>0</v>
      </c>
      <c r="AC3524">
        <v>0</v>
      </c>
      <c r="AD3524">
        <v>0.85</v>
      </c>
      <c r="AE3524">
        <v>0.85</v>
      </c>
      <c r="AF3524">
        <v>0.85</v>
      </c>
      <c r="AG3524">
        <v>0.85</v>
      </c>
      <c r="AH3524">
        <v>0.93779738999999995</v>
      </c>
      <c r="AI3524">
        <v>1.2845861E-2</v>
      </c>
      <c r="AJ3524">
        <v>0.75294872400000001</v>
      </c>
      <c r="AK3524">
        <v>5.9112846081864401E-2</v>
      </c>
      <c r="AL3524">
        <v>0.64577298699999997</v>
      </c>
    </row>
    <row r="3525" spans="1:38" x14ac:dyDescent="0.35">
      <c r="A3525" t="s">
        <v>3649</v>
      </c>
      <c r="B3525">
        <v>68909.916319054537</v>
      </c>
      <c r="C3525">
        <v>68185.296341145309</v>
      </c>
      <c r="D3525">
        <v>195.90866515643361</v>
      </c>
      <c r="E3525">
        <v>528.71131275279322</v>
      </c>
      <c r="F3525">
        <v>8.8476308075615996E-3</v>
      </c>
      <c r="G3525">
        <v>0.2591722121337221</v>
      </c>
      <c r="H3525">
        <v>0.25885028392956971</v>
      </c>
      <c r="I3525">
        <v>0.26499090507465861</v>
      </c>
      <c r="J3525">
        <v>147</v>
      </c>
      <c r="K3525">
        <v>19</v>
      </c>
      <c r="L3525" t="str">
        <f>VLOOKUP(J3525,Clustering!$D$3:$E$367,2,FALSE)</f>
        <v>Summer</v>
      </c>
      <c r="M3525">
        <v>0.65653910400000004</v>
      </c>
      <c r="N3525">
        <v>0.582152067</v>
      </c>
      <c r="O3525">
        <v>0.582152067</v>
      </c>
      <c r="P3525">
        <v>0.937217517</v>
      </c>
      <c r="Q3525">
        <v>0.474213514</v>
      </c>
      <c r="R3525">
        <v>0.25885028392956971</v>
      </c>
      <c r="S3525">
        <v>8.8476308075615996E-3</v>
      </c>
      <c r="T3525">
        <v>0.33058788</v>
      </c>
      <c r="U3525">
        <v>0.666411007</v>
      </c>
      <c r="V3525">
        <v>0.85008076700000001</v>
      </c>
      <c r="W3525">
        <v>1.1205221E-2</v>
      </c>
      <c r="X3525">
        <v>0.20175310699999999</v>
      </c>
      <c r="Y3525">
        <v>0.26499090507465861</v>
      </c>
      <c r="Z3525">
        <v>0.775650375</v>
      </c>
      <c r="AA3525">
        <v>0.666411007</v>
      </c>
      <c r="AB3525">
        <v>0</v>
      </c>
      <c r="AC3525">
        <v>0</v>
      </c>
      <c r="AD3525">
        <v>0.85</v>
      </c>
      <c r="AE3525">
        <v>0.85</v>
      </c>
      <c r="AF3525">
        <v>0.85</v>
      </c>
      <c r="AG3525">
        <v>0.85</v>
      </c>
      <c r="AH3525">
        <v>0.937217517</v>
      </c>
      <c r="AI3525">
        <v>1.1205221E-2</v>
      </c>
      <c r="AJ3525">
        <v>0.76424273899999995</v>
      </c>
      <c r="AK3525">
        <v>6.1933415652931003E-3</v>
      </c>
      <c r="AL3525">
        <v>0.70485057200000001</v>
      </c>
    </row>
    <row r="3526" spans="1:38" x14ac:dyDescent="0.35">
      <c r="A3526" t="s">
        <v>3650</v>
      </c>
      <c r="B3526">
        <v>67444.328713571347</v>
      </c>
      <c r="C3526">
        <v>66931.957722530191</v>
      </c>
      <c r="D3526">
        <v>0</v>
      </c>
      <c r="E3526">
        <v>512.3709910411493</v>
      </c>
      <c r="F3526">
        <v>0</v>
      </c>
      <c r="G3526">
        <v>0.25116225051036728</v>
      </c>
      <c r="H3526">
        <v>0.25093511032706672</v>
      </c>
      <c r="I3526">
        <v>0.25526769689290379</v>
      </c>
      <c r="J3526">
        <v>147</v>
      </c>
      <c r="K3526">
        <v>20</v>
      </c>
      <c r="L3526" t="str">
        <f>VLOOKUP(J3526,Clustering!$D$3:$E$367,2,FALSE)</f>
        <v>Summer</v>
      </c>
      <c r="M3526">
        <v>0.667695488</v>
      </c>
      <c r="N3526">
        <v>0.58556963500000003</v>
      </c>
      <c r="O3526">
        <v>0.58556963500000003</v>
      </c>
      <c r="P3526">
        <v>0.93506079600000003</v>
      </c>
      <c r="Q3526">
        <v>0.44805467100000002</v>
      </c>
      <c r="R3526">
        <v>0.25093511032706672</v>
      </c>
      <c r="S3526">
        <v>0</v>
      </c>
      <c r="T3526">
        <v>6.5097476000000001E-2</v>
      </c>
      <c r="U3526">
        <v>0.666411007</v>
      </c>
      <c r="V3526">
        <v>0.85008076700000001</v>
      </c>
      <c r="W3526">
        <v>1.1309942999999999E-2</v>
      </c>
      <c r="X3526">
        <v>0.13977362400000001</v>
      </c>
      <c r="Y3526">
        <v>0.25526769689290379</v>
      </c>
      <c r="Z3526">
        <v>0.77193345599999996</v>
      </c>
      <c r="AA3526">
        <v>0.666411007</v>
      </c>
      <c r="AB3526">
        <v>0</v>
      </c>
      <c r="AC3526">
        <v>0</v>
      </c>
      <c r="AD3526">
        <v>0.85</v>
      </c>
      <c r="AE3526">
        <v>0.85</v>
      </c>
      <c r="AF3526">
        <v>0.85</v>
      </c>
      <c r="AG3526">
        <v>0.85</v>
      </c>
      <c r="AH3526">
        <v>0.93506079600000003</v>
      </c>
      <c r="AI3526">
        <v>1.1309942999999999E-2</v>
      </c>
      <c r="AJ3526">
        <v>0.76712466099999999</v>
      </c>
      <c r="AK3526">
        <v>0</v>
      </c>
      <c r="AL3526">
        <v>0.71243907500000003</v>
      </c>
    </row>
    <row r="3527" spans="1:38" x14ac:dyDescent="0.35">
      <c r="A3527" t="s">
        <v>3651</v>
      </c>
      <c r="B3527">
        <v>64609.696589287101</v>
      </c>
      <c r="C3527">
        <v>64104.565176993288</v>
      </c>
      <c r="D3527">
        <v>0</v>
      </c>
      <c r="E3527">
        <v>505.1314122938125</v>
      </c>
      <c r="F3527">
        <v>0</v>
      </c>
      <c r="G3527">
        <v>0.24761343739892769</v>
      </c>
      <c r="H3527">
        <v>0.24764046953820759</v>
      </c>
      <c r="I3527">
        <v>0.24712484486190239</v>
      </c>
      <c r="J3527">
        <v>147</v>
      </c>
      <c r="K3527">
        <v>21</v>
      </c>
      <c r="L3527" t="str">
        <f>VLOOKUP(J3527,Clustering!$D$3:$E$367,2,FALSE)</f>
        <v>Summer</v>
      </c>
      <c r="M3527">
        <v>0.65115961899999997</v>
      </c>
      <c r="N3527">
        <v>0.57136493600000005</v>
      </c>
      <c r="O3527">
        <v>0.57136493600000005</v>
      </c>
      <c r="P3527">
        <v>0.93281251600000004</v>
      </c>
      <c r="Q3527">
        <v>0.42034381999999998</v>
      </c>
      <c r="R3527">
        <v>0.24764046953820759</v>
      </c>
      <c r="S3527">
        <v>0</v>
      </c>
      <c r="T3527">
        <v>0</v>
      </c>
      <c r="U3527">
        <v>0.666411007</v>
      </c>
      <c r="V3527">
        <v>0.85008076700000001</v>
      </c>
      <c r="W3527">
        <v>1.1414664E-2</v>
      </c>
      <c r="X3527">
        <v>6.7558465999999998E-2</v>
      </c>
      <c r="Y3527">
        <v>0.24712484486190239</v>
      </c>
      <c r="Z3527">
        <v>0.74632851200000005</v>
      </c>
      <c r="AA3527">
        <v>0.666411007</v>
      </c>
      <c r="AB3527">
        <v>0</v>
      </c>
      <c r="AC3527">
        <v>0</v>
      </c>
      <c r="AD3527">
        <v>0.85</v>
      </c>
      <c r="AE3527">
        <v>0.85</v>
      </c>
      <c r="AF3527">
        <v>0.85</v>
      </c>
      <c r="AG3527">
        <v>0.85</v>
      </c>
      <c r="AH3527">
        <v>0.93281251600000004</v>
      </c>
      <c r="AI3527">
        <v>1.1414664E-2</v>
      </c>
      <c r="AJ3527">
        <v>0.74850609199999996</v>
      </c>
      <c r="AK3527">
        <v>0</v>
      </c>
      <c r="AL3527">
        <v>0.38078244</v>
      </c>
    </row>
    <row r="3528" spans="1:38" x14ac:dyDescent="0.35">
      <c r="A3528" t="s">
        <v>3652</v>
      </c>
      <c r="B3528">
        <v>60112.387146892434</v>
      </c>
      <c r="C3528">
        <v>59624.355564854712</v>
      </c>
      <c r="D3528">
        <v>0</v>
      </c>
      <c r="E3528">
        <v>488.03158203771699</v>
      </c>
      <c r="F3528">
        <v>0</v>
      </c>
      <c r="G3528">
        <v>0.2392311676655475</v>
      </c>
      <c r="H3528">
        <v>0.23878110009987311</v>
      </c>
      <c r="I3528">
        <v>0.247365916139136</v>
      </c>
      <c r="J3528">
        <v>147</v>
      </c>
      <c r="K3528">
        <v>22</v>
      </c>
      <c r="L3528" t="str">
        <f>VLOOKUP(J3528,Clustering!$D$3:$E$367,2,FALSE)</f>
        <v>Summer</v>
      </c>
      <c r="M3528">
        <v>0.614689704</v>
      </c>
      <c r="N3528">
        <v>0.545698664</v>
      </c>
      <c r="O3528">
        <v>0.545698664</v>
      </c>
      <c r="P3528">
        <v>0.93019799999999997</v>
      </c>
      <c r="Q3528">
        <v>0.41049357600000003</v>
      </c>
      <c r="R3528">
        <v>0.23878110009987311</v>
      </c>
      <c r="S3528">
        <v>0</v>
      </c>
      <c r="T3528">
        <v>0</v>
      </c>
      <c r="U3528">
        <v>0.66559707000000001</v>
      </c>
      <c r="V3528">
        <v>0.85008076700000001</v>
      </c>
      <c r="W3528">
        <v>1.1659015E-2</v>
      </c>
      <c r="X3528">
        <v>3.1359579999999998E-2</v>
      </c>
      <c r="Y3528">
        <v>0.247365916139136</v>
      </c>
      <c r="Z3528">
        <v>0.66420548800000001</v>
      </c>
      <c r="AA3528">
        <v>0.66559707000000001</v>
      </c>
      <c r="AB3528">
        <v>0</v>
      </c>
      <c r="AC3528">
        <v>0</v>
      </c>
      <c r="AD3528">
        <v>0.85</v>
      </c>
      <c r="AE3528">
        <v>0.85</v>
      </c>
      <c r="AF3528">
        <v>0.85</v>
      </c>
      <c r="AG3528">
        <v>0.85</v>
      </c>
      <c r="AH3528">
        <v>0.93019799999999997</v>
      </c>
      <c r="AI3528">
        <v>1.1659015E-2</v>
      </c>
      <c r="AJ3528">
        <v>0.69583728199999995</v>
      </c>
      <c r="AK3528">
        <v>0</v>
      </c>
      <c r="AL3528">
        <v>0.15400976499999999</v>
      </c>
    </row>
    <row r="3529" spans="1:38" x14ac:dyDescent="0.35">
      <c r="A3529" t="s">
        <v>3653</v>
      </c>
      <c r="B3529">
        <v>55879.257846751389</v>
      </c>
      <c r="C3529">
        <v>55406.201723078208</v>
      </c>
      <c r="D3529">
        <v>0</v>
      </c>
      <c r="E3529">
        <v>473.05612367317849</v>
      </c>
      <c r="F3529">
        <v>0</v>
      </c>
      <c r="G3529">
        <v>0.23189025670253849</v>
      </c>
      <c r="H3529">
        <v>0.23066503376634209</v>
      </c>
      <c r="I3529">
        <v>0.25403555480926548</v>
      </c>
      <c r="J3529">
        <v>147</v>
      </c>
      <c r="K3529">
        <v>23</v>
      </c>
      <c r="L3529" t="str">
        <f>VLOOKUP(J3529,Clustering!$D$3:$E$367,2,FALSE)</f>
        <v>Summer</v>
      </c>
      <c r="M3529">
        <v>0.591420838</v>
      </c>
      <c r="N3529">
        <v>0.54754056200000001</v>
      </c>
      <c r="O3529">
        <v>0.54754056200000001</v>
      </c>
      <c r="P3529">
        <v>0.91095027900000003</v>
      </c>
      <c r="Q3529">
        <v>0.36742535700000001</v>
      </c>
      <c r="R3529">
        <v>0.23066503376634209</v>
      </c>
      <c r="S3529">
        <v>0</v>
      </c>
      <c r="T3529">
        <v>0</v>
      </c>
      <c r="U3529">
        <v>0.66219262099999998</v>
      </c>
      <c r="V3529">
        <v>0.85008076700000001</v>
      </c>
      <c r="W3529">
        <v>1.1938272999999999E-2</v>
      </c>
      <c r="X3529">
        <v>2.4002190999999999E-2</v>
      </c>
      <c r="Y3529">
        <v>0.25403555480926548</v>
      </c>
      <c r="Z3529">
        <v>0.582722187</v>
      </c>
      <c r="AA3529">
        <v>0.66219262099999998</v>
      </c>
      <c r="AB3529">
        <v>0</v>
      </c>
      <c r="AC3529">
        <v>0</v>
      </c>
      <c r="AD3529">
        <v>0.85</v>
      </c>
      <c r="AE3529">
        <v>0.85</v>
      </c>
      <c r="AF3529">
        <v>0.85</v>
      </c>
      <c r="AG3529">
        <v>0.85</v>
      </c>
      <c r="AH3529">
        <v>0.91095027900000003</v>
      </c>
      <c r="AI3529">
        <v>1.1938272999999999E-2</v>
      </c>
      <c r="AJ3529">
        <v>0.63339934099999995</v>
      </c>
      <c r="AK3529">
        <v>0</v>
      </c>
      <c r="AL3529">
        <v>0.13530952399999999</v>
      </c>
    </row>
    <row r="3530" spans="1:38" x14ac:dyDescent="0.35">
      <c r="A3530" t="s">
        <v>3654</v>
      </c>
      <c r="B3530">
        <v>54056.211581300842</v>
      </c>
      <c r="C3530">
        <v>53587.489560576287</v>
      </c>
      <c r="D3530">
        <v>0</v>
      </c>
      <c r="E3530">
        <v>468.72202072454343</v>
      </c>
      <c r="F3530">
        <v>0</v>
      </c>
      <c r="G3530">
        <v>0.22976569643359959</v>
      </c>
      <c r="H3530">
        <v>0.2279931604436698</v>
      </c>
      <c r="I3530">
        <v>0.26180340707568112</v>
      </c>
      <c r="J3530">
        <v>148</v>
      </c>
      <c r="K3530">
        <v>0</v>
      </c>
      <c r="L3530" t="str">
        <f>VLOOKUP(J3530,Clustering!$D$3:$E$367,2,FALSE)</f>
        <v>Summer</v>
      </c>
      <c r="M3530">
        <v>0.55470901900000003</v>
      </c>
      <c r="N3530">
        <v>0.48103701300000001</v>
      </c>
      <c r="O3530">
        <v>0.48103701300000001</v>
      </c>
      <c r="P3530">
        <v>0.948784462</v>
      </c>
      <c r="Q3530">
        <v>0.356135751</v>
      </c>
      <c r="R3530">
        <v>0.2279931604436698</v>
      </c>
      <c r="S3530">
        <v>0</v>
      </c>
      <c r="T3530">
        <v>0</v>
      </c>
      <c r="U3530">
        <v>0.66443094800000002</v>
      </c>
      <c r="V3530">
        <v>0.85008076700000001</v>
      </c>
      <c r="W3530">
        <v>1.2217531E-2</v>
      </c>
      <c r="X3530">
        <v>1.9436808E-2</v>
      </c>
      <c r="Y3530">
        <v>0.26180340707568112</v>
      </c>
      <c r="Z3530">
        <v>0.52743087799999999</v>
      </c>
      <c r="AA3530">
        <v>0.66443094800000002</v>
      </c>
      <c r="AB3530">
        <v>0</v>
      </c>
      <c r="AC3530">
        <v>0</v>
      </c>
      <c r="AD3530">
        <v>0.85</v>
      </c>
      <c r="AE3530">
        <v>0.85</v>
      </c>
      <c r="AF3530">
        <v>0.85</v>
      </c>
      <c r="AG3530">
        <v>0.85</v>
      </c>
      <c r="AH3530">
        <v>0.948784462</v>
      </c>
      <c r="AI3530">
        <v>1.2217531E-2</v>
      </c>
      <c r="AJ3530">
        <v>0.59514420199999996</v>
      </c>
      <c r="AK3530">
        <v>0</v>
      </c>
      <c r="AL3530">
        <v>4.2638717999999999E-2</v>
      </c>
    </row>
    <row r="3531" spans="1:38" x14ac:dyDescent="0.35">
      <c r="A3531" t="s">
        <v>3655</v>
      </c>
      <c r="B3531">
        <v>53425.913923262313</v>
      </c>
      <c r="C3531">
        <v>52958.905357724077</v>
      </c>
      <c r="D3531">
        <v>0</v>
      </c>
      <c r="E3531">
        <v>467.0085655382386</v>
      </c>
      <c r="F3531">
        <v>0</v>
      </c>
      <c r="G3531">
        <v>0.22892576742070511</v>
      </c>
      <c r="H3531">
        <v>0.2270489646078383</v>
      </c>
      <c r="I3531">
        <v>0.26284804927702682</v>
      </c>
      <c r="J3531">
        <v>148</v>
      </c>
      <c r="K3531">
        <v>1</v>
      </c>
      <c r="L3531" t="str">
        <f>VLOOKUP(J3531,Clustering!$D$3:$E$367,2,FALSE)</f>
        <v>Summer</v>
      </c>
      <c r="M3531">
        <v>0.51573367000000003</v>
      </c>
      <c r="N3531">
        <v>0.45924385299999998</v>
      </c>
      <c r="O3531">
        <v>0.45924385299999998</v>
      </c>
      <c r="P3531">
        <v>0.94905913799999997</v>
      </c>
      <c r="Q3531">
        <v>0.29864887699999998</v>
      </c>
      <c r="R3531">
        <v>0.2270489646078383</v>
      </c>
      <c r="S3531">
        <v>0</v>
      </c>
      <c r="T3531">
        <v>0</v>
      </c>
      <c r="U3531">
        <v>0.66443094800000002</v>
      </c>
      <c r="V3531">
        <v>0.85008076700000001</v>
      </c>
      <c r="W3531">
        <v>1.2287345E-2</v>
      </c>
      <c r="X3531">
        <v>1.9436808E-2</v>
      </c>
      <c r="Y3531">
        <v>0.26284804927702682</v>
      </c>
      <c r="Z3531">
        <v>0.483311131</v>
      </c>
      <c r="AA3531">
        <v>0.66443094800000002</v>
      </c>
      <c r="AB3531">
        <v>0</v>
      </c>
      <c r="AC3531">
        <v>0</v>
      </c>
      <c r="AD3531">
        <v>0.85</v>
      </c>
      <c r="AE3531">
        <v>0.85</v>
      </c>
      <c r="AF3531">
        <v>0.85</v>
      </c>
      <c r="AG3531">
        <v>0.85</v>
      </c>
      <c r="AH3531">
        <v>0.94905913799999997</v>
      </c>
      <c r="AI3531">
        <v>1.2287345E-2</v>
      </c>
      <c r="AJ3531">
        <v>0.55167392900000001</v>
      </c>
      <c r="AK3531">
        <v>0</v>
      </c>
      <c r="AL3531">
        <v>0</v>
      </c>
    </row>
    <row r="3532" spans="1:38" x14ac:dyDescent="0.35">
      <c r="A3532" t="s">
        <v>3656</v>
      </c>
      <c r="B3532">
        <v>53322.114816598507</v>
      </c>
      <c r="C3532">
        <v>52854.952197314851</v>
      </c>
      <c r="D3532">
        <v>0</v>
      </c>
      <c r="E3532">
        <v>467.16261928367089</v>
      </c>
      <c r="F3532">
        <v>0</v>
      </c>
      <c r="G3532">
        <v>0.22900128396258371</v>
      </c>
      <c r="H3532">
        <v>0.22696860751542711</v>
      </c>
      <c r="I3532">
        <v>0.26574090460382987</v>
      </c>
      <c r="J3532">
        <v>148</v>
      </c>
      <c r="K3532">
        <v>2</v>
      </c>
      <c r="L3532" t="str">
        <f>VLOOKUP(J3532,Clustering!$D$3:$E$367,2,FALSE)</f>
        <v>Summer</v>
      </c>
      <c r="M3532">
        <v>0.47768561900000001</v>
      </c>
      <c r="N3532">
        <v>0.44425427699999998</v>
      </c>
      <c r="O3532">
        <v>0.44425427699999998</v>
      </c>
      <c r="P3532">
        <v>0.94940502800000004</v>
      </c>
      <c r="Q3532">
        <v>0.25137521699999998</v>
      </c>
      <c r="R3532">
        <v>0.22696860751542711</v>
      </c>
      <c r="S3532">
        <v>0</v>
      </c>
      <c r="T3532">
        <v>0</v>
      </c>
      <c r="U3532">
        <v>0.66443094800000002</v>
      </c>
      <c r="V3532">
        <v>0.85008076700000001</v>
      </c>
      <c r="W3532">
        <v>1.2566603000000001E-2</v>
      </c>
      <c r="X3532">
        <v>1.9190527999999998E-2</v>
      </c>
      <c r="Y3532">
        <v>0.26574090460382987</v>
      </c>
      <c r="Z3532">
        <v>0.46524115900000002</v>
      </c>
      <c r="AA3532">
        <v>0.66443094800000002</v>
      </c>
      <c r="AB3532">
        <v>0</v>
      </c>
      <c r="AC3532">
        <v>0</v>
      </c>
      <c r="AD3532">
        <v>0.85</v>
      </c>
      <c r="AE3532">
        <v>0.85</v>
      </c>
      <c r="AF3532">
        <v>0.85</v>
      </c>
      <c r="AG3532">
        <v>0.85</v>
      </c>
      <c r="AH3532">
        <v>0.94940502800000004</v>
      </c>
      <c r="AI3532">
        <v>1.2566603000000001E-2</v>
      </c>
      <c r="AJ3532">
        <v>0.53289369399999997</v>
      </c>
      <c r="AK3532">
        <v>0</v>
      </c>
      <c r="AL3532">
        <v>0</v>
      </c>
    </row>
    <row r="3533" spans="1:38" x14ac:dyDescent="0.35">
      <c r="A3533" t="s">
        <v>3657</v>
      </c>
      <c r="B3533">
        <v>53318.471320424796</v>
      </c>
      <c r="C3533">
        <v>52848.329021509177</v>
      </c>
      <c r="D3533">
        <v>0</v>
      </c>
      <c r="E3533">
        <v>470.14229891561098</v>
      </c>
      <c r="F3533">
        <v>0</v>
      </c>
      <c r="G3533">
        <v>0.23046191123314261</v>
      </c>
      <c r="H3533">
        <v>0.22845521372503419</v>
      </c>
      <c r="I3533">
        <v>0.26673197541023458</v>
      </c>
      <c r="J3533">
        <v>148</v>
      </c>
      <c r="K3533">
        <v>3</v>
      </c>
      <c r="L3533" t="str">
        <f>VLOOKUP(J3533,Clustering!$D$3:$E$367,2,FALSE)</f>
        <v>Summer</v>
      </c>
      <c r="M3533">
        <v>0.46011877699999998</v>
      </c>
      <c r="N3533">
        <v>0.438194158</v>
      </c>
      <c r="O3533">
        <v>0.438194158</v>
      </c>
      <c r="P3533">
        <v>0.94909983099999995</v>
      </c>
      <c r="Q3533">
        <v>0.22464062900000001</v>
      </c>
      <c r="R3533">
        <v>0.22845521372503419</v>
      </c>
      <c r="S3533">
        <v>0</v>
      </c>
      <c r="T3533">
        <v>0</v>
      </c>
      <c r="U3533">
        <v>0.66443094800000002</v>
      </c>
      <c r="V3533">
        <v>0.85008076700000001</v>
      </c>
      <c r="W3533">
        <v>1.2531696E-2</v>
      </c>
      <c r="X3533">
        <v>1.9170423999999998E-2</v>
      </c>
      <c r="Y3533">
        <v>0.26673197541023458</v>
      </c>
      <c r="Z3533">
        <v>0.45789159899999998</v>
      </c>
      <c r="AA3533">
        <v>0.66443094800000002</v>
      </c>
      <c r="AB3533">
        <v>0</v>
      </c>
      <c r="AC3533">
        <v>0</v>
      </c>
      <c r="AD3533">
        <v>0.85</v>
      </c>
      <c r="AE3533">
        <v>0.85</v>
      </c>
      <c r="AF3533">
        <v>0.85</v>
      </c>
      <c r="AG3533">
        <v>0.85</v>
      </c>
      <c r="AH3533">
        <v>0.94909983099999995</v>
      </c>
      <c r="AI3533">
        <v>1.2531696E-2</v>
      </c>
      <c r="AJ3533">
        <v>0.52986034299999996</v>
      </c>
      <c r="AK3533">
        <v>0</v>
      </c>
      <c r="AL3533">
        <v>0</v>
      </c>
    </row>
    <row r="3534" spans="1:38" x14ac:dyDescent="0.35">
      <c r="A3534" t="s">
        <v>3658</v>
      </c>
      <c r="B3534">
        <v>53822.103500315432</v>
      </c>
      <c r="C3534">
        <v>53331.779514268957</v>
      </c>
      <c r="D3534">
        <v>0</v>
      </c>
      <c r="E3534">
        <v>490.32398604646659</v>
      </c>
      <c r="F3534">
        <v>0</v>
      </c>
      <c r="G3534">
        <v>0.2403548951208169</v>
      </c>
      <c r="H3534">
        <v>0.2388614571922843</v>
      </c>
      <c r="I3534">
        <v>0.26734804645205379</v>
      </c>
      <c r="J3534">
        <v>148</v>
      </c>
      <c r="K3534">
        <v>4</v>
      </c>
      <c r="L3534" t="str">
        <f>VLOOKUP(J3534,Clustering!$D$3:$E$367,2,FALSE)</f>
        <v>Summer</v>
      </c>
      <c r="M3534">
        <v>0.44971114400000001</v>
      </c>
      <c r="N3534">
        <v>0.43054259099999997</v>
      </c>
      <c r="O3534">
        <v>0.43054259099999997</v>
      </c>
      <c r="P3534">
        <v>0.94948641300000003</v>
      </c>
      <c r="Q3534">
        <v>0.204401945</v>
      </c>
      <c r="R3534">
        <v>0.2388614571922843</v>
      </c>
      <c r="S3534">
        <v>0</v>
      </c>
      <c r="T3534">
        <v>0</v>
      </c>
      <c r="U3534">
        <v>0.66443094800000002</v>
      </c>
      <c r="V3534">
        <v>0.85008076700000001</v>
      </c>
      <c r="W3534">
        <v>1.2531696E-2</v>
      </c>
      <c r="X3534">
        <v>1.9170423999999998E-2</v>
      </c>
      <c r="Y3534">
        <v>0.26734804645205379</v>
      </c>
      <c r="Z3534">
        <v>0.46404968000000002</v>
      </c>
      <c r="AA3534">
        <v>0.66443094800000002</v>
      </c>
      <c r="AB3534">
        <v>0</v>
      </c>
      <c r="AC3534">
        <v>0</v>
      </c>
      <c r="AD3534">
        <v>0.85</v>
      </c>
      <c r="AE3534">
        <v>0.85</v>
      </c>
      <c r="AF3534">
        <v>0.85</v>
      </c>
      <c r="AG3534">
        <v>0.85</v>
      </c>
      <c r="AH3534">
        <v>0.94948641300000003</v>
      </c>
      <c r="AI3534">
        <v>1.2531696E-2</v>
      </c>
      <c r="AJ3534">
        <v>0.53565048400000004</v>
      </c>
      <c r="AK3534">
        <v>0</v>
      </c>
      <c r="AL3534">
        <v>0</v>
      </c>
    </row>
    <row r="3535" spans="1:38" x14ac:dyDescent="0.35">
      <c r="A3535" t="s">
        <v>3659</v>
      </c>
      <c r="B3535">
        <v>57990.259772744699</v>
      </c>
      <c r="C3535">
        <v>57190.258423574749</v>
      </c>
      <c r="D3535">
        <v>290.97644146625868</v>
      </c>
      <c r="E3535">
        <v>509.02490770369172</v>
      </c>
      <c r="F3535">
        <v>1.31410835030488E-2</v>
      </c>
      <c r="G3535">
        <v>0.24952201358024101</v>
      </c>
      <c r="H3535">
        <v>0.2485846653740392</v>
      </c>
      <c r="I3535">
        <v>0.26646411843553058</v>
      </c>
      <c r="J3535">
        <v>148</v>
      </c>
      <c r="K3535">
        <v>5</v>
      </c>
      <c r="L3535" t="str">
        <f>VLOOKUP(J3535,Clustering!$D$3:$E$367,2,FALSE)</f>
        <v>Summer</v>
      </c>
      <c r="M3535">
        <v>0.45811442899999999</v>
      </c>
      <c r="N3535">
        <v>0.44298821900000002</v>
      </c>
      <c r="O3535">
        <v>0.44298821900000002</v>
      </c>
      <c r="P3535">
        <v>0.94956779899999999</v>
      </c>
      <c r="Q3535">
        <v>0.189207287</v>
      </c>
      <c r="R3535">
        <v>0.2485846653740392</v>
      </c>
      <c r="S3535">
        <v>1.31410835030488E-2</v>
      </c>
      <c r="T3535">
        <v>0</v>
      </c>
      <c r="U3535">
        <v>0.66443094800000002</v>
      </c>
      <c r="V3535">
        <v>0.85008076700000001</v>
      </c>
      <c r="W3535">
        <v>1.2566603000000001E-2</v>
      </c>
      <c r="X3535">
        <v>1.9170423999999998E-2</v>
      </c>
      <c r="Y3535">
        <v>0.26646411843553058</v>
      </c>
      <c r="Z3535">
        <v>0.49226170800000002</v>
      </c>
      <c r="AA3535">
        <v>0.66443094800000002</v>
      </c>
      <c r="AB3535">
        <v>0</v>
      </c>
      <c r="AC3535">
        <v>0</v>
      </c>
      <c r="AD3535">
        <v>0.85</v>
      </c>
      <c r="AE3535">
        <v>0.85</v>
      </c>
      <c r="AF3535">
        <v>0.85</v>
      </c>
      <c r="AG3535">
        <v>0.85</v>
      </c>
      <c r="AH3535">
        <v>0.94956779899999999</v>
      </c>
      <c r="AI3535">
        <v>1.2566603000000001E-2</v>
      </c>
      <c r="AJ3535">
        <v>0.54921540899999999</v>
      </c>
      <c r="AK3535">
        <v>9.1987584521341006E-3</v>
      </c>
      <c r="AL3535">
        <v>0</v>
      </c>
    </row>
    <row r="3536" spans="1:38" x14ac:dyDescent="0.35">
      <c r="A3536" t="s">
        <v>3660</v>
      </c>
      <c r="B3536">
        <v>63294.127652032708</v>
      </c>
      <c r="C3536">
        <v>60504.96044355652</v>
      </c>
      <c r="D3536">
        <v>2334.8520789929421</v>
      </c>
      <c r="E3536">
        <v>454.31512948325297</v>
      </c>
      <c r="F3536">
        <v>0.10544663335183201</v>
      </c>
      <c r="G3536">
        <v>0.22270349484473179</v>
      </c>
      <c r="H3536">
        <v>0.22166503941628801</v>
      </c>
      <c r="I3536">
        <v>0.24147306269564819</v>
      </c>
      <c r="J3536">
        <v>148</v>
      </c>
      <c r="K3536">
        <v>6</v>
      </c>
      <c r="L3536" t="str">
        <f>VLOOKUP(J3536,Clustering!$D$3:$E$367,2,FALSE)</f>
        <v>Summer</v>
      </c>
      <c r="M3536">
        <v>0.487741916</v>
      </c>
      <c r="N3536">
        <v>0.45858518799999998</v>
      </c>
      <c r="O3536">
        <v>0.45858518799999998</v>
      </c>
      <c r="P3536">
        <v>0.94971022400000005</v>
      </c>
      <c r="Q3536">
        <v>0.19102213500000001</v>
      </c>
      <c r="R3536">
        <v>0.22166503941628801</v>
      </c>
      <c r="S3536">
        <v>0.10544663335183201</v>
      </c>
      <c r="T3536">
        <v>0</v>
      </c>
      <c r="U3536">
        <v>0.66443094800000002</v>
      </c>
      <c r="V3536">
        <v>0.85008076700000001</v>
      </c>
      <c r="W3536">
        <v>1.2531696E-2</v>
      </c>
      <c r="X3536">
        <v>1.890404E-2</v>
      </c>
      <c r="Y3536">
        <v>0.24147306269564819</v>
      </c>
      <c r="Z3536">
        <v>0.499232281</v>
      </c>
      <c r="AA3536">
        <v>0.66443094800000002</v>
      </c>
      <c r="AB3536">
        <v>0</v>
      </c>
      <c r="AC3536">
        <v>0</v>
      </c>
      <c r="AD3536">
        <v>0.85</v>
      </c>
      <c r="AE3536">
        <v>0.85</v>
      </c>
      <c r="AF3536">
        <v>0.85</v>
      </c>
      <c r="AG3536">
        <v>0.85</v>
      </c>
      <c r="AH3536">
        <v>0.94971022400000005</v>
      </c>
      <c r="AI3536">
        <v>1.2531696E-2</v>
      </c>
      <c r="AJ3536">
        <v>0.54290497199999999</v>
      </c>
      <c r="AK3536">
        <v>7.3812643346282403E-2</v>
      </c>
      <c r="AL3536">
        <v>0</v>
      </c>
    </row>
    <row r="3537" spans="1:38" x14ac:dyDescent="0.35">
      <c r="A3537" t="s">
        <v>3661</v>
      </c>
      <c r="B3537">
        <v>67320.610077921956</v>
      </c>
      <c r="C3537">
        <v>61808.051274553938</v>
      </c>
      <c r="D3537">
        <v>5070.0095526120413</v>
      </c>
      <c r="E3537">
        <v>442.54925075597271</v>
      </c>
      <c r="F3537">
        <v>0.22897186643838949</v>
      </c>
      <c r="G3537">
        <v>0.2169359072333199</v>
      </c>
      <c r="H3537">
        <v>0.21692397096402741</v>
      </c>
      <c r="I3537">
        <v>0.21715164939252579</v>
      </c>
      <c r="J3537">
        <v>148</v>
      </c>
      <c r="K3537">
        <v>7</v>
      </c>
      <c r="L3537" t="str">
        <f>VLOOKUP(J3537,Clustering!$D$3:$E$367,2,FALSE)</f>
        <v>Summer</v>
      </c>
      <c r="M3537">
        <v>0.51620019900000003</v>
      </c>
      <c r="N3537">
        <v>0.46934076600000002</v>
      </c>
      <c r="O3537">
        <v>0.46934076600000002</v>
      </c>
      <c r="P3537">
        <v>0.950157845</v>
      </c>
      <c r="Q3537">
        <v>0.20898287199999999</v>
      </c>
      <c r="R3537">
        <v>0.21692397096402741</v>
      </c>
      <c r="S3537">
        <v>0.22897186643838949</v>
      </c>
      <c r="T3537">
        <v>0</v>
      </c>
      <c r="U3537">
        <v>0.66478313300000003</v>
      </c>
      <c r="V3537">
        <v>0.85008076700000001</v>
      </c>
      <c r="W3537">
        <v>1.2392067E-2</v>
      </c>
      <c r="X3537">
        <v>1.890404E-2</v>
      </c>
      <c r="Y3537">
        <v>0.21715164939252579</v>
      </c>
      <c r="Z3537">
        <v>0.50879229199999998</v>
      </c>
      <c r="AA3537">
        <v>0.66478313300000003</v>
      </c>
      <c r="AB3537">
        <v>0</v>
      </c>
      <c r="AC3537">
        <v>0</v>
      </c>
      <c r="AD3537">
        <v>0.85</v>
      </c>
      <c r="AE3537">
        <v>0.85</v>
      </c>
      <c r="AF3537">
        <v>0.85</v>
      </c>
      <c r="AG3537">
        <v>0.85</v>
      </c>
      <c r="AH3537">
        <v>0.950157845</v>
      </c>
      <c r="AI3537">
        <v>1.2392067E-2</v>
      </c>
      <c r="AJ3537">
        <v>0.54499692</v>
      </c>
      <c r="AK3537">
        <v>0.16028030650687261</v>
      </c>
      <c r="AL3537">
        <v>0</v>
      </c>
    </row>
    <row r="3538" spans="1:38" x14ac:dyDescent="0.35">
      <c r="A3538" t="s">
        <v>3662</v>
      </c>
      <c r="B3538">
        <v>66510.735671041213</v>
      </c>
      <c r="C3538">
        <v>58547.948289745073</v>
      </c>
      <c r="D3538">
        <v>7442.6040490724045</v>
      </c>
      <c r="E3538">
        <v>520.18333222374326</v>
      </c>
      <c r="F3538">
        <v>0.33612302355526269</v>
      </c>
      <c r="G3538">
        <v>0.25499182952144278</v>
      </c>
      <c r="H3538">
        <v>0.25726323135444851</v>
      </c>
      <c r="I3538">
        <v>0.21393736569607791</v>
      </c>
      <c r="J3538">
        <v>148</v>
      </c>
      <c r="K3538">
        <v>8</v>
      </c>
      <c r="L3538" t="str">
        <f>VLOOKUP(J3538,Clustering!$D$3:$E$367,2,FALSE)</f>
        <v>Summer</v>
      </c>
      <c r="M3538">
        <v>0.53540277300000005</v>
      </c>
      <c r="N3538">
        <v>0.47360039999999998</v>
      </c>
      <c r="O3538">
        <v>0.47360039999999998</v>
      </c>
      <c r="P3538">
        <v>0.95052408099999997</v>
      </c>
      <c r="Q3538">
        <v>0.225141277</v>
      </c>
      <c r="R3538">
        <v>0.25726323135444851</v>
      </c>
      <c r="S3538">
        <v>0.33612302355526269</v>
      </c>
      <c r="T3538">
        <v>0.19438567300000001</v>
      </c>
      <c r="U3538">
        <v>0.66478313300000003</v>
      </c>
      <c r="V3538">
        <v>0.85008076700000001</v>
      </c>
      <c r="W3538">
        <v>1.260151E-2</v>
      </c>
      <c r="X3538">
        <v>1.890404E-2</v>
      </c>
      <c r="Y3538">
        <v>0.21393736569607791</v>
      </c>
      <c r="Z3538">
        <v>0.53361108199999996</v>
      </c>
      <c r="AA3538">
        <v>0.66478313300000003</v>
      </c>
      <c r="AB3538">
        <v>0</v>
      </c>
      <c r="AC3538">
        <v>0</v>
      </c>
      <c r="AD3538">
        <v>0.85</v>
      </c>
      <c r="AE3538">
        <v>0.85</v>
      </c>
      <c r="AF3538">
        <v>0.85</v>
      </c>
      <c r="AG3538">
        <v>0.85</v>
      </c>
      <c r="AH3538">
        <v>0.95052408099999997</v>
      </c>
      <c r="AI3538">
        <v>1.260151E-2</v>
      </c>
      <c r="AJ3538">
        <v>0.54287691000000005</v>
      </c>
      <c r="AK3538">
        <v>0.23528611648868389</v>
      </c>
      <c r="AL3538">
        <v>0</v>
      </c>
    </row>
    <row r="3539" spans="1:38" x14ac:dyDescent="0.35">
      <c r="A3539" t="s">
        <v>3663</v>
      </c>
      <c r="B3539">
        <v>66023.167162583122</v>
      </c>
      <c r="C3539">
        <v>56338.030272565491</v>
      </c>
      <c r="D3539">
        <v>9135.2904254691439</v>
      </c>
      <c r="E3539">
        <v>549.84646454848325</v>
      </c>
      <c r="F3539">
        <v>0.4125681574108227</v>
      </c>
      <c r="G3539">
        <v>0.2695325806610212</v>
      </c>
      <c r="H3539">
        <v>0.27261143600498727</v>
      </c>
      <c r="I3539">
        <v>0.2138837943011371</v>
      </c>
      <c r="J3539">
        <v>148</v>
      </c>
      <c r="K3539">
        <v>9</v>
      </c>
      <c r="L3539" t="str">
        <f>VLOOKUP(J3539,Clustering!$D$3:$E$367,2,FALSE)</f>
        <v>Summer</v>
      </c>
      <c r="M3539">
        <v>0.54581040599999997</v>
      </c>
      <c r="N3539">
        <v>0.48570289100000003</v>
      </c>
      <c r="O3539">
        <v>0.48570289100000003</v>
      </c>
      <c r="P3539">
        <v>0.94978143699999995</v>
      </c>
      <c r="Q3539">
        <v>0.248934559</v>
      </c>
      <c r="R3539">
        <v>0.27261143600498727</v>
      </c>
      <c r="S3539">
        <v>0.4125681574108227</v>
      </c>
      <c r="T3539">
        <v>0.50389149200000005</v>
      </c>
      <c r="U3539">
        <v>0.66478313300000003</v>
      </c>
      <c r="V3539">
        <v>0.85008076700000001</v>
      </c>
      <c r="W3539">
        <v>1.4381779000000001E-2</v>
      </c>
      <c r="X3539">
        <v>1.890404E-2</v>
      </c>
      <c r="Y3539">
        <v>0.2138837943011371</v>
      </c>
      <c r="Z3539">
        <v>0.56932384400000002</v>
      </c>
      <c r="AA3539">
        <v>0.66478313300000003</v>
      </c>
      <c r="AB3539">
        <v>0</v>
      </c>
      <c r="AC3539">
        <v>0</v>
      </c>
      <c r="AD3539">
        <v>0.85</v>
      </c>
      <c r="AE3539">
        <v>0.85</v>
      </c>
      <c r="AF3539">
        <v>0.85</v>
      </c>
      <c r="AG3539">
        <v>0.85</v>
      </c>
      <c r="AH3539">
        <v>0.94978143699999995</v>
      </c>
      <c r="AI3539">
        <v>1.4381779000000001E-2</v>
      </c>
      <c r="AJ3539">
        <v>0.55470886900000005</v>
      </c>
      <c r="AK3539">
        <v>0.28879771018757588</v>
      </c>
      <c r="AL3539">
        <v>0</v>
      </c>
    </row>
    <row r="3540" spans="1:38" x14ac:dyDescent="0.35">
      <c r="A3540" t="s">
        <v>3664</v>
      </c>
      <c r="B3540">
        <v>65684.216560898625</v>
      </c>
      <c r="C3540">
        <v>54906.537443748137</v>
      </c>
      <c r="D3540">
        <v>10238.19834773577</v>
      </c>
      <c r="E3540">
        <v>539.48076941470674</v>
      </c>
      <c r="F3540">
        <v>0.46237770566719072</v>
      </c>
      <c r="G3540">
        <v>0.26445135755622878</v>
      </c>
      <c r="H3540">
        <v>0.26742840354446501</v>
      </c>
      <c r="I3540">
        <v>0.2106427249072188</v>
      </c>
      <c r="J3540">
        <v>148</v>
      </c>
      <c r="K3540">
        <v>10</v>
      </c>
      <c r="L3540" t="str">
        <f>VLOOKUP(J3540,Clustering!$D$3:$E$367,2,FALSE)</f>
        <v>Summer</v>
      </c>
      <c r="M3540">
        <v>0.56661415400000004</v>
      </c>
      <c r="N3540">
        <v>0.50284594900000001</v>
      </c>
      <c r="O3540">
        <v>0.50284594900000001</v>
      </c>
      <c r="P3540">
        <v>0.94711605399999999</v>
      </c>
      <c r="Q3540">
        <v>0.26186378599999999</v>
      </c>
      <c r="R3540">
        <v>0.26742840354446501</v>
      </c>
      <c r="S3540">
        <v>0.46237770566719072</v>
      </c>
      <c r="T3540">
        <v>0.61315550900000004</v>
      </c>
      <c r="U3540">
        <v>0.66501009600000005</v>
      </c>
      <c r="V3540">
        <v>0.85008076700000001</v>
      </c>
      <c r="W3540">
        <v>1.4067614000000001E-2</v>
      </c>
      <c r="X3540">
        <v>1.8915349000000001E-2</v>
      </c>
      <c r="Y3540">
        <v>0.2106427249072188</v>
      </c>
      <c r="Z3540">
        <v>0.61472961800000003</v>
      </c>
      <c r="AA3540">
        <v>0.66501009600000005</v>
      </c>
      <c r="AB3540">
        <v>0</v>
      </c>
      <c r="AC3540">
        <v>0</v>
      </c>
      <c r="AD3540">
        <v>0.85</v>
      </c>
      <c r="AE3540">
        <v>0.85</v>
      </c>
      <c r="AF3540">
        <v>0.85</v>
      </c>
      <c r="AG3540">
        <v>0.85</v>
      </c>
      <c r="AH3540">
        <v>0.94711605399999999</v>
      </c>
      <c r="AI3540">
        <v>1.4067614000000001E-2</v>
      </c>
      <c r="AJ3540">
        <v>0.60126650000000004</v>
      </c>
      <c r="AK3540">
        <v>0.3236643939670335</v>
      </c>
      <c r="AL3540">
        <v>0</v>
      </c>
    </row>
    <row r="3541" spans="1:38" x14ac:dyDescent="0.35">
      <c r="A3541" t="s">
        <v>3665</v>
      </c>
      <c r="B3541">
        <v>63562.867494870246</v>
      </c>
      <c r="C3541">
        <v>52416.044137201192</v>
      </c>
      <c r="D3541">
        <v>10629.48154228436</v>
      </c>
      <c r="E3541">
        <v>517.34181538471137</v>
      </c>
      <c r="F3541">
        <v>0.4800488446329168</v>
      </c>
      <c r="G3541">
        <v>0.25359892911015258</v>
      </c>
      <c r="H3541">
        <v>0.25621858915310292</v>
      </c>
      <c r="I3541">
        <v>0.2062498705220733</v>
      </c>
      <c r="J3541">
        <v>148</v>
      </c>
      <c r="K3541">
        <v>11</v>
      </c>
      <c r="L3541" t="str">
        <f>VLOOKUP(J3541,Clustering!$D$3:$E$367,2,FALSE)</f>
        <v>Summer</v>
      </c>
      <c r="M3541">
        <v>0.600958769</v>
      </c>
      <c r="N3541">
        <v>0.52040905400000004</v>
      </c>
      <c r="O3541">
        <v>0.52040905400000004</v>
      </c>
      <c r="P3541">
        <v>0.94453205799999995</v>
      </c>
      <c r="Q3541">
        <v>0.27752154299999998</v>
      </c>
      <c r="R3541">
        <v>0.25621858915310292</v>
      </c>
      <c r="S3541">
        <v>0.4800488446329168</v>
      </c>
      <c r="T3541">
        <v>0.62169412099999999</v>
      </c>
      <c r="U3541">
        <v>0.66559707000000001</v>
      </c>
      <c r="V3541">
        <v>0.85008076700000001</v>
      </c>
      <c r="W3541">
        <v>1.4416686E-2</v>
      </c>
      <c r="X3541">
        <v>2.302922E-2</v>
      </c>
      <c r="Y3541">
        <v>0.2062498705220733</v>
      </c>
      <c r="Z3541">
        <v>0.67642604799999995</v>
      </c>
      <c r="AA3541">
        <v>0.66559707000000001</v>
      </c>
      <c r="AB3541">
        <v>0</v>
      </c>
      <c r="AC3541">
        <v>0</v>
      </c>
      <c r="AD3541">
        <v>0.85</v>
      </c>
      <c r="AE3541">
        <v>0.85</v>
      </c>
      <c r="AF3541">
        <v>0.85</v>
      </c>
      <c r="AG3541">
        <v>0.85</v>
      </c>
      <c r="AH3541">
        <v>0.94453205799999995</v>
      </c>
      <c r="AI3541">
        <v>1.4416686E-2</v>
      </c>
      <c r="AJ3541">
        <v>0.64142297699999995</v>
      </c>
      <c r="AK3541">
        <v>0.33603419124304168</v>
      </c>
      <c r="AL3541">
        <v>1.5393819999999999E-3</v>
      </c>
    </row>
    <row r="3542" spans="1:38" x14ac:dyDescent="0.35">
      <c r="A3542" t="s">
        <v>3666</v>
      </c>
      <c r="B3542">
        <v>62862.794003803443</v>
      </c>
      <c r="C3542">
        <v>51986.230463915097</v>
      </c>
      <c r="D3542">
        <v>10381.748702600929</v>
      </c>
      <c r="E3542">
        <v>494.81483728741409</v>
      </c>
      <c r="F3542">
        <v>0.46886072948406599</v>
      </c>
      <c r="G3542">
        <v>0.24255629278794799</v>
      </c>
      <c r="H3542">
        <v>0.24466725711899329</v>
      </c>
      <c r="I3542">
        <v>0.20440165739661581</v>
      </c>
      <c r="J3542">
        <v>148</v>
      </c>
      <c r="K3542">
        <v>12</v>
      </c>
      <c r="L3542" t="str">
        <f>VLOOKUP(J3542,Clustering!$D$3:$E$367,2,FALSE)</f>
        <v>Summer</v>
      </c>
      <c r="M3542">
        <v>0.62290868200000005</v>
      </c>
      <c r="N3542">
        <v>0.53798990800000002</v>
      </c>
      <c r="O3542">
        <v>0.53798990800000002</v>
      </c>
      <c r="P3542">
        <v>0.94361646899999996</v>
      </c>
      <c r="Q3542">
        <v>0.31340546800000002</v>
      </c>
      <c r="R3542">
        <v>0.24466725711899329</v>
      </c>
      <c r="S3542">
        <v>0.46886072948406599</v>
      </c>
      <c r="T3542">
        <v>0.62222306199999999</v>
      </c>
      <c r="U3542">
        <v>0.66559707000000001</v>
      </c>
      <c r="V3542">
        <v>0.85008076700000001</v>
      </c>
      <c r="W3542">
        <v>1.3927985E-2</v>
      </c>
      <c r="X3542">
        <v>3.7668605000000001E-2</v>
      </c>
      <c r="Y3542">
        <v>0.20440165739661581</v>
      </c>
      <c r="Z3542">
        <v>0.70981932400000003</v>
      </c>
      <c r="AA3542">
        <v>0.66559707000000001</v>
      </c>
      <c r="AB3542">
        <v>0</v>
      </c>
      <c r="AC3542">
        <v>0</v>
      </c>
      <c r="AD3542">
        <v>0.85</v>
      </c>
      <c r="AE3542">
        <v>0.85</v>
      </c>
      <c r="AF3542">
        <v>0.85</v>
      </c>
      <c r="AG3542">
        <v>0.85</v>
      </c>
      <c r="AH3542">
        <v>0.94361646899999996</v>
      </c>
      <c r="AI3542">
        <v>1.3927985E-2</v>
      </c>
      <c r="AJ3542">
        <v>0.67438620800000004</v>
      </c>
      <c r="AK3542">
        <v>0.3282025106388462</v>
      </c>
      <c r="AL3542">
        <v>0.134225452</v>
      </c>
    </row>
    <row r="3543" spans="1:38" x14ac:dyDescent="0.35">
      <c r="A3543" t="s">
        <v>3667</v>
      </c>
      <c r="B3543">
        <v>62783.659165615783</v>
      </c>
      <c r="C3543">
        <v>52370.222889572462</v>
      </c>
      <c r="D3543">
        <v>9932.2727132785058</v>
      </c>
      <c r="E3543">
        <v>481.163562764804</v>
      </c>
      <c r="F3543">
        <v>0.44856148643010069</v>
      </c>
      <c r="G3543">
        <v>0.2358644915513744</v>
      </c>
      <c r="H3543">
        <v>0.2377163686254247</v>
      </c>
      <c r="I3543">
        <v>0.2023927300863359</v>
      </c>
      <c r="J3543">
        <v>148</v>
      </c>
      <c r="K3543">
        <v>13</v>
      </c>
      <c r="L3543" t="str">
        <f>VLOOKUP(J3543,Clustering!$D$3:$E$367,2,FALSE)</f>
        <v>Summer</v>
      </c>
      <c r="M3543">
        <v>0.63006213</v>
      </c>
      <c r="N3543">
        <v>0.55563781199999995</v>
      </c>
      <c r="O3543">
        <v>0.55563781199999995</v>
      </c>
      <c r="P3543">
        <v>0.942202392</v>
      </c>
      <c r="Q3543">
        <v>0.37114266600000001</v>
      </c>
      <c r="R3543">
        <v>0.2377163686254247</v>
      </c>
      <c r="S3543">
        <v>0.44856148643010069</v>
      </c>
      <c r="T3543">
        <v>0.638280187</v>
      </c>
      <c r="U3543">
        <v>0.66559707000000001</v>
      </c>
      <c r="V3543">
        <v>0.85008076700000001</v>
      </c>
      <c r="W3543">
        <v>1.424215E-2</v>
      </c>
      <c r="X3543">
        <v>7.3748540000000001E-2</v>
      </c>
      <c r="Y3543">
        <v>0.2023927300863359</v>
      </c>
      <c r="Z3543">
        <v>0.73201075000000004</v>
      </c>
      <c r="AA3543">
        <v>0.66559707000000001</v>
      </c>
      <c r="AB3543">
        <v>0</v>
      </c>
      <c r="AC3543">
        <v>0</v>
      </c>
      <c r="AD3543">
        <v>0.85</v>
      </c>
      <c r="AE3543">
        <v>0.85</v>
      </c>
      <c r="AF3543">
        <v>0.85</v>
      </c>
      <c r="AG3543">
        <v>0.85</v>
      </c>
      <c r="AH3543">
        <v>0.942202392</v>
      </c>
      <c r="AI3543">
        <v>1.424215E-2</v>
      </c>
      <c r="AJ3543">
        <v>0.69376245400000003</v>
      </c>
      <c r="AK3543">
        <v>0.31399304050107041</v>
      </c>
      <c r="AL3543">
        <v>0.25305274700000002</v>
      </c>
    </row>
    <row r="3544" spans="1:38" x14ac:dyDescent="0.35">
      <c r="A3544" t="s">
        <v>3668</v>
      </c>
      <c r="B3544">
        <v>62917.15641144762</v>
      </c>
      <c r="C3544">
        <v>53523.154377898543</v>
      </c>
      <c r="D3544">
        <v>8914.3010875732252</v>
      </c>
      <c r="E3544">
        <v>479.7009459758512</v>
      </c>
      <c r="F3544">
        <v>0.40258783279093258</v>
      </c>
      <c r="G3544">
        <v>0.23514752253718191</v>
      </c>
      <c r="H3544">
        <v>0.23715386897854629</v>
      </c>
      <c r="I3544">
        <v>0.19888380371771361</v>
      </c>
      <c r="J3544">
        <v>148</v>
      </c>
      <c r="K3544">
        <v>14</v>
      </c>
      <c r="L3544" t="str">
        <f>VLOOKUP(J3544,Clustering!$D$3:$E$367,2,FALSE)</f>
        <v>Summer</v>
      </c>
      <c r="M3544">
        <v>0.64880393400000003</v>
      </c>
      <c r="N3544">
        <v>0.56826289600000002</v>
      </c>
      <c r="O3544">
        <v>0.56826289600000002</v>
      </c>
      <c r="P3544">
        <v>0.939801514</v>
      </c>
      <c r="Q3544">
        <v>0.412145714</v>
      </c>
      <c r="R3544">
        <v>0.23715386897854629</v>
      </c>
      <c r="S3544">
        <v>0.40258783279093258</v>
      </c>
      <c r="T3544">
        <v>0.63061054900000002</v>
      </c>
      <c r="U3544">
        <v>0.66582403300000004</v>
      </c>
      <c r="V3544">
        <v>0.85008076700000001</v>
      </c>
      <c r="W3544">
        <v>1.4032707E-2</v>
      </c>
      <c r="X3544">
        <v>9.9396783000000002E-2</v>
      </c>
      <c r="Y3544">
        <v>0.19888380371771361</v>
      </c>
      <c r="Z3544">
        <v>0.74849050399999995</v>
      </c>
      <c r="AA3544">
        <v>0.66582403300000004</v>
      </c>
      <c r="AB3544">
        <v>0</v>
      </c>
      <c r="AC3544">
        <v>0</v>
      </c>
      <c r="AD3544">
        <v>0.85</v>
      </c>
      <c r="AE3544">
        <v>0.85</v>
      </c>
      <c r="AF3544">
        <v>0.85</v>
      </c>
      <c r="AG3544">
        <v>0.85</v>
      </c>
      <c r="AH3544">
        <v>0.939801514</v>
      </c>
      <c r="AI3544">
        <v>1.4032707E-2</v>
      </c>
      <c r="AJ3544">
        <v>0.70784802700000005</v>
      </c>
      <c r="AK3544">
        <v>0.28181148295365283</v>
      </c>
      <c r="AL3544">
        <v>0.306967981</v>
      </c>
    </row>
    <row r="3545" spans="1:38" x14ac:dyDescent="0.35">
      <c r="A3545" t="s">
        <v>3669</v>
      </c>
      <c r="B3545">
        <v>63376.541434817067</v>
      </c>
      <c r="C3545">
        <v>55436.628024883452</v>
      </c>
      <c r="D3545">
        <v>7471.2679376019069</v>
      </c>
      <c r="E3545">
        <v>468.64547233170538</v>
      </c>
      <c r="F3545">
        <v>0.33741754262625751</v>
      </c>
      <c r="G3545">
        <v>0.2297281727116203</v>
      </c>
      <c r="H3545">
        <v>0.23150878323665969</v>
      </c>
      <c r="I3545">
        <v>0.19754451884419361</v>
      </c>
      <c r="J3545">
        <v>148</v>
      </c>
      <c r="K3545">
        <v>15</v>
      </c>
      <c r="L3545" t="str">
        <f>VLOOKUP(J3545,Clustering!$D$3:$E$367,2,FALSE)</f>
        <v>Summer</v>
      </c>
      <c r="M3545">
        <v>0.65734545099999997</v>
      </c>
      <c r="N3545">
        <v>0.56817021000000001</v>
      </c>
      <c r="O3545">
        <v>0.56817021000000001</v>
      </c>
      <c r="P3545">
        <v>0.93752271399999998</v>
      </c>
      <c r="Q3545">
        <v>0.45803007600000001</v>
      </c>
      <c r="R3545">
        <v>0.23150878323665969</v>
      </c>
      <c r="S3545">
        <v>0.33741754262625751</v>
      </c>
      <c r="T3545">
        <v>0.64443856700000002</v>
      </c>
      <c r="U3545">
        <v>0.666411007</v>
      </c>
      <c r="V3545">
        <v>0.85008076700000001</v>
      </c>
      <c r="W3545">
        <v>1.3927985E-2</v>
      </c>
      <c r="X3545">
        <v>0.122324643</v>
      </c>
      <c r="Y3545">
        <v>0.19754451884419361</v>
      </c>
      <c r="Z3545">
        <v>0.75814559100000001</v>
      </c>
      <c r="AA3545">
        <v>0.666411007</v>
      </c>
      <c r="AB3545">
        <v>0</v>
      </c>
      <c r="AC3545">
        <v>0</v>
      </c>
      <c r="AD3545">
        <v>0.85</v>
      </c>
      <c r="AE3545">
        <v>0.85</v>
      </c>
      <c r="AF3545">
        <v>0.85</v>
      </c>
      <c r="AG3545">
        <v>0.85</v>
      </c>
      <c r="AH3545">
        <v>0.93752271399999998</v>
      </c>
      <c r="AI3545">
        <v>1.3927985E-2</v>
      </c>
      <c r="AJ3545">
        <v>0.71963815799999997</v>
      </c>
      <c r="AK3545">
        <v>0.2361922798383802</v>
      </c>
      <c r="AL3545">
        <v>0.37997805800000001</v>
      </c>
    </row>
    <row r="3546" spans="1:38" x14ac:dyDescent="0.35">
      <c r="A3546" t="s">
        <v>3670</v>
      </c>
      <c r="B3546">
        <v>64685.278517839193</v>
      </c>
      <c r="C3546">
        <v>58754.013738554437</v>
      </c>
      <c r="D3546">
        <v>5479.2219425466328</v>
      </c>
      <c r="E3546">
        <v>452.04283673812802</v>
      </c>
      <c r="F3546">
        <v>0.2474527240621715</v>
      </c>
      <c r="G3546">
        <v>0.22158962585202349</v>
      </c>
      <c r="H3546">
        <v>0.2228503065293532</v>
      </c>
      <c r="I3546">
        <v>0.19880344662530239</v>
      </c>
      <c r="J3546">
        <v>148</v>
      </c>
      <c r="K3546">
        <v>16</v>
      </c>
      <c r="L3546" t="str">
        <f>VLOOKUP(J3546,Clustering!$D$3:$E$367,2,FALSE)</f>
        <v>Summer</v>
      </c>
      <c r="M3546">
        <v>0.661129521</v>
      </c>
      <c r="N3546">
        <v>0.57399368299999998</v>
      </c>
      <c r="O3546">
        <v>0.57399368299999998</v>
      </c>
      <c r="P3546">
        <v>0.93650539200000005</v>
      </c>
      <c r="Q3546">
        <v>0.48967101200000002</v>
      </c>
      <c r="R3546">
        <v>0.2228503065293532</v>
      </c>
      <c r="S3546">
        <v>0.2474527240621715</v>
      </c>
      <c r="T3546">
        <v>0.62637902400000001</v>
      </c>
      <c r="U3546">
        <v>0.666411007</v>
      </c>
      <c r="V3546">
        <v>0.85008076700000001</v>
      </c>
      <c r="W3546">
        <v>1.3194933000000001E-2</v>
      </c>
      <c r="X3546">
        <v>0.14338320900000001</v>
      </c>
      <c r="Y3546">
        <v>0.19880344662530239</v>
      </c>
      <c r="Z3546">
        <v>0.76333552999999998</v>
      </c>
      <c r="AA3546">
        <v>0.666411007</v>
      </c>
      <c r="AB3546">
        <v>0</v>
      </c>
      <c r="AC3546">
        <v>0</v>
      </c>
      <c r="AD3546">
        <v>0.85</v>
      </c>
      <c r="AE3546">
        <v>0.85</v>
      </c>
      <c r="AF3546">
        <v>0.85</v>
      </c>
      <c r="AG3546">
        <v>0.85</v>
      </c>
      <c r="AH3546">
        <v>0.93650539200000005</v>
      </c>
      <c r="AI3546">
        <v>1.3194933000000001E-2</v>
      </c>
      <c r="AJ3546">
        <v>0.729092607</v>
      </c>
      <c r="AK3546">
        <v>0.17321690684352001</v>
      </c>
      <c r="AL3546">
        <v>0.58652845499999995</v>
      </c>
    </row>
    <row r="3547" spans="1:38" x14ac:dyDescent="0.35">
      <c r="A3547" t="s">
        <v>3671</v>
      </c>
      <c r="B3547">
        <v>65404.644507454374</v>
      </c>
      <c r="C3547">
        <v>61660.886404578647</v>
      </c>
      <c r="D3547">
        <v>3307.8633491527798</v>
      </c>
      <c r="E3547">
        <v>435.89475372294493</v>
      </c>
      <c r="F3547">
        <v>0.1493897865711992</v>
      </c>
      <c r="G3547">
        <v>0.21367389888379651</v>
      </c>
      <c r="H3547">
        <v>0.21461370455720549</v>
      </c>
      <c r="I3547">
        <v>0.1966873765251409</v>
      </c>
      <c r="J3547">
        <v>148</v>
      </c>
      <c r="K3547">
        <v>17</v>
      </c>
      <c r="L3547" t="str">
        <f>VLOOKUP(J3547,Clustering!$D$3:$E$367,2,FALSE)</f>
        <v>Summer</v>
      </c>
      <c r="M3547">
        <v>0.65876231799999996</v>
      </c>
      <c r="N3547">
        <v>0.57143593000000004</v>
      </c>
      <c r="O3547">
        <v>0.57143593000000004</v>
      </c>
      <c r="P3547">
        <v>0.93752271399999998</v>
      </c>
      <c r="Q3547">
        <v>0.50401456899999997</v>
      </c>
      <c r="R3547">
        <v>0.21461370455720549</v>
      </c>
      <c r="S3547">
        <v>0.1493897865711992</v>
      </c>
      <c r="T3547">
        <v>0.58009672099999998</v>
      </c>
      <c r="U3547">
        <v>0.666411007</v>
      </c>
      <c r="V3547">
        <v>0.85008076700000001</v>
      </c>
      <c r="W3547">
        <v>1.3090210999999999E-2</v>
      </c>
      <c r="X3547">
        <v>0.203364814</v>
      </c>
      <c r="Y3547">
        <v>0.1966873765251409</v>
      </c>
      <c r="Z3547">
        <v>0.76685518600000002</v>
      </c>
      <c r="AA3547">
        <v>0.666411007</v>
      </c>
      <c r="AB3547">
        <v>0</v>
      </c>
      <c r="AC3547">
        <v>0</v>
      </c>
      <c r="AD3547">
        <v>0.85</v>
      </c>
      <c r="AE3547">
        <v>0.85</v>
      </c>
      <c r="AF3547">
        <v>0.85</v>
      </c>
      <c r="AG3547">
        <v>0.85</v>
      </c>
      <c r="AH3547">
        <v>0.93752271399999998</v>
      </c>
      <c r="AI3547">
        <v>1.3090210999999999E-2</v>
      </c>
      <c r="AJ3547">
        <v>0.740863677</v>
      </c>
      <c r="AK3547">
        <v>0.1045728505998394</v>
      </c>
      <c r="AL3547">
        <v>0.64514639299999998</v>
      </c>
    </row>
    <row r="3548" spans="1:38" x14ac:dyDescent="0.35">
      <c r="A3548" t="s">
        <v>3672</v>
      </c>
      <c r="B3548">
        <v>65937.464495678403</v>
      </c>
      <c r="C3548">
        <v>64155.200534283424</v>
      </c>
      <c r="D3548">
        <v>1388.636371568776</v>
      </c>
      <c r="E3548">
        <v>393.62758982620079</v>
      </c>
      <c r="F3548">
        <v>6.2713621838942094E-2</v>
      </c>
      <c r="G3548">
        <v>0.1929547008951964</v>
      </c>
      <c r="H3548">
        <v>0.1930579145179018</v>
      </c>
      <c r="I3548">
        <v>0.19108916575382739</v>
      </c>
      <c r="J3548">
        <v>148</v>
      </c>
      <c r="K3548">
        <v>18</v>
      </c>
      <c r="L3548" t="str">
        <f>VLOOKUP(J3548,Clustering!$D$3:$E$367,2,FALSE)</f>
        <v>Summer</v>
      </c>
      <c r="M3548">
        <v>0.65783501899999997</v>
      </c>
      <c r="N3548">
        <v>0.57543328199999999</v>
      </c>
      <c r="O3548">
        <v>0.57543328199999999</v>
      </c>
      <c r="P3548">
        <v>0.93779738999999995</v>
      </c>
      <c r="Q3548">
        <v>0.50367663200000001</v>
      </c>
      <c r="R3548">
        <v>0.1930579145179018</v>
      </c>
      <c r="S3548">
        <v>6.2713621838942094E-2</v>
      </c>
      <c r="T3548">
        <v>0.50952093099999995</v>
      </c>
      <c r="U3548">
        <v>0.666411007</v>
      </c>
      <c r="V3548">
        <v>0.85008076700000001</v>
      </c>
      <c r="W3548">
        <v>1.2845861E-2</v>
      </c>
      <c r="X3548">
        <v>0.22688156600000001</v>
      </c>
      <c r="Y3548">
        <v>0.19108916575382739</v>
      </c>
      <c r="Z3548">
        <v>0.77618290599999995</v>
      </c>
      <c r="AA3548">
        <v>0.666411007</v>
      </c>
      <c r="AB3548">
        <v>0</v>
      </c>
      <c r="AC3548">
        <v>0</v>
      </c>
      <c r="AD3548">
        <v>0.85</v>
      </c>
      <c r="AE3548">
        <v>0.85</v>
      </c>
      <c r="AF3548">
        <v>0.85</v>
      </c>
      <c r="AG3548">
        <v>0.85</v>
      </c>
      <c r="AH3548">
        <v>0.93779738999999995</v>
      </c>
      <c r="AI3548">
        <v>1.2845861E-2</v>
      </c>
      <c r="AJ3548">
        <v>0.75294872400000001</v>
      </c>
      <c r="AK3548">
        <v>4.38995352872594E-2</v>
      </c>
      <c r="AL3548">
        <v>0.64577298699999997</v>
      </c>
    </row>
    <row r="3549" spans="1:38" x14ac:dyDescent="0.35">
      <c r="A3549" t="s">
        <v>3673</v>
      </c>
      <c r="B3549">
        <v>68909.916319054537</v>
      </c>
      <c r="C3549">
        <v>68376.404769237663</v>
      </c>
      <c r="D3549">
        <v>155.83567566163109</v>
      </c>
      <c r="E3549">
        <v>377.67587415524378</v>
      </c>
      <c r="F3549">
        <v>7.0378537049398003E-3</v>
      </c>
      <c r="G3549">
        <v>0.18513523242904101</v>
      </c>
      <c r="H3549">
        <v>0.1842989914450813</v>
      </c>
      <c r="I3549">
        <v>0.20024987428870389</v>
      </c>
      <c r="J3549">
        <v>148</v>
      </c>
      <c r="K3549">
        <v>19</v>
      </c>
      <c r="L3549" t="str">
        <f>VLOOKUP(J3549,Clustering!$D$3:$E$367,2,FALSE)</f>
        <v>Summer</v>
      </c>
      <c r="M3549">
        <v>0.65653910400000004</v>
      </c>
      <c r="N3549">
        <v>0.582152067</v>
      </c>
      <c r="O3549">
        <v>0.582152067</v>
      </c>
      <c r="P3549">
        <v>0.937217517</v>
      </c>
      <c r="Q3549">
        <v>0.474213514</v>
      </c>
      <c r="R3549">
        <v>0.1842989914450813</v>
      </c>
      <c r="S3549">
        <v>7.0378537049398003E-3</v>
      </c>
      <c r="T3549">
        <v>0.33058788</v>
      </c>
      <c r="U3549">
        <v>0.666411007</v>
      </c>
      <c r="V3549">
        <v>0.85008076700000001</v>
      </c>
      <c r="W3549">
        <v>1.1205221E-2</v>
      </c>
      <c r="X3549">
        <v>0.20175310699999999</v>
      </c>
      <c r="Y3549">
        <v>0.20024987428870389</v>
      </c>
      <c r="Z3549">
        <v>0.775650375</v>
      </c>
      <c r="AA3549">
        <v>0.666411007</v>
      </c>
      <c r="AB3549">
        <v>0</v>
      </c>
      <c r="AC3549">
        <v>0</v>
      </c>
      <c r="AD3549">
        <v>0.85</v>
      </c>
      <c r="AE3549">
        <v>0.85</v>
      </c>
      <c r="AF3549">
        <v>0.85</v>
      </c>
      <c r="AG3549">
        <v>0.85</v>
      </c>
      <c r="AH3549">
        <v>0.937217517</v>
      </c>
      <c r="AI3549">
        <v>1.1205221E-2</v>
      </c>
      <c r="AJ3549">
        <v>0.76424273899999995</v>
      </c>
      <c r="AK3549">
        <v>4.9264975934579002E-3</v>
      </c>
      <c r="AL3549">
        <v>0.70485057200000001</v>
      </c>
    </row>
    <row r="3550" spans="1:38" x14ac:dyDescent="0.35">
      <c r="A3550" t="s">
        <v>3674</v>
      </c>
      <c r="B3550">
        <v>67444.328713571347</v>
      </c>
      <c r="C3550">
        <v>67064.725180020163</v>
      </c>
      <c r="D3550">
        <v>0</v>
      </c>
      <c r="E3550">
        <v>379.6035335511844</v>
      </c>
      <c r="F3550">
        <v>0</v>
      </c>
      <c r="G3550">
        <v>0.18608016350548251</v>
      </c>
      <c r="H3550">
        <v>0.1849820267305764</v>
      </c>
      <c r="I3550">
        <v>0.20592844215242859</v>
      </c>
      <c r="J3550">
        <v>148</v>
      </c>
      <c r="K3550">
        <v>20</v>
      </c>
      <c r="L3550" t="str">
        <f>VLOOKUP(J3550,Clustering!$D$3:$E$367,2,FALSE)</f>
        <v>Summer</v>
      </c>
      <c r="M3550">
        <v>0.667695488</v>
      </c>
      <c r="N3550">
        <v>0.58556963500000003</v>
      </c>
      <c r="O3550">
        <v>0.58556963500000003</v>
      </c>
      <c r="P3550">
        <v>0.93506079600000003</v>
      </c>
      <c r="Q3550">
        <v>0.44805467100000002</v>
      </c>
      <c r="R3550">
        <v>0.1849820267305764</v>
      </c>
      <c r="S3550">
        <v>0</v>
      </c>
      <c r="T3550">
        <v>6.5097476000000001E-2</v>
      </c>
      <c r="U3550">
        <v>0.666411007</v>
      </c>
      <c r="V3550">
        <v>0.85008076700000001</v>
      </c>
      <c r="W3550">
        <v>1.1309942999999999E-2</v>
      </c>
      <c r="X3550">
        <v>0.13977362400000001</v>
      </c>
      <c r="Y3550">
        <v>0.20592844215242859</v>
      </c>
      <c r="Z3550">
        <v>0.77193345599999996</v>
      </c>
      <c r="AA3550">
        <v>0.666411007</v>
      </c>
      <c r="AB3550">
        <v>0</v>
      </c>
      <c r="AC3550">
        <v>0</v>
      </c>
      <c r="AD3550">
        <v>0.85</v>
      </c>
      <c r="AE3550">
        <v>0.85</v>
      </c>
      <c r="AF3550">
        <v>0.85</v>
      </c>
      <c r="AG3550">
        <v>0.85</v>
      </c>
      <c r="AH3550">
        <v>0.93506079600000003</v>
      </c>
      <c r="AI3550">
        <v>1.1309942999999999E-2</v>
      </c>
      <c r="AJ3550">
        <v>0.76712466099999999</v>
      </c>
      <c r="AK3550">
        <v>0</v>
      </c>
      <c r="AL3550">
        <v>0.71243907500000003</v>
      </c>
    </row>
    <row r="3551" spans="1:38" x14ac:dyDescent="0.35">
      <c r="A3551" t="s">
        <v>3675</v>
      </c>
      <c r="B3551">
        <v>64609.696589287101</v>
      </c>
      <c r="C3551">
        <v>64223.339507985787</v>
      </c>
      <c r="D3551">
        <v>0</v>
      </c>
      <c r="E3551">
        <v>386.3570813013165</v>
      </c>
      <c r="F3551">
        <v>0</v>
      </c>
      <c r="G3551">
        <v>0.18939072612809629</v>
      </c>
      <c r="H3551">
        <v>0.18857800661597751</v>
      </c>
      <c r="I3551">
        <v>0.20408022902697101</v>
      </c>
      <c r="J3551">
        <v>148</v>
      </c>
      <c r="K3551">
        <v>21</v>
      </c>
      <c r="L3551" t="str">
        <f>VLOOKUP(J3551,Clustering!$D$3:$E$367,2,FALSE)</f>
        <v>Summer</v>
      </c>
      <c r="M3551">
        <v>0.65115961899999997</v>
      </c>
      <c r="N3551">
        <v>0.57136493600000005</v>
      </c>
      <c r="O3551">
        <v>0.57136493600000005</v>
      </c>
      <c r="P3551">
        <v>0.93281251600000004</v>
      </c>
      <c r="Q3551">
        <v>0.42034381999999998</v>
      </c>
      <c r="R3551">
        <v>0.18857800661597751</v>
      </c>
      <c r="S3551">
        <v>0</v>
      </c>
      <c r="T3551">
        <v>0</v>
      </c>
      <c r="U3551">
        <v>0.666411007</v>
      </c>
      <c r="V3551">
        <v>0.85008076700000001</v>
      </c>
      <c r="W3551">
        <v>1.1414664E-2</v>
      </c>
      <c r="X3551">
        <v>6.7558465999999998E-2</v>
      </c>
      <c r="Y3551">
        <v>0.20408022902697101</v>
      </c>
      <c r="Z3551">
        <v>0.74632851200000005</v>
      </c>
      <c r="AA3551">
        <v>0.666411007</v>
      </c>
      <c r="AB3551">
        <v>0</v>
      </c>
      <c r="AC3551">
        <v>0</v>
      </c>
      <c r="AD3551">
        <v>0.85</v>
      </c>
      <c r="AE3551">
        <v>0.85</v>
      </c>
      <c r="AF3551">
        <v>0.85</v>
      </c>
      <c r="AG3551">
        <v>0.85</v>
      </c>
      <c r="AH3551">
        <v>0.93281251600000004</v>
      </c>
      <c r="AI3551">
        <v>1.1414664E-2</v>
      </c>
      <c r="AJ3551">
        <v>0.74850609199999996</v>
      </c>
      <c r="AK3551">
        <v>0</v>
      </c>
      <c r="AL3551">
        <v>0.38078244</v>
      </c>
    </row>
    <row r="3552" spans="1:38" x14ac:dyDescent="0.35">
      <c r="A3552" t="s">
        <v>3676</v>
      </c>
      <c r="B3552">
        <v>60112.387146892434</v>
      </c>
      <c r="C3552">
        <v>59714.313460482903</v>
      </c>
      <c r="D3552">
        <v>0</v>
      </c>
      <c r="E3552">
        <v>398.07368640952939</v>
      </c>
      <c r="F3552">
        <v>0</v>
      </c>
      <c r="G3552">
        <v>0.19513416000467129</v>
      </c>
      <c r="H3552">
        <v>0.19468514563922851</v>
      </c>
      <c r="I3552">
        <v>0.20324987240538869</v>
      </c>
      <c r="J3552">
        <v>148</v>
      </c>
      <c r="K3552">
        <v>22</v>
      </c>
      <c r="L3552" t="str">
        <f>VLOOKUP(J3552,Clustering!$D$3:$E$367,2,FALSE)</f>
        <v>Summer</v>
      </c>
      <c r="M3552">
        <v>0.614689704</v>
      </c>
      <c r="N3552">
        <v>0.545698664</v>
      </c>
      <c r="O3552">
        <v>0.545698664</v>
      </c>
      <c r="P3552">
        <v>0.93019799999999997</v>
      </c>
      <c r="Q3552">
        <v>0.41049357600000003</v>
      </c>
      <c r="R3552">
        <v>0.19468514563922851</v>
      </c>
      <c r="S3552">
        <v>0</v>
      </c>
      <c r="T3552">
        <v>0</v>
      </c>
      <c r="U3552">
        <v>0.66559707000000001</v>
      </c>
      <c r="V3552">
        <v>0.85008076700000001</v>
      </c>
      <c r="W3552">
        <v>1.1659015E-2</v>
      </c>
      <c r="X3552">
        <v>3.1359579999999998E-2</v>
      </c>
      <c r="Y3552">
        <v>0.20324987240538869</v>
      </c>
      <c r="Z3552">
        <v>0.66420548800000001</v>
      </c>
      <c r="AA3552">
        <v>0.66559707000000001</v>
      </c>
      <c r="AB3552">
        <v>0</v>
      </c>
      <c r="AC3552">
        <v>0</v>
      </c>
      <c r="AD3552">
        <v>0.85</v>
      </c>
      <c r="AE3552">
        <v>0.85</v>
      </c>
      <c r="AF3552">
        <v>0.85</v>
      </c>
      <c r="AG3552">
        <v>0.85</v>
      </c>
      <c r="AH3552">
        <v>0.93019799999999997</v>
      </c>
      <c r="AI3552">
        <v>1.1659015E-2</v>
      </c>
      <c r="AJ3552">
        <v>0.69583728199999995</v>
      </c>
      <c r="AK3552">
        <v>0</v>
      </c>
      <c r="AL3552">
        <v>0.15400976499999999</v>
      </c>
    </row>
    <row r="3553" spans="1:38" x14ac:dyDescent="0.35">
      <c r="A3553" t="s">
        <v>3677</v>
      </c>
      <c r="B3553">
        <v>55879.257846751389</v>
      </c>
      <c r="C3553">
        <v>55465.652629126773</v>
      </c>
      <c r="D3553">
        <v>0</v>
      </c>
      <c r="E3553">
        <v>413.60521762462372</v>
      </c>
      <c r="F3553">
        <v>0</v>
      </c>
      <c r="G3553">
        <v>0.2027476556983448</v>
      </c>
      <c r="H3553">
        <v>0.20284139051896499</v>
      </c>
      <c r="I3553">
        <v>0.2010534452128159</v>
      </c>
      <c r="J3553">
        <v>148</v>
      </c>
      <c r="K3553">
        <v>23</v>
      </c>
      <c r="L3553" t="str">
        <f>VLOOKUP(J3553,Clustering!$D$3:$E$367,2,FALSE)</f>
        <v>Summer</v>
      </c>
      <c r="M3553">
        <v>0.591420838</v>
      </c>
      <c r="N3553">
        <v>0.54754056200000001</v>
      </c>
      <c r="O3553">
        <v>0.54754056200000001</v>
      </c>
      <c r="P3553">
        <v>0.91095027900000003</v>
      </c>
      <c r="Q3553">
        <v>0.36742535700000001</v>
      </c>
      <c r="R3553">
        <v>0.20284139051896499</v>
      </c>
      <c r="S3553">
        <v>0</v>
      </c>
      <c r="T3553">
        <v>0</v>
      </c>
      <c r="U3553">
        <v>0.66219262099999998</v>
      </c>
      <c r="V3553">
        <v>0.85008076700000001</v>
      </c>
      <c r="W3553">
        <v>1.1938272999999999E-2</v>
      </c>
      <c r="X3553">
        <v>2.4002190999999999E-2</v>
      </c>
      <c r="Y3553">
        <v>0.2010534452128159</v>
      </c>
      <c r="Z3553">
        <v>0.582722187</v>
      </c>
      <c r="AA3553">
        <v>0.66219262099999998</v>
      </c>
      <c r="AB3553">
        <v>0</v>
      </c>
      <c r="AC3553">
        <v>0</v>
      </c>
      <c r="AD3553">
        <v>0.85</v>
      </c>
      <c r="AE3553">
        <v>0.85</v>
      </c>
      <c r="AF3553">
        <v>0.85</v>
      </c>
      <c r="AG3553">
        <v>0.85</v>
      </c>
      <c r="AH3553">
        <v>0.91095027900000003</v>
      </c>
      <c r="AI3553">
        <v>1.1938272999999999E-2</v>
      </c>
      <c r="AJ3553">
        <v>0.63339934099999995</v>
      </c>
      <c r="AK3553">
        <v>0</v>
      </c>
      <c r="AL3553">
        <v>0.13530952399999999</v>
      </c>
    </row>
    <row r="3554" spans="1:38" x14ac:dyDescent="0.35">
      <c r="A3554" t="s">
        <v>3678</v>
      </c>
      <c r="B3554">
        <v>54056.211581300842</v>
      </c>
      <c r="C3554">
        <v>53631.736775680729</v>
      </c>
      <c r="D3554">
        <v>0</v>
      </c>
      <c r="E3554">
        <v>424.474805620106</v>
      </c>
      <c r="F3554">
        <v>0</v>
      </c>
      <c r="G3554">
        <v>0.2080758851078951</v>
      </c>
      <c r="H3554">
        <v>0.20852665480705729</v>
      </c>
      <c r="I3554">
        <v>0.1999284459190592</v>
      </c>
      <c r="J3554">
        <v>149</v>
      </c>
      <c r="K3554">
        <v>0</v>
      </c>
      <c r="L3554" t="str">
        <f>VLOOKUP(J3554,Clustering!$D$3:$E$367,2,FALSE)</f>
        <v>Summer</v>
      </c>
      <c r="M3554">
        <v>0.55470901900000003</v>
      </c>
      <c r="N3554">
        <v>0.48103701300000001</v>
      </c>
      <c r="O3554">
        <v>0.48103701300000001</v>
      </c>
      <c r="P3554">
        <v>0.948784462</v>
      </c>
      <c r="Q3554">
        <v>0.356135751</v>
      </c>
      <c r="R3554">
        <v>0.20852665480705729</v>
      </c>
      <c r="S3554">
        <v>0</v>
      </c>
      <c r="T3554">
        <v>0</v>
      </c>
      <c r="U3554">
        <v>0.66443094800000002</v>
      </c>
      <c r="V3554">
        <v>0.85008076700000001</v>
      </c>
      <c r="W3554">
        <v>1.2217531E-2</v>
      </c>
      <c r="X3554">
        <v>1.9436808E-2</v>
      </c>
      <c r="Y3554">
        <v>0.1999284459190592</v>
      </c>
      <c r="Z3554">
        <v>0.52743087799999999</v>
      </c>
      <c r="AA3554">
        <v>0.66443094800000002</v>
      </c>
      <c r="AB3554">
        <v>0</v>
      </c>
      <c r="AC3554">
        <v>0</v>
      </c>
      <c r="AD3554">
        <v>0.85</v>
      </c>
      <c r="AE3554">
        <v>0.85</v>
      </c>
      <c r="AF3554">
        <v>0.85</v>
      </c>
      <c r="AG3554">
        <v>0.85</v>
      </c>
      <c r="AH3554">
        <v>0.948784462</v>
      </c>
      <c r="AI3554">
        <v>1.2217531E-2</v>
      </c>
      <c r="AJ3554">
        <v>0.59514420199999996</v>
      </c>
      <c r="AK3554">
        <v>0</v>
      </c>
      <c r="AL3554">
        <v>4.2638717999999999E-2</v>
      </c>
    </row>
    <row r="3555" spans="1:38" x14ac:dyDescent="0.35">
      <c r="A3555" t="s">
        <v>3679</v>
      </c>
      <c r="B3555">
        <v>53425.913923262313</v>
      </c>
      <c r="C3555">
        <v>53008.232130952572</v>
      </c>
      <c r="D3555">
        <v>0</v>
      </c>
      <c r="E3555">
        <v>417.6817923097492</v>
      </c>
      <c r="F3555">
        <v>0</v>
      </c>
      <c r="G3555">
        <v>0.204745976622426</v>
      </c>
      <c r="H3555">
        <v>0.20501103201406731</v>
      </c>
      <c r="I3555">
        <v>0.19995523161652951</v>
      </c>
      <c r="J3555">
        <v>149</v>
      </c>
      <c r="K3555">
        <v>1</v>
      </c>
      <c r="L3555" t="str">
        <f>VLOOKUP(J3555,Clustering!$D$3:$E$367,2,FALSE)</f>
        <v>Summer</v>
      </c>
      <c r="M3555">
        <v>0.51573367000000003</v>
      </c>
      <c r="N3555">
        <v>0.45924385299999998</v>
      </c>
      <c r="O3555">
        <v>0.45924385299999998</v>
      </c>
      <c r="P3555">
        <v>0.94905913799999997</v>
      </c>
      <c r="Q3555">
        <v>0.29864887699999998</v>
      </c>
      <c r="R3555">
        <v>0.20501103201406731</v>
      </c>
      <c r="S3555">
        <v>0</v>
      </c>
      <c r="T3555">
        <v>0</v>
      </c>
      <c r="U3555">
        <v>0.66443094800000002</v>
      </c>
      <c r="V3555">
        <v>0.85008076700000001</v>
      </c>
      <c r="W3555">
        <v>1.2287345E-2</v>
      </c>
      <c r="X3555">
        <v>1.9436808E-2</v>
      </c>
      <c r="Y3555">
        <v>0.19995523161652951</v>
      </c>
      <c r="Z3555">
        <v>0.483311131</v>
      </c>
      <c r="AA3555">
        <v>0.66443094800000002</v>
      </c>
      <c r="AB3555">
        <v>0</v>
      </c>
      <c r="AC3555">
        <v>0</v>
      </c>
      <c r="AD3555">
        <v>0.85</v>
      </c>
      <c r="AE3555">
        <v>0.85</v>
      </c>
      <c r="AF3555">
        <v>0.85</v>
      </c>
      <c r="AG3555">
        <v>0.85</v>
      </c>
      <c r="AH3555">
        <v>0.94905913799999997</v>
      </c>
      <c r="AI3555">
        <v>1.2287345E-2</v>
      </c>
      <c r="AJ3555">
        <v>0.55167392900000001</v>
      </c>
      <c r="AK3555">
        <v>0</v>
      </c>
      <c r="AL3555">
        <v>0</v>
      </c>
    </row>
    <row r="3556" spans="1:38" x14ac:dyDescent="0.35">
      <c r="A3556" t="s">
        <v>3680</v>
      </c>
      <c r="B3556">
        <v>53322.114816598507</v>
      </c>
      <c r="C3556">
        <v>52917.061877745553</v>
      </c>
      <c r="D3556">
        <v>0</v>
      </c>
      <c r="E3556">
        <v>405.05293885297039</v>
      </c>
      <c r="F3556">
        <v>0</v>
      </c>
      <c r="G3556">
        <v>0.1985553621828286</v>
      </c>
      <c r="H3556">
        <v>0.19892398226391919</v>
      </c>
      <c r="I3556">
        <v>0.19189273667793941</v>
      </c>
      <c r="J3556">
        <v>149</v>
      </c>
      <c r="K3556">
        <v>2</v>
      </c>
      <c r="L3556" t="str">
        <f>VLOOKUP(J3556,Clustering!$D$3:$E$367,2,FALSE)</f>
        <v>Summer</v>
      </c>
      <c r="M3556">
        <v>0.47768561900000001</v>
      </c>
      <c r="N3556">
        <v>0.44425427699999998</v>
      </c>
      <c r="O3556">
        <v>0.44425427699999998</v>
      </c>
      <c r="P3556">
        <v>0.94940502800000004</v>
      </c>
      <c r="Q3556">
        <v>0.25137521699999998</v>
      </c>
      <c r="R3556">
        <v>0.19892398226391919</v>
      </c>
      <c r="S3556">
        <v>0</v>
      </c>
      <c r="T3556">
        <v>0</v>
      </c>
      <c r="U3556">
        <v>0.66443094800000002</v>
      </c>
      <c r="V3556">
        <v>0.85008076700000001</v>
      </c>
      <c r="W3556">
        <v>1.2566603000000001E-2</v>
      </c>
      <c r="X3556">
        <v>1.9190527999999998E-2</v>
      </c>
      <c r="Y3556">
        <v>0.19189273667793941</v>
      </c>
      <c r="Z3556">
        <v>0.46524115900000002</v>
      </c>
      <c r="AA3556">
        <v>0.66443094800000002</v>
      </c>
      <c r="AB3556">
        <v>0</v>
      </c>
      <c r="AC3556">
        <v>0</v>
      </c>
      <c r="AD3556">
        <v>0.85</v>
      </c>
      <c r="AE3556">
        <v>0.85</v>
      </c>
      <c r="AF3556">
        <v>0.85</v>
      </c>
      <c r="AG3556">
        <v>0.85</v>
      </c>
      <c r="AH3556">
        <v>0.94940502800000004</v>
      </c>
      <c r="AI3556">
        <v>1.2566603000000001E-2</v>
      </c>
      <c r="AJ3556">
        <v>0.53289369399999997</v>
      </c>
      <c r="AK3556">
        <v>0</v>
      </c>
      <c r="AL3556">
        <v>0</v>
      </c>
    </row>
    <row r="3557" spans="1:38" x14ac:dyDescent="0.35">
      <c r="A3557" t="s">
        <v>3681</v>
      </c>
      <c r="B3557">
        <v>53318.471320424796</v>
      </c>
      <c r="C3557">
        <v>52943.986752226672</v>
      </c>
      <c r="D3557">
        <v>0</v>
      </c>
      <c r="E3557">
        <v>374.484568198121</v>
      </c>
      <c r="F3557">
        <v>0</v>
      </c>
      <c r="G3557">
        <v>0.18357086676378481</v>
      </c>
      <c r="H3557">
        <v>0.1837565810713056</v>
      </c>
      <c r="I3557">
        <v>0.18021417258084541</v>
      </c>
      <c r="J3557">
        <v>149</v>
      </c>
      <c r="K3557">
        <v>3</v>
      </c>
      <c r="L3557" t="str">
        <f>VLOOKUP(J3557,Clustering!$D$3:$E$367,2,FALSE)</f>
        <v>Summer</v>
      </c>
      <c r="M3557">
        <v>0.46011877699999998</v>
      </c>
      <c r="N3557">
        <v>0.438194158</v>
      </c>
      <c r="O3557">
        <v>0.438194158</v>
      </c>
      <c r="P3557">
        <v>0.94909983099999995</v>
      </c>
      <c r="Q3557">
        <v>0.22464062900000001</v>
      </c>
      <c r="R3557">
        <v>0.1837565810713056</v>
      </c>
      <c r="S3557">
        <v>0</v>
      </c>
      <c r="T3557">
        <v>0</v>
      </c>
      <c r="U3557">
        <v>0.66443094800000002</v>
      </c>
      <c r="V3557">
        <v>0.85008076700000001</v>
      </c>
      <c r="W3557">
        <v>1.2531696E-2</v>
      </c>
      <c r="X3557">
        <v>1.9170423999999998E-2</v>
      </c>
      <c r="Y3557">
        <v>0.18021417258084541</v>
      </c>
      <c r="Z3557">
        <v>0.45789159899999998</v>
      </c>
      <c r="AA3557">
        <v>0.66443094800000002</v>
      </c>
      <c r="AB3557">
        <v>0</v>
      </c>
      <c r="AC3557">
        <v>0</v>
      </c>
      <c r="AD3557">
        <v>0.85</v>
      </c>
      <c r="AE3557">
        <v>0.85</v>
      </c>
      <c r="AF3557">
        <v>0.85</v>
      </c>
      <c r="AG3557">
        <v>0.85</v>
      </c>
      <c r="AH3557">
        <v>0.94909983099999995</v>
      </c>
      <c r="AI3557">
        <v>1.2531696E-2</v>
      </c>
      <c r="AJ3557">
        <v>0.52986034299999996</v>
      </c>
      <c r="AK3557">
        <v>0</v>
      </c>
      <c r="AL3557">
        <v>0</v>
      </c>
    </row>
    <row r="3558" spans="1:38" x14ac:dyDescent="0.35">
      <c r="A3558" t="s">
        <v>3682</v>
      </c>
      <c r="B3558">
        <v>53822.103500315432</v>
      </c>
      <c r="C3558">
        <v>53473.900981010491</v>
      </c>
      <c r="D3558">
        <v>0</v>
      </c>
      <c r="E3558">
        <v>348.20251930493822</v>
      </c>
      <c r="F3558">
        <v>0</v>
      </c>
      <c r="G3558">
        <v>0.17068750946320499</v>
      </c>
      <c r="H3558">
        <v>0.17047757155035531</v>
      </c>
      <c r="I3558">
        <v>0.17448203332218001</v>
      </c>
      <c r="J3558">
        <v>149</v>
      </c>
      <c r="K3558">
        <v>4</v>
      </c>
      <c r="L3558" t="str">
        <f>VLOOKUP(J3558,Clustering!$D$3:$E$367,2,FALSE)</f>
        <v>Summer</v>
      </c>
      <c r="M3558">
        <v>0.44971114400000001</v>
      </c>
      <c r="N3558">
        <v>0.43054259099999997</v>
      </c>
      <c r="O3558">
        <v>0.43054259099999997</v>
      </c>
      <c r="P3558">
        <v>0.94948641300000003</v>
      </c>
      <c r="Q3558">
        <v>0.204401945</v>
      </c>
      <c r="R3558">
        <v>0.17047757155035531</v>
      </c>
      <c r="S3558">
        <v>0</v>
      </c>
      <c r="T3558">
        <v>0</v>
      </c>
      <c r="U3558">
        <v>0.66443094800000002</v>
      </c>
      <c r="V3558">
        <v>0.85008076700000001</v>
      </c>
      <c r="W3558">
        <v>1.2531696E-2</v>
      </c>
      <c r="X3558">
        <v>1.9170423999999998E-2</v>
      </c>
      <c r="Y3558">
        <v>0.17448203332218001</v>
      </c>
      <c r="Z3558">
        <v>0.46404968000000002</v>
      </c>
      <c r="AA3558">
        <v>0.66443094800000002</v>
      </c>
      <c r="AB3558">
        <v>0</v>
      </c>
      <c r="AC3558">
        <v>0</v>
      </c>
      <c r="AD3558">
        <v>0.85</v>
      </c>
      <c r="AE3558">
        <v>0.85</v>
      </c>
      <c r="AF3558">
        <v>0.85</v>
      </c>
      <c r="AG3558">
        <v>0.85</v>
      </c>
      <c r="AH3558">
        <v>0.94948641300000003</v>
      </c>
      <c r="AI3558">
        <v>1.2531696E-2</v>
      </c>
      <c r="AJ3558">
        <v>0.53565048400000004</v>
      </c>
      <c r="AK3558">
        <v>0</v>
      </c>
      <c r="AL3558">
        <v>0</v>
      </c>
    </row>
    <row r="3559" spans="1:38" x14ac:dyDescent="0.35">
      <c r="A3559" t="s">
        <v>3683</v>
      </c>
      <c r="B3559">
        <v>57990.259772744699</v>
      </c>
      <c r="C3559">
        <v>57424.575693982501</v>
      </c>
      <c r="D3559">
        <v>224.22457551364499</v>
      </c>
      <c r="E3559">
        <v>341.4595032485517</v>
      </c>
      <c r="F3559">
        <v>1.0126434481817499E-2</v>
      </c>
      <c r="G3559">
        <v>0.1673821094355645</v>
      </c>
      <c r="H3559">
        <v>0.16748426985803819</v>
      </c>
      <c r="I3559">
        <v>0.16553561036706671</v>
      </c>
      <c r="J3559">
        <v>149</v>
      </c>
      <c r="K3559">
        <v>5</v>
      </c>
      <c r="L3559" t="str">
        <f>VLOOKUP(J3559,Clustering!$D$3:$E$367,2,FALSE)</f>
        <v>Summer</v>
      </c>
      <c r="M3559">
        <v>0.45811442899999999</v>
      </c>
      <c r="N3559">
        <v>0.44298821900000002</v>
      </c>
      <c r="O3559">
        <v>0.44298821900000002</v>
      </c>
      <c r="P3559">
        <v>0.94956779899999999</v>
      </c>
      <c r="Q3559">
        <v>0.189207287</v>
      </c>
      <c r="R3559">
        <v>0.16748426985803819</v>
      </c>
      <c r="S3559">
        <v>1.0126434481817499E-2</v>
      </c>
      <c r="T3559">
        <v>0</v>
      </c>
      <c r="U3559">
        <v>0.66443094800000002</v>
      </c>
      <c r="V3559">
        <v>0.85008076700000001</v>
      </c>
      <c r="W3559">
        <v>1.2566603000000001E-2</v>
      </c>
      <c r="X3559">
        <v>1.9170423999999998E-2</v>
      </c>
      <c r="Y3559">
        <v>0.16553561036706671</v>
      </c>
      <c r="Z3559">
        <v>0.49226170800000002</v>
      </c>
      <c r="AA3559">
        <v>0.66443094800000002</v>
      </c>
      <c r="AB3559">
        <v>0</v>
      </c>
      <c r="AC3559">
        <v>0</v>
      </c>
      <c r="AD3559">
        <v>0.85</v>
      </c>
      <c r="AE3559">
        <v>0.85</v>
      </c>
      <c r="AF3559">
        <v>0.85</v>
      </c>
      <c r="AG3559">
        <v>0.85</v>
      </c>
      <c r="AH3559">
        <v>0.94956779899999999</v>
      </c>
      <c r="AI3559">
        <v>1.2566603000000001E-2</v>
      </c>
      <c r="AJ3559">
        <v>0.54921540899999999</v>
      </c>
      <c r="AK3559">
        <v>7.0885041372722004E-3</v>
      </c>
      <c r="AL3559">
        <v>0</v>
      </c>
    </row>
    <row r="3560" spans="1:38" x14ac:dyDescent="0.35">
      <c r="A3560" t="s">
        <v>3684</v>
      </c>
      <c r="B3560">
        <v>63282.23970288338</v>
      </c>
      <c r="C3560">
        <v>61170.59900590805</v>
      </c>
      <c r="D3560">
        <v>1820.5896696917421</v>
      </c>
      <c r="E3560">
        <v>291.05102728358952</v>
      </c>
      <c r="F3560">
        <v>8.2221504784542904E-2</v>
      </c>
      <c r="G3560">
        <v>0.1426720721978379</v>
      </c>
      <c r="H3560">
        <v>0.14289499958021179</v>
      </c>
      <c r="I3560">
        <v>0.13864277010678591</v>
      </c>
      <c r="J3560">
        <v>149</v>
      </c>
      <c r="K3560">
        <v>6</v>
      </c>
      <c r="L3560" t="str">
        <f>VLOOKUP(J3560,Clustering!$D$3:$E$367,2,FALSE)</f>
        <v>Summer</v>
      </c>
      <c r="M3560">
        <v>0.487741916</v>
      </c>
      <c r="N3560">
        <v>0.45858518799999998</v>
      </c>
      <c r="O3560">
        <v>0.45858518799999998</v>
      </c>
      <c r="P3560">
        <v>0.94971022400000005</v>
      </c>
      <c r="Q3560">
        <v>0.19102213500000001</v>
      </c>
      <c r="R3560">
        <v>0.14289499958021179</v>
      </c>
      <c r="S3560">
        <v>8.2221504784542904E-2</v>
      </c>
      <c r="T3560">
        <v>0</v>
      </c>
      <c r="U3560">
        <v>0.66443094800000002</v>
      </c>
      <c r="V3560">
        <v>0.85008076700000001</v>
      </c>
      <c r="W3560">
        <v>1.2531696E-2</v>
      </c>
      <c r="X3560">
        <v>1.890404E-2</v>
      </c>
      <c r="Y3560">
        <v>0.13864277010678591</v>
      </c>
      <c r="Z3560">
        <v>0.499232281</v>
      </c>
      <c r="AA3560">
        <v>0.66443094800000002</v>
      </c>
      <c r="AB3560">
        <v>0</v>
      </c>
      <c r="AC3560">
        <v>0</v>
      </c>
      <c r="AD3560">
        <v>0.85</v>
      </c>
      <c r="AE3560">
        <v>0.85</v>
      </c>
      <c r="AF3560">
        <v>0.85</v>
      </c>
      <c r="AG3560">
        <v>0.85</v>
      </c>
      <c r="AH3560">
        <v>0.94971022400000005</v>
      </c>
      <c r="AI3560">
        <v>1.2531696E-2</v>
      </c>
      <c r="AJ3560">
        <v>0.54290497199999999</v>
      </c>
      <c r="AK3560">
        <v>5.7555053349179999E-2</v>
      </c>
      <c r="AL3560">
        <v>0</v>
      </c>
    </row>
    <row r="3561" spans="1:38" x14ac:dyDescent="0.35">
      <c r="A3561" t="s">
        <v>3685</v>
      </c>
      <c r="B3561">
        <v>67320.610077921956</v>
      </c>
      <c r="C3561">
        <v>62599.803820874557</v>
      </c>
      <c r="D3561">
        <v>4459.4068116066837</v>
      </c>
      <c r="E3561">
        <v>261.39944544070562</v>
      </c>
      <c r="F3561">
        <v>0.20139581400504381</v>
      </c>
      <c r="G3561">
        <v>0.1281369830591694</v>
      </c>
      <c r="H3561">
        <v>0.12953563296685019</v>
      </c>
      <c r="I3561">
        <v>0.1028570782863326</v>
      </c>
      <c r="J3561">
        <v>149</v>
      </c>
      <c r="K3561">
        <v>7</v>
      </c>
      <c r="L3561" t="str">
        <f>VLOOKUP(J3561,Clustering!$D$3:$E$367,2,FALSE)</f>
        <v>Summer</v>
      </c>
      <c r="M3561">
        <v>0.51620019900000003</v>
      </c>
      <c r="N3561">
        <v>0.46934076600000002</v>
      </c>
      <c r="O3561">
        <v>0.46934076600000002</v>
      </c>
      <c r="P3561">
        <v>0.950157845</v>
      </c>
      <c r="Q3561">
        <v>0.20898287199999999</v>
      </c>
      <c r="R3561">
        <v>0.12953563296685019</v>
      </c>
      <c r="S3561">
        <v>0.20139581400504381</v>
      </c>
      <c r="T3561">
        <v>0</v>
      </c>
      <c r="U3561">
        <v>0.66478313300000003</v>
      </c>
      <c r="V3561">
        <v>0.85008076700000001</v>
      </c>
      <c r="W3561">
        <v>1.2392067E-2</v>
      </c>
      <c r="X3561">
        <v>1.890404E-2</v>
      </c>
      <c r="Y3561">
        <v>0.1028570782863326</v>
      </c>
      <c r="Z3561">
        <v>0.50879229199999998</v>
      </c>
      <c r="AA3561">
        <v>0.66478313300000003</v>
      </c>
      <c r="AB3561">
        <v>0</v>
      </c>
      <c r="AC3561">
        <v>0</v>
      </c>
      <c r="AD3561">
        <v>0.85</v>
      </c>
      <c r="AE3561">
        <v>0.85</v>
      </c>
      <c r="AF3561">
        <v>0.85</v>
      </c>
      <c r="AG3561">
        <v>0.85</v>
      </c>
      <c r="AH3561">
        <v>0.950157845</v>
      </c>
      <c r="AI3561">
        <v>1.2392067E-2</v>
      </c>
      <c r="AJ3561">
        <v>0.54499692</v>
      </c>
      <c r="AK3561">
        <v>0.14097706980353061</v>
      </c>
      <c r="AL3561">
        <v>0</v>
      </c>
    </row>
    <row r="3562" spans="1:38" x14ac:dyDescent="0.35">
      <c r="A3562" t="s">
        <v>3686</v>
      </c>
      <c r="B3562">
        <v>67517.85108388518</v>
      </c>
      <c r="C3562">
        <v>59661.030052984941</v>
      </c>
      <c r="D3562">
        <v>7573.9500909423077</v>
      </c>
      <c r="E3562">
        <v>282.87093995792782</v>
      </c>
      <c r="F3562">
        <v>0.34205487595991002</v>
      </c>
      <c r="G3562">
        <v>0.13866222546957241</v>
      </c>
      <c r="H3562">
        <v>0.14110705427406259</v>
      </c>
      <c r="I3562">
        <v>9.4473154978097704E-2</v>
      </c>
      <c r="J3562">
        <v>149</v>
      </c>
      <c r="K3562">
        <v>8</v>
      </c>
      <c r="L3562" t="str">
        <f>VLOOKUP(J3562,Clustering!$D$3:$E$367,2,FALSE)</f>
        <v>Summer</v>
      </c>
      <c r="M3562">
        <v>0.53540277300000005</v>
      </c>
      <c r="N3562">
        <v>0.47360039999999998</v>
      </c>
      <c r="O3562">
        <v>0.47360039999999998</v>
      </c>
      <c r="P3562">
        <v>0.95052408099999997</v>
      </c>
      <c r="Q3562">
        <v>0.225141277</v>
      </c>
      <c r="R3562">
        <v>0.14110705427406259</v>
      </c>
      <c r="S3562">
        <v>0.34205487595991002</v>
      </c>
      <c r="T3562">
        <v>0.19438567300000001</v>
      </c>
      <c r="U3562">
        <v>0.66478313300000003</v>
      </c>
      <c r="V3562">
        <v>0.85008076700000001</v>
      </c>
      <c r="W3562">
        <v>1.260151E-2</v>
      </c>
      <c r="X3562">
        <v>1.890404E-2</v>
      </c>
      <c r="Y3562">
        <v>9.4473154978097704E-2</v>
      </c>
      <c r="Z3562">
        <v>0.53361108199999996</v>
      </c>
      <c r="AA3562">
        <v>0.66478313300000003</v>
      </c>
      <c r="AB3562">
        <v>0</v>
      </c>
      <c r="AC3562">
        <v>0</v>
      </c>
      <c r="AD3562">
        <v>0.85</v>
      </c>
      <c r="AE3562">
        <v>0.85</v>
      </c>
      <c r="AF3562">
        <v>0.85</v>
      </c>
      <c r="AG3562">
        <v>0.85</v>
      </c>
      <c r="AH3562">
        <v>0.95052408099999997</v>
      </c>
      <c r="AI3562">
        <v>1.260151E-2</v>
      </c>
      <c r="AJ3562">
        <v>0.54287691000000005</v>
      </c>
      <c r="AK3562">
        <v>0.23943841317193701</v>
      </c>
      <c r="AL3562">
        <v>0</v>
      </c>
    </row>
    <row r="3563" spans="1:38" x14ac:dyDescent="0.35">
      <c r="A3563" t="s">
        <v>3687</v>
      </c>
      <c r="B3563">
        <v>68175.656370638826</v>
      </c>
      <c r="C3563">
        <v>57346.174592208379</v>
      </c>
      <c r="D3563">
        <v>10530.050861629121</v>
      </c>
      <c r="E3563">
        <v>299.43091680132102</v>
      </c>
      <c r="F3563">
        <v>0.47555835436961152</v>
      </c>
      <c r="G3563">
        <v>0.14677986117711811</v>
      </c>
      <c r="H3563">
        <v>0.14962490606964959</v>
      </c>
      <c r="I3563">
        <v>9.5357082994620895E-2</v>
      </c>
      <c r="J3563">
        <v>149</v>
      </c>
      <c r="K3563">
        <v>9</v>
      </c>
      <c r="L3563" t="str">
        <f>VLOOKUP(J3563,Clustering!$D$3:$E$367,2,FALSE)</f>
        <v>Summer</v>
      </c>
      <c r="M3563">
        <v>0.54581040599999997</v>
      </c>
      <c r="N3563">
        <v>0.48570289100000003</v>
      </c>
      <c r="O3563">
        <v>0.48570289100000003</v>
      </c>
      <c r="P3563">
        <v>0.94978143699999995</v>
      </c>
      <c r="Q3563">
        <v>0.248934559</v>
      </c>
      <c r="R3563">
        <v>0.14962490606964959</v>
      </c>
      <c r="S3563">
        <v>0.47555835436961152</v>
      </c>
      <c r="T3563">
        <v>0.50389149200000005</v>
      </c>
      <c r="U3563">
        <v>0.66478313300000003</v>
      </c>
      <c r="V3563">
        <v>0.85008076700000001</v>
      </c>
      <c r="W3563">
        <v>1.4381779000000001E-2</v>
      </c>
      <c r="X3563">
        <v>1.890404E-2</v>
      </c>
      <c r="Y3563">
        <v>9.5357082994620895E-2</v>
      </c>
      <c r="Z3563">
        <v>0.56932384400000002</v>
      </c>
      <c r="AA3563">
        <v>0.66478313300000003</v>
      </c>
      <c r="AB3563">
        <v>0</v>
      </c>
      <c r="AC3563">
        <v>0</v>
      </c>
      <c r="AD3563">
        <v>0.85</v>
      </c>
      <c r="AE3563">
        <v>0.85</v>
      </c>
      <c r="AF3563">
        <v>0.85</v>
      </c>
      <c r="AG3563">
        <v>0.85</v>
      </c>
      <c r="AH3563">
        <v>0.94978143699999995</v>
      </c>
      <c r="AI3563">
        <v>1.4381779000000001E-2</v>
      </c>
      <c r="AJ3563">
        <v>0.55470886900000005</v>
      </c>
      <c r="AK3563">
        <v>0.33289084805872798</v>
      </c>
      <c r="AL3563">
        <v>0</v>
      </c>
    </row>
    <row r="3564" spans="1:38" x14ac:dyDescent="0.35">
      <c r="A3564" t="s">
        <v>3688</v>
      </c>
      <c r="B3564">
        <v>67969.73458542212</v>
      </c>
      <c r="C3564">
        <v>55213.478775847179</v>
      </c>
      <c r="D3564">
        <v>12450.213636464159</v>
      </c>
      <c r="E3564">
        <v>306.0421731107798</v>
      </c>
      <c r="F3564">
        <v>0.56227678159485883</v>
      </c>
      <c r="G3564">
        <v>0.15002067309351949</v>
      </c>
      <c r="H3564">
        <v>0.1529798146778171</v>
      </c>
      <c r="I3564">
        <v>9.6535653683318498E-2</v>
      </c>
      <c r="J3564">
        <v>149</v>
      </c>
      <c r="K3564">
        <v>10</v>
      </c>
      <c r="L3564" t="str">
        <f>VLOOKUP(J3564,Clustering!$D$3:$E$367,2,FALSE)</f>
        <v>Summer</v>
      </c>
      <c r="M3564">
        <v>0.56661415400000004</v>
      </c>
      <c r="N3564">
        <v>0.50284594900000001</v>
      </c>
      <c r="O3564">
        <v>0.50284594900000001</v>
      </c>
      <c r="P3564">
        <v>0.94711605399999999</v>
      </c>
      <c r="Q3564">
        <v>0.26186378599999999</v>
      </c>
      <c r="R3564">
        <v>0.1529798146778171</v>
      </c>
      <c r="S3564">
        <v>0.56227678159485883</v>
      </c>
      <c r="T3564">
        <v>0.61315550900000004</v>
      </c>
      <c r="U3564">
        <v>0.66501009600000005</v>
      </c>
      <c r="V3564">
        <v>0.85008076700000001</v>
      </c>
      <c r="W3564">
        <v>1.4067614000000001E-2</v>
      </c>
      <c r="X3564">
        <v>1.8915349000000001E-2</v>
      </c>
      <c r="Y3564">
        <v>9.6535653683318498E-2</v>
      </c>
      <c r="Z3564">
        <v>0.61472961800000003</v>
      </c>
      <c r="AA3564">
        <v>0.66501009600000005</v>
      </c>
      <c r="AB3564">
        <v>0</v>
      </c>
      <c r="AC3564">
        <v>0</v>
      </c>
      <c r="AD3564">
        <v>0.85</v>
      </c>
      <c r="AE3564">
        <v>0.85</v>
      </c>
      <c r="AF3564">
        <v>0.85</v>
      </c>
      <c r="AG3564">
        <v>0.85</v>
      </c>
      <c r="AH3564">
        <v>0.94711605399999999</v>
      </c>
      <c r="AI3564">
        <v>1.4067614000000001E-2</v>
      </c>
      <c r="AJ3564">
        <v>0.60126650000000004</v>
      </c>
      <c r="AK3564">
        <v>0.3935937471164011</v>
      </c>
      <c r="AL3564">
        <v>0</v>
      </c>
    </row>
    <row r="3565" spans="1:38" x14ac:dyDescent="0.35">
      <c r="A3565" t="s">
        <v>3689</v>
      </c>
      <c r="B3565">
        <v>66217.993501120785</v>
      </c>
      <c r="C3565">
        <v>52768.0558772527</v>
      </c>
      <c r="D3565">
        <v>13134.971375689231</v>
      </c>
      <c r="E3565">
        <v>314.96624817885112</v>
      </c>
      <c r="F3565">
        <v>0.59320182344763361</v>
      </c>
      <c r="G3565">
        <v>0.1543952196955152</v>
      </c>
      <c r="H3565">
        <v>0.15735927621422729</v>
      </c>
      <c r="I3565">
        <v>0.10082136527858231</v>
      </c>
      <c r="J3565">
        <v>149</v>
      </c>
      <c r="K3565">
        <v>11</v>
      </c>
      <c r="L3565" t="str">
        <f>VLOOKUP(J3565,Clustering!$D$3:$E$367,2,FALSE)</f>
        <v>Summer</v>
      </c>
      <c r="M3565">
        <v>0.600958769</v>
      </c>
      <c r="N3565">
        <v>0.52040905400000004</v>
      </c>
      <c r="O3565">
        <v>0.52040905400000004</v>
      </c>
      <c r="P3565">
        <v>0.94453205799999995</v>
      </c>
      <c r="Q3565">
        <v>0.27752154299999998</v>
      </c>
      <c r="R3565">
        <v>0.15735927621422729</v>
      </c>
      <c r="S3565">
        <v>0.59320182344763361</v>
      </c>
      <c r="T3565">
        <v>0.62169412099999999</v>
      </c>
      <c r="U3565">
        <v>0.66559707000000001</v>
      </c>
      <c r="V3565">
        <v>0.85008076700000001</v>
      </c>
      <c r="W3565">
        <v>1.4416686E-2</v>
      </c>
      <c r="X3565">
        <v>2.302922E-2</v>
      </c>
      <c r="Y3565">
        <v>0.10082136527858231</v>
      </c>
      <c r="Z3565">
        <v>0.67642604799999995</v>
      </c>
      <c r="AA3565">
        <v>0.66559707000000001</v>
      </c>
      <c r="AB3565">
        <v>0</v>
      </c>
      <c r="AC3565">
        <v>0</v>
      </c>
      <c r="AD3565">
        <v>0.85</v>
      </c>
      <c r="AE3565">
        <v>0.85</v>
      </c>
      <c r="AF3565">
        <v>0.85</v>
      </c>
      <c r="AG3565">
        <v>0.85</v>
      </c>
      <c r="AH3565">
        <v>0.94453205799999995</v>
      </c>
      <c r="AI3565">
        <v>1.4416686E-2</v>
      </c>
      <c r="AJ3565">
        <v>0.64142297699999995</v>
      </c>
      <c r="AK3565">
        <v>0.41524127641334352</v>
      </c>
      <c r="AL3565">
        <v>1.5393819999999999E-3</v>
      </c>
    </row>
    <row r="3566" spans="1:38" x14ac:dyDescent="0.35">
      <c r="A3566" t="s">
        <v>3690</v>
      </c>
      <c r="B3566">
        <v>66115.842318233641</v>
      </c>
      <c r="C3566">
        <v>52672.306946961522</v>
      </c>
      <c r="D3566">
        <v>13120.998494218929</v>
      </c>
      <c r="E3566">
        <v>322.53687705318532</v>
      </c>
      <c r="F3566">
        <v>0.59257077991278906</v>
      </c>
      <c r="G3566">
        <v>0.15810631228097319</v>
      </c>
      <c r="H3566">
        <v>0.1610356131920396</v>
      </c>
      <c r="I3566">
        <v>0.105160648268787</v>
      </c>
      <c r="J3566">
        <v>149</v>
      </c>
      <c r="K3566">
        <v>12</v>
      </c>
      <c r="L3566" t="str">
        <f>VLOOKUP(J3566,Clustering!$D$3:$E$367,2,FALSE)</f>
        <v>Summer</v>
      </c>
      <c r="M3566">
        <v>0.62290868200000005</v>
      </c>
      <c r="N3566">
        <v>0.53798990800000002</v>
      </c>
      <c r="O3566">
        <v>0.53798990800000002</v>
      </c>
      <c r="P3566">
        <v>0.94361646899999996</v>
      </c>
      <c r="Q3566">
        <v>0.31340546800000002</v>
      </c>
      <c r="R3566">
        <v>0.1610356131920396</v>
      </c>
      <c r="S3566">
        <v>0.59257077991278906</v>
      </c>
      <c r="T3566">
        <v>0.62222306199999999</v>
      </c>
      <c r="U3566">
        <v>0.66559707000000001</v>
      </c>
      <c r="V3566">
        <v>0.85008076700000001</v>
      </c>
      <c r="W3566">
        <v>1.3927985E-2</v>
      </c>
      <c r="X3566">
        <v>3.7668605000000001E-2</v>
      </c>
      <c r="Y3566">
        <v>0.105160648268787</v>
      </c>
      <c r="Z3566">
        <v>0.70981932400000003</v>
      </c>
      <c r="AA3566">
        <v>0.66559707000000001</v>
      </c>
      <c r="AB3566">
        <v>0</v>
      </c>
      <c r="AC3566">
        <v>0</v>
      </c>
      <c r="AD3566">
        <v>0.85</v>
      </c>
      <c r="AE3566">
        <v>0.85</v>
      </c>
      <c r="AF3566">
        <v>0.85</v>
      </c>
      <c r="AG3566">
        <v>0.85</v>
      </c>
      <c r="AH3566">
        <v>0.94361646899999996</v>
      </c>
      <c r="AI3566">
        <v>1.3927985E-2</v>
      </c>
      <c r="AJ3566">
        <v>0.67438620800000004</v>
      </c>
      <c r="AK3566">
        <v>0.4147995459389523</v>
      </c>
      <c r="AL3566">
        <v>0.134225452</v>
      </c>
    </row>
    <row r="3567" spans="1:38" x14ac:dyDescent="0.35">
      <c r="A3567" t="s">
        <v>3691</v>
      </c>
      <c r="B3567">
        <v>66118.514214184339</v>
      </c>
      <c r="C3567">
        <v>53159.588080393689</v>
      </c>
      <c r="D3567">
        <v>12628.386377616271</v>
      </c>
      <c r="E3567">
        <v>330.53975617437919</v>
      </c>
      <c r="F3567">
        <v>0.57032342227012622</v>
      </c>
      <c r="G3567">
        <v>0.16202929224234269</v>
      </c>
      <c r="H3567">
        <v>0.1646717716236463</v>
      </c>
      <c r="I3567">
        <v>0.11426778540872271</v>
      </c>
      <c r="J3567">
        <v>149</v>
      </c>
      <c r="K3567">
        <v>13</v>
      </c>
      <c r="L3567" t="str">
        <f>VLOOKUP(J3567,Clustering!$D$3:$E$367,2,FALSE)</f>
        <v>Summer</v>
      </c>
      <c r="M3567">
        <v>0.63006213</v>
      </c>
      <c r="N3567">
        <v>0.55563781199999995</v>
      </c>
      <c r="O3567">
        <v>0.55563781199999995</v>
      </c>
      <c r="P3567">
        <v>0.942202392</v>
      </c>
      <c r="Q3567">
        <v>0.37114266600000001</v>
      </c>
      <c r="R3567">
        <v>0.1646717716236463</v>
      </c>
      <c r="S3567">
        <v>0.57032342227012622</v>
      </c>
      <c r="T3567">
        <v>0.638280187</v>
      </c>
      <c r="U3567">
        <v>0.66559707000000001</v>
      </c>
      <c r="V3567">
        <v>0.85008076700000001</v>
      </c>
      <c r="W3567">
        <v>1.424215E-2</v>
      </c>
      <c r="X3567">
        <v>7.3748540000000001E-2</v>
      </c>
      <c r="Y3567">
        <v>0.11426778540872271</v>
      </c>
      <c r="Z3567">
        <v>0.73201075000000004</v>
      </c>
      <c r="AA3567">
        <v>0.66559707000000001</v>
      </c>
      <c r="AB3567">
        <v>0</v>
      </c>
      <c r="AC3567">
        <v>0</v>
      </c>
      <c r="AD3567">
        <v>0.85</v>
      </c>
      <c r="AE3567">
        <v>0.85</v>
      </c>
      <c r="AF3567">
        <v>0.85</v>
      </c>
      <c r="AG3567">
        <v>0.85</v>
      </c>
      <c r="AH3567">
        <v>0.942202392</v>
      </c>
      <c r="AI3567">
        <v>1.424215E-2</v>
      </c>
      <c r="AJ3567">
        <v>0.69376245400000003</v>
      </c>
      <c r="AK3567">
        <v>0.39922639558908829</v>
      </c>
      <c r="AL3567">
        <v>0.25305274700000002</v>
      </c>
    </row>
    <row r="3568" spans="1:38" x14ac:dyDescent="0.35">
      <c r="A3568" t="s">
        <v>3692</v>
      </c>
      <c r="B3568">
        <v>66108.671509869979</v>
      </c>
      <c r="C3568">
        <v>54443.556293994909</v>
      </c>
      <c r="D3568">
        <v>11325.3709720642</v>
      </c>
      <c r="E3568">
        <v>339.74424381087948</v>
      </c>
      <c r="F3568">
        <v>0.51147661610315887</v>
      </c>
      <c r="G3568">
        <v>0.1665412959857252</v>
      </c>
      <c r="H3568">
        <v>0.16883025115592579</v>
      </c>
      <c r="I3568">
        <v>0.12516956427917519</v>
      </c>
      <c r="J3568">
        <v>149</v>
      </c>
      <c r="K3568">
        <v>14</v>
      </c>
      <c r="L3568" t="str">
        <f>VLOOKUP(J3568,Clustering!$D$3:$E$367,2,FALSE)</f>
        <v>Summer</v>
      </c>
      <c r="M3568">
        <v>0.64880393400000003</v>
      </c>
      <c r="N3568">
        <v>0.56826289600000002</v>
      </c>
      <c r="O3568">
        <v>0.56826289600000002</v>
      </c>
      <c r="P3568">
        <v>0.939801514</v>
      </c>
      <c r="Q3568">
        <v>0.412145714</v>
      </c>
      <c r="R3568">
        <v>0.16883025115592579</v>
      </c>
      <c r="S3568">
        <v>0.51147661610315887</v>
      </c>
      <c r="T3568">
        <v>0.63061054900000002</v>
      </c>
      <c r="U3568">
        <v>0.66582403300000004</v>
      </c>
      <c r="V3568">
        <v>0.85008076700000001</v>
      </c>
      <c r="W3568">
        <v>1.4032707E-2</v>
      </c>
      <c r="X3568">
        <v>9.9396783000000002E-2</v>
      </c>
      <c r="Y3568">
        <v>0.12516956427917519</v>
      </c>
      <c r="Z3568">
        <v>0.74849050399999995</v>
      </c>
      <c r="AA3568">
        <v>0.66582403300000004</v>
      </c>
      <c r="AB3568">
        <v>0</v>
      </c>
      <c r="AC3568">
        <v>0</v>
      </c>
      <c r="AD3568">
        <v>0.85</v>
      </c>
      <c r="AE3568">
        <v>0.85</v>
      </c>
      <c r="AF3568">
        <v>0.85</v>
      </c>
      <c r="AG3568">
        <v>0.85</v>
      </c>
      <c r="AH3568">
        <v>0.939801514</v>
      </c>
      <c r="AI3568">
        <v>1.4032707E-2</v>
      </c>
      <c r="AJ3568">
        <v>0.70784802700000005</v>
      </c>
      <c r="AK3568">
        <v>0.35803363127221111</v>
      </c>
      <c r="AL3568">
        <v>0.306967981</v>
      </c>
    </row>
    <row r="3569" spans="1:38" x14ac:dyDescent="0.35">
      <c r="A3569" t="s">
        <v>3693</v>
      </c>
      <c r="B3569">
        <v>66589.195209699363</v>
      </c>
      <c r="C3569">
        <v>56705.557128479493</v>
      </c>
      <c r="D3569">
        <v>9539.8663078539721</v>
      </c>
      <c r="E3569">
        <v>343.77177336590142</v>
      </c>
      <c r="F3569">
        <v>0.43083962099374379</v>
      </c>
      <c r="G3569">
        <v>0.16851557517936341</v>
      </c>
      <c r="H3569">
        <v>0.17041730373104691</v>
      </c>
      <c r="I3569">
        <v>0.1341427729317588</v>
      </c>
      <c r="J3569">
        <v>149</v>
      </c>
      <c r="K3569">
        <v>15</v>
      </c>
      <c r="L3569" t="str">
        <f>VLOOKUP(J3569,Clustering!$D$3:$E$367,2,FALSE)</f>
        <v>Summer</v>
      </c>
      <c r="M3569">
        <v>0.65734545099999997</v>
      </c>
      <c r="N3569">
        <v>0.56817021000000001</v>
      </c>
      <c r="O3569">
        <v>0.56817021000000001</v>
      </c>
      <c r="P3569">
        <v>0.93752271399999998</v>
      </c>
      <c r="Q3569">
        <v>0.45803007600000001</v>
      </c>
      <c r="R3569">
        <v>0.17041730373104691</v>
      </c>
      <c r="S3569">
        <v>0.43083962099374379</v>
      </c>
      <c r="T3569">
        <v>0.64443856700000002</v>
      </c>
      <c r="U3569">
        <v>0.666411007</v>
      </c>
      <c r="V3569">
        <v>0.85008076700000001</v>
      </c>
      <c r="W3569">
        <v>1.3927985E-2</v>
      </c>
      <c r="X3569">
        <v>0.122324643</v>
      </c>
      <c r="Y3569">
        <v>0.1341427729317588</v>
      </c>
      <c r="Z3569">
        <v>0.75814559100000001</v>
      </c>
      <c r="AA3569">
        <v>0.666411007</v>
      </c>
      <c r="AB3569">
        <v>0</v>
      </c>
      <c r="AC3569">
        <v>0</v>
      </c>
      <c r="AD3569">
        <v>0.85</v>
      </c>
      <c r="AE3569">
        <v>0.85</v>
      </c>
      <c r="AF3569">
        <v>0.85</v>
      </c>
      <c r="AG3569">
        <v>0.85</v>
      </c>
      <c r="AH3569">
        <v>0.93752271399999998</v>
      </c>
      <c r="AI3569">
        <v>1.3927985E-2</v>
      </c>
      <c r="AJ3569">
        <v>0.71963815799999997</v>
      </c>
      <c r="AK3569">
        <v>0.30158773469562061</v>
      </c>
      <c r="AL3569">
        <v>0.37997805800000001</v>
      </c>
    </row>
    <row r="3570" spans="1:38" x14ac:dyDescent="0.35">
      <c r="A3570" t="s">
        <v>3694</v>
      </c>
      <c r="B3570">
        <v>68407.628177897641</v>
      </c>
      <c r="C3570">
        <v>60783.752482220552</v>
      </c>
      <c r="D3570">
        <v>7283.8800231624382</v>
      </c>
      <c r="E3570">
        <v>339.99567251464669</v>
      </c>
      <c r="F3570">
        <v>0.32895472612227339</v>
      </c>
      <c r="G3570">
        <v>0.16666454535031699</v>
      </c>
      <c r="H3570">
        <v>0.16820748368973901</v>
      </c>
      <c r="I3570">
        <v>0.13877669859413791</v>
      </c>
      <c r="J3570">
        <v>149</v>
      </c>
      <c r="K3570">
        <v>16</v>
      </c>
      <c r="L3570" t="str">
        <f>VLOOKUP(J3570,Clustering!$D$3:$E$367,2,FALSE)</f>
        <v>Summer</v>
      </c>
      <c r="M3570">
        <v>0.661129521</v>
      </c>
      <c r="N3570">
        <v>0.57399368299999998</v>
      </c>
      <c r="O3570">
        <v>0.57399368299999998</v>
      </c>
      <c r="P3570">
        <v>0.93650539200000005</v>
      </c>
      <c r="Q3570">
        <v>0.48967101200000002</v>
      </c>
      <c r="R3570">
        <v>0.16820748368973901</v>
      </c>
      <c r="S3570">
        <v>0.32895472612227339</v>
      </c>
      <c r="T3570">
        <v>0.62637902400000001</v>
      </c>
      <c r="U3570">
        <v>0.666411007</v>
      </c>
      <c r="V3570">
        <v>0.85008076700000001</v>
      </c>
      <c r="W3570">
        <v>1.3194933000000001E-2</v>
      </c>
      <c r="X3570">
        <v>0.14338320900000001</v>
      </c>
      <c r="Y3570">
        <v>0.13877669859413791</v>
      </c>
      <c r="Z3570">
        <v>0.76333552999999998</v>
      </c>
      <c r="AA3570">
        <v>0.666411007</v>
      </c>
      <c r="AB3570">
        <v>0</v>
      </c>
      <c r="AC3570">
        <v>0</v>
      </c>
      <c r="AD3570">
        <v>0.85</v>
      </c>
      <c r="AE3570">
        <v>0.85</v>
      </c>
      <c r="AF3570">
        <v>0.85</v>
      </c>
      <c r="AG3570">
        <v>0.85</v>
      </c>
      <c r="AH3570">
        <v>0.93650539200000005</v>
      </c>
      <c r="AI3570">
        <v>1.3194933000000001E-2</v>
      </c>
      <c r="AJ3570">
        <v>0.729092607</v>
      </c>
      <c r="AK3570">
        <v>0.23026830828559131</v>
      </c>
      <c r="AL3570">
        <v>0.58652845499999995</v>
      </c>
    </row>
    <row r="3571" spans="1:38" x14ac:dyDescent="0.35">
      <c r="A3571" t="s">
        <v>3695</v>
      </c>
      <c r="B3571">
        <v>69513.313182629878</v>
      </c>
      <c r="C3571">
        <v>64425.267076471457</v>
      </c>
      <c r="D3571">
        <v>4768.7662364450434</v>
      </c>
      <c r="E3571">
        <v>319.27986971337958</v>
      </c>
      <c r="F3571">
        <v>0.2153671101476817</v>
      </c>
      <c r="G3571">
        <v>0.15650974005557819</v>
      </c>
      <c r="H3571">
        <v>0.15764052603766651</v>
      </c>
      <c r="I3571">
        <v>0.1360713431496276</v>
      </c>
      <c r="J3571">
        <v>149</v>
      </c>
      <c r="K3571">
        <v>17</v>
      </c>
      <c r="L3571" t="str">
        <f>VLOOKUP(J3571,Clustering!$D$3:$E$367,2,FALSE)</f>
        <v>Summer</v>
      </c>
      <c r="M3571">
        <v>0.65876231799999996</v>
      </c>
      <c r="N3571">
        <v>0.57143593000000004</v>
      </c>
      <c r="O3571">
        <v>0.57143593000000004</v>
      </c>
      <c r="P3571">
        <v>0.93752271399999998</v>
      </c>
      <c r="Q3571">
        <v>0.50401456899999997</v>
      </c>
      <c r="R3571">
        <v>0.15764052603766651</v>
      </c>
      <c r="S3571">
        <v>0.2153671101476817</v>
      </c>
      <c r="T3571">
        <v>0.58009672099999998</v>
      </c>
      <c r="U3571">
        <v>0.666411007</v>
      </c>
      <c r="V3571">
        <v>0.85008076700000001</v>
      </c>
      <c r="W3571">
        <v>1.3090210999999999E-2</v>
      </c>
      <c r="X3571">
        <v>0.203364814</v>
      </c>
      <c r="Y3571">
        <v>0.1360713431496276</v>
      </c>
      <c r="Z3571">
        <v>0.76685518600000002</v>
      </c>
      <c r="AA3571">
        <v>0.666411007</v>
      </c>
      <c r="AB3571">
        <v>0</v>
      </c>
      <c r="AC3571">
        <v>0</v>
      </c>
      <c r="AD3571">
        <v>0.85</v>
      </c>
      <c r="AE3571">
        <v>0.85</v>
      </c>
      <c r="AF3571">
        <v>0.85</v>
      </c>
      <c r="AG3571">
        <v>0.85</v>
      </c>
      <c r="AH3571">
        <v>0.93752271399999998</v>
      </c>
      <c r="AI3571">
        <v>1.3090210999999999E-2</v>
      </c>
      <c r="AJ3571">
        <v>0.740863677</v>
      </c>
      <c r="AK3571">
        <v>0.15075697710337721</v>
      </c>
      <c r="AL3571">
        <v>0.64514639299999998</v>
      </c>
    </row>
    <row r="3572" spans="1:38" x14ac:dyDescent="0.35">
      <c r="A3572" t="s">
        <v>3696</v>
      </c>
      <c r="B3572">
        <v>69908.088323061165</v>
      </c>
      <c r="C3572">
        <v>67396.260978176171</v>
      </c>
      <c r="D3572">
        <v>2222.975163480311</v>
      </c>
      <c r="E3572">
        <v>288.85218140467799</v>
      </c>
      <c r="F3572">
        <v>0.1003940459966268</v>
      </c>
      <c r="G3572">
        <v>0.14159420657092059</v>
      </c>
      <c r="H3572">
        <v>0.14233249993333341</v>
      </c>
      <c r="I3572">
        <v>0.128249919488271</v>
      </c>
      <c r="J3572">
        <v>149</v>
      </c>
      <c r="K3572">
        <v>18</v>
      </c>
      <c r="L3572" t="str">
        <f>VLOOKUP(J3572,Clustering!$D$3:$E$367,2,FALSE)</f>
        <v>Summer</v>
      </c>
      <c r="M3572">
        <v>0.65783501899999997</v>
      </c>
      <c r="N3572">
        <v>0.57543328199999999</v>
      </c>
      <c r="O3572">
        <v>0.57543328199999999</v>
      </c>
      <c r="P3572">
        <v>0.93779738999999995</v>
      </c>
      <c r="Q3572">
        <v>0.50367663200000001</v>
      </c>
      <c r="R3572">
        <v>0.14233249993333341</v>
      </c>
      <c r="S3572">
        <v>0.1003940459966268</v>
      </c>
      <c r="T3572">
        <v>0.50952093099999995</v>
      </c>
      <c r="U3572">
        <v>0.666411007</v>
      </c>
      <c r="V3572">
        <v>0.85008076700000001</v>
      </c>
      <c r="W3572">
        <v>1.2845861E-2</v>
      </c>
      <c r="X3572">
        <v>0.22688156600000001</v>
      </c>
      <c r="Y3572">
        <v>0.128249919488271</v>
      </c>
      <c r="Z3572">
        <v>0.77618290599999995</v>
      </c>
      <c r="AA3572">
        <v>0.666411007</v>
      </c>
      <c r="AB3572">
        <v>0</v>
      </c>
      <c r="AC3572">
        <v>0</v>
      </c>
      <c r="AD3572">
        <v>0.85</v>
      </c>
      <c r="AE3572">
        <v>0.85</v>
      </c>
      <c r="AF3572">
        <v>0.85</v>
      </c>
      <c r="AG3572">
        <v>0.85</v>
      </c>
      <c r="AH3572">
        <v>0.93779738999999995</v>
      </c>
      <c r="AI3572">
        <v>1.2845861E-2</v>
      </c>
      <c r="AJ3572">
        <v>0.75294872400000001</v>
      </c>
      <c r="AK3572">
        <v>7.0275832197638805E-2</v>
      </c>
      <c r="AL3572">
        <v>0.64577298699999997</v>
      </c>
    </row>
    <row r="3573" spans="1:38" x14ac:dyDescent="0.35">
      <c r="A3573" t="s">
        <v>3697</v>
      </c>
      <c r="B3573">
        <v>70234.223807280898</v>
      </c>
      <c r="C3573">
        <v>69689.832812864202</v>
      </c>
      <c r="D3573">
        <v>270.4935448074296</v>
      </c>
      <c r="E3573">
        <v>273.89744960927089</v>
      </c>
      <c r="F3573">
        <v>1.22160345402474E-2</v>
      </c>
      <c r="G3573">
        <v>0.13426345569081899</v>
      </c>
      <c r="H3573">
        <v>0.13502000452391441</v>
      </c>
      <c r="I3573">
        <v>0.12058921001173691</v>
      </c>
      <c r="J3573">
        <v>149</v>
      </c>
      <c r="K3573">
        <v>19</v>
      </c>
      <c r="L3573" t="str">
        <f>VLOOKUP(J3573,Clustering!$D$3:$E$367,2,FALSE)</f>
        <v>Summer</v>
      </c>
      <c r="M3573">
        <v>0.65653910400000004</v>
      </c>
      <c r="N3573">
        <v>0.582152067</v>
      </c>
      <c r="O3573">
        <v>0.582152067</v>
      </c>
      <c r="P3573">
        <v>0.937217517</v>
      </c>
      <c r="Q3573">
        <v>0.474213514</v>
      </c>
      <c r="R3573">
        <v>0.13502000452391441</v>
      </c>
      <c r="S3573">
        <v>1.22160345402474E-2</v>
      </c>
      <c r="T3573">
        <v>0.33058788</v>
      </c>
      <c r="U3573">
        <v>0.666411007</v>
      </c>
      <c r="V3573">
        <v>0.85008076700000001</v>
      </c>
      <c r="W3573">
        <v>1.1205221E-2</v>
      </c>
      <c r="X3573">
        <v>0.20175310699999999</v>
      </c>
      <c r="Y3573">
        <v>0.12058921001173691</v>
      </c>
      <c r="Z3573">
        <v>0.775650375</v>
      </c>
      <c r="AA3573">
        <v>0.666411007</v>
      </c>
      <c r="AB3573">
        <v>0</v>
      </c>
      <c r="AC3573">
        <v>0</v>
      </c>
      <c r="AD3573">
        <v>0.85</v>
      </c>
      <c r="AE3573">
        <v>0.85</v>
      </c>
      <c r="AF3573">
        <v>0.85</v>
      </c>
      <c r="AG3573">
        <v>0.85</v>
      </c>
      <c r="AH3573">
        <v>0.937217517</v>
      </c>
      <c r="AI3573">
        <v>1.1205221E-2</v>
      </c>
      <c r="AJ3573">
        <v>0.76424273899999995</v>
      </c>
      <c r="AK3573">
        <v>8.5512241781731998E-3</v>
      </c>
      <c r="AL3573">
        <v>0.70485057200000001</v>
      </c>
    </row>
    <row r="3574" spans="1:38" x14ac:dyDescent="0.35">
      <c r="A3574" t="s">
        <v>3698</v>
      </c>
      <c r="B3574">
        <v>67444.328713571347</v>
      </c>
      <c r="C3574">
        <v>67208.898128761328</v>
      </c>
      <c r="D3574">
        <v>0</v>
      </c>
      <c r="E3574">
        <v>235.43058481001901</v>
      </c>
      <c r="F3574">
        <v>0</v>
      </c>
      <c r="G3574">
        <v>0.115407149416676</v>
      </c>
      <c r="H3574">
        <v>0.115834748710741</v>
      </c>
      <c r="I3574">
        <v>0.1076785038310045</v>
      </c>
      <c r="J3574">
        <v>149</v>
      </c>
      <c r="K3574">
        <v>20</v>
      </c>
      <c r="L3574" t="str">
        <f>VLOOKUP(J3574,Clustering!$D$3:$E$367,2,FALSE)</f>
        <v>Summer</v>
      </c>
      <c r="M3574">
        <v>0.667695488</v>
      </c>
      <c r="N3574">
        <v>0.58556963500000003</v>
      </c>
      <c r="O3574">
        <v>0.58556963500000003</v>
      </c>
      <c r="P3574">
        <v>0.93506079600000003</v>
      </c>
      <c r="Q3574">
        <v>0.44805467100000002</v>
      </c>
      <c r="R3574">
        <v>0.115834748710741</v>
      </c>
      <c r="S3574">
        <v>0</v>
      </c>
      <c r="T3574">
        <v>6.5097476000000001E-2</v>
      </c>
      <c r="U3574">
        <v>0.666411007</v>
      </c>
      <c r="V3574">
        <v>0.85008076700000001</v>
      </c>
      <c r="W3574">
        <v>1.1309942999999999E-2</v>
      </c>
      <c r="X3574">
        <v>0.13977362400000001</v>
      </c>
      <c r="Y3574">
        <v>0.1076785038310045</v>
      </c>
      <c r="Z3574">
        <v>0.77193345599999996</v>
      </c>
      <c r="AA3574">
        <v>0.666411007</v>
      </c>
      <c r="AB3574">
        <v>0</v>
      </c>
      <c r="AC3574">
        <v>0</v>
      </c>
      <c r="AD3574">
        <v>0.85</v>
      </c>
      <c r="AE3574">
        <v>0.85</v>
      </c>
      <c r="AF3574">
        <v>0.85</v>
      </c>
      <c r="AG3574">
        <v>0.85</v>
      </c>
      <c r="AH3574">
        <v>0.93506079600000003</v>
      </c>
      <c r="AI3574">
        <v>1.1309942999999999E-2</v>
      </c>
      <c r="AJ3574">
        <v>0.76712466099999999</v>
      </c>
      <c r="AK3574">
        <v>0</v>
      </c>
      <c r="AL3574">
        <v>0.71243907500000003</v>
      </c>
    </row>
    <row r="3575" spans="1:38" x14ac:dyDescent="0.35">
      <c r="A3575" t="s">
        <v>3699</v>
      </c>
      <c r="B3575">
        <v>64609.696589287101</v>
      </c>
      <c r="C3575">
        <v>64413.019980043951</v>
      </c>
      <c r="D3575">
        <v>0</v>
      </c>
      <c r="E3575">
        <v>196.6766092431503</v>
      </c>
      <c r="F3575">
        <v>0</v>
      </c>
      <c r="G3575">
        <v>9.6410102570171699E-2</v>
      </c>
      <c r="H3575">
        <v>9.6569135805156497E-2</v>
      </c>
      <c r="I3575">
        <v>9.3535655566633805E-2</v>
      </c>
      <c r="J3575">
        <v>149</v>
      </c>
      <c r="K3575">
        <v>21</v>
      </c>
      <c r="L3575" t="str">
        <f>VLOOKUP(J3575,Clustering!$D$3:$E$367,2,FALSE)</f>
        <v>Summer</v>
      </c>
      <c r="M3575">
        <v>0.65115961899999997</v>
      </c>
      <c r="N3575">
        <v>0.57136493600000005</v>
      </c>
      <c r="O3575">
        <v>0.57136493600000005</v>
      </c>
      <c r="P3575">
        <v>0.93281251600000004</v>
      </c>
      <c r="Q3575">
        <v>0.42034381999999998</v>
      </c>
      <c r="R3575">
        <v>9.6569135805156497E-2</v>
      </c>
      <c r="S3575">
        <v>0</v>
      </c>
      <c r="T3575">
        <v>0</v>
      </c>
      <c r="U3575">
        <v>0.666411007</v>
      </c>
      <c r="V3575">
        <v>0.85008076700000001</v>
      </c>
      <c r="W3575">
        <v>1.1414664E-2</v>
      </c>
      <c r="X3575">
        <v>6.7558465999999998E-2</v>
      </c>
      <c r="Y3575">
        <v>9.3535655566633805E-2</v>
      </c>
      <c r="Z3575">
        <v>0.74632851200000005</v>
      </c>
      <c r="AA3575">
        <v>0.666411007</v>
      </c>
      <c r="AB3575">
        <v>0</v>
      </c>
      <c r="AC3575">
        <v>0</v>
      </c>
      <c r="AD3575">
        <v>0.85</v>
      </c>
      <c r="AE3575">
        <v>0.85</v>
      </c>
      <c r="AF3575">
        <v>0.85</v>
      </c>
      <c r="AG3575">
        <v>0.85</v>
      </c>
      <c r="AH3575">
        <v>0.93281251600000004</v>
      </c>
      <c r="AI3575">
        <v>1.1414664E-2</v>
      </c>
      <c r="AJ3575">
        <v>0.74850609199999996</v>
      </c>
      <c r="AK3575">
        <v>0</v>
      </c>
      <c r="AL3575">
        <v>0.38078244</v>
      </c>
    </row>
    <row r="3576" spans="1:38" x14ac:dyDescent="0.35">
      <c r="A3576" t="s">
        <v>3700</v>
      </c>
      <c r="B3576">
        <v>60112.387146892434</v>
      </c>
      <c r="C3576">
        <v>59940.254924776877</v>
      </c>
      <c r="D3576">
        <v>0</v>
      </c>
      <c r="E3576">
        <v>172.13222211554029</v>
      </c>
      <c r="F3576">
        <v>0</v>
      </c>
      <c r="G3576">
        <v>8.4378540252715795E-2</v>
      </c>
      <c r="H3576">
        <v>8.4575839762785196E-2</v>
      </c>
      <c r="I3576">
        <v>8.0812449268194197E-2</v>
      </c>
      <c r="J3576">
        <v>149</v>
      </c>
      <c r="K3576">
        <v>22</v>
      </c>
      <c r="L3576" t="str">
        <f>VLOOKUP(J3576,Clustering!$D$3:$E$367,2,FALSE)</f>
        <v>Summer</v>
      </c>
      <c r="M3576">
        <v>0.614689704</v>
      </c>
      <c r="N3576">
        <v>0.545698664</v>
      </c>
      <c r="O3576">
        <v>0.545698664</v>
      </c>
      <c r="P3576">
        <v>0.93019799999999997</v>
      </c>
      <c r="Q3576">
        <v>0.41049357600000003</v>
      </c>
      <c r="R3576">
        <v>8.4575839762785196E-2</v>
      </c>
      <c r="S3576">
        <v>0</v>
      </c>
      <c r="T3576">
        <v>0</v>
      </c>
      <c r="U3576">
        <v>0.66559707000000001</v>
      </c>
      <c r="V3576">
        <v>0.85008076700000001</v>
      </c>
      <c r="W3576">
        <v>1.1659015E-2</v>
      </c>
      <c r="X3576">
        <v>3.1359579999999998E-2</v>
      </c>
      <c r="Y3576">
        <v>8.0812449268194197E-2</v>
      </c>
      <c r="Z3576">
        <v>0.66420548800000001</v>
      </c>
      <c r="AA3576">
        <v>0.66559707000000001</v>
      </c>
      <c r="AB3576">
        <v>0</v>
      </c>
      <c r="AC3576">
        <v>0</v>
      </c>
      <c r="AD3576">
        <v>0.85</v>
      </c>
      <c r="AE3576">
        <v>0.85</v>
      </c>
      <c r="AF3576">
        <v>0.85</v>
      </c>
      <c r="AG3576">
        <v>0.85</v>
      </c>
      <c r="AH3576">
        <v>0.93019799999999997</v>
      </c>
      <c r="AI3576">
        <v>1.1659015E-2</v>
      </c>
      <c r="AJ3576">
        <v>0.69583728199999995</v>
      </c>
      <c r="AK3576">
        <v>0</v>
      </c>
      <c r="AL3576">
        <v>0.15400976499999999</v>
      </c>
    </row>
    <row r="3577" spans="1:38" x14ac:dyDescent="0.35">
      <c r="A3577" t="s">
        <v>3701</v>
      </c>
      <c r="B3577">
        <v>55879.257846751389</v>
      </c>
      <c r="C3577">
        <v>55718.872756039003</v>
      </c>
      <c r="D3577">
        <v>0</v>
      </c>
      <c r="E3577">
        <v>160.3850907123838</v>
      </c>
      <c r="F3577">
        <v>0</v>
      </c>
      <c r="G3577">
        <v>7.8620142506070495E-2</v>
      </c>
      <c r="H3577">
        <v>7.9131646751926604E-2</v>
      </c>
      <c r="I3577">
        <v>6.9374956448333705E-2</v>
      </c>
      <c r="J3577">
        <v>149</v>
      </c>
      <c r="K3577">
        <v>23</v>
      </c>
      <c r="L3577" t="str">
        <f>VLOOKUP(J3577,Clustering!$D$3:$E$367,2,FALSE)</f>
        <v>Summer</v>
      </c>
      <c r="M3577">
        <v>0.591420838</v>
      </c>
      <c r="N3577">
        <v>0.54754056200000001</v>
      </c>
      <c r="O3577">
        <v>0.54754056200000001</v>
      </c>
      <c r="P3577">
        <v>0.91095027900000003</v>
      </c>
      <c r="Q3577">
        <v>0.36742535700000001</v>
      </c>
      <c r="R3577">
        <v>7.9131646751926604E-2</v>
      </c>
      <c r="S3577">
        <v>0</v>
      </c>
      <c r="T3577">
        <v>0</v>
      </c>
      <c r="U3577">
        <v>0.66219262099999998</v>
      </c>
      <c r="V3577">
        <v>0.85008076700000001</v>
      </c>
      <c r="W3577">
        <v>1.1938272999999999E-2</v>
      </c>
      <c r="X3577">
        <v>2.4002190999999999E-2</v>
      </c>
      <c r="Y3577">
        <v>6.9374956448333705E-2</v>
      </c>
      <c r="Z3577">
        <v>0.582722187</v>
      </c>
      <c r="AA3577">
        <v>0.66219262099999998</v>
      </c>
      <c r="AB3577">
        <v>0</v>
      </c>
      <c r="AC3577">
        <v>0</v>
      </c>
      <c r="AD3577">
        <v>0.85</v>
      </c>
      <c r="AE3577">
        <v>0.85</v>
      </c>
      <c r="AF3577">
        <v>0.85</v>
      </c>
      <c r="AG3577">
        <v>0.85</v>
      </c>
      <c r="AH3577">
        <v>0.91095027900000003</v>
      </c>
      <c r="AI3577">
        <v>1.1938272999999999E-2</v>
      </c>
      <c r="AJ3577">
        <v>0.63339934099999995</v>
      </c>
      <c r="AK3577">
        <v>0</v>
      </c>
      <c r="AL3577">
        <v>0.13530952399999999</v>
      </c>
    </row>
    <row r="3578" spans="1:38" x14ac:dyDescent="0.35">
      <c r="A3578" t="s">
        <v>3702</v>
      </c>
      <c r="B3578">
        <v>54056.211581300842</v>
      </c>
      <c r="C3578">
        <v>53898.318496796543</v>
      </c>
      <c r="D3578">
        <v>0</v>
      </c>
      <c r="E3578">
        <v>157.89308450429601</v>
      </c>
      <c r="F3578">
        <v>0</v>
      </c>
      <c r="G3578">
        <v>7.7398570835439107E-2</v>
      </c>
      <c r="H3578">
        <v>7.8448611466431395E-2</v>
      </c>
      <c r="I3578">
        <v>5.8419606182940502E-2</v>
      </c>
      <c r="J3578">
        <v>150</v>
      </c>
      <c r="K3578">
        <v>0</v>
      </c>
      <c r="L3578" t="str">
        <f>VLOOKUP(J3578,Clustering!$D$3:$E$367,2,FALSE)</f>
        <v>Summer</v>
      </c>
      <c r="M3578">
        <v>0.55470901900000003</v>
      </c>
      <c r="N3578">
        <v>0.48103701300000001</v>
      </c>
      <c r="O3578">
        <v>0.48103701300000001</v>
      </c>
      <c r="P3578">
        <v>0.948784462</v>
      </c>
      <c r="Q3578">
        <v>0.356135751</v>
      </c>
      <c r="R3578">
        <v>7.8448611466431395E-2</v>
      </c>
      <c r="S3578">
        <v>0</v>
      </c>
      <c r="T3578">
        <v>0</v>
      </c>
      <c r="U3578">
        <v>0.66443094800000002</v>
      </c>
      <c r="V3578">
        <v>0.85008076700000001</v>
      </c>
      <c r="W3578">
        <v>1.2217531E-2</v>
      </c>
      <c r="X3578">
        <v>1.9436808E-2</v>
      </c>
      <c r="Y3578">
        <v>5.8419606182940502E-2</v>
      </c>
      <c r="Z3578">
        <v>0.52743087799999999</v>
      </c>
      <c r="AA3578">
        <v>0.66443094800000002</v>
      </c>
      <c r="AB3578">
        <v>0</v>
      </c>
      <c r="AC3578">
        <v>0</v>
      </c>
      <c r="AD3578">
        <v>0.85</v>
      </c>
      <c r="AE3578">
        <v>0.85</v>
      </c>
      <c r="AF3578">
        <v>0.85</v>
      </c>
      <c r="AG3578">
        <v>0.85</v>
      </c>
      <c r="AH3578">
        <v>0.948784462</v>
      </c>
      <c r="AI3578">
        <v>1.2217531E-2</v>
      </c>
      <c r="AJ3578">
        <v>0.59514420199999996</v>
      </c>
      <c r="AK3578">
        <v>0</v>
      </c>
      <c r="AL3578">
        <v>4.2638717999999999E-2</v>
      </c>
    </row>
    <row r="3579" spans="1:38" x14ac:dyDescent="0.35">
      <c r="A3579" t="s">
        <v>3703</v>
      </c>
      <c r="B3579">
        <v>53425.913923262313</v>
      </c>
      <c r="C3579">
        <v>53269.506364850982</v>
      </c>
      <c r="D3579">
        <v>0</v>
      </c>
      <c r="E3579">
        <v>156.40755841133219</v>
      </c>
      <c r="F3579">
        <v>0</v>
      </c>
      <c r="G3579">
        <v>7.6670371770260801E-2</v>
      </c>
      <c r="H3579">
        <v>7.8066915277478194E-2</v>
      </c>
      <c r="I3579">
        <v>5.1428539143166301E-2</v>
      </c>
      <c r="J3579">
        <v>150</v>
      </c>
      <c r="K3579">
        <v>1</v>
      </c>
      <c r="L3579" t="str">
        <f>VLOOKUP(J3579,Clustering!$D$3:$E$367,2,FALSE)</f>
        <v>Summer</v>
      </c>
      <c r="M3579">
        <v>0.51573367000000003</v>
      </c>
      <c r="N3579">
        <v>0.45924385299999998</v>
      </c>
      <c r="O3579">
        <v>0.45924385299999998</v>
      </c>
      <c r="P3579">
        <v>0.94905913799999997</v>
      </c>
      <c r="Q3579">
        <v>0.29864887699999998</v>
      </c>
      <c r="R3579">
        <v>7.8066915277478194E-2</v>
      </c>
      <c r="S3579">
        <v>0</v>
      </c>
      <c r="T3579">
        <v>0</v>
      </c>
      <c r="U3579">
        <v>0.66443094800000002</v>
      </c>
      <c r="V3579">
        <v>0.85008076700000001</v>
      </c>
      <c r="W3579">
        <v>1.2287345E-2</v>
      </c>
      <c r="X3579">
        <v>1.9436808E-2</v>
      </c>
      <c r="Y3579">
        <v>5.1428539143166301E-2</v>
      </c>
      <c r="Z3579">
        <v>0.483311131</v>
      </c>
      <c r="AA3579">
        <v>0.66443094800000002</v>
      </c>
      <c r="AB3579">
        <v>0</v>
      </c>
      <c r="AC3579">
        <v>0</v>
      </c>
      <c r="AD3579">
        <v>0.85</v>
      </c>
      <c r="AE3579">
        <v>0.85</v>
      </c>
      <c r="AF3579">
        <v>0.85</v>
      </c>
      <c r="AG3579">
        <v>0.85</v>
      </c>
      <c r="AH3579">
        <v>0.94905913799999997</v>
      </c>
      <c r="AI3579">
        <v>1.2287345E-2</v>
      </c>
      <c r="AJ3579">
        <v>0.55167392900000001</v>
      </c>
      <c r="AK3579">
        <v>0</v>
      </c>
      <c r="AL3579">
        <v>0</v>
      </c>
    </row>
    <row r="3580" spans="1:38" x14ac:dyDescent="0.35">
      <c r="A3580" t="s">
        <v>3704</v>
      </c>
      <c r="B3580">
        <v>53322.114816598507</v>
      </c>
      <c r="C3580">
        <v>53166.896447427069</v>
      </c>
      <c r="D3580">
        <v>0</v>
      </c>
      <c r="E3580">
        <v>155.2183691714435</v>
      </c>
      <c r="F3580">
        <v>0</v>
      </c>
      <c r="G3580">
        <v>7.6087435868354605E-2</v>
      </c>
      <c r="H3580">
        <v>7.7665129815422299E-2</v>
      </c>
      <c r="I3580">
        <v>4.7571398707428797E-2</v>
      </c>
      <c r="J3580">
        <v>150</v>
      </c>
      <c r="K3580">
        <v>2</v>
      </c>
      <c r="L3580" t="str">
        <f>VLOOKUP(J3580,Clustering!$D$3:$E$367,2,FALSE)</f>
        <v>Summer</v>
      </c>
      <c r="M3580">
        <v>0.47768561900000001</v>
      </c>
      <c r="N3580">
        <v>0.44425427699999998</v>
      </c>
      <c r="O3580">
        <v>0.44425427699999998</v>
      </c>
      <c r="P3580">
        <v>0.94940502800000004</v>
      </c>
      <c r="Q3580">
        <v>0.25137521699999998</v>
      </c>
      <c r="R3580">
        <v>7.7665129815422299E-2</v>
      </c>
      <c r="S3580">
        <v>0</v>
      </c>
      <c r="T3580">
        <v>0</v>
      </c>
      <c r="U3580">
        <v>0.66443094800000002</v>
      </c>
      <c r="V3580">
        <v>0.85008076700000001</v>
      </c>
      <c r="W3580">
        <v>1.2566603000000001E-2</v>
      </c>
      <c r="X3580">
        <v>1.9190527999999998E-2</v>
      </c>
      <c r="Y3580">
        <v>4.7571398707428797E-2</v>
      </c>
      <c r="Z3580">
        <v>0.46524115900000002</v>
      </c>
      <c r="AA3580">
        <v>0.66443094800000002</v>
      </c>
      <c r="AB3580">
        <v>0</v>
      </c>
      <c r="AC3580">
        <v>0</v>
      </c>
      <c r="AD3580">
        <v>0.85</v>
      </c>
      <c r="AE3580">
        <v>0.85</v>
      </c>
      <c r="AF3580">
        <v>0.85</v>
      </c>
      <c r="AG3580">
        <v>0.85</v>
      </c>
      <c r="AH3580">
        <v>0.94940502800000004</v>
      </c>
      <c r="AI3580">
        <v>1.2566603000000001E-2</v>
      </c>
      <c r="AJ3580">
        <v>0.53289369399999997</v>
      </c>
      <c r="AK3580">
        <v>0</v>
      </c>
      <c r="AL3580">
        <v>0</v>
      </c>
    </row>
    <row r="3581" spans="1:38" x14ac:dyDescent="0.35">
      <c r="A3581" t="s">
        <v>3705</v>
      </c>
      <c r="B3581">
        <v>53318.471320424796</v>
      </c>
      <c r="C3581">
        <v>53157.107377855478</v>
      </c>
      <c r="D3581">
        <v>0</v>
      </c>
      <c r="E3581">
        <v>161.36394256931649</v>
      </c>
      <c r="F3581">
        <v>0</v>
      </c>
      <c r="G3581">
        <v>7.9099971847704106E-2</v>
      </c>
      <c r="H3581">
        <v>8.0819145692561795E-2</v>
      </c>
      <c r="I3581">
        <v>4.8026755564425601E-2</v>
      </c>
      <c r="J3581">
        <v>150</v>
      </c>
      <c r="K3581">
        <v>3</v>
      </c>
      <c r="L3581" t="str">
        <f>VLOOKUP(J3581,Clustering!$D$3:$E$367,2,FALSE)</f>
        <v>Summer</v>
      </c>
      <c r="M3581">
        <v>0.46011877699999998</v>
      </c>
      <c r="N3581">
        <v>0.438194158</v>
      </c>
      <c r="O3581">
        <v>0.438194158</v>
      </c>
      <c r="P3581">
        <v>0.94909983099999995</v>
      </c>
      <c r="Q3581">
        <v>0.22464062900000001</v>
      </c>
      <c r="R3581">
        <v>8.0819145692561795E-2</v>
      </c>
      <c r="S3581">
        <v>0</v>
      </c>
      <c r="T3581">
        <v>0</v>
      </c>
      <c r="U3581">
        <v>0.66443094800000002</v>
      </c>
      <c r="V3581">
        <v>0.85008076700000001</v>
      </c>
      <c r="W3581">
        <v>1.2531696E-2</v>
      </c>
      <c r="X3581">
        <v>1.9170423999999998E-2</v>
      </c>
      <c r="Y3581">
        <v>4.8026755564425601E-2</v>
      </c>
      <c r="Z3581">
        <v>0.45789159899999998</v>
      </c>
      <c r="AA3581">
        <v>0.66443094800000002</v>
      </c>
      <c r="AB3581">
        <v>0</v>
      </c>
      <c r="AC3581">
        <v>0</v>
      </c>
      <c r="AD3581">
        <v>0.85</v>
      </c>
      <c r="AE3581">
        <v>0.85</v>
      </c>
      <c r="AF3581">
        <v>0.85</v>
      </c>
      <c r="AG3581">
        <v>0.85</v>
      </c>
      <c r="AH3581">
        <v>0.94909983099999995</v>
      </c>
      <c r="AI3581">
        <v>1.2531696E-2</v>
      </c>
      <c r="AJ3581">
        <v>0.52986034299999996</v>
      </c>
      <c r="AK3581">
        <v>0</v>
      </c>
      <c r="AL3581">
        <v>0</v>
      </c>
    </row>
    <row r="3582" spans="1:38" x14ac:dyDescent="0.35">
      <c r="A3582" t="s">
        <v>3706</v>
      </c>
      <c r="B3582">
        <v>53822.103500315432</v>
      </c>
      <c r="C3582">
        <v>53671.257739195949</v>
      </c>
      <c r="D3582">
        <v>0</v>
      </c>
      <c r="E3582">
        <v>150.84576111948081</v>
      </c>
      <c r="F3582">
        <v>0</v>
      </c>
      <c r="G3582">
        <v>7.3944000548765002E-2</v>
      </c>
      <c r="H3582">
        <v>7.5194149223777901E-2</v>
      </c>
      <c r="I3582">
        <v>5.1348182050755101E-2</v>
      </c>
      <c r="J3582">
        <v>150</v>
      </c>
      <c r="K3582">
        <v>4</v>
      </c>
      <c r="L3582" t="str">
        <f>VLOOKUP(J3582,Clustering!$D$3:$E$367,2,FALSE)</f>
        <v>Summer</v>
      </c>
      <c r="M3582">
        <v>0.44971114400000001</v>
      </c>
      <c r="N3582">
        <v>0.43054259099999997</v>
      </c>
      <c r="O3582">
        <v>0.43054259099999997</v>
      </c>
      <c r="P3582">
        <v>0.94948641300000003</v>
      </c>
      <c r="Q3582">
        <v>0.204401945</v>
      </c>
      <c r="R3582">
        <v>7.5194149223777901E-2</v>
      </c>
      <c r="S3582">
        <v>0</v>
      </c>
      <c r="T3582">
        <v>0</v>
      </c>
      <c r="U3582">
        <v>0.66443094800000002</v>
      </c>
      <c r="V3582">
        <v>0.85008076700000001</v>
      </c>
      <c r="W3582">
        <v>1.2531696E-2</v>
      </c>
      <c r="X3582">
        <v>1.9170423999999998E-2</v>
      </c>
      <c r="Y3582">
        <v>5.1348182050755101E-2</v>
      </c>
      <c r="Z3582">
        <v>0.46404968000000002</v>
      </c>
      <c r="AA3582">
        <v>0.66443094800000002</v>
      </c>
      <c r="AB3582">
        <v>0</v>
      </c>
      <c r="AC3582">
        <v>0</v>
      </c>
      <c r="AD3582">
        <v>0.85</v>
      </c>
      <c r="AE3582">
        <v>0.85</v>
      </c>
      <c r="AF3582">
        <v>0.85</v>
      </c>
      <c r="AG3582">
        <v>0.85</v>
      </c>
      <c r="AH3582">
        <v>0.94948641300000003</v>
      </c>
      <c r="AI3582">
        <v>1.2531696E-2</v>
      </c>
      <c r="AJ3582">
        <v>0.53565048400000004</v>
      </c>
      <c r="AK3582">
        <v>0</v>
      </c>
      <c r="AL3582">
        <v>0</v>
      </c>
    </row>
    <row r="3583" spans="1:38" x14ac:dyDescent="0.35">
      <c r="A3583" t="s">
        <v>3707</v>
      </c>
      <c r="B3583">
        <v>57990.259772744699</v>
      </c>
      <c r="C3583">
        <v>57574.17441499437</v>
      </c>
      <c r="D3583">
        <v>275.62695379156628</v>
      </c>
      <c r="E3583">
        <v>140.45840395876729</v>
      </c>
      <c r="F3583">
        <v>1.24478696530006E-2</v>
      </c>
      <c r="G3583">
        <v>6.8852158803317298E-2</v>
      </c>
      <c r="H3583">
        <v>6.9629420574302506E-2</v>
      </c>
      <c r="I3583">
        <v>5.4803537024436598E-2</v>
      </c>
      <c r="J3583">
        <v>150</v>
      </c>
      <c r="K3583">
        <v>5</v>
      </c>
      <c r="L3583" t="str">
        <f>VLOOKUP(J3583,Clustering!$D$3:$E$367,2,FALSE)</f>
        <v>Summer</v>
      </c>
      <c r="M3583">
        <v>0.45811442899999999</v>
      </c>
      <c r="N3583">
        <v>0.44298821900000002</v>
      </c>
      <c r="O3583">
        <v>0.44298821900000002</v>
      </c>
      <c r="P3583">
        <v>0.94956779899999999</v>
      </c>
      <c r="Q3583">
        <v>0.189207287</v>
      </c>
      <c r="R3583">
        <v>6.9629420574302506E-2</v>
      </c>
      <c r="S3583">
        <v>1.24478696530006E-2</v>
      </c>
      <c r="T3583">
        <v>0</v>
      </c>
      <c r="U3583">
        <v>0.66443094800000002</v>
      </c>
      <c r="V3583">
        <v>0.85008076700000001</v>
      </c>
      <c r="W3583">
        <v>1.2566603000000001E-2</v>
      </c>
      <c r="X3583">
        <v>1.9170423999999998E-2</v>
      </c>
      <c r="Y3583">
        <v>5.4803537024436598E-2</v>
      </c>
      <c r="Z3583">
        <v>0.49226170800000002</v>
      </c>
      <c r="AA3583">
        <v>0.66443094800000002</v>
      </c>
      <c r="AB3583">
        <v>0</v>
      </c>
      <c r="AC3583">
        <v>0</v>
      </c>
      <c r="AD3583">
        <v>0.85</v>
      </c>
      <c r="AE3583">
        <v>0.85</v>
      </c>
      <c r="AF3583">
        <v>0.85</v>
      </c>
      <c r="AG3583">
        <v>0.85</v>
      </c>
      <c r="AH3583">
        <v>0.94956779899999999</v>
      </c>
      <c r="AI3583">
        <v>1.2566603000000001E-2</v>
      </c>
      <c r="AJ3583">
        <v>0.54921540899999999</v>
      </c>
      <c r="AK3583">
        <v>8.7135087571003998E-3</v>
      </c>
      <c r="AL3583">
        <v>0</v>
      </c>
    </row>
    <row r="3584" spans="1:38" x14ac:dyDescent="0.35">
      <c r="A3584" t="s">
        <v>3708</v>
      </c>
      <c r="B3584">
        <v>63270.952833529504</v>
      </c>
      <c r="C3584">
        <v>61032.972801688033</v>
      </c>
      <c r="D3584">
        <v>2126.2202735388132</v>
      </c>
      <c r="E3584">
        <v>111.75975830265661</v>
      </c>
      <c r="F3584">
        <v>9.6024399843685798E-2</v>
      </c>
      <c r="G3584">
        <v>5.4784195246400297E-2</v>
      </c>
      <c r="H3584">
        <v>5.5064697574773003E-2</v>
      </c>
      <c r="I3584">
        <v>4.9714254505060798E-2</v>
      </c>
      <c r="J3584">
        <v>150</v>
      </c>
      <c r="K3584">
        <v>6</v>
      </c>
      <c r="L3584" t="str">
        <f>VLOOKUP(J3584,Clustering!$D$3:$E$367,2,FALSE)</f>
        <v>Summer</v>
      </c>
      <c r="M3584">
        <v>0.487741916</v>
      </c>
      <c r="N3584">
        <v>0.45858518799999998</v>
      </c>
      <c r="O3584">
        <v>0.45858518799999998</v>
      </c>
      <c r="P3584">
        <v>0.94971022400000005</v>
      </c>
      <c r="Q3584">
        <v>0.19102213500000001</v>
      </c>
      <c r="R3584">
        <v>5.5064697574773003E-2</v>
      </c>
      <c r="S3584">
        <v>9.6024399843685798E-2</v>
      </c>
      <c r="T3584">
        <v>0</v>
      </c>
      <c r="U3584">
        <v>0.66443094800000002</v>
      </c>
      <c r="V3584">
        <v>0.85008076700000001</v>
      </c>
      <c r="W3584">
        <v>1.2531696E-2</v>
      </c>
      <c r="X3584">
        <v>1.890404E-2</v>
      </c>
      <c r="Y3584">
        <v>4.9714254505060798E-2</v>
      </c>
      <c r="Z3584">
        <v>0.499232281</v>
      </c>
      <c r="AA3584">
        <v>0.66443094800000002</v>
      </c>
      <c r="AB3584">
        <v>0</v>
      </c>
      <c r="AC3584">
        <v>0</v>
      </c>
      <c r="AD3584">
        <v>0.85</v>
      </c>
      <c r="AE3584">
        <v>0.85</v>
      </c>
      <c r="AF3584">
        <v>0.85</v>
      </c>
      <c r="AG3584">
        <v>0.85</v>
      </c>
      <c r="AH3584">
        <v>0.94971022400000005</v>
      </c>
      <c r="AI3584">
        <v>1.2531696E-2</v>
      </c>
      <c r="AJ3584">
        <v>0.54290497199999999</v>
      </c>
      <c r="AK3584">
        <v>6.7217079890579998E-2</v>
      </c>
      <c r="AL3584">
        <v>0</v>
      </c>
    </row>
    <row r="3585" spans="1:38" x14ac:dyDescent="0.35">
      <c r="A3585" t="s">
        <v>3709</v>
      </c>
      <c r="B3585">
        <v>67320.610077921956</v>
      </c>
      <c r="C3585">
        <v>62510.565959252999</v>
      </c>
      <c r="D3585">
        <v>4727.0883514560956</v>
      </c>
      <c r="E3585">
        <v>82.955767212857438</v>
      </c>
      <c r="F3585">
        <v>0.21348485272467399</v>
      </c>
      <c r="G3585">
        <v>4.06645917710085E-2</v>
      </c>
      <c r="H3585">
        <v>4.07611351255798E-2</v>
      </c>
      <c r="I3585">
        <v>3.8919618424489898E-2</v>
      </c>
      <c r="J3585">
        <v>150</v>
      </c>
      <c r="K3585">
        <v>7</v>
      </c>
      <c r="L3585" t="str">
        <f>VLOOKUP(J3585,Clustering!$D$3:$E$367,2,FALSE)</f>
        <v>Summer</v>
      </c>
      <c r="M3585">
        <v>0.51620019900000003</v>
      </c>
      <c r="N3585">
        <v>0.46934076600000002</v>
      </c>
      <c r="O3585">
        <v>0.46934076600000002</v>
      </c>
      <c r="P3585">
        <v>0.950157845</v>
      </c>
      <c r="Q3585">
        <v>0.20898287199999999</v>
      </c>
      <c r="R3585">
        <v>4.07611351255798E-2</v>
      </c>
      <c r="S3585">
        <v>0.21348485272467399</v>
      </c>
      <c r="T3585">
        <v>0</v>
      </c>
      <c r="U3585">
        <v>0.66478313300000003</v>
      </c>
      <c r="V3585">
        <v>0.85008076700000001</v>
      </c>
      <c r="W3585">
        <v>1.2392067E-2</v>
      </c>
      <c r="X3585">
        <v>1.890404E-2</v>
      </c>
      <c r="Y3585">
        <v>3.8919618424489898E-2</v>
      </c>
      <c r="Z3585">
        <v>0.50879229199999998</v>
      </c>
      <c r="AA3585">
        <v>0.66478313300000003</v>
      </c>
      <c r="AB3585">
        <v>0</v>
      </c>
      <c r="AC3585">
        <v>0</v>
      </c>
      <c r="AD3585">
        <v>0.85</v>
      </c>
      <c r="AE3585">
        <v>0.85</v>
      </c>
      <c r="AF3585">
        <v>0.85</v>
      </c>
      <c r="AG3585">
        <v>0.85</v>
      </c>
      <c r="AH3585">
        <v>0.950157845</v>
      </c>
      <c r="AI3585">
        <v>1.2392067E-2</v>
      </c>
      <c r="AJ3585">
        <v>0.54499692</v>
      </c>
      <c r="AK3585">
        <v>0.14943939690727179</v>
      </c>
      <c r="AL3585">
        <v>0</v>
      </c>
    </row>
    <row r="3586" spans="1:38" x14ac:dyDescent="0.35">
      <c r="A3586" t="s">
        <v>3710</v>
      </c>
      <c r="B3586">
        <v>67633.008881366695</v>
      </c>
      <c r="C3586">
        <v>60251.651949080901</v>
      </c>
      <c r="D3586">
        <v>7293.0440340859968</v>
      </c>
      <c r="E3586">
        <v>88.312898199799747</v>
      </c>
      <c r="F3586">
        <v>0.32936859135535718</v>
      </c>
      <c r="G3586">
        <v>4.32906363724508E-2</v>
      </c>
      <c r="H3586">
        <v>4.3653990452383003E-2</v>
      </c>
      <c r="I3586">
        <v>3.6723191231917203E-2</v>
      </c>
      <c r="J3586">
        <v>150</v>
      </c>
      <c r="K3586">
        <v>8</v>
      </c>
      <c r="L3586" t="str">
        <f>VLOOKUP(J3586,Clustering!$D$3:$E$367,2,FALSE)</f>
        <v>Summer</v>
      </c>
      <c r="M3586">
        <v>0.53540277300000005</v>
      </c>
      <c r="N3586">
        <v>0.47360039999999998</v>
      </c>
      <c r="O3586">
        <v>0.47360039999999998</v>
      </c>
      <c r="P3586">
        <v>0.95052408099999997</v>
      </c>
      <c r="Q3586">
        <v>0.225141277</v>
      </c>
      <c r="R3586">
        <v>4.3653990452383003E-2</v>
      </c>
      <c r="S3586">
        <v>0.32936859135535718</v>
      </c>
      <c r="T3586">
        <v>0.19438567300000001</v>
      </c>
      <c r="U3586">
        <v>0.66478313300000003</v>
      </c>
      <c r="V3586">
        <v>0.85008076700000001</v>
      </c>
      <c r="W3586">
        <v>1.260151E-2</v>
      </c>
      <c r="X3586">
        <v>1.890404E-2</v>
      </c>
      <c r="Y3586">
        <v>3.6723191231917203E-2</v>
      </c>
      <c r="Z3586">
        <v>0.53361108199999996</v>
      </c>
      <c r="AA3586">
        <v>0.66478313300000003</v>
      </c>
      <c r="AB3586">
        <v>0</v>
      </c>
      <c r="AC3586">
        <v>0</v>
      </c>
      <c r="AD3586">
        <v>0.85</v>
      </c>
      <c r="AE3586">
        <v>0.85</v>
      </c>
      <c r="AF3586">
        <v>0.85</v>
      </c>
      <c r="AG3586">
        <v>0.85</v>
      </c>
      <c r="AH3586">
        <v>0.95052408099999997</v>
      </c>
      <c r="AI3586">
        <v>1.260151E-2</v>
      </c>
      <c r="AJ3586">
        <v>0.54287691000000005</v>
      </c>
      <c r="AK3586">
        <v>0.23055801394875</v>
      </c>
      <c r="AL3586">
        <v>0</v>
      </c>
    </row>
    <row r="3587" spans="1:38" x14ac:dyDescent="0.35">
      <c r="A3587" t="s">
        <v>3711</v>
      </c>
      <c r="B3587">
        <v>68405.715997004416</v>
      </c>
      <c r="C3587">
        <v>58648.595693108167</v>
      </c>
      <c r="D3587">
        <v>9653.7361564690036</v>
      </c>
      <c r="E3587">
        <v>103.3841474272391</v>
      </c>
      <c r="F3587">
        <v>0.43598221323107161</v>
      </c>
      <c r="G3587">
        <v>5.0678503640803403E-2</v>
      </c>
      <c r="H3587">
        <v>5.1388360596960697E-2</v>
      </c>
      <c r="I3587">
        <v>3.7848190525673897E-2</v>
      </c>
      <c r="J3587">
        <v>150</v>
      </c>
      <c r="K3587">
        <v>9</v>
      </c>
      <c r="L3587" t="str">
        <f>VLOOKUP(J3587,Clustering!$D$3:$E$367,2,FALSE)</f>
        <v>Summer</v>
      </c>
      <c r="M3587">
        <v>0.54581040599999997</v>
      </c>
      <c r="N3587">
        <v>0.48570289100000003</v>
      </c>
      <c r="O3587">
        <v>0.48570289100000003</v>
      </c>
      <c r="P3587">
        <v>0.94978143699999995</v>
      </c>
      <c r="Q3587">
        <v>0.248934559</v>
      </c>
      <c r="R3587">
        <v>5.1388360596960697E-2</v>
      </c>
      <c r="S3587">
        <v>0.43598221323107161</v>
      </c>
      <c r="T3587">
        <v>0.50389149200000005</v>
      </c>
      <c r="U3587">
        <v>0.66478313300000003</v>
      </c>
      <c r="V3587">
        <v>0.85008076700000001</v>
      </c>
      <c r="W3587">
        <v>1.4381779000000001E-2</v>
      </c>
      <c r="X3587">
        <v>1.890404E-2</v>
      </c>
      <c r="Y3587">
        <v>3.7848190525673897E-2</v>
      </c>
      <c r="Z3587">
        <v>0.56932384400000002</v>
      </c>
      <c r="AA3587">
        <v>0.66478313300000003</v>
      </c>
      <c r="AB3587">
        <v>0</v>
      </c>
      <c r="AC3587">
        <v>0</v>
      </c>
      <c r="AD3587">
        <v>0.85</v>
      </c>
      <c r="AE3587">
        <v>0.85</v>
      </c>
      <c r="AF3587">
        <v>0.85</v>
      </c>
      <c r="AG3587">
        <v>0.85</v>
      </c>
      <c r="AH3587">
        <v>0.94978143699999995</v>
      </c>
      <c r="AI3587">
        <v>1.4381779000000001E-2</v>
      </c>
      <c r="AJ3587">
        <v>0.55470886900000005</v>
      </c>
      <c r="AK3587">
        <v>0.30518754926175012</v>
      </c>
      <c r="AL3587">
        <v>0</v>
      </c>
    </row>
    <row r="3588" spans="1:38" x14ac:dyDescent="0.35">
      <c r="A3588" t="s">
        <v>3712</v>
      </c>
      <c r="B3588">
        <v>68405.408691607925</v>
      </c>
      <c r="C3588">
        <v>56909.761310164256</v>
      </c>
      <c r="D3588">
        <v>11391.19594646644</v>
      </c>
      <c r="E3588">
        <v>104.4514349772257</v>
      </c>
      <c r="F3588">
        <v>0.51444940483082036</v>
      </c>
      <c r="G3588">
        <v>5.1201683812365499E-2</v>
      </c>
      <c r="H3588">
        <v>5.1950860243839103E-2</v>
      </c>
      <c r="I3588">
        <v>3.7660690643381102E-2</v>
      </c>
      <c r="J3588">
        <v>150</v>
      </c>
      <c r="K3588">
        <v>10</v>
      </c>
      <c r="L3588" t="str">
        <f>VLOOKUP(J3588,Clustering!$D$3:$E$367,2,FALSE)</f>
        <v>Summer</v>
      </c>
      <c r="M3588">
        <v>0.56661415400000004</v>
      </c>
      <c r="N3588">
        <v>0.50284594900000001</v>
      </c>
      <c r="O3588">
        <v>0.50284594900000001</v>
      </c>
      <c r="P3588">
        <v>0.94711605399999999</v>
      </c>
      <c r="Q3588">
        <v>0.26186378599999999</v>
      </c>
      <c r="R3588">
        <v>5.1950860243839103E-2</v>
      </c>
      <c r="S3588">
        <v>0.51444940483082036</v>
      </c>
      <c r="T3588">
        <v>0.61315550900000004</v>
      </c>
      <c r="U3588">
        <v>0.66501009600000005</v>
      </c>
      <c r="V3588">
        <v>0.85008076700000001</v>
      </c>
      <c r="W3588">
        <v>1.4067614000000001E-2</v>
      </c>
      <c r="X3588">
        <v>1.8915349000000001E-2</v>
      </c>
      <c r="Y3588">
        <v>3.7660690643381102E-2</v>
      </c>
      <c r="Z3588">
        <v>0.61472961800000003</v>
      </c>
      <c r="AA3588">
        <v>0.66501009600000005</v>
      </c>
      <c r="AB3588">
        <v>0</v>
      </c>
      <c r="AC3588">
        <v>0</v>
      </c>
      <c r="AD3588">
        <v>0.85</v>
      </c>
      <c r="AE3588">
        <v>0.85</v>
      </c>
      <c r="AF3588">
        <v>0.85</v>
      </c>
      <c r="AG3588">
        <v>0.85</v>
      </c>
      <c r="AH3588">
        <v>0.94711605399999999</v>
      </c>
      <c r="AI3588">
        <v>1.4067614000000001E-2</v>
      </c>
      <c r="AJ3588">
        <v>0.60126650000000004</v>
      </c>
      <c r="AK3588">
        <v>0.3601145833815742</v>
      </c>
      <c r="AL3588">
        <v>0</v>
      </c>
    </row>
    <row r="3589" spans="1:38" x14ac:dyDescent="0.35">
      <c r="A3589" t="s">
        <v>3713</v>
      </c>
      <c r="B3589">
        <v>66465.424598477475</v>
      </c>
      <c r="C3589">
        <v>54180.480622016999</v>
      </c>
      <c r="D3589">
        <v>12178.31499581382</v>
      </c>
      <c r="E3589">
        <v>106.6289806466517</v>
      </c>
      <c r="F3589">
        <v>0.54999729008981924</v>
      </c>
      <c r="G3589">
        <v>5.2269108160123298E-2</v>
      </c>
      <c r="H3589">
        <v>5.3075859537595797E-2</v>
      </c>
      <c r="I3589">
        <v>3.7687476340851497E-2</v>
      </c>
      <c r="J3589">
        <v>150</v>
      </c>
      <c r="K3589">
        <v>11</v>
      </c>
      <c r="L3589" t="str">
        <f>VLOOKUP(J3589,Clustering!$D$3:$E$367,2,FALSE)</f>
        <v>Summer</v>
      </c>
      <c r="M3589">
        <v>0.600958769</v>
      </c>
      <c r="N3589">
        <v>0.52040905400000004</v>
      </c>
      <c r="O3589">
        <v>0.52040905400000004</v>
      </c>
      <c r="P3589">
        <v>0.94453205799999995</v>
      </c>
      <c r="Q3589">
        <v>0.27752154299999998</v>
      </c>
      <c r="R3589">
        <v>5.3075859537595797E-2</v>
      </c>
      <c r="S3589">
        <v>0.54999729008981924</v>
      </c>
      <c r="T3589">
        <v>0.62169412099999999</v>
      </c>
      <c r="U3589">
        <v>0.66559707000000001</v>
      </c>
      <c r="V3589">
        <v>0.85008076700000001</v>
      </c>
      <c r="W3589">
        <v>1.4416686E-2</v>
      </c>
      <c r="X3589">
        <v>2.302922E-2</v>
      </c>
      <c r="Y3589">
        <v>3.7687476340851497E-2</v>
      </c>
      <c r="Z3589">
        <v>0.67642604799999995</v>
      </c>
      <c r="AA3589">
        <v>0.66559707000000001</v>
      </c>
      <c r="AB3589">
        <v>0</v>
      </c>
      <c r="AC3589">
        <v>0</v>
      </c>
      <c r="AD3589">
        <v>0.85</v>
      </c>
      <c r="AE3589">
        <v>0.85</v>
      </c>
      <c r="AF3589">
        <v>0.85</v>
      </c>
      <c r="AG3589">
        <v>0.85</v>
      </c>
      <c r="AH3589">
        <v>0.94453205799999995</v>
      </c>
      <c r="AI3589">
        <v>1.4416686E-2</v>
      </c>
      <c r="AJ3589">
        <v>0.64142297699999995</v>
      </c>
      <c r="AK3589">
        <v>0.38499810306287341</v>
      </c>
      <c r="AL3589">
        <v>1.5393819999999999E-3</v>
      </c>
    </row>
    <row r="3590" spans="1:38" x14ac:dyDescent="0.35">
      <c r="A3590" t="s">
        <v>3714</v>
      </c>
      <c r="B3590">
        <v>66106.783425684422</v>
      </c>
      <c r="C3590">
        <v>53773.400877649343</v>
      </c>
      <c r="D3590">
        <v>12222.91223530135</v>
      </c>
      <c r="E3590">
        <v>110.47031273374181</v>
      </c>
      <c r="F3590">
        <v>0.5520113914554069</v>
      </c>
      <c r="G3590">
        <v>5.4152114085167499E-2</v>
      </c>
      <c r="H3590">
        <v>5.4843715570642201E-2</v>
      </c>
      <c r="I3590">
        <v>4.1651759566470603E-2</v>
      </c>
      <c r="J3590">
        <v>150</v>
      </c>
      <c r="K3590">
        <v>12</v>
      </c>
      <c r="L3590" t="str">
        <f>VLOOKUP(J3590,Clustering!$D$3:$E$367,2,FALSE)</f>
        <v>Summer</v>
      </c>
      <c r="M3590">
        <v>0.62290868200000005</v>
      </c>
      <c r="N3590">
        <v>0.53798990800000002</v>
      </c>
      <c r="O3590">
        <v>0.53798990800000002</v>
      </c>
      <c r="P3590">
        <v>0.94361646899999996</v>
      </c>
      <c r="Q3590">
        <v>0.31340546800000002</v>
      </c>
      <c r="R3590">
        <v>5.4843715570642201E-2</v>
      </c>
      <c r="S3590">
        <v>0.5520113914554069</v>
      </c>
      <c r="T3590">
        <v>0.62222306199999999</v>
      </c>
      <c r="U3590">
        <v>0.66559707000000001</v>
      </c>
      <c r="V3590">
        <v>0.85008076700000001</v>
      </c>
      <c r="W3590">
        <v>1.3927985E-2</v>
      </c>
      <c r="X3590">
        <v>3.7668605000000001E-2</v>
      </c>
      <c r="Y3590">
        <v>4.1651759566470603E-2</v>
      </c>
      <c r="Z3590">
        <v>0.70981932400000003</v>
      </c>
      <c r="AA3590">
        <v>0.66559707000000001</v>
      </c>
      <c r="AB3590">
        <v>0</v>
      </c>
      <c r="AC3590">
        <v>0</v>
      </c>
      <c r="AD3590">
        <v>0.85</v>
      </c>
      <c r="AE3590">
        <v>0.85</v>
      </c>
      <c r="AF3590">
        <v>0.85</v>
      </c>
      <c r="AG3590">
        <v>0.85</v>
      </c>
      <c r="AH3590">
        <v>0.94361646899999996</v>
      </c>
      <c r="AI3590">
        <v>1.3927985E-2</v>
      </c>
      <c r="AJ3590">
        <v>0.67438620800000004</v>
      </c>
      <c r="AK3590">
        <v>0.38640797401878479</v>
      </c>
      <c r="AL3590">
        <v>0.134225452</v>
      </c>
    </row>
    <row r="3591" spans="1:38" x14ac:dyDescent="0.35">
      <c r="A3591" t="s">
        <v>3715</v>
      </c>
      <c r="B3591">
        <v>65826.293777108498</v>
      </c>
      <c r="C3591">
        <v>54347.265441854513</v>
      </c>
      <c r="D3591">
        <v>11363.310103793679</v>
      </c>
      <c r="E3591">
        <v>115.71823146031601</v>
      </c>
      <c r="F3591">
        <v>0.51319002388139012</v>
      </c>
      <c r="G3591">
        <v>5.6724623264860698E-2</v>
      </c>
      <c r="H3591">
        <v>5.6973178519538897E-2</v>
      </c>
      <c r="I3591">
        <v>5.2232110067278299E-2</v>
      </c>
      <c r="J3591">
        <v>150</v>
      </c>
      <c r="K3591">
        <v>13</v>
      </c>
      <c r="L3591" t="str">
        <f>VLOOKUP(J3591,Clustering!$D$3:$E$367,2,FALSE)</f>
        <v>Summer</v>
      </c>
      <c r="M3591">
        <v>0.63006213</v>
      </c>
      <c r="N3591">
        <v>0.55563781199999995</v>
      </c>
      <c r="O3591">
        <v>0.55563781199999995</v>
      </c>
      <c r="P3591">
        <v>0.942202392</v>
      </c>
      <c r="Q3591">
        <v>0.37114266600000001</v>
      </c>
      <c r="R3591">
        <v>5.6973178519538897E-2</v>
      </c>
      <c r="S3591">
        <v>0.51319002388139012</v>
      </c>
      <c r="T3591">
        <v>0.638280187</v>
      </c>
      <c r="U3591">
        <v>0.66559707000000001</v>
      </c>
      <c r="V3591">
        <v>0.85008076700000001</v>
      </c>
      <c r="W3591">
        <v>1.424215E-2</v>
      </c>
      <c r="X3591">
        <v>7.3748540000000001E-2</v>
      </c>
      <c r="Y3591">
        <v>5.2232110067278299E-2</v>
      </c>
      <c r="Z3591">
        <v>0.73201075000000004</v>
      </c>
      <c r="AA3591">
        <v>0.66559707000000001</v>
      </c>
      <c r="AB3591">
        <v>0</v>
      </c>
      <c r="AC3591">
        <v>0</v>
      </c>
      <c r="AD3591">
        <v>0.85</v>
      </c>
      <c r="AE3591">
        <v>0.85</v>
      </c>
      <c r="AF3591">
        <v>0.85</v>
      </c>
      <c r="AG3591">
        <v>0.85</v>
      </c>
      <c r="AH3591">
        <v>0.942202392</v>
      </c>
      <c r="AI3591">
        <v>1.424215E-2</v>
      </c>
      <c r="AJ3591">
        <v>0.69376245400000003</v>
      </c>
      <c r="AK3591">
        <v>0.359233016716973</v>
      </c>
      <c r="AL3591">
        <v>0.25305274700000002</v>
      </c>
    </row>
    <row r="3592" spans="1:38" x14ac:dyDescent="0.35">
      <c r="A3592" t="s">
        <v>3716</v>
      </c>
      <c r="B3592">
        <v>65551.518968968929</v>
      </c>
      <c r="C3592">
        <v>55318.5839605777</v>
      </c>
      <c r="D3592">
        <v>10095.86057756775</v>
      </c>
      <c r="E3592">
        <v>137.07443082348851</v>
      </c>
      <c r="F3592">
        <v>0.45594944462313408</v>
      </c>
      <c r="G3592">
        <v>6.7193348442886505E-2</v>
      </c>
      <c r="H3592">
        <v>6.7017815070938597E-2</v>
      </c>
      <c r="I3592">
        <v>7.0366027254738506E-2</v>
      </c>
      <c r="J3592">
        <v>150</v>
      </c>
      <c r="K3592">
        <v>14</v>
      </c>
      <c r="L3592" t="str">
        <f>VLOOKUP(J3592,Clustering!$D$3:$E$367,2,FALSE)</f>
        <v>Summer</v>
      </c>
      <c r="M3592">
        <v>0.64880393400000003</v>
      </c>
      <c r="N3592">
        <v>0.56826289600000002</v>
      </c>
      <c r="O3592">
        <v>0.56826289600000002</v>
      </c>
      <c r="P3592">
        <v>0.939801514</v>
      </c>
      <c r="Q3592">
        <v>0.412145714</v>
      </c>
      <c r="R3592">
        <v>6.7017815070938597E-2</v>
      </c>
      <c r="S3592">
        <v>0.45594944462313408</v>
      </c>
      <c r="T3592">
        <v>0.63061054900000002</v>
      </c>
      <c r="U3592">
        <v>0.66582403300000004</v>
      </c>
      <c r="V3592">
        <v>0.85008076700000001</v>
      </c>
      <c r="W3592">
        <v>1.4032707E-2</v>
      </c>
      <c r="X3592">
        <v>9.9396783000000002E-2</v>
      </c>
      <c r="Y3592">
        <v>7.0366027254738506E-2</v>
      </c>
      <c r="Z3592">
        <v>0.74849050399999995</v>
      </c>
      <c r="AA3592">
        <v>0.66582403300000004</v>
      </c>
      <c r="AB3592">
        <v>0</v>
      </c>
      <c r="AC3592">
        <v>0</v>
      </c>
      <c r="AD3592">
        <v>0.85</v>
      </c>
      <c r="AE3592">
        <v>0.85</v>
      </c>
      <c r="AF3592">
        <v>0.85</v>
      </c>
      <c r="AG3592">
        <v>0.85</v>
      </c>
      <c r="AH3592">
        <v>0.939801514</v>
      </c>
      <c r="AI3592">
        <v>1.4032707E-2</v>
      </c>
      <c r="AJ3592">
        <v>0.70784802700000005</v>
      </c>
      <c r="AK3592">
        <v>0.31916461123619377</v>
      </c>
      <c r="AL3592">
        <v>0.306967981</v>
      </c>
    </row>
    <row r="3593" spans="1:38" x14ac:dyDescent="0.35">
      <c r="A3593" t="s">
        <v>3717</v>
      </c>
      <c r="B3593">
        <v>65896.721325477207</v>
      </c>
      <c r="C3593">
        <v>56929.636051311383</v>
      </c>
      <c r="D3593">
        <v>8803.517479943237</v>
      </c>
      <c r="E3593">
        <v>163.56779422258541</v>
      </c>
      <c r="F3593">
        <v>0.39758462142681439</v>
      </c>
      <c r="G3593">
        <v>8.0180291285581101E-2</v>
      </c>
      <c r="H3593">
        <v>7.9493253667777E-2</v>
      </c>
      <c r="I3593">
        <v>9.2598156155169795E-2</v>
      </c>
      <c r="J3593">
        <v>150</v>
      </c>
      <c r="K3593">
        <v>15</v>
      </c>
      <c r="L3593" t="str">
        <f>VLOOKUP(J3593,Clustering!$D$3:$E$367,2,FALSE)</f>
        <v>Summer</v>
      </c>
      <c r="M3593">
        <v>0.65734545099999997</v>
      </c>
      <c r="N3593">
        <v>0.56817021000000001</v>
      </c>
      <c r="O3593">
        <v>0.56817021000000001</v>
      </c>
      <c r="P3593">
        <v>0.93752271399999998</v>
      </c>
      <c r="Q3593">
        <v>0.45803007600000001</v>
      </c>
      <c r="R3593">
        <v>7.9493253667777E-2</v>
      </c>
      <c r="S3593">
        <v>0.39758462142681439</v>
      </c>
      <c r="T3593">
        <v>0.64443856700000002</v>
      </c>
      <c r="U3593">
        <v>0.666411007</v>
      </c>
      <c r="V3593">
        <v>0.85008076700000001</v>
      </c>
      <c r="W3593">
        <v>1.3927985E-2</v>
      </c>
      <c r="X3593">
        <v>0.122324643</v>
      </c>
      <c r="Y3593">
        <v>9.2598156155169795E-2</v>
      </c>
      <c r="Z3593">
        <v>0.75814559100000001</v>
      </c>
      <c r="AA3593">
        <v>0.666411007</v>
      </c>
      <c r="AB3593">
        <v>0</v>
      </c>
      <c r="AC3593">
        <v>0</v>
      </c>
      <c r="AD3593">
        <v>0.85</v>
      </c>
      <c r="AE3593">
        <v>0.85</v>
      </c>
      <c r="AF3593">
        <v>0.85</v>
      </c>
      <c r="AG3593">
        <v>0.85</v>
      </c>
      <c r="AH3593">
        <v>0.93752271399999998</v>
      </c>
      <c r="AI3593">
        <v>1.3927985E-2</v>
      </c>
      <c r="AJ3593">
        <v>0.71963815799999997</v>
      </c>
      <c r="AK3593">
        <v>0.27830923499877008</v>
      </c>
      <c r="AL3593">
        <v>0.37997805800000001</v>
      </c>
    </row>
    <row r="3594" spans="1:38" x14ac:dyDescent="0.35">
      <c r="A3594" t="s">
        <v>3718</v>
      </c>
      <c r="B3594">
        <v>67715.073861786354</v>
      </c>
      <c r="C3594">
        <v>60591.353906338038</v>
      </c>
      <c r="D3594">
        <v>6937.7401247980524</v>
      </c>
      <c r="E3594">
        <v>185.9798306502544</v>
      </c>
      <c r="F3594">
        <v>0.31332234954490468</v>
      </c>
      <c r="G3594">
        <v>9.1166583652085395E-2</v>
      </c>
      <c r="H3594">
        <v>9.0281193323980297E-2</v>
      </c>
      <c r="I3594">
        <v>0.10716957557906689</v>
      </c>
      <c r="J3594">
        <v>150</v>
      </c>
      <c r="K3594">
        <v>16</v>
      </c>
      <c r="L3594" t="str">
        <f>VLOOKUP(J3594,Clustering!$D$3:$E$367,2,FALSE)</f>
        <v>Summer</v>
      </c>
      <c r="M3594">
        <v>0.661129521</v>
      </c>
      <c r="N3594">
        <v>0.57399368299999998</v>
      </c>
      <c r="O3594">
        <v>0.57399368299999998</v>
      </c>
      <c r="P3594">
        <v>0.93650539200000005</v>
      </c>
      <c r="Q3594">
        <v>0.48967101200000002</v>
      </c>
      <c r="R3594">
        <v>9.0281193323980297E-2</v>
      </c>
      <c r="S3594">
        <v>0.31332234954490468</v>
      </c>
      <c r="T3594">
        <v>0.62637902400000001</v>
      </c>
      <c r="U3594">
        <v>0.666411007</v>
      </c>
      <c r="V3594">
        <v>0.85008076700000001</v>
      </c>
      <c r="W3594">
        <v>1.3194933000000001E-2</v>
      </c>
      <c r="X3594">
        <v>0.14338320900000001</v>
      </c>
      <c r="Y3594">
        <v>0.10716957557906689</v>
      </c>
      <c r="Z3594">
        <v>0.76333552999999998</v>
      </c>
      <c r="AA3594">
        <v>0.666411007</v>
      </c>
      <c r="AB3594">
        <v>0</v>
      </c>
      <c r="AC3594">
        <v>0</v>
      </c>
      <c r="AD3594">
        <v>0.85</v>
      </c>
      <c r="AE3594">
        <v>0.85</v>
      </c>
      <c r="AF3594">
        <v>0.85</v>
      </c>
      <c r="AG3594">
        <v>0.85</v>
      </c>
      <c r="AH3594">
        <v>0.93650539200000005</v>
      </c>
      <c r="AI3594">
        <v>1.3194933000000001E-2</v>
      </c>
      <c r="AJ3594">
        <v>0.729092607</v>
      </c>
      <c r="AK3594">
        <v>0.2193256446814332</v>
      </c>
      <c r="AL3594">
        <v>0.58652845499999995</v>
      </c>
    </row>
    <row r="3595" spans="1:38" x14ac:dyDescent="0.35">
      <c r="A3595" t="s">
        <v>3719</v>
      </c>
      <c r="B3595">
        <v>69025.191420433985</v>
      </c>
      <c r="C3595">
        <v>64444.919592258397</v>
      </c>
      <c r="D3595">
        <v>4378.4660587039843</v>
      </c>
      <c r="E3595">
        <v>201.80576947159921</v>
      </c>
      <c r="F3595">
        <v>0.1977403662054413</v>
      </c>
      <c r="G3595">
        <v>9.8924396799803499E-2</v>
      </c>
      <c r="H3595">
        <v>9.7995474195455207E-2</v>
      </c>
      <c r="I3595">
        <v>0.1157142130721243</v>
      </c>
      <c r="J3595">
        <v>150</v>
      </c>
      <c r="K3595">
        <v>17</v>
      </c>
      <c r="L3595" t="str">
        <f>VLOOKUP(J3595,Clustering!$D$3:$E$367,2,FALSE)</f>
        <v>Summer</v>
      </c>
      <c r="M3595">
        <v>0.65876231799999996</v>
      </c>
      <c r="N3595">
        <v>0.57143593000000004</v>
      </c>
      <c r="O3595">
        <v>0.57143593000000004</v>
      </c>
      <c r="P3595">
        <v>0.93752271399999998</v>
      </c>
      <c r="Q3595">
        <v>0.50401456899999997</v>
      </c>
      <c r="R3595">
        <v>9.7995474195455207E-2</v>
      </c>
      <c r="S3595">
        <v>0.1977403662054413</v>
      </c>
      <c r="T3595">
        <v>0.58009672099999998</v>
      </c>
      <c r="U3595">
        <v>0.666411007</v>
      </c>
      <c r="V3595">
        <v>0.85008076700000001</v>
      </c>
      <c r="W3595">
        <v>1.3090210999999999E-2</v>
      </c>
      <c r="X3595">
        <v>0.203364814</v>
      </c>
      <c r="Y3595">
        <v>0.1157142130721243</v>
      </c>
      <c r="Z3595">
        <v>0.76685518600000002</v>
      </c>
      <c r="AA3595">
        <v>0.666411007</v>
      </c>
      <c r="AB3595">
        <v>0</v>
      </c>
      <c r="AC3595">
        <v>0</v>
      </c>
      <c r="AD3595">
        <v>0.85</v>
      </c>
      <c r="AE3595">
        <v>0.85</v>
      </c>
      <c r="AF3595">
        <v>0.85</v>
      </c>
      <c r="AG3595">
        <v>0.85</v>
      </c>
      <c r="AH3595">
        <v>0.93752271399999998</v>
      </c>
      <c r="AI3595">
        <v>1.3090210999999999E-2</v>
      </c>
      <c r="AJ3595">
        <v>0.740863677</v>
      </c>
      <c r="AK3595">
        <v>0.13841825634380889</v>
      </c>
      <c r="AL3595">
        <v>0.64514639299999998</v>
      </c>
    </row>
    <row r="3596" spans="1:38" x14ac:dyDescent="0.35">
      <c r="A3596" t="s">
        <v>3720</v>
      </c>
      <c r="B3596">
        <v>69983.509720369664</v>
      </c>
      <c r="C3596">
        <v>67942.651171249046</v>
      </c>
      <c r="D3596">
        <v>1828.9882153197659</v>
      </c>
      <c r="E3596">
        <v>211.87033380084591</v>
      </c>
      <c r="F3596">
        <v>8.2600800059603199E-2</v>
      </c>
      <c r="G3596">
        <v>0.1038580067651205</v>
      </c>
      <c r="H3596">
        <v>0.10277672119392139</v>
      </c>
      <c r="I3596">
        <v>0.1234017082461288</v>
      </c>
      <c r="J3596">
        <v>150</v>
      </c>
      <c r="K3596">
        <v>18</v>
      </c>
      <c r="L3596" t="str">
        <f>VLOOKUP(J3596,Clustering!$D$3:$E$367,2,FALSE)</f>
        <v>Summer</v>
      </c>
      <c r="M3596">
        <v>0.65783501899999997</v>
      </c>
      <c r="N3596">
        <v>0.57543328199999999</v>
      </c>
      <c r="O3596">
        <v>0.57543328199999999</v>
      </c>
      <c r="P3596">
        <v>0.93779738999999995</v>
      </c>
      <c r="Q3596">
        <v>0.50367663200000001</v>
      </c>
      <c r="R3596">
        <v>0.10277672119392139</v>
      </c>
      <c r="S3596">
        <v>8.2600800059603199E-2</v>
      </c>
      <c r="T3596">
        <v>0.50952093099999995</v>
      </c>
      <c r="U3596">
        <v>0.666411007</v>
      </c>
      <c r="V3596">
        <v>0.85008076700000001</v>
      </c>
      <c r="W3596">
        <v>1.2845861E-2</v>
      </c>
      <c r="X3596">
        <v>0.22688156600000001</v>
      </c>
      <c r="Y3596">
        <v>0.1234017082461288</v>
      </c>
      <c r="Z3596">
        <v>0.77618290599999995</v>
      </c>
      <c r="AA3596">
        <v>0.666411007</v>
      </c>
      <c r="AB3596">
        <v>0</v>
      </c>
      <c r="AC3596">
        <v>0</v>
      </c>
      <c r="AD3596">
        <v>0.85</v>
      </c>
      <c r="AE3596">
        <v>0.85</v>
      </c>
      <c r="AF3596">
        <v>0.85</v>
      </c>
      <c r="AG3596">
        <v>0.85</v>
      </c>
      <c r="AH3596">
        <v>0.93779738999999995</v>
      </c>
      <c r="AI3596">
        <v>1.2845861E-2</v>
      </c>
      <c r="AJ3596">
        <v>0.75294872400000001</v>
      </c>
      <c r="AK3596">
        <v>5.7820560041722202E-2</v>
      </c>
      <c r="AL3596">
        <v>0.64577298699999997</v>
      </c>
    </row>
    <row r="3597" spans="1:38" x14ac:dyDescent="0.35">
      <c r="A3597" t="s">
        <v>3721</v>
      </c>
      <c r="B3597">
        <v>71219.305870326411</v>
      </c>
      <c r="C3597">
        <v>70764.341200685594</v>
      </c>
      <c r="D3597">
        <v>222.38140607636359</v>
      </c>
      <c r="E3597">
        <v>232.58326356445241</v>
      </c>
      <c r="F3597">
        <v>1.0043193229145901E-2</v>
      </c>
      <c r="G3597">
        <v>0.1140114037080649</v>
      </c>
      <c r="H3597">
        <v>0.1131628753880687</v>
      </c>
      <c r="I3597">
        <v>0.12934813308455739</v>
      </c>
      <c r="J3597">
        <v>150</v>
      </c>
      <c r="K3597">
        <v>19</v>
      </c>
      <c r="L3597" t="str">
        <f>VLOOKUP(J3597,Clustering!$D$3:$E$367,2,FALSE)</f>
        <v>Summer</v>
      </c>
      <c r="M3597">
        <v>0.65653910400000004</v>
      </c>
      <c r="N3597">
        <v>0.582152067</v>
      </c>
      <c r="O3597">
        <v>0.582152067</v>
      </c>
      <c r="P3597">
        <v>0.937217517</v>
      </c>
      <c r="Q3597">
        <v>0.474213514</v>
      </c>
      <c r="R3597">
        <v>0.1131628753880687</v>
      </c>
      <c r="S3597">
        <v>1.0043193229145901E-2</v>
      </c>
      <c r="T3597">
        <v>0.33058788</v>
      </c>
      <c r="U3597">
        <v>0.666411007</v>
      </c>
      <c r="V3597">
        <v>0.85008076700000001</v>
      </c>
      <c r="W3597">
        <v>1.1205221E-2</v>
      </c>
      <c r="X3597">
        <v>0.20175310699999999</v>
      </c>
      <c r="Y3597">
        <v>0.12934813308455739</v>
      </c>
      <c r="Z3597">
        <v>0.775650375</v>
      </c>
      <c r="AA3597">
        <v>0.666411007</v>
      </c>
      <c r="AB3597">
        <v>0</v>
      </c>
      <c r="AC3597">
        <v>0</v>
      </c>
      <c r="AD3597">
        <v>0.85</v>
      </c>
      <c r="AE3597">
        <v>0.85</v>
      </c>
      <c r="AF3597">
        <v>0.85</v>
      </c>
      <c r="AG3597">
        <v>0.85</v>
      </c>
      <c r="AH3597">
        <v>0.937217517</v>
      </c>
      <c r="AI3597">
        <v>1.1205221E-2</v>
      </c>
      <c r="AJ3597">
        <v>0.76424273899999995</v>
      </c>
      <c r="AK3597">
        <v>7.0302352604021002E-3</v>
      </c>
      <c r="AL3597">
        <v>0.70485057200000001</v>
      </c>
    </row>
    <row r="3598" spans="1:38" x14ac:dyDescent="0.35">
      <c r="A3598" t="s">
        <v>3722</v>
      </c>
      <c r="B3598">
        <v>68153.296813495966</v>
      </c>
      <c r="C3598">
        <v>67904.95349931666</v>
      </c>
      <c r="D3598">
        <v>0</v>
      </c>
      <c r="E3598">
        <v>248.34331417930281</v>
      </c>
      <c r="F3598">
        <v>0</v>
      </c>
      <c r="G3598">
        <v>0.12173691871534439</v>
      </c>
      <c r="H3598">
        <v>0.12087715625954371</v>
      </c>
      <c r="I3598">
        <v>0.1372766995357956</v>
      </c>
      <c r="J3598">
        <v>150</v>
      </c>
      <c r="K3598">
        <v>20</v>
      </c>
      <c r="L3598" t="str">
        <f>VLOOKUP(J3598,Clustering!$D$3:$E$367,2,FALSE)</f>
        <v>Summer</v>
      </c>
      <c r="M3598">
        <v>0.667695488</v>
      </c>
      <c r="N3598">
        <v>0.58556963500000003</v>
      </c>
      <c r="O3598">
        <v>0.58556963500000003</v>
      </c>
      <c r="P3598">
        <v>0.93506079600000003</v>
      </c>
      <c r="Q3598">
        <v>0.44805467100000002</v>
      </c>
      <c r="R3598">
        <v>0.12087715625954371</v>
      </c>
      <c r="S3598">
        <v>0</v>
      </c>
      <c r="T3598">
        <v>6.5097476000000001E-2</v>
      </c>
      <c r="U3598">
        <v>0.666411007</v>
      </c>
      <c r="V3598">
        <v>0.85008076700000001</v>
      </c>
      <c r="W3598">
        <v>1.1309942999999999E-2</v>
      </c>
      <c r="X3598">
        <v>0.13977362400000001</v>
      </c>
      <c r="Y3598">
        <v>0.1372766995357956</v>
      </c>
      <c r="Z3598">
        <v>0.77193345599999996</v>
      </c>
      <c r="AA3598">
        <v>0.666411007</v>
      </c>
      <c r="AB3598">
        <v>0</v>
      </c>
      <c r="AC3598">
        <v>0</v>
      </c>
      <c r="AD3598">
        <v>0.85</v>
      </c>
      <c r="AE3598">
        <v>0.85</v>
      </c>
      <c r="AF3598">
        <v>0.85</v>
      </c>
      <c r="AG3598">
        <v>0.85</v>
      </c>
      <c r="AH3598">
        <v>0.93506079600000003</v>
      </c>
      <c r="AI3598">
        <v>1.1309942999999999E-2</v>
      </c>
      <c r="AJ3598">
        <v>0.76712466099999999</v>
      </c>
      <c r="AK3598">
        <v>0</v>
      </c>
      <c r="AL3598">
        <v>0.71243907500000003</v>
      </c>
    </row>
    <row r="3599" spans="1:38" x14ac:dyDescent="0.35">
      <c r="A3599" t="s">
        <v>3723</v>
      </c>
      <c r="B3599">
        <v>64609.696589287101</v>
      </c>
      <c r="C3599">
        <v>64350.397754306439</v>
      </c>
      <c r="D3599">
        <v>0</v>
      </c>
      <c r="E3599">
        <v>259.29883498066039</v>
      </c>
      <c r="F3599">
        <v>0</v>
      </c>
      <c r="G3599">
        <v>0.1271072720493433</v>
      </c>
      <c r="H3599">
        <v>0.12638161708971071</v>
      </c>
      <c r="I3599">
        <v>0.14022312625753949</v>
      </c>
      <c r="J3599">
        <v>150</v>
      </c>
      <c r="K3599">
        <v>21</v>
      </c>
      <c r="L3599" t="str">
        <f>VLOOKUP(J3599,Clustering!$D$3:$E$367,2,FALSE)</f>
        <v>Summer</v>
      </c>
      <c r="M3599">
        <v>0.65115961899999997</v>
      </c>
      <c r="N3599">
        <v>0.57136493600000005</v>
      </c>
      <c r="O3599">
        <v>0.57136493600000005</v>
      </c>
      <c r="P3599">
        <v>0.93281251600000004</v>
      </c>
      <c r="Q3599">
        <v>0.42034381999999998</v>
      </c>
      <c r="R3599">
        <v>0.12638161708971071</v>
      </c>
      <c r="S3599">
        <v>0</v>
      </c>
      <c r="T3599">
        <v>0</v>
      </c>
      <c r="U3599">
        <v>0.666411007</v>
      </c>
      <c r="V3599">
        <v>0.85008076700000001</v>
      </c>
      <c r="W3599">
        <v>1.1414664E-2</v>
      </c>
      <c r="X3599">
        <v>6.7558465999999998E-2</v>
      </c>
      <c r="Y3599">
        <v>0.14022312625753949</v>
      </c>
      <c r="Z3599">
        <v>0.74632851200000005</v>
      </c>
      <c r="AA3599">
        <v>0.666411007</v>
      </c>
      <c r="AB3599">
        <v>0</v>
      </c>
      <c r="AC3599">
        <v>0</v>
      </c>
      <c r="AD3599">
        <v>0.85</v>
      </c>
      <c r="AE3599">
        <v>0.85</v>
      </c>
      <c r="AF3599">
        <v>0.85</v>
      </c>
      <c r="AG3599">
        <v>0.85</v>
      </c>
      <c r="AH3599">
        <v>0.93281251600000004</v>
      </c>
      <c r="AI3599">
        <v>1.1414664E-2</v>
      </c>
      <c r="AJ3599">
        <v>0.74850609199999996</v>
      </c>
      <c r="AK3599">
        <v>0</v>
      </c>
      <c r="AL3599">
        <v>0.38078244</v>
      </c>
    </row>
    <row r="3600" spans="1:38" x14ac:dyDescent="0.35">
      <c r="A3600" t="s">
        <v>3724</v>
      </c>
      <c r="B3600">
        <v>60112.387146892434</v>
      </c>
      <c r="C3600">
        <v>59847.714944820909</v>
      </c>
      <c r="D3600">
        <v>0</v>
      </c>
      <c r="E3600">
        <v>264.67220207151729</v>
      </c>
      <c r="F3600">
        <v>0</v>
      </c>
      <c r="G3600">
        <v>0.1297412755252535</v>
      </c>
      <c r="H3600">
        <v>0.1293347402358222</v>
      </c>
      <c r="I3600">
        <v>0.1370891996535028</v>
      </c>
      <c r="J3600">
        <v>150</v>
      </c>
      <c r="K3600">
        <v>22</v>
      </c>
      <c r="L3600" t="str">
        <f>VLOOKUP(J3600,Clustering!$D$3:$E$367,2,FALSE)</f>
        <v>Summer</v>
      </c>
      <c r="M3600">
        <v>0.614689704</v>
      </c>
      <c r="N3600">
        <v>0.545698664</v>
      </c>
      <c r="O3600">
        <v>0.545698664</v>
      </c>
      <c r="P3600">
        <v>0.93019799999999997</v>
      </c>
      <c r="Q3600">
        <v>0.41049357600000003</v>
      </c>
      <c r="R3600">
        <v>0.1293347402358222</v>
      </c>
      <c r="S3600">
        <v>0</v>
      </c>
      <c r="T3600">
        <v>0</v>
      </c>
      <c r="U3600">
        <v>0.66559707000000001</v>
      </c>
      <c r="V3600">
        <v>0.85008076700000001</v>
      </c>
      <c r="W3600">
        <v>1.1659015E-2</v>
      </c>
      <c r="X3600">
        <v>3.1359579999999998E-2</v>
      </c>
      <c r="Y3600">
        <v>0.1370891996535028</v>
      </c>
      <c r="Z3600">
        <v>0.66420548800000001</v>
      </c>
      <c r="AA3600">
        <v>0.66559707000000001</v>
      </c>
      <c r="AB3600">
        <v>0</v>
      </c>
      <c r="AC3600">
        <v>0</v>
      </c>
      <c r="AD3600">
        <v>0.85</v>
      </c>
      <c r="AE3600">
        <v>0.85</v>
      </c>
      <c r="AF3600">
        <v>0.85</v>
      </c>
      <c r="AG3600">
        <v>0.85</v>
      </c>
      <c r="AH3600">
        <v>0.93019799999999997</v>
      </c>
      <c r="AI3600">
        <v>1.1659015E-2</v>
      </c>
      <c r="AJ3600">
        <v>0.69583728199999995</v>
      </c>
      <c r="AK3600">
        <v>0</v>
      </c>
      <c r="AL3600">
        <v>0.15400976499999999</v>
      </c>
    </row>
    <row r="3601" spans="1:38" x14ac:dyDescent="0.35">
      <c r="A3601" t="s">
        <v>3725</v>
      </c>
      <c r="B3601">
        <v>55879.257846751389</v>
      </c>
      <c r="C3601">
        <v>55617.878520907339</v>
      </c>
      <c r="D3601">
        <v>0</v>
      </c>
      <c r="E3601">
        <v>261.37932584405041</v>
      </c>
      <c r="F3601">
        <v>0</v>
      </c>
      <c r="G3601">
        <v>0.1281271205117894</v>
      </c>
      <c r="H3601">
        <v>0.12808920530344869</v>
      </c>
      <c r="I3601">
        <v>0.1288124191351494</v>
      </c>
      <c r="J3601">
        <v>150</v>
      </c>
      <c r="K3601">
        <v>23</v>
      </c>
      <c r="L3601" t="str">
        <f>VLOOKUP(J3601,Clustering!$D$3:$E$367,2,FALSE)</f>
        <v>Summer</v>
      </c>
      <c r="M3601">
        <v>0.591420838</v>
      </c>
      <c r="N3601">
        <v>0.54754056200000001</v>
      </c>
      <c r="O3601">
        <v>0.54754056200000001</v>
      </c>
      <c r="P3601">
        <v>0.91095027900000003</v>
      </c>
      <c r="Q3601">
        <v>0.36742535700000001</v>
      </c>
      <c r="R3601">
        <v>0.12808920530344869</v>
      </c>
      <c r="S3601">
        <v>0</v>
      </c>
      <c r="T3601">
        <v>0</v>
      </c>
      <c r="U3601">
        <v>0.66219262099999998</v>
      </c>
      <c r="V3601">
        <v>0.85008076700000001</v>
      </c>
      <c r="W3601">
        <v>1.1938272999999999E-2</v>
      </c>
      <c r="X3601">
        <v>2.4002190999999999E-2</v>
      </c>
      <c r="Y3601">
        <v>0.1288124191351494</v>
      </c>
      <c r="Z3601">
        <v>0.582722187</v>
      </c>
      <c r="AA3601">
        <v>0.66219262099999998</v>
      </c>
      <c r="AB3601">
        <v>0</v>
      </c>
      <c r="AC3601">
        <v>0</v>
      </c>
      <c r="AD3601">
        <v>0.85</v>
      </c>
      <c r="AE3601">
        <v>0.85</v>
      </c>
      <c r="AF3601">
        <v>0.85</v>
      </c>
      <c r="AG3601">
        <v>0.85</v>
      </c>
      <c r="AH3601">
        <v>0.91095027900000003</v>
      </c>
      <c r="AI3601">
        <v>1.1938272999999999E-2</v>
      </c>
      <c r="AJ3601">
        <v>0.63339934099999995</v>
      </c>
      <c r="AK3601">
        <v>0</v>
      </c>
      <c r="AL3601">
        <v>0.13530952399999999</v>
      </c>
    </row>
    <row r="3602" spans="1:38" x14ac:dyDescent="0.35">
      <c r="A3602" t="s">
        <v>3726</v>
      </c>
      <c r="B3602">
        <v>31953.286658135359</v>
      </c>
      <c r="C3602">
        <v>31704.03324501024</v>
      </c>
      <c r="D3602">
        <v>0</v>
      </c>
      <c r="E3602">
        <v>249.25341312511091</v>
      </c>
      <c r="F3602">
        <v>0</v>
      </c>
      <c r="G3602">
        <v>0.1221830456495641</v>
      </c>
      <c r="H3602">
        <v>0.1225646552001788</v>
      </c>
      <c r="I3602">
        <v>0.11528564191259789</v>
      </c>
      <c r="J3602">
        <v>151</v>
      </c>
      <c r="K3602">
        <v>0</v>
      </c>
      <c r="L3602" t="str">
        <f>VLOOKUP(J3602,Clustering!$D$3:$E$367,2,FALSE)</f>
        <v>Spring</v>
      </c>
      <c r="M3602">
        <v>0.27876561700000002</v>
      </c>
      <c r="N3602">
        <v>0.32806879300000003</v>
      </c>
      <c r="O3602">
        <v>0.32806879300000003</v>
      </c>
      <c r="P3602">
        <v>0.86806000800000005</v>
      </c>
      <c r="Q3602">
        <v>0.415262246</v>
      </c>
      <c r="R3602">
        <v>0.1225646552001788</v>
      </c>
      <c r="S3602">
        <v>0</v>
      </c>
      <c r="T3602">
        <v>0</v>
      </c>
      <c r="U3602">
        <v>0.64562430500000001</v>
      </c>
      <c r="V3602">
        <v>0.85008076700000001</v>
      </c>
      <c r="W3602">
        <v>1.3299655000000001E-2</v>
      </c>
      <c r="X3602">
        <v>7.9998899999999997E-4</v>
      </c>
      <c r="Y3602">
        <v>0.11528564191259789</v>
      </c>
      <c r="Z3602">
        <v>0.228916697</v>
      </c>
      <c r="AA3602">
        <v>0.64562430500000001</v>
      </c>
      <c r="AB3602">
        <v>0</v>
      </c>
      <c r="AC3602">
        <v>0</v>
      </c>
      <c r="AD3602">
        <v>0.85</v>
      </c>
      <c r="AE3602">
        <v>0.85</v>
      </c>
      <c r="AF3602">
        <v>0.85</v>
      </c>
      <c r="AG3602">
        <v>0.85</v>
      </c>
      <c r="AH3602">
        <v>0.86806000800000005</v>
      </c>
      <c r="AI3602">
        <v>1.3299655000000001E-2</v>
      </c>
      <c r="AJ3602">
        <v>0.36460789900000001</v>
      </c>
      <c r="AK3602">
        <v>0</v>
      </c>
      <c r="AL3602">
        <v>4.8952352999999997E-2</v>
      </c>
    </row>
    <row r="3603" spans="1:38" x14ac:dyDescent="0.35">
      <c r="A3603" t="s">
        <v>3727</v>
      </c>
      <c r="B3603">
        <v>31290.00860065618</v>
      </c>
      <c r="C3603">
        <v>31050.579116671372</v>
      </c>
      <c r="D3603">
        <v>0</v>
      </c>
      <c r="E3603">
        <v>239.4294839848001</v>
      </c>
      <c r="F3603">
        <v>0</v>
      </c>
      <c r="G3603">
        <v>0.1173673941101961</v>
      </c>
      <c r="H3603">
        <v>0.1177834082017126</v>
      </c>
      <c r="I3603">
        <v>0.1098481453261068</v>
      </c>
      <c r="J3603">
        <v>151</v>
      </c>
      <c r="K3603">
        <v>1</v>
      </c>
      <c r="L3603" t="str">
        <f>VLOOKUP(J3603,Clustering!$D$3:$E$367,2,FALSE)</f>
        <v>Spring</v>
      </c>
      <c r="M3603">
        <v>0.27125507199999999</v>
      </c>
      <c r="N3603">
        <v>0.31736251599999998</v>
      </c>
      <c r="O3603">
        <v>0.31736251599999998</v>
      </c>
      <c r="P3603">
        <v>0.877256594</v>
      </c>
      <c r="Q3603">
        <v>0.38000413</v>
      </c>
      <c r="R3603">
        <v>0.1177834082017126</v>
      </c>
      <c r="S3603">
        <v>0</v>
      </c>
      <c r="T3603">
        <v>0</v>
      </c>
      <c r="U3603">
        <v>0.64562430500000001</v>
      </c>
      <c r="V3603">
        <v>0.85008076700000001</v>
      </c>
      <c r="W3603">
        <v>1.2357160000000001E-2</v>
      </c>
      <c r="X3603">
        <v>7.9998899999999997E-4</v>
      </c>
      <c r="Y3603">
        <v>0.1098481453261068</v>
      </c>
      <c r="Z3603">
        <v>0.22480498900000001</v>
      </c>
      <c r="AA3603">
        <v>0.64562430500000001</v>
      </c>
      <c r="AB3603">
        <v>0</v>
      </c>
      <c r="AC3603">
        <v>0</v>
      </c>
      <c r="AD3603">
        <v>0.85</v>
      </c>
      <c r="AE3603">
        <v>0.85</v>
      </c>
      <c r="AF3603">
        <v>0.85</v>
      </c>
      <c r="AG3603">
        <v>0.85</v>
      </c>
      <c r="AH3603">
        <v>0.877256594</v>
      </c>
      <c r="AI3603">
        <v>1.2357160000000001E-2</v>
      </c>
      <c r="AJ3603">
        <v>0.36019315200000002</v>
      </c>
      <c r="AK3603">
        <v>0</v>
      </c>
      <c r="AL3603">
        <v>0</v>
      </c>
    </row>
    <row r="3604" spans="1:38" x14ac:dyDescent="0.35">
      <c r="A3604" t="s">
        <v>3728</v>
      </c>
      <c r="B3604">
        <v>31184.670400192979</v>
      </c>
      <c r="C3604">
        <v>30949.92035947484</v>
      </c>
      <c r="D3604">
        <v>0</v>
      </c>
      <c r="E3604">
        <v>234.75004071813859</v>
      </c>
      <c r="F3604">
        <v>0</v>
      </c>
      <c r="G3604">
        <v>0.1150735493716365</v>
      </c>
      <c r="H3604">
        <v>0.11545305252178779</v>
      </c>
      <c r="I3604">
        <v>0.1082142177804125</v>
      </c>
      <c r="J3604">
        <v>151</v>
      </c>
      <c r="K3604">
        <v>2</v>
      </c>
      <c r="L3604" t="str">
        <f>VLOOKUP(J3604,Clustering!$D$3:$E$367,2,FALSE)</f>
        <v>Spring</v>
      </c>
      <c r="M3604">
        <v>0.26109510200000002</v>
      </c>
      <c r="N3604">
        <v>0.30560907900000001</v>
      </c>
      <c r="O3604">
        <v>0.30560907900000001</v>
      </c>
      <c r="P3604">
        <v>0.876442736</v>
      </c>
      <c r="Q3604">
        <v>0.34552201900000001</v>
      </c>
      <c r="R3604">
        <v>0.11545305252178779</v>
      </c>
      <c r="S3604">
        <v>0</v>
      </c>
      <c r="T3604">
        <v>0</v>
      </c>
      <c r="U3604">
        <v>0.64562430500000001</v>
      </c>
      <c r="V3604">
        <v>0.85008076700000001</v>
      </c>
      <c r="W3604">
        <v>1.2461880999999999E-2</v>
      </c>
      <c r="X3604">
        <v>7.9998899999999997E-4</v>
      </c>
      <c r="Y3604">
        <v>0.1082142177804125</v>
      </c>
      <c r="Z3604">
        <v>0.21959398099999999</v>
      </c>
      <c r="AA3604">
        <v>0.64562430500000001</v>
      </c>
      <c r="AB3604">
        <v>0</v>
      </c>
      <c r="AC3604">
        <v>0</v>
      </c>
      <c r="AD3604">
        <v>0.85</v>
      </c>
      <c r="AE3604">
        <v>0.85</v>
      </c>
      <c r="AF3604">
        <v>0.85</v>
      </c>
      <c r="AG3604">
        <v>0.85</v>
      </c>
      <c r="AH3604">
        <v>0.876442736</v>
      </c>
      <c r="AI3604">
        <v>1.2461880999999999E-2</v>
      </c>
      <c r="AJ3604">
        <v>0.35506891099999999</v>
      </c>
      <c r="AK3604">
        <v>0</v>
      </c>
      <c r="AL3604">
        <v>7.6969109999999999E-3</v>
      </c>
    </row>
    <row r="3605" spans="1:38" x14ac:dyDescent="0.35">
      <c r="A3605" t="s">
        <v>3729</v>
      </c>
      <c r="B3605">
        <v>31224.935247472011</v>
      </c>
      <c r="C3605">
        <v>30995.572248730248</v>
      </c>
      <c r="D3605">
        <v>0</v>
      </c>
      <c r="E3605">
        <v>229.3629987417593</v>
      </c>
      <c r="F3605">
        <v>0</v>
      </c>
      <c r="G3605">
        <v>0.1124328425204702</v>
      </c>
      <c r="H3605">
        <v>0.11276108992601271</v>
      </c>
      <c r="I3605">
        <v>0.10649993314230689</v>
      </c>
      <c r="J3605">
        <v>151</v>
      </c>
      <c r="K3605">
        <v>3</v>
      </c>
      <c r="L3605" t="str">
        <f>VLOOKUP(J3605,Clustering!$D$3:$E$367,2,FALSE)</f>
        <v>Spring</v>
      </c>
      <c r="M3605">
        <v>0.25348088400000002</v>
      </c>
      <c r="N3605">
        <v>0.29808175199999998</v>
      </c>
      <c r="O3605">
        <v>0.29808175199999998</v>
      </c>
      <c r="P3605">
        <v>0.87591372899999997</v>
      </c>
      <c r="Q3605">
        <v>0.33421989699999999</v>
      </c>
      <c r="R3605">
        <v>0.11276108992601271</v>
      </c>
      <c r="S3605">
        <v>0</v>
      </c>
      <c r="T3605">
        <v>0</v>
      </c>
      <c r="U3605">
        <v>0.64562430500000001</v>
      </c>
      <c r="V3605">
        <v>0.85008076700000001</v>
      </c>
      <c r="W3605">
        <v>1.3439283999999999E-2</v>
      </c>
      <c r="X3605">
        <v>7.9998899999999997E-4</v>
      </c>
      <c r="Y3605">
        <v>0.10649993314230689</v>
      </c>
      <c r="Z3605">
        <v>0.21761502999999999</v>
      </c>
      <c r="AA3605">
        <v>0.64562430500000001</v>
      </c>
      <c r="AB3605">
        <v>0</v>
      </c>
      <c r="AC3605">
        <v>0</v>
      </c>
      <c r="AD3605">
        <v>0.85</v>
      </c>
      <c r="AE3605">
        <v>0.85</v>
      </c>
      <c r="AF3605">
        <v>0.85</v>
      </c>
      <c r="AG3605">
        <v>0.85</v>
      </c>
      <c r="AH3605">
        <v>0.87591372899999997</v>
      </c>
      <c r="AI3605">
        <v>1.3439283999999999E-2</v>
      </c>
      <c r="AJ3605">
        <v>0.35470286899999998</v>
      </c>
      <c r="AK3605">
        <v>0</v>
      </c>
      <c r="AL3605">
        <v>0</v>
      </c>
    </row>
    <row r="3606" spans="1:38" x14ac:dyDescent="0.35">
      <c r="A3606" t="s">
        <v>3730</v>
      </c>
      <c r="B3606">
        <v>31580.601756181139</v>
      </c>
      <c r="C3606">
        <v>31358.19092193287</v>
      </c>
      <c r="D3606">
        <v>0</v>
      </c>
      <c r="E3606">
        <v>222.41083424827741</v>
      </c>
      <c r="F3606">
        <v>0</v>
      </c>
      <c r="G3606">
        <v>0.1090249187491556</v>
      </c>
      <c r="H3606">
        <v>0.10922537785991999</v>
      </c>
      <c r="I3606">
        <v>0.10540171954602059</v>
      </c>
      <c r="J3606">
        <v>151</v>
      </c>
      <c r="K3606">
        <v>4</v>
      </c>
      <c r="L3606" t="str">
        <f>VLOOKUP(J3606,Clustering!$D$3:$E$367,2,FALSE)</f>
        <v>Spring</v>
      </c>
      <c r="M3606">
        <v>0.24516975199999999</v>
      </c>
      <c r="N3606">
        <v>0.29515917000000003</v>
      </c>
      <c r="O3606">
        <v>0.29515917000000003</v>
      </c>
      <c r="P3606">
        <v>0.87706330300000002</v>
      </c>
      <c r="Q3606">
        <v>0.32768644400000002</v>
      </c>
      <c r="R3606">
        <v>0.10922537785991999</v>
      </c>
      <c r="S3606">
        <v>0</v>
      </c>
      <c r="T3606">
        <v>0</v>
      </c>
      <c r="U3606">
        <v>0.64562430500000001</v>
      </c>
      <c r="V3606">
        <v>0.85008076700000001</v>
      </c>
      <c r="W3606">
        <v>1.3578913E-2</v>
      </c>
      <c r="X3606">
        <v>7.9998899999999997E-4</v>
      </c>
      <c r="Y3606">
        <v>0.10540171954602059</v>
      </c>
      <c r="Z3606">
        <v>0.22054157999999999</v>
      </c>
      <c r="AA3606">
        <v>0.64562430500000001</v>
      </c>
      <c r="AB3606">
        <v>0</v>
      </c>
      <c r="AC3606">
        <v>0</v>
      </c>
      <c r="AD3606">
        <v>0.85</v>
      </c>
      <c r="AE3606">
        <v>0.85</v>
      </c>
      <c r="AF3606">
        <v>0.85</v>
      </c>
      <c r="AG3606">
        <v>0.85</v>
      </c>
      <c r="AH3606">
        <v>0.87706330300000002</v>
      </c>
      <c r="AI3606">
        <v>1.3578913E-2</v>
      </c>
      <c r="AJ3606">
        <v>0.36068450299999999</v>
      </c>
      <c r="AK3606">
        <v>0</v>
      </c>
      <c r="AL3606">
        <v>0</v>
      </c>
    </row>
    <row r="3607" spans="1:38" x14ac:dyDescent="0.35">
      <c r="A3607" t="s">
        <v>3731</v>
      </c>
      <c r="B3607">
        <v>33765.602746990327</v>
      </c>
      <c r="C3607">
        <v>33245.490403897187</v>
      </c>
      <c r="D3607">
        <v>306.85540058794783</v>
      </c>
      <c r="E3607">
        <v>213.25694250519291</v>
      </c>
      <c r="F3607">
        <v>1.38582093525097E-2</v>
      </c>
      <c r="G3607">
        <v>0.1045377169143102</v>
      </c>
      <c r="H3607">
        <v>0.10476555923109861</v>
      </c>
      <c r="I3607">
        <v>0.1004195798165263</v>
      </c>
      <c r="J3607">
        <v>151</v>
      </c>
      <c r="K3607">
        <v>5</v>
      </c>
      <c r="L3607" t="str">
        <f>VLOOKUP(J3607,Clustering!$D$3:$E$367,2,FALSE)</f>
        <v>Spring</v>
      </c>
      <c r="M3607">
        <v>0.243194202</v>
      </c>
      <c r="N3607">
        <v>0.29541750900000002</v>
      </c>
      <c r="O3607">
        <v>0.29541750900000002</v>
      </c>
      <c r="P3607">
        <v>0.87925054400000002</v>
      </c>
      <c r="Q3607">
        <v>0.32324319600000001</v>
      </c>
      <c r="R3607">
        <v>0.10476555923109861</v>
      </c>
      <c r="S3607">
        <v>1.38582093525097E-2</v>
      </c>
      <c r="T3607">
        <v>0</v>
      </c>
      <c r="U3607">
        <v>0.64562430500000001</v>
      </c>
      <c r="V3607">
        <v>0.85008076700000001</v>
      </c>
      <c r="W3607">
        <v>1.3718542E-2</v>
      </c>
      <c r="X3607">
        <v>7.9998899999999997E-4</v>
      </c>
      <c r="Y3607">
        <v>0.1004195798165263</v>
      </c>
      <c r="Z3607">
        <v>0.24902803900000001</v>
      </c>
      <c r="AA3607">
        <v>0.64562430500000001</v>
      </c>
      <c r="AB3607">
        <v>0</v>
      </c>
      <c r="AC3607">
        <v>0</v>
      </c>
      <c r="AD3607">
        <v>0.85</v>
      </c>
      <c r="AE3607">
        <v>0.85</v>
      </c>
      <c r="AF3607">
        <v>0.85</v>
      </c>
      <c r="AG3607">
        <v>0.85</v>
      </c>
      <c r="AH3607">
        <v>0.87925054400000002</v>
      </c>
      <c r="AI3607">
        <v>1.3718542E-2</v>
      </c>
      <c r="AJ3607">
        <v>0.38812709499999998</v>
      </c>
      <c r="AK3607">
        <v>9.7007465467567992E-3</v>
      </c>
      <c r="AL3607">
        <v>0</v>
      </c>
    </row>
    <row r="3608" spans="1:38" x14ac:dyDescent="0.35">
      <c r="A3608" t="s">
        <v>3732</v>
      </c>
      <c r="B3608">
        <v>34375.992568493857</v>
      </c>
      <c r="C3608">
        <v>31867.279439758651</v>
      </c>
      <c r="D3608">
        <v>2335.809028797979</v>
      </c>
      <c r="E3608">
        <v>172.90409993722699</v>
      </c>
      <c r="F3608">
        <v>0.1054898511368625</v>
      </c>
      <c r="G3608">
        <v>8.4756911733934695E-2</v>
      </c>
      <c r="H3608">
        <v>8.4555750489682405E-2</v>
      </c>
      <c r="I3608">
        <v>8.8392801652317096E-2</v>
      </c>
      <c r="J3608">
        <v>151</v>
      </c>
      <c r="K3608">
        <v>6</v>
      </c>
      <c r="L3608" t="str">
        <f>VLOOKUP(J3608,Clustering!$D$3:$E$367,2,FALSE)</f>
        <v>Spring</v>
      </c>
      <c r="M3608">
        <v>0.25416051899999997</v>
      </c>
      <c r="N3608">
        <v>0.29825726499999999</v>
      </c>
      <c r="O3608">
        <v>0.29825726499999999</v>
      </c>
      <c r="P3608">
        <v>0.88123432000000002</v>
      </c>
      <c r="Q3608">
        <v>0.35611071799999999</v>
      </c>
      <c r="R3608">
        <v>8.4555750489682405E-2</v>
      </c>
      <c r="S3608">
        <v>0.1054898511368625</v>
      </c>
      <c r="T3608">
        <v>0</v>
      </c>
      <c r="U3608">
        <v>0.65010095999999995</v>
      </c>
      <c r="V3608">
        <v>0.85008076700000001</v>
      </c>
      <c r="W3608">
        <v>1.3404377E-2</v>
      </c>
      <c r="X3608">
        <v>8.3936000000000004E-4</v>
      </c>
      <c r="Y3608">
        <v>8.8392801652317096E-2</v>
      </c>
      <c r="Z3608">
        <v>0.30316553099999999</v>
      </c>
      <c r="AA3608">
        <v>0.65010095999999995</v>
      </c>
      <c r="AB3608">
        <v>0</v>
      </c>
      <c r="AC3608">
        <v>0</v>
      </c>
      <c r="AD3608">
        <v>0.85</v>
      </c>
      <c r="AE3608">
        <v>0.85</v>
      </c>
      <c r="AF3608">
        <v>0.85</v>
      </c>
      <c r="AG3608">
        <v>0.85</v>
      </c>
      <c r="AH3608">
        <v>0.88123432000000002</v>
      </c>
      <c r="AI3608">
        <v>1.3404377E-2</v>
      </c>
      <c r="AJ3608">
        <v>0.41510233800000002</v>
      </c>
      <c r="AK3608">
        <v>7.3842895795803706E-2</v>
      </c>
      <c r="AL3608">
        <v>0</v>
      </c>
    </row>
    <row r="3609" spans="1:38" x14ac:dyDescent="0.35">
      <c r="A3609" t="s">
        <v>3733</v>
      </c>
      <c r="B3609">
        <v>36171.009334295602</v>
      </c>
      <c r="C3609">
        <v>30720.104673658279</v>
      </c>
      <c r="D3609">
        <v>5280.093092355386</v>
      </c>
      <c r="E3609">
        <v>170.8115682819315</v>
      </c>
      <c r="F3609">
        <v>0.23845966319771411</v>
      </c>
      <c r="G3609">
        <v>8.3731160922515396E-2</v>
      </c>
      <c r="H3609">
        <v>8.4033429389009595E-2</v>
      </c>
      <c r="I3609">
        <v>7.8267808008506204E-2</v>
      </c>
      <c r="J3609">
        <v>151</v>
      </c>
      <c r="K3609">
        <v>7</v>
      </c>
      <c r="L3609" t="str">
        <f>VLOOKUP(J3609,Clustering!$D$3:$E$367,2,FALSE)</f>
        <v>Spring</v>
      </c>
      <c r="M3609">
        <v>0.263825162</v>
      </c>
      <c r="N3609">
        <v>0.30635254299999998</v>
      </c>
      <c r="O3609">
        <v>0.30635254299999998</v>
      </c>
      <c r="P3609">
        <v>0.882109217</v>
      </c>
      <c r="Q3609">
        <v>0.39696357199999999</v>
      </c>
      <c r="R3609">
        <v>8.4033429389009595E-2</v>
      </c>
      <c r="S3609">
        <v>0.23845966319771411</v>
      </c>
      <c r="T3609">
        <v>0</v>
      </c>
      <c r="U3609">
        <v>0.65669071999999995</v>
      </c>
      <c r="V3609">
        <v>0.85008076700000001</v>
      </c>
      <c r="W3609">
        <v>1.2671325000000001E-2</v>
      </c>
      <c r="X3609">
        <v>1.0881529999999999E-3</v>
      </c>
      <c r="Y3609">
        <v>7.8267808008506204E-2</v>
      </c>
      <c r="Z3609">
        <v>0.289997108</v>
      </c>
      <c r="AA3609">
        <v>0.65669071999999995</v>
      </c>
      <c r="AB3609">
        <v>0</v>
      </c>
      <c r="AC3609">
        <v>0</v>
      </c>
      <c r="AD3609">
        <v>0.85</v>
      </c>
      <c r="AE3609">
        <v>0.85</v>
      </c>
      <c r="AF3609">
        <v>0.85</v>
      </c>
      <c r="AG3609">
        <v>0.85</v>
      </c>
      <c r="AH3609">
        <v>0.882109217</v>
      </c>
      <c r="AI3609">
        <v>1.2671325000000001E-2</v>
      </c>
      <c r="AJ3609">
        <v>0.40054112200000003</v>
      </c>
      <c r="AK3609">
        <v>0.16692176423839991</v>
      </c>
      <c r="AL3609">
        <v>9.6655850000000008E-3</v>
      </c>
    </row>
    <row r="3610" spans="1:38" x14ac:dyDescent="0.35">
      <c r="A3610" t="s">
        <v>3734</v>
      </c>
      <c r="B3610">
        <v>40209.04281228935</v>
      </c>
      <c r="C3610">
        <v>31434.923208310491</v>
      </c>
      <c r="D3610">
        <v>8571.7512669473781</v>
      </c>
      <c r="E3610">
        <v>202.36833703147059</v>
      </c>
      <c r="F3610">
        <v>0.38711759137167789</v>
      </c>
      <c r="G3610">
        <v>9.9200165211505195E-2</v>
      </c>
      <c r="H3610">
        <v>0.1008280617029499</v>
      </c>
      <c r="I3610">
        <v>6.9776741910389697E-2</v>
      </c>
      <c r="J3610">
        <v>151</v>
      </c>
      <c r="K3610">
        <v>8</v>
      </c>
      <c r="L3610" t="str">
        <f>VLOOKUP(J3610,Clustering!$D$3:$E$367,2,FALSE)</f>
        <v>Spring</v>
      </c>
      <c r="M3610">
        <v>0.26440688400000001</v>
      </c>
      <c r="N3610">
        <v>0.30254648099999998</v>
      </c>
      <c r="O3610">
        <v>0.30254648099999998</v>
      </c>
      <c r="P3610">
        <v>0.88441853599999998</v>
      </c>
      <c r="Q3610">
        <v>0.42632656000000002</v>
      </c>
      <c r="R3610">
        <v>0.1008280617029499</v>
      </c>
      <c r="S3610">
        <v>0.38711759137167789</v>
      </c>
      <c r="T3610">
        <v>0</v>
      </c>
      <c r="U3610">
        <v>0.65669071999999995</v>
      </c>
      <c r="V3610">
        <v>0.85008076700000001</v>
      </c>
      <c r="W3610">
        <v>1.2182623E-2</v>
      </c>
      <c r="X3610">
        <v>1.0228139999999999E-3</v>
      </c>
      <c r="Y3610">
        <v>6.9776741910389697E-2</v>
      </c>
      <c r="Z3610">
        <v>0.28372103799999998</v>
      </c>
      <c r="AA3610">
        <v>0.65669071999999995</v>
      </c>
      <c r="AB3610">
        <v>0</v>
      </c>
      <c r="AC3610">
        <v>0</v>
      </c>
      <c r="AD3610">
        <v>0.85</v>
      </c>
      <c r="AE3610">
        <v>0.85</v>
      </c>
      <c r="AF3610">
        <v>0.85</v>
      </c>
      <c r="AG3610">
        <v>0.85</v>
      </c>
      <c r="AH3610">
        <v>0.88441853599999998</v>
      </c>
      <c r="AI3610">
        <v>1.2182623E-2</v>
      </c>
      <c r="AJ3610">
        <v>0.39226333899999999</v>
      </c>
      <c r="AK3610">
        <v>0.27098231396017453</v>
      </c>
      <c r="AL3610">
        <v>2.9612508999999999E-2</v>
      </c>
    </row>
    <row r="3611" spans="1:38" x14ac:dyDescent="0.35">
      <c r="A3611" t="s">
        <v>3735</v>
      </c>
      <c r="B3611">
        <v>43303.358688072491</v>
      </c>
      <c r="C3611">
        <v>31371.802534252231</v>
      </c>
      <c r="D3611">
        <v>11733.846558485409</v>
      </c>
      <c r="E3611">
        <v>197.70959533484901</v>
      </c>
      <c r="F3611">
        <v>0.52992419819286052</v>
      </c>
      <c r="G3611">
        <v>9.6916468301396497E-2</v>
      </c>
      <c r="H3611">
        <v>9.8758866573361595E-2</v>
      </c>
      <c r="I3611">
        <v>6.3616031492197897E-2</v>
      </c>
      <c r="J3611">
        <v>151</v>
      </c>
      <c r="K3611">
        <v>9</v>
      </c>
      <c r="L3611" t="str">
        <f>VLOOKUP(J3611,Clustering!$D$3:$E$367,2,FALSE)</f>
        <v>Spring</v>
      </c>
      <c r="M3611">
        <v>0.25910803300000002</v>
      </c>
      <c r="N3611">
        <v>0.30094911800000002</v>
      </c>
      <c r="O3611">
        <v>0.30094911800000002</v>
      </c>
      <c r="P3611">
        <v>0.88541551100000004</v>
      </c>
      <c r="Q3611">
        <v>0.45108358900000001</v>
      </c>
      <c r="R3611">
        <v>9.8758866573361595E-2</v>
      </c>
      <c r="S3611">
        <v>0.52992419819286052</v>
      </c>
      <c r="T3611">
        <v>0.38061054900000002</v>
      </c>
      <c r="U3611">
        <v>0.65642462499999998</v>
      </c>
      <c r="V3611">
        <v>0.85008076700000001</v>
      </c>
      <c r="W3611">
        <v>1.1659015E-2</v>
      </c>
      <c r="X3611">
        <v>7.9998899999999997E-4</v>
      </c>
      <c r="Y3611">
        <v>6.3616031492197897E-2</v>
      </c>
      <c r="Z3611">
        <v>0.260725812</v>
      </c>
      <c r="AA3611">
        <v>0.65642462499999998</v>
      </c>
      <c r="AB3611">
        <v>0</v>
      </c>
      <c r="AC3611">
        <v>0</v>
      </c>
      <c r="AD3611">
        <v>0.85</v>
      </c>
      <c r="AE3611">
        <v>0.85</v>
      </c>
      <c r="AF3611">
        <v>0.85</v>
      </c>
      <c r="AG3611">
        <v>0.85</v>
      </c>
      <c r="AH3611">
        <v>0.88541551100000004</v>
      </c>
      <c r="AI3611">
        <v>1.1659015E-2</v>
      </c>
      <c r="AJ3611">
        <v>0.37527642900000002</v>
      </c>
      <c r="AK3611">
        <v>0.37094693873500229</v>
      </c>
      <c r="AL3611">
        <v>0</v>
      </c>
    </row>
    <row r="3612" spans="1:38" x14ac:dyDescent="0.35">
      <c r="A3612" t="s">
        <v>3736</v>
      </c>
      <c r="B3612">
        <v>44838.588062319192</v>
      </c>
      <c r="C3612">
        <v>30668.308438795131</v>
      </c>
      <c r="D3612">
        <v>13987.729131136321</v>
      </c>
      <c r="E3612">
        <v>182.55049238774029</v>
      </c>
      <c r="F3612">
        <v>0.63171408518172367</v>
      </c>
      <c r="G3612">
        <v>8.9485535484186404E-2</v>
      </c>
      <c r="H3612">
        <v>9.0964228609475395E-2</v>
      </c>
      <c r="I3612">
        <v>6.2758889173145094E-2</v>
      </c>
      <c r="J3612">
        <v>151</v>
      </c>
      <c r="K3612">
        <v>10</v>
      </c>
      <c r="L3612" t="str">
        <f>VLOOKUP(J3612,Clustering!$D$3:$E$367,2,FALSE)</f>
        <v>Spring</v>
      </c>
      <c r="M3612">
        <v>0.26146371800000001</v>
      </c>
      <c r="N3612">
        <v>0.297210105</v>
      </c>
      <c r="O3612">
        <v>0.297210105</v>
      </c>
      <c r="P3612">
        <v>0.886412486</v>
      </c>
      <c r="Q3612">
        <v>0.44630240399999999</v>
      </c>
      <c r="R3612">
        <v>9.0964228609475395E-2</v>
      </c>
      <c r="S3612">
        <v>0.63171408518172367</v>
      </c>
      <c r="T3612">
        <v>0.64870787399999996</v>
      </c>
      <c r="U3612">
        <v>0.65687855100000003</v>
      </c>
      <c r="V3612">
        <v>0.85008076700000001</v>
      </c>
      <c r="W3612">
        <v>1.1484479000000001E-2</v>
      </c>
      <c r="X3612">
        <v>7.9998899999999997E-4</v>
      </c>
      <c r="Y3612">
        <v>6.2758889173145094E-2</v>
      </c>
      <c r="Z3612">
        <v>0.27476282400000002</v>
      </c>
      <c r="AA3612">
        <v>0.65687855100000003</v>
      </c>
      <c r="AB3612">
        <v>0</v>
      </c>
      <c r="AC3612">
        <v>0</v>
      </c>
      <c r="AD3612">
        <v>0.85</v>
      </c>
      <c r="AE3612">
        <v>0.85</v>
      </c>
      <c r="AF3612">
        <v>0.85</v>
      </c>
      <c r="AG3612">
        <v>0.85</v>
      </c>
      <c r="AH3612">
        <v>0.886412486</v>
      </c>
      <c r="AI3612">
        <v>1.1484479000000001E-2</v>
      </c>
      <c r="AJ3612">
        <v>0.37825136199999998</v>
      </c>
      <c r="AK3612">
        <v>0.44219985962720648</v>
      </c>
      <c r="AL3612">
        <v>0</v>
      </c>
    </row>
    <row r="3613" spans="1:38" x14ac:dyDescent="0.35">
      <c r="A3613" t="s">
        <v>3737</v>
      </c>
      <c r="B3613">
        <v>45694.2114786862</v>
      </c>
      <c r="C3613">
        <v>30489.211611268071</v>
      </c>
      <c r="D3613">
        <v>15036.811744938919</v>
      </c>
      <c r="E3613">
        <v>168.18812247921491</v>
      </c>
      <c r="F3613">
        <v>0.6790927738484327</v>
      </c>
      <c r="G3613">
        <v>8.2445158078046504E-2</v>
      </c>
      <c r="H3613">
        <v>8.3752179565570503E-2</v>
      </c>
      <c r="I3613">
        <v>5.8821391644996501E-2</v>
      </c>
      <c r="J3613">
        <v>151</v>
      </c>
      <c r="K3613">
        <v>11</v>
      </c>
      <c r="L3613" t="str">
        <f>VLOOKUP(J3613,Clustering!$D$3:$E$367,2,FALSE)</f>
        <v>Spring</v>
      </c>
      <c r="M3613">
        <v>0.25473072200000002</v>
      </c>
      <c r="N3613">
        <v>0.28310598100000001</v>
      </c>
      <c r="O3613">
        <v>0.28310598100000001</v>
      </c>
      <c r="P3613">
        <v>0.88809106699999996</v>
      </c>
      <c r="Q3613">
        <v>0.41275900700000001</v>
      </c>
      <c r="R3613">
        <v>8.3752179565570503E-2</v>
      </c>
      <c r="S3613">
        <v>0.6790927738484327</v>
      </c>
      <c r="T3613">
        <v>0.69147650000000005</v>
      </c>
      <c r="U3613">
        <v>0.65687855100000003</v>
      </c>
      <c r="V3613">
        <v>0.85008076700000001</v>
      </c>
      <c r="W3613">
        <v>1.1379757000000001E-2</v>
      </c>
      <c r="X3613">
        <v>7.9998899999999997E-4</v>
      </c>
      <c r="Y3613">
        <v>5.8821391644996501E-2</v>
      </c>
      <c r="Z3613">
        <v>0.29694740200000003</v>
      </c>
      <c r="AA3613">
        <v>0.65687855100000003</v>
      </c>
      <c r="AB3613">
        <v>0</v>
      </c>
      <c r="AC3613">
        <v>0</v>
      </c>
      <c r="AD3613">
        <v>0.85</v>
      </c>
      <c r="AE3613">
        <v>0.85</v>
      </c>
      <c r="AF3613">
        <v>0.85</v>
      </c>
      <c r="AG3613">
        <v>0.85</v>
      </c>
      <c r="AH3613">
        <v>0.88809106699999996</v>
      </c>
      <c r="AI3613">
        <v>1.1379757000000001E-2</v>
      </c>
      <c r="AJ3613">
        <v>0.383757177</v>
      </c>
      <c r="AK3613">
        <v>0.47536494169390281</v>
      </c>
      <c r="AL3613">
        <v>9.2362929999999996E-3</v>
      </c>
    </row>
    <row r="3614" spans="1:38" x14ac:dyDescent="0.35">
      <c r="A3614" t="s">
        <v>3738</v>
      </c>
      <c r="B3614">
        <v>45812.241366250979</v>
      </c>
      <c r="C3614">
        <v>30359.81834599037</v>
      </c>
      <c r="D3614">
        <v>15295.562198213111</v>
      </c>
      <c r="E3614">
        <v>156.86082204750011</v>
      </c>
      <c r="F3614">
        <v>0.6907784666687643</v>
      </c>
      <c r="G3614">
        <v>7.68925598272059E-2</v>
      </c>
      <c r="H3614">
        <v>7.8147272369889498E-2</v>
      </c>
      <c r="I3614">
        <v>5.4214251680087797E-2</v>
      </c>
      <c r="J3614">
        <v>151</v>
      </c>
      <c r="K3614">
        <v>12</v>
      </c>
      <c r="L3614" t="str">
        <f>VLOOKUP(J3614,Clustering!$D$3:$E$367,2,FALSE)</f>
        <v>Spring</v>
      </c>
      <c r="M3614">
        <v>0.249788968</v>
      </c>
      <c r="N3614">
        <v>0.27224391199999998</v>
      </c>
      <c r="O3614">
        <v>0.27224391199999998</v>
      </c>
      <c r="P3614">
        <v>0.88874215199999995</v>
      </c>
      <c r="Q3614">
        <v>0.38151858999999999</v>
      </c>
      <c r="R3614">
        <v>7.8147272369889498E-2</v>
      </c>
      <c r="S3614">
        <v>0.6907784666687643</v>
      </c>
      <c r="T3614">
        <v>0.675532719</v>
      </c>
      <c r="U3614">
        <v>0.65687855100000003</v>
      </c>
      <c r="V3614">
        <v>0.85008076700000001</v>
      </c>
      <c r="W3614">
        <v>1.1484479000000001E-2</v>
      </c>
      <c r="X3614">
        <v>8.0166500000000002E-4</v>
      </c>
      <c r="Y3614">
        <v>5.4214251680087797E-2</v>
      </c>
      <c r="Z3614">
        <v>0.31904980900000002</v>
      </c>
      <c r="AA3614">
        <v>0.65687855100000003</v>
      </c>
      <c r="AB3614">
        <v>0</v>
      </c>
      <c r="AC3614">
        <v>0</v>
      </c>
      <c r="AD3614">
        <v>0.85</v>
      </c>
      <c r="AE3614">
        <v>0.85</v>
      </c>
      <c r="AF3614">
        <v>0.85</v>
      </c>
      <c r="AG3614">
        <v>0.85</v>
      </c>
      <c r="AH3614">
        <v>0.88874215199999995</v>
      </c>
      <c r="AI3614">
        <v>1.1484479000000001E-2</v>
      </c>
      <c r="AJ3614">
        <v>0.392426416</v>
      </c>
      <c r="AK3614">
        <v>0.48354492666813498</v>
      </c>
      <c r="AL3614">
        <v>9.2362929999999996E-3</v>
      </c>
    </row>
    <row r="3615" spans="1:38" x14ac:dyDescent="0.35">
      <c r="A3615" t="s">
        <v>3739</v>
      </c>
      <c r="B3615">
        <v>44367.374959387773</v>
      </c>
      <c r="C3615">
        <v>29857.926577264021</v>
      </c>
      <c r="D3615">
        <v>14359.77018154934</v>
      </c>
      <c r="E3615">
        <v>149.6782005744071</v>
      </c>
      <c r="F3615">
        <v>0.64851621007335825</v>
      </c>
      <c r="G3615">
        <v>7.3371666948238698E-2</v>
      </c>
      <c r="H3615">
        <v>7.4450846118974401E-2</v>
      </c>
      <c r="I3615">
        <v>5.3866037612972602E-2</v>
      </c>
      <c r="J3615">
        <v>151</v>
      </c>
      <c r="K3615">
        <v>13</v>
      </c>
      <c r="L3615" t="str">
        <f>VLOOKUP(J3615,Clustering!$D$3:$E$367,2,FALSE)</f>
        <v>Spring</v>
      </c>
      <c r="M3615">
        <v>0.24479537700000001</v>
      </c>
      <c r="N3615">
        <v>0.25992843999999998</v>
      </c>
      <c r="O3615">
        <v>0.25992843999999998</v>
      </c>
      <c r="P3615">
        <v>0.88865059300000004</v>
      </c>
      <c r="Q3615">
        <v>0.356448655</v>
      </c>
      <c r="R3615">
        <v>7.4450846118974401E-2</v>
      </c>
      <c r="S3615">
        <v>0.64851621007335825</v>
      </c>
      <c r="T3615">
        <v>0.66427384</v>
      </c>
      <c r="U3615">
        <v>0.65687855100000003</v>
      </c>
      <c r="V3615">
        <v>0.85008076700000001</v>
      </c>
      <c r="W3615">
        <v>1.0123096999999999E-2</v>
      </c>
      <c r="X3615">
        <v>7.9998899999999997E-4</v>
      </c>
      <c r="Y3615">
        <v>5.3866037612972602E-2</v>
      </c>
      <c r="Z3615">
        <v>0.32334850900000001</v>
      </c>
      <c r="AA3615">
        <v>0.65687855100000003</v>
      </c>
      <c r="AB3615">
        <v>0</v>
      </c>
      <c r="AC3615">
        <v>0</v>
      </c>
      <c r="AD3615">
        <v>0.85</v>
      </c>
      <c r="AE3615">
        <v>0.85</v>
      </c>
      <c r="AF3615">
        <v>0.85</v>
      </c>
      <c r="AG3615">
        <v>0.85</v>
      </c>
      <c r="AH3615">
        <v>0.88865059300000004</v>
      </c>
      <c r="AI3615">
        <v>1.0123096999999999E-2</v>
      </c>
      <c r="AJ3615">
        <v>0.40027920900000002</v>
      </c>
      <c r="AK3615">
        <v>0.45396134705135072</v>
      </c>
      <c r="AL3615">
        <v>9.2362929999999996E-3</v>
      </c>
    </row>
    <row r="3616" spans="1:38" x14ac:dyDescent="0.35">
      <c r="A3616" t="s">
        <v>3740</v>
      </c>
      <c r="B3616">
        <v>44229.336606312638</v>
      </c>
      <c r="C3616">
        <v>31644.843339543058</v>
      </c>
      <c r="D3616">
        <v>12436.595690197169</v>
      </c>
      <c r="E3616">
        <v>147.89757657241179</v>
      </c>
      <c r="F3616">
        <v>0.56166176765031806</v>
      </c>
      <c r="G3616">
        <v>7.2498812045299899E-2</v>
      </c>
      <c r="H3616">
        <v>7.3345936098320394E-2</v>
      </c>
      <c r="I3616">
        <v>5.7187464099302102E-2</v>
      </c>
      <c r="J3616">
        <v>151</v>
      </c>
      <c r="K3616">
        <v>14</v>
      </c>
      <c r="L3616" t="str">
        <f>VLOOKUP(J3616,Clustering!$D$3:$E$367,2,FALSE)</f>
        <v>Spring</v>
      </c>
      <c r="M3616">
        <v>0.24384503900000001</v>
      </c>
      <c r="N3616">
        <v>0.25880831399999998</v>
      </c>
      <c r="O3616">
        <v>0.25880831399999998</v>
      </c>
      <c r="P3616">
        <v>0.88747050100000002</v>
      </c>
      <c r="Q3616">
        <v>0.34975249200000003</v>
      </c>
      <c r="R3616">
        <v>7.3345936098320394E-2</v>
      </c>
      <c r="S3616">
        <v>0.56166176765031806</v>
      </c>
      <c r="T3616">
        <v>0.65679310899999999</v>
      </c>
      <c r="U3616">
        <v>0.65687855100000003</v>
      </c>
      <c r="V3616">
        <v>0.85008076700000001</v>
      </c>
      <c r="W3616">
        <v>9.9834680000000006E-3</v>
      </c>
      <c r="X3616">
        <v>1.332757E-3</v>
      </c>
      <c r="Y3616">
        <v>5.7187464099302102E-2</v>
      </c>
      <c r="Z3616">
        <v>0.32489395500000001</v>
      </c>
      <c r="AA3616">
        <v>0.65687855100000003</v>
      </c>
      <c r="AB3616">
        <v>0</v>
      </c>
      <c r="AC3616">
        <v>0</v>
      </c>
      <c r="AD3616">
        <v>0.85</v>
      </c>
      <c r="AE3616">
        <v>0.85</v>
      </c>
      <c r="AF3616">
        <v>0.85</v>
      </c>
      <c r="AG3616">
        <v>0.85</v>
      </c>
      <c r="AH3616">
        <v>0.88747050100000002</v>
      </c>
      <c r="AI3616">
        <v>9.9834680000000006E-3</v>
      </c>
      <c r="AJ3616">
        <v>0.40114683899999998</v>
      </c>
      <c r="AK3616">
        <v>0.39316323735522257</v>
      </c>
      <c r="AL3616">
        <v>9.4140809999999995E-3</v>
      </c>
    </row>
    <row r="3617" spans="1:38" x14ac:dyDescent="0.35">
      <c r="A3617" t="s">
        <v>3741</v>
      </c>
      <c r="B3617">
        <v>44214.281410397998</v>
      </c>
      <c r="C3617">
        <v>33728.769829858356</v>
      </c>
      <c r="D3617">
        <v>10333.010963934739</v>
      </c>
      <c r="E3617">
        <v>152.5006166048943</v>
      </c>
      <c r="F3617">
        <v>0.46665963481696932</v>
      </c>
      <c r="G3617">
        <v>7.4755204218085403E-2</v>
      </c>
      <c r="H3617">
        <v>7.5435220501011493E-2</v>
      </c>
      <c r="I3617">
        <v>6.2464246500970703E-2</v>
      </c>
      <c r="J3617">
        <v>151</v>
      </c>
      <c r="K3617">
        <v>15</v>
      </c>
      <c r="L3617" t="str">
        <f>VLOOKUP(J3617,Clustering!$D$3:$E$367,2,FALSE)</f>
        <v>Spring</v>
      </c>
      <c r="M3617">
        <v>0.24371832800000001</v>
      </c>
      <c r="N3617">
        <v>0.26350968800000002</v>
      </c>
      <c r="O3617">
        <v>0.26350968800000002</v>
      </c>
      <c r="P3617">
        <v>0.88662612399999996</v>
      </c>
      <c r="Q3617">
        <v>0.34492124200000002</v>
      </c>
      <c r="R3617">
        <v>7.5435220501011493E-2</v>
      </c>
      <c r="S3617">
        <v>0.46665963481696932</v>
      </c>
      <c r="T3617">
        <v>0.66691854299999997</v>
      </c>
      <c r="U3617">
        <v>0.65687855100000003</v>
      </c>
      <c r="V3617">
        <v>0.85008076700000001</v>
      </c>
      <c r="W3617">
        <v>1.008819E-2</v>
      </c>
      <c r="X3617">
        <v>1.332757E-3</v>
      </c>
      <c r="Y3617">
        <v>6.2464246500970703E-2</v>
      </c>
      <c r="Z3617">
        <v>0.335184814</v>
      </c>
      <c r="AA3617">
        <v>0.65687855100000003</v>
      </c>
      <c r="AB3617">
        <v>0</v>
      </c>
      <c r="AC3617">
        <v>0</v>
      </c>
      <c r="AD3617">
        <v>0.85</v>
      </c>
      <c r="AE3617">
        <v>0.85</v>
      </c>
      <c r="AF3617">
        <v>0.85</v>
      </c>
      <c r="AG3617">
        <v>0.85</v>
      </c>
      <c r="AH3617">
        <v>0.88662612399999996</v>
      </c>
      <c r="AI3617">
        <v>1.008819E-2</v>
      </c>
      <c r="AJ3617">
        <v>0.41580300799999997</v>
      </c>
      <c r="AK3617">
        <v>0.3266617443718785</v>
      </c>
      <c r="AL3617">
        <v>9.4140809999999995E-3</v>
      </c>
    </row>
    <row r="3618" spans="1:38" x14ac:dyDescent="0.35">
      <c r="A3618" t="s">
        <v>3742</v>
      </c>
      <c r="B3618">
        <v>44058.087336101591</v>
      </c>
      <c r="C3618">
        <v>35883.373871459829</v>
      </c>
      <c r="D3618">
        <v>8008.5526759141258</v>
      </c>
      <c r="E3618">
        <v>166.16078872763279</v>
      </c>
      <c r="F3618">
        <v>0.36168240604783219</v>
      </c>
      <c r="G3618">
        <v>8.1451367023349402E-2</v>
      </c>
      <c r="H3618">
        <v>8.2064680624935299E-2</v>
      </c>
      <c r="I3618">
        <v>7.0366027254738506E-2</v>
      </c>
      <c r="J3618">
        <v>151</v>
      </c>
      <c r="K3618">
        <v>16</v>
      </c>
      <c r="L3618" t="str">
        <f>VLOOKUP(J3618,Clustering!$D$3:$E$367,2,FALSE)</f>
        <v>Spring</v>
      </c>
      <c r="M3618">
        <v>0.24177733600000001</v>
      </c>
      <c r="N3618">
        <v>0.279079048</v>
      </c>
      <c r="O3618">
        <v>0.279079048</v>
      </c>
      <c r="P3618">
        <v>0.876290138</v>
      </c>
      <c r="Q3618">
        <v>0.34370717099999998</v>
      </c>
      <c r="R3618">
        <v>8.2064680624935299E-2</v>
      </c>
      <c r="S3618">
        <v>0.36168240604783219</v>
      </c>
      <c r="T3618">
        <v>0.67651503700000004</v>
      </c>
      <c r="U3618">
        <v>0.66614491200000003</v>
      </c>
      <c r="V3618">
        <v>0.85008076700000001</v>
      </c>
      <c r="W3618">
        <v>1.0018375E-2</v>
      </c>
      <c r="X3618">
        <v>1.332757E-3</v>
      </c>
      <c r="Y3618">
        <v>7.0366027254738506E-2</v>
      </c>
      <c r="Z3618">
        <v>0.36046607800000002</v>
      </c>
      <c r="AA3618">
        <v>0.66614491200000003</v>
      </c>
      <c r="AB3618">
        <v>0</v>
      </c>
      <c r="AC3618">
        <v>0</v>
      </c>
      <c r="AD3618">
        <v>0.85</v>
      </c>
      <c r="AE3618">
        <v>0.85</v>
      </c>
      <c r="AF3618">
        <v>0.85</v>
      </c>
      <c r="AG3618">
        <v>0.85</v>
      </c>
      <c r="AH3618">
        <v>0.876290138</v>
      </c>
      <c r="AI3618">
        <v>1.0018375E-2</v>
      </c>
      <c r="AJ3618">
        <v>0.43847681199999999</v>
      </c>
      <c r="AK3618">
        <v>0.25317768423348258</v>
      </c>
      <c r="AL3618">
        <v>9.2362929999999996E-3</v>
      </c>
    </row>
    <row r="3619" spans="1:38" x14ac:dyDescent="0.35">
      <c r="A3619" t="s">
        <v>3743</v>
      </c>
      <c r="B3619">
        <v>43625.306117304834</v>
      </c>
      <c r="C3619">
        <v>38245.865582413528</v>
      </c>
      <c r="D3619">
        <v>5196.0055057434947</v>
      </c>
      <c r="E3619">
        <v>183.43502914781001</v>
      </c>
      <c r="F3619">
        <v>0.23466209803515839</v>
      </c>
      <c r="G3619">
        <v>8.9919131935200902E-2</v>
      </c>
      <c r="H3619">
        <v>9.0522264601213806E-2</v>
      </c>
      <c r="I3619">
        <v>7.9017807537677398E-2</v>
      </c>
      <c r="J3619">
        <v>151</v>
      </c>
      <c r="K3619">
        <v>17</v>
      </c>
      <c r="L3619" t="str">
        <f>VLOOKUP(J3619,Clustering!$D$3:$E$367,2,FALSE)</f>
        <v>Spring</v>
      </c>
      <c r="M3619">
        <v>0.243626174</v>
      </c>
      <c r="N3619">
        <v>0.29822965600000001</v>
      </c>
      <c r="O3619">
        <v>0.29822965600000001</v>
      </c>
      <c r="P3619">
        <v>0.87688018499999998</v>
      </c>
      <c r="Q3619">
        <v>0.36264417100000002</v>
      </c>
      <c r="R3619">
        <v>9.0522264601213806E-2</v>
      </c>
      <c r="S3619">
        <v>0.23466209803515839</v>
      </c>
      <c r="T3619">
        <v>0.66790086100000001</v>
      </c>
      <c r="U3619">
        <v>0.66614491200000003</v>
      </c>
      <c r="V3619">
        <v>0.85008076700000001</v>
      </c>
      <c r="W3619">
        <v>1.0018375E-2</v>
      </c>
      <c r="X3619">
        <v>3.5316800000000001E-3</v>
      </c>
      <c r="Y3619">
        <v>7.9017807537677398E-2</v>
      </c>
      <c r="Z3619">
        <v>0.37417071899999998</v>
      </c>
      <c r="AA3619">
        <v>0.66614491200000003</v>
      </c>
      <c r="AB3619">
        <v>0</v>
      </c>
      <c r="AC3619">
        <v>0</v>
      </c>
      <c r="AD3619">
        <v>0.85</v>
      </c>
      <c r="AE3619">
        <v>0.85</v>
      </c>
      <c r="AF3619">
        <v>0.85</v>
      </c>
      <c r="AG3619">
        <v>0.85</v>
      </c>
      <c r="AH3619">
        <v>0.87688018499999998</v>
      </c>
      <c r="AI3619">
        <v>1.0018375E-2</v>
      </c>
      <c r="AJ3619">
        <v>0.48342131399999999</v>
      </c>
      <c r="AK3619">
        <v>0.1642634686246108</v>
      </c>
      <c r="AL3619">
        <v>0.282721628</v>
      </c>
    </row>
    <row r="3620" spans="1:38" x14ac:dyDescent="0.35">
      <c r="A3620" t="s">
        <v>3744</v>
      </c>
      <c r="B3620">
        <v>43136.919612045473</v>
      </c>
      <c r="C3620">
        <v>40624.382694068241</v>
      </c>
      <c r="D3620">
        <v>2315.398417651902</v>
      </c>
      <c r="E3620">
        <v>197.1385003253308</v>
      </c>
      <c r="F3620">
        <v>0.1045680667337428</v>
      </c>
      <c r="G3620">
        <v>9.6636519767319004E-2</v>
      </c>
      <c r="H3620">
        <v>9.7372706729268399E-2</v>
      </c>
      <c r="I3620">
        <v>8.3330304830411706E-2</v>
      </c>
      <c r="J3620">
        <v>151</v>
      </c>
      <c r="K3620">
        <v>18</v>
      </c>
      <c r="L3620" t="str">
        <f>VLOOKUP(J3620,Clustering!$D$3:$E$367,2,FALSE)</f>
        <v>Spring</v>
      </c>
      <c r="M3620">
        <v>0.25065866999999997</v>
      </c>
      <c r="N3620">
        <v>0.313836485</v>
      </c>
      <c r="O3620">
        <v>0.313836485</v>
      </c>
      <c r="P3620">
        <v>0.87696156999999997</v>
      </c>
      <c r="Q3620">
        <v>0.40118152899999998</v>
      </c>
      <c r="R3620">
        <v>9.7372706729268399E-2</v>
      </c>
      <c r="S3620">
        <v>0.1045680667337428</v>
      </c>
      <c r="T3620">
        <v>0.587728578</v>
      </c>
      <c r="U3620">
        <v>0.66614491200000003</v>
      </c>
      <c r="V3620">
        <v>0.85008076700000001</v>
      </c>
      <c r="W3620">
        <v>1.0158004E-2</v>
      </c>
      <c r="X3620">
        <v>2.7398167000000001E-2</v>
      </c>
      <c r="Y3620">
        <v>8.3330304830411706E-2</v>
      </c>
      <c r="Z3620">
        <v>0.39619727599999999</v>
      </c>
      <c r="AA3620">
        <v>0.66614491200000003</v>
      </c>
      <c r="AB3620">
        <v>0</v>
      </c>
      <c r="AC3620">
        <v>0</v>
      </c>
      <c r="AD3620">
        <v>0.85</v>
      </c>
      <c r="AE3620">
        <v>0.85</v>
      </c>
      <c r="AF3620">
        <v>0.85</v>
      </c>
      <c r="AG3620">
        <v>0.85</v>
      </c>
      <c r="AH3620">
        <v>0.87696156999999997</v>
      </c>
      <c r="AI3620">
        <v>1.0158004E-2</v>
      </c>
      <c r="AJ3620">
        <v>0.50598851700000003</v>
      </c>
      <c r="AK3620">
        <v>7.3197646713620002E-2</v>
      </c>
      <c r="AL3620">
        <v>0.422111599</v>
      </c>
    </row>
    <row r="3621" spans="1:38" x14ac:dyDescent="0.35">
      <c r="A3621" t="s">
        <v>3745</v>
      </c>
      <c r="B3621">
        <v>43992.935227947841</v>
      </c>
      <c r="C3621">
        <v>43502.561779503601</v>
      </c>
      <c r="D3621">
        <v>270.04366203364532</v>
      </c>
      <c r="E3621">
        <v>220.3297864105941</v>
      </c>
      <c r="F3621">
        <v>1.2195716925986E-2</v>
      </c>
      <c r="G3621">
        <v>0.1080047972600951</v>
      </c>
      <c r="H3621">
        <v>0.1092454671330229</v>
      </c>
      <c r="I3621">
        <v>8.5580303417925205E-2</v>
      </c>
      <c r="J3621">
        <v>151</v>
      </c>
      <c r="K3621">
        <v>19</v>
      </c>
      <c r="L3621" t="str">
        <f>VLOOKUP(J3621,Clustering!$D$3:$E$367,2,FALSE)</f>
        <v>Spring</v>
      </c>
      <c r="M3621">
        <v>0.26664161600000003</v>
      </c>
      <c r="N3621">
        <v>0.33066993099999997</v>
      </c>
      <c r="O3621">
        <v>0.33066993099999997</v>
      </c>
      <c r="P3621">
        <v>0.87750075100000002</v>
      </c>
      <c r="Q3621">
        <v>0.424874682</v>
      </c>
      <c r="R3621">
        <v>0.1092454671330229</v>
      </c>
      <c r="S3621">
        <v>1.2195716925986E-2</v>
      </c>
      <c r="T3621">
        <v>0.23069366799999999</v>
      </c>
      <c r="U3621">
        <v>0.666411007</v>
      </c>
      <c r="V3621">
        <v>0.85008076700000001</v>
      </c>
      <c r="W3621">
        <v>1.0611798E-2</v>
      </c>
      <c r="X3621">
        <v>2.7398167000000001E-2</v>
      </c>
      <c r="Y3621">
        <v>8.5580303417925205E-2</v>
      </c>
      <c r="Z3621">
        <v>0.413633847</v>
      </c>
      <c r="AA3621">
        <v>0.666411007</v>
      </c>
      <c r="AB3621">
        <v>0</v>
      </c>
      <c r="AC3621">
        <v>0</v>
      </c>
      <c r="AD3621">
        <v>0.85</v>
      </c>
      <c r="AE3621">
        <v>0.85</v>
      </c>
      <c r="AF3621">
        <v>0.85</v>
      </c>
      <c r="AG3621">
        <v>0.85</v>
      </c>
      <c r="AH3621">
        <v>0.87750075100000002</v>
      </c>
      <c r="AI3621">
        <v>1.0611798E-2</v>
      </c>
      <c r="AJ3621">
        <v>0.524523607</v>
      </c>
      <c r="AK3621">
        <v>8.5370018481901993E-3</v>
      </c>
      <c r="AL3621">
        <v>0.39185298200000002</v>
      </c>
    </row>
    <row r="3622" spans="1:38" x14ac:dyDescent="0.35">
      <c r="A3622" t="s">
        <v>3746</v>
      </c>
      <c r="B3622">
        <v>43163.033716848673</v>
      </c>
      <c r="C3622">
        <v>42928.799272965793</v>
      </c>
      <c r="D3622">
        <v>0</v>
      </c>
      <c r="E3622">
        <v>234.23444388288729</v>
      </c>
      <c r="F3622">
        <v>0</v>
      </c>
      <c r="G3622">
        <v>0.11482080582494469</v>
      </c>
      <c r="H3622">
        <v>0.116537873269339</v>
      </c>
      <c r="I3622">
        <v>8.3785661687408405E-2</v>
      </c>
      <c r="J3622">
        <v>151</v>
      </c>
      <c r="K3622">
        <v>20</v>
      </c>
      <c r="L3622" t="str">
        <f>VLOOKUP(J3622,Clustering!$D$3:$E$367,2,FALSE)</f>
        <v>Spring</v>
      </c>
      <c r="M3622">
        <v>0.283920477</v>
      </c>
      <c r="N3622">
        <v>0.33907087699999999</v>
      </c>
      <c r="O3622">
        <v>0.33907087699999999</v>
      </c>
      <c r="P3622">
        <v>0.87706330300000002</v>
      </c>
      <c r="Q3622">
        <v>0.44582678799999997</v>
      </c>
      <c r="R3622">
        <v>0.116537873269339</v>
      </c>
      <c r="S3622">
        <v>0</v>
      </c>
      <c r="T3622">
        <v>0</v>
      </c>
      <c r="U3622">
        <v>0.666411007</v>
      </c>
      <c r="V3622">
        <v>0.85008076700000001</v>
      </c>
      <c r="W3622">
        <v>1.071652E-2</v>
      </c>
      <c r="X3622">
        <v>1.3216158E-2</v>
      </c>
      <c r="Y3622">
        <v>8.3785661687408405E-2</v>
      </c>
      <c r="Z3622">
        <v>0.41376237100000002</v>
      </c>
      <c r="AA3622">
        <v>0.666411007</v>
      </c>
      <c r="AB3622">
        <v>0</v>
      </c>
      <c r="AC3622">
        <v>0</v>
      </c>
      <c r="AD3622">
        <v>0.85</v>
      </c>
      <c r="AE3622">
        <v>0.85</v>
      </c>
      <c r="AF3622">
        <v>0.85</v>
      </c>
      <c r="AG3622">
        <v>0.85</v>
      </c>
      <c r="AH3622">
        <v>0.87706330300000002</v>
      </c>
      <c r="AI3622">
        <v>1.071652E-2</v>
      </c>
      <c r="AJ3622">
        <v>0.52178234800000001</v>
      </c>
      <c r="AK3622">
        <v>0</v>
      </c>
      <c r="AL3622">
        <v>0.34357275399999998</v>
      </c>
    </row>
    <row r="3623" spans="1:38" x14ac:dyDescent="0.35">
      <c r="A3623" t="s">
        <v>3747</v>
      </c>
      <c r="B3623">
        <v>41015.783513546608</v>
      </c>
      <c r="C3623">
        <v>40783.924903591171</v>
      </c>
      <c r="D3623">
        <v>0</v>
      </c>
      <c r="E3623">
        <v>231.8586099554411</v>
      </c>
      <c r="F3623">
        <v>0</v>
      </c>
      <c r="G3623">
        <v>0.1136561813507064</v>
      </c>
      <c r="H3623">
        <v>0.1156941237990214</v>
      </c>
      <c r="I3623">
        <v>7.6821380345104703E-2</v>
      </c>
      <c r="J3623">
        <v>151</v>
      </c>
      <c r="K3623">
        <v>21</v>
      </c>
      <c r="L3623" t="str">
        <f>VLOOKUP(J3623,Clustering!$D$3:$E$367,2,FALSE)</f>
        <v>Spring</v>
      </c>
      <c r="M3623">
        <v>0.28851665399999998</v>
      </c>
      <c r="N3623">
        <v>0.33774368599999999</v>
      </c>
      <c r="O3623">
        <v>0.33774368599999999</v>
      </c>
      <c r="P3623">
        <v>0.87764317599999997</v>
      </c>
      <c r="Q3623">
        <v>0.446878149</v>
      </c>
      <c r="R3623">
        <v>0.1156941237990214</v>
      </c>
      <c r="S3623">
        <v>0</v>
      </c>
      <c r="T3623">
        <v>0</v>
      </c>
      <c r="U3623">
        <v>0.666411007</v>
      </c>
      <c r="V3623">
        <v>0.85008076700000001</v>
      </c>
      <c r="W3623">
        <v>1.0681613E-2</v>
      </c>
      <c r="X3623">
        <v>1.332757E-3</v>
      </c>
      <c r="Y3623">
        <v>7.6821380345104703E-2</v>
      </c>
      <c r="Z3623">
        <v>0.40820529700000002</v>
      </c>
      <c r="AA3623">
        <v>0.666411007</v>
      </c>
      <c r="AB3623">
        <v>0</v>
      </c>
      <c r="AC3623">
        <v>0</v>
      </c>
      <c r="AD3623">
        <v>0.85</v>
      </c>
      <c r="AE3623">
        <v>0.85</v>
      </c>
      <c r="AF3623">
        <v>0.85</v>
      </c>
      <c r="AG3623">
        <v>0.85</v>
      </c>
      <c r="AH3623">
        <v>0.87764317599999997</v>
      </c>
      <c r="AI3623">
        <v>1.0681613E-2</v>
      </c>
      <c r="AJ3623">
        <v>0.49218974199999999</v>
      </c>
      <c r="AK3623">
        <v>0</v>
      </c>
      <c r="AL3623">
        <v>0.10074931099999999</v>
      </c>
    </row>
    <row r="3624" spans="1:38" x14ac:dyDescent="0.35">
      <c r="A3624" t="s">
        <v>3748</v>
      </c>
      <c r="B3624">
        <v>37856.305818352579</v>
      </c>
      <c r="C3624">
        <v>37633.875167993887</v>
      </c>
      <c r="D3624">
        <v>0</v>
      </c>
      <c r="E3624">
        <v>222.43065035869449</v>
      </c>
      <c r="F3624">
        <v>0</v>
      </c>
      <c r="G3624">
        <v>0.1090346325287718</v>
      </c>
      <c r="H3624">
        <v>0.11099323389296641</v>
      </c>
      <c r="I3624">
        <v>7.3633882346127194E-2</v>
      </c>
      <c r="J3624">
        <v>151</v>
      </c>
      <c r="K3624">
        <v>22</v>
      </c>
      <c r="L3624" t="str">
        <f>VLOOKUP(J3624,Clustering!$D$3:$E$367,2,FALSE)</f>
        <v>Spring</v>
      </c>
      <c r="M3624">
        <v>0.27883473199999997</v>
      </c>
      <c r="N3624">
        <v>0.331924157</v>
      </c>
      <c r="O3624">
        <v>0.331924157</v>
      </c>
      <c r="P3624">
        <v>0.87862997799999998</v>
      </c>
      <c r="Q3624">
        <v>0.45016990699999998</v>
      </c>
      <c r="R3624">
        <v>0.11099323389296641</v>
      </c>
      <c r="S3624">
        <v>0</v>
      </c>
      <c r="T3624">
        <v>0</v>
      </c>
      <c r="U3624">
        <v>0.666411007</v>
      </c>
      <c r="V3624">
        <v>0.85008076700000001</v>
      </c>
      <c r="W3624">
        <v>1.071652E-2</v>
      </c>
      <c r="X3624">
        <v>1.332757E-3</v>
      </c>
      <c r="Y3624">
        <v>7.3633882346127194E-2</v>
      </c>
      <c r="Z3624">
        <v>0.36384298799999998</v>
      </c>
      <c r="AA3624">
        <v>0.666411007</v>
      </c>
      <c r="AB3624">
        <v>0</v>
      </c>
      <c r="AC3624">
        <v>0</v>
      </c>
      <c r="AD3624">
        <v>0.85</v>
      </c>
      <c r="AE3624">
        <v>0.85</v>
      </c>
      <c r="AF3624">
        <v>0.85</v>
      </c>
      <c r="AG3624">
        <v>0.85</v>
      </c>
      <c r="AH3624">
        <v>0.87862997799999998</v>
      </c>
      <c r="AI3624">
        <v>1.071652E-2</v>
      </c>
      <c r="AJ3624">
        <v>0.4362915</v>
      </c>
      <c r="AK3624">
        <v>0</v>
      </c>
      <c r="AL3624">
        <v>8.1543892000000007E-2</v>
      </c>
    </row>
    <row r="3625" spans="1:38" x14ac:dyDescent="0.35">
      <c r="A3625" t="s">
        <v>3749</v>
      </c>
      <c r="B3625">
        <v>34353.920049567903</v>
      </c>
      <c r="C3625">
        <v>34138.764651687357</v>
      </c>
      <c r="D3625">
        <v>0</v>
      </c>
      <c r="E3625">
        <v>215.1553978805384</v>
      </c>
      <c r="F3625">
        <v>0</v>
      </c>
      <c r="G3625">
        <v>0.1054683322943815</v>
      </c>
      <c r="H3625">
        <v>0.10717627200343451</v>
      </c>
      <c r="I3625">
        <v>7.4598167455061495E-2</v>
      </c>
      <c r="J3625">
        <v>151</v>
      </c>
      <c r="K3625">
        <v>23</v>
      </c>
      <c r="L3625" t="str">
        <f>VLOOKUP(J3625,Clustering!$D$3:$E$367,2,FALSE)</f>
        <v>Spring</v>
      </c>
      <c r="M3625">
        <v>0.26601381800000001</v>
      </c>
      <c r="N3625">
        <v>0.32931907399999999</v>
      </c>
      <c r="O3625">
        <v>0.32931907399999999</v>
      </c>
      <c r="P3625">
        <v>0.87266847400000003</v>
      </c>
      <c r="Q3625">
        <v>0.42104472700000001</v>
      </c>
      <c r="R3625">
        <v>0.10717627200343451</v>
      </c>
      <c r="S3625">
        <v>0</v>
      </c>
      <c r="T3625">
        <v>0</v>
      </c>
      <c r="U3625">
        <v>0.65528198199999999</v>
      </c>
      <c r="V3625">
        <v>0.85008076700000001</v>
      </c>
      <c r="W3625">
        <v>1.197318E-2</v>
      </c>
      <c r="X3625">
        <v>1.332757E-3</v>
      </c>
      <c r="Y3625">
        <v>7.4598167455061495E-2</v>
      </c>
      <c r="Z3625">
        <v>0.304329619</v>
      </c>
      <c r="AA3625">
        <v>0.65528198199999999</v>
      </c>
      <c r="AB3625">
        <v>0</v>
      </c>
      <c r="AC3625">
        <v>0</v>
      </c>
      <c r="AD3625">
        <v>0.85</v>
      </c>
      <c r="AE3625">
        <v>0.85</v>
      </c>
      <c r="AF3625">
        <v>0.85</v>
      </c>
      <c r="AG3625">
        <v>0.85</v>
      </c>
      <c r="AH3625">
        <v>0.87266847400000003</v>
      </c>
      <c r="AI3625">
        <v>1.197318E-2</v>
      </c>
      <c r="AJ3625">
        <v>0.38142008199999999</v>
      </c>
      <c r="AK3625">
        <v>0</v>
      </c>
      <c r="AL3625">
        <v>3.9464554999999998E-2</v>
      </c>
    </row>
    <row r="3626" spans="1:38" x14ac:dyDescent="0.35">
      <c r="A3626" t="s">
        <v>3750</v>
      </c>
      <c r="B3626">
        <v>31991.074688295841</v>
      </c>
      <c r="C3626">
        <v>31773.1458861828</v>
      </c>
      <c r="D3626">
        <v>0</v>
      </c>
      <c r="E3626">
        <v>217.92880211304379</v>
      </c>
      <c r="F3626">
        <v>0</v>
      </c>
      <c r="G3626">
        <v>0.1068278441730607</v>
      </c>
      <c r="H3626">
        <v>0.1083012712971913</v>
      </c>
      <c r="I3626">
        <v>8.0196378226375001E-2</v>
      </c>
      <c r="J3626">
        <v>152</v>
      </c>
      <c r="K3626">
        <v>0</v>
      </c>
      <c r="L3626" t="str">
        <f>VLOOKUP(J3626,Clustering!$D$3:$E$367,2,FALSE)</f>
        <v>Spring</v>
      </c>
      <c r="M3626">
        <v>0.27876561700000002</v>
      </c>
      <c r="N3626">
        <v>0.32806879300000003</v>
      </c>
      <c r="O3626">
        <v>0.32806879300000003</v>
      </c>
      <c r="P3626">
        <v>0.86806000800000005</v>
      </c>
      <c r="Q3626">
        <v>0.415262246</v>
      </c>
      <c r="R3626">
        <v>0.1083012712971913</v>
      </c>
      <c r="S3626">
        <v>0</v>
      </c>
      <c r="T3626">
        <v>0</v>
      </c>
      <c r="U3626">
        <v>0.64562430500000001</v>
      </c>
      <c r="V3626">
        <v>0.85008076700000001</v>
      </c>
      <c r="W3626">
        <v>1.3299655000000001E-2</v>
      </c>
      <c r="X3626">
        <v>7.9998899999999997E-4</v>
      </c>
      <c r="Y3626">
        <v>8.0196378226375001E-2</v>
      </c>
      <c r="Z3626">
        <v>0.228916697</v>
      </c>
      <c r="AA3626">
        <v>0.64562430500000001</v>
      </c>
      <c r="AB3626">
        <v>0</v>
      </c>
      <c r="AC3626">
        <v>0</v>
      </c>
      <c r="AD3626">
        <v>0.85</v>
      </c>
      <c r="AE3626">
        <v>0.85</v>
      </c>
      <c r="AF3626">
        <v>0.85</v>
      </c>
      <c r="AG3626">
        <v>0.85</v>
      </c>
      <c r="AH3626">
        <v>0.86806000800000005</v>
      </c>
      <c r="AI3626">
        <v>1.3299655000000001E-2</v>
      </c>
      <c r="AJ3626">
        <v>0.36460789900000001</v>
      </c>
      <c r="AK3626">
        <v>0</v>
      </c>
      <c r="AL3626">
        <v>4.8952352999999997E-2</v>
      </c>
    </row>
    <row r="3627" spans="1:38" x14ac:dyDescent="0.35">
      <c r="A3627" t="s">
        <v>3751</v>
      </c>
      <c r="B3627">
        <v>31408.454336352159</v>
      </c>
      <c r="C3627">
        <v>31183.41198582944</v>
      </c>
      <c r="D3627">
        <v>0</v>
      </c>
      <c r="E3627">
        <v>225.04235052271329</v>
      </c>
      <c r="F3627">
        <v>0</v>
      </c>
      <c r="G3627">
        <v>0.11031487770721241</v>
      </c>
      <c r="H3627">
        <v>0.1119575190019008</v>
      </c>
      <c r="I3627">
        <v>8.0624949385901395E-2</v>
      </c>
      <c r="J3627">
        <v>152</v>
      </c>
      <c r="K3627">
        <v>1</v>
      </c>
      <c r="L3627" t="str">
        <f>VLOOKUP(J3627,Clustering!$D$3:$E$367,2,FALSE)</f>
        <v>Spring</v>
      </c>
      <c r="M3627">
        <v>0.27125507199999999</v>
      </c>
      <c r="N3627">
        <v>0.31736251599999998</v>
      </c>
      <c r="O3627">
        <v>0.31736251599999998</v>
      </c>
      <c r="P3627">
        <v>0.877256594</v>
      </c>
      <c r="Q3627">
        <v>0.38000413</v>
      </c>
      <c r="R3627">
        <v>0.1119575190019008</v>
      </c>
      <c r="S3627">
        <v>0</v>
      </c>
      <c r="T3627">
        <v>0</v>
      </c>
      <c r="U3627">
        <v>0.64562430500000001</v>
      </c>
      <c r="V3627">
        <v>0.85008076700000001</v>
      </c>
      <c r="W3627">
        <v>1.2357160000000001E-2</v>
      </c>
      <c r="X3627">
        <v>7.9998899999999997E-4</v>
      </c>
      <c r="Y3627">
        <v>8.0624949385901395E-2</v>
      </c>
      <c r="Z3627">
        <v>0.22480498900000001</v>
      </c>
      <c r="AA3627">
        <v>0.64562430500000001</v>
      </c>
      <c r="AB3627">
        <v>0</v>
      </c>
      <c r="AC3627">
        <v>0</v>
      </c>
      <c r="AD3627">
        <v>0.85</v>
      </c>
      <c r="AE3627">
        <v>0.85</v>
      </c>
      <c r="AF3627">
        <v>0.85</v>
      </c>
      <c r="AG3627">
        <v>0.85</v>
      </c>
      <c r="AH3627">
        <v>0.877256594</v>
      </c>
      <c r="AI3627">
        <v>1.2357160000000001E-2</v>
      </c>
      <c r="AJ3627">
        <v>0.36019315200000002</v>
      </c>
      <c r="AK3627">
        <v>0</v>
      </c>
      <c r="AL3627">
        <v>0</v>
      </c>
    </row>
    <row r="3628" spans="1:38" x14ac:dyDescent="0.35">
      <c r="A3628" t="s">
        <v>3752</v>
      </c>
      <c r="B3628">
        <v>31296.27513195045</v>
      </c>
      <c r="C3628">
        <v>31066.148749504529</v>
      </c>
      <c r="D3628">
        <v>0</v>
      </c>
      <c r="E3628">
        <v>230.12638244592111</v>
      </c>
      <c r="F3628">
        <v>0</v>
      </c>
      <c r="G3628">
        <v>0.11280705021858869</v>
      </c>
      <c r="H3628">
        <v>0.1149106421480123</v>
      </c>
      <c r="I3628">
        <v>7.4785667337354395E-2</v>
      </c>
      <c r="J3628">
        <v>152</v>
      </c>
      <c r="K3628">
        <v>2</v>
      </c>
      <c r="L3628" t="str">
        <f>VLOOKUP(J3628,Clustering!$D$3:$E$367,2,FALSE)</f>
        <v>Spring</v>
      </c>
      <c r="M3628">
        <v>0.26109510200000002</v>
      </c>
      <c r="N3628">
        <v>0.30560907900000001</v>
      </c>
      <c r="O3628">
        <v>0.30560907900000001</v>
      </c>
      <c r="P3628">
        <v>0.876442736</v>
      </c>
      <c r="Q3628">
        <v>0.34552201900000001</v>
      </c>
      <c r="R3628">
        <v>0.1149106421480123</v>
      </c>
      <c r="S3628">
        <v>0</v>
      </c>
      <c r="T3628">
        <v>0</v>
      </c>
      <c r="U3628">
        <v>0.64562430500000001</v>
      </c>
      <c r="V3628">
        <v>0.85008076700000001</v>
      </c>
      <c r="W3628">
        <v>1.2461880999999999E-2</v>
      </c>
      <c r="X3628">
        <v>7.9998899999999997E-4</v>
      </c>
      <c r="Y3628">
        <v>7.4785667337354395E-2</v>
      </c>
      <c r="Z3628">
        <v>0.21959398099999999</v>
      </c>
      <c r="AA3628">
        <v>0.64562430500000001</v>
      </c>
      <c r="AB3628">
        <v>0</v>
      </c>
      <c r="AC3628">
        <v>0</v>
      </c>
      <c r="AD3628">
        <v>0.85</v>
      </c>
      <c r="AE3628">
        <v>0.85</v>
      </c>
      <c r="AF3628">
        <v>0.85</v>
      </c>
      <c r="AG3628">
        <v>0.85</v>
      </c>
      <c r="AH3628">
        <v>0.876442736</v>
      </c>
      <c r="AI3628">
        <v>1.2461880999999999E-2</v>
      </c>
      <c r="AJ3628">
        <v>0.35506891099999999</v>
      </c>
      <c r="AK3628">
        <v>0</v>
      </c>
      <c r="AL3628">
        <v>7.6969109999999999E-3</v>
      </c>
    </row>
    <row r="3629" spans="1:38" x14ac:dyDescent="0.35">
      <c r="A3629" t="s">
        <v>3753</v>
      </c>
      <c r="B3629">
        <v>31273.052027457888</v>
      </c>
      <c r="C3629">
        <v>31033.02497581912</v>
      </c>
      <c r="D3629">
        <v>0</v>
      </c>
      <c r="E3629">
        <v>240.0270516387709</v>
      </c>
      <c r="F3629">
        <v>0</v>
      </c>
      <c r="G3629">
        <v>0.11766031943077</v>
      </c>
      <c r="H3629">
        <v>0.1203347458857681</v>
      </c>
      <c r="I3629">
        <v>6.93213850533929E-2</v>
      </c>
      <c r="J3629">
        <v>152</v>
      </c>
      <c r="K3629">
        <v>3</v>
      </c>
      <c r="L3629" t="str">
        <f>VLOOKUP(J3629,Clustering!$D$3:$E$367,2,FALSE)</f>
        <v>Spring</v>
      </c>
      <c r="M3629">
        <v>0.25348088400000002</v>
      </c>
      <c r="N3629">
        <v>0.29808175199999998</v>
      </c>
      <c r="O3629">
        <v>0.29808175199999998</v>
      </c>
      <c r="P3629">
        <v>0.87591372899999997</v>
      </c>
      <c r="Q3629">
        <v>0.33421989699999999</v>
      </c>
      <c r="R3629">
        <v>0.1203347458857681</v>
      </c>
      <c r="S3629">
        <v>0</v>
      </c>
      <c r="T3629">
        <v>0</v>
      </c>
      <c r="U3629">
        <v>0.64562430500000001</v>
      </c>
      <c r="V3629">
        <v>0.85008076700000001</v>
      </c>
      <c r="W3629">
        <v>1.3439283999999999E-2</v>
      </c>
      <c r="X3629">
        <v>7.9998899999999997E-4</v>
      </c>
      <c r="Y3629">
        <v>6.93213850533929E-2</v>
      </c>
      <c r="Z3629">
        <v>0.21761502999999999</v>
      </c>
      <c r="AA3629">
        <v>0.64562430500000001</v>
      </c>
      <c r="AB3629">
        <v>0</v>
      </c>
      <c r="AC3629">
        <v>0</v>
      </c>
      <c r="AD3629">
        <v>0.85</v>
      </c>
      <c r="AE3629">
        <v>0.85</v>
      </c>
      <c r="AF3629">
        <v>0.85</v>
      </c>
      <c r="AG3629">
        <v>0.85</v>
      </c>
      <c r="AH3629">
        <v>0.87591372899999997</v>
      </c>
      <c r="AI3629">
        <v>1.3439283999999999E-2</v>
      </c>
      <c r="AJ3629">
        <v>0.35470286899999998</v>
      </c>
      <c r="AK3629">
        <v>0</v>
      </c>
      <c r="AL3629">
        <v>0</v>
      </c>
    </row>
    <row r="3630" spans="1:38" x14ac:dyDescent="0.35">
      <c r="A3630" t="s">
        <v>3754</v>
      </c>
      <c r="B3630">
        <v>31626.195655667161</v>
      </c>
      <c r="C3630">
        <v>31376.19282887661</v>
      </c>
      <c r="D3630">
        <v>0</v>
      </c>
      <c r="E3630">
        <v>250.0028267905428</v>
      </c>
      <c r="F3630">
        <v>0</v>
      </c>
      <c r="G3630">
        <v>0.1225504052894817</v>
      </c>
      <c r="H3630">
        <v>0.12547759980008469</v>
      </c>
      <c r="I3630">
        <v>6.96428134230377E-2</v>
      </c>
      <c r="J3630">
        <v>152</v>
      </c>
      <c r="K3630">
        <v>4</v>
      </c>
      <c r="L3630" t="str">
        <f>VLOOKUP(J3630,Clustering!$D$3:$E$367,2,FALSE)</f>
        <v>Spring</v>
      </c>
      <c r="M3630">
        <v>0.24516975199999999</v>
      </c>
      <c r="N3630">
        <v>0.29515917000000003</v>
      </c>
      <c r="O3630">
        <v>0.29515917000000003</v>
      </c>
      <c r="P3630">
        <v>0.87706330300000002</v>
      </c>
      <c r="Q3630">
        <v>0.32768644400000002</v>
      </c>
      <c r="R3630">
        <v>0.12547759980008469</v>
      </c>
      <c r="S3630">
        <v>0</v>
      </c>
      <c r="T3630">
        <v>0</v>
      </c>
      <c r="U3630">
        <v>0.64562430500000001</v>
      </c>
      <c r="V3630">
        <v>0.85008076700000001</v>
      </c>
      <c r="W3630">
        <v>1.3578913E-2</v>
      </c>
      <c r="X3630">
        <v>7.9998899999999997E-4</v>
      </c>
      <c r="Y3630">
        <v>6.96428134230377E-2</v>
      </c>
      <c r="Z3630">
        <v>0.22054157999999999</v>
      </c>
      <c r="AA3630">
        <v>0.64562430500000001</v>
      </c>
      <c r="AB3630">
        <v>0</v>
      </c>
      <c r="AC3630">
        <v>0</v>
      </c>
      <c r="AD3630">
        <v>0.85</v>
      </c>
      <c r="AE3630">
        <v>0.85</v>
      </c>
      <c r="AF3630">
        <v>0.85</v>
      </c>
      <c r="AG3630">
        <v>0.85</v>
      </c>
      <c r="AH3630">
        <v>0.87706330300000002</v>
      </c>
      <c r="AI3630">
        <v>1.3578913E-2</v>
      </c>
      <c r="AJ3630">
        <v>0.36068450299999999</v>
      </c>
      <c r="AK3630">
        <v>0</v>
      </c>
      <c r="AL3630">
        <v>0</v>
      </c>
    </row>
    <row r="3631" spans="1:38" x14ac:dyDescent="0.35">
      <c r="A3631" t="s">
        <v>3755</v>
      </c>
      <c r="B3631">
        <v>33582.688800303869</v>
      </c>
      <c r="C3631">
        <v>33099.317665759583</v>
      </c>
      <c r="D3631">
        <v>232.2001235701334</v>
      </c>
      <c r="E3631">
        <v>251.17101097415349</v>
      </c>
      <c r="F3631">
        <v>1.04866263326242E-2</v>
      </c>
      <c r="G3631">
        <v>0.1231230445951732</v>
      </c>
      <c r="H3631">
        <v>0.12593965308144911</v>
      </c>
      <c r="I3631">
        <v>7.2214240380196096E-2</v>
      </c>
      <c r="J3631">
        <v>152</v>
      </c>
      <c r="K3631">
        <v>5</v>
      </c>
      <c r="L3631" t="str">
        <f>VLOOKUP(J3631,Clustering!$D$3:$E$367,2,FALSE)</f>
        <v>Spring</v>
      </c>
      <c r="M3631">
        <v>0.243194202</v>
      </c>
      <c r="N3631">
        <v>0.29541750900000002</v>
      </c>
      <c r="O3631">
        <v>0.29541750900000002</v>
      </c>
      <c r="P3631">
        <v>0.87925054400000002</v>
      </c>
      <c r="Q3631">
        <v>0.32324319600000001</v>
      </c>
      <c r="R3631">
        <v>0.12593965308144911</v>
      </c>
      <c r="S3631">
        <v>1.04866263326242E-2</v>
      </c>
      <c r="T3631">
        <v>0</v>
      </c>
      <c r="U3631">
        <v>0.64562430500000001</v>
      </c>
      <c r="V3631">
        <v>0.85008076700000001</v>
      </c>
      <c r="W3631">
        <v>1.3718542E-2</v>
      </c>
      <c r="X3631">
        <v>7.9998899999999997E-4</v>
      </c>
      <c r="Y3631">
        <v>7.2214240380196096E-2</v>
      </c>
      <c r="Z3631">
        <v>0.24902803900000001</v>
      </c>
      <c r="AA3631">
        <v>0.64562430500000001</v>
      </c>
      <c r="AB3631">
        <v>0</v>
      </c>
      <c r="AC3631">
        <v>0</v>
      </c>
      <c r="AD3631">
        <v>0.85</v>
      </c>
      <c r="AE3631">
        <v>0.85</v>
      </c>
      <c r="AF3631">
        <v>0.85</v>
      </c>
      <c r="AG3631">
        <v>0.85</v>
      </c>
      <c r="AH3631">
        <v>0.87925054400000002</v>
      </c>
      <c r="AI3631">
        <v>1.3718542E-2</v>
      </c>
      <c r="AJ3631">
        <v>0.38812709499999998</v>
      </c>
      <c r="AK3631">
        <v>7.3406384328369998E-3</v>
      </c>
      <c r="AL3631">
        <v>0</v>
      </c>
    </row>
    <row r="3632" spans="1:38" x14ac:dyDescent="0.35">
      <c r="A3632" t="s">
        <v>3756</v>
      </c>
      <c r="B3632">
        <v>34102.699634982419</v>
      </c>
      <c r="C3632">
        <v>32102.605197608049</v>
      </c>
      <c r="D3632">
        <v>1797.407469491314</v>
      </c>
      <c r="E3632">
        <v>202.68696788305019</v>
      </c>
      <c r="F3632">
        <v>8.11745498246048E-2</v>
      </c>
      <c r="G3632">
        <v>9.9356356805416698E-2</v>
      </c>
      <c r="H3632">
        <v>0.1010892222532863</v>
      </c>
      <c r="I3632">
        <v>6.80356715748138E-2</v>
      </c>
      <c r="J3632">
        <v>152</v>
      </c>
      <c r="K3632">
        <v>6</v>
      </c>
      <c r="L3632" t="str">
        <f>VLOOKUP(J3632,Clustering!$D$3:$E$367,2,FALSE)</f>
        <v>Spring</v>
      </c>
      <c r="M3632">
        <v>0.25416051899999997</v>
      </c>
      <c r="N3632">
        <v>0.29825726499999999</v>
      </c>
      <c r="O3632">
        <v>0.29825726499999999</v>
      </c>
      <c r="P3632">
        <v>0.88123432000000002</v>
      </c>
      <c r="Q3632">
        <v>0.35611071799999999</v>
      </c>
      <c r="R3632">
        <v>0.1010892222532863</v>
      </c>
      <c r="S3632">
        <v>8.11745498246048E-2</v>
      </c>
      <c r="T3632">
        <v>0</v>
      </c>
      <c r="U3632">
        <v>0.65010095999999995</v>
      </c>
      <c r="V3632">
        <v>0.85008076700000001</v>
      </c>
      <c r="W3632">
        <v>1.3404377E-2</v>
      </c>
      <c r="X3632">
        <v>8.3936000000000004E-4</v>
      </c>
      <c r="Y3632">
        <v>6.80356715748138E-2</v>
      </c>
      <c r="Z3632">
        <v>0.30316553099999999</v>
      </c>
      <c r="AA3632">
        <v>0.65010095999999995</v>
      </c>
      <c r="AB3632">
        <v>0</v>
      </c>
      <c r="AC3632">
        <v>0</v>
      </c>
      <c r="AD3632">
        <v>0.85</v>
      </c>
      <c r="AE3632">
        <v>0.85</v>
      </c>
      <c r="AF3632">
        <v>0.85</v>
      </c>
      <c r="AG3632">
        <v>0.85</v>
      </c>
      <c r="AH3632">
        <v>0.88123432000000002</v>
      </c>
      <c r="AI3632">
        <v>1.3404377E-2</v>
      </c>
      <c r="AJ3632">
        <v>0.41510233800000002</v>
      </c>
      <c r="AK3632">
        <v>5.6822184877223403E-2</v>
      </c>
      <c r="AL3632">
        <v>0</v>
      </c>
    </row>
    <row r="3633" spans="1:38" x14ac:dyDescent="0.35">
      <c r="A3633" t="s">
        <v>3757</v>
      </c>
      <c r="B3633">
        <v>35818.302247439497</v>
      </c>
      <c r="C3633">
        <v>31434.288675443921</v>
      </c>
      <c r="D3633">
        <v>4222.0738237955929</v>
      </c>
      <c r="E3633">
        <v>161.93974819998451</v>
      </c>
      <c r="F3633">
        <v>0.19067737716136801</v>
      </c>
      <c r="G3633">
        <v>7.9382229509796301E-2</v>
      </c>
      <c r="H3633">
        <v>8.0819145692561795E-2</v>
      </c>
      <c r="I3633">
        <v>5.3410680755975902E-2</v>
      </c>
      <c r="J3633">
        <v>152</v>
      </c>
      <c r="K3633">
        <v>7</v>
      </c>
      <c r="L3633" t="str">
        <f>VLOOKUP(J3633,Clustering!$D$3:$E$367,2,FALSE)</f>
        <v>Spring</v>
      </c>
      <c r="M3633">
        <v>0.263825162</v>
      </c>
      <c r="N3633">
        <v>0.30635254299999998</v>
      </c>
      <c r="O3633">
        <v>0.30635254299999998</v>
      </c>
      <c r="P3633">
        <v>0.882109217</v>
      </c>
      <c r="Q3633">
        <v>0.39696357199999999</v>
      </c>
      <c r="R3633">
        <v>8.0819145692561795E-2</v>
      </c>
      <c r="S3633">
        <v>0.19067737716136801</v>
      </c>
      <c r="T3633">
        <v>0</v>
      </c>
      <c r="U3633">
        <v>0.65669071999999995</v>
      </c>
      <c r="V3633">
        <v>0.85008076700000001</v>
      </c>
      <c r="W3633">
        <v>1.2671325000000001E-2</v>
      </c>
      <c r="X3633">
        <v>1.0881529999999999E-3</v>
      </c>
      <c r="Y3633">
        <v>5.3410680755975902E-2</v>
      </c>
      <c r="Z3633">
        <v>0.289997108</v>
      </c>
      <c r="AA3633">
        <v>0.65669071999999995</v>
      </c>
      <c r="AB3633">
        <v>0</v>
      </c>
      <c r="AC3633">
        <v>0</v>
      </c>
      <c r="AD3633">
        <v>0.85</v>
      </c>
      <c r="AE3633">
        <v>0.85</v>
      </c>
      <c r="AF3633">
        <v>0.85</v>
      </c>
      <c r="AG3633">
        <v>0.85</v>
      </c>
      <c r="AH3633">
        <v>0.882109217</v>
      </c>
      <c r="AI3633">
        <v>1.2671325000000001E-2</v>
      </c>
      <c r="AJ3633">
        <v>0.40054112200000003</v>
      </c>
      <c r="AK3633">
        <v>0.13347416401295761</v>
      </c>
      <c r="AL3633">
        <v>9.6655850000000008E-3</v>
      </c>
    </row>
    <row r="3634" spans="1:38" x14ac:dyDescent="0.35">
      <c r="A3634" t="s">
        <v>3758</v>
      </c>
      <c r="B3634">
        <v>38636.437353455833</v>
      </c>
      <c r="C3634">
        <v>31691.592053585398</v>
      </c>
      <c r="D3634">
        <v>6788.3466945494738</v>
      </c>
      <c r="E3634">
        <v>156.49860532096119</v>
      </c>
      <c r="F3634">
        <v>0.3065754406480512</v>
      </c>
      <c r="G3634">
        <v>7.6715002608314195E-2</v>
      </c>
      <c r="H3634">
        <v>7.8348165100917494E-2</v>
      </c>
      <c r="I3634">
        <v>4.71963989428432E-2</v>
      </c>
      <c r="J3634">
        <v>152</v>
      </c>
      <c r="K3634">
        <v>8</v>
      </c>
      <c r="L3634" t="str">
        <f>VLOOKUP(J3634,Clustering!$D$3:$E$367,2,FALSE)</f>
        <v>Spring</v>
      </c>
      <c r="M3634">
        <v>0.26440688400000001</v>
      </c>
      <c r="N3634">
        <v>0.30254648099999998</v>
      </c>
      <c r="O3634">
        <v>0.30254648099999998</v>
      </c>
      <c r="P3634">
        <v>0.88441853599999998</v>
      </c>
      <c r="Q3634">
        <v>0.42632656000000002</v>
      </c>
      <c r="R3634">
        <v>7.8348165100917494E-2</v>
      </c>
      <c r="S3634">
        <v>0.3065754406480512</v>
      </c>
      <c r="T3634">
        <v>0</v>
      </c>
      <c r="U3634">
        <v>0.65669071999999995</v>
      </c>
      <c r="V3634">
        <v>0.85008076700000001</v>
      </c>
      <c r="W3634">
        <v>1.2182623E-2</v>
      </c>
      <c r="X3634">
        <v>1.0228139999999999E-3</v>
      </c>
      <c r="Y3634">
        <v>4.71963989428432E-2</v>
      </c>
      <c r="Z3634">
        <v>0.28372103799999998</v>
      </c>
      <c r="AA3634">
        <v>0.65669071999999995</v>
      </c>
      <c r="AB3634">
        <v>0</v>
      </c>
      <c r="AC3634">
        <v>0</v>
      </c>
      <c r="AD3634">
        <v>0.85</v>
      </c>
      <c r="AE3634">
        <v>0.85</v>
      </c>
      <c r="AF3634">
        <v>0.85</v>
      </c>
      <c r="AG3634">
        <v>0.85</v>
      </c>
      <c r="AH3634">
        <v>0.88441853599999998</v>
      </c>
      <c r="AI3634">
        <v>1.2182623E-2</v>
      </c>
      <c r="AJ3634">
        <v>0.39226333899999999</v>
      </c>
      <c r="AK3634">
        <v>0.2146028084536358</v>
      </c>
      <c r="AL3634">
        <v>2.9612508999999999E-2</v>
      </c>
    </row>
    <row r="3635" spans="1:38" x14ac:dyDescent="0.35">
      <c r="A3635" t="s">
        <v>3759</v>
      </c>
      <c r="B3635">
        <v>41875.458261417072</v>
      </c>
      <c r="C3635">
        <v>32477.366845325862</v>
      </c>
      <c r="D3635">
        <v>9254.9452038874497</v>
      </c>
      <c r="E3635">
        <v>143.1462122037575</v>
      </c>
      <c r="F3635">
        <v>0.4179720087563486</v>
      </c>
      <c r="G3635">
        <v>7.0169711864586995E-2</v>
      </c>
      <c r="H3635">
        <v>7.1337008788040501E-2</v>
      </c>
      <c r="I3635">
        <v>4.9071397765771199E-2</v>
      </c>
      <c r="J3635">
        <v>152</v>
      </c>
      <c r="K3635">
        <v>9</v>
      </c>
      <c r="L3635" t="str">
        <f>VLOOKUP(J3635,Clustering!$D$3:$E$367,2,FALSE)</f>
        <v>Spring</v>
      </c>
      <c r="M3635">
        <v>0.25910803300000002</v>
      </c>
      <c r="N3635">
        <v>0.30094911800000002</v>
      </c>
      <c r="O3635">
        <v>0.30094911800000002</v>
      </c>
      <c r="P3635">
        <v>0.88541551100000004</v>
      </c>
      <c r="Q3635">
        <v>0.45108358900000001</v>
      </c>
      <c r="R3635">
        <v>7.1337008788040501E-2</v>
      </c>
      <c r="S3635">
        <v>0.4179720087563486</v>
      </c>
      <c r="T3635">
        <v>0.38061054900000002</v>
      </c>
      <c r="U3635">
        <v>0.65642462499999998</v>
      </c>
      <c r="V3635">
        <v>0.85008076700000001</v>
      </c>
      <c r="W3635">
        <v>1.1659015E-2</v>
      </c>
      <c r="X3635">
        <v>7.9998899999999997E-4</v>
      </c>
      <c r="Y3635">
        <v>4.9071397765771199E-2</v>
      </c>
      <c r="Z3635">
        <v>0.260725812</v>
      </c>
      <c r="AA3635">
        <v>0.65642462499999998</v>
      </c>
      <c r="AB3635">
        <v>0</v>
      </c>
      <c r="AC3635">
        <v>0</v>
      </c>
      <c r="AD3635">
        <v>0.85</v>
      </c>
      <c r="AE3635">
        <v>0.85</v>
      </c>
      <c r="AF3635">
        <v>0.85</v>
      </c>
      <c r="AG3635">
        <v>0.85</v>
      </c>
      <c r="AH3635">
        <v>0.88541551100000004</v>
      </c>
      <c r="AI3635">
        <v>1.1659015E-2</v>
      </c>
      <c r="AJ3635">
        <v>0.37527642900000002</v>
      </c>
      <c r="AK3635">
        <v>0.29258040612944403</v>
      </c>
      <c r="AL3635">
        <v>0</v>
      </c>
    </row>
    <row r="3636" spans="1:38" x14ac:dyDescent="0.35">
      <c r="A3636" t="s">
        <v>3760</v>
      </c>
      <c r="B3636">
        <v>43515.285427834897</v>
      </c>
      <c r="C3636">
        <v>32018.925864036781</v>
      </c>
      <c r="D3636">
        <v>11365.6649218494</v>
      </c>
      <c r="E3636">
        <v>130.694641948721</v>
      </c>
      <c r="F3636">
        <v>0.51329637221855717</v>
      </c>
      <c r="G3636">
        <v>6.4066000955255303E-2</v>
      </c>
      <c r="H3636">
        <v>6.5028977033761495E-2</v>
      </c>
      <c r="I3636">
        <v>4.66606849934353E-2</v>
      </c>
      <c r="J3636">
        <v>152</v>
      </c>
      <c r="K3636">
        <v>10</v>
      </c>
      <c r="L3636" t="str">
        <f>VLOOKUP(J3636,Clustering!$D$3:$E$367,2,FALSE)</f>
        <v>Spring</v>
      </c>
      <c r="M3636">
        <v>0.26146371800000001</v>
      </c>
      <c r="N3636">
        <v>0.297210105</v>
      </c>
      <c r="O3636">
        <v>0.297210105</v>
      </c>
      <c r="P3636">
        <v>0.886412486</v>
      </c>
      <c r="Q3636">
        <v>0.44630240399999999</v>
      </c>
      <c r="R3636">
        <v>6.5028977033761495E-2</v>
      </c>
      <c r="S3636">
        <v>0.51329637221855717</v>
      </c>
      <c r="T3636">
        <v>0.64870787399999996</v>
      </c>
      <c r="U3636">
        <v>0.65687855100000003</v>
      </c>
      <c r="V3636">
        <v>0.85008076700000001</v>
      </c>
      <c r="W3636">
        <v>1.1484479000000001E-2</v>
      </c>
      <c r="X3636">
        <v>7.9998899999999997E-4</v>
      </c>
      <c r="Y3636">
        <v>4.66606849934353E-2</v>
      </c>
      <c r="Z3636">
        <v>0.27476282400000002</v>
      </c>
      <c r="AA3636">
        <v>0.65687855100000003</v>
      </c>
      <c r="AB3636">
        <v>0</v>
      </c>
      <c r="AC3636">
        <v>0</v>
      </c>
      <c r="AD3636">
        <v>0.85</v>
      </c>
      <c r="AE3636">
        <v>0.85</v>
      </c>
      <c r="AF3636">
        <v>0.85</v>
      </c>
      <c r="AG3636">
        <v>0.85</v>
      </c>
      <c r="AH3636">
        <v>0.886412486</v>
      </c>
      <c r="AI3636">
        <v>1.1484479000000001E-2</v>
      </c>
      <c r="AJ3636">
        <v>0.37825136199999998</v>
      </c>
      <c r="AK3636">
        <v>0.35930746055299001</v>
      </c>
      <c r="AL3636">
        <v>0</v>
      </c>
    </row>
    <row r="3637" spans="1:38" x14ac:dyDescent="0.35">
      <c r="A3637" t="s">
        <v>3761</v>
      </c>
      <c r="B3637">
        <v>44118.994660371289</v>
      </c>
      <c r="C3637">
        <v>31061.950875528059</v>
      </c>
      <c r="D3637">
        <v>12936.43185590844</v>
      </c>
      <c r="E3637">
        <v>120.611928934796</v>
      </c>
      <c r="F3637">
        <v>0.58423537793421854</v>
      </c>
      <c r="G3637">
        <v>5.9123494575880398E-2</v>
      </c>
      <c r="H3637">
        <v>6.01271943966784E-2</v>
      </c>
      <c r="I3637">
        <v>4.0982117129710602E-2</v>
      </c>
      <c r="J3637">
        <v>152</v>
      </c>
      <c r="K3637">
        <v>11</v>
      </c>
      <c r="L3637" t="str">
        <f>VLOOKUP(J3637,Clustering!$D$3:$E$367,2,FALSE)</f>
        <v>Spring</v>
      </c>
      <c r="M3637">
        <v>0.25473072200000002</v>
      </c>
      <c r="N3637">
        <v>0.28310598100000001</v>
      </c>
      <c r="O3637">
        <v>0.28310598100000001</v>
      </c>
      <c r="P3637">
        <v>0.88809106699999996</v>
      </c>
      <c r="Q3637">
        <v>0.41275900700000001</v>
      </c>
      <c r="R3637">
        <v>6.01271943966784E-2</v>
      </c>
      <c r="S3637">
        <v>0.58423537793421854</v>
      </c>
      <c r="T3637">
        <v>0.69147650000000005</v>
      </c>
      <c r="U3637">
        <v>0.65687855100000003</v>
      </c>
      <c r="V3637">
        <v>0.85008076700000001</v>
      </c>
      <c r="W3637">
        <v>1.1379757000000001E-2</v>
      </c>
      <c r="X3637">
        <v>7.9998899999999997E-4</v>
      </c>
      <c r="Y3637">
        <v>4.0982117129710602E-2</v>
      </c>
      <c r="Z3637">
        <v>0.29694740200000003</v>
      </c>
      <c r="AA3637">
        <v>0.65687855100000003</v>
      </c>
      <c r="AB3637">
        <v>0</v>
      </c>
      <c r="AC3637">
        <v>0</v>
      </c>
      <c r="AD3637">
        <v>0.85</v>
      </c>
      <c r="AE3637">
        <v>0.85</v>
      </c>
      <c r="AF3637">
        <v>0.85</v>
      </c>
      <c r="AG3637">
        <v>0.85</v>
      </c>
      <c r="AH3637">
        <v>0.88809106699999996</v>
      </c>
      <c r="AI3637">
        <v>1.1379757000000001E-2</v>
      </c>
      <c r="AJ3637">
        <v>0.383757177</v>
      </c>
      <c r="AK3637">
        <v>0.40896476455395298</v>
      </c>
      <c r="AL3637">
        <v>9.2362929999999996E-3</v>
      </c>
    </row>
    <row r="3638" spans="1:38" x14ac:dyDescent="0.35">
      <c r="A3638" t="s">
        <v>3762</v>
      </c>
      <c r="B3638">
        <v>44055.07644003092</v>
      </c>
      <c r="C3638">
        <v>30103.309221720228</v>
      </c>
      <c r="D3638">
        <v>13833.660043344729</v>
      </c>
      <c r="E3638">
        <v>118.10717496596079</v>
      </c>
      <c r="F3638">
        <v>0.62475601415128068</v>
      </c>
      <c r="G3638">
        <v>5.78956740029219E-2</v>
      </c>
      <c r="H3638">
        <v>5.9102641468435697E-2</v>
      </c>
      <c r="I3638">
        <v>3.6080334492627597E-2</v>
      </c>
      <c r="J3638">
        <v>152</v>
      </c>
      <c r="K3638">
        <v>12</v>
      </c>
      <c r="L3638" t="str">
        <f>VLOOKUP(J3638,Clustering!$D$3:$E$367,2,FALSE)</f>
        <v>Spring</v>
      </c>
      <c r="M3638">
        <v>0.249788968</v>
      </c>
      <c r="N3638">
        <v>0.27224391199999998</v>
      </c>
      <c r="O3638">
        <v>0.27224391199999998</v>
      </c>
      <c r="P3638">
        <v>0.88874215199999995</v>
      </c>
      <c r="Q3638">
        <v>0.38151858999999999</v>
      </c>
      <c r="R3638">
        <v>5.9102641468435697E-2</v>
      </c>
      <c r="S3638">
        <v>0.62475601415128068</v>
      </c>
      <c r="T3638">
        <v>0.675532719</v>
      </c>
      <c r="U3638">
        <v>0.65687855100000003</v>
      </c>
      <c r="V3638">
        <v>0.85008076700000001</v>
      </c>
      <c r="W3638">
        <v>1.1484479000000001E-2</v>
      </c>
      <c r="X3638">
        <v>8.0166500000000002E-4</v>
      </c>
      <c r="Y3638">
        <v>3.6080334492627597E-2</v>
      </c>
      <c r="Z3638">
        <v>0.31904980900000002</v>
      </c>
      <c r="AA3638">
        <v>0.65687855100000003</v>
      </c>
      <c r="AB3638">
        <v>0</v>
      </c>
      <c r="AC3638">
        <v>0</v>
      </c>
      <c r="AD3638">
        <v>0.85</v>
      </c>
      <c r="AE3638">
        <v>0.85</v>
      </c>
      <c r="AF3638">
        <v>0.85</v>
      </c>
      <c r="AG3638">
        <v>0.85</v>
      </c>
      <c r="AH3638">
        <v>0.88874215199999995</v>
      </c>
      <c r="AI3638">
        <v>1.1484479000000001E-2</v>
      </c>
      <c r="AJ3638">
        <v>0.392426416</v>
      </c>
      <c r="AK3638">
        <v>0.43732920990589641</v>
      </c>
      <c r="AL3638">
        <v>9.2362929999999996E-3</v>
      </c>
    </row>
    <row r="3639" spans="1:38" x14ac:dyDescent="0.35">
      <c r="A3639" t="s">
        <v>3763</v>
      </c>
      <c r="B3639">
        <v>42607.434511481777</v>
      </c>
      <c r="C3639">
        <v>28835.918717252691</v>
      </c>
      <c r="D3639">
        <v>13653.30006397342</v>
      </c>
      <c r="E3639">
        <v>118.21573025567</v>
      </c>
      <c r="F3639">
        <v>0.61661059338256374</v>
      </c>
      <c r="G3639">
        <v>5.7948887380230303E-2</v>
      </c>
      <c r="H3639">
        <v>5.94240698380804E-2</v>
      </c>
      <c r="I3639">
        <v>3.1285694645426097E-2</v>
      </c>
      <c r="J3639">
        <v>152</v>
      </c>
      <c r="K3639">
        <v>13</v>
      </c>
      <c r="L3639" t="str">
        <f>VLOOKUP(J3639,Clustering!$D$3:$E$367,2,FALSE)</f>
        <v>Spring</v>
      </c>
      <c r="M3639">
        <v>0.24479537700000001</v>
      </c>
      <c r="N3639">
        <v>0.25992843999999998</v>
      </c>
      <c r="O3639">
        <v>0.25992843999999998</v>
      </c>
      <c r="P3639">
        <v>0.88865059300000004</v>
      </c>
      <c r="Q3639">
        <v>0.356448655</v>
      </c>
      <c r="R3639">
        <v>5.94240698380804E-2</v>
      </c>
      <c r="S3639">
        <v>0.61661059338256374</v>
      </c>
      <c r="T3639">
        <v>0.66427384</v>
      </c>
      <c r="U3639">
        <v>0.65687855100000003</v>
      </c>
      <c r="V3639">
        <v>0.85008076700000001</v>
      </c>
      <c r="W3639">
        <v>1.0123096999999999E-2</v>
      </c>
      <c r="X3639">
        <v>7.9998899999999997E-4</v>
      </c>
      <c r="Y3639">
        <v>3.1285694645426097E-2</v>
      </c>
      <c r="Z3639">
        <v>0.32334850900000001</v>
      </c>
      <c r="AA3639">
        <v>0.65687855100000003</v>
      </c>
      <c r="AB3639">
        <v>0</v>
      </c>
      <c r="AC3639">
        <v>0</v>
      </c>
      <c r="AD3639">
        <v>0.85</v>
      </c>
      <c r="AE3639">
        <v>0.85</v>
      </c>
      <c r="AF3639">
        <v>0.85</v>
      </c>
      <c r="AG3639">
        <v>0.85</v>
      </c>
      <c r="AH3639">
        <v>0.88865059300000004</v>
      </c>
      <c r="AI3639">
        <v>1.0123096999999999E-2</v>
      </c>
      <c r="AJ3639">
        <v>0.40027920900000002</v>
      </c>
      <c r="AK3639">
        <v>0.43162741536779459</v>
      </c>
      <c r="AL3639">
        <v>9.2362929999999996E-3</v>
      </c>
    </row>
    <row r="3640" spans="1:38" x14ac:dyDescent="0.35">
      <c r="A3640" t="s">
        <v>3764</v>
      </c>
      <c r="B3640">
        <v>42263.579437934553</v>
      </c>
      <c r="C3640">
        <v>29511.10391776303</v>
      </c>
      <c r="D3640">
        <v>12634.798682871649</v>
      </c>
      <c r="E3640">
        <v>117.6768372998649</v>
      </c>
      <c r="F3640">
        <v>0.57061301492025074</v>
      </c>
      <c r="G3640">
        <v>5.76847241666004E-2</v>
      </c>
      <c r="H3640">
        <v>5.9203087833949598E-2</v>
      </c>
      <c r="I3640">
        <v>3.02410524440806E-2</v>
      </c>
      <c r="J3640">
        <v>152</v>
      </c>
      <c r="K3640">
        <v>14</v>
      </c>
      <c r="L3640" t="str">
        <f>VLOOKUP(J3640,Clustering!$D$3:$E$367,2,FALSE)</f>
        <v>Spring</v>
      </c>
      <c r="M3640">
        <v>0.24384503900000001</v>
      </c>
      <c r="N3640">
        <v>0.25880831399999998</v>
      </c>
      <c r="O3640">
        <v>0.25880831399999998</v>
      </c>
      <c r="P3640">
        <v>0.88747050100000002</v>
      </c>
      <c r="Q3640">
        <v>0.34975249200000003</v>
      </c>
      <c r="R3640">
        <v>5.9203087833949598E-2</v>
      </c>
      <c r="S3640">
        <v>0.57061301492025074</v>
      </c>
      <c r="T3640">
        <v>0.65679310899999999</v>
      </c>
      <c r="U3640">
        <v>0.65687855100000003</v>
      </c>
      <c r="V3640">
        <v>0.85008076700000001</v>
      </c>
      <c r="W3640">
        <v>9.9834680000000006E-3</v>
      </c>
      <c r="X3640">
        <v>1.332757E-3</v>
      </c>
      <c r="Y3640">
        <v>3.02410524440806E-2</v>
      </c>
      <c r="Z3640">
        <v>0.32489395500000001</v>
      </c>
      <c r="AA3640">
        <v>0.65687855100000003</v>
      </c>
      <c r="AB3640">
        <v>0</v>
      </c>
      <c r="AC3640">
        <v>0</v>
      </c>
      <c r="AD3640">
        <v>0.85</v>
      </c>
      <c r="AE3640">
        <v>0.85</v>
      </c>
      <c r="AF3640">
        <v>0.85</v>
      </c>
      <c r="AG3640">
        <v>0.85</v>
      </c>
      <c r="AH3640">
        <v>0.88747050100000002</v>
      </c>
      <c r="AI3640">
        <v>9.9834680000000006E-3</v>
      </c>
      <c r="AJ3640">
        <v>0.40114683899999998</v>
      </c>
      <c r="AK3640">
        <v>0.39942911044417551</v>
      </c>
      <c r="AL3640">
        <v>9.4140809999999995E-3</v>
      </c>
    </row>
    <row r="3641" spans="1:38" x14ac:dyDescent="0.35">
      <c r="A3641" t="s">
        <v>3765</v>
      </c>
      <c r="B3641">
        <v>42117.986271157119</v>
      </c>
      <c r="C3641">
        <v>31169.232032837801</v>
      </c>
      <c r="D3641">
        <v>10827.272349635659</v>
      </c>
      <c r="E3641">
        <v>121.48188868365951</v>
      </c>
      <c r="F3641">
        <v>0.48898147678155851</v>
      </c>
      <c r="G3641">
        <v>5.9549945433166399E-2</v>
      </c>
      <c r="H3641">
        <v>6.1091479505612799E-2</v>
      </c>
      <c r="I3641">
        <v>3.1687480107482097E-2</v>
      </c>
      <c r="J3641">
        <v>152</v>
      </c>
      <c r="K3641">
        <v>15</v>
      </c>
      <c r="L3641" t="str">
        <f>VLOOKUP(J3641,Clustering!$D$3:$E$367,2,FALSE)</f>
        <v>Spring</v>
      </c>
      <c r="M3641">
        <v>0.24371832800000001</v>
      </c>
      <c r="N3641">
        <v>0.26350968800000002</v>
      </c>
      <c r="O3641">
        <v>0.26350968800000002</v>
      </c>
      <c r="P3641">
        <v>0.88662612399999996</v>
      </c>
      <c r="Q3641">
        <v>0.34492124200000002</v>
      </c>
      <c r="R3641">
        <v>6.1091479505612799E-2</v>
      </c>
      <c r="S3641">
        <v>0.48898147678155851</v>
      </c>
      <c r="T3641">
        <v>0.66691854299999997</v>
      </c>
      <c r="U3641">
        <v>0.65687855100000003</v>
      </c>
      <c r="V3641">
        <v>0.85008076700000001</v>
      </c>
      <c r="W3641">
        <v>1.008819E-2</v>
      </c>
      <c r="X3641">
        <v>1.332757E-3</v>
      </c>
      <c r="Y3641">
        <v>3.1687480107482097E-2</v>
      </c>
      <c r="Z3641">
        <v>0.335184814</v>
      </c>
      <c r="AA3641">
        <v>0.65687855100000003</v>
      </c>
      <c r="AB3641">
        <v>0</v>
      </c>
      <c r="AC3641">
        <v>0</v>
      </c>
      <c r="AD3641">
        <v>0.85</v>
      </c>
      <c r="AE3641">
        <v>0.85</v>
      </c>
      <c r="AF3641">
        <v>0.85</v>
      </c>
      <c r="AG3641">
        <v>0.85</v>
      </c>
      <c r="AH3641">
        <v>0.88662612399999996</v>
      </c>
      <c r="AI3641">
        <v>1.008819E-2</v>
      </c>
      <c r="AJ3641">
        <v>0.41580300799999997</v>
      </c>
      <c r="AK3641">
        <v>0.34228703374709091</v>
      </c>
      <c r="AL3641">
        <v>9.4140809999999995E-3</v>
      </c>
    </row>
    <row r="3642" spans="1:38" x14ac:dyDescent="0.35">
      <c r="A3642" t="s">
        <v>3766</v>
      </c>
      <c r="B3642">
        <v>41680.970665796602</v>
      </c>
      <c r="C3642">
        <v>33107.565201050107</v>
      </c>
      <c r="D3642">
        <v>8447.8183626644368</v>
      </c>
      <c r="E3642">
        <v>125.5871020820566</v>
      </c>
      <c r="F3642">
        <v>0.3815205312256717</v>
      </c>
      <c r="G3642">
        <v>6.1562304942184599E-2</v>
      </c>
      <c r="H3642">
        <v>6.3080317542789893E-2</v>
      </c>
      <c r="I3642">
        <v>3.4124978577288502E-2</v>
      </c>
      <c r="J3642">
        <v>152</v>
      </c>
      <c r="K3642">
        <v>16</v>
      </c>
      <c r="L3642" t="str">
        <f>VLOOKUP(J3642,Clustering!$D$3:$E$367,2,FALSE)</f>
        <v>Spring</v>
      </c>
      <c r="M3642">
        <v>0.24177733600000001</v>
      </c>
      <c r="N3642">
        <v>0.279079048</v>
      </c>
      <c r="O3642">
        <v>0.279079048</v>
      </c>
      <c r="P3642">
        <v>0.876290138</v>
      </c>
      <c r="Q3642">
        <v>0.34370717099999998</v>
      </c>
      <c r="R3642">
        <v>6.3080317542789893E-2</v>
      </c>
      <c r="S3642">
        <v>0.3815205312256717</v>
      </c>
      <c r="T3642">
        <v>0.67651503700000004</v>
      </c>
      <c r="U3642">
        <v>0.66614491200000003</v>
      </c>
      <c r="V3642">
        <v>0.85008076700000001</v>
      </c>
      <c r="W3642">
        <v>1.0018375E-2</v>
      </c>
      <c r="X3642">
        <v>1.332757E-3</v>
      </c>
      <c r="Y3642">
        <v>3.4124978577288502E-2</v>
      </c>
      <c r="Z3642">
        <v>0.36046607800000002</v>
      </c>
      <c r="AA3642">
        <v>0.66614491200000003</v>
      </c>
      <c r="AB3642">
        <v>0</v>
      </c>
      <c r="AC3642">
        <v>0</v>
      </c>
      <c r="AD3642">
        <v>0.85</v>
      </c>
      <c r="AE3642">
        <v>0.85</v>
      </c>
      <c r="AF3642">
        <v>0.85</v>
      </c>
      <c r="AG3642">
        <v>0.85</v>
      </c>
      <c r="AH3642">
        <v>0.876290138</v>
      </c>
      <c r="AI3642">
        <v>1.0018375E-2</v>
      </c>
      <c r="AJ3642">
        <v>0.43847681199999999</v>
      </c>
      <c r="AK3642">
        <v>0.26706437185797011</v>
      </c>
      <c r="AL3642">
        <v>9.2362929999999996E-3</v>
      </c>
    </row>
    <row r="3643" spans="1:38" x14ac:dyDescent="0.35">
      <c r="A3643" t="s">
        <v>3767</v>
      </c>
      <c r="B3643">
        <v>40920.601727471738</v>
      </c>
      <c r="C3643">
        <v>35208.146628180897</v>
      </c>
      <c r="D3643">
        <v>5584.0821737008519</v>
      </c>
      <c r="E3643">
        <v>128.3729255899799</v>
      </c>
      <c r="F3643">
        <v>0.25218842378687373</v>
      </c>
      <c r="G3643">
        <v>6.2927904700970497E-2</v>
      </c>
      <c r="H3643">
        <v>6.4325852475163495E-2</v>
      </c>
      <c r="I3643">
        <v>3.7660690643381102E-2</v>
      </c>
      <c r="J3643">
        <v>152</v>
      </c>
      <c r="K3643">
        <v>17</v>
      </c>
      <c r="L3643" t="str">
        <f>VLOOKUP(J3643,Clustering!$D$3:$E$367,2,FALSE)</f>
        <v>Spring</v>
      </c>
      <c r="M3643">
        <v>0.243626174</v>
      </c>
      <c r="N3643">
        <v>0.29822965600000001</v>
      </c>
      <c r="O3643">
        <v>0.29822965600000001</v>
      </c>
      <c r="P3643">
        <v>0.87688018499999998</v>
      </c>
      <c r="Q3643">
        <v>0.36264417100000002</v>
      </c>
      <c r="R3643">
        <v>6.4325852475163495E-2</v>
      </c>
      <c r="S3643">
        <v>0.25218842378687373</v>
      </c>
      <c r="T3643">
        <v>0.66790086100000001</v>
      </c>
      <c r="U3643">
        <v>0.66614491200000003</v>
      </c>
      <c r="V3643">
        <v>0.85008076700000001</v>
      </c>
      <c r="W3643">
        <v>1.0018375E-2</v>
      </c>
      <c r="X3643">
        <v>3.5316800000000001E-3</v>
      </c>
      <c r="Y3643">
        <v>3.7660690643381102E-2</v>
      </c>
      <c r="Z3643">
        <v>0.37417071899999998</v>
      </c>
      <c r="AA3643">
        <v>0.66614491200000003</v>
      </c>
      <c r="AB3643">
        <v>0</v>
      </c>
      <c r="AC3643">
        <v>0</v>
      </c>
      <c r="AD3643">
        <v>0.85</v>
      </c>
      <c r="AE3643">
        <v>0.85</v>
      </c>
      <c r="AF3643">
        <v>0.85</v>
      </c>
      <c r="AG3643">
        <v>0.85</v>
      </c>
      <c r="AH3643">
        <v>0.87688018499999998</v>
      </c>
      <c r="AI3643">
        <v>1.0018375E-2</v>
      </c>
      <c r="AJ3643">
        <v>0.48342131399999999</v>
      </c>
      <c r="AK3643">
        <v>0.17653189665081159</v>
      </c>
      <c r="AL3643">
        <v>0.282721628</v>
      </c>
    </row>
    <row r="3644" spans="1:38" x14ac:dyDescent="0.35">
      <c r="A3644" t="s">
        <v>3768</v>
      </c>
      <c r="B3644">
        <v>40248.208678708412</v>
      </c>
      <c r="C3644">
        <v>37571.140568280032</v>
      </c>
      <c r="D3644">
        <v>2541.415812045514</v>
      </c>
      <c r="E3644">
        <v>135.65229838287081</v>
      </c>
      <c r="F3644">
        <v>0.1147754685354189</v>
      </c>
      <c r="G3644">
        <v>6.6496224697485701E-2</v>
      </c>
      <c r="H3644">
        <v>6.7761118175742194E-2</v>
      </c>
      <c r="I3644">
        <v>4.3633901179280198E-2</v>
      </c>
      <c r="J3644">
        <v>152</v>
      </c>
      <c r="K3644">
        <v>18</v>
      </c>
      <c r="L3644" t="str">
        <f>VLOOKUP(J3644,Clustering!$D$3:$E$367,2,FALSE)</f>
        <v>Spring</v>
      </c>
      <c r="M3644">
        <v>0.25065866999999997</v>
      </c>
      <c r="N3644">
        <v>0.313836485</v>
      </c>
      <c r="O3644">
        <v>0.313836485</v>
      </c>
      <c r="P3644">
        <v>0.87696156999999997</v>
      </c>
      <c r="Q3644">
        <v>0.40118152899999998</v>
      </c>
      <c r="R3644">
        <v>6.7761118175742194E-2</v>
      </c>
      <c r="S3644">
        <v>0.1147754685354189</v>
      </c>
      <c r="T3644">
        <v>0.587728578</v>
      </c>
      <c r="U3644">
        <v>0.66614491200000003</v>
      </c>
      <c r="V3644">
        <v>0.85008076700000001</v>
      </c>
      <c r="W3644">
        <v>1.0158004E-2</v>
      </c>
      <c r="X3644">
        <v>2.7398167000000001E-2</v>
      </c>
      <c r="Y3644">
        <v>4.3633901179280198E-2</v>
      </c>
      <c r="Z3644">
        <v>0.39619727599999999</v>
      </c>
      <c r="AA3644">
        <v>0.66614491200000003</v>
      </c>
      <c r="AB3644">
        <v>0</v>
      </c>
      <c r="AC3644">
        <v>0</v>
      </c>
      <c r="AD3644">
        <v>0.85</v>
      </c>
      <c r="AE3644">
        <v>0.85</v>
      </c>
      <c r="AF3644">
        <v>0.85</v>
      </c>
      <c r="AG3644">
        <v>0.85</v>
      </c>
      <c r="AH3644">
        <v>0.87696156999999997</v>
      </c>
      <c r="AI3644">
        <v>1.0158004E-2</v>
      </c>
      <c r="AJ3644">
        <v>0.50598851700000003</v>
      </c>
      <c r="AK3644">
        <v>8.0342827974793196E-2</v>
      </c>
      <c r="AL3644">
        <v>0.422111599</v>
      </c>
    </row>
    <row r="3645" spans="1:38" x14ac:dyDescent="0.35">
      <c r="A3645" t="s">
        <v>3769</v>
      </c>
      <c r="B3645">
        <v>42629.852080797064</v>
      </c>
      <c r="C3645">
        <v>42166.812856137338</v>
      </c>
      <c r="D3645">
        <v>307.72410416848112</v>
      </c>
      <c r="E3645">
        <v>155.3151204912414</v>
      </c>
      <c r="F3645">
        <v>1.3897441759895201E-2</v>
      </c>
      <c r="G3645">
        <v>7.6134862985902593E-2</v>
      </c>
      <c r="H3645">
        <v>7.7403969265085901E-2</v>
      </c>
      <c r="I3645">
        <v>5.3196395176212601E-2</v>
      </c>
      <c r="J3645">
        <v>152</v>
      </c>
      <c r="K3645">
        <v>19</v>
      </c>
      <c r="L3645" t="str">
        <f>VLOOKUP(J3645,Clustering!$D$3:$E$367,2,FALSE)</f>
        <v>Spring</v>
      </c>
      <c r="M3645">
        <v>0.26664161600000003</v>
      </c>
      <c r="N3645">
        <v>0.33066993099999997</v>
      </c>
      <c r="O3645">
        <v>0.33066993099999997</v>
      </c>
      <c r="P3645">
        <v>0.87750075100000002</v>
      </c>
      <c r="Q3645">
        <v>0.424874682</v>
      </c>
      <c r="R3645">
        <v>7.7403969265085901E-2</v>
      </c>
      <c r="S3645">
        <v>1.3897441759895201E-2</v>
      </c>
      <c r="T3645">
        <v>0.23069366799999999</v>
      </c>
      <c r="U3645">
        <v>0.666411007</v>
      </c>
      <c r="V3645">
        <v>0.85008076700000001</v>
      </c>
      <c r="W3645">
        <v>1.0611798E-2</v>
      </c>
      <c r="X3645">
        <v>2.7398167000000001E-2</v>
      </c>
      <c r="Y3645">
        <v>5.3196395176212601E-2</v>
      </c>
      <c r="Z3645">
        <v>0.413633847</v>
      </c>
      <c r="AA3645">
        <v>0.666411007</v>
      </c>
      <c r="AB3645">
        <v>0</v>
      </c>
      <c r="AC3645">
        <v>0</v>
      </c>
      <c r="AD3645">
        <v>0.85</v>
      </c>
      <c r="AE3645">
        <v>0.85</v>
      </c>
      <c r="AF3645">
        <v>0.85</v>
      </c>
      <c r="AG3645">
        <v>0.85</v>
      </c>
      <c r="AH3645">
        <v>0.87750075100000002</v>
      </c>
      <c r="AI3645">
        <v>1.0611798E-2</v>
      </c>
      <c r="AJ3645">
        <v>0.524523607</v>
      </c>
      <c r="AK3645">
        <v>9.7282092319265993E-3</v>
      </c>
      <c r="AL3645">
        <v>0.39185298200000002</v>
      </c>
    </row>
    <row r="3646" spans="1:38" x14ac:dyDescent="0.35">
      <c r="A3646" t="s">
        <v>3770</v>
      </c>
      <c r="B3646">
        <v>42083.541017850577</v>
      </c>
      <c r="C3646">
        <v>41914.351175875578</v>
      </c>
      <c r="D3646">
        <v>0</v>
      </c>
      <c r="E3646">
        <v>169.18984197500609</v>
      </c>
      <c r="F3646">
        <v>0</v>
      </c>
      <c r="G3646">
        <v>8.2936197046571597E-2</v>
      </c>
      <c r="H3646">
        <v>8.4354857758654395E-2</v>
      </c>
      <c r="I3646">
        <v>5.7294606889183697E-2</v>
      </c>
      <c r="J3646">
        <v>152</v>
      </c>
      <c r="K3646">
        <v>20</v>
      </c>
      <c r="L3646" t="str">
        <f>VLOOKUP(J3646,Clustering!$D$3:$E$367,2,FALSE)</f>
        <v>Spring</v>
      </c>
      <c r="M3646">
        <v>0.283920477</v>
      </c>
      <c r="N3646">
        <v>0.33907087699999999</v>
      </c>
      <c r="O3646">
        <v>0.33907087699999999</v>
      </c>
      <c r="P3646">
        <v>0.87706330300000002</v>
      </c>
      <c r="Q3646">
        <v>0.44582678799999997</v>
      </c>
      <c r="R3646">
        <v>8.4354857758654395E-2</v>
      </c>
      <c r="S3646">
        <v>0</v>
      </c>
      <c r="T3646">
        <v>0</v>
      </c>
      <c r="U3646">
        <v>0.666411007</v>
      </c>
      <c r="V3646">
        <v>0.85008076700000001</v>
      </c>
      <c r="W3646">
        <v>1.071652E-2</v>
      </c>
      <c r="X3646">
        <v>1.3216158E-2</v>
      </c>
      <c r="Y3646">
        <v>5.7294606889183697E-2</v>
      </c>
      <c r="Z3646">
        <v>0.41376237100000002</v>
      </c>
      <c r="AA3646">
        <v>0.666411007</v>
      </c>
      <c r="AB3646">
        <v>0</v>
      </c>
      <c r="AC3646">
        <v>0</v>
      </c>
      <c r="AD3646">
        <v>0.85</v>
      </c>
      <c r="AE3646">
        <v>0.85</v>
      </c>
      <c r="AF3646">
        <v>0.85</v>
      </c>
      <c r="AG3646">
        <v>0.85</v>
      </c>
      <c r="AH3646">
        <v>0.87706330300000002</v>
      </c>
      <c r="AI3646">
        <v>1.071652E-2</v>
      </c>
      <c r="AJ3646">
        <v>0.52178234800000001</v>
      </c>
      <c r="AK3646">
        <v>0</v>
      </c>
      <c r="AL3646">
        <v>0.34357275399999998</v>
      </c>
    </row>
    <row r="3647" spans="1:38" x14ac:dyDescent="0.35">
      <c r="A3647" t="s">
        <v>3771</v>
      </c>
      <c r="B3647">
        <v>40108.136545255358</v>
      </c>
      <c r="C3647">
        <v>39931.220411566057</v>
      </c>
      <c r="D3647">
        <v>0</v>
      </c>
      <c r="E3647">
        <v>176.91613368929811</v>
      </c>
      <c r="F3647">
        <v>0</v>
      </c>
      <c r="G3647">
        <v>8.6723594945734298E-2</v>
      </c>
      <c r="H3647">
        <v>8.8332533833008695E-2</v>
      </c>
      <c r="I3647">
        <v>5.7642820956298899E-2</v>
      </c>
      <c r="J3647">
        <v>152</v>
      </c>
      <c r="K3647">
        <v>21</v>
      </c>
      <c r="L3647" t="str">
        <f>VLOOKUP(J3647,Clustering!$D$3:$E$367,2,FALSE)</f>
        <v>Spring</v>
      </c>
      <c r="M3647">
        <v>0.28851665399999998</v>
      </c>
      <c r="N3647">
        <v>0.33774368599999999</v>
      </c>
      <c r="O3647">
        <v>0.33774368599999999</v>
      </c>
      <c r="P3647">
        <v>0.87764317599999997</v>
      </c>
      <c r="Q3647">
        <v>0.446878149</v>
      </c>
      <c r="R3647">
        <v>8.8332533833008695E-2</v>
      </c>
      <c r="S3647">
        <v>0</v>
      </c>
      <c r="T3647">
        <v>0</v>
      </c>
      <c r="U3647">
        <v>0.666411007</v>
      </c>
      <c r="V3647">
        <v>0.85008076700000001</v>
      </c>
      <c r="W3647">
        <v>1.0681613E-2</v>
      </c>
      <c r="X3647">
        <v>1.332757E-3</v>
      </c>
      <c r="Y3647">
        <v>5.7642820956298899E-2</v>
      </c>
      <c r="Z3647">
        <v>0.40820529700000002</v>
      </c>
      <c r="AA3647">
        <v>0.666411007</v>
      </c>
      <c r="AB3647">
        <v>0</v>
      </c>
      <c r="AC3647">
        <v>0</v>
      </c>
      <c r="AD3647">
        <v>0.85</v>
      </c>
      <c r="AE3647">
        <v>0.85</v>
      </c>
      <c r="AF3647">
        <v>0.85</v>
      </c>
      <c r="AG3647">
        <v>0.85</v>
      </c>
      <c r="AH3647">
        <v>0.87764317599999997</v>
      </c>
      <c r="AI3647">
        <v>1.0681613E-2</v>
      </c>
      <c r="AJ3647">
        <v>0.49218974199999999</v>
      </c>
      <c r="AK3647">
        <v>0</v>
      </c>
      <c r="AL3647">
        <v>0.10074931099999999</v>
      </c>
    </row>
    <row r="3648" spans="1:38" x14ac:dyDescent="0.35">
      <c r="A3648" t="s">
        <v>3772</v>
      </c>
      <c r="B3648">
        <v>37375.199733082663</v>
      </c>
      <c r="C3648">
        <v>37180.378458650863</v>
      </c>
      <c r="D3648">
        <v>0</v>
      </c>
      <c r="E3648">
        <v>194.82127443180639</v>
      </c>
      <c r="F3648">
        <v>0</v>
      </c>
      <c r="G3648">
        <v>9.5500624721473706E-2</v>
      </c>
      <c r="H3648">
        <v>9.7412885275473995E-2</v>
      </c>
      <c r="I3648">
        <v>6.0937461745158003E-2</v>
      </c>
      <c r="J3648">
        <v>152</v>
      </c>
      <c r="K3648">
        <v>22</v>
      </c>
      <c r="L3648" t="str">
        <f>VLOOKUP(J3648,Clustering!$D$3:$E$367,2,FALSE)</f>
        <v>Spring</v>
      </c>
      <c r="M3648">
        <v>0.27883473199999997</v>
      </c>
      <c r="N3648">
        <v>0.331924157</v>
      </c>
      <c r="O3648">
        <v>0.331924157</v>
      </c>
      <c r="P3648">
        <v>0.87862997799999998</v>
      </c>
      <c r="Q3648">
        <v>0.45016990699999998</v>
      </c>
      <c r="R3648">
        <v>9.7412885275473995E-2</v>
      </c>
      <c r="S3648">
        <v>0</v>
      </c>
      <c r="T3648">
        <v>0</v>
      </c>
      <c r="U3648">
        <v>0.666411007</v>
      </c>
      <c r="V3648">
        <v>0.85008076700000001</v>
      </c>
      <c r="W3648">
        <v>1.071652E-2</v>
      </c>
      <c r="X3648">
        <v>1.332757E-3</v>
      </c>
      <c r="Y3648">
        <v>6.0937461745158003E-2</v>
      </c>
      <c r="Z3648">
        <v>0.36384298799999998</v>
      </c>
      <c r="AA3648">
        <v>0.666411007</v>
      </c>
      <c r="AB3648">
        <v>0</v>
      </c>
      <c r="AC3648">
        <v>0</v>
      </c>
      <c r="AD3648">
        <v>0.85</v>
      </c>
      <c r="AE3648">
        <v>0.85</v>
      </c>
      <c r="AF3648">
        <v>0.85</v>
      </c>
      <c r="AG3648">
        <v>0.85</v>
      </c>
      <c r="AH3648">
        <v>0.87862997799999998</v>
      </c>
      <c r="AI3648">
        <v>1.071652E-2</v>
      </c>
      <c r="AJ3648">
        <v>0.4362915</v>
      </c>
      <c r="AK3648">
        <v>0</v>
      </c>
      <c r="AL3648">
        <v>8.1543892000000007E-2</v>
      </c>
    </row>
    <row r="3649" spans="1:38" x14ac:dyDescent="0.35">
      <c r="A3649" t="s">
        <v>3773</v>
      </c>
      <c r="B3649">
        <v>34214.445330879993</v>
      </c>
      <c r="C3649">
        <v>33998.348675787129</v>
      </c>
      <c r="D3649">
        <v>0</v>
      </c>
      <c r="E3649">
        <v>216.09665509285759</v>
      </c>
      <c r="F3649">
        <v>0</v>
      </c>
      <c r="G3649">
        <v>0.10592973288865561</v>
      </c>
      <c r="H3649">
        <v>0.10810037856616329</v>
      </c>
      <c r="I3649">
        <v>6.6696386701293797E-2</v>
      </c>
      <c r="J3649">
        <v>152</v>
      </c>
      <c r="K3649">
        <v>23</v>
      </c>
      <c r="L3649" t="str">
        <f>VLOOKUP(J3649,Clustering!$D$3:$E$367,2,FALSE)</f>
        <v>Spring</v>
      </c>
      <c r="M3649">
        <v>0.26601381800000001</v>
      </c>
      <c r="N3649">
        <v>0.32931907399999999</v>
      </c>
      <c r="O3649">
        <v>0.32931907399999999</v>
      </c>
      <c r="P3649">
        <v>0.87266847400000003</v>
      </c>
      <c r="Q3649">
        <v>0.42104472700000001</v>
      </c>
      <c r="R3649">
        <v>0.10810037856616329</v>
      </c>
      <c r="S3649">
        <v>0</v>
      </c>
      <c r="T3649">
        <v>0</v>
      </c>
      <c r="U3649">
        <v>0.65528198199999999</v>
      </c>
      <c r="V3649">
        <v>0.85008076700000001</v>
      </c>
      <c r="W3649">
        <v>1.197318E-2</v>
      </c>
      <c r="X3649">
        <v>1.332757E-3</v>
      </c>
      <c r="Y3649">
        <v>6.6696386701293797E-2</v>
      </c>
      <c r="Z3649">
        <v>0.304329619</v>
      </c>
      <c r="AA3649">
        <v>0.65528198199999999</v>
      </c>
      <c r="AB3649">
        <v>0</v>
      </c>
      <c r="AC3649">
        <v>0</v>
      </c>
      <c r="AD3649">
        <v>0.85</v>
      </c>
      <c r="AE3649">
        <v>0.85</v>
      </c>
      <c r="AF3649">
        <v>0.85</v>
      </c>
      <c r="AG3649">
        <v>0.85</v>
      </c>
      <c r="AH3649">
        <v>0.87266847400000003</v>
      </c>
      <c r="AI3649">
        <v>1.197318E-2</v>
      </c>
      <c r="AJ3649">
        <v>0.38142008199999999</v>
      </c>
      <c r="AK3649">
        <v>0</v>
      </c>
      <c r="AL3649">
        <v>3.9464554999999998E-2</v>
      </c>
    </row>
    <row r="3650" spans="1:38" x14ac:dyDescent="0.35">
      <c r="A3650" t="s">
        <v>3774</v>
      </c>
      <c r="B3650">
        <v>54653.338891612533</v>
      </c>
      <c r="C3650">
        <v>54432.879831676131</v>
      </c>
      <c r="D3650">
        <v>0</v>
      </c>
      <c r="E3650">
        <v>220.4590599364042</v>
      </c>
      <c r="F3650">
        <v>0</v>
      </c>
      <c r="G3650">
        <v>0.10806816663549219</v>
      </c>
      <c r="H3650">
        <v>0.11018966296885439</v>
      </c>
      <c r="I3650">
        <v>6.9723170515448907E-2</v>
      </c>
      <c r="J3650">
        <v>153</v>
      </c>
      <c r="K3650">
        <v>0</v>
      </c>
      <c r="L3650" t="str">
        <f>VLOOKUP(J3650,Clustering!$D$3:$E$367,2,FALSE)</f>
        <v>Summer</v>
      </c>
      <c r="M3650">
        <v>0.55470901900000003</v>
      </c>
      <c r="N3650">
        <v>0.48103701300000001</v>
      </c>
      <c r="O3650">
        <v>0.48103701300000001</v>
      </c>
      <c r="P3650">
        <v>0.948784462</v>
      </c>
      <c r="Q3650">
        <v>0.356135751</v>
      </c>
      <c r="R3650">
        <v>0.11018966296885439</v>
      </c>
      <c r="S3650">
        <v>0</v>
      </c>
      <c r="T3650">
        <v>0</v>
      </c>
      <c r="U3650">
        <v>0.66443094800000002</v>
      </c>
      <c r="V3650">
        <v>0.85008076700000001</v>
      </c>
      <c r="W3650">
        <v>1.2217531E-2</v>
      </c>
      <c r="X3650">
        <v>1.9436808E-2</v>
      </c>
      <c r="Y3650">
        <v>6.9723170515448907E-2</v>
      </c>
      <c r="Z3650">
        <v>0.52743087799999999</v>
      </c>
      <c r="AA3650">
        <v>0.66443094800000002</v>
      </c>
      <c r="AB3650">
        <v>0</v>
      </c>
      <c r="AC3650">
        <v>0</v>
      </c>
      <c r="AD3650">
        <v>0.85</v>
      </c>
      <c r="AE3650">
        <v>0.85</v>
      </c>
      <c r="AF3650">
        <v>0.85</v>
      </c>
      <c r="AG3650">
        <v>0.85</v>
      </c>
      <c r="AH3650">
        <v>0.948784462</v>
      </c>
      <c r="AI3650">
        <v>1.2217531E-2</v>
      </c>
      <c r="AJ3650">
        <v>0.59514420199999996</v>
      </c>
      <c r="AK3650">
        <v>0</v>
      </c>
      <c r="AL3650">
        <v>4.2638717999999999E-2</v>
      </c>
    </row>
    <row r="3651" spans="1:38" x14ac:dyDescent="0.35">
      <c r="A3651" t="s">
        <v>3775</v>
      </c>
      <c r="B3651">
        <v>54036.708762661961</v>
      </c>
      <c r="C3651">
        <v>53814.56362230939</v>
      </c>
      <c r="D3651">
        <v>0</v>
      </c>
      <c r="E3651">
        <v>222.1451403525727</v>
      </c>
      <c r="F3651">
        <v>0</v>
      </c>
      <c r="G3651">
        <v>0.1088946766434179</v>
      </c>
      <c r="H3651">
        <v>0.1111137695315832</v>
      </c>
      <c r="I3651">
        <v>6.8785671103984897E-2</v>
      </c>
      <c r="J3651">
        <v>153</v>
      </c>
      <c r="K3651">
        <v>1</v>
      </c>
      <c r="L3651" t="str">
        <f>VLOOKUP(J3651,Clustering!$D$3:$E$367,2,FALSE)</f>
        <v>Summer</v>
      </c>
      <c r="M3651">
        <v>0.51573367000000003</v>
      </c>
      <c r="N3651">
        <v>0.45924385299999998</v>
      </c>
      <c r="O3651">
        <v>0.45924385299999998</v>
      </c>
      <c r="P3651">
        <v>0.94905913799999997</v>
      </c>
      <c r="Q3651">
        <v>0.29864887699999998</v>
      </c>
      <c r="R3651">
        <v>0.1111137695315832</v>
      </c>
      <c r="S3651">
        <v>0</v>
      </c>
      <c r="T3651">
        <v>0</v>
      </c>
      <c r="U3651">
        <v>0.66443094800000002</v>
      </c>
      <c r="V3651">
        <v>0.85008076700000001</v>
      </c>
      <c r="W3651">
        <v>1.2287345E-2</v>
      </c>
      <c r="X3651">
        <v>1.9436808E-2</v>
      </c>
      <c r="Y3651">
        <v>6.8785671103984897E-2</v>
      </c>
      <c r="Z3651">
        <v>0.483311131</v>
      </c>
      <c r="AA3651">
        <v>0.66443094800000002</v>
      </c>
      <c r="AB3651">
        <v>0</v>
      </c>
      <c r="AC3651">
        <v>0</v>
      </c>
      <c r="AD3651">
        <v>0.85</v>
      </c>
      <c r="AE3651">
        <v>0.85</v>
      </c>
      <c r="AF3651">
        <v>0.85</v>
      </c>
      <c r="AG3651">
        <v>0.85</v>
      </c>
      <c r="AH3651">
        <v>0.94905913799999997</v>
      </c>
      <c r="AI3651">
        <v>1.2287345E-2</v>
      </c>
      <c r="AJ3651">
        <v>0.55167392900000001</v>
      </c>
      <c r="AK3651">
        <v>0</v>
      </c>
      <c r="AL3651">
        <v>0</v>
      </c>
    </row>
    <row r="3652" spans="1:38" x14ac:dyDescent="0.35">
      <c r="A3652" t="s">
        <v>3776</v>
      </c>
      <c r="B3652">
        <v>53919.358605606692</v>
      </c>
      <c r="C3652">
        <v>53689.239840151713</v>
      </c>
      <c r="D3652">
        <v>0</v>
      </c>
      <c r="E3652">
        <v>230.11876545498859</v>
      </c>
      <c r="F3652">
        <v>0</v>
      </c>
      <c r="G3652">
        <v>0.11280331639950419</v>
      </c>
      <c r="H3652">
        <v>0.11539278470247941</v>
      </c>
      <c r="I3652">
        <v>6.5999958567063394E-2</v>
      </c>
      <c r="J3652">
        <v>153</v>
      </c>
      <c r="K3652">
        <v>2</v>
      </c>
      <c r="L3652" t="str">
        <f>VLOOKUP(J3652,Clustering!$D$3:$E$367,2,FALSE)</f>
        <v>Summer</v>
      </c>
      <c r="M3652">
        <v>0.47768561900000001</v>
      </c>
      <c r="N3652">
        <v>0.44425427699999998</v>
      </c>
      <c r="O3652">
        <v>0.44425427699999998</v>
      </c>
      <c r="P3652">
        <v>0.94940502800000004</v>
      </c>
      <c r="Q3652">
        <v>0.25137521699999998</v>
      </c>
      <c r="R3652">
        <v>0.11539278470247941</v>
      </c>
      <c r="S3652">
        <v>0</v>
      </c>
      <c r="T3652">
        <v>0</v>
      </c>
      <c r="U3652">
        <v>0.66443094800000002</v>
      </c>
      <c r="V3652">
        <v>0.85008076700000001</v>
      </c>
      <c r="W3652">
        <v>1.2566603000000001E-2</v>
      </c>
      <c r="X3652">
        <v>1.9190527999999998E-2</v>
      </c>
      <c r="Y3652">
        <v>6.5999958567063394E-2</v>
      </c>
      <c r="Z3652">
        <v>0.46524115900000002</v>
      </c>
      <c r="AA3652">
        <v>0.66443094800000002</v>
      </c>
      <c r="AB3652">
        <v>0</v>
      </c>
      <c r="AC3652">
        <v>0</v>
      </c>
      <c r="AD3652">
        <v>0.85</v>
      </c>
      <c r="AE3652">
        <v>0.85</v>
      </c>
      <c r="AF3652">
        <v>0.85</v>
      </c>
      <c r="AG3652">
        <v>0.85</v>
      </c>
      <c r="AH3652">
        <v>0.94940502800000004</v>
      </c>
      <c r="AI3652">
        <v>1.2566603000000001E-2</v>
      </c>
      <c r="AJ3652">
        <v>0.53289369399999997</v>
      </c>
      <c r="AK3652">
        <v>0</v>
      </c>
      <c r="AL3652">
        <v>0</v>
      </c>
    </row>
    <row r="3653" spans="1:38" x14ac:dyDescent="0.35">
      <c r="A3653" t="s">
        <v>3777</v>
      </c>
      <c r="B3653">
        <v>53922.408979965367</v>
      </c>
      <c r="C3653">
        <v>53687.222427024113</v>
      </c>
      <c r="D3653">
        <v>0</v>
      </c>
      <c r="E3653">
        <v>235.18655294125119</v>
      </c>
      <c r="F3653">
        <v>0</v>
      </c>
      <c r="G3653">
        <v>0.11528752595159369</v>
      </c>
      <c r="H3653">
        <v>0.1181048365713574</v>
      </c>
      <c r="I3653">
        <v>6.4366031021369105E-2</v>
      </c>
      <c r="J3653">
        <v>153</v>
      </c>
      <c r="K3653">
        <v>3</v>
      </c>
      <c r="L3653" t="str">
        <f>VLOOKUP(J3653,Clustering!$D$3:$E$367,2,FALSE)</f>
        <v>Summer</v>
      </c>
      <c r="M3653">
        <v>0.46011877699999998</v>
      </c>
      <c r="N3653">
        <v>0.438194158</v>
      </c>
      <c r="O3653">
        <v>0.438194158</v>
      </c>
      <c r="P3653">
        <v>0.94909983099999995</v>
      </c>
      <c r="Q3653">
        <v>0.22464062900000001</v>
      </c>
      <c r="R3653">
        <v>0.1181048365713574</v>
      </c>
      <c r="S3653">
        <v>0</v>
      </c>
      <c r="T3653">
        <v>0</v>
      </c>
      <c r="U3653">
        <v>0.66443094800000002</v>
      </c>
      <c r="V3653">
        <v>0.85008076700000001</v>
      </c>
      <c r="W3653">
        <v>1.2531696E-2</v>
      </c>
      <c r="X3653">
        <v>1.9170423999999998E-2</v>
      </c>
      <c r="Y3653">
        <v>6.4366031021369105E-2</v>
      </c>
      <c r="Z3653">
        <v>0.45789159899999998</v>
      </c>
      <c r="AA3653">
        <v>0.66443094800000002</v>
      </c>
      <c r="AB3653">
        <v>0</v>
      </c>
      <c r="AC3653">
        <v>0</v>
      </c>
      <c r="AD3653">
        <v>0.85</v>
      </c>
      <c r="AE3653">
        <v>0.85</v>
      </c>
      <c r="AF3653">
        <v>0.85</v>
      </c>
      <c r="AG3653">
        <v>0.85</v>
      </c>
      <c r="AH3653">
        <v>0.94909983099999995</v>
      </c>
      <c r="AI3653">
        <v>1.2531696E-2</v>
      </c>
      <c r="AJ3653">
        <v>0.52986034299999996</v>
      </c>
      <c r="AK3653">
        <v>0</v>
      </c>
      <c r="AL3653">
        <v>0</v>
      </c>
    </row>
    <row r="3654" spans="1:38" x14ac:dyDescent="0.35">
      <c r="A3654" t="s">
        <v>3778</v>
      </c>
      <c r="B3654">
        <v>54440.049752291001</v>
      </c>
      <c r="C3654">
        <v>54195.625582534762</v>
      </c>
      <c r="D3654">
        <v>0</v>
      </c>
      <c r="E3654">
        <v>244.42416975623959</v>
      </c>
      <c r="F3654">
        <v>0</v>
      </c>
      <c r="G3654">
        <v>0.11981576948835269</v>
      </c>
      <c r="H3654">
        <v>0.1228258157505152</v>
      </c>
      <c r="I3654">
        <v>6.5410673222714696E-2</v>
      </c>
      <c r="J3654">
        <v>153</v>
      </c>
      <c r="K3654">
        <v>4</v>
      </c>
      <c r="L3654" t="str">
        <f>VLOOKUP(J3654,Clustering!$D$3:$E$367,2,FALSE)</f>
        <v>Summer</v>
      </c>
      <c r="M3654">
        <v>0.44971114400000001</v>
      </c>
      <c r="N3654">
        <v>0.43054259099999997</v>
      </c>
      <c r="O3654">
        <v>0.43054259099999997</v>
      </c>
      <c r="P3654">
        <v>0.94948641300000003</v>
      </c>
      <c r="Q3654">
        <v>0.204401945</v>
      </c>
      <c r="R3654">
        <v>0.1228258157505152</v>
      </c>
      <c r="S3654">
        <v>0</v>
      </c>
      <c r="T3654">
        <v>0</v>
      </c>
      <c r="U3654">
        <v>0.66443094800000002</v>
      </c>
      <c r="V3654">
        <v>0.85008076700000001</v>
      </c>
      <c r="W3654">
        <v>1.2531696E-2</v>
      </c>
      <c r="X3654">
        <v>1.9170423999999998E-2</v>
      </c>
      <c r="Y3654">
        <v>6.5410673222714696E-2</v>
      </c>
      <c r="Z3654">
        <v>0.46404968000000002</v>
      </c>
      <c r="AA3654">
        <v>0.66443094800000002</v>
      </c>
      <c r="AB3654">
        <v>0</v>
      </c>
      <c r="AC3654">
        <v>0</v>
      </c>
      <c r="AD3654">
        <v>0.85</v>
      </c>
      <c r="AE3654">
        <v>0.85</v>
      </c>
      <c r="AF3654">
        <v>0.85</v>
      </c>
      <c r="AG3654">
        <v>0.85</v>
      </c>
      <c r="AH3654">
        <v>0.94948641300000003</v>
      </c>
      <c r="AI3654">
        <v>1.2531696E-2</v>
      </c>
      <c r="AJ3654">
        <v>0.53565048400000004</v>
      </c>
      <c r="AK3654">
        <v>0</v>
      </c>
      <c r="AL3654">
        <v>0</v>
      </c>
    </row>
    <row r="3655" spans="1:38" x14ac:dyDescent="0.35">
      <c r="A3655" t="s">
        <v>3779</v>
      </c>
      <c r="B3655">
        <v>58165.881593643273</v>
      </c>
      <c r="C3655">
        <v>57567.409173558422</v>
      </c>
      <c r="D3655">
        <v>348.81336618296132</v>
      </c>
      <c r="E3655">
        <v>249.65905390188951</v>
      </c>
      <c r="F3655">
        <v>1.57531157810979E-2</v>
      </c>
      <c r="G3655">
        <v>0.12238188916759279</v>
      </c>
      <c r="H3655">
        <v>0.12529679634215951</v>
      </c>
      <c r="I3655">
        <v>6.9696384817978504E-2</v>
      </c>
      <c r="J3655">
        <v>153</v>
      </c>
      <c r="K3655">
        <v>5</v>
      </c>
      <c r="L3655" t="str">
        <f>VLOOKUP(J3655,Clustering!$D$3:$E$367,2,FALSE)</f>
        <v>Summer</v>
      </c>
      <c r="M3655">
        <v>0.45811442899999999</v>
      </c>
      <c r="N3655">
        <v>0.44298821900000002</v>
      </c>
      <c r="O3655">
        <v>0.44298821900000002</v>
      </c>
      <c r="P3655">
        <v>0.94956779899999999</v>
      </c>
      <c r="Q3655">
        <v>0.189207287</v>
      </c>
      <c r="R3655">
        <v>0.12529679634215951</v>
      </c>
      <c r="S3655">
        <v>1.57531157810979E-2</v>
      </c>
      <c r="T3655">
        <v>0</v>
      </c>
      <c r="U3655">
        <v>0.66443094800000002</v>
      </c>
      <c r="V3655">
        <v>0.85008076700000001</v>
      </c>
      <c r="W3655">
        <v>1.2566603000000001E-2</v>
      </c>
      <c r="X3655">
        <v>1.9170423999999998E-2</v>
      </c>
      <c r="Y3655">
        <v>6.9696384817978504E-2</v>
      </c>
      <c r="Z3655">
        <v>0.49226170800000002</v>
      </c>
      <c r="AA3655">
        <v>0.66443094800000002</v>
      </c>
      <c r="AB3655">
        <v>0</v>
      </c>
      <c r="AC3655">
        <v>0</v>
      </c>
      <c r="AD3655">
        <v>0.85</v>
      </c>
      <c r="AE3655">
        <v>0.85</v>
      </c>
      <c r="AF3655">
        <v>0.85</v>
      </c>
      <c r="AG3655">
        <v>0.85</v>
      </c>
      <c r="AH3655">
        <v>0.94956779899999999</v>
      </c>
      <c r="AI3655">
        <v>1.2566603000000001E-2</v>
      </c>
      <c r="AJ3655">
        <v>0.54921540899999999</v>
      </c>
      <c r="AK3655">
        <v>1.1027181046768499E-2</v>
      </c>
      <c r="AL3655">
        <v>0</v>
      </c>
    </row>
    <row r="3656" spans="1:38" x14ac:dyDescent="0.35">
      <c r="A3656" t="s">
        <v>3780</v>
      </c>
      <c r="B3656">
        <v>62583.062075342154</v>
      </c>
      <c r="C3656">
        <v>59636.412626629062</v>
      </c>
      <c r="D3656">
        <v>2744.2413093030318</v>
      </c>
      <c r="E3656">
        <v>202.40813941005521</v>
      </c>
      <c r="F3656">
        <v>0.1239354774439666</v>
      </c>
      <c r="G3656">
        <v>9.9219676181399596E-2</v>
      </c>
      <c r="H3656">
        <v>0.1011494900725947</v>
      </c>
      <c r="I3656">
        <v>6.4339245323898703E-2</v>
      </c>
      <c r="J3656">
        <v>153</v>
      </c>
      <c r="K3656">
        <v>6</v>
      </c>
      <c r="L3656" t="str">
        <f>VLOOKUP(J3656,Clustering!$D$3:$E$367,2,FALSE)</f>
        <v>Summer</v>
      </c>
      <c r="M3656">
        <v>0.487741916</v>
      </c>
      <c r="N3656">
        <v>0.45858518799999998</v>
      </c>
      <c r="O3656">
        <v>0.45858518799999998</v>
      </c>
      <c r="P3656">
        <v>0.94971022400000005</v>
      </c>
      <c r="Q3656">
        <v>0.19102213500000001</v>
      </c>
      <c r="R3656">
        <v>0.1011494900725947</v>
      </c>
      <c r="S3656">
        <v>0.1239354774439666</v>
      </c>
      <c r="T3656">
        <v>0</v>
      </c>
      <c r="U3656">
        <v>0.66443094800000002</v>
      </c>
      <c r="V3656">
        <v>0.85008076700000001</v>
      </c>
      <c r="W3656">
        <v>1.2531696E-2</v>
      </c>
      <c r="X3656">
        <v>1.890404E-2</v>
      </c>
      <c r="Y3656">
        <v>6.4339245323898703E-2</v>
      </c>
      <c r="Z3656">
        <v>0.499232281</v>
      </c>
      <c r="AA3656">
        <v>0.66443094800000002</v>
      </c>
      <c r="AB3656">
        <v>0</v>
      </c>
      <c r="AC3656">
        <v>0</v>
      </c>
      <c r="AD3656">
        <v>0.85</v>
      </c>
      <c r="AE3656">
        <v>0.85</v>
      </c>
      <c r="AF3656">
        <v>0.85</v>
      </c>
      <c r="AG3656">
        <v>0.85</v>
      </c>
      <c r="AH3656">
        <v>0.94971022400000005</v>
      </c>
      <c r="AI3656">
        <v>1.2531696E-2</v>
      </c>
      <c r="AJ3656">
        <v>0.54290497199999999</v>
      </c>
      <c r="AK3656">
        <v>8.6754834210776594E-2</v>
      </c>
      <c r="AL3656">
        <v>0</v>
      </c>
    </row>
    <row r="3657" spans="1:38" x14ac:dyDescent="0.35">
      <c r="A3657" t="s">
        <v>3781</v>
      </c>
      <c r="B3657">
        <v>67108.950558678029</v>
      </c>
      <c r="C3657">
        <v>60803.747082583723</v>
      </c>
      <c r="D3657">
        <v>6119.1066911973057</v>
      </c>
      <c r="E3657">
        <v>186.09678489701241</v>
      </c>
      <c r="F3657">
        <v>0.27635121107360527</v>
      </c>
      <c r="G3657">
        <v>9.1223914165202105E-2</v>
      </c>
      <c r="H3657">
        <v>9.3274495016297407E-2</v>
      </c>
      <c r="I3657">
        <v>5.4160680285146999E-2</v>
      </c>
      <c r="J3657">
        <v>153</v>
      </c>
      <c r="K3657">
        <v>7</v>
      </c>
      <c r="L3657" t="str">
        <f>VLOOKUP(J3657,Clustering!$D$3:$E$367,2,FALSE)</f>
        <v>Summer</v>
      </c>
      <c r="M3657">
        <v>0.51620019900000003</v>
      </c>
      <c r="N3657">
        <v>0.46934076600000002</v>
      </c>
      <c r="O3657">
        <v>0.46934076600000002</v>
      </c>
      <c r="P3657">
        <v>0.950157845</v>
      </c>
      <c r="Q3657">
        <v>0.20898287199999999</v>
      </c>
      <c r="R3657">
        <v>9.3274495016297407E-2</v>
      </c>
      <c r="S3657">
        <v>0.27635121107360527</v>
      </c>
      <c r="T3657">
        <v>0</v>
      </c>
      <c r="U3657">
        <v>0.66478313300000003</v>
      </c>
      <c r="V3657">
        <v>0.85008076700000001</v>
      </c>
      <c r="W3657">
        <v>1.2392067E-2</v>
      </c>
      <c r="X3657">
        <v>1.890404E-2</v>
      </c>
      <c r="Y3657">
        <v>5.4160680285146999E-2</v>
      </c>
      <c r="Z3657">
        <v>0.50879229199999998</v>
      </c>
      <c r="AA3657">
        <v>0.66478313300000003</v>
      </c>
      <c r="AB3657">
        <v>0</v>
      </c>
      <c r="AC3657">
        <v>0</v>
      </c>
      <c r="AD3657">
        <v>0.85</v>
      </c>
      <c r="AE3657">
        <v>0.85</v>
      </c>
      <c r="AF3657">
        <v>0.85</v>
      </c>
      <c r="AG3657">
        <v>0.85</v>
      </c>
      <c r="AH3657">
        <v>0.950157845</v>
      </c>
      <c r="AI3657">
        <v>1.2392067E-2</v>
      </c>
      <c r="AJ3657">
        <v>0.54499692</v>
      </c>
      <c r="AK3657">
        <v>0.1934458477515236</v>
      </c>
      <c r="AL3657">
        <v>0</v>
      </c>
    </row>
    <row r="3658" spans="1:38" x14ac:dyDescent="0.35">
      <c r="A3658" t="s">
        <v>3782</v>
      </c>
      <c r="B3658">
        <v>66955.541181362627</v>
      </c>
      <c r="C3658">
        <v>57164.139935221217</v>
      </c>
      <c r="D3658">
        <v>9608.0616377060196</v>
      </c>
      <c r="E3658">
        <v>183.33960843539089</v>
      </c>
      <c r="F3658">
        <v>0.43391945975865509</v>
      </c>
      <c r="G3658">
        <v>8.9872357076171999E-2</v>
      </c>
      <c r="H3658">
        <v>9.2028960083923805E-2</v>
      </c>
      <c r="I3658">
        <v>5.0892825193758297E-2</v>
      </c>
      <c r="J3658">
        <v>153</v>
      </c>
      <c r="K3658">
        <v>8</v>
      </c>
      <c r="L3658" t="str">
        <f>VLOOKUP(J3658,Clustering!$D$3:$E$367,2,FALSE)</f>
        <v>Summer</v>
      </c>
      <c r="M3658">
        <v>0.53540277300000005</v>
      </c>
      <c r="N3658">
        <v>0.47360039999999998</v>
      </c>
      <c r="O3658">
        <v>0.47360039999999998</v>
      </c>
      <c r="P3658">
        <v>0.95052408099999997</v>
      </c>
      <c r="Q3658">
        <v>0.225141277</v>
      </c>
      <c r="R3658">
        <v>9.2028960083923805E-2</v>
      </c>
      <c r="S3658">
        <v>0.43391945975865509</v>
      </c>
      <c r="T3658">
        <v>0.19438567300000001</v>
      </c>
      <c r="U3658">
        <v>0.66478313300000003</v>
      </c>
      <c r="V3658">
        <v>0.85008076700000001</v>
      </c>
      <c r="W3658">
        <v>1.260151E-2</v>
      </c>
      <c r="X3658">
        <v>1.890404E-2</v>
      </c>
      <c r="Y3658">
        <v>5.0892825193758297E-2</v>
      </c>
      <c r="Z3658">
        <v>0.53361108199999996</v>
      </c>
      <c r="AA3658">
        <v>0.66478313300000003</v>
      </c>
      <c r="AB3658">
        <v>0</v>
      </c>
      <c r="AC3658">
        <v>0</v>
      </c>
      <c r="AD3658">
        <v>0.85</v>
      </c>
      <c r="AE3658">
        <v>0.85</v>
      </c>
      <c r="AF3658">
        <v>0.85</v>
      </c>
      <c r="AG3658">
        <v>0.85</v>
      </c>
      <c r="AH3658">
        <v>0.95052408099999997</v>
      </c>
      <c r="AI3658">
        <v>1.260151E-2</v>
      </c>
      <c r="AJ3658">
        <v>0.54287691000000005</v>
      </c>
      <c r="AK3658">
        <v>0.30374362183105857</v>
      </c>
      <c r="AL3658">
        <v>0</v>
      </c>
    </row>
    <row r="3659" spans="1:38" x14ac:dyDescent="0.35">
      <c r="A3659" t="s">
        <v>3783</v>
      </c>
      <c r="B3659">
        <v>67893.936470647895</v>
      </c>
      <c r="C3659">
        <v>55243.675234574614</v>
      </c>
      <c r="D3659">
        <v>12474.93344602437</v>
      </c>
      <c r="E3659">
        <v>175.32779004891611</v>
      </c>
      <c r="F3659">
        <v>0.56339317809752154</v>
      </c>
      <c r="G3659">
        <v>8.5944995122017601E-2</v>
      </c>
      <c r="H3659">
        <v>8.7810212732335899E-2</v>
      </c>
      <c r="I3659">
        <v>5.2232110067278299E-2</v>
      </c>
      <c r="J3659">
        <v>153</v>
      </c>
      <c r="K3659">
        <v>9</v>
      </c>
      <c r="L3659" t="str">
        <f>VLOOKUP(J3659,Clustering!$D$3:$E$367,2,FALSE)</f>
        <v>Summer</v>
      </c>
      <c r="M3659">
        <v>0.54581040599999997</v>
      </c>
      <c r="N3659">
        <v>0.48570289100000003</v>
      </c>
      <c r="O3659">
        <v>0.48570289100000003</v>
      </c>
      <c r="P3659">
        <v>0.94978143699999995</v>
      </c>
      <c r="Q3659">
        <v>0.248934559</v>
      </c>
      <c r="R3659">
        <v>8.7810212732335899E-2</v>
      </c>
      <c r="S3659">
        <v>0.56339317809752154</v>
      </c>
      <c r="T3659">
        <v>0.50389149200000005</v>
      </c>
      <c r="U3659">
        <v>0.66478313300000003</v>
      </c>
      <c r="V3659">
        <v>0.85008076700000001</v>
      </c>
      <c r="W3659">
        <v>1.4381779000000001E-2</v>
      </c>
      <c r="X3659">
        <v>1.890404E-2</v>
      </c>
      <c r="Y3659">
        <v>5.2232110067278299E-2</v>
      </c>
      <c r="Z3659">
        <v>0.56932384400000002</v>
      </c>
      <c r="AA3659">
        <v>0.66478313300000003</v>
      </c>
      <c r="AB3659">
        <v>0</v>
      </c>
      <c r="AC3659">
        <v>0</v>
      </c>
      <c r="AD3659">
        <v>0.85</v>
      </c>
      <c r="AE3659">
        <v>0.85</v>
      </c>
      <c r="AF3659">
        <v>0.85</v>
      </c>
      <c r="AG3659">
        <v>0.85</v>
      </c>
      <c r="AH3659">
        <v>0.94978143699999995</v>
      </c>
      <c r="AI3659">
        <v>1.4381779000000001E-2</v>
      </c>
      <c r="AJ3659">
        <v>0.55470886900000005</v>
      </c>
      <c r="AK3659">
        <v>0.39437522466826508</v>
      </c>
      <c r="AL3659">
        <v>0</v>
      </c>
    </row>
    <row r="3660" spans="1:38" x14ac:dyDescent="0.35">
      <c r="A3660" t="s">
        <v>3784</v>
      </c>
      <c r="B3660">
        <v>67703.296737875426</v>
      </c>
      <c r="C3660">
        <v>53049.677893105829</v>
      </c>
      <c r="D3660">
        <v>14479.005663448859</v>
      </c>
      <c r="E3660">
        <v>174.6131813207418</v>
      </c>
      <c r="F3660">
        <v>0.65390112514164411</v>
      </c>
      <c r="G3660">
        <v>8.5594696725853806E-2</v>
      </c>
      <c r="H3660">
        <v>8.7287891631663103E-2</v>
      </c>
      <c r="I3660">
        <v>5.49910369067294E-2</v>
      </c>
      <c r="J3660">
        <v>153</v>
      </c>
      <c r="K3660">
        <v>10</v>
      </c>
      <c r="L3660" t="str">
        <f>VLOOKUP(J3660,Clustering!$D$3:$E$367,2,FALSE)</f>
        <v>Summer</v>
      </c>
      <c r="M3660">
        <v>0.56661415400000004</v>
      </c>
      <c r="N3660">
        <v>0.50284594900000001</v>
      </c>
      <c r="O3660">
        <v>0.50284594900000001</v>
      </c>
      <c r="P3660">
        <v>0.94711605399999999</v>
      </c>
      <c r="Q3660">
        <v>0.26186378599999999</v>
      </c>
      <c r="R3660">
        <v>8.7287891631663103E-2</v>
      </c>
      <c r="S3660">
        <v>0.65390112514164411</v>
      </c>
      <c r="T3660">
        <v>0.61315550900000004</v>
      </c>
      <c r="U3660">
        <v>0.66501009600000005</v>
      </c>
      <c r="V3660">
        <v>0.85008076700000001</v>
      </c>
      <c r="W3660">
        <v>1.4067614000000001E-2</v>
      </c>
      <c r="X3660">
        <v>1.8915349000000001E-2</v>
      </c>
      <c r="Y3660">
        <v>5.49910369067294E-2</v>
      </c>
      <c r="Z3660">
        <v>0.61472961800000003</v>
      </c>
      <c r="AA3660">
        <v>0.66501009600000005</v>
      </c>
      <c r="AB3660">
        <v>0</v>
      </c>
      <c r="AC3660">
        <v>0</v>
      </c>
      <c r="AD3660">
        <v>0.85</v>
      </c>
      <c r="AE3660">
        <v>0.85</v>
      </c>
      <c r="AF3660">
        <v>0.85</v>
      </c>
      <c r="AG3660">
        <v>0.85</v>
      </c>
      <c r="AH3660">
        <v>0.94711605399999999</v>
      </c>
      <c r="AI3660">
        <v>1.4067614000000001E-2</v>
      </c>
      <c r="AJ3660">
        <v>0.60126650000000004</v>
      </c>
      <c r="AK3660">
        <v>0.45773078759915081</v>
      </c>
      <c r="AL3660">
        <v>0</v>
      </c>
    </row>
    <row r="3661" spans="1:38" x14ac:dyDescent="0.35">
      <c r="A3661" t="s">
        <v>3785</v>
      </c>
      <c r="B3661">
        <v>66332.534587143586</v>
      </c>
      <c r="C3661">
        <v>50815.702203313871</v>
      </c>
      <c r="D3661">
        <v>15330.47014185899</v>
      </c>
      <c r="E3661">
        <v>186.36224197072289</v>
      </c>
      <c r="F3661">
        <v>0.69235497987395223</v>
      </c>
      <c r="G3661">
        <v>9.1354040181726895E-2</v>
      </c>
      <c r="H3661">
        <v>9.3153959377680604E-2</v>
      </c>
      <c r="I3661">
        <v>5.8821391644996501E-2</v>
      </c>
      <c r="J3661">
        <v>153</v>
      </c>
      <c r="K3661">
        <v>11</v>
      </c>
      <c r="L3661" t="str">
        <f>VLOOKUP(J3661,Clustering!$D$3:$E$367,2,FALSE)</f>
        <v>Summer</v>
      </c>
      <c r="M3661">
        <v>0.600958769</v>
      </c>
      <c r="N3661">
        <v>0.52040905400000004</v>
      </c>
      <c r="O3661">
        <v>0.52040905400000004</v>
      </c>
      <c r="P3661">
        <v>0.94453205799999995</v>
      </c>
      <c r="Q3661">
        <v>0.27752154299999998</v>
      </c>
      <c r="R3661">
        <v>9.3153959377680604E-2</v>
      </c>
      <c r="S3661">
        <v>0.69235497987395223</v>
      </c>
      <c r="T3661">
        <v>0.62169412099999999</v>
      </c>
      <c r="U3661">
        <v>0.66559707000000001</v>
      </c>
      <c r="V3661">
        <v>0.85008076700000001</v>
      </c>
      <c r="W3661">
        <v>1.4416686E-2</v>
      </c>
      <c r="X3661">
        <v>2.302922E-2</v>
      </c>
      <c r="Y3661">
        <v>5.8821391644996501E-2</v>
      </c>
      <c r="Z3661">
        <v>0.67642604799999995</v>
      </c>
      <c r="AA3661">
        <v>0.66559707000000001</v>
      </c>
      <c r="AB3661">
        <v>0</v>
      </c>
      <c r="AC3661">
        <v>0</v>
      </c>
      <c r="AD3661">
        <v>0.85</v>
      </c>
      <c r="AE3661">
        <v>0.85</v>
      </c>
      <c r="AF3661">
        <v>0.85</v>
      </c>
      <c r="AG3661">
        <v>0.85</v>
      </c>
      <c r="AH3661">
        <v>0.94453205799999995</v>
      </c>
      <c r="AI3661">
        <v>1.4416686E-2</v>
      </c>
      <c r="AJ3661">
        <v>0.64142297699999995</v>
      </c>
      <c r="AK3661">
        <v>0.48464848591176651</v>
      </c>
      <c r="AL3661">
        <v>1.5393819999999999E-3</v>
      </c>
    </row>
    <row r="3662" spans="1:38" x14ac:dyDescent="0.35">
      <c r="A3662" t="s">
        <v>3786</v>
      </c>
      <c r="B3662">
        <v>66114.199738062307</v>
      </c>
      <c r="C3662">
        <v>50418.953700828242</v>
      </c>
      <c r="D3662">
        <v>15489.76623582464</v>
      </c>
      <c r="E3662">
        <v>205.47980140942991</v>
      </c>
      <c r="F3662">
        <v>0.69954911305519418</v>
      </c>
      <c r="G3662">
        <v>0.10072539284775971</v>
      </c>
      <c r="H3662">
        <v>0.1024954713704823</v>
      </c>
      <c r="I3662">
        <v>6.8732099709044203E-2</v>
      </c>
      <c r="J3662">
        <v>153</v>
      </c>
      <c r="K3662">
        <v>12</v>
      </c>
      <c r="L3662" t="str">
        <f>VLOOKUP(J3662,Clustering!$D$3:$E$367,2,FALSE)</f>
        <v>Summer</v>
      </c>
      <c r="M3662">
        <v>0.62290868200000005</v>
      </c>
      <c r="N3662">
        <v>0.53798990800000002</v>
      </c>
      <c r="O3662">
        <v>0.53798990800000002</v>
      </c>
      <c r="P3662">
        <v>0.94361646899999996</v>
      </c>
      <c r="Q3662">
        <v>0.31340546800000002</v>
      </c>
      <c r="R3662">
        <v>0.1024954713704823</v>
      </c>
      <c r="S3662">
        <v>0.69954911305519418</v>
      </c>
      <c r="T3662">
        <v>0.62222306199999999</v>
      </c>
      <c r="U3662">
        <v>0.66559707000000001</v>
      </c>
      <c r="V3662">
        <v>0.85008076700000001</v>
      </c>
      <c r="W3662">
        <v>1.3927985E-2</v>
      </c>
      <c r="X3662">
        <v>3.7668605000000001E-2</v>
      </c>
      <c r="Y3662">
        <v>6.8732099709044203E-2</v>
      </c>
      <c r="Z3662">
        <v>0.70981932400000003</v>
      </c>
      <c r="AA3662">
        <v>0.66559707000000001</v>
      </c>
      <c r="AB3662">
        <v>0</v>
      </c>
      <c r="AC3662">
        <v>0</v>
      </c>
      <c r="AD3662">
        <v>0.85</v>
      </c>
      <c r="AE3662">
        <v>0.85</v>
      </c>
      <c r="AF3662">
        <v>0.85</v>
      </c>
      <c r="AG3662">
        <v>0.85</v>
      </c>
      <c r="AH3662">
        <v>0.94361646899999996</v>
      </c>
      <c r="AI3662">
        <v>1.3927985E-2</v>
      </c>
      <c r="AJ3662">
        <v>0.67438620800000004</v>
      </c>
      <c r="AK3662">
        <v>0.48968437913863588</v>
      </c>
      <c r="AL3662">
        <v>0.134225452</v>
      </c>
    </row>
    <row r="3663" spans="1:38" x14ac:dyDescent="0.35">
      <c r="A3663" t="s">
        <v>3787</v>
      </c>
      <c r="B3663">
        <v>66127.198288183048</v>
      </c>
      <c r="C3663">
        <v>50942.067163181076</v>
      </c>
      <c r="D3663">
        <v>14953.3218719959</v>
      </c>
      <c r="E3663">
        <v>231.8092530060689</v>
      </c>
      <c r="F3663">
        <v>0.67532220264179299</v>
      </c>
      <c r="G3663">
        <v>0.1136319867676808</v>
      </c>
      <c r="H3663">
        <v>0.11525215979075989</v>
      </c>
      <c r="I3663">
        <v>8.4348161334286895E-2</v>
      </c>
      <c r="J3663">
        <v>153</v>
      </c>
      <c r="K3663">
        <v>13</v>
      </c>
      <c r="L3663" t="str">
        <f>VLOOKUP(J3663,Clustering!$D$3:$E$367,2,FALSE)</f>
        <v>Summer</v>
      </c>
      <c r="M3663">
        <v>0.63006213</v>
      </c>
      <c r="N3663">
        <v>0.55563781199999995</v>
      </c>
      <c r="O3663">
        <v>0.55563781199999995</v>
      </c>
      <c r="P3663">
        <v>0.942202392</v>
      </c>
      <c r="Q3663">
        <v>0.37114266600000001</v>
      </c>
      <c r="R3663">
        <v>0.11525215979075989</v>
      </c>
      <c r="S3663">
        <v>0.67532220264179299</v>
      </c>
      <c r="T3663">
        <v>0.638280187</v>
      </c>
      <c r="U3663">
        <v>0.66559707000000001</v>
      </c>
      <c r="V3663">
        <v>0.85008076700000001</v>
      </c>
      <c r="W3663">
        <v>1.424215E-2</v>
      </c>
      <c r="X3663">
        <v>7.3748540000000001E-2</v>
      </c>
      <c r="Y3663">
        <v>8.4348161334286895E-2</v>
      </c>
      <c r="Z3663">
        <v>0.73201075000000004</v>
      </c>
      <c r="AA3663">
        <v>0.66559707000000001</v>
      </c>
      <c r="AB3663">
        <v>0</v>
      </c>
      <c r="AC3663">
        <v>0</v>
      </c>
      <c r="AD3663">
        <v>0.85</v>
      </c>
      <c r="AE3663">
        <v>0.85</v>
      </c>
      <c r="AF3663">
        <v>0.85</v>
      </c>
      <c r="AG3663">
        <v>0.85</v>
      </c>
      <c r="AH3663">
        <v>0.942202392</v>
      </c>
      <c r="AI3663">
        <v>1.424215E-2</v>
      </c>
      <c r="AJ3663">
        <v>0.69376245400000003</v>
      </c>
      <c r="AK3663">
        <v>0.47272554184925508</v>
      </c>
      <c r="AL3663">
        <v>0.25305274700000002</v>
      </c>
    </row>
    <row r="3664" spans="1:38" x14ac:dyDescent="0.35">
      <c r="A3664" t="s">
        <v>3788</v>
      </c>
      <c r="B3664">
        <v>66148.037083752395</v>
      </c>
      <c r="C3664">
        <v>52240.14741934264</v>
      </c>
      <c r="D3664">
        <v>13648.69417895172</v>
      </c>
      <c r="E3664">
        <v>259.19548545804031</v>
      </c>
      <c r="F3664">
        <v>0.61640258231688916</v>
      </c>
      <c r="G3664">
        <v>0.1270566105186472</v>
      </c>
      <c r="H3664">
        <v>0.12851108003860739</v>
      </c>
      <c r="I3664">
        <v>0.1007677938836415</v>
      </c>
      <c r="J3664">
        <v>153</v>
      </c>
      <c r="K3664">
        <v>14</v>
      </c>
      <c r="L3664" t="str">
        <f>VLOOKUP(J3664,Clustering!$D$3:$E$367,2,FALSE)</f>
        <v>Summer</v>
      </c>
      <c r="M3664">
        <v>0.64880393400000003</v>
      </c>
      <c r="N3664">
        <v>0.56826289600000002</v>
      </c>
      <c r="O3664">
        <v>0.56826289600000002</v>
      </c>
      <c r="P3664">
        <v>0.939801514</v>
      </c>
      <c r="Q3664">
        <v>0.412145714</v>
      </c>
      <c r="R3664">
        <v>0.12851108003860739</v>
      </c>
      <c r="S3664">
        <v>0.61640258231688916</v>
      </c>
      <c r="T3664">
        <v>0.63061054900000002</v>
      </c>
      <c r="U3664">
        <v>0.66582403300000004</v>
      </c>
      <c r="V3664">
        <v>0.85008076700000001</v>
      </c>
      <c r="W3664">
        <v>1.4032707E-2</v>
      </c>
      <c r="X3664">
        <v>9.9396783000000002E-2</v>
      </c>
      <c r="Y3664">
        <v>0.1007677938836415</v>
      </c>
      <c r="Z3664">
        <v>0.74849050399999995</v>
      </c>
      <c r="AA3664">
        <v>0.66582403300000004</v>
      </c>
      <c r="AB3664">
        <v>0</v>
      </c>
      <c r="AC3664">
        <v>0</v>
      </c>
      <c r="AD3664">
        <v>0.85</v>
      </c>
      <c r="AE3664">
        <v>0.85</v>
      </c>
      <c r="AF3664">
        <v>0.85</v>
      </c>
      <c r="AG3664">
        <v>0.85</v>
      </c>
      <c r="AH3664">
        <v>0.939801514</v>
      </c>
      <c r="AI3664">
        <v>1.4032707E-2</v>
      </c>
      <c r="AJ3664">
        <v>0.70784802700000005</v>
      </c>
      <c r="AK3664">
        <v>0.43148180762182231</v>
      </c>
      <c r="AL3664">
        <v>0.306967981</v>
      </c>
    </row>
    <row r="3665" spans="1:38" x14ac:dyDescent="0.35">
      <c r="A3665" t="s">
        <v>3789</v>
      </c>
      <c r="B3665">
        <v>66455.588244489976</v>
      </c>
      <c r="C3665">
        <v>54501.476793991933</v>
      </c>
      <c r="D3665">
        <v>11675.76976688803</v>
      </c>
      <c r="E3665">
        <v>278.34168361001878</v>
      </c>
      <c r="F3665">
        <v>0.52730133304225024</v>
      </c>
      <c r="G3665">
        <v>0.13644200176961699</v>
      </c>
      <c r="H3665">
        <v>0.13767178857348389</v>
      </c>
      <c r="I3665">
        <v>0.1142142140137819</v>
      </c>
      <c r="J3665">
        <v>153</v>
      </c>
      <c r="K3665">
        <v>15</v>
      </c>
      <c r="L3665" t="str">
        <f>VLOOKUP(J3665,Clustering!$D$3:$E$367,2,FALSE)</f>
        <v>Summer</v>
      </c>
      <c r="M3665">
        <v>0.65734545099999997</v>
      </c>
      <c r="N3665">
        <v>0.56817021000000001</v>
      </c>
      <c r="O3665">
        <v>0.56817021000000001</v>
      </c>
      <c r="P3665">
        <v>0.93752271399999998</v>
      </c>
      <c r="Q3665">
        <v>0.45803007600000001</v>
      </c>
      <c r="R3665">
        <v>0.13767178857348389</v>
      </c>
      <c r="S3665">
        <v>0.52730133304225024</v>
      </c>
      <c r="T3665">
        <v>0.64443856700000002</v>
      </c>
      <c r="U3665">
        <v>0.666411007</v>
      </c>
      <c r="V3665">
        <v>0.85008076700000001</v>
      </c>
      <c r="W3665">
        <v>1.3927985E-2</v>
      </c>
      <c r="X3665">
        <v>0.122324643</v>
      </c>
      <c r="Y3665">
        <v>0.1142142140137819</v>
      </c>
      <c r="Z3665">
        <v>0.75814559100000001</v>
      </c>
      <c r="AA3665">
        <v>0.666411007</v>
      </c>
      <c r="AB3665">
        <v>0</v>
      </c>
      <c r="AC3665">
        <v>0</v>
      </c>
      <c r="AD3665">
        <v>0.85</v>
      </c>
      <c r="AE3665">
        <v>0.85</v>
      </c>
      <c r="AF3665">
        <v>0.85</v>
      </c>
      <c r="AG3665">
        <v>0.85</v>
      </c>
      <c r="AH3665">
        <v>0.93752271399999998</v>
      </c>
      <c r="AI3665">
        <v>1.3927985E-2</v>
      </c>
      <c r="AJ3665">
        <v>0.71963815799999997</v>
      </c>
      <c r="AK3665">
        <v>0.3691109331295751</v>
      </c>
      <c r="AL3665">
        <v>0.37997805800000001</v>
      </c>
    </row>
    <row r="3666" spans="1:38" x14ac:dyDescent="0.35">
      <c r="A3666" t="s">
        <v>3790</v>
      </c>
      <c r="B3666">
        <v>67743.696610744359</v>
      </c>
      <c r="C3666">
        <v>58566.74239071492</v>
      </c>
      <c r="D3666">
        <v>8888.1042463587273</v>
      </c>
      <c r="E3666">
        <v>288.8499736707069</v>
      </c>
      <c r="F3666">
        <v>0.40140473055701609</v>
      </c>
      <c r="G3666">
        <v>0.1415931243483857</v>
      </c>
      <c r="H3666">
        <v>0.14277446394159499</v>
      </c>
      <c r="I3666">
        <v>0.1202409959446217</v>
      </c>
      <c r="J3666">
        <v>153</v>
      </c>
      <c r="K3666">
        <v>16</v>
      </c>
      <c r="L3666" t="str">
        <f>VLOOKUP(J3666,Clustering!$D$3:$E$367,2,FALSE)</f>
        <v>Summer</v>
      </c>
      <c r="M3666">
        <v>0.661129521</v>
      </c>
      <c r="N3666">
        <v>0.57399368299999998</v>
      </c>
      <c r="O3666">
        <v>0.57399368299999998</v>
      </c>
      <c r="P3666">
        <v>0.93650539200000005</v>
      </c>
      <c r="Q3666">
        <v>0.48967101200000002</v>
      </c>
      <c r="R3666">
        <v>0.14277446394159499</v>
      </c>
      <c r="S3666">
        <v>0.40140473055701609</v>
      </c>
      <c r="T3666">
        <v>0.62637902400000001</v>
      </c>
      <c r="U3666">
        <v>0.666411007</v>
      </c>
      <c r="V3666">
        <v>0.85008076700000001</v>
      </c>
      <c r="W3666">
        <v>1.3194933000000001E-2</v>
      </c>
      <c r="X3666">
        <v>0.14338320900000001</v>
      </c>
      <c r="Y3666">
        <v>0.1202409959446217</v>
      </c>
      <c r="Z3666">
        <v>0.76333552999999998</v>
      </c>
      <c r="AA3666">
        <v>0.666411007</v>
      </c>
      <c r="AB3666">
        <v>0</v>
      </c>
      <c r="AC3666">
        <v>0</v>
      </c>
      <c r="AD3666">
        <v>0.85</v>
      </c>
      <c r="AE3666">
        <v>0.85</v>
      </c>
      <c r="AF3666">
        <v>0.85</v>
      </c>
      <c r="AG3666">
        <v>0.85</v>
      </c>
      <c r="AH3666">
        <v>0.93650539200000005</v>
      </c>
      <c r="AI3666">
        <v>1.3194933000000001E-2</v>
      </c>
      <c r="AJ3666">
        <v>0.729092607</v>
      </c>
      <c r="AK3666">
        <v>0.28098331138991117</v>
      </c>
      <c r="AL3666">
        <v>0.58652845499999995</v>
      </c>
    </row>
    <row r="3667" spans="1:38" x14ac:dyDescent="0.35">
      <c r="A3667" t="s">
        <v>3791</v>
      </c>
      <c r="B3667">
        <v>68171.107815937779</v>
      </c>
      <c r="C3667">
        <v>62247.553815472776</v>
      </c>
      <c r="D3667">
        <v>5633.8251777783335</v>
      </c>
      <c r="E3667">
        <v>289.72882268666848</v>
      </c>
      <c r="F3667">
        <v>0.25443491826931608</v>
      </c>
      <c r="G3667">
        <v>0.1420239326895433</v>
      </c>
      <c r="H3667">
        <v>0.1432365172229593</v>
      </c>
      <c r="I3667">
        <v>0.12010706745726971</v>
      </c>
      <c r="J3667">
        <v>153</v>
      </c>
      <c r="K3667">
        <v>17</v>
      </c>
      <c r="L3667" t="str">
        <f>VLOOKUP(J3667,Clustering!$D$3:$E$367,2,FALSE)</f>
        <v>Summer</v>
      </c>
      <c r="M3667">
        <v>0.65876231799999996</v>
      </c>
      <c r="N3667">
        <v>0.57143593000000004</v>
      </c>
      <c r="O3667">
        <v>0.57143593000000004</v>
      </c>
      <c r="P3667">
        <v>0.93752271399999998</v>
      </c>
      <c r="Q3667">
        <v>0.50401456899999997</v>
      </c>
      <c r="R3667">
        <v>0.1432365172229593</v>
      </c>
      <c r="S3667">
        <v>0.25443491826931608</v>
      </c>
      <c r="T3667">
        <v>0.58009672099999998</v>
      </c>
      <c r="U3667">
        <v>0.666411007</v>
      </c>
      <c r="V3667">
        <v>0.85008076700000001</v>
      </c>
      <c r="W3667">
        <v>1.3090210999999999E-2</v>
      </c>
      <c r="X3667">
        <v>0.203364814</v>
      </c>
      <c r="Y3667">
        <v>0.12010706745726971</v>
      </c>
      <c r="Z3667">
        <v>0.76685518600000002</v>
      </c>
      <c r="AA3667">
        <v>0.666411007</v>
      </c>
      <c r="AB3667">
        <v>0</v>
      </c>
      <c r="AC3667">
        <v>0</v>
      </c>
      <c r="AD3667">
        <v>0.85</v>
      </c>
      <c r="AE3667">
        <v>0.85</v>
      </c>
      <c r="AF3667">
        <v>0.85</v>
      </c>
      <c r="AG3667">
        <v>0.85</v>
      </c>
      <c r="AH3667">
        <v>0.93752271399999998</v>
      </c>
      <c r="AI3667">
        <v>1.3090210999999999E-2</v>
      </c>
      <c r="AJ3667">
        <v>0.740863677</v>
      </c>
      <c r="AK3667">
        <v>0.17810444278852119</v>
      </c>
      <c r="AL3667">
        <v>0.64514639299999998</v>
      </c>
    </row>
    <row r="3668" spans="1:38" x14ac:dyDescent="0.35">
      <c r="A3668" t="s">
        <v>3792</v>
      </c>
      <c r="B3668">
        <v>67940.927106978765</v>
      </c>
      <c r="C3668">
        <v>65236.321785917753</v>
      </c>
      <c r="D3668">
        <v>2424.1822277958622</v>
      </c>
      <c r="E3668">
        <v>280.42309326515351</v>
      </c>
      <c r="F3668">
        <v>0.1094809632063164</v>
      </c>
      <c r="G3668">
        <v>0.1374623006201732</v>
      </c>
      <c r="H3668">
        <v>0.1385958951362127</v>
      </c>
      <c r="I3668">
        <v>0.116973140853233</v>
      </c>
      <c r="J3668">
        <v>153</v>
      </c>
      <c r="K3668">
        <v>18</v>
      </c>
      <c r="L3668" t="str">
        <f>VLOOKUP(J3668,Clustering!$D$3:$E$367,2,FALSE)</f>
        <v>Summer</v>
      </c>
      <c r="M3668">
        <v>0.65783501899999997</v>
      </c>
      <c r="N3668">
        <v>0.57543328199999999</v>
      </c>
      <c r="O3668">
        <v>0.57543328199999999</v>
      </c>
      <c r="P3668">
        <v>0.93779738999999995</v>
      </c>
      <c r="Q3668">
        <v>0.50367663200000001</v>
      </c>
      <c r="R3668">
        <v>0.1385958951362127</v>
      </c>
      <c r="S3668">
        <v>0.1094809632063164</v>
      </c>
      <c r="T3668">
        <v>0.50952093099999995</v>
      </c>
      <c r="U3668">
        <v>0.666411007</v>
      </c>
      <c r="V3668">
        <v>0.85008076700000001</v>
      </c>
      <c r="W3668">
        <v>1.2845861E-2</v>
      </c>
      <c r="X3668">
        <v>0.22688156600000001</v>
      </c>
      <c r="Y3668">
        <v>0.116973140853233</v>
      </c>
      <c r="Z3668">
        <v>0.77618290599999995</v>
      </c>
      <c r="AA3668">
        <v>0.666411007</v>
      </c>
      <c r="AB3668">
        <v>0</v>
      </c>
      <c r="AC3668">
        <v>0</v>
      </c>
      <c r="AD3668">
        <v>0.85</v>
      </c>
      <c r="AE3668">
        <v>0.85</v>
      </c>
      <c r="AF3668">
        <v>0.85</v>
      </c>
      <c r="AG3668">
        <v>0.85</v>
      </c>
      <c r="AH3668">
        <v>0.93779738999999995</v>
      </c>
      <c r="AI3668">
        <v>1.2845861E-2</v>
      </c>
      <c r="AJ3668">
        <v>0.75294872400000001</v>
      </c>
      <c r="AK3668">
        <v>7.6636674244421499E-2</v>
      </c>
      <c r="AL3668">
        <v>0.64577298699999997</v>
      </c>
    </row>
    <row r="3669" spans="1:38" x14ac:dyDescent="0.35">
      <c r="A3669" t="s">
        <v>3793</v>
      </c>
      <c r="B3669">
        <v>68580.309013307909</v>
      </c>
      <c r="C3669">
        <v>67986.602861387306</v>
      </c>
      <c r="D3669">
        <v>293.98214145435247</v>
      </c>
      <c r="E3669">
        <v>299.7240104662535</v>
      </c>
      <c r="F3669">
        <v>1.32768269822446E-2</v>
      </c>
      <c r="G3669">
        <v>0.1469235345422811</v>
      </c>
      <c r="H3669">
        <v>0.14829901404486481</v>
      </c>
      <c r="I3669">
        <v>0.12206242337260891</v>
      </c>
      <c r="J3669">
        <v>153</v>
      </c>
      <c r="K3669">
        <v>19</v>
      </c>
      <c r="L3669" t="str">
        <f>VLOOKUP(J3669,Clustering!$D$3:$E$367,2,FALSE)</f>
        <v>Summer</v>
      </c>
      <c r="M3669">
        <v>0.65653910400000004</v>
      </c>
      <c r="N3669">
        <v>0.582152067</v>
      </c>
      <c r="O3669">
        <v>0.582152067</v>
      </c>
      <c r="P3669">
        <v>0.937217517</v>
      </c>
      <c r="Q3669">
        <v>0.474213514</v>
      </c>
      <c r="R3669">
        <v>0.14829901404486481</v>
      </c>
      <c r="S3669">
        <v>1.32768269822446E-2</v>
      </c>
      <c r="T3669">
        <v>0.33058788</v>
      </c>
      <c r="U3669">
        <v>0.666411007</v>
      </c>
      <c r="V3669">
        <v>0.85008076700000001</v>
      </c>
      <c r="W3669">
        <v>1.1205221E-2</v>
      </c>
      <c r="X3669">
        <v>0.20175310699999999</v>
      </c>
      <c r="Y3669">
        <v>0.12206242337260891</v>
      </c>
      <c r="Z3669">
        <v>0.775650375</v>
      </c>
      <c r="AA3669">
        <v>0.666411007</v>
      </c>
      <c r="AB3669">
        <v>0</v>
      </c>
      <c r="AC3669">
        <v>0</v>
      </c>
      <c r="AD3669">
        <v>0.85</v>
      </c>
      <c r="AE3669">
        <v>0.85</v>
      </c>
      <c r="AF3669">
        <v>0.85</v>
      </c>
      <c r="AG3669">
        <v>0.85</v>
      </c>
      <c r="AH3669">
        <v>0.937217517</v>
      </c>
      <c r="AI3669">
        <v>1.1205221E-2</v>
      </c>
      <c r="AJ3669">
        <v>0.76424273899999995</v>
      </c>
      <c r="AK3669">
        <v>9.2937788875711996E-3</v>
      </c>
      <c r="AL3669">
        <v>0.70485057200000001</v>
      </c>
    </row>
    <row r="3670" spans="1:38" x14ac:dyDescent="0.35">
      <c r="A3670" t="s">
        <v>3794</v>
      </c>
      <c r="B3670">
        <v>66925.076805486635</v>
      </c>
      <c r="C3670">
        <v>66617.820679582408</v>
      </c>
      <c r="D3670">
        <v>0</v>
      </c>
      <c r="E3670">
        <v>307.25612590422969</v>
      </c>
      <c r="F3670">
        <v>0</v>
      </c>
      <c r="G3670">
        <v>0.1506157479922694</v>
      </c>
      <c r="H3670">
        <v>0.15199544029577991</v>
      </c>
      <c r="I3670">
        <v>0.12567849253111271</v>
      </c>
      <c r="J3670">
        <v>153</v>
      </c>
      <c r="K3670">
        <v>20</v>
      </c>
      <c r="L3670" t="str">
        <f>VLOOKUP(J3670,Clustering!$D$3:$E$367,2,FALSE)</f>
        <v>Summer</v>
      </c>
      <c r="M3670">
        <v>0.667695488</v>
      </c>
      <c r="N3670">
        <v>0.58556963500000003</v>
      </c>
      <c r="O3670">
        <v>0.58556963500000003</v>
      </c>
      <c r="P3670">
        <v>0.93506079600000003</v>
      </c>
      <c r="Q3670">
        <v>0.44805467100000002</v>
      </c>
      <c r="R3670">
        <v>0.15199544029577991</v>
      </c>
      <c r="S3670">
        <v>0</v>
      </c>
      <c r="T3670">
        <v>6.5097476000000001E-2</v>
      </c>
      <c r="U3670">
        <v>0.666411007</v>
      </c>
      <c r="V3670">
        <v>0.85008076700000001</v>
      </c>
      <c r="W3670">
        <v>1.1309942999999999E-2</v>
      </c>
      <c r="X3670">
        <v>0.13977362400000001</v>
      </c>
      <c r="Y3670">
        <v>0.12567849253111271</v>
      </c>
      <c r="Z3670">
        <v>0.77193345599999996</v>
      </c>
      <c r="AA3670">
        <v>0.666411007</v>
      </c>
      <c r="AB3670">
        <v>0</v>
      </c>
      <c r="AC3670">
        <v>0</v>
      </c>
      <c r="AD3670">
        <v>0.85</v>
      </c>
      <c r="AE3670">
        <v>0.85</v>
      </c>
      <c r="AF3670">
        <v>0.85</v>
      </c>
      <c r="AG3670">
        <v>0.85</v>
      </c>
      <c r="AH3670">
        <v>0.93506079600000003</v>
      </c>
      <c r="AI3670">
        <v>1.1309942999999999E-2</v>
      </c>
      <c r="AJ3670">
        <v>0.76712466099999999</v>
      </c>
      <c r="AK3670">
        <v>0</v>
      </c>
      <c r="AL3670">
        <v>0.71243907500000003</v>
      </c>
    </row>
    <row r="3671" spans="1:38" x14ac:dyDescent="0.35">
      <c r="A3671" t="s">
        <v>3795</v>
      </c>
      <c r="B3671">
        <v>64481.237708685963</v>
      </c>
      <c r="C3671">
        <v>64188.221730848061</v>
      </c>
      <c r="D3671">
        <v>0</v>
      </c>
      <c r="E3671">
        <v>293.01597783790538</v>
      </c>
      <c r="F3671">
        <v>0</v>
      </c>
      <c r="G3671">
        <v>0.1436352832538752</v>
      </c>
      <c r="H3671">
        <v>0.14466285561325809</v>
      </c>
      <c r="I3671">
        <v>0.1250624214892935</v>
      </c>
      <c r="J3671">
        <v>153</v>
      </c>
      <c r="K3671">
        <v>21</v>
      </c>
      <c r="L3671" t="str">
        <f>VLOOKUP(J3671,Clustering!$D$3:$E$367,2,FALSE)</f>
        <v>Summer</v>
      </c>
      <c r="M3671">
        <v>0.65115961899999997</v>
      </c>
      <c r="N3671">
        <v>0.57136493600000005</v>
      </c>
      <c r="O3671">
        <v>0.57136493600000005</v>
      </c>
      <c r="P3671">
        <v>0.93281251600000004</v>
      </c>
      <c r="Q3671">
        <v>0.42034381999999998</v>
      </c>
      <c r="R3671">
        <v>0.14466285561325809</v>
      </c>
      <c r="S3671">
        <v>0</v>
      </c>
      <c r="T3671">
        <v>0</v>
      </c>
      <c r="U3671">
        <v>0.666411007</v>
      </c>
      <c r="V3671">
        <v>0.85008076700000001</v>
      </c>
      <c r="W3671">
        <v>1.1414664E-2</v>
      </c>
      <c r="X3671">
        <v>6.7558465999999998E-2</v>
      </c>
      <c r="Y3671">
        <v>0.1250624214892935</v>
      </c>
      <c r="Z3671">
        <v>0.74632851200000005</v>
      </c>
      <c r="AA3671">
        <v>0.666411007</v>
      </c>
      <c r="AB3671">
        <v>0</v>
      </c>
      <c r="AC3671">
        <v>0</v>
      </c>
      <c r="AD3671">
        <v>0.85</v>
      </c>
      <c r="AE3671">
        <v>0.85</v>
      </c>
      <c r="AF3671">
        <v>0.85</v>
      </c>
      <c r="AG3671">
        <v>0.85</v>
      </c>
      <c r="AH3671">
        <v>0.93281251600000004</v>
      </c>
      <c r="AI3671">
        <v>1.1414664E-2</v>
      </c>
      <c r="AJ3671">
        <v>0.74850609199999996</v>
      </c>
      <c r="AK3671">
        <v>0</v>
      </c>
      <c r="AL3671">
        <v>0.38078244</v>
      </c>
    </row>
    <row r="3672" spans="1:38" x14ac:dyDescent="0.35">
      <c r="A3672" t="s">
        <v>3796</v>
      </c>
      <c r="B3672">
        <v>60505.87770501295</v>
      </c>
      <c r="C3672">
        <v>60221.930318083832</v>
      </c>
      <c r="D3672">
        <v>0</v>
      </c>
      <c r="E3672">
        <v>283.94738692912858</v>
      </c>
      <c r="F3672">
        <v>0</v>
      </c>
      <c r="G3672">
        <v>0.1391898955534944</v>
      </c>
      <c r="H3672">
        <v>0.1401226798920254</v>
      </c>
      <c r="I3672">
        <v>0.1223302803473128</v>
      </c>
      <c r="J3672">
        <v>153</v>
      </c>
      <c r="K3672">
        <v>22</v>
      </c>
      <c r="L3672" t="str">
        <f>VLOOKUP(J3672,Clustering!$D$3:$E$367,2,FALSE)</f>
        <v>Summer</v>
      </c>
      <c r="M3672">
        <v>0.614689704</v>
      </c>
      <c r="N3672">
        <v>0.545698664</v>
      </c>
      <c r="O3672">
        <v>0.545698664</v>
      </c>
      <c r="P3672">
        <v>0.93019799999999997</v>
      </c>
      <c r="Q3672">
        <v>0.41049357600000003</v>
      </c>
      <c r="R3672">
        <v>0.1401226798920254</v>
      </c>
      <c r="S3672">
        <v>0</v>
      </c>
      <c r="T3672">
        <v>0</v>
      </c>
      <c r="U3672">
        <v>0.66559707000000001</v>
      </c>
      <c r="V3672">
        <v>0.85008076700000001</v>
      </c>
      <c r="W3672">
        <v>1.1659015E-2</v>
      </c>
      <c r="X3672">
        <v>3.1359579999999998E-2</v>
      </c>
      <c r="Y3672">
        <v>0.1223302803473128</v>
      </c>
      <c r="Z3672">
        <v>0.66420548800000001</v>
      </c>
      <c r="AA3672">
        <v>0.66559707000000001</v>
      </c>
      <c r="AB3672">
        <v>0</v>
      </c>
      <c r="AC3672">
        <v>0</v>
      </c>
      <c r="AD3672">
        <v>0.85</v>
      </c>
      <c r="AE3672">
        <v>0.85</v>
      </c>
      <c r="AF3672">
        <v>0.85</v>
      </c>
      <c r="AG3672">
        <v>0.85</v>
      </c>
      <c r="AH3672">
        <v>0.93019799999999997</v>
      </c>
      <c r="AI3672">
        <v>1.1659015E-2</v>
      </c>
      <c r="AJ3672">
        <v>0.69583728199999995</v>
      </c>
      <c r="AK3672">
        <v>0</v>
      </c>
      <c r="AL3672">
        <v>0.15400976499999999</v>
      </c>
    </row>
    <row r="3673" spans="1:38" x14ac:dyDescent="0.35">
      <c r="A3673" t="s">
        <v>3797</v>
      </c>
      <c r="B3673">
        <v>56446.315609511083</v>
      </c>
      <c r="C3673">
        <v>56157.915722952654</v>
      </c>
      <c r="D3673">
        <v>0</v>
      </c>
      <c r="E3673">
        <v>288.39988655843757</v>
      </c>
      <c r="F3673">
        <v>0</v>
      </c>
      <c r="G3673">
        <v>0.14137249341099881</v>
      </c>
      <c r="H3673">
        <v>0.1425534819374642</v>
      </c>
      <c r="I3673">
        <v>0.1200267103648585</v>
      </c>
      <c r="J3673">
        <v>153</v>
      </c>
      <c r="K3673">
        <v>23</v>
      </c>
      <c r="L3673" t="str">
        <f>VLOOKUP(J3673,Clustering!$D$3:$E$367,2,FALSE)</f>
        <v>Summer</v>
      </c>
      <c r="M3673">
        <v>0.591420838</v>
      </c>
      <c r="N3673">
        <v>0.54754056200000001</v>
      </c>
      <c r="O3673">
        <v>0.54754056200000001</v>
      </c>
      <c r="P3673">
        <v>0.91095027900000003</v>
      </c>
      <c r="Q3673">
        <v>0.36742535700000001</v>
      </c>
      <c r="R3673">
        <v>0.1425534819374642</v>
      </c>
      <c r="S3673">
        <v>0</v>
      </c>
      <c r="T3673">
        <v>0</v>
      </c>
      <c r="U3673">
        <v>0.66219262099999998</v>
      </c>
      <c r="V3673">
        <v>0.85008076700000001</v>
      </c>
      <c r="W3673">
        <v>1.1938272999999999E-2</v>
      </c>
      <c r="X3673">
        <v>2.4002190999999999E-2</v>
      </c>
      <c r="Y3673">
        <v>0.1200267103648585</v>
      </c>
      <c r="Z3673">
        <v>0.582722187</v>
      </c>
      <c r="AA3673">
        <v>0.66219262099999998</v>
      </c>
      <c r="AB3673">
        <v>0</v>
      </c>
      <c r="AC3673">
        <v>0</v>
      </c>
      <c r="AD3673">
        <v>0.85</v>
      </c>
      <c r="AE3673">
        <v>0.85</v>
      </c>
      <c r="AF3673">
        <v>0.85</v>
      </c>
      <c r="AG3673">
        <v>0.85</v>
      </c>
      <c r="AH3673">
        <v>0.91095027900000003</v>
      </c>
      <c r="AI3673">
        <v>1.1938272999999999E-2</v>
      </c>
      <c r="AJ3673">
        <v>0.63339934099999995</v>
      </c>
      <c r="AK3673">
        <v>0</v>
      </c>
      <c r="AL3673">
        <v>0.13530952399999999</v>
      </c>
    </row>
    <row r="3674" spans="1:38" x14ac:dyDescent="0.35">
      <c r="A3674" t="s">
        <v>3798</v>
      </c>
      <c r="B3674">
        <v>54653.338891612533</v>
      </c>
      <c r="C3674">
        <v>54356.977150589461</v>
      </c>
      <c r="D3674">
        <v>0</v>
      </c>
      <c r="E3674">
        <v>296.36174102306421</v>
      </c>
      <c r="F3674">
        <v>0</v>
      </c>
      <c r="G3674">
        <v>0.14527536324660001</v>
      </c>
      <c r="H3674">
        <v>0.14697312202008009</v>
      </c>
      <c r="I3674">
        <v>0.1145892137783675</v>
      </c>
      <c r="J3674">
        <v>154</v>
      </c>
      <c r="K3674">
        <v>0</v>
      </c>
      <c r="L3674" t="str">
        <f>VLOOKUP(J3674,Clustering!$D$3:$E$367,2,FALSE)</f>
        <v>Summer</v>
      </c>
      <c r="M3674">
        <v>0.55470901900000003</v>
      </c>
      <c r="N3674">
        <v>0.48103701300000001</v>
      </c>
      <c r="O3674">
        <v>0.48103701300000001</v>
      </c>
      <c r="P3674">
        <v>0.948784462</v>
      </c>
      <c r="Q3674">
        <v>0.356135751</v>
      </c>
      <c r="R3674">
        <v>0.14697312202008009</v>
      </c>
      <c r="S3674">
        <v>0</v>
      </c>
      <c r="T3674">
        <v>0</v>
      </c>
      <c r="U3674">
        <v>0.66443094800000002</v>
      </c>
      <c r="V3674">
        <v>0.85008076700000001</v>
      </c>
      <c r="W3674">
        <v>1.2217531E-2</v>
      </c>
      <c r="X3674">
        <v>1.9436808E-2</v>
      </c>
      <c r="Y3674">
        <v>0.1145892137783675</v>
      </c>
      <c r="Z3674">
        <v>0.52743087799999999</v>
      </c>
      <c r="AA3674">
        <v>0.66443094800000002</v>
      </c>
      <c r="AB3674">
        <v>0</v>
      </c>
      <c r="AC3674">
        <v>0</v>
      </c>
      <c r="AD3674">
        <v>0.85</v>
      </c>
      <c r="AE3674">
        <v>0.85</v>
      </c>
      <c r="AF3674">
        <v>0.85</v>
      </c>
      <c r="AG3674">
        <v>0.85</v>
      </c>
      <c r="AH3674">
        <v>0.948784462</v>
      </c>
      <c r="AI3674">
        <v>1.2217531E-2</v>
      </c>
      <c r="AJ3674">
        <v>0.59514420199999996</v>
      </c>
      <c r="AK3674">
        <v>0</v>
      </c>
      <c r="AL3674">
        <v>4.2638717999999999E-2</v>
      </c>
    </row>
    <row r="3675" spans="1:38" x14ac:dyDescent="0.35">
      <c r="A3675" t="s">
        <v>3799</v>
      </c>
      <c r="B3675">
        <v>54036.708762661961</v>
      </c>
      <c r="C3675">
        <v>53734.067422428911</v>
      </c>
      <c r="D3675">
        <v>0</v>
      </c>
      <c r="E3675">
        <v>302.64134023304939</v>
      </c>
      <c r="F3675">
        <v>0</v>
      </c>
      <c r="G3675">
        <v>0.14835359815345561</v>
      </c>
      <c r="H3675">
        <v>0.15058919117858391</v>
      </c>
      <c r="I3675">
        <v>0.10794636080570851</v>
      </c>
      <c r="J3675">
        <v>154</v>
      </c>
      <c r="K3675">
        <v>1</v>
      </c>
      <c r="L3675" t="str">
        <f>VLOOKUP(J3675,Clustering!$D$3:$E$367,2,FALSE)</f>
        <v>Summer</v>
      </c>
      <c r="M3675">
        <v>0.51573367000000003</v>
      </c>
      <c r="N3675">
        <v>0.45924385299999998</v>
      </c>
      <c r="O3675">
        <v>0.45924385299999998</v>
      </c>
      <c r="P3675">
        <v>0.94905913799999997</v>
      </c>
      <c r="Q3675">
        <v>0.29864887699999998</v>
      </c>
      <c r="R3675">
        <v>0.15058919117858391</v>
      </c>
      <c r="S3675">
        <v>0</v>
      </c>
      <c r="T3675">
        <v>0</v>
      </c>
      <c r="U3675">
        <v>0.66443094800000002</v>
      </c>
      <c r="V3675">
        <v>0.85008076700000001</v>
      </c>
      <c r="W3675">
        <v>1.2287345E-2</v>
      </c>
      <c r="X3675">
        <v>1.9436808E-2</v>
      </c>
      <c r="Y3675">
        <v>0.10794636080570851</v>
      </c>
      <c r="Z3675">
        <v>0.483311131</v>
      </c>
      <c r="AA3675">
        <v>0.66443094800000002</v>
      </c>
      <c r="AB3675">
        <v>0</v>
      </c>
      <c r="AC3675">
        <v>0</v>
      </c>
      <c r="AD3675">
        <v>0.85</v>
      </c>
      <c r="AE3675">
        <v>0.85</v>
      </c>
      <c r="AF3675">
        <v>0.85</v>
      </c>
      <c r="AG3675">
        <v>0.85</v>
      </c>
      <c r="AH3675">
        <v>0.94905913799999997</v>
      </c>
      <c r="AI3675">
        <v>1.2287345E-2</v>
      </c>
      <c r="AJ3675">
        <v>0.55167392900000001</v>
      </c>
      <c r="AK3675">
        <v>0</v>
      </c>
      <c r="AL3675">
        <v>0</v>
      </c>
    </row>
    <row r="3676" spans="1:38" x14ac:dyDescent="0.35">
      <c r="A3676" t="s">
        <v>3800</v>
      </c>
      <c r="B3676">
        <v>53919.358605606692</v>
      </c>
      <c r="C3676">
        <v>53620.290899320928</v>
      </c>
      <c r="D3676">
        <v>0</v>
      </c>
      <c r="E3676">
        <v>299.06770628576311</v>
      </c>
      <c r="F3676">
        <v>0</v>
      </c>
      <c r="G3676">
        <v>0.1466018168067465</v>
      </c>
      <c r="H3676">
        <v>0.14898204933035999</v>
      </c>
      <c r="I3676">
        <v>0.10358029211803341</v>
      </c>
      <c r="J3676">
        <v>154</v>
      </c>
      <c r="K3676">
        <v>2</v>
      </c>
      <c r="L3676" t="str">
        <f>VLOOKUP(J3676,Clustering!$D$3:$E$367,2,FALSE)</f>
        <v>Summer</v>
      </c>
      <c r="M3676">
        <v>0.47768561900000001</v>
      </c>
      <c r="N3676">
        <v>0.44425427699999998</v>
      </c>
      <c r="O3676">
        <v>0.44425427699999998</v>
      </c>
      <c r="P3676">
        <v>0.94940502800000004</v>
      </c>
      <c r="Q3676">
        <v>0.25137521699999998</v>
      </c>
      <c r="R3676">
        <v>0.14898204933035999</v>
      </c>
      <c r="S3676">
        <v>0</v>
      </c>
      <c r="T3676">
        <v>0</v>
      </c>
      <c r="U3676">
        <v>0.66443094800000002</v>
      </c>
      <c r="V3676">
        <v>0.85008076700000001</v>
      </c>
      <c r="W3676">
        <v>1.2566603000000001E-2</v>
      </c>
      <c r="X3676">
        <v>1.9190527999999998E-2</v>
      </c>
      <c r="Y3676">
        <v>0.10358029211803341</v>
      </c>
      <c r="Z3676">
        <v>0.46524115900000002</v>
      </c>
      <c r="AA3676">
        <v>0.66443094800000002</v>
      </c>
      <c r="AB3676">
        <v>0</v>
      </c>
      <c r="AC3676">
        <v>0</v>
      </c>
      <c r="AD3676">
        <v>0.85</v>
      </c>
      <c r="AE3676">
        <v>0.85</v>
      </c>
      <c r="AF3676">
        <v>0.85</v>
      </c>
      <c r="AG3676">
        <v>0.85</v>
      </c>
      <c r="AH3676">
        <v>0.94940502800000004</v>
      </c>
      <c r="AI3676">
        <v>1.2566603000000001E-2</v>
      </c>
      <c r="AJ3676">
        <v>0.53289369399999997</v>
      </c>
      <c r="AK3676">
        <v>0</v>
      </c>
      <c r="AL3676">
        <v>0</v>
      </c>
    </row>
    <row r="3677" spans="1:38" x14ac:dyDescent="0.35">
      <c r="A3677" t="s">
        <v>3801</v>
      </c>
      <c r="B3677">
        <v>53922.408979965367</v>
      </c>
      <c r="C3677">
        <v>53633.256881701112</v>
      </c>
      <c r="D3677">
        <v>0</v>
      </c>
      <c r="E3677">
        <v>289.1520982642557</v>
      </c>
      <c r="F3677">
        <v>0</v>
      </c>
      <c r="G3677">
        <v>0.141741224639341</v>
      </c>
      <c r="H3677">
        <v>0.1440199988739686</v>
      </c>
      <c r="I3677">
        <v>0.1005535083038783</v>
      </c>
      <c r="J3677">
        <v>154</v>
      </c>
      <c r="K3677">
        <v>3</v>
      </c>
      <c r="L3677" t="str">
        <f>VLOOKUP(J3677,Clustering!$D$3:$E$367,2,FALSE)</f>
        <v>Summer</v>
      </c>
      <c r="M3677">
        <v>0.46011877699999998</v>
      </c>
      <c r="N3677">
        <v>0.438194158</v>
      </c>
      <c r="O3677">
        <v>0.438194158</v>
      </c>
      <c r="P3677">
        <v>0.94909983099999995</v>
      </c>
      <c r="Q3677">
        <v>0.22464062900000001</v>
      </c>
      <c r="R3677">
        <v>0.1440199988739686</v>
      </c>
      <c r="S3677">
        <v>0</v>
      </c>
      <c r="T3677">
        <v>0</v>
      </c>
      <c r="U3677">
        <v>0.66443094800000002</v>
      </c>
      <c r="V3677">
        <v>0.85008076700000001</v>
      </c>
      <c r="W3677">
        <v>1.2531696E-2</v>
      </c>
      <c r="X3677">
        <v>1.9170423999999998E-2</v>
      </c>
      <c r="Y3677">
        <v>0.1005535083038783</v>
      </c>
      <c r="Z3677">
        <v>0.45789159899999998</v>
      </c>
      <c r="AA3677">
        <v>0.66443094800000002</v>
      </c>
      <c r="AB3677">
        <v>0</v>
      </c>
      <c r="AC3677">
        <v>0</v>
      </c>
      <c r="AD3677">
        <v>0.85</v>
      </c>
      <c r="AE3677">
        <v>0.85</v>
      </c>
      <c r="AF3677">
        <v>0.85</v>
      </c>
      <c r="AG3677">
        <v>0.85</v>
      </c>
      <c r="AH3677">
        <v>0.94909983099999995</v>
      </c>
      <c r="AI3677">
        <v>1.2531696E-2</v>
      </c>
      <c r="AJ3677">
        <v>0.52986034299999996</v>
      </c>
      <c r="AK3677">
        <v>0</v>
      </c>
      <c r="AL3677">
        <v>0</v>
      </c>
    </row>
    <row r="3678" spans="1:38" x14ac:dyDescent="0.35">
      <c r="A3678" t="s">
        <v>3802</v>
      </c>
      <c r="B3678">
        <v>54440.049752291001</v>
      </c>
      <c r="C3678">
        <v>54160.056634874491</v>
      </c>
      <c r="D3678">
        <v>0</v>
      </c>
      <c r="E3678">
        <v>279.99311741650888</v>
      </c>
      <c r="F3678">
        <v>0</v>
      </c>
      <c r="G3678">
        <v>0.1372515281453475</v>
      </c>
      <c r="H3678">
        <v>0.1396405373375583</v>
      </c>
      <c r="I3678">
        <v>9.4071369516041697E-2</v>
      </c>
      <c r="J3678">
        <v>154</v>
      </c>
      <c r="K3678">
        <v>4</v>
      </c>
      <c r="L3678" t="str">
        <f>VLOOKUP(J3678,Clustering!$D$3:$E$367,2,FALSE)</f>
        <v>Summer</v>
      </c>
      <c r="M3678">
        <v>0.44971114400000001</v>
      </c>
      <c r="N3678">
        <v>0.43054259099999997</v>
      </c>
      <c r="O3678">
        <v>0.43054259099999997</v>
      </c>
      <c r="P3678">
        <v>0.94948641300000003</v>
      </c>
      <c r="Q3678">
        <v>0.204401945</v>
      </c>
      <c r="R3678">
        <v>0.1396405373375583</v>
      </c>
      <c r="S3678">
        <v>0</v>
      </c>
      <c r="T3678">
        <v>0</v>
      </c>
      <c r="U3678">
        <v>0.66443094800000002</v>
      </c>
      <c r="V3678">
        <v>0.85008076700000001</v>
      </c>
      <c r="W3678">
        <v>1.2531696E-2</v>
      </c>
      <c r="X3678">
        <v>1.9170423999999998E-2</v>
      </c>
      <c r="Y3678">
        <v>9.4071369516041697E-2</v>
      </c>
      <c r="Z3678">
        <v>0.46404968000000002</v>
      </c>
      <c r="AA3678">
        <v>0.66443094800000002</v>
      </c>
      <c r="AB3678">
        <v>0</v>
      </c>
      <c r="AC3678">
        <v>0</v>
      </c>
      <c r="AD3678">
        <v>0.85</v>
      </c>
      <c r="AE3678">
        <v>0.85</v>
      </c>
      <c r="AF3678">
        <v>0.85</v>
      </c>
      <c r="AG3678">
        <v>0.85</v>
      </c>
      <c r="AH3678">
        <v>0.94948641300000003</v>
      </c>
      <c r="AI3678">
        <v>1.2531696E-2</v>
      </c>
      <c r="AJ3678">
        <v>0.53565048400000004</v>
      </c>
      <c r="AK3678">
        <v>0</v>
      </c>
      <c r="AL3678">
        <v>0</v>
      </c>
    </row>
    <row r="3679" spans="1:38" x14ac:dyDescent="0.35">
      <c r="A3679" t="s">
        <v>3803</v>
      </c>
      <c r="B3679">
        <v>58165.881593643273</v>
      </c>
      <c r="C3679">
        <v>57502.019463602337</v>
      </c>
      <c r="D3679">
        <v>396.60737349476358</v>
      </c>
      <c r="E3679">
        <v>267.25475654615428</v>
      </c>
      <c r="F3679">
        <v>1.7911589635080199E-2</v>
      </c>
      <c r="G3679">
        <v>0.13100723360105601</v>
      </c>
      <c r="H3679">
        <v>0.13329232703707369</v>
      </c>
      <c r="I3679">
        <v>8.9705300828366696E-2</v>
      </c>
      <c r="J3679">
        <v>154</v>
      </c>
      <c r="K3679">
        <v>5</v>
      </c>
      <c r="L3679" t="str">
        <f>VLOOKUP(J3679,Clustering!$D$3:$E$367,2,FALSE)</f>
        <v>Summer</v>
      </c>
      <c r="M3679">
        <v>0.45811442899999999</v>
      </c>
      <c r="N3679">
        <v>0.44298821900000002</v>
      </c>
      <c r="O3679">
        <v>0.44298821900000002</v>
      </c>
      <c r="P3679">
        <v>0.94956779899999999</v>
      </c>
      <c r="Q3679">
        <v>0.189207287</v>
      </c>
      <c r="R3679">
        <v>0.13329232703707369</v>
      </c>
      <c r="S3679">
        <v>1.7911589635080199E-2</v>
      </c>
      <c r="T3679">
        <v>0</v>
      </c>
      <c r="U3679">
        <v>0.66443094800000002</v>
      </c>
      <c r="V3679">
        <v>0.85008076700000001</v>
      </c>
      <c r="W3679">
        <v>1.2566603000000001E-2</v>
      </c>
      <c r="X3679">
        <v>1.9170423999999998E-2</v>
      </c>
      <c r="Y3679">
        <v>8.9705300828366696E-2</v>
      </c>
      <c r="Z3679">
        <v>0.49226170800000002</v>
      </c>
      <c r="AA3679">
        <v>0.66443094800000002</v>
      </c>
      <c r="AB3679">
        <v>0</v>
      </c>
      <c r="AC3679">
        <v>0</v>
      </c>
      <c r="AD3679">
        <v>0.85</v>
      </c>
      <c r="AE3679">
        <v>0.85</v>
      </c>
      <c r="AF3679">
        <v>0.85</v>
      </c>
      <c r="AG3679">
        <v>0.85</v>
      </c>
      <c r="AH3679">
        <v>0.94956779899999999</v>
      </c>
      <c r="AI3679">
        <v>1.2566603000000001E-2</v>
      </c>
      <c r="AJ3679">
        <v>0.54921540899999999</v>
      </c>
      <c r="AK3679">
        <v>1.25381127445561E-2</v>
      </c>
      <c r="AL3679">
        <v>0</v>
      </c>
    </row>
    <row r="3680" spans="1:38" x14ac:dyDescent="0.35">
      <c r="A3680" t="s">
        <v>3804</v>
      </c>
      <c r="B3680">
        <v>62575.016341267838</v>
      </c>
      <c r="C3680">
        <v>59541.269775844121</v>
      </c>
      <c r="D3680">
        <v>2821.7634393559979</v>
      </c>
      <c r="E3680">
        <v>211.98312606771671</v>
      </c>
      <c r="F3680">
        <v>0.12743653333435689</v>
      </c>
      <c r="G3680">
        <v>0.10391329709201789</v>
      </c>
      <c r="H3680">
        <v>0.10524770178556581</v>
      </c>
      <c r="I3680">
        <v>7.9794592764318995E-2</v>
      </c>
      <c r="J3680">
        <v>154</v>
      </c>
      <c r="K3680">
        <v>6</v>
      </c>
      <c r="L3680" t="str">
        <f>VLOOKUP(J3680,Clustering!$D$3:$E$367,2,FALSE)</f>
        <v>Summer</v>
      </c>
      <c r="M3680">
        <v>0.487741916</v>
      </c>
      <c r="N3680">
        <v>0.45858518799999998</v>
      </c>
      <c r="O3680">
        <v>0.45858518799999998</v>
      </c>
      <c r="P3680">
        <v>0.94971022400000005</v>
      </c>
      <c r="Q3680">
        <v>0.19102213500000001</v>
      </c>
      <c r="R3680">
        <v>0.10524770178556581</v>
      </c>
      <c r="S3680">
        <v>0.12743653333435689</v>
      </c>
      <c r="T3680">
        <v>0</v>
      </c>
      <c r="U3680">
        <v>0.66443094800000002</v>
      </c>
      <c r="V3680">
        <v>0.85008076700000001</v>
      </c>
      <c r="W3680">
        <v>1.2531696E-2</v>
      </c>
      <c r="X3680">
        <v>1.890404E-2</v>
      </c>
      <c r="Y3680">
        <v>7.9794592764318995E-2</v>
      </c>
      <c r="Z3680">
        <v>0.499232281</v>
      </c>
      <c r="AA3680">
        <v>0.66443094800000002</v>
      </c>
      <c r="AB3680">
        <v>0</v>
      </c>
      <c r="AC3680">
        <v>0</v>
      </c>
      <c r="AD3680">
        <v>0.85</v>
      </c>
      <c r="AE3680">
        <v>0.85</v>
      </c>
      <c r="AF3680">
        <v>0.85</v>
      </c>
      <c r="AG3680">
        <v>0.85</v>
      </c>
      <c r="AH3680">
        <v>0.94971022400000005</v>
      </c>
      <c r="AI3680">
        <v>1.2531696E-2</v>
      </c>
      <c r="AJ3680">
        <v>0.54290497199999999</v>
      </c>
      <c r="AK3680">
        <v>8.9205573334049798E-2</v>
      </c>
      <c r="AL3680">
        <v>0</v>
      </c>
    </row>
    <row r="3681" spans="1:38" x14ac:dyDescent="0.35">
      <c r="A3681" t="s">
        <v>3805</v>
      </c>
      <c r="B3681">
        <v>67108.950558678029</v>
      </c>
      <c r="C3681">
        <v>60736.336865330108</v>
      </c>
      <c r="D3681">
        <v>6209.0805374019847</v>
      </c>
      <c r="E3681">
        <v>163.53315594593761</v>
      </c>
      <c r="F3681">
        <v>0.2804146116022122</v>
      </c>
      <c r="G3681">
        <v>8.0163311738204596E-2</v>
      </c>
      <c r="H3681">
        <v>8.0718699327047796E-2</v>
      </c>
      <c r="I3681">
        <v>7.0124955977504899E-2</v>
      </c>
      <c r="J3681">
        <v>154</v>
      </c>
      <c r="K3681">
        <v>7</v>
      </c>
      <c r="L3681" t="str">
        <f>VLOOKUP(J3681,Clustering!$D$3:$E$367,2,FALSE)</f>
        <v>Summer</v>
      </c>
      <c r="M3681">
        <v>0.51620019900000003</v>
      </c>
      <c r="N3681">
        <v>0.46934076600000002</v>
      </c>
      <c r="O3681">
        <v>0.46934076600000002</v>
      </c>
      <c r="P3681">
        <v>0.950157845</v>
      </c>
      <c r="Q3681">
        <v>0.20898287199999999</v>
      </c>
      <c r="R3681">
        <v>8.0718699327047796E-2</v>
      </c>
      <c r="S3681">
        <v>0.2804146116022122</v>
      </c>
      <c r="T3681">
        <v>0</v>
      </c>
      <c r="U3681">
        <v>0.66478313300000003</v>
      </c>
      <c r="V3681">
        <v>0.85008076700000001</v>
      </c>
      <c r="W3681">
        <v>1.2392067E-2</v>
      </c>
      <c r="X3681">
        <v>1.890404E-2</v>
      </c>
      <c r="Y3681">
        <v>7.0124955977504899E-2</v>
      </c>
      <c r="Z3681">
        <v>0.50879229199999998</v>
      </c>
      <c r="AA3681">
        <v>0.66478313300000003</v>
      </c>
      <c r="AB3681">
        <v>0</v>
      </c>
      <c r="AC3681">
        <v>0</v>
      </c>
      <c r="AD3681">
        <v>0.85</v>
      </c>
      <c r="AE3681">
        <v>0.85</v>
      </c>
      <c r="AF3681">
        <v>0.85</v>
      </c>
      <c r="AG3681">
        <v>0.85</v>
      </c>
      <c r="AH3681">
        <v>0.950157845</v>
      </c>
      <c r="AI3681">
        <v>1.2392067E-2</v>
      </c>
      <c r="AJ3681">
        <v>0.54499692</v>
      </c>
      <c r="AK3681">
        <v>0.1962902281215485</v>
      </c>
      <c r="AL3681">
        <v>0</v>
      </c>
    </row>
    <row r="3682" spans="1:38" x14ac:dyDescent="0.35">
      <c r="A3682" t="s">
        <v>3806</v>
      </c>
      <c r="B3682">
        <v>67524.245014036336</v>
      </c>
      <c r="C3682">
        <v>57752.316834542711</v>
      </c>
      <c r="D3682">
        <v>9603.2390871885527</v>
      </c>
      <c r="E3682">
        <v>168.68909230507711</v>
      </c>
      <c r="F3682">
        <v>0.43370166364179968</v>
      </c>
      <c r="G3682">
        <v>8.2690731522096605E-2</v>
      </c>
      <c r="H3682">
        <v>8.2988787187664101E-2</v>
      </c>
      <c r="I3682">
        <v>7.7303522899571903E-2</v>
      </c>
      <c r="J3682">
        <v>154</v>
      </c>
      <c r="K3682">
        <v>8</v>
      </c>
      <c r="L3682" t="str">
        <f>VLOOKUP(J3682,Clustering!$D$3:$E$367,2,FALSE)</f>
        <v>Summer</v>
      </c>
      <c r="M3682">
        <v>0.53540277300000005</v>
      </c>
      <c r="N3682">
        <v>0.47360039999999998</v>
      </c>
      <c r="O3682">
        <v>0.47360039999999998</v>
      </c>
      <c r="P3682">
        <v>0.95052408099999997</v>
      </c>
      <c r="Q3682">
        <v>0.225141277</v>
      </c>
      <c r="R3682">
        <v>8.2988787187664101E-2</v>
      </c>
      <c r="S3682">
        <v>0.43370166364179968</v>
      </c>
      <c r="T3682">
        <v>0.19438567300000001</v>
      </c>
      <c r="U3682">
        <v>0.66478313300000003</v>
      </c>
      <c r="V3682">
        <v>0.85008076700000001</v>
      </c>
      <c r="W3682">
        <v>1.260151E-2</v>
      </c>
      <c r="X3682">
        <v>1.890404E-2</v>
      </c>
      <c r="Y3682">
        <v>7.7303522899571903E-2</v>
      </c>
      <c r="Z3682">
        <v>0.53361108199999996</v>
      </c>
      <c r="AA3682">
        <v>0.66478313300000003</v>
      </c>
      <c r="AB3682">
        <v>0</v>
      </c>
      <c r="AC3682">
        <v>0</v>
      </c>
      <c r="AD3682">
        <v>0.85</v>
      </c>
      <c r="AE3682">
        <v>0.85</v>
      </c>
      <c r="AF3682">
        <v>0.85</v>
      </c>
      <c r="AG3682">
        <v>0.85</v>
      </c>
      <c r="AH3682">
        <v>0.95052408099999997</v>
      </c>
      <c r="AI3682">
        <v>1.260151E-2</v>
      </c>
      <c r="AJ3682">
        <v>0.54287691000000005</v>
      </c>
      <c r="AK3682">
        <v>0.30359116454925977</v>
      </c>
      <c r="AL3682">
        <v>0</v>
      </c>
    </row>
    <row r="3683" spans="1:38" x14ac:dyDescent="0.35">
      <c r="A3683" t="s">
        <v>3807</v>
      </c>
      <c r="B3683">
        <v>68383.732829104425</v>
      </c>
      <c r="C3683">
        <v>55797.480506277832</v>
      </c>
      <c r="D3683">
        <v>12408.758537590111</v>
      </c>
      <c r="E3683">
        <v>177.49378523648591</v>
      </c>
      <c r="F3683">
        <v>0.56040458564254758</v>
      </c>
      <c r="G3683">
        <v>8.7006757468865603E-2</v>
      </c>
      <c r="H3683">
        <v>8.6946373988915596E-2</v>
      </c>
      <c r="I3683">
        <v>8.8098158980142699E-2</v>
      </c>
      <c r="J3683">
        <v>154</v>
      </c>
      <c r="K3683">
        <v>9</v>
      </c>
      <c r="L3683" t="str">
        <f>VLOOKUP(J3683,Clustering!$D$3:$E$367,2,FALSE)</f>
        <v>Summer</v>
      </c>
      <c r="M3683">
        <v>0.54581040599999997</v>
      </c>
      <c r="N3683">
        <v>0.48570289100000003</v>
      </c>
      <c r="O3683">
        <v>0.48570289100000003</v>
      </c>
      <c r="P3683">
        <v>0.94978143699999995</v>
      </c>
      <c r="Q3683">
        <v>0.248934559</v>
      </c>
      <c r="R3683">
        <v>8.6946373988915596E-2</v>
      </c>
      <c r="S3683">
        <v>0.56040458564254758</v>
      </c>
      <c r="T3683">
        <v>0.50389149200000005</v>
      </c>
      <c r="U3683">
        <v>0.66478313300000003</v>
      </c>
      <c r="V3683">
        <v>0.85008076700000001</v>
      </c>
      <c r="W3683">
        <v>1.4381779000000001E-2</v>
      </c>
      <c r="X3683">
        <v>1.890404E-2</v>
      </c>
      <c r="Y3683">
        <v>8.8098158980142699E-2</v>
      </c>
      <c r="Z3683">
        <v>0.56932384400000002</v>
      </c>
      <c r="AA3683">
        <v>0.66478313300000003</v>
      </c>
      <c r="AB3683">
        <v>0</v>
      </c>
      <c r="AC3683">
        <v>0</v>
      </c>
      <c r="AD3683">
        <v>0.85</v>
      </c>
      <c r="AE3683">
        <v>0.85</v>
      </c>
      <c r="AF3683">
        <v>0.85</v>
      </c>
      <c r="AG3683">
        <v>0.85</v>
      </c>
      <c r="AH3683">
        <v>0.94978143699999995</v>
      </c>
      <c r="AI3683">
        <v>1.4381779000000001E-2</v>
      </c>
      <c r="AJ3683">
        <v>0.55470886900000005</v>
      </c>
      <c r="AK3683">
        <v>0.39228320994978327</v>
      </c>
      <c r="AL3683">
        <v>0</v>
      </c>
    </row>
    <row r="3684" spans="1:38" x14ac:dyDescent="0.35">
      <c r="A3684" t="s">
        <v>3808</v>
      </c>
      <c r="B3684">
        <v>68132.104273235382</v>
      </c>
      <c r="C3684">
        <v>53450.550738764163</v>
      </c>
      <c r="D3684">
        <v>14498.474107181069</v>
      </c>
      <c r="E3684">
        <v>183.079427290154</v>
      </c>
      <c r="F3684">
        <v>0.65478035936236045</v>
      </c>
      <c r="G3684">
        <v>8.9744817299095003E-2</v>
      </c>
      <c r="H3684">
        <v>8.92164618495319E-2</v>
      </c>
      <c r="I3684">
        <v>9.9294580522769599E-2</v>
      </c>
      <c r="J3684">
        <v>154</v>
      </c>
      <c r="K3684">
        <v>10</v>
      </c>
      <c r="L3684" t="str">
        <f>VLOOKUP(J3684,Clustering!$D$3:$E$367,2,FALSE)</f>
        <v>Summer</v>
      </c>
      <c r="M3684">
        <v>0.56661415400000004</v>
      </c>
      <c r="N3684">
        <v>0.50284594900000001</v>
      </c>
      <c r="O3684">
        <v>0.50284594900000001</v>
      </c>
      <c r="P3684">
        <v>0.94711605399999999</v>
      </c>
      <c r="Q3684">
        <v>0.26186378599999999</v>
      </c>
      <c r="R3684">
        <v>8.92164618495319E-2</v>
      </c>
      <c r="S3684">
        <v>0.65478035936236045</v>
      </c>
      <c r="T3684">
        <v>0.61315550900000004</v>
      </c>
      <c r="U3684">
        <v>0.66501009600000005</v>
      </c>
      <c r="V3684">
        <v>0.85008076700000001</v>
      </c>
      <c r="W3684">
        <v>1.4067614000000001E-2</v>
      </c>
      <c r="X3684">
        <v>1.8915349000000001E-2</v>
      </c>
      <c r="Y3684">
        <v>9.9294580522769599E-2</v>
      </c>
      <c r="Z3684">
        <v>0.61472961800000003</v>
      </c>
      <c r="AA3684">
        <v>0.66501009600000005</v>
      </c>
      <c r="AB3684">
        <v>0</v>
      </c>
      <c r="AC3684">
        <v>0</v>
      </c>
      <c r="AD3684">
        <v>0.85</v>
      </c>
      <c r="AE3684">
        <v>0.85</v>
      </c>
      <c r="AF3684">
        <v>0.85</v>
      </c>
      <c r="AG3684">
        <v>0.85</v>
      </c>
      <c r="AH3684">
        <v>0.94711605399999999</v>
      </c>
      <c r="AI3684">
        <v>1.4067614000000001E-2</v>
      </c>
      <c r="AJ3684">
        <v>0.60126650000000004</v>
      </c>
      <c r="AK3684">
        <v>0.45834625155365227</v>
      </c>
      <c r="AL3684">
        <v>0</v>
      </c>
    </row>
    <row r="3685" spans="1:38" x14ac:dyDescent="0.35">
      <c r="A3685" t="s">
        <v>3809</v>
      </c>
      <c r="B3685">
        <v>66682.046149615911</v>
      </c>
      <c r="C3685">
        <v>50614.094333572997</v>
      </c>
      <c r="D3685">
        <v>15878.811500883679</v>
      </c>
      <c r="E3685">
        <v>189.14031515922591</v>
      </c>
      <c r="F3685">
        <v>0.71711918260736984</v>
      </c>
      <c r="G3685">
        <v>9.2715840764326402E-2</v>
      </c>
      <c r="H3685">
        <v>9.1988781537718195E-2</v>
      </c>
      <c r="I3685">
        <v>0.10585707640301741</v>
      </c>
      <c r="J3685">
        <v>154</v>
      </c>
      <c r="K3685">
        <v>11</v>
      </c>
      <c r="L3685" t="str">
        <f>VLOOKUP(J3685,Clustering!$D$3:$E$367,2,FALSE)</f>
        <v>Summer</v>
      </c>
      <c r="M3685">
        <v>0.600958769</v>
      </c>
      <c r="N3685">
        <v>0.52040905400000004</v>
      </c>
      <c r="O3685">
        <v>0.52040905400000004</v>
      </c>
      <c r="P3685">
        <v>0.94453205799999995</v>
      </c>
      <c r="Q3685">
        <v>0.27752154299999998</v>
      </c>
      <c r="R3685">
        <v>9.1988781537718195E-2</v>
      </c>
      <c r="S3685">
        <v>0.71711918260736984</v>
      </c>
      <c r="T3685">
        <v>0.62169412099999999</v>
      </c>
      <c r="U3685">
        <v>0.66559707000000001</v>
      </c>
      <c r="V3685">
        <v>0.85008076700000001</v>
      </c>
      <c r="W3685">
        <v>1.4416686E-2</v>
      </c>
      <c r="X3685">
        <v>2.302922E-2</v>
      </c>
      <c r="Y3685">
        <v>0.10585707640301741</v>
      </c>
      <c r="Z3685">
        <v>0.67642604799999995</v>
      </c>
      <c r="AA3685">
        <v>0.66559707000000001</v>
      </c>
      <c r="AB3685">
        <v>0</v>
      </c>
      <c r="AC3685">
        <v>0</v>
      </c>
      <c r="AD3685">
        <v>0.85</v>
      </c>
      <c r="AE3685">
        <v>0.85</v>
      </c>
      <c r="AF3685">
        <v>0.85</v>
      </c>
      <c r="AG3685">
        <v>0.85</v>
      </c>
      <c r="AH3685">
        <v>0.94453205799999995</v>
      </c>
      <c r="AI3685">
        <v>1.4416686E-2</v>
      </c>
      <c r="AJ3685">
        <v>0.64142297699999995</v>
      </c>
      <c r="AK3685">
        <v>0.50198342782515881</v>
      </c>
      <c r="AL3685">
        <v>1.5393819999999999E-3</v>
      </c>
    </row>
    <row r="3686" spans="1:38" x14ac:dyDescent="0.35">
      <c r="A3686" t="s">
        <v>3810</v>
      </c>
      <c r="B3686">
        <v>66433.292515210778</v>
      </c>
      <c r="C3686">
        <v>49875.667022898742</v>
      </c>
      <c r="D3686">
        <v>16359.2657090225</v>
      </c>
      <c r="E3686">
        <v>198.35978328953621</v>
      </c>
      <c r="F3686">
        <v>0.73881746456012187</v>
      </c>
      <c r="G3686">
        <v>9.7235187887027494E-2</v>
      </c>
      <c r="H3686">
        <v>9.6589225078259303E-2</v>
      </c>
      <c r="I3686">
        <v>0.1089106459146429</v>
      </c>
      <c r="J3686">
        <v>154</v>
      </c>
      <c r="K3686">
        <v>12</v>
      </c>
      <c r="L3686" t="str">
        <f>VLOOKUP(J3686,Clustering!$D$3:$E$367,2,FALSE)</f>
        <v>Summer</v>
      </c>
      <c r="M3686">
        <v>0.62290868200000005</v>
      </c>
      <c r="N3686">
        <v>0.53798990800000002</v>
      </c>
      <c r="O3686">
        <v>0.53798990800000002</v>
      </c>
      <c r="P3686">
        <v>0.94361646899999996</v>
      </c>
      <c r="Q3686">
        <v>0.31340546800000002</v>
      </c>
      <c r="R3686">
        <v>9.6589225078259303E-2</v>
      </c>
      <c r="S3686">
        <v>0.73881746456012187</v>
      </c>
      <c r="T3686">
        <v>0.62222306199999999</v>
      </c>
      <c r="U3686">
        <v>0.66559707000000001</v>
      </c>
      <c r="V3686">
        <v>0.85008076700000001</v>
      </c>
      <c r="W3686">
        <v>1.3927985E-2</v>
      </c>
      <c r="X3686">
        <v>3.7668605000000001E-2</v>
      </c>
      <c r="Y3686">
        <v>0.1089106459146429</v>
      </c>
      <c r="Z3686">
        <v>0.70981932400000003</v>
      </c>
      <c r="AA3686">
        <v>0.66559707000000001</v>
      </c>
      <c r="AB3686">
        <v>0</v>
      </c>
      <c r="AC3686">
        <v>0</v>
      </c>
      <c r="AD3686">
        <v>0.85</v>
      </c>
      <c r="AE3686">
        <v>0.85</v>
      </c>
      <c r="AF3686">
        <v>0.85</v>
      </c>
      <c r="AG3686">
        <v>0.85</v>
      </c>
      <c r="AH3686">
        <v>0.94361646899999996</v>
      </c>
      <c r="AI3686">
        <v>1.3927985E-2</v>
      </c>
      <c r="AJ3686">
        <v>0.67438620800000004</v>
      </c>
      <c r="AK3686">
        <v>0.51717222519208528</v>
      </c>
      <c r="AL3686">
        <v>0.134225452</v>
      </c>
    </row>
    <row r="3687" spans="1:38" x14ac:dyDescent="0.35">
      <c r="A3687" t="s">
        <v>3811</v>
      </c>
      <c r="B3687">
        <v>66486.943071453788</v>
      </c>
      <c r="C3687">
        <v>50539.324751298402</v>
      </c>
      <c r="D3687">
        <v>15736.66372304628</v>
      </c>
      <c r="E3687">
        <v>210.95459710911271</v>
      </c>
      <c r="F3687">
        <v>0.71069950200050924</v>
      </c>
      <c r="G3687">
        <v>0.1034091162299572</v>
      </c>
      <c r="H3687">
        <v>0.1030780602904634</v>
      </c>
      <c r="I3687">
        <v>0.10939278846911001</v>
      </c>
      <c r="J3687">
        <v>154</v>
      </c>
      <c r="K3687">
        <v>13</v>
      </c>
      <c r="L3687" t="str">
        <f>VLOOKUP(J3687,Clustering!$D$3:$E$367,2,FALSE)</f>
        <v>Summer</v>
      </c>
      <c r="M3687">
        <v>0.63006213</v>
      </c>
      <c r="N3687">
        <v>0.55563781199999995</v>
      </c>
      <c r="O3687">
        <v>0.55563781199999995</v>
      </c>
      <c r="P3687">
        <v>0.942202392</v>
      </c>
      <c r="Q3687">
        <v>0.37114266600000001</v>
      </c>
      <c r="R3687">
        <v>0.1030780602904634</v>
      </c>
      <c r="S3687">
        <v>0.71069950200050924</v>
      </c>
      <c r="T3687">
        <v>0.638280187</v>
      </c>
      <c r="U3687">
        <v>0.66559707000000001</v>
      </c>
      <c r="V3687">
        <v>0.85008076700000001</v>
      </c>
      <c r="W3687">
        <v>1.424215E-2</v>
      </c>
      <c r="X3687">
        <v>7.3748540000000001E-2</v>
      </c>
      <c r="Y3687">
        <v>0.10939278846911001</v>
      </c>
      <c r="Z3687">
        <v>0.73201075000000004</v>
      </c>
      <c r="AA3687">
        <v>0.66559707000000001</v>
      </c>
      <c r="AB3687">
        <v>0</v>
      </c>
      <c r="AC3687">
        <v>0</v>
      </c>
      <c r="AD3687">
        <v>0.85</v>
      </c>
      <c r="AE3687">
        <v>0.85</v>
      </c>
      <c r="AF3687">
        <v>0.85</v>
      </c>
      <c r="AG3687">
        <v>0.85</v>
      </c>
      <c r="AH3687">
        <v>0.942202392</v>
      </c>
      <c r="AI3687">
        <v>1.424215E-2</v>
      </c>
      <c r="AJ3687">
        <v>0.69376245400000003</v>
      </c>
      <c r="AK3687">
        <v>0.49748965140035639</v>
      </c>
      <c r="AL3687">
        <v>0.25305274700000002</v>
      </c>
    </row>
    <row r="3688" spans="1:38" x14ac:dyDescent="0.35">
      <c r="A3688" t="s">
        <v>3812</v>
      </c>
      <c r="B3688">
        <v>66528.594085871257</v>
      </c>
      <c r="C3688">
        <v>52023.064740931877</v>
      </c>
      <c r="D3688">
        <v>14283.448305208</v>
      </c>
      <c r="E3688">
        <v>222.08103973138461</v>
      </c>
      <c r="F3688">
        <v>0.64506936006358806</v>
      </c>
      <c r="G3688">
        <v>0.1088632547702866</v>
      </c>
      <c r="H3688">
        <v>0.1084619854820137</v>
      </c>
      <c r="I3688">
        <v>0.1161159985341802</v>
      </c>
      <c r="J3688">
        <v>154</v>
      </c>
      <c r="K3688">
        <v>14</v>
      </c>
      <c r="L3688" t="str">
        <f>VLOOKUP(J3688,Clustering!$D$3:$E$367,2,FALSE)</f>
        <v>Summer</v>
      </c>
      <c r="M3688">
        <v>0.64880393400000003</v>
      </c>
      <c r="N3688">
        <v>0.56826289600000002</v>
      </c>
      <c r="O3688">
        <v>0.56826289600000002</v>
      </c>
      <c r="P3688">
        <v>0.939801514</v>
      </c>
      <c r="Q3688">
        <v>0.412145714</v>
      </c>
      <c r="R3688">
        <v>0.1084619854820137</v>
      </c>
      <c r="S3688">
        <v>0.64506936006358806</v>
      </c>
      <c r="T3688">
        <v>0.63061054900000002</v>
      </c>
      <c r="U3688">
        <v>0.66582403300000004</v>
      </c>
      <c r="V3688">
        <v>0.85008076700000001</v>
      </c>
      <c r="W3688">
        <v>1.4032707E-2</v>
      </c>
      <c r="X3688">
        <v>9.9396783000000002E-2</v>
      </c>
      <c r="Y3688">
        <v>0.1161159985341802</v>
      </c>
      <c r="Z3688">
        <v>0.74849050399999995</v>
      </c>
      <c r="AA3688">
        <v>0.66582403300000004</v>
      </c>
      <c r="AB3688">
        <v>0</v>
      </c>
      <c r="AC3688">
        <v>0</v>
      </c>
      <c r="AD3688">
        <v>0.85</v>
      </c>
      <c r="AE3688">
        <v>0.85</v>
      </c>
      <c r="AF3688">
        <v>0.85</v>
      </c>
      <c r="AG3688">
        <v>0.85</v>
      </c>
      <c r="AH3688">
        <v>0.939801514</v>
      </c>
      <c r="AI3688">
        <v>1.4032707E-2</v>
      </c>
      <c r="AJ3688">
        <v>0.70784802700000005</v>
      </c>
      <c r="AK3688">
        <v>0.45154855204451161</v>
      </c>
      <c r="AL3688">
        <v>0.306967981</v>
      </c>
    </row>
    <row r="3689" spans="1:38" x14ac:dyDescent="0.35">
      <c r="A3689" t="s">
        <v>3813</v>
      </c>
      <c r="B3689">
        <v>66910.165463465324</v>
      </c>
      <c r="C3689">
        <v>54565.230045890406</v>
      </c>
      <c r="D3689">
        <v>12112.39320366611</v>
      </c>
      <c r="E3689">
        <v>232.5422139087936</v>
      </c>
      <c r="F3689">
        <v>0.54702012887732254</v>
      </c>
      <c r="G3689">
        <v>0.11399128132784</v>
      </c>
      <c r="H3689">
        <v>0.1134039466653023</v>
      </c>
      <c r="I3689">
        <v>0.1246070646322968</v>
      </c>
      <c r="J3689">
        <v>154</v>
      </c>
      <c r="K3689">
        <v>15</v>
      </c>
      <c r="L3689" t="str">
        <f>VLOOKUP(J3689,Clustering!$D$3:$E$367,2,FALSE)</f>
        <v>Summer</v>
      </c>
      <c r="M3689">
        <v>0.65734545099999997</v>
      </c>
      <c r="N3689">
        <v>0.56817021000000001</v>
      </c>
      <c r="O3689">
        <v>0.56817021000000001</v>
      </c>
      <c r="P3689">
        <v>0.93752271399999998</v>
      </c>
      <c r="Q3689">
        <v>0.45803007600000001</v>
      </c>
      <c r="R3689">
        <v>0.1134039466653023</v>
      </c>
      <c r="S3689">
        <v>0.54702012887732254</v>
      </c>
      <c r="T3689">
        <v>0.64443856700000002</v>
      </c>
      <c r="U3689">
        <v>0.666411007</v>
      </c>
      <c r="V3689">
        <v>0.85008076700000001</v>
      </c>
      <c r="W3689">
        <v>1.3927985E-2</v>
      </c>
      <c r="X3689">
        <v>0.122324643</v>
      </c>
      <c r="Y3689">
        <v>0.1246070646322968</v>
      </c>
      <c r="Z3689">
        <v>0.75814559100000001</v>
      </c>
      <c r="AA3689">
        <v>0.666411007</v>
      </c>
      <c r="AB3689">
        <v>0</v>
      </c>
      <c r="AC3689">
        <v>0</v>
      </c>
      <c r="AD3689">
        <v>0.85</v>
      </c>
      <c r="AE3689">
        <v>0.85</v>
      </c>
      <c r="AF3689">
        <v>0.85</v>
      </c>
      <c r="AG3689">
        <v>0.85</v>
      </c>
      <c r="AH3689">
        <v>0.93752271399999998</v>
      </c>
      <c r="AI3689">
        <v>1.3927985E-2</v>
      </c>
      <c r="AJ3689">
        <v>0.71963815799999997</v>
      </c>
      <c r="AK3689">
        <v>0.3829140902141257</v>
      </c>
      <c r="AL3689">
        <v>0.37997805800000001</v>
      </c>
    </row>
    <row r="3690" spans="1:38" x14ac:dyDescent="0.35">
      <c r="A3690" t="s">
        <v>3814</v>
      </c>
      <c r="B3690">
        <v>68354.037706326941</v>
      </c>
      <c r="C3690">
        <v>58931.911764889097</v>
      </c>
      <c r="D3690">
        <v>9166.9157635993615</v>
      </c>
      <c r="E3690">
        <v>255.21017783847691</v>
      </c>
      <c r="F3690">
        <v>0.41399642152418931</v>
      </c>
      <c r="G3690">
        <v>0.1251030283521945</v>
      </c>
      <c r="H3690">
        <v>0.1244932254180476</v>
      </c>
      <c r="I3690">
        <v>0.1361249145445684</v>
      </c>
      <c r="J3690">
        <v>154</v>
      </c>
      <c r="K3690">
        <v>16</v>
      </c>
      <c r="L3690" t="str">
        <f>VLOOKUP(J3690,Clustering!$D$3:$E$367,2,FALSE)</f>
        <v>Summer</v>
      </c>
      <c r="M3690">
        <v>0.661129521</v>
      </c>
      <c r="N3690">
        <v>0.57399368299999998</v>
      </c>
      <c r="O3690">
        <v>0.57399368299999998</v>
      </c>
      <c r="P3690">
        <v>0.93650539200000005</v>
      </c>
      <c r="Q3690">
        <v>0.48967101200000002</v>
      </c>
      <c r="R3690">
        <v>0.1244932254180476</v>
      </c>
      <c r="S3690">
        <v>0.41399642152418931</v>
      </c>
      <c r="T3690">
        <v>0.62637902400000001</v>
      </c>
      <c r="U3690">
        <v>0.666411007</v>
      </c>
      <c r="V3690">
        <v>0.85008076700000001</v>
      </c>
      <c r="W3690">
        <v>1.3194933000000001E-2</v>
      </c>
      <c r="X3690">
        <v>0.14338320900000001</v>
      </c>
      <c r="Y3690">
        <v>0.1361249145445684</v>
      </c>
      <c r="Z3690">
        <v>0.76333552999999998</v>
      </c>
      <c r="AA3690">
        <v>0.666411007</v>
      </c>
      <c r="AB3690">
        <v>0</v>
      </c>
      <c r="AC3690">
        <v>0</v>
      </c>
      <c r="AD3690">
        <v>0.85</v>
      </c>
      <c r="AE3690">
        <v>0.85</v>
      </c>
      <c r="AF3690">
        <v>0.85</v>
      </c>
      <c r="AG3690">
        <v>0.85</v>
      </c>
      <c r="AH3690">
        <v>0.93650539200000005</v>
      </c>
      <c r="AI3690">
        <v>1.3194933000000001E-2</v>
      </c>
      <c r="AJ3690">
        <v>0.729092607</v>
      </c>
      <c r="AK3690">
        <v>0.28979749506693248</v>
      </c>
      <c r="AL3690">
        <v>0.58652845499999995</v>
      </c>
    </row>
    <row r="3691" spans="1:38" x14ac:dyDescent="0.35">
      <c r="A3691" t="s">
        <v>3815</v>
      </c>
      <c r="B3691">
        <v>69069.666032830108</v>
      </c>
      <c r="C3691">
        <v>63190.575881255209</v>
      </c>
      <c r="D3691">
        <v>5603.9421566496194</v>
      </c>
      <c r="E3691">
        <v>275.14799492528482</v>
      </c>
      <c r="F3691">
        <v>0.2530853407090265</v>
      </c>
      <c r="G3691">
        <v>0.1348764681006297</v>
      </c>
      <c r="H3691">
        <v>0.13377446959154091</v>
      </c>
      <c r="I3691">
        <v>0.15479454568143661</v>
      </c>
      <c r="J3691">
        <v>154</v>
      </c>
      <c r="K3691">
        <v>17</v>
      </c>
      <c r="L3691" t="str">
        <f>VLOOKUP(J3691,Clustering!$D$3:$E$367,2,FALSE)</f>
        <v>Summer</v>
      </c>
      <c r="M3691">
        <v>0.65876231799999996</v>
      </c>
      <c r="N3691">
        <v>0.57143593000000004</v>
      </c>
      <c r="O3691">
        <v>0.57143593000000004</v>
      </c>
      <c r="P3691">
        <v>0.93752271399999998</v>
      </c>
      <c r="Q3691">
        <v>0.50401456899999997</v>
      </c>
      <c r="R3691">
        <v>0.13377446959154091</v>
      </c>
      <c r="S3691">
        <v>0.2530853407090265</v>
      </c>
      <c r="T3691">
        <v>0.58009672099999998</v>
      </c>
      <c r="U3691">
        <v>0.666411007</v>
      </c>
      <c r="V3691">
        <v>0.85008076700000001</v>
      </c>
      <c r="W3691">
        <v>1.3090210999999999E-2</v>
      </c>
      <c r="X3691">
        <v>0.203364814</v>
      </c>
      <c r="Y3691">
        <v>0.15479454568143661</v>
      </c>
      <c r="Z3691">
        <v>0.76685518600000002</v>
      </c>
      <c r="AA3691">
        <v>0.666411007</v>
      </c>
      <c r="AB3691">
        <v>0</v>
      </c>
      <c r="AC3691">
        <v>0</v>
      </c>
      <c r="AD3691">
        <v>0.85</v>
      </c>
      <c r="AE3691">
        <v>0.85</v>
      </c>
      <c r="AF3691">
        <v>0.85</v>
      </c>
      <c r="AG3691">
        <v>0.85</v>
      </c>
      <c r="AH3691">
        <v>0.93752271399999998</v>
      </c>
      <c r="AI3691">
        <v>1.3090210999999999E-2</v>
      </c>
      <c r="AJ3691">
        <v>0.740863677</v>
      </c>
      <c r="AK3691">
        <v>0.1771597384963185</v>
      </c>
      <c r="AL3691">
        <v>0.64514639299999998</v>
      </c>
    </row>
    <row r="3692" spans="1:38" x14ac:dyDescent="0.35">
      <c r="A3692" t="s">
        <v>3816</v>
      </c>
      <c r="B3692">
        <v>69005.872627348057</v>
      </c>
      <c r="C3692">
        <v>66410.855024158052</v>
      </c>
      <c r="D3692">
        <v>2317.8276641698062</v>
      </c>
      <c r="E3692">
        <v>277.1899390201948</v>
      </c>
      <c r="F3692">
        <v>0.104677776410514</v>
      </c>
      <c r="G3692">
        <v>0.1358774210883307</v>
      </c>
      <c r="H3692">
        <v>0.1347789332466808</v>
      </c>
      <c r="I3692">
        <v>0.15573204509290059</v>
      </c>
      <c r="J3692">
        <v>154</v>
      </c>
      <c r="K3692">
        <v>18</v>
      </c>
      <c r="L3692" t="str">
        <f>VLOOKUP(J3692,Clustering!$D$3:$E$367,2,FALSE)</f>
        <v>Summer</v>
      </c>
      <c r="M3692">
        <v>0.65783501899999997</v>
      </c>
      <c r="N3692">
        <v>0.57543328199999999</v>
      </c>
      <c r="O3692">
        <v>0.57543328199999999</v>
      </c>
      <c r="P3692">
        <v>0.93779738999999995</v>
      </c>
      <c r="Q3692">
        <v>0.50367663200000001</v>
      </c>
      <c r="R3692">
        <v>0.1347789332466808</v>
      </c>
      <c r="S3692">
        <v>0.104677776410514</v>
      </c>
      <c r="T3692">
        <v>0.50952093099999995</v>
      </c>
      <c r="U3692">
        <v>0.666411007</v>
      </c>
      <c r="V3692">
        <v>0.85008076700000001</v>
      </c>
      <c r="W3692">
        <v>1.2845861E-2</v>
      </c>
      <c r="X3692">
        <v>0.22688156600000001</v>
      </c>
      <c r="Y3692">
        <v>0.15573204509290059</v>
      </c>
      <c r="Z3692">
        <v>0.77618290599999995</v>
      </c>
      <c r="AA3692">
        <v>0.666411007</v>
      </c>
      <c r="AB3692">
        <v>0</v>
      </c>
      <c r="AC3692">
        <v>0</v>
      </c>
      <c r="AD3692">
        <v>0.85</v>
      </c>
      <c r="AE3692">
        <v>0.85</v>
      </c>
      <c r="AF3692">
        <v>0.85</v>
      </c>
      <c r="AG3692">
        <v>0.85</v>
      </c>
      <c r="AH3692">
        <v>0.93779738999999995</v>
      </c>
      <c r="AI3692">
        <v>1.2845861E-2</v>
      </c>
      <c r="AJ3692">
        <v>0.75294872400000001</v>
      </c>
      <c r="AK3692">
        <v>7.32744434873598E-2</v>
      </c>
      <c r="AL3692">
        <v>0.64577298699999997</v>
      </c>
    </row>
    <row r="3693" spans="1:38" x14ac:dyDescent="0.35">
      <c r="A3693" t="s">
        <v>3817</v>
      </c>
      <c r="B3693">
        <v>68580.309013307909</v>
      </c>
      <c r="C3693">
        <v>68004.350537296443</v>
      </c>
      <c r="D3693">
        <v>294.72697073327458</v>
      </c>
      <c r="E3693">
        <v>281.23150527819058</v>
      </c>
      <c r="F3693">
        <v>1.33104649760991E-2</v>
      </c>
      <c r="G3693">
        <v>0.13785858101872089</v>
      </c>
      <c r="H3693">
        <v>0.13704902110729719</v>
      </c>
      <c r="I3693">
        <v>0.15249097569898229</v>
      </c>
      <c r="J3693">
        <v>154</v>
      </c>
      <c r="K3693">
        <v>19</v>
      </c>
      <c r="L3693" t="str">
        <f>VLOOKUP(J3693,Clustering!$D$3:$E$367,2,FALSE)</f>
        <v>Summer</v>
      </c>
      <c r="M3693">
        <v>0.65653910400000004</v>
      </c>
      <c r="N3693">
        <v>0.582152067</v>
      </c>
      <c r="O3693">
        <v>0.582152067</v>
      </c>
      <c r="P3693">
        <v>0.937217517</v>
      </c>
      <c r="Q3693">
        <v>0.474213514</v>
      </c>
      <c r="R3693">
        <v>0.13704902110729719</v>
      </c>
      <c r="S3693">
        <v>1.33104649760991E-2</v>
      </c>
      <c r="T3693">
        <v>0.33058788</v>
      </c>
      <c r="U3693">
        <v>0.666411007</v>
      </c>
      <c r="V3693">
        <v>0.85008076700000001</v>
      </c>
      <c r="W3693">
        <v>1.1205221E-2</v>
      </c>
      <c r="X3693">
        <v>0.20175310699999999</v>
      </c>
      <c r="Y3693">
        <v>0.15249097569898229</v>
      </c>
      <c r="Z3693">
        <v>0.775650375</v>
      </c>
      <c r="AA3693">
        <v>0.666411007</v>
      </c>
      <c r="AB3693">
        <v>0</v>
      </c>
      <c r="AC3693">
        <v>0</v>
      </c>
      <c r="AD3693">
        <v>0.85</v>
      </c>
      <c r="AE3693">
        <v>0.85</v>
      </c>
      <c r="AF3693">
        <v>0.85</v>
      </c>
      <c r="AG3693">
        <v>0.85</v>
      </c>
      <c r="AH3693">
        <v>0.937217517</v>
      </c>
      <c r="AI3693">
        <v>1.1205221E-2</v>
      </c>
      <c r="AJ3693">
        <v>0.76424273899999995</v>
      </c>
      <c r="AK3693">
        <v>9.3173254832692991E-3</v>
      </c>
      <c r="AL3693">
        <v>0.70485057200000001</v>
      </c>
    </row>
    <row r="3694" spans="1:38" x14ac:dyDescent="0.35">
      <c r="A3694" t="s">
        <v>3818</v>
      </c>
      <c r="B3694">
        <v>66925.076805486635</v>
      </c>
      <c r="C3694">
        <v>66656.270127664917</v>
      </c>
      <c r="D3694">
        <v>0</v>
      </c>
      <c r="E3694">
        <v>268.80667782172281</v>
      </c>
      <c r="F3694">
        <v>0</v>
      </c>
      <c r="G3694">
        <v>0.1317679793243739</v>
      </c>
      <c r="H3694">
        <v>0.13086152499163489</v>
      </c>
      <c r="I3694">
        <v>0.14815169270877759</v>
      </c>
      <c r="J3694">
        <v>154</v>
      </c>
      <c r="K3694">
        <v>20</v>
      </c>
      <c r="L3694" t="str">
        <f>VLOOKUP(J3694,Clustering!$D$3:$E$367,2,FALSE)</f>
        <v>Summer</v>
      </c>
      <c r="M3694">
        <v>0.667695488</v>
      </c>
      <c r="N3694">
        <v>0.58556963500000003</v>
      </c>
      <c r="O3694">
        <v>0.58556963500000003</v>
      </c>
      <c r="P3694">
        <v>0.93506079600000003</v>
      </c>
      <c r="Q3694">
        <v>0.44805467100000002</v>
      </c>
      <c r="R3694">
        <v>0.13086152499163489</v>
      </c>
      <c r="S3694">
        <v>0</v>
      </c>
      <c r="T3694">
        <v>6.5097476000000001E-2</v>
      </c>
      <c r="U3694">
        <v>0.666411007</v>
      </c>
      <c r="V3694">
        <v>0.85008076700000001</v>
      </c>
      <c r="W3694">
        <v>1.1309942999999999E-2</v>
      </c>
      <c r="X3694">
        <v>0.13977362400000001</v>
      </c>
      <c r="Y3694">
        <v>0.14815169270877759</v>
      </c>
      <c r="Z3694">
        <v>0.77193345599999996</v>
      </c>
      <c r="AA3694">
        <v>0.666411007</v>
      </c>
      <c r="AB3694">
        <v>0</v>
      </c>
      <c r="AC3694">
        <v>0</v>
      </c>
      <c r="AD3694">
        <v>0.85</v>
      </c>
      <c r="AE3694">
        <v>0.85</v>
      </c>
      <c r="AF3694">
        <v>0.85</v>
      </c>
      <c r="AG3694">
        <v>0.85</v>
      </c>
      <c r="AH3694">
        <v>0.93506079600000003</v>
      </c>
      <c r="AI3694">
        <v>1.1309942999999999E-2</v>
      </c>
      <c r="AJ3694">
        <v>0.76712466099999999</v>
      </c>
      <c r="AK3694">
        <v>0</v>
      </c>
      <c r="AL3694">
        <v>0.71243907500000003</v>
      </c>
    </row>
    <row r="3695" spans="1:38" x14ac:dyDescent="0.35">
      <c r="A3695" t="s">
        <v>3819</v>
      </c>
      <c r="B3695">
        <v>64481.237708685963</v>
      </c>
      <c r="C3695">
        <v>64220.947340751867</v>
      </c>
      <c r="D3695">
        <v>0</v>
      </c>
      <c r="E3695">
        <v>260.29036793409648</v>
      </c>
      <c r="F3695">
        <v>0</v>
      </c>
      <c r="G3695">
        <v>0.12759331761475309</v>
      </c>
      <c r="H3695">
        <v>0.12696420600969191</v>
      </c>
      <c r="I3695">
        <v>0.13896419847643071</v>
      </c>
      <c r="J3695">
        <v>154</v>
      </c>
      <c r="K3695">
        <v>21</v>
      </c>
      <c r="L3695" t="str">
        <f>VLOOKUP(J3695,Clustering!$D$3:$E$367,2,FALSE)</f>
        <v>Summer</v>
      </c>
      <c r="M3695">
        <v>0.65115961899999997</v>
      </c>
      <c r="N3695">
        <v>0.57136493600000005</v>
      </c>
      <c r="O3695">
        <v>0.57136493600000005</v>
      </c>
      <c r="P3695">
        <v>0.93281251600000004</v>
      </c>
      <c r="Q3695">
        <v>0.42034381999999998</v>
      </c>
      <c r="R3695">
        <v>0.12696420600969191</v>
      </c>
      <c r="S3695">
        <v>0</v>
      </c>
      <c r="T3695">
        <v>0</v>
      </c>
      <c r="U3695">
        <v>0.666411007</v>
      </c>
      <c r="V3695">
        <v>0.85008076700000001</v>
      </c>
      <c r="W3695">
        <v>1.1414664E-2</v>
      </c>
      <c r="X3695">
        <v>6.7558465999999998E-2</v>
      </c>
      <c r="Y3695">
        <v>0.13896419847643071</v>
      </c>
      <c r="Z3695">
        <v>0.74632851200000005</v>
      </c>
      <c r="AA3695">
        <v>0.666411007</v>
      </c>
      <c r="AB3695">
        <v>0</v>
      </c>
      <c r="AC3695">
        <v>0</v>
      </c>
      <c r="AD3695">
        <v>0.85</v>
      </c>
      <c r="AE3695">
        <v>0.85</v>
      </c>
      <c r="AF3695">
        <v>0.85</v>
      </c>
      <c r="AG3695">
        <v>0.85</v>
      </c>
      <c r="AH3695">
        <v>0.93281251600000004</v>
      </c>
      <c r="AI3695">
        <v>1.1414664E-2</v>
      </c>
      <c r="AJ3695">
        <v>0.74850609199999996</v>
      </c>
      <c r="AK3695">
        <v>0</v>
      </c>
      <c r="AL3695">
        <v>0.38078244</v>
      </c>
    </row>
    <row r="3696" spans="1:38" x14ac:dyDescent="0.35">
      <c r="A3696" t="s">
        <v>3820</v>
      </c>
      <c r="B3696">
        <v>60505.87770501295</v>
      </c>
      <c r="C3696">
        <v>60243.312046300613</v>
      </c>
      <c r="D3696">
        <v>0</v>
      </c>
      <c r="E3696">
        <v>262.56565871233943</v>
      </c>
      <c r="F3696">
        <v>0</v>
      </c>
      <c r="G3696">
        <v>0.1287086562315389</v>
      </c>
      <c r="H3696">
        <v>0.12867179422342981</v>
      </c>
      <c r="I3696">
        <v>0.12937491878202781</v>
      </c>
      <c r="J3696">
        <v>154</v>
      </c>
      <c r="K3696">
        <v>22</v>
      </c>
      <c r="L3696" t="str">
        <f>VLOOKUP(J3696,Clustering!$D$3:$E$367,2,FALSE)</f>
        <v>Summer</v>
      </c>
      <c r="M3696">
        <v>0.614689704</v>
      </c>
      <c r="N3696">
        <v>0.545698664</v>
      </c>
      <c r="O3696">
        <v>0.545698664</v>
      </c>
      <c r="P3696">
        <v>0.93019799999999997</v>
      </c>
      <c r="Q3696">
        <v>0.41049357600000003</v>
      </c>
      <c r="R3696">
        <v>0.12867179422342981</v>
      </c>
      <c r="S3696">
        <v>0</v>
      </c>
      <c r="T3696">
        <v>0</v>
      </c>
      <c r="U3696">
        <v>0.66559707000000001</v>
      </c>
      <c r="V3696">
        <v>0.85008076700000001</v>
      </c>
      <c r="W3696">
        <v>1.1659015E-2</v>
      </c>
      <c r="X3696">
        <v>3.1359579999999998E-2</v>
      </c>
      <c r="Y3696">
        <v>0.12937491878202781</v>
      </c>
      <c r="Z3696">
        <v>0.66420548800000001</v>
      </c>
      <c r="AA3696">
        <v>0.66559707000000001</v>
      </c>
      <c r="AB3696">
        <v>0</v>
      </c>
      <c r="AC3696">
        <v>0</v>
      </c>
      <c r="AD3696">
        <v>0.85</v>
      </c>
      <c r="AE3696">
        <v>0.85</v>
      </c>
      <c r="AF3696">
        <v>0.85</v>
      </c>
      <c r="AG3696">
        <v>0.85</v>
      </c>
      <c r="AH3696">
        <v>0.93019799999999997</v>
      </c>
      <c r="AI3696">
        <v>1.1659015E-2</v>
      </c>
      <c r="AJ3696">
        <v>0.69583728199999995</v>
      </c>
      <c r="AK3696">
        <v>0</v>
      </c>
      <c r="AL3696">
        <v>0.15400976499999999</v>
      </c>
    </row>
    <row r="3697" spans="1:38" x14ac:dyDescent="0.35">
      <c r="A3697" t="s">
        <v>3821</v>
      </c>
      <c r="B3697">
        <v>56446.315609511083</v>
      </c>
      <c r="C3697">
        <v>56173.370850933563</v>
      </c>
      <c r="D3697">
        <v>0</v>
      </c>
      <c r="E3697">
        <v>272.94475857752241</v>
      </c>
      <c r="F3697">
        <v>0</v>
      </c>
      <c r="G3697">
        <v>0.13379645028309919</v>
      </c>
      <c r="H3697">
        <v>0.13463830833496121</v>
      </c>
      <c r="I3697">
        <v>0.118580282701457</v>
      </c>
      <c r="J3697">
        <v>154</v>
      </c>
      <c r="K3697">
        <v>23</v>
      </c>
      <c r="L3697" t="str">
        <f>VLOOKUP(J3697,Clustering!$D$3:$E$367,2,FALSE)</f>
        <v>Summer</v>
      </c>
      <c r="M3697">
        <v>0.591420838</v>
      </c>
      <c r="N3697">
        <v>0.54754056200000001</v>
      </c>
      <c r="O3697">
        <v>0.54754056200000001</v>
      </c>
      <c r="P3697">
        <v>0.91095027900000003</v>
      </c>
      <c r="Q3697">
        <v>0.36742535700000001</v>
      </c>
      <c r="R3697">
        <v>0.13463830833496121</v>
      </c>
      <c r="S3697">
        <v>0</v>
      </c>
      <c r="T3697">
        <v>0</v>
      </c>
      <c r="U3697">
        <v>0.66219262099999998</v>
      </c>
      <c r="V3697">
        <v>0.85008076700000001</v>
      </c>
      <c r="W3697">
        <v>1.1938272999999999E-2</v>
      </c>
      <c r="X3697">
        <v>2.4002190999999999E-2</v>
      </c>
      <c r="Y3697">
        <v>0.118580282701457</v>
      </c>
      <c r="Z3697">
        <v>0.582722187</v>
      </c>
      <c r="AA3697">
        <v>0.66219262099999998</v>
      </c>
      <c r="AB3697">
        <v>0</v>
      </c>
      <c r="AC3697">
        <v>0</v>
      </c>
      <c r="AD3697">
        <v>0.85</v>
      </c>
      <c r="AE3697">
        <v>0.85</v>
      </c>
      <c r="AF3697">
        <v>0.85</v>
      </c>
      <c r="AG3697">
        <v>0.85</v>
      </c>
      <c r="AH3697">
        <v>0.91095027900000003</v>
      </c>
      <c r="AI3697">
        <v>1.1938272999999999E-2</v>
      </c>
      <c r="AJ3697">
        <v>0.63339934099999995</v>
      </c>
      <c r="AK3697">
        <v>0</v>
      </c>
      <c r="AL3697">
        <v>0.13530952399999999</v>
      </c>
    </row>
    <row r="3698" spans="1:38" x14ac:dyDescent="0.35">
      <c r="A3698" t="s">
        <v>3822</v>
      </c>
      <c r="B3698">
        <v>54653.338891612533</v>
      </c>
      <c r="C3698">
        <v>54368.643766776731</v>
      </c>
      <c r="D3698">
        <v>0</v>
      </c>
      <c r="E3698">
        <v>284.69512483579098</v>
      </c>
      <c r="F3698">
        <v>0</v>
      </c>
      <c r="G3698">
        <v>0.1395564337430347</v>
      </c>
      <c r="H3698">
        <v>0.1412075006395766</v>
      </c>
      <c r="I3698">
        <v>0.10971421683875481</v>
      </c>
      <c r="J3698">
        <v>155</v>
      </c>
      <c r="K3698">
        <v>0</v>
      </c>
      <c r="L3698" t="str">
        <f>VLOOKUP(J3698,Clustering!$D$3:$E$367,2,FALSE)</f>
        <v>Summer</v>
      </c>
      <c r="M3698">
        <v>0.55470901900000003</v>
      </c>
      <c r="N3698">
        <v>0.48103701300000001</v>
      </c>
      <c r="O3698">
        <v>0.48103701300000001</v>
      </c>
      <c r="P3698">
        <v>0.948784462</v>
      </c>
      <c r="Q3698">
        <v>0.356135751</v>
      </c>
      <c r="R3698">
        <v>0.1412075006395766</v>
      </c>
      <c r="S3698">
        <v>0</v>
      </c>
      <c r="T3698">
        <v>0</v>
      </c>
      <c r="U3698">
        <v>0.66443094800000002</v>
      </c>
      <c r="V3698">
        <v>0.85008076700000001</v>
      </c>
      <c r="W3698">
        <v>1.2217531E-2</v>
      </c>
      <c r="X3698">
        <v>1.9436808E-2</v>
      </c>
      <c r="Y3698">
        <v>0.10971421683875481</v>
      </c>
      <c r="Z3698">
        <v>0.52743087799999999</v>
      </c>
      <c r="AA3698">
        <v>0.66443094800000002</v>
      </c>
      <c r="AB3698">
        <v>0</v>
      </c>
      <c r="AC3698">
        <v>0</v>
      </c>
      <c r="AD3698">
        <v>0.85</v>
      </c>
      <c r="AE3698">
        <v>0.85</v>
      </c>
      <c r="AF3698">
        <v>0.85</v>
      </c>
      <c r="AG3698">
        <v>0.85</v>
      </c>
      <c r="AH3698">
        <v>0.948784462</v>
      </c>
      <c r="AI3698">
        <v>1.2217531E-2</v>
      </c>
      <c r="AJ3698">
        <v>0.59514420199999996</v>
      </c>
      <c r="AK3698">
        <v>0</v>
      </c>
      <c r="AL3698">
        <v>4.2638717999999999E-2</v>
      </c>
    </row>
    <row r="3699" spans="1:38" x14ac:dyDescent="0.35">
      <c r="A3699" t="s">
        <v>3823</v>
      </c>
      <c r="B3699">
        <v>54036.708762661961</v>
      </c>
      <c r="C3699">
        <v>53757.634633458358</v>
      </c>
      <c r="D3699">
        <v>0</v>
      </c>
      <c r="E3699">
        <v>279.07412920360269</v>
      </c>
      <c r="F3699">
        <v>0</v>
      </c>
      <c r="G3699">
        <v>0.13680104372725621</v>
      </c>
      <c r="H3699">
        <v>0.13845527022449311</v>
      </c>
      <c r="I3699">
        <v>0.1069017186043629</v>
      </c>
      <c r="J3699">
        <v>155</v>
      </c>
      <c r="K3699">
        <v>1</v>
      </c>
      <c r="L3699" t="str">
        <f>VLOOKUP(J3699,Clustering!$D$3:$E$367,2,FALSE)</f>
        <v>Summer</v>
      </c>
      <c r="M3699">
        <v>0.51573367000000003</v>
      </c>
      <c r="N3699">
        <v>0.45924385299999998</v>
      </c>
      <c r="O3699">
        <v>0.45924385299999998</v>
      </c>
      <c r="P3699">
        <v>0.94905913799999997</v>
      </c>
      <c r="Q3699">
        <v>0.29864887699999998</v>
      </c>
      <c r="R3699">
        <v>0.13845527022449311</v>
      </c>
      <c r="S3699">
        <v>0</v>
      </c>
      <c r="T3699">
        <v>0</v>
      </c>
      <c r="U3699">
        <v>0.66443094800000002</v>
      </c>
      <c r="V3699">
        <v>0.85008076700000001</v>
      </c>
      <c r="W3699">
        <v>1.2287345E-2</v>
      </c>
      <c r="X3699">
        <v>1.9436808E-2</v>
      </c>
      <c r="Y3699">
        <v>0.1069017186043629</v>
      </c>
      <c r="Z3699">
        <v>0.483311131</v>
      </c>
      <c r="AA3699">
        <v>0.66443094800000002</v>
      </c>
      <c r="AB3699">
        <v>0</v>
      </c>
      <c r="AC3699">
        <v>0</v>
      </c>
      <c r="AD3699">
        <v>0.85</v>
      </c>
      <c r="AE3699">
        <v>0.85</v>
      </c>
      <c r="AF3699">
        <v>0.85</v>
      </c>
      <c r="AG3699">
        <v>0.85</v>
      </c>
      <c r="AH3699">
        <v>0.94905913799999997</v>
      </c>
      <c r="AI3699">
        <v>1.2287345E-2</v>
      </c>
      <c r="AJ3699">
        <v>0.55167392900000001</v>
      </c>
      <c r="AK3699">
        <v>0</v>
      </c>
      <c r="AL3699">
        <v>0</v>
      </c>
    </row>
    <row r="3700" spans="1:38" x14ac:dyDescent="0.35">
      <c r="A3700" t="s">
        <v>3824</v>
      </c>
      <c r="B3700">
        <v>53919.358605606692</v>
      </c>
      <c r="C3700">
        <v>53647.978304242577</v>
      </c>
      <c r="D3700">
        <v>0</v>
      </c>
      <c r="E3700">
        <v>271.38030136410941</v>
      </c>
      <c r="F3700">
        <v>0</v>
      </c>
      <c r="G3700">
        <v>0.1330295594922104</v>
      </c>
      <c r="H3700">
        <v>0.13441732633083039</v>
      </c>
      <c r="I3700">
        <v>0.10794636080570851</v>
      </c>
      <c r="J3700">
        <v>155</v>
      </c>
      <c r="K3700">
        <v>2</v>
      </c>
      <c r="L3700" t="str">
        <f>VLOOKUP(J3700,Clustering!$D$3:$E$367,2,FALSE)</f>
        <v>Summer</v>
      </c>
      <c r="M3700">
        <v>0.47768561900000001</v>
      </c>
      <c r="N3700">
        <v>0.44425427699999998</v>
      </c>
      <c r="O3700">
        <v>0.44425427699999998</v>
      </c>
      <c r="P3700">
        <v>0.94940502800000004</v>
      </c>
      <c r="Q3700">
        <v>0.25137521699999998</v>
      </c>
      <c r="R3700">
        <v>0.13441732633083039</v>
      </c>
      <c r="S3700">
        <v>0</v>
      </c>
      <c r="T3700">
        <v>0</v>
      </c>
      <c r="U3700">
        <v>0.66443094800000002</v>
      </c>
      <c r="V3700">
        <v>0.85008076700000001</v>
      </c>
      <c r="W3700">
        <v>1.2566603000000001E-2</v>
      </c>
      <c r="X3700">
        <v>1.9190527999999998E-2</v>
      </c>
      <c r="Y3700">
        <v>0.10794636080570851</v>
      </c>
      <c r="Z3700">
        <v>0.46524115900000002</v>
      </c>
      <c r="AA3700">
        <v>0.66443094800000002</v>
      </c>
      <c r="AB3700">
        <v>0</v>
      </c>
      <c r="AC3700">
        <v>0</v>
      </c>
      <c r="AD3700">
        <v>0.85</v>
      </c>
      <c r="AE3700">
        <v>0.85</v>
      </c>
      <c r="AF3700">
        <v>0.85</v>
      </c>
      <c r="AG3700">
        <v>0.85</v>
      </c>
      <c r="AH3700">
        <v>0.94940502800000004</v>
      </c>
      <c r="AI3700">
        <v>1.2566603000000001E-2</v>
      </c>
      <c r="AJ3700">
        <v>0.53289369399999997</v>
      </c>
      <c r="AK3700">
        <v>0</v>
      </c>
      <c r="AL3700">
        <v>0</v>
      </c>
    </row>
    <row r="3701" spans="1:38" x14ac:dyDescent="0.35">
      <c r="A3701" t="s">
        <v>3825</v>
      </c>
      <c r="B3701">
        <v>53922.408979965367</v>
      </c>
      <c r="C3701">
        <v>53662.667928351417</v>
      </c>
      <c r="D3701">
        <v>0</v>
      </c>
      <c r="E3701">
        <v>259.74105161394198</v>
      </c>
      <c r="F3701">
        <v>0</v>
      </c>
      <c r="G3701">
        <v>0.12732404490879509</v>
      </c>
      <c r="H3701">
        <v>0.12849099076550469</v>
      </c>
      <c r="I3701">
        <v>0.106232076167603</v>
      </c>
      <c r="J3701">
        <v>155</v>
      </c>
      <c r="K3701">
        <v>3</v>
      </c>
      <c r="L3701" t="str">
        <f>VLOOKUP(J3701,Clustering!$D$3:$E$367,2,FALSE)</f>
        <v>Summer</v>
      </c>
      <c r="M3701">
        <v>0.46011877699999998</v>
      </c>
      <c r="N3701">
        <v>0.438194158</v>
      </c>
      <c r="O3701">
        <v>0.438194158</v>
      </c>
      <c r="P3701">
        <v>0.94909983099999995</v>
      </c>
      <c r="Q3701">
        <v>0.22464062900000001</v>
      </c>
      <c r="R3701">
        <v>0.12849099076550469</v>
      </c>
      <c r="S3701">
        <v>0</v>
      </c>
      <c r="T3701">
        <v>0</v>
      </c>
      <c r="U3701">
        <v>0.66443094800000002</v>
      </c>
      <c r="V3701">
        <v>0.85008076700000001</v>
      </c>
      <c r="W3701">
        <v>1.2531696E-2</v>
      </c>
      <c r="X3701">
        <v>1.9170423999999998E-2</v>
      </c>
      <c r="Y3701">
        <v>0.106232076167603</v>
      </c>
      <c r="Z3701">
        <v>0.45789159899999998</v>
      </c>
      <c r="AA3701">
        <v>0.66443094800000002</v>
      </c>
      <c r="AB3701">
        <v>0</v>
      </c>
      <c r="AC3701">
        <v>0</v>
      </c>
      <c r="AD3701">
        <v>0.85</v>
      </c>
      <c r="AE3701">
        <v>0.85</v>
      </c>
      <c r="AF3701">
        <v>0.85</v>
      </c>
      <c r="AG3701">
        <v>0.85</v>
      </c>
      <c r="AH3701">
        <v>0.94909983099999995</v>
      </c>
      <c r="AI3701">
        <v>1.2531696E-2</v>
      </c>
      <c r="AJ3701">
        <v>0.52986034299999996</v>
      </c>
      <c r="AK3701">
        <v>0</v>
      </c>
      <c r="AL3701">
        <v>0</v>
      </c>
    </row>
    <row r="3702" spans="1:38" x14ac:dyDescent="0.35">
      <c r="A3702" t="s">
        <v>3826</v>
      </c>
      <c r="B3702">
        <v>54440.049752291001</v>
      </c>
      <c r="C3702">
        <v>54191.099324219969</v>
      </c>
      <c r="D3702">
        <v>0</v>
      </c>
      <c r="E3702">
        <v>248.95042807103081</v>
      </c>
      <c r="F3702">
        <v>0</v>
      </c>
      <c r="G3702">
        <v>0.1220345235642307</v>
      </c>
      <c r="H3702">
        <v>0.1233682261242908</v>
      </c>
      <c r="I3702">
        <v>9.7928509951779194E-2</v>
      </c>
      <c r="J3702">
        <v>155</v>
      </c>
      <c r="K3702">
        <v>4</v>
      </c>
      <c r="L3702" t="str">
        <f>VLOOKUP(J3702,Clustering!$D$3:$E$367,2,FALSE)</f>
        <v>Summer</v>
      </c>
      <c r="M3702">
        <v>0.44971114400000001</v>
      </c>
      <c r="N3702">
        <v>0.43054259099999997</v>
      </c>
      <c r="O3702">
        <v>0.43054259099999997</v>
      </c>
      <c r="P3702">
        <v>0.94948641300000003</v>
      </c>
      <c r="Q3702">
        <v>0.204401945</v>
      </c>
      <c r="R3702">
        <v>0.1233682261242908</v>
      </c>
      <c r="S3702">
        <v>0</v>
      </c>
      <c r="T3702">
        <v>0</v>
      </c>
      <c r="U3702">
        <v>0.66443094800000002</v>
      </c>
      <c r="V3702">
        <v>0.85008076700000001</v>
      </c>
      <c r="W3702">
        <v>1.2531696E-2</v>
      </c>
      <c r="X3702">
        <v>1.9170423999999998E-2</v>
      </c>
      <c r="Y3702">
        <v>9.7928509951779194E-2</v>
      </c>
      <c r="Z3702">
        <v>0.46404968000000002</v>
      </c>
      <c r="AA3702">
        <v>0.66443094800000002</v>
      </c>
      <c r="AB3702">
        <v>0</v>
      </c>
      <c r="AC3702">
        <v>0</v>
      </c>
      <c r="AD3702">
        <v>0.85</v>
      </c>
      <c r="AE3702">
        <v>0.85</v>
      </c>
      <c r="AF3702">
        <v>0.85</v>
      </c>
      <c r="AG3702">
        <v>0.85</v>
      </c>
      <c r="AH3702">
        <v>0.94948641300000003</v>
      </c>
      <c r="AI3702">
        <v>1.2531696E-2</v>
      </c>
      <c r="AJ3702">
        <v>0.53565048400000004</v>
      </c>
      <c r="AK3702">
        <v>0</v>
      </c>
      <c r="AL3702">
        <v>0</v>
      </c>
    </row>
    <row r="3703" spans="1:38" x14ac:dyDescent="0.35">
      <c r="A3703" t="s">
        <v>3827</v>
      </c>
      <c r="B3703">
        <v>58165.881593643273</v>
      </c>
      <c r="C3703">
        <v>57570.845284384923</v>
      </c>
      <c r="D3703">
        <v>359.97174133729851</v>
      </c>
      <c r="E3703">
        <v>235.0645679210443</v>
      </c>
      <c r="F3703">
        <v>1.6257050528951E-2</v>
      </c>
      <c r="G3703">
        <v>0.1152277293730609</v>
      </c>
      <c r="H3703">
        <v>0.1164575161769278</v>
      </c>
      <c r="I3703">
        <v>9.2999941617225801E-2</v>
      </c>
      <c r="J3703">
        <v>155</v>
      </c>
      <c r="K3703">
        <v>5</v>
      </c>
      <c r="L3703" t="str">
        <f>VLOOKUP(J3703,Clustering!$D$3:$E$367,2,FALSE)</f>
        <v>Summer</v>
      </c>
      <c r="M3703">
        <v>0.45811442899999999</v>
      </c>
      <c r="N3703">
        <v>0.44298821900000002</v>
      </c>
      <c r="O3703">
        <v>0.44298821900000002</v>
      </c>
      <c r="P3703">
        <v>0.94956779899999999</v>
      </c>
      <c r="Q3703">
        <v>0.189207287</v>
      </c>
      <c r="R3703">
        <v>0.1164575161769278</v>
      </c>
      <c r="S3703">
        <v>1.6257050528951E-2</v>
      </c>
      <c r="T3703">
        <v>0</v>
      </c>
      <c r="U3703">
        <v>0.66443094800000002</v>
      </c>
      <c r="V3703">
        <v>0.85008076700000001</v>
      </c>
      <c r="W3703">
        <v>1.2566603000000001E-2</v>
      </c>
      <c r="X3703">
        <v>1.9170423999999998E-2</v>
      </c>
      <c r="Y3703">
        <v>9.2999941617225801E-2</v>
      </c>
      <c r="Z3703">
        <v>0.49226170800000002</v>
      </c>
      <c r="AA3703">
        <v>0.66443094800000002</v>
      </c>
      <c r="AB3703">
        <v>0</v>
      </c>
      <c r="AC3703">
        <v>0</v>
      </c>
      <c r="AD3703">
        <v>0.85</v>
      </c>
      <c r="AE3703">
        <v>0.85</v>
      </c>
      <c r="AF3703">
        <v>0.85</v>
      </c>
      <c r="AG3703">
        <v>0.85</v>
      </c>
      <c r="AH3703">
        <v>0.94956779899999999</v>
      </c>
      <c r="AI3703">
        <v>1.2566603000000001E-2</v>
      </c>
      <c r="AJ3703">
        <v>0.54921540899999999</v>
      </c>
      <c r="AK3703">
        <v>1.1379935370265701E-2</v>
      </c>
      <c r="AL3703">
        <v>0</v>
      </c>
    </row>
    <row r="3704" spans="1:38" x14ac:dyDescent="0.35">
      <c r="A3704" t="s">
        <v>3828</v>
      </c>
      <c r="B3704">
        <v>62567.442952058918</v>
      </c>
      <c r="C3704">
        <v>59891.549035431643</v>
      </c>
      <c r="D3704">
        <v>2491.1980722907929</v>
      </c>
      <c r="E3704">
        <v>184.69584433648379</v>
      </c>
      <c r="F3704">
        <v>0.1125075340314234</v>
      </c>
      <c r="G3704">
        <v>9.0537178596315507E-2</v>
      </c>
      <c r="H3704">
        <v>9.1104853521195003E-2</v>
      </c>
      <c r="I3704">
        <v>8.0276735318786194E-2</v>
      </c>
      <c r="J3704">
        <v>155</v>
      </c>
      <c r="K3704">
        <v>6</v>
      </c>
      <c r="L3704" t="str">
        <f>VLOOKUP(J3704,Clustering!$D$3:$E$367,2,FALSE)</f>
        <v>Summer</v>
      </c>
      <c r="M3704">
        <v>0.487741916</v>
      </c>
      <c r="N3704">
        <v>0.45858518799999998</v>
      </c>
      <c r="O3704">
        <v>0.45858518799999998</v>
      </c>
      <c r="P3704">
        <v>0.94971022400000005</v>
      </c>
      <c r="Q3704">
        <v>0.19102213500000001</v>
      </c>
      <c r="R3704">
        <v>9.1104853521195003E-2</v>
      </c>
      <c r="S3704">
        <v>0.1125075340314234</v>
      </c>
      <c r="T3704">
        <v>0</v>
      </c>
      <c r="U3704">
        <v>0.66443094800000002</v>
      </c>
      <c r="V3704">
        <v>0.85008076700000001</v>
      </c>
      <c r="W3704">
        <v>1.2531696E-2</v>
      </c>
      <c r="X3704">
        <v>1.890404E-2</v>
      </c>
      <c r="Y3704">
        <v>8.0276735318786194E-2</v>
      </c>
      <c r="Z3704">
        <v>0.499232281</v>
      </c>
      <c r="AA3704">
        <v>0.66443094800000002</v>
      </c>
      <c r="AB3704">
        <v>0</v>
      </c>
      <c r="AC3704">
        <v>0</v>
      </c>
      <c r="AD3704">
        <v>0.85</v>
      </c>
      <c r="AE3704">
        <v>0.85</v>
      </c>
      <c r="AF3704">
        <v>0.85</v>
      </c>
      <c r="AG3704">
        <v>0.85</v>
      </c>
      <c r="AH3704">
        <v>0.94971022400000005</v>
      </c>
      <c r="AI3704">
        <v>1.2531696E-2</v>
      </c>
      <c r="AJ3704">
        <v>0.54290497199999999</v>
      </c>
      <c r="AK3704">
        <v>7.8755273821996305E-2</v>
      </c>
      <c r="AL3704">
        <v>0</v>
      </c>
    </row>
    <row r="3705" spans="1:38" x14ac:dyDescent="0.35">
      <c r="A3705" t="s">
        <v>3829</v>
      </c>
      <c r="B3705">
        <v>67108.950558678029</v>
      </c>
      <c r="C3705">
        <v>61275.725349750079</v>
      </c>
      <c r="D3705">
        <v>5679.4717309436719</v>
      </c>
      <c r="E3705">
        <v>153.75347798427569</v>
      </c>
      <c r="F3705">
        <v>0.25649640875888768</v>
      </c>
      <c r="G3705">
        <v>7.53693519530763E-2</v>
      </c>
      <c r="H3705">
        <v>7.6098166513403898E-2</v>
      </c>
      <c r="I3705">
        <v>6.2196389526266799E-2</v>
      </c>
      <c r="J3705">
        <v>155</v>
      </c>
      <c r="K3705">
        <v>7</v>
      </c>
      <c r="L3705" t="str">
        <f>VLOOKUP(J3705,Clustering!$D$3:$E$367,2,FALSE)</f>
        <v>Summer</v>
      </c>
      <c r="M3705">
        <v>0.51620019900000003</v>
      </c>
      <c r="N3705">
        <v>0.46934076600000002</v>
      </c>
      <c r="O3705">
        <v>0.46934076600000002</v>
      </c>
      <c r="P3705">
        <v>0.950157845</v>
      </c>
      <c r="Q3705">
        <v>0.20898287199999999</v>
      </c>
      <c r="R3705">
        <v>7.6098166513403898E-2</v>
      </c>
      <c r="S3705">
        <v>0.25649640875888768</v>
      </c>
      <c r="T3705">
        <v>0</v>
      </c>
      <c r="U3705">
        <v>0.66478313300000003</v>
      </c>
      <c r="V3705">
        <v>0.85008076700000001</v>
      </c>
      <c r="W3705">
        <v>1.2392067E-2</v>
      </c>
      <c r="X3705">
        <v>1.890404E-2</v>
      </c>
      <c r="Y3705">
        <v>6.2196389526266799E-2</v>
      </c>
      <c r="Z3705">
        <v>0.50879229199999998</v>
      </c>
      <c r="AA3705">
        <v>0.66478313300000003</v>
      </c>
      <c r="AB3705">
        <v>0</v>
      </c>
      <c r="AC3705">
        <v>0</v>
      </c>
      <c r="AD3705">
        <v>0.85</v>
      </c>
      <c r="AE3705">
        <v>0.85</v>
      </c>
      <c r="AF3705">
        <v>0.85</v>
      </c>
      <c r="AG3705">
        <v>0.85</v>
      </c>
      <c r="AH3705">
        <v>0.950157845</v>
      </c>
      <c r="AI3705">
        <v>1.2392067E-2</v>
      </c>
      <c r="AJ3705">
        <v>0.54499692</v>
      </c>
      <c r="AK3705">
        <v>0.1795474861312214</v>
      </c>
      <c r="AL3705">
        <v>0</v>
      </c>
    </row>
    <row r="3706" spans="1:38" x14ac:dyDescent="0.35">
      <c r="A3706" t="s">
        <v>3830</v>
      </c>
      <c r="B3706">
        <v>67820.474037443768</v>
      </c>
      <c r="C3706">
        <v>58704.254557404711</v>
      </c>
      <c r="D3706">
        <v>8971.2108646742872</v>
      </c>
      <c r="E3706">
        <v>145.0086153647712</v>
      </c>
      <c r="F3706">
        <v>0.40515799321098739</v>
      </c>
      <c r="G3706">
        <v>7.1082654590574099E-2</v>
      </c>
      <c r="H3706">
        <v>7.1919597708021699E-2</v>
      </c>
      <c r="I3706">
        <v>5.5955322015663798E-2</v>
      </c>
      <c r="J3706">
        <v>155</v>
      </c>
      <c r="K3706">
        <v>8</v>
      </c>
      <c r="L3706" t="str">
        <f>VLOOKUP(J3706,Clustering!$D$3:$E$367,2,FALSE)</f>
        <v>Summer</v>
      </c>
      <c r="M3706">
        <v>0.53540277300000005</v>
      </c>
      <c r="N3706">
        <v>0.47360039999999998</v>
      </c>
      <c r="O3706">
        <v>0.47360039999999998</v>
      </c>
      <c r="P3706">
        <v>0.95052408099999997</v>
      </c>
      <c r="Q3706">
        <v>0.225141277</v>
      </c>
      <c r="R3706">
        <v>7.1919597708021699E-2</v>
      </c>
      <c r="S3706">
        <v>0.40515799321098739</v>
      </c>
      <c r="T3706">
        <v>0.19438567300000001</v>
      </c>
      <c r="U3706">
        <v>0.66478313300000003</v>
      </c>
      <c r="V3706">
        <v>0.85008076700000001</v>
      </c>
      <c r="W3706">
        <v>1.260151E-2</v>
      </c>
      <c r="X3706">
        <v>1.890404E-2</v>
      </c>
      <c r="Y3706">
        <v>5.5955322015663798E-2</v>
      </c>
      <c r="Z3706">
        <v>0.53361108199999996</v>
      </c>
      <c r="AA3706">
        <v>0.66478313300000003</v>
      </c>
      <c r="AB3706">
        <v>0</v>
      </c>
      <c r="AC3706">
        <v>0</v>
      </c>
      <c r="AD3706">
        <v>0.85</v>
      </c>
      <c r="AE3706">
        <v>0.85</v>
      </c>
      <c r="AF3706">
        <v>0.85</v>
      </c>
      <c r="AG3706">
        <v>0.85</v>
      </c>
      <c r="AH3706">
        <v>0.95052408099999997</v>
      </c>
      <c r="AI3706">
        <v>1.260151E-2</v>
      </c>
      <c r="AJ3706">
        <v>0.54287691000000005</v>
      </c>
      <c r="AK3706">
        <v>0.28361059524769111</v>
      </c>
      <c r="AL3706">
        <v>0</v>
      </c>
    </row>
    <row r="3707" spans="1:38" x14ac:dyDescent="0.35">
      <c r="A3707" t="s">
        <v>3831</v>
      </c>
      <c r="B3707">
        <v>68563.874278248288</v>
      </c>
      <c r="C3707">
        <v>56596.243437051089</v>
      </c>
      <c r="D3707">
        <v>11836.13121724739</v>
      </c>
      <c r="E3707">
        <v>131.4996239498042</v>
      </c>
      <c r="F3707">
        <v>0.53454357986891221</v>
      </c>
      <c r="G3707">
        <v>6.4460599975394203E-2</v>
      </c>
      <c r="H3707">
        <v>6.5028977033761495E-2</v>
      </c>
      <c r="I3707">
        <v>5.4187465982617401E-2</v>
      </c>
      <c r="J3707">
        <v>155</v>
      </c>
      <c r="K3707">
        <v>9</v>
      </c>
      <c r="L3707" t="str">
        <f>VLOOKUP(J3707,Clustering!$D$3:$E$367,2,FALSE)</f>
        <v>Summer</v>
      </c>
      <c r="M3707">
        <v>0.54581040599999997</v>
      </c>
      <c r="N3707">
        <v>0.48570289100000003</v>
      </c>
      <c r="O3707">
        <v>0.48570289100000003</v>
      </c>
      <c r="P3707">
        <v>0.94978143699999995</v>
      </c>
      <c r="Q3707">
        <v>0.248934559</v>
      </c>
      <c r="R3707">
        <v>6.5028977033761495E-2</v>
      </c>
      <c r="S3707">
        <v>0.53454357986891221</v>
      </c>
      <c r="T3707">
        <v>0.50389149200000005</v>
      </c>
      <c r="U3707">
        <v>0.66478313300000003</v>
      </c>
      <c r="V3707">
        <v>0.85008076700000001</v>
      </c>
      <c r="W3707">
        <v>1.4381779000000001E-2</v>
      </c>
      <c r="X3707">
        <v>1.890404E-2</v>
      </c>
      <c r="Y3707">
        <v>5.4187465982617401E-2</v>
      </c>
      <c r="Z3707">
        <v>0.56932384400000002</v>
      </c>
      <c r="AA3707">
        <v>0.66478313300000003</v>
      </c>
      <c r="AB3707">
        <v>0</v>
      </c>
      <c r="AC3707">
        <v>0</v>
      </c>
      <c r="AD3707">
        <v>0.85</v>
      </c>
      <c r="AE3707">
        <v>0.85</v>
      </c>
      <c r="AF3707">
        <v>0.85</v>
      </c>
      <c r="AG3707">
        <v>0.85</v>
      </c>
      <c r="AH3707">
        <v>0.94978143699999995</v>
      </c>
      <c r="AI3707">
        <v>1.4381779000000001E-2</v>
      </c>
      <c r="AJ3707">
        <v>0.55470886900000005</v>
      </c>
      <c r="AK3707">
        <v>0.37418050590823848</v>
      </c>
      <c r="AL3707">
        <v>0</v>
      </c>
    </row>
    <row r="3708" spans="1:38" x14ac:dyDescent="0.35">
      <c r="A3708" t="s">
        <v>3832</v>
      </c>
      <c r="B3708">
        <v>68365.06221311845</v>
      </c>
      <c r="C3708">
        <v>54072.705136726021</v>
      </c>
      <c r="D3708">
        <v>14166.095849930531</v>
      </c>
      <c r="E3708">
        <v>126.2612264618958</v>
      </c>
      <c r="F3708">
        <v>0.63976948627889951</v>
      </c>
      <c r="G3708">
        <v>6.18927580695567E-2</v>
      </c>
      <c r="H3708">
        <v>6.2296835891780797E-2</v>
      </c>
      <c r="I3708">
        <v>5.4589251444673401E-2</v>
      </c>
      <c r="J3708">
        <v>155</v>
      </c>
      <c r="K3708">
        <v>10</v>
      </c>
      <c r="L3708" t="str">
        <f>VLOOKUP(J3708,Clustering!$D$3:$E$367,2,FALSE)</f>
        <v>Summer</v>
      </c>
      <c r="M3708">
        <v>0.56661415400000004</v>
      </c>
      <c r="N3708">
        <v>0.50284594900000001</v>
      </c>
      <c r="O3708">
        <v>0.50284594900000001</v>
      </c>
      <c r="P3708">
        <v>0.94711605399999999</v>
      </c>
      <c r="Q3708">
        <v>0.26186378599999999</v>
      </c>
      <c r="R3708">
        <v>6.2296835891780797E-2</v>
      </c>
      <c r="S3708">
        <v>0.63976948627889951</v>
      </c>
      <c r="T3708">
        <v>0.61315550900000004</v>
      </c>
      <c r="U3708">
        <v>0.66501009600000005</v>
      </c>
      <c r="V3708">
        <v>0.85008076700000001</v>
      </c>
      <c r="W3708">
        <v>1.4067614000000001E-2</v>
      </c>
      <c r="X3708">
        <v>1.8915349000000001E-2</v>
      </c>
      <c r="Y3708">
        <v>5.4589251444673401E-2</v>
      </c>
      <c r="Z3708">
        <v>0.61472961800000003</v>
      </c>
      <c r="AA3708">
        <v>0.66501009600000005</v>
      </c>
      <c r="AB3708">
        <v>0</v>
      </c>
      <c r="AC3708">
        <v>0</v>
      </c>
      <c r="AD3708">
        <v>0.85</v>
      </c>
      <c r="AE3708">
        <v>0.85</v>
      </c>
      <c r="AF3708">
        <v>0.85</v>
      </c>
      <c r="AG3708">
        <v>0.85</v>
      </c>
      <c r="AH3708">
        <v>0.94711605399999999</v>
      </c>
      <c r="AI3708">
        <v>1.4067614000000001E-2</v>
      </c>
      <c r="AJ3708">
        <v>0.60126650000000004</v>
      </c>
      <c r="AK3708">
        <v>0.44783864039522958</v>
      </c>
      <c r="AL3708">
        <v>0</v>
      </c>
    </row>
    <row r="3709" spans="1:38" x14ac:dyDescent="0.35">
      <c r="A3709" t="s">
        <v>3833</v>
      </c>
      <c r="B3709">
        <v>67100.658851946675</v>
      </c>
      <c r="C3709">
        <v>51668.463973467457</v>
      </c>
      <c r="D3709">
        <v>15304.930676911419</v>
      </c>
      <c r="E3709">
        <v>127.2642015677917</v>
      </c>
      <c r="F3709">
        <v>0.69120156607932348</v>
      </c>
      <c r="G3709">
        <v>6.2384412533231202E-2</v>
      </c>
      <c r="H3709">
        <v>6.2517817895911598E-2</v>
      </c>
      <c r="I3709">
        <v>5.9973176636223598E-2</v>
      </c>
      <c r="J3709">
        <v>155</v>
      </c>
      <c r="K3709">
        <v>11</v>
      </c>
      <c r="L3709" t="str">
        <f>VLOOKUP(J3709,Clustering!$D$3:$E$367,2,FALSE)</f>
        <v>Summer</v>
      </c>
      <c r="M3709">
        <v>0.600958769</v>
      </c>
      <c r="N3709">
        <v>0.52040905400000004</v>
      </c>
      <c r="O3709">
        <v>0.52040905400000004</v>
      </c>
      <c r="P3709">
        <v>0.94453205799999995</v>
      </c>
      <c r="Q3709">
        <v>0.27752154299999998</v>
      </c>
      <c r="R3709">
        <v>6.2517817895911598E-2</v>
      </c>
      <c r="S3709">
        <v>0.69120156607932348</v>
      </c>
      <c r="T3709">
        <v>0.62169412099999999</v>
      </c>
      <c r="U3709">
        <v>0.66559707000000001</v>
      </c>
      <c r="V3709">
        <v>0.85008076700000001</v>
      </c>
      <c r="W3709">
        <v>1.4416686E-2</v>
      </c>
      <c r="X3709">
        <v>2.302922E-2</v>
      </c>
      <c r="Y3709">
        <v>5.9973176636223598E-2</v>
      </c>
      <c r="Z3709">
        <v>0.67642604799999995</v>
      </c>
      <c r="AA3709">
        <v>0.66559707000000001</v>
      </c>
      <c r="AB3709">
        <v>0</v>
      </c>
      <c r="AC3709">
        <v>0</v>
      </c>
      <c r="AD3709">
        <v>0.85</v>
      </c>
      <c r="AE3709">
        <v>0.85</v>
      </c>
      <c r="AF3709">
        <v>0.85</v>
      </c>
      <c r="AG3709">
        <v>0.85</v>
      </c>
      <c r="AH3709">
        <v>0.94453205799999995</v>
      </c>
      <c r="AI3709">
        <v>1.4416686E-2</v>
      </c>
      <c r="AJ3709">
        <v>0.64142297699999995</v>
      </c>
      <c r="AK3709">
        <v>0.4838410962555264</v>
      </c>
      <c r="AL3709">
        <v>1.5393819999999999E-3</v>
      </c>
    </row>
    <row r="3710" spans="1:38" x14ac:dyDescent="0.35">
      <c r="A3710" t="s">
        <v>3834</v>
      </c>
      <c r="B3710">
        <v>67174.308632243265</v>
      </c>
      <c r="C3710">
        <v>51751.572510681879</v>
      </c>
      <c r="D3710">
        <v>15279.835683649409</v>
      </c>
      <c r="E3710">
        <v>142.90043791197641</v>
      </c>
      <c r="F3710">
        <v>0.69006822552328806</v>
      </c>
      <c r="G3710">
        <v>7.0049234270576605E-2</v>
      </c>
      <c r="H3710">
        <v>7.0332545132900506E-2</v>
      </c>
      <c r="I3710">
        <v>6.4928530668247497E-2</v>
      </c>
      <c r="J3710">
        <v>155</v>
      </c>
      <c r="K3710">
        <v>12</v>
      </c>
      <c r="L3710" t="str">
        <f>VLOOKUP(J3710,Clustering!$D$3:$E$367,2,FALSE)</f>
        <v>Summer</v>
      </c>
      <c r="M3710">
        <v>0.62290868200000005</v>
      </c>
      <c r="N3710">
        <v>0.53798990800000002</v>
      </c>
      <c r="O3710">
        <v>0.53798990800000002</v>
      </c>
      <c r="P3710">
        <v>0.94361646899999996</v>
      </c>
      <c r="Q3710">
        <v>0.31340546800000002</v>
      </c>
      <c r="R3710">
        <v>7.0332545132900506E-2</v>
      </c>
      <c r="S3710">
        <v>0.69006822552328806</v>
      </c>
      <c r="T3710">
        <v>0.62222306199999999</v>
      </c>
      <c r="U3710">
        <v>0.66559707000000001</v>
      </c>
      <c r="V3710">
        <v>0.85008076700000001</v>
      </c>
      <c r="W3710">
        <v>1.3927985E-2</v>
      </c>
      <c r="X3710">
        <v>3.7668605000000001E-2</v>
      </c>
      <c r="Y3710">
        <v>6.4928530668247497E-2</v>
      </c>
      <c r="Z3710">
        <v>0.70981932400000003</v>
      </c>
      <c r="AA3710">
        <v>0.66559707000000001</v>
      </c>
      <c r="AB3710">
        <v>0</v>
      </c>
      <c r="AC3710">
        <v>0</v>
      </c>
      <c r="AD3710">
        <v>0.85</v>
      </c>
      <c r="AE3710">
        <v>0.85</v>
      </c>
      <c r="AF3710">
        <v>0.85</v>
      </c>
      <c r="AG3710">
        <v>0.85</v>
      </c>
      <c r="AH3710">
        <v>0.94361646899999996</v>
      </c>
      <c r="AI3710">
        <v>1.3927985E-2</v>
      </c>
      <c r="AJ3710">
        <v>0.67438620800000004</v>
      </c>
      <c r="AK3710">
        <v>0.48304775786630161</v>
      </c>
      <c r="AL3710">
        <v>0.134225452</v>
      </c>
    </row>
    <row r="3711" spans="1:38" x14ac:dyDescent="0.35">
      <c r="A3711" t="s">
        <v>3835</v>
      </c>
      <c r="B3711">
        <v>67474.437347595245</v>
      </c>
      <c r="C3711">
        <v>53036.471337783718</v>
      </c>
      <c r="D3711">
        <v>14265.781566041989</v>
      </c>
      <c r="E3711">
        <v>172.18444376954281</v>
      </c>
      <c r="F3711">
        <v>0.64427149445825849</v>
      </c>
      <c r="G3711">
        <v>8.4404139102717005E-2</v>
      </c>
      <c r="H3711">
        <v>8.5017803771046799E-2</v>
      </c>
      <c r="I3711">
        <v>7.3312453976482395E-2</v>
      </c>
      <c r="J3711">
        <v>155</v>
      </c>
      <c r="K3711">
        <v>13</v>
      </c>
      <c r="L3711" t="str">
        <f>VLOOKUP(J3711,Clustering!$D$3:$E$367,2,FALSE)</f>
        <v>Summer</v>
      </c>
      <c r="M3711">
        <v>0.63006213</v>
      </c>
      <c r="N3711">
        <v>0.55563781199999995</v>
      </c>
      <c r="O3711">
        <v>0.55563781199999995</v>
      </c>
      <c r="P3711">
        <v>0.942202392</v>
      </c>
      <c r="Q3711">
        <v>0.37114266600000001</v>
      </c>
      <c r="R3711">
        <v>8.5017803771046799E-2</v>
      </c>
      <c r="S3711">
        <v>0.64427149445825849</v>
      </c>
      <c r="T3711">
        <v>0.638280187</v>
      </c>
      <c r="U3711">
        <v>0.66559707000000001</v>
      </c>
      <c r="V3711">
        <v>0.85008076700000001</v>
      </c>
      <c r="W3711">
        <v>1.424215E-2</v>
      </c>
      <c r="X3711">
        <v>7.3748540000000001E-2</v>
      </c>
      <c r="Y3711">
        <v>7.3312453976482395E-2</v>
      </c>
      <c r="Z3711">
        <v>0.73201075000000004</v>
      </c>
      <c r="AA3711">
        <v>0.66559707000000001</v>
      </c>
      <c r="AB3711">
        <v>0</v>
      </c>
      <c r="AC3711">
        <v>0</v>
      </c>
      <c r="AD3711">
        <v>0.85</v>
      </c>
      <c r="AE3711">
        <v>0.85</v>
      </c>
      <c r="AF3711">
        <v>0.85</v>
      </c>
      <c r="AG3711">
        <v>0.85</v>
      </c>
      <c r="AH3711">
        <v>0.942202392</v>
      </c>
      <c r="AI3711">
        <v>1.424215E-2</v>
      </c>
      <c r="AJ3711">
        <v>0.69376245400000003</v>
      </c>
      <c r="AK3711">
        <v>0.45099004612078092</v>
      </c>
      <c r="AL3711">
        <v>0.25305274700000002</v>
      </c>
    </row>
    <row r="3712" spans="1:38" x14ac:dyDescent="0.35">
      <c r="A3712" t="s">
        <v>3836</v>
      </c>
      <c r="B3712">
        <v>67743.372095266473</v>
      </c>
      <c r="C3712">
        <v>55136.999860831922</v>
      </c>
      <c r="D3712">
        <v>12394.35220402501</v>
      </c>
      <c r="E3712">
        <v>212.02003040954909</v>
      </c>
      <c r="F3712">
        <v>0.55975396653607368</v>
      </c>
      <c r="G3712">
        <v>0.1039313874556613</v>
      </c>
      <c r="H3712">
        <v>0.1048459163235098</v>
      </c>
      <c r="I3712">
        <v>8.7401730845912406E-2</v>
      </c>
      <c r="J3712">
        <v>155</v>
      </c>
      <c r="K3712">
        <v>14</v>
      </c>
      <c r="L3712" t="str">
        <f>VLOOKUP(J3712,Clustering!$D$3:$E$367,2,FALSE)</f>
        <v>Summer</v>
      </c>
      <c r="M3712">
        <v>0.64880393400000003</v>
      </c>
      <c r="N3712">
        <v>0.56826289600000002</v>
      </c>
      <c r="O3712">
        <v>0.56826289600000002</v>
      </c>
      <c r="P3712">
        <v>0.939801514</v>
      </c>
      <c r="Q3712">
        <v>0.412145714</v>
      </c>
      <c r="R3712">
        <v>0.1048459163235098</v>
      </c>
      <c r="S3712">
        <v>0.55975396653607368</v>
      </c>
      <c r="T3712">
        <v>0.63061054900000002</v>
      </c>
      <c r="U3712">
        <v>0.66582403300000004</v>
      </c>
      <c r="V3712">
        <v>0.85008076700000001</v>
      </c>
      <c r="W3712">
        <v>1.4032707E-2</v>
      </c>
      <c r="X3712">
        <v>9.9396783000000002E-2</v>
      </c>
      <c r="Y3712">
        <v>8.7401730845912406E-2</v>
      </c>
      <c r="Z3712">
        <v>0.74849050399999995</v>
      </c>
      <c r="AA3712">
        <v>0.66582403300000004</v>
      </c>
      <c r="AB3712">
        <v>0</v>
      </c>
      <c r="AC3712">
        <v>0</v>
      </c>
      <c r="AD3712">
        <v>0.85</v>
      </c>
      <c r="AE3712">
        <v>0.85</v>
      </c>
      <c r="AF3712">
        <v>0.85</v>
      </c>
      <c r="AG3712">
        <v>0.85</v>
      </c>
      <c r="AH3712">
        <v>0.939801514</v>
      </c>
      <c r="AI3712">
        <v>1.4032707E-2</v>
      </c>
      <c r="AJ3712">
        <v>0.70784802700000005</v>
      </c>
      <c r="AK3712">
        <v>0.39182777657525147</v>
      </c>
      <c r="AL3712">
        <v>0.306967981</v>
      </c>
    </row>
    <row r="3713" spans="1:38" x14ac:dyDescent="0.35">
      <c r="A3713" t="s">
        <v>3837</v>
      </c>
      <c r="B3713">
        <v>68354.298533271372</v>
      </c>
      <c r="C3713">
        <v>57905.211739440543</v>
      </c>
      <c r="D3713">
        <v>10196.44783180804</v>
      </c>
      <c r="E3713">
        <v>252.63896202279321</v>
      </c>
      <c r="F3713">
        <v>0.46049216808436438</v>
      </c>
      <c r="G3713">
        <v>0.1238426284425457</v>
      </c>
      <c r="H3713">
        <v>0.1248347430607951</v>
      </c>
      <c r="I3713">
        <v>0.1059106477979582</v>
      </c>
      <c r="J3713">
        <v>155</v>
      </c>
      <c r="K3713">
        <v>15</v>
      </c>
      <c r="L3713" t="str">
        <f>VLOOKUP(J3713,Clustering!$D$3:$E$367,2,FALSE)</f>
        <v>Summer</v>
      </c>
      <c r="M3713">
        <v>0.65734545099999997</v>
      </c>
      <c r="N3713">
        <v>0.56817021000000001</v>
      </c>
      <c r="O3713">
        <v>0.56817021000000001</v>
      </c>
      <c r="P3713">
        <v>0.93752271399999998</v>
      </c>
      <c r="Q3713">
        <v>0.45803007600000001</v>
      </c>
      <c r="R3713">
        <v>0.1248347430607951</v>
      </c>
      <c r="S3713">
        <v>0.46049216808436438</v>
      </c>
      <c r="T3713">
        <v>0.64443856700000002</v>
      </c>
      <c r="U3713">
        <v>0.666411007</v>
      </c>
      <c r="V3713">
        <v>0.85008076700000001</v>
      </c>
      <c r="W3713">
        <v>1.3927985E-2</v>
      </c>
      <c r="X3713">
        <v>0.122324643</v>
      </c>
      <c r="Y3713">
        <v>0.1059106477979582</v>
      </c>
      <c r="Z3713">
        <v>0.75814559100000001</v>
      </c>
      <c r="AA3713">
        <v>0.666411007</v>
      </c>
      <c r="AB3713">
        <v>0</v>
      </c>
      <c r="AC3713">
        <v>0</v>
      </c>
      <c r="AD3713">
        <v>0.85</v>
      </c>
      <c r="AE3713">
        <v>0.85</v>
      </c>
      <c r="AF3713">
        <v>0.85</v>
      </c>
      <c r="AG3713">
        <v>0.85</v>
      </c>
      <c r="AH3713">
        <v>0.93752271399999998</v>
      </c>
      <c r="AI3713">
        <v>1.3927985E-2</v>
      </c>
      <c r="AJ3713">
        <v>0.71963815799999997</v>
      </c>
      <c r="AK3713">
        <v>0.32234451765905497</v>
      </c>
      <c r="AL3713">
        <v>0.37997805800000001</v>
      </c>
    </row>
    <row r="3714" spans="1:38" x14ac:dyDescent="0.35">
      <c r="A3714" t="s">
        <v>3838</v>
      </c>
      <c r="B3714">
        <v>70348.902557667534</v>
      </c>
      <c r="C3714">
        <v>62274.979223193608</v>
      </c>
      <c r="D3714">
        <v>7780.850702848019</v>
      </c>
      <c r="E3714">
        <v>293.07263162591119</v>
      </c>
      <c r="F3714">
        <v>0.35139892527257621</v>
      </c>
      <c r="G3714">
        <v>0.1436630547185839</v>
      </c>
      <c r="H3714">
        <v>0.1445824985208469</v>
      </c>
      <c r="I3714">
        <v>0.1270445631021031</v>
      </c>
      <c r="J3714">
        <v>155</v>
      </c>
      <c r="K3714">
        <v>16</v>
      </c>
      <c r="L3714" t="str">
        <f>VLOOKUP(J3714,Clustering!$D$3:$E$367,2,FALSE)</f>
        <v>Summer</v>
      </c>
      <c r="M3714">
        <v>0.661129521</v>
      </c>
      <c r="N3714">
        <v>0.57399368299999998</v>
      </c>
      <c r="O3714">
        <v>0.57399368299999998</v>
      </c>
      <c r="P3714">
        <v>0.93650539200000005</v>
      </c>
      <c r="Q3714">
        <v>0.48967101200000002</v>
      </c>
      <c r="R3714">
        <v>0.1445824985208469</v>
      </c>
      <c r="S3714">
        <v>0.35139892527257621</v>
      </c>
      <c r="T3714">
        <v>0.62637902400000001</v>
      </c>
      <c r="U3714">
        <v>0.666411007</v>
      </c>
      <c r="V3714">
        <v>0.85008076700000001</v>
      </c>
      <c r="W3714">
        <v>1.3194933000000001E-2</v>
      </c>
      <c r="X3714">
        <v>0.14338320900000001</v>
      </c>
      <c r="Y3714">
        <v>0.1270445631021031</v>
      </c>
      <c r="Z3714">
        <v>0.76333552999999998</v>
      </c>
      <c r="AA3714">
        <v>0.666411007</v>
      </c>
      <c r="AB3714">
        <v>0</v>
      </c>
      <c r="AC3714">
        <v>0</v>
      </c>
      <c r="AD3714">
        <v>0.85</v>
      </c>
      <c r="AE3714">
        <v>0.85</v>
      </c>
      <c r="AF3714">
        <v>0.85</v>
      </c>
      <c r="AG3714">
        <v>0.85</v>
      </c>
      <c r="AH3714">
        <v>0.93650539200000005</v>
      </c>
      <c r="AI3714">
        <v>1.3194933000000001E-2</v>
      </c>
      <c r="AJ3714">
        <v>0.729092607</v>
      </c>
      <c r="AK3714">
        <v>0.24597924769080329</v>
      </c>
      <c r="AL3714">
        <v>0.58652845499999995</v>
      </c>
    </row>
    <row r="3715" spans="1:38" x14ac:dyDescent="0.35">
      <c r="A3715" t="s">
        <v>3839</v>
      </c>
      <c r="B3715">
        <v>72030.893970973586</v>
      </c>
      <c r="C3715">
        <v>66628.949996518873</v>
      </c>
      <c r="D3715">
        <v>5075.4932789051263</v>
      </c>
      <c r="E3715">
        <v>326.45069554959179</v>
      </c>
      <c r="F3715">
        <v>0.22921952258801509</v>
      </c>
      <c r="G3715">
        <v>0.16002485075960379</v>
      </c>
      <c r="H3715">
        <v>0.16093516682652559</v>
      </c>
      <c r="I3715">
        <v>0.1435713384413394</v>
      </c>
      <c r="J3715">
        <v>155</v>
      </c>
      <c r="K3715">
        <v>17</v>
      </c>
      <c r="L3715" t="str">
        <f>VLOOKUP(J3715,Clustering!$D$3:$E$367,2,FALSE)</f>
        <v>Summer</v>
      </c>
      <c r="M3715">
        <v>0.65876231799999996</v>
      </c>
      <c r="N3715">
        <v>0.57143593000000004</v>
      </c>
      <c r="O3715">
        <v>0.57143593000000004</v>
      </c>
      <c r="P3715">
        <v>0.93752271399999998</v>
      </c>
      <c r="Q3715">
        <v>0.50401456899999997</v>
      </c>
      <c r="R3715">
        <v>0.16093516682652559</v>
      </c>
      <c r="S3715">
        <v>0.22921952258801509</v>
      </c>
      <c r="T3715">
        <v>0.58009672099999998</v>
      </c>
      <c r="U3715">
        <v>0.666411007</v>
      </c>
      <c r="V3715">
        <v>0.85008076700000001</v>
      </c>
      <c r="W3715">
        <v>1.3090210999999999E-2</v>
      </c>
      <c r="X3715">
        <v>0.203364814</v>
      </c>
      <c r="Y3715">
        <v>0.1435713384413394</v>
      </c>
      <c r="Z3715">
        <v>0.76685518600000002</v>
      </c>
      <c r="AA3715">
        <v>0.666411007</v>
      </c>
      <c r="AB3715">
        <v>0</v>
      </c>
      <c r="AC3715">
        <v>0</v>
      </c>
      <c r="AD3715">
        <v>0.85</v>
      </c>
      <c r="AE3715">
        <v>0.85</v>
      </c>
      <c r="AF3715">
        <v>0.85</v>
      </c>
      <c r="AG3715">
        <v>0.85</v>
      </c>
      <c r="AH3715">
        <v>0.93752271399999998</v>
      </c>
      <c r="AI3715">
        <v>1.3090210999999999E-2</v>
      </c>
      <c r="AJ3715">
        <v>0.740863677</v>
      </c>
      <c r="AK3715">
        <v>0.16045366581161061</v>
      </c>
      <c r="AL3715">
        <v>0.64514639299999998</v>
      </c>
    </row>
    <row r="3716" spans="1:38" x14ac:dyDescent="0.35">
      <c r="A3716" t="s">
        <v>3840</v>
      </c>
      <c r="B3716">
        <v>72856.804618790731</v>
      </c>
      <c r="C3716">
        <v>70224.237806733334</v>
      </c>
      <c r="D3716">
        <v>2298.6400312193059</v>
      </c>
      <c r="E3716">
        <v>333.92678083809932</v>
      </c>
      <c r="F3716">
        <v>0.1038112241715843</v>
      </c>
      <c r="G3716">
        <v>0.1636895984500486</v>
      </c>
      <c r="H3716">
        <v>0.16443070034641269</v>
      </c>
      <c r="I3716">
        <v>0.1502945485064095</v>
      </c>
      <c r="J3716">
        <v>155</v>
      </c>
      <c r="K3716">
        <v>18</v>
      </c>
      <c r="L3716" t="str">
        <f>VLOOKUP(J3716,Clustering!$D$3:$E$367,2,FALSE)</f>
        <v>Summer</v>
      </c>
      <c r="M3716">
        <v>0.65783501899999997</v>
      </c>
      <c r="N3716">
        <v>0.57543328199999999</v>
      </c>
      <c r="O3716">
        <v>0.57543328199999999</v>
      </c>
      <c r="P3716">
        <v>0.93779738999999995</v>
      </c>
      <c r="Q3716">
        <v>0.50367663200000001</v>
      </c>
      <c r="R3716">
        <v>0.16443070034641269</v>
      </c>
      <c r="S3716">
        <v>0.1038112241715843</v>
      </c>
      <c r="T3716">
        <v>0.50952093099999995</v>
      </c>
      <c r="U3716">
        <v>0.666411007</v>
      </c>
      <c r="V3716">
        <v>0.85008076700000001</v>
      </c>
      <c r="W3716">
        <v>1.2845861E-2</v>
      </c>
      <c r="X3716">
        <v>0.22688156600000001</v>
      </c>
      <c r="Y3716">
        <v>0.1502945485064095</v>
      </c>
      <c r="Z3716">
        <v>0.77618290599999995</v>
      </c>
      <c r="AA3716">
        <v>0.666411007</v>
      </c>
      <c r="AB3716">
        <v>0</v>
      </c>
      <c r="AC3716">
        <v>0</v>
      </c>
      <c r="AD3716">
        <v>0.85</v>
      </c>
      <c r="AE3716">
        <v>0.85</v>
      </c>
      <c r="AF3716">
        <v>0.85</v>
      </c>
      <c r="AG3716">
        <v>0.85</v>
      </c>
      <c r="AH3716">
        <v>0.93779738999999995</v>
      </c>
      <c r="AI3716">
        <v>1.2845861E-2</v>
      </c>
      <c r="AJ3716">
        <v>0.75294872400000001</v>
      </c>
      <c r="AK3716">
        <v>7.2667856920109006E-2</v>
      </c>
      <c r="AL3716">
        <v>0.64577298699999997</v>
      </c>
    </row>
    <row r="3717" spans="1:38" x14ac:dyDescent="0.35">
      <c r="A3717" t="s">
        <v>3841</v>
      </c>
      <c r="B3717">
        <v>71410.310234605902</v>
      </c>
      <c r="C3717">
        <v>70763.148784161429</v>
      </c>
      <c r="D3717">
        <v>297.64778187853631</v>
      </c>
      <c r="E3717">
        <v>349.5136685659424</v>
      </c>
      <c r="F3717">
        <v>1.3442374703783899E-2</v>
      </c>
      <c r="G3717">
        <v>0.1713302296891874</v>
      </c>
      <c r="H3717">
        <v>0.17198426703306521</v>
      </c>
      <c r="I3717">
        <v>0.1595088284362268</v>
      </c>
      <c r="J3717">
        <v>155</v>
      </c>
      <c r="K3717">
        <v>19</v>
      </c>
      <c r="L3717" t="str">
        <f>VLOOKUP(J3717,Clustering!$D$3:$E$367,2,FALSE)</f>
        <v>Summer</v>
      </c>
      <c r="M3717">
        <v>0.65653910400000004</v>
      </c>
      <c r="N3717">
        <v>0.582152067</v>
      </c>
      <c r="O3717">
        <v>0.582152067</v>
      </c>
      <c r="P3717">
        <v>0.937217517</v>
      </c>
      <c r="Q3717">
        <v>0.474213514</v>
      </c>
      <c r="R3717">
        <v>0.17198426703306521</v>
      </c>
      <c r="S3717">
        <v>1.3442374703783899E-2</v>
      </c>
      <c r="T3717">
        <v>0.33058788</v>
      </c>
      <c r="U3717">
        <v>0.666411007</v>
      </c>
      <c r="V3717">
        <v>0.85008076700000001</v>
      </c>
      <c r="W3717">
        <v>1.1205221E-2</v>
      </c>
      <c r="X3717">
        <v>0.20175310699999999</v>
      </c>
      <c r="Y3717">
        <v>0.1595088284362268</v>
      </c>
      <c r="Z3717">
        <v>0.775650375</v>
      </c>
      <c r="AA3717">
        <v>0.666411007</v>
      </c>
      <c r="AB3717">
        <v>0</v>
      </c>
      <c r="AC3717">
        <v>0</v>
      </c>
      <c r="AD3717">
        <v>0.85</v>
      </c>
      <c r="AE3717">
        <v>0.85</v>
      </c>
      <c r="AF3717">
        <v>0.85</v>
      </c>
      <c r="AG3717">
        <v>0.85</v>
      </c>
      <c r="AH3717">
        <v>0.937217517</v>
      </c>
      <c r="AI3717">
        <v>1.1205221E-2</v>
      </c>
      <c r="AJ3717">
        <v>0.76424273899999995</v>
      </c>
      <c r="AK3717">
        <v>9.4096622926486996E-3</v>
      </c>
      <c r="AL3717">
        <v>0.70485057200000001</v>
      </c>
    </row>
    <row r="3718" spans="1:38" x14ac:dyDescent="0.35">
      <c r="A3718" t="s">
        <v>3842</v>
      </c>
      <c r="B3718">
        <v>66925.076805486635</v>
      </c>
      <c r="C3718">
        <v>66570.767217887158</v>
      </c>
      <c r="D3718">
        <v>0</v>
      </c>
      <c r="E3718">
        <v>354.30958759948362</v>
      </c>
      <c r="F3718">
        <v>0</v>
      </c>
      <c r="G3718">
        <v>0.1736811703919037</v>
      </c>
      <c r="H3718">
        <v>0.17383248015852279</v>
      </c>
      <c r="I3718">
        <v>0.17094632125608719</v>
      </c>
      <c r="J3718">
        <v>155</v>
      </c>
      <c r="K3718">
        <v>20</v>
      </c>
      <c r="L3718" t="str">
        <f>VLOOKUP(J3718,Clustering!$D$3:$E$367,2,FALSE)</f>
        <v>Summer</v>
      </c>
      <c r="M3718">
        <v>0.667695488</v>
      </c>
      <c r="N3718">
        <v>0.58556963500000003</v>
      </c>
      <c r="O3718">
        <v>0.58556963500000003</v>
      </c>
      <c r="P3718">
        <v>0.93506079600000003</v>
      </c>
      <c r="Q3718">
        <v>0.44805467100000002</v>
      </c>
      <c r="R3718">
        <v>0.17383248015852279</v>
      </c>
      <c r="S3718">
        <v>0</v>
      </c>
      <c r="T3718">
        <v>6.5097476000000001E-2</v>
      </c>
      <c r="U3718">
        <v>0.666411007</v>
      </c>
      <c r="V3718">
        <v>0.85008076700000001</v>
      </c>
      <c r="W3718">
        <v>1.1309942999999999E-2</v>
      </c>
      <c r="X3718">
        <v>0.13977362400000001</v>
      </c>
      <c r="Y3718">
        <v>0.17094632125608719</v>
      </c>
      <c r="Z3718">
        <v>0.77193345599999996</v>
      </c>
      <c r="AA3718">
        <v>0.666411007</v>
      </c>
      <c r="AB3718">
        <v>0</v>
      </c>
      <c r="AC3718">
        <v>0</v>
      </c>
      <c r="AD3718">
        <v>0.85</v>
      </c>
      <c r="AE3718">
        <v>0.85</v>
      </c>
      <c r="AF3718">
        <v>0.85</v>
      </c>
      <c r="AG3718">
        <v>0.85</v>
      </c>
      <c r="AH3718">
        <v>0.93506079600000003</v>
      </c>
      <c r="AI3718">
        <v>1.1309942999999999E-2</v>
      </c>
      <c r="AJ3718">
        <v>0.76712466099999999</v>
      </c>
      <c r="AK3718">
        <v>0</v>
      </c>
      <c r="AL3718">
        <v>0.71243907500000003</v>
      </c>
    </row>
    <row r="3719" spans="1:38" x14ac:dyDescent="0.35">
      <c r="A3719" t="s">
        <v>3843</v>
      </c>
      <c r="B3719">
        <v>64481.237708685963</v>
      </c>
      <c r="C3719">
        <v>64131.690657453481</v>
      </c>
      <c r="D3719">
        <v>0</v>
      </c>
      <c r="E3719">
        <v>349.54705123248573</v>
      </c>
      <c r="F3719">
        <v>0</v>
      </c>
      <c r="G3719">
        <v>0.1713465937414145</v>
      </c>
      <c r="H3719">
        <v>0.1711405175627477</v>
      </c>
      <c r="I3719">
        <v>0.1750713186665287</v>
      </c>
      <c r="J3719">
        <v>155</v>
      </c>
      <c r="K3719">
        <v>21</v>
      </c>
      <c r="L3719" t="str">
        <f>VLOOKUP(J3719,Clustering!$D$3:$E$367,2,FALSE)</f>
        <v>Summer</v>
      </c>
      <c r="M3719">
        <v>0.65115961899999997</v>
      </c>
      <c r="N3719">
        <v>0.57136493600000005</v>
      </c>
      <c r="O3719">
        <v>0.57136493600000005</v>
      </c>
      <c r="P3719">
        <v>0.93281251600000004</v>
      </c>
      <c r="Q3719">
        <v>0.42034381999999998</v>
      </c>
      <c r="R3719">
        <v>0.1711405175627477</v>
      </c>
      <c r="S3719">
        <v>0</v>
      </c>
      <c r="T3719">
        <v>0</v>
      </c>
      <c r="U3719">
        <v>0.666411007</v>
      </c>
      <c r="V3719">
        <v>0.85008076700000001</v>
      </c>
      <c r="W3719">
        <v>1.1414664E-2</v>
      </c>
      <c r="X3719">
        <v>6.7558465999999998E-2</v>
      </c>
      <c r="Y3719">
        <v>0.1750713186665287</v>
      </c>
      <c r="Z3719">
        <v>0.74632851200000005</v>
      </c>
      <c r="AA3719">
        <v>0.666411007</v>
      </c>
      <c r="AB3719">
        <v>0</v>
      </c>
      <c r="AC3719">
        <v>0</v>
      </c>
      <c r="AD3719">
        <v>0.85</v>
      </c>
      <c r="AE3719">
        <v>0.85</v>
      </c>
      <c r="AF3719">
        <v>0.85</v>
      </c>
      <c r="AG3719">
        <v>0.85</v>
      </c>
      <c r="AH3719">
        <v>0.93281251600000004</v>
      </c>
      <c r="AI3719">
        <v>1.1414664E-2</v>
      </c>
      <c r="AJ3719">
        <v>0.74850609199999996</v>
      </c>
      <c r="AK3719">
        <v>0</v>
      </c>
      <c r="AL3719">
        <v>0.38078244</v>
      </c>
    </row>
    <row r="3720" spans="1:38" x14ac:dyDescent="0.35">
      <c r="A3720" t="s">
        <v>3844</v>
      </c>
      <c r="B3720">
        <v>60505.87770501295</v>
      </c>
      <c r="C3720">
        <v>60151.252376265613</v>
      </c>
      <c r="D3720">
        <v>0</v>
      </c>
      <c r="E3720">
        <v>354.6253287473416</v>
      </c>
      <c r="F3720">
        <v>0</v>
      </c>
      <c r="G3720">
        <v>0.17383594546438311</v>
      </c>
      <c r="H3720">
        <v>0.1735512303350836</v>
      </c>
      <c r="I3720">
        <v>0.17898203049720701</v>
      </c>
      <c r="J3720">
        <v>155</v>
      </c>
      <c r="K3720">
        <v>22</v>
      </c>
      <c r="L3720" t="str">
        <f>VLOOKUP(J3720,Clustering!$D$3:$E$367,2,FALSE)</f>
        <v>Summer</v>
      </c>
      <c r="M3720">
        <v>0.614689704</v>
      </c>
      <c r="N3720">
        <v>0.545698664</v>
      </c>
      <c r="O3720">
        <v>0.545698664</v>
      </c>
      <c r="P3720">
        <v>0.93019799999999997</v>
      </c>
      <c r="Q3720">
        <v>0.41049357600000003</v>
      </c>
      <c r="R3720">
        <v>0.1735512303350836</v>
      </c>
      <c r="S3720">
        <v>0</v>
      </c>
      <c r="T3720">
        <v>0</v>
      </c>
      <c r="U3720">
        <v>0.66559707000000001</v>
      </c>
      <c r="V3720">
        <v>0.85008076700000001</v>
      </c>
      <c r="W3720">
        <v>1.1659015E-2</v>
      </c>
      <c r="X3720">
        <v>3.1359579999999998E-2</v>
      </c>
      <c r="Y3720">
        <v>0.17898203049720701</v>
      </c>
      <c r="Z3720">
        <v>0.66420548800000001</v>
      </c>
      <c r="AA3720">
        <v>0.66559707000000001</v>
      </c>
      <c r="AB3720">
        <v>0</v>
      </c>
      <c r="AC3720">
        <v>0</v>
      </c>
      <c r="AD3720">
        <v>0.85</v>
      </c>
      <c r="AE3720">
        <v>0.85</v>
      </c>
      <c r="AF3720">
        <v>0.85</v>
      </c>
      <c r="AG3720">
        <v>0.85</v>
      </c>
      <c r="AH3720">
        <v>0.93019799999999997</v>
      </c>
      <c r="AI3720">
        <v>1.1659015E-2</v>
      </c>
      <c r="AJ3720">
        <v>0.69583728199999995</v>
      </c>
      <c r="AK3720">
        <v>0</v>
      </c>
      <c r="AL3720">
        <v>0.15400976499999999</v>
      </c>
    </row>
    <row r="3721" spans="1:38" x14ac:dyDescent="0.35">
      <c r="A3721" t="s">
        <v>3845</v>
      </c>
      <c r="B3721">
        <v>56446.315609511083</v>
      </c>
      <c r="C3721">
        <v>56080.629069377297</v>
      </c>
      <c r="D3721">
        <v>0</v>
      </c>
      <c r="E3721">
        <v>365.68654013377818</v>
      </c>
      <c r="F3721">
        <v>0</v>
      </c>
      <c r="G3721">
        <v>0.1792581079087148</v>
      </c>
      <c r="H3721">
        <v>0.17937711953489541</v>
      </c>
      <c r="I3721">
        <v>0.1771070316742791</v>
      </c>
      <c r="J3721">
        <v>155</v>
      </c>
      <c r="K3721">
        <v>23</v>
      </c>
      <c r="L3721" t="str">
        <f>VLOOKUP(J3721,Clustering!$D$3:$E$367,2,FALSE)</f>
        <v>Summer</v>
      </c>
      <c r="M3721">
        <v>0.591420838</v>
      </c>
      <c r="N3721">
        <v>0.54754056200000001</v>
      </c>
      <c r="O3721">
        <v>0.54754056200000001</v>
      </c>
      <c r="P3721">
        <v>0.91095027900000003</v>
      </c>
      <c r="Q3721">
        <v>0.36742535700000001</v>
      </c>
      <c r="R3721">
        <v>0.17937711953489541</v>
      </c>
      <c r="S3721">
        <v>0</v>
      </c>
      <c r="T3721">
        <v>0</v>
      </c>
      <c r="U3721">
        <v>0.66219262099999998</v>
      </c>
      <c r="V3721">
        <v>0.85008076700000001</v>
      </c>
      <c r="W3721">
        <v>1.1938272999999999E-2</v>
      </c>
      <c r="X3721">
        <v>2.4002190999999999E-2</v>
      </c>
      <c r="Y3721">
        <v>0.1771070316742791</v>
      </c>
      <c r="Z3721">
        <v>0.582722187</v>
      </c>
      <c r="AA3721">
        <v>0.66219262099999998</v>
      </c>
      <c r="AB3721">
        <v>0</v>
      </c>
      <c r="AC3721">
        <v>0</v>
      </c>
      <c r="AD3721">
        <v>0.85</v>
      </c>
      <c r="AE3721">
        <v>0.85</v>
      </c>
      <c r="AF3721">
        <v>0.85</v>
      </c>
      <c r="AG3721">
        <v>0.85</v>
      </c>
      <c r="AH3721">
        <v>0.91095027900000003</v>
      </c>
      <c r="AI3721">
        <v>1.1938272999999999E-2</v>
      </c>
      <c r="AJ3721">
        <v>0.63339934099999995</v>
      </c>
      <c r="AK3721">
        <v>0</v>
      </c>
      <c r="AL3721">
        <v>0.13530952399999999</v>
      </c>
    </row>
    <row r="3722" spans="1:38" x14ac:dyDescent="0.35">
      <c r="A3722" t="s">
        <v>3846</v>
      </c>
      <c r="B3722">
        <v>54653.338891612533</v>
      </c>
      <c r="C3722">
        <v>54277.752019104257</v>
      </c>
      <c r="D3722">
        <v>0</v>
      </c>
      <c r="E3722">
        <v>375.58687250826802</v>
      </c>
      <c r="F3722">
        <v>0</v>
      </c>
      <c r="G3722">
        <v>0.1841112120138568</v>
      </c>
      <c r="H3722">
        <v>0.1843994378105952</v>
      </c>
      <c r="I3722">
        <v>0.17890167340479579</v>
      </c>
      <c r="J3722">
        <v>156</v>
      </c>
      <c r="K3722">
        <v>0</v>
      </c>
      <c r="L3722" t="str">
        <f>VLOOKUP(J3722,Clustering!$D$3:$E$367,2,FALSE)</f>
        <v>Summer</v>
      </c>
      <c r="M3722">
        <v>0.55470901900000003</v>
      </c>
      <c r="N3722">
        <v>0.48103701300000001</v>
      </c>
      <c r="O3722">
        <v>0.48103701300000001</v>
      </c>
      <c r="P3722">
        <v>0.948784462</v>
      </c>
      <c r="Q3722">
        <v>0.356135751</v>
      </c>
      <c r="R3722">
        <v>0.1843994378105952</v>
      </c>
      <c r="S3722">
        <v>0</v>
      </c>
      <c r="T3722">
        <v>0</v>
      </c>
      <c r="U3722">
        <v>0.66443094800000002</v>
      </c>
      <c r="V3722">
        <v>0.85008076700000001</v>
      </c>
      <c r="W3722">
        <v>1.2217531E-2</v>
      </c>
      <c r="X3722">
        <v>1.9436808E-2</v>
      </c>
      <c r="Y3722">
        <v>0.17890167340479579</v>
      </c>
      <c r="Z3722">
        <v>0.52743087799999999</v>
      </c>
      <c r="AA3722">
        <v>0.66443094800000002</v>
      </c>
      <c r="AB3722">
        <v>0</v>
      </c>
      <c r="AC3722">
        <v>0</v>
      </c>
      <c r="AD3722">
        <v>0.85</v>
      </c>
      <c r="AE3722">
        <v>0.85</v>
      </c>
      <c r="AF3722">
        <v>0.85</v>
      </c>
      <c r="AG3722">
        <v>0.85</v>
      </c>
      <c r="AH3722">
        <v>0.948784462</v>
      </c>
      <c r="AI3722">
        <v>1.2217531E-2</v>
      </c>
      <c r="AJ3722">
        <v>0.59514420199999996</v>
      </c>
      <c r="AK3722">
        <v>0</v>
      </c>
      <c r="AL3722">
        <v>4.2638717999999999E-2</v>
      </c>
    </row>
    <row r="3723" spans="1:38" x14ac:dyDescent="0.35">
      <c r="A3723" t="s">
        <v>3847</v>
      </c>
      <c r="B3723">
        <v>54036.708762661961</v>
      </c>
      <c r="C3723">
        <v>53650.604989313048</v>
      </c>
      <c r="D3723">
        <v>0</v>
      </c>
      <c r="E3723">
        <v>386.10377334890762</v>
      </c>
      <c r="F3723">
        <v>0</v>
      </c>
      <c r="G3723">
        <v>0.18926655556318989</v>
      </c>
      <c r="H3723">
        <v>0.18986372009455671</v>
      </c>
      <c r="I3723">
        <v>0.17847310224526941</v>
      </c>
      <c r="J3723">
        <v>156</v>
      </c>
      <c r="K3723">
        <v>1</v>
      </c>
      <c r="L3723" t="str">
        <f>VLOOKUP(J3723,Clustering!$D$3:$E$367,2,FALSE)</f>
        <v>Summer</v>
      </c>
      <c r="M3723">
        <v>0.51573367000000003</v>
      </c>
      <c r="N3723">
        <v>0.45924385299999998</v>
      </c>
      <c r="O3723">
        <v>0.45924385299999998</v>
      </c>
      <c r="P3723">
        <v>0.94905913799999997</v>
      </c>
      <c r="Q3723">
        <v>0.29864887699999998</v>
      </c>
      <c r="R3723">
        <v>0.18986372009455671</v>
      </c>
      <c r="S3723">
        <v>0</v>
      </c>
      <c r="T3723">
        <v>0</v>
      </c>
      <c r="U3723">
        <v>0.66443094800000002</v>
      </c>
      <c r="V3723">
        <v>0.85008076700000001</v>
      </c>
      <c r="W3723">
        <v>1.2287345E-2</v>
      </c>
      <c r="X3723">
        <v>1.9436808E-2</v>
      </c>
      <c r="Y3723">
        <v>0.17847310224526941</v>
      </c>
      <c r="Z3723">
        <v>0.483311131</v>
      </c>
      <c r="AA3723">
        <v>0.66443094800000002</v>
      </c>
      <c r="AB3723">
        <v>0</v>
      </c>
      <c r="AC3723">
        <v>0</v>
      </c>
      <c r="AD3723">
        <v>0.85</v>
      </c>
      <c r="AE3723">
        <v>0.85</v>
      </c>
      <c r="AF3723">
        <v>0.85</v>
      </c>
      <c r="AG3723">
        <v>0.85</v>
      </c>
      <c r="AH3723">
        <v>0.94905913799999997</v>
      </c>
      <c r="AI3723">
        <v>1.2287345E-2</v>
      </c>
      <c r="AJ3723">
        <v>0.55167392900000001</v>
      </c>
      <c r="AK3723">
        <v>0</v>
      </c>
      <c r="AL3723">
        <v>0</v>
      </c>
    </row>
    <row r="3724" spans="1:38" x14ac:dyDescent="0.35">
      <c r="A3724" t="s">
        <v>3848</v>
      </c>
      <c r="B3724">
        <v>53919.358605606692</v>
      </c>
      <c r="C3724">
        <v>53521.073488028822</v>
      </c>
      <c r="D3724">
        <v>0</v>
      </c>
      <c r="E3724">
        <v>398.28511757787032</v>
      </c>
      <c r="F3724">
        <v>0</v>
      </c>
      <c r="G3724">
        <v>0.19523780273425009</v>
      </c>
      <c r="H3724">
        <v>0.19641282312606931</v>
      </c>
      <c r="I3724">
        <v>0.1739998907677128</v>
      </c>
      <c r="J3724">
        <v>156</v>
      </c>
      <c r="K3724">
        <v>2</v>
      </c>
      <c r="L3724" t="str">
        <f>VLOOKUP(J3724,Clustering!$D$3:$E$367,2,FALSE)</f>
        <v>Summer</v>
      </c>
      <c r="M3724">
        <v>0.47768561900000001</v>
      </c>
      <c r="N3724">
        <v>0.44425427699999998</v>
      </c>
      <c r="O3724">
        <v>0.44425427699999998</v>
      </c>
      <c r="P3724">
        <v>0.94940502800000004</v>
      </c>
      <c r="Q3724">
        <v>0.25137521699999998</v>
      </c>
      <c r="R3724">
        <v>0.19641282312606931</v>
      </c>
      <c r="S3724">
        <v>0</v>
      </c>
      <c r="T3724">
        <v>0</v>
      </c>
      <c r="U3724">
        <v>0.66443094800000002</v>
      </c>
      <c r="V3724">
        <v>0.85008076700000001</v>
      </c>
      <c r="W3724">
        <v>1.2566603000000001E-2</v>
      </c>
      <c r="X3724">
        <v>1.9190527999999998E-2</v>
      </c>
      <c r="Y3724">
        <v>0.1739998907677128</v>
      </c>
      <c r="Z3724">
        <v>0.46524115900000002</v>
      </c>
      <c r="AA3724">
        <v>0.66443094800000002</v>
      </c>
      <c r="AB3724">
        <v>0</v>
      </c>
      <c r="AC3724">
        <v>0</v>
      </c>
      <c r="AD3724">
        <v>0.85</v>
      </c>
      <c r="AE3724">
        <v>0.85</v>
      </c>
      <c r="AF3724">
        <v>0.85</v>
      </c>
      <c r="AG3724">
        <v>0.85</v>
      </c>
      <c r="AH3724">
        <v>0.94940502800000004</v>
      </c>
      <c r="AI3724">
        <v>1.2566603000000001E-2</v>
      </c>
      <c r="AJ3724">
        <v>0.53289369399999997</v>
      </c>
      <c r="AK3724">
        <v>0</v>
      </c>
      <c r="AL3724">
        <v>0</v>
      </c>
    </row>
    <row r="3725" spans="1:38" x14ac:dyDescent="0.35">
      <c r="A3725" t="s">
        <v>3849</v>
      </c>
      <c r="B3725">
        <v>53922.408979965367</v>
      </c>
      <c r="C3725">
        <v>53515.719562800623</v>
      </c>
      <c r="D3725">
        <v>0</v>
      </c>
      <c r="E3725">
        <v>406.689417164742</v>
      </c>
      <c r="F3725">
        <v>0</v>
      </c>
      <c r="G3725">
        <v>0.19935755743369701</v>
      </c>
      <c r="H3725">
        <v>0.2009931773935075</v>
      </c>
      <c r="I3725">
        <v>0.1697945362648601</v>
      </c>
      <c r="J3725">
        <v>156</v>
      </c>
      <c r="K3725">
        <v>3</v>
      </c>
      <c r="L3725" t="str">
        <f>VLOOKUP(J3725,Clustering!$D$3:$E$367,2,FALSE)</f>
        <v>Summer</v>
      </c>
      <c r="M3725">
        <v>0.46011877699999998</v>
      </c>
      <c r="N3725">
        <v>0.438194158</v>
      </c>
      <c r="O3725">
        <v>0.438194158</v>
      </c>
      <c r="P3725">
        <v>0.94909983099999995</v>
      </c>
      <c r="Q3725">
        <v>0.22464062900000001</v>
      </c>
      <c r="R3725">
        <v>0.2009931773935075</v>
      </c>
      <c r="S3725">
        <v>0</v>
      </c>
      <c r="T3725">
        <v>0</v>
      </c>
      <c r="U3725">
        <v>0.66443094800000002</v>
      </c>
      <c r="V3725">
        <v>0.85008076700000001</v>
      </c>
      <c r="W3725">
        <v>1.2531696E-2</v>
      </c>
      <c r="X3725">
        <v>1.9170423999999998E-2</v>
      </c>
      <c r="Y3725">
        <v>0.1697945362648601</v>
      </c>
      <c r="Z3725">
        <v>0.45789159899999998</v>
      </c>
      <c r="AA3725">
        <v>0.66443094800000002</v>
      </c>
      <c r="AB3725">
        <v>0</v>
      </c>
      <c r="AC3725">
        <v>0</v>
      </c>
      <c r="AD3725">
        <v>0.85</v>
      </c>
      <c r="AE3725">
        <v>0.85</v>
      </c>
      <c r="AF3725">
        <v>0.85</v>
      </c>
      <c r="AG3725">
        <v>0.85</v>
      </c>
      <c r="AH3725">
        <v>0.94909983099999995</v>
      </c>
      <c r="AI3725">
        <v>1.2531696E-2</v>
      </c>
      <c r="AJ3725">
        <v>0.52986034299999996</v>
      </c>
      <c r="AK3725">
        <v>0</v>
      </c>
      <c r="AL3725">
        <v>0</v>
      </c>
    </row>
    <row r="3726" spans="1:38" x14ac:dyDescent="0.35">
      <c r="A3726" t="s">
        <v>3850</v>
      </c>
      <c r="B3726">
        <v>54440.049752291001</v>
      </c>
      <c r="C3726">
        <v>54034.845549399957</v>
      </c>
      <c r="D3726">
        <v>0</v>
      </c>
      <c r="E3726">
        <v>405.2042028910468</v>
      </c>
      <c r="F3726">
        <v>0</v>
      </c>
      <c r="G3726">
        <v>0.19862951122110131</v>
      </c>
      <c r="H3726">
        <v>0.2004708562928347</v>
      </c>
      <c r="I3726">
        <v>0.1653481104847738</v>
      </c>
      <c r="J3726">
        <v>156</v>
      </c>
      <c r="K3726">
        <v>4</v>
      </c>
      <c r="L3726" t="str">
        <f>VLOOKUP(J3726,Clustering!$D$3:$E$367,2,FALSE)</f>
        <v>Summer</v>
      </c>
      <c r="M3726">
        <v>0.44971114400000001</v>
      </c>
      <c r="N3726">
        <v>0.43054259099999997</v>
      </c>
      <c r="O3726">
        <v>0.43054259099999997</v>
      </c>
      <c r="P3726">
        <v>0.94948641300000003</v>
      </c>
      <c r="Q3726">
        <v>0.204401945</v>
      </c>
      <c r="R3726">
        <v>0.2004708562928347</v>
      </c>
      <c r="S3726">
        <v>0</v>
      </c>
      <c r="T3726">
        <v>0</v>
      </c>
      <c r="U3726">
        <v>0.66443094800000002</v>
      </c>
      <c r="V3726">
        <v>0.85008076700000001</v>
      </c>
      <c r="W3726">
        <v>1.2531696E-2</v>
      </c>
      <c r="X3726">
        <v>1.9170423999999998E-2</v>
      </c>
      <c r="Y3726">
        <v>0.1653481104847738</v>
      </c>
      <c r="Z3726">
        <v>0.46404968000000002</v>
      </c>
      <c r="AA3726">
        <v>0.66443094800000002</v>
      </c>
      <c r="AB3726">
        <v>0</v>
      </c>
      <c r="AC3726">
        <v>0</v>
      </c>
      <c r="AD3726">
        <v>0.85</v>
      </c>
      <c r="AE3726">
        <v>0.85</v>
      </c>
      <c r="AF3726">
        <v>0.85</v>
      </c>
      <c r="AG3726">
        <v>0.85</v>
      </c>
      <c r="AH3726">
        <v>0.94948641300000003</v>
      </c>
      <c r="AI3726">
        <v>1.2531696E-2</v>
      </c>
      <c r="AJ3726">
        <v>0.53565048400000004</v>
      </c>
      <c r="AK3726">
        <v>0</v>
      </c>
      <c r="AL3726">
        <v>0</v>
      </c>
    </row>
    <row r="3727" spans="1:38" x14ac:dyDescent="0.35">
      <c r="A3727" t="s">
        <v>3851</v>
      </c>
      <c r="B3727">
        <v>58165.881593643273</v>
      </c>
      <c r="C3727">
        <v>57456.440158308629</v>
      </c>
      <c r="D3727">
        <v>314.48611499212871</v>
      </c>
      <c r="E3727">
        <v>394.95532034250999</v>
      </c>
      <c r="F3727">
        <v>1.4202827819448E-2</v>
      </c>
      <c r="G3727">
        <v>0.19360554918750481</v>
      </c>
      <c r="H3727">
        <v>0.1952074667399013</v>
      </c>
      <c r="I3727">
        <v>0.1646516823505435</v>
      </c>
      <c r="J3727">
        <v>156</v>
      </c>
      <c r="K3727">
        <v>5</v>
      </c>
      <c r="L3727" t="str">
        <f>VLOOKUP(J3727,Clustering!$D$3:$E$367,2,FALSE)</f>
        <v>Summer</v>
      </c>
      <c r="M3727">
        <v>0.45811442899999999</v>
      </c>
      <c r="N3727">
        <v>0.44298821900000002</v>
      </c>
      <c r="O3727">
        <v>0.44298821900000002</v>
      </c>
      <c r="P3727">
        <v>0.94956779899999999</v>
      </c>
      <c r="Q3727">
        <v>0.189207287</v>
      </c>
      <c r="R3727">
        <v>0.1952074667399013</v>
      </c>
      <c r="S3727">
        <v>1.4202827819448E-2</v>
      </c>
      <c r="T3727">
        <v>0</v>
      </c>
      <c r="U3727">
        <v>0.66443094800000002</v>
      </c>
      <c r="V3727">
        <v>0.85008076700000001</v>
      </c>
      <c r="W3727">
        <v>1.2566603000000001E-2</v>
      </c>
      <c r="X3727">
        <v>1.9170423999999998E-2</v>
      </c>
      <c r="Y3727">
        <v>0.1646516823505435</v>
      </c>
      <c r="Z3727">
        <v>0.49226170800000002</v>
      </c>
      <c r="AA3727">
        <v>0.66443094800000002</v>
      </c>
      <c r="AB3727">
        <v>0</v>
      </c>
      <c r="AC3727">
        <v>0</v>
      </c>
      <c r="AD3727">
        <v>0.85</v>
      </c>
      <c r="AE3727">
        <v>0.85</v>
      </c>
      <c r="AF3727">
        <v>0.85</v>
      </c>
      <c r="AG3727">
        <v>0.85</v>
      </c>
      <c r="AH3727">
        <v>0.94956779899999999</v>
      </c>
      <c r="AI3727">
        <v>1.2566603000000001E-2</v>
      </c>
      <c r="AJ3727">
        <v>0.54921540899999999</v>
      </c>
      <c r="AK3727">
        <v>9.9419794736135998E-3</v>
      </c>
      <c r="AL3727">
        <v>0</v>
      </c>
    </row>
    <row r="3728" spans="1:38" x14ac:dyDescent="0.35">
      <c r="A3728" t="s">
        <v>3852</v>
      </c>
      <c r="B3728">
        <v>62560.331831607044</v>
      </c>
      <c r="C3728">
        <v>59959.522962986062</v>
      </c>
      <c r="D3728">
        <v>2273.5592406318651</v>
      </c>
      <c r="E3728">
        <v>327.24962798911571</v>
      </c>
      <c r="F3728">
        <v>0.1026785250370041</v>
      </c>
      <c r="G3728">
        <v>0.16041648430839001</v>
      </c>
      <c r="H3728">
        <v>0.16089498828032001</v>
      </c>
      <c r="I3728">
        <v>0.1517677618672815</v>
      </c>
      <c r="J3728">
        <v>156</v>
      </c>
      <c r="K3728">
        <v>6</v>
      </c>
      <c r="L3728" t="str">
        <f>VLOOKUP(J3728,Clustering!$D$3:$E$367,2,FALSE)</f>
        <v>Summer</v>
      </c>
      <c r="M3728">
        <v>0.487741916</v>
      </c>
      <c r="N3728">
        <v>0.45858518799999998</v>
      </c>
      <c r="O3728">
        <v>0.45858518799999998</v>
      </c>
      <c r="P3728">
        <v>0.94971022400000005</v>
      </c>
      <c r="Q3728">
        <v>0.19102213500000001</v>
      </c>
      <c r="R3728">
        <v>0.16089498828032001</v>
      </c>
      <c r="S3728">
        <v>0.1026785250370041</v>
      </c>
      <c r="T3728">
        <v>0</v>
      </c>
      <c r="U3728">
        <v>0.66443094800000002</v>
      </c>
      <c r="V3728">
        <v>0.85008076700000001</v>
      </c>
      <c r="W3728">
        <v>1.2531696E-2</v>
      </c>
      <c r="X3728">
        <v>1.890404E-2</v>
      </c>
      <c r="Y3728">
        <v>0.1517677618672815</v>
      </c>
      <c r="Z3728">
        <v>0.499232281</v>
      </c>
      <c r="AA3728">
        <v>0.66443094800000002</v>
      </c>
      <c r="AB3728">
        <v>0</v>
      </c>
      <c r="AC3728">
        <v>0</v>
      </c>
      <c r="AD3728">
        <v>0.85</v>
      </c>
      <c r="AE3728">
        <v>0.85</v>
      </c>
      <c r="AF3728">
        <v>0.85</v>
      </c>
      <c r="AG3728">
        <v>0.85</v>
      </c>
      <c r="AH3728">
        <v>0.94971022400000005</v>
      </c>
      <c r="AI3728">
        <v>1.2531696E-2</v>
      </c>
      <c r="AJ3728">
        <v>0.54290497199999999</v>
      </c>
      <c r="AK3728">
        <v>7.1874967525902902E-2</v>
      </c>
      <c r="AL3728">
        <v>0</v>
      </c>
    </row>
    <row r="3729" spans="1:38" x14ac:dyDescent="0.35">
      <c r="A3729" t="s">
        <v>3853</v>
      </c>
      <c r="B3729">
        <v>67108.950558678029</v>
      </c>
      <c r="C3729">
        <v>61766.003860768913</v>
      </c>
      <c r="D3729">
        <v>5043.7151631512106</v>
      </c>
      <c r="E3729">
        <v>299.23153475791611</v>
      </c>
      <c r="F3729">
        <v>0.22778435872874381</v>
      </c>
      <c r="G3729">
        <v>0.14668212488133139</v>
      </c>
      <c r="H3729">
        <v>0.1468927649276689</v>
      </c>
      <c r="I3729">
        <v>0.142874910307109</v>
      </c>
      <c r="J3729">
        <v>156</v>
      </c>
      <c r="K3729">
        <v>7</v>
      </c>
      <c r="L3729" t="str">
        <f>VLOOKUP(J3729,Clustering!$D$3:$E$367,2,FALSE)</f>
        <v>Summer</v>
      </c>
      <c r="M3729">
        <v>0.51620019900000003</v>
      </c>
      <c r="N3729">
        <v>0.46934076600000002</v>
      </c>
      <c r="O3729">
        <v>0.46934076600000002</v>
      </c>
      <c r="P3729">
        <v>0.950157845</v>
      </c>
      <c r="Q3729">
        <v>0.20898287199999999</v>
      </c>
      <c r="R3729">
        <v>0.1468927649276689</v>
      </c>
      <c r="S3729">
        <v>0.22778435872874381</v>
      </c>
      <c r="T3729">
        <v>0</v>
      </c>
      <c r="U3729">
        <v>0.66478313300000003</v>
      </c>
      <c r="V3729">
        <v>0.85008076700000001</v>
      </c>
      <c r="W3729">
        <v>1.2392067E-2</v>
      </c>
      <c r="X3729">
        <v>1.890404E-2</v>
      </c>
      <c r="Y3729">
        <v>0.142874910307109</v>
      </c>
      <c r="Z3729">
        <v>0.50879229199999998</v>
      </c>
      <c r="AA3729">
        <v>0.66478313300000003</v>
      </c>
      <c r="AB3729">
        <v>0</v>
      </c>
      <c r="AC3729">
        <v>0</v>
      </c>
      <c r="AD3729">
        <v>0.85</v>
      </c>
      <c r="AE3729">
        <v>0.85</v>
      </c>
      <c r="AF3729">
        <v>0.85</v>
      </c>
      <c r="AG3729">
        <v>0.85</v>
      </c>
      <c r="AH3729">
        <v>0.950157845</v>
      </c>
      <c r="AI3729">
        <v>1.2392067E-2</v>
      </c>
      <c r="AJ3729">
        <v>0.54499692</v>
      </c>
      <c r="AK3729">
        <v>0.15944905111012059</v>
      </c>
      <c r="AL3729">
        <v>0</v>
      </c>
    </row>
    <row r="3730" spans="1:38" x14ac:dyDescent="0.35">
      <c r="A3730" t="s">
        <v>3854</v>
      </c>
      <c r="B3730">
        <v>69670.508127026085</v>
      </c>
      <c r="C3730">
        <v>61668.953517750611</v>
      </c>
      <c r="D3730">
        <v>7675.8357023488034</v>
      </c>
      <c r="E3730">
        <v>325.71890692666699</v>
      </c>
      <c r="F3730">
        <v>0.34665623585181449</v>
      </c>
      <c r="G3730">
        <v>0.1596661308464053</v>
      </c>
      <c r="H3730">
        <v>0.160593649183778</v>
      </c>
      <c r="I3730">
        <v>0.14290169600457939</v>
      </c>
      <c r="J3730">
        <v>156</v>
      </c>
      <c r="K3730">
        <v>8</v>
      </c>
      <c r="L3730" t="str">
        <f>VLOOKUP(J3730,Clustering!$D$3:$E$367,2,FALSE)</f>
        <v>Summer</v>
      </c>
      <c r="M3730">
        <v>0.53540277300000005</v>
      </c>
      <c r="N3730">
        <v>0.47360039999999998</v>
      </c>
      <c r="O3730">
        <v>0.47360039999999998</v>
      </c>
      <c r="P3730">
        <v>0.95052408099999997</v>
      </c>
      <c r="Q3730">
        <v>0.225141277</v>
      </c>
      <c r="R3730">
        <v>0.160593649183778</v>
      </c>
      <c r="S3730">
        <v>0.34665623585181449</v>
      </c>
      <c r="T3730">
        <v>0.19438567300000001</v>
      </c>
      <c r="U3730">
        <v>0.66478313300000003</v>
      </c>
      <c r="V3730">
        <v>0.85008076700000001</v>
      </c>
      <c r="W3730">
        <v>1.260151E-2</v>
      </c>
      <c r="X3730">
        <v>1.890404E-2</v>
      </c>
      <c r="Y3730">
        <v>0.14290169600457939</v>
      </c>
      <c r="Z3730">
        <v>0.53361108199999996</v>
      </c>
      <c r="AA3730">
        <v>0.66478313300000003</v>
      </c>
      <c r="AB3730">
        <v>0</v>
      </c>
      <c r="AC3730">
        <v>0</v>
      </c>
      <c r="AD3730">
        <v>0.85</v>
      </c>
      <c r="AE3730">
        <v>0.85</v>
      </c>
      <c r="AF3730">
        <v>0.85</v>
      </c>
      <c r="AG3730">
        <v>0.85</v>
      </c>
      <c r="AH3730">
        <v>0.95052408099999997</v>
      </c>
      <c r="AI3730">
        <v>1.260151E-2</v>
      </c>
      <c r="AJ3730">
        <v>0.54287691000000005</v>
      </c>
      <c r="AK3730">
        <v>0.24265936509627009</v>
      </c>
      <c r="AL3730">
        <v>0</v>
      </c>
    </row>
    <row r="3731" spans="1:38" x14ac:dyDescent="0.35">
      <c r="A3731" t="s">
        <v>3855</v>
      </c>
      <c r="B3731">
        <v>70796.215373521351</v>
      </c>
      <c r="C3731">
        <v>60537.152791699213</v>
      </c>
      <c r="D3731">
        <v>9928.1479361577458</v>
      </c>
      <c r="E3731">
        <v>330.91464566439117</v>
      </c>
      <c r="F3731">
        <v>0.44837520316846541</v>
      </c>
      <c r="G3731">
        <v>0.16221306160019169</v>
      </c>
      <c r="H3731">
        <v>0.1631851654140391</v>
      </c>
      <c r="I3731">
        <v>0.1446427663401553</v>
      </c>
      <c r="J3731">
        <v>156</v>
      </c>
      <c r="K3731">
        <v>9</v>
      </c>
      <c r="L3731" t="str">
        <f>VLOOKUP(J3731,Clustering!$D$3:$E$367,2,FALSE)</f>
        <v>Summer</v>
      </c>
      <c r="M3731">
        <v>0.54581040599999997</v>
      </c>
      <c r="N3731">
        <v>0.48570289100000003</v>
      </c>
      <c r="O3731">
        <v>0.48570289100000003</v>
      </c>
      <c r="P3731">
        <v>0.94978143699999995</v>
      </c>
      <c r="Q3731">
        <v>0.248934559</v>
      </c>
      <c r="R3731">
        <v>0.1631851654140391</v>
      </c>
      <c r="S3731">
        <v>0.44837520316846541</v>
      </c>
      <c r="T3731">
        <v>0.50389149200000005</v>
      </c>
      <c r="U3731">
        <v>0.66478313300000003</v>
      </c>
      <c r="V3731">
        <v>0.85008076700000001</v>
      </c>
      <c r="W3731">
        <v>1.4381779000000001E-2</v>
      </c>
      <c r="X3731">
        <v>1.890404E-2</v>
      </c>
      <c r="Y3731">
        <v>0.1446427663401553</v>
      </c>
      <c r="Z3731">
        <v>0.56932384400000002</v>
      </c>
      <c r="AA3731">
        <v>0.66478313300000003</v>
      </c>
      <c r="AB3731">
        <v>0</v>
      </c>
      <c r="AC3731">
        <v>0</v>
      </c>
      <c r="AD3731">
        <v>0.85</v>
      </c>
      <c r="AE3731">
        <v>0.85</v>
      </c>
      <c r="AF3731">
        <v>0.85</v>
      </c>
      <c r="AG3731">
        <v>0.85</v>
      </c>
      <c r="AH3731">
        <v>0.94978143699999995</v>
      </c>
      <c r="AI3731">
        <v>1.4381779000000001E-2</v>
      </c>
      <c r="AJ3731">
        <v>0.55470886900000005</v>
      </c>
      <c r="AK3731">
        <v>0.3138626422179257</v>
      </c>
      <c r="AL3731">
        <v>0</v>
      </c>
    </row>
    <row r="3732" spans="1:38" x14ac:dyDescent="0.35">
      <c r="A3732" t="s">
        <v>3856</v>
      </c>
      <c r="B3732">
        <v>70503.945953195202</v>
      </c>
      <c r="C3732">
        <v>58711.187757908498</v>
      </c>
      <c r="D3732">
        <v>11481.449110970199</v>
      </c>
      <c r="E3732">
        <v>311.30908431650238</v>
      </c>
      <c r="F3732">
        <v>0.51852541993768542</v>
      </c>
      <c r="G3732">
        <v>0.1526024923120109</v>
      </c>
      <c r="H3732">
        <v>0.15281910049299469</v>
      </c>
      <c r="I3732">
        <v>0.14868740665818561</v>
      </c>
      <c r="J3732">
        <v>156</v>
      </c>
      <c r="K3732">
        <v>10</v>
      </c>
      <c r="L3732" t="str">
        <f>VLOOKUP(J3732,Clustering!$D$3:$E$367,2,FALSE)</f>
        <v>Summer</v>
      </c>
      <c r="M3732">
        <v>0.56661415400000004</v>
      </c>
      <c r="N3732">
        <v>0.50284594900000001</v>
      </c>
      <c r="O3732">
        <v>0.50284594900000001</v>
      </c>
      <c r="P3732">
        <v>0.94711605399999999</v>
      </c>
      <c r="Q3732">
        <v>0.26186378599999999</v>
      </c>
      <c r="R3732">
        <v>0.15281910049299469</v>
      </c>
      <c r="S3732">
        <v>0.51852541993768542</v>
      </c>
      <c r="T3732">
        <v>0.61315550900000004</v>
      </c>
      <c r="U3732">
        <v>0.66501009600000005</v>
      </c>
      <c r="V3732">
        <v>0.85008076700000001</v>
      </c>
      <c r="W3732">
        <v>1.4067614000000001E-2</v>
      </c>
      <c r="X3732">
        <v>1.8915349000000001E-2</v>
      </c>
      <c r="Y3732">
        <v>0.14868740665818561</v>
      </c>
      <c r="Z3732">
        <v>0.61472961800000003</v>
      </c>
      <c r="AA3732">
        <v>0.66501009600000005</v>
      </c>
      <c r="AB3732">
        <v>0</v>
      </c>
      <c r="AC3732">
        <v>0</v>
      </c>
      <c r="AD3732">
        <v>0.85</v>
      </c>
      <c r="AE3732">
        <v>0.85</v>
      </c>
      <c r="AF3732">
        <v>0.85</v>
      </c>
      <c r="AG3732">
        <v>0.85</v>
      </c>
      <c r="AH3732">
        <v>0.94711605399999999</v>
      </c>
      <c r="AI3732">
        <v>1.4067614000000001E-2</v>
      </c>
      <c r="AJ3732">
        <v>0.60126650000000004</v>
      </c>
      <c r="AK3732">
        <v>0.36296779395637979</v>
      </c>
      <c r="AL3732">
        <v>0</v>
      </c>
    </row>
    <row r="3733" spans="1:38" x14ac:dyDescent="0.35">
      <c r="A3733" t="s">
        <v>3857</v>
      </c>
      <c r="B3733">
        <v>69075.549399784562</v>
      </c>
      <c r="C3733">
        <v>56374.255162966983</v>
      </c>
      <c r="D3733">
        <v>12403.56576986483</v>
      </c>
      <c r="E3733">
        <v>297.72846695275018</v>
      </c>
      <c r="F3733">
        <v>0.56017006976921435</v>
      </c>
      <c r="G3733">
        <v>0.1459453269376226</v>
      </c>
      <c r="H3733">
        <v>0.14574767636080929</v>
      </c>
      <c r="I3733">
        <v>0.14951776327976801</v>
      </c>
      <c r="J3733">
        <v>156</v>
      </c>
      <c r="K3733">
        <v>11</v>
      </c>
      <c r="L3733" t="str">
        <f>VLOOKUP(J3733,Clustering!$D$3:$E$367,2,FALSE)</f>
        <v>Summer</v>
      </c>
      <c r="M3733">
        <v>0.600958769</v>
      </c>
      <c r="N3733">
        <v>0.52040905400000004</v>
      </c>
      <c r="O3733">
        <v>0.52040905400000004</v>
      </c>
      <c r="P3733">
        <v>0.94453205799999995</v>
      </c>
      <c r="Q3733">
        <v>0.27752154299999998</v>
      </c>
      <c r="R3733">
        <v>0.14574767636080929</v>
      </c>
      <c r="S3733">
        <v>0.56017006976921435</v>
      </c>
      <c r="T3733">
        <v>0.62169412099999999</v>
      </c>
      <c r="U3733">
        <v>0.66559707000000001</v>
      </c>
      <c r="V3733">
        <v>0.85008076700000001</v>
      </c>
      <c r="W3733">
        <v>1.4416686E-2</v>
      </c>
      <c r="X3733">
        <v>2.302922E-2</v>
      </c>
      <c r="Y3733">
        <v>0.14951776327976801</v>
      </c>
      <c r="Z3733">
        <v>0.67642604799999995</v>
      </c>
      <c r="AA3733">
        <v>0.66559707000000001</v>
      </c>
      <c r="AB3733">
        <v>0</v>
      </c>
      <c r="AC3733">
        <v>0</v>
      </c>
      <c r="AD3733">
        <v>0.85</v>
      </c>
      <c r="AE3733">
        <v>0.85</v>
      </c>
      <c r="AF3733">
        <v>0.85</v>
      </c>
      <c r="AG3733">
        <v>0.85</v>
      </c>
      <c r="AH3733">
        <v>0.94453205799999995</v>
      </c>
      <c r="AI3733">
        <v>1.4416686E-2</v>
      </c>
      <c r="AJ3733">
        <v>0.64142297699999995</v>
      </c>
      <c r="AK3733">
        <v>0.39211904883845</v>
      </c>
      <c r="AL3733">
        <v>1.5393819999999999E-3</v>
      </c>
    </row>
    <row r="3734" spans="1:38" x14ac:dyDescent="0.35">
      <c r="A3734" t="s">
        <v>3858</v>
      </c>
      <c r="B3734">
        <v>69031.619414848305</v>
      </c>
      <c r="C3734">
        <v>55966.775551885708</v>
      </c>
      <c r="D3734">
        <v>12771.10699001297</v>
      </c>
      <c r="E3734">
        <v>293.73687294963321</v>
      </c>
      <c r="F3734">
        <v>0.57676897324208942</v>
      </c>
      <c r="G3734">
        <v>0.1439886632106045</v>
      </c>
      <c r="H3734">
        <v>0.1434574992270902</v>
      </c>
      <c r="I3734">
        <v>0.1535891892952686</v>
      </c>
      <c r="J3734">
        <v>156</v>
      </c>
      <c r="K3734">
        <v>12</v>
      </c>
      <c r="L3734" t="str">
        <f>VLOOKUP(J3734,Clustering!$D$3:$E$367,2,FALSE)</f>
        <v>Summer</v>
      </c>
      <c r="M3734">
        <v>0.62290868200000005</v>
      </c>
      <c r="N3734">
        <v>0.53798990800000002</v>
      </c>
      <c r="O3734">
        <v>0.53798990800000002</v>
      </c>
      <c r="P3734">
        <v>0.94361646899999996</v>
      </c>
      <c r="Q3734">
        <v>0.31340546800000002</v>
      </c>
      <c r="R3734">
        <v>0.1434574992270902</v>
      </c>
      <c r="S3734">
        <v>0.57676897324208942</v>
      </c>
      <c r="T3734">
        <v>0.62222306199999999</v>
      </c>
      <c r="U3734">
        <v>0.66559707000000001</v>
      </c>
      <c r="V3734">
        <v>0.85008076700000001</v>
      </c>
      <c r="W3734">
        <v>1.3927985E-2</v>
      </c>
      <c r="X3734">
        <v>3.7668605000000001E-2</v>
      </c>
      <c r="Y3734">
        <v>0.1535891892952686</v>
      </c>
      <c r="Z3734">
        <v>0.70981932400000003</v>
      </c>
      <c r="AA3734">
        <v>0.66559707000000001</v>
      </c>
      <c r="AB3734">
        <v>0</v>
      </c>
      <c r="AC3734">
        <v>0</v>
      </c>
      <c r="AD3734">
        <v>0.85</v>
      </c>
      <c r="AE3734">
        <v>0.85</v>
      </c>
      <c r="AF3734">
        <v>0.85</v>
      </c>
      <c r="AG3734">
        <v>0.85</v>
      </c>
      <c r="AH3734">
        <v>0.94361646899999996</v>
      </c>
      <c r="AI3734">
        <v>1.3927985E-2</v>
      </c>
      <c r="AJ3734">
        <v>0.67438620800000004</v>
      </c>
      <c r="AK3734">
        <v>0.4037382812694626</v>
      </c>
      <c r="AL3734">
        <v>0.134225452</v>
      </c>
    </row>
    <row r="3735" spans="1:38" x14ac:dyDescent="0.35">
      <c r="A3735" t="s">
        <v>3859</v>
      </c>
      <c r="B3735">
        <v>68976.29450869975</v>
      </c>
      <c r="C3735">
        <v>56415.759556343553</v>
      </c>
      <c r="D3735">
        <v>12259.84337036075</v>
      </c>
      <c r="E3735">
        <v>300.69158199544631</v>
      </c>
      <c r="F3735">
        <v>0.5536792760691317</v>
      </c>
      <c r="G3735">
        <v>0.1473978343114932</v>
      </c>
      <c r="H3735">
        <v>0.1469530327469773</v>
      </c>
      <c r="I3735">
        <v>0.15543740242072621</v>
      </c>
      <c r="J3735">
        <v>156</v>
      </c>
      <c r="K3735">
        <v>13</v>
      </c>
      <c r="L3735" t="str">
        <f>VLOOKUP(J3735,Clustering!$D$3:$E$367,2,FALSE)</f>
        <v>Summer</v>
      </c>
      <c r="M3735">
        <v>0.63006213</v>
      </c>
      <c r="N3735">
        <v>0.55563781199999995</v>
      </c>
      <c r="O3735">
        <v>0.55563781199999995</v>
      </c>
      <c r="P3735">
        <v>0.942202392</v>
      </c>
      <c r="Q3735">
        <v>0.37114266600000001</v>
      </c>
      <c r="R3735">
        <v>0.1469530327469773</v>
      </c>
      <c r="S3735">
        <v>0.5536792760691317</v>
      </c>
      <c r="T3735">
        <v>0.638280187</v>
      </c>
      <c r="U3735">
        <v>0.66559707000000001</v>
      </c>
      <c r="V3735">
        <v>0.85008076700000001</v>
      </c>
      <c r="W3735">
        <v>1.424215E-2</v>
      </c>
      <c r="X3735">
        <v>7.3748540000000001E-2</v>
      </c>
      <c r="Y3735">
        <v>0.15543740242072621</v>
      </c>
      <c r="Z3735">
        <v>0.73201075000000004</v>
      </c>
      <c r="AA3735">
        <v>0.66559707000000001</v>
      </c>
      <c r="AB3735">
        <v>0</v>
      </c>
      <c r="AC3735">
        <v>0</v>
      </c>
      <c r="AD3735">
        <v>0.85</v>
      </c>
      <c r="AE3735">
        <v>0.85</v>
      </c>
      <c r="AF3735">
        <v>0.85</v>
      </c>
      <c r="AG3735">
        <v>0.85</v>
      </c>
      <c r="AH3735">
        <v>0.942202392</v>
      </c>
      <c r="AI3735">
        <v>1.424215E-2</v>
      </c>
      <c r="AJ3735">
        <v>0.69376245400000003</v>
      </c>
      <c r="AK3735">
        <v>0.38757549324839219</v>
      </c>
      <c r="AL3735">
        <v>0.25305274700000002</v>
      </c>
    </row>
    <row r="3736" spans="1:38" x14ac:dyDescent="0.35">
      <c r="A3736" t="s">
        <v>3860</v>
      </c>
      <c r="B3736">
        <v>68907.075349114166</v>
      </c>
      <c r="C3736">
        <v>57453.176688450003</v>
      </c>
      <c r="D3736">
        <v>11144.433544003819</v>
      </c>
      <c r="E3736">
        <v>309.46511666034399</v>
      </c>
      <c r="F3736">
        <v>0.50330511658592381</v>
      </c>
      <c r="G3736">
        <v>0.15169858659820781</v>
      </c>
      <c r="H3736">
        <v>0.15167401192613511</v>
      </c>
      <c r="I3736">
        <v>0.1521427616318671</v>
      </c>
      <c r="J3736">
        <v>156</v>
      </c>
      <c r="K3736">
        <v>14</v>
      </c>
      <c r="L3736" t="str">
        <f>VLOOKUP(J3736,Clustering!$D$3:$E$367,2,FALSE)</f>
        <v>Summer</v>
      </c>
      <c r="M3736">
        <v>0.64880393400000003</v>
      </c>
      <c r="N3736">
        <v>0.56826289600000002</v>
      </c>
      <c r="O3736">
        <v>0.56826289600000002</v>
      </c>
      <c r="P3736">
        <v>0.939801514</v>
      </c>
      <c r="Q3736">
        <v>0.412145714</v>
      </c>
      <c r="R3736">
        <v>0.15167401192613511</v>
      </c>
      <c r="S3736">
        <v>0.50330511658592381</v>
      </c>
      <c r="T3736">
        <v>0.63061054900000002</v>
      </c>
      <c r="U3736">
        <v>0.66582403300000004</v>
      </c>
      <c r="V3736">
        <v>0.85008076700000001</v>
      </c>
      <c r="W3736">
        <v>1.4032707E-2</v>
      </c>
      <c r="X3736">
        <v>9.9396783000000002E-2</v>
      </c>
      <c r="Y3736">
        <v>0.1521427616318671</v>
      </c>
      <c r="Z3736">
        <v>0.74849050399999995</v>
      </c>
      <c r="AA3736">
        <v>0.66582403300000004</v>
      </c>
      <c r="AB3736">
        <v>0</v>
      </c>
      <c r="AC3736">
        <v>0</v>
      </c>
      <c r="AD3736">
        <v>0.85</v>
      </c>
      <c r="AE3736">
        <v>0.85</v>
      </c>
      <c r="AF3736">
        <v>0.85</v>
      </c>
      <c r="AG3736">
        <v>0.85</v>
      </c>
      <c r="AH3736">
        <v>0.939801514</v>
      </c>
      <c r="AI3736">
        <v>1.4032707E-2</v>
      </c>
      <c r="AJ3736">
        <v>0.70784802700000005</v>
      </c>
      <c r="AK3736">
        <v>0.35231358161014659</v>
      </c>
      <c r="AL3736">
        <v>0.306967981</v>
      </c>
    </row>
    <row r="3737" spans="1:38" x14ac:dyDescent="0.35">
      <c r="A3737" t="s">
        <v>3861</v>
      </c>
      <c r="B3737">
        <v>69218.098328058986</v>
      </c>
      <c r="C3737">
        <v>59391.799923555853</v>
      </c>
      <c r="D3737">
        <v>9512.8923230652035</v>
      </c>
      <c r="E3737">
        <v>313.40608143792309</v>
      </c>
      <c r="F3737">
        <v>0.4296214213871607</v>
      </c>
      <c r="G3737">
        <v>0.15363043207741331</v>
      </c>
      <c r="H3737">
        <v>0.15354231432469539</v>
      </c>
      <c r="I3737">
        <v>0.15522311684096299</v>
      </c>
      <c r="J3737">
        <v>156</v>
      </c>
      <c r="K3737">
        <v>15</v>
      </c>
      <c r="L3737" t="str">
        <f>VLOOKUP(J3737,Clustering!$D$3:$E$367,2,FALSE)</f>
        <v>Summer</v>
      </c>
      <c r="M3737">
        <v>0.65734545099999997</v>
      </c>
      <c r="N3737">
        <v>0.56817021000000001</v>
      </c>
      <c r="O3737">
        <v>0.56817021000000001</v>
      </c>
      <c r="P3737">
        <v>0.93752271399999998</v>
      </c>
      <c r="Q3737">
        <v>0.45803007600000001</v>
      </c>
      <c r="R3737">
        <v>0.15354231432469539</v>
      </c>
      <c r="S3737">
        <v>0.4296214213871607</v>
      </c>
      <c r="T3737">
        <v>0.64443856700000002</v>
      </c>
      <c r="U3737">
        <v>0.666411007</v>
      </c>
      <c r="V3737">
        <v>0.85008076700000001</v>
      </c>
      <c r="W3737">
        <v>1.3927985E-2</v>
      </c>
      <c r="X3737">
        <v>0.122324643</v>
      </c>
      <c r="Y3737">
        <v>0.15522311684096299</v>
      </c>
      <c r="Z3737">
        <v>0.75814559100000001</v>
      </c>
      <c r="AA3737">
        <v>0.666411007</v>
      </c>
      <c r="AB3737">
        <v>0</v>
      </c>
      <c r="AC3737">
        <v>0</v>
      </c>
      <c r="AD3737">
        <v>0.85</v>
      </c>
      <c r="AE3737">
        <v>0.85</v>
      </c>
      <c r="AF3737">
        <v>0.85</v>
      </c>
      <c r="AG3737">
        <v>0.85</v>
      </c>
      <c r="AH3737">
        <v>0.93752271399999998</v>
      </c>
      <c r="AI3737">
        <v>1.3927985E-2</v>
      </c>
      <c r="AJ3737">
        <v>0.71963815799999997</v>
      </c>
      <c r="AK3737">
        <v>0.30073499497101241</v>
      </c>
      <c r="AL3737">
        <v>0.37997805800000001</v>
      </c>
    </row>
    <row r="3738" spans="1:38" x14ac:dyDescent="0.35">
      <c r="A3738" t="s">
        <v>3862</v>
      </c>
      <c r="B3738">
        <v>70920.471985293014</v>
      </c>
      <c r="C3738">
        <v>63354.993627087177</v>
      </c>
      <c r="D3738">
        <v>7245.6135067745126</v>
      </c>
      <c r="E3738">
        <v>319.8648514313229</v>
      </c>
      <c r="F3738">
        <v>0.32722653299196169</v>
      </c>
      <c r="G3738">
        <v>0.15679649579966809</v>
      </c>
      <c r="H3738">
        <v>0.1564552589246013</v>
      </c>
      <c r="I3738">
        <v>0.16296418340990829</v>
      </c>
      <c r="J3738">
        <v>156</v>
      </c>
      <c r="K3738">
        <v>16</v>
      </c>
      <c r="L3738" t="str">
        <f>VLOOKUP(J3738,Clustering!$D$3:$E$367,2,FALSE)</f>
        <v>Summer</v>
      </c>
      <c r="M3738">
        <v>0.661129521</v>
      </c>
      <c r="N3738">
        <v>0.57399368299999998</v>
      </c>
      <c r="O3738">
        <v>0.57399368299999998</v>
      </c>
      <c r="P3738">
        <v>0.93650539200000005</v>
      </c>
      <c r="Q3738">
        <v>0.48967101200000002</v>
      </c>
      <c r="R3738">
        <v>0.1564552589246013</v>
      </c>
      <c r="S3738">
        <v>0.32722653299196169</v>
      </c>
      <c r="T3738">
        <v>0.62637902400000001</v>
      </c>
      <c r="U3738">
        <v>0.666411007</v>
      </c>
      <c r="V3738">
        <v>0.85008076700000001</v>
      </c>
      <c r="W3738">
        <v>1.3194933000000001E-2</v>
      </c>
      <c r="X3738">
        <v>0.14338320900000001</v>
      </c>
      <c r="Y3738">
        <v>0.16296418340990829</v>
      </c>
      <c r="Z3738">
        <v>0.76333552999999998</v>
      </c>
      <c r="AA3738">
        <v>0.666411007</v>
      </c>
      <c r="AB3738">
        <v>0</v>
      </c>
      <c r="AC3738">
        <v>0</v>
      </c>
      <c r="AD3738">
        <v>0.85</v>
      </c>
      <c r="AE3738">
        <v>0.85</v>
      </c>
      <c r="AF3738">
        <v>0.85</v>
      </c>
      <c r="AG3738">
        <v>0.85</v>
      </c>
      <c r="AH3738">
        <v>0.93650539200000005</v>
      </c>
      <c r="AI3738">
        <v>1.3194933000000001E-2</v>
      </c>
      <c r="AJ3738">
        <v>0.729092607</v>
      </c>
      <c r="AK3738">
        <v>0.22905857309437319</v>
      </c>
      <c r="AL3738">
        <v>0.58652845499999995</v>
      </c>
    </row>
    <row r="3739" spans="1:38" x14ac:dyDescent="0.35">
      <c r="A3739" t="s">
        <v>3863</v>
      </c>
      <c r="B3739">
        <v>71618.668809615774</v>
      </c>
      <c r="C3739">
        <v>66745.977818689586</v>
      </c>
      <c r="D3739">
        <v>4547.7965702917527</v>
      </c>
      <c r="E3739">
        <v>324.89442063443511</v>
      </c>
      <c r="F3739">
        <v>0.20538767394340079</v>
      </c>
      <c r="G3739">
        <v>0.1592619708992328</v>
      </c>
      <c r="H3739">
        <v>0.1586851682390121</v>
      </c>
      <c r="I3739">
        <v>0.1696873934749786</v>
      </c>
      <c r="J3739">
        <v>156</v>
      </c>
      <c r="K3739">
        <v>17</v>
      </c>
      <c r="L3739" t="str">
        <f>VLOOKUP(J3739,Clustering!$D$3:$E$367,2,FALSE)</f>
        <v>Summer</v>
      </c>
      <c r="M3739">
        <v>0.65876231799999996</v>
      </c>
      <c r="N3739">
        <v>0.57143593000000004</v>
      </c>
      <c r="O3739">
        <v>0.57143593000000004</v>
      </c>
      <c r="P3739">
        <v>0.93752271399999998</v>
      </c>
      <c r="Q3739">
        <v>0.50401456899999997</v>
      </c>
      <c r="R3739">
        <v>0.1586851682390121</v>
      </c>
      <c r="S3739">
        <v>0.20538767394340079</v>
      </c>
      <c r="T3739">
        <v>0.58009672099999998</v>
      </c>
      <c r="U3739">
        <v>0.666411007</v>
      </c>
      <c r="V3739">
        <v>0.85008076700000001</v>
      </c>
      <c r="W3739">
        <v>1.3090210999999999E-2</v>
      </c>
      <c r="X3739">
        <v>0.203364814</v>
      </c>
      <c r="Y3739">
        <v>0.1696873934749786</v>
      </c>
      <c r="Z3739">
        <v>0.76685518600000002</v>
      </c>
      <c r="AA3739">
        <v>0.666411007</v>
      </c>
      <c r="AB3739">
        <v>0</v>
      </c>
      <c r="AC3739">
        <v>0</v>
      </c>
      <c r="AD3739">
        <v>0.85</v>
      </c>
      <c r="AE3739">
        <v>0.85</v>
      </c>
      <c r="AF3739">
        <v>0.85</v>
      </c>
      <c r="AG3739">
        <v>0.85</v>
      </c>
      <c r="AH3739">
        <v>0.93752271399999998</v>
      </c>
      <c r="AI3739">
        <v>1.3090210999999999E-2</v>
      </c>
      <c r="AJ3739">
        <v>0.740863677</v>
      </c>
      <c r="AK3739">
        <v>0.14377137176038049</v>
      </c>
      <c r="AL3739">
        <v>0.64514639299999998</v>
      </c>
    </row>
    <row r="3740" spans="1:38" x14ac:dyDescent="0.35">
      <c r="A3740" t="s">
        <v>3864</v>
      </c>
      <c r="B3740">
        <v>71331.335534768979</v>
      </c>
      <c r="C3740">
        <v>69044.295487329015</v>
      </c>
      <c r="D3740">
        <v>1964.711179876193</v>
      </c>
      <c r="E3740">
        <v>322.32886756376791</v>
      </c>
      <c r="F3740">
        <v>8.8730323128652699E-2</v>
      </c>
      <c r="G3740">
        <v>0.15800434684498421</v>
      </c>
      <c r="H3740">
        <v>0.15758025821835811</v>
      </c>
      <c r="I3740">
        <v>0.1656695388544186</v>
      </c>
      <c r="J3740">
        <v>156</v>
      </c>
      <c r="K3740">
        <v>18</v>
      </c>
      <c r="L3740" t="str">
        <f>VLOOKUP(J3740,Clustering!$D$3:$E$367,2,FALSE)</f>
        <v>Summer</v>
      </c>
      <c r="M3740">
        <v>0.65783501899999997</v>
      </c>
      <c r="N3740">
        <v>0.57543328199999999</v>
      </c>
      <c r="O3740">
        <v>0.57543328199999999</v>
      </c>
      <c r="P3740">
        <v>0.93779738999999995</v>
      </c>
      <c r="Q3740">
        <v>0.50367663200000001</v>
      </c>
      <c r="R3740">
        <v>0.15758025821835811</v>
      </c>
      <c r="S3740">
        <v>8.8730323128652699E-2</v>
      </c>
      <c r="T3740">
        <v>0.50952093099999995</v>
      </c>
      <c r="U3740">
        <v>0.666411007</v>
      </c>
      <c r="V3740">
        <v>0.85008076700000001</v>
      </c>
      <c r="W3740">
        <v>1.2845861E-2</v>
      </c>
      <c r="X3740">
        <v>0.22688156600000001</v>
      </c>
      <c r="Y3740">
        <v>0.1656695388544186</v>
      </c>
      <c r="Z3740">
        <v>0.77618290599999995</v>
      </c>
      <c r="AA3740">
        <v>0.666411007</v>
      </c>
      <c r="AB3740">
        <v>0</v>
      </c>
      <c r="AC3740">
        <v>0</v>
      </c>
      <c r="AD3740">
        <v>0.85</v>
      </c>
      <c r="AE3740">
        <v>0.85</v>
      </c>
      <c r="AF3740">
        <v>0.85</v>
      </c>
      <c r="AG3740">
        <v>0.85</v>
      </c>
      <c r="AH3740">
        <v>0.93779738999999995</v>
      </c>
      <c r="AI3740">
        <v>1.2845861E-2</v>
      </c>
      <c r="AJ3740">
        <v>0.75294872400000001</v>
      </c>
      <c r="AK3740">
        <v>6.2111226190056899E-2</v>
      </c>
      <c r="AL3740">
        <v>0.64577298699999997</v>
      </c>
    </row>
    <row r="3741" spans="1:38" x14ac:dyDescent="0.35">
      <c r="A3741" t="s">
        <v>3865</v>
      </c>
      <c r="B3741">
        <v>71783.603720389205</v>
      </c>
      <c r="C3741">
        <v>71160.300075065621</v>
      </c>
      <c r="D3741">
        <v>281.05505102647248</v>
      </c>
      <c r="E3741">
        <v>342.24859429711091</v>
      </c>
      <c r="F3741">
        <v>1.26930134820581E-2</v>
      </c>
      <c r="G3741">
        <v>0.16776891877309349</v>
      </c>
      <c r="H3741">
        <v>0.1680065909587109</v>
      </c>
      <c r="I3741">
        <v>0.16347311166184589</v>
      </c>
      <c r="J3741">
        <v>156</v>
      </c>
      <c r="K3741">
        <v>19</v>
      </c>
      <c r="L3741" t="str">
        <f>VLOOKUP(J3741,Clustering!$D$3:$E$367,2,FALSE)</f>
        <v>Summer</v>
      </c>
      <c r="M3741">
        <v>0.65653910400000004</v>
      </c>
      <c r="N3741">
        <v>0.582152067</v>
      </c>
      <c r="O3741">
        <v>0.582152067</v>
      </c>
      <c r="P3741">
        <v>0.937217517</v>
      </c>
      <c r="Q3741">
        <v>0.474213514</v>
      </c>
      <c r="R3741">
        <v>0.1680065909587109</v>
      </c>
      <c r="S3741">
        <v>1.26930134820581E-2</v>
      </c>
      <c r="T3741">
        <v>0.33058788</v>
      </c>
      <c r="U3741">
        <v>0.666411007</v>
      </c>
      <c r="V3741">
        <v>0.85008076700000001</v>
      </c>
      <c r="W3741">
        <v>1.1205221E-2</v>
      </c>
      <c r="X3741">
        <v>0.20175310699999999</v>
      </c>
      <c r="Y3741">
        <v>0.16347311166184589</v>
      </c>
      <c r="Z3741">
        <v>0.775650375</v>
      </c>
      <c r="AA3741">
        <v>0.666411007</v>
      </c>
      <c r="AB3741">
        <v>0</v>
      </c>
      <c r="AC3741">
        <v>0</v>
      </c>
      <c r="AD3741">
        <v>0.85</v>
      </c>
      <c r="AE3741">
        <v>0.85</v>
      </c>
      <c r="AF3741">
        <v>0.85</v>
      </c>
      <c r="AG3741">
        <v>0.85</v>
      </c>
      <c r="AH3741">
        <v>0.937217517</v>
      </c>
      <c r="AI3741">
        <v>1.1205221E-2</v>
      </c>
      <c r="AJ3741">
        <v>0.76424273899999995</v>
      </c>
      <c r="AK3741">
        <v>8.8851094374407004E-3</v>
      </c>
      <c r="AL3741">
        <v>0.70485057200000001</v>
      </c>
    </row>
    <row r="3742" spans="1:38" x14ac:dyDescent="0.35">
      <c r="A3742" t="s">
        <v>3866</v>
      </c>
      <c r="B3742">
        <v>68339.930707464955</v>
      </c>
      <c r="C3742">
        <v>67983.283749376205</v>
      </c>
      <c r="D3742">
        <v>0</v>
      </c>
      <c r="E3742">
        <v>356.64695808875467</v>
      </c>
      <c r="F3742">
        <v>0</v>
      </c>
      <c r="G3742">
        <v>0.17482694023958559</v>
      </c>
      <c r="H3742">
        <v>0.17578113964949429</v>
      </c>
      <c r="I3742">
        <v>0.15758025821835811</v>
      </c>
      <c r="J3742">
        <v>156</v>
      </c>
      <c r="K3742">
        <v>20</v>
      </c>
      <c r="L3742" t="str">
        <f>VLOOKUP(J3742,Clustering!$D$3:$E$367,2,FALSE)</f>
        <v>Summer</v>
      </c>
      <c r="M3742">
        <v>0.667695488</v>
      </c>
      <c r="N3742">
        <v>0.58556963500000003</v>
      </c>
      <c r="O3742">
        <v>0.58556963500000003</v>
      </c>
      <c r="P3742">
        <v>0.93506079600000003</v>
      </c>
      <c r="Q3742">
        <v>0.44805467100000002</v>
      </c>
      <c r="R3742">
        <v>0.17578113964949429</v>
      </c>
      <c r="S3742">
        <v>0</v>
      </c>
      <c r="T3742">
        <v>6.5097476000000001E-2</v>
      </c>
      <c r="U3742">
        <v>0.666411007</v>
      </c>
      <c r="V3742">
        <v>0.85008076700000001</v>
      </c>
      <c r="W3742">
        <v>1.1309942999999999E-2</v>
      </c>
      <c r="X3742">
        <v>0.13977362400000001</v>
      </c>
      <c r="Y3742">
        <v>0.15758025821835811</v>
      </c>
      <c r="Z3742">
        <v>0.77193345599999996</v>
      </c>
      <c r="AA3742">
        <v>0.666411007</v>
      </c>
      <c r="AB3742">
        <v>0</v>
      </c>
      <c r="AC3742">
        <v>0</v>
      </c>
      <c r="AD3742">
        <v>0.85</v>
      </c>
      <c r="AE3742">
        <v>0.85</v>
      </c>
      <c r="AF3742">
        <v>0.85</v>
      </c>
      <c r="AG3742">
        <v>0.85</v>
      </c>
      <c r="AH3742">
        <v>0.93506079600000003</v>
      </c>
      <c r="AI3742">
        <v>1.1309942999999999E-2</v>
      </c>
      <c r="AJ3742">
        <v>0.76712466099999999</v>
      </c>
      <c r="AK3742">
        <v>0</v>
      </c>
      <c r="AL3742">
        <v>0.71243907500000003</v>
      </c>
    </row>
    <row r="3743" spans="1:38" x14ac:dyDescent="0.35">
      <c r="A3743" t="s">
        <v>3867</v>
      </c>
      <c r="B3743">
        <v>64644.277003095667</v>
      </c>
      <c r="C3743">
        <v>64293.910883160941</v>
      </c>
      <c r="D3743">
        <v>0</v>
      </c>
      <c r="E3743">
        <v>350.36611993472559</v>
      </c>
      <c r="F3743">
        <v>0</v>
      </c>
      <c r="G3743">
        <v>0.17174809800721841</v>
      </c>
      <c r="H3743">
        <v>0.172908373595794</v>
      </c>
      <c r="I3743">
        <v>0.15077669106087671</v>
      </c>
      <c r="J3743">
        <v>156</v>
      </c>
      <c r="K3743">
        <v>21</v>
      </c>
      <c r="L3743" t="str">
        <f>VLOOKUP(J3743,Clustering!$D$3:$E$367,2,FALSE)</f>
        <v>Summer</v>
      </c>
      <c r="M3743">
        <v>0.65115961899999997</v>
      </c>
      <c r="N3743">
        <v>0.57136493600000005</v>
      </c>
      <c r="O3743">
        <v>0.57136493600000005</v>
      </c>
      <c r="P3743">
        <v>0.93281251600000004</v>
      </c>
      <c r="Q3743">
        <v>0.42034381999999998</v>
      </c>
      <c r="R3743">
        <v>0.172908373595794</v>
      </c>
      <c r="S3743">
        <v>0</v>
      </c>
      <c r="T3743">
        <v>0</v>
      </c>
      <c r="U3743">
        <v>0.666411007</v>
      </c>
      <c r="V3743">
        <v>0.85008076700000001</v>
      </c>
      <c r="W3743">
        <v>1.1414664E-2</v>
      </c>
      <c r="X3743">
        <v>6.7558465999999998E-2</v>
      </c>
      <c r="Y3743">
        <v>0.15077669106087671</v>
      </c>
      <c r="Z3743">
        <v>0.74632851200000005</v>
      </c>
      <c r="AA3743">
        <v>0.666411007</v>
      </c>
      <c r="AB3743">
        <v>0</v>
      </c>
      <c r="AC3743">
        <v>0</v>
      </c>
      <c r="AD3743">
        <v>0.85</v>
      </c>
      <c r="AE3743">
        <v>0.85</v>
      </c>
      <c r="AF3743">
        <v>0.85</v>
      </c>
      <c r="AG3743">
        <v>0.85</v>
      </c>
      <c r="AH3743">
        <v>0.93281251600000004</v>
      </c>
      <c r="AI3743">
        <v>1.1414664E-2</v>
      </c>
      <c r="AJ3743">
        <v>0.74850609199999996</v>
      </c>
      <c r="AK3743">
        <v>0</v>
      </c>
      <c r="AL3743">
        <v>0.38078244</v>
      </c>
    </row>
    <row r="3744" spans="1:38" x14ac:dyDescent="0.35">
      <c r="A3744" t="s">
        <v>3868</v>
      </c>
      <c r="B3744">
        <v>60505.87770501295</v>
      </c>
      <c r="C3744">
        <v>60170.026744789036</v>
      </c>
      <c r="D3744">
        <v>0</v>
      </c>
      <c r="E3744">
        <v>335.85096022390309</v>
      </c>
      <c r="F3744">
        <v>0</v>
      </c>
      <c r="G3744">
        <v>0.1646328236391682</v>
      </c>
      <c r="H3744">
        <v>0.16557578891327221</v>
      </c>
      <c r="I3744">
        <v>0.14758919306189919</v>
      </c>
      <c r="J3744">
        <v>156</v>
      </c>
      <c r="K3744">
        <v>22</v>
      </c>
      <c r="L3744" t="str">
        <f>VLOOKUP(J3744,Clustering!$D$3:$E$367,2,FALSE)</f>
        <v>Summer</v>
      </c>
      <c r="M3744">
        <v>0.614689704</v>
      </c>
      <c r="N3744">
        <v>0.545698664</v>
      </c>
      <c r="O3744">
        <v>0.545698664</v>
      </c>
      <c r="P3744">
        <v>0.93019799999999997</v>
      </c>
      <c r="Q3744">
        <v>0.41049357600000003</v>
      </c>
      <c r="R3744">
        <v>0.16557578891327221</v>
      </c>
      <c r="S3744">
        <v>0</v>
      </c>
      <c r="T3744">
        <v>0</v>
      </c>
      <c r="U3744">
        <v>0.66559707000000001</v>
      </c>
      <c r="V3744">
        <v>0.85008076700000001</v>
      </c>
      <c r="W3744">
        <v>1.1659015E-2</v>
      </c>
      <c r="X3744">
        <v>3.1359579999999998E-2</v>
      </c>
      <c r="Y3744">
        <v>0.14758919306189919</v>
      </c>
      <c r="Z3744">
        <v>0.66420548800000001</v>
      </c>
      <c r="AA3744">
        <v>0.66559707000000001</v>
      </c>
      <c r="AB3744">
        <v>0</v>
      </c>
      <c r="AC3744">
        <v>0</v>
      </c>
      <c r="AD3744">
        <v>0.85</v>
      </c>
      <c r="AE3744">
        <v>0.85</v>
      </c>
      <c r="AF3744">
        <v>0.85</v>
      </c>
      <c r="AG3744">
        <v>0.85</v>
      </c>
      <c r="AH3744">
        <v>0.93019799999999997</v>
      </c>
      <c r="AI3744">
        <v>1.1659015E-2</v>
      </c>
      <c r="AJ3744">
        <v>0.69583728199999995</v>
      </c>
      <c r="AK3744">
        <v>0</v>
      </c>
      <c r="AL3744">
        <v>0.15400976499999999</v>
      </c>
    </row>
    <row r="3745" spans="1:38" x14ac:dyDescent="0.35">
      <c r="A3745" t="s">
        <v>3869</v>
      </c>
      <c r="B3745">
        <v>56446.315609511083</v>
      </c>
      <c r="C3745">
        <v>56127.088273270972</v>
      </c>
      <c r="D3745">
        <v>0</v>
      </c>
      <c r="E3745">
        <v>319.22733624010863</v>
      </c>
      <c r="F3745">
        <v>0</v>
      </c>
      <c r="G3745">
        <v>0.1564839883529944</v>
      </c>
      <c r="H3745">
        <v>0.1573391869411245</v>
      </c>
      <c r="I3745">
        <v>0.14102669718165139</v>
      </c>
      <c r="J3745">
        <v>156</v>
      </c>
      <c r="K3745">
        <v>23</v>
      </c>
      <c r="L3745" t="str">
        <f>VLOOKUP(J3745,Clustering!$D$3:$E$367,2,FALSE)</f>
        <v>Summer</v>
      </c>
      <c r="M3745">
        <v>0.591420838</v>
      </c>
      <c r="N3745">
        <v>0.54754056200000001</v>
      </c>
      <c r="O3745">
        <v>0.54754056200000001</v>
      </c>
      <c r="P3745">
        <v>0.91095027900000003</v>
      </c>
      <c r="Q3745">
        <v>0.36742535700000001</v>
      </c>
      <c r="R3745">
        <v>0.1573391869411245</v>
      </c>
      <c r="S3745">
        <v>0</v>
      </c>
      <c r="T3745">
        <v>0</v>
      </c>
      <c r="U3745">
        <v>0.66219262099999998</v>
      </c>
      <c r="V3745">
        <v>0.85008076700000001</v>
      </c>
      <c r="W3745">
        <v>1.1938272999999999E-2</v>
      </c>
      <c r="X3745">
        <v>2.4002190999999999E-2</v>
      </c>
      <c r="Y3745">
        <v>0.14102669718165139</v>
      </c>
      <c r="Z3745">
        <v>0.582722187</v>
      </c>
      <c r="AA3745">
        <v>0.66219262099999998</v>
      </c>
      <c r="AB3745">
        <v>0</v>
      </c>
      <c r="AC3745">
        <v>0</v>
      </c>
      <c r="AD3745">
        <v>0.85</v>
      </c>
      <c r="AE3745">
        <v>0.85</v>
      </c>
      <c r="AF3745">
        <v>0.85</v>
      </c>
      <c r="AG3745">
        <v>0.85</v>
      </c>
      <c r="AH3745">
        <v>0.91095027900000003</v>
      </c>
      <c r="AI3745">
        <v>1.1938272999999999E-2</v>
      </c>
      <c r="AJ3745">
        <v>0.63339934099999995</v>
      </c>
      <c r="AK3745">
        <v>0</v>
      </c>
      <c r="AL3745">
        <v>0.13530952399999999</v>
      </c>
    </row>
    <row r="3746" spans="1:38" x14ac:dyDescent="0.35">
      <c r="A3746" t="s">
        <v>3870</v>
      </c>
      <c r="B3746">
        <v>54653.338891612533</v>
      </c>
      <c r="C3746">
        <v>54340.807143726262</v>
      </c>
      <c r="D3746">
        <v>0</v>
      </c>
      <c r="E3746">
        <v>312.53174788626978</v>
      </c>
      <c r="F3746">
        <v>0</v>
      </c>
      <c r="G3746">
        <v>0.15320183719915181</v>
      </c>
      <c r="H3746">
        <v>0.1543659745219102</v>
      </c>
      <c r="I3746">
        <v>0.13216063131894931</v>
      </c>
      <c r="J3746">
        <v>157</v>
      </c>
      <c r="K3746">
        <v>0</v>
      </c>
      <c r="L3746" t="str">
        <f>VLOOKUP(J3746,Clustering!$D$3:$E$367,2,FALSE)</f>
        <v>Summer</v>
      </c>
      <c r="M3746">
        <v>0.55470901900000003</v>
      </c>
      <c r="N3746">
        <v>0.48103701300000001</v>
      </c>
      <c r="O3746">
        <v>0.48103701300000001</v>
      </c>
      <c r="P3746">
        <v>0.948784462</v>
      </c>
      <c r="Q3746">
        <v>0.356135751</v>
      </c>
      <c r="R3746">
        <v>0.1543659745219102</v>
      </c>
      <c r="S3746">
        <v>0</v>
      </c>
      <c r="T3746">
        <v>0</v>
      </c>
      <c r="U3746">
        <v>0.66443094800000002</v>
      </c>
      <c r="V3746">
        <v>0.85008076700000001</v>
      </c>
      <c r="W3746">
        <v>1.2217531E-2</v>
      </c>
      <c r="X3746">
        <v>1.9436808E-2</v>
      </c>
      <c r="Y3746">
        <v>0.13216063131894931</v>
      </c>
      <c r="Z3746">
        <v>0.52743087799999999</v>
      </c>
      <c r="AA3746">
        <v>0.66443094800000002</v>
      </c>
      <c r="AB3746">
        <v>0</v>
      </c>
      <c r="AC3746">
        <v>0</v>
      </c>
      <c r="AD3746">
        <v>0.85</v>
      </c>
      <c r="AE3746">
        <v>0.85</v>
      </c>
      <c r="AF3746">
        <v>0.85</v>
      </c>
      <c r="AG3746">
        <v>0.85</v>
      </c>
      <c r="AH3746">
        <v>0.948784462</v>
      </c>
      <c r="AI3746">
        <v>1.2217531E-2</v>
      </c>
      <c r="AJ3746">
        <v>0.59514420199999996</v>
      </c>
      <c r="AK3746">
        <v>0</v>
      </c>
      <c r="AL3746">
        <v>4.2638717999999999E-2</v>
      </c>
    </row>
    <row r="3747" spans="1:38" x14ac:dyDescent="0.35">
      <c r="A3747" t="s">
        <v>3871</v>
      </c>
      <c r="B3747">
        <v>54036.708762661961</v>
      </c>
      <c r="C3747">
        <v>53727.597522102318</v>
      </c>
      <c r="D3747">
        <v>0</v>
      </c>
      <c r="E3747">
        <v>309.11124055964041</v>
      </c>
      <c r="F3747">
        <v>0</v>
      </c>
      <c r="G3747">
        <v>0.15152511792139231</v>
      </c>
      <c r="H3747">
        <v>0.153281153774359</v>
      </c>
      <c r="I3747">
        <v>0.11978563908762491</v>
      </c>
      <c r="J3747">
        <v>157</v>
      </c>
      <c r="K3747">
        <v>1</v>
      </c>
      <c r="L3747" t="str">
        <f>VLOOKUP(J3747,Clustering!$D$3:$E$367,2,FALSE)</f>
        <v>Summer</v>
      </c>
      <c r="M3747">
        <v>0.51573367000000003</v>
      </c>
      <c r="N3747">
        <v>0.45924385299999998</v>
      </c>
      <c r="O3747">
        <v>0.45924385299999998</v>
      </c>
      <c r="P3747">
        <v>0.94905913799999997</v>
      </c>
      <c r="Q3747">
        <v>0.29864887699999998</v>
      </c>
      <c r="R3747">
        <v>0.153281153774359</v>
      </c>
      <c r="S3747">
        <v>0</v>
      </c>
      <c r="T3747">
        <v>0</v>
      </c>
      <c r="U3747">
        <v>0.66443094800000002</v>
      </c>
      <c r="V3747">
        <v>0.85008076700000001</v>
      </c>
      <c r="W3747">
        <v>1.2287345E-2</v>
      </c>
      <c r="X3747">
        <v>1.9436808E-2</v>
      </c>
      <c r="Y3747">
        <v>0.11978563908762491</v>
      </c>
      <c r="Z3747">
        <v>0.483311131</v>
      </c>
      <c r="AA3747">
        <v>0.66443094800000002</v>
      </c>
      <c r="AB3747">
        <v>0</v>
      </c>
      <c r="AC3747">
        <v>0</v>
      </c>
      <c r="AD3747">
        <v>0.85</v>
      </c>
      <c r="AE3747">
        <v>0.85</v>
      </c>
      <c r="AF3747">
        <v>0.85</v>
      </c>
      <c r="AG3747">
        <v>0.85</v>
      </c>
      <c r="AH3747">
        <v>0.94905913799999997</v>
      </c>
      <c r="AI3747">
        <v>1.2287345E-2</v>
      </c>
      <c r="AJ3747">
        <v>0.55167392900000001</v>
      </c>
      <c r="AK3747">
        <v>0</v>
      </c>
      <c r="AL3747">
        <v>0</v>
      </c>
    </row>
    <row r="3748" spans="1:38" x14ac:dyDescent="0.35">
      <c r="A3748" t="s">
        <v>3872</v>
      </c>
      <c r="B3748">
        <v>53919.358605606692</v>
      </c>
      <c r="C3748">
        <v>53613.715940380833</v>
      </c>
      <c r="D3748">
        <v>0</v>
      </c>
      <c r="E3748">
        <v>305.64266522586553</v>
      </c>
      <c r="F3748">
        <v>0</v>
      </c>
      <c r="G3748">
        <v>0.14982483589503209</v>
      </c>
      <c r="H3748">
        <v>0.15209588666129389</v>
      </c>
      <c r="I3748">
        <v>0.10877671742729091</v>
      </c>
      <c r="J3748">
        <v>157</v>
      </c>
      <c r="K3748">
        <v>2</v>
      </c>
      <c r="L3748" t="str">
        <f>VLOOKUP(J3748,Clustering!$D$3:$E$367,2,FALSE)</f>
        <v>Summer</v>
      </c>
      <c r="M3748">
        <v>0.47768561900000001</v>
      </c>
      <c r="N3748">
        <v>0.44425427699999998</v>
      </c>
      <c r="O3748">
        <v>0.44425427699999998</v>
      </c>
      <c r="P3748">
        <v>0.94940502800000004</v>
      </c>
      <c r="Q3748">
        <v>0.25137521699999998</v>
      </c>
      <c r="R3748">
        <v>0.15209588666129389</v>
      </c>
      <c r="S3748">
        <v>0</v>
      </c>
      <c r="T3748">
        <v>0</v>
      </c>
      <c r="U3748">
        <v>0.66443094800000002</v>
      </c>
      <c r="V3748">
        <v>0.85008076700000001</v>
      </c>
      <c r="W3748">
        <v>1.2566603000000001E-2</v>
      </c>
      <c r="X3748">
        <v>1.9190527999999998E-2</v>
      </c>
      <c r="Y3748">
        <v>0.10877671742729091</v>
      </c>
      <c r="Z3748">
        <v>0.46524115900000002</v>
      </c>
      <c r="AA3748">
        <v>0.66443094800000002</v>
      </c>
      <c r="AB3748">
        <v>0</v>
      </c>
      <c r="AC3748">
        <v>0</v>
      </c>
      <c r="AD3748">
        <v>0.85</v>
      </c>
      <c r="AE3748">
        <v>0.85</v>
      </c>
      <c r="AF3748">
        <v>0.85</v>
      </c>
      <c r="AG3748">
        <v>0.85</v>
      </c>
      <c r="AH3748">
        <v>0.94940502800000004</v>
      </c>
      <c r="AI3748">
        <v>1.2566603000000001E-2</v>
      </c>
      <c r="AJ3748">
        <v>0.53289369399999997</v>
      </c>
      <c r="AK3748">
        <v>0</v>
      </c>
      <c r="AL3748">
        <v>0</v>
      </c>
    </row>
    <row r="3749" spans="1:38" x14ac:dyDescent="0.35">
      <c r="A3749" t="s">
        <v>3873</v>
      </c>
      <c r="B3749">
        <v>53922.408979965367</v>
      </c>
      <c r="C3749">
        <v>53617.68651689736</v>
      </c>
      <c r="D3749">
        <v>0</v>
      </c>
      <c r="E3749">
        <v>304.72246306800707</v>
      </c>
      <c r="F3749">
        <v>0</v>
      </c>
      <c r="G3749">
        <v>0.14937375640588579</v>
      </c>
      <c r="H3749">
        <v>0.15219633302680791</v>
      </c>
      <c r="I3749">
        <v>9.8357081111305603E-2</v>
      </c>
      <c r="J3749">
        <v>157</v>
      </c>
      <c r="K3749">
        <v>3</v>
      </c>
      <c r="L3749" t="str">
        <f>VLOOKUP(J3749,Clustering!$D$3:$E$367,2,FALSE)</f>
        <v>Summer</v>
      </c>
      <c r="M3749">
        <v>0.46011877699999998</v>
      </c>
      <c r="N3749">
        <v>0.438194158</v>
      </c>
      <c r="O3749">
        <v>0.438194158</v>
      </c>
      <c r="P3749">
        <v>0.94909983099999995</v>
      </c>
      <c r="Q3749">
        <v>0.22464062900000001</v>
      </c>
      <c r="R3749">
        <v>0.15219633302680791</v>
      </c>
      <c r="S3749">
        <v>0</v>
      </c>
      <c r="T3749">
        <v>0</v>
      </c>
      <c r="U3749">
        <v>0.66443094800000002</v>
      </c>
      <c r="V3749">
        <v>0.85008076700000001</v>
      </c>
      <c r="W3749">
        <v>1.2531696E-2</v>
      </c>
      <c r="X3749">
        <v>1.9170423999999998E-2</v>
      </c>
      <c r="Y3749">
        <v>9.8357081111305603E-2</v>
      </c>
      <c r="Z3749">
        <v>0.45789159899999998</v>
      </c>
      <c r="AA3749">
        <v>0.66443094800000002</v>
      </c>
      <c r="AB3749">
        <v>0</v>
      </c>
      <c r="AC3749">
        <v>0</v>
      </c>
      <c r="AD3749">
        <v>0.85</v>
      </c>
      <c r="AE3749">
        <v>0.85</v>
      </c>
      <c r="AF3749">
        <v>0.85</v>
      </c>
      <c r="AG3749">
        <v>0.85</v>
      </c>
      <c r="AH3749">
        <v>0.94909983099999995</v>
      </c>
      <c r="AI3749">
        <v>1.2531696E-2</v>
      </c>
      <c r="AJ3749">
        <v>0.52986034299999996</v>
      </c>
      <c r="AK3749">
        <v>0</v>
      </c>
      <c r="AL3749">
        <v>0</v>
      </c>
    </row>
    <row r="3750" spans="1:38" x14ac:dyDescent="0.35">
      <c r="A3750" t="s">
        <v>3874</v>
      </c>
      <c r="B3750">
        <v>54440.049752291001</v>
      </c>
      <c r="C3750">
        <v>54141.781602083298</v>
      </c>
      <c r="D3750">
        <v>0</v>
      </c>
      <c r="E3750">
        <v>298.26815020770209</v>
      </c>
      <c r="F3750">
        <v>0</v>
      </c>
      <c r="G3750">
        <v>0.1462098775527951</v>
      </c>
      <c r="H3750">
        <v>0.14930347770000479</v>
      </c>
      <c r="I3750">
        <v>9.0294586172715505E-2</v>
      </c>
      <c r="J3750">
        <v>157</v>
      </c>
      <c r="K3750">
        <v>4</v>
      </c>
      <c r="L3750" t="str">
        <f>VLOOKUP(J3750,Clustering!$D$3:$E$367,2,FALSE)</f>
        <v>Summer</v>
      </c>
      <c r="M3750">
        <v>0.44971114400000001</v>
      </c>
      <c r="N3750">
        <v>0.43054259099999997</v>
      </c>
      <c r="O3750">
        <v>0.43054259099999997</v>
      </c>
      <c r="P3750">
        <v>0.94948641300000003</v>
      </c>
      <c r="Q3750">
        <v>0.204401945</v>
      </c>
      <c r="R3750">
        <v>0.14930347770000479</v>
      </c>
      <c r="S3750">
        <v>0</v>
      </c>
      <c r="T3750">
        <v>0</v>
      </c>
      <c r="U3750">
        <v>0.66443094800000002</v>
      </c>
      <c r="V3750">
        <v>0.85008076700000001</v>
      </c>
      <c r="W3750">
        <v>1.2531696E-2</v>
      </c>
      <c r="X3750">
        <v>1.9170423999999998E-2</v>
      </c>
      <c r="Y3750">
        <v>9.0294586172715505E-2</v>
      </c>
      <c r="Z3750">
        <v>0.46404968000000002</v>
      </c>
      <c r="AA3750">
        <v>0.66443094800000002</v>
      </c>
      <c r="AB3750">
        <v>0</v>
      </c>
      <c r="AC3750">
        <v>0</v>
      </c>
      <c r="AD3750">
        <v>0.85</v>
      </c>
      <c r="AE3750">
        <v>0.85</v>
      </c>
      <c r="AF3750">
        <v>0.85</v>
      </c>
      <c r="AG3750">
        <v>0.85</v>
      </c>
      <c r="AH3750">
        <v>0.94948641300000003</v>
      </c>
      <c r="AI3750">
        <v>1.2531696E-2</v>
      </c>
      <c r="AJ3750">
        <v>0.53565048400000004</v>
      </c>
      <c r="AK3750">
        <v>0</v>
      </c>
      <c r="AL3750">
        <v>0</v>
      </c>
    </row>
    <row r="3751" spans="1:38" x14ac:dyDescent="0.35">
      <c r="A3751" t="s">
        <v>3875</v>
      </c>
      <c r="B3751">
        <v>58165.881593643273</v>
      </c>
      <c r="C3751">
        <v>57546.905334903138</v>
      </c>
      <c r="D3751">
        <v>333.14185025507697</v>
      </c>
      <c r="E3751">
        <v>285.83440848504472</v>
      </c>
      <c r="F3751">
        <v>1.50453584850435E-2</v>
      </c>
      <c r="G3751">
        <v>0.1401149061201199</v>
      </c>
      <c r="H3751">
        <v>0.14307580303813699</v>
      </c>
      <c r="I3751">
        <v>8.6598159921800394E-2</v>
      </c>
      <c r="J3751">
        <v>157</v>
      </c>
      <c r="K3751">
        <v>5</v>
      </c>
      <c r="L3751" t="str">
        <f>VLOOKUP(J3751,Clustering!$D$3:$E$367,2,FALSE)</f>
        <v>Summer</v>
      </c>
      <c r="M3751">
        <v>0.45811442899999999</v>
      </c>
      <c r="N3751">
        <v>0.44298821900000002</v>
      </c>
      <c r="O3751">
        <v>0.44298821900000002</v>
      </c>
      <c r="P3751">
        <v>0.94956779899999999</v>
      </c>
      <c r="Q3751">
        <v>0.189207287</v>
      </c>
      <c r="R3751">
        <v>0.14307580303813699</v>
      </c>
      <c r="S3751">
        <v>1.50453584850435E-2</v>
      </c>
      <c r="T3751">
        <v>0</v>
      </c>
      <c r="U3751">
        <v>0.66443094800000002</v>
      </c>
      <c r="V3751">
        <v>0.85008076700000001</v>
      </c>
      <c r="W3751">
        <v>1.2566603000000001E-2</v>
      </c>
      <c r="X3751">
        <v>1.9170423999999998E-2</v>
      </c>
      <c r="Y3751">
        <v>8.6598159921800394E-2</v>
      </c>
      <c r="Z3751">
        <v>0.49226170800000002</v>
      </c>
      <c r="AA3751">
        <v>0.66443094800000002</v>
      </c>
      <c r="AB3751">
        <v>0</v>
      </c>
      <c r="AC3751">
        <v>0</v>
      </c>
      <c r="AD3751">
        <v>0.85</v>
      </c>
      <c r="AE3751">
        <v>0.85</v>
      </c>
      <c r="AF3751">
        <v>0.85</v>
      </c>
      <c r="AG3751">
        <v>0.85</v>
      </c>
      <c r="AH3751">
        <v>0.94956779899999999</v>
      </c>
      <c r="AI3751">
        <v>1.2566603000000001E-2</v>
      </c>
      <c r="AJ3751">
        <v>0.54921540899999999</v>
      </c>
      <c r="AK3751">
        <v>1.0531750939530401E-2</v>
      </c>
      <c r="AL3751">
        <v>0</v>
      </c>
    </row>
    <row r="3752" spans="1:38" x14ac:dyDescent="0.35">
      <c r="A3752" t="s">
        <v>3876</v>
      </c>
      <c r="B3752">
        <v>62553.673640493922</v>
      </c>
      <c r="C3752">
        <v>59913.521058896979</v>
      </c>
      <c r="D3752">
        <v>2405.865284088492</v>
      </c>
      <c r="E3752">
        <v>234.2872975084573</v>
      </c>
      <c r="F3752">
        <v>0.1086537330513036</v>
      </c>
      <c r="G3752">
        <v>0.11484671446493</v>
      </c>
      <c r="H3752">
        <v>0.1168793909120866</v>
      </c>
      <c r="I3752">
        <v>7.8107093823683804E-2</v>
      </c>
      <c r="J3752">
        <v>157</v>
      </c>
      <c r="K3752">
        <v>6</v>
      </c>
      <c r="L3752" t="str">
        <f>VLOOKUP(J3752,Clustering!$D$3:$E$367,2,FALSE)</f>
        <v>Summer</v>
      </c>
      <c r="M3752">
        <v>0.487741916</v>
      </c>
      <c r="N3752">
        <v>0.45858518799999998</v>
      </c>
      <c r="O3752">
        <v>0.45858518799999998</v>
      </c>
      <c r="P3752">
        <v>0.94971022400000005</v>
      </c>
      <c r="Q3752">
        <v>0.19102213500000001</v>
      </c>
      <c r="R3752">
        <v>0.1168793909120866</v>
      </c>
      <c r="S3752">
        <v>0.1086537330513036</v>
      </c>
      <c r="T3752">
        <v>0</v>
      </c>
      <c r="U3752">
        <v>0.66443094800000002</v>
      </c>
      <c r="V3752">
        <v>0.85008076700000001</v>
      </c>
      <c r="W3752">
        <v>1.2531696E-2</v>
      </c>
      <c r="X3752">
        <v>1.890404E-2</v>
      </c>
      <c r="Y3752">
        <v>7.8107093823683804E-2</v>
      </c>
      <c r="Z3752">
        <v>0.499232281</v>
      </c>
      <c r="AA3752">
        <v>0.66443094800000002</v>
      </c>
      <c r="AB3752">
        <v>0</v>
      </c>
      <c r="AC3752">
        <v>0</v>
      </c>
      <c r="AD3752">
        <v>0.85</v>
      </c>
      <c r="AE3752">
        <v>0.85</v>
      </c>
      <c r="AF3752">
        <v>0.85</v>
      </c>
      <c r="AG3752">
        <v>0.85</v>
      </c>
      <c r="AH3752">
        <v>0.94971022400000005</v>
      </c>
      <c r="AI3752">
        <v>1.2531696E-2</v>
      </c>
      <c r="AJ3752">
        <v>0.54290497199999999</v>
      </c>
      <c r="AK3752">
        <v>7.60576131359125E-2</v>
      </c>
      <c r="AL3752">
        <v>0</v>
      </c>
    </row>
    <row r="3753" spans="1:38" x14ac:dyDescent="0.35">
      <c r="A3753" t="s">
        <v>3877</v>
      </c>
      <c r="B3753">
        <v>67108.950558678029</v>
      </c>
      <c r="C3753">
        <v>61453.670978585942</v>
      </c>
      <c r="D3753">
        <v>5441.4145965703974</v>
      </c>
      <c r="E3753">
        <v>213.86498352169599</v>
      </c>
      <c r="F3753">
        <v>0.24574526799459839</v>
      </c>
      <c r="G3753">
        <v>0.1048357762361255</v>
      </c>
      <c r="H3753">
        <v>0.10665395090276179</v>
      </c>
      <c r="I3753">
        <v>7.1973169102962406E-2</v>
      </c>
      <c r="J3753">
        <v>157</v>
      </c>
      <c r="K3753">
        <v>7</v>
      </c>
      <c r="L3753" t="str">
        <f>VLOOKUP(J3753,Clustering!$D$3:$E$367,2,FALSE)</f>
        <v>Summer</v>
      </c>
      <c r="M3753">
        <v>0.51620019900000003</v>
      </c>
      <c r="N3753">
        <v>0.46934076600000002</v>
      </c>
      <c r="O3753">
        <v>0.46934076600000002</v>
      </c>
      <c r="P3753">
        <v>0.950157845</v>
      </c>
      <c r="Q3753">
        <v>0.20898287199999999</v>
      </c>
      <c r="R3753">
        <v>0.10665395090276179</v>
      </c>
      <c r="S3753">
        <v>0.24574526799459839</v>
      </c>
      <c r="T3753">
        <v>0</v>
      </c>
      <c r="U3753">
        <v>0.66478313300000003</v>
      </c>
      <c r="V3753">
        <v>0.85008076700000001</v>
      </c>
      <c r="W3753">
        <v>1.2392067E-2</v>
      </c>
      <c r="X3753">
        <v>1.890404E-2</v>
      </c>
      <c r="Y3753">
        <v>7.1973169102962406E-2</v>
      </c>
      <c r="Z3753">
        <v>0.50879229199999998</v>
      </c>
      <c r="AA3753">
        <v>0.66478313300000003</v>
      </c>
      <c r="AB3753">
        <v>0</v>
      </c>
      <c r="AC3753">
        <v>0</v>
      </c>
      <c r="AD3753">
        <v>0.85</v>
      </c>
      <c r="AE3753">
        <v>0.85</v>
      </c>
      <c r="AF3753">
        <v>0.85</v>
      </c>
      <c r="AG3753">
        <v>0.85</v>
      </c>
      <c r="AH3753">
        <v>0.950157845</v>
      </c>
      <c r="AI3753">
        <v>1.2392067E-2</v>
      </c>
      <c r="AJ3753">
        <v>0.54499692</v>
      </c>
      <c r="AK3753">
        <v>0.17202168759621889</v>
      </c>
      <c r="AL3753">
        <v>0</v>
      </c>
    </row>
    <row r="3754" spans="1:38" x14ac:dyDescent="0.35">
      <c r="A3754" t="s">
        <v>3878</v>
      </c>
      <c r="B3754">
        <v>68695.188040524226</v>
      </c>
      <c r="C3754">
        <v>60296.794690738432</v>
      </c>
      <c r="D3754">
        <v>8198.0246265843834</v>
      </c>
      <c r="E3754">
        <v>200.36872320141529</v>
      </c>
      <c r="F3754">
        <v>0.3702393418351308</v>
      </c>
      <c r="G3754">
        <v>9.8219962353634893E-2</v>
      </c>
      <c r="H3754">
        <v>9.9743240955398799E-2</v>
      </c>
      <c r="I3754">
        <v>7.0687455624383305E-2</v>
      </c>
      <c r="J3754">
        <v>157</v>
      </c>
      <c r="K3754">
        <v>8</v>
      </c>
      <c r="L3754" t="str">
        <f>VLOOKUP(J3754,Clustering!$D$3:$E$367,2,FALSE)</f>
        <v>Summer</v>
      </c>
      <c r="M3754">
        <v>0.53540277300000005</v>
      </c>
      <c r="N3754">
        <v>0.47360039999999998</v>
      </c>
      <c r="O3754">
        <v>0.47360039999999998</v>
      </c>
      <c r="P3754">
        <v>0.95052408099999997</v>
      </c>
      <c r="Q3754">
        <v>0.225141277</v>
      </c>
      <c r="R3754">
        <v>9.9743240955398799E-2</v>
      </c>
      <c r="S3754">
        <v>0.3702393418351308</v>
      </c>
      <c r="T3754">
        <v>0.19438567300000001</v>
      </c>
      <c r="U3754">
        <v>0.66478313300000003</v>
      </c>
      <c r="V3754">
        <v>0.85008076700000001</v>
      </c>
      <c r="W3754">
        <v>1.260151E-2</v>
      </c>
      <c r="X3754">
        <v>1.890404E-2</v>
      </c>
      <c r="Y3754">
        <v>7.0687455624383305E-2</v>
      </c>
      <c r="Z3754">
        <v>0.53361108199999996</v>
      </c>
      <c r="AA3754">
        <v>0.66478313300000003</v>
      </c>
      <c r="AB3754">
        <v>0</v>
      </c>
      <c r="AC3754">
        <v>0</v>
      </c>
      <c r="AD3754">
        <v>0.85</v>
      </c>
      <c r="AE3754">
        <v>0.85</v>
      </c>
      <c r="AF3754">
        <v>0.85</v>
      </c>
      <c r="AG3754">
        <v>0.85</v>
      </c>
      <c r="AH3754">
        <v>0.95052408099999997</v>
      </c>
      <c r="AI3754">
        <v>1.260151E-2</v>
      </c>
      <c r="AJ3754">
        <v>0.54287691000000005</v>
      </c>
      <c r="AK3754">
        <v>0.25916753928459152</v>
      </c>
      <c r="AL3754">
        <v>0</v>
      </c>
    </row>
    <row r="3755" spans="1:38" x14ac:dyDescent="0.35">
      <c r="A3755" t="s">
        <v>3879</v>
      </c>
      <c r="B3755">
        <v>69495.193796371183</v>
      </c>
      <c r="C3755">
        <v>58489.490028430009</v>
      </c>
      <c r="D3755">
        <v>10814.45425654105</v>
      </c>
      <c r="E3755">
        <v>191.24951140013121</v>
      </c>
      <c r="F3755">
        <v>0.4884025858209799</v>
      </c>
      <c r="G3755">
        <v>9.3749760490260403E-2</v>
      </c>
      <c r="H3755">
        <v>9.49619939569325E-2</v>
      </c>
      <c r="I3755">
        <v>7.1839240615610506E-2</v>
      </c>
      <c r="J3755">
        <v>157</v>
      </c>
      <c r="K3755">
        <v>9</v>
      </c>
      <c r="L3755" t="str">
        <f>VLOOKUP(J3755,Clustering!$D$3:$E$367,2,FALSE)</f>
        <v>Summer</v>
      </c>
      <c r="M3755">
        <v>0.54581040599999997</v>
      </c>
      <c r="N3755">
        <v>0.48570289100000003</v>
      </c>
      <c r="O3755">
        <v>0.48570289100000003</v>
      </c>
      <c r="P3755">
        <v>0.94978143699999995</v>
      </c>
      <c r="Q3755">
        <v>0.248934559</v>
      </c>
      <c r="R3755">
        <v>9.49619939569325E-2</v>
      </c>
      <c r="S3755">
        <v>0.4884025858209799</v>
      </c>
      <c r="T3755">
        <v>0.50389149200000005</v>
      </c>
      <c r="U3755">
        <v>0.66478313300000003</v>
      </c>
      <c r="V3755">
        <v>0.85008076700000001</v>
      </c>
      <c r="W3755">
        <v>1.4381779000000001E-2</v>
      </c>
      <c r="X3755">
        <v>1.890404E-2</v>
      </c>
      <c r="Y3755">
        <v>7.1839240615610506E-2</v>
      </c>
      <c r="Z3755">
        <v>0.56932384400000002</v>
      </c>
      <c r="AA3755">
        <v>0.66478313300000003</v>
      </c>
      <c r="AB3755">
        <v>0</v>
      </c>
      <c r="AC3755">
        <v>0</v>
      </c>
      <c r="AD3755">
        <v>0.85</v>
      </c>
      <c r="AE3755">
        <v>0.85</v>
      </c>
      <c r="AF3755">
        <v>0.85</v>
      </c>
      <c r="AG3755">
        <v>0.85</v>
      </c>
      <c r="AH3755">
        <v>0.94978143699999995</v>
      </c>
      <c r="AI3755">
        <v>1.4381779000000001E-2</v>
      </c>
      <c r="AJ3755">
        <v>0.55470886900000005</v>
      </c>
      <c r="AK3755">
        <v>0.34188181007468588</v>
      </c>
      <c r="AL3755">
        <v>0</v>
      </c>
    </row>
    <row r="3756" spans="1:38" x14ac:dyDescent="0.35">
      <c r="A3756" t="s">
        <v>3880</v>
      </c>
      <c r="B3756">
        <v>69297.924759995294</v>
      </c>
      <c r="C3756">
        <v>56242.226565420191</v>
      </c>
      <c r="D3756">
        <v>12866.22517019617</v>
      </c>
      <c r="E3756">
        <v>189.4730243789318</v>
      </c>
      <c r="F3756">
        <v>0.58106470227825113</v>
      </c>
      <c r="G3756">
        <v>9.2878933519084203E-2</v>
      </c>
      <c r="H3756">
        <v>9.3836994663175799E-2</v>
      </c>
      <c r="I3756">
        <v>7.5562452563995894E-2</v>
      </c>
      <c r="J3756">
        <v>157</v>
      </c>
      <c r="K3756">
        <v>10</v>
      </c>
      <c r="L3756" t="str">
        <f>VLOOKUP(J3756,Clustering!$D$3:$E$367,2,FALSE)</f>
        <v>Summer</v>
      </c>
      <c r="M3756">
        <v>0.56661415400000004</v>
      </c>
      <c r="N3756">
        <v>0.50284594900000001</v>
      </c>
      <c r="O3756">
        <v>0.50284594900000001</v>
      </c>
      <c r="P3756">
        <v>0.94711605399999999</v>
      </c>
      <c r="Q3756">
        <v>0.26186378599999999</v>
      </c>
      <c r="R3756">
        <v>9.3836994663175799E-2</v>
      </c>
      <c r="S3756">
        <v>0.58106470227825113</v>
      </c>
      <c r="T3756">
        <v>0.61315550900000004</v>
      </c>
      <c r="U3756">
        <v>0.66501009600000005</v>
      </c>
      <c r="V3756">
        <v>0.85008076700000001</v>
      </c>
      <c r="W3756">
        <v>1.4067614000000001E-2</v>
      </c>
      <c r="X3756">
        <v>1.8915349000000001E-2</v>
      </c>
      <c r="Y3756">
        <v>7.5562452563995894E-2</v>
      </c>
      <c r="Z3756">
        <v>0.61472961800000003</v>
      </c>
      <c r="AA3756">
        <v>0.66501009600000005</v>
      </c>
      <c r="AB3756">
        <v>0</v>
      </c>
      <c r="AC3756">
        <v>0</v>
      </c>
      <c r="AD3756">
        <v>0.85</v>
      </c>
      <c r="AE3756">
        <v>0.85</v>
      </c>
      <c r="AF3756">
        <v>0.85</v>
      </c>
      <c r="AG3756">
        <v>0.85</v>
      </c>
      <c r="AH3756">
        <v>0.94711605399999999</v>
      </c>
      <c r="AI3756">
        <v>1.4067614000000001E-2</v>
      </c>
      <c r="AJ3756">
        <v>0.60126650000000004</v>
      </c>
      <c r="AK3756">
        <v>0.40674529159477579</v>
      </c>
      <c r="AL3756">
        <v>0</v>
      </c>
    </row>
    <row r="3757" spans="1:38" x14ac:dyDescent="0.35">
      <c r="A3757" t="s">
        <v>3881</v>
      </c>
      <c r="B3757">
        <v>67958.915038304214</v>
      </c>
      <c r="C3757">
        <v>54067.892714663081</v>
      </c>
      <c r="D3757">
        <v>13700.236615903939</v>
      </c>
      <c r="E3757">
        <v>190.7857077371871</v>
      </c>
      <c r="F3757">
        <v>0.61873034282054629</v>
      </c>
      <c r="G3757">
        <v>9.3522405753522997E-2</v>
      </c>
      <c r="H3757">
        <v>9.40981552135121E-2</v>
      </c>
      <c r="I3757">
        <v>8.3116019250648501E-2</v>
      </c>
      <c r="J3757">
        <v>157</v>
      </c>
      <c r="K3757">
        <v>11</v>
      </c>
      <c r="L3757" t="str">
        <f>VLOOKUP(J3757,Clustering!$D$3:$E$367,2,FALSE)</f>
        <v>Summer</v>
      </c>
      <c r="M3757">
        <v>0.600958769</v>
      </c>
      <c r="N3757">
        <v>0.52040905400000004</v>
      </c>
      <c r="O3757">
        <v>0.52040905400000004</v>
      </c>
      <c r="P3757">
        <v>0.94453205799999995</v>
      </c>
      <c r="Q3757">
        <v>0.27752154299999998</v>
      </c>
      <c r="R3757">
        <v>9.40981552135121E-2</v>
      </c>
      <c r="S3757">
        <v>0.61873034282054629</v>
      </c>
      <c r="T3757">
        <v>0.62169412099999999</v>
      </c>
      <c r="U3757">
        <v>0.66559707000000001</v>
      </c>
      <c r="V3757">
        <v>0.85008076700000001</v>
      </c>
      <c r="W3757">
        <v>1.4416686E-2</v>
      </c>
      <c r="X3757">
        <v>2.302922E-2</v>
      </c>
      <c r="Y3757">
        <v>8.3116019250648501E-2</v>
      </c>
      <c r="Z3757">
        <v>0.67642604799999995</v>
      </c>
      <c r="AA3757">
        <v>0.66559707000000001</v>
      </c>
      <c r="AB3757">
        <v>0</v>
      </c>
      <c r="AC3757">
        <v>0</v>
      </c>
      <c r="AD3757">
        <v>0.85</v>
      </c>
      <c r="AE3757">
        <v>0.85</v>
      </c>
      <c r="AF3757">
        <v>0.85</v>
      </c>
      <c r="AG3757">
        <v>0.85</v>
      </c>
      <c r="AH3757">
        <v>0.94453205799999995</v>
      </c>
      <c r="AI3757">
        <v>1.4416686E-2</v>
      </c>
      <c r="AJ3757">
        <v>0.64142297699999995</v>
      </c>
      <c r="AK3757">
        <v>0.43311123997438239</v>
      </c>
      <c r="AL3757">
        <v>1.5393819999999999E-3</v>
      </c>
    </row>
    <row r="3758" spans="1:38" x14ac:dyDescent="0.35">
      <c r="A3758" t="s">
        <v>3882</v>
      </c>
      <c r="B3758">
        <v>67915.324749275751</v>
      </c>
      <c r="C3758">
        <v>54194.352230072822</v>
      </c>
      <c r="D3758">
        <v>13529.92581152513</v>
      </c>
      <c r="E3758">
        <v>191.04670767780291</v>
      </c>
      <c r="F3758">
        <v>0.61103876308118465</v>
      </c>
      <c r="G3758">
        <v>9.3650346900883696E-2</v>
      </c>
      <c r="H3758">
        <v>9.3957530301792505E-2</v>
      </c>
      <c r="I3758">
        <v>8.8098158980142699E-2</v>
      </c>
      <c r="J3758">
        <v>157</v>
      </c>
      <c r="K3758">
        <v>12</v>
      </c>
      <c r="L3758" t="str">
        <f>VLOOKUP(J3758,Clustering!$D$3:$E$367,2,FALSE)</f>
        <v>Summer</v>
      </c>
      <c r="M3758">
        <v>0.62290868200000005</v>
      </c>
      <c r="N3758">
        <v>0.53798990800000002</v>
      </c>
      <c r="O3758">
        <v>0.53798990800000002</v>
      </c>
      <c r="P3758">
        <v>0.94361646899999996</v>
      </c>
      <c r="Q3758">
        <v>0.31340546800000002</v>
      </c>
      <c r="R3758">
        <v>9.3957530301792505E-2</v>
      </c>
      <c r="S3758">
        <v>0.61103876308118465</v>
      </c>
      <c r="T3758">
        <v>0.62222306199999999</v>
      </c>
      <c r="U3758">
        <v>0.66559707000000001</v>
      </c>
      <c r="V3758">
        <v>0.85008076700000001</v>
      </c>
      <c r="W3758">
        <v>1.3927985E-2</v>
      </c>
      <c r="X3758">
        <v>3.7668605000000001E-2</v>
      </c>
      <c r="Y3758">
        <v>8.8098158980142699E-2</v>
      </c>
      <c r="Z3758">
        <v>0.70981932400000003</v>
      </c>
      <c r="AA3758">
        <v>0.66559707000000001</v>
      </c>
      <c r="AB3758">
        <v>0</v>
      </c>
      <c r="AC3758">
        <v>0</v>
      </c>
      <c r="AD3758">
        <v>0.85</v>
      </c>
      <c r="AE3758">
        <v>0.85</v>
      </c>
      <c r="AF3758">
        <v>0.85</v>
      </c>
      <c r="AG3758">
        <v>0.85</v>
      </c>
      <c r="AH3758">
        <v>0.94361646899999996</v>
      </c>
      <c r="AI3758">
        <v>1.3927985E-2</v>
      </c>
      <c r="AJ3758">
        <v>0.67438620800000004</v>
      </c>
      <c r="AK3758">
        <v>0.42772713415682923</v>
      </c>
      <c r="AL3758">
        <v>0.134225452</v>
      </c>
    </row>
    <row r="3759" spans="1:38" x14ac:dyDescent="0.35">
      <c r="A3759" t="s">
        <v>3883</v>
      </c>
      <c r="B3759">
        <v>68061.986134025981</v>
      </c>
      <c r="C3759">
        <v>54914.8657995061</v>
      </c>
      <c r="D3759">
        <v>12951.00679147968</v>
      </c>
      <c r="E3759">
        <v>196.113543040199</v>
      </c>
      <c r="F3759">
        <v>0.58489361144765417</v>
      </c>
      <c r="G3759">
        <v>9.6134089725587707E-2</v>
      </c>
      <c r="H3759">
        <v>9.6729849989978897E-2</v>
      </c>
      <c r="I3759">
        <v>8.5366017838162001E-2</v>
      </c>
      <c r="J3759">
        <v>157</v>
      </c>
      <c r="K3759">
        <v>13</v>
      </c>
      <c r="L3759" t="str">
        <f>VLOOKUP(J3759,Clustering!$D$3:$E$367,2,FALSE)</f>
        <v>Summer</v>
      </c>
      <c r="M3759">
        <v>0.63006213</v>
      </c>
      <c r="N3759">
        <v>0.55563781199999995</v>
      </c>
      <c r="O3759">
        <v>0.55563781199999995</v>
      </c>
      <c r="P3759">
        <v>0.942202392</v>
      </c>
      <c r="Q3759">
        <v>0.37114266600000001</v>
      </c>
      <c r="R3759">
        <v>9.6729849989978897E-2</v>
      </c>
      <c r="S3759">
        <v>0.58489361144765417</v>
      </c>
      <c r="T3759">
        <v>0.638280187</v>
      </c>
      <c r="U3759">
        <v>0.66559707000000001</v>
      </c>
      <c r="V3759">
        <v>0.85008076700000001</v>
      </c>
      <c r="W3759">
        <v>1.424215E-2</v>
      </c>
      <c r="X3759">
        <v>7.3748540000000001E-2</v>
      </c>
      <c r="Y3759">
        <v>8.5366017838162001E-2</v>
      </c>
      <c r="Z3759">
        <v>0.73201075000000004</v>
      </c>
      <c r="AA3759">
        <v>0.66559707000000001</v>
      </c>
      <c r="AB3759">
        <v>0</v>
      </c>
      <c r="AC3759">
        <v>0</v>
      </c>
      <c r="AD3759">
        <v>0.85</v>
      </c>
      <c r="AE3759">
        <v>0.85</v>
      </c>
      <c r="AF3759">
        <v>0.85</v>
      </c>
      <c r="AG3759">
        <v>0.85</v>
      </c>
      <c r="AH3759">
        <v>0.942202392</v>
      </c>
      <c r="AI3759">
        <v>1.424215E-2</v>
      </c>
      <c r="AJ3759">
        <v>0.69376245400000003</v>
      </c>
      <c r="AK3759">
        <v>0.40942552801335791</v>
      </c>
      <c r="AL3759">
        <v>0.25305274700000002</v>
      </c>
    </row>
    <row r="3760" spans="1:38" x14ac:dyDescent="0.35">
      <c r="A3760" t="s">
        <v>3884</v>
      </c>
      <c r="B3760">
        <v>68212.058087349709</v>
      </c>
      <c r="C3760">
        <v>56057.112117552679</v>
      </c>
      <c r="D3760">
        <v>11949.91852989809</v>
      </c>
      <c r="E3760">
        <v>205.0274398989456</v>
      </c>
      <c r="F3760">
        <v>0.53968244461547188</v>
      </c>
      <c r="G3760">
        <v>0.100503647009287</v>
      </c>
      <c r="H3760">
        <v>0.10127002571121151</v>
      </c>
      <c r="I3760">
        <v>8.6651731316741198E-2</v>
      </c>
      <c r="J3760">
        <v>157</v>
      </c>
      <c r="K3760">
        <v>14</v>
      </c>
      <c r="L3760" t="str">
        <f>VLOOKUP(J3760,Clustering!$D$3:$E$367,2,FALSE)</f>
        <v>Summer</v>
      </c>
      <c r="M3760">
        <v>0.64880393400000003</v>
      </c>
      <c r="N3760">
        <v>0.56826289600000002</v>
      </c>
      <c r="O3760">
        <v>0.56826289600000002</v>
      </c>
      <c r="P3760">
        <v>0.939801514</v>
      </c>
      <c r="Q3760">
        <v>0.412145714</v>
      </c>
      <c r="R3760">
        <v>0.10127002571121151</v>
      </c>
      <c r="S3760">
        <v>0.53968244461547188</v>
      </c>
      <c r="T3760">
        <v>0.63061054900000002</v>
      </c>
      <c r="U3760">
        <v>0.66582403300000004</v>
      </c>
      <c r="V3760">
        <v>0.85008076700000001</v>
      </c>
      <c r="W3760">
        <v>1.4032707E-2</v>
      </c>
      <c r="X3760">
        <v>9.9396783000000002E-2</v>
      </c>
      <c r="Y3760">
        <v>8.6651731316741198E-2</v>
      </c>
      <c r="Z3760">
        <v>0.74849050399999995</v>
      </c>
      <c r="AA3760">
        <v>0.66582403300000004</v>
      </c>
      <c r="AB3760">
        <v>0</v>
      </c>
      <c r="AC3760">
        <v>0</v>
      </c>
      <c r="AD3760">
        <v>0.85</v>
      </c>
      <c r="AE3760">
        <v>0.85</v>
      </c>
      <c r="AF3760">
        <v>0.85</v>
      </c>
      <c r="AG3760">
        <v>0.85</v>
      </c>
      <c r="AH3760">
        <v>0.939801514</v>
      </c>
      <c r="AI3760">
        <v>1.4032707E-2</v>
      </c>
      <c r="AJ3760">
        <v>0.70784802700000005</v>
      </c>
      <c r="AK3760">
        <v>0.37777771123083032</v>
      </c>
      <c r="AL3760">
        <v>0.306967981</v>
      </c>
    </row>
    <row r="3761" spans="1:38" x14ac:dyDescent="0.35">
      <c r="A3761" t="s">
        <v>3885</v>
      </c>
      <c r="B3761">
        <v>68766.613471117482</v>
      </c>
      <c r="C3761">
        <v>58352.755194050333</v>
      </c>
      <c r="D3761">
        <v>10205.232389669171</v>
      </c>
      <c r="E3761">
        <v>208.6258873979761</v>
      </c>
      <c r="F3761">
        <v>0.46088889645113118</v>
      </c>
      <c r="G3761">
        <v>0.10226759186175299</v>
      </c>
      <c r="H3761">
        <v>0.1025758284628935</v>
      </c>
      <c r="I3761">
        <v>9.6696367868140898E-2</v>
      </c>
      <c r="J3761">
        <v>157</v>
      </c>
      <c r="K3761">
        <v>15</v>
      </c>
      <c r="L3761" t="str">
        <f>VLOOKUP(J3761,Clustering!$D$3:$E$367,2,FALSE)</f>
        <v>Summer</v>
      </c>
      <c r="M3761">
        <v>0.65734545099999997</v>
      </c>
      <c r="N3761">
        <v>0.56817021000000001</v>
      </c>
      <c r="O3761">
        <v>0.56817021000000001</v>
      </c>
      <c r="P3761">
        <v>0.93752271399999998</v>
      </c>
      <c r="Q3761">
        <v>0.45803007600000001</v>
      </c>
      <c r="R3761">
        <v>0.1025758284628935</v>
      </c>
      <c r="S3761">
        <v>0.46088889645113118</v>
      </c>
      <c r="T3761">
        <v>0.64443856700000002</v>
      </c>
      <c r="U3761">
        <v>0.666411007</v>
      </c>
      <c r="V3761">
        <v>0.85008076700000001</v>
      </c>
      <c r="W3761">
        <v>1.3927985E-2</v>
      </c>
      <c r="X3761">
        <v>0.122324643</v>
      </c>
      <c r="Y3761">
        <v>9.6696367868140898E-2</v>
      </c>
      <c r="Z3761">
        <v>0.75814559100000001</v>
      </c>
      <c r="AA3761">
        <v>0.666411007</v>
      </c>
      <c r="AB3761">
        <v>0</v>
      </c>
      <c r="AC3761">
        <v>0</v>
      </c>
      <c r="AD3761">
        <v>0.85</v>
      </c>
      <c r="AE3761">
        <v>0.85</v>
      </c>
      <c r="AF3761">
        <v>0.85</v>
      </c>
      <c r="AG3761">
        <v>0.85</v>
      </c>
      <c r="AH3761">
        <v>0.93752271399999998</v>
      </c>
      <c r="AI3761">
        <v>1.3927985E-2</v>
      </c>
      <c r="AJ3761">
        <v>0.71963815799999997</v>
      </c>
      <c r="AK3761">
        <v>0.32262222751579178</v>
      </c>
      <c r="AL3761">
        <v>0.37997805800000001</v>
      </c>
    </row>
    <row r="3762" spans="1:38" x14ac:dyDescent="0.35">
      <c r="A3762" t="s">
        <v>3886</v>
      </c>
      <c r="B3762">
        <v>70776.64160416188</v>
      </c>
      <c r="C3762">
        <v>62863.189378993433</v>
      </c>
      <c r="D3762">
        <v>7697.192111753925</v>
      </c>
      <c r="E3762">
        <v>216.26011341452869</v>
      </c>
      <c r="F3762">
        <v>0.3476207344136355</v>
      </c>
      <c r="G3762">
        <v>0.10600985951692581</v>
      </c>
      <c r="H3762">
        <v>0.1048860948697154</v>
      </c>
      <c r="I3762">
        <v>0.12632134927040231</v>
      </c>
      <c r="J3762">
        <v>157</v>
      </c>
      <c r="K3762">
        <v>16</v>
      </c>
      <c r="L3762" t="str">
        <f>VLOOKUP(J3762,Clustering!$D$3:$E$367,2,FALSE)</f>
        <v>Summer</v>
      </c>
      <c r="M3762">
        <v>0.661129521</v>
      </c>
      <c r="N3762">
        <v>0.57399368299999998</v>
      </c>
      <c r="O3762">
        <v>0.57399368299999998</v>
      </c>
      <c r="P3762">
        <v>0.93650539200000005</v>
      </c>
      <c r="Q3762">
        <v>0.48967101200000002</v>
      </c>
      <c r="R3762">
        <v>0.1048860948697154</v>
      </c>
      <c r="S3762">
        <v>0.3476207344136355</v>
      </c>
      <c r="T3762">
        <v>0.62637902400000001</v>
      </c>
      <c r="U3762">
        <v>0.666411007</v>
      </c>
      <c r="V3762">
        <v>0.85008076700000001</v>
      </c>
      <c r="W3762">
        <v>1.3194933000000001E-2</v>
      </c>
      <c r="X3762">
        <v>0.14338320900000001</v>
      </c>
      <c r="Y3762">
        <v>0.12632134927040231</v>
      </c>
      <c r="Z3762">
        <v>0.76333552999999998</v>
      </c>
      <c r="AA3762">
        <v>0.666411007</v>
      </c>
      <c r="AB3762">
        <v>0</v>
      </c>
      <c r="AC3762">
        <v>0</v>
      </c>
      <c r="AD3762">
        <v>0.85</v>
      </c>
      <c r="AE3762">
        <v>0.85</v>
      </c>
      <c r="AF3762">
        <v>0.85</v>
      </c>
      <c r="AG3762">
        <v>0.85</v>
      </c>
      <c r="AH3762">
        <v>0.93650539200000005</v>
      </c>
      <c r="AI3762">
        <v>1.3194933000000001E-2</v>
      </c>
      <c r="AJ3762">
        <v>0.729092607</v>
      </c>
      <c r="AK3762">
        <v>0.24333451408954479</v>
      </c>
      <c r="AL3762">
        <v>0.58652845499999995</v>
      </c>
    </row>
    <row r="3763" spans="1:38" x14ac:dyDescent="0.35">
      <c r="A3763" t="s">
        <v>3887</v>
      </c>
      <c r="B3763">
        <v>72461.646105875596</v>
      </c>
      <c r="C3763">
        <v>67468.541703436553</v>
      </c>
      <c r="D3763">
        <v>4771.5610500515531</v>
      </c>
      <c r="E3763">
        <v>221.54335238750119</v>
      </c>
      <c r="F3763">
        <v>0.21549332957216</v>
      </c>
      <c r="G3763">
        <v>0.10859968254289271</v>
      </c>
      <c r="H3763">
        <v>0.1067744865413785</v>
      </c>
      <c r="I3763">
        <v>0.1415891968285298</v>
      </c>
      <c r="J3763">
        <v>157</v>
      </c>
      <c r="K3763">
        <v>17</v>
      </c>
      <c r="L3763" t="str">
        <f>VLOOKUP(J3763,Clustering!$D$3:$E$367,2,FALSE)</f>
        <v>Summer</v>
      </c>
      <c r="M3763">
        <v>0.65876231799999996</v>
      </c>
      <c r="N3763">
        <v>0.57143593000000004</v>
      </c>
      <c r="O3763">
        <v>0.57143593000000004</v>
      </c>
      <c r="P3763">
        <v>0.93752271399999998</v>
      </c>
      <c r="Q3763">
        <v>0.50401456899999997</v>
      </c>
      <c r="R3763">
        <v>0.1067744865413785</v>
      </c>
      <c r="S3763">
        <v>0.21549332957216</v>
      </c>
      <c r="T3763">
        <v>0.58009672099999998</v>
      </c>
      <c r="U3763">
        <v>0.666411007</v>
      </c>
      <c r="V3763">
        <v>0.85008076700000001</v>
      </c>
      <c r="W3763">
        <v>1.3090210999999999E-2</v>
      </c>
      <c r="X3763">
        <v>0.203364814</v>
      </c>
      <c r="Y3763">
        <v>0.1415891968285298</v>
      </c>
      <c r="Z3763">
        <v>0.76685518600000002</v>
      </c>
      <c r="AA3763">
        <v>0.666411007</v>
      </c>
      <c r="AB3763">
        <v>0</v>
      </c>
      <c r="AC3763">
        <v>0</v>
      </c>
      <c r="AD3763">
        <v>0.85</v>
      </c>
      <c r="AE3763">
        <v>0.85</v>
      </c>
      <c r="AF3763">
        <v>0.85</v>
      </c>
      <c r="AG3763">
        <v>0.85</v>
      </c>
      <c r="AH3763">
        <v>0.93752271399999998</v>
      </c>
      <c r="AI3763">
        <v>1.3090210999999999E-2</v>
      </c>
      <c r="AJ3763">
        <v>0.740863677</v>
      </c>
      <c r="AK3763">
        <v>0.15084533070051201</v>
      </c>
      <c r="AL3763">
        <v>0.64514639299999998</v>
      </c>
    </row>
    <row r="3764" spans="1:38" x14ac:dyDescent="0.35">
      <c r="A3764" t="s">
        <v>3888</v>
      </c>
      <c r="B3764">
        <v>73379.944784160834</v>
      </c>
      <c r="C3764">
        <v>71029.549682032055</v>
      </c>
      <c r="D3764">
        <v>2119.9642755288069</v>
      </c>
      <c r="E3764">
        <v>230.4308265999781</v>
      </c>
      <c r="F3764">
        <v>9.5741866344306495E-2</v>
      </c>
      <c r="G3764">
        <v>0.1129562875490088</v>
      </c>
      <c r="H3764">
        <v>0.1112343051702</v>
      </c>
      <c r="I3764">
        <v>0.14408026669327689</v>
      </c>
      <c r="J3764">
        <v>157</v>
      </c>
      <c r="K3764">
        <v>18</v>
      </c>
      <c r="L3764" t="str">
        <f>VLOOKUP(J3764,Clustering!$D$3:$E$367,2,FALSE)</f>
        <v>Summer</v>
      </c>
      <c r="M3764">
        <v>0.65783501899999997</v>
      </c>
      <c r="N3764">
        <v>0.57543328199999999</v>
      </c>
      <c r="O3764">
        <v>0.57543328199999999</v>
      </c>
      <c r="P3764">
        <v>0.93779738999999995</v>
      </c>
      <c r="Q3764">
        <v>0.50367663200000001</v>
      </c>
      <c r="R3764">
        <v>0.1112343051702</v>
      </c>
      <c r="S3764">
        <v>9.5741866344306495E-2</v>
      </c>
      <c r="T3764">
        <v>0.50952093099999995</v>
      </c>
      <c r="U3764">
        <v>0.666411007</v>
      </c>
      <c r="V3764">
        <v>0.85008076700000001</v>
      </c>
      <c r="W3764">
        <v>1.2845861E-2</v>
      </c>
      <c r="X3764">
        <v>0.22688156600000001</v>
      </c>
      <c r="Y3764">
        <v>0.14408026669327689</v>
      </c>
      <c r="Z3764">
        <v>0.77618290599999995</v>
      </c>
      <c r="AA3764">
        <v>0.666411007</v>
      </c>
      <c r="AB3764">
        <v>0</v>
      </c>
      <c r="AC3764">
        <v>0</v>
      </c>
      <c r="AD3764">
        <v>0.85</v>
      </c>
      <c r="AE3764">
        <v>0.85</v>
      </c>
      <c r="AF3764">
        <v>0.85</v>
      </c>
      <c r="AG3764">
        <v>0.85</v>
      </c>
      <c r="AH3764">
        <v>0.93779738999999995</v>
      </c>
      <c r="AI3764">
        <v>1.2845861E-2</v>
      </c>
      <c r="AJ3764">
        <v>0.75294872400000001</v>
      </c>
      <c r="AK3764">
        <v>6.7019306441014503E-2</v>
      </c>
      <c r="AL3764">
        <v>0.64577298699999997</v>
      </c>
    </row>
    <row r="3765" spans="1:38" x14ac:dyDescent="0.35">
      <c r="A3765" t="s">
        <v>3889</v>
      </c>
      <c r="B3765">
        <v>72659.182158247437</v>
      </c>
      <c r="C3765">
        <v>72119.0597265697</v>
      </c>
      <c r="D3765">
        <v>281.66809425657118</v>
      </c>
      <c r="E3765">
        <v>258.45433742116961</v>
      </c>
      <c r="F3765">
        <v>1.2720699751905601E-2</v>
      </c>
      <c r="G3765">
        <v>0.126693302657436</v>
      </c>
      <c r="H3765">
        <v>0.12537715343457079</v>
      </c>
      <c r="I3765">
        <v>0.1504820483887023</v>
      </c>
      <c r="J3765">
        <v>157</v>
      </c>
      <c r="K3765">
        <v>19</v>
      </c>
      <c r="L3765" t="str">
        <f>VLOOKUP(J3765,Clustering!$D$3:$E$367,2,FALSE)</f>
        <v>Summer</v>
      </c>
      <c r="M3765">
        <v>0.65653910400000004</v>
      </c>
      <c r="N3765">
        <v>0.582152067</v>
      </c>
      <c r="O3765">
        <v>0.582152067</v>
      </c>
      <c r="P3765">
        <v>0.937217517</v>
      </c>
      <c r="Q3765">
        <v>0.474213514</v>
      </c>
      <c r="R3765">
        <v>0.12537715343457079</v>
      </c>
      <c r="S3765">
        <v>1.2720699751905601E-2</v>
      </c>
      <c r="T3765">
        <v>0.33058788</v>
      </c>
      <c r="U3765">
        <v>0.666411007</v>
      </c>
      <c r="V3765">
        <v>0.85008076700000001</v>
      </c>
      <c r="W3765">
        <v>1.1205221E-2</v>
      </c>
      <c r="X3765">
        <v>0.20175310699999999</v>
      </c>
      <c r="Y3765">
        <v>0.1504820483887023</v>
      </c>
      <c r="Z3765">
        <v>0.775650375</v>
      </c>
      <c r="AA3765">
        <v>0.666411007</v>
      </c>
      <c r="AB3765">
        <v>0</v>
      </c>
      <c r="AC3765">
        <v>0</v>
      </c>
      <c r="AD3765">
        <v>0.85</v>
      </c>
      <c r="AE3765">
        <v>0.85</v>
      </c>
      <c r="AF3765">
        <v>0.85</v>
      </c>
      <c r="AG3765">
        <v>0.85</v>
      </c>
      <c r="AH3765">
        <v>0.937217517</v>
      </c>
      <c r="AI3765">
        <v>1.1205221E-2</v>
      </c>
      <c r="AJ3765">
        <v>0.76424273899999995</v>
      </c>
      <c r="AK3765">
        <v>8.9044898263339004E-3</v>
      </c>
      <c r="AL3765">
        <v>0.70485057200000001</v>
      </c>
    </row>
    <row r="3766" spans="1:38" x14ac:dyDescent="0.35">
      <c r="A3766" t="s">
        <v>3890</v>
      </c>
      <c r="B3766">
        <v>68521.784969170607</v>
      </c>
      <c r="C3766">
        <v>68252.25668926831</v>
      </c>
      <c r="D3766">
        <v>0</v>
      </c>
      <c r="E3766">
        <v>269.52827990229252</v>
      </c>
      <c r="F3766">
        <v>0</v>
      </c>
      <c r="G3766">
        <v>0.13212170583445709</v>
      </c>
      <c r="H3766">
        <v>0.1311829533612798</v>
      </c>
      <c r="I3766">
        <v>0.1490891921202416</v>
      </c>
      <c r="J3766">
        <v>157</v>
      </c>
      <c r="K3766">
        <v>20</v>
      </c>
      <c r="L3766" t="str">
        <f>VLOOKUP(J3766,Clustering!$D$3:$E$367,2,FALSE)</f>
        <v>Summer</v>
      </c>
      <c r="M3766">
        <v>0.667695488</v>
      </c>
      <c r="N3766">
        <v>0.58556963500000003</v>
      </c>
      <c r="O3766">
        <v>0.58556963500000003</v>
      </c>
      <c r="P3766">
        <v>0.93506079600000003</v>
      </c>
      <c r="Q3766">
        <v>0.44805467100000002</v>
      </c>
      <c r="R3766">
        <v>0.1311829533612798</v>
      </c>
      <c r="S3766">
        <v>0</v>
      </c>
      <c r="T3766">
        <v>6.5097476000000001E-2</v>
      </c>
      <c r="U3766">
        <v>0.666411007</v>
      </c>
      <c r="V3766">
        <v>0.85008076700000001</v>
      </c>
      <c r="W3766">
        <v>1.1309942999999999E-2</v>
      </c>
      <c r="X3766">
        <v>0.13977362400000001</v>
      </c>
      <c r="Y3766">
        <v>0.1490891921202416</v>
      </c>
      <c r="Z3766">
        <v>0.77193345599999996</v>
      </c>
      <c r="AA3766">
        <v>0.666411007</v>
      </c>
      <c r="AB3766">
        <v>0</v>
      </c>
      <c r="AC3766">
        <v>0</v>
      </c>
      <c r="AD3766">
        <v>0.85</v>
      </c>
      <c r="AE3766">
        <v>0.85</v>
      </c>
      <c r="AF3766">
        <v>0.85</v>
      </c>
      <c r="AG3766">
        <v>0.85</v>
      </c>
      <c r="AH3766">
        <v>0.93506079600000003</v>
      </c>
      <c r="AI3766">
        <v>1.1309942999999999E-2</v>
      </c>
      <c r="AJ3766">
        <v>0.76712466099999999</v>
      </c>
      <c r="AK3766">
        <v>0</v>
      </c>
      <c r="AL3766">
        <v>0.71243907500000003</v>
      </c>
    </row>
    <row r="3767" spans="1:38" x14ac:dyDescent="0.35">
      <c r="A3767" t="s">
        <v>3891</v>
      </c>
      <c r="B3767">
        <v>64515.441210771511</v>
      </c>
      <c r="C3767">
        <v>64247.880072491447</v>
      </c>
      <c r="D3767">
        <v>0</v>
      </c>
      <c r="E3767">
        <v>267.56113828006642</v>
      </c>
      <c r="F3767">
        <v>0</v>
      </c>
      <c r="G3767">
        <v>0.13115742072552269</v>
      </c>
      <c r="H3767">
        <v>0.1302186682523454</v>
      </c>
      <c r="I3767">
        <v>0.14812490701130721</v>
      </c>
      <c r="J3767">
        <v>157</v>
      </c>
      <c r="K3767">
        <v>21</v>
      </c>
      <c r="L3767" t="str">
        <f>VLOOKUP(J3767,Clustering!$D$3:$E$367,2,FALSE)</f>
        <v>Summer</v>
      </c>
      <c r="M3767">
        <v>0.65115961899999997</v>
      </c>
      <c r="N3767">
        <v>0.57136493600000005</v>
      </c>
      <c r="O3767">
        <v>0.57136493600000005</v>
      </c>
      <c r="P3767">
        <v>0.93281251600000004</v>
      </c>
      <c r="Q3767">
        <v>0.42034381999999998</v>
      </c>
      <c r="R3767">
        <v>0.1302186682523454</v>
      </c>
      <c r="S3767">
        <v>0</v>
      </c>
      <c r="T3767">
        <v>0</v>
      </c>
      <c r="U3767">
        <v>0.666411007</v>
      </c>
      <c r="V3767">
        <v>0.85008076700000001</v>
      </c>
      <c r="W3767">
        <v>1.1414664E-2</v>
      </c>
      <c r="X3767">
        <v>6.7558465999999998E-2</v>
      </c>
      <c r="Y3767">
        <v>0.14812490701130721</v>
      </c>
      <c r="Z3767">
        <v>0.74632851200000005</v>
      </c>
      <c r="AA3767">
        <v>0.666411007</v>
      </c>
      <c r="AB3767">
        <v>0</v>
      </c>
      <c r="AC3767">
        <v>0</v>
      </c>
      <c r="AD3767">
        <v>0.85</v>
      </c>
      <c r="AE3767">
        <v>0.85</v>
      </c>
      <c r="AF3767">
        <v>0.85</v>
      </c>
      <c r="AG3767">
        <v>0.85</v>
      </c>
      <c r="AH3767">
        <v>0.93281251600000004</v>
      </c>
      <c r="AI3767">
        <v>1.1414664E-2</v>
      </c>
      <c r="AJ3767">
        <v>0.74850609199999996</v>
      </c>
      <c r="AK3767">
        <v>0</v>
      </c>
      <c r="AL3767">
        <v>0.38078244</v>
      </c>
    </row>
    <row r="3768" spans="1:38" x14ac:dyDescent="0.35">
      <c r="A3768" t="s">
        <v>3892</v>
      </c>
      <c r="B3768">
        <v>60505.87770501295</v>
      </c>
      <c r="C3768">
        <v>60231.233561284222</v>
      </c>
      <c r="D3768">
        <v>0</v>
      </c>
      <c r="E3768">
        <v>274.64414372873142</v>
      </c>
      <c r="F3768">
        <v>0</v>
      </c>
      <c r="G3768">
        <v>0.13462948221996629</v>
      </c>
      <c r="H3768">
        <v>0.13417625505359679</v>
      </c>
      <c r="I3768">
        <v>0.14282133891216819</v>
      </c>
      <c r="J3768">
        <v>157</v>
      </c>
      <c r="K3768">
        <v>22</v>
      </c>
      <c r="L3768" t="str">
        <f>VLOOKUP(J3768,Clustering!$D$3:$E$367,2,FALSE)</f>
        <v>Summer</v>
      </c>
      <c r="M3768">
        <v>0.614689704</v>
      </c>
      <c r="N3768">
        <v>0.545698664</v>
      </c>
      <c r="O3768">
        <v>0.545698664</v>
      </c>
      <c r="P3768">
        <v>0.93019799999999997</v>
      </c>
      <c r="Q3768">
        <v>0.41049357600000003</v>
      </c>
      <c r="R3768">
        <v>0.13417625505359679</v>
      </c>
      <c r="S3768">
        <v>0</v>
      </c>
      <c r="T3768">
        <v>0</v>
      </c>
      <c r="U3768">
        <v>0.66559707000000001</v>
      </c>
      <c r="V3768">
        <v>0.85008076700000001</v>
      </c>
      <c r="W3768">
        <v>1.1659015E-2</v>
      </c>
      <c r="X3768">
        <v>3.1359579999999998E-2</v>
      </c>
      <c r="Y3768">
        <v>0.14282133891216819</v>
      </c>
      <c r="Z3768">
        <v>0.66420548800000001</v>
      </c>
      <c r="AA3768">
        <v>0.66559707000000001</v>
      </c>
      <c r="AB3768">
        <v>0</v>
      </c>
      <c r="AC3768">
        <v>0</v>
      </c>
      <c r="AD3768">
        <v>0.85</v>
      </c>
      <c r="AE3768">
        <v>0.85</v>
      </c>
      <c r="AF3768">
        <v>0.85</v>
      </c>
      <c r="AG3768">
        <v>0.85</v>
      </c>
      <c r="AH3768">
        <v>0.93019799999999997</v>
      </c>
      <c r="AI3768">
        <v>1.1659015E-2</v>
      </c>
      <c r="AJ3768">
        <v>0.69583728199999995</v>
      </c>
      <c r="AK3768">
        <v>0</v>
      </c>
      <c r="AL3768">
        <v>0.15400976499999999</v>
      </c>
    </row>
    <row r="3769" spans="1:38" x14ac:dyDescent="0.35">
      <c r="A3769" t="s">
        <v>3893</v>
      </c>
      <c r="B3769">
        <v>56446.315609511083</v>
      </c>
      <c r="C3769">
        <v>56152.329769079712</v>
      </c>
      <c r="D3769">
        <v>0</v>
      </c>
      <c r="E3769">
        <v>293.98584043137407</v>
      </c>
      <c r="F3769">
        <v>0</v>
      </c>
      <c r="G3769">
        <v>0.1441107060938108</v>
      </c>
      <c r="H3769">
        <v>0.14468294488636091</v>
      </c>
      <c r="I3769">
        <v>0.13376777316717331</v>
      </c>
      <c r="J3769">
        <v>157</v>
      </c>
      <c r="K3769">
        <v>23</v>
      </c>
      <c r="L3769" t="str">
        <f>VLOOKUP(J3769,Clustering!$D$3:$E$367,2,FALSE)</f>
        <v>Summer</v>
      </c>
      <c r="M3769">
        <v>0.591420838</v>
      </c>
      <c r="N3769">
        <v>0.54754056200000001</v>
      </c>
      <c r="O3769">
        <v>0.54754056200000001</v>
      </c>
      <c r="P3769">
        <v>0.91095027900000003</v>
      </c>
      <c r="Q3769">
        <v>0.36742535700000001</v>
      </c>
      <c r="R3769">
        <v>0.14468294488636091</v>
      </c>
      <c r="S3769">
        <v>0</v>
      </c>
      <c r="T3769">
        <v>0</v>
      </c>
      <c r="U3769">
        <v>0.66219262099999998</v>
      </c>
      <c r="V3769">
        <v>0.85008076700000001</v>
      </c>
      <c r="W3769">
        <v>1.1938272999999999E-2</v>
      </c>
      <c r="X3769">
        <v>2.4002190999999999E-2</v>
      </c>
      <c r="Y3769">
        <v>0.13376777316717331</v>
      </c>
      <c r="Z3769">
        <v>0.582722187</v>
      </c>
      <c r="AA3769">
        <v>0.66219262099999998</v>
      </c>
      <c r="AB3769">
        <v>0</v>
      </c>
      <c r="AC3769">
        <v>0</v>
      </c>
      <c r="AD3769">
        <v>0.85</v>
      </c>
      <c r="AE3769">
        <v>0.85</v>
      </c>
      <c r="AF3769">
        <v>0.85</v>
      </c>
      <c r="AG3769">
        <v>0.85</v>
      </c>
      <c r="AH3769">
        <v>0.91095027900000003</v>
      </c>
      <c r="AI3769">
        <v>1.1938272999999999E-2</v>
      </c>
      <c r="AJ3769">
        <v>0.63339934099999995</v>
      </c>
      <c r="AK3769">
        <v>0</v>
      </c>
      <c r="AL3769">
        <v>0.13530952399999999</v>
      </c>
    </row>
    <row r="3770" spans="1:38" x14ac:dyDescent="0.35">
      <c r="A3770" t="s">
        <v>3894</v>
      </c>
      <c r="B3770">
        <v>31991.074688295841</v>
      </c>
      <c r="C3770">
        <v>31692.09170920404</v>
      </c>
      <c r="D3770">
        <v>0</v>
      </c>
      <c r="E3770">
        <v>298.98297909180963</v>
      </c>
      <c r="F3770">
        <v>0</v>
      </c>
      <c r="G3770">
        <v>0.14656028386853409</v>
      </c>
      <c r="H3770">
        <v>0.1476963358517808</v>
      </c>
      <c r="I3770">
        <v>0.1260267065982279</v>
      </c>
      <c r="J3770">
        <v>158</v>
      </c>
      <c r="K3770">
        <v>0</v>
      </c>
      <c r="L3770" t="str">
        <f>VLOOKUP(J3770,Clustering!$D$3:$E$367,2,FALSE)</f>
        <v>Spring</v>
      </c>
      <c r="M3770">
        <v>0.27876561700000002</v>
      </c>
      <c r="N3770">
        <v>0.32806879300000003</v>
      </c>
      <c r="O3770">
        <v>0.32806879300000003</v>
      </c>
      <c r="P3770">
        <v>0.86806000800000005</v>
      </c>
      <c r="Q3770">
        <v>0.415262246</v>
      </c>
      <c r="R3770">
        <v>0.1476963358517808</v>
      </c>
      <c r="S3770">
        <v>0</v>
      </c>
      <c r="T3770">
        <v>0</v>
      </c>
      <c r="U3770">
        <v>0.64562430500000001</v>
      </c>
      <c r="V3770">
        <v>0.85008076700000001</v>
      </c>
      <c r="W3770">
        <v>1.3299655000000001E-2</v>
      </c>
      <c r="X3770">
        <v>7.9998899999999997E-4</v>
      </c>
      <c r="Y3770">
        <v>0.1260267065982279</v>
      </c>
      <c r="Z3770">
        <v>0.228916697</v>
      </c>
      <c r="AA3770">
        <v>0.64562430500000001</v>
      </c>
      <c r="AB3770">
        <v>0</v>
      </c>
      <c r="AC3770">
        <v>0</v>
      </c>
      <c r="AD3770">
        <v>0.85</v>
      </c>
      <c r="AE3770">
        <v>0.85</v>
      </c>
      <c r="AF3770">
        <v>0.85</v>
      </c>
      <c r="AG3770">
        <v>0.85</v>
      </c>
      <c r="AH3770">
        <v>0.86806000800000005</v>
      </c>
      <c r="AI3770">
        <v>1.3299655000000001E-2</v>
      </c>
      <c r="AJ3770">
        <v>0.36460789900000001</v>
      </c>
      <c r="AK3770">
        <v>0</v>
      </c>
      <c r="AL3770">
        <v>4.8952352999999997E-2</v>
      </c>
    </row>
    <row r="3771" spans="1:38" x14ac:dyDescent="0.35">
      <c r="A3771" t="s">
        <v>3895</v>
      </c>
      <c r="B3771">
        <v>31408.454336352159</v>
      </c>
      <c r="C3771">
        <v>31112.942805631781</v>
      </c>
      <c r="D3771">
        <v>0</v>
      </c>
      <c r="E3771">
        <v>295.51153072037403</v>
      </c>
      <c r="F3771">
        <v>0</v>
      </c>
      <c r="G3771">
        <v>0.1448585934903793</v>
      </c>
      <c r="H3771">
        <v>0.14633026528079049</v>
      </c>
      <c r="I3771">
        <v>0.1182588543318122</v>
      </c>
      <c r="J3771">
        <v>158</v>
      </c>
      <c r="K3771">
        <v>1</v>
      </c>
      <c r="L3771" t="str">
        <f>VLOOKUP(J3771,Clustering!$D$3:$E$367,2,FALSE)</f>
        <v>Spring</v>
      </c>
      <c r="M3771">
        <v>0.27125507199999999</v>
      </c>
      <c r="N3771">
        <v>0.31736251599999998</v>
      </c>
      <c r="O3771">
        <v>0.31736251599999998</v>
      </c>
      <c r="P3771">
        <v>0.877256594</v>
      </c>
      <c r="Q3771">
        <v>0.38000413</v>
      </c>
      <c r="R3771">
        <v>0.14633026528079049</v>
      </c>
      <c r="S3771">
        <v>0</v>
      </c>
      <c r="T3771">
        <v>0</v>
      </c>
      <c r="U3771">
        <v>0.64562430500000001</v>
      </c>
      <c r="V3771">
        <v>0.85008076700000001</v>
      </c>
      <c r="W3771">
        <v>1.2357160000000001E-2</v>
      </c>
      <c r="X3771">
        <v>7.9998899999999997E-4</v>
      </c>
      <c r="Y3771">
        <v>0.1182588543318122</v>
      </c>
      <c r="Z3771">
        <v>0.22480498900000001</v>
      </c>
      <c r="AA3771">
        <v>0.64562430500000001</v>
      </c>
      <c r="AB3771">
        <v>0</v>
      </c>
      <c r="AC3771">
        <v>0</v>
      </c>
      <c r="AD3771">
        <v>0.85</v>
      </c>
      <c r="AE3771">
        <v>0.85</v>
      </c>
      <c r="AF3771">
        <v>0.85</v>
      </c>
      <c r="AG3771">
        <v>0.85</v>
      </c>
      <c r="AH3771">
        <v>0.877256594</v>
      </c>
      <c r="AI3771">
        <v>1.2357160000000001E-2</v>
      </c>
      <c r="AJ3771">
        <v>0.36019315200000002</v>
      </c>
      <c r="AK3771">
        <v>0</v>
      </c>
      <c r="AL3771">
        <v>0</v>
      </c>
    </row>
    <row r="3772" spans="1:38" x14ac:dyDescent="0.35">
      <c r="A3772" t="s">
        <v>3896</v>
      </c>
      <c r="B3772">
        <v>31296.27513195045</v>
      </c>
      <c r="C3772">
        <v>31001.598831038951</v>
      </c>
      <c r="D3772">
        <v>0</v>
      </c>
      <c r="E3772">
        <v>294.67630091149368</v>
      </c>
      <c r="F3772">
        <v>0</v>
      </c>
      <c r="G3772">
        <v>0.1444491671134773</v>
      </c>
      <c r="H3772">
        <v>0.14612937254976249</v>
      </c>
      <c r="I3772">
        <v>0.1140802855264299</v>
      </c>
      <c r="J3772">
        <v>158</v>
      </c>
      <c r="K3772">
        <v>2</v>
      </c>
      <c r="L3772" t="str">
        <f>VLOOKUP(J3772,Clustering!$D$3:$E$367,2,FALSE)</f>
        <v>Spring</v>
      </c>
      <c r="M3772">
        <v>0.26109510200000002</v>
      </c>
      <c r="N3772">
        <v>0.30560907900000001</v>
      </c>
      <c r="O3772">
        <v>0.30560907900000001</v>
      </c>
      <c r="P3772">
        <v>0.876442736</v>
      </c>
      <c r="Q3772">
        <v>0.34552201900000001</v>
      </c>
      <c r="R3772">
        <v>0.14612937254976249</v>
      </c>
      <c r="S3772">
        <v>0</v>
      </c>
      <c r="T3772">
        <v>0</v>
      </c>
      <c r="U3772">
        <v>0.64562430500000001</v>
      </c>
      <c r="V3772">
        <v>0.85008076700000001</v>
      </c>
      <c r="W3772">
        <v>1.2461880999999999E-2</v>
      </c>
      <c r="X3772">
        <v>7.9998899999999997E-4</v>
      </c>
      <c r="Y3772">
        <v>0.1140802855264299</v>
      </c>
      <c r="Z3772">
        <v>0.21959398099999999</v>
      </c>
      <c r="AA3772">
        <v>0.64562430500000001</v>
      </c>
      <c r="AB3772">
        <v>0</v>
      </c>
      <c r="AC3772">
        <v>0</v>
      </c>
      <c r="AD3772">
        <v>0.85</v>
      </c>
      <c r="AE3772">
        <v>0.85</v>
      </c>
      <c r="AF3772">
        <v>0.85</v>
      </c>
      <c r="AG3772">
        <v>0.85</v>
      </c>
      <c r="AH3772">
        <v>0.876442736</v>
      </c>
      <c r="AI3772">
        <v>1.2461880999999999E-2</v>
      </c>
      <c r="AJ3772">
        <v>0.35506891099999999</v>
      </c>
      <c r="AK3772">
        <v>0</v>
      </c>
      <c r="AL3772">
        <v>7.6969109999999999E-3</v>
      </c>
    </row>
    <row r="3773" spans="1:38" x14ac:dyDescent="0.35">
      <c r="A3773" t="s">
        <v>3897</v>
      </c>
      <c r="B3773">
        <v>31273.052027457888</v>
      </c>
      <c r="C3773">
        <v>30983.414521834969</v>
      </c>
      <c r="D3773">
        <v>0</v>
      </c>
      <c r="E3773">
        <v>289.63750562292341</v>
      </c>
      <c r="F3773">
        <v>0</v>
      </c>
      <c r="G3773">
        <v>0.14197916942300159</v>
      </c>
      <c r="H3773">
        <v>0.1439999096008657</v>
      </c>
      <c r="I3773">
        <v>0.1054552909409614</v>
      </c>
      <c r="J3773">
        <v>158</v>
      </c>
      <c r="K3773">
        <v>3</v>
      </c>
      <c r="L3773" t="str">
        <f>VLOOKUP(J3773,Clustering!$D$3:$E$367,2,FALSE)</f>
        <v>Spring</v>
      </c>
      <c r="M3773">
        <v>0.25348088400000002</v>
      </c>
      <c r="N3773">
        <v>0.29808175199999998</v>
      </c>
      <c r="O3773">
        <v>0.29808175199999998</v>
      </c>
      <c r="P3773">
        <v>0.87591372899999997</v>
      </c>
      <c r="Q3773">
        <v>0.33421989699999999</v>
      </c>
      <c r="R3773">
        <v>0.1439999096008657</v>
      </c>
      <c r="S3773">
        <v>0</v>
      </c>
      <c r="T3773">
        <v>0</v>
      </c>
      <c r="U3773">
        <v>0.64562430500000001</v>
      </c>
      <c r="V3773">
        <v>0.85008076700000001</v>
      </c>
      <c r="W3773">
        <v>1.3439283999999999E-2</v>
      </c>
      <c r="X3773">
        <v>7.9998899999999997E-4</v>
      </c>
      <c r="Y3773">
        <v>0.1054552909409614</v>
      </c>
      <c r="Z3773">
        <v>0.21761502999999999</v>
      </c>
      <c r="AA3773">
        <v>0.64562430500000001</v>
      </c>
      <c r="AB3773">
        <v>0</v>
      </c>
      <c r="AC3773">
        <v>0</v>
      </c>
      <c r="AD3773">
        <v>0.85</v>
      </c>
      <c r="AE3773">
        <v>0.85</v>
      </c>
      <c r="AF3773">
        <v>0.85</v>
      </c>
      <c r="AG3773">
        <v>0.85</v>
      </c>
      <c r="AH3773">
        <v>0.87591372899999997</v>
      </c>
      <c r="AI3773">
        <v>1.3439283999999999E-2</v>
      </c>
      <c r="AJ3773">
        <v>0.35470286899999998</v>
      </c>
      <c r="AK3773">
        <v>0</v>
      </c>
      <c r="AL3773">
        <v>0</v>
      </c>
    </row>
    <row r="3774" spans="1:38" x14ac:dyDescent="0.35">
      <c r="A3774" t="s">
        <v>3898</v>
      </c>
      <c r="B3774">
        <v>31626.195655667161</v>
      </c>
      <c r="C3774">
        <v>31338.755756979099</v>
      </c>
      <c r="D3774">
        <v>0</v>
      </c>
      <c r="E3774">
        <v>287.43989868805562</v>
      </c>
      <c r="F3774">
        <v>0</v>
      </c>
      <c r="G3774">
        <v>0.14090191112159581</v>
      </c>
      <c r="H3774">
        <v>0.14269410684918379</v>
      </c>
      <c r="I3774">
        <v>0.1085088604525869</v>
      </c>
      <c r="J3774">
        <v>158</v>
      </c>
      <c r="K3774">
        <v>4</v>
      </c>
      <c r="L3774" t="str">
        <f>VLOOKUP(J3774,Clustering!$D$3:$E$367,2,FALSE)</f>
        <v>Spring</v>
      </c>
      <c r="M3774">
        <v>0.24516975199999999</v>
      </c>
      <c r="N3774">
        <v>0.29515917000000003</v>
      </c>
      <c r="O3774">
        <v>0.29515917000000003</v>
      </c>
      <c r="P3774">
        <v>0.87706330300000002</v>
      </c>
      <c r="Q3774">
        <v>0.32768644400000002</v>
      </c>
      <c r="R3774">
        <v>0.14269410684918379</v>
      </c>
      <c r="S3774">
        <v>0</v>
      </c>
      <c r="T3774">
        <v>0</v>
      </c>
      <c r="U3774">
        <v>0.64562430500000001</v>
      </c>
      <c r="V3774">
        <v>0.85008076700000001</v>
      </c>
      <c r="W3774">
        <v>1.3578913E-2</v>
      </c>
      <c r="X3774">
        <v>7.9998899999999997E-4</v>
      </c>
      <c r="Y3774">
        <v>0.1085088604525869</v>
      </c>
      <c r="Z3774">
        <v>0.22054157999999999</v>
      </c>
      <c r="AA3774">
        <v>0.64562430500000001</v>
      </c>
      <c r="AB3774">
        <v>0</v>
      </c>
      <c r="AC3774">
        <v>0</v>
      </c>
      <c r="AD3774">
        <v>0.85</v>
      </c>
      <c r="AE3774">
        <v>0.85</v>
      </c>
      <c r="AF3774">
        <v>0.85</v>
      </c>
      <c r="AG3774">
        <v>0.85</v>
      </c>
      <c r="AH3774">
        <v>0.87706330300000002</v>
      </c>
      <c r="AI3774">
        <v>1.3578913E-2</v>
      </c>
      <c r="AJ3774">
        <v>0.36068450299999999</v>
      </c>
      <c r="AK3774">
        <v>0</v>
      </c>
      <c r="AL3774">
        <v>0</v>
      </c>
    </row>
    <row r="3775" spans="1:38" x14ac:dyDescent="0.35">
      <c r="A3775" t="s">
        <v>3899</v>
      </c>
      <c r="B3775">
        <v>33582.688800303869</v>
      </c>
      <c r="C3775">
        <v>32946.357198665042</v>
      </c>
      <c r="D3775">
        <v>351.63903802143022</v>
      </c>
      <c r="E3775">
        <v>284.69256361739878</v>
      </c>
      <c r="F3775">
        <v>1.58807288256262E-2</v>
      </c>
      <c r="G3775">
        <v>0.13955517824382291</v>
      </c>
      <c r="H3775">
        <v>0.1408860722699318</v>
      </c>
      <c r="I3775">
        <v>0.1154999274923611</v>
      </c>
      <c r="J3775">
        <v>158</v>
      </c>
      <c r="K3775">
        <v>5</v>
      </c>
      <c r="L3775" t="str">
        <f>VLOOKUP(J3775,Clustering!$D$3:$E$367,2,FALSE)</f>
        <v>Spring</v>
      </c>
      <c r="M3775">
        <v>0.243194202</v>
      </c>
      <c r="N3775">
        <v>0.29541750900000002</v>
      </c>
      <c r="O3775">
        <v>0.29541750900000002</v>
      </c>
      <c r="P3775">
        <v>0.87925054400000002</v>
      </c>
      <c r="Q3775">
        <v>0.32324319600000001</v>
      </c>
      <c r="R3775">
        <v>0.1408860722699318</v>
      </c>
      <c r="S3775">
        <v>1.58807288256262E-2</v>
      </c>
      <c r="T3775">
        <v>0</v>
      </c>
      <c r="U3775">
        <v>0.64562430500000001</v>
      </c>
      <c r="V3775">
        <v>0.85008076700000001</v>
      </c>
      <c r="W3775">
        <v>1.3718542E-2</v>
      </c>
      <c r="X3775">
        <v>7.9998899999999997E-4</v>
      </c>
      <c r="Y3775">
        <v>0.1154999274923611</v>
      </c>
      <c r="Z3775">
        <v>0.24902803900000001</v>
      </c>
      <c r="AA3775">
        <v>0.64562430500000001</v>
      </c>
      <c r="AB3775">
        <v>0</v>
      </c>
      <c r="AC3775">
        <v>0</v>
      </c>
      <c r="AD3775">
        <v>0.85</v>
      </c>
      <c r="AE3775">
        <v>0.85</v>
      </c>
      <c r="AF3775">
        <v>0.85</v>
      </c>
      <c r="AG3775">
        <v>0.85</v>
      </c>
      <c r="AH3775">
        <v>0.87925054400000002</v>
      </c>
      <c r="AI3775">
        <v>1.3718542E-2</v>
      </c>
      <c r="AJ3775">
        <v>0.38812709499999998</v>
      </c>
      <c r="AK3775">
        <v>1.11165101779384E-2</v>
      </c>
      <c r="AL3775">
        <v>0</v>
      </c>
    </row>
    <row r="3776" spans="1:38" x14ac:dyDescent="0.35">
      <c r="A3776" t="s">
        <v>3900</v>
      </c>
      <c r="B3776">
        <v>34073.572998040851</v>
      </c>
      <c r="C3776">
        <v>31525.330477613319</v>
      </c>
      <c r="D3776">
        <v>2302.5573069936531</v>
      </c>
      <c r="E3776">
        <v>245.68521343387729</v>
      </c>
      <c r="F3776">
        <v>0.10398813625352379</v>
      </c>
      <c r="G3776">
        <v>0.12043392815386141</v>
      </c>
      <c r="H3776">
        <v>0.1214597451795249</v>
      </c>
      <c r="I3776">
        <v>0.1018927931773983</v>
      </c>
      <c r="J3776">
        <v>158</v>
      </c>
      <c r="K3776">
        <v>6</v>
      </c>
      <c r="L3776" t="str">
        <f>VLOOKUP(J3776,Clustering!$D$3:$E$367,2,FALSE)</f>
        <v>Spring</v>
      </c>
      <c r="M3776">
        <v>0.25416051899999997</v>
      </c>
      <c r="N3776">
        <v>0.29825726499999999</v>
      </c>
      <c r="O3776">
        <v>0.29825726499999999</v>
      </c>
      <c r="P3776">
        <v>0.88123432000000002</v>
      </c>
      <c r="Q3776">
        <v>0.35611071799999999</v>
      </c>
      <c r="R3776">
        <v>0.1214597451795249</v>
      </c>
      <c r="S3776">
        <v>0.10398813625352379</v>
      </c>
      <c r="T3776">
        <v>0</v>
      </c>
      <c r="U3776">
        <v>0.65010095999999995</v>
      </c>
      <c r="V3776">
        <v>0.85008076700000001</v>
      </c>
      <c r="W3776">
        <v>1.3404377E-2</v>
      </c>
      <c r="X3776">
        <v>8.3936000000000004E-4</v>
      </c>
      <c r="Y3776">
        <v>0.1018927931773983</v>
      </c>
      <c r="Z3776">
        <v>0.30316553099999999</v>
      </c>
      <c r="AA3776">
        <v>0.65010095999999995</v>
      </c>
      <c r="AB3776">
        <v>0</v>
      </c>
      <c r="AC3776">
        <v>0</v>
      </c>
      <c r="AD3776">
        <v>0.85</v>
      </c>
      <c r="AE3776">
        <v>0.85</v>
      </c>
      <c r="AF3776">
        <v>0.85</v>
      </c>
      <c r="AG3776">
        <v>0.85</v>
      </c>
      <c r="AH3776">
        <v>0.88123432000000002</v>
      </c>
      <c r="AI3776">
        <v>1.3404377E-2</v>
      </c>
      <c r="AJ3776">
        <v>0.41510233800000002</v>
      </c>
      <c r="AK3776">
        <v>7.27916953774667E-2</v>
      </c>
      <c r="AL3776">
        <v>0</v>
      </c>
    </row>
    <row r="3777" spans="1:38" x14ac:dyDescent="0.35">
      <c r="A3777" t="s">
        <v>3901</v>
      </c>
      <c r="B3777">
        <v>36670.787440818553</v>
      </c>
      <c r="C3777">
        <v>31531.123025661029</v>
      </c>
      <c r="D3777">
        <v>4904.7316236494744</v>
      </c>
      <c r="E3777">
        <v>234.9327915080556</v>
      </c>
      <c r="F3777">
        <v>0.22150758151290381</v>
      </c>
      <c r="G3777">
        <v>0.11516313309218409</v>
      </c>
      <c r="H3777">
        <v>0.1164575161769278</v>
      </c>
      <c r="I3777">
        <v>9.1767799533587394E-2</v>
      </c>
      <c r="J3777">
        <v>158</v>
      </c>
      <c r="K3777">
        <v>7</v>
      </c>
      <c r="L3777" t="str">
        <f>VLOOKUP(J3777,Clustering!$D$3:$E$367,2,FALSE)</f>
        <v>Spring</v>
      </c>
      <c r="M3777">
        <v>0.263825162</v>
      </c>
      <c r="N3777">
        <v>0.30635254299999998</v>
      </c>
      <c r="O3777">
        <v>0.30635254299999998</v>
      </c>
      <c r="P3777">
        <v>0.882109217</v>
      </c>
      <c r="Q3777">
        <v>0.39696357199999999</v>
      </c>
      <c r="R3777">
        <v>0.1164575161769278</v>
      </c>
      <c r="S3777">
        <v>0.22150758151290381</v>
      </c>
      <c r="T3777">
        <v>0</v>
      </c>
      <c r="U3777">
        <v>0.65669071999999995</v>
      </c>
      <c r="V3777">
        <v>0.85008076700000001</v>
      </c>
      <c r="W3777">
        <v>1.2671325000000001E-2</v>
      </c>
      <c r="X3777">
        <v>1.0881529999999999E-3</v>
      </c>
      <c r="Y3777">
        <v>9.1767799533587394E-2</v>
      </c>
      <c r="Z3777">
        <v>0.289997108</v>
      </c>
      <c r="AA3777">
        <v>0.65669071999999995</v>
      </c>
      <c r="AB3777">
        <v>0</v>
      </c>
      <c r="AC3777">
        <v>0</v>
      </c>
      <c r="AD3777">
        <v>0.85</v>
      </c>
      <c r="AE3777">
        <v>0.85</v>
      </c>
      <c r="AF3777">
        <v>0.85</v>
      </c>
      <c r="AG3777">
        <v>0.85</v>
      </c>
      <c r="AH3777">
        <v>0.882109217</v>
      </c>
      <c r="AI3777">
        <v>1.2671325000000001E-2</v>
      </c>
      <c r="AJ3777">
        <v>0.40054112200000003</v>
      </c>
      <c r="AK3777">
        <v>0.1550553070590327</v>
      </c>
      <c r="AL3777">
        <v>9.6655850000000008E-3</v>
      </c>
    </row>
    <row r="3778" spans="1:38" x14ac:dyDescent="0.35">
      <c r="A3778" t="s">
        <v>3902</v>
      </c>
      <c r="B3778">
        <v>42886.410189000177</v>
      </c>
      <c r="C3778">
        <v>34969.482587022547</v>
      </c>
      <c r="D3778">
        <v>7682.9516634812071</v>
      </c>
      <c r="E3778">
        <v>233.97593849641979</v>
      </c>
      <c r="F3778">
        <v>0.3469776070218451</v>
      </c>
      <c r="G3778">
        <v>0.114694087498245</v>
      </c>
      <c r="H3778">
        <v>0.11555349888730181</v>
      </c>
      <c r="I3778">
        <v>9.9160652035417601E-2</v>
      </c>
      <c r="J3778">
        <v>158</v>
      </c>
      <c r="K3778">
        <v>8</v>
      </c>
      <c r="L3778" t="str">
        <f>VLOOKUP(J3778,Clustering!$D$3:$E$367,2,FALSE)</f>
        <v>Spring</v>
      </c>
      <c r="M3778">
        <v>0.26440688400000001</v>
      </c>
      <c r="N3778">
        <v>0.30254648099999998</v>
      </c>
      <c r="O3778">
        <v>0.30254648099999998</v>
      </c>
      <c r="P3778">
        <v>0.88441853599999998</v>
      </c>
      <c r="Q3778">
        <v>0.42632656000000002</v>
      </c>
      <c r="R3778">
        <v>0.11555349888730181</v>
      </c>
      <c r="S3778">
        <v>0.3469776070218451</v>
      </c>
      <c r="T3778">
        <v>0</v>
      </c>
      <c r="U3778">
        <v>0.65669071999999995</v>
      </c>
      <c r="V3778">
        <v>0.85008076700000001</v>
      </c>
      <c r="W3778">
        <v>1.2182623E-2</v>
      </c>
      <c r="X3778">
        <v>1.0228139999999999E-3</v>
      </c>
      <c r="Y3778">
        <v>9.9160652035417601E-2</v>
      </c>
      <c r="Z3778">
        <v>0.28372103799999998</v>
      </c>
      <c r="AA3778">
        <v>0.65669071999999995</v>
      </c>
      <c r="AB3778">
        <v>0</v>
      </c>
      <c r="AC3778">
        <v>0</v>
      </c>
      <c r="AD3778">
        <v>0.85</v>
      </c>
      <c r="AE3778">
        <v>0.85</v>
      </c>
      <c r="AF3778">
        <v>0.85</v>
      </c>
      <c r="AG3778">
        <v>0.85</v>
      </c>
      <c r="AH3778">
        <v>0.88441853599999998</v>
      </c>
      <c r="AI3778">
        <v>1.2182623E-2</v>
      </c>
      <c r="AJ3778">
        <v>0.39226333899999999</v>
      </c>
      <c r="AK3778">
        <v>0.24288432491529161</v>
      </c>
      <c r="AL3778">
        <v>2.9612508999999999E-2</v>
      </c>
    </row>
    <row r="3779" spans="1:38" x14ac:dyDescent="0.35">
      <c r="A3779" t="s">
        <v>3903</v>
      </c>
      <c r="B3779">
        <v>47039.941034656891</v>
      </c>
      <c r="C3779">
        <v>36790.892426778431</v>
      </c>
      <c r="D3779">
        <v>10022.424341760439</v>
      </c>
      <c r="E3779">
        <v>226.62426611802371</v>
      </c>
      <c r="F3779">
        <v>0.45263291596524491</v>
      </c>
      <c r="G3779">
        <v>0.1110903265284429</v>
      </c>
      <c r="H3779">
        <v>0.111133858804686</v>
      </c>
      <c r="I3779">
        <v>0.1103035021831036</v>
      </c>
      <c r="J3779">
        <v>158</v>
      </c>
      <c r="K3779">
        <v>9</v>
      </c>
      <c r="L3779" t="str">
        <f>VLOOKUP(J3779,Clustering!$D$3:$E$367,2,FALSE)</f>
        <v>Spring</v>
      </c>
      <c r="M3779">
        <v>0.25910803300000002</v>
      </c>
      <c r="N3779">
        <v>0.30094911800000002</v>
      </c>
      <c r="O3779">
        <v>0.30094911800000002</v>
      </c>
      <c r="P3779">
        <v>0.88541551100000004</v>
      </c>
      <c r="Q3779">
        <v>0.45108358900000001</v>
      </c>
      <c r="R3779">
        <v>0.111133858804686</v>
      </c>
      <c r="S3779">
        <v>0.45263291596524491</v>
      </c>
      <c r="T3779">
        <v>0.38061054900000002</v>
      </c>
      <c r="U3779">
        <v>0.65642462499999998</v>
      </c>
      <c r="V3779">
        <v>0.85008076700000001</v>
      </c>
      <c r="W3779">
        <v>1.1659015E-2</v>
      </c>
      <c r="X3779">
        <v>7.9998899999999997E-4</v>
      </c>
      <c r="Y3779">
        <v>0.1103035021831036</v>
      </c>
      <c r="Z3779">
        <v>0.260725812</v>
      </c>
      <c r="AA3779">
        <v>0.65642462499999998</v>
      </c>
      <c r="AB3779">
        <v>0</v>
      </c>
      <c r="AC3779">
        <v>0</v>
      </c>
      <c r="AD3779">
        <v>0.85</v>
      </c>
      <c r="AE3779">
        <v>0.85</v>
      </c>
      <c r="AF3779">
        <v>0.85</v>
      </c>
      <c r="AG3779">
        <v>0.85</v>
      </c>
      <c r="AH3779">
        <v>0.88541551100000004</v>
      </c>
      <c r="AI3779">
        <v>1.1659015E-2</v>
      </c>
      <c r="AJ3779">
        <v>0.37527642900000002</v>
      </c>
      <c r="AK3779">
        <v>0.31684304117567141</v>
      </c>
      <c r="AL3779">
        <v>0</v>
      </c>
    </row>
    <row r="3780" spans="1:38" x14ac:dyDescent="0.35">
      <c r="A3780" t="s">
        <v>3904</v>
      </c>
      <c r="B3780">
        <v>48776.380584002909</v>
      </c>
      <c r="C3780">
        <v>36925.960888248614</v>
      </c>
      <c r="D3780">
        <v>11635.257076032391</v>
      </c>
      <c r="E3780">
        <v>215.16261972189761</v>
      </c>
      <c r="F3780">
        <v>0.52547169813852967</v>
      </c>
      <c r="G3780">
        <v>0.1054718724126948</v>
      </c>
      <c r="H3780">
        <v>0.105026719781435</v>
      </c>
      <c r="I3780">
        <v>0.1135177858795515</v>
      </c>
      <c r="J3780">
        <v>158</v>
      </c>
      <c r="K3780">
        <v>10</v>
      </c>
      <c r="L3780" t="str">
        <f>VLOOKUP(J3780,Clustering!$D$3:$E$367,2,FALSE)</f>
        <v>Spring</v>
      </c>
      <c r="M3780">
        <v>0.26146371800000001</v>
      </c>
      <c r="N3780">
        <v>0.297210105</v>
      </c>
      <c r="O3780">
        <v>0.297210105</v>
      </c>
      <c r="P3780">
        <v>0.886412486</v>
      </c>
      <c r="Q3780">
        <v>0.44630240399999999</v>
      </c>
      <c r="R3780">
        <v>0.105026719781435</v>
      </c>
      <c r="S3780">
        <v>0.52547169813852967</v>
      </c>
      <c r="T3780">
        <v>0.64870787399999996</v>
      </c>
      <c r="U3780">
        <v>0.65687855100000003</v>
      </c>
      <c r="V3780">
        <v>0.85008076700000001</v>
      </c>
      <c r="W3780">
        <v>1.1484479000000001E-2</v>
      </c>
      <c r="X3780">
        <v>7.9998899999999997E-4</v>
      </c>
      <c r="Y3780">
        <v>0.1135177858795515</v>
      </c>
      <c r="Z3780">
        <v>0.27476282400000002</v>
      </c>
      <c r="AA3780">
        <v>0.65687855100000003</v>
      </c>
      <c r="AB3780">
        <v>0</v>
      </c>
      <c r="AC3780">
        <v>0</v>
      </c>
      <c r="AD3780">
        <v>0.85</v>
      </c>
      <c r="AE3780">
        <v>0.85</v>
      </c>
      <c r="AF3780">
        <v>0.85</v>
      </c>
      <c r="AG3780">
        <v>0.85</v>
      </c>
      <c r="AH3780">
        <v>0.886412486</v>
      </c>
      <c r="AI3780">
        <v>1.1484479000000001E-2</v>
      </c>
      <c r="AJ3780">
        <v>0.37825136199999998</v>
      </c>
      <c r="AK3780">
        <v>0.36783018869697071</v>
      </c>
      <c r="AL3780">
        <v>0</v>
      </c>
    </row>
    <row r="3781" spans="1:38" x14ac:dyDescent="0.35">
      <c r="A3781" t="s">
        <v>3905</v>
      </c>
      <c r="B3781">
        <v>49109.324523907613</v>
      </c>
      <c r="C3781">
        <v>36427.840495675118</v>
      </c>
      <c r="D3781">
        <v>12477.615933248229</v>
      </c>
      <c r="E3781">
        <v>203.86809498425009</v>
      </c>
      <c r="F3781">
        <v>0.56351432463580131</v>
      </c>
      <c r="G3781">
        <v>9.9935340678553905E-2</v>
      </c>
      <c r="H3781">
        <v>9.9220919854726003E-2</v>
      </c>
      <c r="I3781">
        <v>0.1128481434427915</v>
      </c>
      <c r="J3781">
        <v>158</v>
      </c>
      <c r="K3781">
        <v>11</v>
      </c>
      <c r="L3781" t="str">
        <f>VLOOKUP(J3781,Clustering!$D$3:$E$367,2,FALSE)</f>
        <v>Spring</v>
      </c>
      <c r="M3781">
        <v>0.25473072200000002</v>
      </c>
      <c r="N3781">
        <v>0.28310598100000001</v>
      </c>
      <c r="O3781">
        <v>0.28310598100000001</v>
      </c>
      <c r="P3781">
        <v>0.88809106699999996</v>
      </c>
      <c r="Q3781">
        <v>0.41275900700000001</v>
      </c>
      <c r="R3781">
        <v>9.9220919854726003E-2</v>
      </c>
      <c r="S3781">
        <v>0.56351432463580131</v>
      </c>
      <c r="T3781">
        <v>0.69147650000000005</v>
      </c>
      <c r="U3781">
        <v>0.65687855100000003</v>
      </c>
      <c r="V3781">
        <v>0.85008076700000001</v>
      </c>
      <c r="W3781">
        <v>1.1379757000000001E-2</v>
      </c>
      <c r="X3781">
        <v>7.9998899999999997E-4</v>
      </c>
      <c r="Y3781">
        <v>0.1128481434427915</v>
      </c>
      <c r="Z3781">
        <v>0.29694740200000003</v>
      </c>
      <c r="AA3781">
        <v>0.65687855100000003</v>
      </c>
      <c r="AB3781">
        <v>0</v>
      </c>
      <c r="AC3781">
        <v>0</v>
      </c>
      <c r="AD3781">
        <v>0.85</v>
      </c>
      <c r="AE3781">
        <v>0.85</v>
      </c>
      <c r="AF3781">
        <v>0.85</v>
      </c>
      <c r="AG3781">
        <v>0.85</v>
      </c>
      <c r="AH3781">
        <v>0.88809106699999996</v>
      </c>
      <c r="AI3781">
        <v>1.1379757000000001E-2</v>
      </c>
      <c r="AJ3781">
        <v>0.383757177</v>
      </c>
      <c r="AK3781">
        <v>0.39446002724506091</v>
      </c>
      <c r="AL3781">
        <v>9.2362929999999996E-3</v>
      </c>
    </row>
    <row r="3782" spans="1:38" x14ac:dyDescent="0.35">
      <c r="A3782" t="s">
        <v>3906</v>
      </c>
      <c r="B3782">
        <v>48820.93451834171</v>
      </c>
      <c r="C3782">
        <v>36049.013381308709</v>
      </c>
      <c r="D3782">
        <v>12577.94702137545</v>
      </c>
      <c r="E3782">
        <v>193.97411565755769</v>
      </c>
      <c r="F3782">
        <v>0.56804547911823178</v>
      </c>
      <c r="G3782">
        <v>9.5085350812528197E-2</v>
      </c>
      <c r="H3782">
        <v>9.3917351755586895E-2</v>
      </c>
      <c r="I3782">
        <v>0.1161963556265914</v>
      </c>
      <c r="J3782">
        <v>158</v>
      </c>
      <c r="K3782">
        <v>12</v>
      </c>
      <c r="L3782" t="str">
        <f>VLOOKUP(J3782,Clustering!$D$3:$E$367,2,FALSE)</f>
        <v>Spring</v>
      </c>
      <c r="M3782">
        <v>0.249788968</v>
      </c>
      <c r="N3782">
        <v>0.27224391199999998</v>
      </c>
      <c r="O3782">
        <v>0.27224391199999998</v>
      </c>
      <c r="P3782">
        <v>0.88874215199999995</v>
      </c>
      <c r="Q3782">
        <v>0.38151858999999999</v>
      </c>
      <c r="R3782">
        <v>9.3917351755586895E-2</v>
      </c>
      <c r="S3782">
        <v>0.56804547911823178</v>
      </c>
      <c r="T3782">
        <v>0.675532719</v>
      </c>
      <c r="U3782">
        <v>0.65687855100000003</v>
      </c>
      <c r="V3782">
        <v>0.85008076700000001</v>
      </c>
      <c r="W3782">
        <v>1.1484479000000001E-2</v>
      </c>
      <c r="X3782">
        <v>8.0166500000000002E-4</v>
      </c>
      <c r="Y3782">
        <v>0.1161963556265914</v>
      </c>
      <c r="Z3782">
        <v>0.31904980900000002</v>
      </c>
      <c r="AA3782">
        <v>0.65687855100000003</v>
      </c>
      <c r="AB3782">
        <v>0</v>
      </c>
      <c r="AC3782">
        <v>0</v>
      </c>
      <c r="AD3782">
        <v>0.85</v>
      </c>
      <c r="AE3782">
        <v>0.85</v>
      </c>
      <c r="AF3782">
        <v>0.85</v>
      </c>
      <c r="AG3782">
        <v>0.85</v>
      </c>
      <c r="AH3782">
        <v>0.88874215199999995</v>
      </c>
      <c r="AI3782">
        <v>1.1484479000000001E-2</v>
      </c>
      <c r="AJ3782">
        <v>0.392426416</v>
      </c>
      <c r="AK3782">
        <v>0.3976318353827622</v>
      </c>
      <c r="AL3782">
        <v>9.2362929999999996E-3</v>
      </c>
    </row>
    <row r="3783" spans="1:38" x14ac:dyDescent="0.35">
      <c r="A3783" t="s">
        <v>3907</v>
      </c>
      <c r="B3783">
        <v>47359.976935165432</v>
      </c>
      <c r="C3783">
        <v>35302.912320755953</v>
      </c>
      <c r="D3783">
        <v>11867.003793606151</v>
      </c>
      <c r="E3783">
        <v>190.0608208033224</v>
      </c>
      <c r="F3783">
        <v>0.53593784774104769</v>
      </c>
      <c r="G3783">
        <v>9.3167069021236407E-2</v>
      </c>
      <c r="H3783">
        <v>9.1566906802559397E-2</v>
      </c>
      <c r="I3783">
        <v>0.12208920907007929</v>
      </c>
      <c r="J3783">
        <v>158</v>
      </c>
      <c r="K3783">
        <v>13</v>
      </c>
      <c r="L3783" t="str">
        <f>VLOOKUP(J3783,Clustering!$D$3:$E$367,2,FALSE)</f>
        <v>Spring</v>
      </c>
      <c r="M3783">
        <v>0.24479537700000001</v>
      </c>
      <c r="N3783">
        <v>0.25992843999999998</v>
      </c>
      <c r="O3783">
        <v>0.25992843999999998</v>
      </c>
      <c r="P3783">
        <v>0.88865059300000004</v>
      </c>
      <c r="Q3783">
        <v>0.356448655</v>
      </c>
      <c r="R3783">
        <v>9.1566906802559397E-2</v>
      </c>
      <c r="S3783">
        <v>0.53593784774104769</v>
      </c>
      <c r="T3783">
        <v>0.66427384</v>
      </c>
      <c r="U3783">
        <v>0.65687855100000003</v>
      </c>
      <c r="V3783">
        <v>0.85008076700000001</v>
      </c>
      <c r="W3783">
        <v>1.0123096999999999E-2</v>
      </c>
      <c r="X3783">
        <v>7.9998899999999997E-4</v>
      </c>
      <c r="Y3783">
        <v>0.12208920907007929</v>
      </c>
      <c r="Z3783">
        <v>0.32334850900000001</v>
      </c>
      <c r="AA3783">
        <v>0.65687855100000003</v>
      </c>
      <c r="AB3783">
        <v>0</v>
      </c>
      <c r="AC3783">
        <v>0</v>
      </c>
      <c r="AD3783">
        <v>0.85</v>
      </c>
      <c r="AE3783">
        <v>0.85</v>
      </c>
      <c r="AF3783">
        <v>0.85</v>
      </c>
      <c r="AG3783">
        <v>0.85</v>
      </c>
      <c r="AH3783">
        <v>0.88865059300000004</v>
      </c>
      <c r="AI3783">
        <v>1.0123096999999999E-2</v>
      </c>
      <c r="AJ3783">
        <v>0.40027920900000002</v>
      </c>
      <c r="AK3783">
        <v>0.37515649341873331</v>
      </c>
      <c r="AL3783">
        <v>9.2362929999999996E-3</v>
      </c>
    </row>
    <row r="3784" spans="1:38" x14ac:dyDescent="0.35">
      <c r="A3784" t="s">
        <v>3908</v>
      </c>
      <c r="B3784">
        <v>47128.864656340607</v>
      </c>
      <c r="C3784">
        <v>36490.673834110712</v>
      </c>
      <c r="D3784">
        <v>10440.389386189139</v>
      </c>
      <c r="E3784">
        <v>197.80143604076531</v>
      </c>
      <c r="F3784">
        <v>0.47150906113533431</v>
      </c>
      <c r="G3784">
        <v>9.6961488255277103E-2</v>
      </c>
      <c r="H3784">
        <v>9.5544582876913697E-2</v>
      </c>
      <c r="I3784">
        <v>0.1225713516245464</v>
      </c>
      <c r="J3784">
        <v>158</v>
      </c>
      <c r="K3784">
        <v>14</v>
      </c>
      <c r="L3784" t="str">
        <f>VLOOKUP(J3784,Clustering!$D$3:$E$367,2,FALSE)</f>
        <v>Spring</v>
      </c>
      <c r="M3784">
        <v>0.24384503900000001</v>
      </c>
      <c r="N3784">
        <v>0.25880831399999998</v>
      </c>
      <c r="O3784">
        <v>0.25880831399999998</v>
      </c>
      <c r="P3784">
        <v>0.88747050100000002</v>
      </c>
      <c r="Q3784">
        <v>0.34975249200000003</v>
      </c>
      <c r="R3784">
        <v>9.5544582876913697E-2</v>
      </c>
      <c r="S3784">
        <v>0.47150906113533431</v>
      </c>
      <c r="T3784">
        <v>0.65679310899999999</v>
      </c>
      <c r="U3784">
        <v>0.65687855100000003</v>
      </c>
      <c r="V3784">
        <v>0.85008076700000001</v>
      </c>
      <c r="W3784">
        <v>9.9834680000000006E-3</v>
      </c>
      <c r="X3784">
        <v>1.332757E-3</v>
      </c>
      <c r="Y3784">
        <v>0.1225713516245464</v>
      </c>
      <c r="Z3784">
        <v>0.32489395500000001</v>
      </c>
      <c r="AA3784">
        <v>0.65687855100000003</v>
      </c>
      <c r="AB3784">
        <v>0</v>
      </c>
      <c r="AC3784">
        <v>0</v>
      </c>
      <c r="AD3784">
        <v>0.85</v>
      </c>
      <c r="AE3784">
        <v>0.85</v>
      </c>
      <c r="AF3784">
        <v>0.85</v>
      </c>
      <c r="AG3784">
        <v>0.85</v>
      </c>
      <c r="AH3784">
        <v>0.88747050100000002</v>
      </c>
      <c r="AI3784">
        <v>9.9834680000000006E-3</v>
      </c>
      <c r="AJ3784">
        <v>0.40114683899999998</v>
      </c>
      <c r="AK3784">
        <v>0.330056342794734</v>
      </c>
      <c r="AL3784">
        <v>9.4140809999999995E-3</v>
      </c>
    </row>
    <row r="3785" spans="1:38" x14ac:dyDescent="0.35">
      <c r="A3785" t="s">
        <v>3909</v>
      </c>
      <c r="B3785">
        <v>47017.895131833429</v>
      </c>
      <c r="C3785">
        <v>38219.766458782076</v>
      </c>
      <c r="D3785">
        <v>8590.1057375652144</v>
      </c>
      <c r="E3785">
        <v>208.02293548613551</v>
      </c>
      <c r="F3785">
        <v>0.38794651631772448</v>
      </c>
      <c r="G3785">
        <v>0.10197202719908589</v>
      </c>
      <c r="H3785">
        <v>0.1006070796988191</v>
      </c>
      <c r="I3785">
        <v>0.12664277764004711</v>
      </c>
      <c r="J3785">
        <v>158</v>
      </c>
      <c r="K3785">
        <v>15</v>
      </c>
      <c r="L3785" t="str">
        <f>VLOOKUP(J3785,Clustering!$D$3:$E$367,2,FALSE)</f>
        <v>Spring</v>
      </c>
      <c r="M3785">
        <v>0.24371832800000001</v>
      </c>
      <c r="N3785">
        <v>0.26350968800000002</v>
      </c>
      <c r="O3785">
        <v>0.26350968800000002</v>
      </c>
      <c r="P3785">
        <v>0.88662612399999996</v>
      </c>
      <c r="Q3785">
        <v>0.34492124200000002</v>
      </c>
      <c r="R3785">
        <v>0.1006070796988191</v>
      </c>
      <c r="S3785">
        <v>0.38794651631772448</v>
      </c>
      <c r="T3785">
        <v>0.66691854299999997</v>
      </c>
      <c r="U3785">
        <v>0.65687855100000003</v>
      </c>
      <c r="V3785">
        <v>0.85008076700000001</v>
      </c>
      <c r="W3785">
        <v>1.008819E-2</v>
      </c>
      <c r="X3785">
        <v>1.332757E-3</v>
      </c>
      <c r="Y3785">
        <v>0.12664277764004711</v>
      </c>
      <c r="Z3785">
        <v>0.335184814</v>
      </c>
      <c r="AA3785">
        <v>0.65687855100000003</v>
      </c>
      <c r="AB3785">
        <v>0</v>
      </c>
      <c r="AC3785">
        <v>0</v>
      </c>
      <c r="AD3785">
        <v>0.85</v>
      </c>
      <c r="AE3785">
        <v>0.85</v>
      </c>
      <c r="AF3785">
        <v>0.85</v>
      </c>
      <c r="AG3785">
        <v>0.85</v>
      </c>
      <c r="AH3785">
        <v>0.88662612399999996</v>
      </c>
      <c r="AI3785">
        <v>1.008819E-2</v>
      </c>
      <c r="AJ3785">
        <v>0.41580300799999997</v>
      </c>
      <c r="AK3785">
        <v>0.27156256142240709</v>
      </c>
      <c r="AL3785">
        <v>9.4140809999999995E-3</v>
      </c>
    </row>
    <row r="3786" spans="1:38" x14ac:dyDescent="0.35">
      <c r="A3786" t="s">
        <v>3910</v>
      </c>
      <c r="B3786">
        <v>46669.507381699601</v>
      </c>
      <c r="C3786">
        <v>40067.926519261469</v>
      </c>
      <c r="D3786">
        <v>6386.1938936293873</v>
      </c>
      <c r="E3786">
        <v>215.38696880873599</v>
      </c>
      <c r="F3786">
        <v>0.28841340831565482</v>
      </c>
      <c r="G3786">
        <v>0.1055818474552627</v>
      </c>
      <c r="H3786">
        <v>0.1038816312145754</v>
      </c>
      <c r="I3786">
        <v>0.13631241442686121</v>
      </c>
      <c r="J3786">
        <v>158</v>
      </c>
      <c r="K3786">
        <v>16</v>
      </c>
      <c r="L3786" t="str">
        <f>VLOOKUP(J3786,Clustering!$D$3:$E$367,2,FALSE)</f>
        <v>Spring</v>
      </c>
      <c r="M3786">
        <v>0.24177733600000001</v>
      </c>
      <c r="N3786">
        <v>0.279079048</v>
      </c>
      <c r="O3786">
        <v>0.279079048</v>
      </c>
      <c r="P3786">
        <v>0.876290138</v>
      </c>
      <c r="Q3786">
        <v>0.34370717099999998</v>
      </c>
      <c r="R3786">
        <v>0.1038816312145754</v>
      </c>
      <c r="S3786">
        <v>0.28841340831565482</v>
      </c>
      <c r="T3786">
        <v>0.67651503700000004</v>
      </c>
      <c r="U3786">
        <v>0.66614491200000003</v>
      </c>
      <c r="V3786">
        <v>0.85008076700000001</v>
      </c>
      <c r="W3786">
        <v>1.0018375E-2</v>
      </c>
      <c r="X3786">
        <v>1.332757E-3</v>
      </c>
      <c r="Y3786">
        <v>0.13631241442686121</v>
      </c>
      <c r="Z3786">
        <v>0.36046607800000002</v>
      </c>
      <c r="AA3786">
        <v>0.66614491200000003</v>
      </c>
      <c r="AB3786">
        <v>0</v>
      </c>
      <c r="AC3786">
        <v>0</v>
      </c>
      <c r="AD3786">
        <v>0.85</v>
      </c>
      <c r="AE3786">
        <v>0.85</v>
      </c>
      <c r="AF3786">
        <v>0.85</v>
      </c>
      <c r="AG3786">
        <v>0.85</v>
      </c>
      <c r="AH3786">
        <v>0.876290138</v>
      </c>
      <c r="AI3786">
        <v>1.0018375E-2</v>
      </c>
      <c r="AJ3786">
        <v>0.43847681199999999</v>
      </c>
      <c r="AK3786">
        <v>0.20188938582095831</v>
      </c>
      <c r="AL3786">
        <v>9.2362929999999996E-3</v>
      </c>
    </row>
    <row r="3787" spans="1:38" x14ac:dyDescent="0.35">
      <c r="A3787" t="s">
        <v>3911</v>
      </c>
      <c r="B3787">
        <v>46051.70569924661</v>
      </c>
      <c r="C3787">
        <v>41889.77299083252</v>
      </c>
      <c r="D3787">
        <v>3946.074975922133</v>
      </c>
      <c r="E3787">
        <v>215.8577324919537</v>
      </c>
      <c r="F3787">
        <v>0.1782127120208708</v>
      </c>
      <c r="G3787">
        <v>0.1058126139666439</v>
      </c>
      <c r="H3787">
        <v>0.103821363395267</v>
      </c>
      <c r="I3787">
        <v>0.14180348240829299</v>
      </c>
      <c r="J3787">
        <v>158</v>
      </c>
      <c r="K3787">
        <v>17</v>
      </c>
      <c r="L3787" t="str">
        <f>VLOOKUP(J3787,Clustering!$D$3:$E$367,2,FALSE)</f>
        <v>Spring</v>
      </c>
      <c r="M3787">
        <v>0.243626174</v>
      </c>
      <c r="N3787">
        <v>0.29822965600000001</v>
      </c>
      <c r="O3787">
        <v>0.29822965600000001</v>
      </c>
      <c r="P3787">
        <v>0.87688018499999998</v>
      </c>
      <c r="Q3787">
        <v>0.36264417100000002</v>
      </c>
      <c r="R3787">
        <v>0.103821363395267</v>
      </c>
      <c r="S3787">
        <v>0.1782127120208708</v>
      </c>
      <c r="T3787">
        <v>0.66790086100000001</v>
      </c>
      <c r="U3787">
        <v>0.66614491200000003</v>
      </c>
      <c r="V3787">
        <v>0.85008076700000001</v>
      </c>
      <c r="W3787">
        <v>1.0018375E-2</v>
      </c>
      <c r="X3787">
        <v>3.5316800000000001E-3</v>
      </c>
      <c r="Y3787">
        <v>0.14180348240829299</v>
      </c>
      <c r="Z3787">
        <v>0.37417071899999998</v>
      </c>
      <c r="AA3787">
        <v>0.66614491200000003</v>
      </c>
      <c r="AB3787">
        <v>0</v>
      </c>
      <c r="AC3787">
        <v>0</v>
      </c>
      <c r="AD3787">
        <v>0.85</v>
      </c>
      <c r="AE3787">
        <v>0.85</v>
      </c>
      <c r="AF3787">
        <v>0.85</v>
      </c>
      <c r="AG3787">
        <v>0.85</v>
      </c>
      <c r="AH3787">
        <v>0.87688018499999998</v>
      </c>
      <c r="AI3787">
        <v>1.0018375E-2</v>
      </c>
      <c r="AJ3787">
        <v>0.48342131399999999</v>
      </c>
      <c r="AK3787">
        <v>0.1247488984146095</v>
      </c>
      <c r="AL3787">
        <v>0.282721628</v>
      </c>
    </row>
    <row r="3788" spans="1:38" x14ac:dyDescent="0.35">
      <c r="A3788" t="s">
        <v>3912</v>
      </c>
      <c r="B3788">
        <v>45663.032158846421</v>
      </c>
      <c r="C3788">
        <v>43697.461349045669</v>
      </c>
      <c r="D3788">
        <v>1755.0132260224059</v>
      </c>
      <c r="E3788">
        <v>210.55758377834661</v>
      </c>
      <c r="F3788">
        <v>7.9259940206499097E-2</v>
      </c>
      <c r="G3788">
        <v>0.1032145018521307</v>
      </c>
      <c r="H3788">
        <v>0.1010691329801835</v>
      </c>
      <c r="I3788">
        <v>0.14199098229058579</v>
      </c>
      <c r="J3788">
        <v>158</v>
      </c>
      <c r="K3788">
        <v>18</v>
      </c>
      <c r="L3788" t="str">
        <f>VLOOKUP(J3788,Clustering!$D$3:$E$367,2,FALSE)</f>
        <v>Spring</v>
      </c>
      <c r="M3788">
        <v>0.25065866999999997</v>
      </c>
      <c r="N3788">
        <v>0.313836485</v>
      </c>
      <c r="O3788">
        <v>0.313836485</v>
      </c>
      <c r="P3788">
        <v>0.87696156999999997</v>
      </c>
      <c r="Q3788">
        <v>0.40118152899999998</v>
      </c>
      <c r="R3788">
        <v>0.1010691329801835</v>
      </c>
      <c r="S3788">
        <v>7.9259940206499097E-2</v>
      </c>
      <c r="T3788">
        <v>0.587728578</v>
      </c>
      <c r="U3788">
        <v>0.66614491200000003</v>
      </c>
      <c r="V3788">
        <v>0.85008076700000001</v>
      </c>
      <c r="W3788">
        <v>1.0158004E-2</v>
      </c>
      <c r="X3788">
        <v>2.7398167000000001E-2</v>
      </c>
      <c r="Y3788">
        <v>0.14199098229058579</v>
      </c>
      <c r="Z3788">
        <v>0.39619727599999999</v>
      </c>
      <c r="AA3788">
        <v>0.66614491200000003</v>
      </c>
      <c r="AB3788">
        <v>0</v>
      </c>
      <c r="AC3788">
        <v>0</v>
      </c>
      <c r="AD3788">
        <v>0.85</v>
      </c>
      <c r="AE3788">
        <v>0.85</v>
      </c>
      <c r="AF3788">
        <v>0.85</v>
      </c>
      <c r="AG3788">
        <v>0.85</v>
      </c>
      <c r="AH3788">
        <v>0.87696156999999997</v>
      </c>
      <c r="AI3788">
        <v>1.0158004E-2</v>
      </c>
      <c r="AJ3788">
        <v>0.50598851700000003</v>
      </c>
      <c r="AK3788">
        <v>5.5481958144549301E-2</v>
      </c>
      <c r="AL3788">
        <v>0.422111599</v>
      </c>
    </row>
    <row r="3789" spans="1:38" x14ac:dyDescent="0.35">
      <c r="A3789" t="s">
        <v>3913</v>
      </c>
      <c r="B3789">
        <v>46664.768634910288</v>
      </c>
      <c r="C3789">
        <v>46208.735468631006</v>
      </c>
      <c r="D3789">
        <v>242.96063365670801</v>
      </c>
      <c r="E3789">
        <v>213.07253262256751</v>
      </c>
      <c r="F3789">
        <v>1.09725926908302E-2</v>
      </c>
      <c r="G3789">
        <v>0.1044473199130232</v>
      </c>
      <c r="H3789">
        <v>0.10229457863945431</v>
      </c>
      <c r="I3789">
        <v>0.1433570528615761</v>
      </c>
      <c r="J3789">
        <v>158</v>
      </c>
      <c r="K3789">
        <v>19</v>
      </c>
      <c r="L3789" t="str">
        <f>VLOOKUP(J3789,Clustering!$D$3:$E$367,2,FALSE)</f>
        <v>Spring</v>
      </c>
      <c r="M3789">
        <v>0.26664161600000003</v>
      </c>
      <c r="N3789">
        <v>0.33066993099999997</v>
      </c>
      <c r="O3789">
        <v>0.33066993099999997</v>
      </c>
      <c r="P3789">
        <v>0.87750075100000002</v>
      </c>
      <c r="Q3789">
        <v>0.424874682</v>
      </c>
      <c r="R3789">
        <v>0.10229457863945431</v>
      </c>
      <c r="S3789">
        <v>1.09725926908302E-2</v>
      </c>
      <c r="T3789">
        <v>0.23069366799999999</v>
      </c>
      <c r="U3789">
        <v>0.666411007</v>
      </c>
      <c r="V3789">
        <v>0.85008076700000001</v>
      </c>
      <c r="W3789">
        <v>1.0611798E-2</v>
      </c>
      <c r="X3789">
        <v>2.7398167000000001E-2</v>
      </c>
      <c r="Y3789">
        <v>0.1433570528615761</v>
      </c>
      <c r="Z3789">
        <v>0.413633847</v>
      </c>
      <c r="AA3789">
        <v>0.666411007</v>
      </c>
      <c r="AB3789">
        <v>0</v>
      </c>
      <c r="AC3789">
        <v>0</v>
      </c>
      <c r="AD3789">
        <v>0.85</v>
      </c>
      <c r="AE3789">
        <v>0.85</v>
      </c>
      <c r="AF3789">
        <v>0.85</v>
      </c>
      <c r="AG3789">
        <v>0.85</v>
      </c>
      <c r="AH3789">
        <v>0.87750075100000002</v>
      </c>
      <c r="AI3789">
        <v>1.0611798E-2</v>
      </c>
      <c r="AJ3789">
        <v>0.524523607</v>
      </c>
      <c r="AK3789">
        <v>7.6808148835811E-3</v>
      </c>
      <c r="AL3789">
        <v>0.39185298200000002</v>
      </c>
    </row>
    <row r="3790" spans="1:38" x14ac:dyDescent="0.35">
      <c r="A3790" t="s">
        <v>3914</v>
      </c>
      <c r="B3790">
        <v>44217.818372730442</v>
      </c>
      <c r="C3790">
        <v>44004.70477378615</v>
      </c>
      <c r="D3790">
        <v>0</v>
      </c>
      <c r="E3790">
        <v>213.11359894428719</v>
      </c>
      <c r="F3790">
        <v>0</v>
      </c>
      <c r="G3790">
        <v>0.1044674504628859</v>
      </c>
      <c r="H3790">
        <v>0.1024151142780711</v>
      </c>
      <c r="I3790">
        <v>0.14156241113105941</v>
      </c>
      <c r="J3790">
        <v>158</v>
      </c>
      <c r="K3790">
        <v>20</v>
      </c>
      <c r="L3790" t="str">
        <f>VLOOKUP(J3790,Clustering!$D$3:$E$367,2,FALSE)</f>
        <v>Spring</v>
      </c>
      <c r="M3790">
        <v>0.283920477</v>
      </c>
      <c r="N3790">
        <v>0.33907087699999999</v>
      </c>
      <c r="O3790">
        <v>0.33907087699999999</v>
      </c>
      <c r="P3790">
        <v>0.87706330300000002</v>
      </c>
      <c r="Q3790">
        <v>0.44582678799999997</v>
      </c>
      <c r="R3790">
        <v>0.1024151142780711</v>
      </c>
      <c r="S3790">
        <v>0</v>
      </c>
      <c r="T3790">
        <v>0</v>
      </c>
      <c r="U3790">
        <v>0.666411007</v>
      </c>
      <c r="V3790">
        <v>0.85008076700000001</v>
      </c>
      <c r="W3790">
        <v>1.071652E-2</v>
      </c>
      <c r="X3790">
        <v>1.3216158E-2</v>
      </c>
      <c r="Y3790">
        <v>0.14156241113105941</v>
      </c>
      <c r="Z3790">
        <v>0.41376237100000002</v>
      </c>
      <c r="AA3790">
        <v>0.666411007</v>
      </c>
      <c r="AB3790">
        <v>0</v>
      </c>
      <c r="AC3790">
        <v>0</v>
      </c>
      <c r="AD3790">
        <v>0.85</v>
      </c>
      <c r="AE3790">
        <v>0.85</v>
      </c>
      <c r="AF3790">
        <v>0.85</v>
      </c>
      <c r="AG3790">
        <v>0.85</v>
      </c>
      <c r="AH3790">
        <v>0.87706330300000002</v>
      </c>
      <c r="AI3790">
        <v>1.071652E-2</v>
      </c>
      <c r="AJ3790">
        <v>0.52178234800000001</v>
      </c>
      <c r="AK3790">
        <v>0</v>
      </c>
      <c r="AL3790">
        <v>0.34357275399999998</v>
      </c>
    </row>
    <row r="3791" spans="1:38" x14ac:dyDescent="0.35">
      <c r="A3791" t="s">
        <v>3915</v>
      </c>
      <c r="B3791">
        <v>41305.888296768397</v>
      </c>
      <c r="C3791">
        <v>41095.066823345711</v>
      </c>
      <c r="D3791">
        <v>0</v>
      </c>
      <c r="E3791">
        <v>210.82147342268411</v>
      </c>
      <c r="F3791">
        <v>0</v>
      </c>
      <c r="G3791">
        <v>0.1033438595209235</v>
      </c>
      <c r="H3791">
        <v>0.1014709184422395</v>
      </c>
      <c r="I3791">
        <v>0.1371963424433843</v>
      </c>
      <c r="J3791">
        <v>158</v>
      </c>
      <c r="K3791">
        <v>21</v>
      </c>
      <c r="L3791" t="str">
        <f>VLOOKUP(J3791,Clustering!$D$3:$E$367,2,FALSE)</f>
        <v>Spring</v>
      </c>
      <c r="M3791">
        <v>0.28851665399999998</v>
      </c>
      <c r="N3791">
        <v>0.33774368599999999</v>
      </c>
      <c r="O3791">
        <v>0.33774368599999999</v>
      </c>
      <c r="P3791">
        <v>0.87764317599999997</v>
      </c>
      <c r="Q3791">
        <v>0.446878149</v>
      </c>
      <c r="R3791">
        <v>0.1014709184422395</v>
      </c>
      <c r="S3791">
        <v>0</v>
      </c>
      <c r="T3791">
        <v>0</v>
      </c>
      <c r="U3791">
        <v>0.666411007</v>
      </c>
      <c r="V3791">
        <v>0.85008076700000001</v>
      </c>
      <c r="W3791">
        <v>1.0681613E-2</v>
      </c>
      <c r="X3791">
        <v>1.332757E-3</v>
      </c>
      <c r="Y3791">
        <v>0.1371963424433843</v>
      </c>
      <c r="Z3791">
        <v>0.40820529700000002</v>
      </c>
      <c r="AA3791">
        <v>0.666411007</v>
      </c>
      <c r="AB3791">
        <v>0</v>
      </c>
      <c r="AC3791">
        <v>0</v>
      </c>
      <c r="AD3791">
        <v>0.85</v>
      </c>
      <c r="AE3791">
        <v>0.85</v>
      </c>
      <c r="AF3791">
        <v>0.85</v>
      </c>
      <c r="AG3791">
        <v>0.85</v>
      </c>
      <c r="AH3791">
        <v>0.87764317599999997</v>
      </c>
      <c r="AI3791">
        <v>1.0681613E-2</v>
      </c>
      <c r="AJ3791">
        <v>0.49218974199999999</v>
      </c>
      <c r="AK3791">
        <v>0</v>
      </c>
      <c r="AL3791">
        <v>0.10074931099999999</v>
      </c>
    </row>
    <row r="3792" spans="1:38" x14ac:dyDescent="0.35">
      <c r="A3792" t="s">
        <v>3916</v>
      </c>
      <c r="B3792">
        <v>37898.767912855197</v>
      </c>
      <c r="C3792">
        <v>37686.83235615155</v>
      </c>
      <c r="D3792">
        <v>0</v>
      </c>
      <c r="E3792">
        <v>211.9355567036508</v>
      </c>
      <c r="F3792">
        <v>0</v>
      </c>
      <c r="G3792">
        <v>0.10388997877629939</v>
      </c>
      <c r="H3792">
        <v>0.1021539537277347</v>
      </c>
      <c r="I3792">
        <v>0.13526777222551559</v>
      </c>
      <c r="J3792">
        <v>158</v>
      </c>
      <c r="K3792">
        <v>22</v>
      </c>
      <c r="L3792" t="str">
        <f>VLOOKUP(J3792,Clustering!$D$3:$E$367,2,FALSE)</f>
        <v>Spring</v>
      </c>
      <c r="M3792">
        <v>0.27883473199999997</v>
      </c>
      <c r="N3792">
        <v>0.331924157</v>
      </c>
      <c r="O3792">
        <v>0.331924157</v>
      </c>
      <c r="P3792">
        <v>0.87862997799999998</v>
      </c>
      <c r="Q3792">
        <v>0.45016990699999998</v>
      </c>
      <c r="R3792">
        <v>0.1021539537277347</v>
      </c>
      <c r="S3792">
        <v>0</v>
      </c>
      <c r="T3792">
        <v>0</v>
      </c>
      <c r="U3792">
        <v>0.666411007</v>
      </c>
      <c r="V3792">
        <v>0.85008076700000001</v>
      </c>
      <c r="W3792">
        <v>1.071652E-2</v>
      </c>
      <c r="X3792">
        <v>1.332757E-3</v>
      </c>
      <c r="Y3792">
        <v>0.13526777222551559</v>
      </c>
      <c r="Z3792">
        <v>0.36384298799999998</v>
      </c>
      <c r="AA3792">
        <v>0.666411007</v>
      </c>
      <c r="AB3792">
        <v>0</v>
      </c>
      <c r="AC3792">
        <v>0</v>
      </c>
      <c r="AD3792">
        <v>0.85</v>
      </c>
      <c r="AE3792">
        <v>0.85</v>
      </c>
      <c r="AF3792">
        <v>0.85</v>
      </c>
      <c r="AG3792">
        <v>0.85</v>
      </c>
      <c r="AH3792">
        <v>0.87862997799999998</v>
      </c>
      <c r="AI3792">
        <v>1.071652E-2</v>
      </c>
      <c r="AJ3792">
        <v>0.4362915</v>
      </c>
      <c r="AK3792">
        <v>0</v>
      </c>
      <c r="AL3792">
        <v>8.1543892000000007E-2</v>
      </c>
    </row>
    <row r="3793" spans="1:38" x14ac:dyDescent="0.35">
      <c r="A3793" t="s">
        <v>3917</v>
      </c>
      <c r="B3793">
        <v>34238.413890582007</v>
      </c>
      <c r="C3793">
        <v>34027.18687637891</v>
      </c>
      <c r="D3793">
        <v>0</v>
      </c>
      <c r="E3793">
        <v>211.2270142030969</v>
      </c>
      <c r="F3793">
        <v>0</v>
      </c>
      <c r="G3793">
        <v>0.1035426540211259</v>
      </c>
      <c r="H3793">
        <v>0.10203341808911789</v>
      </c>
      <c r="I3793">
        <v>0.13082134644542939</v>
      </c>
      <c r="J3793">
        <v>158</v>
      </c>
      <c r="K3793">
        <v>23</v>
      </c>
      <c r="L3793" t="str">
        <f>VLOOKUP(J3793,Clustering!$D$3:$E$367,2,FALSE)</f>
        <v>Spring</v>
      </c>
      <c r="M3793">
        <v>0.26601381800000001</v>
      </c>
      <c r="N3793">
        <v>0.32931907399999999</v>
      </c>
      <c r="O3793">
        <v>0.32931907399999999</v>
      </c>
      <c r="P3793">
        <v>0.87266847400000003</v>
      </c>
      <c r="Q3793">
        <v>0.42104472700000001</v>
      </c>
      <c r="R3793">
        <v>0.10203341808911789</v>
      </c>
      <c r="S3793">
        <v>0</v>
      </c>
      <c r="T3793">
        <v>0</v>
      </c>
      <c r="U3793">
        <v>0.65528198199999999</v>
      </c>
      <c r="V3793">
        <v>0.85008076700000001</v>
      </c>
      <c r="W3793">
        <v>1.197318E-2</v>
      </c>
      <c r="X3793">
        <v>1.332757E-3</v>
      </c>
      <c r="Y3793">
        <v>0.13082134644542939</v>
      </c>
      <c r="Z3793">
        <v>0.304329619</v>
      </c>
      <c r="AA3793">
        <v>0.65528198199999999</v>
      </c>
      <c r="AB3793">
        <v>0</v>
      </c>
      <c r="AC3793">
        <v>0</v>
      </c>
      <c r="AD3793">
        <v>0.85</v>
      </c>
      <c r="AE3793">
        <v>0.85</v>
      </c>
      <c r="AF3793">
        <v>0.85</v>
      </c>
      <c r="AG3793">
        <v>0.85</v>
      </c>
      <c r="AH3793">
        <v>0.87266847400000003</v>
      </c>
      <c r="AI3793">
        <v>1.197318E-2</v>
      </c>
      <c r="AJ3793">
        <v>0.38142008199999999</v>
      </c>
      <c r="AK3793">
        <v>0</v>
      </c>
      <c r="AL3793">
        <v>3.9464554999999998E-2</v>
      </c>
    </row>
    <row r="3794" spans="1:38" x14ac:dyDescent="0.35">
      <c r="A3794" t="s">
        <v>3918</v>
      </c>
      <c r="B3794">
        <v>31991.074688295841</v>
      </c>
      <c r="C3794">
        <v>31782.46764821836</v>
      </c>
      <c r="D3794">
        <v>0</v>
      </c>
      <c r="E3794">
        <v>208.60704007748649</v>
      </c>
      <c r="F3794">
        <v>0</v>
      </c>
      <c r="G3794">
        <v>0.10225835297916</v>
      </c>
      <c r="H3794">
        <v>0.10110931152638911</v>
      </c>
      <c r="I3794">
        <v>0.12302670848154321</v>
      </c>
      <c r="J3794">
        <v>159</v>
      </c>
      <c r="K3794">
        <v>0</v>
      </c>
      <c r="L3794" t="str">
        <f>VLOOKUP(J3794,Clustering!$D$3:$E$367,2,FALSE)</f>
        <v>Spring</v>
      </c>
      <c r="M3794">
        <v>0.27876561700000002</v>
      </c>
      <c r="N3794">
        <v>0.32806879300000003</v>
      </c>
      <c r="O3794">
        <v>0.32806879300000003</v>
      </c>
      <c r="P3794">
        <v>0.86806000800000005</v>
      </c>
      <c r="Q3794">
        <v>0.415262246</v>
      </c>
      <c r="R3794">
        <v>0.10110931152638911</v>
      </c>
      <c r="S3794">
        <v>0</v>
      </c>
      <c r="T3794">
        <v>0</v>
      </c>
      <c r="U3794">
        <v>0.64562430500000001</v>
      </c>
      <c r="V3794">
        <v>0.85008076700000001</v>
      </c>
      <c r="W3794">
        <v>1.3299655000000001E-2</v>
      </c>
      <c r="X3794">
        <v>7.9998899999999997E-4</v>
      </c>
      <c r="Y3794">
        <v>0.12302670848154321</v>
      </c>
      <c r="Z3794">
        <v>0.228916697</v>
      </c>
      <c r="AA3794">
        <v>0.64562430500000001</v>
      </c>
      <c r="AB3794">
        <v>0</v>
      </c>
      <c r="AC3794">
        <v>0</v>
      </c>
      <c r="AD3794">
        <v>0.85</v>
      </c>
      <c r="AE3794">
        <v>0.85</v>
      </c>
      <c r="AF3794">
        <v>0.85</v>
      </c>
      <c r="AG3794">
        <v>0.85</v>
      </c>
      <c r="AH3794">
        <v>0.86806000800000005</v>
      </c>
      <c r="AI3794">
        <v>1.3299655000000001E-2</v>
      </c>
      <c r="AJ3794">
        <v>0.36460789900000001</v>
      </c>
      <c r="AK3794">
        <v>0</v>
      </c>
      <c r="AL3794">
        <v>4.8952352999999997E-2</v>
      </c>
    </row>
    <row r="3795" spans="1:38" x14ac:dyDescent="0.35">
      <c r="A3795" t="s">
        <v>3919</v>
      </c>
      <c r="B3795">
        <v>31408.454336352159</v>
      </c>
      <c r="C3795">
        <v>31204.14825337876</v>
      </c>
      <c r="D3795">
        <v>0</v>
      </c>
      <c r="E3795">
        <v>204.30608297340049</v>
      </c>
      <c r="F3795">
        <v>0</v>
      </c>
      <c r="G3795">
        <v>0.1001500406732355</v>
      </c>
      <c r="H3795">
        <v>9.9361544766445598E-2</v>
      </c>
      <c r="I3795">
        <v>0.1144017138960747</v>
      </c>
      <c r="J3795">
        <v>159</v>
      </c>
      <c r="K3795">
        <v>1</v>
      </c>
      <c r="L3795" t="str">
        <f>VLOOKUP(J3795,Clustering!$D$3:$E$367,2,FALSE)</f>
        <v>Spring</v>
      </c>
      <c r="M3795">
        <v>0.27125507199999999</v>
      </c>
      <c r="N3795">
        <v>0.31736251599999998</v>
      </c>
      <c r="O3795">
        <v>0.31736251599999998</v>
      </c>
      <c r="P3795">
        <v>0.877256594</v>
      </c>
      <c r="Q3795">
        <v>0.38000413</v>
      </c>
      <c r="R3795">
        <v>9.9361544766445598E-2</v>
      </c>
      <c r="S3795">
        <v>0</v>
      </c>
      <c r="T3795">
        <v>0</v>
      </c>
      <c r="U3795">
        <v>0.64562430500000001</v>
      </c>
      <c r="V3795">
        <v>0.85008076700000001</v>
      </c>
      <c r="W3795">
        <v>1.2357160000000001E-2</v>
      </c>
      <c r="X3795">
        <v>7.9998899999999997E-4</v>
      </c>
      <c r="Y3795">
        <v>0.1144017138960747</v>
      </c>
      <c r="Z3795">
        <v>0.22480498900000001</v>
      </c>
      <c r="AA3795">
        <v>0.64562430500000001</v>
      </c>
      <c r="AB3795">
        <v>0</v>
      </c>
      <c r="AC3795">
        <v>0</v>
      </c>
      <c r="AD3795">
        <v>0.85</v>
      </c>
      <c r="AE3795">
        <v>0.85</v>
      </c>
      <c r="AF3795">
        <v>0.85</v>
      </c>
      <c r="AG3795">
        <v>0.85</v>
      </c>
      <c r="AH3795">
        <v>0.877256594</v>
      </c>
      <c r="AI3795">
        <v>1.2357160000000001E-2</v>
      </c>
      <c r="AJ3795">
        <v>0.36019315200000002</v>
      </c>
      <c r="AK3795">
        <v>0</v>
      </c>
      <c r="AL3795">
        <v>0</v>
      </c>
    </row>
    <row r="3796" spans="1:38" x14ac:dyDescent="0.35">
      <c r="A3796" t="s">
        <v>3920</v>
      </c>
      <c r="B3796">
        <v>31296.27513195045</v>
      </c>
      <c r="C3796">
        <v>31095.933555030209</v>
      </c>
      <c r="D3796">
        <v>0</v>
      </c>
      <c r="E3796">
        <v>200.3415769202428</v>
      </c>
      <c r="F3796">
        <v>0</v>
      </c>
      <c r="G3796">
        <v>9.8206655353060099E-2</v>
      </c>
      <c r="H3796">
        <v>9.7774492191324405E-2</v>
      </c>
      <c r="I3796">
        <v>0.10601779058783981</v>
      </c>
      <c r="J3796">
        <v>159</v>
      </c>
      <c r="K3796">
        <v>2</v>
      </c>
      <c r="L3796" t="str">
        <f>VLOOKUP(J3796,Clustering!$D$3:$E$367,2,FALSE)</f>
        <v>Spring</v>
      </c>
      <c r="M3796">
        <v>0.26109510200000002</v>
      </c>
      <c r="N3796">
        <v>0.30560907900000001</v>
      </c>
      <c r="O3796">
        <v>0.30560907900000001</v>
      </c>
      <c r="P3796">
        <v>0.876442736</v>
      </c>
      <c r="Q3796">
        <v>0.34552201900000001</v>
      </c>
      <c r="R3796">
        <v>9.7774492191324405E-2</v>
      </c>
      <c r="S3796">
        <v>0</v>
      </c>
      <c r="T3796">
        <v>0</v>
      </c>
      <c r="U3796">
        <v>0.64562430500000001</v>
      </c>
      <c r="V3796">
        <v>0.85008076700000001</v>
      </c>
      <c r="W3796">
        <v>1.2461880999999999E-2</v>
      </c>
      <c r="X3796">
        <v>7.9998899999999997E-4</v>
      </c>
      <c r="Y3796">
        <v>0.10601779058783981</v>
      </c>
      <c r="Z3796">
        <v>0.21959398099999999</v>
      </c>
      <c r="AA3796">
        <v>0.64562430500000001</v>
      </c>
      <c r="AB3796">
        <v>0</v>
      </c>
      <c r="AC3796">
        <v>0</v>
      </c>
      <c r="AD3796">
        <v>0.85</v>
      </c>
      <c r="AE3796">
        <v>0.85</v>
      </c>
      <c r="AF3796">
        <v>0.85</v>
      </c>
      <c r="AG3796">
        <v>0.85</v>
      </c>
      <c r="AH3796">
        <v>0.876442736</v>
      </c>
      <c r="AI3796">
        <v>1.2461880999999999E-2</v>
      </c>
      <c r="AJ3796">
        <v>0.35506891099999999</v>
      </c>
      <c r="AK3796">
        <v>0</v>
      </c>
      <c r="AL3796">
        <v>7.6969109999999999E-3</v>
      </c>
    </row>
    <row r="3797" spans="1:38" x14ac:dyDescent="0.35">
      <c r="A3797" t="s">
        <v>3921</v>
      </c>
      <c r="B3797">
        <v>31273.052027457888</v>
      </c>
      <c r="C3797">
        <v>31087.084599417001</v>
      </c>
      <c r="D3797">
        <v>0</v>
      </c>
      <c r="E3797">
        <v>185.9674280408976</v>
      </c>
      <c r="F3797">
        <v>0</v>
      </c>
      <c r="G3797">
        <v>9.11605039416164E-2</v>
      </c>
      <c r="H3797">
        <v>9.0522264601213806E-2</v>
      </c>
      <c r="I3797">
        <v>0.1026963641015103</v>
      </c>
      <c r="J3797">
        <v>159</v>
      </c>
      <c r="K3797">
        <v>3</v>
      </c>
      <c r="L3797" t="str">
        <f>VLOOKUP(J3797,Clustering!$D$3:$E$367,2,FALSE)</f>
        <v>Spring</v>
      </c>
      <c r="M3797">
        <v>0.25348088400000002</v>
      </c>
      <c r="N3797">
        <v>0.29808175199999998</v>
      </c>
      <c r="O3797">
        <v>0.29808175199999998</v>
      </c>
      <c r="P3797">
        <v>0.87591372899999997</v>
      </c>
      <c r="Q3797">
        <v>0.33421989699999999</v>
      </c>
      <c r="R3797">
        <v>9.0522264601213806E-2</v>
      </c>
      <c r="S3797">
        <v>0</v>
      </c>
      <c r="T3797">
        <v>0</v>
      </c>
      <c r="U3797">
        <v>0.64562430500000001</v>
      </c>
      <c r="V3797">
        <v>0.85008076700000001</v>
      </c>
      <c r="W3797">
        <v>1.3439283999999999E-2</v>
      </c>
      <c r="X3797">
        <v>7.9998899999999997E-4</v>
      </c>
      <c r="Y3797">
        <v>0.1026963641015103</v>
      </c>
      <c r="Z3797">
        <v>0.21761502999999999</v>
      </c>
      <c r="AA3797">
        <v>0.64562430500000001</v>
      </c>
      <c r="AB3797">
        <v>0</v>
      </c>
      <c r="AC3797">
        <v>0</v>
      </c>
      <c r="AD3797">
        <v>0.85</v>
      </c>
      <c r="AE3797">
        <v>0.85</v>
      </c>
      <c r="AF3797">
        <v>0.85</v>
      </c>
      <c r="AG3797">
        <v>0.85</v>
      </c>
      <c r="AH3797">
        <v>0.87591372899999997</v>
      </c>
      <c r="AI3797">
        <v>1.3439283999999999E-2</v>
      </c>
      <c r="AJ3797">
        <v>0.35470286899999998</v>
      </c>
      <c r="AK3797">
        <v>0</v>
      </c>
      <c r="AL3797">
        <v>0</v>
      </c>
    </row>
    <row r="3798" spans="1:38" x14ac:dyDescent="0.35">
      <c r="A3798" t="s">
        <v>3922</v>
      </c>
      <c r="B3798">
        <v>31626.195655667161</v>
      </c>
      <c r="C3798">
        <v>31462.471279812871</v>
      </c>
      <c r="D3798">
        <v>0</v>
      </c>
      <c r="E3798">
        <v>163.7243758542879</v>
      </c>
      <c r="F3798">
        <v>0</v>
      </c>
      <c r="G3798">
        <v>8.0257046987395997E-2</v>
      </c>
      <c r="H3798">
        <v>7.9011111113309801E-2</v>
      </c>
      <c r="I3798">
        <v>0.10277672119392139</v>
      </c>
      <c r="J3798">
        <v>159</v>
      </c>
      <c r="K3798">
        <v>4</v>
      </c>
      <c r="L3798" t="str">
        <f>VLOOKUP(J3798,Clustering!$D$3:$E$367,2,FALSE)</f>
        <v>Spring</v>
      </c>
      <c r="M3798">
        <v>0.24516975199999999</v>
      </c>
      <c r="N3798">
        <v>0.29515917000000003</v>
      </c>
      <c r="O3798">
        <v>0.29515917000000003</v>
      </c>
      <c r="P3798">
        <v>0.87706330300000002</v>
      </c>
      <c r="Q3798">
        <v>0.32768644400000002</v>
      </c>
      <c r="R3798">
        <v>7.9011111113309801E-2</v>
      </c>
      <c r="S3798">
        <v>0</v>
      </c>
      <c r="T3798">
        <v>0</v>
      </c>
      <c r="U3798">
        <v>0.64562430500000001</v>
      </c>
      <c r="V3798">
        <v>0.85008076700000001</v>
      </c>
      <c r="W3798">
        <v>1.3578913E-2</v>
      </c>
      <c r="X3798">
        <v>7.9998899999999997E-4</v>
      </c>
      <c r="Y3798">
        <v>0.10277672119392139</v>
      </c>
      <c r="Z3798">
        <v>0.22054157999999999</v>
      </c>
      <c r="AA3798">
        <v>0.64562430500000001</v>
      </c>
      <c r="AB3798">
        <v>0</v>
      </c>
      <c r="AC3798">
        <v>0</v>
      </c>
      <c r="AD3798">
        <v>0.85</v>
      </c>
      <c r="AE3798">
        <v>0.85</v>
      </c>
      <c r="AF3798">
        <v>0.85</v>
      </c>
      <c r="AG3798">
        <v>0.85</v>
      </c>
      <c r="AH3798">
        <v>0.87706330300000002</v>
      </c>
      <c r="AI3798">
        <v>1.3578913E-2</v>
      </c>
      <c r="AJ3798">
        <v>0.36068450299999999</v>
      </c>
      <c r="AK3798">
        <v>0</v>
      </c>
      <c r="AL3798">
        <v>0</v>
      </c>
    </row>
    <row r="3799" spans="1:38" x14ac:dyDescent="0.35">
      <c r="A3799" t="s">
        <v>3923</v>
      </c>
      <c r="B3799">
        <v>33582.688800303869</v>
      </c>
      <c r="C3799">
        <v>33075.832365128997</v>
      </c>
      <c r="D3799">
        <v>344.331114950531</v>
      </c>
      <c r="E3799">
        <v>162.52532022434301</v>
      </c>
      <c r="F3799">
        <v>1.5550688266931499E-2</v>
      </c>
      <c r="G3799">
        <v>7.9669274619775896E-2</v>
      </c>
      <c r="H3799">
        <v>7.86294149243566E-2</v>
      </c>
      <c r="I3799">
        <v>9.8464223901187198E-2</v>
      </c>
      <c r="J3799">
        <v>159</v>
      </c>
      <c r="K3799">
        <v>5</v>
      </c>
      <c r="L3799" t="str">
        <f>VLOOKUP(J3799,Clustering!$D$3:$E$367,2,FALSE)</f>
        <v>Spring</v>
      </c>
      <c r="M3799">
        <v>0.243194202</v>
      </c>
      <c r="N3799">
        <v>0.29541750900000002</v>
      </c>
      <c r="O3799">
        <v>0.29541750900000002</v>
      </c>
      <c r="P3799">
        <v>0.87925054400000002</v>
      </c>
      <c r="Q3799">
        <v>0.32324319600000001</v>
      </c>
      <c r="R3799">
        <v>7.86294149243566E-2</v>
      </c>
      <c r="S3799">
        <v>1.5550688266931499E-2</v>
      </c>
      <c r="T3799">
        <v>0</v>
      </c>
      <c r="U3799">
        <v>0.64562430500000001</v>
      </c>
      <c r="V3799">
        <v>0.85008076700000001</v>
      </c>
      <c r="W3799">
        <v>1.3718542E-2</v>
      </c>
      <c r="X3799">
        <v>7.9998899999999997E-4</v>
      </c>
      <c r="Y3799">
        <v>9.8464223901187198E-2</v>
      </c>
      <c r="Z3799">
        <v>0.24902803900000001</v>
      </c>
      <c r="AA3799">
        <v>0.64562430500000001</v>
      </c>
      <c r="AB3799">
        <v>0</v>
      </c>
      <c r="AC3799">
        <v>0</v>
      </c>
      <c r="AD3799">
        <v>0.85</v>
      </c>
      <c r="AE3799">
        <v>0.85</v>
      </c>
      <c r="AF3799">
        <v>0.85</v>
      </c>
      <c r="AG3799">
        <v>0.85</v>
      </c>
      <c r="AH3799">
        <v>0.87925054400000002</v>
      </c>
      <c r="AI3799">
        <v>1.3718542E-2</v>
      </c>
      <c r="AJ3799">
        <v>0.38812709499999998</v>
      </c>
      <c r="AK3799">
        <v>1.0885481786851999E-2</v>
      </c>
      <c r="AL3799">
        <v>0</v>
      </c>
    </row>
    <row r="3800" spans="1:38" x14ac:dyDescent="0.35">
      <c r="A3800" t="s">
        <v>3924</v>
      </c>
      <c r="B3800">
        <v>34069.759792218487</v>
      </c>
      <c r="C3800">
        <v>31708.957827957041</v>
      </c>
      <c r="D3800">
        <v>2219.0455872841139</v>
      </c>
      <c r="E3800">
        <v>141.75637697732881</v>
      </c>
      <c r="F3800">
        <v>0.10021657840280521</v>
      </c>
      <c r="G3800">
        <v>6.9488420086925795E-2</v>
      </c>
      <c r="H3800">
        <v>6.8403974915031807E-2</v>
      </c>
      <c r="I3800">
        <v>8.90892297865475E-2</v>
      </c>
      <c r="J3800">
        <v>159</v>
      </c>
      <c r="K3800">
        <v>6</v>
      </c>
      <c r="L3800" t="str">
        <f>VLOOKUP(J3800,Clustering!$D$3:$E$367,2,FALSE)</f>
        <v>Spring</v>
      </c>
      <c r="M3800">
        <v>0.25416051899999997</v>
      </c>
      <c r="N3800">
        <v>0.29825726499999999</v>
      </c>
      <c r="O3800">
        <v>0.29825726499999999</v>
      </c>
      <c r="P3800">
        <v>0.88123432000000002</v>
      </c>
      <c r="Q3800">
        <v>0.35611071799999999</v>
      </c>
      <c r="R3800">
        <v>6.8403974915031807E-2</v>
      </c>
      <c r="S3800">
        <v>0.10021657840280521</v>
      </c>
      <c r="T3800">
        <v>0</v>
      </c>
      <c r="U3800">
        <v>0.65010095999999995</v>
      </c>
      <c r="V3800">
        <v>0.85008076700000001</v>
      </c>
      <c r="W3800">
        <v>1.3404377E-2</v>
      </c>
      <c r="X3800">
        <v>8.3936000000000004E-4</v>
      </c>
      <c r="Y3800">
        <v>8.90892297865475E-2</v>
      </c>
      <c r="Z3800">
        <v>0.30316553099999999</v>
      </c>
      <c r="AA3800">
        <v>0.65010095999999995</v>
      </c>
      <c r="AB3800">
        <v>0</v>
      </c>
      <c r="AC3800">
        <v>0</v>
      </c>
      <c r="AD3800">
        <v>0.85</v>
      </c>
      <c r="AE3800">
        <v>0.85</v>
      </c>
      <c r="AF3800">
        <v>0.85</v>
      </c>
      <c r="AG3800">
        <v>0.85</v>
      </c>
      <c r="AH3800">
        <v>0.88123432000000002</v>
      </c>
      <c r="AI3800">
        <v>1.3404377E-2</v>
      </c>
      <c r="AJ3800">
        <v>0.41510233800000002</v>
      </c>
      <c r="AK3800">
        <v>7.0151604881963606E-2</v>
      </c>
      <c r="AL3800">
        <v>0</v>
      </c>
    </row>
    <row r="3801" spans="1:38" x14ac:dyDescent="0.35">
      <c r="A3801" t="s">
        <v>3925</v>
      </c>
      <c r="B3801">
        <v>36523.817044204887</v>
      </c>
      <c r="C3801">
        <v>31512.754126256528</v>
      </c>
      <c r="D3801">
        <v>4864.2556132272193</v>
      </c>
      <c r="E3801">
        <v>146.80730472113979</v>
      </c>
      <c r="F3801">
        <v>0.2196796031716029</v>
      </c>
      <c r="G3801">
        <v>7.1964365059382196E-2</v>
      </c>
      <c r="H3801">
        <v>7.1337008788040501E-2</v>
      </c>
      <c r="I3801">
        <v>8.3303519132941303E-2</v>
      </c>
      <c r="J3801">
        <v>159</v>
      </c>
      <c r="K3801">
        <v>7</v>
      </c>
      <c r="L3801" t="str">
        <f>VLOOKUP(J3801,Clustering!$D$3:$E$367,2,FALSE)</f>
        <v>Spring</v>
      </c>
      <c r="M3801">
        <v>0.263825162</v>
      </c>
      <c r="N3801">
        <v>0.30635254299999998</v>
      </c>
      <c r="O3801">
        <v>0.30635254299999998</v>
      </c>
      <c r="P3801">
        <v>0.882109217</v>
      </c>
      <c r="Q3801">
        <v>0.39696357199999999</v>
      </c>
      <c r="R3801">
        <v>7.1337008788040501E-2</v>
      </c>
      <c r="S3801">
        <v>0.2196796031716029</v>
      </c>
      <c r="T3801">
        <v>0</v>
      </c>
      <c r="U3801">
        <v>0.65669071999999995</v>
      </c>
      <c r="V3801">
        <v>0.85008076700000001</v>
      </c>
      <c r="W3801">
        <v>1.2671325000000001E-2</v>
      </c>
      <c r="X3801">
        <v>1.0881529999999999E-3</v>
      </c>
      <c r="Y3801">
        <v>8.3303519132941303E-2</v>
      </c>
      <c r="Z3801">
        <v>0.289997108</v>
      </c>
      <c r="AA3801">
        <v>0.65669071999999995</v>
      </c>
      <c r="AB3801">
        <v>0</v>
      </c>
      <c r="AC3801">
        <v>0</v>
      </c>
      <c r="AD3801">
        <v>0.85</v>
      </c>
      <c r="AE3801">
        <v>0.85</v>
      </c>
      <c r="AF3801">
        <v>0.85</v>
      </c>
      <c r="AG3801">
        <v>0.85</v>
      </c>
      <c r="AH3801">
        <v>0.882109217</v>
      </c>
      <c r="AI3801">
        <v>1.2671325000000001E-2</v>
      </c>
      <c r="AJ3801">
        <v>0.40054112200000003</v>
      </c>
      <c r="AK3801">
        <v>0.15377572222012209</v>
      </c>
      <c r="AL3801">
        <v>9.6655850000000008E-3</v>
      </c>
    </row>
    <row r="3802" spans="1:38" x14ac:dyDescent="0.35">
      <c r="A3802" t="s">
        <v>3926</v>
      </c>
      <c r="B3802">
        <v>40255.957630485071</v>
      </c>
      <c r="C3802">
        <v>32320.05912205861</v>
      </c>
      <c r="D3802">
        <v>7763.0937043613594</v>
      </c>
      <c r="E3802">
        <v>172.80480406509781</v>
      </c>
      <c r="F3802">
        <v>0.35059698337411571</v>
      </c>
      <c r="G3802">
        <v>8.4708237286812593E-2</v>
      </c>
      <c r="H3802">
        <v>8.4857089586224399E-2</v>
      </c>
      <c r="I3802">
        <v>8.2017805654362105E-2</v>
      </c>
      <c r="J3802">
        <v>159</v>
      </c>
      <c r="K3802">
        <v>8</v>
      </c>
      <c r="L3802" t="str">
        <f>VLOOKUP(J3802,Clustering!$D$3:$E$367,2,FALSE)</f>
        <v>Spring</v>
      </c>
      <c r="M3802">
        <v>0.26440688400000001</v>
      </c>
      <c r="N3802">
        <v>0.30254648099999998</v>
      </c>
      <c r="O3802">
        <v>0.30254648099999998</v>
      </c>
      <c r="P3802">
        <v>0.88441853599999998</v>
      </c>
      <c r="Q3802">
        <v>0.42632656000000002</v>
      </c>
      <c r="R3802">
        <v>8.4857089586224399E-2</v>
      </c>
      <c r="S3802">
        <v>0.35059698337411571</v>
      </c>
      <c r="T3802">
        <v>0</v>
      </c>
      <c r="U3802">
        <v>0.65669071999999995</v>
      </c>
      <c r="V3802">
        <v>0.85008076700000001</v>
      </c>
      <c r="W3802">
        <v>1.2182623E-2</v>
      </c>
      <c r="X3802">
        <v>1.0228139999999999E-3</v>
      </c>
      <c r="Y3802">
        <v>8.2017805654362105E-2</v>
      </c>
      <c r="Z3802">
        <v>0.28372103799999998</v>
      </c>
      <c r="AA3802">
        <v>0.65669071999999995</v>
      </c>
      <c r="AB3802">
        <v>0</v>
      </c>
      <c r="AC3802">
        <v>0</v>
      </c>
      <c r="AD3802">
        <v>0.85</v>
      </c>
      <c r="AE3802">
        <v>0.85</v>
      </c>
      <c r="AF3802">
        <v>0.85</v>
      </c>
      <c r="AG3802">
        <v>0.85</v>
      </c>
      <c r="AH3802">
        <v>0.88441853599999998</v>
      </c>
      <c r="AI3802">
        <v>1.2182623E-2</v>
      </c>
      <c r="AJ3802">
        <v>0.39226333899999999</v>
      </c>
      <c r="AK3802">
        <v>0.245417888361881</v>
      </c>
      <c r="AL3802">
        <v>2.9612508999999999E-2</v>
      </c>
    </row>
    <row r="3803" spans="1:38" x14ac:dyDescent="0.35">
      <c r="A3803" t="s">
        <v>3927</v>
      </c>
      <c r="B3803">
        <v>43330.614780516407</v>
      </c>
      <c r="C3803">
        <v>32921.218713930131</v>
      </c>
      <c r="D3803">
        <v>10230.992847707679</v>
      </c>
      <c r="E3803">
        <v>178.40321887860469</v>
      </c>
      <c r="F3803">
        <v>0.46205229073987469</v>
      </c>
      <c r="G3803">
        <v>8.7452558273825795E-2</v>
      </c>
      <c r="H3803">
        <v>8.8011105463363895E-2</v>
      </c>
      <c r="I3803">
        <v>7.7357094294512693E-2</v>
      </c>
      <c r="J3803">
        <v>159</v>
      </c>
      <c r="K3803">
        <v>9</v>
      </c>
      <c r="L3803" t="str">
        <f>VLOOKUP(J3803,Clustering!$D$3:$E$367,2,FALSE)</f>
        <v>Spring</v>
      </c>
      <c r="M3803">
        <v>0.25910803300000002</v>
      </c>
      <c r="N3803">
        <v>0.30094911800000002</v>
      </c>
      <c r="O3803">
        <v>0.30094911800000002</v>
      </c>
      <c r="P3803">
        <v>0.88541551100000004</v>
      </c>
      <c r="Q3803">
        <v>0.45108358900000001</v>
      </c>
      <c r="R3803">
        <v>8.8011105463363895E-2</v>
      </c>
      <c r="S3803">
        <v>0.46205229073987469</v>
      </c>
      <c r="T3803">
        <v>0.38061054900000002</v>
      </c>
      <c r="U3803">
        <v>0.65642462499999998</v>
      </c>
      <c r="V3803">
        <v>0.85008076700000001</v>
      </c>
      <c r="W3803">
        <v>1.1659015E-2</v>
      </c>
      <c r="X3803">
        <v>7.9998899999999997E-4</v>
      </c>
      <c r="Y3803">
        <v>7.7357094294512693E-2</v>
      </c>
      <c r="Z3803">
        <v>0.260725812</v>
      </c>
      <c r="AA3803">
        <v>0.65642462499999998</v>
      </c>
      <c r="AB3803">
        <v>0</v>
      </c>
      <c r="AC3803">
        <v>0</v>
      </c>
      <c r="AD3803">
        <v>0.85</v>
      </c>
      <c r="AE3803">
        <v>0.85</v>
      </c>
      <c r="AF3803">
        <v>0.85</v>
      </c>
      <c r="AG3803">
        <v>0.85</v>
      </c>
      <c r="AH3803">
        <v>0.88541551100000004</v>
      </c>
      <c r="AI3803">
        <v>1.1659015E-2</v>
      </c>
      <c r="AJ3803">
        <v>0.37527642900000002</v>
      </c>
      <c r="AK3803">
        <v>0.32343660351791231</v>
      </c>
      <c r="AL3803">
        <v>0</v>
      </c>
    </row>
    <row r="3804" spans="1:38" x14ac:dyDescent="0.35">
      <c r="A3804" t="s">
        <v>3928</v>
      </c>
      <c r="B3804">
        <v>44983.87333952597</v>
      </c>
      <c r="C3804">
        <v>33087.959858492548</v>
      </c>
      <c r="D3804">
        <v>11720.544994813259</v>
      </c>
      <c r="E3804">
        <v>175.36848622015381</v>
      </c>
      <c r="F3804">
        <v>0.52932347272499791</v>
      </c>
      <c r="G3804">
        <v>8.5964944225565595E-2</v>
      </c>
      <c r="H3804">
        <v>8.6805749077196001E-2</v>
      </c>
      <c r="I3804">
        <v>7.0767812716794498E-2</v>
      </c>
      <c r="J3804">
        <v>159</v>
      </c>
      <c r="K3804">
        <v>10</v>
      </c>
      <c r="L3804" t="str">
        <f>VLOOKUP(J3804,Clustering!$D$3:$E$367,2,FALSE)</f>
        <v>Spring</v>
      </c>
      <c r="M3804">
        <v>0.26146371800000001</v>
      </c>
      <c r="N3804">
        <v>0.297210105</v>
      </c>
      <c r="O3804">
        <v>0.297210105</v>
      </c>
      <c r="P3804">
        <v>0.886412486</v>
      </c>
      <c r="Q3804">
        <v>0.44630240399999999</v>
      </c>
      <c r="R3804">
        <v>8.6805749077196001E-2</v>
      </c>
      <c r="S3804">
        <v>0.52932347272499791</v>
      </c>
      <c r="T3804">
        <v>0.64870787399999996</v>
      </c>
      <c r="U3804">
        <v>0.65687855100000003</v>
      </c>
      <c r="V3804">
        <v>0.85008076700000001</v>
      </c>
      <c r="W3804">
        <v>1.1484479000000001E-2</v>
      </c>
      <c r="X3804">
        <v>7.9998899999999997E-4</v>
      </c>
      <c r="Y3804">
        <v>7.0767812716794498E-2</v>
      </c>
      <c r="Z3804">
        <v>0.27476282400000002</v>
      </c>
      <c r="AA3804">
        <v>0.65687855100000003</v>
      </c>
      <c r="AB3804">
        <v>0</v>
      </c>
      <c r="AC3804">
        <v>0</v>
      </c>
      <c r="AD3804">
        <v>0.85</v>
      </c>
      <c r="AE3804">
        <v>0.85</v>
      </c>
      <c r="AF3804">
        <v>0.85</v>
      </c>
      <c r="AG3804">
        <v>0.85</v>
      </c>
      <c r="AH3804">
        <v>0.886412486</v>
      </c>
      <c r="AI3804">
        <v>1.1484479000000001E-2</v>
      </c>
      <c r="AJ3804">
        <v>0.37825136199999998</v>
      </c>
      <c r="AK3804">
        <v>0.37052643090749848</v>
      </c>
      <c r="AL3804">
        <v>0</v>
      </c>
    </row>
    <row r="3805" spans="1:38" x14ac:dyDescent="0.35">
      <c r="A3805" t="s">
        <v>3929</v>
      </c>
      <c r="B3805">
        <v>45881.65878392724</v>
      </c>
      <c r="C3805">
        <v>33411.347063955523</v>
      </c>
      <c r="D3805">
        <v>12301.4306591243</v>
      </c>
      <c r="E3805">
        <v>168.88106084742179</v>
      </c>
      <c r="F3805">
        <v>0.55555744198370993</v>
      </c>
      <c r="G3805">
        <v>8.2784833748736103E-2</v>
      </c>
      <c r="H3805">
        <v>8.3712001019364907E-2</v>
      </c>
      <c r="I3805">
        <v>6.6026744264533796E-2</v>
      </c>
      <c r="J3805">
        <v>159</v>
      </c>
      <c r="K3805">
        <v>11</v>
      </c>
      <c r="L3805" t="str">
        <f>VLOOKUP(J3805,Clustering!$D$3:$E$367,2,FALSE)</f>
        <v>Spring</v>
      </c>
      <c r="M3805">
        <v>0.25473072200000002</v>
      </c>
      <c r="N3805">
        <v>0.28310598100000001</v>
      </c>
      <c r="O3805">
        <v>0.28310598100000001</v>
      </c>
      <c r="P3805">
        <v>0.88809106699999996</v>
      </c>
      <c r="Q3805">
        <v>0.41275900700000001</v>
      </c>
      <c r="R3805">
        <v>8.3712001019364907E-2</v>
      </c>
      <c r="S3805">
        <v>0.55555744198370993</v>
      </c>
      <c r="T3805">
        <v>0.69147650000000005</v>
      </c>
      <c r="U3805">
        <v>0.65687855100000003</v>
      </c>
      <c r="V3805">
        <v>0.85008076700000001</v>
      </c>
      <c r="W3805">
        <v>1.1379757000000001E-2</v>
      </c>
      <c r="X3805">
        <v>7.9998899999999997E-4</v>
      </c>
      <c r="Y3805">
        <v>6.6026744264533796E-2</v>
      </c>
      <c r="Z3805">
        <v>0.29694740200000003</v>
      </c>
      <c r="AA3805">
        <v>0.65687855100000003</v>
      </c>
      <c r="AB3805">
        <v>0</v>
      </c>
      <c r="AC3805">
        <v>0</v>
      </c>
      <c r="AD3805">
        <v>0.85</v>
      </c>
      <c r="AE3805">
        <v>0.85</v>
      </c>
      <c r="AF3805">
        <v>0.85</v>
      </c>
      <c r="AG3805">
        <v>0.85</v>
      </c>
      <c r="AH3805">
        <v>0.88809106699999996</v>
      </c>
      <c r="AI3805">
        <v>1.1379757000000001E-2</v>
      </c>
      <c r="AJ3805">
        <v>0.383757177</v>
      </c>
      <c r="AK3805">
        <v>0.38889020938859692</v>
      </c>
      <c r="AL3805">
        <v>9.2362929999999996E-3</v>
      </c>
    </row>
    <row r="3806" spans="1:38" x14ac:dyDescent="0.35">
      <c r="A3806" t="s">
        <v>3930</v>
      </c>
      <c r="B3806">
        <v>45519.052089549041</v>
      </c>
      <c r="C3806">
        <v>33063.879292834703</v>
      </c>
      <c r="D3806">
        <v>12295.000334449191</v>
      </c>
      <c r="E3806">
        <v>160.17246226515181</v>
      </c>
      <c r="F3806">
        <v>0.55526703554021417</v>
      </c>
      <c r="G3806">
        <v>7.8515912875074395E-2</v>
      </c>
      <c r="H3806">
        <v>7.9051289659515397E-2</v>
      </c>
      <c r="I3806">
        <v>6.8839242498925701E-2</v>
      </c>
      <c r="J3806">
        <v>159</v>
      </c>
      <c r="K3806">
        <v>12</v>
      </c>
      <c r="L3806" t="str">
        <f>VLOOKUP(J3806,Clustering!$D$3:$E$367,2,FALSE)</f>
        <v>Spring</v>
      </c>
      <c r="M3806">
        <v>0.249788968</v>
      </c>
      <c r="N3806">
        <v>0.27224391199999998</v>
      </c>
      <c r="O3806">
        <v>0.27224391199999998</v>
      </c>
      <c r="P3806">
        <v>0.88874215199999995</v>
      </c>
      <c r="Q3806">
        <v>0.38151858999999999</v>
      </c>
      <c r="R3806">
        <v>7.9051289659515397E-2</v>
      </c>
      <c r="S3806">
        <v>0.55526703554021417</v>
      </c>
      <c r="T3806">
        <v>0.675532719</v>
      </c>
      <c r="U3806">
        <v>0.65687855100000003</v>
      </c>
      <c r="V3806">
        <v>0.85008076700000001</v>
      </c>
      <c r="W3806">
        <v>1.1484479000000001E-2</v>
      </c>
      <c r="X3806">
        <v>8.0166500000000002E-4</v>
      </c>
      <c r="Y3806">
        <v>6.8839242498925701E-2</v>
      </c>
      <c r="Z3806">
        <v>0.31904980900000002</v>
      </c>
      <c r="AA3806">
        <v>0.65687855100000003</v>
      </c>
      <c r="AB3806">
        <v>0</v>
      </c>
      <c r="AC3806">
        <v>0</v>
      </c>
      <c r="AD3806">
        <v>0.85</v>
      </c>
      <c r="AE3806">
        <v>0.85</v>
      </c>
      <c r="AF3806">
        <v>0.85</v>
      </c>
      <c r="AG3806">
        <v>0.85</v>
      </c>
      <c r="AH3806">
        <v>0.88874215199999995</v>
      </c>
      <c r="AI3806">
        <v>1.1484479000000001E-2</v>
      </c>
      <c r="AJ3806">
        <v>0.392426416</v>
      </c>
      <c r="AK3806">
        <v>0.38868692487814988</v>
      </c>
      <c r="AL3806">
        <v>9.2362929999999996E-3</v>
      </c>
    </row>
    <row r="3807" spans="1:38" x14ac:dyDescent="0.35">
      <c r="A3807" t="s">
        <v>3931</v>
      </c>
      <c r="B3807">
        <v>43582.22605969719</v>
      </c>
      <c r="C3807">
        <v>31961.76337765166</v>
      </c>
      <c r="D3807">
        <v>11465.092230040629</v>
      </c>
      <c r="E3807">
        <v>155.37045200489871</v>
      </c>
      <c r="F3807">
        <v>0.51778671017457989</v>
      </c>
      <c r="G3807">
        <v>7.6161986276911106E-2</v>
      </c>
      <c r="H3807">
        <v>7.6258880698226297E-2</v>
      </c>
      <c r="I3807">
        <v>7.4410667572768804E-2</v>
      </c>
      <c r="J3807">
        <v>159</v>
      </c>
      <c r="K3807">
        <v>13</v>
      </c>
      <c r="L3807" t="str">
        <f>VLOOKUP(J3807,Clustering!$D$3:$E$367,2,FALSE)</f>
        <v>Spring</v>
      </c>
      <c r="M3807">
        <v>0.24479537700000001</v>
      </c>
      <c r="N3807">
        <v>0.25992843999999998</v>
      </c>
      <c r="O3807">
        <v>0.25992843999999998</v>
      </c>
      <c r="P3807">
        <v>0.88865059300000004</v>
      </c>
      <c r="Q3807">
        <v>0.356448655</v>
      </c>
      <c r="R3807">
        <v>7.6258880698226297E-2</v>
      </c>
      <c r="S3807">
        <v>0.51778671017457989</v>
      </c>
      <c r="T3807">
        <v>0.66427384</v>
      </c>
      <c r="U3807">
        <v>0.65687855100000003</v>
      </c>
      <c r="V3807">
        <v>0.85008076700000001</v>
      </c>
      <c r="W3807">
        <v>1.0123096999999999E-2</v>
      </c>
      <c r="X3807">
        <v>7.9998899999999997E-4</v>
      </c>
      <c r="Y3807">
        <v>7.4410667572768804E-2</v>
      </c>
      <c r="Z3807">
        <v>0.32334850900000001</v>
      </c>
      <c r="AA3807">
        <v>0.65687855100000003</v>
      </c>
      <c r="AB3807">
        <v>0</v>
      </c>
      <c r="AC3807">
        <v>0</v>
      </c>
      <c r="AD3807">
        <v>0.85</v>
      </c>
      <c r="AE3807">
        <v>0.85</v>
      </c>
      <c r="AF3807">
        <v>0.85</v>
      </c>
      <c r="AG3807">
        <v>0.85</v>
      </c>
      <c r="AH3807">
        <v>0.88865059300000004</v>
      </c>
      <c r="AI3807">
        <v>1.0123096999999999E-2</v>
      </c>
      <c r="AJ3807">
        <v>0.40027920900000002</v>
      </c>
      <c r="AK3807">
        <v>0.3624506971222059</v>
      </c>
      <c r="AL3807">
        <v>9.2362929999999996E-3</v>
      </c>
    </row>
    <row r="3808" spans="1:38" x14ac:dyDescent="0.35">
      <c r="A3808" t="s">
        <v>3932</v>
      </c>
      <c r="B3808">
        <v>43227.963958944812</v>
      </c>
      <c r="C3808">
        <v>33001.878513324336</v>
      </c>
      <c r="D3808">
        <v>10071.930622167791</v>
      </c>
      <c r="E3808">
        <v>154.1548234526793</v>
      </c>
      <c r="F3808">
        <v>0.45486871952886032</v>
      </c>
      <c r="G3808">
        <v>7.5566089927783894E-2</v>
      </c>
      <c r="H3808">
        <v>7.5415131227908702E-2</v>
      </c>
      <c r="I3808">
        <v>7.8294593705976606E-2</v>
      </c>
      <c r="J3808">
        <v>159</v>
      </c>
      <c r="K3808">
        <v>14</v>
      </c>
      <c r="L3808" t="str">
        <f>VLOOKUP(J3808,Clustering!$D$3:$E$367,2,FALSE)</f>
        <v>Spring</v>
      </c>
      <c r="M3808">
        <v>0.24384503900000001</v>
      </c>
      <c r="N3808">
        <v>0.25880831399999998</v>
      </c>
      <c r="O3808">
        <v>0.25880831399999998</v>
      </c>
      <c r="P3808">
        <v>0.88747050100000002</v>
      </c>
      <c r="Q3808">
        <v>0.34975249200000003</v>
      </c>
      <c r="R3808">
        <v>7.5415131227908702E-2</v>
      </c>
      <c r="S3808">
        <v>0.45486871952886032</v>
      </c>
      <c r="T3808">
        <v>0.65679310899999999</v>
      </c>
      <c r="U3808">
        <v>0.65687855100000003</v>
      </c>
      <c r="V3808">
        <v>0.85008076700000001</v>
      </c>
      <c r="W3808">
        <v>9.9834680000000006E-3</v>
      </c>
      <c r="X3808">
        <v>1.332757E-3</v>
      </c>
      <c r="Y3808">
        <v>7.8294593705976606E-2</v>
      </c>
      <c r="Z3808">
        <v>0.32489395500000001</v>
      </c>
      <c r="AA3808">
        <v>0.65687855100000003</v>
      </c>
      <c r="AB3808">
        <v>0</v>
      </c>
      <c r="AC3808">
        <v>0</v>
      </c>
      <c r="AD3808">
        <v>0.85</v>
      </c>
      <c r="AE3808">
        <v>0.85</v>
      </c>
      <c r="AF3808">
        <v>0.85</v>
      </c>
      <c r="AG3808">
        <v>0.85</v>
      </c>
      <c r="AH3808">
        <v>0.88747050100000002</v>
      </c>
      <c r="AI3808">
        <v>9.9834680000000006E-3</v>
      </c>
      <c r="AJ3808">
        <v>0.40114683899999998</v>
      </c>
      <c r="AK3808">
        <v>0.31840810367020222</v>
      </c>
      <c r="AL3808">
        <v>9.4140809999999995E-3</v>
      </c>
    </row>
    <row r="3809" spans="1:38" x14ac:dyDescent="0.35">
      <c r="A3809" t="s">
        <v>3933</v>
      </c>
      <c r="B3809">
        <v>43421.453747053383</v>
      </c>
      <c r="C3809">
        <v>35130.259647688377</v>
      </c>
      <c r="D3809">
        <v>8135.2564275102823</v>
      </c>
      <c r="E3809">
        <v>155.93767185470671</v>
      </c>
      <c r="F3809">
        <v>0.3674046032521297</v>
      </c>
      <c r="G3809">
        <v>7.64400352228954E-2</v>
      </c>
      <c r="H3809">
        <v>7.6439684156151502E-2</v>
      </c>
      <c r="I3809">
        <v>7.6446380580519099E-2</v>
      </c>
      <c r="J3809">
        <v>159</v>
      </c>
      <c r="K3809">
        <v>15</v>
      </c>
      <c r="L3809" t="str">
        <f>VLOOKUP(J3809,Clustering!$D$3:$E$367,2,FALSE)</f>
        <v>Spring</v>
      </c>
      <c r="M3809">
        <v>0.24371832800000001</v>
      </c>
      <c r="N3809">
        <v>0.26350968800000002</v>
      </c>
      <c r="O3809">
        <v>0.26350968800000002</v>
      </c>
      <c r="P3809">
        <v>0.88662612399999996</v>
      </c>
      <c r="Q3809">
        <v>0.34492124200000002</v>
      </c>
      <c r="R3809">
        <v>7.6439684156151502E-2</v>
      </c>
      <c r="S3809">
        <v>0.3674046032521297</v>
      </c>
      <c r="T3809">
        <v>0.66691854299999997</v>
      </c>
      <c r="U3809">
        <v>0.65687855100000003</v>
      </c>
      <c r="V3809">
        <v>0.85008076700000001</v>
      </c>
      <c r="W3809">
        <v>1.008819E-2</v>
      </c>
      <c r="X3809">
        <v>1.332757E-3</v>
      </c>
      <c r="Y3809">
        <v>7.6446380580519099E-2</v>
      </c>
      <c r="Z3809">
        <v>0.335184814</v>
      </c>
      <c r="AA3809">
        <v>0.65687855100000003</v>
      </c>
      <c r="AB3809">
        <v>0</v>
      </c>
      <c r="AC3809">
        <v>0</v>
      </c>
      <c r="AD3809">
        <v>0.85</v>
      </c>
      <c r="AE3809">
        <v>0.85</v>
      </c>
      <c r="AF3809">
        <v>0.85</v>
      </c>
      <c r="AG3809">
        <v>0.85</v>
      </c>
      <c r="AH3809">
        <v>0.88662612399999996</v>
      </c>
      <c r="AI3809">
        <v>1.008819E-2</v>
      </c>
      <c r="AJ3809">
        <v>0.41580300799999997</v>
      </c>
      <c r="AK3809">
        <v>0.25718322227649071</v>
      </c>
      <c r="AL3809">
        <v>9.4140809999999995E-3</v>
      </c>
    </row>
    <row r="3810" spans="1:38" x14ac:dyDescent="0.35">
      <c r="A3810" t="s">
        <v>3934</v>
      </c>
      <c r="B3810">
        <v>43630.122143218083</v>
      </c>
      <c r="C3810">
        <v>37281.794505454018</v>
      </c>
      <c r="D3810">
        <v>6189.0976883213298</v>
      </c>
      <c r="E3810">
        <v>159.22994944272801</v>
      </c>
      <c r="F3810">
        <v>0.27951214579750838</v>
      </c>
      <c r="G3810">
        <v>7.8053896785650903E-2</v>
      </c>
      <c r="H3810">
        <v>7.8508879285739894E-2</v>
      </c>
      <c r="I3810">
        <v>6.9830313305330502E-2</v>
      </c>
      <c r="J3810">
        <v>159</v>
      </c>
      <c r="K3810">
        <v>16</v>
      </c>
      <c r="L3810" t="str">
        <f>VLOOKUP(J3810,Clustering!$D$3:$E$367,2,FALSE)</f>
        <v>Spring</v>
      </c>
      <c r="M3810">
        <v>0.24177733600000001</v>
      </c>
      <c r="N3810">
        <v>0.279079048</v>
      </c>
      <c r="O3810">
        <v>0.279079048</v>
      </c>
      <c r="P3810">
        <v>0.876290138</v>
      </c>
      <c r="Q3810">
        <v>0.34370717099999998</v>
      </c>
      <c r="R3810">
        <v>7.8508879285739894E-2</v>
      </c>
      <c r="S3810">
        <v>0.27951214579750838</v>
      </c>
      <c r="T3810">
        <v>0.67651503700000004</v>
      </c>
      <c r="U3810">
        <v>0.66614491200000003</v>
      </c>
      <c r="V3810">
        <v>0.85008076700000001</v>
      </c>
      <c r="W3810">
        <v>1.0018375E-2</v>
      </c>
      <c r="X3810">
        <v>1.332757E-3</v>
      </c>
      <c r="Y3810">
        <v>6.9830313305330502E-2</v>
      </c>
      <c r="Z3810">
        <v>0.36046607800000002</v>
      </c>
      <c r="AA3810">
        <v>0.66614491200000003</v>
      </c>
      <c r="AB3810">
        <v>0</v>
      </c>
      <c r="AC3810">
        <v>0</v>
      </c>
      <c r="AD3810">
        <v>0.85</v>
      </c>
      <c r="AE3810">
        <v>0.85</v>
      </c>
      <c r="AF3810">
        <v>0.85</v>
      </c>
      <c r="AG3810">
        <v>0.85</v>
      </c>
      <c r="AH3810">
        <v>0.876290138</v>
      </c>
      <c r="AI3810">
        <v>1.0018375E-2</v>
      </c>
      <c r="AJ3810">
        <v>0.43847681199999999</v>
      </c>
      <c r="AK3810">
        <v>0.1956585020582558</v>
      </c>
      <c r="AL3810">
        <v>9.2362929999999996E-3</v>
      </c>
    </row>
    <row r="3811" spans="1:38" x14ac:dyDescent="0.35">
      <c r="A3811" t="s">
        <v>3935</v>
      </c>
      <c r="B3811">
        <v>43569.743126433197</v>
      </c>
      <c r="C3811">
        <v>39285.450613878747</v>
      </c>
      <c r="D3811">
        <v>4120.3407645811139</v>
      </c>
      <c r="E3811">
        <v>163.9517479733357</v>
      </c>
      <c r="F3811">
        <v>0.18608290683441861</v>
      </c>
      <c r="G3811">
        <v>8.0368503908497896E-2</v>
      </c>
      <c r="H3811">
        <v>8.1301288247028994E-2</v>
      </c>
      <c r="I3811">
        <v>6.3508888702316302E-2</v>
      </c>
      <c r="J3811">
        <v>159</v>
      </c>
      <c r="K3811">
        <v>17</v>
      </c>
      <c r="L3811" t="str">
        <f>VLOOKUP(J3811,Clustering!$D$3:$E$367,2,FALSE)</f>
        <v>Spring</v>
      </c>
      <c r="M3811">
        <v>0.243626174</v>
      </c>
      <c r="N3811">
        <v>0.29822965600000001</v>
      </c>
      <c r="O3811">
        <v>0.29822965600000001</v>
      </c>
      <c r="P3811">
        <v>0.87688018499999998</v>
      </c>
      <c r="Q3811">
        <v>0.36264417100000002</v>
      </c>
      <c r="R3811">
        <v>8.1301288247028994E-2</v>
      </c>
      <c r="S3811">
        <v>0.18608290683441861</v>
      </c>
      <c r="T3811">
        <v>0.66790086100000001</v>
      </c>
      <c r="U3811">
        <v>0.66614491200000003</v>
      </c>
      <c r="V3811">
        <v>0.85008076700000001</v>
      </c>
      <c r="W3811">
        <v>1.0018375E-2</v>
      </c>
      <c r="X3811">
        <v>3.5316800000000001E-3</v>
      </c>
      <c r="Y3811">
        <v>6.3508888702316302E-2</v>
      </c>
      <c r="Z3811">
        <v>0.37417071899999998</v>
      </c>
      <c r="AA3811">
        <v>0.66614491200000003</v>
      </c>
      <c r="AB3811">
        <v>0</v>
      </c>
      <c r="AC3811">
        <v>0</v>
      </c>
      <c r="AD3811">
        <v>0.85</v>
      </c>
      <c r="AE3811">
        <v>0.85</v>
      </c>
      <c r="AF3811">
        <v>0.85</v>
      </c>
      <c r="AG3811">
        <v>0.85</v>
      </c>
      <c r="AH3811">
        <v>0.87688018499999998</v>
      </c>
      <c r="AI3811">
        <v>1.0018375E-2</v>
      </c>
      <c r="AJ3811">
        <v>0.48342131399999999</v>
      </c>
      <c r="AK3811">
        <v>0.13025803478409301</v>
      </c>
      <c r="AL3811">
        <v>0.282721628</v>
      </c>
    </row>
    <row r="3812" spans="1:38" x14ac:dyDescent="0.35">
      <c r="A3812" t="s">
        <v>3936</v>
      </c>
      <c r="B3812">
        <v>43806.769622213411</v>
      </c>
      <c r="C3812">
        <v>41687.614740587233</v>
      </c>
      <c r="D3812">
        <v>1950.8009180976881</v>
      </c>
      <c r="E3812">
        <v>168.3539635284973</v>
      </c>
      <c r="F3812">
        <v>8.8102107625502399E-2</v>
      </c>
      <c r="G3812">
        <v>8.2526452710047701E-2</v>
      </c>
      <c r="H3812">
        <v>8.3892804477290098E-2</v>
      </c>
      <c r="I3812">
        <v>5.7830320838591701E-2</v>
      </c>
      <c r="J3812">
        <v>159</v>
      </c>
      <c r="K3812">
        <v>18</v>
      </c>
      <c r="L3812" t="str">
        <f>VLOOKUP(J3812,Clustering!$D$3:$E$367,2,FALSE)</f>
        <v>Spring</v>
      </c>
      <c r="M3812">
        <v>0.25065866999999997</v>
      </c>
      <c r="N3812">
        <v>0.313836485</v>
      </c>
      <c r="O3812">
        <v>0.313836485</v>
      </c>
      <c r="P3812">
        <v>0.87696156999999997</v>
      </c>
      <c r="Q3812">
        <v>0.40118152899999998</v>
      </c>
      <c r="R3812">
        <v>8.3892804477290098E-2</v>
      </c>
      <c r="S3812">
        <v>8.8102107625502399E-2</v>
      </c>
      <c r="T3812">
        <v>0.587728578</v>
      </c>
      <c r="U3812">
        <v>0.66614491200000003</v>
      </c>
      <c r="V3812">
        <v>0.85008076700000001</v>
      </c>
      <c r="W3812">
        <v>1.0158004E-2</v>
      </c>
      <c r="X3812">
        <v>2.7398167000000001E-2</v>
      </c>
      <c r="Y3812">
        <v>5.7830320838591701E-2</v>
      </c>
      <c r="Z3812">
        <v>0.39619727599999999</v>
      </c>
      <c r="AA3812">
        <v>0.66614491200000003</v>
      </c>
      <c r="AB3812">
        <v>0</v>
      </c>
      <c r="AC3812">
        <v>0</v>
      </c>
      <c r="AD3812">
        <v>0.85</v>
      </c>
      <c r="AE3812">
        <v>0.85</v>
      </c>
      <c r="AF3812">
        <v>0.85</v>
      </c>
      <c r="AG3812">
        <v>0.85</v>
      </c>
      <c r="AH3812">
        <v>0.87696156999999997</v>
      </c>
      <c r="AI3812">
        <v>1.0158004E-2</v>
      </c>
      <c r="AJ3812">
        <v>0.50598851700000003</v>
      </c>
      <c r="AK3812">
        <v>6.1671475337851597E-2</v>
      </c>
      <c r="AL3812">
        <v>0.422111599</v>
      </c>
    </row>
    <row r="3813" spans="1:38" x14ac:dyDescent="0.35">
      <c r="A3813" t="s">
        <v>3937</v>
      </c>
      <c r="B3813">
        <v>45323.761945992817</v>
      </c>
      <c r="C3813">
        <v>44873.592938626723</v>
      </c>
      <c r="D3813">
        <v>271.86631497064491</v>
      </c>
      <c r="E3813">
        <v>178.30269239546229</v>
      </c>
      <c r="F3813">
        <v>1.2278031612087299E-2</v>
      </c>
      <c r="G3813">
        <v>8.7403280586010906E-2</v>
      </c>
      <c r="H3813">
        <v>8.9236551122634705E-2</v>
      </c>
      <c r="I3813">
        <v>5.4267823075028601E-2</v>
      </c>
      <c r="J3813">
        <v>159</v>
      </c>
      <c r="K3813">
        <v>19</v>
      </c>
      <c r="L3813" t="str">
        <f>VLOOKUP(J3813,Clustering!$D$3:$E$367,2,FALSE)</f>
        <v>Spring</v>
      </c>
      <c r="M3813">
        <v>0.26664161600000003</v>
      </c>
      <c r="N3813">
        <v>0.33066993099999997</v>
      </c>
      <c r="O3813">
        <v>0.33066993099999997</v>
      </c>
      <c r="P3813">
        <v>0.87750075100000002</v>
      </c>
      <c r="Q3813">
        <v>0.424874682</v>
      </c>
      <c r="R3813">
        <v>8.9236551122634705E-2</v>
      </c>
      <c r="S3813">
        <v>1.2278031612087299E-2</v>
      </c>
      <c r="T3813">
        <v>0.23069366799999999</v>
      </c>
      <c r="U3813">
        <v>0.666411007</v>
      </c>
      <c r="V3813">
        <v>0.85008076700000001</v>
      </c>
      <c r="W3813">
        <v>1.0611798E-2</v>
      </c>
      <c r="X3813">
        <v>2.7398167000000001E-2</v>
      </c>
      <c r="Y3813">
        <v>5.4267823075028601E-2</v>
      </c>
      <c r="Z3813">
        <v>0.413633847</v>
      </c>
      <c r="AA3813">
        <v>0.666411007</v>
      </c>
      <c r="AB3813">
        <v>0</v>
      </c>
      <c r="AC3813">
        <v>0</v>
      </c>
      <c r="AD3813">
        <v>0.85</v>
      </c>
      <c r="AE3813">
        <v>0.85</v>
      </c>
      <c r="AF3813">
        <v>0.85</v>
      </c>
      <c r="AG3813">
        <v>0.85</v>
      </c>
      <c r="AH3813">
        <v>0.87750075100000002</v>
      </c>
      <c r="AI3813">
        <v>1.0611798E-2</v>
      </c>
      <c r="AJ3813">
        <v>0.524523607</v>
      </c>
      <c r="AK3813">
        <v>8.5946221284611008E-3</v>
      </c>
      <c r="AL3813">
        <v>0.39185298200000002</v>
      </c>
    </row>
    <row r="3814" spans="1:38" x14ac:dyDescent="0.35">
      <c r="A3814" t="s">
        <v>3938</v>
      </c>
      <c r="B3814">
        <v>42962.824127113323</v>
      </c>
      <c r="C3814">
        <v>42784.806000933138</v>
      </c>
      <c r="D3814">
        <v>0</v>
      </c>
      <c r="E3814">
        <v>178.01812618017649</v>
      </c>
      <c r="F3814">
        <v>0</v>
      </c>
      <c r="G3814">
        <v>8.7263787343223695E-2</v>
      </c>
      <c r="H3814">
        <v>8.9116015484017902E-2</v>
      </c>
      <c r="I3814">
        <v>5.3785680520561402E-2</v>
      </c>
      <c r="J3814">
        <v>159</v>
      </c>
      <c r="K3814">
        <v>20</v>
      </c>
      <c r="L3814" t="str">
        <f>VLOOKUP(J3814,Clustering!$D$3:$E$367,2,FALSE)</f>
        <v>Spring</v>
      </c>
      <c r="M3814">
        <v>0.283920477</v>
      </c>
      <c r="N3814">
        <v>0.33907087699999999</v>
      </c>
      <c r="O3814">
        <v>0.33907087699999999</v>
      </c>
      <c r="P3814">
        <v>0.87706330300000002</v>
      </c>
      <c r="Q3814">
        <v>0.44582678799999997</v>
      </c>
      <c r="R3814">
        <v>8.9116015484017902E-2</v>
      </c>
      <c r="S3814">
        <v>0</v>
      </c>
      <c r="T3814">
        <v>0</v>
      </c>
      <c r="U3814">
        <v>0.666411007</v>
      </c>
      <c r="V3814">
        <v>0.85008076700000001</v>
      </c>
      <c r="W3814">
        <v>1.071652E-2</v>
      </c>
      <c r="X3814">
        <v>1.3216158E-2</v>
      </c>
      <c r="Y3814">
        <v>5.3785680520561402E-2</v>
      </c>
      <c r="Z3814">
        <v>0.41376237100000002</v>
      </c>
      <c r="AA3814">
        <v>0.666411007</v>
      </c>
      <c r="AB3814">
        <v>0</v>
      </c>
      <c r="AC3814">
        <v>0</v>
      </c>
      <c r="AD3814">
        <v>0.85</v>
      </c>
      <c r="AE3814">
        <v>0.85</v>
      </c>
      <c r="AF3814">
        <v>0.85</v>
      </c>
      <c r="AG3814">
        <v>0.85</v>
      </c>
      <c r="AH3814">
        <v>0.87706330300000002</v>
      </c>
      <c r="AI3814">
        <v>1.071652E-2</v>
      </c>
      <c r="AJ3814">
        <v>0.52178234800000001</v>
      </c>
      <c r="AK3814">
        <v>0</v>
      </c>
      <c r="AL3814">
        <v>0.34357275399999998</v>
      </c>
    </row>
    <row r="3815" spans="1:38" x14ac:dyDescent="0.35">
      <c r="A3815" t="s">
        <v>3939</v>
      </c>
      <c r="B3815">
        <v>40174.548995421937</v>
      </c>
      <c r="C3815">
        <v>40003.266908611811</v>
      </c>
      <c r="D3815">
        <v>0</v>
      </c>
      <c r="E3815">
        <v>171.2820868101245</v>
      </c>
      <c r="F3815">
        <v>0</v>
      </c>
      <c r="G3815">
        <v>8.3961807259864907E-2</v>
      </c>
      <c r="H3815">
        <v>8.55602141448224E-2</v>
      </c>
      <c r="I3815">
        <v>5.50713939991406E-2</v>
      </c>
      <c r="J3815">
        <v>159</v>
      </c>
      <c r="K3815">
        <v>21</v>
      </c>
      <c r="L3815" t="str">
        <f>VLOOKUP(J3815,Clustering!$D$3:$E$367,2,FALSE)</f>
        <v>Spring</v>
      </c>
      <c r="M3815">
        <v>0.28851665399999998</v>
      </c>
      <c r="N3815">
        <v>0.33774368599999999</v>
      </c>
      <c r="O3815">
        <v>0.33774368599999999</v>
      </c>
      <c r="P3815">
        <v>0.87764317599999997</v>
      </c>
      <c r="Q3815">
        <v>0.446878149</v>
      </c>
      <c r="R3815">
        <v>8.55602141448224E-2</v>
      </c>
      <c r="S3815">
        <v>0</v>
      </c>
      <c r="T3815">
        <v>0</v>
      </c>
      <c r="U3815">
        <v>0.666411007</v>
      </c>
      <c r="V3815">
        <v>0.85008076700000001</v>
      </c>
      <c r="W3815">
        <v>1.0681613E-2</v>
      </c>
      <c r="X3815">
        <v>1.332757E-3</v>
      </c>
      <c r="Y3815">
        <v>5.50713939991406E-2</v>
      </c>
      <c r="Z3815">
        <v>0.40820529700000002</v>
      </c>
      <c r="AA3815">
        <v>0.666411007</v>
      </c>
      <c r="AB3815">
        <v>0</v>
      </c>
      <c r="AC3815">
        <v>0</v>
      </c>
      <c r="AD3815">
        <v>0.85</v>
      </c>
      <c r="AE3815">
        <v>0.85</v>
      </c>
      <c r="AF3815">
        <v>0.85</v>
      </c>
      <c r="AG3815">
        <v>0.85</v>
      </c>
      <c r="AH3815">
        <v>0.87764317599999997</v>
      </c>
      <c r="AI3815">
        <v>1.0681613E-2</v>
      </c>
      <c r="AJ3815">
        <v>0.49218974199999999</v>
      </c>
      <c r="AK3815">
        <v>0</v>
      </c>
      <c r="AL3815">
        <v>0.10074931099999999</v>
      </c>
    </row>
    <row r="3816" spans="1:38" x14ac:dyDescent="0.35">
      <c r="A3816" t="s">
        <v>3940</v>
      </c>
      <c r="B3816">
        <v>37375.199733082663</v>
      </c>
      <c r="C3816">
        <v>37208.034646974789</v>
      </c>
      <c r="D3816">
        <v>0</v>
      </c>
      <c r="E3816">
        <v>167.16508610787719</v>
      </c>
      <c r="F3816">
        <v>0</v>
      </c>
      <c r="G3816">
        <v>8.1943669660724097E-2</v>
      </c>
      <c r="H3816">
        <v>8.3350394103514497E-2</v>
      </c>
      <c r="I3816">
        <v>5.65178216625421E-2</v>
      </c>
      <c r="J3816">
        <v>159</v>
      </c>
      <c r="K3816">
        <v>22</v>
      </c>
      <c r="L3816" t="str">
        <f>VLOOKUP(J3816,Clustering!$D$3:$E$367,2,FALSE)</f>
        <v>Spring</v>
      </c>
      <c r="M3816">
        <v>0.27883473199999997</v>
      </c>
      <c r="N3816">
        <v>0.331924157</v>
      </c>
      <c r="O3816">
        <v>0.331924157</v>
      </c>
      <c r="P3816">
        <v>0.87862997799999998</v>
      </c>
      <c r="Q3816">
        <v>0.45016990699999998</v>
      </c>
      <c r="R3816">
        <v>8.3350394103514497E-2</v>
      </c>
      <c r="S3816">
        <v>0</v>
      </c>
      <c r="T3816">
        <v>0</v>
      </c>
      <c r="U3816">
        <v>0.666411007</v>
      </c>
      <c r="V3816">
        <v>0.85008076700000001</v>
      </c>
      <c r="W3816">
        <v>1.071652E-2</v>
      </c>
      <c r="X3816">
        <v>1.332757E-3</v>
      </c>
      <c r="Y3816">
        <v>5.65178216625421E-2</v>
      </c>
      <c r="Z3816">
        <v>0.36384298799999998</v>
      </c>
      <c r="AA3816">
        <v>0.666411007</v>
      </c>
      <c r="AB3816">
        <v>0</v>
      </c>
      <c r="AC3816">
        <v>0</v>
      </c>
      <c r="AD3816">
        <v>0.85</v>
      </c>
      <c r="AE3816">
        <v>0.85</v>
      </c>
      <c r="AF3816">
        <v>0.85</v>
      </c>
      <c r="AG3816">
        <v>0.85</v>
      </c>
      <c r="AH3816">
        <v>0.87862997799999998</v>
      </c>
      <c r="AI3816">
        <v>1.071652E-2</v>
      </c>
      <c r="AJ3816">
        <v>0.4362915</v>
      </c>
      <c r="AK3816">
        <v>0</v>
      </c>
      <c r="AL3816">
        <v>8.1543892000000007E-2</v>
      </c>
    </row>
    <row r="3817" spans="1:38" x14ac:dyDescent="0.35">
      <c r="A3817" t="s">
        <v>3941</v>
      </c>
      <c r="B3817">
        <v>34214.445330879993</v>
      </c>
      <c r="C3817">
        <v>34052.627837854321</v>
      </c>
      <c r="D3817">
        <v>0</v>
      </c>
      <c r="E3817">
        <v>161.81749302566161</v>
      </c>
      <c r="F3817">
        <v>0</v>
      </c>
      <c r="G3817">
        <v>7.9322300502775195E-2</v>
      </c>
      <c r="H3817">
        <v>8.0216467499477806E-2</v>
      </c>
      <c r="I3817">
        <v>6.31606746352011E-2</v>
      </c>
      <c r="J3817">
        <v>159</v>
      </c>
      <c r="K3817">
        <v>23</v>
      </c>
      <c r="L3817" t="str">
        <f>VLOOKUP(J3817,Clustering!$D$3:$E$367,2,FALSE)</f>
        <v>Spring</v>
      </c>
      <c r="M3817">
        <v>0.26601381800000001</v>
      </c>
      <c r="N3817">
        <v>0.32931907399999999</v>
      </c>
      <c r="O3817">
        <v>0.32931907399999999</v>
      </c>
      <c r="P3817">
        <v>0.87266847400000003</v>
      </c>
      <c r="Q3817">
        <v>0.42104472700000001</v>
      </c>
      <c r="R3817">
        <v>8.0216467499477806E-2</v>
      </c>
      <c r="S3817">
        <v>0</v>
      </c>
      <c r="T3817">
        <v>0</v>
      </c>
      <c r="U3817">
        <v>0.65528198199999999</v>
      </c>
      <c r="V3817">
        <v>0.85008076700000001</v>
      </c>
      <c r="W3817">
        <v>1.197318E-2</v>
      </c>
      <c r="X3817">
        <v>1.332757E-3</v>
      </c>
      <c r="Y3817">
        <v>6.31606746352011E-2</v>
      </c>
      <c r="Z3817">
        <v>0.304329619</v>
      </c>
      <c r="AA3817">
        <v>0.65528198199999999</v>
      </c>
      <c r="AB3817">
        <v>0</v>
      </c>
      <c r="AC3817">
        <v>0</v>
      </c>
      <c r="AD3817">
        <v>0.85</v>
      </c>
      <c r="AE3817">
        <v>0.85</v>
      </c>
      <c r="AF3817">
        <v>0.85</v>
      </c>
      <c r="AG3817">
        <v>0.85</v>
      </c>
      <c r="AH3817">
        <v>0.87266847400000003</v>
      </c>
      <c r="AI3817">
        <v>1.197318E-2</v>
      </c>
      <c r="AJ3817">
        <v>0.38142008199999999</v>
      </c>
      <c r="AK3817">
        <v>0</v>
      </c>
      <c r="AL3817">
        <v>3.9464554999999998E-2</v>
      </c>
    </row>
    <row r="3818" spans="1:38" x14ac:dyDescent="0.35">
      <c r="A3818" t="s">
        <v>3942</v>
      </c>
      <c r="B3818">
        <v>54653.338891612533</v>
      </c>
      <c r="C3818">
        <v>54488.621955683659</v>
      </c>
      <c r="D3818">
        <v>0</v>
      </c>
      <c r="E3818">
        <v>164.71693592886481</v>
      </c>
      <c r="F3818">
        <v>0</v>
      </c>
      <c r="G3818">
        <v>8.0743596043561197E-2</v>
      </c>
      <c r="H3818">
        <v>8.1160663335309399E-2</v>
      </c>
      <c r="I3818">
        <v>7.3205311186600799E-2</v>
      </c>
      <c r="J3818">
        <v>160</v>
      </c>
      <c r="K3818">
        <v>0</v>
      </c>
      <c r="L3818" t="str">
        <f>VLOOKUP(J3818,Clustering!$D$3:$E$367,2,FALSE)</f>
        <v>Summer</v>
      </c>
      <c r="M3818">
        <v>0.55470901900000003</v>
      </c>
      <c r="N3818">
        <v>0.48103701300000001</v>
      </c>
      <c r="O3818">
        <v>0.48103701300000001</v>
      </c>
      <c r="P3818">
        <v>0.948784462</v>
      </c>
      <c r="Q3818">
        <v>0.356135751</v>
      </c>
      <c r="R3818">
        <v>8.1160663335309399E-2</v>
      </c>
      <c r="S3818">
        <v>0</v>
      </c>
      <c r="T3818">
        <v>0</v>
      </c>
      <c r="U3818">
        <v>0.66443094800000002</v>
      </c>
      <c r="V3818">
        <v>0.85008076700000001</v>
      </c>
      <c r="W3818">
        <v>1.2217531E-2</v>
      </c>
      <c r="X3818">
        <v>1.9436808E-2</v>
      </c>
      <c r="Y3818">
        <v>7.3205311186600799E-2</v>
      </c>
      <c r="Z3818">
        <v>0.52743087799999999</v>
      </c>
      <c r="AA3818">
        <v>0.66443094800000002</v>
      </c>
      <c r="AB3818">
        <v>0</v>
      </c>
      <c r="AC3818">
        <v>0</v>
      </c>
      <c r="AD3818">
        <v>0.85</v>
      </c>
      <c r="AE3818">
        <v>0.85</v>
      </c>
      <c r="AF3818">
        <v>0.85</v>
      </c>
      <c r="AG3818">
        <v>0.85</v>
      </c>
      <c r="AH3818">
        <v>0.948784462</v>
      </c>
      <c r="AI3818">
        <v>1.2217531E-2</v>
      </c>
      <c r="AJ3818">
        <v>0.59514420199999996</v>
      </c>
      <c r="AK3818">
        <v>0</v>
      </c>
      <c r="AL3818">
        <v>4.2638717999999999E-2</v>
      </c>
    </row>
    <row r="3819" spans="1:38" x14ac:dyDescent="0.35">
      <c r="A3819" t="s">
        <v>3943</v>
      </c>
      <c r="B3819">
        <v>54036.708762661961</v>
      </c>
      <c r="C3819">
        <v>53857.405074405608</v>
      </c>
      <c r="D3819">
        <v>0</v>
      </c>
      <c r="E3819">
        <v>179.30368825635071</v>
      </c>
      <c r="F3819">
        <v>0</v>
      </c>
      <c r="G3819">
        <v>8.7893964831544394E-2</v>
      </c>
      <c r="H3819">
        <v>8.7950837644055493E-2</v>
      </c>
      <c r="I3819">
        <v>8.6866016896504403E-2</v>
      </c>
      <c r="J3819">
        <v>160</v>
      </c>
      <c r="K3819">
        <v>1</v>
      </c>
      <c r="L3819" t="str">
        <f>VLOOKUP(J3819,Clustering!$D$3:$E$367,2,FALSE)</f>
        <v>Summer</v>
      </c>
      <c r="M3819">
        <v>0.51573367000000003</v>
      </c>
      <c r="N3819">
        <v>0.45924385299999998</v>
      </c>
      <c r="O3819">
        <v>0.45924385299999998</v>
      </c>
      <c r="P3819">
        <v>0.94905913799999997</v>
      </c>
      <c r="Q3819">
        <v>0.29864887699999998</v>
      </c>
      <c r="R3819">
        <v>8.7950837644055493E-2</v>
      </c>
      <c r="S3819">
        <v>0</v>
      </c>
      <c r="T3819">
        <v>0</v>
      </c>
      <c r="U3819">
        <v>0.66443094800000002</v>
      </c>
      <c r="V3819">
        <v>0.85008076700000001</v>
      </c>
      <c r="W3819">
        <v>1.2287345E-2</v>
      </c>
      <c r="X3819">
        <v>1.9436808E-2</v>
      </c>
      <c r="Y3819">
        <v>8.6866016896504403E-2</v>
      </c>
      <c r="Z3819">
        <v>0.483311131</v>
      </c>
      <c r="AA3819">
        <v>0.66443094800000002</v>
      </c>
      <c r="AB3819">
        <v>0</v>
      </c>
      <c r="AC3819">
        <v>0</v>
      </c>
      <c r="AD3819">
        <v>0.85</v>
      </c>
      <c r="AE3819">
        <v>0.85</v>
      </c>
      <c r="AF3819">
        <v>0.85</v>
      </c>
      <c r="AG3819">
        <v>0.85</v>
      </c>
      <c r="AH3819">
        <v>0.94905913799999997</v>
      </c>
      <c r="AI3819">
        <v>1.2287345E-2</v>
      </c>
      <c r="AJ3819">
        <v>0.55167392900000001</v>
      </c>
      <c r="AK3819">
        <v>0</v>
      </c>
      <c r="AL3819">
        <v>0</v>
      </c>
    </row>
    <row r="3820" spans="1:38" x14ac:dyDescent="0.35">
      <c r="A3820" t="s">
        <v>3944</v>
      </c>
      <c r="B3820">
        <v>53919.358605606692</v>
      </c>
      <c r="C3820">
        <v>53731.880804588967</v>
      </c>
      <c r="D3820">
        <v>0</v>
      </c>
      <c r="E3820">
        <v>187.47780101772739</v>
      </c>
      <c r="F3820">
        <v>0</v>
      </c>
      <c r="G3820">
        <v>9.1900882851827098E-2</v>
      </c>
      <c r="H3820">
        <v>9.1325835525325805E-2</v>
      </c>
      <c r="I3820">
        <v>0.10229457863945431</v>
      </c>
      <c r="J3820">
        <v>160</v>
      </c>
      <c r="K3820">
        <v>2</v>
      </c>
      <c r="L3820" t="str">
        <f>VLOOKUP(J3820,Clustering!$D$3:$E$367,2,FALSE)</f>
        <v>Summer</v>
      </c>
      <c r="M3820">
        <v>0.47768561900000001</v>
      </c>
      <c r="N3820">
        <v>0.44425427699999998</v>
      </c>
      <c r="O3820">
        <v>0.44425427699999998</v>
      </c>
      <c r="P3820">
        <v>0.94940502800000004</v>
      </c>
      <c r="Q3820">
        <v>0.25137521699999998</v>
      </c>
      <c r="R3820">
        <v>9.1325835525325805E-2</v>
      </c>
      <c r="S3820">
        <v>0</v>
      </c>
      <c r="T3820">
        <v>0</v>
      </c>
      <c r="U3820">
        <v>0.66443094800000002</v>
      </c>
      <c r="V3820">
        <v>0.85008076700000001</v>
      </c>
      <c r="W3820">
        <v>1.2566603000000001E-2</v>
      </c>
      <c r="X3820">
        <v>1.9190527999999998E-2</v>
      </c>
      <c r="Y3820">
        <v>0.10229457863945431</v>
      </c>
      <c r="Z3820">
        <v>0.46524115900000002</v>
      </c>
      <c r="AA3820">
        <v>0.66443094800000002</v>
      </c>
      <c r="AB3820">
        <v>0</v>
      </c>
      <c r="AC3820">
        <v>0</v>
      </c>
      <c r="AD3820">
        <v>0.85</v>
      </c>
      <c r="AE3820">
        <v>0.85</v>
      </c>
      <c r="AF3820">
        <v>0.85</v>
      </c>
      <c r="AG3820">
        <v>0.85</v>
      </c>
      <c r="AH3820">
        <v>0.94940502800000004</v>
      </c>
      <c r="AI3820">
        <v>1.2566603000000001E-2</v>
      </c>
      <c r="AJ3820">
        <v>0.53289369399999997</v>
      </c>
      <c r="AK3820">
        <v>0</v>
      </c>
      <c r="AL3820">
        <v>0</v>
      </c>
    </row>
    <row r="3821" spans="1:38" x14ac:dyDescent="0.35">
      <c r="A3821" t="s">
        <v>3945</v>
      </c>
      <c r="B3821">
        <v>53922.408979965367</v>
      </c>
      <c r="C3821">
        <v>53730.77633011272</v>
      </c>
      <c r="D3821">
        <v>0</v>
      </c>
      <c r="E3821">
        <v>191.6326498526432</v>
      </c>
      <c r="F3821">
        <v>0</v>
      </c>
      <c r="G3821">
        <v>9.3937573457178E-2</v>
      </c>
      <c r="H3821">
        <v>9.2892798827344206E-2</v>
      </c>
      <c r="I3821">
        <v>0.11282135774532109</v>
      </c>
      <c r="J3821">
        <v>160</v>
      </c>
      <c r="K3821">
        <v>3</v>
      </c>
      <c r="L3821" t="str">
        <f>VLOOKUP(J3821,Clustering!$D$3:$E$367,2,FALSE)</f>
        <v>Summer</v>
      </c>
      <c r="M3821">
        <v>0.46011877699999998</v>
      </c>
      <c r="N3821">
        <v>0.438194158</v>
      </c>
      <c r="O3821">
        <v>0.438194158</v>
      </c>
      <c r="P3821">
        <v>0.94909983099999995</v>
      </c>
      <c r="Q3821">
        <v>0.22464062900000001</v>
      </c>
      <c r="R3821">
        <v>9.2892798827344206E-2</v>
      </c>
      <c r="S3821">
        <v>0</v>
      </c>
      <c r="T3821">
        <v>0</v>
      </c>
      <c r="U3821">
        <v>0.66443094800000002</v>
      </c>
      <c r="V3821">
        <v>0.85008076700000001</v>
      </c>
      <c r="W3821">
        <v>1.2531696E-2</v>
      </c>
      <c r="X3821">
        <v>1.9170423999999998E-2</v>
      </c>
      <c r="Y3821">
        <v>0.11282135774532109</v>
      </c>
      <c r="Z3821">
        <v>0.45789159899999998</v>
      </c>
      <c r="AA3821">
        <v>0.66443094800000002</v>
      </c>
      <c r="AB3821">
        <v>0</v>
      </c>
      <c r="AC3821">
        <v>0</v>
      </c>
      <c r="AD3821">
        <v>0.85</v>
      </c>
      <c r="AE3821">
        <v>0.85</v>
      </c>
      <c r="AF3821">
        <v>0.85</v>
      </c>
      <c r="AG3821">
        <v>0.85</v>
      </c>
      <c r="AH3821">
        <v>0.94909983099999995</v>
      </c>
      <c r="AI3821">
        <v>1.2531696E-2</v>
      </c>
      <c r="AJ3821">
        <v>0.52986034299999996</v>
      </c>
      <c r="AK3821">
        <v>0</v>
      </c>
      <c r="AL3821">
        <v>0</v>
      </c>
    </row>
    <row r="3822" spans="1:38" x14ac:dyDescent="0.35">
      <c r="A3822" t="s">
        <v>3946</v>
      </c>
      <c r="B3822">
        <v>54440.049752291001</v>
      </c>
      <c r="C3822">
        <v>54246.149486982264</v>
      </c>
      <c r="D3822">
        <v>0</v>
      </c>
      <c r="E3822">
        <v>193.90026530874039</v>
      </c>
      <c r="F3822">
        <v>0</v>
      </c>
      <c r="G3822">
        <v>9.5049149661147206E-2</v>
      </c>
      <c r="H3822">
        <v>9.3816905390072994E-2</v>
      </c>
      <c r="I3822">
        <v>0.1173213549203482</v>
      </c>
      <c r="J3822">
        <v>160</v>
      </c>
      <c r="K3822">
        <v>4</v>
      </c>
      <c r="L3822" t="str">
        <f>VLOOKUP(J3822,Clustering!$D$3:$E$367,2,FALSE)</f>
        <v>Summer</v>
      </c>
      <c r="M3822">
        <v>0.44971114400000001</v>
      </c>
      <c r="N3822">
        <v>0.43054259099999997</v>
      </c>
      <c r="O3822">
        <v>0.43054259099999997</v>
      </c>
      <c r="P3822">
        <v>0.94948641300000003</v>
      </c>
      <c r="Q3822">
        <v>0.204401945</v>
      </c>
      <c r="R3822">
        <v>9.3816905390072994E-2</v>
      </c>
      <c r="S3822">
        <v>0</v>
      </c>
      <c r="T3822">
        <v>0</v>
      </c>
      <c r="U3822">
        <v>0.66443094800000002</v>
      </c>
      <c r="V3822">
        <v>0.85008076700000001</v>
      </c>
      <c r="W3822">
        <v>1.2531696E-2</v>
      </c>
      <c r="X3822">
        <v>1.9170423999999998E-2</v>
      </c>
      <c r="Y3822">
        <v>0.1173213549203482</v>
      </c>
      <c r="Z3822">
        <v>0.46404968000000002</v>
      </c>
      <c r="AA3822">
        <v>0.66443094800000002</v>
      </c>
      <c r="AB3822">
        <v>0</v>
      </c>
      <c r="AC3822">
        <v>0</v>
      </c>
      <c r="AD3822">
        <v>0.85</v>
      </c>
      <c r="AE3822">
        <v>0.85</v>
      </c>
      <c r="AF3822">
        <v>0.85</v>
      </c>
      <c r="AG3822">
        <v>0.85</v>
      </c>
      <c r="AH3822">
        <v>0.94948641300000003</v>
      </c>
      <c r="AI3822">
        <v>1.2531696E-2</v>
      </c>
      <c r="AJ3822">
        <v>0.53565048400000004</v>
      </c>
      <c r="AK3822">
        <v>0</v>
      </c>
      <c r="AL3822">
        <v>0</v>
      </c>
    </row>
    <row r="3823" spans="1:38" x14ac:dyDescent="0.35">
      <c r="A3823" t="s">
        <v>3947</v>
      </c>
      <c r="B3823">
        <v>58165.881593643273</v>
      </c>
      <c r="C3823">
        <v>57649.865521419481</v>
      </c>
      <c r="D3823">
        <v>317.83360546811662</v>
      </c>
      <c r="E3823">
        <v>198.18246675567201</v>
      </c>
      <c r="F3823">
        <v>1.4354007247064E-2</v>
      </c>
      <c r="G3823">
        <v>9.7148268017486203E-2</v>
      </c>
      <c r="H3823">
        <v>9.6086993250689298E-2</v>
      </c>
      <c r="I3823">
        <v>0.1163302841139434</v>
      </c>
      <c r="J3823">
        <v>160</v>
      </c>
      <c r="K3823">
        <v>5</v>
      </c>
      <c r="L3823" t="str">
        <f>VLOOKUP(J3823,Clustering!$D$3:$E$367,2,FALSE)</f>
        <v>Summer</v>
      </c>
      <c r="M3823">
        <v>0.45811442899999999</v>
      </c>
      <c r="N3823">
        <v>0.44298821900000002</v>
      </c>
      <c r="O3823">
        <v>0.44298821900000002</v>
      </c>
      <c r="P3823">
        <v>0.94956779899999999</v>
      </c>
      <c r="Q3823">
        <v>0.189207287</v>
      </c>
      <c r="R3823">
        <v>9.6086993250689298E-2</v>
      </c>
      <c r="S3823">
        <v>1.4354007247064E-2</v>
      </c>
      <c r="T3823">
        <v>0</v>
      </c>
      <c r="U3823">
        <v>0.66443094800000002</v>
      </c>
      <c r="V3823">
        <v>0.85008076700000001</v>
      </c>
      <c r="W3823">
        <v>1.2566603000000001E-2</v>
      </c>
      <c r="X3823">
        <v>1.9170423999999998E-2</v>
      </c>
      <c r="Y3823">
        <v>0.1163302841139434</v>
      </c>
      <c r="Z3823">
        <v>0.49226170800000002</v>
      </c>
      <c r="AA3823">
        <v>0.66443094800000002</v>
      </c>
      <c r="AB3823">
        <v>0</v>
      </c>
      <c r="AC3823">
        <v>0</v>
      </c>
      <c r="AD3823">
        <v>0.85</v>
      </c>
      <c r="AE3823">
        <v>0.85</v>
      </c>
      <c r="AF3823">
        <v>0.85</v>
      </c>
      <c r="AG3823">
        <v>0.85</v>
      </c>
      <c r="AH3823">
        <v>0.94956779899999999</v>
      </c>
      <c r="AI3823">
        <v>1.2566603000000001E-2</v>
      </c>
      <c r="AJ3823">
        <v>0.54921540899999999</v>
      </c>
      <c r="AK3823">
        <v>1.0047805072944799E-2</v>
      </c>
      <c r="AL3823">
        <v>0</v>
      </c>
    </row>
    <row r="3824" spans="1:38" x14ac:dyDescent="0.35">
      <c r="A3824" t="s">
        <v>3948</v>
      </c>
      <c r="B3824">
        <v>62536.333549370102</v>
      </c>
      <c r="C3824">
        <v>60160.686133698808</v>
      </c>
      <c r="D3824">
        <v>2203.402863102699</v>
      </c>
      <c r="E3824">
        <v>172.2445525685938</v>
      </c>
      <c r="F3824">
        <v>9.9510121400144494E-2</v>
      </c>
      <c r="G3824">
        <v>8.4433604200291001E-2</v>
      </c>
      <c r="H3824">
        <v>8.3932983023495694E-2</v>
      </c>
      <c r="I3824">
        <v>9.3482084171693E-2</v>
      </c>
      <c r="J3824">
        <v>160</v>
      </c>
      <c r="K3824">
        <v>6</v>
      </c>
      <c r="L3824" t="str">
        <f>VLOOKUP(J3824,Clustering!$D$3:$E$367,2,FALSE)</f>
        <v>Summer</v>
      </c>
      <c r="M3824">
        <v>0.487741916</v>
      </c>
      <c r="N3824">
        <v>0.45858518799999998</v>
      </c>
      <c r="O3824">
        <v>0.45858518799999998</v>
      </c>
      <c r="P3824">
        <v>0.94971022400000005</v>
      </c>
      <c r="Q3824">
        <v>0.19102213500000001</v>
      </c>
      <c r="R3824">
        <v>8.3932983023495694E-2</v>
      </c>
      <c r="S3824">
        <v>9.9510121400144494E-2</v>
      </c>
      <c r="T3824">
        <v>0</v>
      </c>
      <c r="U3824">
        <v>0.66443094800000002</v>
      </c>
      <c r="V3824">
        <v>0.85008076700000001</v>
      </c>
      <c r="W3824">
        <v>1.2531696E-2</v>
      </c>
      <c r="X3824">
        <v>1.890404E-2</v>
      </c>
      <c r="Y3824">
        <v>9.3482084171693E-2</v>
      </c>
      <c r="Z3824">
        <v>0.499232281</v>
      </c>
      <c r="AA3824">
        <v>0.66443094800000002</v>
      </c>
      <c r="AB3824">
        <v>0</v>
      </c>
      <c r="AC3824">
        <v>0</v>
      </c>
      <c r="AD3824">
        <v>0.85</v>
      </c>
      <c r="AE3824">
        <v>0.85</v>
      </c>
      <c r="AF3824">
        <v>0.85</v>
      </c>
      <c r="AG3824">
        <v>0.85</v>
      </c>
      <c r="AH3824">
        <v>0.94971022400000005</v>
      </c>
      <c r="AI3824">
        <v>1.2531696E-2</v>
      </c>
      <c r="AJ3824">
        <v>0.54290497199999999</v>
      </c>
      <c r="AK3824">
        <v>6.9657084980101105E-2</v>
      </c>
      <c r="AL3824">
        <v>0</v>
      </c>
    </row>
    <row r="3825" spans="1:38" x14ac:dyDescent="0.35">
      <c r="A3825" t="s">
        <v>3949</v>
      </c>
      <c r="B3825">
        <v>68970.174799209199</v>
      </c>
      <c r="C3825">
        <v>63963.056142636429</v>
      </c>
      <c r="D3825">
        <v>4827.9174490454761</v>
      </c>
      <c r="E3825">
        <v>179.20120752729241</v>
      </c>
      <c r="F3825">
        <v>0.2180384983197686</v>
      </c>
      <c r="G3825">
        <v>8.7843729180045196E-2</v>
      </c>
      <c r="H3825">
        <v>8.8211998194391905E-2</v>
      </c>
      <c r="I3825">
        <v>8.1187449032779802E-2</v>
      </c>
      <c r="J3825">
        <v>160</v>
      </c>
      <c r="K3825">
        <v>7</v>
      </c>
      <c r="L3825" t="str">
        <f>VLOOKUP(J3825,Clustering!$D$3:$E$367,2,FALSE)</f>
        <v>Summer</v>
      </c>
      <c r="M3825">
        <v>0.51620019900000003</v>
      </c>
      <c r="N3825">
        <v>0.46934076600000002</v>
      </c>
      <c r="O3825">
        <v>0.46934076600000002</v>
      </c>
      <c r="P3825">
        <v>0.950157845</v>
      </c>
      <c r="Q3825">
        <v>0.20898287199999999</v>
      </c>
      <c r="R3825">
        <v>8.8211998194391905E-2</v>
      </c>
      <c r="S3825">
        <v>0.2180384983197686</v>
      </c>
      <c r="T3825">
        <v>0</v>
      </c>
      <c r="U3825">
        <v>0.66478313300000003</v>
      </c>
      <c r="V3825">
        <v>0.85008076700000001</v>
      </c>
      <c r="W3825">
        <v>1.2392067E-2</v>
      </c>
      <c r="X3825">
        <v>1.890404E-2</v>
      </c>
      <c r="Y3825">
        <v>8.1187449032779802E-2</v>
      </c>
      <c r="Z3825">
        <v>0.50879229199999998</v>
      </c>
      <c r="AA3825">
        <v>0.66478313300000003</v>
      </c>
      <c r="AB3825">
        <v>0</v>
      </c>
      <c r="AC3825">
        <v>0</v>
      </c>
      <c r="AD3825">
        <v>0.85</v>
      </c>
      <c r="AE3825">
        <v>0.85</v>
      </c>
      <c r="AF3825">
        <v>0.85</v>
      </c>
      <c r="AG3825">
        <v>0.85</v>
      </c>
      <c r="AH3825">
        <v>0.950157845</v>
      </c>
      <c r="AI3825">
        <v>1.2392067E-2</v>
      </c>
      <c r="AJ3825">
        <v>0.54499692</v>
      </c>
      <c r="AK3825">
        <v>0.15262694882383801</v>
      </c>
      <c r="AL3825">
        <v>0</v>
      </c>
    </row>
    <row r="3826" spans="1:38" x14ac:dyDescent="0.35">
      <c r="A3826" t="s">
        <v>3950</v>
      </c>
      <c r="B3826">
        <v>70490.727168253288</v>
      </c>
      <c r="C3826">
        <v>62612.011005043852</v>
      </c>
      <c r="D3826">
        <v>7689.8304449448551</v>
      </c>
      <c r="E3826">
        <v>188.88571826459039</v>
      </c>
      <c r="F3826">
        <v>0.34728826667923018</v>
      </c>
      <c r="G3826">
        <v>9.2591038364995298E-2</v>
      </c>
      <c r="H3826">
        <v>9.2932977373549802E-2</v>
      </c>
      <c r="I3826">
        <v>8.6410660039507606E-2</v>
      </c>
      <c r="J3826">
        <v>160</v>
      </c>
      <c r="K3826">
        <v>8</v>
      </c>
      <c r="L3826" t="str">
        <f>VLOOKUP(J3826,Clustering!$D$3:$E$367,2,FALSE)</f>
        <v>Summer</v>
      </c>
      <c r="M3826">
        <v>0.53540277300000005</v>
      </c>
      <c r="N3826">
        <v>0.47360039999999998</v>
      </c>
      <c r="O3826">
        <v>0.47360039999999998</v>
      </c>
      <c r="P3826">
        <v>0.95052408099999997</v>
      </c>
      <c r="Q3826">
        <v>0.225141277</v>
      </c>
      <c r="R3826">
        <v>9.2932977373549802E-2</v>
      </c>
      <c r="S3826">
        <v>0.34728826667923018</v>
      </c>
      <c r="T3826">
        <v>0.19438567300000001</v>
      </c>
      <c r="U3826">
        <v>0.66478313300000003</v>
      </c>
      <c r="V3826">
        <v>0.85008076700000001</v>
      </c>
      <c r="W3826">
        <v>1.260151E-2</v>
      </c>
      <c r="X3826">
        <v>1.890404E-2</v>
      </c>
      <c r="Y3826">
        <v>8.6410660039507606E-2</v>
      </c>
      <c r="Z3826">
        <v>0.53361108199999996</v>
      </c>
      <c r="AA3826">
        <v>0.66478313300000003</v>
      </c>
      <c r="AB3826">
        <v>0</v>
      </c>
      <c r="AC3826">
        <v>0</v>
      </c>
      <c r="AD3826">
        <v>0.85</v>
      </c>
      <c r="AE3826">
        <v>0.85</v>
      </c>
      <c r="AF3826">
        <v>0.85</v>
      </c>
      <c r="AG3826">
        <v>0.85</v>
      </c>
      <c r="AH3826">
        <v>0.95052408099999997</v>
      </c>
      <c r="AI3826">
        <v>1.260151E-2</v>
      </c>
      <c r="AJ3826">
        <v>0.54287691000000005</v>
      </c>
      <c r="AK3826">
        <v>0.24310178667546109</v>
      </c>
      <c r="AL3826">
        <v>0</v>
      </c>
    </row>
    <row r="3827" spans="1:38" x14ac:dyDescent="0.35">
      <c r="A3827" t="s">
        <v>3951</v>
      </c>
      <c r="B3827">
        <v>70673.766283907215</v>
      </c>
      <c r="C3827">
        <v>60614.29122795607</v>
      </c>
      <c r="D3827">
        <v>9865.890490125108</v>
      </c>
      <c r="E3827">
        <v>193.5845658260348</v>
      </c>
      <c r="F3827">
        <v>0.44556353122389558</v>
      </c>
      <c r="G3827">
        <v>9.4894395012762103E-2</v>
      </c>
      <c r="H3827">
        <v>9.5002172503138096E-2</v>
      </c>
      <c r="I3827">
        <v>9.2946370222284996E-2</v>
      </c>
      <c r="J3827">
        <v>160</v>
      </c>
      <c r="K3827">
        <v>9</v>
      </c>
      <c r="L3827" t="str">
        <f>VLOOKUP(J3827,Clustering!$D$3:$E$367,2,FALSE)</f>
        <v>Summer</v>
      </c>
      <c r="M3827">
        <v>0.54581040599999997</v>
      </c>
      <c r="N3827">
        <v>0.48570289100000003</v>
      </c>
      <c r="O3827">
        <v>0.48570289100000003</v>
      </c>
      <c r="P3827">
        <v>0.94978143699999995</v>
      </c>
      <c r="Q3827">
        <v>0.248934559</v>
      </c>
      <c r="R3827">
        <v>9.5002172503138096E-2</v>
      </c>
      <c r="S3827">
        <v>0.44556353122389558</v>
      </c>
      <c r="T3827">
        <v>0.50389149200000005</v>
      </c>
      <c r="U3827">
        <v>0.66478313300000003</v>
      </c>
      <c r="V3827">
        <v>0.85008076700000001</v>
      </c>
      <c r="W3827">
        <v>1.4381779000000001E-2</v>
      </c>
      <c r="X3827">
        <v>1.890404E-2</v>
      </c>
      <c r="Y3827">
        <v>9.2946370222284996E-2</v>
      </c>
      <c r="Z3827">
        <v>0.56932384400000002</v>
      </c>
      <c r="AA3827">
        <v>0.66478313300000003</v>
      </c>
      <c r="AB3827">
        <v>0</v>
      </c>
      <c r="AC3827">
        <v>0</v>
      </c>
      <c r="AD3827">
        <v>0.85</v>
      </c>
      <c r="AE3827">
        <v>0.85</v>
      </c>
      <c r="AF3827">
        <v>0.85</v>
      </c>
      <c r="AG3827">
        <v>0.85</v>
      </c>
      <c r="AH3827">
        <v>0.94978143699999995</v>
      </c>
      <c r="AI3827">
        <v>1.4381779000000001E-2</v>
      </c>
      <c r="AJ3827">
        <v>0.55470886900000005</v>
      </c>
      <c r="AK3827">
        <v>0.31189447185672692</v>
      </c>
      <c r="AL3827">
        <v>0</v>
      </c>
    </row>
    <row r="3828" spans="1:38" x14ac:dyDescent="0.35">
      <c r="A3828" t="s">
        <v>3952</v>
      </c>
      <c r="B3828">
        <v>70318.404231164444</v>
      </c>
      <c r="C3828">
        <v>58679.349121488172</v>
      </c>
      <c r="D3828">
        <v>11443.199423384909</v>
      </c>
      <c r="E3828">
        <v>195.85568629136</v>
      </c>
      <c r="F3828">
        <v>0.51679798683007383</v>
      </c>
      <c r="G3828">
        <v>9.6007689358509798E-2</v>
      </c>
      <c r="H3828">
        <v>9.6006636158278105E-2</v>
      </c>
      <c r="I3828">
        <v>9.6026725431380897E-2</v>
      </c>
      <c r="J3828">
        <v>160</v>
      </c>
      <c r="K3828">
        <v>10</v>
      </c>
      <c r="L3828" t="str">
        <f>VLOOKUP(J3828,Clustering!$D$3:$E$367,2,FALSE)</f>
        <v>Summer</v>
      </c>
      <c r="M3828">
        <v>0.56661415400000004</v>
      </c>
      <c r="N3828">
        <v>0.50284594900000001</v>
      </c>
      <c r="O3828">
        <v>0.50284594900000001</v>
      </c>
      <c r="P3828">
        <v>0.94711605399999999</v>
      </c>
      <c r="Q3828">
        <v>0.26186378599999999</v>
      </c>
      <c r="R3828">
        <v>9.6006636158278105E-2</v>
      </c>
      <c r="S3828">
        <v>0.51679798683007383</v>
      </c>
      <c r="T3828">
        <v>0.61315550900000004</v>
      </c>
      <c r="U3828">
        <v>0.66501009600000005</v>
      </c>
      <c r="V3828">
        <v>0.85008076700000001</v>
      </c>
      <c r="W3828">
        <v>1.4067614000000001E-2</v>
      </c>
      <c r="X3828">
        <v>1.8915349000000001E-2</v>
      </c>
      <c r="Y3828">
        <v>9.6026725431380897E-2</v>
      </c>
      <c r="Z3828">
        <v>0.61472961800000003</v>
      </c>
      <c r="AA3828">
        <v>0.66501009600000005</v>
      </c>
      <c r="AB3828">
        <v>0</v>
      </c>
      <c r="AC3828">
        <v>0</v>
      </c>
      <c r="AD3828">
        <v>0.85</v>
      </c>
      <c r="AE3828">
        <v>0.85</v>
      </c>
      <c r="AF3828">
        <v>0.85</v>
      </c>
      <c r="AG3828">
        <v>0.85</v>
      </c>
      <c r="AH3828">
        <v>0.94711605399999999</v>
      </c>
      <c r="AI3828">
        <v>1.4067614000000001E-2</v>
      </c>
      <c r="AJ3828">
        <v>0.60126650000000004</v>
      </c>
      <c r="AK3828">
        <v>0.3617585907810516</v>
      </c>
      <c r="AL3828">
        <v>0</v>
      </c>
    </row>
    <row r="3829" spans="1:38" x14ac:dyDescent="0.35">
      <c r="A3829" t="s">
        <v>3953</v>
      </c>
      <c r="B3829">
        <v>69087.566989325162</v>
      </c>
      <c r="C3829">
        <v>56214.422210145487</v>
      </c>
      <c r="D3829">
        <v>12676.84345457611</v>
      </c>
      <c r="E3829">
        <v>196.30132460356501</v>
      </c>
      <c r="F3829">
        <v>0.57251184168798053</v>
      </c>
      <c r="G3829">
        <v>9.6226139511551401E-2</v>
      </c>
      <c r="H3829">
        <v>9.6388332347231306E-2</v>
      </c>
      <c r="I3829">
        <v>9.3294584289400198E-2</v>
      </c>
      <c r="J3829">
        <v>160</v>
      </c>
      <c r="K3829">
        <v>11</v>
      </c>
      <c r="L3829" t="str">
        <f>VLOOKUP(J3829,Clustering!$D$3:$E$367,2,FALSE)</f>
        <v>Summer</v>
      </c>
      <c r="M3829">
        <v>0.600958769</v>
      </c>
      <c r="N3829">
        <v>0.52040905400000004</v>
      </c>
      <c r="O3829">
        <v>0.52040905400000004</v>
      </c>
      <c r="P3829">
        <v>0.94453205799999995</v>
      </c>
      <c r="Q3829">
        <v>0.27752154299999998</v>
      </c>
      <c r="R3829">
        <v>9.6388332347231306E-2</v>
      </c>
      <c r="S3829">
        <v>0.57251184168798053</v>
      </c>
      <c r="T3829">
        <v>0.62169412099999999</v>
      </c>
      <c r="U3829">
        <v>0.66559707000000001</v>
      </c>
      <c r="V3829">
        <v>0.85008076700000001</v>
      </c>
      <c r="W3829">
        <v>1.4416686E-2</v>
      </c>
      <c r="X3829">
        <v>2.302922E-2</v>
      </c>
      <c r="Y3829">
        <v>9.3294584289400198E-2</v>
      </c>
      <c r="Z3829">
        <v>0.67642604799999995</v>
      </c>
      <c r="AA3829">
        <v>0.66559707000000001</v>
      </c>
      <c r="AB3829">
        <v>0</v>
      </c>
      <c r="AC3829">
        <v>0</v>
      </c>
      <c r="AD3829">
        <v>0.85</v>
      </c>
      <c r="AE3829">
        <v>0.85</v>
      </c>
      <c r="AF3829">
        <v>0.85</v>
      </c>
      <c r="AG3829">
        <v>0.85</v>
      </c>
      <c r="AH3829">
        <v>0.94453205799999995</v>
      </c>
      <c r="AI3829">
        <v>1.4416686E-2</v>
      </c>
      <c r="AJ3829">
        <v>0.64142297699999995</v>
      </c>
      <c r="AK3829">
        <v>0.40075828918158629</v>
      </c>
      <c r="AL3829">
        <v>1.5393819999999999E-3</v>
      </c>
    </row>
    <row r="3830" spans="1:38" x14ac:dyDescent="0.35">
      <c r="A3830" t="s">
        <v>3954</v>
      </c>
      <c r="B3830">
        <v>69256.36250041466</v>
      </c>
      <c r="C3830">
        <v>56143.271481324293</v>
      </c>
      <c r="D3830">
        <v>12920.50561154173</v>
      </c>
      <c r="E3830">
        <v>192.58540754863569</v>
      </c>
      <c r="F3830">
        <v>0.58351611658763625</v>
      </c>
      <c r="G3830">
        <v>9.4404611543448799E-2</v>
      </c>
      <c r="H3830">
        <v>9.4720922679698893E-2</v>
      </c>
      <c r="I3830">
        <v>8.8687444324491493E-2</v>
      </c>
      <c r="J3830">
        <v>160</v>
      </c>
      <c r="K3830">
        <v>12</v>
      </c>
      <c r="L3830" t="str">
        <f>VLOOKUP(J3830,Clustering!$D$3:$E$367,2,FALSE)</f>
        <v>Summer</v>
      </c>
      <c r="M3830">
        <v>0.62290868200000005</v>
      </c>
      <c r="N3830">
        <v>0.53798990800000002</v>
      </c>
      <c r="O3830">
        <v>0.53798990800000002</v>
      </c>
      <c r="P3830">
        <v>0.94361646899999996</v>
      </c>
      <c r="Q3830">
        <v>0.31340546800000002</v>
      </c>
      <c r="R3830">
        <v>9.4720922679698893E-2</v>
      </c>
      <c r="S3830">
        <v>0.58351611658763625</v>
      </c>
      <c r="T3830">
        <v>0.62222306199999999</v>
      </c>
      <c r="U3830">
        <v>0.66559707000000001</v>
      </c>
      <c r="V3830">
        <v>0.85008076700000001</v>
      </c>
      <c r="W3830">
        <v>1.3927985E-2</v>
      </c>
      <c r="X3830">
        <v>3.7668605000000001E-2</v>
      </c>
      <c r="Y3830">
        <v>8.8687444324491493E-2</v>
      </c>
      <c r="Z3830">
        <v>0.70981932400000003</v>
      </c>
      <c r="AA3830">
        <v>0.66559707000000001</v>
      </c>
      <c r="AB3830">
        <v>0</v>
      </c>
      <c r="AC3830">
        <v>0</v>
      </c>
      <c r="AD3830">
        <v>0.85</v>
      </c>
      <c r="AE3830">
        <v>0.85</v>
      </c>
      <c r="AF3830">
        <v>0.85</v>
      </c>
      <c r="AG3830">
        <v>0.85</v>
      </c>
      <c r="AH3830">
        <v>0.94361646899999996</v>
      </c>
      <c r="AI3830">
        <v>1.3927985E-2</v>
      </c>
      <c r="AJ3830">
        <v>0.67438620800000004</v>
      </c>
      <c r="AK3830">
        <v>0.40846128161134537</v>
      </c>
      <c r="AL3830">
        <v>0.134225452</v>
      </c>
    </row>
    <row r="3831" spans="1:38" x14ac:dyDescent="0.35">
      <c r="A3831" t="s">
        <v>3955</v>
      </c>
      <c r="B3831">
        <v>69339.131654004334</v>
      </c>
      <c r="C3831">
        <v>56838.721732710859</v>
      </c>
      <c r="D3831">
        <v>12313.103000431511</v>
      </c>
      <c r="E3831">
        <v>187.30692086196549</v>
      </c>
      <c r="F3831">
        <v>0.55608458848059206</v>
      </c>
      <c r="G3831">
        <v>9.1817118069590906E-2</v>
      </c>
      <c r="H3831">
        <v>9.2350388453568605E-2</v>
      </c>
      <c r="I3831">
        <v>8.2178519839184505E-2</v>
      </c>
      <c r="J3831">
        <v>160</v>
      </c>
      <c r="K3831">
        <v>13</v>
      </c>
      <c r="L3831" t="str">
        <f>VLOOKUP(J3831,Clustering!$D$3:$E$367,2,FALSE)</f>
        <v>Summer</v>
      </c>
      <c r="M3831">
        <v>0.63006213</v>
      </c>
      <c r="N3831">
        <v>0.55563781199999995</v>
      </c>
      <c r="O3831">
        <v>0.55563781199999995</v>
      </c>
      <c r="P3831">
        <v>0.942202392</v>
      </c>
      <c r="Q3831">
        <v>0.37114266600000001</v>
      </c>
      <c r="R3831">
        <v>9.2350388453568605E-2</v>
      </c>
      <c r="S3831">
        <v>0.55608458848059206</v>
      </c>
      <c r="T3831">
        <v>0.638280187</v>
      </c>
      <c r="U3831">
        <v>0.66559707000000001</v>
      </c>
      <c r="V3831">
        <v>0.85008076700000001</v>
      </c>
      <c r="W3831">
        <v>1.424215E-2</v>
      </c>
      <c r="X3831">
        <v>7.3748540000000001E-2</v>
      </c>
      <c r="Y3831">
        <v>8.2178519839184505E-2</v>
      </c>
      <c r="Z3831">
        <v>0.73201075000000004</v>
      </c>
      <c r="AA3831">
        <v>0.66559707000000001</v>
      </c>
      <c r="AB3831">
        <v>0</v>
      </c>
      <c r="AC3831">
        <v>0</v>
      </c>
      <c r="AD3831">
        <v>0.85</v>
      </c>
      <c r="AE3831">
        <v>0.85</v>
      </c>
      <c r="AF3831">
        <v>0.85</v>
      </c>
      <c r="AG3831">
        <v>0.85</v>
      </c>
      <c r="AH3831">
        <v>0.942202392</v>
      </c>
      <c r="AI3831">
        <v>1.424215E-2</v>
      </c>
      <c r="AJ3831">
        <v>0.69376245400000003</v>
      </c>
      <c r="AK3831">
        <v>0.38925921193641438</v>
      </c>
      <c r="AL3831">
        <v>0.25305274700000002</v>
      </c>
    </row>
    <row r="3832" spans="1:38" x14ac:dyDescent="0.35">
      <c r="A3832" t="s">
        <v>3956</v>
      </c>
      <c r="B3832">
        <v>69323.68511985481</v>
      </c>
      <c r="C3832">
        <v>57896.085964627622</v>
      </c>
      <c r="D3832">
        <v>11236.964628197769</v>
      </c>
      <c r="E3832">
        <v>190.63452702941561</v>
      </c>
      <c r="F3832">
        <v>0.50748400714453068</v>
      </c>
      <c r="G3832">
        <v>9.3448297563439003E-2</v>
      </c>
      <c r="H3832">
        <v>9.4359315763848498E-2</v>
      </c>
      <c r="I3832">
        <v>7.6982094529927103E-2</v>
      </c>
      <c r="J3832">
        <v>160</v>
      </c>
      <c r="K3832">
        <v>14</v>
      </c>
      <c r="L3832" t="str">
        <f>VLOOKUP(J3832,Clustering!$D$3:$E$367,2,FALSE)</f>
        <v>Summer</v>
      </c>
      <c r="M3832">
        <v>0.64880393400000003</v>
      </c>
      <c r="N3832">
        <v>0.56826289600000002</v>
      </c>
      <c r="O3832">
        <v>0.56826289600000002</v>
      </c>
      <c r="P3832">
        <v>0.939801514</v>
      </c>
      <c r="Q3832">
        <v>0.412145714</v>
      </c>
      <c r="R3832">
        <v>9.4359315763848498E-2</v>
      </c>
      <c r="S3832">
        <v>0.50748400714453068</v>
      </c>
      <c r="T3832">
        <v>0.63061054900000002</v>
      </c>
      <c r="U3832">
        <v>0.66582403300000004</v>
      </c>
      <c r="V3832">
        <v>0.85008076700000001</v>
      </c>
      <c r="W3832">
        <v>1.4032707E-2</v>
      </c>
      <c r="X3832">
        <v>9.9396783000000002E-2</v>
      </c>
      <c r="Y3832">
        <v>7.6982094529927103E-2</v>
      </c>
      <c r="Z3832">
        <v>0.74849050399999995</v>
      </c>
      <c r="AA3832">
        <v>0.66582403300000004</v>
      </c>
      <c r="AB3832">
        <v>0</v>
      </c>
      <c r="AC3832">
        <v>0</v>
      </c>
      <c r="AD3832">
        <v>0.85</v>
      </c>
      <c r="AE3832">
        <v>0.85</v>
      </c>
      <c r="AF3832">
        <v>0.85</v>
      </c>
      <c r="AG3832">
        <v>0.85</v>
      </c>
      <c r="AH3832">
        <v>0.939801514</v>
      </c>
      <c r="AI3832">
        <v>1.4032707E-2</v>
      </c>
      <c r="AJ3832">
        <v>0.70784802700000005</v>
      </c>
      <c r="AK3832">
        <v>0.35523880500117139</v>
      </c>
      <c r="AL3832">
        <v>0.306967981</v>
      </c>
    </row>
    <row r="3833" spans="1:38" x14ac:dyDescent="0.35">
      <c r="A3833" t="s">
        <v>3957</v>
      </c>
      <c r="B3833">
        <v>69833.478372794329</v>
      </c>
      <c r="C3833">
        <v>59959.915640604762</v>
      </c>
      <c r="D3833">
        <v>9678.9232480907849</v>
      </c>
      <c r="E3833">
        <v>194.63948409878651</v>
      </c>
      <c r="F3833">
        <v>0.4371197131349569</v>
      </c>
      <c r="G3833">
        <v>9.5411511813130595E-2</v>
      </c>
      <c r="H3833">
        <v>9.6528957258950901E-2</v>
      </c>
      <c r="I3833">
        <v>7.5214238496880706E-2</v>
      </c>
      <c r="J3833">
        <v>160</v>
      </c>
      <c r="K3833">
        <v>15</v>
      </c>
      <c r="L3833" t="str">
        <f>VLOOKUP(J3833,Clustering!$D$3:$E$367,2,FALSE)</f>
        <v>Summer</v>
      </c>
      <c r="M3833">
        <v>0.65734545099999997</v>
      </c>
      <c r="N3833">
        <v>0.56817021000000001</v>
      </c>
      <c r="O3833">
        <v>0.56817021000000001</v>
      </c>
      <c r="P3833">
        <v>0.93752271399999998</v>
      </c>
      <c r="Q3833">
        <v>0.45803007600000001</v>
      </c>
      <c r="R3833">
        <v>9.6528957258950901E-2</v>
      </c>
      <c r="S3833">
        <v>0.4371197131349569</v>
      </c>
      <c r="T3833">
        <v>0.64443856700000002</v>
      </c>
      <c r="U3833">
        <v>0.666411007</v>
      </c>
      <c r="V3833">
        <v>0.85008076700000001</v>
      </c>
      <c r="W3833">
        <v>1.3927985E-2</v>
      </c>
      <c r="X3833">
        <v>0.122324643</v>
      </c>
      <c r="Y3833">
        <v>7.5214238496880706E-2</v>
      </c>
      <c r="Z3833">
        <v>0.75814559100000001</v>
      </c>
      <c r="AA3833">
        <v>0.666411007</v>
      </c>
      <c r="AB3833">
        <v>0</v>
      </c>
      <c r="AC3833">
        <v>0</v>
      </c>
      <c r="AD3833">
        <v>0.85</v>
      </c>
      <c r="AE3833">
        <v>0.85</v>
      </c>
      <c r="AF3833">
        <v>0.85</v>
      </c>
      <c r="AG3833">
        <v>0.85</v>
      </c>
      <c r="AH3833">
        <v>0.93752271399999998</v>
      </c>
      <c r="AI3833">
        <v>1.3927985E-2</v>
      </c>
      <c r="AJ3833">
        <v>0.71963815799999997</v>
      </c>
      <c r="AK3833">
        <v>0.30598379919446977</v>
      </c>
      <c r="AL3833">
        <v>0.37997805800000001</v>
      </c>
    </row>
    <row r="3834" spans="1:38" x14ac:dyDescent="0.35">
      <c r="A3834" t="s">
        <v>3958</v>
      </c>
      <c r="B3834">
        <v>72028.591269485987</v>
      </c>
      <c r="C3834">
        <v>64144.482507387344</v>
      </c>
      <c r="D3834">
        <v>7680.0190410706664</v>
      </c>
      <c r="E3834">
        <v>204.08972102797651</v>
      </c>
      <c r="F3834">
        <v>0.34684516387357639</v>
      </c>
      <c r="G3834">
        <v>0.10004398089606691</v>
      </c>
      <c r="H3834">
        <v>0.1011494900725947</v>
      </c>
      <c r="I3834">
        <v>8.0062449739023003E-2</v>
      </c>
      <c r="J3834">
        <v>160</v>
      </c>
      <c r="K3834">
        <v>16</v>
      </c>
      <c r="L3834" t="str">
        <f>VLOOKUP(J3834,Clustering!$D$3:$E$367,2,FALSE)</f>
        <v>Summer</v>
      </c>
      <c r="M3834">
        <v>0.661129521</v>
      </c>
      <c r="N3834">
        <v>0.57399368299999998</v>
      </c>
      <c r="O3834">
        <v>0.57399368299999998</v>
      </c>
      <c r="P3834">
        <v>0.93650539200000005</v>
      </c>
      <c r="Q3834">
        <v>0.48967101200000002</v>
      </c>
      <c r="R3834">
        <v>0.1011494900725947</v>
      </c>
      <c r="S3834">
        <v>0.34684516387357639</v>
      </c>
      <c r="T3834">
        <v>0.62637902400000001</v>
      </c>
      <c r="U3834">
        <v>0.666411007</v>
      </c>
      <c r="V3834">
        <v>0.85008076700000001</v>
      </c>
      <c r="W3834">
        <v>1.3194933000000001E-2</v>
      </c>
      <c r="X3834">
        <v>0.14338320900000001</v>
      </c>
      <c r="Y3834">
        <v>8.0062449739023003E-2</v>
      </c>
      <c r="Z3834">
        <v>0.76333552999999998</v>
      </c>
      <c r="AA3834">
        <v>0.666411007</v>
      </c>
      <c r="AB3834">
        <v>0</v>
      </c>
      <c r="AC3834">
        <v>0</v>
      </c>
      <c r="AD3834">
        <v>0.85</v>
      </c>
      <c r="AE3834">
        <v>0.85</v>
      </c>
      <c r="AF3834">
        <v>0.85</v>
      </c>
      <c r="AG3834">
        <v>0.85</v>
      </c>
      <c r="AH3834">
        <v>0.93650539200000005</v>
      </c>
      <c r="AI3834">
        <v>1.3194933000000001E-2</v>
      </c>
      <c r="AJ3834">
        <v>0.729092607</v>
      </c>
      <c r="AK3834">
        <v>0.2427916147115034</v>
      </c>
      <c r="AL3834">
        <v>0.58652845499999995</v>
      </c>
    </row>
    <row r="3835" spans="1:38" x14ac:dyDescent="0.35">
      <c r="A3835" t="s">
        <v>3959</v>
      </c>
      <c r="B3835">
        <v>73878.959582004754</v>
      </c>
      <c r="C3835">
        <v>68615.824457677314</v>
      </c>
      <c r="D3835">
        <v>5041.6489327040554</v>
      </c>
      <c r="E3835">
        <v>221.4861916233852</v>
      </c>
      <c r="F3835">
        <v>0.22769104359056361</v>
      </c>
      <c r="G3835">
        <v>0.1085716625604829</v>
      </c>
      <c r="H3835">
        <v>0.1096673418681816</v>
      </c>
      <c r="I3835">
        <v>8.87678014169027E-2</v>
      </c>
      <c r="J3835">
        <v>160</v>
      </c>
      <c r="K3835">
        <v>17</v>
      </c>
      <c r="L3835" t="str">
        <f>VLOOKUP(J3835,Clustering!$D$3:$E$367,2,FALSE)</f>
        <v>Summer</v>
      </c>
      <c r="M3835">
        <v>0.65876231799999996</v>
      </c>
      <c r="N3835">
        <v>0.57143593000000004</v>
      </c>
      <c r="O3835">
        <v>0.57143593000000004</v>
      </c>
      <c r="P3835">
        <v>0.93752271399999998</v>
      </c>
      <c r="Q3835">
        <v>0.50401456899999997</v>
      </c>
      <c r="R3835">
        <v>0.1096673418681816</v>
      </c>
      <c r="S3835">
        <v>0.22769104359056361</v>
      </c>
      <c r="T3835">
        <v>0.58009672099999998</v>
      </c>
      <c r="U3835">
        <v>0.666411007</v>
      </c>
      <c r="V3835">
        <v>0.85008076700000001</v>
      </c>
      <c r="W3835">
        <v>1.3090210999999999E-2</v>
      </c>
      <c r="X3835">
        <v>0.203364814</v>
      </c>
      <c r="Y3835">
        <v>8.87678014169027E-2</v>
      </c>
      <c r="Z3835">
        <v>0.76685518600000002</v>
      </c>
      <c r="AA3835">
        <v>0.666411007</v>
      </c>
      <c r="AB3835">
        <v>0</v>
      </c>
      <c r="AC3835">
        <v>0</v>
      </c>
      <c r="AD3835">
        <v>0.85</v>
      </c>
      <c r="AE3835">
        <v>0.85</v>
      </c>
      <c r="AF3835">
        <v>0.85</v>
      </c>
      <c r="AG3835">
        <v>0.85</v>
      </c>
      <c r="AH3835">
        <v>0.93752271399999998</v>
      </c>
      <c r="AI3835">
        <v>1.3090210999999999E-2</v>
      </c>
      <c r="AJ3835">
        <v>0.740863677</v>
      </c>
      <c r="AK3835">
        <v>0.15938373051339449</v>
      </c>
      <c r="AL3835">
        <v>0.64514639299999998</v>
      </c>
    </row>
    <row r="3836" spans="1:38" x14ac:dyDescent="0.35">
      <c r="A3836" t="s">
        <v>3960</v>
      </c>
      <c r="B3836">
        <v>75011.43835267541</v>
      </c>
      <c r="C3836">
        <v>72471.932620293432</v>
      </c>
      <c r="D3836">
        <v>2295.729085868536</v>
      </c>
      <c r="E3836">
        <v>243.776646513451</v>
      </c>
      <c r="F3836">
        <v>0.1036797600030952</v>
      </c>
      <c r="G3836">
        <v>0.11949835613404459</v>
      </c>
      <c r="H3836">
        <v>0.1206561742554129</v>
      </c>
      <c r="I3836">
        <v>9.8571366691068807E-2</v>
      </c>
      <c r="J3836">
        <v>160</v>
      </c>
      <c r="K3836">
        <v>18</v>
      </c>
      <c r="L3836" t="str">
        <f>VLOOKUP(J3836,Clustering!$D$3:$E$367,2,FALSE)</f>
        <v>Summer</v>
      </c>
      <c r="M3836">
        <v>0.65783501899999997</v>
      </c>
      <c r="N3836">
        <v>0.57543328199999999</v>
      </c>
      <c r="O3836">
        <v>0.57543328199999999</v>
      </c>
      <c r="P3836">
        <v>0.93779738999999995</v>
      </c>
      <c r="Q3836">
        <v>0.50367663200000001</v>
      </c>
      <c r="R3836">
        <v>0.1206561742554129</v>
      </c>
      <c r="S3836">
        <v>0.1036797600030952</v>
      </c>
      <c r="T3836">
        <v>0.50952093099999995</v>
      </c>
      <c r="U3836">
        <v>0.666411007</v>
      </c>
      <c r="V3836">
        <v>0.85008076700000001</v>
      </c>
      <c r="W3836">
        <v>1.2845861E-2</v>
      </c>
      <c r="X3836">
        <v>0.22688156600000001</v>
      </c>
      <c r="Y3836">
        <v>9.8571366691068807E-2</v>
      </c>
      <c r="Z3836">
        <v>0.77618290599999995</v>
      </c>
      <c r="AA3836">
        <v>0.666411007</v>
      </c>
      <c r="AB3836">
        <v>0</v>
      </c>
      <c r="AC3836">
        <v>0</v>
      </c>
      <c r="AD3836">
        <v>0.85</v>
      </c>
      <c r="AE3836">
        <v>0.85</v>
      </c>
      <c r="AF3836">
        <v>0.85</v>
      </c>
      <c r="AG3836">
        <v>0.85</v>
      </c>
      <c r="AH3836">
        <v>0.93779738999999995</v>
      </c>
      <c r="AI3836">
        <v>1.2845861E-2</v>
      </c>
      <c r="AJ3836">
        <v>0.75294872400000001</v>
      </c>
      <c r="AK3836">
        <v>7.2575832002166593E-2</v>
      </c>
      <c r="AL3836">
        <v>0.64577298699999997</v>
      </c>
    </row>
    <row r="3837" spans="1:38" x14ac:dyDescent="0.35">
      <c r="A3837" t="s">
        <v>3961</v>
      </c>
      <c r="B3837">
        <v>74244.213660709545</v>
      </c>
      <c r="C3837">
        <v>73651.473972668799</v>
      </c>
      <c r="D3837">
        <v>315.75589942452768</v>
      </c>
      <c r="E3837">
        <v>276.98378861621751</v>
      </c>
      <c r="F3837">
        <v>1.42601738477826E-2</v>
      </c>
      <c r="G3837">
        <v>0.13577636696873399</v>
      </c>
      <c r="H3837">
        <v>0.13712937819970841</v>
      </c>
      <c r="I3837">
        <v>0.1113213586869788</v>
      </c>
      <c r="J3837">
        <v>160</v>
      </c>
      <c r="K3837">
        <v>19</v>
      </c>
      <c r="L3837" t="str">
        <f>VLOOKUP(J3837,Clustering!$D$3:$E$367,2,FALSE)</f>
        <v>Summer</v>
      </c>
      <c r="M3837">
        <v>0.65653910400000004</v>
      </c>
      <c r="N3837">
        <v>0.582152067</v>
      </c>
      <c r="O3837">
        <v>0.582152067</v>
      </c>
      <c r="P3837">
        <v>0.937217517</v>
      </c>
      <c r="Q3837">
        <v>0.474213514</v>
      </c>
      <c r="R3837">
        <v>0.13712937819970841</v>
      </c>
      <c r="S3837">
        <v>1.42601738477826E-2</v>
      </c>
      <c r="T3837">
        <v>0.33058788</v>
      </c>
      <c r="U3837">
        <v>0.666411007</v>
      </c>
      <c r="V3837">
        <v>0.85008076700000001</v>
      </c>
      <c r="W3837">
        <v>1.1205221E-2</v>
      </c>
      <c r="X3837">
        <v>0.20175310699999999</v>
      </c>
      <c r="Y3837">
        <v>0.1113213586869788</v>
      </c>
      <c r="Z3837">
        <v>0.775650375</v>
      </c>
      <c r="AA3837">
        <v>0.666411007</v>
      </c>
      <c r="AB3837">
        <v>0</v>
      </c>
      <c r="AC3837">
        <v>0</v>
      </c>
      <c r="AD3837">
        <v>0.85</v>
      </c>
      <c r="AE3837">
        <v>0.85</v>
      </c>
      <c r="AF3837">
        <v>0.85</v>
      </c>
      <c r="AG3837">
        <v>0.85</v>
      </c>
      <c r="AH3837">
        <v>0.937217517</v>
      </c>
      <c r="AI3837">
        <v>1.1205221E-2</v>
      </c>
      <c r="AJ3837">
        <v>0.76424273899999995</v>
      </c>
      <c r="AK3837">
        <v>9.9821216934477992E-3</v>
      </c>
      <c r="AL3837">
        <v>0.70485057200000001</v>
      </c>
    </row>
    <row r="3838" spans="1:38" x14ac:dyDescent="0.35">
      <c r="A3838" t="s">
        <v>3962</v>
      </c>
      <c r="B3838">
        <v>69666.867298372221</v>
      </c>
      <c r="C3838">
        <v>69380.469258376907</v>
      </c>
      <c r="D3838">
        <v>0</v>
      </c>
      <c r="E3838">
        <v>286.39803999531972</v>
      </c>
      <c r="F3838">
        <v>0</v>
      </c>
      <c r="G3838">
        <v>0.14039119607613709</v>
      </c>
      <c r="H3838">
        <v>0.14136821482439901</v>
      </c>
      <c r="I3838">
        <v>0.1227320658093688</v>
      </c>
      <c r="J3838">
        <v>160</v>
      </c>
      <c r="K3838">
        <v>20</v>
      </c>
      <c r="L3838" t="str">
        <f>VLOOKUP(J3838,Clustering!$D$3:$E$367,2,FALSE)</f>
        <v>Summer</v>
      </c>
      <c r="M3838">
        <v>0.667695488</v>
      </c>
      <c r="N3838">
        <v>0.58556963500000003</v>
      </c>
      <c r="O3838">
        <v>0.58556963500000003</v>
      </c>
      <c r="P3838">
        <v>0.93506079600000003</v>
      </c>
      <c r="Q3838">
        <v>0.44805467100000002</v>
      </c>
      <c r="R3838">
        <v>0.14136821482439901</v>
      </c>
      <c r="S3838">
        <v>0</v>
      </c>
      <c r="T3838">
        <v>6.5097476000000001E-2</v>
      </c>
      <c r="U3838">
        <v>0.666411007</v>
      </c>
      <c r="V3838">
        <v>0.85008076700000001</v>
      </c>
      <c r="W3838">
        <v>1.1309942999999999E-2</v>
      </c>
      <c r="X3838">
        <v>0.13977362400000001</v>
      </c>
      <c r="Y3838">
        <v>0.1227320658093688</v>
      </c>
      <c r="Z3838">
        <v>0.77193345599999996</v>
      </c>
      <c r="AA3838">
        <v>0.666411007</v>
      </c>
      <c r="AB3838">
        <v>0</v>
      </c>
      <c r="AC3838">
        <v>0</v>
      </c>
      <c r="AD3838">
        <v>0.85</v>
      </c>
      <c r="AE3838">
        <v>0.85</v>
      </c>
      <c r="AF3838">
        <v>0.85</v>
      </c>
      <c r="AG3838">
        <v>0.85</v>
      </c>
      <c r="AH3838">
        <v>0.93506079600000003</v>
      </c>
      <c r="AI3838">
        <v>1.1309942999999999E-2</v>
      </c>
      <c r="AJ3838">
        <v>0.76712466099999999</v>
      </c>
      <c r="AK3838">
        <v>0</v>
      </c>
      <c r="AL3838">
        <v>0.71243907500000003</v>
      </c>
    </row>
    <row r="3839" spans="1:38" x14ac:dyDescent="0.35">
      <c r="A3839" t="s">
        <v>3963</v>
      </c>
      <c r="B3839">
        <v>65737.368178595876</v>
      </c>
      <c r="C3839">
        <v>65461.155685827958</v>
      </c>
      <c r="D3839">
        <v>0</v>
      </c>
      <c r="E3839">
        <v>276.21249276791548</v>
      </c>
      <c r="F3839">
        <v>0</v>
      </c>
      <c r="G3839">
        <v>0.13539828076858601</v>
      </c>
      <c r="H3839">
        <v>0.13596420035974599</v>
      </c>
      <c r="I3839">
        <v>0.12516956427917511</v>
      </c>
      <c r="J3839">
        <v>160</v>
      </c>
      <c r="K3839">
        <v>21</v>
      </c>
      <c r="L3839" t="str">
        <f>VLOOKUP(J3839,Clustering!$D$3:$E$367,2,FALSE)</f>
        <v>Summer</v>
      </c>
      <c r="M3839">
        <v>0.65115961899999997</v>
      </c>
      <c r="N3839">
        <v>0.57136493600000005</v>
      </c>
      <c r="O3839">
        <v>0.57136493600000005</v>
      </c>
      <c r="P3839">
        <v>0.93281251600000004</v>
      </c>
      <c r="Q3839">
        <v>0.42034381999999998</v>
      </c>
      <c r="R3839">
        <v>0.13596420035974599</v>
      </c>
      <c r="S3839">
        <v>0</v>
      </c>
      <c r="T3839">
        <v>0</v>
      </c>
      <c r="U3839">
        <v>0.666411007</v>
      </c>
      <c r="V3839">
        <v>0.85008076700000001</v>
      </c>
      <c r="W3839">
        <v>1.1414664E-2</v>
      </c>
      <c r="X3839">
        <v>6.7558465999999998E-2</v>
      </c>
      <c r="Y3839">
        <v>0.12516956427917511</v>
      </c>
      <c r="Z3839">
        <v>0.74632851200000005</v>
      </c>
      <c r="AA3839">
        <v>0.666411007</v>
      </c>
      <c r="AB3839">
        <v>0</v>
      </c>
      <c r="AC3839">
        <v>0</v>
      </c>
      <c r="AD3839">
        <v>0.85</v>
      </c>
      <c r="AE3839">
        <v>0.85</v>
      </c>
      <c r="AF3839">
        <v>0.85</v>
      </c>
      <c r="AG3839">
        <v>0.85</v>
      </c>
      <c r="AH3839">
        <v>0.93281251600000004</v>
      </c>
      <c r="AI3839">
        <v>1.1414664E-2</v>
      </c>
      <c r="AJ3839">
        <v>0.74850609199999996</v>
      </c>
      <c r="AK3839">
        <v>0</v>
      </c>
      <c r="AL3839">
        <v>0.38078244</v>
      </c>
    </row>
    <row r="3840" spans="1:38" x14ac:dyDescent="0.35">
      <c r="A3840" t="s">
        <v>3964</v>
      </c>
      <c r="B3840">
        <v>60505.87770501295</v>
      </c>
      <c r="C3840">
        <v>60250.96384736149</v>
      </c>
      <c r="D3840">
        <v>0</v>
      </c>
      <c r="E3840">
        <v>254.91385765146279</v>
      </c>
      <c r="F3840">
        <v>0</v>
      </c>
      <c r="G3840">
        <v>0.12495777335856011</v>
      </c>
      <c r="H3840">
        <v>0.1248749216070008</v>
      </c>
      <c r="I3840">
        <v>0.12645527775775431</v>
      </c>
      <c r="J3840">
        <v>160</v>
      </c>
      <c r="K3840">
        <v>22</v>
      </c>
      <c r="L3840" t="str">
        <f>VLOOKUP(J3840,Clustering!$D$3:$E$367,2,FALSE)</f>
        <v>Summer</v>
      </c>
      <c r="M3840">
        <v>0.614689704</v>
      </c>
      <c r="N3840">
        <v>0.545698664</v>
      </c>
      <c r="O3840">
        <v>0.545698664</v>
      </c>
      <c r="P3840">
        <v>0.93019799999999997</v>
      </c>
      <c r="Q3840">
        <v>0.41049357600000003</v>
      </c>
      <c r="R3840">
        <v>0.1248749216070008</v>
      </c>
      <c r="S3840">
        <v>0</v>
      </c>
      <c r="T3840">
        <v>0</v>
      </c>
      <c r="U3840">
        <v>0.66559707000000001</v>
      </c>
      <c r="V3840">
        <v>0.85008076700000001</v>
      </c>
      <c r="W3840">
        <v>1.1659015E-2</v>
      </c>
      <c r="X3840">
        <v>3.1359579999999998E-2</v>
      </c>
      <c r="Y3840">
        <v>0.12645527775775431</v>
      </c>
      <c r="Z3840">
        <v>0.66420548800000001</v>
      </c>
      <c r="AA3840">
        <v>0.66559707000000001</v>
      </c>
      <c r="AB3840">
        <v>0</v>
      </c>
      <c r="AC3840">
        <v>0</v>
      </c>
      <c r="AD3840">
        <v>0.85</v>
      </c>
      <c r="AE3840">
        <v>0.85</v>
      </c>
      <c r="AF3840">
        <v>0.85</v>
      </c>
      <c r="AG3840">
        <v>0.85</v>
      </c>
      <c r="AH3840">
        <v>0.93019799999999997</v>
      </c>
      <c r="AI3840">
        <v>1.1659015E-2</v>
      </c>
      <c r="AJ3840">
        <v>0.69583728199999995</v>
      </c>
      <c r="AK3840">
        <v>0</v>
      </c>
      <c r="AL3840">
        <v>0.15400976499999999</v>
      </c>
    </row>
    <row r="3841" spans="1:38" x14ac:dyDescent="0.35">
      <c r="A3841" t="s">
        <v>3965</v>
      </c>
      <c r="B3841">
        <v>56446.315609511083</v>
      </c>
      <c r="C3841">
        <v>56215.525684377251</v>
      </c>
      <c r="D3841">
        <v>0</v>
      </c>
      <c r="E3841">
        <v>230.7899251338317</v>
      </c>
      <c r="F3841">
        <v>0</v>
      </c>
      <c r="G3841">
        <v>0.1131323162420743</v>
      </c>
      <c r="H3841">
        <v>0.11243966155636791</v>
      </c>
      <c r="I3841">
        <v>0.1256517068336423</v>
      </c>
      <c r="J3841">
        <v>160</v>
      </c>
      <c r="K3841">
        <v>23</v>
      </c>
      <c r="L3841" t="str">
        <f>VLOOKUP(J3841,Clustering!$D$3:$E$367,2,FALSE)</f>
        <v>Summer</v>
      </c>
      <c r="M3841">
        <v>0.591420838</v>
      </c>
      <c r="N3841">
        <v>0.54754056200000001</v>
      </c>
      <c r="O3841">
        <v>0.54754056200000001</v>
      </c>
      <c r="P3841">
        <v>0.91095027900000003</v>
      </c>
      <c r="Q3841">
        <v>0.36742535700000001</v>
      </c>
      <c r="R3841">
        <v>0.11243966155636791</v>
      </c>
      <c r="S3841">
        <v>0</v>
      </c>
      <c r="T3841">
        <v>0</v>
      </c>
      <c r="U3841">
        <v>0.66219262099999998</v>
      </c>
      <c r="V3841">
        <v>0.85008076700000001</v>
      </c>
      <c r="W3841">
        <v>1.1938272999999999E-2</v>
      </c>
      <c r="X3841">
        <v>2.4002190999999999E-2</v>
      </c>
      <c r="Y3841">
        <v>0.1256517068336423</v>
      </c>
      <c r="Z3841">
        <v>0.582722187</v>
      </c>
      <c r="AA3841">
        <v>0.66219262099999998</v>
      </c>
      <c r="AB3841">
        <v>0</v>
      </c>
      <c r="AC3841">
        <v>0</v>
      </c>
      <c r="AD3841">
        <v>0.85</v>
      </c>
      <c r="AE3841">
        <v>0.85</v>
      </c>
      <c r="AF3841">
        <v>0.85</v>
      </c>
      <c r="AG3841">
        <v>0.85</v>
      </c>
      <c r="AH3841">
        <v>0.91095027900000003</v>
      </c>
      <c r="AI3841">
        <v>1.1938272999999999E-2</v>
      </c>
      <c r="AJ3841">
        <v>0.63339934099999995</v>
      </c>
      <c r="AK3841">
        <v>0</v>
      </c>
      <c r="AL3841">
        <v>0.13530952399999999</v>
      </c>
    </row>
    <row r="3842" spans="1:38" x14ac:dyDescent="0.35">
      <c r="A3842" t="s">
        <v>3966</v>
      </c>
      <c r="B3842">
        <v>54653.338891612533</v>
      </c>
      <c r="C3842">
        <v>54423.1804737735</v>
      </c>
      <c r="D3842">
        <v>0</v>
      </c>
      <c r="E3842">
        <v>230.15841783902451</v>
      </c>
      <c r="F3842">
        <v>0</v>
      </c>
      <c r="G3842">
        <v>0.112822753842659</v>
      </c>
      <c r="H3842">
        <v>0.11245975082947079</v>
      </c>
      <c r="I3842">
        <v>0.1193838536255689</v>
      </c>
      <c r="J3842">
        <v>161</v>
      </c>
      <c r="K3842">
        <v>0</v>
      </c>
      <c r="L3842" t="str">
        <f>VLOOKUP(J3842,Clustering!$D$3:$E$367,2,FALSE)</f>
        <v>Summer</v>
      </c>
      <c r="M3842">
        <v>0.55470901900000003</v>
      </c>
      <c r="N3842">
        <v>0.48103701300000001</v>
      </c>
      <c r="O3842">
        <v>0.48103701300000001</v>
      </c>
      <c r="P3842">
        <v>0.948784462</v>
      </c>
      <c r="Q3842">
        <v>0.356135751</v>
      </c>
      <c r="R3842">
        <v>0.11245975082947079</v>
      </c>
      <c r="S3842">
        <v>0</v>
      </c>
      <c r="T3842">
        <v>0</v>
      </c>
      <c r="U3842">
        <v>0.66443094800000002</v>
      </c>
      <c r="V3842">
        <v>0.85008076700000001</v>
      </c>
      <c r="W3842">
        <v>1.2217531E-2</v>
      </c>
      <c r="X3842">
        <v>1.9436808E-2</v>
      </c>
      <c r="Y3842">
        <v>0.1193838536255689</v>
      </c>
      <c r="Z3842">
        <v>0.52743087799999999</v>
      </c>
      <c r="AA3842">
        <v>0.66443094800000002</v>
      </c>
      <c r="AB3842">
        <v>0</v>
      </c>
      <c r="AC3842">
        <v>0</v>
      </c>
      <c r="AD3842">
        <v>0.85</v>
      </c>
      <c r="AE3842">
        <v>0.85</v>
      </c>
      <c r="AF3842">
        <v>0.85</v>
      </c>
      <c r="AG3842">
        <v>0.85</v>
      </c>
      <c r="AH3842">
        <v>0.948784462</v>
      </c>
      <c r="AI3842">
        <v>1.2217531E-2</v>
      </c>
      <c r="AJ3842">
        <v>0.59514420199999996</v>
      </c>
      <c r="AK3842">
        <v>0</v>
      </c>
      <c r="AL3842">
        <v>4.2638717999999999E-2</v>
      </c>
    </row>
    <row r="3843" spans="1:38" x14ac:dyDescent="0.35">
      <c r="A3843" t="s">
        <v>3967</v>
      </c>
      <c r="B3843">
        <v>54036.708762661961</v>
      </c>
      <c r="C3843">
        <v>53795.737418948491</v>
      </c>
      <c r="D3843">
        <v>0</v>
      </c>
      <c r="E3843">
        <v>240.97134371347059</v>
      </c>
      <c r="F3843">
        <v>0</v>
      </c>
      <c r="G3843">
        <v>0.1181232077026816</v>
      </c>
      <c r="H3843">
        <v>0.118044568752049</v>
      </c>
      <c r="I3843">
        <v>0.1195445678103913</v>
      </c>
      <c r="J3843">
        <v>161</v>
      </c>
      <c r="K3843">
        <v>1</v>
      </c>
      <c r="L3843" t="str">
        <f>VLOOKUP(J3843,Clustering!$D$3:$E$367,2,FALSE)</f>
        <v>Summer</v>
      </c>
      <c r="M3843">
        <v>0.51573367000000003</v>
      </c>
      <c r="N3843">
        <v>0.45924385299999998</v>
      </c>
      <c r="O3843">
        <v>0.45924385299999998</v>
      </c>
      <c r="P3843">
        <v>0.94905913799999997</v>
      </c>
      <c r="Q3843">
        <v>0.29864887699999998</v>
      </c>
      <c r="R3843">
        <v>0.118044568752049</v>
      </c>
      <c r="S3843">
        <v>0</v>
      </c>
      <c r="T3843">
        <v>0</v>
      </c>
      <c r="U3843">
        <v>0.66443094800000002</v>
      </c>
      <c r="V3843">
        <v>0.85008076700000001</v>
      </c>
      <c r="W3843">
        <v>1.2287345E-2</v>
      </c>
      <c r="X3843">
        <v>1.9436808E-2</v>
      </c>
      <c r="Y3843">
        <v>0.1195445678103913</v>
      </c>
      <c r="Z3843">
        <v>0.483311131</v>
      </c>
      <c r="AA3843">
        <v>0.66443094800000002</v>
      </c>
      <c r="AB3843">
        <v>0</v>
      </c>
      <c r="AC3843">
        <v>0</v>
      </c>
      <c r="AD3843">
        <v>0.85</v>
      </c>
      <c r="AE3843">
        <v>0.85</v>
      </c>
      <c r="AF3843">
        <v>0.85</v>
      </c>
      <c r="AG3843">
        <v>0.85</v>
      </c>
      <c r="AH3843">
        <v>0.94905913799999997</v>
      </c>
      <c r="AI3843">
        <v>1.2287345E-2</v>
      </c>
      <c r="AJ3843">
        <v>0.55167392900000001</v>
      </c>
      <c r="AK3843">
        <v>0</v>
      </c>
      <c r="AL3843">
        <v>0</v>
      </c>
    </row>
    <row r="3844" spans="1:38" x14ac:dyDescent="0.35">
      <c r="A3844" t="s">
        <v>3968</v>
      </c>
      <c r="B3844">
        <v>53919.358605606692</v>
      </c>
      <c r="C3844">
        <v>53672.078105178218</v>
      </c>
      <c r="D3844">
        <v>0</v>
      </c>
      <c r="E3844">
        <v>247.28050042847201</v>
      </c>
      <c r="F3844">
        <v>0</v>
      </c>
      <c r="G3844">
        <v>0.1212159315825843</v>
      </c>
      <c r="H3844">
        <v>0.1206963528016185</v>
      </c>
      <c r="I3844">
        <v>0.1306070608656662</v>
      </c>
      <c r="J3844">
        <v>161</v>
      </c>
      <c r="K3844">
        <v>2</v>
      </c>
      <c r="L3844" t="str">
        <f>VLOOKUP(J3844,Clustering!$D$3:$E$367,2,FALSE)</f>
        <v>Summer</v>
      </c>
      <c r="M3844">
        <v>0.47768561900000001</v>
      </c>
      <c r="N3844">
        <v>0.44425427699999998</v>
      </c>
      <c r="O3844">
        <v>0.44425427699999998</v>
      </c>
      <c r="P3844">
        <v>0.94940502800000004</v>
      </c>
      <c r="Q3844">
        <v>0.25137521699999998</v>
      </c>
      <c r="R3844">
        <v>0.1206963528016185</v>
      </c>
      <c r="S3844">
        <v>0</v>
      </c>
      <c r="T3844">
        <v>0</v>
      </c>
      <c r="U3844">
        <v>0.66443094800000002</v>
      </c>
      <c r="V3844">
        <v>0.85008076700000001</v>
      </c>
      <c r="W3844">
        <v>1.2566603000000001E-2</v>
      </c>
      <c r="X3844">
        <v>1.9190527999999998E-2</v>
      </c>
      <c r="Y3844">
        <v>0.1306070608656662</v>
      </c>
      <c r="Z3844">
        <v>0.46524115900000002</v>
      </c>
      <c r="AA3844">
        <v>0.66443094800000002</v>
      </c>
      <c r="AB3844">
        <v>0</v>
      </c>
      <c r="AC3844">
        <v>0</v>
      </c>
      <c r="AD3844">
        <v>0.85</v>
      </c>
      <c r="AE3844">
        <v>0.85</v>
      </c>
      <c r="AF3844">
        <v>0.85</v>
      </c>
      <c r="AG3844">
        <v>0.85</v>
      </c>
      <c r="AH3844">
        <v>0.94940502800000004</v>
      </c>
      <c r="AI3844">
        <v>1.2566603000000001E-2</v>
      </c>
      <c r="AJ3844">
        <v>0.53289369399999997</v>
      </c>
      <c r="AK3844">
        <v>0</v>
      </c>
      <c r="AL3844">
        <v>0</v>
      </c>
    </row>
    <row r="3845" spans="1:38" x14ac:dyDescent="0.35">
      <c r="A3845" t="s">
        <v>3969</v>
      </c>
      <c r="B3845">
        <v>53922.408979965367</v>
      </c>
      <c r="C3845">
        <v>53663.487990842681</v>
      </c>
      <c r="D3845">
        <v>0</v>
      </c>
      <c r="E3845">
        <v>258.9209891226829</v>
      </c>
      <c r="F3845">
        <v>0</v>
      </c>
      <c r="G3845">
        <v>0.1269220534915112</v>
      </c>
      <c r="H3845">
        <v>0.12587938526214071</v>
      </c>
      <c r="I3845">
        <v>0.14576776563391211</v>
      </c>
      <c r="J3845">
        <v>161</v>
      </c>
      <c r="K3845">
        <v>3</v>
      </c>
      <c r="L3845" t="str">
        <f>VLOOKUP(J3845,Clustering!$D$3:$E$367,2,FALSE)</f>
        <v>Summer</v>
      </c>
      <c r="M3845">
        <v>0.46011877699999998</v>
      </c>
      <c r="N3845">
        <v>0.438194158</v>
      </c>
      <c r="O3845">
        <v>0.438194158</v>
      </c>
      <c r="P3845">
        <v>0.94909983099999995</v>
      </c>
      <c r="Q3845">
        <v>0.22464062900000001</v>
      </c>
      <c r="R3845">
        <v>0.12587938526214071</v>
      </c>
      <c r="S3845">
        <v>0</v>
      </c>
      <c r="T3845">
        <v>0</v>
      </c>
      <c r="U3845">
        <v>0.66443094800000002</v>
      </c>
      <c r="V3845">
        <v>0.85008076700000001</v>
      </c>
      <c r="W3845">
        <v>1.2531696E-2</v>
      </c>
      <c r="X3845">
        <v>1.9170423999999998E-2</v>
      </c>
      <c r="Y3845">
        <v>0.14576776563391211</v>
      </c>
      <c r="Z3845">
        <v>0.45789159899999998</v>
      </c>
      <c r="AA3845">
        <v>0.66443094800000002</v>
      </c>
      <c r="AB3845">
        <v>0</v>
      </c>
      <c r="AC3845">
        <v>0</v>
      </c>
      <c r="AD3845">
        <v>0.85</v>
      </c>
      <c r="AE3845">
        <v>0.85</v>
      </c>
      <c r="AF3845">
        <v>0.85</v>
      </c>
      <c r="AG3845">
        <v>0.85</v>
      </c>
      <c r="AH3845">
        <v>0.94909983099999995</v>
      </c>
      <c r="AI3845">
        <v>1.2531696E-2</v>
      </c>
      <c r="AJ3845">
        <v>0.52986034299999996</v>
      </c>
      <c r="AK3845">
        <v>0</v>
      </c>
      <c r="AL3845">
        <v>0</v>
      </c>
    </row>
    <row r="3846" spans="1:38" x14ac:dyDescent="0.35">
      <c r="A3846" t="s">
        <v>3970</v>
      </c>
      <c r="B3846">
        <v>54440.049752291001</v>
      </c>
      <c r="C3846">
        <v>54177.678311520132</v>
      </c>
      <c r="D3846">
        <v>0</v>
      </c>
      <c r="E3846">
        <v>262.37144077087117</v>
      </c>
      <c r="F3846">
        <v>0</v>
      </c>
      <c r="G3846">
        <v>0.1286134513582701</v>
      </c>
      <c r="H3846">
        <v>0.12748652711036471</v>
      </c>
      <c r="I3846">
        <v>0.14898204933035999</v>
      </c>
      <c r="J3846">
        <v>161</v>
      </c>
      <c r="K3846">
        <v>4</v>
      </c>
      <c r="L3846" t="str">
        <f>VLOOKUP(J3846,Clustering!$D$3:$E$367,2,FALSE)</f>
        <v>Summer</v>
      </c>
      <c r="M3846">
        <v>0.44971114400000001</v>
      </c>
      <c r="N3846">
        <v>0.43054259099999997</v>
      </c>
      <c r="O3846">
        <v>0.43054259099999997</v>
      </c>
      <c r="P3846">
        <v>0.94948641300000003</v>
      </c>
      <c r="Q3846">
        <v>0.204401945</v>
      </c>
      <c r="R3846">
        <v>0.12748652711036471</v>
      </c>
      <c r="S3846">
        <v>0</v>
      </c>
      <c r="T3846">
        <v>0</v>
      </c>
      <c r="U3846">
        <v>0.66443094800000002</v>
      </c>
      <c r="V3846">
        <v>0.85008076700000001</v>
      </c>
      <c r="W3846">
        <v>1.2531696E-2</v>
      </c>
      <c r="X3846">
        <v>1.9170423999999998E-2</v>
      </c>
      <c r="Y3846">
        <v>0.14898204933035999</v>
      </c>
      <c r="Z3846">
        <v>0.46404968000000002</v>
      </c>
      <c r="AA3846">
        <v>0.66443094800000002</v>
      </c>
      <c r="AB3846">
        <v>0</v>
      </c>
      <c r="AC3846">
        <v>0</v>
      </c>
      <c r="AD3846">
        <v>0.85</v>
      </c>
      <c r="AE3846">
        <v>0.85</v>
      </c>
      <c r="AF3846">
        <v>0.85</v>
      </c>
      <c r="AG3846">
        <v>0.85</v>
      </c>
      <c r="AH3846">
        <v>0.94948641300000003</v>
      </c>
      <c r="AI3846">
        <v>1.2531696E-2</v>
      </c>
      <c r="AJ3846">
        <v>0.53565048400000004</v>
      </c>
      <c r="AK3846">
        <v>0</v>
      </c>
      <c r="AL3846">
        <v>0</v>
      </c>
    </row>
    <row r="3847" spans="1:38" x14ac:dyDescent="0.35">
      <c r="A3847" t="s">
        <v>3971</v>
      </c>
      <c r="B3847">
        <v>58165.881593643273</v>
      </c>
      <c r="C3847">
        <v>57549.898205430029</v>
      </c>
      <c r="D3847">
        <v>350.04784306677749</v>
      </c>
      <c r="E3847">
        <v>265.93554514646138</v>
      </c>
      <c r="F3847">
        <v>1.5808867249261699E-2</v>
      </c>
      <c r="G3847">
        <v>0.13036056134630461</v>
      </c>
      <c r="H3847">
        <v>0.1295155436937474</v>
      </c>
      <c r="I3847">
        <v>0.14563383714656011</v>
      </c>
      <c r="J3847">
        <v>161</v>
      </c>
      <c r="K3847">
        <v>5</v>
      </c>
      <c r="L3847" t="str">
        <f>VLOOKUP(J3847,Clustering!$D$3:$E$367,2,FALSE)</f>
        <v>Summer</v>
      </c>
      <c r="M3847">
        <v>0.45811442899999999</v>
      </c>
      <c r="N3847">
        <v>0.44298821900000002</v>
      </c>
      <c r="O3847">
        <v>0.44298821900000002</v>
      </c>
      <c r="P3847">
        <v>0.94956779899999999</v>
      </c>
      <c r="Q3847">
        <v>0.189207287</v>
      </c>
      <c r="R3847">
        <v>0.1295155436937474</v>
      </c>
      <c r="S3847">
        <v>1.5808867249261699E-2</v>
      </c>
      <c r="T3847">
        <v>0</v>
      </c>
      <c r="U3847">
        <v>0.66443094800000002</v>
      </c>
      <c r="V3847">
        <v>0.85008076700000001</v>
      </c>
      <c r="W3847">
        <v>1.2566603000000001E-2</v>
      </c>
      <c r="X3847">
        <v>1.9170423999999998E-2</v>
      </c>
      <c r="Y3847">
        <v>0.14563383714656011</v>
      </c>
      <c r="Z3847">
        <v>0.49226170800000002</v>
      </c>
      <c r="AA3847">
        <v>0.66443094800000002</v>
      </c>
      <c r="AB3847">
        <v>0</v>
      </c>
      <c r="AC3847">
        <v>0</v>
      </c>
      <c r="AD3847">
        <v>0.85</v>
      </c>
      <c r="AE3847">
        <v>0.85</v>
      </c>
      <c r="AF3847">
        <v>0.85</v>
      </c>
      <c r="AG3847">
        <v>0.85</v>
      </c>
      <c r="AH3847">
        <v>0.94956779899999999</v>
      </c>
      <c r="AI3847">
        <v>1.2566603000000001E-2</v>
      </c>
      <c r="AJ3847">
        <v>0.54921540899999999</v>
      </c>
      <c r="AK3847">
        <v>1.1066207074483201E-2</v>
      </c>
      <c r="AL3847">
        <v>0</v>
      </c>
    </row>
    <row r="3848" spans="1:38" x14ac:dyDescent="0.35">
      <c r="A3848" t="s">
        <v>3972</v>
      </c>
      <c r="B3848">
        <v>63018.593298083601</v>
      </c>
      <c r="C3848">
        <v>60507.087395159397</v>
      </c>
      <c r="D3848">
        <v>2271.3599476286458</v>
      </c>
      <c r="E3848">
        <v>240.1459552955551</v>
      </c>
      <c r="F3848">
        <v>0.10257920052517309</v>
      </c>
      <c r="G3848">
        <v>0.11771860553703679</v>
      </c>
      <c r="H3848">
        <v>0.11728117637414261</v>
      </c>
      <c r="I3848">
        <v>0.12562492113617199</v>
      </c>
      <c r="J3848">
        <v>161</v>
      </c>
      <c r="K3848">
        <v>6</v>
      </c>
      <c r="L3848" t="str">
        <f>VLOOKUP(J3848,Clustering!$D$3:$E$367,2,FALSE)</f>
        <v>Summer</v>
      </c>
      <c r="M3848">
        <v>0.487741916</v>
      </c>
      <c r="N3848">
        <v>0.45858518799999998</v>
      </c>
      <c r="O3848">
        <v>0.45858518799999998</v>
      </c>
      <c r="P3848">
        <v>0.94971022400000005</v>
      </c>
      <c r="Q3848">
        <v>0.19102213500000001</v>
      </c>
      <c r="R3848">
        <v>0.11728117637414261</v>
      </c>
      <c r="S3848">
        <v>0.10257920052517309</v>
      </c>
      <c r="T3848">
        <v>0</v>
      </c>
      <c r="U3848">
        <v>0.66443094800000002</v>
      </c>
      <c r="V3848">
        <v>0.85008076700000001</v>
      </c>
      <c r="W3848">
        <v>1.2531696E-2</v>
      </c>
      <c r="X3848">
        <v>1.890404E-2</v>
      </c>
      <c r="Y3848">
        <v>0.12562492113617199</v>
      </c>
      <c r="Z3848">
        <v>0.499232281</v>
      </c>
      <c r="AA3848">
        <v>0.66443094800000002</v>
      </c>
      <c r="AB3848">
        <v>0</v>
      </c>
      <c r="AC3848">
        <v>0</v>
      </c>
      <c r="AD3848">
        <v>0.85</v>
      </c>
      <c r="AE3848">
        <v>0.85</v>
      </c>
      <c r="AF3848">
        <v>0.85</v>
      </c>
      <c r="AG3848">
        <v>0.85</v>
      </c>
      <c r="AH3848">
        <v>0.94971022400000005</v>
      </c>
      <c r="AI3848">
        <v>1.2531696E-2</v>
      </c>
      <c r="AJ3848">
        <v>0.54290497199999999</v>
      </c>
      <c r="AK3848">
        <v>7.1805440367621098E-2</v>
      </c>
      <c r="AL3848">
        <v>0</v>
      </c>
    </row>
    <row r="3849" spans="1:38" x14ac:dyDescent="0.35">
      <c r="A3849" t="s">
        <v>3973</v>
      </c>
      <c r="B3849">
        <v>70212.080045690032</v>
      </c>
      <c r="C3849">
        <v>65023.081793240322</v>
      </c>
      <c r="D3849">
        <v>4971.0395893454142</v>
      </c>
      <c r="E3849">
        <v>217.95866310429801</v>
      </c>
      <c r="F3849">
        <v>0.22450218310242351</v>
      </c>
      <c r="G3849">
        <v>0.1068424819138715</v>
      </c>
      <c r="H3849">
        <v>0.10701555781861211</v>
      </c>
      <c r="I3849">
        <v>0.1037142206053854</v>
      </c>
      <c r="J3849">
        <v>161</v>
      </c>
      <c r="K3849">
        <v>7</v>
      </c>
      <c r="L3849" t="str">
        <f>VLOOKUP(J3849,Clustering!$D$3:$E$367,2,FALSE)</f>
        <v>Summer</v>
      </c>
      <c r="M3849">
        <v>0.51620019900000003</v>
      </c>
      <c r="N3849">
        <v>0.46934076600000002</v>
      </c>
      <c r="O3849">
        <v>0.46934076600000002</v>
      </c>
      <c r="P3849">
        <v>0.950157845</v>
      </c>
      <c r="Q3849">
        <v>0.20898287199999999</v>
      </c>
      <c r="R3849">
        <v>0.10701555781861211</v>
      </c>
      <c r="S3849">
        <v>0.22450218310242351</v>
      </c>
      <c r="T3849">
        <v>0</v>
      </c>
      <c r="U3849">
        <v>0.66478313300000003</v>
      </c>
      <c r="V3849">
        <v>0.85008076700000001</v>
      </c>
      <c r="W3849">
        <v>1.2392067E-2</v>
      </c>
      <c r="X3849">
        <v>1.890404E-2</v>
      </c>
      <c r="Y3849">
        <v>0.1037142206053854</v>
      </c>
      <c r="Z3849">
        <v>0.50879229199999998</v>
      </c>
      <c r="AA3849">
        <v>0.66478313300000003</v>
      </c>
      <c r="AB3849">
        <v>0</v>
      </c>
      <c r="AC3849">
        <v>0</v>
      </c>
      <c r="AD3849">
        <v>0.85</v>
      </c>
      <c r="AE3849">
        <v>0.85</v>
      </c>
      <c r="AF3849">
        <v>0.85</v>
      </c>
      <c r="AG3849">
        <v>0.85</v>
      </c>
      <c r="AH3849">
        <v>0.950157845</v>
      </c>
      <c r="AI3849">
        <v>1.2392067E-2</v>
      </c>
      <c r="AJ3849">
        <v>0.54499692</v>
      </c>
      <c r="AK3849">
        <v>0.15715152817169639</v>
      </c>
      <c r="AL3849">
        <v>0</v>
      </c>
    </row>
    <row r="3850" spans="1:38" x14ac:dyDescent="0.35">
      <c r="A3850" t="s">
        <v>3974</v>
      </c>
      <c r="B3850">
        <v>72027.764553857924</v>
      </c>
      <c r="C3850">
        <v>64230.230813313203</v>
      </c>
      <c r="D3850">
        <v>7578.9642383835389</v>
      </c>
      <c r="E3850">
        <v>218.56950216118739</v>
      </c>
      <c r="F3850">
        <v>0.3422813249806273</v>
      </c>
      <c r="G3850">
        <v>0.1071419128241114</v>
      </c>
      <c r="H3850">
        <v>0.10745752182687369</v>
      </c>
      <c r="I3850">
        <v>0.1014374363204015</v>
      </c>
      <c r="J3850">
        <v>161</v>
      </c>
      <c r="K3850">
        <v>8</v>
      </c>
      <c r="L3850" t="str">
        <f>VLOOKUP(J3850,Clustering!$D$3:$E$367,2,FALSE)</f>
        <v>Summer</v>
      </c>
      <c r="M3850">
        <v>0.53540277300000005</v>
      </c>
      <c r="N3850">
        <v>0.47360039999999998</v>
      </c>
      <c r="O3850">
        <v>0.47360039999999998</v>
      </c>
      <c r="P3850">
        <v>0.95052408099999997</v>
      </c>
      <c r="Q3850">
        <v>0.225141277</v>
      </c>
      <c r="R3850">
        <v>0.10745752182687369</v>
      </c>
      <c r="S3850">
        <v>0.3422813249806273</v>
      </c>
      <c r="T3850">
        <v>0.19438567300000001</v>
      </c>
      <c r="U3850">
        <v>0.66478313300000003</v>
      </c>
      <c r="V3850">
        <v>0.85008076700000001</v>
      </c>
      <c r="W3850">
        <v>1.260151E-2</v>
      </c>
      <c r="X3850">
        <v>1.890404E-2</v>
      </c>
      <c r="Y3850">
        <v>0.1014374363204015</v>
      </c>
      <c r="Z3850">
        <v>0.53361108199999996</v>
      </c>
      <c r="AA3850">
        <v>0.66478313300000003</v>
      </c>
      <c r="AB3850">
        <v>0</v>
      </c>
      <c r="AC3850">
        <v>0</v>
      </c>
      <c r="AD3850">
        <v>0.85</v>
      </c>
      <c r="AE3850">
        <v>0.85</v>
      </c>
      <c r="AF3850">
        <v>0.85</v>
      </c>
      <c r="AG3850">
        <v>0.85</v>
      </c>
      <c r="AH3850">
        <v>0.95052408099999997</v>
      </c>
      <c r="AI3850">
        <v>1.260151E-2</v>
      </c>
      <c r="AJ3850">
        <v>0.54287691000000005</v>
      </c>
      <c r="AK3850">
        <v>0.2395969274864391</v>
      </c>
      <c r="AL3850">
        <v>0</v>
      </c>
    </row>
    <row r="3851" spans="1:38" x14ac:dyDescent="0.35">
      <c r="A3851" t="s">
        <v>3975</v>
      </c>
      <c r="B3851">
        <v>72358.618661194007</v>
      </c>
      <c r="C3851">
        <v>62199.363873663773</v>
      </c>
      <c r="D3851">
        <v>9933.9919214152396</v>
      </c>
      <c r="E3851">
        <v>225.2628661149941</v>
      </c>
      <c r="F3851">
        <v>0.44863912934019368</v>
      </c>
      <c r="G3851">
        <v>0.1104229735857814</v>
      </c>
      <c r="H3851">
        <v>0.11051109133849921</v>
      </c>
      <c r="I3851">
        <v>0.1088302888222317</v>
      </c>
      <c r="J3851">
        <v>161</v>
      </c>
      <c r="K3851">
        <v>9</v>
      </c>
      <c r="L3851" t="str">
        <f>VLOOKUP(J3851,Clustering!$D$3:$E$367,2,FALSE)</f>
        <v>Summer</v>
      </c>
      <c r="M3851">
        <v>0.54581040599999997</v>
      </c>
      <c r="N3851">
        <v>0.48570289100000003</v>
      </c>
      <c r="O3851">
        <v>0.48570289100000003</v>
      </c>
      <c r="P3851">
        <v>0.94978143699999995</v>
      </c>
      <c r="Q3851">
        <v>0.248934559</v>
      </c>
      <c r="R3851">
        <v>0.11051109133849921</v>
      </c>
      <c r="S3851">
        <v>0.44863912934019368</v>
      </c>
      <c r="T3851">
        <v>0.50389149200000005</v>
      </c>
      <c r="U3851">
        <v>0.66478313300000003</v>
      </c>
      <c r="V3851">
        <v>0.85008076700000001</v>
      </c>
      <c r="W3851">
        <v>1.4381779000000001E-2</v>
      </c>
      <c r="X3851">
        <v>1.890404E-2</v>
      </c>
      <c r="Y3851">
        <v>0.1088302888222317</v>
      </c>
      <c r="Z3851">
        <v>0.56932384400000002</v>
      </c>
      <c r="AA3851">
        <v>0.66478313300000003</v>
      </c>
      <c r="AB3851">
        <v>0</v>
      </c>
      <c r="AC3851">
        <v>0</v>
      </c>
      <c r="AD3851">
        <v>0.85</v>
      </c>
      <c r="AE3851">
        <v>0.85</v>
      </c>
      <c r="AF3851">
        <v>0.85</v>
      </c>
      <c r="AG3851">
        <v>0.85</v>
      </c>
      <c r="AH3851">
        <v>0.94978143699999995</v>
      </c>
      <c r="AI3851">
        <v>1.4381779000000001E-2</v>
      </c>
      <c r="AJ3851">
        <v>0.55470886900000005</v>
      </c>
      <c r="AK3851">
        <v>0.31404739053813557</v>
      </c>
      <c r="AL3851">
        <v>0</v>
      </c>
    </row>
    <row r="3852" spans="1:38" x14ac:dyDescent="0.35">
      <c r="A3852" t="s">
        <v>3976</v>
      </c>
      <c r="B3852">
        <v>71856.338949330486</v>
      </c>
      <c r="C3852">
        <v>59650.081652219837</v>
      </c>
      <c r="D3852">
        <v>11970.47276120264</v>
      </c>
      <c r="E3852">
        <v>235.78453590799711</v>
      </c>
      <c r="F3852">
        <v>0.54061071519488069</v>
      </c>
      <c r="G3852">
        <v>0.1155806548568613</v>
      </c>
      <c r="H3852">
        <v>0.1158548379838439</v>
      </c>
      <c r="I3852">
        <v>0.1106249305527484</v>
      </c>
      <c r="J3852">
        <v>161</v>
      </c>
      <c r="K3852">
        <v>10</v>
      </c>
      <c r="L3852" t="str">
        <f>VLOOKUP(J3852,Clustering!$D$3:$E$367,2,FALSE)</f>
        <v>Summer</v>
      </c>
      <c r="M3852">
        <v>0.56661415400000004</v>
      </c>
      <c r="N3852">
        <v>0.50284594900000001</v>
      </c>
      <c r="O3852">
        <v>0.50284594900000001</v>
      </c>
      <c r="P3852">
        <v>0.94711605399999999</v>
      </c>
      <c r="Q3852">
        <v>0.26186378599999999</v>
      </c>
      <c r="R3852">
        <v>0.1158548379838439</v>
      </c>
      <c r="S3852">
        <v>0.54061071519488069</v>
      </c>
      <c r="T3852">
        <v>0.61315550900000004</v>
      </c>
      <c r="U3852">
        <v>0.66501009600000005</v>
      </c>
      <c r="V3852">
        <v>0.85008076700000001</v>
      </c>
      <c r="W3852">
        <v>1.4067614000000001E-2</v>
      </c>
      <c r="X3852">
        <v>1.8915349000000001E-2</v>
      </c>
      <c r="Y3852">
        <v>0.1106249305527484</v>
      </c>
      <c r="Z3852">
        <v>0.61472961800000003</v>
      </c>
      <c r="AA3852">
        <v>0.66501009600000005</v>
      </c>
      <c r="AB3852">
        <v>0</v>
      </c>
      <c r="AC3852">
        <v>0</v>
      </c>
      <c r="AD3852">
        <v>0.85</v>
      </c>
      <c r="AE3852">
        <v>0.85</v>
      </c>
      <c r="AF3852">
        <v>0.85</v>
      </c>
      <c r="AG3852">
        <v>0.85</v>
      </c>
      <c r="AH3852">
        <v>0.94711605399999999</v>
      </c>
      <c r="AI3852">
        <v>1.4067614000000001E-2</v>
      </c>
      <c r="AJ3852">
        <v>0.60126650000000004</v>
      </c>
      <c r="AK3852">
        <v>0.37842750063641639</v>
      </c>
      <c r="AL3852">
        <v>0</v>
      </c>
    </row>
    <row r="3853" spans="1:38" x14ac:dyDescent="0.35">
      <c r="A3853" t="s">
        <v>3977</v>
      </c>
      <c r="B3853">
        <v>70601.783271440232</v>
      </c>
      <c r="C3853">
        <v>57022.157918596968</v>
      </c>
      <c r="D3853">
        <v>13331.709461627241</v>
      </c>
      <c r="E3853">
        <v>247.9158912160199</v>
      </c>
      <c r="F3853">
        <v>0.60208691257207814</v>
      </c>
      <c r="G3853">
        <v>0.1215273976549117</v>
      </c>
      <c r="H3853">
        <v>0.12206242337260891</v>
      </c>
      <c r="I3853">
        <v>0.11185707263638681</v>
      </c>
      <c r="J3853">
        <v>161</v>
      </c>
      <c r="K3853">
        <v>11</v>
      </c>
      <c r="L3853" t="str">
        <f>VLOOKUP(J3853,Clustering!$D$3:$E$367,2,FALSE)</f>
        <v>Summer</v>
      </c>
      <c r="M3853">
        <v>0.600958769</v>
      </c>
      <c r="N3853">
        <v>0.52040905400000004</v>
      </c>
      <c r="O3853">
        <v>0.52040905400000004</v>
      </c>
      <c r="P3853">
        <v>0.94453205799999995</v>
      </c>
      <c r="Q3853">
        <v>0.27752154299999998</v>
      </c>
      <c r="R3853">
        <v>0.12206242337260891</v>
      </c>
      <c r="S3853">
        <v>0.60208691257207814</v>
      </c>
      <c r="T3853">
        <v>0.62169412099999999</v>
      </c>
      <c r="U3853">
        <v>0.66559707000000001</v>
      </c>
      <c r="V3853">
        <v>0.85008076700000001</v>
      </c>
      <c r="W3853">
        <v>1.4416686E-2</v>
      </c>
      <c r="X3853">
        <v>2.302922E-2</v>
      </c>
      <c r="Y3853">
        <v>0.11185707263638681</v>
      </c>
      <c r="Z3853">
        <v>0.67642604799999995</v>
      </c>
      <c r="AA3853">
        <v>0.66559707000000001</v>
      </c>
      <c r="AB3853">
        <v>0</v>
      </c>
      <c r="AC3853">
        <v>0</v>
      </c>
      <c r="AD3853">
        <v>0.85</v>
      </c>
      <c r="AE3853">
        <v>0.85</v>
      </c>
      <c r="AF3853">
        <v>0.85</v>
      </c>
      <c r="AG3853">
        <v>0.85</v>
      </c>
      <c r="AH3853">
        <v>0.94453205799999995</v>
      </c>
      <c r="AI3853">
        <v>1.4416686E-2</v>
      </c>
      <c r="AJ3853">
        <v>0.64142297699999995</v>
      </c>
      <c r="AK3853">
        <v>0.4214608388004546</v>
      </c>
      <c r="AL3853">
        <v>1.5393819999999999E-3</v>
      </c>
    </row>
    <row r="3854" spans="1:38" x14ac:dyDescent="0.35">
      <c r="A3854" t="s">
        <v>3978</v>
      </c>
      <c r="B3854">
        <v>70962.07771115184</v>
      </c>
      <c r="C3854">
        <v>56923.376768803268</v>
      </c>
      <c r="D3854">
        <v>13773.750797263679</v>
      </c>
      <c r="E3854">
        <v>264.95014508488953</v>
      </c>
      <c r="F3854">
        <v>0.62205039165693488</v>
      </c>
      <c r="G3854">
        <v>0.12987752210043599</v>
      </c>
      <c r="H3854">
        <v>0.1307811678992237</v>
      </c>
      <c r="I3854">
        <v>0.1135445715770219</v>
      </c>
      <c r="J3854">
        <v>161</v>
      </c>
      <c r="K3854">
        <v>12</v>
      </c>
      <c r="L3854" t="str">
        <f>VLOOKUP(J3854,Clustering!$D$3:$E$367,2,FALSE)</f>
        <v>Summer</v>
      </c>
      <c r="M3854">
        <v>0.62290868200000005</v>
      </c>
      <c r="N3854">
        <v>0.53798990800000002</v>
      </c>
      <c r="O3854">
        <v>0.53798990800000002</v>
      </c>
      <c r="P3854">
        <v>0.94361646899999996</v>
      </c>
      <c r="Q3854">
        <v>0.31340546800000002</v>
      </c>
      <c r="R3854">
        <v>0.1307811678992237</v>
      </c>
      <c r="S3854">
        <v>0.62205039165693488</v>
      </c>
      <c r="T3854">
        <v>0.62222306199999999</v>
      </c>
      <c r="U3854">
        <v>0.66559707000000001</v>
      </c>
      <c r="V3854">
        <v>0.85008076700000001</v>
      </c>
      <c r="W3854">
        <v>1.3927985E-2</v>
      </c>
      <c r="X3854">
        <v>3.7668605000000001E-2</v>
      </c>
      <c r="Y3854">
        <v>0.1135445715770219</v>
      </c>
      <c r="Z3854">
        <v>0.70981932400000003</v>
      </c>
      <c r="AA3854">
        <v>0.66559707000000001</v>
      </c>
      <c r="AB3854">
        <v>0</v>
      </c>
      <c r="AC3854">
        <v>0</v>
      </c>
      <c r="AD3854">
        <v>0.85</v>
      </c>
      <c r="AE3854">
        <v>0.85</v>
      </c>
      <c r="AF3854">
        <v>0.85</v>
      </c>
      <c r="AG3854">
        <v>0.85</v>
      </c>
      <c r="AH3854">
        <v>0.94361646899999996</v>
      </c>
      <c r="AI3854">
        <v>1.3927985E-2</v>
      </c>
      <c r="AJ3854">
        <v>0.67438620800000004</v>
      </c>
      <c r="AK3854">
        <v>0.43543527415985439</v>
      </c>
      <c r="AL3854">
        <v>0.134225452</v>
      </c>
    </row>
    <row r="3855" spans="1:38" x14ac:dyDescent="0.35">
      <c r="A3855" t="s">
        <v>3979</v>
      </c>
      <c r="B3855">
        <v>71219.287770582639</v>
      </c>
      <c r="C3855">
        <v>58054.625662620318</v>
      </c>
      <c r="D3855">
        <v>12883.64186719186</v>
      </c>
      <c r="E3855">
        <v>281.02024077045951</v>
      </c>
      <c r="F3855">
        <v>0.5818512754743983</v>
      </c>
      <c r="G3855">
        <v>0.13775501998551931</v>
      </c>
      <c r="H3855">
        <v>0.1389374127789603</v>
      </c>
      <c r="I3855">
        <v>0.11638385550888419</v>
      </c>
      <c r="J3855">
        <v>161</v>
      </c>
      <c r="K3855">
        <v>13</v>
      </c>
      <c r="L3855" t="str">
        <f>VLOOKUP(J3855,Clustering!$D$3:$E$367,2,FALSE)</f>
        <v>Summer</v>
      </c>
      <c r="M3855">
        <v>0.63006213</v>
      </c>
      <c r="N3855">
        <v>0.55563781199999995</v>
      </c>
      <c r="O3855">
        <v>0.55563781199999995</v>
      </c>
      <c r="P3855">
        <v>0.942202392</v>
      </c>
      <c r="Q3855">
        <v>0.37114266600000001</v>
      </c>
      <c r="R3855">
        <v>0.1389374127789603</v>
      </c>
      <c r="S3855">
        <v>0.5818512754743983</v>
      </c>
      <c r="T3855">
        <v>0.638280187</v>
      </c>
      <c r="U3855">
        <v>0.66559707000000001</v>
      </c>
      <c r="V3855">
        <v>0.85008076700000001</v>
      </c>
      <c r="W3855">
        <v>1.424215E-2</v>
      </c>
      <c r="X3855">
        <v>7.3748540000000001E-2</v>
      </c>
      <c r="Y3855">
        <v>0.11638385550888419</v>
      </c>
      <c r="Z3855">
        <v>0.73201075000000004</v>
      </c>
      <c r="AA3855">
        <v>0.66559707000000001</v>
      </c>
      <c r="AB3855">
        <v>0</v>
      </c>
      <c r="AC3855">
        <v>0</v>
      </c>
      <c r="AD3855">
        <v>0.85</v>
      </c>
      <c r="AE3855">
        <v>0.85</v>
      </c>
      <c r="AF3855">
        <v>0.85</v>
      </c>
      <c r="AG3855">
        <v>0.85</v>
      </c>
      <c r="AH3855">
        <v>0.942202392</v>
      </c>
      <c r="AI3855">
        <v>1.424215E-2</v>
      </c>
      <c r="AJ3855">
        <v>0.69376245400000003</v>
      </c>
      <c r="AK3855">
        <v>0.40729589283207879</v>
      </c>
      <c r="AL3855">
        <v>0.25305274700000002</v>
      </c>
    </row>
    <row r="3856" spans="1:38" x14ac:dyDescent="0.35">
      <c r="A3856" t="s">
        <v>3980</v>
      </c>
      <c r="B3856">
        <v>71320.607915183806</v>
      </c>
      <c r="C3856">
        <v>59920.624210888302</v>
      </c>
      <c r="D3856">
        <v>11101.262685601199</v>
      </c>
      <c r="E3856">
        <v>298.72101869429679</v>
      </c>
      <c r="F3856">
        <v>0.50135543346962652</v>
      </c>
      <c r="G3856">
        <v>0.146431871908969</v>
      </c>
      <c r="H3856">
        <v>0.14771642512488359</v>
      </c>
      <c r="I3856">
        <v>0.12321420836383599</v>
      </c>
      <c r="J3856">
        <v>161</v>
      </c>
      <c r="K3856">
        <v>14</v>
      </c>
      <c r="L3856" t="str">
        <f>VLOOKUP(J3856,Clustering!$D$3:$E$367,2,FALSE)</f>
        <v>Summer</v>
      </c>
      <c r="M3856">
        <v>0.64880393400000003</v>
      </c>
      <c r="N3856">
        <v>0.56826289600000002</v>
      </c>
      <c r="O3856">
        <v>0.56826289600000002</v>
      </c>
      <c r="P3856">
        <v>0.939801514</v>
      </c>
      <c r="Q3856">
        <v>0.412145714</v>
      </c>
      <c r="R3856">
        <v>0.14771642512488359</v>
      </c>
      <c r="S3856">
        <v>0.50135543346962652</v>
      </c>
      <c r="T3856">
        <v>0.63061054900000002</v>
      </c>
      <c r="U3856">
        <v>0.66582403300000004</v>
      </c>
      <c r="V3856">
        <v>0.85008076700000001</v>
      </c>
      <c r="W3856">
        <v>1.4032707E-2</v>
      </c>
      <c r="X3856">
        <v>9.9396783000000002E-2</v>
      </c>
      <c r="Y3856">
        <v>0.12321420836383599</v>
      </c>
      <c r="Z3856">
        <v>0.74849050399999995</v>
      </c>
      <c r="AA3856">
        <v>0.66582403300000004</v>
      </c>
      <c r="AB3856">
        <v>0</v>
      </c>
      <c r="AC3856">
        <v>0</v>
      </c>
      <c r="AD3856">
        <v>0.85</v>
      </c>
      <c r="AE3856">
        <v>0.85</v>
      </c>
      <c r="AF3856">
        <v>0.85</v>
      </c>
      <c r="AG3856">
        <v>0.85</v>
      </c>
      <c r="AH3856">
        <v>0.939801514</v>
      </c>
      <c r="AI3856">
        <v>1.4032707E-2</v>
      </c>
      <c r="AJ3856">
        <v>0.70784802700000005</v>
      </c>
      <c r="AK3856">
        <v>0.35094880342873852</v>
      </c>
      <c r="AL3856">
        <v>0.306967981</v>
      </c>
    </row>
    <row r="3857" spans="1:38" x14ac:dyDescent="0.35">
      <c r="A3857" t="s">
        <v>3981</v>
      </c>
      <c r="B3857">
        <v>71904.330148126479</v>
      </c>
      <c r="C3857">
        <v>62761.29231191671</v>
      </c>
      <c r="D3857">
        <v>8823.5599567255194</v>
      </c>
      <c r="E3857">
        <v>319.47787948425321</v>
      </c>
      <c r="F3857">
        <v>0.39848978013889669</v>
      </c>
      <c r="G3857">
        <v>0.15660680366875149</v>
      </c>
      <c r="H3857">
        <v>0.15822311495764771</v>
      </c>
      <c r="I3857">
        <v>0.12739277716921829</v>
      </c>
      <c r="J3857">
        <v>161</v>
      </c>
      <c r="K3857">
        <v>15</v>
      </c>
      <c r="L3857" t="str">
        <f>VLOOKUP(J3857,Clustering!$D$3:$E$367,2,FALSE)</f>
        <v>Summer</v>
      </c>
      <c r="M3857">
        <v>0.65734545099999997</v>
      </c>
      <c r="N3857">
        <v>0.56817021000000001</v>
      </c>
      <c r="O3857">
        <v>0.56817021000000001</v>
      </c>
      <c r="P3857">
        <v>0.93752271399999998</v>
      </c>
      <c r="Q3857">
        <v>0.45803007600000001</v>
      </c>
      <c r="R3857">
        <v>0.15822311495764771</v>
      </c>
      <c r="S3857">
        <v>0.39848978013889669</v>
      </c>
      <c r="T3857">
        <v>0.64443856700000002</v>
      </c>
      <c r="U3857">
        <v>0.666411007</v>
      </c>
      <c r="V3857">
        <v>0.85008076700000001</v>
      </c>
      <c r="W3857">
        <v>1.3927985E-2</v>
      </c>
      <c r="X3857">
        <v>0.122324643</v>
      </c>
      <c r="Y3857">
        <v>0.12739277716921829</v>
      </c>
      <c r="Z3857">
        <v>0.75814559100000001</v>
      </c>
      <c r="AA3857">
        <v>0.666411007</v>
      </c>
      <c r="AB3857">
        <v>0</v>
      </c>
      <c r="AC3857">
        <v>0</v>
      </c>
      <c r="AD3857">
        <v>0.85</v>
      </c>
      <c r="AE3857">
        <v>0.85</v>
      </c>
      <c r="AF3857">
        <v>0.85</v>
      </c>
      <c r="AG3857">
        <v>0.85</v>
      </c>
      <c r="AH3857">
        <v>0.93752271399999998</v>
      </c>
      <c r="AI3857">
        <v>1.3927985E-2</v>
      </c>
      <c r="AJ3857">
        <v>0.71963815799999997</v>
      </c>
      <c r="AK3857">
        <v>0.27894284609722758</v>
      </c>
      <c r="AL3857">
        <v>0.37997805800000001</v>
      </c>
    </row>
    <row r="3858" spans="1:38" x14ac:dyDescent="0.35">
      <c r="A3858" t="s">
        <v>3982</v>
      </c>
      <c r="B3858">
        <v>74358.643443810448</v>
      </c>
      <c r="C3858">
        <v>67720.850121859767</v>
      </c>
      <c r="D3858">
        <v>6323.4290485607225</v>
      </c>
      <c r="E3858">
        <v>314.36427338996839</v>
      </c>
      <c r="F3858">
        <v>0.28557882120631012</v>
      </c>
      <c r="G3858">
        <v>0.15410013401469039</v>
      </c>
      <c r="H3858">
        <v>0.15587267000462021</v>
      </c>
      <c r="I3858">
        <v>0.12206242337260891</v>
      </c>
      <c r="J3858">
        <v>161</v>
      </c>
      <c r="K3858">
        <v>16</v>
      </c>
      <c r="L3858" t="str">
        <f>VLOOKUP(J3858,Clustering!$D$3:$E$367,2,FALSE)</f>
        <v>Summer</v>
      </c>
      <c r="M3858">
        <v>0.661129521</v>
      </c>
      <c r="N3858">
        <v>0.57399368299999998</v>
      </c>
      <c r="O3858">
        <v>0.57399368299999998</v>
      </c>
      <c r="P3858">
        <v>0.93650539200000005</v>
      </c>
      <c r="Q3858">
        <v>0.48967101200000002</v>
      </c>
      <c r="R3858">
        <v>0.15587267000462021</v>
      </c>
      <c r="S3858">
        <v>0.28557882120631012</v>
      </c>
      <c r="T3858">
        <v>0.62637902400000001</v>
      </c>
      <c r="U3858">
        <v>0.666411007</v>
      </c>
      <c r="V3858">
        <v>0.85008076700000001</v>
      </c>
      <c r="W3858">
        <v>1.3194933000000001E-2</v>
      </c>
      <c r="X3858">
        <v>0.14338320900000001</v>
      </c>
      <c r="Y3858">
        <v>0.12206242337260891</v>
      </c>
      <c r="Z3858">
        <v>0.76333552999999998</v>
      </c>
      <c r="AA3858">
        <v>0.666411007</v>
      </c>
      <c r="AB3858">
        <v>0</v>
      </c>
      <c r="AC3858">
        <v>0</v>
      </c>
      <c r="AD3858">
        <v>0.85</v>
      </c>
      <c r="AE3858">
        <v>0.85</v>
      </c>
      <c r="AF3858">
        <v>0.85</v>
      </c>
      <c r="AG3858">
        <v>0.85</v>
      </c>
      <c r="AH3858">
        <v>0.93650539200000005</v>
      </c>
      <c r="AI3858">
        <v>1.3194933000000001E-2</v>
      </c>
      <c r="AJ3858">
        <v>0.729092607</v>
      </c>
      <c r="AK3858">
        <v>0.199905174844417</v>
      </c>
      <c r="AL3858">
        <v>0.58652845499999995</v>
      </c>
    </row>
    <row r="3859" spans="1:38" x14ac:dyDescent="0.35">
      <c r="A3859" t="s">
        <v>3983</v>
      </c>
      <c r="B3859">
        <v>76167.040814709995</v>
      </c>
      <c r="C3859">
        <v>71895.882885711675</v>
      </c>
      <c r="D3859">
        <v>3977.1185613046559</v>
      </c>
      <c r="E3859">
        <v>294.03936769366402</v>
      </c>
      <c r="F3859">
        <v>0.17961470300574259</v>
      </c>
      <c r="G3859">
        <v>0.14413694494787449</v>
      </c>
      <c r="H3859">
        <v>0.14582803345322051</v>
      </c>
      <c r="I3859">
        <v>0.1135713572744923</v>
      </c>
      <c r="J3859">
        <v>161</v>
      </c>
      <c r="K3859">
        <v>17</v>
      </c>
      <c r="L3859" t="str">
        <f>VLOOKUP(J3859,Clustering!$D$3:$E$367,2,FALSE)</f>
        <v>Summer</v>
      </c>
      <c r="M3859">
        <v>0.65876231799999996</v>
      </c>
      <c r="N3859">
        <v>0.57143593000000004</v>
      </c>
      <c r="O3859">
        <v>0.57143593000000004</v>
      </c>
      <c r="P3859">
        <v>0.93752271399999998</v>
      </c>
      <c r="Q3859">
        <v>0.50401456899999997</v>
      </c>
      <c r="R3859">
        <v>0.14582803345322051</v>
      </c>
      <c r="S3859">
        <v>0.17961470300574259</v>
      </c>
      <c r="T3859">
        <v>0.58009672099999998</v>
      </c>
      <c r="U3859">
        <v>0.666411007</v>
      </c>
      <c r="V3859">
        <v>0.85008076700000001</v>
      </c>
      <c r="W3859">
        <v>1.3090210999999999E-2</v>
      </c>
      <c r="X3859">
        <v>0.203364814</v>
      </c>
      <c r="Y3859">
        <v>0.1135713572744923</v>
      </c>
      <c r="Z3859">
        <v>0.76685518600000002</v>
      </c>
      <c r="AA3859">
        <v>0.666411007</v>
      </c>
      <c r="AB3859">
        <v>0</v>
      </c>
      <c r="AC3859">
        <v>0</v>
      </c>
      <c r="AD3859">
        <v>0.85</v>
      </c>
      <c r="AE3859">
        <v>0.85</v>
      </c>
      <c r="AF3859">
        <v>0.85</v>
      </c>
      <c r="AG3859">
        <v>0.85</v>
      </c>
      <c r="AH3859">
        <v>0.93752271399999998</v>
      </c>
      <c r="AI3859">
        <v>1.3090210999999999E-2</v>
      </c>
      <c r="AJ3859">
        <v>0.740863677</v>
      </c>
      <c r="AK3859">
        <v>0.12573029210401979</v>
      </c>
      <c r="AL3859">
        <v>0.64514639299999998</v>
      </c>
    </row>
    <row r="3860" spans="1:38" x14ac:dyDescent="0.35">
      <c r="A3860" t="s">
        <v>3984</v>
      </c>
      <c r="B3860">
        <v>76958.621682307436</v>
      </c>
      <c r="C3860">
        <v>74763.767823591988</v>
      </c>
      <c r="D3860">
        <v>1904.0621806127831</v>
      </c>
      <c r="E3860">
        <v>290.79167810265182</v>
      </c>
      <c r="F3860">
        <v>8.59912918872206E-2</v>
      </c>
      <c r="G3860">
        <v>0.14254494024639791</v>
      </c>
      <c r="H3860">
        <v>0.1443213379705105</v>
      </c>
      <c r="I3860">
        <v>0.1104374306704556</v>
      </c>
      <c r="J3860">
        <v>161</v>
      </c>
      <c r="K3860">
        <v>18</v>
      </c>
      <c r="L3860" t="str">
        <f>VLOOKUP(J3860,Clustering!$D$3:$E$367,2,FALSE)</f>
        <v>Summer</v>
      </c>
      <c r="M3860">
        <v>0.65783501899999997</v>
      </c>
      <c r="N3860">
        <v>0.57543328199999999</v>
      </c>
      <c r="O3860">
        <v>0.57543328199999999</v>
      </c>
      <c r="P3860">
        <v>0.93779738999999995</v>
      </c>
      <c r="Q3860">
        <v>0.50367663200000001</v>
      </c>
      <c r="R3860">
        <v>0.1443213379705105</v>
      </c>
      <c r="S3860">
        <v>8.59912918872206E-2</v>
      </c>
      <c r="T3860">
        <v>0.50952093099999995</v>
      </c>
      <c r="U3860">
        <v>0.666411007</v>
      </c>
      <c r="V3860">
        <v>0.85008076700000001</v>
      </c>
      <c r="W3860">
        <v>1.2845861E-2</v>
      </c>
      <c r="X3860">
        <v>0.22688156600000001</v>
      </c>
      <c r="Y3860">
        <v>0.1104374306704556</v>
      </c>
      <c r="Z3860">
        <v>0.77618290599999995</v>
      </c>
      <c r="AA3860">
        <v>0.666411007</v>
      </c>
      <c r="AB3860">
        <v>0</v>
      </c>
      <c r="AC3860">
        <v>0</v>
      </c>
      <c r="AD3860">
        <v>0.85</v>
      </c>
      <c r="AE3860">
        <v>0.85</v>
      </c>
      <c r="AF3860">
        <v>0.85</v>
      </c>
      <c r="AG3860">
        <v>0.85</v>
      </c>
      <c r="AH3860">
        <v>0.93779738999999995</v>
      </c>
      <c r="AI3860">
        <v>1.2845861E-2</v>
      </c>
      <c r="AJ3860">
        <v>0.75294872400000001</v>
      </c>
      <c r="AK3860">
        <v>6.0193904321054398E-2</v>
      </c>
      <c r="AL3860">
        <v>0.64577298699999997</v>
      </c>
    </row>
    <row r="3861" spans="1:38" x14ac:dyDescent="0.35">
      <c r="A3861" t="s">
        <v>3985</v>
      </c>
      <c r="B3861">
        <v>76896.356384311366</v>
      </c>
      <c r="C3861">
        <v>76323.538271658545</v>
      </c>
      <c r="D3861">
        <v>278.51804850477129</v>
      </c>
      <c r="E3861">
        <v>294.30006414804183</v>
      </c>
      <c r="F3861">
        <v>1.2578437326623899E-2</v>
      </c>
      <c r="G3861">
        <v>0.14426473732747139</v>
      </c>
      <c r="H3861">
        <v>0.14600883691114569</v>
      </c>
      <c r="I3861">
        <v>0.1127410006529099</v>
      </c>
      <c r="J3861">
        <v>161</v>
      </c>
      <c r="K3861">
        <v>19</v>
      </c>
      <c r="L3861" t="str">
        <f>VLOOKUP(J3861,Clustering!$D$3:$E$367,2,FALSE)</f>
        <v>Summer</v>
      </c>
      <c r="M3861">
        <v>0.65653910400000004</v>
      </c>
      <c r="N3861">
        <v>0.582152067</v>
      </c>
      <c r="O3861">
        <v>0.582152067</v>
      </c>
      <c r="P3861">
        <v>0.937217517</v>
      </c>
      <c r="Q3861">
        <v>0.474213514</v>
      </c>
      <c r="R3861">
        <v>0.14600883691114569</v>
      </c>
      <c r="S3861">
        <v>1.2578437326623899E-2</v>
      </c>
      <c r="T3861">
        <v>0.33058788</v>
      </c>
      <c r="U3861">
        <v>0.666411007</v>
      </c>
      <c r="V3861">
        <v>0.85008076700000001</v>
      </c>
      <c r="W3861">
        <v>1.1205221E-2</v>
      </c>
      <c r="X3861">
        <v>0.20175310699999999</v>
      </c>
      <c r="Y3861">
        <v>0.1127410006529099</v>
      </c>
      <c r="Z3861">
        <v>0.775650375</v>
      </c>
      <c r="AA3861">
        <v>0.666411007</v>
      </c>
      <c r="AB3861">
        <v>0</v>
      </c>
      <c r="AC3861">
        <v>0</v>
      </c>
      <c r="AD3861">
        <v>0.85</v>
      </c>
      <c r="AE3861">
        <v>0.85</v>
      </c>
      <c r="AF3861">
        <v>0.85</v>
      </c>
      <c r="AG3861">
        <v>0.85</v>
      </c>
      <c r="AH3861">
        <v>0.937217517</v>
      </c>
      <c r="AI3861">
        <v>1.1205221E-2</v>
      </c>
      <c r="AJ3861">
        <v>0.76424273899999995</v>
      </c>
      <c r="AK3861">
        <v>8.8049061286366997E-3</v>
      </c>
      <c r="AL3861">
        <v>0.70485057200000001</v>
      </c>
    </row>
    <row r="3862" spans="1:38" x14ac:dyDescent="0.35">
      <c r="A3862" t="s">
        <v>3986</v>
      </c>
      <c r="B3862">
        <v>72878.293656185444</v>
      </c>
      <c r="C3862">
        <v>72578.499932351173</v>
      </c>
      <c r="D3862">
        <v>0</v>
      </c>
      <c r="E3862">
        <v>299.79372383427511</v>
      </c>
      <c r="F3862">
        <v>0</v>
      </c>
      <c r="G3862">
        <v>0.14695770776189951</v>
      </c>
      <c r="H3862">
        <v>0.14841954968348159</v>
      </c>
      <c r="I3862">
        <v>0.1205356386167961</v>
      </c>
      <c r="J3862">
        <v>161</v>
      </c>
      <c r="K3862">
        <v>20</v>
      </c>
      <c r="L3862" t="str">
        <f>VLOOKUP(J3862,Clustering!$D$3:$E$367,2,FALSE)</f>
        <v>Summer</v>
      </c>
      <c r="M3862">
        <v>0.667695488</v>
      </c>
      <c r="N3862">
        <v>0.58556963500000003</v>
      </c>
      <c r="O3862">
        <v>0.58556963500000003</v>
      </c>
      <c r="P3862">
        <v>0.93506079600000003</v>
      </c>
      <c r="Q3862">
        <v>0.44805467100000002</v>
      </c>
      <c r="R3862">
        <v>0.14841954968348159</v>
      </c>
      <c r="S3862">
        <v>0</v>
      </c>
      <c r="T3862">
        <v>6.5097476000000001E-2</v>
      </c>
      <c r="U3862">
        <v>0.666411007</v>
      </c>
      <c r="V3862">
        <v>0.85008076700000001</v>
      </c>
      <c r="W3862">
        <v>1.1309942999999999E-2</v>
      </c>
      <c r="X3862">
        <v>0.13977362400000001</v>
      </c>
      <c r="Y3862">
        <v>0.1205356386167961</v>
      </c>
      <c r="Z3862">
        <v>0.77193345599999996</v>
      </c>
      <c r="AA3862">
        <v>0.666411007</v>
      </c>
      <c r="AB3862">
        <v>0</v>
      </c>
      <c r="AC3862">
        <v>0</v>
      </c>
      <c r="AD3862">
        <v>0.85</v>
      </c>
      <c r="AE3862">
        <v>0.85</v>
      </c>
      <c r="AF3862">
        <v>0.85</v>
      </c>
      <c r="AG3862">
        <v>0.85</v>
      </c>
      <c r="AH3862">
        <v>0.93506079600000003</v>
      </c>
      <c r="AI3862">
        <v>1.1309942999999999E-2</v>
      </c>
      <c r="AJ3862">
        <v>0.76712466099999999</v>
      </c>
      <c r="AK3862">
        <v>0</v>
      </c>
      <c r="AL3862">
        <v>0.71243907500000003</v>
      </c>
    </row>
    <row r="3863" spans="1:38" x14ac:dyDescent="0.35">
      <c r="A3863" t="s">
        <v>3987</v>
      </c>
      <c r="B3863">
        <v>69022.68088286175</v>
      </c>
      <c r="C3863">
        <v>68720.752600593565</v>
      </c>
      <c r="D3863">
        <v>0</v>
      </c>
      <c r="E3863">
        <v>301.92828226818727</v>
      </c>
      <c r="F3863">
        <v>0</v>
      </c>
      <c r="G3863">
        <v>0.1480040599353859</v>
      </c>
      <c r="H3863">
        <v>0.14918294206138799</v>
      </c>
      <c r="I3863">
        <v>0.12669634903498789</v>
      </c>
      <c r="J3863">
        <v>161</v>
      </c>
      <c r="K3863">
        <v>21</v>
      </c>
      <c r="L3863" t="str">
        <f>VLOOKUP(J3863,Clustering!$D$3:$E$367,2,FALSE)</f>
        <v>Summer</v>
      </c>
      <c r="M3863">
        <v>0.65115961899999997</v>
      </c>
      <c r="N3863">
        <v>0.57136493600000005</v>
      </c>
      <c r="O3863">
        <v>0.57136493600000005</v>
      </c>
      <c r="P3863">
        <v>0.93281251600000004</v>
      </c>
      <c r="Q3863">
        <v>0.42034381999999998</v>
      </c>
      <c r="R3863">
        <v>0.14918294206138799</v>
      </c>
      <c r="S3863">
        <v>0</v>
      </c>
      <c r="T3863">
        <v>0</v>
      </c>
      <c r="U3863">
        <v>0.666411007</v>
      </c>
      <c r="V3863">
        <v>0.85008076700000001</v>
      </c>
      <c r="W3863">
        <v>1.1414664E-2</v>
      </c>
      <c r="X3863">
        <v>6.7558465999999998E-2</v>
      </c>
      <c r="Y3863">
        <v>0.12669634903498789</v>
      </c>
      <c r="Z3863">
        <v>0.74632851200000005</v>
      </c>
      <c r="AA3863">
        <v>0.666411007</v>
      </c>
      <c r="AB3863">
        <v>0</v>
      </c>
      <c r="AC3863">
        <v>0</v>
      </c>
      <c r="AD3863">
        <v>0.85</v>
      </c>
      <c r="AE3863">
        <v>0.85</v>
      </c>
      <c r="AF3863">
        <v>0.85</v>
      </c>
      <c r="AG3863">
        <v>0.85</v>
      </c>
      <c r="AH3863">
        <v>0.93281251600000004</v>
      </c>
      <c r="AI3863">
        <v>1.1414664E-2</v>
      </c>
      <c r="AJ3863">
        <v>0.74850609199999996</v>
      </c>
      <c r="AK3863">
        <v>0</v>
      </c>
      <c r="AL3863">
        <v>0.38078244</v>
      </c>
    </row>
    <row r="3864" spans="1:38" x14ac:dyDescent="0.35">
      <c r="A3864" t="s">
        <v>3988</v>
      </c>
      <c r="B3864">
        <v>63853.57674093527</v>
      </c>
      <c r="C3864">
        <v>63553.404884422838</v>
      </c>
      <c r="D3864">
        <v>0</v>
      </c>
      <c r="E3864">
        <v>300.17185651242971</v>
      </c>
      <c r="F3864">
        <v>0</v>
      </c>
      <c r="G3864">
        <v>0.1471430669178577</v>
      </c>
      <c r="H3864">
        <v>0.14823874622555641</v>
      </c>
      <c r="I3864">
        <v>0.12733920577427749</v>
      </c>
      <c r="J3864">
        <v>161</v>
      </c>
      <c r="K3864">
        <v>22</v>
      </c>
      <c r="L3864" t="str">
        <f>VLOOKUP(J3864,Clustering!$D$3:$E$367,2,FALSE)</f>
        <v>Summer</v>
      </c>
      <c r="M3864">
        <v>0.614689704</v>
      </c>
      <c r="N3864">
        <v>0.545698664</v>
      </c>
      <c r="O3864">
        <v>0.545698664</v>
      </c>
      <c r="P3864">
        <v>0.93019799999999997</v>
      </c>
      <c r="Q3864">
        <v>0.41049357600000003</v>
      </c>
      <c r="R3864">
        <v>0.14823874622555641</v>
      </c>
      <c r="S3864">
        <v>0</v>
      </c>
      <c r="T3864">
        <v>0</v>
      </c>
      <c r="U3864">
        <v>0.66559707000000001</v>
      </c>
      <c r="V3864">
        <v>0.85008076700000001</v>
      </c>
      <c r="W3864">
        <v>1.1659015E-2</v>
      </c>
      <c r="X3864">
        <v>3.1359579999999998E-2</v>
      </c>
      <c r="Y3864">
        <v>0.12733920577427749</v>
      </c>
      <c r="Z3864">
        <v>0.66420548800000001</v>
      </c>
      <c r="AA3864">
        <v>0.66559707000000001</v>
      </c>
      <c r="AB3864">
        <v>0</v>
      </c>
      <c r="AC3864">
        <v>0</v>
      </c>
      <c r="AD3864">
        <v>0.85</v>
      </c>
      <c r="AE3864">
        <v>0.85</v>
      </c>
      <c r="AF3864">
        <v>0.85</v>
      </c>
      <c r="AG3864">
        <v>0.85</v>
      </c>
      <c r="AH3864">
        <v>0.93019799999999997</v>
      </c>
      <c r="AI3864">
        <v>1.1659015E-2</v>
      </c>
      <c r="AJ3864">
        <v>0.69583728199999995</v>
      </c>
      <c r="AK3864">
        <v>0</v>
      </c>
      <c r="AL3864">
        <v>0.15400976499999999</v>
      </c>
    </row>
    <row r="3865" spans="1:38" x14ac:dyDescent="0.35">
      <c r="A3865" t="s">
        <v>3989</v>
      </c>
      <c r="B3865">
        <v>58596.244388669802</v>
      </c>
      <c r="C3865">
        <v>58303.718940627346</v>
      </c>
      <c r="D3865">
        <v>0</v>
      </c>
      <c r="E3865">
        <v>292.52544804245349</v>
      </c>
      <c r="F3865">
        <v>0</v>
      </c>
      <c r="G3865">
        <v>0.14339482747179089</v>
      </c>
      <c r="H3865">
        <v>0.14404008814707131</v>
      </c>
      <c r="I3865">
        <v>0.13173206015942299</v>
      </c>
      <c r="J3865">
        <v>161</v>
      </c>
      <c r="K3865">
        <v>23</v>
      </c>
      <c r="L3865" t="str">
        <f>VLOOKUP(J3865,Clustering!$D$3:$E$367,2,FALSE)</f>
        <v>Summer</v>
      </c>
      <c r="M3865">
        <v>0.591420838</v>
      </c>
      <c r="N3865">
        <v>0.54754056200000001</v>
      </c>
      <c r="O3865">
        <v>0.54754056200000001</v>
      </c>
      <c r="P3865">
        <v>0.91095027900000003</v>
      </c>
      <c r="Q3865">
        <v>0.36742535700000001</v>
      </c>
      <c r="R3865">
        <v>0.14404008814707131</v>
      </c>
      <c r="S3865">
        <v>0</v>
      </c>
      <c r="T3865">
        <v>0</v>
      </c>
      <c r="U3865">
        <v>0.66219262099999998</v>
      </c>
      <c r="V3865">
        <v>0.85008076700000001</v>
      </c>
      <c r="W3865">
        <v>1.1938272999999999E-2</v>
      </c>
      <c r="X3865">
        <v>2.4002190999999999E-2</v>
      </c>
      <c r="Y3865">
        <v>0.13173206015942299</v>
      </c>
      <c r="Z3865">
        <v>0.582722187</v>
      </c>
      <c r="AA3865">
        <v>0.66219262099999998</v>
      </c>
      <c r="AB3865">
        <v>0</v>
      </c>
      <c r="AC3865">
        <v>0</v>
      </c>
      <c r="AD3865">
        <v>0.85</v>
      </c>
      <c r="AE3865">
        <v>0.85</v>
      </c>
      <c r="AF3865">
        <v>0.85</v>
      </c>
      <c r="AG3865">
        <v>0.85</v>
      </c>
      <c r="AH3865">
        <v>0.91095027900000003</v>
      </c>
      <c r="AI3865">
        <v>1.1938272999999999E-2</v>
      </c>
      <c r="AJ3865">
        <v>0.63339934099999995</v>
      </c>
      <c r="AK3865">
        <v>0</v>
      </c>
      <c r="AL3865">
        <v>0.13530952399999999</v>
      </c>
    </row>
    <row r="3866" spans="1:38" x14ac:dyDescent="0.35">
      <c r="A3866" t="s">
        <v>3990</v>
      </c>
      <c r="B3866">
        <v>55635.693302833621</v>
      </c>
      <c r="C3866">
        <v>55344.612971533068</v>
      </c>
      <c r="D3866">
        <v>0</v>
      </c>
      <c r="E3866">
        <v>291.08033130055043</v>
      </c>
      <c r="F3866">
        <v>0</v>
      </c>
      <c r="G3866">
        <v>0.1426864369120345</v>
      </c>
      <c r="H3866">
        <v>0.14333696358847339</v>
      </c>
      <c r="I3866">
        <v>0.130928489235311</v>
      </c>
      <c r="J3866">
        <v>162</v>
      </c>
      <c r="K3866">
        <v>0</v>
      </c>
      <c r="L3866" t="str">
        <f>VLOOKUP(J3866,Clustering!$D$3:$E$367,2,FALSE)</f>
        <v>Summer</v>
      </c>
      <c r="M3866">
        <v>0.55470901900000003</v>
      </c>
      <c r="N3866">
        <v>0.48103701300000001</v>
      </c>
      <c r="O3866">
        <v>0.48103701300000001</v>
      </c>
      <c r="P3866">
        <v>0.948784462</v>
      </c>
      <c r="Q3866">
        <v>0.356135751</v>
      </c>
      <c r="R3866">
        <v>0.14333696358847339</v>
      </c>
      <c r="S3866">
        <v>0</v>
      </c>
      <c r="T3866">
        <v>0</v>
      </c>
      <c r="U3866">
        <v>0.66443094800000002</v>
      </c>
      <c r="V3866">
        <v>0.85008076700000001</v>
      </c>
      <c r="W3866">
        <v>1.2217531E-2</v>
      </c>
      <c r="X3866">
        <v>1.9436808E-2</v>
      </c>
      <c r="Y3866">
        <v>0.130928489235311</v>
      </c>
      <c r="Z3866">
        <v>0.52743087799999999</v>
      </c>
      <c r="AA3866">
        <v>0.66443094800000002</v>
      </c>
      <c r="AB3866">
        <v>0</v>
      </c>
      <c r="AC3866">
        <v>0</v>
      </c>
      <c r="AD3866">
        <v>0.85</v>
      </c>
      <c r="AE3866">
        <v>0.85</v>
      </c>
      <c r="AF3866">
        <v>0.85</v>
      </c>
      <c r="AG3866">
        <v>0.85</v>
      </c>
      <c r="AH3866">
        <v>0.948784462</v>
      </c>
      <c r="AI3866">
        <v>1.2217531E-2</v>
      </c>
      <c r="AJ3866">
        <v>0.59514420199999996</v>
      </c>
      <c r="AK3866">
        <v>0</v>
      </c>
      <c r="AL3866">
        <v>4.2638717999999999E-2</v>
      </c>
    </row>
    <row r="3867" spans="1:38" x14ac:dyDescent="0.35">
      <c r="A3867" t="s">
        <v>3991</v>
      </c>
      <c r="B3867">
        <v>54046.82257437145</v>
      </c>
      <c r="C3867">
        <v>53761.901811506592</v>
      </c>
      <c r="D3867">
        <v>0</v>
      </c>
      <c r="E3867">
        <v>284.92076286485599</v>
      </c>
      <c r="F3867">
        <v>0</v>
      </c>
      <c r="G3867">
        <v>0.13966704062002741</v>
      </c>
      <c r="H3867">
        <v>0.1404039297154647</v>
      </c>
      <c r="I3867">
        <v>0.1263481349678727</v>
      </c>
      <c r="J3867">
        <v>162</v>
      </c>
      <c r="K3867">
        <v>1</v>
      </c>
      <c r="L3867" t="str">
        <f>VLOOKUP(J3867,Clustering!$D$3:$E$367,2,FALSE)</f>
        <v>Summer</v>
      </c>
      <c r="M3867">
        <v>0.51573367000000003</v>
      </c>
      <c r="N3867">
        <v>0.45924385299999998</v>
      </c>
      <c r="O3867">
        <v>0.45924385299999998</v>
      </c>
      <c r="P3867">
        <v>0.94905913799999997</v>
      </c>
      <c r="Q3867">
        <v>0.29864887699999998</v>
      </c>
      <c r="R3867">
        <v>0.1404039297154647</v>
      </c>
      <c r="S3867">
        <v>0</v>
      </c>
      <c r="T3867">
        <v>0</v>
      </c>
      <c r="U3867">
        <v>0.66443094800000002</v>
      </c>
      <c r="V3867">
        <v>0.85008076700000001</v>
      </c>
      <c r="W3867">
        <v>1.2287345E-2</v>
      </c>
      <c r="X3867">
        <v>1.9436808E-2</v>
      </c>
      <c r="Y3867">
        <v>0.1263481349678727</v>
      </c>
      <c r="Z3867">
        <v>0.483311131</v>
      </c>
      <c r="AA3867">
        <v>0.66443094800000002</v>
      </c>
      <c r="AB3867">
        <v>0</v>
      </c>
      <c r="AC3867">
        <v>0</v>
      </c>
      <c r="AD3867">
        <v>0.85</v>
      </c>
      <c r="AE3867">
        <v>0.85</v>
      </c>
      <c r="AF3867">
        <v>0.85</v>
      </c>
      <c r="AG3867">
        <v>0.85</v>
      </c>
      <c r="AH3867">
        <v>0.94905913799999997</v>
      </c>
      <c r="AI3867">
        <v>1.2287345E-2</v>
      </c>
      <c r="AJ3867">
        <v>0.55167392900000001</v>
      </c>
      <c r="AK3867">
        <v>0</v>
      </c>
      <c r="AL3867">
        <v>0</v>
      </c>
    </row>
    <row r="3868" spans="1:38" x14ac:dyDescent="0.35">
      <c r="A3868" t="s">
        <v>3992</v>
      </c>
      <c r="B3868">
        <v>53919.358605606692</v>
      </c>
      <c r="C3868">
        <v>53626.390030472241</v>
      </c>
      <c r="D3868">
        <v>0</v>
      </c>
      <c r="E3868">
        <v>292.96857513444922</v>
      </c>
      <c r="F3868">
        <v>0</v>
      </c>
      <c r="G3868">
        <v>0.14361204663453389</v>
      </c>
      <c r="H3868">
        <v>0.14518517671393091</v>
      </c>
      <c r="I3868">
        <v>0.1151784991227163</v>
      </c>
      <c r="J3868">
        <v>162</v>
      </c>
      <c r="K3868">
        <v>2</v>
      </c>
      <c r="L3868" t="str">
        <f>VLOOKUP(J3868,Clustering!$D$3:$E$367,2,FALSE)</f>
        <v>Summer</v>
      </c>
      <c r="M3868">
        <v>0.47768561900000001</v>
      </c>
      <c r="N3868">
        <v>0.44425427699999998</v>
      </c>
      <c r="O3868">
        <v>0.44425427699999998</v>
      </c>
      <c r="P3868">
        <v>0.94940502800000004</v>
      </c>
      <c r="Q3868">
        <v>0.25137521699999998</v>
      </c>
      <c r="R3868">
        <v>0.14518517671393091</v>
      </c>
      <c r="S3868">
        <v>0</v>
      </c>
      <c r="T3868">
        <v>0</v>
      </c>
      <c r="U3868">
        <v>0.66443094800000002</v>
      </c>
      <c r="V3868">
        <v>0.85008076700000001</v>
      </c>
      <c r="W3868">
        <v>1.2566603000000001E-2</v>
      </c>
      <c r="X3868">
        <v>1.9190527999999998E-2</v>
      </c>
      <c r="Y3868">
        <v>0.1151784991227163</v>
      </c>
      <c r="Z3868">
        <v>0.46524115900000002</v>
      </c>
      <c r="AA3868">
        <v>0.66443094800000002</v>
      </c>
      <c r="AB3868">
        <v>0</v>
      </c>
      <c r="AC3868">
        <v>0</v>
      </c>
      <c r="AD3868">
        <v>0.85</v>
      </c>
      <c r="AE3868">
        <v>0.85</v>
      </c>
      <c r="AF3868">
        <v>0.85</v>
      </c>
      <c r="AG3868">
        <v>0.85</v>
      </c>
      <c r="AH3868">
        <v>0.94940502800000004</v>
      </c>
      <c r="AI3868">
        <v>1.2566603000000001E-2</v>
      </c>
      <c r="AJ3868">
        <v>0.53289369399999997</v>
      </c>
      <c r="AK3868">
        <v>0</v>
      </c>
      <c r="AL3868">
        <v>0</v>
      </c>
    </row>
    <row r="3869" spans="1:38" x14ac:dyDescent="0.35">
      <c r="A3869" t="s">
        <v>3993</v>
      </c>
      <c r="B3869">
        <v>53922.408979965367</v>
      </c>
      <c r="C3869">
        <v>53624.112224376513</v>
      </c>
      <c r="D3869">
        <v>0</v>
      </c>
      <c r="E3869">
        <v>298.29675558885162</v>
      </c>
      <c r="F3869">
        <v>0</v>
      </c>
      <c r="G3869">
        <v>0.1462238997984566</v>
      </c>
      <c r="H3869">
        <v>0.1483994604103788</v>
      </c>
      <c r="I3869">
        <v>0.1069017186043629</v>
      </c>
      <c r="J3869">
        <v>162</v>
      </c>
      <c r="K3869">
        <v>3</v>
      </c>
      <c r="L3869" t="str">
        <f>VLOOKUP(J3869,Clustering!$D$3:$E$367,2,FALSE)</f>
        <v>Summer</v>
      </c>
      <c r="M3869">
        <v>0.46011877699999998</v>
      </c>
      <c r="N3869">
        <v>0.438194158</v>
      </c>
      <c r="O3869">
        <v>0.438194158</v>
      </c>
      <c r="P3869">
        <v>0.94909983099999995</v>
      </c>
      <c r="Q3869">
        <v>0.22464062900000001</v>
      </c>
      <c r="R3869">
        <v>0.1483994604103788</v>
      </c>
      <c r="S3869">
        <v>0</v>
      </c>
      <c r="T3869">
        <v>0</v>
      </c>
      <c r="U3869">
        <v>0.66443094800000002</v>
      </c>
      <c r="V3869">
        <v>0.85008076700000001</v>
      </c>
      <c r="W3869">
        <v>1.2531696E-2</v>
      </c>
      <c r="X3869">
        <v>1.9170423999999998E-2</v>
      </c>
      <c r="Y3869">
        <v>0.1069017186043629</v>
      </c>
      <c r="Z3869">
        <v>0.45789159899999998</v>
      </c>
      <c r="AA3869">
        <v>0.66443094800000002</v>
      </c>
      <c r="AB3869">
        <v>0</v>
      </c>
      <c r="AC3869">
        <v>0</v>
      </c>
      <c r="AD3869">
        <v>0.85</v>
      </c>
      <c r="AE3869">
        <v>0.85</v>
      </c>
      <c r="AF3869">
        <v>0.85</v>
      </c>
      <c r="AG3869">
        <v>0.85</v>
      </c>
      <c r="AH3869">
        <v>0.94909983099999995</v>
      </c>
      <c r="AI3869">
        <v>1.2531696E-2</v>
      </c>
      <c r="AJ3869">
        <v>0.52986034299999996</v>
      </c>
      <c r="AK3869">
        <v>0</v>
      </c>
      <c r="AL3869">
        <v>0</v>
      </c>
    </row>
    <row r="3870" spans="1:38" x14ac:dyDescent="0.35">
      <c r="A3870" t="s">
        <v>3994</v>
      </c>
      <c r="B3870">
        <v>54440.049752291001</v>
      </c>
      <c r="C3870">
        <v>54129.463434001838</v>
      </c>
      <c r="D3870">
        <v>0</v>
      </c>
      <c r="E3870">
        <v>310.58631828916339</v>
      </c>
      <c r="F3870">
        <v>0</v>
      </c>
      <c r="G3870">
        <v>0.152248195239786</v>
      </c>
      <c r="H3870">
        <v>0.1548682063494802</v>
      </c>
      <c r="I3870">
        <v>0.10489279129408299</v>
      </c>
      <c r="J3870">
        <v>162</v>
      </c>
      <c r="K3870">
        <v>4</v>
      </c>
      <c r="L3870" t="str">
        <f>VLOOKUP(J3870,Clustering!$D$3:$E$367,2,FALSE)</f>
        <v>Summer</v>
      </c>
      <c r="M3870">
        <v>0.44971114400000001</v>
      </c>
      <c r="N3870">
        <v>0.43054259099999997</v>
      </c>
      <c r="O3870">
        <v>0.43054259099999997</v>
      </c>
      <c r="P3870">
        <v>0.94948641300000003</v>
      </c>
      <c r="Q3870">
        <v>0.204401945</v>
      </c>
      <c r="R3870">
        <v>0.1548682063494802</v>
      </c>
      <c r="S3870">
        <v>0</v>
      </c>
      <c r="T3870">
        <v>0</v>
      </c>
      <c r="U3870">
        <v>0.66443094800000002</v>
      </c>
      <c r="V3870">
        <v>0.85008076700000001</v>
      </c>
      <c r="W3870">
        <v>1.2531696E-2</v>
      </c>
      <c r="X3870">
        <v>1.9170423999999998E-2</v>
      </c>
      <c r="Y3870">
        <v>0.10489279129408299</v>
      </c>
      <c r="Z3870">
        <v>0.46404968000000002</v>
      </c>
      <c r="AA3870">
        <v>0.66443094800000002</v>
      </c>
      <c r="AB3870">
        <v>0</v>
      </c>
      <c r="AC3870">
        <v>0</v>
      </c>
      <c r="AD3870">
        <v>0.85</v>
      </c>
      <c r="AE3870">
        <v>0.85</v>
      </c>
      <c r="AF3870">
        <v>0.85</v>
      </c>
      <c r="AG3870">
        <v>0.85</v>
      </c>
      <c r="AH3870">
        <v>0.94948641300000003</v>
      </c>
      <c r="AI3870">
        <v>1.2531696E-2</v>
      </c>
      <c r="AJ3870">
        <v>0.53565048400000004</v>
      </c>
      <c r="AK3870">
        <v>0</v>
      </c>
      <c r="AL3870">
        <v>0</v>
      </c>
    </row>
    <row r="3871" spans="1:38" x14ac:dyDescent="0.35">
      <c r="A3871" t="s">
        <v>3995</v>
      </c>
      <c r="B3871">
        <v>58165.881593643273</v>
      </c>
      <c r="C3871">
        <v>57484.485437141462</v>
      </c>
      <c r="D3871">
        <v>369.26444847565301</v>
      </c>
      <c r="E3871">
        <v>312.13170802615372</v>
      </c>
      <c r="F3871">
        <v>1.66767279428995E-2</v>
      </c>
      <c r="G3871">
        <v>0.15300573922850669</v>
      </c>
      <c r="H3871">
        <v>0.15575213436600341</v>
      </c>
      <c r="I3871">
        <v>0.1033660065382702</v>
      </c>
      <c r="J3871">
        <v>162</v>
      </c>
      <c r="K3871">
        <v>5</v>
      </c>
      <c r="L3871" t="str">
        <f>VLOOKUP(J3871,Clustering!$D$3:$E$367,2,FALSE)</f>
        <v>Summer</v>
      </c>
      <c r="M3871">
        <v>0.45811442899999999</v>
      </c>
      <c r="N3871">
        <v>0.44298821900000002</v>
      </c>
      <c r="O3871">
        <v>0.44298821900000002</v>
      </c>
      <c r="P3871">
        <v>0.94956779899999999</v>
      </c>
      <c r="Q3871">
        <v>0.189207287</v>
      </c>
      <c r="R3871">
        <v>0.15575213436600341</v>
      </c>
      <c r="S3871">
        <v>1.66767279428995E-2</v>
      </c>
      <c r="T3871">
        <v>0</v>
      </c>
      <c r="U3871">
        <v>0.66443094800000002</v>
      </c>
      <c r="V3871">
        <v>0.85008076700000001</v>
      </c>
      <c r="W3871">
        <v>1.2566603000000001E-2</v>
      </c>
      <c r="X3871">
        <v>1.9170423999999998E-2</v>
      </c>
      <c r="Y3871">
        <v>0.1033660065382702</v>
      </c>
      <c r="Z3871">
        <v>0.49226170800000002</v>
      </c>
      <c r="AA3871">
        <v>0.66443094800000002</v>
      </c>
      <c r="AB3871">
        <v>0</v>
      </c>
      <c r="AC3871">
        <v>0</v>
      </c>
      <c r="AD3871">
        <v>0.85</v>
      </c>
      <c r="AE3871">
        <v>0.85</v>
      </c>
      <c r="AF3871">
        <v>0.85</v>
      </c>
      <c r="AG3871">
        <v>0.85</v>
      </c>
      <c r="AH3871">
        <v>0.94956779899999999</v>
      </c>
      <c r="AI3871">
        <v>1.2566603000000001E-2</v>
      </c>
      <c r="AJ3871">
        <v>0.54921540899999999</v>
      </c>
      <c r="AK3871">
        <v>1.16737095600296E-2</v>
      </c>
      <c r="AL3871">
        <v>0</v>
      </c>
    </row>
    <row r="3872" spans="1:38" x14ac:dyDescent="0.35">
      <c r="A3872" t="s">
        <v>3996</v>
      </c>
      <c r="B3872">
        <v>64466.012757771023</v>
      </c>
      <c r="C3872">
        <v>61950.504900115819</v>
      </c>
      <c r="D3872">
        <v>2240.0248457798712</v>
      </c>
      <c r="E3872">
        <v>275.48301187532758</v>
      </c>
      <c r="F3872">
        <v>0.1011640440681888</v>
      </c>
      <c r="G3872">
        <v>0.13504069209574879</v>
      </c>
      <c r="H3872">
        <v>0.1373503602038392</v>
      </c>
      <c r="I3872">
        <v>9.3294584289400198E-2</v>
      </c>
      <c r="J3872">
        <v>162</v>
      </c>
      <c r="K3872">
        <v>6</v>
      </c>
      <c r="L3872" t="str">
        <f>VLOOKUP(J3872,Clustering!$D$3:$E$367,2,FALSE)</f>
        <v>Summer</v>
      </c>
      <c r="M3872">
        <v>0.487741916</v>
      </c>
      <c r="N3872">
        <v>0.45858518799999998</v>
      </c>
      <c r="O3872">
        <v>0.45858518799999998</v>
      </c>
      <c r="P3872">
        <v>0.94971022400000005</v>
      </c>
      <c r="Q3872">
        <v>0.19102213500000001</v>
      </c>
      <c r="R3872">
        <v>0.1373503602038392</v>
      </c>
      <c r="S3872">
        <v>0.1011640440681888</v>
      </c>
      <c r="T3872">
        <v>0</v>
      </c>
      <c r="U3872">
        <v>0.66443094800000002</v>
      </c>
      <c r="V3872">
        <v>0.85008076700000001</v>
      </c>
      <c r="W3872">
        <v>1.2531696E-2</v>
      </c>
      <c r="X3872">
        <v>1.890404E-2</v>
      </c>
      <c r="Y3872">
        <v>9.3294584289400198E-2</v>
      </c>
      <c r="Z3872">
        <v>0.499232281</v>
      </c>
      <c r="AA3872">
        <v>0.66443094800000002</v>
      </c>
      <c r="AB3872">
        <v>0</v>
      </c>
      <c r="AC3872">
        <v>0</v>
      </c>
      <c r="AD3872">
        <v>0.85</v>
      </c>
      <c r="AE3872">
        <v>0.85</v>
      </c>
      <c r="AF3872">
        <v>0.85</v>
      </c>
      <c r="AG3872">
        <v>0.85</v>
      </c>
      <c r="AH3872">
        <v>0.94971022400000005</v>
      </c>
      <c r="AI3872">
        <v>1.2531696E-2</v>
      </c>
      <c r="AJ3872">
        <v>0.54290497199999999</v>
      </c>
      <c r="AK3872">
        <v>7.0814830847732102E-2</v>
      </c>
      <c r="AL3872">
        <v>0</v>
      </c>
    </row>
    <row r="3873" spans="1:38" x14ac:dyDescent="0.35">
      <c r="A3873" t="s">
        <v>3997</v>
      </c>
      <c r="B3873">
        <v>71656.922322671235</v>
      </c>
      <c r="C3873">
        <v>66649.282721307842</v>
      </c>
      <c r="D3873">
        <v>4768.918921700224</v>
      </c>
      <c r="E3873">
        <v>238.7206796631605</v>
      </c>
      <c r="F3873">
        <v>0.21537400572203791</v>
      </c>
      <c r="G3873">
        <v>0.1170199410113532</v>
      </c>
      <c r="H3873">
        <v>0.11888831822236651</v>
      </c>
      <c r="I3873">
        <v>8.3249947738000499E-2</v>
      </c>
      <c r="J3873">
        <v>162</v>
      </c>
      <c r="K3873">
        <v>7</v>
      </c>
      <c r="L3873" t="str">
        <f>VLOOKUP(J3873,Clustering!$D$3:$E$367,2,FALSE)</f>
        <v>Summer</v>
      </c>
      <c r="M3873">
        <v>0.51620019900000003</v>
      </c>
      <c r="N3873">
        <v>0.46934076600000002</v>
      </c>
      <c r="O3873">
        <v>0.46934076600000002</v>
      </c>
      <c r="P3873">
        <v>0.950157845</v>
      </c>
      <c r="Q3873">
        <v>0.20898287199999999</v>
      </c>
      <c r="R3873">
        <v>0.11888831822236651</v>
      </c>
      <c r="S3873">
        <v>0.21537400572203791</v>
      </c>
      <c r="T3873">
        <v>0</v>
      </c>
      <c r="U3873">
        <v>0.66478313300000003</v>
      </c>
      <c r="V3873">
        <v>0.85008076700000001</v>
      </c>
      <c r="W3873">
        <v>1.2392067E-2</v>
      </c>
      <c r="X3873">
        <v>1.890404E-2</v>
      </c>
      <c r="Y3873">
        <v>8.3249947738000499E-2</v>
      </c>
      <c r="Z3873">
        <v>0.50879229199999998</v>
      </c>
      <c r="AA3873">
        <v>0.66478313300000003</v>
      </c>
      <c r="AB3873">
        <v>0</v>
      </c>
      <c r="AC3873">
        <v>0</v>
      </c>
      <c r="AD3873">
        <v>0.85</v>
      </c>
      <c r="AE3873">
        <v>0.85</v>
      </c>
      <c r="AF3873">
        <v>0.85</v>
      </c>
      <c r="AG3873">
        <v>0.85</v>
      </c>
      <c r="AH3873">
        <v>0.950157845</v>
      </c>
      <c r="AI3873">
        <v>1.2392067E-2</v>
      </c>
      <c r="AJ3873">
        <v>0.54499692</v>
      </c>
      <c r="AK3873">
        <v>0.15076180400542649</v>
      </c>
      <c r="AL3873">
        <v>0</v>
      </c>
    </row>
    <row r="3874" spans="1:38" x14ac:dyDescent="0.35">
      <c r="A3874" t="s">
        <v>3998</v>
      </c>
      <c r="B3874">
        <v>73472.579696326298</v>
      </c>
      <c r="C3874">
        <v>65685.670855337157</v>
      </c>
      <c r="D3874">
        <v>7569.8569836443157</v>
      </c>
      <c r="E3874">
        <v>217.05185734481529</v>
      </c>
      <c r="F3874">
        <v>0.34187002297140401</v>
      </c>
      <c r="G3874">
        <v>0.1063979692866741</v>
      </c>
      <c r="H3874">
        <v>0.10771868237721011</v>
      </c>
      <c r="I3874">
        <v>8.2526733906299707E-2</v>
      </c>
      <c r="J3874">
        <v>162</v>
      </c>
      <c r="K3874">
        <v>8</v>
      </c>
      <c r="L3874" t="str">
        <f>VLOOKUP(J3874,Clustering!$D$3:$E$367,2,FALSE)</f>
        <v>Summer</v>
      </c>
      <c r="M3874">
        <v>0.53540277300000005</v>
      </c>
      <c r="N3874">
        <v>0.47360039999999998</v>
      </c>
      <c r="O3874">
        <v>0.47360039999999998</v>
      </c>
      <c r="P3874">
        <v>0.95052408099999997</v>
      </c>
      <c r="Q3874">
        <v>0.225141277</v>
      </c>
      <c r="R3874">
        <v>0.10771868237721011</v>
      </c>
      <c r="S3874">
        <v>0.34187002297140401</v>
      </c>
      <c r="T3874">
        <v>0.19438567300000001</v>
      </c>
      <c r="U3874">
        <v>0.66478313300000003</v>
      </c>
      <c r="V3874">
        <v>0.85008076700000001</v>
      </c>
      <c r="W3874">
        <v>1.260151E-2</v>
      </c>
      <c r="X3874">
        <v>1.890404E-2</v>
      </c>
      <c r="Y3874">
        <v>8.2526733906299707E-2</v>
      </c>
      <c r="Z3874">
        <v>0.53361108199999996</v>
      </c>
      <c r="AA3874">
        <v>0.66478313300000003</v>
      </c>
      <c r="AB3874">
        <v>0</v>
      </c>
      <c r="AC3874">
        <v>0</v>
      </c>
      <c r="AD3874">
        <v>0.85</v>
      </c>
      <c r="AE3874">
        <v>0.85</v>
      </c>
      <c r="AF3874">
        <v>0.85</v>
      </c>
      <c r="AG3874">
        <v>0.85</v>
      </c>
      <c r="AH3874">
        <v>0.95052408099999997</v>
      </c>
      <c r="AI3874">
        <v>1.260151E-2</v>
      </c>
      <c r="AJ3874">
        <v>0.54287691000000005</v>
      </c>
      <c r="AK3874">
        <v>0.23930901607998281</v>
      </c>
      <c r="AL3874">
        <v>0</v>
      </c>
    </row>
    <row r="3875" spans="1:38" x14ac:dyDescent="0.35">
      <c r="A3875" t="s">
        <v>3999</v>
      </c>
      <c r="B3875">
        <v>73453.596097166548</v>
      </c>
      <c r="C3875">
        <v>62910.707265001191</v>
      </c>
      <c r="D3875">
        <v>10342.16108542736</v>
      </c>
      <c r="E3875">
        <v>200.72774673799469</v>
      </c>
      <c r="F3875">
        <v>0.46707287277531268</v>
      </c>
      <c r="G3875">
        <v>9.83959542833307E-2</v>
      </c>
      <c r="H3875">
        <v>9.9321366220240001E-2</v>
      </c>
      <c r="I3875">
        <v>8.1669591587246904E-2</v>
      </c>
      <c r="J3875">
        <v>162</v>
      </c>
      <c r="K3875">
        <v>9</v>
      </c>
      <c r="L3875" t="str">
        <f>VLOOKUP(J3875,Clustering!$D$3:$E$367,2,FALSE)</f>
        <v>Summer</v>
      </c>
      <c r="M3875">
        <v>0.54581040599999997</v>
      </c>
      <c r="N3875">
        <v>0.48570289100000003</v>
      </c>
      <c r="O3875">
        <v>0.48570289100000003</v>
      </c>
      <c r="P3875">
        <v>0.94978143699999995</v>
      </c>
      <c r="Q3875">
        <v>0.248934559</v>
      </c>
      <c r="R3875">
        <v>9.9321366220240001E-2</v>
      </c>
      <c r="S3875">
        <v>0.46707287277531268</v>
      </c>
      <c r="T3875">
        <v>0.50389149200000005</v>
      </c>
      <c r="U3875">
        <v>0.66478313300000003</v>
      </c>
      <c r="V3875">
        <v>0.85008076700000001</v>
      </c>
      <c r="W3875">
        <v>1.4381779000000001E-2</v>
      </c>
      <c r="X3875">
        <v>1.890404E-2</v>
      </c>
      <c r="Y3875">
        <v>8.1669591587246904E-2</v>
      </c>
      <c r="Z3875">
        <v>0.56932384400000002</v>
      </c>
      <c r="AA3875">
        <v>0.66478313300000003</v>
      </c>
      <c r="AB3875">
        <v>0</v>
      </c>
      <c r="AC3875">
        <v>0</v>
      </c>
      <c r="AD3875">
        <v>0.85</v>
      </c>
      <c r="AE3875">
        <v>0.85</v>
      </c>
      <c r="AF3875">
        <v>0.85</v>
      </c>
      <c r="AG3875">
        <v>0.85</v>
      </c>
      <c r="AH3875">
        <v>0.94978143699999995</v>
      </c>
      <c r="AI3875">
        <v>1.4381779000000001E-2</v>
      </c>
      <c r="AJ3875">
        <v>0.55470886900000005</v>
      </c>
      <c r="AK3875">
        <v>0.32695101094271878</v>
      </c>
      <c r="AL3875">
        <v>0</v>
      </c>
    </row>
    <row r="3876" spans="1:38" x14ac:dyDescent="0.35">
      <c r="A3876" t="s">
        <v>4000</v>
      </c>
      <c r="B3876">
        <v>72779.924410105799</v>
      </c>
      <c r="C3876">
        <v>60155.650530613602</v>
      </c>
      <c r="D3876">
        <v>12429.20565848882</v>
      </c>
      <c r="E3876">
        <v>195.06822100338741</v>
      </c>
      <c r="F3876">
        <v>0.5613280188998</v>
      </c>
      <c r="G3876">
        <v>9.5621676962444793E-2</v>
      </c>
      <c r="H3876">
        <v>9.6227618162408907E-2</v>
      </c>
      <c r="I3876">
        <v>8.4669589703931597E-2</v>
      </c>
      <c r="J3876">
        <v>162</v>
      </c>
      <c r="K3876">
        <v>10</v>
      </c>
      <c r="L3876" t="str">
        <f>VLOOKUP(J3876,Clustering!$D$3:$E$367,2,FALSE)</f>
        <v>Summer</v>
      </c>
      <c r="M3876">
        <v>0.56661415400000004</v>
      </c>
      <c r="N3876">
        <v>0.50284594900000001</v>
      </c>
      <c r="O3876">
        <v>0.50284594900000001</v>
      </c>
      <c r="P3876">
        <v>0.94711605399999999</v>
      </c>
      <c r="Q3876">
        <v>0.26186378599999999</v>
      </c>
      <c r="R3876">
        <v>9.6227618162408907E-2</v>
      </c>
      <c r="S3876">
        <v>0.5613280188998</v>
      </c>
      <c r="T3876">
        <v>0.61315550900000004</v>
      </c>
      <c r="U3876">
        <v>0.66501009600000005</v>
      </c>
      <c r="V3876">
        <v>0.85008076700000001</v>
      </c>
      <c r="W3876">
        <v>1.4067614000000001E-2</v>
      </c>
      <c r="X3876">
        <v>1.8915349000000001E-2</v>
      </c>
      <c r="Y3876">
        <v>8.4669589703931597E-2</v>
      </c>
      <c r="Z3876">
        <v>0.61472961800000003</v>
      </c>
      <c r="AA3876">
        <v>0.66501009600000005</v>
      </c>
      <c r="AB3876">
        <v>0</v>
      </c>
      <c r="AC3876">
        <v>0</v>
      </c>
      <c r="AD3876">
        <v>0.85</v>
      </c>
      <c r="AE3876">
        <v>0.85</v>
      </c>
      <c r="AF3876">
        <v>0.85</v>
      </c>
      <c r="AG3876">
        <v>0.85</v>
      </c>
      <c r="AH3876">
        <v>0.94711605399999999</v>
      </c>
      <c r="AI3876">
        <v>1.4067614000000001E-2</v>
      </c>
      <c r="AJ3876">
        <v>0.60126650000000004</v>
      </c>
      <c r="AK3876">
        <v>0.39292961322985998</v>
      </c>
      <c r="AL3876">
        <v>0</v>
      </c>
    </row>
    <row r="3877" spans="1:38" x14ac:dyDescent="0.35">
      <c r="A3877" t="s">
        <v>4001</v>
      </c>
      <c r="B3877">
        <v>71419.980825995794</v>
      </c>
      <c r="C3877">
        <v>57645.553615467623</v>
      </c>
      <c r="D3877">
        <v>13573.354443624459</v>
      </c>
      <c r="E3877">
        <v>201.07276690372211</v>
      </c>
      <c r="F3877">
        <v>0.61300008777800419</v>
      </c>
      <c r="G3877">
        <v>9.8565081815550001E-2</v>
      </c>
      <c r="H3877">
        <v>9.89396700312868E-2</v>
      </c>
      <c r="I3877">
        <v>9.1794585231057796E-2</v>
      </c>
      <c r="J3877">
        <v>162</v>
      </c>
      <c r="K3877">
        <v>11</v>
      </c>
      <c r="L3877" t="str">
        <f>VLOOKUP(J3877,Clustering!$D$3:$E$367,2,FALSE)</f>
        <v>Summer</v>
      </c>
      <c r="M3877">
        <v>0.600958769</v>
      </c>
      <c r="N3877">
        <v>0.52040905400000004</v>
      </c>
      <c r="O3877">
        <v>0.52040905400000004</v>
      </c>
      <c r="P3877">
        <v>0.94453205799999995</v>
      </c>
      <c r="Q3877">
        <v>0.27752154299999998</v>
      </c>
      <c r="R3877">
        <v>9.89396700312868E-2</v>
      </c>
      <c r="S3877">
        <v>0.61300008777800419</v>
      </c>
      <c r="T3877">
        <v>0.62169412099999999</v>
      </c>
      <c r="U3877">
        <v>0.66559707000000001</v>
      </c>
      <c r="V3877">
        <v>0.85008076700000001</v>
      </c>
      <c r="W3877">
        <v>1.4416686E-2</v>
      </c>
      <c r="X3877">
        <v>2.302922E-2</v>
      </c>
      <c r="Y3877">
        <v>9.1794585231057796E-2</v>
      </c>
      <c r="Z3877">
        <v>0.67642604799999995</v>
      </c>
      <c r="AA3877">
        <v>0.66559707000000001</v>
      </c>
      <c r="AB3877">
        <v>0</v>
      </c>
      <c r="AC3877">
        <v>0</v>
      </c>
      <c r="AD3877">
        <v>0.85</v>
      </c>
      <c r="AE3877">
        <v>0.85</v>
      </c>
      <c r="AF3877">
        <v>0.85</v>
      </c>
      <c r="AG3877">
        <v>0.85</v>
      </c>
      <c r="AH3877">
        <v>0.94453205799999995</v>
      </c>
      <c r="AI3877">
        <v>1.4416686E-2</v>
      </c>
      <c r="AJ3877">
        <v>0.64142297699999995</v>
      </c>
      <c r="AK3877">
        <v>0.42910006144460289</v>
      </c>
      <c r="AL3877">
        <v>1.5393819999999999E-3</v>
      </c>
    </row>
    <row r="3878" spans="1:38" x14ac:dyDescent="0.35">
      <c r="A3878" t="s">
        <v>4002</v>
      </c>
      <c r="B3878">
        <v>71720.055570491226</v>
      </c>
      <c r="C3878">
        <v>57510.59869165608</v>
      </c>
      <c r="D3878">
        <v>14003.126638634059</v>
      </c>
      <c r="E3878">
        <v>206.33024020108391</v>
      </c>
      <c r="F3878">
        <v>0.63240946770392081</v>
      </c>
      <c r="G3878">
        <v>0.1011422746083744</v>
      </c>
      <c r="H3878">
        <v>0.1011896686188003</v>
      </c>
      <c r="I3878">
        <v>0.1002856513291743</v>
      </c>
      <c r="J3878">
        <v>162</v>
      </c>
      <c r="K3878">
        <v>12</v>
      </c>
      <c r="L3878" t="str">
        <f>VLOOKUP(J3878,Clustering!$D$3:$E$367,2,FALSE)</f>
        <v>Summer</v>
      </c>
      <c r="M3878">
        <v>0.62290868200000005</v>
      </c>
      <c r="N3878">
        <v>0.53798990800000002</v>
      </c>
      <c r="O3878">
        <v>0.53798990800000002</v>
      </c>
      <c r="P3878">
        <v>0.94361646899999996</v>
      </c>
      <c r="Q3878">
        <v>0.31340546800000002</v>
      </c>
      <c r="R3878">
        <v>0.1011896686188003</v>
      </c>
      <c r="S3878">
        <v>0.63240946770392081</v>
      </c>
      <c r="T3878">
        <v>0.62222306199999999</v>
      </c>
      <c r="U3878">
        <v>0.66559707000000001</v>
      </c>
      <c r="V3878">
        <v>0.85008076700000001</v>
      </c>
      <c r="W3878">
        <v>1.3927985E-2</v>
      </c>
      <c r="X3878">
        <v>3.7668605000000001E-2</v>
      </c>
      <c r="Y3878">
        <v>0.1002856513291743</v>
      </c>
      <c r="Z3878">
        <v>0.70981932400000003</v>
      </c>
      <c r="AA3878">
        <v>0.66559707000000001</v>
      </c>
      <c r="AB3878">
        <v>0</v>
      </c>
      <c r="AC3878">
        <v>0</v>
      </c>
      <c r="AD3878">
        <v>0.85</v>
      </c>
      <c r="AE3878">
        <v>0.85</v>
      </c>
      <c r="AF3878">
        <v>0.85</v>
      </c>
      <c r="AG3878">
        <v>0.85</v>
      </c>
      <c r="AH3878">
        <v>0.94361646899999996</v>
      </c>
      <c r="AI3878">
        <v>1.3927985E-2</v>
      </c>
      <c r="AJ3878">
        <v>0.67438620800000004</v>
      </c>
      <c r="AK3878">
        <v>0.4426866273927445</v>
      </c>
      <c r="AL3878">
        <v>0.134225452</v>
      </c>
    </row>
    <row r="3879" spans="1:38" x14ac:dyDescent="0.35">
      <c r="A3879" t="s">
        <v>4003</v>
      </c>
      <c r="B3879">
        <v>71818.175217804135</v>
      </c>
      <c r="C3879">
        <v>57860.238811742827</v>
      </c>
      <c r="D3879">
        <v>13749.499950986379</v>
      </c>
      <c r="E3879">
        <v>208.43645507493221</v>
      </c>
      <c r="F3879">
        <v>0.62095517448284421</v>
      </c>
      <c r="G3879">
        <v>0.1021747328798687</v>
      </c>
      <c r="H3879">
        <v>0.1016316326270619</v>
      </c>
      <c r="I3879">
        <v>0.11199100112373871</v>
      </c>
      <c r="J3879">
        <v>162</v>
      </c>
      <c r="K3879">
        <v>13</v>
      </c>
      <c r="L3879" t="str">
        <f>VLOOKUP(J3879,Clustering!$D$3:$E$367,2,FALSE)</f>
        <v>Summer</v>
      </c>
      <c r="M3879">
        <v>0.63006213</v>
      </c>
      <c r="N3879">
        <v>0.55563781199999995</v>
      </c>
      <c r="O3879">
        <v>0.55563781199999995</v>
      </c>
      <c r="P3879">
        <v>0.942202392</v>
      </c>
      <c r="Q3879">
        <v>0.37114266600000001</v>
      </c>
      <c r="R3879">
        <v>0.1016316326270619</v>
      </c>
      <c r="S3879">
        <v>0.62095517448284421</v>
      </c>
      <c r="T3879">
        <v>0.638280187</v>
      </c>
      <c r="U3879">
        <v>0.66559707000000001</v>
      </c>
      <c r="V3879">
        <v>0.85008076700000001</v>
      </c>
      <c r="W3879">
        <v>1.424215E-2</v>
      </c>
      <c r="X3879">
        <v>7.3748540000000001E-2</v>
      </c>
      <c r="Y3879">
        <v>0.11199100112373871</v>
      </c>
      <c r="Z3879">
        <v>0.73201075000000004</v>
      </c>
      <c r="AA3879">
        <v>0.66559707000000001</v>
      </c>
      <c r="AB3879">
        <v>0</v>
      </c>
      <c r="AC3879">
        <v>0</v>
      </c>
      <c r="AD3879">
        <v>0.85</v>
      </c>
      <c r="AE3879">
        <v>0.85</v>
      </c>
      <c r="AF3879">
        <v>0.85</v>
      </c>
      <c r="AG3879">
        <v>0.85</v>
      </c>
      <c r="AH3879">
        <v>0.942202392</v>
      </c>
      <c r="AI3879">
        <v>1.424215E-2</v>
      </c>
      <c r="AJ3879">
        <v>0.69376245400000003</v>
      </c>
      <c r="AK3879">
        <v>0.4346686221379909</v>
      </c>
      <c r="AL3879">
        <v>0.25305274700000002</v>
      </c>
    </row>
    <row r="3880" spans="1:38" x14ac:dyDescent="0.35">
      <c r="A3880" t="s">
        <v>4004</v>
      </c>
      <c r="B3880">
        <v>71829.352539069019</v>
      </c>
      <c r="C3880">
        <v>58985.377632537849</v>
      </c>
      <c r="D3880">
        <v>12625.34179889474</v>
      </c>
      <c r="E3880">
        <v>218.63310763643619</v>
      </c>
      <c r="F3880">
        <v>0.57018592294884207</v>
      </c>
      <c r="G3880">
        <v>0.10717309197864509</v>
      </c>
      <c r="H3880">
        <v>0.10627225471380849</v>
      </c>
      <c r="I3880">
        <v>0.1234552796410696</v>
      </c>
      <c r="J3880">
        <v>162</v>
      </c>
      <c r="K3880">
        <v>14</v>
      </c>
      <c r="L3880" t="str">
        <f>VLOOKUP(J3880,Clustering!$D$3:$E$367,2,FALSE)</f>
        <v>Summer</v>
      </c>
      <c r="M3880">
        <v>0.64880393400000003</v>
      </c>
      <c r="N3880">
        <v>0.56826289600000002</v>
      </c>
      <c r="O3880">
        <v>0.56826289600000002</v>
      </c>
      <c r="P3880">
        <v>0.939801514</v>
      </c>
      <c r="Q3880">
        <v>0.412145714</v>
      </c>
      <c r="R3880">
        <v>0.10627225471380849</v>
      </c>
      <c r="S3880">
        <v>0.57018592294884207</v>
      </c>
      <c r="T3880">
        <v>0.63061054900000002</v>
      </c>
      <c r="U3880">
        <v>0.66582403300000004</v>
      </c>
      <c r="V3880">
        <v>0.85008076700000001</v>
      </c>
      <c r="W3880">
        <v>1.4032707E-2</v>
      </c>
      <c r="X3880">
        <v>9.9396783000000002E-2</v>
      </c>
      <c r="Y3880">
        <v>0.1234552796410696</v>
      </c>
      <c r="Z3880">
        <v>0.74849050399999995</v>
      </c>
      <c r="AA3880">
        <v>0.66582403300000004</v>
      </c>
      <c r="AB3880">
        <v>0</v>
      </c>
      <c r="AC3880">
        <v>0</v>
      </c>
      <c r="AD3880">
        <v>0.85</v>
      </c>
      <c r="AE3880">
        <v>0.85</v>
      </c>
      <c r="AF3880">
        <v>0.85</v>
      </c>
      <c r="AG3880">
        <v>0.85</v>
      </c>
      <c r="AH3880">
        <v>0.939801514</v>
      </c>
      <c r="AI3880">
        <v>1.4032707E-2</v>
      </c>
      <c r="AJ3880">
        <v>0.70784802700000005</v>
      </c>
      <c r="AK3880">
        <v>0.3991301460641894</v>
      </c>
      <c r="AL3880">
        <v>0.306967981</v>
      </c>
    </row>
    <row r="3881" spans="1:38" x14ac:dyDescent="0.35">
      <c r="A3881" t="s">
        <v>4005</v>
      </c>
      <c r="B3881">
        <v>72438.277992637202</v>
      </c>
      <c r="C3881">
        <v>61584.936657231308</v>
      </c>
      <c r="D3881">
        <v>10616.240012490969</v>
      </c>
      <c r="E3881">
        <v>237.10132291492619</v>
      </c>
      <c r="F3881">
        <v>0.47945083041621173</v>
      </c>
      <c r="G3881">
        <v>0.1162261386837873</v>
      </c>
      <c r="H3881">
        <v>0.1153726954293767</v>
      </c>
      <c r="I3881">
        <v>0.13165170306701171</v>
      </c>
      <c r="J3881">
        <v>162</v>
      </c>
      <c r="K3881">
        <v>15</v>
      </c>
      <c r="L3881" t="str">
        <f>VLOOKUP(J3881,Clustering!$D$3:$E$367,2,FALSE)</f>
        <v>Summer</v>
      </c>
      <c r="M3881">
        <v>0.65734545099999997</v>
      </c>
      <c r="N3881">
        <v>0.56817021000000001</v>
      </c>
      <c r="O3881">
        <v>0.56817021000000001</v>
      </c>
      <c r="P3881">
        <v>0.93752271399999998</v>
      </c>
      <c r="Q3881">
        <v>0.45803007600000001</v>
      </c>
      <c r="R3881">
        <v>0.1153726954293767</v>
      </c>
      <c r="S3881">
        <v>0.47945083041621173</v>
      </c>
      <c r="T3881">
        <v>0.64443856700000002</v>
      </c>
      <c r="U3881">
        <v>0.666411007</v>
      </c>
      <c r="V3881">
        <v>0.85008076700000001</v>
      </c>
      <c r="W3881">
        <v>1.3927985E-2</v>
      </c>
      <c r="X3881">
        <v>0.122324643</v>
      </c>
      <c r="Y3881">
        <v>0.13165170306701171</v>
      </c>
      <c r="Z3881">
        <v>0.75814559100000001</v>
      </c>
      <c r="AA3881">
        <v>0.666411007</v>
      </c>
      <c r="AB3881">
        <v>0</v>
      </c>
      <c r="AC3881">
        <v>0</v>
      </c>
      <c r="AD3881">
        <v>0.85</v>
      </c>
      <c r="AE3881">
        <v>0.85</v>
      </c>
      <c r="AF3881">
        <v>0.85</v>
      </c>
      <c r="AG3881">
        <v>0.85</v>
      </c>
      <c r="AH3881">
        <v>0.93752271399999998</v>
      </c>
      <c r="AI3881">
        <v>1.3927985E-2</v>
      </c>
      <c r="AJ3881">
        <v>0.71963815799999997</v>
      </c>
      <c r="AK3881">
        <v>0.33561558129134811</v>
      </c>
      <c r="AL3881">
        <v>0.37997805800000001</v>
      </c>
    </row>
    <row r="3882" spans="1:38" x14ac:dyDescent="0.35">
      <c r="A3882" t="s">
        <v>4006</v>
      </c>
      <c r="B3882">
        <v>75204.11594506829</v>
      </c>
      <c r="C3882">
        <v>67080.243908823584</v>
      </c>
      <c r="D3882">
        <v>7866.4120464834132</v>
      </c>
      <c r="E3882">
        <v>257.45998976128618</v>
      </c>
      <c r="F3882">
        <v>0.35526304827744898</v>
      </c>
      <c r="G3882">
        <v>0.1262058773339638</v>
      </c>
      <c r="H3882">
        <v>0.12587938526214071</v>
      </c>
      <c r="I3882">
        <v>0.13210705992400851</v>
      </c>
      <c r="J3882">
        <v>162</v>
      </c>
      <c r="K3882">
        <v>16</v>
      </c>
      <c r="L3882" t="str">
        <f>VLOOKUP(J3882,Clustering!$D$3:$E$367,2,FALSE)</f>
        <v>Summer</v>
      </c>
      <c r="M3882">
        <v>0.661129521</v>
      </c>
      <c r="N3882">
        <v>0.57399368299999998</v>
      </c>
      <c r="O3882">
        <v>0.57399368299999998</v>
      </c>
      <c r="P3882">
        <v>0.93650539200000005</v>
      </c>
      <c r="Q3882">
        <v>0.48967101200000002</v>
      </c>
      <c r="R3882">
        <v>0.12587938526214071</v>
      </c>
      <c r="S3882">
        <v>0.35526304827744898</v>
      </c>
      <c r="T3882">
        <v>0.62637902400000001</v>
      </c>
      <c r="U3882">
        <v>0.666411007</v>
      </c>
      <c r="V3882">
        <v>0.85008076700000001</v>
      </c>
      <c r="W3882">
        <v>1.3194933000000001E-2</v>
      </c>
      <c r="X3882">
        <v>0.14338320900000001</v>
      </c>
      <c r="Y3882">
        <v>0.13210705992400851</v>
      </c>
      <c r="Z3882">
        <v>0.76333552999999998</v>
      </c>
      <c r="AA3882">
        <v>0.666411007</v>
      </c>
      <c r="AB3882">
        <v>0</v>
      </c>
      <c r="AC3882">
        <v>0</v>
      </c>
      <c r="AD3882">
        <v>0.85</v>
      </c>
      <c r="AE3882">
        <v>0.85</v>
      </c>
      <c r="AF3882">
        <v>0.85</v>
      </c>
      <c r="AG3882">
        <v>0.85</v>
      </c>
      <c r="AH3882">
        <v>0.93650539200000005</v>
      </c>
      <c r="AI3882">
        <v>1.3194933000000001E-2</v>
      </c>
      <c r="AJ3882">
        <v>0.729092607</v>
      </c>
      <c r="AK3882">
        <v>0.2486841337942142</v>
      </c>
      <c r="AL3882">
        <v>0.58652845499999995</v>
      </c>
    </row>
    <row r="3883" spans="1:38" x14ac:dyDescent="0.35">
      <c r="A3883" t="s">
        <v>4007</v>
      </c>
      <c r="B3883">
        <v>77605.969093307343</v>
      </c>
      <c r="C3883">
        <v>72387.49567990916</v>
      </c>
      <c r="D3883">
        <v>4954.6819312582402</v>
      </c>
      <c r="E3883">
        <v>263.79148213994449</v>
      </c>
      <c r="F3883">
        <v>0.22376343824131151</v>
      </c>
      <c r="G3883">
        <v>0.1293095500686002</v>
      </c>
      <c r="H3883">
        <v>0.1297164364247754</v>
      </c>
      <c r="I3883">
        <v>0.1219552805827272</v>
      </c>
      <c r="J3883">
        <v>162</v>
      </c>
      <c r="K3883">
        <v>17</v>
      </c>
      <c r="L3883" t="str">
        <f>VLOOKUP(J3883,Clustering!$D$3:$E$367,2,FALSE)</f>
        <v>Summer</v>
      </c>
      <c r="M3883">
        <v>0.65876231799999996</v>
      </c>
      <c r="N3883">
        <v>0.57143593000000004</v>
      </c>
      <c r="O3883">
        <v>0.57143593000000004</v>
      </c>
      <c r="P3883">
        <v>0.93752271399999998</v>
      </c>
      <c r="Q3883">
        <v>0.50401456899999997</v>
      </c>
      <c r="R3883">
        <v>0.1297164364247754</v>
      </c>
      <c r="S3883">
        <v>0.22376343824131151</v>
      </c>
      <c r="T3883">
        <v>0.58009672099999998</v>
      </c>
      <c r="U3883">
        <v>0.666411007</v>
      </c>
      <c r="V3883">
        <v>0.85008076700000001</v>
      </c>
      <c r="W3883">
        <v>1.3090210999999999E-2</v>
      </c>
      <c r="X3883">
        <v>0.203364814</v>
      </c>
      <c r="Y3883">
        <v>0.1219552805827272</v>
      </c>
      <c r="Z3883">
        <v>0.76685518600000002</v>
      </c>
      <c r="AA3883">
        <v>0.666411007</v>
      </c>
      <c r="AB3883">
        <v>0</v>
      </c>
      <c r="AC3883">
        <v>0</v>
      </c>
      <c r="AD3883">
        <v>0.85</v>
      </c>
      <c r="AE3883">
        <v>0.85</v>
      </c>
      <c r="AF3883">
        <v>0.85</v>
      </c>
      <c r="AG3883">
        <v>0.85</v>
      </c>
      <c r="AH3883">
        <v>0.93752271399999998</v>
      </c>
      <c r="AI3883">
        <v>1.3090210999999999E-2</v>
      </c>
      <c r="AJ3883">
        <v>0.740863677</v>
      </c>
      <c r="AK3883">
        <v>0.15663440676891799</v>
      </c>
      <c r="AL3883">
        <v>0.64514639299999998</v>
      </c>
    </row>
    <row r="3884" spans="1:38" x14ac:dyDescent="0.35">
      <c r="A3884" t="s">
        <v>4008</v>
      </c>
      <c r="B3884">
        <v>78642.048893919622</v>
      </c>
      <c r="C3884">
        <v>76179.209446023146</v>
      </c>
      <c r="D3884">
        <v>2211.245512757288</v>
      </c>
      <c r="E3884">
        <v>251.5939351391892</v>
      </c>
      <c r="F3884">
        <v>9.9864311290833799E-2</v>
      </c>
      <c r="G3884">
        <v>0.1233303603623476</v>
      </c>
      <c r="H3884">
        <v>0.12383027940565521</v>
      </c>
      <c r="I3884">
        <v>0.11429457110619309</v>
      </c>
      <c r="J3884">
        <v>162</v>
      </c>
      <c r="K3884">
        <v>18</v>
      </c>
      <c r="L3884" t="str">
        <f>VLOOKUP(J3884,Clustering!$D$3:$E$367,2,FALSE)</f>
        <v>Summer</v>
      </c>
      <c r="M3884">
        <v>0.65783501899999997</v>
      </c>
      <c r="N3884">
        <v>0.57543328199999999</v>
      </c>
      <c r="O3884">
        <v>0.57543328199999999</v>
      </c>
      <c r="P3884">
        <v>0.93779738999999995</v>
      </c>
      <c r="Q3884">
        <v>0.50367663200000001</v>
      </c>
      <c r="R3884">
        <v>0.12383027940565521</v>
      </c>
      <c r="S3884">
        <v>9.9864311290833799E-2</v>
      </c>
      <c r="T3884">
        <v>0.50952093099999995</v>
      </c>
      <c r="U3884">
        <v>0.666411007</v>
      </c>
      <c r="V3884">
        <v>0.85008076700000001</v>
      </c>
      <c r="W3884">
        <v>1.2845861E-2</v>
      </c>
      <c r="X3884">
        <v>0.22688156600000001</v>
      </c>
      <c r="Y3884">
        <v>0.11429457110619309</v>
      </c>
      <c r="Z3884">
        <v>0.77618290599999995</v>
      </c>
      <c r="AA3884">
        <v>0.666411007</v>
      </c>
      <c r="AB3884">
        <v>0</v>
      </c>
      <c r="AC3884">
        <v>0</v>
      </c>
      <c r="AD3884">
        <v>0.85</v>
      </c>
      <c r="AE3884">
        <v>0.85</v>
      </c>
      <c r="AF3884">
        <v>0.85</v>
      </c>
      <c r="AG3884">
        <v>0.85</v>
      </c>
      <c r="AH3884">
        <v>0.93779738999999995</v>
      </c>
      <c r="AI3884">
        <v>1.2845861E-2</v>
      </c>
      <c r="AJ3884">
        <v>0.75294872400000001</v>
      </c>
      <c r="AK3884">
        <v>6.9905017903583597E-2</v>
      </c>
      <c r="AL3884">
        <v>0.64577298699999997</v>
      </c>
    </row>
    <row r="3885" spans="1:38" x14ac:dyDescent="0.35">
      <c r="A3885" t="s">
        <v>4009</v>
      </c>
      <c r="B3885">
        <v>77584.310871199981</v>
      </c>
      <c r="C3885">
        <v>77031.446026208054</v>
      </c>
      <c r="D3885">
        <v>309.12929813232591</v>
      </c>
      <c r="E3885">
        <v>243.7355468596094</v>
      </c>
      <c r="F3885">
        <v>1.39609031560269E-2</v>
      </c>
      <c r="G3885">
        <v>0.1194782092449065</v>
      </c>
      <c r="H3885">
        <v>0.1198124247850953</v>
      </c>
      <c r="I3885">
        <v>0.1134374287871403</v>
      </c>
      <c r="J3885">
        <v>162</v>
      </c>
      <c r="K3885">
        <v>19</v>
      </c>
      <c r="L3885" t="str">
        <f>VLOOKUP(J3885,Clustering!$D$3:$E$367,2,FALSE)</f>
        <v>Summer</v>
      </c>
      <c r="M3885">
        <v>0.65653910400000004</v>
      </c>
      <c r="N3885">
        <v>0.582152067</v>
      </c>
      <c r="O3885">
        <v>0.582152067</v>
      </c>
      <c r="P3885">
        <v>0.937217517</v>
      </c>
      <c r="Q3885">
        <v>0.474213514</v>
      </c>
      <c r="R3885">
        <v>0.1198124247850953</v>
      </c>
      <c r="S3885">
        <v>1.39609031560269E-2</v>
      </c>
      <c r="T3885">
        <v>0.33058788</v>
      </c>
      <c r="U3885">
        <v>0.666411007</v>
      </c>
      <c r="V3885">
        <v>0.85008076700000001</v>
      </c>
      <c r="W3885">
        <v>1.1205221E-2</v>
      </c>
      <c r="X3885">
        <v>0.20175310699999999</v>
      </c>
      <c r="Y3885">
        <v>0.1134374287871403</v>
      </c>
      <c r="Z3885">
        <v>0.775650375</v>
      </c>
      <c r="AA3885">
        <v>0.666411007</v>
      </c>
      <c r="AB3885">
        <v>0</v>
      </c>
      <c r="AC3885">
        <v>0</v>
      </c>
      <c r="AD3885">
        <v>0.85</v>
      </c>
      <c r="AE3885">
        <v>0.85</v>
      </c>
      <c r="AF3885">
        <v>0.85</v>
      </c>
      <c r="AG3885">
        <v>0.85</v>
      </c>
      <c r="AH3885">
        <v>0.937217517</v>
      </c>
      <c r="AI3885">
        <v>1.1205221E-2</v>
      </c>
      <c r="AJ3885">
        <v>0.76424273899999995</v>
      </c>
      <c r="AK3885">
        <v>9.7726322092188001E-3</v>
      </c>
      <c r="AL3885">
        <v>0.70485057200000001</v>
      </c>
    </row>
    <row r="3886" spans="1:38" x14ac:dyDescent="0.35">
      <c r="A3886" t="s">
        <v>4010</v>
      </c>
      <c r="B3886">
        <v>73365.902885374264</v>
      </c>
      <c r="C3886">
        <v>73130.509550057468</v>
      </c>
      <c r="D3886">
        <v>0</v>
      </c>
      <c r="E3886">
        <v>235.3933353167962</v>
      </c>
      <c r="F3886">
        <v>0</v>
      </c>
      <c r="G3886">
        <v>0.1153888898611745</v>
      </c>
      <c r="H3886">
        <v>0.1156539452528159</v>
      </c>
      <c r="I3886">
        <v>0.110598144855278</v>
      </c>
      <c r="J3886">
        <v>162</v>
      </c>
      <c r="K3886">
        <v>20</v>
      </c>
      <c r="L3886" t="str">
        <f>VLOOKUP(J3886,Clustering!$D$3:$E$367,2,FALSE)</f>
        <v>Summer</v>
      </c>
      <c r="M3886">
        <v>0.667695488</v>
      </c>
      <c r="N3886">
        <v>0.58556963500000003</v>
      </c>
      <c r="O3886">
        <v>0.58556963500000003</v>
      </c>
      <c r="P3886">
        <v>0.93506079600000003</v>
      </c>
      <c r="Q3886">
        <v>0.44805467100000002</v>
      </c>
      <c r="R3886">
        <v>0.1156539452528159</v>
      </c>
      <c r="S3886">
        <v>0</v>
      </c>
      <c r="T3886">
        <v>6.5097476000000001E-2</v>
      </c>
      <c r="U3886">
        <v>0.666411007</v>
      </c>
      <c r="V3886">
        <v>0.85008076700000001</v>
      </c>
      <c r="W3886">
        <v>1.1309942999999999E-2</v>
      </c>
      <c r="X3886">
        <v>0.13977362400000001</v>
      </c>
      <c r="Y3886">
        <v>0.110598144855278</v>
      </c>
      <c r="Z3886">
        <v>0.77193345599999996</v>
      </c>
      <c r="AA3886">
        <v>0.666411007</v>
      </c>
      <c r="AB3886">
        <v>0</v>
      </c>
      <c r="AC3886">
        <v>0</v>
      </c>
      <c r="AD3886">
        <v>0.85</v>
      </c>
      <c r="AE3886">
        <v>0.85</v>
      </c>
      <c r="AF3886">
        <v>0.85</v>
      </c>
      <c r="AG3886">
        <v>0.85</v>
      </c>
      <c r="AH3886">
        <v>0.93506079600000003</v>
      </c>
      <c r="AI3886">
        <v>1.1309942999999999E-2</v>
      </c>
      <c r="AJ3886">
        <v>0.76712466099999999</v>
      </c>
      <c r="AK3886">
        <v>0</v>
      </c>
      <c r="AL3886">
        <v>0.71243907500000003</v>
      </c>
    </row>
    <row r="3887" spans="1:38" x14ac:dyDescent="0.35">
      <c r="A3887" t="s">
        <v>4011</v>
      </c>
      <c r="B3887">
        <v>69391.070726538615</v>
      </c>
      <c r="C3887">
        <v>69175.792549841586</v>
      </c>
      <c r="D3887">
        <v>0</v>
      </c>
      <c r="E3887">
        <v>215.27817669703271</v>
      </c>
      <c r="F3887">
        <v>0</v>
      </c>
      <c r="G3887">
        <v>0.10552851798874149</v>
      </c>
      <c r="H3887">
        <v>0.105328058877977</v>
      </c>
      <c r="I3887">
        <v>0.1091517171918765</v>
      </c>
      <c r="J3887">
        <v>162</v>
      </c>
      <c r="K3887">
        <v>21</v>
      </c>
      <c r="L3887" t="str">
        <f>VLOOKUP(J3887,Clustering!$D$3:$E$367,2,FALSE)</f>
        <v>Summer</v>
      </c>
      <c r="M3887">
        <v>0.65115961899999997</v>
      </c>
      <c r="N3887">
        <v>0.57136493600000005</v>
      </c>
      <c r="O3887">
        <v>0.57136493600000005</v>
      </c>
      <c r="P3887">
        <v>0.93281251600000004</v>
      </c>
      <c r="Q3887">
        <v>0.42034381999999998</v>
      </c>
      <c r="R3887">
        <v>0.105328058877977</v>
      </c>
      <c r="S3887">
        <v>0</v>
      </c>
      <c r="T3887">
        <v>0</v>
      </c>
      <c r="U3887">
        <v>0.666411007</v>
      </c>
      <c r="V3887">
        <v>0.85008076700000001</v>
      </c>
      <c r="W3887">
        <v>1.1414664E-2</v>
      </c>
      <c r="X3887">
        <v>6.7558465999999998E-2</v>
      </c>
      <c r="Y3887">
        <v>0.1091517171918765</v>
      </c>
      <c r="Z3887">
        <v>0.74632851200000005</v>
      </c>
      <c r="AA3887">
        <v>0.666411007</v>
      </c>
      <c r="AB3887">
        <v>0</v>
      </c>
      <c r="AC3887">
        <v>0</v>
      </c>
      <c r="AD3887">
        <v>0.85</v>
      </c>
      <c r="AE3887">
        <v>0.85</v>
      </c>
      <c r="AF3887">
        <v>0.85</v>
      </c>
      <c r="AG3887">
        <v>0.85</v>
      </c>
      <c r="AH3887">
        <v>0.93281251600000004</v>
      </c>
      <c r="AI3887">
        <v>1.1414664E-2</v>
      </c>
      <c r="AJ3887">
        <v>0.74850609199999996</v>
      </c>
      <c r="AK3887">
        <v>0</v>
      </c>
      <c r="AL3887">
        <v>0.38078244</v>
      </c>
    </row>
    <row r="3888" spans="1:38" x14ac:dyDescent="0.35">
      <c r="A3888" t="s">
        <v>4012</v>
      </c>
      <c r="B3888">
        <v>63867.668155720719</v>
      </c>
      <c r="C3888">
        <v>63677.752457730581</v>
      </c>
      <c r="D3888">
        <v>0</v>
      </c>
      <c r="E3888">
        <v>189.91569799014081</v>
      </c>
      <c r="F3888">
        <v>0</v>
      </c>
      <c r="G3888">
        <v>9.3095930387323805E-2</v>
      </c>
      <c r="H3888">
        <v>9.2049049357026597E-2</v>
      </c>
      <c r="I3888">
        <v>0.11201778682120921</v>
      </c>
      <c r="J3888">
        <v>162</v>
      </c>
      <c r="K3888">
        <v>22</v>
      </c>
      <c r="L3888" t="str">
        <f>VLOOKUP(J3888,Clustering!$D$3:$E$367,2,FALSE)</f>
        <v>Summer</v>
      </c>
      <c r="M3888">
        <v>0.614689704</v>
      </c>
      <c r="N3888">
        <v>0.545698664</v>
      </c>
      <c r="O3888">
        <v>0.545698664</v>
      </c>
      <c r="P3888">
        <v>0.93019799999999997</v>
      </c>
      <c r="Q3888">
        <v>0.41049357600000003</v>
      </c>
      <c r="R3888">
        <v>9.2049049357026597E-2</v>
      </c>
      <c r="S3888">
        <v>0</v>
      </c>
      <c r="T3888">
        <v>0</v>
      </c>
      <c r="U3888">
        <v>0.66559707000000001</v>
      </c>
      <c r="V3888">
        <v>0.85008076700000001</v>
      </c>
      <c r="W3888">
        <v>1.1659015E-2</v>
      </c>
      <c r="X3888">
        <v>3.1359579999999998E-2</v>
      </c>
      <c r="Y3888">
        <v>0.11201778682120921</v>
      </c>
      <c r="Z3888">
        <v>0.66420548800000001</v>
      </c>
      <c r="AA3888">
        <v>0.66559707000000001</v>
      </c>
      <c r="AB3888">
        <v>0</v>
      </c>
      <c r="AC3888">
        <v>0</v>
      </c>
      <c r="AD3888">
        <v>0.85</v>
      </c>
      <c r="AE3888">
        <v>0.85</v>
      </c>
      <c r="AF3888">
        <v>0.85</v>
      </c>
      <c r="AG3888">
        <v>0.85</v>
      </c>
      <c r="AH3888">
        <v>0.93019799999999997</v>
      </c>
      <c r="AI3888">
        <v>1.1659015E-2</v>
      </c>
      <c r="AJ3888">
        <v>0.69583728199999995</v>
      </c>
      <c r="AK3888">
        <v>0</v>
      </c>
      <c r="AL3888">
        <v>0.15400976499999999</v>
      </c>
    </row>
    <row r="3889" spans="1:38" x14ac:dyDescent="0.35">
      <c r="A3889" t="s">
        <v>4013</v>
      </c>
      <c r="B3889">
        <v>58497.604485171621</v>
      </c>
      <c r="C3889">
        <v>58327.084264634468</v>
      </c>
      <c r="D3889">
        <v>0</v>
      </c>
      <c r="E3889">
        <v>170.52022053715291</v>
      </c>
      <c r="F3889">
        <v>0</v>
      </c>
      <c r="G3889">
        <v>8.3588343400565104E-2</v>
      </c>
      <c r="H3889">
        <v>8.1803520074598901E-2</v>
      </c>
      <c r="I3889">
        <v>0.1158481415594762</v>
      </c>
      <c r="J3889">
        <v>162</v>
      </c>
      <c r="K3889">
        <v>23</v>
      </c>
      <c r="L3889" t="str">
        <f>VLOOKUP(J3889,Clustering!$D$3:$E$367,2,FALSE)</f>
        <v>Summer</v>
      </c>
      <c r="M3889">
        <v>0.591420838</v>
      </c>
      <c r="N3889">
        <v>0.54754056200000001</v>
      </c>
      <c r="O3889">
        <v>0.54754056200000001</v>
      </c>
      <c r="P3889">
        <v>0.91095027900000003</v>
      </c>
      <c r="Q3889">
        <v>0.36742535700000001</v>
      </c>
      <c r="R3889">
        <v>8.1803520074598901E-2</v>
      </c>
      <c r="S3889">
        <v>0</v>
      </c>
      <c r="T3889">
        <v>0</v>
      </c>
      <c r="U3889">
        <v>0.66219262099999998</v>
      </c>
      <c r="V3889">
        <v>0.85008076700000001</v>
      </c>
      <c r="W3889">
        <v>1.1938272999999999E-2</v>
      </c>
      <c r="X3889">
        <v>2.4002190999999999E-2</v>
      </c>
      <c r="Y3889">
        <v>0.1158481415594762</v>
      </c>
      <c r="Z3889">
        <v>0.582722187</v>
      </c>
      <c r="AA3889">
        <v>0.66219262099999998</v>
      </c>
      <c r="AB3889">
        <v>0</v>
      </c>
      <c r="AC3889">
        <v>0</v>
      </c>
      <c r="AD3889">
        <v>0.85</v>
      </c>
      <c r="AE3889">
        <v>0.85</v>
      </c>
      <c r="AF3889">
        <v>0.85</v>
      </c>
      <c r="AG3889">
        <v>0.85</v>
      </c>
      <c r="AH3889">
        <v>0.91095027900000003</v>
      </c>
      <c r="AI3889">
        <v>1.1938272999999999E-2</v>
      </c>
      <c r="AJ3889">
        <v>0.63339934099999995</v>
      </c>
      <c r="AK3889">
        <v>0</v>
      </c>
      <c r="AL3889">
        <v>0.13530952399999999</v>
      </c>
    </row>
    <row r="3890" spans="1:38" x14ac:dyDescent="0.35">
      <c r="A3890" t="s">
        <v>4014</v>
      </c>
      <c r="B3890">
        <v>55885.312650461667</v>
      </c>
      <c r="C3890">
        <v>55718.349212462381</v>
      </c>
      <c r="D3890">
        <v>0</v>
      </c>
      <c r="E3890">
        <v>166.96343799928769</v>
      </c>
      <c r="F3890">
        <v>0</v>
      </c>
      <c r="G3890">
        <v>8.1844822548670398E-2</v>
      </c>
      <c r="H3890">
        <v>7.9794592764318995E-2</v>
      </c>
      <c r="I3890">
        <v>0.1189017110711017</v>
      </c>
      <c r="J3890">
        <v>163</v>
      </c>
      <c r="K3890">
        <v>0</v>
      </c>
      <c r="L3890" t="str">
        <f>VLOOKUP(J3890,Clustering!$D$3:$E$367,2,FALSE)</f>
        <v>Summer</v>
      </c>
      <c r="M3890">
        <v>0.55470901900000003</v>
      </c>
      <c r="N3890">
        <v>0.48103701300000001</v>
      </c>
      <c r="O3890">
        <v>0.48103701300000001</v>
      </c>
      <c r="P3890">
        <v>0.948784462</v>
      </c>
      <c r="Q3890">
        <v>0.356135751</v>
      </c>
      <c r="R3890">
        <v>7.9794592764318995E-2</v>
      </c>
      <c r="S3890">
        <v>0</v>
      </c>
      <c r="T3890">
        <v>0</v>
      </c>
      <c r="U3890">
        <v>0.66443094800000002</v>
      </c>
      <c r="V3890">
        <v>0.85008076700000001</v>
      </c>
      <c r="W3890">
        <v>1.2217531E-2</v>
      </c>
      <c r="X3890">
        <v>1.9436808E-2</v>
      </c>
      <c r="Y3890">
        <v>0.1189017110711017</v>
      </c>
      <c r="Z3890">
        <v>0.52743087799999999</v>
      </c>
      <c r="AA3890">
        <v>0.66443094800000002</v>
      </c>
      <c r="AB3890">
        <v>0</v>
      </c>
      <c r="AC3890">
        <v>0</v>
      </c>
      <c r="AD3890">
        <v>0.85</v>
      </c>
      <c r="AE3890">
        <v>0.85</v>
      </c>
      <c r="AF3890">
        <v>0.85</v>
      </c>
      <c r="AG3890">
        <v>0.85</v>
      </c>
      <c r="AH3890">
        <v>0.948784462</v>
      </c>
      <c r="AI3890">
        <v>1.2217531E-2</v>
      </c>
      <c r="AJ3890">
        <v>0.59514420199999996</v>
      </c>
      <c r="AK3890">
        <v>0</v>
      </c>
      <c r="AL3890">
        <v>4.2638717999999999E-2</v>
      </c>
    </row>
    <row r="3891" spans="1:38" x14ac:dyDescent="0.35">
      <c r="A3891" t="s">
        <v>4015</v>
      </c>
      <c r="B3891">
        <v>54657.166303355603</v>
      </c>
      <c r="C3891">
        <v>54496.043491121163</v>
      </c>
      <c r="D3891">
        <v>0</v>
      </c>
      <c r="E3891">
        <v>161.12281223444131</v>
      </c>
      <c r="F3891">
        <v>0</v>
      </c>
      <c r="G3891">
        <v>7.8981770703157497E-2</v>
      </c>
      <c r="H3891">
        <v>7.6982094529927103E-2</v>
      </c>
      <c r="I3891">
        <v>0.11512492772777549</v>
      </c>
      <c r="J3891">
        <v>163</v>
      </c>
      <c r="K3891">
        <v>1</v>
      </c>
      <c r="L3891" t="str">
        <f>VLOOKUP(J3891,Clustering!$D$3:$E$367,2,FALSE)</f>
        <v>Summer</v>
      </c>
      <c r="M3891">
        <v>0.51573367000000003</v>
      </c>
      <c r="N3891">
        <v>0.45924385299999998</v>
      </c>
      <c r="O3891">
        <v>0.45924385299999998</v>
      </c>
      <c r="P3891">
        <v>0.94905913799999997</v>
      </c>
      <c r="Q3891">
        <v>0.29864887699999998</v>
      </c>
      <c r="R3891">
        <v>7.6982094529927103E-2</v>
      </c>
      <c r="S3891">
        <v>0</v>
      </c>
      <c r="T3891">
        <v>0</v>
      </c>
      <c r="U3891">
        <v>0.66443094800000002</v>
      </c>
      <c r="V3891">
        <v>0.85008076700000001</v>
      </c>
      <c r="W3891">
        <v>1.2287345E-2</v>
      </c>
      <c r="X3891">
        <v>1.9436808E-2</v>
      </c>
      <c r="Y3891">
        <v>0.11512492772777549</v>
      </c>
      <c r="Z3891">
        <v>0.483311131</v>
      </c>
      <c r="AA3891">
        <v>0.66443094800000002</v>
      </c>
      <c r="AB3891">
        <v>0</v>
      </c>
      <c r="AC3891">
        <v>0</v>
      </c>
      <c r="AD3891">
        <v>0.85</v>
      </c>
      <c r="AE3891">
        <v>0.85</v>
      </c>
      <c r="AF3891">
        <v>0.85</v>
      </c>
      <c r="AG3891">
        <v>0.85</v>
      </c>
      <c r="AH3891">
        <v>0.94905913799999997</v>
      </c>
      <c r="AI3891">
        <v>1.2287345E-2</v>
      </c>
      <c r="AJ3891">
        <v>0.55167392900000001</v>
      </c>
      <c r="AK3891">
        <v>0</v>
      </c>
      <c r="AL3891">
        <v>0</v>
      </c>
    </row>
    <row r="3892" spans="1:38" x14ac:dyDescent="0.35">
      <c r="A3892" t="s">
        <v>4016</v>
      </c>
      <c r="B3892">
        <v>53925.454676391651</v>
      </c>
      <c r="C3892">
        <v>53770.612062006643</v>
      </c>
      <c r="D3892">
        <v>0</v>
      </c>
      <c r="E3892">
        <v>154.84261438501039</v>
      </c>
      <c r="F3892">
        <v>0</v>
      </c>
      <c r="G3892">
        <v>7.59032423455933E-2</v>
      </c>
      <c r="H3892">
        <v>7.4189685568638003E-2</v>
      </c>
      <c r="I3892">
        <v>0.1068749329068925</v>
      </c>
      <c r="J3892">
        <v>163</v>
      </c>
      <c r="K3892">
        <v>2</v>
      </c>
      <c r="L3892" t="str">
        <f>VLOOKUP(J3892,Clustering!$D$3:$E$367,2,FALSE)</f>
        <v>Summer</v>
      </c>
      <c r="M3892">
        <v>0.47768561900000001</v>
      </c>
      <c r="N3892">
        <v>0.44425427699999998</v>
      </c>
      <c r="O3892">
        <v>0.44425427699999998</v>
      </c>
      <c r="P3892">
        <v>0.94940502800000004</v>
      </c>
      <c r="Q3892">
        <v>0.25137521699999998</v>
      </c>
      <c r="R3892">
        <v>7.4189685568638003E-2</v>
      </c>
      <c r="S3892">
        <v>0</v>
      </c>
      <c r="T3892">
        <v>0</v>
      </c>
      <c r="U3892">
        <v>0.66443094800000002</v>
      </c>
      <c r="V3892">
        <v>0.85008076700000001</v>
      </c>
      <c r="W3892">
        <v>1.2566603000000001E-2</v>
      </c>
      <c r="X3892">
        <v>1.9190527999999998E-2</v>
      </c>
      <c r="Y3892">
        <v>0.1068749329068925</v>
      </c>
      <c r="Z3892">
        <v>0.46524115900000002</v>
      </c>
      <c r="AA3892">
        <v>0.66443094800000002</v>
      </c>
      <c r="AB3892">
        <v>0</v>
      </c>
      <c r="AC3892">
        <v>0</v>
      </c>
      <c r="AD3892">
        <v>0.85</v>
      </c>
      <c r="AE3892">
        <v>0.85</v>
      </c>
      <c r="AF3892">
        <v>0.85</v>
      </c>
      <c r="AG3892">
        <v>0.85</v>
      </c>
      <c r="AH3892">
        <v>0.94940502800000004</v>
      </c>
      <c r="AI3892">
        <v>1.2566603000000001E-2</v>
      </c>
      <c r="AJ3892">
        <v>0.53289369399999997</v>
      </c>
      <c r="AK3892">
        <v>0</v>
      </c>
      <c r="AL3892">
        <v>0</v>
      </c>
    </row>
    <row r="3893" spans="1:38" x14ac:dyDescent="0.35">
      <c r="A3893" t="s">
        <v>4017</v>
      </c>
      <c r="B3893">
        <v>53922.408979965367</v>
      </c>
      <c r="C3893">
        <v>53773.647298048811</v>
      </c>
      <c r="D3893">
        <v>0</v>
      </c>
      <c r="E3893">
        <v>148.76168191655771</v>
      </c>
      <c r="F3893">
        <v>0</v>
      </c>
      <c r="G3893">
        <v>7.2922393096351804E-2</v>
      </c>
      <c r="H3893">
        <v>7.1598169338376899E-2</v>
      </c>
      <c r="I3893">
        <v>9.6857082052963298E-2</v>
      </c>
      <c r="J3893">
        <v>163</v>
      </c>
      <c r="K3893">
        <v>3</v>
      </c>
      <c r="L3893" t="str">
        <f>VLOOKUP(J3893,Clustering!$D$3:$E$367,2,FALSE)</f>
        <v>Summer</v>
      </c>
      <c r="M3893">
        <v>0.46011877699999998</v>
      </c>
      <c r="N3893">
        <v>0.438194158</v>
      </c>
      <c r="O3893">
        <v>0.438194158</v>
      </c>
      <c r="P3893">
        <v>0.94909983099999995</v>
      </c>
      <c r="Q3893">
        <v>0.22464062900000001</v>
      </c>
      <c r="R3893">
        <v>7.1598169338376899E-2</v>
      </c>
      <c r="S3893">
        <v>0</v>
      </c>
      <c r="T3893">
        <v>0</v>
      </c>
      <c r="U3893">
        <v>0.66443094800000002</v>
      </c>
      <c r="V3893">
        <v>0.85008076700000001</v>
      </c>
      <c r="W3893">
        <v>1.2531696E-2</v>
      </c>
      <c r="X3893">
        <v>1.9170423999999998E-2</v>
      </c>
      <c r="Y3893">
        <v>9.6857082052963298E-2</v>
      </c>
      <c r="Z3893">
        <v>0.45789159899999998</v>
      </c>
      <c r="AA3893">
        <v>0.66443094800000002</v>
      </c>
      <c r="AB3893">
        <v>0</v>
      </c>
      <c r="AC3893">
        <v>0</v>
      </c>
      <c r="AD3893">
        <v>0.85</v>
      </c>
      <c r="AE3893">
        <v>0.85</v>
      </c>
      <c r="AF3893">
        <v>0.85</v>
      </c>
      <c r="AG3893">
        <v>0.85</v>
      </c>
      <c r="AH3893">
        <v>0.94909983099999995</v>
      </c>
      <c r="AI3893">
        <v>1.2531696E-2</v>
      </c>
      <c r="AJ3893">
        <v>0.52986034299999996</v>
      </c>
      <c r="AK3893">
        <v>0</v>
      </c>
      <c r="AL3893">
        <v>0</v>
      </c>
    </row>
    <row r="3894" spans="1:38" x14ac:dyDescent="0.35">
      <c r="A3894" t="s">
        <v>4018</v>
      </c>
      <c r="B3894">
        <v>54440.049752291001</v>
      </c>
      <c r="C3894">
        <v>54296.386384155652</v>
      </c>
      <c r="D3894">
        <v>0</v>
      </c>
      <c r="E3894">
        <v>143.66336813535139</v>
      </c>
      <c r="F3894">
        <v>0</v>
      </c>
      <c r="G3894">
        <v>7.0423219674191795E-2</v>
      </c>
      <c r="H3894">
        <v>6.9549063481891299E-2</v>
      </c>
      <c r="I3894">
        <v>8.6223160157214804E-2</v>
      </c>
      <c r="J3894">
        <v>163</v>
      </c>
      <c r="K3894">
        <v>4</v>
      </c>
      <c r="L3894" t="str">
        <f>VLOOKUP(J3894,Clustering!$D$3:$E$367,2,FALSE)</f>
        <v>Summer</v>
      </c>
      <c r="M3894">
        <v>0.44971114400000001</v>
      </c>
      <c r="N3894">
        <v>0.43054259099999997</v>
      </c>
      <c r="O3894">
        <v>0.43054259099999997</v>
      </c>
      <c r="P3894">
        <v>0.94948641300000003</v>
      </c>
      <c r="Q3894">
        <v>0.204401945</v>
      </c>
      <c r="R3894">
        <v>6.9549063481891299E-2</v>
      </c>
      <c r="S3894">
        <v>0</v>
      </c>
      <c r="T3894">
        <v>0</v>
      </c>
      <c r="U3894">
        <v>0.66443094800000002</v>
      </c>
      <c r="V3894">
        <v>0.85008076700000001</v>
      </c>
      <c r="W3894">
        <v>1.2531696E-2</v>
      </c>
      <c r="X3894">
        <v>1.9170423999999998E-2</v>
      </c>
      <c r="Y3894">
        <v>8.6223160157214804E-2</v>
      </c>
      <c r="Z3894">
        <v>0.46404968000000002</v>
      </c>
      <c r="AA3894">
        <v>0.66443094800000002</v>
      </c>
      <c r="AB3894">
        <v>0</v>
      </c>
      <c r="AC3894">
        <v>0</v>
      </c>
      <c r="AD3894">
        <v>0.85</v>
      </c>
      <c r="AE3894">
        <v>0.85</v>
      </c>
      <c r="AF3894">
        <v>0.85</v>
      </c>
      <c r="AG3894">
        <v>0.85</v>
      </c>
      <c r="AH3894">
        <v>0.94948641300000003</v>
      </c>
      <c r="AI3894">
        <v>1.2531696E-2</v>
      </c>
      <c r="AJ3894">
        <v>0.53565048400000004</v>
      </c>
      <c r="AK3894">
        <v>0</v>
      </c>
      <c r="AL3894">
        <v>0</v>
      </c>
    </row>
    <row r="3895" spans="1:38" x14ac:dyDescent="0.35">
      <c r="A3895" t="s">
        <v>4019</v>
      </c>
      <c r="B3895">
        <v>58165.881593643273</v>
      </c>
      <c r="C3895">
        <v>57598.72764532041</v>
      </c>
      <c r="D3895">
        <v>430.96761759987498</v>
      </c>
      <c r="E3895">
        <v>136.1863307229774</v>
      </c>
      <c r="F3895">
        <v>1.9463367623343102E-2</v>
      </c>
      <c r="G3895">
        <v>6.67580052563614E-2</v>
      </c>
      <c r="H3895">
        <v>6.61137977813126E-2</v>
      </c>
      <c r="I3895">
        <v>7.8401736495858201E-2</v>
      </c>
      <c r="J3895">
        <v>163</v>
      </c>
      <c r="K3895">
        <v>5</v>
      </c>
      <c r="L3895" t="str">
        <f>VLOOKUP(J3895,Clustering!$D$3:$E$367,2,FALSE)</f>
        <v>Summer</v>
      </c>
      <c r="M3895">
        <v>0.45811442899999999</v>
      </c>
      <c r="N3895">
        <v>0.44298821900000002</v>
      </c>
      <c r="O3895">
        <v>0.44298821900000002</v>
      </c>
      <c r="P3895">
        <v>0.94956779899999999</v>
      </c>
      <c r="Q3895">
        <v>0.189207287</v>
      </c>
      <c r="R3895">
        <v>6.61137977813126E-2</v>
      </c>
      <c r="S3895">
        <v>1.9463367623343102E-2</v>
      </c>
      <c r="T3895">
        <v>0</v>
      </c>
      <c r="U3895">
        <v>0.66443094800000002</v>
      </c>
      <c r="V3895">
        <v>0.85008076700000001</v>
      </c>
      <c r="W3895">
        <v>1.2566603000000001E-2</v>
      </c>
      <c r="X3895">
        <v>1.9170423999999998E-2</v>
      </c>
      <c r="Y3895">
        <v>7.8401736495858201E-2</v>
      </c>
      <c r="Z3895">
        <v>0.49226170800000002</v>
      </c>
      <c r="AA3895">
        <v>0.66443094800000002</v>
      </c>
      <c r="AB3895">
        <v>0</v>
      </c>
      <c r="AC3895">
        <v>0</v>
      </c>
      <c r="AD3895">
        <v>0.85</v>
      </c>
      <c r="AE3895">
        <v>0.85</v>
      </c>
      <c r="AF3895">
        <v>0.85</v>
      </c>
      <c r="AG3895">
        <v>0.85</v>
      </c>
      <c r="AH3895">
        <v>0.94956779899999999</v>
      </c>
      <c r="AI3895">
        <v>1.2566603000000001E-2</v>
      </c>
      <c r="AJ3895">
        <v>0.54921540899999999</v>
      </c>
      <c r="AK3895">
        <v>1.36243573363401E-2</v>
      </c>
      <c r="AL3895">
        <v>0</v>
      </c>
    </row>
    <row r="3896" spans="1:38" x14ac:dyDescent="0.35">
      <c r="A3896" t="s">
        <v>4020</v>
      </c>
      <c r="B3896">
        <v>65050.326641788182</v>
      </c>
      <c r="C3896">
        <v>62103.286413609087</v>
      </c>
      <c r="D3896">
        <v>2841.7300554495168</v>
      </c>
      <c r="E3896">
        <v>105.31017272956259</v>
      </c>
      <c r="F3896">
        <v>0.1283382660245915</v>
      </c>
      <c r="G3896">
        <v>5.1622633690961997E-2</v>
      </c>
      <c r="H3896">
        <v>5.1147289319727098E-2</v>
      </c>
      <c r="I3896">
        <v>6.0214247913457197E-2</v>
      </c>
      <c r="J3896">
        <v>163</v>
      </c>
      <c r="K3896">
        <v>6</v>
      </c>
      <c r="L3896" t="str">
        <f>VLOOKUP(J3896,Clustering!$D$3:$E$367,2,FALSE)</f>
        <v>Summer</v>
      </c>
      <c r="M3896">
        <v>0.487741916</v>
      </c>
      <c r="N3896">
        <v>0.45858518799999998</v>
      </c>
      <c r="O3896">
        <v>0.45858518799999998</v>
      </c>
      <c r="P3896">
        <v>0.94971022400000005</v>
      </c>
      <c r="Q3896">
        <v>0.19102213500000001</v>
      </c>
      <c r="R3896">
        <v>5.1147289319727098E-2</v>
      </c>
      <c r="S3896">
        <v>0.1283382660245915</v>
      </c>
      <c r="T3896">
        <v>0</v>
      </c>
      <c r="U3896">
        <v>0.66443094800000002</v>
      </c>
      <c r="V3896">
        <v>0.85008076700000001</v>
      </c>
      <c r="W3896">
        <v>1.2531696E-2</v>
      </c>
      <c r="X3896">
        <v>1.890404E-2</v>
      </c>
      <c r="Y3896">
        <v>6.0214247913457197E-2</v>
      </c>
      <c r="Z3896">
        <v>0.499232281</v>
      </c>
      <c r="AA3896">
        <v>0.66443094800000002</v>
      </c>
      <c r="AB3896">
        <v>0</v>
      </c>
      <c r="AC3896">
        <v>0</v>
      </c>
      <c r="AD3896">
        <v>0.85</v>
      </c>
      <c r="AE3896">
        <v>0.85</v>
      </c>
      <c r="AF3896">
        <v>0.85</v>
      </c>
      <c r="AG3896">
        <v>0.85</v>
      </c>
      <c r="AH3896">
        <v>0.94971022400000005</v>
      </c>
      <c r="AI3896">
        <v>1.2531696E-2</v>
      </c>
      <c r="AJ3896">
        <v>0.54290497199999999</v>
      </c>
      <c r="AK3896">
        <v>8.9836786217213999E-2</v>
      </c>
      <c r="AL3896">
        <v>0</v>
      </c>
    </row>
    <row r="3897" spans="1:38" x14ac:dyDescent="0.35">
      <c r="A3897" t="s">
        <v>4021</v>
      </c>
      <c r="B3897">
        <v>72293.485486719364</v>
      </c>
      <c r="C3897">
        <v>66085.245283905344</v>
      </c>
      <c r="D3897">
        <v>6122.0507577140406</v>
      </c>
      <c r="E3897">
        <v>86.189445099987367</v>
      </c>
      <c r="F3897">
        <v>0.27648417106081252</v>
      </c>
      <c r="G3897">
        <v>4.2249727990189799E-2</v>
      </c>
      <c r="H3897">
        <v>4.2127205696570198E-2</v>
      </c>
      <c r="I3897">
        <v>4.4464257800862501E-2</v>
      </c>
      <c r="J3897">
        <v>163</v>
      </c>
      <c r="K3897">
        <v>7</v>
      </c>
      <c r="L3897" t="str">
        <f>VLOOKUP(J3897,Clustering!$D$3:$E$367,2,FALSE)</f>
        <v>Summer</v>
      </c>
      <c r="M3897">
        <v>0.51620019900000003</v>
      </c>
      <c r="N3897">
        <v>0.46934076600000002</v>
      </c>
      <c r="O3897">
        <v>0.46934076600000002</v>
      </c>
      <c r="P3897">
        <v>0.950157845</v>
      </c>
      <c r="Q3897">
        <v>0.20898287199999999</v>
      </c>
      <c r="R3897">
        <v>4.2127205696570198E-2</v>
      </c>
      <c r="S3897">
        <v>0.27648417106081252</v>
      </c>
      <c r="T3897">
        <v>0</v>
      </c>
      <c r="U3897">
        <v>0.66478313300000003</v>
      </c>
      <c r="V3897">
        <v>0.85008076700000001</v>
      </c>
      <c r="W3897">
        <v>1.2392067E-2</v>
      </c>
      <c r="X3897">
        <v>1.890404E-2</v>
      </c>
      <c r="Y3897">
        <v>4.4464257800862501E-2</v>
      </c>
      <c r="Z3897">
        <v>0.50879229199999998</v>
      </c>
      <c r="AA3897">
        <v>0.66478313300000003</v>
      </c>
      <c r="AB3897">
        <v>0</v>
      </c>
      <c r="AC3897">
        <v>0</v>
      </c>
      <c r="AD3897">
        <v>0.85</v>
      </c>
      <c r="AE3897">
        <v>0.85</v>
      </c>
      <c r="AF3897">
        <v>0.85</v>
      </c>
      <c r="AG3897">
        <v>0.85</v>
      </c>
      <c r="AH3897">
        <v>0.950157845</v>
      </c>
      <c r="AI3897">
        <v>1.2392067E-2</v>
      </c>
      <c r="AJ3897">
        <v>0.54499692</v>
      </c>
      <c r="AK3897">
        <v>0.1935389197425687</v>
      </c>
      <c r="AL3897">
        <v>0</v>
      </c>
    </row>
    <row r="3898" spans="1:38" x14ac:dyDescent="0.35">
      <c r="A3898" t="s">
        <v>4022</v>
      </c>
      <c r="B3898">
        <v>74371.047913547911</v>
      </c>
      <c r="C3898">
        <v>64976.529862330142</v>
      </c>
      <c r="D3898">
        <v>9308.6227102377979</v>
      </c>
      <c r="E3898">
        <v>85.895340979974875</v>
      </c>
      <c r="F3898">
        <v>0.42039619330417971</v>
      </c>
      <c r="G3898">
        <v>4.2105559303909197E-2</v>
      </c>
      <c r="H3898">
        <v>4.2247741335187002E-2</v>
      </c>
      <c r="I3898">
        <v>3.9535689466309101E-2</v>
      </c>
      <c r="J3898">
        <v>163</v>
      </c>
      <c r="K3898">
        <v>8</v>
      </c>
      <c r="L3898" t="str">
        <f>VLOOKUP(J3898,Clustering!$D$3:$E$367,2,FALSE)</f>
        <v>Summer</v>
      </c>
      <c r="M3898">
        <v>0.53540277300000005</v>
      </c>
      <c r="N3898">
        <v>0.47360039999999998</v>
      </c>
      <c r="O3898">
        <v>0.47360039999999998</v>
      </c>
      <c r="P3898">
        <v>0.95052408099999997</v>
      </c>
      <c r="Q3898">
        <v>0.225141277</v>
      </c>
      <c r="R3898">
        <v>4.2247741335187002E-2</v>
      </c>
      <c r="S3898">
        <v>0.42039619330417971</v>
      </c>
      <c r="T3898">
        <v>0.19438567300000001</v>
      </c>
      <c r="U3898">
        <v>0.66478313300000003</v>
      </c>
      <c r="V3898">
        <v>0.85008076700000001</v>
      </c>
      <c r="W3898">
        <v>1.260151E-2</v>
      </c>
      <c r="X3898">
        <v>1.890404E-2</v>
      </c>
      <c r="Y3898">
        <v>3.9535689466309101E-2</v>
      </c>
      <c r="Z3898">
        <v>0.53361108199999996</v>
      </c>
      <c r="AA3898">
        <v>0.66478313300000003</v>
      </c>
      <c r="AB3898">
        <v>0</v>
      </c>
      <c r="AC3898">
        <v>0</v>
      </c>
      <c r="AD3898">
        <v>0.85</v>
      </c>
      <c r="AE3898">
        <v>0.85</v>
      </c>
      <c r="AF3898">
        <v>0.85</v>
      </c>
      <c r="AG3898">
        <v>0.85</v>
      </c>
      <c r="AH3898">
        <v>0.95052408099999997</v>
      </c>
      <c r="AI3898">
        <v>1.260151E-2</v>
      </c>
      <c r="AJ3898">
        <v>0.54287691000000005</v>
      </c>
      <c r="AK3898">
        <v>0.29427733531292571</v>
      </c>
      <c r="AL3898">
        <v>0</v>
      </c>
    </row>
    <row r="3899" spans="1:38" x14ac:dyDescent="0.35">
      <c r="A3899" t="s">
        <v>4023</v>
      </c>
      <c r="B3899">
        <v>74608.620682853725</v>
      </c>
      <c r="C3899">
        <v>62657.983949694179</v>
      </c>
      <c r="D3899">
        <v>11866.734636295771</v>
      </c>
      <c r="E3899">
        <v>83.902096863778041</v>
      </c>
      <c r="F3899">
        <v>0.53592569205355189</v>
      </c>
      <c r="G3899">
        <v>4.11284788547931E-2</v>
      </c>
      <c r="H3899">
        <v>4.1243277680047E-2</v>
      </c>
      <c r="I3899">
        <v>3.9053546911841902E-2</v>
      </c>
      <c r="J3899">
        <v>163</v>
      </c>
      <c r="K3899">
        <v>9</v>
      </c>
      <c r="L3899" t="str">
        <f>VLOOKUP(J3899,Clustering!$D$3:$E$367,2,FALSE)</f>
        <v>Summer</v>
      </c>
      <c r="M3899">
        <v>0.54581040599999997</v>
      </c>
      <c r="N3899">
        <v>0.48570289100000003</v>
      </c>
      <c r="O3899">
        <v>0.48570289100000003</v>
      </c>
      <c r="P3899">
        <v>0.94978143699999995</v>
      </c>
      <c r="Q3899">
        <v>0.248934559</v>
      </c>
      <c r="R3899">
        <v>4.1243277680047E-2</v>
      </c>
      <c r="S3899">
        <v>0.53592569205355189</v>
      </c>
      <c r="T3899">
        <v>0.50389149200000005</v>
      </c>
      <c r="U3899">
        <v>0.66478313300000003</v>
      </c>
      <c r="V3899">
        <v>0.85008076700000001</v>
      </c>
      <c r="W3899">
        <v>1.4381779000000001E-2</v>
      </c>
      <c r="X3899">
        <v>1.890404E-2</v>
      </c>
      <c r="Y3899">
        <v>3.9053546911841902E-2</v>
      </c>
      <c r="Z3899">
        <v>0.56932384400000002</v>
      </c>
      <c r="AA3899">
        <v>0.66478313300000003</v>
      </c>
      <c r="AB3899">
        <v>0</v>
      </c>
      <c r="AC3899">
        <v>0</v>
      </c>
      <c r="AD3899">
        <v>0.85</v>
      </c>
      <c r="AE3899">
        <v>0.85</v>
      </c>
      <c r="AF3899">
        <v>0.85</v>
      </c>
      <c r="AG3899">
        <v>0.85</v>
      </c>
      <c r="AH3899">
        <v>0.94978143699999995</v>
      </c>
      <c r="AI3899">
        <v>1.4381779000000001E-2</v>
      </c>
      <c r="AJ3899">
        <v>0.55470886900000005</v>
      </c>
      <c r="AK3899">
        <v>0.37514798443748631</v>
      </c>
      <c r="AL3899">
        <v>0</v>
      </c>
    </row>
    <row r="3900" spans="1:38" x14ac:dyDescent="0.35">
      <c r="A3900" t="s">
        <v>4024</v>
      </c>
      <c r="B3900">
        <v>73811.742542065709</v>
      </c>
      <c r="C3900">
        <v>60082.936635774822</v>
      </c>
      <c r="D3900">
        <v>13651.03696354957</v>
      </c>
      <c r="E3900">
        <v>77.768942741322874</v>
      </c>
      <c r="F3900">
        <v>0.6165083871988063</v>
      </c>
      <c r="G3900">
        <v>3.8122030755550401E-2</v>
      </c>
      <c r="H3900">
        <v>3.82097974415243E-2</v>
      </c>
      <c r="I3900">
        <v>3.6535691349624401E-2</v>
      </c>
      <c r="J3900">
        <v>163</v>
      </c>
      <c r="K3900">
        <v>10</v>
      </c>
      <c r="L3900" t="str">
        <f>VLOOKUP(J3900,Clustering!$D$3:$E$367,2,FALSE)</f>
        <v>Summer</v>
      </c>
      <c r="M3900">
        <v>0.56661415400000004</v>
      </c>
      <c r="N3900">
        <v>0.50284594900000001</v>
      </c>
      <c r="O3900">
        <v>0.50284594900000001</v>
      </c>
      <c r="P3900">
        <v>0.94711605399999999</v>
      </c>
      <c r="Q3900">
        <v>0.26186378599999999</v>
      </c>
      <c r="R3900">
        <v>3.82097974415243E-2</v>
      </c>
      <c r="S3900">
        <v>0.6165083871988063</v>
      </c>
      <c r="T3900">
        <v>0.61315550900000004</v>
      </c>
      <c r="U3900">
        <v>0.66501009600000005</v>
      </c>
      <c r="V3900">
        <v>0.85008076700000001</v>
      </c>
      <c r="W3900">
        <v>1.4067614000000001E-2</v>
      </c>
      <c r="X3900">
        <v>1.8915349000000001E-2</v>
      </c>
      <c r="Y3900">
        <v>3.6535691349624401E-2</v>
      </c>
      <c r="Z3900">
        <v>0.61472961800000003</v>
      </c>
      <c r="AA3900">
        <v>0.66501009600000005</v>
      </c>
      <c r="AB3900">
        <v>0</v>
      </c>
      <c r="AC3900">
        <v>0</v>
      </c>
      <c r="AD3900">
        <v>0.85</v>
      </c>
      <c r="AE3900">
        <v>0.85</v>
      </c>
      <c r="AF3900">
        <v>0.85</v>
      </c>
      <c r="AG3900">
        <v>0.85</v>
      </c>
      <c r="AH3900">
        <v>0.94711605399999999</v>
      </c>
      <c r="AI3900">
        <v>1.4067614000000001E-2</v>
      </c>
      <c r="AJ3900">
        <v>0.60126650000000004</v>
      </c>
      <c r="AK3900">
        <v>0.43155587103916437</v>
      </c>
      <c r="AL3900">
        <v>0</v>
      </c>
    </row>
    <row r="3901" spans="1:38" x14ac:dyDescent="0.35">
      <c r="A3901" t="s">
        <v>4025</v>
      </c>
      <c r="B3901">
        <v>72419.443689455336</v>
      </c>
      <c r="C3901">
        <v>57780.698408928642</v>
      </c>
      <c r="D3901">
        <v>14567.177924666659</v>
      </c>
      <c r="E3901">
        <v>71.56735586004217</v>
      </c>
      <c r="F3901">
        <v>0.65788316245530831</v>
      </c>
      <c r="G3901">
        <v>3.5082037186295101E-2</v>
      </c>
      <c r="H3901">
        <v>3.5216495749207197E-2</v>
      </c>
      <c r="I3901">
        <v>3.2651765216416502E-2</v>
      </c>
      <c r="J3901">
        <v>163</v>
      </c>
      <c r="K3901">
        <v>11</v>
      </c>
      <c r="L3901" t="str">
        <f>VLOOKUP(J3901,Clustering!$D$3:$E$367,2,FALSE)</f>
        <v>Summer</v>
      </c>
      <c r="M3901">
        <v>0.600958769</v>
      </c>
      <c r="N3901">
        <v>0.52040905400000004</v>
      </c>
      <c r="O3901">
        <v>0.52040905400000004</v>
      </c>
      <c r="P3901">
        <v>0.94453205799999995</v>
      </c>
      <c r="Q3901">
        <v>0.27752154299999998</v>
      </c>
      <c r="R3901">
        <v>3.5216495749207197E-2</v>
      </c>
      <c r="S3901">
        <v>0.65788316245530831</v>
      </c>
      <c r="T3901">
        <v>0.62169412099999999</v>
      </c>
      <c r="U3901">
        <v>0.66559707000000001</v>
      </c>
      <c r="V3901">
        <v>0.85008076700000001</v>
      </c>
      <c r="W3901">
        <v>1.4416686E-2</v>
      </c>
      <c r="X3901">
        <v>2.302922E-2</v>
      </c>
      <c r="Y3901">
        <v>3.2651765216416502E-2</v>
      </c>
      <c r="Z3901">
        <v>0.67642604799999995</v>
      </c>
      <c r="AA3901">
        <v>0.66559707000000001</v>
      </c>
      <c r="AB3901">
        <v>0</v>
      </c>
      <c r="AC3901">
        <v>0</v>
      </c>
      <c r="AD3901">
        <v>0.85</v>
      </c>
      <c r="AE3901">
        <v>0.85</v>
      </c>
      <c r="AF3901">
        <v>0.85</v>
      </c>
      <c r="AG3901">
        <v>0.85</v>
      </c>
      <c r="AH3901">
        <v>0.94453205799999995</v>
      </c>
      <c r="AI3901">
        <v>1.4416686E-2</v>
      </c>
      <c r="AJ3901">
        <v>0.64142297699999995</v>
      </c>
      <c r="AK3901">
        <v>0.46051821371871571</v>
      </c>
      <c r="AL3901">
        <v>1.5393819999999999E-3</v>
      </c>
    </row>
    <row r="3902" spans="1:38" x14ac:dyDescent="0.35">
      <c r="A3902" t="s">
        <v>4026</v>
      </c>
      <c r="B3902">
        <v>72735.639891116589</v>
      </c>
      <c r="C3902">
        <v>57970.846558345787</v>
      </c>
      <c r="D3902">
        <v>14699.770064404531</v>
      </c>
      <c r="E3902">
        <v>65.023268366273825</v>
      </c>
      <c r="F3902">
        <v>0.66387129115522314</v>
      </c>
      <c r="G3902">
        <v>3.1874151159938101E-2</v>
      </c>
      <c r="H3902">
        <v>3.2022301325862097E-2</v>
      </c>
      <c r="I3902">
        <v>2.9196410242735001E-2</v>
      </c>
      <c r="J3902">
        <v>163</v>
      </c>
      <c r="K3902">
        <v>12</v>
      </c>
      <c r="L3902" t="str">
        <f>VLOOKUP(J3902,Clustering!$D$3:$E$367,2,FALSE)</f>
        <v>Summer</v>
      </c>
      <c r="M3902">
        <v>0.62290868200000005</v>
      </c>
      <c r="N3902">
        <v>0.53798990800000002</v>
      </c>
      <c r="O3902">
        <v>0.53798990800000002</v>
      </c>
      <c r="P3902">
        <v>0.94361646899999996</v>
      </c>
      <c r="Q3902">
        <v>0.31340546800000002</v>
      </c>
      <c r="R3902">
        <v>3.2022301325862097E-2</v>
      </c>
      <c r="S3902">
        <v>0.66387129115522314</v>
      </c>
      <c r="T3902">
        <v>0.62222306199999999</v>
      </c>
      <c r="U3902">
        <v>0.66559707000000001</v>
      </c>
      <c r="V3902">
        <v>0.85008076700000001</v>
      </c>
      <c r="W3902">
        <v>1.3927985E-2</v>
      </c>
      <c r="X3902">
        <v>3.7668605000000001E-2</v>
      </c>
      <c r="Y3902">
        <v>2.9196410242735001E-2</v>
      </c>
      <c r="Z3902">
        <v>0.70981932400000003</v>
      </c>
      <c r="AA3902">
        <v>0.66559707000000001</v>
      </c>
      <c r="AB3902">
        <v>0</v>
      </c>
      <c r="AC3902">
        <v>0</v>
      </c>
      <c r="AD3902">
        <v>0.85</v>
      </c>
      <c r="AE3902">
        <v>0.85</v>
      </c>
      <c r="AF3902">
        <v>0.85</v>
      </c>
      <c r="AG3902">
        <v>0.85</v>
      </c>
      <c r="AH3902">
        <v>0.94361646899999996</v>
      </c>
      <c r="AI3902">
        <v>1.3927985E-2</v>
      </c>
      <c r="AJ3902">
        <v>0.67438620800000004</v>
      </c>
      <c r="AK3902">
        <v>0.46470990380865618</v>
      </c>
      <c r="AL3902">
        <v>0.134225452</v>
      </c>
    </row>
    <row r="3903" spans="1:38" x14ac:dyDescent="0.35">
      <c r="A3903" t="s">
        <v>4027</v>
      </c>
      <c r="B3903">
        <v>72790.207683776374</v>
      </c>
      <c r="C3903">
        <v>58859.039987206394</v>
      </c>
      <c r="D3903">
        <v>13870.93369070321</v>
      </c>
      <c r="E3903">
        <v>60.234005866768058</v>
      </c>
      <c r="F3903">
        <v>0.62643936731187599</v>
      </c>
      <c r="G3903">
        <v>2.95264734641019E-2</v>
      </c>
      <c r="H3903">
        <v>2.9571410007320598E-2</v>
      </c>
      <c r="I3903">
        <v>2.8714267688267799E-2</v>
      </c>
      <c r="J3903">
        <v>163</v>
      </c>
      <c r="K3903">
        <v>13</v>
      </c>
      <c r="L3903" t="str">
        <f>VLOOKUP(J3903,Clustering!$D$3:$E$367,2,FALSE)</f>
        <v>Summer</v>
      </c>
      <c r="M3903">
        <v>0.63006213</v>
      </c>
      <c r="N3903">
        <v>0.55563781199999995</v>
      </c>
      <c r="O3903">
        <v>0.55563781199999995</v>
      </c>
      <c r="P3903">
        <v>0.942202392</v>
      </c>
      <c r="Q3903">
        <v>0.37114266600000001</v>
      </c>
      <c r="R3903">
        <v>2.9571410007320598E-2</v>
      </c>
      <c r="S3903">
        <v>0.62643936731187599</v>
      </c>
      <c r="T3903">
        <v>0.638280187</v>
      </c>
      <c r="U3903">
        <v>0.66559707000000001</v>
      </c>
      <c r="V3903">
        <v>0.85008076700000001</v>
      </c>
      <c r="W3903">
        <v>1.424215E-2</v>
      </c>
      <c r="X3903">
        <v>7.3748540000000001E-2</v>
      </c>
      <c r="Y3903">
        <v>2.8714267688267799E-2</v>
      </c>
      <c r="Z3903">
        <v>0.73201075000000004</v>
      </c>
      <c r="AA3903">
        <v>0.66559707000000001</v>
      </c>
      <c r="AB3903">
        <v>0</v>
      </c>
      <c r="AC3903">
        <v>0</v>
      </c>
      <c r="AD3903">
        <v>0.85</v>
      </c>
      <c r="AE3903">
        <v>0.85</v>
      </c>
      <c r="AF3903">
        <v>0.85</v>
      </c>
      <c r="AG3903">
        <v>0.85</v>
      </c>
      <c r="AH3903">
        <v>0.942202392</v>
      </c>
      <c r="AI3903">
        <v>1.424215E-2</v>
      </c>
      <c r="AJ3903">
        <v>0.69376245400000003</v>
      </c>
      <c r="AK3903">
        <v>0.43850755711831318</v>
      </c>
      <c r="AL3903">
        <v>0.25305274700000002</v>
      </c>
    </row>
    <row r="3904" spans="1:38" x14ac:dyDescent="0.35">
      <c r="A3904" t="s">
        <v>4028</v>
      </c>
      <c r="B3904">
        <v>72762.718660055296</v>
      </c>
      <c r="C3904">
        <v>60804.673458700388</v>
      </c>
      <c r="D3904">
        <v>11899.84200924986</v>
      </c>
      <c r="E3904">
        <v>58.203192105049261</v>
      </c>
      <c r="F3904">
        <v>0.53742088785141051</v>
      </c>
      <c r="G3904">
        <v>2.8530976522082901E-2</v>
      </c>
      <c r="H3904">
        <v>2.8345964348049799E-2</v>
      </c>
      <c r="I3904">
        <v>3.1874979989774899E-2</v>
      </c>
      <c r="J3904">
        <v>163</v>
      </c>
      <c r="K3904">
        <v>14</v>
      </c>
      <c r="L3904" t="str">
        <f>VLOOKUP(J3904,Clustering!$D$3:$E$367,2,FALSE)</f>
        <v>Summer</v>
      </c>
      <c r="M3904">
        <v>0.64880393400000003</v>
      </c>
      <c r="N3904">
        <v>0.56826289600000002</v>
      </c>
      <c r="O3904">
        <v>0.56826289600000002</v>
      </c>
      <c r="P3904">
        <v>0.939801514</v>
      </c>
      <c r="Q3904">
        <v>0.412145714</v>
      </c>
      <c r="R3904">
        <v>2.8345964348049799E-2</v>
      </c>
      <c r="S3904">
        <v>0.53742088785141051</v>
      </c>
      <c r="T3904">
        <v>0.63061054900000002</v>
      </c>
      <c r="U3904">
        <v>0.66582403300000004</v>
      </c>
      <c r="V3904">
        <v>0.85008076700000001</v>
      </c>
      <c r="W3904">
        <v>1.4032707E-2</v>
      </c>
      <c r="X3904">
        <v>9.9396783000000002E-2</v>
      </c>
      <c r="Y3904">
        <v>3.1874979989774899E-2</v>
      </c>
      <c r="Z3904">
        <v>0.74849050399999995</v>
      </c>
      <c r="AA3904">
        <v>0.66582403300000004</v>
      </c>
      <c r="AB3904">
        <v>0</v>
      </c>
      <c r="AC3904">
        <v>0</v>
      </c>
      <c r="AD3904">
        <v>0.85</v>
      </c>
      <c r="AE3904">
        <v>0.85</v>
      </c>
      <c r="AF3904">
        <v>0.85</v>
      </c>
      <c r="AG3904">
        <v>0.85</v>
      </c>
      <c r="AH3904">
        <v>0.939801514</v>
      </c>
      <c r="AI3904">
        <v>1.4032707E-2</v>
      </c>
      <c r="AJ3904">
        <v>0.70784802700000005</v>
      </c>
      <c r="AK3904">
        <v>0.37619462149598731</v>
      </c>
      <c r="AL3904">
        <v>0.306967981</v>
      </c>
    </row>
    <row r="3905" spans="1:38" x14ac:dyDescent="0.35">
      <c r="A3905" t="s">
        <v>4029</v>
      </c>
      <c r="B3905">
        <v>73300.016212735602</v>
      </c>
      <c r="C3905">
        <v>63790.625107948799</v>
      </c>
      <c r="D3905">
        <v>9452.2599941831922</v>
      </c>
      <c r="E3905">
        <v>57.131110603607887</v>
      </c>
      <c r="F3905">
        <v>0.42688314301380559</v>
      </c>
      <c r="G3905">
        <v>2.80054463743175E-2</v>
      </c>
      <c r="H3905">
        <v>2.7361589966012699E-2</v>
      </c>
      <c r="I3905">
        <v>3.9642832256190703E-2</v>
      </c>
      <c r="J3905">
        <v>163</v>
      </c>
      <c r="K3905">
        <v>15</v>
      </c>
      <c r="L3905" t="str">
        <f>VLOOKUP(J3905,Clustering!$D$3:$E$367,2,FALSE)</f>
        <v>Summer</v>
      </c>
      <c r="M3905">
        <v>0.65734545099999997</v>
      </c>
      <c r="N3905">
        <v>0.56817021000000001</v>
      </c>
      <c r="O3905">
        <v>0.56817021000000001</v>
      </c>
      <c r="P3905">
        <v>0.93752271399999998</v>
      </c>
      <c r="Q3905">
        <v>0.45803007600000001</v>
      </c>
      <c r="R3905">
        <v>2.7361589966012699E-2</v>
      </c>
      <c r="S3905">
        <v>0.42688314301380559</v>
      </c>
      <c r="T3905">
        <v>0.64443856700000002</v>
      </c>
      <c r="U3905">
        <v>0.666411007</v>
      </c>
      <c r="V3905">
        <v>0.85008076700000001</v>
      </c>
      <c r="W3905">
        <v>1.3927985E-2</v>
      </c>
      <c r="X3905">
        <v>0.122324643</v>
      </c>
      <c r="Y3905">
        <v>3.9642832256190703E-2</v>
      </c>
      <c r="Z3905">
        <v>0.75814559100000001</v>
      </c>
      <c r="AA3905">
        <v>0.666411007</v>
      </c>
      <c r="AB3905">
        <v>0</v>
      </c>
      <c r="AC3905">
        <v>0</v>
      </c>
      <c r="AD3905">
        <v>0.85</v>
      </c>
      <c r="AE3905">
        <v>0.85</v>
      </c>
      <c r="AF3905">
        <v>0.85</v>
      </c>
      <c r="AG3905">
        <v>0.85</v>
      </c>
      <c r="AH3905">
        <v>0.93752271399999998</v>
      </c>
      <c r="AI3905">
        <v>1.3927985E-2</v>
      </c>
      <c r="AJ3905">
        <v>0.71963815799999997</v>
      </c>
      <c r="AK3905">
        <v>0.29881820010966381</v>
      </c>
      <c r="AL3905">
        <v>0.37997805800000001</v>
      </c>
    </row>
    <row r="3906" spans="1:38" x14ac:dyDescent="0.35">
      <c r="A3906" t="s">
        <v>4030</v>
      </c>
      <c r="B3906">
        <v>76030.827961830757</v>
      </c>
      <c r="C3906">
        <v>69148.953557606757</v>
      </c>
      <c r="D3906">
        <v>6823.9644141132794</v>
      </c>
      <c r="E3906">
        <v>57.909990110720443</v>
      </c>
      <c r="F3906">
        <v>0.3081840087665475</v>
      </c>
      <c r="G3906">
        <v>2.8387250054274699E-2</v>
      </c>
      <c r="H3906">
        <v>2.7321411419807099E-2</v>
      </c>
      <c r="I3906">
        <v>4.7651755799839997E-2</v>
      </c>
      <c r="J3906">
        <v>163</v>
      </c>
      <c r="K3906">
        <v>16</v>
      </c>
      <c r="L3906" t="str">
        <f>VLOOKUP(J3906,Clustering!$D$3:$E$367,2,FALSE)</f>
        <v>Summer</v>
      </c>
      <c r="M3906">
        <v>0.661129521</v>
      </c>
      <c r="N3906">
        <v>0.57399368299999998</v>
      </c>
      <c r="O3906">
        <v>0.57399368299999998</v>
      </c>
      <c r="P3906">
        <v>0.93650539200000005</v>
      </c>
      <c r="Q3906">
        <v>0.48967101200000002</v>
      </c>
      <c r="R3906">
        <v>2.7321411419807099E-2</v>
      </c>
      <c r="S3906">
        <v>0.3081840087665475</v>
      </c>
      <c r="T3906">
        <v>0.62637902400000001</v>
      </c>
      <c r="U3906">
        <v>0.666411007</v>
      </c>
      <c r="V3906">
        <v>0.85008076700000001</v>
      </c>
      <c r="W3906">
        <v>1.3194933000000001E-2</v>
      </c>
      <c r="X3906">
        <v>0.14338320900000001</v>
      </c>
      <c r="Y3906">
        <v>4.7651755799839997E-2</v>
      </c>
      <c r="Z3906">
        <v>0.76333552999999998</v>
      </c>
      <c r="AA3906">
        <v>0.666411007</v>
      </c>
      <c r="AB3906">
        <v>0</v>
      </c>
      <c r="AC3906">
        <v>0</v>
      </c>
      <c r="AD3906">
        <v>0.85</v>
      </c>
      <c r="AE3906">
        <v>0.85</v>
      </c>
      <c r="AF3906">
        <v>0.85</v>
      </c>
      <c r="AG3906">
        <v>0.85</v>
      </c>
      <c r="AH3906">
        <v>0.93650539200000005</v>
      </c>
      <c r="AI3906">
        <v>1.3194933000000001E-2</v>
      </c>
      <c r="AJ3906">
        <v>0.729092607</v>
      </c>
      <c r="AK3906">
        <v>0.21572880613658321</v>
      </c>
      <c r="AL3906">
        <v>0.58652845499999995</v>
      </c>
    </row>
    <row r="3907" spans="1:38" x14ac:dyDescent="0.35">
      <c r="A3907" t="s">
        <v>4031</v>
      </c>
      <c r="B3907">
        <v>78396.453297858679</v>
      </c>
      <c r="C3907">
        <v>74041.189021964456</v>
      </c>
      <c r="D3907">
        <v>4285.3066638804157</v>
      </c>
      <c r="E3907">
        <v>69.957612013808841</v>
      </c>
      <c r="F3907">
        <v>0.19353309987040379</v>
      </c>
      <c r="G3907">
        <v>3.4292947065592501E-2</v>
      </c>
      <c r="H3907">
        <v>3.3087032800310501E-2</v>
      </c>
      <c r="I3907">
        <v>5.6089250503015803E-2</v>
      </c>
      <c r="J3907">
        <v>163</v>
      </c>
      <c r="K3907">
        <v>17</v>
      </c>
      <c r="L3907" t="str">
        <f>VLOOKUP(J3907,Clustering!$D$3:$E$367,2,FALSE)</f>
        <v>Summer</v>
      </c>
      <c r="M3907">
        <v>0.65876231799999996</v>
      </c>
      <c r="N3907">
        <v>0.57143593000000004</v>
      </c>
      <c r="O3907">
        <v>0.57143593000000004</v>
      </c>
      <c r="P3907">
        <v>0.93752271399999998</v>
      </c>
      <c r="Q3907">
        <v>0.50401456899999997</v>
      </c>
      <c r="R3907">
        <v>3.3087032800310501E-2</v>
      </c>
      <c r="S3907">
        <v>0.19353309987040379</v>
      </c>
      <c r="T3907">
        <v>0.58009672099999998</v>
      </c>
      <c r="U3907">
        <v>0.666411007</v>
      </c>
      <c r="V3907">
        <v>0.85008076700000001</v>
      </c>
      <c r="W3907">
        <v>1.3090210999999999E-2</v>
      </c>
      <c r="X3907">
        <v>0.203364814</v>
      </c>
      <c r="Y3907">
        <v>5.6089250503015803E-2</v>
      </c>
      <c r="Z3907">
        <v>0.76685518600000002</v>
      </c>
      <c r="AA3907">
        <v>0.666411007</v>
      </c>
      <c r="AB3907">
        <v>0</v>
      </c>
      <c r="AC3907">
        <v>0</v>
      </c>
      <c r="AD3907">
        <v>0.85</v>
      </c>
      <c r="AE3907">
        <v>0.85</v>
      </c>
      <c r="AF3907">
        <v>0.85</v>
      </c>
      <c r="AG3907">
        <v>0.85</v>
      </c>
      <c r="AH3907">
        <v>0.93752271399999998</v>
      </c>
      <c r="AI3907">
        <v>1.3090210999999999E-2</v>
      </c>
      <c r="AJ3907">
        <v>0.740863677</v>
      </c>
      <c r="AK3907">
        <v>0.1354731699092826</v>
      </c>
      <c r="AL3907">
        <v>0.64514639299999998</v>
      </c>
    </row>
    <row r="3908" spans="1:38" x14ac:dyDescent="0.35">
      <c r="A3908" t="s">
        <v>4032</v>
      </c>
      <c r="B3908">
        <v>79082.519104980311</v>
      </c>
      <c r="C3908">
        <v>77027.207674765261</v>
      </c>
      <c r="D3908">
        <v>1969.6711062783679</v>
      </c>
      <c r="E3908">
        <v>85.640323936674619</v>
      </c>
      <c r="F3908">
        <v>8.8954323417787806E-2</v>
      </c>
      <c r="G3908">
        <v>4.1980550949350298E-2</v>
      </c>
      <c r="H3908">
        <v>4.0982117129710602E-2</v>
      </c>
      <c r="I3908">
        <v>6.0026748031164402E-2</v>
      </c>
      <c r="J3908">
        <v>163</v>
      </c>
      <c r="K3908">
        <v>18</v>
      </c>
      <c r="L3908" t="str">
        <f>VLOOKUP(J3908,Clustering!$D$3:$E$367,2,FALSE)</f>
        <v>Summer</v>
      </c>
      <c r="M3908">
        <v>0.65783501899999997</v>
      </c>
      <c r="N3908">
        <v>0.57543328199999999</v>
      </c>
      <c r="O3908">
        <v>0.57543328199999999</v>
      </c>
      <c r="P3908">
        <v>0.93779738999999995</v>
      </c>
      <c r="Q3908">
        <v>0.50367663200000001</v>
      </c>
      <c r="R3908">
        <v>4.0982117129710602E-2</v>
      </c>
      <c r="S3908">
        <v>8.8954323417787806E-2</v>
      </c>
      <c r="T3908">
        <v>0.50952093099999995</v>
      </c>
      <c r="U3908">
        <v>0.666411007</v>
      </c>
      <c r="V3908">
        <v>0.85008076700000001</v>
      </c>
      <c r="W3908">
        <v>1.2845861E-2</v>
      </c>
      <c r="X3908">
        <v>0.22688156600000001</v>
      </c>
      <c r="Y3908">
        <v>6.0026748031164402E-2</v>
      </c>
      <c r="Z3908">
        <v>0.77618290599999995</v>
      </c>
      <c r="AA3908">
        <v>0.666411007</v>
      </c>
      <c r="AB3908">
        <v>0</v>
      </c>
      <c r="AC3908">
        <v>0</v>
      </c>
      <c r="AD3908">
        <v>0.85</v>
      </c>
      <c r="AE3908">
        <v>0.85</v>
      </c>
      <c r="AF3908">
        <v>0.85</v>
      </c>
      <c r="AG3908">
        <v>0.85</v>
      </c>
      <c r="AH3908">
        <v>0.93779738999999995</v>
      </c>
      <c r="AI3908">
        <v>1.2845861E-2</v>
      </c>
      <c r="AJ3908">
        <v>0.75294872400000001</v>
      </c>
      <c r="AK3908">
        <v>6.2268026392451499E-2</v>
      </c>
      <c r="AL3908">
        <v>0.64577298699999997</v>
      </c>
    </row>
    <row r="3909" spans="1:38" x14ac:dyDescent="0.35">
      <c r="A3909" t="s">
        <v>4033</v>
      </c>
      <c r="B3909">
        <v>78743.279651668578</v>
      </c>
      <c r="C3909">
        <v>78361.358522158276</v>
      </c>
      <c r="D3909">
        <v>280.45993085785398</v>
      </c>
      <c r="E3909">
        <v>101.4611986524485</v>
      </c>
      <c r="F3909">
        <v>1.26661366538491E-2</v>
      </c>
      <c r="G3909">
        <v>4.97358816923767E-2</v>
      </c>
      <c r="H3909">
        <v>4.9319165467372403E-2</v>
      </c>
      <c r="I3909">
        <v>5.7267821191713301E-2</v>
      </c>
      <c r="J3909">
        <v>163</v>
      </c>
      <c r="K3909">
        <v>19</v>
      </c>
      <c r="L3909" t="str">
        <f>VLOOKUP(J3909,Clustering!$D$3:$E$367,2,FALSE)</f>
        <v>Summer</v>
      </c>
      <c r="M3909">
        <v>0.65653910400000004</v>
      </c>
      <c r="N3909">
        <v>0.582152067</v>
      </c>
      <c r="O3909">
        <v>0.582152067</v>
      </c>
      <c r="P3909">
        <v>0.937217517</v>
      </c>
      <c r="Q3909">
        <v>0.474213514</v>
      </c>
      <c r="R3909">
        <v>4.9319165467372403E-2</v>
      </c>
      <c r="S3909">
        <v>1.26661366538491E-2</v>
      </c>
      <c r="T3909">
        <v>0.33058788</v>
      </c>
      <c r="U3909">
        <v>0.666411007</v>
      </c>
      <c r="V3909">
        <v>0.85008076700000001</v>
      </c>
      <c r="W3909">
        <v>1.1205221E-2</v>
      </c>
      <c r="X3909">
        <v>0.20175310699999999</v>
      </c>
      <c r="Y3909">
        <v>5.7267821191713301E-2</v>
      </c>
      <c r="Z3909">
        <v>0.775650375</v>
      </c>
      <c r="AA3909">
        <v>0.666411007</v>
      </c>
      <c r="AB3909">
        <v>0</v>
      </c>
      <c r="AC3909">
        <v>0</v>
      </c>
      <c r="AD3909">
        <v>0.85</v>
      </c>
      <c r="AE3909">
        <v>0.85</v>
      </c>
      <c r="AF3909">
        <v>0.85</v>
      </c>
      <c r="AG3909">
        <v>0.85</v>
      </c>
      <c r="AH3909">
        <v>0.937217517</v>
      </c>
      <c r="AI3909">
        <v>1.1205221E-2</v>
      </c>
      <c r="AJ3909">
        <v>0.76424273899999995</v>
      </c>
      <c r="AK3909">
        <v>8.8662956576942998E-3</v>
      </c>
      <c r="AL3909">
        <v>0.70485057200000001</v>
      </c>
    </row>
    <row r="3910" spans="1:38" x14ac:dyDescent="0.35">
      <c r="A3910" t="s">
        <v>4034</v>
      </c>
      <c r="B3910">
        <v>74736.804242847749</v>
      </c>
      <c r="C3910">
        <v>74631.670072710738</v>
      </c>
      <c r="D3910">
        <v>0</v>
      </c>
      <c r="E3910">
        <v>105.1341701370164</v>
      </c>
      <c r="F3910">
        <v>0</v>
      </c>
      <c r="G3910">
        <v>5.1536357910302102E-2</v>
      </c>
      <c r="H3910">
        <v>5.1528985508680299E-2</v>
      </c>
      <c r="I3910">
        <v>5.16696104203999E-2</v>
      </c>
      <c r="J3910">
        <v>163</v>
      </c>
      <c r="K3910">
        <v>20</v>
      </c>
      <c r="L3910" t="str">
        <f>VLOOKUP(J3910,Clustering!$D$3:$E$367,2,FALSE)</f>
        <v>Summer</v>
      </c>
      <c r="M3910">
        <v>0.667695488</v>
      </c>
      <c r="N3910">
        <v>0.58556963500000003</v>
      </c>
      <c r="O3910">
        <v>0.58556963500000003</v>
      </c>
      <c r="P3910">
        <v>0.93506079600000003</v>
      </c>
      <c r="Q3910">
        <v>0.44805467100000002</v>
      </c>
      <c r="R3910">
        <v>5.1528985508680299E-2</v>
      </c>
      <c r="S3910">
        <v>0</v>
      </c>
      <c r="T3910">
        <v>6.5097476000000001E-2</v>
      </c>
      <c r="U3910">
        <v>0.666411007</v>
      </c>
      <c r="V3910">
        <v>0.85008076700000001</v>
      </c>
      <c r="W3910">
        <v>1.1309942999999999E-2</v>
      </c>
      <c r="X3910">
        <v>0.13977362400000001</v>
      </c>
      <c r="Y3910">
        <v>5.16696104203999E-2</v>
      </c>
      <c r="Z3910">
        <v>0.77193345599999996</v>
      </c>
      <c r="AA3910">
        <v>0.666411007</v>
      </c>
      <c r="AB3910">
        <v>0</v>
      </c>
      <c r="AC3910">
        <v>0</v>
      </c>
      <c r="AD3910">
        <v>0.85</v>
      </c>
      <c r="AE3910">
        <v>0.85</v>
      </c>
      <c r="AF3910">
        <v>0.85</v>
      </c>
      <c r="AG3910">
        <v>0.85</v>
      </c>
      <c r="AH3910">
        <v>0.93506079600000003</v>
      </c>
      <c r="AI3910">
        <v>1.1309942999999999E-2</v>
      </c>
      <c r="AJ3910">
        <v>0.76712466099999999</v>
      </c>
      <c r="AK3910">
        <v>0</v>
      </c>
      <c r="AL3910">
        <v>0.71243907500000003</v>
      </c>
    </row>
    <row r="3911" spans="1:38" x14ac:dyDescent="0.35">
      <c r="A3911" t="s">
        <v>4035</v>
      </c>
      <c r="B3911">
        <v>70778.06855327831</v>
      </c>
      <c r="C3911">
        <v>70682.232774059026</v>
      </c>
      <c r="D3911">
        <v>0</v>
      </c>
      <c r="E3911">
        <v>95.83577921928736</v>
      </c>
      <c r="F3911">
        <v>0</v>
      </c>
      <c r="G3911">
        <v>4.6978323146709397E-2</v>
      </c>
      <c r="H3911">
        <v>4.7270059610886803E-2</v>
      </c>
      <c r="I3911">
        <v>4.1705330961411401E-2</v>
      </c>
      <c r="J3911">
        <v>163</v>
      </c>
      <c r="K3911">
        <v>21</v>
      </c>
      <c r="L3911" t="str">
        <f>VLOOKUP(J3911,Clustering!$D$3:$E$367,2,FALSE)</f>
        <v>Summer</v>
      </c>
      <c r="M3911">
        <v>0.65115961899999997</v>
      </c>
      <c r="N3911">
        <v>0.57136493600000005</v>
      </c>
      <c r="O3911">
        <v>0.57136493600000005</v>
      </c>
      <c r="P3911">
        <v>0.93281251600000004</v>
      </c>
      <c r="Q3911">
        <v>0.42034381999999998</v>
      </c>
      <c r="R3911">
        <v>4.7270059610886803E-2</v>
      </c>
      <c r="S3911">
        <v>0</v>
      </c>
      <c r="T3911">
        <v>0</v>
      </c>
      <c r="U3911">
        <v>0.666411007</v>
      </c>
      <c r="V3911">
        <v>0.85008076700000001</v>
      </c>
      <c r="W3911">
        <v>1.1414664E-2</v>
      </c>
      <c r="X3911">
        <v>6.7558465999999998E-2</v>
      </c>
      <c r="Y3911">
        <v>4.1705330961411401E-2</v>
      </c>
      <c r="Z3911">
        <v>0.74632851200000005</v>
      </c>
      <c r="AA3911">
        <v>0.666411007</v>
      </c>
      <c r="AB3911">
        <v>0</v>
      </c>
      <c r="AC3911">
        <v>0</v>
      </c>
      <c r="AD3911">
        <v>0.85</v>
      </c>
      <c r="AE3911">
        <v>0.85</v>
      </c>
      <c r="AF3911">
        <v>0.85</v>
      </c>
      <c r="AG3911">
        <v>0.85</v>
      </c>
      <c r="AH3911">
        <v>0.93281251600000004</v>
      </c>
      <c r="AI3911">
        <v>1.1414664E-2</v>
      </c>
      <c r="AJ3911">
        <v>0.74850609199999996</v>
      </c>
      <c r="AK3911">
        <v>0</v>
      </c>
      <c r="AL3911">
        <v>0.38078244</v>
      </c>
    </row>
    <row r="3912" spans="1:38" x14ac:dyDescent="0.35">
      <c r="A3912" t="s">
        <v>4036</v>
      </c>
      <c r="B3912">
        <v>65570.716285505594</v>
      </c>
      <c r="C3912">
        <v>65482.067568226426</v>
      </c>
      <c r="D3912">
        <v>0</v>
      </c>
      <c r="E3912">
        <v>88.648717279160451</v>
      </c>
      <c r="F3912">
        <v>0</v>
      </c>
      <c r="G3912">
        <v>4.3455253568215897E-2</v>
      </c>
      <c r="H3912">
        <v>4.3915151002719303E-2</v>
      </c>
      <c r="I3912">
        <v>3.5142835081163601E-2</v>
      </c>
      <c r="J3912">
        <v>163</v>
      </c>
      <c r="K3912">
        <v>22</v>
      </c>
      <c r="L3912" t="str">
        <f>VLOOKUP(J3912,Clustering!$D$3:$E$367,2,FALSE)</f>
        <v>Summer</v>
      </c>
      <c r="M3912">
        <v>0.614689704</v>
      </c>
      <c r="N3912">
        <v>0.545698664</v>
      </c>
      <c r="O3912">
        <v>0.545698664</v>
      </c>
      <c r="P3912">
        <v>0.93019799999999997</v>
      </c>
      <c r="Q3912">
        <v>0.41049357600000003</v>
      </c>
      <c r="R3912">
        <v>4.3915151002719303E-2</v>
      </c>
      <c r="S3912">
        <v>0</v>
      </c>
      <c r="T3912">
        <v>0</v>
      </c>
      <c r="U3912">
        <v>0.66559707000000001</v>
      </c>
      <c r="V3912">
        <v>0.85008076700000001</v>
      </c>
      <c r="W3912">
        <v>1.1659015E-2</v>
      </c>
      <c r="X3912">
        <v>3.1359579999999998E-2</v>
      </c>
      <c r="Y3912">
        <v>3.5142835081163601E-2</v>
      </c>
      <c r="Z3912">
        <v>0.66420548800000001</v>
      </c>
      <c r="AA3912">
        <v>0.66559707000000001</v>
      </c>
      <c r="AB3912">
        <v>0</v>
      </c>
      <c r="AC3912">
        <v>0</v>
      </c>
      <c r="AD3912">
        <v>0.85</v>
      </c>
      <c r="AE3912">
        <v>0.85</v>
      </c>
      <c r="AF3912">
        <v>0.85</v>
      </c>
      <c r="AG3912">
        <v>0.85</v>
      </c>
      <c r="AH3912">
        <v>0.93019799999999997</v>
      </c>
      <c r="AI3912">
        <v>1.1659015E-2</v>
      </c>
      <c r="AJ3912">
        <v>0.69583728199999995</v>
      </c>
      <c r="AK3912">
        <v>0</v>
      </c>
      <c r="AL3912">
        <v>0.15400976499999999</v>
      </c>
    </row>
    <row r="3913" spans="1:38" x14ac:dyDescent="0.35">
      <c r="A3913" t="s">
        <v>4037</v>
      </c>
      <c r="B3913">
        <v>60510.663740236487</v>
      </c>
      <c r="C3913">
        <v>60423.531428829672</v>
      </c>
      <c r="D3913">
        <v>0</v>
      </c>
      <c r="E3913">
        <v>87.132311406832116</v>
      </c>
      <c r="F3913">
        <v>0</v>
      </c>
      <c r="G3913">
        <v>4.2711917356290201E-2</v>
      </c>
      <c r="H3913">
        <v>4.3433008448252201E-2</v>
      </c>
      <c r="I3913">
        <v>2.96785527972022E-2</v>
      </c>
      <c r="J3913">
        <v>163</v>
      </c>
      <c r="K3913">
        <v>23</v>
      </c>
      <c r="L3913" t="str">
        <f>VLOOKUP(J3913,Clustering!$D$3:$E$367,2,FALSE)</f>
        <v>Summer</v>
      </c>
      <c r="M3913">
        <v>0.591420838</v>
      </c>
      <c r="N3913">
        <v>0.54754056200000001</v>
      </c>
      <c r="O3913">
        <v>0.54754056200000001</v>
      </c>
      <c r="P3913">
        <v>0.91095027900000003</v>
      </c>
      <c r="Q3913">
        <v>0.36742535700000001</v>
      </c>
      <c r="R3913">
        <v>4.3433008448252201E-2</v>
      </c>
      <c r="S3913">
        <v>0</v>
      </c>
      <c r="T3913">
        <v>0</v>
      </c>
      <c r="U3913">
        <v>0.66219262099999998</v>
      </c>
      <c r="V3913">
        <v>0.85008076700000001</v>
      </c>
      <c r="W3913">
        <v>1.1938272999999999E-2</v>
      </c>
      <c r="X3913">
        <v>2.4002190999999999E-2</v>
      </c>
      <c r="Y3913">
        <v>2.96785527972022E-2</v>
      </c>
      <c r="Z3913">
        <v>0.582722187</v>
      </c>
      <c r="AA3913">
        <v>0.66219262099999998</v>
      </c>
      <c r="AB3913">
        <v>0</v>
      </c>
      <c r="AC3913">
        <v>0</v>
      </c>
      <c r="AD3913">
        <v>0.85</v>
      </c>
      <c r="AE3913">
        <v>0.85</v>
      </c>
      <c r="AF3913">
        <v>0.85</v>
      </c>
      <c r="AG3913">
        <v>0.85</v>
      </c>
      <c r="AH3913">
        <v>0.91095027900000003</v>
      </c>
      <c r="AI3913">
        <v>1.1938272999999999E-2</v>
      </c>
      <c r="AJ3913">
        <v>0.63339934099999995</v>
      </c>
      <c r="AK3913">
        <v>0</v>
      </c>
      <c r="AL3913">
        <v>0.13530952399999999</v>
      </c>
    </row>
    <row r="3914" spans="1:38" x14ac:dyDescent="0.35">
      <c r="A3914" t="s">
        <v>4038</v>
      </c>
      <c r="B3914">
        <v>57872.202135210697</v>
      </c>
      <c r="C3914">
        <v>57784.354903256419</v>
      </c>
      <c r="D3914">
        <v>0</v>
      </c>
      <c r="E3914">
        <v>87.847231954274903</v>
      </c>
      <c r="F3914">
        <v>0</v>
      </c>
      <c r="G3914">
        <v>4.3062368605036698E-2</v>
      </c>
      <c r="H3914">
        <v>4.3814704637205298E-2</v>
      </c>
      <c r="I3914">
        <v>2.9464267217439E-2</v>
      </c>
      <c r="J3914">
        <v>164</v>
      </c>
      <c r="K3914">
        <v>0</v>
      </c>
      <c r="L3914" t="str">
        <f>VLOOKUP(J3914,Clustering!$D$3:$E$367,2,FALSE)</f>
        <v>Fall</v>
      </c>
      <c r="M3914">
        <v>0.40086380500000002</v>
      </c>
      <c r="N3914">
        <v>0.41407791999999999</v>
      </c>
      <c r="O3914">
        <v>0.41407791999999999</v>
      </c>
      <c r="P3914">
        <v>0.93239541400000003</v>
      </c>
      <c r="Q3914">
        <v>0.29275374999999998</v>
      </c>
      <c r="R3914">
        <v>4.3814704637205298E-2</v>
      </c>
      <c r="S3914">
        <v>0</v>
      </c>
      <c r="T3914">
        <v>0</v>
      </c>
      <c r="U3914">
        <v>0.65196362299999999</v>
      </c>
      <c r="V3914">
        <v>0.85008076700000001</v>
      </c>
      <c r="W3914">
        <v>1.1833550999999999E-2</v>
      </c>
      <c r="X3914">
        <v>7.0256650000000004E-3</v>
      </c>
      <c r="Y3914">
        <v>2.9464267217439E-2</v>
      </c>
      <c r="Z3914">
        <v>0.40144726200000003</v>
      </c>
      <c r="AA3914">
        <v>0.65196362299999999</v>
      </c>
      <c r="AB3914">
        <v>0</v>
      </c>
      <c r="AC3914">
        <v>0</v>
      </c>
      <c r="AD3914">
        <v>0.85</v>
      </c>
      <c r="AE3914">
        <v>0.85</v>
      </c>
      <c r="AF3914">
        <v>0.85</v>
      </c>
      <c r="AG3914">
        <v>0.85</v>
      </c>
      <c r="AH3914">
        <v>0.93239541400000003</v>
      </c>
      <c r="AI3914">
        <v>1.1833550999999999E-2</v>
      </c>
      <c r="AJ3914">
        <v>0.52583175800000004</v>
      </c>
      <c r="AK3914">
        <v>0</v>
      </c>
      <c r="AL3914">
        <v>1.5419838999999999E-2</v>
      </c>
    </row>
    <row r="3915" spans="1:38" x14ac:dyDescent="0.35">
      <c r="A3915" t="s">
        <v>4039</v>
      </c>
      <c r="B3915">
        <v>56492.252930367773</v>
      </c>
      <c r="C3915">
        <v>56406.731888571398</v>
      </c>
      <c r="D3915">
        <v>0</v>
      </c>
      <c r="E3915">
        <v>85.521041796378029</v>
      </c>
      <c r="F3915">
        <v>0</v>
      </c>
      <c r="G3915">
        <v>4.1922079311950002E-2</v>
      </c>
      <c r="H3915">
        <v>4.2729883889654201E-2</v>
      </c>
      <c r="I3915">
        <v>2.7321411419807099E-2</v>
      </c>
      <c r="J3915">
        <v>164</v>
      </c>
      <c r="K3915">
        <v>1</v>
      </c>
      <c r="L3915" t="str">
        <f>VLOOKUP(J3915,Clustering!$D$3:$E$367,2,FALSE)</f>
        <v>Fall</v>
      </c>
      <c r="M3915">
        <v>0.37675403499999999</v>
      </c>
      <c r="N3915">
        <v>0.40095390600000003</v>
      </c>
      <c r="O3915">
        <v>0.40095390600000003</v>
      </c>
      <c r="P3915">
        <v>0.93332117599999997</v>
      </c>
      <c r="Q3915">
        <v>0.26062468300000002</v>
      </c>
      <c r="R3915">
        <v>4.2729883889654201E-2</v>
      </c>
      <c r="S3915">
        <v>0</v>
      </c>
      <c r="T3915">
        <v>0</v>
      </c>
      <c r="U3915">
        <v>0.65196362299999999</v>
      </c>
      <c r="V3915">
        <v>0.85008076700000001</v>
      </c>
      <c r="W3915">
        <v>1.2077902E-2</v>
      </c>
      <c r="X3915">
        <v>7.0256650000000004E-3</v>
      </c>
      <c r="Y3915">
        <v>2.7321411419807099E-2</v>
      </c>
      <c r="Z3915">
        <v>0.38520901699999999</v>
      </c>
      <c r="AA3915">
        <v>0.65196362299999999</v>
      </c>
      <c r="AB3915">
        <v>0</v>
      </c>
      <c r="AC3915">
        <v>0</v>
      </c>
      <c r="AD3915">
        <v>0.85</v>
      </c>
      <c r="AE3915">
        <v>0.85</v>
      </c>
      <c r="AF3915">
        <v>0.85</v>
      </c>
      <c r="AG3915">
        <v>0.85</v>
      </c>
      <c r="AH3915">
        <v>0.93332117599999997</v>
      </c>
      <c r="AI3915">
        <v>1.2077902E-2</v>
      </c>
      <c r="AJ3915">
        <v>0.49926844500000001</v>
      </c>
      <c r="AK3915">
        <v>0</v>
      </c>
      <c r="AL3915">
        <v>0</v>
      </c>
    </row>
    <row r="3916" spans="1:38" x14ac:dyDescent="0.35">
      <c r="A3916" t="s">
        <v>4040</v>
      </c>
      <c r="B3916">
        <v>55837.123109525819</v>
      </c>
      <c r="C3916">
        <v>55745.595921067608</v>
      </c>
      <c r="D3916">
        <v>0</v>
      </c>
      <c r="E3916">
        <v>91.527188458207817</v>
      </c>
      <c r="F3916">
        <v>0</v>
      </c>
      <c r="G3916">
        <v>4.4866268852062602E-2</v>
      </c>
      <c r="H3916">
        <v>4.5642828489560097E-2</v>
      </c>
      <c r="I3916">
        <v>3.0830337788429401E-2</v>
      </c>
      <c r="J3916">
        <v>164</v>
      </c>
      <c r="K3916">
        <v>2</v>
      </c>
      <c r="L3916" t="str">
        <f>VLOOKUP(J3916,Clustering!$D$3:$E$367,2,FALSE)</f>
        <v>Fall</v>
      </c>
      <c r="M3916">
        <v>0.36035639600000002</v>
      </c>
      <c r="N3916">
        <v>0.37823782500000003</v>
      </c>
      <c r="O3916">
        <v>0.37823782500000003</v>
      </c>
      <c r="P3916">
        <v>0.93336186899999996</v>
      </c>
      <c r="Q3916">
        <v>0.22472824199999999</v>
      </c>
      <c r="R3916">
        <v>4.5642828489560097E-2</v>
      </c>
      <c r="S3916">
        <v>0</v>
      </c>
      <c r="T3916">
        <v>0</v>
      </c>
      <c r="U3916">
        <v>0.65196362299999999</v>
      </c>
      <c r="V3916">
        <v>0.85008076700000001</v>
      </c>
      <c r="W3916">
        <v>1.2357160000000001E-2</v>
      </c>
      <c r="X3916">
        <v>7.0256650000000004E-3</v>
      </c>
      <c r="Y3916">
        <v>3.0830337788429401E-2</v>
      </c>
      <c r="Z3916">
        <v>0.38016867199999999</v>
      </c>
      <c r="AA3916">
        <v>0.65196362299999999</v>
      </c>
      <c r="AB3916">
        <v>0</v>
      </c>
      <c r="AC3916">
        <v>0</v>
      </c>
      <c r="AD3916">
        <v>0.85</v>
      </c>
      <c r="AE3916">
        <v>0.85</v>
      </c>
      <c r="AF3916">
        <v>0.85</v>
      </c>
      <c r="AG3916">
        <v>0.85</v>
      </c>
      <c r="AH3916">
        <v>0.93336186899999996</v>
      </c>
      <c r="AI3916">
        <v>1.2357160000000001E-2</v>
      </c>
      <c r="AJ3916">
        <v>0.49290841400000002</v>
      </c>
      <c r="AK3916">
        <v>0</v>
      </c>
      <c r="AL3916">
        <v>0</v>
      </c>
    </row>
    <row r="3917" spans="1:38" x14ac:dyDescent="0.35">
      <c r="A3917" t="s">
        <v>4041</v>
      </c>
      <c r="B3917">
        <v>55390.849706865767</v>
      </c>
      <c r="C3917">
        <v>55289.706760581394</v>
      </c>
      <c r="D3917">
        <v>0</v>
      </c>
      <c r="E3917">
        <v>101.1429462843813</v>
      </c>
      <c r="F3917">
        <v>0</v>
      </c>
      <c r="G3917">
        <v>4.9579875629598598E-2</v>
      </c>
      <c r="H3917">
        <v>5.0363807668717897E-2</v>
      </c>
      <c r="I3917">
        <v>3.5410692055867603E-2</v>
      </c>
      <c r="J3917">
        <v>164</v>
      </c>
      <c r="K3917">
        <v>3</v>
      </c>
      <c r="L3917" t="str">
        <f>VLOOKUP(J3917,Clustering!$D$3:$E$367,2,FALSE)</f>
        <v>Fall</v>
      </c>
      <c r="M3917">
        <v>0.34782922199999999</v>
      </c>
      <c r="N3917">
        <v>0.36162722200000003</v>
      </c>
      <c r="O3917">
        <v>0.36162722200000003</v>
      </c>
      <c r="P3917">
        <v>0.93289390100000003</v>
      </c>
      <c r="Q3917">
        <v>0.18288661000000001</v>
      </c>
      <c r="R3917">
        <v>5.0363807668717897E-2</v>
      </c>
      <c r="S3917">
        <v>0</v>
      </c>
      <c r="T3917">
        <v>0</v>
      </c>
      <c r="U3917">
        <v>0.64812872700000002</v>
      </c>
      <c r="V3917">
        <v>0.85008076700000001</v>
      </c>
      <c r="W3917">
        <v>1.2531696E-2</v>
      </c>
      <c r="X3917">
        <v>7.0256650000000004E-3</v>
      </c>
      <c r="Y3917">
        <v>3.5410692055867603E-2</v>
      </c>
      <c r="Z3917">
        <v>0.37147224499999998</v>
      </c>
      <c r="AA3917">
        <v>0.64812872700000002</v>
      </c>
      <c r="AB3917">
        <v>0</v>
      </c>
      <c r="AC3917">
        <v>0</v>
      </c>
      <c r="AD3917">
        <v>0.85</v>
      </c>
      <c r="AE3917">
        <v>0.85</v>
      </c>
      <c r="AF3917">
        <v>0.85</v>
      </c>
      <c r="AG3917">
        <v>0.85</v>
      </c>
      <c r="AH3917">
        <v>0.93289390100000003</v>
      </c>
      <c r="AI3917">
        <v>1.2531696E-2</v>
      </c>
      <c r="AJ3917">
        <v>0.48498114199999998</v>
      </c>
      <c r="AK3917">
        <v>0</v>
      </c>
      <c r="AL3917">
        <v>0</v>
      </c>
    </row>
    <row r="3918" spans="1:38" x14ac:dyDescent="0.35">
      <c r="A3918" t="s">
        <v>4042</v>
      </c>
      <c r="B3918">
        <v>55342.750996308758</v>
      </c>
      <c r="C3918">
        <v>55235.113302813923</v>
      </c>
      <c r="D3918">
        <v>0</v>
      </c>
      <c r="E3918">
        <v>107.6376934948384</v>
      </c>
      <c r="F3918">
        <v>0</v>
      </c>
      <c r="G3918">
        <v>5.2763575242567799E-2</v>
      </c>
      <c r="H3918">
        <v>5.3477644999651797E-2</v>
      </c>
      <c r="I3918">
        <v>3.9857117835953901E-2</v>
      </c>
      <c r="J3918">
        <v>164</v>
      </c>
      <c r="K3918">
        <v>4</v>
      </c>
      <c r="L3918" t="str">
        <f>VLOOKUP(J3918,Clustering!$D$3:$E$367,2,FALSE)</f>
        <v>Fall</v>
      </c>
      <c r="M3918">
        <v>0.34208688100000001</v>
      </c>
      <c r="N3918">
        <v>0.36519072200000002</v>
      </c>
      <c r="O3918">
        <v>0.36519072200000002</v>
      </c>
      <c r="P3918">
        <v>0.93360602599999998</v>
      </c>
      <c r="Q3918">
        <v>0.16879337599999999</v>
      </c>
      <c r="R3918">
        <v>5.3477644999651797E-2</v>
      </c>
      <c r="S3918">
        <v>0</v>
      </c>
      <c r="T3918">
        <v>0</v>
      </c>
      <c r="U3918">
        <v>0.65104011799999995</v>
      </c>
      <c r="V3918">
        <v>0.85008076700000001</v>
      </c>
      <c r="W3918">
        <v>1.2531696E-2</v>
      </c>
      <c r="X3918">
        <v>7.0256650000000004E-3</v>
      </c>
      <c r="Y3918">
        <v>3.9857117835953901E-2</v>
      </c>
      <c r="Z3918">
        <v>0.37051885200000001</v>
      </c>
      <c r="AA3918">
        <v>0.65104011799999995</v>
      </c>
      <c r="AB3918">
        <v>0</v>
      </c>
      <c r="AC3918">
        <v>0</v>
      </c>
      <c r="AD3918">
        <v>0.85</v>
      </c>
      <c r="AE3918">
        <v>0.85</v>
      </c>
      <c r="AF3918">
        <v>0.85</v>
      </c>
      <c r="AG3918">
        <v>0.85</v>
      </c>
      <c r="AH3918">
        <v>0.93360602599999998</v>
      </c>
      <c r="AI3918">
        <v>1.2531696E-2</v>
      </c>
      <c r="AJ3918">
        <v>0.48266557900000001</v>
      </c>
      <c r="AK3918">
        <v>0</v>
      </c>
      <c r="AL3918">
        <v>0</v>
      </c>
    </row>
    <row r="3919" spans="1:38" x14ac:dyDescent="0.35">
      <c r="A3919" t="s">
        <v>4043</v>
      </c>
      <c r="B3919">
        <v>58824.133464798921</v>
      </c>
      <c r="C3919">
        <v>58342.671952647768</v>
      </c>
      <c r="D3919">
        <v>371.62559641594248</v>
      </c>
      <c r="E3919">
        <v>109.83591573521279</v>
      </c>
      <c r="F3919">
        <v>1.6783362150432E-2</v>
      </c>
      <c r="G3919">
        <v>5.384113516432E-2</v>
      </c>
      <c r="H3919">
        <v>5.4321394469969399E-2</v>
      </c>
      <c r="I3919">
        <v>4.5160685935092898E-2</v>
      </c>
      <c r="J3919">
        <v>164</v>
      </c>
      <c r="K3919">
        <v>5</v>
      </c>
      <c r="L3919" t="str">
        <f>VLOOKUP(J3919,Clustering!$D$3:$E$367,2,FALSE)</f>
        <v>Fall</v>
      </c>
      <c r="M3919">
        <v>0.34482269999999998</v>
      </c>
      <c r="N3919">
        <v>0.377559439</v>
      </c>
      <c r="O3919">
        <v>0.377559439</v>
      </c>
      <c r="P3919">
        <v>0.93576274800000003</v>
      </c>
      <c r="Q3919">
        <v>0.17276100999999999</v>
      </c>
      <c r="R3919">
        <v>5.4321394469969399E-2</v>
      </c>
      <c r="S3919">
        <v>1.6783362150432E-2</v>
      </c>
      <c r="T3919">
        <v>0</v>
      </c>
      <c r="U3919">
        <v>0.65104011799999995</v>
      </c>
      <c r="V3919">
        <v>0.85008076700000001</v>
      </c>
      <c r="W3919">
        <v>1.2496788999999999E-2</v>
      </c>
      <c r="X3919">
        <v>6.49206E-3</v>
      </c>
      <c r="Y3919">
        <v>4.5160685935092898E-2</v>
      </c>
      <c r="Z3919">
        <v>0.37313936800000003</v>
      </c>
      <c r="AA3919">
        <v>0.65104011799999995</v>
      </c>
      <c r="AB3919">
        <v>0</v>
      </c>
      <c r="AC3919">
        <v>0</v>
      </c>
      <c r="AD3919">
        <v>0.85</v>
      </c>
      <c r="AE3919">
        <v>0.85</v>
      </c>
      <c r="AF3919">
        <v>0.85</v>
      </c>
      <c r="AG3919">
        <v>0.85</v>
      </c>
      <c r="AH3919">
        <v>0.93576274800000003</v>
      </c>
      <c r="AI3919">
        <v>1.2496788999999999E-2</v>
      </c>
      <c r="AJ3919">
        <v>0.48379335699999998</v>
      </c>
      <c r="AK3919">
        <v>1.17483535053024E-2</v>
      </c>
      <c r="AL3919">
        <v>0</v>
      </c>
    </row>
    <row r="3920" spans="1:38" x14ac:dyDescent="0.35">
      <c r="A3920" t="s">
        <v>4044</v>
      </c>
      <c r="B3920">
        <v>66267.399592693182</v>
      </c>
      <c r="C3920">
        <v>63718.589426002967</v>
      </c>
      <c r="D3920">
        <v>2453.3133914072141</v>
      </c>
      <c r="E3920">
        <v>95.496775282997433</v>
      </c>
      <c r="F3920">
        <v>0.11079658536331551</v>
      </c>
      <c r="G3920">
        <v>4.6812144746567301E-2</v>
      </c>
      <c r="H3920">
        <v>4.6968720514344801E-2</v>
      </c>
      <c r="I3920">
        <v>4.3982115246395302E-2</v>
      </c>
      <c r="J3920">
        <v>164</v>
      </c>
      <c r="K3920">
        <v>6</v>
      </c>
      <c r="L3920" t="str">
        <f>VLOOKUP(J3920,Clustering!$D$3:$E$367,2,FALSE)</f>
        <v>Fall</v>
      </c>
      <c r="M3920">
        <v>0.36517143899999999</v>
      </c>
      <c r="N3920">
        <v>0.39940584400000001</v>
      </c>
      <c r="O3920">
        <v>0.39940584400000001</v>
      </c>
      <c r="P3920">
        <v>0.93714630499999996</v>
      </c>
      <c r="Q3920">
        <v>0.185740302</v>
      </c>
      <c r="R3920">
        <v>4.6968720514344801E-2</v>
      </c>
      <c r="S3920">
        <v>0.11079658536331551</v>
      </c>
      <c r="T3920">
        <v>0</v>
      </c>
      <c r="U3920">
        <v>0.65330975000000002</v>
      </c>
      <c r="V3920">
        <v>0.85008076700000001</v>
      </c>
      <c r="W3920">
        <v>1.2461880999999999E-2</v>
      </c>
      <c r="X3920">
        <v>6.49206E-3</v>
      </c>
      <c r="Y3920">
        <v>4.3982115246395302E-2</v>
      </c>
      <c r="Z3920">
        <v>0.369638148</v>
      </c>
      <c r="AA3920">
        <v>0.65330975000000002</v>
      </c>
      <c r="AB3920">
        <v>0</v>
      </c>
      <c r="AC3920">
        <v>0</v>
      </c>
      <c r="AD3920">
        <v>0.85</v>
      </c>
      <c r="AE3920">
        <v>0.85</v>
      </c>
      <c r="AF3920">
        <v>0.85</v>
      </c>
      <c r="AG3920">
        <v>0.85</v>
      </c>
      <c r="AH3920">
        <v>0.93714630499999996</v>
      </c>
      <c r="AI3920">
        <v>1.2461880999999999E-2</v>
      </c>
      <c r="AJ3920">
        <v>0.46503871299999999</v>
      </c>
      <c r="AK3920">
        <v>7.75576097543208E-2</v>
      </c>
      <c r="AL3920">
        <v>0</v>
      </c>
    </row>
    <row r="3921" spans="1:38" x14ac:dyDescent="0.35">
      <c r="A3921" t="s">
        <v>4045</v>
      </c>
      <c r="B3921">
        <v>73122.578654062716</v>
      </c>
      <c r="C3921">
        <v>67444.607873919158</v>
      </c>
      <c r="D3921">
        <v>5582.087261402462</v>
      </c>
      <c r="E3921">
        <v>95.883518741103515</v>
      </c>
      <c r="F3921">
        <v>0.25209832952026467</v>
      </c>
      <c r="G3921">
        <v>4.7001724873089901E-2</v>
      </c>
      <c r="H3921">
        <v>4.7149523972269999E-2</v>
      </c>
      <c r="I3921">
        <v>4.4330329313510497E-2</v>
      </c>
      <c r="J3921">
        <v>164</v>
      </c>
      <c r="K3921">
        <v>7</v>
      </c>
      <c r="L3921" t="str">
        <f>VLOOKUP(J3921,Clustering!$D$3:$E$367,2,FALSE)</f>
        <v>Fall</v>
      </c>
      <c r="M3921">
        <v>0.38197225099999998</v>
      </c>
      <c r="N3921">
        <v>0.40891114000000001</v>
      </c>
      <c r="O3921">
        <v>0.40891114000000001</v>
      </c>
      <c r="P3921">
        <v>0.93838743700000005</v>
      </c>
      <c r="Q3921">
        <v>0.20415162100000001</v>
      </c>
      <c r="R3921">
        <v>4.7149523972269999E-2</v>
      </c>
      <c r="S3921">
        <v>0.25209832952026467</v>
      </c>
      <c r="T3921">
        <v>0</v>
      </c>
      <c r="U3921">
        <v>0.65330975000000002</v>
      </c>
      <c r="V3921">
        <v>0.85008076700000001</v>
      </c>
      <c r="W3921">
        <v>1.2392067E-2</v>
      </c>
      <c r="X3921">
        <v>6.49206E-3</v>
      </c>
      <c r="Y3921">
        <v>4.4330329313510497E-2</v>
      </c>
      <c r="Z3921">
        <v>0.36205208300000002</v>
      </c>
      <c r="AA3921">
        <v>0.65330975000000002</v>
      </c>
      <c r="AB3921">
        <v>0</v>
      </c>
      <c r="AC3921">
        <v>0</v>
      </c>
      <c r="AD3921">
        <v>0.85</v>
      </c>
      <c r="AE3921">
        <v>0.85</v>
      </c>
      <c r="AF3921">
        <v>0.85</v>
      </c>
      <c r="AG3921">
        <v>0.85</v>
      </c>
      <c r="AH3921">
        <v>0.93838743700000005</v>
      </c>
      <c r="AI3921">
        <v>1.2392067E-2</v>
      </c>
      <c r="AJ3921">
        <v>0.44968328699999999</v>
      </c>
      <c r="AK3921">
        <v>0.17646883066418531</v>
      </c>
      <c r="AL3921">
        <v>0</v>
      </c>
    </row>
    <row r="3922" spans="1:38" x14ac:dyDescent="0.35">
      <c r="A3922" t="s">
        <v>4046</v>
      </c>
      <c r="B3922">
        <v>74936.95713279325</v>
      </c>
      <c r="C3922">
        <v>66200.760942241104</v>
      </c>
      <c r="D3922">
        <v>8634.0225992385222</v>
      </c>
      <c r="E3922">
        <v>102.1735913136211</v>
      </c>
      <c r="F3922">
        <v>0.38992989044771459</v>
      </c>
      <c r="G3922">
        <v>5.00850937811868E-2</v>
      </c>
      <c r="H3922">
        <v>5.0102647118381499E-2</v>
      </c>
      <c r="I3922">
        <v>4.9767825900001603E-2</v>
      </c>
      <c r="J3922">
        <v>164</v>
      </c>
      <c r="K3922">
        <v>8</v>
      </c>
      <c r="L3922" t="str">
        <f>VLOOKUP(J3922,Clustering!$D$3:$E$367,2,FALSE)</f>
        <v>Fall</v>
      </c>
      <c r="M3922">
        <v>0.391849999</v>
      </c>
      <c r="N3922">
        <v>0.40697458399999997</v>
      </c>
      <c r="O3922">
        <v>0.40697458399999997</v>
      </c>
      <c r="P3922">
        <v>0.93566101499999998</v>
      </c>
      <c r="Q3922">
        <v>0.21485296600000001</v>
      </c>
      <c r="R3922">
        <v>5.0102647118381499E-2</v>
      </c>
      <c r="S3922">
        <v>0.38992989044771459</v>
      </c>
      <c r="T3922">
        <v>0.16223364100000001</v>
      </c>
      <c r="U3922">
        <v>0.65330975000000002</v>
      </c>
      <c r="V3922">
        <v>0.85008076700000001</v>
      </c>
      <c r="W3922">
        <v>1.2357160000000001E-2</v>
      </c>
      <c r="X3922">
        <v>6.49206E-3</v>
      </c>
      <c r="Y3922">
        <v>4.9767825900001603E-2</v>
      </c>
      <c r="Z3922">
        <v>0.401977686</v>
      </c>
      <c r="AA3922">
        <v>0.65330975000000002</v>
      </c>
      <c r="AB3922">
        <v>0</v>
      </c>
      <c r="AC3922">
        <v>0</v>
      </c>
      <c r="AD3922">
        <v>0.85</v>
      </c>
      <c r="AE3922">
        <v>0.85</v>
      </c>
      <c r="AF3922">
        <v>0.85</v>
      </c>
      <c r="AG3922">
        <v>0.85</v>
      </c>
      <c r="AH3922">
        <v>0.93566101499999998</v>
      </c>
      <c r="AI3922">
        <v>1.2357160000000001E-2</v>
      </c>
      <c r="AJ3922">
        <v>0.45998012700000002</v>
      </c>
      <c r="AK3922">
        <v>0.27295092331340021</v>
      </c>
      <c r="AL3922">
        <v>0</v>
      </c>
    </row>
    <row r="3923" spans="1:38" x14ac:dyDescent="0.35">
      <c r="A3923" t="s">
        <v>4047</v>
      </c>
      <c r="B3923">
        <v>75130.206708806232</v>
      </c>
      <c r="C3923">
        <v>63923.956297913763</v>
      </c>
      <c r="D3923">
        <v>11092.877487064659</v>
      </c>
      <c r="E3923">
        <v>113.37292382781339</v>
      </c>
      <c r="F3923">
        <v>0.50097674097616196</v>
      </c>
      <c r="G3923">
        <v>5.5574962660692798E-2</v>
      </c>
      <c r="H3923">
        <v>5.5466483036829002E-2</v>
      </c>
      <c r="I3923">
        <v>5.7535678166417303E-2</v>
      </c>
      <c r="J3923">
        <v>164</v>
      </c>
      <c r="K3923">
        <v>9</v>
      </c>
      <c r="L3923" t="str">
        <f>VLOOKUP(J3923,Clustering!$D$3:$E$367,2,FALSE)</f>
        <v>Fall</v>
      </c>
      <c r="M3923">
        <v>0.39165993199999999</v>
      </c>
      <c r="N3923">
        <v>0.40876520799999999</v>
      </c>
      <c r="O3923">
        <v>0.40876520799999999</v>
      </c>
      <c r="P3923">
        <v>0.92982159099999995</v>
      </c>
      <c r="Q3923">
        <v>0.219909508</v>
      </c>
      <c r="R3923">
        <v>5.5466483036829002E-2</v>
      </c>
      <c r="S3923">
        <v>0.50097674097616196</v>
      </c>
      <c r="T3923">
        <v>0.44952395299999998</v>
      </c>
      <c r="U3923">
        <v>0.65113403400000003</v>
      </c>
      <c r="V3923">
        <v>0.85008076700000001</v>
      </c>
      <c r="W3923">
        <v>1.2252437999999999E-2</v>
      </c>
      <c r="X3923">
        <v>6.49206E-3</v>
      </c>
      <c r="Y3923">
        <v>5.7535678166417303E-2</v>
      </c>
      <c r="Z3923">
        <v>0.390319945</v>
      </c>
      <c r="AA3923">
        <v>0.65113403400000003</v>
      </c>
      <c r="AB3923">
        <v>0</v>
      </c>
      <c r="AC3923">
        <v>0</v>
      </c>
      <c r="AD3923">
        <v>0.85</v>
      </c>
      <c r="AE3923">
        <v>0.85</v>
      </c>
      <c r="AF3923">
        <v>0.85</v>
      </c>
      <c r="AG3923">
        <v>0.85</v>
      </c>
      <c r="AH3923">
        <v>0.92982159099999995</v>
      </c>
      <c r="AI3923">
        <v>1.2252437999999999E-2</v>
      </c>
      <c r="AJ3923">
        <v>0.4638061</v>
      </c>
      <c r="AK3923">
        <v>0.35068371868331327</v>
      </c>
      <c r="AL3923">
        <v>0</v>
      </c>
    </row>
    <row r="3924" spans="1:38" x14ac:dyDescent="0.35">
      <c r="A3924" t="s">
        <v>4048</v>
      </c>
      <c r="B3924">
        <v>74491.031402167195</v>
      </c>
      <c r="C3924">
        <v>61712.934605525552</v>
      </c>
      <c r="D3924">
        <v>12644.58994187085</v>
      </c>
      <c r="E3924">
        <v>133.50685477079199</v>
      </c>
      <c r="F3924">
        <v>0.57105520794268283</v>
      </c>
      <c r="G3924">
        <v>6.5444536652349006E-2</v>
      </c>
      <c r="H3924">
        <v>6.5631655226845498E-2</v>
      </c>
      <c r="I3924">
        <v>6.2062461038914801E-2</v>
      </c>
      <c r="J3924">
        <v>164</v>
      </c>
      <c r="K3924">
        <v>10</v>
      </c>
      <c r="L3924" t="str">
        <f>VLOOKUP(J3924,Clustering!$D$3:$E$367,2,FALSE)</f>
        <v>Fall</v>
      </c>
      <c r="M3924">
        <v>0.40410647100000002</v>
      </c>
      <c r="N3924">
        <v>0.42068035399999998</v>
      </c>
      <c r="O3924">
        <v>0.42068035399999998</v>
      </c>
      <c r="P3924">
        <v>0.92508087299999997</v>
      </c>
      <c r="Q3924">
        <v>0.22174938799999999</v>
      </c>
      <c r="R3924">
        <v>6.5631655226845498E-2</v>
      </c>
      <c r="S3924">
        <v>0.57105520794268283</v>
      </c>
      <c r="T3924">
        <v>0.57835877300000005</v>
      </c>
      <c r="U3924">
        <v>0.66260741599999995</v>
      </c>
      <c r="V3924">
        <v>0.85008076700000001</v>
      </c>
      <c r="W3924">
        <v>1.2217531E-2</v>
      </c>
      <c r="X3924">
        <v>6.49206E-3</v>
      </c>
      <c r="Y3924">
        <v>6.2062461038914801E-2</v>
      </c>
      <c r="Z3924">
        <v>0.444110318</v>
      </c>
      <c r="AA3924">
        <v>0.66260741599999995</v>
      </c>
      <c r="AB3924">
        <v>0</v>
      </c>
      <c r="AC3924">
        <v>0</v>
      </c>
      <c r="AD3924">
        <v>0.85</v>
      </c>
      <c r="AE3924">
        <v>0.85</v>
      </c>
      <c r="AF3924">
        <v>0.85</v>
      </c>
      <c r="AG3924">
        <v>0.85</v>
      </c>
      <c r="AH3924">
        <v>0.92508087299999997</v>
      </c>
      <c r="AI3924">
        <v>1.2217531E-2</v>
      </c>
      <c r="AJ3924">
        <v>0.498455174</v>
      </c>
      <c r="AK3924">
        <v>0.39973864555987798</v>
      </c>
      <c r="AL3924">
        <v>0</v>
      </c>
    </row>
    <row r="3925" spans="1:38" x14ac:dyDescent="0.35">
      <c r="A3925" t="s">
        <v>4049</v>
      </c>
      <c r="B3925">
        <v>73222.619257085142</v>
      </c>
      <c r="C3925">
        <v>59740.327263164123</v>
      </c>
      <c r="D3925">
        <v>13327.25351083486</v>
      </c>
      <c r="E3925">
        <v>155.0384830861567</v>
      </c>
      <c r="F3925">
        <v>0.60188567283887828</v>
      </c>
      <c r="G3925">
        <v>7.5999256414782598E-2</v>
      </c>
      <c r="H3925">
        <v>7.6660666160282304E-2</v>
      </c>
      <c r="I3925">
        <v>6.4044602651724306E-2</v>
      </c>
      <c r="J3925">
        <v>164</v>
      </c>
      <c r="K3925">
        <v>11</v>
      </c>
      <c r="L3925" t="str">
        <f>VLOOKUP(J3925,Clustering!$D$3:$E$367,2,FALSE)</f>
        <v>Fall</v>
      </c>
      <c r="M3925">
        <v>0.41644357700000001</v>
      </c>
      <c r="N3925">
        <v>0.43335671100000001</v>
      </c>
      <c r="O3925">
        <v>0.43335671100000001</v>
      </c>
      <c r="P3925">
        <v>0.92439926699999997</v>
      </c>
      <c r="Q3925">
        <v>0.229209039</v>
      </c>
      <c r="R3925">
        <v>7.6660666160282304E-2</v>
      </c>
      <c r="S3925">
        <v>0.60188567283887828</v>
      </c>
      <c r="T3925">
        <v>0.61145534199999996</v>
      </c>
      <c r="U3925">
        <v>0.66260741599999995</v>
      </c>
      <c r="V3925">
        <v>0.85008076700000001</v>
      </c>
      <c r="W3925">
        <v>1.1903366E-2</v>
      </c>
      <c r="X3925">
        <v>6.7810609999999997E-3</v>
      </c>
      <c r="Y3925">
        <v>6.4044602651724306E-2</v>
      </c>
      <c r="Z3925">
        <v>0.48314152199999999</v>
      </c>
      <c r="AA3925">
        <v>0.66260741599999995</v>
      </c>
      <c r="AB3925">
        <v>0</v>
      </c>
      <c r="AC3925">
        <v>0</v>
      </c>
      <c r="AD3925">
        <v>0.85</v>
      </c>
      <c r="AE3925">
        <v>0.85</v>
      </c>
      <c r="AF3925">
        <v>0.85</v>
      </c>
      <c r="AG3925">
        <v>0.85</v>
      </c>
      <c r="AH3925">
        <v>0.92439926699999997</v>
      </c>
      <c r="AI3925">
        <v>1.1903366E-2</v>
      </c>
      <c r="AJ3925">
        <v>0.55063298500000002</v>
      </c>
      <c r="AK3925">
        <v>0.4213199709872148</v>
      </c>
      <c r="AL3925">
        <v>0</v>
      </c>
    </row>
    <row r="3926" spans="1:38" x14ac:dyDescent="0.35">
      <c r="A3926" t="s">
        <v>4050</v>
      </c>
      <c r="B3926">
        <v>73702.459202609636</v>
      </c>
      <c r="C3926">
        <v>59981.273984258441</v>
      </c>
      <c r="D3926">
        <v>13554.28467052528</v>
      </c>
      <c r="E3926">
        <v>166.9005478259113</v>
      </c>
      <c r="F3926">
        <v>0.61213885832788906</v>
      </c>
      <c r="G3926">
        <v>8.1813994032309406E-2</v>
      </c>
      <c r="H3926">
        <v>8.2687448091122107E-2</v>
      </c>
      <c r="I3926">
        <v>6.6026744264533796E-2</v>
      </c>
      <c r="J3926">
        <v>164</v>
      </c>
      <c r="K3926">
        <v>12</v>
      </c>
      <c r="L3926" t="str">
        <f>VLOOKUP(J3926,Clustering!$D$3:$E$367,2,FALSE)</f>
        <v>Fall</v>
      </c>
      <c r="M3926">
        <v>0.43538696799999999</v>
      </c>
      <c r="N3926">
        <v>0.45430386</v>
      </c>
      <c r="O3926">
        <v>0.45430386</v>
      </c>
      <c r="P3926">
        <v>0.92402285900000003</v>
      </c>
      <c r="Q3926">
        <v>0.24521725</v>
      </c>
      <c r="R3926">
        <v>8.2687448091122107E-2</v>
      </c>
      <c r="S3926">
        <v>0.61213885832788906</v>
      </c>
      <c r="T3926">
        <v>0.64787668099999995</v>
      </c>
      <c r="U3926">
        <v>0.66260741599999995</v>
      </c>
      <c r="V3926">
        <v>0.85008076700000001</v>
      </c>
      <c r="W3926">
        <v>1.1903366E-2</v>
      </c>
      <c r="X3926">
        <v>6.49206E-3</v>
      </c>
      <c r="Y3926">
        <v>6.6026744264533796E-2</v>
      </c>
      <c r="Z3926">
        <v>0.53926955300000001</v>
      </c>
      <c r="AA3926">
        <v>0.66260741599999995</v>
      </c>
      <c r="AB3926">
        <v>0</v>
      </c>
      <c r="AC3926">
        <v>0</v>
      </c>
      <c r="AD3926">
        <v>0.85</v>
      </c>
      <c r="AE3926">
        <v>0.85</v>
      </c>
      <c r="AF3926">
        <v>0.85</v>
      </c>
      <c r="AG3926">
        <v>0.85</v>
      </c>
      <c r="AH3926">
        <v>0.92402285900000003</v>
      </c>
      <c r="AI3926">
        <v>1.1903366E-2</v>
      </c>
      <c r="AJ3926">
        <v>0.587162042</v>
      </c>
      <c r="AK3926">
        <v>0.42849720082952231</v>
      </c>
      <c r="AL3926">
        <v>0</v>
      </c>
    </row>
    <row r="3927" spans="1:38" x14ac:dyDescent="0.35">
      <c r="A3927" t="s">
        <v>4051</v>
      </c>
      <c r="B3927">
        <v>73746.778339579367</v>
      </c>
      <c r="C3927">
        <v>60350.408558467447</v>
      </c>
      <c r="D3927">
        <v>13225.85070785547</v>
      </c>
      <c r="E3927">
        <v>170.51907325644461</v>
      </c>
      <c r="F3927">
        <v>0.59730611755020757</v>
      </c>
      <c r="G3927">
        <v>8.3587781008060996E-2</v>
      </c>
      <c r="H3927">
        <v>8.4535661216579697E-2</v>
      </c>
      <c r="I3927">
        <v>6.6455315424060205E-2</v>
      </c>
      <c r="J3927">
        <v>164</v>
      </c>
      <c r="K3927">
        <v>13</v>
      </c>
      <c r="L3927" t="str">
        <f>VLOOKUP(J3927,Clustering!$D$3:$E$367,2,FALSE)</f>
        <v>Fall</v>
      </c>
      <c r="M3927">
        <v>0.46136285500000002</v>
      </c>
      <c r="N3927">
        <v>0.47854630999999997</v>
      </c>
      <c r="O3927">
        <v>0.47854630999999997</v>
      </c>
      <c r="P3927">
        <v>0.92234427799999996</v>
      </c>
      <c r="Q3927">
        <v>0.266895296</v>
      </c>
      <c r="R3927">
        <v>8.4535661216579697E-2</v>
      </c>
      <c r="S3927">
        <v>0.59730611755020757</v>
      </c>
      <c r="T3927">
        <v>0.65769986400000002</v>
      </c>
      <c r="U3927">
        <v>0.66260741599999995</v>
      </c>
      <c r="V3927">
        <v>0.85008076700000001</v>
      </c>
      <c r="W3927">
        <v>1.1693922000000001E-2</v>
      </c>
      <c r="X3927">
        <v>9.8578780000000005E-3</v>
      </c>
      <c r="Y3927">
        <v>6.6455315424060205E-2</v>
      </c>
      <c r="Z3927">
        <v>0.58521312599999997</v>
      </c>
      <c r="AA3927">
        <v>0.66260741599999995</v>
      </c>
      <c r="AB3927">
        <v>0</v>
      </c>
      <c r="AC3927">
        <v>0</v>
      </c>
      <c r="AD3927">
        <v>0.85</v>
      </c>
      <c r="AE3927">
        <v>0.85</v>
      </c>
      <c r="AF3927">
        <v>0.85</v>
      </c>
      <c r="AG3927">
        <v>0.85</v>
      </c>
      <c r="AH3927">
        <v>0.92234427799999996</v>
      </c>
      <c r="AI3927">
        <v>1.1693922000000001E-2</v>
      </c>
      <c r="AJ3927">
        <v>0.60493151300000003</v>
      </c>
      <c r="AK3927">
        <v>0.4181142822851453</v>
      </c>
      <c r="AL3927">
        <v>0</v>
      </c>
    </row>
    <row r="3928" spans="1:38" x14ac:dyDescent="0.35">
      <c r="A3928" t="s">
        <v>4052</v>
      </c>
      <c r="B3928">
        <v>73661.033478214842</v>
      </c>
      <c r="C3928">
        <v>61730.822817401116</v>
      </c>
      <c r="D3928">
        <v>11759.503477508581</v>
      </c>
      <c r="E3928">
        <v>170.70718330514001</v>
      </c>
      <c r="F3928">
        <v>0.53108291645065286</v>
      </c>
      <c r="G3928">
        <v>8.3679991816245095E-2</v>
      </c>
      <c r="H3928">
        <v>8.4415125577962893E-2</v>
      </c>
      <c r="I3928">
        <v>7.0392812952208894E-2</v>
      </c>
      <c r="J3928">
        <v>164</v>
      </c>
      <c r="K3928">
        <v>14</v>
      </c>
      <c r="L3928" t="str">
        <f>VLOOKUP(J3928,Clustering!$D$3:$E$367,2,FALSE)</f>
        <v>Fall</v>
      </c>
      <c r="M3928">
        <v>0.48366410399999998</v>
      </c>
      <c r="N3928">
        <v>0.49376464399999997</v>
      </c>
      <c r="O3928">
        <v>0.49376464399999997</v>
      </c>
      <c r="P3928">
        <v>0.92147955500000001</v>
      </c>
      <c r="Q3928">
        <v>0.31130274800000002</v>
      </c>
      <c r="R3928">
        <v>8.4415125577962893E-2</v>
      </c>
      <c r="S3928">
        <v>0.53108291645065286</v>
      </c>
      <c r="T3928">
        <v>0.65399728000000001</v>
      </c>
      <c r="U3928">
        <v>0.66423529000000003</v>
      </c>
      <c r="V3928">
        <v>0.85008076700000001</v>
      </c>
      <c r="W3928">
        <v>1.1659015E-2</v>
      </c>
      <c r="X3928">
        <v>1.5064928999999999E-2</v>
      </c>
      <c r="Y3928">
        <v>7.0392812952208894E-2</v>
      </c>
      <c r="Z3928">
        <v>0.62712979499999999</v>
      </c>
      <c r="AA3928">
        <v>0.66423529000000003</v>
      </c>
      <c r="AB3928">
        <v>0</v>
      </c>
      <c r="AC3928">
        <v>0</v>
      </c>
      <c r="AD3928">
        <v>0.85</v>
      </c>
      <c r="AE3928">
        <v>0.85</v>
      </c>
      <c r="AF3928">
        <v>0.85</v>
      </c>
      <c r="AG3928">
        <v>0.85</v>
      </c>
      <c r="AH3928">
        <v>0.92147955500000001</v>
      </c>
      <c r="AI3928">
        <v>1.1659015E-2</v>
      </c>
      <c r="AJ3928">
        <v>0.61301515500000003</v>
      </c>
      <c r="AK3928">
        <v>0.37175804151545699</v>
      </c>
      <c r="AL3928">
        <v>0</v>
      </c>
    </row>
    <row r="3929" spans="1:38" x14ac:dyDescent="0.35">
      <c r="A3929" t="s">
        <v>4053</v>
      </c>
      <c r="B3929">
        <v>74207.109075997068</v>
      </c>
      <c r="C3929">
        <v>64604.652492503512</v>
      </c>
      <c r="D3929">
        <v>9427.4490667228765</v>
      </c>
      <c r="E3929">
        <v>175.00751677068899</v>
      </c>
      <c r="F3929">
        <v>0.42576263144283061</v>
      </c>
      <c r="G3929">
        <v>8.5787998417004394E-2</v>
      </c>
      <c r="H3929">
        <v>8.6444142161345605E-2</v>
      </c>
      <c r="I3929">
        <v>7.3928525018301605E-2</v>
      </c>
      <c r="J3929">
        <v>164</v>
      </c>
      <c r="K3929">
        <v>15</v>
      </c>
      <c r="L3929" t="str">
        <f>VLOOKUP(J3929,Clustering!$D$3:$E$367,2,FALSE)</f>
        <v>Fall</v>
      </c>
      <c r="M3929">
        <v>0.50654131599999996</v>
      </c>
      <c r="N3929">
        <v>0.50702472899999995</v>
      </c>
      <c r="O3929">
        <v>0.50702472899999995</v>
      </c>
      <c r="P3929">
        <v>0.92059448499999996</v>
      </c>
      <c r="Q3929">
        <v>0.39324626200000001</v>
      </c>
      <c r="R3929">
        <v>8.6444142161345605E-2</v>
      </c>
      <c r="S3929">
        <v>0.42576263144283061</v>
      </c>
      <c r="T3929">
        <v>0.65837992999999995</v>
      </c>
      <c r="U3929">
        <v>0.66423529000000003</v>
      </c>
      <c r="V3929">
        <v>0.85008076700000001</v>
      </c>
      <c r="W3929">
        <v>1.1414664E-2</v>
      </c>
      <c r="X3929">
        <v>1.8178605E-2</v>
      </c>
      <c r="Y3929">
        <v>7.3928525018301605E-2</v>
      </c>
      <c r="Z3929">
        <v>0.65250429200000004</v>
      </c>
      <c r="AA3929">
        <v>0.66423529000000003</v>
      </c>
      <c r="AB3929">
        <v>0</v>
      </c>
      <c r="AC3929">
        <v>0</v>
      </c>
      <c r="AD3929">
        <v>0.85</v>
      </c>
      <c r="AE3929">
        <v>0.85</v>
      </c>
      <c r="AF3929">
        <v>0.85</v>
      </c>
      <c r="AG3929">
        <v>0.85</v>
      </c>
      <c r="AH3929">
        <v>0.92059448499999996</v>
      </c>
      <c r="AI3929">
        <v>1.1414664E-2</v>
      </c>
      <c r="AJ3929">
        <v>0.63438998499999999</v>
      </c>
      <c r="AK3929">
        <v>0.2980338420099814</v>
      </c>
      <c r="AL3929">
        <v>1.7778800000000001E-4</v>
      </c>
    </row>
    <row r="3930" spans="1:38" x14ac:dyDescent="0.35">
      <c r="A3930" t="s">
        <v>4054</v>
      </c>
      <c r="B3930">
        <v>77150.203536720932</v>
      </c>
      <c r="C3930">
        <v>70415.187328496802</v>
      </c>
      <c r="D3930">
        <v>6553.1965940006021</v>
      </c>
      <c r="E3930">
        <v>181.81961422352961</v>
      </c>
      <c r="F3930">
        <v>0.29595558739982403</v>
      </c>
      <c r="G3930">
        <v>8.9127261874279107E-2</v>
      </c>
      <c r="H3930">
        <v>8.9658425857793503E-2</v>
      </c>
      <c r="I3930">
        <v>7.9526735789615E-2</v>
      </c>
      <c r="J3930">
        <v>164</v>
      </c>
      <c r="K3930">
        <v>16</v>
      </c>
      <c r="L3930" t="str">
        <f>VLOOKUP(J3930,Clustering!$D$3:$E$367,2,FALSE)</f>
        <v>Fall</v>
      </c>
      <c r="M3930">
        <v>0.52813989100000003</v>
      </c>
      <c r="N3930">
        <v>0.52024340199999997</v>
      </c>
      <c r="O3930">
        <v>0.52024340199999997</v>
      </c>
      <c r="P3930">
        <v>0.92027911600000001</v>
      </c>
      <c r="Q3930">
        <v>0.45282334000000002</v>
      </c>
      <c r="R3930">
        <v>8.9658425857793503E-2</v>
      </c>
      <c r="S3930">
        <v>0.29595558739982403</v>
      </c>
      <c r="T3930">
        <v>0.66366933699999997</v>
      </c>
      <c r="U3930">
        <v>0.666411007</v>
      </c>
      <c r="V3930">
        <v>0.85008076700000001</v>
      </c>
      <c r="W3930">
        <v>1.1903366E-2</v>
      </c>
      <c r="X3930">
        <v>1.8609174999999999E-2</v>
      </c>
      <c r="Y3930">
        <v>7.9526735789615E-2</v>
      </c>
      <c r="Z3930">
        <v>0.68032442800000004</v>
      </c>
      <c r="AA3930">
        <v>0.666411007</v>
      </c>
      <c r="AB3930">
        <v>0</v>
      </c>
      <c r="AC3930">
        <v>0</v>
      </c>
      <c r="AD3930">
        <v>0.85</v>
      </c>
      <c r="AE3930">
        <v>0.85</v>
      </c>
      <c r="AF3930">
        <v>0.85</v>
      </c>
      <c r="AG3930">
        <v>0.85</v>
      </c>
      <c r="AH3930">
        <v>0.92027911600000001</v>
      </c>
      <c r="AI3930">
        <v>1.1903366E-2</v>
      </c>
      <c r="AJ3930">
        <v>0.64676906700000003</v>
      </c>
      <c r="AK3930">
        <v>0.20716891117987679</v>
      </c>
      <c r="AL3930">
        <v>3.6880127999999998E-2</v>
      </c>
    </row>
    <row r="3931" spans="1:38" x14ac:dyDescent="0.35">
      <c r="A3931" t="s">
        <v>4055</v>
      </c>
      <c r="B3931">
        <v>80116.374008542654</v>
      </c>
      <c r="C3931">
        <v>76049.200970994192</v>
      </c>
      <c r="D3931">
        <v>3881.6715625732541</v>
      </c>
      <c r="E3931">
        <v>185.50147497519561</v>
      </c>
      <c r="F3931">
        <v>0.17530412386014471</v>
      </c>
      <c r="G3931">
        <v>9.0932095576076205E-2</v>
      </c>
      <c r="H3931">
        <v>9.1366014071531401E-2</v>
      </c>
      <c r="I3931">
        <v>8.3089233553178099E-2</v>
      </c>
      <c r="J3931">
        <v>164</v>
      </c>
      <c r="K3931">
        <v>17</v>
      </c>
      <c r="L3931" t="str">
        <f>VLOOKUP(J3931,Clustering!$D$3:$E$367,2,FALSE)</f>
        <v>Fall</v>
      </c>
      <c r="M3931">
        <v>0.559207283</v>
      </c>
      <c r="N3931">
        <v>0.527873276</v>
      </c>
      <c r="O3931">
        <v>0.527873276</v>
      </c>
      <c r="P3931">
        <v>0.92027911600000001</v>
      </c>
      <c r="Q3931">
        <v>0.498494928</v>
      </c>
      <c r="R3931">
        <v>9.1366014071531401E-2</v>
      </c>
      <c r="S3931">
        <v>0.17530412386014471</v>
      </c>
      <c r="T3931">
        <v>0.65490403500000005</v>
      </c>
      <c r="U3931">
        <v>0.666411007</v>
      </c>
      <c r="V3931">
        <v>0.85008076700000001</v>
      </c>
      <c r="W3931">
        <v>1.2496788999999999E-2</v>
      </c>
      <c r="X3931">
        <v>2.0920347999999998E-2</v>
      </c>
      <c r="Y3931">
        <v>8.3089233553178099E-2</v>
      </c>
      <c r="Z3931">
        <v>0.69339013699999996</v>
      </c>
      <c r="AA3931">
        <v>0.666411007</v>
      </c>
      <c r="AB3931">
        <v>0</v>
      </c>
      <c r="AC3931">
        <v>0</v>
      </c>
      <c r="AD3931">
        <v>0.85</v>
      </c>
      <c r="AE3931">
        <v>0.85</v>
      </c>
      <c r="AF3931">
        <v>0.85</v>
      </c>
      <c r="AG3931">
        <v>0.85</v>
      </c>
      <c r="AH3931">
        <v>0.92027911600000001</v>
      </c>
      <c r="AI3931">
        <v>1.2496788999999999E-2</v>
      </c>
      <c r="AJ3931">
        <v>0.65974221700000002</v>
      </c>
      <c r="AK3931">
        <v>0.1227128867021012</v>
      </c>
      <c r="AL3931">
        <v>0.46446845799999997</v>
      </c>
    </row>
    <row r="3932" spans="1:38" x14ac:dyDescent="0.35">
      <c r="A3932" t="s">
        <v>4056</v>
      </c>
      <c r="B3932">
        <v>81296.59011559654</v>
      </c>
      <c r="C3932">
        <v>79362.561756818104</v>
      </c>
      <c r="D3932">
        <v>1739.5544205757219</v>
      </c>
      <c r="E3932">
        <v>194.47393820271159</v>
      </c>
      <c r="F3932">
        <v>7.8561789345183305E-2</v>
      </c>
      <c r="G3932">
        <v>9.5330361864074301E-2</v>
      </c>
      <c r="H3932">
        <v>9.5886100519661302E-2</v>
      </c>
      <c r="I3932">
        <v>8.5285660745750794E-2</v>
      </c>
      <c r="J3932">
        <v>164</v>
      </c>
      <c r="K3932">
        <v>18</v>
      </c>
      <c r="L3932" t="str">
        <f>VLOOKUP(J3932,Clustering!$D$3:$E$367,2,FALSE)</f>
        <v>Fall</v>
      </c>
      <c r="M3932">
        <v>0.56981074300000001</v>
      </c>
      <c r="N3932">
        <v>0.533260925</v>
      </c>
      <c r="O3932">
        <v>0.533260925</v>
      </c>
      <c r="P3932">
        <v>0.92025876900000003</v>
      </c>
      <c r="Q3932">
        <v>0.51471591400000005</v>
      </c>
      <c r="R3932">
        <v>9.5886100519661302E-2</v>
      </c>
      <c r="S3932">
        <v>7.8561789345183305E-2</v>
      </c>
      <c r="T3932">
        <v>0.58606619299999996</v>
      </c>
      <c r="U3932">
        <v>0.666411007</v>
      </c>
      <c r="V3932">
        <v>0.85008076700000001</v>
      </c>
      <c r="W3932">
        <v>1.2776045999999999E-2</v>
      </c>
      <c r="X3932">
        <v>3.0805869999999999E-2</v>
      </c>
      <c r="Y3932">
        <v>8.5285660745750794E-2</v>
      </c>
      <c r="Z3932">
        <v>0.72066457299999997</v>
      </c>
      <c r="AA3932">
        <v>0.666411007</v>
      </c>
      <c r="AB3932">
        <v>0</v>
      </c>
      <c r="AC3932">
        <v>0</v>
      </c>
      <c r="AD3932">
        <v>0.85</v>
      </c>
      <c r="AE3932">
        <v>0.85</v>
      </c>
      <c r="AF3932">
        <v>0.85</v>
      </c>
      <c r="AG3932">
        <v>0.85</v>
      </c>
      <c r="AH3932">
        <v>0.92025876900000003</v>
      </c>
      <c r="AI3932">
        <v>1.2776045999999999E-2</v>
      </c>
      <c r="AJ3932">
        <v>0.67696668400000004</v>
      </c>
      <c r="AK3932">
        <v>5.4993252541628297E-2</v>
      </c>
      <c r="AL3932">
        <v>0.42381575999999999</v>
      </c>
    </row>
    <row r="3933" spans="1:38" x14ac:dyDescent="0.35">
      <c r="A3933" t="s">
        <v>4057</v>
      </c>
      <c r="B3933">
        <v>80128.960706225465</v>
      </c>
      <c r="C3933">
        <v>79653.107341596755</v>
      </c>
      <c r="D3933">
        <v>269.65233962221441</v>
      </c>
      <c r="E3933">
        <v>206.20102500648721</v>
      </c>
      <c r="F3933">
        <v>1.21780440159067E-2</v>
      </c>
      <c r="G3933">
        <v>0.10107893382670941</v>
      </c>
      <c r="H3933">
        <v>0.1015110969884451</v>
      </c>
      <c r="I3933">
        <v>9.3267798591929796E-2</v>
      </c>
      <c r="J3933">
        <v>164</v>
      </c>
      <c r="K3933">
        <v>19</v>
      </c>
      <c r="L3933" t="str">
        <f>VLOOKUP(J3933,Clustering!$D$3:$E$367,2,FALSE)</f>
        <v>Fall</v>
      </c>
      <c r="M3933">
        <v>0.58791898899999995</v>
      </c>
      <c r="N3933">
        <v>0.53843953600000005</v>
      </c>
      <c r="O3933">
        <v>0.53843953600000005</v>
      </c>
      <c r="P3933">
        <v>0.92080812300000003</v>
      </c>
      <c r="Q3933">
        <v>0.512150094</v>
      </c>
      <c r="R3933">
        <v>0.1015110969884451</v>
      </c>
      <c r="S3933">
        <v>1.21780440159067E-2</v>
      </c>
      <c r="T3933">
        <v>0.30172283500000002</v>
      </c>
      <c r="U3933">
        <v>0.666411007</v>
      </c>
      <c r="V3933">
        <v>0.85008076700000001</v>
      </c>
      <c r="W3933">
        <v>1.2985490000000001E-2</v>
      </c>
      <c r="X3933">
        <v>4.0503749999999998E-2</v>
      </c>
      <c r="Y3933">
        <v>9.3267798591929796E-2</v>
      </c>
      <c r="Z3933">
        <v>0.70766523299999995</v>
      </c>
      <c r="AA3933">
        <v>0.666411007</v>
      </c>
      <c r="AB3933">
        <v>0</v>
      </c>
      <c r="AC3933">
        <v>0</v>
      </c>
      <c r="AD3933">
        <v>0.85</v>
      </c>
      <c r="AE3933">
        <v>0.85</v>
      </c>
      <c r="AF3933">
        <v>0.85</v>
      </c>
      <c r="AG3933">
        <v>0.85</v>
      </c>
      <c r="AH3933">
        <v>0.92080812300000003</v>
      </c>
      <c r="AI3933">
        <v>1.2985490000000001E-2</v>
      </c>
      <c r="AJ3933">
        <v>0.69129881500000001</v>
      </c>
      <c r="AK3933">
        <v>8.5246308111346994E-3</v>
      </c>
      <c r="AL3933">
        <v>0.340303193</v>
      </c>
    </row>
    <row r="3934" spans="1:38" x14ac:dyDescent="0.35">
      <c r="A3934" t="s">
        <v>4058</v>
      </c>
      <c r="B3934">
        <v>75799.952234357799</v>
      </c>
      <c r="C3934">
        <v>75586.546639031105</v>
      </c>
      <c r="D3934">
        <v>0</v>
      </c>
      <c r="E3934">
        <v>213.40559532669431</v>
      </c>
      <c r="F3934">
        <v>0</v>
      </c>
      <c r="G3934">
        <v>0.10461058594445791</v>
      </c>
      <c r="H3934">
        <v>0.1049061841428182</v>
      </c>
      <c r="I3934">
        <v>9.9267794825299197E-2</v>
      </c>
      <c r="J3934">
        <v>164</v>
      </c>
      <c r="K3934">
        <v>20</v>
      </c>
      <c r="L3934" t="str">
        <f>VLOOKUP(J3934,Clustering!$D$3:$E$367,2,FALSE)</f>
        <v>Fall</v>
      </c>
      <c r="M3934">
        <v>0.58768860499999998</v>
      </c>
      <c r="N3934">
        <v>0.53295525700000002</v>
      </c>
      <c r="O3934">
        <v>0.53295525700000002</v>
      </c>
      <c r="P3934">
        <v>0.92152024799999999</v>
      </c>
      <c r="Q3934">
        <v>0.47501454999999998</v>
      </c>
      <c r="R3934">
        <v>0.1049061841428182</v>
      </c>
      <c r="S3934">
        <v>0</v>
      </c>
      <c r="T3934">
        <v>6.0450399999999996E-4</v>
      </c>
      <c r="U3934">
        <v>0.666411007</v>
      </c>
      <c r="V3934">
        <v>0.85008076700000001</v>
      </c>
      <c r="W3934">
        <v>1.2671325000000001E-2</v>
      </c>
      <c r="X3934">
        <v>2.7207175E-2</v>
      </c>
      <c r="Y3934">
        <v>9.9267794825299197E-2</v>
      </c>
      <c r="Z3934">
        <v>0.69538172899999995</v>
      </c>
      <c r="AA3934">
        <v>0.666411007</v>
      </c>
      <c r="AB3934">
        <v>0</v>
      </c>
      <c r="AC3934">
        <v>0</v>
      </c>
      <c r="AD3934">
        <v>0.85</v>
      </c>
      <c r="AE3934">
        <v>0.85</v>
      </c>
      <c r="AF3934">
        <v>0.85</v>
      </c>
      <c r="AG3934">
        <v>0.85</v>
      </c>
      <c r="AH3934">
        <v>0.92152024799999999</v>
      </c>
      <c r="AI3934">
        <v>1.2671325000000001E-2</v>
      </c>
      <c r="AJ3934">
        <v>0.69331151899999999</v>
      </c>
      <c r="AK3934">
        <v>0</v>
      </c>
      <c r="AL3934">
        <v>0.11348498799999999</v>
      </c>
    </row>
    <row r="3935" spans="1:38" x14ac:dyDescent="0.35">
      <c r="A3935" t="s">
        <v>4059</v>
      </c>
      <c r="B3935">
        <v>71951.682098981124</v>
      </c>
      <c r="C3935">
        <v>71737.421532732405</v>
      </c>
      <c r="D3935">
        <v>0</v>
      </c>
      <c r="E3935">
        <v>214.2605662487174</v>
      </c>
      <c r="F3935">
        <v>0</v>
      </c>
      <c r="G3935">
        <v>0.10502968933760649</v>
      </c>
      <c r="H3935">
        <v>0.10524770178556581</v>
      </c>
      <c r="I3935">
        <v>0.1010892222532863</v>
      </c>
      <c r="J3935">
        <v>164</v>
      </c>
      <c r="K3935">
        <v>21</v>
      </c>
      <c r="L3935" t="str">
        <f>VLOOKUP(J3935,Clustering!$D$3:$E$367,2,FALSE)</f>
        <v>Fall</v>
      </c>
      <c r="M3935">
        <v>0.55890202300000003</v>
      </c>
      <c r="N3935">
        <v>0.51972278000000005</v>
      </c>
      <c r="O3935">
        <v>0.51972278000000005</v>
      </c>
      <c r="P3935">
        <v>0.92368714299999999</v>
      </c>
      <c r="Q3935">
        <v>0.43894288199999998</v>
      </c>
      <c r="R3935">
        <v>0.10524770178556581</v>
      </c>
      <c r="S3935">
        <v>0</v>
      </c>
      <c r="T3935">
        <v>0</v>
      </c>
      <c r="U3935">
        <v>0.66478313300000003</v>
      </c>
      <c r="V3935">
        <v>0.85008076700000001</v>
      </c>
      <c r="W3935">
        <v>1.2741139E-2</v>
      </c>
      <c r="X3935">
        <v>1.5558326000000001E-2</v>
      </c>
      <c r="Y3935">
        <v>0.1010892222532863</v>
      </c>
      <c r="Z3935">
        <v>0.62275313799999998</v>
      </c>
      <c r="AA3935">
        <v>0.66478313300000003</v>
      </c>
      <c r="AB3935">
        <v>0</v>
      </c>
      <c r="AC3935">
        <v>0</v>
      </c>
      <c r="AD3935">
        <v>0.85</v>
      </c>
      <c r="AE3935">
        <v>0.85</v>
      </c>
      <c r="AF3935">
        <v>0.85</v>
      </c>
      <c r="AG3935">
        <v>0.85</v>
      </c>
      <c r="AH3935">
        <v>0.92368714299999999</v>
      </c>
      <c r="AI3935">
        <v>1.2741139E-2</v>
      </c>
      <c r="AJ3935">
        <v>0.67279090600000002</v>
      </c>
      <c r="AK3935">
        <v>0</v>
      </c>
      <c r="AL3935">
        <v>0.16146601199999999</v>
      </c>
    </row>
    <row r="3936" spans="1:38" x14ac:dyDescent="0.35">
      <c r="A3936" t="s">
        <v>4060</v>
      </c>
      <c r="B3936">
        <v>66901.348453103477</v>
      </c>
      <c r="C3936">
        <v>66685.341647641355</v>
      </c>
      <c r="D3936">
        <v>0</v>
      </c>
      <c r="E3936">
        <v>216.00680546211979</v>
      </c>
      <c r="F3936">
        <v>0</v>
      </c>
      <c r="G3936">
        <v>0.1058856889520195</v>
      </c>
      <c r="H3936">
        <v>0.10617180834829459</v>
      </c>
      <c r="I3936">
        <v>0.1007142224887007</v>
      </c>
      <c r="J3936">
        <v>164</v>
      </c>
      <c r="K3936">
        <v>22</v>
      </c>
      <c r="L3936" t="str">
        <f>VLOOKUP(J3936,Clustering!$D$3:$E$367,2,FALSE)</f>
        <v>Fall</v>
      </c>
      <c r="M3936">
        <v>0.51727724799999997</v>
      </c>
      <c r="N3936">
        <v>0.49479800000000002</v>
      </c>
      <c r="O3936">
        <v>0.49479800000000002</v>
      </c>
      <c r="P3936">
        <v>0.92621010000000004</v>
      </c>
      <c r="Q3936">
        <v>0.400030039</v>
      </c>
      <c r="R3936">
        <v>0.10617180834829459</v>
      </c>
      <c r="S3936">
        <v>0</v>
      </c>
      <c r="T3936">
        <v>0</v>
      </c>
      <c r="U3936">
        <v>0.66478313300000003</v>
      </c>
      <c r="V3936">
        <v>0.85008076700000001</v>
      </c>
      <c r="W3936">
        <v>1.2880768000000001E-2</v>
      </c>
      <c r="X3936">
        <v>7.0256650000000004E-3</v>
      </c>
      <c r="Y3936">
        <v>0.1007142224887007</v>
      </c>
      <c r="Z3936">
        <v>0.546389982</v>
      </c>
      <c r="AA3936">
        <v>0.66478313300000003</v>
      </c>
      <c r="AB3936">
        <v>0</v>
      </c>
      <c r="AC3936">
        <v>0</v>
      </c>
      <c r="AD3936">
        <v>0.85</v>
      </c>
      <c r="AE3936">
        <v>0.85</v>
      </c>
      <c r="AF3936">
        <v>0.85</v>
      </c>
      <c r="AG3936">
        <v>0.85</v>
      </c>
      <c r="AH3936">
        <v>0.92621010000000004</v>
      </c>
      <c r="AI3936">
        <v>1.2880768000000001E-2</v>
      </c>
      <c r="AJ3936">
        <v>0.63051918399999995</v>
      </c>
      <c r="AK3936">
        <v>0</v>
      </c>
      <c r="AL3936">
        <v>0.115301892</v>
      </c>
    </row>
    <row r="3937" spans="1:38" x14ac:dyDescent="0.35">
      <c r="A3937" t="s">
        <v>4061</v>
      </c>
      <c r="B3937">
        <v>61982.210055688913</v>
      </c>
      <c r="C3937">
        <v>61764.531813486072</v>
      </c>
      <c r="D3937">
        <v>0</v>
      </c>
      <c r="E3937">
        <v>217.67824220283839</v>
      </c>
      <c r="F3937">
        <v>0</v>
      </c>
      <c r="G3937">
        <v>0.10670502068766589</v>
      </c>
      <c r="H3937">
        <v>0.1070557363648177</v>
      </c>
      <c r="I3937">
        <v>0.1003660084215855</v>
      </c>
      <c r="J3937">
        <v>164</v>
      </c>
      <c r="K3937">
        <v>23</v>
      </c>
      <c r="L3937" t="str">
        <f>VLOOKUP(J3937,Clustering!$D$3:$E$367,2,FALSE)</f>
        <v>Fall</v>
      </c>
      <c r="M3937">
        <v>0.47531841499999999</v>
      </c>
      <c r="N3937">
        <v>0.45627394100000002</v>
      </c>
      <c r="O3937">
        <v>0.45627394100000002</v>
      </c>
      <c r="P3937">
        <v>0.92841768700000005</v>
      </c>
      <c r="Q3937">
        <v>0.36927775299999999</v>
      </c>
      <c r="R3937">
        <v>0.1070557363648177</v>
      </c>
      <c r="S3937">
        <v>0</v>
      </c>
      <c r="T3937">
        <v>0</v>
      </c>
      <c r="U3937">
        <v>0.65567329799999996</v>
      </c>
      <c r="V3937">
        <v>0.85008076700000001</v>
      </c>
      <c r="W3937">
        <v>1.2252437999999999E-2</v>
      </c>
      <c r="X3937">
        <v>7.0256650000000004E-3</v>
      </c>
      <c r="Y3937">
        <v>0.1003660084215855</v>
      </c>
      <c r="Z3937">
        <v>0.47566343799999999</v>
      </c>
      <c r="AA3937">
        <v>0.65567329799999996</v>
      </c>
      <c r="AB3937">
        <v>0</v>
      </c>
      <c r="AC3937">
        <v>0</v>
      </c>
      <c r="AD3937">
        <v>0.85</v>
      </c>
      <c r="AE3937">
        <v>0.85</v>
      </c>
      <c r="AF3937">
        <v>0.85</v>
      </c>
      <c r="AG3937">
        <v>0.85</v>
      </c>
      <c r="AH3937">
        <v>0.92841768700000005</v>
      </c>
      <c r="AI3937">
        <v>1.2252437999999999E-2</v>
      </c>
      <c r="AJ3937">
        <v>0.56646352499999997</v>
      </c>
      <c r="AK3937">
        <v>0</v>
      </c>
      <c r="AL3937">
        <v>6.7351222000000002E-2</v>
      </c>
    </row>
    <row r="3938" spans="1:38" x14ac:dyDescent="0.35">
      <c r="A3938" t="s">
        <v>4062</v>
      </c>
      <c r="B3938">
        <v>36679.47118809136</v>
      </c>
      <c r="C3938">
        <v>36453.784000539708</v>
      </c>
      <c r="D3938">
        <v>0</v>
      </c>
      <c r="E3938">
        <v>225.68718755165261</v>
      </c>
      <c r="F3938">
        <v>0</v>
      </c>
      <c r="G3938">
        <v>0.1106309742900258</v>
      </c>
      <c r="H3938">
        <v>0.1110936802584804</v>
      </c>
      <c r="I3938">
        <v>0.1022677929419839</v>
      </c>
      <c r="J3938">
        <v>165</v>
      </c>
      <c r="K3938">
        <v>0</v>
      </c>
      <c r="L3938" t="str">
        <f>VLOOKUP(J3938,Clustering!$D$3:$E$367,2,FALSE)</f>
        <v>Spring</v>
      </c>
      <c r="M3938">
        <v>0.27876561700000002</v>
      </c>
      <c r="N3938">
        <v>0.32806879300000003</v>
      </c>
      <c r="O3938">
        <v>0.32806879300000003</v>
      </c>
      <c r="P3938">
        <v>0.86806000800000005</v>
      </c>
      <c r="Q3938">
        <v>0.415262246</v>
      </c>
      <c r="R3938">
        <v>0.1110936802584804</v>
      </c>
      <c r="S3938">
        <v>0</v>
      </c>
      <c r="T3938">
        <v>0</v>
      </c>
      <c r="U3938">
        <v>0.64562430500000001</v>
      </c>
      <c r="V3938">
        <v>0.85008076700000001</v>
      </c>
      <c r="W3938">
        <v>1.3299655000000001E-2</v>
      </c>
      <c r="X3938">
        <v>7.9998899999999997E-4</v>
      </c>
      <c r="Y3938">
        <v>0.1022677929419839</v>
      </c>
      <c r="Z3938">
        <v>0.228916697</v>
      </c>
      <c r="AA3938">
        <v>0.64562430500000001</v>
      </c>
      <c r="AB3938">
        <v>0</v>
      </c>
      <c r="AC3938">
        <v>0</v>
      </c>
      <c r="AD3938">
        <v>0.85</v>
      </c>
      <c r="AE3938">
        <v>0.85</v>
      </c>
      <c r="AF3938">
        <v>0.85</v>
      </c>
      <c r="AG3938">
        <v>0.85</v>
      </c>
      <c r="AH3938">
        <v>0.86806000800000005</v>
      </c>
      <c r="AI3938">
        <v>1.3299655000000001E-2</v>
      </c>
      <c r="AJ3938">
        <v>0.36460789900000001</v>
      </c>
      <c r="AK3938">
        <v>0</v>
      </c>
      <c r="AL3938">
        <v>4.8952352999999997E-2</v>
      </c>
    </row>
    <row r="3939" spans="1:38" x14ac:dyDescent="0.35">
      <c r="A3939" t="s">
        <v>4063</v>
      </c>
      <c r="B3939">
        <v>35354.372725996029</v>
      </c>
      <c r="C3939">
        <v>35120.515849483971</v>
      </c>
      <c r="D3939">
        <v>0</v>
      </c>
      <c r="E3939">
        <v>233.85687651205649</v>
      </c>
      <c r="F3939">
        <v>0</v>
      </c>
      <c r="G3939">
        <v>0.11463572378041979</v>
      </c>
      <c r="H3939">
        <v>0.1151718026983487</v>
      </c>
      <c r="I3939">
        <v>0.1049463626890238</v>
      </c>
      <c r="J3939">
        <v>165</v>
      </c>
      <c r="K3939">
        <v>1</v>
      </c>
      <c r="L3939" t="str">
        <f>VLOOKUP(J3939,Clustering!$D$3:$E$367,2,FALSE)</f>
        <v>Spring</v>
      </c>
      <c r="M3939">
        <v>0.27125507199999999</v>
      </c>
      <c r="N3939">
        <v>0.31736251599999998</v>
      </c>
      <c r="O3939">
        <v>0.31736251599999998</v>
      </c>
      <c r="P3939">
        <v>0.877256594</v>
      </c>
      <c r="Q3939">
        <v>0.38000413</v>
      </c>
      <c r="R3939">
        <v>0.1151718026983487</v>
      </c>
      <c r="S3939">
        <v>0</v>
      </c>
      <c r="T3939">
        <v>0</v>
      </c>
      <c r="U3939">
        <v>0.64562430500000001</v>
      </c>
      <c r="V3939">
        <v>0.85008076700000001</v>
      </c>
      <c r="W3939">
        <v>1.2357160000000001E-2</v>
      </c>
      <c r="X3939">
        <v>7.9998899999999997E-4</v>
      </c>
      <c r="Y3939">
        <v>0.1049463626890238</v>
      </c>
      <c r="Z3939">
        <v>0.22480498900000001</v>
      </c>
      <c r="AA3939">
        <v>0.64562430500000001</v>
      </c>
      <c r="AB3939">
        <v>0</v>
      </c>
      <c r="AC3939">
        <v>0</v>
      </c>
      <c r="AD3939">
        <v>0.85</v>
      </c>
      <c r="AE3939">
        <v>0.85</v>
      </c>
      <c r="AF3939">
        <v>0.85</v>
      </c>
      <c r="AG3939">
        <v>0.85</v>
      </c>
      <c r="AH3939">
        <v>0.877256594</v>
      </c>
      <c r="AI3939">
        <v>1.2357160000000001E-2</v>
      </c>
      <c r="AJ3939">
        <v>0.36019315200000002</v>
      </c>
      <c r="AK3939">
        <v>0</v>
      </c>
      <c r="AL3939">
        <v>0</v>
      </c>
    </row>
    <row r="3940" spans="1:38" x14ac:dyDescent="0.35">
      <c r="A3940" t="s">
        <v>4064</v>
      </c>
      <c r="B3940">
        <v>34589.267671983362</v>
      </c>
      <c r="C3940">
        <v>34344.080933821198</v>
      </c>
      <c r="D3940">
        <v>0</v>
      </c>
      <c r="E3940">
        <v>245.18673816216329</v>
      </c>
      <c r="F3940">
        <v>0</v>
      </c>
      <c r="G3940">
        <v>0.1201895775304722</v>
      </c>
      <c r="H3940">
        <v>0.12109813826367451</v>
      </c>
      <c r="I3940">
        <v>0.10376779200032619</v>
      </c>
      <c r="J3940">
        <v>165</v>
      </c>
      <c r="K3940">
        <v>2</v>
      </c>
      <c r="L3940" t="str">
        <f>VLOOKUP(J3940,Clustering!$D$3:$E$367,2,FALSE)</f>
        <v>Spring</v>
      </c>
      <c r="M3940">
        <v>0.26109510200000002</v>
      </c>
      <c r="N3940">
        <v>0.30560907900000001</v>
      </c>
      <c r="O3940">
        <v>0.30560907900000001</v>
      </c>
      <c r="P3940">
        <v>0.876442736</v>
      </c>
      <c r="Q3940">
        <v>0.34552201900000001</v>
      </c>
      <c r="R3940">
        <v>0.12109813826367451</v>
      </c>
      <c r="S3940">
        <v>0</v>
      </c>
      <c r="T3940">
        <v>0</v>
      </c>
      <c r="U3940">
        <v>0.64562430500000001</v>
      </c>
      <c r="V3940">
        <v>0.85008076700000001</v>
      </c>
      <c r="W3940">
        <v>1.2461880999999999E-2</v>
      </c>
      <c r="X3940">
        <v>7.9998899999999997E-4</v>
      </c>
      <c r="Y3940">
        <v>0.10376779200032619</v>
      </c>
      <c r="Z3940">
        <v>0.21959398099999999</v>
      </c>
      <c r="AA3940">
        <v>0.64562430500000001</v>
      </c>
      <c r="AB3940">
        <v>0</v>
      </c>
      <c r="AC3940">
        <v>0</v>
      </c>
      <c r="AD3940">
        <v>0.85</v>
      </c>
      <c r="AE3940">
        <v>0.85</v>
      </c>
      <c r="AF3940">
        <v>0.85</v>
      </c>
      <c r="AG3940">
        <v>0.85</v>
      </c>
      <c r="AH3940">
        <v>0.876442736</v>
      </c>
      <c r="AI3940">
        <v>1.2461880999999999E-2</v>
      </c>
      <c r="AJ3940">
        <v>0.35506891099999999</v>
      </c>
      <c r="AK3940">
        <v>0</v>
      </c>
      <c r="AL3940">
        <v>7.6969109999999999E-3</v>
      </c>
    </row>
    <row r="3941" spans="1:38" x14ac:dyDescent="0.35">
      <c r="A3941" t="s">
        <v>4065</v>
      </c>
      <c r="B3941">
        <v>33813.760436417302</v>
      </c>
      <c r="C3941">
        <v>33557.657297862614</v>
      </c>
      <c r="D3941">
        <v>0</v>
      </c>
      <c r="E3941">
        <v>256.10313855468678</v>
      </c>
      <c r="F3941">
        <v>0</v>
      </c>
      <c r="G3941">
        <v>0.12554075419347391</v>
      </c>
      <c r="H3941">
        <v>0.12726554510623389</v>
      </c>
      <c r="I3941">
        <v>9.4366012188216095E-2</v>
      </c>
      <c r="J3941">
        <v>165</v>
      </c>
      <c r="K3941">
        <v>3</v>
      </c>
      <c r="L3941" t="str">
        <f>VLOOKUP(J3941,Clustering!$D$3:$E$367,2,FALSE)</f>
        <v>Spring</v>
      </c>
      <c r="M3941">
        <v>0.25348088400000002</v>
      </c>
      <c r="N3941">
        <v>0.29808175199999998</v>
      </c>
      <c r="O3941">
        <v>0.29808175199999998</v>
      </c>
      <c r="P3941">
        <v>0.87591372899999997</v>
      </c>
      <c r="Q3941">
        <v>0.33421989699999999</v>
      </c>
      <c r="R3941">
        <v>0.12726554510623389</v>
      </c>
      <c r="S3941">
        <v>0</v>
      </c>
      <c r="T3941">
        <v>0</v>
      </c>
      <c r="U3941">
        <v>0.64562430500000001</v>
      </c>
      <c r="V3941">
        <v>0.85008076700000001</v>
      </c>
      <c r="W3941">
        <v>1.3439283999999999E-2</v>
      </c>
      <c r="X3941">
        <v>7.9998899999999997E-4</v>
      </c>
      <c r="Y3941">
        <v>9.4366012188216095E-2</v>
      </c>
      <c r="Z3941">
        <v>0.21761502999999999</v>
      </c>
      <c r="AA3941">
        <v>0.64562430500000001</v>
      </c>
      <c r="AB3941">
        <v>0</v>
      </c>
      <c r="AC3941">
        <v>0</v>
      </c>
      <c r="AD3941">
        <v>0.85</v>
      </c>
      <c r="AE3941">
        <v>0.85</v>
      </c>
      <c r="AF3941">
        <v>0.85</v>
      </c>
      <c r="AG3941">
        <v>0.85</v>
      </c>
      <c r="AH3941">
        <v>0.87591372899999997</v>
      </c>
      <c r="AI3941">
        <v>1.3439283999999999E-2</v>
      </c>
      <c r="AJ3941">
        <v>0.35470286899999998</v>
      </c>
      <c r="AK3941">
        <v>0</v>
      </c>
      <c r="AL3941">
        <v>0</v>
      </c>
    </row>
    <row r="3942" spans="1:38" x14ac:dyDescent="0.35">
      <c r="A3942" t="s">
        <v>4066</v>
      </c>
      <c r="B3942">
        <v>33501.811894836523</v>
      </c>
      <c r="C3942">
        <v>33244.765283002518</v>
      </c>
      <c r="D3942">
        <v>0</v>
      </c>
      <c r="E3942">
        <v>257.04661183400771</v>
      </c>
      <c r="F3942">
        <v>0</v>
      </c>
      <c r="G3942">
        <v>0.1260032410951018</v>
      </c>
      <c r="H3942">
        <v>0.12792849111862631</v>
      </c>
      <c r="I3942">
        <v>9.1205299886709001E-2</v>
      </c>
      <c r="J3942">
        <v>165</v>
      </c>
      <c r="K3942">
        <v>4</v>
      </c>
      <c r="L3942" t="str">
        <f>VLOOKUP(J3942,Clustering!$D$3:$E$367,2,FALSE)</f>
        <v>Spring</v>
      </c>
      <c r="M3942">
        <v>0.24516975199999999</v>
      </c>
      <c r="N3942">
        <v>0.29515917000000003</v>
      </c>
      <c r="O3942">
        <v>0.29515917000000003</v>
      </c>
      <c r="P3942">
        <v>0.87706330300000002</v>
      </c>
      <c r="Q3942">
        <v>0.32768644400000002</v>
      </c>
      <c r="R3942">
        <v>0.12792849111862631</v>
      </c>
      <c r="S3942">
        <v>0</v>
      </c>
      <c r="T3942">
        <v>0</v>
      </c>
      <c r="U3942">
        <v>0.64562430500000001</v>
      </c>
      <c r="V3942">
        <v>0.85008076700000001</v>
      </c>
      <c r="W3942">
        <v>1.3578913E-2</v>
      </c>
      <c r="X3942">
        <v>7.9998899999999997E-4</v>
      </c>
      <c r="Y3942">
        <v>9.1205299886709001E-2</v>
      </c>
      <c r="Z3942">
        <v>0.22054157999999999</v>
      </c>
      <c r="AA3942">
        <v>0.64562430500000001</v>
      </c>
      <c r="AB3942">
        <v>0</v>
      </c>
      <c r="AC3942">
        <v>0</v>
      </c>
      <c r="AD3942">
        <v>0.85</v>
      </c>
      <c r="AE3942">
        <v>0.85</v>
      </c>
      <c r="AF3942">
        <v>0.85</v>
      </c>
      <c r="AG3942">
        <v>0.85</v>
      </c>
      <c r="AH3942">
        <v>0.87706330300000002</v>
      </c>
      <c r="AI3942">
        <v>1.3578913E-2</v>
      </c>
      <c r="AJ3942">
        <v>0.36068450299999999</v>
      </c>
      <c r="AK3942">
        <v>0</v>
      </c>
      <c r="AL3942">
        <v>0</v>
      </c>
    </row>
    <row r="3943" spans="1:38" x14ac:dyDescent="0.35">
      <c r="A3943" t="s">
        <v>4067</v>
      </c>
      <c r="B3943">
        <v>35376.30609131611</v>
      </c>
      <c r="C3943">
        <v>34756.260844620527</v>
      </c>
      <c r="D3943">
        <v>368.8574176441237</v>
      </c>
      <c r="E3943">
        <v>251.1878290514527</v>
      </c>
      <c r="F3943">
        <v>1.6658345608857299E-2</v>
      </c>
      <c r="G3943">
        <v>0.1231312887507121</v>
      </c>
      <c r="H3943">
        <v>0.1248146537876923</v>
      </c>
      <c r="I3943">
        <v>9.2705298945051404E-2</v>
      </c>
      <c r="J3943">
        <v>165</v>
      </c>
      <c r="K3943">
        <v>5</v>
      </c>
      <c r="L3943" t="str">
        <f>VLOOKUP(J3943,Clustering!$D$3:$E$367,2,FALSE)</f>
        <v>Spring</v>
      </c>
      <c r="M3943">
        <v>0.243194202</v>
      </c>
      <c r="N3943">
        <v>0.29541750900000002</v>
      </c>
      <c r="O3943">
        <v>0.29541750900000002</v>
      </c>
      <c r="P3943">
        <v>0.87925054400000002</v>
      </c>
      <c r="Q3943">
        <v>0.32324319600000001</v>
      </c>
      <c r="R3943">
        <v>0.1248146537876923</v>
      </c>
      <c r="S3943">
        <v>1.6658345608857299E-2</v>
      </c>
      <c r="T3943">
        <v>0</v>
      </c>
      <c r="U3943">
        <v>0.64562430500000001</v>
      </c>
      <c r="V3943">
        <v>0.85008076700000001</v>
      </c>
      <c r="W3943">
        <v>1.3718542E-2</v>
      </c>
      <c r="X3943">
        <v>7.9998899999999997E-4</v>
      </c>
      <c r="Y3943">
        <v>9.2705298945051404E-2</v>
      </c>
      <c r="Z3943">
        <v>0.24902803900000001</v>
      </c>
      <c r="AA3943">
        <v>0.64562430500000001</v>
      </c>
      <c r="AB3943">
        <v>0</v>
      </c>
      <c r="AC3943">
        <v>0</v>
      </c>
      <c r="AD3943">
        <v>0.85</v>
      </c>
      <c r="AE3943">
        <v>0.85</v>
      </c>
      <c r="AF3943">
        <v>0.85</v>
      </c>
      <c r="AG3943">
        <v>0.85</v>
      </c>
      <c r="AH3943">
        <v>0.87925054400000002</v>
      </c>
      <c r="AI3943">
        <v>1.3718542E-2</v>
      </c>
      <c r="AJ3943">
        <v>0.38812709499999998</v>
      </c>
      <c r="AK3943">
        <v>1.1660841926200099E-2</v>
      </c>
      <c r="AL3943">
        <v>0</v>
      </c>
    </row>
    <row r="3944" spans="1:38" x14ac:dyDescent="0.35">
      <c r="A3944" t="s">
        <v>4068</v>
      </c>
      <c r="B3944">
        <v>39352.108526433403</v>
      </c>
      <c r="C3944">
        <v>36760.964527073709</v>
      </c>
      <c r="D3944">
        <v>2356.1924188623561</v>
      </c>
      <c r="E3944">
        <v>234.95158049733169</v>
      </c>
      <c r="F3944">
        <v>0.1064104061809803</v>
      </c>
      <c r="G3944">
        <v>0.115172343381045</v>
      </c>
      <c r="H3944">
        <v>0.1166584089079558</v>
      </c>
      <c r="I3944">
        <v>8.8312444559905903E-2</v>
      </c>
      <c r="J3944">
        <v>165</v>
      </c>
      <c r="K3944">
        <v>6</v>
      </c>
      <c r="L3944" t="str">
        <f>VLOOKUP(J3944,Clustering!$D$3:$E$367,2,FALSE)</f>
        <v>Spring</v>
      </c>
      <c r="M3944">
        <v>0.25416051899999997</v>
      </c>
      <c r="N3944">
        <v>0.29825726499999999</v>
      </c>
      <c r="O3944">
        <v>0.29825726499999999</v>
      </c>
      <c r="P3944">
        <v>0.88123432000000002</v>
      </c>
      <c r="Q3944">
        <v>0.35611071799999999</v>
      </c>
      <c r="R3944">
        <v>0.1166584089079558</v>
      </c>
      <c r="S3944">
        <v>0.1064104061809803</v>
      </c>
      <c r="T3944">
        <v>0</v>
      </c>
      <c r="U3944">
        <v>0.65010095999999995</v>
      </c>
      <c r="V3944">
        <v>0.85008076700000001</v>
      </c>
      <c r="W3944">
        <v>1.3404377E-2</v>
      </c>
      <c r="X3944">
        <v>8.3936000000000004E-4</v>
      </c>
      <c r="Y3944">
        <v>8.8312444559905903E-2</v>
      </c>
      <c r="Z3944">
        <v>0.30316553099999999</v>
      </c>
      <c r="AA3944">
        <v>0.65010095999999995</v>
      </c>
      <c r="AB3944">
        <v>0</v>
      </c>
      <c r="AC3944">
        <v>0</v>
      </c>
      <c r="AD3944">
        <v>0.85</v>
      </c>
      <c r="AE3944">
        <v>0.85</v>
      </c>
      <c r="AF3944">
        <v>0.85</v>
      </c>
      <c r="AG3944">
        <v>0.85</v>
      </c>
      <c r="AH3944">
        <v>0.88123432000000002</v>
      </c>
      <c r="AI3944">
        <v>1.3404377E-2</v>
      </c>
      <c r="AJ3944">
        <v>0.41510233800000002</v>
      </c>
      <c r="AK3944">
        <v>7.4487284326686207E-2</v>
      </c>
      <c r="AL3944">
        <v>0</v>
      </c>
    </row>
    <row r="3945" spans="1:38" x14ac:dyDescent="0.35">
      <c r="A3945" t="s">
        <v>4069</v>
      </c>
      <c r="B3945">
        <v>43767.620467301298</v>
      </c>
      <c r="C3945">
        <v>38302.702941805946</v>
      </c>
      <c r="D3945">
        <v>5234.4165403795887</v>
      </c>
      <c r="E3945">
        <v>230.50098511575601</v>
      </c>
      <c r="F3945">
        <v>0.2363968179013024</v>
      </c>
      <c r="G3945">
        <v>0.11299067897831171</v>
      </c>
      <c r="H3945">
        <v>0.11410707122390031</v>
      </c>
      <c r="I3945">
        <v>9.2812441734932999E-2</v>
      </c>
      <c r="J3945">
        <v>165</v>
      </c>
      <c r="K3945">
        <v>7</v>
      </c>
      <c r="L3945" t="str">
        <f>VLOOKUP(J3945,Clustering!$D$3:$E$367,2,FALSE)</f>
        <v>Spring</v>
      </c>
      <c r="M3945">
        <v>0.263825162</v>
      </c>
      <c r="N3945">
        <v>0.30635254299999998</v>
      </c>
      <c r="O3945">
        <v>0.30635254299999998</v>
      </c>
      <c r="P3945">
        <v>0.882109217</v>
      </c>
      <c r="Q3945">
        <v>0.39696357199999999</v>
      </c>
      <c r="R3945">
        <v>0.11410707122390031</v>
      </c>
      <c r="S3945">
        <v>0.2363968179013024</v>
      </c>
      <c r="T3945">
        <v>0</v>
      </c>
      <c r="U3945">
        <v>0.65669071999999995</v>
      </c>
      <c r="V3945">
        <v>0.85008076700000001</v>
      </c>
      <c r="W3945">
        <v>1.2671325000000001E-2</v>
      </c>
      <c r="X3945">
        <v>1.0881529999999999E-3</v>
      </c>
      <c r="Y3945">
        <v>9.2812441734932999E-2</v>
      </c>
      <c r="Z3945">
        <v>0.289997108</v>
      </c>
      <c r="AA3945">
        <v>0.65669071999999995</v>
      </c>
      <c r="AB3945">
        <v>0</v>
      </c>
      <c r="AC3945">
        <v>0</v>
      </c>
      <c r="AD3945">
        <v>0.85</v>
      </c>
      <c r="AE3945">
        <v>0.85</v>
      </c>
      <c r="AF3945">
        <v>0.85</v>
      </c>
      <c r="AG3945">
        <v>0.85</v>
      </c>
      <c r="AH3945">
        <v>0.882109217</v>
      </c>
      <c r="AI3945">
        <v>1.2671325000000001E-2</v>
      </c>
      <c r="AJ3945">
        <v>0.40054112200000003</v>
      </c>
      <c r="AK3945">
        <v>0.1654777725309117</v>
      </c>
      <c r="AL3945">
        <v>9.6655850000000008E-3</v>
      </c>
    </row>
    <row r="3946" spans="1:38" x14ac:dyDescent="0.35">
      <c r="A3946" t="s">
        <v>4070</v>
      </c>
      <c r="B3946">
        <v>49628.212761852563</v>
      </c>
      <c r="C3946">
        <v>41320.728691964447</v>
      </c>
      <c r="D3946">
        <v>8073.9614033608959</v>
      </c>
      <c r="E3946">
        <v>233.5226665272213</v>
      </c>
      <c r="F3946">
        <v>0.36463639622268929</v>
      </c>
      <c r="G3946">
        <v>0.114471895356481</v>
      </c>
      <c r="H3946">
        <v>0.11529233833696551</v>
      </c>
      <c r="I3946">
        <v>9.9642794589884801E-2</v>
      </c>
      <c r="J3946">
        <v>165</v>
      </c>
      <c r="K3946">
        <v>8</v>
      </c>
      <c r="L3946" t="str">
        <f>VLOOKUP(J3946,Clustering!$D$3:$E$367,2,FALSE)</f>
        <v>Spring</v>
      </c>
      <c r="M3946">
        <v>0.26440688400000001</v>
      </c>
      <c r="N3946">
        <v>0.30254648099999998</v>
      </c>
      <c r="O3946">
        <v>0.30254648099999998</v>
      </c>
      <c r="P3946">
        <v>0.88441853599999998</v>
      </c>
      <c r="Q3946">
        <v>0.42632656000000002</v>
      </c>
      <c r="R3946">
        <v>0.11529233833696551</v>
      </c>
      <c r="S3946">
        <v>0.36463639622268929</v>
      </c>
      <c r="T3946">
        <v>0</v>
      </c>
      <c r="U3946">
        <v>0.65669071999999995</v>
      </c>
      <c r="V3946">
        <v>0.85008076700000001</v>
      </c>
      <c r="W3946">
        <v>1.2182623E-2</v>
      </c>
      <c r="X3946">
        <v>1.0228139999999999E-3</v>
      </c>
      <c r="Y3946">
        <v>9.9642794589884801E-2</v>
      </c>
      <c r="Z3946">
        <v>0.28372103799999998</v>
      </c>
      <c r="AA3946">
        <v>0.65669071999999995</v>
      </c>
      <c r="AB3946">
        <v>0</v>
      </c>
      <c r="AC3946">
        <v>0</v>
      </c>
      <c r="AD3946">
        <v>0.85</v>
      </c>
      <c r="AE3946">
        <v>0.85</v>
      </c>
      <c r="AF3946">
        <v>0.85</v>
      </c>
      <c r="AG3946">
        <v>0.85</v>
      </c>
      <c r="AH3946">
        <v>0.88441853599999998</v>
      </c>
      <c r="AI3946">
        <v>1.2182623E-2</v>
      </c>
      <c r="AJ3946">
        <v>0.39226333899999999</v>
      </c>
      <c r="AK3946">
        <v>0.25524547735588249</v>
      </c>
      <c r="AL3946">
        <v>2.9612508999999999E-2</v>
      </c>
    </row>
    <row r="3947" spans="1:38" x14ac:dyDescent="0.35">
      <c r="A3947" t="s">
        <v>4071</v>
      </c>
      <c r="B3947">
        <v>54781.373716265363</v>
      </c>
      <c r="C3947">
        <v>44115.075110665333</v>
      </c>
      <c r="D3947">
        <v>10427.476430663801</v>
      </c>
      <c r="E3947">
        <v>238.8221749362304</v>
      </c>
      <c r="F3947">
        <v>0.47092588599588131</v>
      </c>
      <c r="G3947">
        <v>0.11706969359619129</v>
      </c>
      <c r="H3947">
        <v>0.1179642116596378</v>
      </c>
      <c r="I3947">
        <v>0.1009017223709935</v>
      </c>
      <c r="J3947">
        <v>165</v>
      </c>
      <c r="K3947">
        <v>9</v>
      </c>
      <c r="L3947" t="str">
        <f>VLOOKUP(J3947,Clustering!$D$3:$E$367,2,FALSE)</f>
        <v>Spring</v>
      </c>
      <c r="M3947">
        <v>0.25910803300000002</v>
      </c>
      <c r="N3947">
        <v>0.30094911800000002</v>
      </c>
      <c r="O3947">
        <v>0.30094911800000002</v>
      </c>
      <c r="P3947">
        <v>0.88541551100000004</v>
      </c>
      <c r="Q3947">
        <v>0.45108358900000001</v>
      </c>
      <c r="R3947">
        <v>0.1179642116596378</v>
      </c>
      <c r="S3947">
        <v>0.47092588599588131</v>
      </c>
      <c r="T3947">
        <v>0.38061054900000002</v>
      </c>
      <c r="U3947">
        <v>0.65642462499999998</v>
      </c>
      <c r="V3947">
        <v>0.85008076700000001</v>
      </c>
      <c r="W3947">
        <v>1.1659015E-2</v>
      </c>
      <c r="X3947">
        <v>7.9998899999999997E-4</v>
      </c>
      <c r="Y3947">
        <v>0.1009017223709935</v>
      </c>
      <c r="Z3947">
        <v>0.260725812</v>
      </c>
      <c r="AA3947">
        <v>0.65642462499999998</v>
      </c>
      <c r="AB3947">
        <v>0</v>
      </c>
      <c r="AC3947">
        <v>0</v>
      </c>
      <c r="AD3947">
        <v>0.85</v>
      </c>
      <c r="AE3947">
        <v>0.85</v>
      </c>
      <c r="AF3947">
        <v>0.85</v>
      </c>
      <c r="AG3947">
        <v>0.85</v>
      </c>
      <c r="AH3947">
        <v>0.88541551100000004</v>
      </c>
      <c r="AI3947">
        <v>1.1659015E-2</v>
      </c>
      <c r="AJ3947">
        <v>0.37527642900000002</v>
      </c>
      <c r="AK3947">
        <v>0.32964812019711692</v>
      </c>
      <c r="AL3947">
        <v>0</v>
      </c>
    </row>
    <row r="3948" spans="1:38" x14ac:dyDescent="0.35">
      <c r="A3948" t="s">
        <v>4072</v>
      </c>
      <c r="B3948">
        <v>56936.995463253268</v>
      </c>
      <c r="C3948">
        <v>44574.343694551957</v>
      </c>
      <c r="D3948">
        <v>12129.50884394678</v>
      </c>
      <c r="E3948">
        <v>233.14292475454121</v>
      </c>
      <c r="F3948">
        <v>0.54779310574446305</v>
      </c>
      <c r="G3948">
        <v>0.1142857474286966</v>
      </c>
      <c r="H3948">
        <v>0.1150914456059375</v>
      </c>
      <c r="I3948">
        <v>9.9723151682295993E-2</v>
      </c>
      <c r="J3948">
        <v>165</v>
      </c>
      <c r="K3948">
        <v>10</v>
      </c>
      <c r="L3948" t="str">
        <f>VLOOKUP(J3948,Clustering!$D$3:$E$367,2,FALSE)</f>
        <v>Spring</v>
      </c>
      <c r="M3948">
        <v>0.26146371800000001</v>
      </c>
      <c r="N3948">
        <v>0.297210105</v>
      </c>
      <c r="O3948">
        <v>0.297210105</v>
      </c>
      <c r="P3948">
        <v>0.886412486</v>
      </c>
      <c r="Q3948">
        <v>0.44630240399999999</v>
      </c>
      <c r="R3948">
        <v>0.1150914456059375</v>
      </c>
      <c r="S3948">
        <v>0.54779310574446305</v>
      </c>
      <c r="T3948">
        <v>0.64870787399999996</v>
      </c>
      <c r="U3948">
        <v>0.65687855100000003</v>
      </c>
      <c r="V3948">
        <v>0.85008076700000001</v>
      </c>
      <c r="W3948">
        <v>1.1484479000000001E-2</v>
      </c>
      <c r="X3948">
        <v>7.9998899999999997E-4</v>
      </c>
      <c r="Y3948">
        <v>9.9723151682295993E-2</v>
      </c>
      <c r="Z3948">
        <v>0.27476282400000002</v>
      </c>
      <c r="AA3948">
        <v>0.65687855100000003</v>
      </c>
      <c r="AB3948">
        <v>0</v>
      </c>
      <c r="AC3948">
        <v>0</v>
      </c>
      <c r="AD3948">
        <v>0.85</v>
      </c>
      <c r="AE3948">
        <v>0.85</v>
      </c>
      <c r="AF3948">
        <v>0.85</v>
      </c>
      <c r="AG3948">
        <v>0.85</v>
      </c>
      <c r="AH3948">
        <v>0.886412486</v>
      </c>
      <c r="AI3948">
        <v>1.1484479000000001E-2</v>
      </c>
      <c r="AJ3948">
        <v>0.37825136199999998</v>
      </c>
      <c r="AK3948">
        <v>0.38345517402112411</v>
      </c>
      <c r="AL3948">
        <v>0</v>
      </c>
    </row>
    <row r="3949" spans="1:38" x14ac:dyDescent="0.35">
      <c r="A3949" t="s">
        <v>4073</v>
      </c>
      <c r="B3949">
        <v>57793.538512088133</v>
      </c>
      <c r="C3949">
        <v>44534.135409797163</v>
      </c>
      <c r="D3949">
        <v>13039.122672829741</v>
      </c>
      <c r="E3949">
        <v>220.28042946122201</v>
      </c>
      <c r="F3949">
        <v>0.58887310253267433</v>
      </c>
      <c r="G3949">
        <v>0.10798060267706951</v>
      </c>
      <c r="H3949">
        <v>0.10880350312476129</v>
      </c>
      <c r="I3949">
        <v>9.3107084407107396E-2</v>
      </c>
      <c r="J3949">
        <v>165</v>
      </c>
      <c r="K3949">
        <v>11</v>
      </c>
      <c r="L3949" t="str">
        <f>VLOOKUP(J3949,Clustering!$D$3:$E$367,2,FALSE)</f>
        <v>Spring</v>
      </c>
      <c r="M3949">
        <v>0.25473072200000002</v>
      </c>
      <c r="N3949">
        <v>0.28310598100000001</v>
      </c>
      <c r="O3949">
        <v>0.28310598100000001</v>
      </c>
      <c r="P3949">
        <v>0.88809106699999996</v>
      </c>
      <c r="Q3949">
        <v>0.41275900700000001</v>
      </c>
      <c r="R3949">
        <v>0.10880350312476129</v>
      </c>
      <c r="S3949">
        <v>0.58887310253267433</v>
      </c>
      <c r="T3949">
        <v>0.69147650000000005</v>
      </c>
      <c r="U3949">
        <v>0.65687855100000003</v>
      </c>
      <c r="V3949">
        <v>0.85008076700000001</v>
      </c>
      <c r="W3949">
        <v>1.1379757000000001E-2</v>
      </c>
      <c r="X3949">
        <v>7.9998899999999997E-4</v>
      </c>
      <c r="Y3949">
        <v>9.3107084407107396E-2</v>
      </c>
      <c r="Z3949">
        <v>0.29694740200000003</v>
      </c>
      <c r="AA3949">
        <v>0.65687855100000003</v>
      </c>
      <c r="AB3949">
        <v>0</v>
      </c>
      <c r="AC3949">
        <v>0</v>
      </c>
      <c r="AD3949">
        <v>0.85</v>
      </c>
      <c r="AE3949">
        <v>0.85</v>
      </c>
      <c r="AF3949">
        <v>0.85</v>
      </c>
      <c r="AG3949">
        <v>0.85</v>
      </c>
      <c r="AH3949">
        <v>0.88809106699999996</v>
      </c>
      <c r="AI3949">
        <v>1.1379757000000001E-2</v>
      </c>
      <c r="AJ3949">
        <v>0.383757177</v>
      </c>
      <c r="AK3949">
        <v>0.41221117177287198</v>
      </c>
      <c r="AL3949">
        <v>9.2362929999999996E-3</v>
      </c>
    </row>
    <row r="3950" spans="1:38" x14ac:dyDescent="0.35">
      <c r="A3950" t="s">
        <v>4074</v>
      </c>
      <c r="B3950">
        <v>57692.979719638257</v>
      </c>
      <c r="C3950">
        <v>44327.857049473329</v>
      </c>
      <c r="D3950">
        <v>13150.50206159152</v>
      </c>
      <c r="E3950">
        <v>214.62060857340711</v>
      </c>
      <c r="F3950">
        <v>0.59390322057543277</v>
      </c>
      <c r="G3950">
        <v>0.1052061806732387</v>
      </c>
      <c r="H3950">
        <v>0.10621198689450009</v>
      </c>
      <c r="I3950">
        <v>8.7026731081326802E-2</v>
      </c>
      <c r="J3950">
        <v>165</v>
      </c>
      <c r="K3950">
        <v>12</v>
      </c>
      <c r="L3950" t="str">
        <f>VLOOKUP(J3950,Clustering!$D$3:$E$367,2,FALSE)</f>
        <v>Spring</v>
      </c>
      <c r="M3950">
        <v>0.249788968</v>
      </c>
      <c r="N3950">
        <v>0.27224391199999998</v>
      </c>
      <c r="O3950">
        <v>0.27224391199999998</v>
      </c>
      <c r="P3950">
        <v>0.88874215199999995</v>
      </c>
      <c r="Q3950">
        <v>0.38151858999999999</v>
      </c>
      <c r="R3950">
        <v>0.10621198689450009</v>
      </c>
      <c r="S3950">
        <v>0.59390322057543277</v>
      </c>
      <c r="T3950">
        <v>0.675532719</v>
      </c>
      <c r="U3950">
        <v>0.65687855100000003</v>
      </c>
      <c r="V3950">
        <v>0.85008076700000001</v>
      </c>
      <c r="W3950">
        <v>1.1484479000000001E-2</v>
      </c>
      <c r="X3950">
        <v>8.0166500000000002E-4</v>
      </c>
      <c r="Y3950">
        <v>8.7026731081326802E-2</v>
      </c>
      <c r="Z3950">
        <v>0.31904980900000002</v>
      </c>
      <c r="AA3950">
        <v>0.65687855100000003</v>
      </c>
      <c r="AB3950">
        <v>0</v>
      </c>
      <c r="AC3950">
        <v>0</v>
      </c>
      <c r="AD3950">
        <v>0.85</v>
      </c>
      <c r="AE3950">
        <v>0.85</v>
      </c>
      <c r="AF3950">
        <v>0.85</v>
      </c>
      <c r="AG3950">
        <v>0.85</v>
      </c>
      <c r="AH3950">
        <v>0.88874215199999995</v>
      </c>
      <c r="AI3950">
        <v>1.1484479000000001E-2</v>
      </c>
      <c r="AJ3950">
        <v>0.392426416</v>
      </c>
      <c r="AK3950">
        <v>0.41573225440280293</v>
      </c>
      <c r="AL3950">
        <v>9.2362929999999996E-3</v>
      </c>
    </row>
    <row r="3951" spans="1:38" x14ac:dyDescent="0.35">
      <c r="A3951" t="s">
        <v>4075</v>
      </c>
      <c r="B3951">
        <v>56126.162850967303</v>
      </c>
      <c r="C3951">
        <v>43496.440059325301</v>
      </c>
      <c r="D3951">
        <v>12415.588871036451</v>
      </c>
      <c r="E3951">
        <v>214.13392060554341</v>
      </c>
      <c r="F3951">
        <v>0.56071305728966703</v>
      </c>
      <c r="G3951">
        <v>0.1049676081399722</v>
      </c>
      <c r="H3951">
        <v>0.1060713619827806</v>
      </c>
      <c r="I3951">
        <v>8.5017803771046799E-2</v>
      </c>
      <c r="J3951">
        <v>165</v>
      </c>
      <c r="K3951">
        <v>13</v>
      </c>
      <c r="L3951" t="str">
        <f>VLOOKUP(J3951,Clustering!$D$3:$E$367,2,FALSE)</f>
        <v>Spring</v>
      </c>
      <c r="M3951">
        <v>0.24479537700000001</v>
      </c>
      <c r="N3951">
        <v>0.25992843999999998</v>
      </c>
      <c r="O3951">
        <v>0.25992843999999998</v>
      </c>
      <c r="P3951">
        <v>0.88865059300000004</v>
      </c>
      <c r="Q3951">
        <v>0.356448655</v>
      </c>
      <c r="R3951">
        <v>0.1060713619827806</v>
      </c>
      <c r="S3951">
        <v>0.56071305728966703</v>
      </c>
      <c r="T3951">
        <v>0.66427384</v>
      </c>
      <c r="U3951">
        <v>0.65687855100000003</v>
      </c>
      <c r="V3951">
        <v>0.85008076700000001</v>
      </c>
      <c r="W3951">
        <v>1.0123096999999999E-2</v>
      </c>
      <c r="X3951">
        <v>7.9998899999999997E-4</v>
      </c>
      <c r="Y3951">
        <v>8.5017803771046799E-2</v>
      </c>
      <c r="Z3951">
        <v>0.32334850900000001</v>
      </c>
      <c r="AA3951">
        <v>0.65687855100000003</v>
      </c>
      <c r="AB3951">
        <v>0</v>
      </c>
      <c r="AC3951">
        <v>0</v>
      </c>
      <c r="AD3951">
        <v>0.85</v>
      </c>
      <c r="AE3951">
        <v>0.85</v>
      </c>
      <c r="AF3951">
        <v>0.85</v>
      </c>
      <c r="AG3951">
        <v>0.85</v>
      </c>
      <c r="AH3951">
        <v>0.88865059300000004</v>
      </c>
      <c r="AI3951">
        <v>1.0123096999999999E-2</v>
      </c>
      <c r="AJ3951">
        <v>0.40027920900000002</v>
      </c>
      <c r="AK3951">
        <v>0.39249914010276687</v>
      </c>
      <c r="AL3951">
        <v>9.2362929999999996E-3</v>
      </c>
    </row>
    <row r="3952" spans="1:38" x14ac:dyDescent="0.35">
      <c r="A3952" t="s">
        <v>4076</v>
      </c>
      <c r="B3952">
        <v>55843.015436116759</v>
      </c>
      <c r="C3952">
        <v>44556.601744132233</v>
      </c>
      <c r="D3952">
        <v>11072.18937310699</v>
      </c>
      <c r="E3952">
        <v>214.22431887754391</v>
      </c>
      <c r="F3952">
        <v>0.50004242398586385</v>
      </c>
      <c r="G3952">
        <v>0.1050119210184038</v>
      </c>
      <c r="H3952">
        <v>0.1060914512558834</v>
      </c>
      <c r="I3952">
        <v>8.5499946325513998E-2</v>
      </c>
      <c r="J3952">
        <v>165</v>
      </c>
      <c r="K3952">
        <v>14</v>
      </c>
      <c r="L3952" t="str">
        <f>VLOOKUP(J3952,Clustering!$D$3:$E$367,2,FALSE)</f>
        <v>Spring</v>
      </c>
      <c r="M3952">
        <v>0.24384503900000001</v>
      </c>
      <c r="N3952">
        <v>0.25880831399999998</v>
      </c>
      <c r="O3952">
        <v>0.25880831399999998</v>
      </c>
      <c r="P3952">
        <v>0.88747050100000002</v>
      </c>
      <c r="Q3952">
        <v>0.34975249200000003</v>
      </c>
      <c r="R3952">
        <v>0.1060914512558834</v>
      </c>
      <c r="S3952">
        <v>0.50004242398586385</v>
      </c>
      <c r="T3952">
        <v>0.65679310899999999</v>
      </c>
      <c r="U3952">
        <v>0.65687855100000003</v>
      </c>
      <c r="V3952">
        <v>0.85008076700000001</v>
      </c>
      <c r="W3952">
        <v>9.9834680000000006E-3</v>
      </c>
      <c r="X3952">
        <v>1.332757E-3</v>
      </c>
      <c r="Y3952">
        <v>8.5499946325513998E-2</v>
      </c>
      <c r="Z3952">
        <v>0.32489395500000001</v>
      </c>
      <c r="AA3952">
        <v>0.65687855100000003</v>
      </c>
      <c r="AB3952">
        <v>0</v>
      </c>
      <c r="AC3952">
        <v>0</v>
      </c>
      <c r="AD3952">
        <v>0.85</v>
      </c>
      <c r="AE3952">
        <v>0.85</v>
      </c>
      <c r="AF3952">
        <v>0.85</v>
      </c>
      <c r="AG3952">
        <v>0.85</v>
      </c>
      <c r="AH3952">
        <v>0.88747050100000002</v>
      </c>
      <c r="AI3952">
        <v>9.9834680000000006E-3</v>
      </c>
      <c r="AJ3952">
        <v>0.40114683899999998</v>
      </c>
      <c r="AK3952">
        <v>0.35002969679010459</v>
      </c>
      <c r="AL3952">
        <v>9.4140809999999995E-3</v>
      </c>
    </row>
    <row r="3953" spans="1:38" x14ac:dyDescent="0.35">
      <c r="A3953" t="s">
        <v>4077</v>
      </c>
      <c r="B3953">
        <v>55798.221376774622</v>
      </c>
      <c r="C3953">
        <v>46505.637138148479</v>
      </c>
      <c r="D3953">
        <v>9078.0091535075462</v>
      </c>
      <c r="E3953">
        <v>214.5750851185926</v>
      </c>
      <c r="F3953">
        <v>0.40998121953291389</v>
      </c>
      <c r="G3953">
        <v>0.105183865254212</v>
      </c>
      <c r="H3953">
        <v>0.1060713619827806</v>
      </c>
      <c r="I3953">
        <v>8.9142801181488304E-2</v>
      </c>
      <c r="J3953">
        <v>165</v>
      </c>
      <c r="K3953">
        <v>15</v>
      </c>
      <c r="L3953" t="str">
        <f>VLOOKUP(J3953,Clustering!$D$3:$E$367,2,FALSE)</f>
        <v>Spring</v>
      </c>
      <c r="M3953">
        <v>0.24371832800000001</v>
      </c>
      <c r="N3953">
        <v>0.26350968800000002</v>
      </c>
      <c r="O3953">
        <v>0.26350968800000002</v>
      </c>
      <c r="P3953">
        <v>0.88662612399999996</v>
      </c>
      <c r="Q3953">
        <v>0.34492124200000002</v>
      </c>
      <c r="R3953">
        <v>0.1060713619827806</v>
      </c>
      <c r="S3953">
        <v>0.40998121953291389</v>
      </c>
      <c r="T3953">
        <v>0.66691854299999997</v>
      </c>
      <c r="U3953">
        <v>0.65687855100000003</v>
      </c>
      <c r="V3953">
        <v>0.85008076700000001</v>
      </c>
      <c r="W3953">
        <v>1.008819E-2</v>
      </c>
      <c r="X3953">
        <v>1.332757E-3</v>
      </c>
      <c r="Y3953">
        <v>8.9142801181488304E-2</v>
      </c>
      <c r="Z3953">
        <v>0.335184814</v>
      </c>
      <c r="AA3953">
        <v>0.65687855100000003</v>
      </c>
      <c r="AB3953">
        <v>0</v>
      </c>
      <c r="AC3953">
        <v>0</v>
      </c>
      <c r="AD3953">
        <v>0.85</v>
      </c>
      <c r="AE3953">
        <v>0.85</v>
      </c>
      <c r="AF3953">
        <v>0.85</v>
      </c>
      <c r="AG3953">
        <v>0.85</v>
      </c>
      <c r="AH3953">
        <v>0.88662612399999996</v>
      </c>
      <c r="AI3953">
        <v>1.008819E-2</v>
      </c>
      <c r="AJ3953">
        <v>0.41580300799999997</v>
      </c>
      <c r="AK3953">
        <v>0.28698685367303972</v>
      </c>
      <c r="AL3953">
        <v>9.4140809999999995E-3</v>
      </c>
    </row>
    <row r="3954" spans="1:38" x14ac:dyDescent="0.35">
      <c r="A3954" t="s">
        <v>4078</v>
      </c>
      <c r="B3954">
        <v>55312.478974313693</v>
      </c>
      <c r="C3954">
        <v>48252.518397233143</v>
      </c>
      <c r="D3954">
        <v>6844.9207778403043</v>
      </c>
      <c r="E3954">
        <v>215.0397992402508</v>
      </c>
      <c r="F3954">
        <v>0.30913044045795662</v>
      </c>
      <c r="G3954">
        <v>0.10541166629424061</v>
      </c>
      <c r="H3954">
        <v>0.1059709156172665</v>
      </c>
      <c r="I3954">
        <v>9.5303511599680105E-2</v>
      </c>
      <c r="J3954">
        <v>165</v>
      </c>
      <c r="K3954">
        <v>16</v>
      </c>
      <c r="L3954" t="str">
        <f>VLOOKUP(J3954,Clustering!$D$3:$E$367,2,FALSE)</f>
        <v>Spring</v>
      </c>
      <c r="M3954">
        <v>0.24177733600000001</v>
      </c>
      <c r="N3954">
        <v>0.279079048</v>
      </c>
      <c r="O3954">
        <v>0.279079048</v>
      </c>
      <c r="P3954">
        <v>0.876290138</v>
      </c>
      <c r="Q3954">
        <v>0.34370717099999998</v>
      </c>
      <c r="R3954">
        <v>0.1059709156172665</v>
      </c>
      <c r="S3954">
        <v>0.30913044045795662</v>
      </c>
      <c r="T3954">
        <v>0.67651503700000004</v>
      </c>
      <c r="U3954">
        <v>0.66614491200000003</v>
      </c>
      <c r="V3954">
        <v>0.85008076700000001</v>
      </c>
      <c r="W3954">
        <v>1.0018375E-2</v>
      </c>
      <c r="X3954">
        <v>1.332757E-3</v>
      </c>
      <c r="Y3954">
        <v>9.5303511599680105E-2</v>
      </c>
      <c r="Z3954">
        <v>0.36046607800000002</v>
      </c>
      <c r="AA3954">
        <v>0.66614491200000003</v>
      </c>
      <c r="AB3954">
        <v>0</v>
      </c>
      <c r="AC3954">
        <v>0</v>
      </c>
      <c r="AD3954">
        <v>0.85</v>
      </c>
      <c r="AE3954">
        <v>0.85</v>
      </c>
      <c r="AF3954">
        <v>0.85</v>
      </c>
      <c r="AG3954">
        <v>0.85</v>
      </c>
      <c r="AH3954">
        <v>0.876290138</v>
      </c>
      <c r="AI3954">
        <v>1.0018375E-2</v>
      </c>
      <c r="AJ3954">
        <v>0.43847681199999999</v>
      </c>
      <c r="AK3954">
        <v>0.2163913083205696</v>
      </c>
      <c r="AL3954">
        <v>9.2362929999999996E-3</v>
      </c>
    </row>
    <row r="3955" spans="1:38" x14ac:dyDescent="0.35">
      <c r="A3955" t="s">
        <v>4079</v>
      </c>
      <c r="B3955">
        <v>54309.604858977371</v>
      </c>
      <c r="C3955">
        <v>49717.385370667311</v>
      </c>
      <c r="D3955">
        <v>4377.2494107708617</v>
      </c>
      <c r="E3955">
        <v>214.9700775391988</v>
      </c>
      <c r="F3955">
        <v>0.19768541992868291</v>
      </c>
      <c r="G3955">
        <v>0.1053774889898033</v>
      </c>
      <c r="H3955">
        <v>0.1056695765207246</v>
      </c>
      <c r="I3955">
        <v>0.1000981514468815</v>
      </c>
      <c r="J3955">
        <v>165</v>
      </c>
      <c r="K3955">
        <v>17</v>
      </c>
      <c r="L3955" t="str">
        <f>VLOOKUP(J3955,Clustering!$D$3:$E$367,2,FALSE)</f>
        <v>Spring</v>
      </c>
      <c r="M3955">
        <v>0.243626174</v>
      </c>
      <c r="N3955">
        <v>0.29822965600000001</v>
      </c>
      <c r="O3955">
        <v>0.29822965600000001</v>
      </c>
      <c r="P3955">
        <v>0.87688018499999998</v>
      </c>
      <c r="Q3955">
        <v>0.36264417100000002</v>
      </c>
      <c r="R3955">
        <v>0.1056695765207246</v>
      </c>
      <c r="S3955">
        <v>0.19768541992868291</v>
      </c>
      <c r="T3955">
        <v>0.66790086100000001</v>
      </c>
      <c r="U3955">
        <v>0.66614491200000003</v>
      </c>
      <c r="V3955">
        <v>0.85008076700000001</v>
      </c>
      <c r="W3955">
        <v>1.0018375E-2</v>
      </c>
      <c r="X3955">
        <v>3.5316800000000001E-3</v>
      </c>
      <c r="Y3955">
        <v>0.1000981514468815</v>
      </c>
      <c r="Z3955">
        <v>0.37417071899999998</v>
      </c>
      <c r="AA3955">
        <v>0.66614491200000003</v>
      </c>
      <c r="AB3955">
        <v>0</v>
      </c>
      <c r="AC3955">
        <v>0</v>
      </c>
      <c r="AD3955">
        <v>0.85</v>
      </c>
      <c r="AE3955">
        <v>0.85</v>
      </c>
      <c r="AF3955">
        <v>0.85</v>
      </c>
      <c r="AG3955">
        <v>0.85</v>
      </c>
      <c r="AH3955">
        <v>0.87688018499999998</v>
      </c>
      <c r="AI3955">
        <v>1.0018375E-2</v>
      </c>
      <c r="AJ3955">
        <v>0.48342131399999999</v>
      </c>
      <c r="AK3955">
        <v>0.13837979395007799</v>
      </c>
      <c r="AL3955">
        <v>0.282721628</v>
      </c>
    </row>
    <row r="3956" spans="1:38" x14ac:dyDescent="0.35">
      <c r="A3956" t="s">
        <v>4080</v>
      </c>
      <c r="B3956">
        <v>53376.211228526277</v>
      </c>
      <c r="C3956">
        <v>51126.567329869489</v>
      </c>
      <c r="D3956">
        <v>2039.784890992576</v>
      </c>
      <c r="E3956">
        <v>209.85900766421469</v>
      </c>
      <c r="F3956">
        <v>9.2120803477140106E-2</v>
      </c>
      <c r="G3956">
        <v>0.1028720625804974</v>
      </c>
      <c r="H3956">
        <v>0.10309814956356619</v>
      </c>
      <c r="I3956">
        <v>9.8785652270831997E-2</v>
      </c>
      <c r="J3956">
        <v>165</v>
      </c>
      <c r="K3956">
        <v>18</v>
      </c>
      <c r="L3956" t="str">
        <f>VLOOKUP(J3956,Clustering!$D$3:$E$367,2,FALSE)</f>
        <v>Spring</v>
      </c>
      <c r="M3956">
        <v>0.25065866999999997</v>
      </c>
      <c r="N3956">
        <v>0.313836485</v>
      </c>
      <c r="O3956">
        <v>0.313836485</v>
      </c>
      <c r="P3956">
        <v>0.87696156999999997</v>
      </c>
      <c r="Q3956">
        <v>0.40118152899999998</v>
      </c>
      <c r="R3956">
        <v>0.10309814956356619</v>
      </c>
      <c r="S3956">
        <v>9.2120803477140106E-2</v>
      </c>
      <c r="T3956">
        <v>0.587728578</v>
      </c>
      <c r="U3956">
        <v>0.66614491200000003</v>
      </c>
      <c r="V3956">
        <v>0.85008076700000001</v>
      </c>
      <c r="W3956">
        <v>1.0158004E-2</v>
      </c>
      <c r="X3956">
        <v>2.7398167000000001E-2</v>
      </c>
      <c r="Y3956">
        <v>9.8785652270831997E-2</v>
      </c>
      <c r="Z3956">
        <v>0.39619727599999999</v>
      </c>
      <c r="AA3956">
        <v>0.66614491200000003</v>
      </c>
      <c r="AB3956">
        <v>0</v>
      </c>
      <c r="AC3956">
        <v>0</v>
      </c>
      <c r="AD3956">
        <v>0.85</v>
      </c>
      <c r="AE3956">
        <v>0.85</v>
      </c>
      <c r="AF3956">
        <v>0.85</v>
      </c>
      <c r="AG3956">
        <v>0.85</v>
      </c>
      <c r="AH3956">
        <v>0.87696156999999997</v>
      </c>
      <c r="AI3956">
        <v>1.0158004E-2</v>
      </c>
      <c r="AJ3956">
        <v>0.50598851700000003</v>
      </c>
      <c r="AK3956">
        <v>6.4484562433998097E-2</v>
      </c>
      <c r="AL3956">
        <v>0.422111599</v>
      </c>
    </row>
    <row r="3957" spans="1:38" x14ac:dyDescent="0.35">
      <c r="A3957" t="s">
        <v>4081</v>
      </c>
      <c r="B3957">
        <v>54177.183325635793</v>
      </c>
      <c r="C3957">
        <v>53655.82573738513</v>
      </c>
      <c r="D3957">
        <v>302.07029250437148</v>
      </c>
      <c r="E3957">
        <v>219.28729574629079</v>
      </c>
      <c r="F3957">
        <v>1.36421042115556E-2</v>
      </c>
      <c r="G3957">
        <v>0.1074937724246523</v>
      </c>
      <c r="H3957">
        <v>0.1080200214737521</v>
      </c>
      <c r="I3957">
        <v>9.7982081346719999E-2</v>
      </c>
      <c r="J3957">
        <v>165</v>
      </c>
      <c r="K3957">
        <v>19</v>
      </c>
      <c r="L3957" t="str">
        <f>VLOOKUP(J3957,Clustering!$D$3:$E$367,2,FALSE)</f>
        <v>Spring</v>
      </c>
      <c r="M3957">
        <v>0.26664161600000003</v>
      </c>
      <c r="N3957">
        <v>0.33066993099999997</v>
      </c>
      <c r="O3957">
        <v>0.33066993099999997</v>
      </c>
      <c r="P3957">
        <v>0.87750075100000002</v>
      </c>
      <c r="Q3957">
        <v>0.424874682</v>
      </c>
      <c r="R3957">
        <v>0.1080200214737521</v>
      </c>
      <c r="S3957">
        <v>1.36421042115556E-2</v>
      </c>
      <c r="T3957">
        <v>0.23069366799999999</v>
      </c>
      <c r="U3957">
        <v>0.666411007</v>
      </c>
      <c r="V3957">
        <v>0.85008076700000001</v>
      </c>
      <c r="W3957">
        <v>1.0611798E-2</v>
      </c>
      <c r="X3957">
        <v>2.7398167000000001E-2</v>
      </c>
      <c r="Y3957">
        <v>9.7982081346719999E-2</v>
      </c>
      <c r="Z3957">
        <v>0.413633847</v>
      </c>
      <c r="AA3957">
        <v>0.666411007</v>
      </c>
      <c r="AB3957">
        <v>0</v>
      </c>
      <c r="AC3957">
        <v>0</v>
      </c>
      <c r="AD3957">
        <v>0.85</v>
      </c>
      <c r="AE3957">
        <v>0.85</v>
      </c>
      <c r="AF3957">
        <v>0.85</v>
      </c>
      <c r="AG3957">
        <v>0.85</v>
      </c>
      <c r="AH3957">
        <v>0.87750075100000002</v>
      </c>
      <c r="AI3957">
        <v>1.0611798E-2</v>
      </c>
      <c r="AJ3957">
        <v>0.524523607</v>
      </c>
      <c r="AK3957">
        <v>9.5494729480889006E-3</v>
      </c>
      <c r="AL3957">
        <v>0.39185298200000002</v>
      </c>
    </row>
    <row r="3958" spans="1:38" x14ac:dyDescent="0.35">
      <c r="A3958" t="s">
        <v>4082</v>
      </c>
      <c r="B3958">
        <v>51701.820681386671</v>
      </c>
      <c r="C3958">
        <v>51471.396739809687</v>
      </c>
      <c r="D3958">
        <v>0</v>
      </c>
      <c r="E3958">
        <v>230.42394157697879</v>
      </c>
      <c r="F3958">
        <v>0</v>
      </c>
      <c r="G3958">
        <v>0.11295291253773471</v>
      </c>
      <c r="H3958">
        <v>0.11378564285425551</v>
      </c>
      <c r="I3958">
        <v>9.7901724254308806E-2</v>
      </c>
      <c r="J3958">
        <v>165</v>
      </c>
      <c r="K3958">
        <v>20</v>
      </c>
      <c r="L3958" t="str">
        <f>VLOOKUP(J3958,Clustering!$D$3:$E$367,2,FALSE)</f>
        <v>Spring</v>
      </c>
      <c r="M3958">
        <v>0.283920477</v>
      </c>
      <c r="N3958">
        <v>0.33907087699999999</v>
      </c>
      <c r="O3958">
        <v>0.33907087699999999</v>
      </c>
      <c r="P3958">
        <v>0.87706330300000002</v>
      </c>
      <c r="Q3958">
        <v>0.44582678799999997</v>
      </c>
      <c r="R3958">
        <v>0.11378564285425551</v>
      </c>
      <c r="S3958">
        <v>0</v>
      </c>
      <c r="T3958">
        <v>0</v>
      </c>
      <c r="U3958">
        <v>0.666411007</v>
      </c>
      <c r="V3958">
        <v>0.85008076700000001</v>
      </c>
      <c r="W3958">
        <v>1.071652E-2</v>
      </c>
      <c r="X3958">
        <v>1.3216158E-2</v>
      </c>
      <c r="Y3958">
        <v>9.7901724254308806E-2</v>
      </c>
      <c r="Z3958">
        <v>0.41376237100000002</v>
      </c>
      <c r="AA3958">
        <v>0.666411007</v>
      </c>
      <c r="AB3958">
        <v>0</v>
      </c>
      <c r="AC3958">
        <v>0</v>
      </c>
      <c r="AD3958">
        <v>0.85</v>
      </c>
      <c r="AE3958">
        <v>0.85</v>
      </c>
      <c r="AF3958">
        <v>0.85</v>
      </c>
      <c r="AG3958">
        <v>0.85</v>
      </c>
      <c r="AH3958">
        <v>0.87706330300000002</v>
      </c>
      <c r="AI3958">
        <v>1.071652E-2</v>
      </c>
      <c r="AJ3958">
        <v>0.52178234800000001</v>
      </c>
      <c r="AK3958">
        <v>0</v>
      </c>
      <c r="AL3958">
        <v>0.34357275399999998</v>
      </c>
    </row>
    <row r="3959" spans="1:38" x14ac:dyDescent="0.35">
      <c r="A3959" t="s">
        <v>4083</v>
      </c>
      <c r="B3959">
        <v>48667.645992540623</v>
      </c>
      <c r="C3959">
        <v>48441.514438952931</v>
      </c>
      <c r="D3959">
        <v>0</v>
      </c>
      <c r="E3959">
        <v>226.131553587692</v>
      </c>
      <c r="F3959">
        <v>0</v>
      </c>
      <c r="G3959">
        <v>0.1108488007782803</v>
      </c>
      <c r="H3959">
        <v>0.1114954657205364</v>
      </c>
      <c r="I3959">
        <v>9.9160652035417601E-2</v>
      </c>
      <c r="J3959">
        <v>165</v>
      </c>
      <c r="K3959">
        <v>21</v>
      </c>
      <c r="L3959" t="str">
        <f>VLOOKUP(J3959,Clustering!$D$3:$E$367,2,FALSE)</f>
        <v>Spring</v>
      </c>
      <c r="M3959">
        <v>0.28851665399999998</v>
      </c>
      <c r="N3959">
        <v>0.33774368599999999</v>
      </c>
      <c r="O3959">
        <v>0.33774368599999999</v>
      </c>
      <c r="P3959">
        <v>0.87764317599999997</v>
      </c>
      <c r="Q3959">
        <v>0.446878149</v>
      </c>
      <c r="R3959">
        <v>0.1114954657205364</v>
      </c>
      <c r="S3959">
        <v>0</v>
      </c>
      <c r="T3959">
        <v>0</v>
      </c>
      <c r="U3959">
        <v>0.666411007</v>
      </c>
      <c r="V3959">
        <v>0.85008076700000001</v>
      </c>
      <c r="W3959">
        <v>1.0681613E-2</v>
      </c>
      <c r="X3959">
        <v>1.332757E-3</v>
      </c>
      <c r="Y3959">
        <v>9.9160652035417601E-2</v>
      </c>
      <c r="Z3959">
        <v>0.40820529700000002</v>
      </c>
      <c r="AA3959">
        <v>0.666411007</v>
      </c>
      <c r="AB3959">
        <v>0</v>
      </c>
      <c r="AC3959">
        <v>0</v>
      </c>
      <c r="AD3959">
        <v>0.85</v>
      </c>
      <c r="AE3959">
        <v>0.85</v>
      </c>
      <c r="AF3959">
        <v>0.85</v>
      </c>
      <c r="AG3959">
        <v>0.85</v>
      </c>
      <c r="AH3959">
        <v>0.87764317599999997</v>
      </c>
      <c r="AI3959">
        <v>1.0681613E-2</v>
      </c>
      <c r="AJ3959">
        <v>0.49218974199999999</v>
      </c>
      <c r="AK3959">
        <v>0</v>
      </c>
      <c r="AL3959">
        <v>0.10074931099999999</v>
      </c>
    </row>
    <row r="3960" spans="1:38" x14ac:dyDescent="0.35">
      <c r="A3960" t="s">
        <v>4084</v>
      </c>
      <c r="B3960">
        <v>44957.111345211357</v>
      </c>
      <c r="C3960">
        <v>44734.198235528929</v>
      </c>
      <c r="D3960">
        <v>0</v>
      </c>
      <c r="E3960">
        <v>222.9131096824272</v>
      </c>
      <c r="F3960">
        <v>0</v>
      </c>
      <c r="G3960">
        <v>0.10927113219726819</v>
      </c>
      <c r="H3960">
        <v>0.1091651100406117</v>
      </c>
      <c r="I3960">
        <v>0.1111874301996268</v>
      </c>
      <c r="J3960">
        <v>165</v>
      </c>
      <c r="K3960">
        <v>22</v>
      </c>
      <c r="L3960" t="str">
        <f>VLOOKUP(J3960,Clustering!$D$3:$E$367,2,FALSE)</f>
        <v>Spring</v>
      </c>
      <c r="M3960">
        <v>0.27883473199999997</v>
      </c>
      <c r="N3960">
        <v>0.331924157</v>
      </c>
      <c r="O3960">
        <v>0.331924157</v>
      </c>
      <c r="P3960">
        <v>0.87862997799999998</v>
      </c>
      <c r="Q3960">
        <v>0.45016990699999998</v>
      </c>
      <c r="R3960">
        <v>0.1091651100406117</v>
      </c>
      <c r="S3960">
        <v>0</v>
      </c>
      <c r="T3960">
        <v>0</v>
      </c>
      <c r="U3960">
        <v>0.666411007</v>
      </c>
      <c r="V3960">
        <v>0.85008076700000001</v>
      </c>
      <c r="W3960">
        <v>1.071652E-2</v>
      </c>
      <c r="X3960">
        <v>1.332757E-3</v>
      </c>
      <c r="Y3960">
        <v>0.1111874301996268</v>
      </c>
      <c r="Z3960">
        <v>0.36384298799999998</v>
      </c>
      <c r="AA3960">
        <v>0.666411007</v>
      </c>
      <c r="AB3960">
        <v>0</v>
      </c>
      <c r="AC3960">
        <v>0</v>
      </c>
      <c r="AD3960">
        <v>0.85</v>
      </c>
      <c r="AE3960">
        <v>0.85</v>
      </c>
      <c r="AF3960">
        <v>0.85</v>
      </c>
      <c r="AG3960">
        <v>0.85</v>
      </c>
      <c r="AH3960">
        <v>0.87862997799999998</v>
      </c>
      <c r="AI3960">
        <v>1.071652E-2</v>
      </c>
      <c r="AJ3960">
        <v>0.4362915</v>
      </c>
      <c r="AK3960">
        <v>0</v>
      </c>
      <c r="AL3960">
        <v>8.1543892000000007E-2</v>
      </c>
    </row>
    <row r="3961" spans="1:38" x14ac:dyDescent="0.35">
      <c r="A3961" t="s">
        <v>4085</v>
      </c>
      <c r="B3961">
        <v>40869.100048157808</v>
      </c>
      <c r="C3961">
        <v>40648.803777742243</v>
      </c>
      <c r="D3961">
        <v>0</v>
      </c>
      <c r="E3961">
        <v>220.29627041556321</v>
      </c>
      <c r="F3961">
        <v>0</v>
      </c>
      <c r="G3961">
        <v>0.1079883678507662</v>
      </c>
      <c r="H3961">
        <v>0.1071963612765373</v>
      </c>
      <c r="I3961">
        <v>0.1223034946498424</v>
      </c>
      <c r="J3961">
        <v>165</v>
      </c>
      <c r="K3961">
        <v>23</v>
      </c>
      <c r="L3961" t="str">
        <f>VLOOKUP(J3961,Clustering!$D$3:$E$367,2,FALSE)</f>
        <v>Spring</v>
      </c>
      <c r="M3961">
        <v>0.26601381800000001</v>
      </c>
      <c r="N3961">
        <v>0.32931907399999999</v>
      </c>
      <c r="O3961">
        <v>0.32931907399999999</v>
      </c>
      <c r="P3961">
        <v>0.87266847400000003</v>
      </c>
      <c r="Q3961">
        <v>0.42104472700000001</v>
      </c>
      <c r="R3961">
        <v>0.1071963612765373</v>
      </c>
      <c r="S3961">
        <v>0</v>
      </c>
      <c r="T3961">
        <v>0</v>
      </c>
      <c r="U3961">
        <v>0.65528198199999999</v>
      </c>
      <c r="V3961">
        <v>0.85008076700000001</v>
      </c>
      <c r="W3961">
        <v>1.197318E-2</v>
      </c>
      <c r="X3961">
        <v>1.332757E-3</v>
      </c>
      <c r="Y3961">
        <v>0.1223034946498424</v>
      </c>
      <c r="Z3961">
        <v>0.304329619</v>
      </c>
      <c r="AA3961">
        <v>0.65528198199999999</v>
      </c>
      <c r="AB3961">
        <v>0</v>
      </c>
      <c r="AC3961">
        <v>0</v>
      </c>
      <c r="AD3961">
        <v>0.85</v>
      </c>
      <c r="AE3961">
        <v>0.85</v>
      </c>
      <c r="AF3961">
        <v>0.85</v>
      </c>
      <c r="AG3961">
        <v>0.85</v>
      </c>
      <c r="AH3961">
        <v>0.87266847400000003</v>
      </c>
      <c r="AI3961">
        <v>1.197318E-2</v>
      </c>
      <c r="AJ3961">
        <v>0.38142008199999999</v>
      </c>
      <c r="AK3961">
        <v>0</v>
      </c>
      <c r="AL3961">
        <v>3.9464554999999998E-2</v>
      </c>
    </row>
    <row r="3962" spans="1:38" x14ac:dyDescent="0.35">
      <c r="A3962" t="s">
        <v>4086</v>
      </c>
      <c r="B3962">
        <v>37985.946644628457</v>
      </c>
      <c r="C3962">
        <v>37763.615776954808</v>
      </c>
      <c r="D3962">
        <v>0</v>
      </c>
      <c r="E3962">
        <v>222.3308676736568</v>
      </c>
      <c r="F3962">
        <v>0</v>
      </c>
      <c r="G3962">
        <v>0.1089857194478709</v>
      </c>
      <c r="H3962">
        <v>0.1076383252847989</v>
      </c>
      <c r="I3962">
        <v>0.1333392020076469</v>
      </c>
      <c r="J3962">
        <v>166</v>
      </c>
      <c r="K3962">
        <v>0</v>
      </c>
      <c r="L3962" t="str">
        <f>VLOOKUP(J3962,Clustering!$D$3:$E$367,2,FALSE)</f>
        <v>Spring</v>
      </c>
      <c r="M3962">
        <v>0.27876561700000002</v>
      </c>
      <c r="N3962">
        <v>0.32806879300000003</v>
      </c>
      <c r="O3962">
        <v>0.32806879300000003</v>
      </c>
      <c r="P3962">
        <v>0.86806000800000005</v>
      </c>
      <c r="Q3962">
        <v>0.415262246</v>
      </c>
      <c r="R3962">
        <v>0.1076383252847989</v>
      </c>
      <c r="S3962">
        <v>0</v>
      </c>
      <c r="T3962">
        <v>0</v>
      </c>
      <c r="U3962">
        <v>0.64562430500000001</v>
      </c>
      <c r="V3962">
        <v>0.85008076700000001</v>
      </c>
      <c r="W3962">
        <v>1.3299655000000001E-2</v>
      </c>
      <c r="X3962">
        <v>7.9998899999999997E-4</v>
      </c>
      <c r="Y3962">
        <v>0.1333392020076469</v>
      </c>
      <c r="Z3962">
        <v>0.228916697</v>
      </c>
      <c r="AA3962">
        <v>0.64562430500000001</v>
      </c>
      <c r="AB3962">
        <v>0</v>
      </c>
      <c r="AC3962">
        <v>0</v>
      </c>
      <c r="AD3962">
        <v>0.85</v>
      </c>
      <c r="AE3962">
        <v>0.85</v>
      </c>
      <c r="AF3962">
        <v>0.85</v>
      </c>
      <c r="AG3962">
        <v>0.85</v>
      </c>
      <c r="AH3962">
        <v>0.86806000800000005</v>
      </c>
      <c r="AI3962">
        <v>1.3299655000000001E-2</v>
      </c>
      <c r="AJ3962">
        <v>0.36460789900000001</v>
      </c>
      <c r="AK3962">
        <v>0</v>
      </c>
      <c r="AL3962">
        <v>4.8952352999999997E-2</v>
      </c>
    </row>
    <row r="3963" spans="1:38" x14ac:dyDescent="0.35">
      <c r="A3963" t="s">
        <v>4087</v>
      </c>
      <c r="B3963">
        <v>36897.467668710131</v>
      </c>
      <c r="C3963">
        <v>36663.643684554561</v>
      </c>
      <c r="D3963">
        <v>0</v>
      </c>
      <c r="E3963">
        <v>233.8239841555625</v>
      </c>
      <c r="F3963">
        <v>0</v>
      </c>
      <c r="G3963">
        <v>0.1146196000762561</v>
      </c>
      <c r="H3963">
        <v>0.1128414470184239</v>
      </c>
      <c r="I3963">
        <v>0.1467588364403169</v>
      </c>
      <c r="J3963">
        <v>166</v>
      </c>
      <c r="K3963">
        <v>1</v>
      </c>
      <c r="L3963" t="str">
        <f>VLOOKUP(J3963,Clustering!$D$3:$E$367,2,FALSE)</f>
        <v>Spring</v>
      </c>
      <c r="M3963">
        <v>0.27125507199999999</v>
      </c>
      <c r="N3963">
        <v>0.31736251599999998</v>
      </c>
      <c r="O3963">
        <v>0.31736251599999998</v>
      </c>
      <c r="P3963">
        <v>0.877256594</v>
      </c>
      <c r="Q3963">
        <v>0.38000413</v>
      </c>
      <c r="R3963">
        <v>0.1128414470184239</v>
      </c>
      <c r="S3963">
        <v>0</v>
      </c>
      <c r="T3963">
        <v>0</v>
      </c>
      <c r="U3963">
        <v>0.64562430500000001</v>
      </c>
      <c r="V3963">
        <v>0.85008076700000001</v>
      </c>
      <c r="W3963">
        <v>1.2357160000000001E-2</v>
      </c>
      <c r="X3963">
        <v>7.9998899999999997E-4</v>
      </c>
      <c r="Y3963">
        <v>0.1467588364403169</v>
      </c>
      <c r="Z3963">
        <v>0.22480498900000001</v>
      </c>
      <c r="AA3963">
        <v>0.64562430500000001</v>
      </c>
      <c r="AB3963">
        <v>0</v>
      </c>
      <c r="AC3963">
        <v>0</v>
      </c>
      <c r="AD3963">
        <v>0.85</v>
      </c>
      <c r="AE3963">
        <v>0.85</v>
      </c>
      <c r="AF3963">
        <v>0.85</v>
      </c>
      <c r="AG3963">
        <v>0.85</v>
      </c>
      <c r="AH3963">
        <v>0.877256594</v>
      </c>
      <c r="AI3963">
        <v>1.2357160000000001E-2</v>
      </c>
      <c r="AJ3963">
        <v>0.36019315200000002</v>
      </c>
      <c r="AK3963">
        <v>0</v>
      </c>
      <c r="AL3963">
        <v>0</v>
      </c>
    </row>
    <row r="3964" spans="1:38" x14ac:dyDescent="0.35">
      <c r="A3964" t="s">
        <v>4088</v>
      </c>
      <c r="B3964">
        <v>36185.083335473493</v>
      </c>
      <c r="C3964">
        <v>35925.932242855619</v>
      </c>
      <c r="D3964">
        <v>0</v>
      </c>
      <c r="E3964">
        <v>259.15109261787319</v>
      </c>
      <c r="F3964">
        <v>0</v>
      </c>
      <c r="G3964">
        <v>0.12703484932248679</v>
      </c>
      <c r="H3964">
        <v>0.12527670706905669</v>
      </c>
      <c r="I3964">
        <v>0.1588124003019965</v>
      </c>
      <c r="J3964">
        <v>166</v>
      </c>
      <c r="K3964">
        <v>2</v>
      </c>
      <c r="L3964" t="str">
        <f>VLOOKUP(J3964,Clustering!$D$3:$E$367,2,FALSE)</f>
        <v>Spring</v>
      </c>
      <c r="M3964">
        <v>0.26109510200000002</v>
      </c>
      <c r="N3964">
        <v>0.30560907900000001</v>
      </c>
      <c r="O3964">
        <v>0.30560907900000001</v>
      </c>
      <c r="P3964">
        <v>0.876442736</v>
      </c>
      <c r="Q3964">
        <v>0.34552201900000001</v>
      </c>
      <c r="R3964">
        <v>0.12527670706905669</v>
      </c>
      <c r="S3964">
        <v>0</v>
      </c>
      <c r="T3964">
        <v>0</v>
      </c>
      <c r="U3964">
        <v>0.64562430500000001</v>
      </c>
      <c r="V3964">
        <v>0.85008076700000001</v>
      </c>
      <c r="W3964">
        <v>1.2461880999999999E-2</v>
      </c>
      <c r="X3964">
        <v>7.9998899999999997E-4</v>
      </c>
      <c r="Y3964">
        <v>0.1588124003019965</v>
      </c>
      <c r="Z3964">
        <v>0.21959398099999999</v>
      </c>
      <c r="AA3964">
        <v>0.64562430500000001</v>
      </c>
      <c r="AB3964">
        <v>0</v>
      </c>
      <c r="AC3964">
        <v>0</v>
      </c>
      <c r="AD3964">
        <v>0.85</v>
      </c>
      <c r="AE3964">
        <v>0.85</v>
      </c>
      <c r="AF3964">
        <v>0.85</v>
      </c>
      <c r="AG3964">
        <v>0.85</v>
      </c>
      <c r="AH3964">
        <v>0.876442736</v>
      </c>
      <c r="AI3964">
        <v>1.2461880999999999E-2</v>
      </c>
      <c r="AJ3964">
        <v>0.35506891099999999</v>
      </c>
      <c r="AK3964">
        <v>0</v>
      </c>
      <c r="AL3964">
        <v>7.6969109999999999E-3</v>
      </c>
    </row>
    <row r="3965" spans="1:38" x14ac:dyDescent="0.35">
      <c r="A3965" t="s">
        <v>4089</v>
      </c>
      <c r="B3965">
        <v>35652.90250348916</v>
      </c>
      <c r="C3965">
        <v>35360.596161937203</v>
      </c>
      <c r="D3965">
        <v>0</v>
      </c>
      <c r="E3965">
        <v>292.30634155196668</v>
      </c>
      <c r="F3965">
        <v>0</v>
      </c>
      <c r="G3965">
        <v>0.1432874223293954</v>
      </c>
      <c r="H3965">
        <v>0.1415289290092214</v>
      </c>
      <c r="I3965">
        <v>0.1750713186665287</v>
      </c>
      <c r="J3965">
        <v>166</v>
      </c>
      <c r="K3965">
        <v>3</v>
      </c>
      <c r="L3965" t="str">
        <f>VLOOKUP(J3965,Clustering!$D$3:$E$367,2,FALSE)</f>
        <v>Spring</v>
      </c>
      <c r="M3965">
        <v>0.25348088400000002</v>
      </c>
      <c r="N3965">
        <v>0.29808175199999998</v>
      </c>
      <c r="O3965">
        <v>0.29808175199999998</v>
      </c>
      <c r="P3965">
        <v>0.87591372899999997</v>
      </c>
      <c r="Q3965">
        <v>0.33421989699999999</v>
      </c>
      <c r="R3965">
        <v>0.1415289290092214</v>
      </c>
      <c r="S3965">
        <v>0</v>
      </c>
      <c r="T3965">
        <v>0</v>
      </c>
      <c r="U3965">
        <v>0.64562430500000001</v>
      </c>
      <c r="V3965">
        <v>0.85008076700000001</v>
      </c>
      <c r="W3965">
        <v>1.3439283999999999E-2</v>
      </c>
      <c r="X3965">
        <v>7.9998899999999997E-4</v>
      </c>
      <c r="Y3965">
        <v>0.1750713186665287</v>
      </c>
      <c r="Z3965">
        <v>0.21761502999999999</v>
      </c>
      <c r="AA3965">
        <v>0.64562430500000001</v>
      </c>
      <c r="AB3965">
        <v>0</v>
      </c>
      <c r="AC3965">
        <v>0</v>
      </c>
      <c r="AD3965">
        <v>0.85</v>
      </c>
      <c r="AE3965">
        <v>0.85</v>
      </c>
      <c r="AF3965">
        <v>0.85</v>
      </c>
      <c r="AG3965">
        <v>0.85</v>
      </c>
      <c r="AH3965">
        <v>0.87591372899999997</v>
      </c>
      <c r="AI3965">
        <v>1.3439283999999999E-2</v>
      </c>
      <c r="AJ3965">
        <v>0.35470286899999998</v>
      </c>
      <c r="AK3965">
        <v>0</v>
      </c>
      <c r="AL3965">
        <v>0</v>
      </c>
    </row>
    <row r="3966" spans="1:38" x14ac:dyDescent="0.35">
      <c r="A3966" t="s">
        <v>4090</v>
      </c>
      <c r="B3966">
        <v>35608.613005848281</v>
      </c>
      <c r="C3966">
        <v>35281.159098370801</v>
      </c>
      <c r="D3966">
        <v>0</v>
      </c>
      <c r="E3966">
        <v>327.45390747748201</v>
      </c>
      <c r="F3966">
        <v>0</v>
      </c>
      <c r="G3966">
        <v>0.16051662131249109</v>
      </c>
      <c r="H3966">
        <v>0.15938829279760999</v>
      </c>
      <c r="I3966">
        <v>0.1809106007150757</v>
      </c>
      <c r="J3966">
        <v>166</v>
      </c>
      <c r="K3966">
        <v>4</v>
      </c>
      <c r="L3966" t="str">
        <f>VLOOKUP(J3966,Clustering!$D$3:$E$367,2,FALSE)</f>
        <v>Spring</v>
      </c>
      <c r="M3966">
        <v>0.24516975199999999</v>
      </c>
      <c r="N3966">
        <v>0.29515917000000003</v>
      </c>
      <c r="O3966">
        <v>0.29515917000000003</v>
      </c>
      <c r="P3966">
        <v>0.87706330300000002</v>
      </c>
      <c r="Q3966">
        <v>0.32768644400000002</v>
      </c>
      <c r="R3966">
        <v>0.15938829279760999</v>
      </c>
      <c r="S3966">
        <v>0</v>
      </c>
      <c r="T3966">
        <v>0</v>
      </c>
      <c r="U3966">
        <v>0.64562430500000001</v>
      </c>
      <c r="V3966">
        <v>0.85008076700000001</v>
      </c>
      <c r="W3966">
        <v>1.3578913E-2</v>
      </c>
      <c r="X3966">
        <v>7.9998899999999997E-4</v>
      </c>
      <c r="Y3966">
        <v>0.1809106007150757</v>
      </c>
      <c r="Z3966">
        <v>0.22054157999999999</v>
      </c>
      <c r="AA3966">
        <v>0.64562430500000001</v>
      </c>
      <c r="AB3966">
        <v>0</v>
      </c>
      <c r="AC3966">
        <v>0</v>
      </c>
      <c r="AD3966">
        <v>0.85</v>
      </c>
      <c r="AE3966">
        <v>0.85</v>
      </c>
      <c r="AF3966">
        <v>0.85</v>
      </c>
      <c r="AG3966">
        <v>0.85</v>
      </c>
      <c r="AH3966">
        <v>0.87706330300000002</v>
      </c>
      <c r="AI3966">
        <v>1.3578913E-2</v>
      </c>
      <c r="AJ3966">
        <v>0.36068450299999999</v>
      </c>
      <c r="AK3966">
        <v>0</v>
      </c>
      <c r="AL3966">
        <v>0</v>
      </c>
    </row>
    <row r="3967" spans="1:38" x14ac:dyDescent="0.35">
      <c r="A3967" t="s">
        <v>4091</v>
      </c>
      <c r="B3967">
        <v>37630.932456988761</v>
      </c>
      <c r="C3967">
        <v>36912.378798463433</v>
      </c>
      <c r="D3967">
        <v>380.94667602827872</v>
      </c>
      <c r="E3967">
        <v>337.606982497057</v>
      </c>
      <c r="F3967">
        <v>1.7204320922582301E-2</v>
      </c>
      <c r="G3967">
        <v>0.16549361887110631</v>
      </c>
      <c r="H3967">
        <v>0.1646717716236463</v>
      </c>
      <c r="I3967">
        <v>0.1803481010681974</v>
      </c>
      <c r="J3967">
        <v>166</v>
      </c>
      <c r="K3967">
        <v>5</v>
      </c>
      <c r="L3967" t="str">
        <f>VLOOKUP(J3967,Clustering!$D$3:$E$367,2,FALSE)</f>
        <v>Spring</v>
      </c>
      <c r="M3967">
        <v>0.243194202</v>
      </c>
      <c r="N3967">
        <v>0.29541750900000002</v>
      </c>
      <c r="O3967">
        <v>0.29541750900000002</v>
      </c>
      <c r="P3967">
        <v>0.87925054400000002</v>
      </c>
      <c r="Q3967">
        <v>0.32324319600000001</v>
      </c>
      <c r="R3967">
        <v>0.1646717716236463</v>
      </c>
      <c r="S3967">
        <v>1.7204320922582301E-2</v>
      </c>
      <c r="T3967">
        <v>0</v>
      </c>
      <c r="U3967">
        <v>0.64562430500000001</v>
      </c>
      <c r="V3967">
        <v>0.85008076700000001</v>
      </c>
      <c r="W3967">
        <v>1.3718542E-2</v>
      </c>
      <c r="X3967">
        <v>7.9998899999999997E-4</v>
      </c>
      <c r="Y3967">
        <v>0.1803481010681974</v>
      </c>
      <c r="Z3967">
        <v>0.24902803900000001</v>
      </c>
      <c r="AA3967">
        <v>0.64562430500000001</v>
      </c>
      <c r="AB3967">
        <v>0</v>
      </c>
      <c r="AC3967">
        <v>0</v>
      </c>
      <c r="AD3967">
        <v>0.85</v>
      </c>
      <c r="AE3967">
        <v>0.85</v>
      </c>
      <c r="AF3967">
        <v>0.85</v>
      </c>
      <c r="AG3967">
        <v>0.85</v>
      </c>
      <c r="AH3967">
        <v>0.87925054400000002</v>
      </c>
      <c r="AI3967">
        <v>1.3718542E-2</v>
      </c>
      <c r="AJ3967">
        <v>0.38812709499999998</v>
      </c>
      <c r="AK3967">
        <v>1.20430246458076E-2</v>
      </c>
      <c r="AL3967">
        <v>0</v>
      </c>
    </row>
    <row r="3968" spans="1:38" x14ac:dyDescent="0.35">
      <c r="A3968" t="s">
        <v>4092</v>
      </c>
      <c r="B3968">
        <v>40351.11067537286</v>
      </c>
      <c r="C3968">
        <v>37516.175422207023</v>
      </c>
      <c r="D3968">
        <v>2532.1848923321331</v>
      </c>
      <c r="E3968">
        <v>302.75036083371651</v>
      </c>
      <c r="F3968">
        <v>0.11435858156631511</v>
      </c>
      <c r="G3968">
        <v>0.1484070396243708</v>
      </c>
      <c r="H3968">
        <v>0.14719410402421079</v>
      </c>
      <c r="I3968">
        <v>0.17033025021426809</v>
      </c>
      <c r="J3968">
        <v>166</v>
      </c>
      <c r="K3968">
        <v>6</v>
      </c>
      <c r="L3968" t="str">
        <f>VLOOKUP(J3968,Clustering!$D$3:$E$367,2,FALSE)</f>
        <v>Spring</v>
      </c>
      <c r="M3968">
        <v>0.25416051899999997</v>
      </c>
      <c r="N3968">
        <v>0.29825726499999999</v>
      </c>
      <c r="O3968">
        <v>0.29825726499999999</v>
      </c>
      <c r="P3968">
        <v>0.88123432000000002</v>
      </c>
      <c r="Q3968">
        <v>0.35611071799999999</v>
      </c>
      <c r="R3968">
        <v>0.14719410402421079</v>
      </c>
      <c r="S3968">
        <v>0.11435858156631511</v>
      </c>
      <c r="T3968">
        <v>0</v>
      </c>
      <c r="U3968">
        <v>0.65010095999999995</v>
      </c>
      <c r="V3968">
        <v>0.85008076700000001</v>
      </c>
      <c r="W3968">
        <v>1.3404377E-2</v>
      </c>
      <c r="X3968">
        <v>8.3936000000000004E-4</v>
      </c>
      <c r="Y3968">
        <v>0.17033025021426809</v>
      </c>
      <c r="Z3968">
        <v>0.30316553099999999</v>
      </c>
      <c r="AA3968">
        <v>0.65010095999999995</v>
      </c>
      <c r="AB3968">
        <v>0</v>
      </c>
      <c r="AC3968">
        <v>0</v>
      </c>
      <c r="AD3968">
        <v>0.85</v>
      </c>
      <c r="AE3968">
        <v>0.85</v>
      </c>
      <c r="AF3968">
        <v>0.85</v>
      </c>
      <c r="AG3968">
        <v>0.85</v>
      </c>
      <c r="AH3968">
        <v>0.88123432000000002</v>
      </c>
      <c r="AI3968">
        <v>1.3404377E-2</v>
      </c>
      <c r="AJ3968">
        <v>0.41510233800000002</v>
      </c>
      <c r="AK3968">
        <v>8.0051007096420504E-2</v>
      </c>
      <c r="AL3968">
        <v>0</v>
      </c>
    </row>
    <row r="3969" spans="1:38" x14ac:dyDescent="0.35">
      <c r="A3969" t="s">
        <v>4093</v>
      </c>
      <c r="B3969">
        <v>45297.949722041172</v>
      </c>
      <c r="C3969">
        <v>39519.866684664397</v>
      </c>
      <c r="D3969">
        <v>5502.0508258437194</v>
      </c>
      <c r="E3969">
        <v>276.03221153305532</v>
      </c>
      <c r="F3969">
        <v>0.24848372251749881</v>
      </c>
      <c r="G3969">
        <v>0.1353099076142428</v>
      </c>
      <c r="H3969">
        <v>0.13329232703707369</v>
      </c>
      <c r="I3969">
        <v>0.17177667787766959</v>
      </c>
      <c r="J3969">
        <v>166</v>
      </c>
      <c r="K3969">
        <v>7</v>
      </c>
      <c r="L3969" t="str">
        <f>VLOOKUP(J3969,Clustering!$D$3:$E$367,2,FALSE)</f>
        <v>Spring</v>
      </c>
      <c r="M3969">
        <v>0.263825162</v>
      </c>
      <c r="N3969">
        <v>0.30635254299999998</v>
      </c>
      <c r="O3969">
        <v>0.30635254299999998</v>
      </c>
      <c r="P3969">
        <v>0.882109217</v>
      </c>
      <c r="Q3969">
        <v>0.39696357199999999</v>
      </c>
      <c r="R3969">
        <v>0.13329232703707369</v>
      </c>
      <c r="S3969">
        <v>0.24848372251749881</v>
      </c>
      <c r="T3969">
        <v>0</v>
      </c>
      <c r="U3969">
        <v>0.65669071999999995</v>
      </c>
      <c r="V3969">
        <v>0.85008076700000001</v>
      </c>
      <c r="W3969">
        <v>1.2671325000000001E-2</v>
      </c>
      <c r="X3969">
        <v>1.0881529999999999E-3</v>
      </c>
      <c r="Y3969">
        <v>0.17177667787766959</v>
      </c>
      <c r="Z3969">
        <v>0.289997108</v>
      </c>
      <c r="AA3969">
        <v>0.65669071999999995</v>
      </c>
      <c r="AB3969">
        <v>0</v>
      </c>
      <c r="AC3969">
        <v>0</v>
      </c>
      <c r="AD3969">
        <v>0.85</v>
      </c>
      <c r="AE3969">
        <v>0.85</v>
      </c>
      <c r="AF3969">
        <v>0.85</v>
      </c>
      <c r="AG3969">
        <v>0.85</v>
      </c>
      <c r="AH3969">
        <v>0.882109217</v>
      </c>
      <c r="AI3969">
        <v>1.2671325000000001E-2</v>
      </c>
      <c r="AJ3969">
        <v>0.40054112200000003</v>
      </c>
      <c r="AK3969">
        <v>0.1739386057622492</v>
      </c>
      <c r="AL3969">
        <v>9.6655850000000008E-3</v>
      </c>
    </row>
    <row r="3970" spans="1:38" x14ac:dyDescent="0.35">
      <c r="A3970" t="s">
        <v>4094</v>
      </c>
      <c r="B3970">
        <v>49092.317221332458</v>
      </c>
      <c r="C3970">
        <v>40458.849370201351</v>
      </c>
      <c r="D3970">
        <v>8356.6965541364934</v>
      </c>
      <c r="E3970">
        <v>276.77129699461369</v>
      </c>
      <c r="F3970">
        <v>0.3774052864011061</v>
      </c>
      <c r="G3970">
        <v>0.13567220440912431</v>
      </c>
      <c r="H3970">
        <v>0.13311152357914849</v>
      </c>
      <c r="I3970">
        <v>0.1819552429164214</v>
      </c>
      <c r="J3970">
        <v>166</v>
      </c>
      <c r="K3970">
        <v>8</v>
      </c>
      <c r="L3970" t="str">
        <f>VLOOKUP(J3970,Clustering!$D$3:$E$367,2,FALSE)</f>
        <v>Spring</v>
      </c>
      <c r="M3970">
        <v>0.26440688400000001</v>
      </c>
      <c r="N3970">
        <v>0.30254648099999998</v>
      </c>
      <c r="O3970">
        <v>0.30254648099999998</v>
      </c>
      <c r="P3970">
        <v>0.88441853599999998</v>
      </c>
      <c r="Q3970">
        <v>0.42632656000000002</v>
      </c>
      <c r="R3970">
        <v>0.13311152357914849</v>
      </c>
      <c r="S3970">
        <v>0.3774052864011061</v>
      </c>
      <c r="T3970">
        <v>0</v>
      </c>
      <c r="U3970">
        <v>0.65669071999999995</v>
      </c>
      <c r="V3970">
        <v>0.85008076700000001</v>
      </c>
      <c r="W3970">
        <v>1.2182623E-2</v>
      </c>
      <c r="X3970">
        <v>1.0228139999999999E-3</v>
      </c>
      <c r="Y3970">
        <v>0.1819552429164214</v>
      </c>
      <c r="Z3970">
        <v>0.28372103799999998</v>
      </c>
      <c r="AA3970">
        <v>0.65669071999999995</v>
      </c>
      <c r="AB3970">
        <v>0</v>
      </c>
      <c r="AC3970">
        <v>0</v>
      </c>
      <c r="AD3970">
        <v>0.85</v>
      </c>
      <c r="AE3970">
        <v>0.85</v>
      </c>
      <c r="AF3970">
        <v>0.85</v>
      </c>
      <c r="AG3970">
        <v>0.85</v>
      </c>
      <c r="AH3970">
        <v>0.88441853599999998</v>
      </c>
      <c r="AI3970">
        <v>1.2182623E-2</v>
      </c>
      <c r="AJ3970">
        <v>0.39226333899999999</v>
      </c>
      <c r="AK3970">
        <v>0.26418370048077428</v>
      </c>
      <c r="AL3970">
        <v>2.9612508999999999E-2</v>
      </c>
    </row>
    <row r="3971" spans="1:38" x14ac:dyDescent="0.35">
      <c r="A3971" t="s">
        <v>4095</v>
      </c>
      <c r="B3971">
        <v>52313.781025089651</v>
      </c>
      <c r="C3971">
        <v>41212.003939492781</v>
      </c>
      <c r="D3971">
        <v>10813.32579268267</v>
      </c>
      <c r="E3971">
        <v>288.45129291420182</v>
      </c>
      <c r="F3971">
        <v>0.48835162211505773</v>
      </c>
      <c r="G3971">
        <v>0.1413976926050009</v>
      </c>
      <c r="H3971">
        <v>0.1391182162368855</v>
      </c>
      <c r="I3971">
        <v>0.18259809965571089</v>
      </c>
      <c r="J3971">
        <v>166</v>
      </c>
      <c r="K3971">
        <v>9</v>
      </c>
      <c r="L3971" t="str">
        <f>VLOOKUP(J3971,Clustering!$D$3:$E$367,2,FALSE)</f>
        <v>Spring</v>
      </c>
      <c r="M3971">
        <v>0.25910803300000002</v>
      </c>
      <c r="N3971">
        <v>0.30094911800000002</v>
      </c>
      <c r="O3971">
        <v>0.30094911800000002</v>
      </c>
      <c r="P3971">
        <v>0.88541551100000004</v>
      </c>
      <c r="Q3971">
        <v>0.45108358900000001</v>
      </c>
      <c r="R3971">
        <v>0.1391182162368855</v>
      </c>
      <c r="S3971">
        <v>0.48835162211505773</v>
      </c>
      <c r="T3971">
        <v>0.38061054900000002</v>
      </c>
      <c r="U3971">
        <v>0.65642462499999998</v>
      </c>
      <c r="V3971">
        <v>0.85008076700000001</v>
      </c>
      <c r="W3971">
        <v>1.1659015E-2</v>
      </c>
      <c r="X3971">
        <v>7.9998899999999997E-4</v>
      </c>
      <c r="Y3971">
        <v>0.18259809965571089</v>
      </c>
      <c r="Z3971">
        <v>0.260725812</v>
      </c>
      <c r="AA3971">
        <v>0.65642462499999998</v>
      </c>
      <c r="AB3971">
        <v>0</v>
      </c>
      <c r="AC3971">
        <v>0</v>
      </c>
      <c r="AD3971">
        <v>0.85</v>
      </c>
      <c r="AE3971">
        <v>0.85</v>
      </c>
      <c r="AF3971">
        <v>0.85</v>
      </c>
      <c r="AG3971">
        <v>0.85</v>
      </c>
      <c r="AH3971">
        <v>0.88541551100000004</v>
      </c>
      <c r="AI3971">
        <v>1.1659015E-2</v>
      </c>
      <c r="AJ3971">
        <v>0.37527642900000002</v>
      </c>
      <c r="AK3971">
        <v>0.34184613548054038</v>
      </c>
      <c r="AL3971">
        <v>0</v>
      </c>
    </row>
    <row r="3972" spans="1:38" x14ac:dyDescent="0.35">
      <c r="A3972" t="s">
        <v>4096</v>
      </c>
      <c r="B3972">
        <v>53764.917299905901</v>
      </c>
      <c r="C3972">
        <v>40827.812567262881</v>
      </c>
      <c r="D3972">
        <v>12630.632413525849</v>
      </c>
      <c r="E3972">
        <v>306.47231911717472</v>
      </c>
      <c r="F3972">
        <v>0.57042485778597052</v>
      </c>
      <c r="G3972">
        <v>0.15023152897900721</v>
      </c>
      <c r="H3972">
        <v>0.1487208887800236</v>
      </c>
      <c r="I3972">
        <v>0.17753560283380551</v>
      </c>
      <c r="J3972">
        <v>166</v>
      </c>
      <c r="K3972">
        <v>10</v>
      </c>
      <c r="L3972" t="str">
        <f>VLOOKUP(J3972,Clustering!$D$3:$E$367,2,FALSE)</f>
        <v>Spring</v>
      </c>
      <c r="M3972">
        <v>0.26146371800000001</v>
      </c>
      <c r="N3972">
        <v>0.297210105</v>
      </c>
      <c r="O3972">
        <v>0.297210105</v>
      </c>
      <c r="P3972">
        <v>0.886412486</v>
      </c>
      <c r="Q3972">
        <v>0.44630240399999999</v>
      </c>
      <c r="R3972">
        <v>0.1487208887800236</v>
      </c>
      <c r="S3972">
        <v>0.57042485778597052</v>
      </c>
      <c r="T3972">
        <v>0.64870787399999996</v>
      </c>
      <c r="U3972">
        <v>0.65687855100000003</v>
      </c>
      <c r="V3972">
        <v>0.85008076700000001</v>
      </c>
      <c r="W3972">
        <v>1.1484479000000001E-2</v>
      </c>
      <c r="X3972">
        <v>7.9998899999999997E-4</v>
      </c>
      <c r="Y3972">
        <v>0.17753560283380551</v>
      </c>
      <c r="Z3972">
        <v>0.27476282400000002</v>
      </c>
      <c r="AA3972">
        <v>0.65687855100000003</v>
      </c>
      <c r="AB3972">
        <v>0</v>
      </c>
      <c r="AC3972">
        <v>0</v>
      </c>
      <c r="AD3972">
        <v>0.85</v>
      </c>
      <c r="AE3972">
        <v>0.85</v>
      </c>
      <c r="AF3972">
        <v>0.85</v>
      </c>
      <c r="AG3972">
        <v>0.85</v>
      </c>
      <c r="AH3972">
        <v>0.886412486</v>
      </c>
      <c r="AI3972">
        <v>1.1484479000000001E-2</v>
      </c>
      <c r="AJ3972">
        <v>0.37825136199999998</v>
      </c>
      <c r="AK3972">
        <v>0.39929740045017931</v>
      </c>
      <c r="AL3972">
        <v>0</v>
      </c>
    </row>
    <row r="3973" spans="1:38" x14ac:dyDescent="0.35">
      <c r="A3973" t="s">
        <v>4097</v>
      </c>
      <c r="B3973">
        <v>54243.106198109723</v>
      </c>
      <c r="C3973">
        <v>40233.432592646946</v>
      </c>
      <c r="D3973">
        <v>13695.87160447946</v>
      </c>
      <c r="E3973">
        <v>313.80200098330442</v>
      </c>
      <c r="F3973">
        <v>0.61853321009278361</v>
      </c>
      <c r="G3973">
        <v>0.1538245102859335</v>
      </c>
      <c r="H3973">
        <v>0.1525378506695555</v>
      </c>
      <c r="I3973">
        <v>0.17708024597680869</v>
      </c>
      <c r="J3973">
        <v>166</v>
      </c>
      <c r="K3973">
        <v>11</v>
      </c>
      <c r="L3973" t="str">
        <f>VLOOKUP(J3973,Clustering!$D$3:$E$367,2,FALSE)</f>
        <v>Spring</v>
      </c>
      <c r="M3973">
        <v>0.25473072200000002</v>
      </c>
      <c r="N3973">
        <v>0.28310598100000001</v>
      </c>
      <c r="O3973">
        <v>0.28310598100000001</v>
      </c>
      <c r="P3973">
        <v>0.88809106699999996</v>
      </c>
      <c r="Q3973">
        <v>0.41275900700000001</v>
      </c>
      <c r="R3973">
        <v>0.1525378506695555</v>
      </c>
      <c r="S3973">
        <v>0.61853321009278361</v>
      </c>
      <c r="T3973">
        <v>0.69147650000000005</v>
      </c>
      <c r="U3973">
        <v>0.65687855100000003</v>
      </c>
      <c r="V3973">
        <v>0.85008076700000001</v>
      </c>
      <c r="W3973">
        <v>1.1379757000000001E-2</v>
      </c>
      <c r="X3973">
        <v>7.9998899999999997E-4</v>
      </c>
      <c r="Y3973">
        <v>0.17708024597680869</v>
      </c>
      <c r="Z3973">
        <v>0.29694740200000003</v>
      </c>
      <c r="AA3973">
        <v>0.65687855100000003</v>
      </c>
      <c r="AB3973">
        <v>0</v>
      </c>
      <c r="AC3973">
        <v>0</v>
      </c>
      <c r="AD3973">
        <v>0.85</v>
      </c>
      <c r="AE3973">
        <v>0.85</v>
      </c>
      <c r="AF3973">
        <v>0.85</v>
      </c>
      <c r="AG3973">
        <v>0.85</v>
      </c>
      <c r="AH3973">
        <v>0.88809106699999996</v>
      </c>
      <c r="AI3973">
        <v>1.1379757000000001E-2</v>
      </c>
      <c r="AJ3973">
        <v>0.383757177</v>
      </c>
      <c r="AK3973">
        <v>0.4329732470649485</v>
      </c>
      <c r="AL3973">
        <v>9.2362929999999996E-3</v>
      </c>
    </row>
    <row r="3974" spans="1:38" x14ac:dyDescent="0.35">
      <c r="A3974" t="s">
        <v>4098</v>
      </c>
      <c r="B3974">
        <v>53572.68198798244</v>
      </c>
      <c r="C3974">
        <v>39243.930346994151</v>
      </c>
      <c r="D3974">
        <v>14012.172730763259</v>
      </c>
      <c r="E3974">
        <v>316.57891022503821</v>
      </c>
      <c r="F3974">
        <v>0.6328180074862032</v>
      </c>
      <c r="G3974">
        <v>0.15518574030639121</v>
      </c>
      <c r="H3974">
        <v>0.15374320705572339</v>
      </c>
      <c r="I3974">
        <v>0.181258814782191</v>
      </c>
      <c r="J3974">
        <v>166</v>
      </c>
      <c r="K3974">
        <v>12</v>
      </c>
      <c r="L3974" t="str">
        <f>VLOOKUP(J3974,Clustering!$D$3:$E$367,2,FALSE)</f>
        <v>Spring</v>
      </c>
      <c r="M3974">
        <v>0.249788968</v>
      </c>
      <c r="N3974">
        <v>0.27224391199999998</v>
      </c>
      <c r="O3974">
        <v>0.27224391199999998</v>
      </c>
      <c r="P3974">
        <v>0.88874215199999995</v>
      </c>
      <c r="Q3974">
        <v>0.38151858999999999</v>
      </c>
      <c r="R3974">
        <v>0.15374320705572339</v>
      </c>
      <c r="S3974">
        <v>0.6328180074862032</v>
      </c>
      <c r="T3974">
        <v>0.675532719</v>
      </c>
      <c r="U3974">
        <v>0.65687855100000003</v>
      </c>
      <c r="V3974">
        <v>0.85008076700000001</v>
      </c>
      <c r="W3974">
        <v>1.1484479000000001E-2</v>
      </c>
      <c r="X3974">
        <v>8.0166500000000002E-4</v>
      </c>
      <c r="Y3974">
        <v>0.181258814782191</v>
      </c>
      <c r="Z3974">
        <v>0.31904980900000002</v>
      </c>
      <c r="AA3974">
        <v>0.65687855100000003</v>
      </c>
      <c r="AB3974">
        <v>0</v>
      </c>
      <c r="AC3974">
        <v>0</v>
      </c>
      <c r="AD3974">
        <v>0.85</v>
      </c>
      <c r="AE3974">
        <v>0.85</v>
      </c>
      <c r="AF3974">
        <v>0.85</v>
      </c>
      <c r="AG3974">
        <v>0.85</v>
      </c>
      <c r="AH3974">
        <v>0.88874215199999995</v>
      </c>
      <c r="AI3974">
        <v>1.1484479000000001E-2</v>
      </c>
      <c r="AJ3974">
        <v>0.392426416</v>
      </c>
      <c r="AK3974">
        <v>0.44297260524034221</v>
      </c>
      <c r="AL3974">
        <v>9.2362929999999996E-3</v>
      </c>
    </row>
    <row r="3975" spans="1:38" x14ac:dyDescent="0.35">
      <c r="A3975" t="s">
        <v>4099</v>
      </c>
      <c r="B3975">
        <v>51462.080158527402</v>
      </c>
      <c r="C3975">
        <v>37639.217833867609</v>
      </c>
      <c r="D3975">
        <v>13507.22308755164</v>
      </c>
      <c r="E3975">
        <v>315.63923710815311</v>
      </c>
      <c r="F3975">
        <v>0.61001346223559416</v>
      </c>
      <c r="G3975">
        <v>0.15472511622948679</v>
      </c>
      <c r="H3975">
        <v>0.1526583863081723</v>
      </c>
      <c r="I3975">
        <v>0.19208023656023221</v>
      </c>
      <c r="J3975">
        <v>166</v>
      </c>
      <c r="K3975">
        <v>13</v>
      </c>
      <c r="L3975" t="str">
        <f>VLOOKUP(J3975,Clustering!$D$3:$E$367,2,FALSE)</f>
        <v>Spring</v>
      </c>
      <c r="M3975">
        <v>0.24479537700000001</v>
      </c>
      <c r="N3975">
        <v>0.25992843999999998</v>
      </c>
      <c r="O3975">
        <v>0.25992843999999998</v>
      </c>
      <c r="P3975">
        <v>0.88865059300000004</v>
      </c>
      <c r="Q3975">
        <v>0.356448655</v>
      </c>
      <c r="R3975">
        <v>0.1526583863081723</v>
      </c>
      <c r="S3975">
        <v>0.61001346223559416</v>
      </c>
      <c r="T3975">
        <v>0.66427384</v>
      </c>
      <c r="U3975">
        <v>0.65687855100000003</v>
      </c>
      <c r="V3975">
        <v>0.85008076700000001</v>
      </c>
      <c r="W3975">
        <v>1.0123096999999999E-2</v>
      </c>
      <c r="X3975">
        <v>7.9998899999999997E-4</v>
      </c>
      <c r="Y3975">
        <v>0.19208023656023221</v>
      </c>
      <c r="Z3975">
        <v>0.32334850900000001</v>
      </c>
      <c r="AA3975">
        <v>0.65687855100000003</v>
      </c>
      <c r="AB3975">
        <v>0</v>
      </c>
      <c r="AC3975">
        <v>0</v>
      </c>
      <c r="AD3975">
        <v>0.85</v>
      </c>
      <c r="AE3975">
        <v>0.85</v>
      </c>
      <c r="AF3975">
        <v>0.85</v>
      </c>
      <c r="AG3975">
        <v>0.85</v>
      </c>
      <c r="AH3975">
        <v>0.88865059300000004</v>
      </c>
      <c r="AI3975">
        <v>1.0123096999999999E-2</v>
      </c>
      <c r="AJ3975">
        <v>0.40027920900000002</v>
      </c>
      <c r="AK3975">
        <v>0.42700942356491589</v>
      </c>
      <c r="AL3975">
        <v>9.2362929999999996E-3</v>
      </c>
    </row>
    <row r="3976" spans="1:38" x14ac:dyDescent="0.35">
      <c r="A3976" t="s">
        <v>4100</v>
      </c>
      <c r="B3976">
        <v>50559.714624970627</v>
      </c>
      <c r="C3976">
        <v>37886.923699831881</v>
      </c>
      <c r="D3976">
        <v>12340.628025222621</v>
      </c>
      <c r="E3976">
        <v>332.16289991612888</v>
      </c>
      <c r="F3976">
        <v>0.55732767416608864</v>
      </c>
      <c r="G3976">
        <v>0.1628249509392789</v>
      </c>
      <c r="H3976">
        <v>0.16057355991067521</v>
      </c>
      <c r="I3976">
        <v>0.2035177293800926</v>
      </c>
      <c r="J3976">
        <v>166</v>
      </c>
      <c r="K3976">
        <v>14</v>
      </c>
      <c r="L3976" t="str">
        <f>VLOOKUP(J3976,Clustering!$D$3:$E$367,2,FALSE)</f>
        <v>Spring</v>
      </c>
      <c r="M3976">
        <v>0.24384503900000001</v>
      </c>
      <c r="N3976">
        <v>0.25880831399999998</v>
      </c>
      <c r="O3976">
        <v>0.25880831399999998</v>
      </c>
      <c r="P3976">
        <v>0.88747050100000002</v>
      </c>
      <c r="Q3976">
        <v>0.34975249200000003</v>
      </c>
      <c r="R3976">
        <v>0.16057355991067521</v>
      </c>
      <c r="S3976">
        <v>0.55732767416608864</v>
      </c>
      <c r="T3976">
        <v>0.65679310899999999</v>
      </c>
      <c r="U3976">
        <v>0.65687855100000003</v>
      </c>
      <c r="V3976">
        <v>0.85008076700000001</v>
      </c>
      <c r="W3976">
        <v>9.9834680000000006E-3</v>
      </c>
      <c r="X3976">
        <v>1.332757E-3</v>
      </c>
      <c r="Y3976">
        <v>0.2035177293800926</v>
      </c>
      <c r="Z3976">
        <v>0.32489395500000001</v>
      </c>
      <c r="AA3976">
        <v>0.65687855100000003</v>
      </c>
      <c r="AB3976">
        <v>0</v>
      </c>
      <c r="AC3976">
        <v>0</v>
      </c>
      <c r="AD3976">
        <v>0.85</v>
      </c>
      <c r="AE3976">
        <v>0.85</v>
      </c>
      <c r="AF3976">
        <v>0.85</v>
      </c>
      <c r="AG3976">
        <v>0.85</v>
      </c>
      <c r="AH3976">
        <v>0.88747050100000002</v>
      </c>
      <c r="AI3976">
        <v>9.9834680000000006E-3</v>
      </c>
      <c r="AJ3976">
        <v>0.40114683899999998</v>
      </c>
      <c r="AK3976">
        <v>0.39012937191626201</v>
      </c>
      <c r="AL3976">
        <v>9.4140809999999995E-3</v>
      </c>
    </row>
    <row r="3977" spans="1:38" x14ac:dyDescent="0.35">
      <c r="A3977" t="s">
        <v>4101</v>
      </c>
      <c r="B3977">
        <v>49799.448865917853</v>
      </c>
      <c r="C3977">
        <v>39054.277997238823</v>
      </c>
      <c r="D3977">
        <v>10383.835366233619</v>
      </c>
      <c r="E3977">
        <v>361.33550244541698</v>
      </c>
      <c r="F3977">
        <v>0.46895496742615422</v>
      </c>
      <c r="G3977">
        <v>0.17712524629677309</v>
      </c>
      <c r="H3977">
        <v>0.17529899709502719</v>
      </c>
      <c r="I3977">
        <v>0.2101337966552812</v>
      </c>
      <c r="J3977">
        <v>166</v>
      </c>
      <c r="K3977">
        <v>15</v>
      </c>
      <c r="L3977" t="str">
        <f>VLOOKUP(J3977,Clustering!$D$3:$E$367,2,FALSE)</f>
        <v>Spring</v>
      </c>
      <c r="M3977">
        <v>0.24371832800000001</v>
      </c>
      <c r="N3977">
        <v>0.26350968800000002</v>
      </c>
      <c r="O3977">
        <v>0.26350968800000002</v>
      </c>
      <c r="P3977">
        <v>0.88662612399999996</v>
      </c>
      <c r="Q3977">
        <v>0.34492124200000002</v>
      </c>
      <c r="R3977">
        <v>0.17529899709502719</v>
      </c>
      <c r="S3977">
        <v>0.46895496742615422</v>
      </c>
      <c r="T3977">
        <v>0.66691854299999997</v>
      </c>
      <c r="U3977">
        <v>0.65687855100000003</v>
      </c>
      <c r="V3977">
        <v>0.85008076700000001</v>
      </c>
      <c r="W3977">
        <v>1.008819E-2</v>
      </c>
      <c r="X3977">
        <v>1.332757E-3</v>
      </c>
      <c r="Y3977">
        <v>0.2101337966552812</v>
      </c>
      <c r="Z3977">
        <v>0.335184814</v>
      </c>
      <c r="AA3977">
        <v>0.65687855100000003</v>
      </c>
      <c r="AB3977">
        <v>0</v>
      </c>
      <c r="AC3977">
        <v>0</v>
      </c>
      <c r="AD3977">
        <v>0.85</v>
      </c>
      <c r="AE3977">
        <v>0.85</v>
      </c>
      <c r="AF3977">
        <v>0.85</v>
      </c>
      <c r="AG3977">
        <v>0.85</v>
      </c>
      <c r="AH3977">
        <v>0.88662612399999996</v>
      </c>
      <c r="AI3977">
        <v>1.008819E-2</v>
      </c>
      <c r="AJ3977">
        <v>0.41580300799999997</v>
      </c>
      <c r="AK3977">
        <v>0.32826847719830787</v>
      </c>
      <c r="AL3977">
        <v>9.4140809999999995E-3</v>
      </c>
    </row>
    <row r="3978" spans="1:38" x14ac:dyDescent="0.35">
      <c r="A3978" t="s">
        <v>4102</v>
      </c>
      <c r="B3978">
        <v>49034.66911005188</v>
      </c>
      <c r="C3978">
        <v>40748.732015929803</v>
      </c>
      <c r="D3978">
        <v>7900.962434546138</v>
      </c>
      <c r="E3978">
        <v>384.97465957594812</v>
      </c>
      <c r="F3978">
        <v>0.35682341355068931</v>
      </c>
      <c r="G3978">
        <v>0.1887130684195823</v>
      </c>
      <c r="H3978">
        <v>0.1876539000532487</v>
      </c>
      <c r="I3978">
        <v>0.2078570123702973</v>
      </c>
      <c r="J3978">
        <v>166</v>
      </c>
      <c r="K3978">
        <v>16</v>
      </c>
      <c r="L3978" t="str">
        <f>VLOOKUP(J3978,Clustering!$D$3:$E$367,2,FALSE)</f>
        <v>Spring</v>
      </c>
      <c r="M3978">
        <v>0.24177733600000001</v>
      </c>
      <c r="N3978">
        <v>0.279079048</v>
      </c>
      <c r="O3978">
        <v>0.279079048</v>
      </c>
      <c r="P3978">
        <v>0.876290138</v>
      </c>
      <c r="Q3978">
        <v>0.34370717099999998</v>
      </c>
      <c r="R3978">
        <v>0.1876539000532487</v>
      </c>
      <c r="S3978">
        <v>0.35682341355068931</v>
      </c>
      <c r="T3978">
        <v>0.67651503700000004</v>
      </c>
      <c r="U3978">
        <v>0.66614491200000003</v>
      </c>
      <c r="V3978">
        <v>0.85008076700000001</v>
      </c>
      <c r="W3978">
        <v>1.0018375E-2</v>
      </c>
      <c r="X3978">
        <v>1.332757E-3</v>
      </c>
      <c r="Y3978">
        <v>0.2078570123702973</v>
      </c>
      <c r="Z3978">
        <v>0.36046607800000002</v>
      </c>
      <c r="AA3978">
        <v>0.66614491200000003</v>
      </c>
      <c r="AB3978">
        <v>0</v>
      </c>
      <c r="AC3978">
        <v>0</v>
      </c>
      <c r="AD3978">
        <v>0.85</v>
      </c>
      <c r="AE3978">
        <v>0.85</v>
      </c>
      <c r="AF3978">
        <v>0.85</v>
      </c>
      <c r="AG3978">
        <v>0.85</v>
      </c>
      <c r="AH3978">
        <v>0.876290138</v>
      </c>
      <c r="AI3978">
        <v>1.0018375E-2</v>
      </c>
      <c r="AJ3978">
        <v>0.43847681199999999</v>
      </c>
      <c r="AK3978">
        <v>0.2497763894854825</v>
      </c>
      <c r="AL3978">
        <v>9.2362929999999996E-3</v>
      </c>
    </row>
    <row r="3979" spans="1:38" x14ac:dyDescent="0.35">
      <c r="A3979" t="s">
        <v>4103</v>
      </c>
      <c r="B3979">
        <v>48467.531593583859</v>
      </c>
      <c r="C3979">
        <v>43079.763078985517</v>
      </c>
      <c r="D3979">
        <v>4999.8361075714975</v>
      </c>
      <c r="E3979">
        <v>387.93240702683511</v>
      </c>
      <c r="F3979">
        <v>0.22580269199826111</v>
      </c>
      <c r="G3979">
        <v>0.19016294462099759</v>
      </c>
      <c r="H3979">
        <v>0.18980345227524831</v>
      </c>
      <c r="I3979">
        <v>0.1966605908276704</v>
      </c>
      <c r="J3979">
        <v>166</v>
      </c>
      <c r="K3979">
        <v>17</v>
      </c>
      <c r="L3979" t="str">
        <f>VLOOKUP(J3979,Clustering!$D$3:$E$367,2,FALSE)</f>
        <v>Spring</v>
      </c>
      <c r="M3979">
        <v>0.243626174</v>
      </c>
      <c r="N3979">
        <v>0.29822965600000001</v>
      </c>
      <c r="O3979">
        <v>0.29822965600000001</v>
      </c>
      <c r="P3979">
        <v>0.87688018499999998</v>
      </c>
      <c r="Q3979">
        <v>0.36264417100000002</v>
      </c>
      <c r="R3979">
        <v>0.18980345227524831</v>
      </c>
      <c r="S3979">
        <v>0.22580269199826111</v>
      </c>
      <c r="T3979">
        <v>0.66790086100000001</v>
      </c>
      <c r="U3979">
        <v>0.66614491200000003</v>
      </c>
      <c r="V3979">
        <v>0.85008076700000001</v>
      </c>
      <c r="W3979">
        <v>1.0018375E-2</v>
      </c>
      <c r="X3979">
        <v>3.5316800000000001E-3</v>
      </c>
      <c r="Y3979">
        <v>0.1966605908276704</v>
      </c>
      <c r="Z3979">
        <v>0.37417071899999998</v>
      </c>
      <c r="AA3979">
        <v>0.66614491200000003</v>
      </c>
      <c r="AB3979">
        <v>0</v>
      </c>
      <c r="AC3979">
        <v>0</v>
      </c>
      <c r="AD3979">
        <v>0.85</v>
      </c>
      <c r="AE3979">
        <v>0.85</v>
      </c>
      <c r="AF3979">
        <v>0.85</v>
      </c>
      <c r="AG3979">
        <v>0.85</v>
      </c>
      <c r="AH3979">
        <v>0.87688018499999998</v>
      </c>
      <c r="AI3979">
        <v>1.0018375E-2</v>
      </c>
      <c r="AJ3979">
        <v>0.48342131399999999</v>
      </c>
      <c r="AK3979">
        <v>0.1580618843987828</v>
      </c>
      <c r="AL3979">
        <v>0.282721628</v>
      </c>
    </row>
    <row r="3980" spans="1:38" x14ac:dyDescent="0.35">
      <c r="A3980" t="s">
        <v>4104</v>
      </c>
      <c r="B3980">
        <v>48685.909171731168</v>
      </c>
      <c r="C3980">
        <v>46089.199633368153</v>
      </c>
      <c r="D3980">
        <v>2224.3003552575592</v>
      </c>
      <c r="E3980">
        <v>372.40918310545442</v>
      </c>
      <c r="F3980">
        <v>0.100453894332508</v>
      </c>
      <c r="G3980">
        <v>0.1825535211301246</v>
      </c>
      <c r="H3980">
        <v>0.18233024268100689</v>
      </c>
      <c r="I3980">
        <v>0.1865891685788004</v>
      </c>
      <c r="J3980">
        <v>166</v>
      </c>
      <c r="K3980">
        <v>18</v>
      </c>
      <c r="L3980" t="str">
        <f>VLOOKUP(J3980,Clustering!$D$3:$E$367,2,FALSE)</f>
        <v>Spring</v>
      </c>
      <c r="M3980">
        <v>0.25065866999999997</v>
      </c>
      <c r="N3980">
        <v>0.313836485</v>
      </c>
      <c r="O3980">
        <v>0.313836485</v>
      </c>
      <c r="P3980">
        <v>0.87696156999999997</v>
      </c>
      <c r="Q3980">
        <v>0.40118152899999998</v>
      </c>
      <c r="R3980">
        <v>0.18233024268100689</v>
      </c>
      <c r="S3980">
        <v>0.100453894332508</v>
      </c>
      <c r="T3980">
        <v>0.587728578</v>
      </c>
      <c r="U3980">
        <v>0.66614491200000003</v>
      </c>
      <c r="V3980">
        <v>0.85008076700000001</v>
      </c>
      <c r="W3980">
        <v>1.0158004E-2</v>
      </c>
      <c r="X3980">
        <v>2.7398167000000001E-2</v>
      </c>
      <c r="Y3980">
        <v>0.1865891685788004</v>
      </c>
      <c r="Z3980">
        <v>0.39619727599999999</v>
      </c>
      <c r="AA3980">
        <v>0.66614491200000003</v>
      </c>
      <c r="AB3980">
        <v>0</v>
      </c>
      <c r="AC3980">
        <v>0</v>
      </c>
      <c r="AD3980">
        <v>0.85</v>
      </c>
      <c r="AE3980">
        <v>0.85</v>
      </c>
      <c r="AF3980">
        <v>0.85</v>
      </c>
      <c r="AG3980">
        <v>0.85</v>
      </c>
      <c r="AH3980">
        <v>0.87696156999999997</v>
      </c>
      <c r="AI3980">
        <v>1.0158004E-2</v>
      </c>
      <c r="AJ3980">
        <v>0.50598851700000003</v>
      </c>
      <c r="AK3980">
        <v>7.0317726032755601E-2</v>
      </c>
      <c r="AL3980">
        <v>0.422111599</v>
      </c>
    </row>
    <row r="3981" spans="1:38" x14ac:dyDescent="0.35">
      <c r="A3981" t="s">
        <v>4105</v>
      </c>
      <c r="B3981">
        <v>50806.812963992641</v>
      </c>
      <c r="C3981">
        <v>50126.167624633192</v>
      </c>
      <c r="D3981">
        <v>321.11361537505678</v>
      </c>
      <c r="E3981">
        <v>359.53172398438608</v>
      </c>
      <c r="F3981">
        <v>1.4502139115956001E-2</v>
      </c>
      <c r="G3981">
        <v>0.1762410411688167</v>
      </c>
      <c r="H3981">
        <v>0.1759619431074195</v>
      </c>
      <c r="I3981">
        <v>0.1812856004796613</v>
      </c>
      <c r="J3981">
        <v>166</v>
      </c>
      <c r="K3981">
        <v>19</v>
      </c>
      <c r="L3981" t="str">
        <f>VLOOKUP(J3981,Clustering!$D$3:$E$367,2,FALSE)</f>
        <v>Spring</v>
      </c>
      <c r="M3981">
        <v>0.26664161600000003</v>
      </c>
      <c r="N3981">
        <v>0.33066993099999997</v>
      </c>
      <c r="O3981">
        <v>0.33066993099999997</v>
      </c>
      <c r="P3981">
        <v>0.87750075100000002</v>
      </c>
      <c r="Q3981">
        <v>0.424874682</v>
      </c>
      <c r="R3981">
        <v>0.1759619431074195</v>
      </c>
      <c r="S3981">
        <v>1.4502139115956001E-2</v>
      </c>
      <c r="T3981">
        <v>0.23069366799999999</v>
      </c>
      <c r="U3981">
        <v>0.666411007</v>
      </c>
      <c r="V3981">
        <v>0.85008076700000001</v>
      </c>
      <c r="W3981">
        <v>1.0611798E-2</v>
      </c>
      <c r="X3981">
        <v>2.7398167000000001E-2</v>
      </c>
      <c r="Y3981">
        <v>0.1812856004796613</v>
      </c>
      <c r="Z3981">
        <v>0.413633847</v>
      </c>
      <c r="AA3981">
        <v>0.666411007</v>
      </c>
      <c r="AB3981">
        <v>0</v>
      </c>
      <c r="AC3981">
        <v>0</v>
      </c>
      <c r="AD3981">
        <v>0.85</v>
      </c>
      <c r="AE3981">
        <v>0.85</v>
      </c>
      <c r="AF3981">
        <v>0.85</v>
      </c>
      <c r="AG3981">
        <v>0.85</v>
      </c>
      <c r="AH3981">
        <v>0.87750075100000002</v>
      </c>
      <c r="AI3981">
        <v>1.0611798E-2</v>
      </c>
      <c r="AJ3981">
        <v>0.524523607</v>
      </c>
      <c r="AK3981">
        <v>1.0151497381169199E-2</v>
      </c>
      <c r="AL3981">
        <v>0.39185298200000002</v>
      </c>
    </row>
    <row r="3982" spans="1:38" x14ac:dyDescent="0.35">
      <c r="A3982" t="s">
        <v>4106</v>
      </c>
      <c r="B3982">
        <v>48568.331864304433</v>
      </c>
      <c r="C3982">
        <v>48216.865419304559</v>
      </c>
      <c r="D3982">
        <v>0</v>
      </c>
      <c r="E3982">
        <v>351.46644499986519</v>
      </c>
      <c r="F3982">
        <v>0</v>
      </c>
      <c r="G3982">
        <v>0.1722874730391496</v>
      </c>
      <c r="H3982">
        <v>0.1720445348523737</v>
      </c>
      <c r="I3982">
        <v>0.17667846051475269</v>
      </c>
      <c r="J3982">
        <v>166</v>
      </c>
      <c r="K3982">
        <v>20</v>
      </c>
      <c r="L3982" t="str">
        <f>VLOOKUP(J3982,Clustering!$D$3:$E$367,2,FALSE)</f>
        <v>Spring</v>
      </c>
      <c r="M3982">
        <v>0.283920477</v>
      </c>
      <c r="N3982">
        <v>0.33907087699999999</v>
      </c>
      <c r="O3982">
        <v>0.33907087699999999</v>
      </c>
      <c r="P3982">
        <v>0.87706330300000002</v>
      </c>
      <c r="Q3982">
        <v>0.44582678799999997</v>
      </c>
      <c r="R3982">
        <v>0.1720445348523737</v>
      </c>
      <c r="S3982">
        <v>0</v>
      </c>
      <c r="T3982">
        <v>0</v>
      </c>
      <c r="U3982">
        <v>0.666411007</v>
      </c>
      <c r="V3982">
        <v>0.85008076700000001</v>
      </c>
      <c r="W3982">
        <v>1.071652E-2</v>
      </c>
      <c r="X3982">
        <v>1.3216158E-2</v>
      </c>
      <c r="Y3982">
        <v>0.17667846051475269</v>
      </c>
      <c r="Z3982">
        <v>0.41376237100000002</v>
      </c>
      <c r="AA3982">
        <v>0.666411007</v>
      </c>
      <c r="AB3982">
        <v>0</v>
      </c>
      <c r="AC3982">
        <v>0</v>
      </c>
      <c r="AD3982">
        <v>0.85</v>
      </c>
      <c r="AE3982">
        <v>0.85</v>
      </c>
      <c r="AF3982">
        <v>0.85</v>
      </c>
      <c r="AG3982">
        <v>0.85</v>
      </c>
      <c r="AH3982">
        <v>0.87706330300000002</v>
      </c>
      <c r="AI3982">
        <v>1.071652E-2</v>
      </c>
      <c r="AJ3982">
        <v>0.52178234800000001</v>
      </c>
      <c r="AK3982">
        <v>0</v>
      </c>
      <c r="AL3982">
        <v>0.34357275399999998</v>
      </c>
    </row>
    <row r="3983" spans="1:38" x14ac:dyDescent="0.35">
      <c r="A3983" t="s">
        <v>4107</v>
      </c>
      <c r="B3983">
        <v>45569.547798995787</v>
      </c>
      <c r="C3983">
        <v>45231.364017079053</v>
      </c>
      <c r="D3983">
        <v>0</v>
      </c>
      <c r="E3983">
        <v>338.18378191674412</v>
      </c>
      <c r="F3983">
        <v>0</v>
      </c>
      <c r="G3983">
        <v>0.16577636368467841</v>
      </c>
      <c r="H3983">
        <v>0.16551552109396381</v>
      </c>
      <c r="I3983">
        <v>0.17049096439909051</v>
      </c>
      <c r="J3983">
        <v>166</v>
      </c>
      <c r="K3983">
        <v>21</v>
      </c>
      <c r="L3983" t="str">
        <f>VLOOKUP(J3983,Clustering!$D$3:$E$367,2,FALSE)</f>
        <v>Spring</v>
      </c>
      <c r="M3983">
        <v>0.28851665399999998</v>
      </c>
      <c r="N3983">
        <v>0.33774368599999999</v>
      </c>
      <c r="O3983">
        <v>0.33774368599999999</v>
      </c>
      <c r="P3983">
        <v>0.87764317599999997</v>
      </c>
      <c r="Q3983">
        <v>0.446878149</v>
      </c>
      <c r="R3983">
        <v>0.16551552109396381</v>
      </c>
      <c r="S3983">
        <v>0</v>
      </c>
      <c r="T3983">
        <v>0</v>
      </c>
      <c r="U3983">
        <v>0.666411007</v>
      </c>
      <c r="V3983">
        <v>0.85008076700000001</v>
      </c>
      <c r="W3983">
        <v>1.0681613E-2</v>
      </c>
      <c r="X3983">
        <v>1.332757E-3</v>
      </c>
      <c r="Y3983">
        <v>0.17049096439909051</v>
      </c>
      <c r="Z3983">
        <v>0.40820529700000002</v>
      </c>
      <c r="AA3983">
        <v>0.666411007</v>
      </c>
      <c r="AB3983">
        <v>0</v>
      </c>
      <c r="AC3983">
        <v>0</v>
      </c>
      <c r="AD3983">
        <v>0.85</v>
      </c>
      <c r="AE3983">
        <v>0.85</v>
      </c>
      <c r="AF3983">
        <v>0.85</v>
      </c>
      <c r="AG3983">
        <v>0.85</v>
      </c>
      <c r="AH3983">
        <v>0.87764317599999997</v>
      </c>
      <c r="AI3983">
        <v>1.0681613E-2</v>
      </c>
      <c r="AJ3983">
        <v>0.49218974199999999</v>
      </c>
      <c r="AK3983">
        <v>0</v>
      </c>
      <c r="AL3983">
        <v>0.10074931099999999</v>
      </c>
    </row>
    <row r="3984" spans="1:38" x14ac:dyDescent="0.35">
      <c r="A3984" t="s">
        <v>4108</v>
      </c>
      <c r="B3984">
        <v>41901.560068860112</v>
      </c>
      <c r="C3984">
        <v>41578.549384928301</v>
      </c>
      <c r="D3984">
        <v>0</v>
      </c>
      <c r="E3984">
        <v>323.01068393181401</v>
      </c>
      <c r="F3984">
        <v>0</v>
      </c>
      <c r="G3984">
        <v>0.15833857055481079</v>
      </c>
      <c r="H3984">
        <v>0.15794186513420849</v>
      </c>
      <c r="I3984">
        <v>0.16550882466959629</v>
      </c>
      <c r="J3984">
        <v>166</v>
      </c>
      <c r="K3984">
        <v>22</v>
      </c>
      <c r="L3984" t="str">
        <f>VLOOKUP(J3984,Clustering!$D$3:$E$367,2,FALSE)</f>
        <v>Spring</v>
      </c>
      <c r="M3984">
        <v>0.27883473199999997</v>
      </c>
      <c r="N3984">
        <v>0.331924157</v>
      </c>
      <c r="O3984">
        <v>0.331924157</v>
      </c>
      <c r="P3984">
        <v>0.87862997799999998</v>
      </c>
      <c r="Q3984">
        <v>0.45016990699999998</v>
      </c>
      <c r="R3984">
        <v>0.15794186513420849</v>
      </c>
      <c r="S3984">
        <v>0</v>
      </c>
      <c r="T3984">
        <v>0</v>
      </c>
      <c r="U3984">
        <v>0.666411007</v>
      </c>
      <c r="V3984">
        <v>0.85008076700000001</v>
      </c>
      <c r="W3984">
        <v>1.071652E-2</v>
      </c>
      <c r="X3984">
        <v>1.332757E-3</v>
      </c>
      <c r="Y3984">
        <v>0.16550882466959629</v>
      </c>
      <c r="Z3984">
        <v>0.36384298799999998</v>
      </c>
      <c r="AA3984">
        <v>0.666411007</v>
      </c>
      <c r="AB3984">
        <v>0</v>
      </c>
      <c r="AC3984">
        <v>0</v>
      </c>
      <c r="AD3984">
        <v>0.85</v>
      </c>
      <c r="AE3984">
        <v>0.85</v>
      </c>
      <c r="AF3984">
        <v>0.85</v>
      </c>
      <c r="AG3984">
        <v>0.85</v>
      </c>
      <c r="AH3984">
        <v>0.87862997799999998</v>
      </c>
      <c r="AI3984">
        <v>1.071652E-2</v>
      </c>
      <c r="AJ3984">
        <v>0.4362915</v>
      </c>
      <c r="AK3984">
        <v>0</v>
      </c>
      <c r="AL3984">
        <v>8.1543892000000007E-2</v>
      </c>
    </row>
    <row r="3985" spans="1:38" x14ac:dyDescent="0.35">
      <c r="A3985" t="s">
        <v>4109</v>
      </c>
      <c r="B3985">
        <v>37871.50232773475</v>
      </c>
      <c r="C3985">
        <v>37555.770072804989</v>
      </c>
      <c r="D3985">
        <v>0</v>
      </c>
      <c r="E3985">
        <v>315.73225492975911</v>
      </c>
      <c r="F3985">
        <v>0</v>
      </c>
      <c r="G3985">
        <v>0.1547707132008623</v>
      </c>
      <c r="H3985">
        <v>0.15426552815639619</v>
      </c>
      <c r="I3985">
        <v>0.1639016828213723</v>
      </c>
      <c r="J3985">
        <v>166</v>
      </c>
      <c r="K3985">
        <v>23</v>
      </c>
      <c r="L3985" t="str">
        <f>VLOOKUP(J3985,Clustering!$D$3:$E$367,2,FALSE)</f>
        <v>Spring</v>
      </c>
      <c r="M3985">
        <v>0.26601381800000001</v>
      </c>
      <c r="N3985">
        <v>0.32931907399999999</v>
      </c>
      <c r="O3985">
        <v>0.32931907399999999</v>
      </c>
      <c r="P3985">
        <v>0.87266847400000003</v>
      </c>
      <c r="Q3985">
        <v>0.42104472700000001</v>
      </c>
      <c r="R3985">
        <v>0.15426552815639619</v>
      </c>
      <c r="S3985">
        <v>0</v>
      </c>
      <c r="T3985">
        <v>0</v>
      </c>
      <c r="U3985">
        <v>0.65528198199999999</v>
      </c>
      <c r="V3985">
        <v>0.85008076700000001</v>
      </c>
      <c r="W3985">
        <v>1.197318E-2</v>
      </c>
      <c r="X3985">
        <v>1.332757E-3</v>
      </c>
      <c r="Y3985">
        <v>0.1639016828213723</v>
      </c>
      <c r="Z3985">
        <v>0.304329619</v>
      </c>
      <c r="AA3985">
        <v>0.65528198199999999</v>
      </c>
      <c r="AB3985">
        <v>0</v>
      </c>
      <c r="AC3985">
        <v>0</v>
      </c>
      <c r="AD3985">
        <v>0.85</v>
      </c>
      <c r="AE3985">
        <v>0.85</v>
      </c>
      <c r="AF3985">
        <v>0.85</v>
      </c>
      <c r="AG3985">
        <v>0.85</v>
      </c>
      <c r="AH3985">
        <v>0.87266847400000003</v>
      </c>
      <c r="AI3985">
        <v>1.197318E-2</v>
      </c>
      <c r="AJ3985">
        <v>0.38142008199999999</v>
      </c>
      <c r="AK3985">
        <v>0</v>
      </c>
      <c r="AL3985">
        <v>3.9464554999999998E-2</v>
      </c>
    </row>
    <row r="3986" spans="1:38" x14ac:dyDescent="0.35">
      <c r="A3986" t="s">
        <v>4110</v>
      </c>
      <c r="B3986">
        <v>57441.407454626809</v>
      </c>
      <c r="C3986">
        <v>57107.135678622071</v>
      </c>
      <c r="D3986">
        <v>0</v>
      </c>
      <c r="E3986">
        <v>334.27177600473527</v>
      </c>
      <c r="F3986">
        <v>0</v>
      </c>
      <c r="G3986">
        <v>0.16385871372781141</v>
      </c>
      <c r="H3986">
        <v>0.1635065937836839</v>
      </c>
      <c r="I3986">
        <v>0.17022310742438651</v>
      </c>
      <c r="J3986">
        <v>167</v>
      </c>
      <c r="K3986">
        <v>0</v>
      </c>
      <c r="L3986" t="str">
        <f>VLOOKUP(J3986,Clustering!$D$3:$E$367,2,FALSE)</f>
        <v>Summer</v>
      </c>
      <c r="M3986">
        <v>0.55470901900000003</v>
      </c>
      <c r="N3986">
        <v>0.48103701300000001</v>
      </c>
      <c r="O3986">
        <v>0.48103701300000001</v>
      </c>
      <c r="P3986">
        <v>0.948784462</v>
      </c>
      <c r="Q3986">
        <v>0.356135751</v>
      </c>
      <c r="R3986">
        <v>0.1635065937836839</v>
      </c>
      <c r="S3986">
        <v>0</v>
      </c>
      <c r="T3986">
        <v>0</v>
      </c>
      <c r="U3986">
        <v>0.66443094800000002</v>
      </c>
      <c r="V3986">
        <v>0.85008076700000001</v>
      </c>
      <c r="W3986">
        <v>1.2217531E-2</v>
      </c>
      <c r="X3986">
        <v>1.9436808E-2</v>
      </c>
      <c r="Y3986">
        <v>0.17022310742438651</v>
      </c>
      <c r="Z3986">
        <v>0.52743087799999999</v>
      </c>
      <c r="AA3986">
        <v>0.66443094800000002</v>
      </c>
      <c r="AB3986">
        <v>0</v>
      </c>
      <c r="AC3986">
        <v>0</v>
      </c>
      <c r="AD3986">
        <v>0.85</v>
      </c>
      <c r="AE3986">
        <v>0.85</v>
      </c>
      <c r="AF3986">
        <v>0.85</v>
      </c>
      <c r="AG3986">
        <v>0.85</v>
      </c>
      <c r="AH3986">
        <v>0.948784462</v>
      </c>
      <c r="AI3986">
        <v>1.2217531E-2</v>
      </c>
      <c r="AJ3986">
        <v>0.59514420199999996</v>
      </c>
      <c r="AK3986">
        <v>0</v>
      </c>
      <c r="AL3986">
        <v>4.2638717999999999E-2</v>
      </c>
    </row>
    <row r="3987" spans="1:38" x14ac:dyDescent="0.35">
      <c r="A3987" t="s">
        <v>4111</v>
      </c>
      <c r="B3987">
        <v>56058.320843980371</v>
      </c>
      <c r="C3987">
        <v>55695.845384248983</v>
      </c>
      <c r="D3987">
        <v>0</v>
      </c>
      <c r="E3987">
        <v>362.47545973139069</v>
      </c>
      <c r="F3987">
        <v>0</v>
      </c>
      <c r="G3987">
        <v>0.1776840488879366</v>
      </c>
      <c r="H3987">
        <v>0.17797087041769949</v>
      </c>
      <c r="I3987">
        <v>0.17249989170937041</v>
      </c>
      <c r="J3987">
        <v>167</v>
      </c>
      <c r="K3987">
        <v>1</v>
      </c>
      <c r="L3987" t="str">
        <f>VLOOKUP(J3987,Clustering!$D$3:$E$367,2,FALSE)</f>
        <v>Summer</v>
      </c>
      <c r="M3987">
        <v>0.51573367000000003</v>
      </c>
      <c r="N3987">
        <v>0.45924385299999998</v>
      </c>
      <c r="O3987">
        <v>0.45924385299999998</v>
      </c>
      <c r="P3987">
        <v>0.94905913799999997</v>
      </c>
      <c r="Q3987">
        <v>0.29864887699999998</v>
      </c>
      <c r="R3987">
        <v>0.17797087041769949</v>
      </c>
      <c r="S3987">
        <v>0</v>
      </c>
      <c r="T3987">
        <v>0</v>
      </c>
      <c r="U3987">
        <v>0.66443094800000002</v>
      </c>
      <c r="V3987">
        <v>0.85008076700000001</v>
      </c>
      <c r="W3987">
        <v>1.2287345E-2</v>
      </c>
      <c r="X3987">
        <v>1.9436808E-2</v>
      </c>
      <c r="Y3987">
        <v>0.17249989170937041</v>
      </c>
      <c r="Z3987">
        <v>0.483311131</v>
      </c>
      <c r="AA3987">
        <v>0.66443094800000002</v>
      </c>
      <c r="AB3987">
        <v>0</v>
      </c>
      <c r="AC3987">
        <v>0</v>
      </c>
      <c r="AD3987">
        <v>0.85</v>
      </c>
      <c r="AE3987">
        <v>0.85</v>
      </c>
      <c r="AF3987">
        <v>0.85</v>
      </c>
      <c r="AG3987">
        <v>0.85</v>
      </c>
      <c r="AH3987">
        <v>0.94905913799999997</v>
      </c>
      <c r="AI3987">
        <v>1.2287345E-2</v>
      </c>
      <c r="AJ3987">
        <v>0.55167392900000001</v>
      </c>
      <c r="AK3987">
        <v>0</v>
      </c>
      <c r="AL3987">
        <v>0</v>
      </c>
    </row>
    <row r="3988" spans="1:38" x14ac:dyDescent="0.35">
      <c r="A3988" t="s">
        <v>4112</v>
      </c>
      <c r="B3988">
        <v>55255.044580206122</v>
      </c>
      <c r="C3988">
        <v>54874.252709542539</v>
      </c>
      <c r="D3988">
        <v>0</v>
      </c>
      <c r="E3988">
        <v>380.79187066357213</v>
      </c>
      <c r="F3988">
        <v>0</v>
      </c>
      <c r="G3988">
        <v>0.1866626816978294</v>
      </c>
      <c r="H3988">
        <v>0.18761372150704311</v>
      </c>
      <c r="I3988">
        <v>0.1694731078952153</v>
      </c>
      <c r="J3988">
        <v>167</v>
      </c>
      <c r="K3988">
        <v>2</v>
      </c>
      <c r="L3988" t="str">
        <f>VLOOKUP(J3988,Clustering!$D$3:$E$367,2,FALSE)</f>
        <v>Summer</v>
      </c>
      <c r="M3988">
        <v>0.47768561900000001</v>
      </c>
      <c r="N3988">
        <v>0.44425427699999998</v>
      </c>
      <c r="O3988">
        <v>0.44425427699999998</v>
      </c>
      <c r="P3988">
        <v>0.94940502800000004</v>
      </c>
      <c r="Q3988">
        <v>0.25137521699999998</v>
      </c>
      <c r="R3988">
        <v>0.18761372150704311</v>
      </c>
      <c r="S3988">
        <v>0</v>
      </c>
      <c r="T3988">
        <v>0</v>
      </c>
      <c r="U3988">
        <v>0.66443094800000002</v>
      </c>
      <c r="V3988">
        <v>0.85008076700000001</v>
      </c>
      <c r="W3988">
        <v>1.2566603000000001E-2</v>
      </c>
      <c r="X3988">
        <v>1.9190527999999998E-2</v>
      </c>
      <c r="Y3988">
        <v>0.1694731078952153</v>
      </c>
      <c r="Z3988">
        <v>0.46524115900000002</v>
      </c>
      <c r="AA3988">
        <v>0.66443094800000002</v>
      </c>
      <c r="AB3988">
        <v>0</v>
      </c>
      <c r="AC3988">
        <v>0</v>
      </c>
      <c r="AD3988">
        <v>0.85</v>
      </c>
      <c r="AE3988">
        <v>0.85</v>
      </c>
      <c r="AF3988">
        <v>0.85</v>
      </c>
      <c r="AG3988">
        <v>0.85</v>
      </c>
      <c r="AH3988">
        <v>0.94940502800000004</v>
      </c>
      <c r="AI3988">
        <v>1.2566603000000001E-2</v>
      </c>
      <c r="AJ3988">
        <v>0.53289369399999997</v>
      </c>
      <c r="AK3988">
        <v>0</v>
      </c>
      <c r="AL3988">
        <v>0</v>
      </c>
    </row>
    <row r="3989" spans="1:38" x14ac:dyDescent="0.35">
      <c r="A3989" t="s">
        <v>4113</v>
      </c>
      <c r="B3989">
        <v>54541.219292139467</v>
      </c>
      <c r="C3989">
        <v>54152.157442854354</v>
      </c>
      <c r="D3989">
        <v>0</v>
      </c>
      <c r="E3989">
        <v>389.06184928512408</v>
      </c>
      <c r="F3989">
        <v>0</v>
      </c>
      <c r="G3989">
        <v>0.19071659278682551</v>
      </c>
      <c r="H3989">
        <v>0.192234254320687</v>
      </c>
      <c r="I3989">
        <v>0.16328561177955311</v>
      </c>
      <c r="J3989">
        <v>167</v>
      </c>
      <c r="K3989">
        <v>3</v>
      </c>
      <c r="L3989" t="str">
        <f>VLOOKUP(J3989,Clustering!$D$3:$E$367,2,FALSE)</f>
        <v>Summer</v>
      </c>
      <c r="M3989">
        <v>0.46011877699999998</v>
      </c>
      <c r="N3989">
        <v>0.438194158</v>
      </c>
      <c r="O3989">
        <v>0.438194158</v>
      </c>
      <c r="P3989">
        <v>0.94909983099999995</v>
      </c>
      <c r="Q3989">
        <v>0.22464062900000001</v>
      </c>
      <c r="R3989">
        <v>0.192234254320687</v>
      </c>
      <c r="S3989">
        <v>0</v>
      </c>
      <c r="T3989">
        <v>0</v>
      </c>
      <c r="U3989">
        <v>0.66443094800000002</v>
      </c>
      <c r="V3989">
        <v>0.85008076700000001</v>
      </c>
      <c r="W3989">
        <v>1.2531696E-2</v>
      </c>
      <c r="X3989">
        <v>1.9170423999999998E-2</v>
      </c>
      <c r="Y3989">
        <v>0.16328561177955311</v>
      </c>
      <c r="Z3989">
        <v>0.45789159899999998</v>
      </c>
      <c r="AA3989">
        <v>0.66443094800000002</v>
      </c>
      <c r="AB3989">
        <v>0</v>
      </c>
      <c r="AC3989">
        <v>0</v>
      </c>
      <c r="AD3989">
        <v>0.85</v>
      </c>
      <c r="AE3989">
        <v>0.85</v>
      </c>
      <c r="AF3989">
        <v>0.85</v>
      </c>
      <c r="AG3989">
        <v>0.85</v>
      </c>
      <c r="AH3989">
        <v>0.94909983099999995</v>
      </c>
      <c r="AI3989">
        <v>1.2531696E-2</v>
      </c>
      <c r="AJ3989">
        <v>0.52986034299999996</v>
      </c>
      <c r="AK3989">
        <v>0</v>
      </c>
      <c r="AL3989">
        <v>0</v>
      </c>
    </row>
    <row r="3990" spans="1:38" x14ac:dyDescent="0.35">
      <c r="A3990" t="s">
        <v>4114</v>
      </c>
      <c r="B3990">
        <v>54440.049752291001</v>
      </c>
      <c r="C3990">
        <v>54047.669514590852</v>
      </c>
      <c r="D3990">
        <v>0</v>
      </c>
      <c r="E3990">
        <v>392.38023770014661</v>
      </c>
      <c r="F3990">
        <v>0</v>
      </c>
      <c r="G3990">
        <v>0.19234325377458161</v>
      </c>
      <c r="H3990">
        <v>0.19452443145440609</v>
      </c>
      <c r="I3990">
        <v>0.1529195468585087</v>
      </c>
      <c r="J3990">
        <v>167</v>
      </c>
      <c r="K3990">
        <v>4</v>
      </c>
      <c r="L3990" t="str">
        <f>VLOOKUP(J3990,Clustering!$D$3:$E$367,2,FALSE)</f>
        <v>Summer</v>
      </c>
      <c r="M3990">
        <v>0.44971114400000001</v>
      </c>
      <c r="N3990">
        <v>0.43054259099999997</v>
      </c>
      <c r="O3990">
        <v>0.43054259099999997</v>
      </c>
      <c r="P3990">
        <v>0.94948641300000003</v>
      </c>
      <c r="Q3990">
        <v>0.204401945</v>
      </c>
      <c r="R3990">
        <v>0.19452443145440609</v>
      </c>
      <c r="S3990">
        <v>0</v>
      </c>
      <c r="T3990">
        <v>0</v>
      </c>
      <c r="U3990">
        <v>0.66443094800000002</v>
      </c>
      <c r="V3990">
        <v>0.85008076700000001</v>
      </c>
      <c r="W3990">
        <v>1.2531696E-2</v>
      </c>
      <c r="X3990">
        <v>1.9170423999999998E-2</v>
      </c>
      <c r="Y3990">
        <v>0.1529195468585087</v>
      </c>
      <c r="Z3990">
        <v>0.46404968000000002</v>
      </c>
      <c r="AA3990">
        <v>0.66443094800000002</v>
      </c>
      <c r="AB3990">
        <v>0</v>
      </c>
      <c r="AC3990">
        <v>0</v>
      </c>
      <c r="AD3990">
        <v>0.85</v>
      </c>
      <c r="AE3990">
        <v>0.85</v>
      </c>
      <c r="AF3990">
        <v>0.85</v>
      </c>
      <c r="AG3990">
        <v>0.85</v>
      </c>
      <c r="AH3990">
        <v>0.94948641300000003</v>
      </c>
      <c r="AI3990">
        <v>1.2531696E-2</v>
      </c>
      <c r="AJ3990">
        <v>0.53565048400000004</v>
      </c>
      <c r="AK3990">
        <v>0</v>
      </c>
      <c r="AL3990">
        <v>0</v>
      </c>
    </row>
    <row r="3991" spans="1:38" x14ac:dyDescent="0.35">
      <c r="A3991" t="s">
        <v>4115</v>
      </c>
      <c r="B3991">
        <v>58165.881593643273</v>
      </c>
      <c r="C3991">
        <v>57371.989747717438</v>
      </c>
      <c r="D3991">
        <v>412.85927340907699</v>
      </c>
      <c r="E3991">
        <v>381.032572516752</v>
      </c>
      <c r="F3991">
        <v>1.8645558243607401E-2</v>
      </c>
      <c r="G3991">
        <v>0.1867806728023293</v>
      </c>
      <c r="H3991">
        <v>0.1890601491704447</v>
      </c>
      <c r="I3991">
        <v>0.14558026575161931</v>
      </c>
      <c r="J3991">
        <v>167</v>
      </c>
      <c r="K3991">
        <v>5</v>
      </c>
      <c r="L3991" t="str">
        <f>VLOOKUP(J3991,Clustering!$D$3:$E$367,2,FALSE)</f>
        <v>Summer</v>
      </c>
      <c r="M3991">
        <v>0.45811442899999999</v>
      </c>
      <c r="N3991">
        <v>0.44298821900000002</v>
      </c>
      <c r="O3991">
        <v>0.44298821900000002</v>
      </c>
      <c r="P3991">
        <v>0.94956779899999999</v>
      </c>
      <c r="Q3991">
        <v>0.189207287</v>
      </c>
      <c r="R3991">
        <v>0.1890601491704447</v>
      </c>
      <c r="S3991">
        <v>1.8645558243607401E-2</v>
      </c>
      <c r="T3991">
        <v>0</v>
      </c>
      <c r="U3991">
        <v>0.66443094800000002</v>
      </c>
      <c r="V3991">
        <v>0.85008076700000001</v>
      </c>
      <c r="W3991">
        <v>1.2566603000000001E-2</v>
      </c>
      <c r="X3991">
        <v>1.9170423999999998E-2</v>
      </c>
      <c r="Y3991">
        <v>0.14558026575161931</v>
      </c>
      <c r="Z3991">
        <v>0.49226170800000002</v>
      </c>
      <c r="AA3991">
        <v>0.66443094800000002</v>
      </c>
      <c r="AB3991">
        <v>0</v>
      </c>
      <c r="AC3991">
        <v>0</v>
      </c>
      <c r="AD3991">
        <v>0.85</v>
      </c>
      <c r="AE3991">
        <v>0.85</v>
      </c>
      <c r="AF3991">
        <v>0.85</v>
      </c>
      <c r="AG3991">
        <v>0.85</v>
      </c>
      <c r="AH3991">
        <v>0.94956779899999999</v>
      </c>
      <c r="AI3991">
        <v>1.2566603000000001E-2</v>
      </c>
      <c r="AJ3991">
        <v>0.54921540899999999</v>
      </c>
      <c r="AK3991">
        <v>1.30518907705251E-2</v>
      </c>
      <c r="AL3991">
        <v>0</v>
      </c>
    </row>
    <row r="3992" spans="1:38" x14ac:dyDescent="0.35">
      <c r="A3992" t="s">
        <v>4116</v>
      </c>
      <c r="B3992">
        <v>64930.95533073254</v>
      </c>
      <c r="C3992">
        <v>61923.661901947853</v>
      </c>
      <c r="D3992">
        <v>2675.224560642388</v>
      </c>
      <c r="E3992">
        <v>332.06886814230239</v>
      </c>
      <c r="F3992">
        <v>0.1208185417474263</v>
      </c>
      <c r="G3992">
        <v>0.1627788569325011</v>
      </c>
      <c r="H3992">
        <v>0.1645914145312351</v>
      </c>
      <c r="I3992">
        <v>0.13001777552131741</v>
      </c>
      <c r="J3992">
        <v>167</v>
      </c>
      <c r="K3992">
        <v>6</v>
      </c>
      <c r="L3992" t="str">
        <f>VLOOKUP(J3992,Clustering!$D$3:$E$367,2,FALSE)</f>
        <v>Summer</v>
      </c>
      <c r="M3992">
        <v>0.487741916</v>
      </c>
      <c r="N3992">
        <v>0.45858518799999998</v>
      </c>
      <c r="O3992">
        <v>0.45858518799999998</v>
      </c>
      <c r="P3992">
        <v>0.94971022400000005</v>
      </c>
      <c r="Q3992">
        <v>0.19102213500000001</v>
      </c>
      <c r="R3992">
        <v>0.1645914145312351</v>
      </c>
      <c r="S3992">
        <v>0.1208185417474263</v>
      </c>
      <c r="T3992">
        <v>0</v>
      </c>
      <c r="U3992">
        <v>0.66443094800000002</v>
      </c>
      <c r="V3992">
        <v>0.85008076700000001</v>
      </c>
      <c r="W3992">
        <v>1.2531696E-2</v>
      </c>
      <c r="X3992">
        <v>1.890404E-2</v>
      </c>
      <c r="Y3992">
        <v>0.13001777552131741</v>
      </c>
      <c r="Z3992">
        <v>0.499232281</v>
      </c>
      <c r="AA3992">
        <v>0.66443094800000002</v>
      </c>
      <c r="AB3992">
        <v>0</v>
      </c>
      <c r="AC3992">
        <v>0</v>
      </c>
      <c r="AD3992">
        <v>0.85</v>
      </c>
      <c r="AE3992">
        <v>0.85</v>
      </c>
      <c r="AF3992">
        <v>0.85</v>
      </c>
      <c r="AG3992">
        <v>0.85</v>
      </c>
      <c r="AH3992">
        <v>0.94971022400000005</v>
      </c>
      <c r="AI3992">
        <v>1.2531696E-2</v>
      </c>
      <c r="AJ3992">
        <v>0.54290497199999999</v>
      </c>
      <c r="AK3992">
        <v>8.4572979223198397E-2</v>
      </c>
      <c r="AL3992">
        <v>0</v>
      </c>
    </row>
    <row r="3993" spans="1:38" x14ac:dyDescent="0.35">
      <c r="A3993" t="s">
        <v>4117</v>
      </c>
      <c r="B3993">
        <v>71485.206373786306</v>
      </c>
      <c r="C3993">
        <v>65346.493823622899</v>
      </c>
      <c r="D3993">
        <v>5804.9690354243676</v>
      </c>
      <c r="E3993">
        <v>333.74351473904159</v>
      </c>
      <c r="F3993">
        <v>0.26216412037594522</v>
      </c>
      <c r="G3993">
        <v>0.1635997621269811</v>
      </c>
      <c r="H3993">
        <v>0.16605793146773939</v>
      </c>
      <c r="I3993">
        <v>0.11916956804580579</v>
      </c>
      <c r="J3993">
        <v>167</v>
      </c>
      <c r="K3993">
        <v>7</v>
      </c>
      <c r="L3993" t="str">
        <f>VLOOKUP(J3993,Clustering!$D$3:$E$367,2,FALSE)</f>
        <v>Summer</v>
      </c>
      <c r="M3993">
        <v>0.51620019900000003</v>
      </c>
      <c r="N3993">
        <v>0.46934076600000002</v>
      </c>
      <c r="O3993">
        <v>0.46934076600000002</v>
      </c>
      <c r="P3993">
        <v>0.950157845</v>
      </c>
      <c r="Q3993">
        <v>0.20898287199999999</v>
      </c>
      <c r="R3993">
        <v>0.16605793146773939</v>
      </c>
      <c r="S3993">
        <v>0.26216412037594522</v>
      </c>
      <c r="T3993">
        <v>0</v>
      </c>
      <c r="U3993">
        <v>0.66478313300000003</v>
      </c>
      <c r="V3993">
        <v>0.85008076700000001</v>
      </c>
      <c r="W3993">
        <v>1.2392067E-2</v>
      </c>
      <c r="X3993">
        <v>1.890404E-2</v>
      </c>
      <c r="Y3993">
        <v>0.11916956804580579</v>
      </c>
      <c r="Z3993">
        <v>0.50879229199999998</v>
      </c>
      <c r="AA3993">
        <v>0.66478313300000003</v>
      </c>
      <c r="AB3993">
        <v>0</v>
      </c>
      <c r="AC3993">
        <v>0</v>
      </c>
      <c r="AD3993">
        <v>0.85</v>
      </c>
      <c r="AE3993">
        <v>0.85</v>
      </c>
      <c r="AF3993">
        <v>0.85</v>
      </c>
      <c r="AG3993">
        <v>0.85</v>
      </c>
      <c r="AH3993">
        <v>0.950157845</v>
      </c>
      <c r="AI3993">
        <v>1.2392067E-2</v>
      </c>
      <c r="AJ3993">
        <v>0.54499692</v>
      </c>
      <c r="AK3993">
        <v>0.18351488426316159</v>
      </c>
      <c r="AL3993">
        <v>0</v>
      </c>
    </row>
    <row r="3994" spans="1:38" x14ac:dyDescent="0.35">
      <c r="A3994" t="s">
        <v>4118</v>
      </c>
      <c r="B3994">
        <v>73058.976908927216</v>
      </c>
      <c r="C3994">
        <v>63871.851577822039</v>
      </c>
      <c r="D3994">
        <v>8845.5275567343215</v>
      </c>
      <c r="E3994">
        <v>341.59777437085597</v>
      </c>
      <c r="F3994">
        <v>0.39948188130221618</v>
      </c>
      <c r="G3994">
        <v>0.1674498893974784</v>
      </c>
      <c r="H3994">
        <v>0.17027667881932729</v>
      </c>
      <c r="I3994">
        <v>0.1163570698114138</v>
      </c>
      <c r="J3994">
        <v>167</v>
      </c>
      <c r="K3994">
        <v>8</v>
      </c>
      <c r="L3994" t="str">
        <f>VLOOKUP(J3994,Clustering!$D$3:$E$367,2,FALSE)</f>
        <v>Summer</v>
      </c>
      <c r="M3994">
        <v>0.53540277300000005</v>
      </c>
      <c r="N3994">
        <v>0.47360039999999998</v>
      </c>
      <c r="O3994">
        <v>0.47360039999999998</v>
      </c>
      <c r="P3994">
        <v>0.95052408099999997</v>
      </c>
      <c r="Q3994">
        <v>0.225141277</v>
      </c>
      <c r="R3994">
        <v>0.17027667881932729</v>
      </c>
      <c r="S3994">
        <v>0.39948188130221618</v>
      </c>
      <c r="T3994">
        <v>0.19438567300000001</v>
      </c>
      <c r="U3994">
        <v>0.66478313300000003</v>
      </c>
      <c r="V3994">
        <v>0.85008076700000001</v>
      </c>
      <c r="W3994">
        <v>1.260151E-2</v>
      </c>
      <c r="X3994">
        <v>1.890404E-2</v>
      </c>
      <c r="Y3994">
        <v>0.1163570698114138</v>
      </c>
      <c r="Z3994">
        <v>0.53361108199999996</v>
      </c>
      <c r="AA3994">
        <v>0.66478313300000003</v>
      </c>
      <c r="AB3994">
        <v>0</v>
      </c>
      <c r="AC3994">
        <v>0</v>
      </c>
      <c r="AD3994">
        <v>0.85</v>
      </c>
      <c r="AE3994">
        <v>0.85</v>
      </c>
      <c r="AF3994">
        <v>0.85</v>
      </c>
      <c r="AG3994">
        <v>0.85</v>
      </c>
      <c r="AH3994">
        <v>0.95052408099999997</v>
      </c>
      <c r="AI3994">
        <v>1.260151E-2</v>
      </c>
      <c r="AJ3994">
        <v>0.54287691000000005</v>
      </c>
      <c r="AK3994">
        <v>0.2796373169115513</v>
      </c>
      <c r="AL3994">
        <v>0</v>
      </c>
    </row>
    <row r="3995" spans="1:38" x14ac:dyDescent="0.35">
      <c r="A3995" t="s">
        <v>4119</v>
      </c>
      <c r="B3995">
        <v>73134.522027114333</v>
      </c>
      <c r="C3995">
        <v>61248.130745135459</v>
      </c>
      <c r="D3995">
        <v>11561.075903255491</v>
      </c>
      <c r="E3995">
        <v>325.31537872338362</v>
      </c>
      <c r="F3995">
        <v>0.52212152662325806</v>
      </c>
      <c r="G3995">
        <v>0.1594683229036194</v>
      </c>
      <c r="H3995">
        <v>0.1622610588513104</v>
      </c>
      <c r="I3995">
        <v>0.1089910030070541</v>
      </c>
      <c r="J3995">
        <v>167</v>
      </c>
      <c r="K3995">
        <v>9</v>
      </c>
      <c r="L3995" t="str">
        <f>VLOOKUP(J3995,Clustering!$D$3:$E$367,2,FALSE)</f>
        <v>Summer</v>
      </c>
      <c r="M3995">
        <v>0.54581040599999997</v>
      </c>
      <c r="N3995">
        <v>0.48570289100000003</v>
      </c>
      <c r="O3995">
        <v>0.48570289100000003</v>
      </c>
      <c r="P3995">
        <v>0.94978143699999995</v>
      </c>
      <c r="Q3995">
        <v>0.248934559</v>
      </c>
      <c r="R3995">
        <v>0.1622610588513104</v>
      </c>
      <c r="S3995">
        <v>0.52212152662325806</v>
      </c>
      <c r="T3995">
        <v>0.50389149200000005</v>
      </c>
      <c r="U3995">
        <v>0.66478313300000003</v>
      </c>
      <c r="V3995">
        <v>0.85008076700000001</v>
      </c>
      <c r="W3995">
        <v>1.4381779000000001E-2</v>
      </c>
      <c r="X3995">
        <v>1.890404E-2</v>
      </c>
      <c r="Y3995">
        <v>0.1089910030070541</v>
      </c>
      <c r="Z3995">
        <v>0.56932384400000002</v>
      </c>
      <c r="AA3995">
        <v>0.66478313300000003</v>
      </c>
      <c r="AB3995">
        <v>0</v>
      </c>
      <c r="AC3995">
        <v>0</v>
      </c>
      <c r="AD3995">
        <v>0.85</v>
      </c>
      <c r="AE3995">
        <v>0.85</v>
      </c>
      <c r="AF3995">
        <v>0.85</v>
      </c>
      <c r="AG3995">
        <v>0.85</v>
      </c>
      <c r="AH3995">
        <v>0.94978143699999995</v>
      </c>
      <c r="AI3995">
        <v>1.4381779000000001E-2</v>
      </c>
      <c r="AJ3995">
        <v>0.55470886900000005</v>
      </c>
      <c r="AK3995">
        <v>0.36548506863628061</v>
      </c>
      <c r="AL3995">
        <v>0</v>
      </c>
    </row>
    <row r="3996" spans="1:38" x14ac:dyDescent="0.35">
      <c r="A3996" t="s">
        <v>4120</v>
      </c>
      <c r="B3996">
        <v>72297.515932825831</v>
      </c>
      <c r="C3996">
        <v>58425.131641324813</v>
      </c>
      <c r="D3996">
        <v>13572.7025529684</v>
      </c>
      <c r="E3996">
        <v>299.68173853261209</v>
      </c>
      <c r="F3996">
        <v>0.6129706470799775</v>
      </c>
      <c r="G3996">
        <v>0.14690281300618241</v>
      </c>
      <c r="H3996">
        <v>0.1496449953427523</v>
      </c>
      <c r="I3996">
        <v>9.73392246074304E-2</v>
      </c>
      <c r="J3996">
        <v>167</v>
      </c>
      <c r="K3996">
        <v>10</v>
      </c>
      <c r="L3996" t="str">
        <f>VLOOKUP(J3996,Clustering!$D$3:$E$367,2,FALSE)</f>
        <v>Summer</v>
      </c>
      <c r="M3996">
        <v>0.56661415400000004</v>
      </c>
      <c r="N3996">
        <v>0.50284594900000001</v>
      </c>
      <c r="O3996">
        <v>0.50284594900000001</v>
      </c>
      <c r="P3996">
        <v>0.94711605399999999</v>
      </c>
      <c r="Q3996">
        <v>0.26186378599999999</v>
      </c>
      <c r="R3996">
        <v>0.1496449953427523</v>
      </c>
      <c r="S3996">
        <v>0.6129706470799775</v>
      </c>
      <c r="T3996">
        <v>0.61315550900000004</v>
      </c>
      <c r="U3996">
        <v>0.66501009600000005</v>
      </c>
      <c r="V3996">
        <v>0.85008076700000001</v>
      </c>
      <c r="W3996">
        <v>1.4067614000000001E-2</v>
      </c>
      <c r="X3996">
        <v>1.8915349000000001E-2</v>
      </c>
      <c r="Y3996">
        <v>9.73392246074304E-2</v>
      </c>
      <c r="Z3996">
        <v>0.61472961800000003</v>
      </c>
      <c r="AA3996">
        <v>0.66501009600000005</v>
      </c>
      <c r="AB3996">
        <v>0</v>
      </c>
      <c r="AC3996">
        <v>0</v>
      </c>
      <c r="AD3996">
        <v>0.85</v>
      </c>
      <c r="AE3996">
        <v>0.85</v>
      </c>
      <c r="AF3996">
        <v>0.85</v>
      </c>
      <c r="AG3996">
        <v>0.85</v>
      </c>
      <c r="AH3996">
        <v>0.94711605399999999</v>
      </c>
      <c r="AI3996">
        <v>1.4067614000000001E-2</v>
      </c>
      <c r="AJ3996">
        <v>0.60126650000000004</v>
      </c>
      <c r="AK3996">
        <v>0.42907945295598421</v>
      </c>
      <c r="AL3996">
        <v>0</v>
      </c>
    </row>
    <row r="3997" spans="1:38" x14ac:dyDescent="0.35">
      <c r="A3997" t="s">
        <v>4121</v>
      </c>
      <c r="B3997">
        <v>70780.044182959071</v>
      </c>
      <c r="C3997">
        <v>55936.976302976458</v>
      </c>
      <c r="D3997">
        <v>14567.08605601721</v>
      </c>
      <c r="E3997">
        <v>275.98182396540159</v>
      </c>
      <c r="F3997">
        <v>0.65787901348163957</v>
      </c>
      <c r="G3997">
        <v>0.1352852078261772</v>
      </c>
      <c r="H3997">
        <v>0.13811375258174549</v>
      </c>
      <c r="I3997">
        <v>8.4160661451994107E-2</v>
      </c>
      <c r="J3997">
        <v>167</v>
      </c>
      <c r="K3997">
        <v>11</v>
      </c>
      <c r="L3997" t="str">
        <f>VLOOKUP(J3997,Clustering!$D$3:$E$367,2,FALSE)</f>
        <v>Summer</v>
      </c>
      <c r="M3997">
        <v>0.600958769</v>
      </c>
      <c r="N3997">
        <v>0.52040905400000004</v>
      </c>
      <c r="O3997">
        <v>0.52040905400000004</v>
      </c>
      <c r="P3997">
        <v>0.94453205799999995</v>
      </c>
      <c r="Q3997">
        <v>0.27752154299999998</v>
      </c>
      <c r="R3997">
        <v>0.13811375258174549</v>
      </c>
      <c r="S3997">
        <v>0.65787901348163957</v>
      </c>
      <c r="T3997">
        <v>0.62169412099999999</v>
      </c>
      <c r="U3997">
        <v>0.66559707000000001</v>
      </c>
      <c r="V3997">
        <v>0.85008076700000001</v>
      </c>
      <c r="W3997">
        <v>1.4416686E-2</v>
      </c>
      <c r="X3997">
        <v>2.302922E-2</v>
      </c>
      <c r="Y3997">
        <v>8.4160661451994107E-2</v>
      </c>
      <c r="Z3997">
        <v>0.67642604799999995</v>
      </c>
      <c r="AA3997">
        <v>0.66559707000000001</v>
      </c>
      <c r="AB3997">
        <v>0</v>
      </c>
      <c r="AC3997">
        <v>0</v>
      </c>
      <c r="AD3997">
        <v>0.85</v>
      </c>
      <c r="AE3997">
        <v>0.85</v>
      </c>
      <c r="AF3997">
        <v>0.85</v>
      </c>
      <c r="AG3997">
        <v>0.85</v>
      </c>
      <c r="AH3997">
        <v>0.94453205799999995</v>
      </c>
      <c r="AI3997">
        <v>1.4416686E-2</v>
      </c>
      <c r="AJ3997">
        <v>0.64142297699999995</v>
      </c>
      <c r="AK3997">
        <v>0.46051530943714769</v>
      </c>
      <c r="AL3997">
        <v>1.5393819999999999E-3</v>
      </c>
    </row>
    <row r="3998" spans="1:38" x14ac:dyDescent="0.35">
      <c r="A3998" t="s">
        <v>4122</v>
      </c>
      <c r="B3998">
        <v>70869.848237358092</v>
      </c>
      <c r="C3998">
        <v>56069.38364254163</v>
      </c>
      <c r="D3998">
        <v>14540.5264272243</v>
      </c>
      <c r="E3998">
        <v>259.93816759216219</v>
      </c>
      <c r="F3998">
        <v>0.65667952702830767</v>
      </c>
      <c r="G3998">
        <v>0.12742067038831481</v>
      </c>
      <c r="H3998">
        <v>0.13039947171027061</v>
      </c>
      <c r="I3998">
        <v>7.3580310951186403E-2</v>
      </c>
      <c r="J3998">
        <v>167</v>
      </c>
      <c r="K3998">
        <v>12</v>
      </c>
      <c r="L3998" t="str">
        <f>VLOOKUP(J3998,Clustering!$D$3:$E$367,2,FALSE)</f>
        <v>Summer</v>
      </c>
      <c r="M3998">
        <v>0.62290868200000005</v>
      </c>
      <c r="N3998">
        <v>0.53798990800000002</v>
      </c>
      <c r="O3998">
        <v>0.53798990800000002</v>
      </c>
      <c r="P3998">
        <v>0.94361646899999996</v>
      </c>
      <c r="Q3998">
        <v>0.31340546800000002</v>
      </c>
      <c r="R3998">
        <v>0.13039947171027061</v>
      </c>
      <c r="S3998">
        <v>0.65667952702830767</v>
      </c>
      <c r="T3998">
        <v>0.62222306199999999</v>
      </c>
      <c r="U3998">
        <v>0.66559707000000001</v>
      </c>
      <c r="V3998">
        <v>0.85008076700000001</v>
      </c>
      <c r="W3998">
        <v>1.3927985E-2</v>
      </c>
      <c r="X3998">
        <v>3.7668605000000001E-2</v>
      </c>
      <c r="Y3998">
        <v>7.3580310951186403E-2</v>
      </c>
      <c r="Z3998">
        <v>0.70981932400000003</v>
      </c>
      <c r="AA3998">
        <v>0.66559707000000001</v>
      </c>
      <c r="AB3998">
        <v>0</v>
      </c>
      <c r="AC3998">
        <v>0</v>
      </c>
      <c r="AD3998">
        <v>0.85</v>
      </c>
      <c r="AE3998">
        <v>0.85</v>
      </c>
      <c r="AF3998">
        <v>0.85</v>
      </c>
      <c r="AG3998">
        <v>0.85</v>
      </c>
      <c r="AH3998">
        <v>0.94361646899999996</v>
      </c>
      <c r="AI3998">
        <v>1.3927985E-2</v>
      </c>
      <c r="AJ3998">
        <v>0.67438620800000004</v>
      </c>
      <c r="AK3998">
        <v>0.45967566891981532</v>
      </c>
      <c r="AL3998">
        <v>0.134225452</v>
      </c>
    </row>
    <row r="3999" spans="1:38" x14ac:dyDescent="0.35">
      <c r="A3999" t="s">
        <v>4123</v>
      </c>
      <c r="B3999">
        <v>70848.20432652114</v>
      </c>
      <c r="C3999">
        <v>56749.69460837364</v>
      </c>
      <c r="D3999">
        <v>13851.71066658768</v>
      </c>
      <c r="E3999">
        <v>246.7990515598193</v>
      </c>
      <c r="F3999">
        <v>0.62557121673648775</v>
      </c>
      <c r="G3999">
        <v>0.12097992723520549</v>
      </c>
      <c r="H3999">
        <v>0.12372983304014119</v>
      </c>
      <c r="I3999">
        <v>7.12767409687321E-2</v>
      </c>
      <c r="J3999">
        <v>167</v>
      </c>
      <c r="K3999">
        <v>13</v>
      </c>
      <c r="L3999" t="str">
        <f>VLOOKUP(J3999,Clustering!$D$3:$E$367,2,FALSE)</f>
        <v>Summer</v>
      </c>
      <c r="M3999">
        <v>0.63006213</v>
      </c>
      <c r="N3999">
        <v>0.55563781199999995</v>
      </c>
      <c r="O3999">
        <v>0.55563781199999995</v>
      </c>
      <c r="P3999">
        <v>0.942202392</v>
      </c>
      <c r="Q3999">
        <v>0.37114266600000001</v>
      </c>
      <c r="R3999">
        <v>0.12372983304014119</v>
      </c>
      <c r="S3999">
        <v>0.62557121673648775</v>
      </c>
      <c r="T3999">
        <v>0.638280187</v>
      </c>
      <c r="U3999">
        <v>0.66559707000000001</v>
      </c>
      <c r="V3999">
        <v>0.85008076700000001</v>
      </c>
      <c r="W3999">
        <v>1.424215E-2</v>
      </c>
      <c r="X3999">
        <v>7.3748540000000001E-2</v>
      </c>
      <c r="Y3999">
        <v>7.12767409687321E-2</v>
      </c>
      <c r="Z3999">
        <v>0.73201075000000004</v>
      </c>
      <c r="AA3999">
        <v>0.66559707000000001</v>
      </c>
      <c r="AB3999">
        <v>0</v>
      </c>
      <c r="AC3999">
        <v>0</v>
      </c>
      <c r="AD3999">
        <v>0.85</v>
      </c>
      <c r="AE3999">
        <v>0.85</v>
      </c>
      <c r="AF3999">
        <v>0.85</v>
      </c>
      <c r="AG3999">
        <v>0.85</v>
      </c>
      <c r="AH3999">
        <v>0.942202392</v>
      </c>
      <c r="AI3999">
        <v>1.424215E-2</v>
      </c>
      <c r="AJ3999">
        <v>0.69376245400000003</v>
      </c>
      <c r="AK3999">
        <v>0.43789985171554141</v>
      </c>
      <c r="AL3999">
        <v>0.25305274700000002</v>
      </c>
    </row>
    <row r="4000" spans="1:38" x14ac:dyDescent="0.35">
      <c r="A4000" t="s">
        <v>4124</v>
      </c>
      <c r="B4000">
        <v>70807.857428118383</v>
      </c>
      <c r="C4000">
        <v>58137.577756539591</v>
      </c>
      <c r="D4000">
        <v>12426.08154333422</v>
      </c>
      <c r="E4000">
        <v>244.1981282445708</v>
      </c>
      <c r="F4000">
        <v>0.561186927552635</v>
      </c>
      <c r="G4000">
        <v>0.11970496482577</v>
      </c>
      <c r="H4000">
        <v>0.12178117354916961</v>
      </c>
      <c r="I4000">
        <v>8.2178519839184505E-2</v>
      </c>
      <c r="J4000">
        <v>167</v>
      </c>
      <c r="K4000">
        <v>14</v>
      </c>
      <c r="L4000" t="str">
        <f>VLOOKUP(J4000,Clustering!$D$3:$E$367,2,FALSE)</f>
        <v>Summer</v>
      </c>
      <c r="M4000">
        <v>0.64880393400000003</v>
      </c>
      <c r="N4000">
        <v>0.56826289600000002</v>
      </c>
      <c r="O4000">
        <v>0.56826289600000002</v>
      </c>
      <c r="P4000">
        <v>0.939801514</v>
      </c>
      <c r="Q4000">
        <v>0.412145714</v>
      </c>
      <c r="R4000">
        <v>0.12178117354916961</v>
      </c>
      <c r="S4000">
        <v>0.561186927552635</v>
      </c>
      <c r="T4000">
        <v>0.63061054900000002</v>
      </c>
      <c r="U4000">
        <v>0.66582403300000004</v>
      </c>
      <c r="V4000">
        <v>0.85008076700000001</v>
      </c>
      <c r="W4000">
        <v>1.4032707E-2</v>
      </c>
      <c r="X4000">
        <v>9.9396783000000002E-2</v>
      </c>
      <c r="Y4000">
        <v>8.2178519839184505E-2</v>
      </c>
      <c r="Z4000">
        <v>0.74849050399999995</v>
      </c>
      <c r="AA4000">
        <v>0.66582403300000004</v>
      </c>
      <c r="AB4000">
        <v>0</v>
      </c>
      <c r="AC4000">
        <v>0</v>
      </c>
      <c r="AD4000">
        <v>0.85</v>
      </c>
      <c r="AE4000">
        <v>0.85</v>
      </c>
      <c r="AF4000">
        <v>0.85</v>
      </c>
      <c r="AG4000">
        <v>0.85</v>
      </c>
      <c r="AH4000">
        <v>0.939801514</v>
      </c>
      <c r="AI4000">
        <v>1.4032707E-2</v>
      </c>
      <c r="AJ4000">
        <v>0.70784802700000005</v>
      </c>
      <c r="AK4000">
        <v>0.39283084928684447</v>
      </c>
      <c r="AL4000">
        <v>0.306967981</v>
      </c>
    </row>
    <row r="4001" spans="1:38" x14ac:dyDescent="0.35">
      <c r="A4001" t="s">
        <v>4125</v>
      </c>
      <c r="B4001">
        <v>71323.996873108059</v>
      </c>
      <c r="C4001">
        <v>60934.358490344093</v>
      </c>
      <c r="D4001">
        <v>10139.22593654344</v>
      </c>
      <c r="E4001">
        <v>250.41244622053779</v>
      </c>
      <c r="F4001">
        <v>0.45790791177795809</v>
      </c>
      <c r="G4001">
        <v>0.12275119912771459</v>
      </c>
      <c r="H4001">
        <v>0.12475438596838399</v>
      </c>
      <c r="I4001">
        <v>8.6544588526859603E-2</v>
      </c>
      <c r="J4001">
        <v>167</v>
      </c>
      <c r="K4001">
        <v>15</v>
      </c>
      <c r="L4001" t="str">
        <f>VLOOKUP(J4001,Clustering!$D$3:$E$367,2,FALSE)</f>
        <v>Summer</v>
      </c>
      <c r="M4001">
        <v>0.65734545099999997</v>
      </c>
      <c r="N4001">
        <v>0.56817021000000001</v>
      </c>
      <c r="O4001">
        <v>0.56817021000000001</v>
      </c>
      <c r="P4001">
        <v>0.93752271399999998</v>
      </c>
      <c r="Q4001">
        <v>0.45803007600000001</v>
      </c>
      <c r="R4001">
        <v>0.12475438596838399</v>
      </c>
      <c r="S4001">
        <v>0.45790791177795809</v>
      </c>
      <c r="T4001">
        <v>0.64443856700000002</v>
      </c>
      <c r="U4001">
        <v>0.666411007</v>
      </c>
      <c r="V4001">
        <v>0.85008076700000001</v>
      </c>
      <c r="W4001">
        <v>1.3927985E-2</v>
      </c>
      <c r="X4001">
        <v>0.122324643</v>
      </c>
      <c r="Y4001">
        <v>8.6544588526859603E-2</v>
      </c>
      <c r="Z4001">
        <v>0.75814559100000001</v>
      </c>
      <c r="AA4001">
        <v>0.666411007</v>
      </c>
      <c r="AB4001">
        <v>0</v>
      </c>
      <c r="AC4001">
        <v>0</v>
      </c>
      <c r="AD4001">
        <v>0.85</v>
      </c>
      <c r="AE4001">
        <v>0.85</v>
      </c>
      <c r="AF4001">
        <v>0.85</v>
      </c>
      <c r="AG4001">
        <v>0.85</v>
      </c>
      <c r="AH4001">
        <v>0.93752271399999998</v>
      </c>
      <c r="AI4001">
        <v>1.3927985E-2</v>
      </c>
      <c r="AJ4001">
        <v>0.71963815799999997</v>
      </c>
      <c r="AK4001">
        <v>0.32053553824457059</v>
      </c>
      <c r="AL4001">
        <v>0.37997805800000001</v>
      </c>
    </row>
    <row r="4002" spans="1:38" x14ac:dyDescent="0.35">
      <c r="A4002" t="s">
        <v>4126</v>
      </c>
      <c r="B4002">
        <v>73704.527884405354</v>
      </c>
      <c r="C4002">
        <v>65965.345816429617</v>
      </c>
      <c r="D4002">
        <v>7479.4578594381956</v>
      </c>
      <c r="E4002">
        <v>259.72420853755131</v>
      </c>
      <c r="F4002">
        <v>0.3377874160297254</v>
      </c>
      <c r="G4002">
        <v>0.1273157884987996</v>
      </c>
      <c r="H4002">
        <v>0.1290735796854858</v>
      </c>
      <c r="I4002">
        <v>9.5544582876913697E-2</v>
      </c>
      <c r="J4002">
        <v>167</v>
      </c>
      <c r="K4002">
        <v>16</v>
      </c>
      <c r="L4002" t="str">
        <f>VLOOKUP(J4002,Clustering!$D$3:$E$367,2,FALSE)</f>
        <v>Summer</v>
      </c>
      <c r="M4002">
        <v>0.661129521</v>
      </c>
      <c r="N4002">
        <v>0.57399368299999998</v>
      </c>
      <c r="O4002">
        <v>0.57399368299999998</v>
      </c>
      <c r="P4002">
        <v>0.93650539200000005</v>
      </c>
      <c r="Q4002">
        <v>0.48967101200000002</v>
      </c>
      <c r="R4002">
        <v>0.1290735796854858</v>
      </c>
      <c r="S4002">
        <v>0.3377874160297254</v>
      </c>
      <c r="T4002">
        <v>0.62637902400000001</v>
      </c>
      <c r="U4002">
        <v>0.666411007</v>
      </c>
      <c r="V4002">
        <v>0.85008076700000001</v>
      </c>
      <c r="W4002">
        <v>1.3194933000000001E-2</v>
      </c>
      <c r="X4002">
        <v>0.14338320900000001</v>
      </c>
      <c r="Y4002">
        <v>9.5544582876913697E-2</v>
      </c>
      <c r="Z4002">
        <v>0.76333552999999998</v>
      </c>
      <c r="AA4002">
        <v>0.666411007</v>
      </c>
      <c r="AB4002">
        <v>0</v>
      </c>
      <c r="AC4002">
        <v>0</v>
      </c>
      <c r="AD4002">
        <v>0.85</v>
      </c>
      <c r="AE4002">
        <v>0.85</v>
      </c>
      <c r="AF4002">
        <v>0.85</v>
      </c>
      <c r="AG4002">
        <v>0.85</v>
      </c>
      <c r="AH4002">
        <v>0.93650539200000005</v>
      </c>
      <c r="AI4002">
        <v>1.3194933000000001E-2</v>
      </c>
      <c r="AJ4002">
        <v>0.729092607</v>
      </c>
      <c r="AK4002">
        <v>0.23645119122080779</v>
      </c>
      <c r="AL4002">
        <v>0.58652845499999995</v>
      </c>
    </row>
    <row r="4003" spans="1:38" x14ac:dyDescent="0.35">
      <c r="A4003" t="s">
        <v>4127</v>
      </c>
      <c r="B4003">
        <v>75530.948056360081</v>
      </c>
      <c r="C4003">
        <v>70388.004766438826</v>
      </c>
      <c r="D4003">
        <v>4874.3777792636711</v>
      </c>
      <c r="E4003">
        <v>268.56551065758509</v>
      </c>
      <c r="F4003">
        <v>0.22013674062385319</v>
      </c>
      <c r="G4003">
        <v>0.1316497601262672</v>
      </c>
      <c r="H4003">
        <v>0.13313161285225131</v>
      </c>
      <c r="I4003">
        <v>0.1048660055966126</v>
      </c>
      <c r="J4003">
        <v>167</v>
      </c>
      <c r="K4003">
        <v>17</v>
      </c>
      <c r="L4003" t="str">
        <f>VLOOKUP(J4003,Clustering!$D$3:$E$367,2,FALSE)</f>
        <v>Summer</v>
      </c>
      <c r="M4003">
        <v>0.65876231799999996</v>
      </c>
      <c r="N4003">
        <v>0.57143593000000004</v>
      </c>
      <c r="O4003">
        <v>0.57143593000000004</v>
      </c>
      <c r="P4003">
        <v>0.93752271399999998</v>
      </c>
      <c r="Q4003">
        <v>0.50401456899999997</v>
      </c>
      <c r="R4003">
        <v>0.13313161285225131</v>
      </c>
      <c r="S4003">
        <v>0.22013674062385319</v>
      </c>
      <c r="T4003">
        <v>0.58009672099999998</v>
      </c>
      <c r="U4003">
        <v>0.666411007</v>
      </c>
      <c r="V4003">
        <v>0.85008076700000001</v>
      </c>
      <c r="W4003">
        <v>1.3090210999999999E-2</v>
      </c>
      <c r="X4003">
        <v>0.203364814</v>
      </c>
      <c r="Y4003">
        <v>0.1048660055966126</v>
      </c>
      <c r="Z4003">
        <v>0.76685518600000002</v>
      </c>
      <c r="AA4003">
        <v>0.666411007</v>
      </c>
      <c r="AB4003">
        <v>0</v>
      </c>
      <c r="AC4003">
        <v>0</v>
      </c>
      <c r="AD4003">
        <v>0.85</v>
      </c>
      <c r="AE4003">
        <v>0.85</v>
      </c>
      <c r="AF4003">
        <v>0.85</v>
      </c>
      <c r="AG4003">
        <v>0.85</v>
      </c>
      <c r="AH4003">
        <v>0.93752271399999998</v>
      </c>
      <c r="AI4003">
        <v>1.3090210999999999E-2</v>
      </c>
      <c r="AJ4003">
        <v>0.740863677</v>
      </c>
      <c r="AK4003">
        <v>0.1540957184366972</v>
      </c>
      <c r="AL4003">
        <v>0.64514639299999998</v>
      </c>
    </row>
    <row r="4004" spans="1:38" x14ac:dyDescent="0.35">
      <c r="A4004" t="s">
        <v>4128</v>
      </c>
      <c r="B4004">
        <v>76330.845786513964</v>
      </c>
      <c r="C4004">
        <v>73728.407737588073</v>
      </c>
      <c r="D4004">
        <v>2331.2557489996211</v>
      </c>
      <c r="E4004">
        <v>271.18229992626618</v>
      </c>
      <c r="F4004">
        <v>0.1052842158292704</v>
      </c>
      <c r="G4004">
        <v>0.13293249996385589</v>
      </c>
      <c r="H4004">
        <v>0.1340155408687744</v>
      </c>
      <c r="I4004">
        <v>0.1133570716947291</v>
      </c>
      <c r="J4004">
        <v>167</v>
      </c>
      <c r="K4004">
        <v>18</v>
      </c>
      <c r="L4004" t="str">
        <f>VLOOKUP(J4004,Clustering!$D$3:$E$367,2,FALSE)</f>
        <v>Summer</v>
      </c>
      <c r="M4004">
        <v>0.65783501899999997</v>
      </c>
      <c r="N4004">
        <v>0.57543328199999999</v>
      </c>
      <c r="O4004">
        <v>0.57543328199999999</v>
      </c>
      <c r="P4004">
        <v>0.93779738999999995</v>
      </c>
      <c r="Q4004">
        <v>0.50367663200000001</v>
      </c>
      <c r="R4004">
        <v>0.1340155408687744</v>
      </c>
      <c r="S4004">
        <v>0.1052842158292704</v>
      </c>
      <c r="T4004">
        <v>0.50952093099999995</v>
      </c>
      <c r="U4004">
        <v>0.666411007</v>
      </c>
      <c r="V4004">
        <v>0.85008076700000001</v>
      </c>
      <c r="W4004">
        <v>1.2845861E-2</v>
      </c>
      <c r="X4004">
        <v>0.22688156600000001</v>
      </c>
      <c r="Y4004">
        <v>0.1133570716947291</v>
      </c>
      <c r="Z4004">
        <v>0.77618290599999995</v>
      </c>
      <c r="AA4004">
        <v>0.666411007</v>
      </c>
      <c r="AB4004">
        <v>0</v>
      </c>
      <c r="AC4004">
        <v>0</v>
      </c>
      <c r="AD4004">
        <v>0.85</v>
      </c>
      <c r="AE4004">
        <v>0.85</v>
      </c>
      <c r="AF4004">
        <v>0.85</v>
      </c>
      <c r="AG4004">
        <v>0.85</v>
      </c>
      <c r="AH4004">
        <v>0.93779738999999995</v>
      </c>
      <c r="AI4004">
        <v>1.2845861E-2</v>
      </c>
      <c r="AJ4004">
        <v>0.75294872400000001</v>
      </c>
      <c r="AK4004">
        <v>7.3698951080489294E-2</v>
      </c>
      <c r="AL4004">
        <v>0.64577298699999997</v>
      </c>
    </row>
    <row r="4005" spans="1:38" x14ac:dyDescent="0.35">
      <c r="A4005" t="s">
        <v>4129</v>
      </c>
      <c r="B4005">
        <v>75399.273608866264</v>
      </c>
      <c r="C4005">
        <v>74766.197961908474</v>
      </c>
      <c r="D4005">
        <v>355.22798148638162</v>
      </c>
      <c r="E4005">
        <v>277.84766547139958</v>
      </c>
      <c r="F4005">
        <v>1.6042812757655199E-2</v>
      </c>
      <c r="G4005">
        <v>0.1361998360153919</v>
      </c>
      <c r="H4005">
        <v>0.13733027093073641</v>
      </c>
      <c r="I4005">
        <v>0.115767784467065</v>
      </c>
      <c r="J4005">
        <v>167</v>
      </c>
      <c r="K4005">
        <v>19</v>
      </c>
      <c r="L4005" t="str">
        <f>VLOOKUP(J4005,Clustering!$D$3:$E$367,2,FALSE)</f>
        <v>Summer</v>
      </c>
      <c r="M4005">
        <v>0.65653910400000004</v>
      </c>
      <c r="N4005">
        <v>0.582152067</v>
      </c>
      <c r="O4005">
        <v>0.582152067</v>
      </c>
      <c r="P4005">
        <v>0.937217517</v>
      </c>
      <c r="Q4005">
        <v>0.474213514</v>
      </c>
      <c r="R4005">
        <v>0.13733027093073641</v>
      </c>
      <c r="S4005">
        <v>1.6042812757655199E-2</v>
      </c>
      <c r="T4005">
        <v>0.33058788</v>
      </c>
      <c r="U4005">
        <v>0.666411007</v>
      </c>
      <c r="V4005">
        <v>0.85008076700000001</v>
      </c>
      <c r="W4005">
        <v>1.1205221E-2</v>
      </c>
      <c r="X4005">
        <v>0.20175310699999999</v>
      </c>
      <c r="Y4005">
        <v>0.115767784467065</v>
      </c>
      <c r="Z4005">
        <v>0.775650375</v>
      </c>
      <c r="AA4005">
        <v>0.666411007</v>
      </c>
      <c r="AB4005">
        <v>0</v>
      </c>
      <c r="AC4005">
        <v>0</v>
      </c>
      <c r="AD4005">
        <v>0.85</v>
      </c>
      <c r="AE4005">
        <v>0.85</v>
      </c>
      <c r="AF4005">
        <v>0.85</v>
      </c>
      <c r="AG4005">
        <v>0.85</v>
      </c>
      <c r="AH4005">
        <v>0.937217517</v>
      </c>
      <c r="AI4005">
        <v>1.1205221E-2</v>
      </c>
      <c r="AJ4005">
        <v>0.76424273899999995</v>
      </c>
      <c r="AK4005">
        <v>1.1229968930358601E-2</v>
      </c>
      <c r="AL4005">
        <v>0.70485057200000001</v>
      </c>
    </row>
    <row r="4006" spans="1:38" x14ac:dyDescent="0.35">
      <c r="A4006" t="s">
        <v>4130</v>
      </c>
      <c r="B4006">
        <v>70676.058530914655</v>
      </c>
      <c r="C4006">
        <v>70391.040975064854</v>
      </c>
      <c r="D4006">
        <v>0</v>
      </c>
      <c r="E4006">
        <v>285.01755584980629</v>
      </c>
      <c r="F4006">
        <v>0</v>
      </c>
      <c r="G4006">
        <v>0.13971448816166979</v>
      </c>
      <c r="H4006">
        <v>0.1410467864547543</v>
      </c>
      <c r="I4006">
        <v>0.115633855979713</v>
      </c>
      <c r="J4006">
        <v>167</v>
      </c>
      <c r="K4006">
        <v>20</v>
      </c>
      <c r="L4006" t="str">
        <f>VLOOKUP(J4006,Clustering!$D$3:$E$367,2,FALSE)</f>
        <v>Summer</v>
      </c>
      <c r="M4006">
        <v>0.667695488</v>
      </c>
      <c r="N4006">
        <v>0.58556963500000003</v>
      </c>
      <c r="O4006">
        <v>0.58556963500000003</v>
      </c>
      <c r="P4006">
        <v>0.93506079600000003</v>
      </c>
      <c r="Q4006">
        <v>0.44805467100000002</v>
      </c>
      <c r="R4006">
        <v>0.1410467864547543</v>
      </c>
      <c r="S4006">
        <v>0</v>
      </c>
      <c r="T4006">
        <v>6.5097476000000001E-2</v>
      </c>
      <c r="U4006">
        <v>0.666411007</v>
      </c>
      <c r="V4006">
        <v>0.85008076700000001</v>
      </c>
      <c r="W4006">
        <v>1.1309942999999999E-2</v>
      </c>
      <c r="X4006">
        <v>0.13977362400000001</v>
      </c>
      <c r="Y4006">
        <v>0.115633855979713</v>
      </c>
      <c r="Z4006">
        <v>0.77193345599999996</v>
      </c>
      <c r="AA4006">
        <v>0.666411007</v>
      </c>
      <c r="AB4006">
        <v>0</v>
      </c>
      <c r="AC4006">
        <v>0</v>
      </c>
      <c r="AD4006">
        <v>0.85</v>
      </c>
      <c r="AE4006">
        <v>0.85</v>
      </c>
      <c r="AF4006">
        <v>0.85</v>
      </c>
      <c r="AG4006">
        <v>0.85</v>
      </c>
      <c r="AH4006">
        <v>0.93506079600000003</v>
      </c>
      <c r="AI4006">
        <v>1.1309942999999999E-2</v>
      </c>
      <c r="AJ4006">
        <v>0.76712466099999999</v>
      </c>
      <c r="AK4006">
        <v>0</v>
      </c>
      <c r="AL4006">
        <v>0.71243907500000003</v>
      </c>
    </row>
    <row r="4007" spans="1:38" x14ac:dyDescent="0.35">
      <c r="A4007" t="s">
        <v>4131</v>
      </c>
      <c r="B4007">
        <v>66598.957539763651</v>
      </c>
      <c r="C4007">
        <v>66318.539207117836</v>
      </c>
      <c r="D4007">
        <v>0</v>
      </c>
      <c r="E4007">
        <v>280.41833264582073</v>
      </c>
      <c r="F4007">
        <v>0</v>
      </c>
      <c r="G4007">
        <v>0.13745996698324539</v>
      </c>
      <c r="H4007">
        <v>0.13889723423275471</v>
      </c>
      <c r="I4007">
        <v>0.1114820728718012</v>
      </c>
      <c r="J4007">
        <v>167</v>
      </c>
      <c r="K4007">
        <v>21</v>
      </c>
      <c r="L4007" t="str">
        <f>VLOOKUP(J4007,Clustering!$D$3:$E$367,2,FALSE)</f>
        <v>Summer</v>
      </c>
      <c r="M4007">
        <v>0.65115961899999997</v>
      </c>
      <c r="N4007">
        <v>0.57136493600000005</v>
      </c>
      <c r="O4007">
        <v>0.57136493600000005</v>
      </c>
      <c r="P4007">
        <v>0.93281251600000004</v>
      </c>
      <c r="Q4007">
        <v>0.42034381999999998</v>
      </c>
      <c r="R4007">
        <v>0.13889723423275471</v>
      </c>
      <c r="S4007">
        <v>0</v>
      </c>
      <c r="T4007">
        <v>0</v>
      </c>
      <c r="U4007">
        <v>0.666411007</v>
      </c>
      <c r="V4007">
        <v>0.85008076700000001</v>
      </c>
      <c r="W4007">
        <v>1.1414664E-2</v>
      </c>
      <c r="X4007">
        <v>6.7558465999999998E-2</v>
      </c>
      <c r="Y4007">
        <v>0.1114820728718012</v>
      </c>
      <c r="Z4007">
        <v>0.74632851200000005</v>
      </c>
      <c r="AA4007">
        <v>0.666411007</v>
      </c>
      <c r="AB4007">
        <v>0</v>
      </c>
      <c r="AC4007">
        <v>0</v>
      </c>
      <c r="AD4007">
        <v>0.85</v>
      </c>
      <c r="AE4007">
        <v>0.85</v>
      </c>
      <c r="AF4007">
        <v>0.85</v>
      </c>
      <c r="AG4007">
        <v>0.85</v>
      </c>
      <c r="AH4007">
        <v>0.93281251600000004</v>
      </c>
      <c r="AI4007">
        <v>1.1414664E-2</v>
      </c>
      <c r="AJ4007">
        <v>0.74850609199999996</v>
      </c>
      <c r="AK4007">
        <v>0</v>
      </c>
      <c r="AL4007">
        <v>0.38078244</v>
      </c>
    </row>
    <row r="4008" spans="1:38" x14ac:dyDescent="0.35">
      <c r="A4008" t="s">
        <v>4132</v>
      </c>
      <c r="B4008">
        <v>61389.592212735879</v>
      </c>
      <c r="C4008">
        <v>61116.06524548171</v>
      </c>
      <c r="D4008">
        <v>0</v>
      </c>
      <c r="E4008">
        <v>273.52696725417081</v>
      </c>
      <c r="F4008">
        <v>0</v>
      </c>
      <c r="G4008">
        <v>0.1340818466932209</v>
      </c>
      <c r="H4008">
        <v>0.13544187925907319</v>
      </c>
      <c r="I4008">
        <v>0.1094999312589917</v>
      </c>
      <c r="J4008">
        <v>167</v>
      </c>
      <c r="K4008">
        <v>22</v>
      </c>
      <c r="L4008" t="str">
        <f>VLOOKUP(J4008,Clustering!$D$3:$E$367,2,FALSE)</f>
        <v>Summer</v>
      </c>
      <c r="M4008">
        <v>0.614689704</v>
      </c>
      <c r="N4008">
        <v>0.545698664</v>
      </c>
      <c r="O4008">
        <v>0.545698664</v>
      </c>
      <c r="P4008">
        <v>0.93019799999999997</v>
      </c>
      <c r="Q4008">
        <v>0.41049357600000003</v>
      </c>
      <c r="R4008">
        <v>0.13544187925907319</v>
      </c>
      <c r="S4008">
        <v>0</v>
      </c>
      <c r="T4008">
        <v>0</v>
      </c>
      <c r="U4008">
        <v>0.66559707000000001</v>
      </c>
      <c r="V4008">
        <v>0.85008076700000001</v>
      </c>
      <c r="W4008">
        <v>1.1659015E-2</v>
      </c>
      <c r="X4008">
        <v>3.1359579999999998E-2</v>
      </c>
      <c r="Y4008">
        <v>0.1094999312589917</v>
      </c>
      <c r="Z4008">
        <v>0.66420548800000001</v>
      </c>
      <c r="AA4008">
        <v>0.66559707000000001</v>
      </c>
      <c r="AB4008">
        <v>0</v>
      </c>
      <c r="AC4008">
        <v>0</v>
      </c>
      <c r="AD4008">
        <v>0.85</v>
      </c>
      <c r="AE4008">
        <v>0.85</v>
      </c>
      <c r="AF4008">
        <v>0.85</v>
      </c>
      <c r="AG4008">
        <v>0.85</v>
      </c>
      <c r="AH4008">
        <v>0.93019799999999997</v>
      </c>
      <c r="AI4008">
        <v>1.1659015E-2</v>
      </c>
      <c r="AJ4008">
        <v>0.69583728199999995</v>
      </c>
      <c r="AK4008">
        <v>0</v>
      </c>
      <c r="AL4008">
        <v>0.15400976499999999</v>
      </c>
    </row>
    <row r="4009" spans="1:38" x14ac:dyDescent="0.35">
      <c r="A4009" t="s">
        <v>4133</v>
      </c>
      <c r="B4009">
        <v>56446.315609511083</v>
      </c>
      <c r="C4009">
        <v>56179.460697668197</v>
      </c>
      <c r="D4009">
        <v>0</v>
      </c>
      <c r="E4009">
        <v>266.85491184288003</v>
      </c>
      <c r="F4009">
        <v>0</v>
      </c>
      <c r="G4009">
        <v>0.13081123129552941</v>
      </c>
      <c r="H4009">
        <v>0.1320066135584945</v>
      </c>
      <c r="I4009">
        <v>0.1092052885868172</v>
      </c>
      <c r="J4009">
        <v>167</v>
      </c>
      <c r="K4009">
        <v>23</v>
      </c>
      <c r="L4009" t="str">
        <f>VLOOKUP(J4009,Clustering!$D$3:$E$367,2,FALSE)</f>
        <v>Summer</v>
      </c>
      <c r="M4009">
        <v>0.591420838</v>
      </c>
      <c r="N4009">
        <v>0.54754056200000001</v>
      </c>
      <c r="O4009">
        <v>0.54754056200000001</v>
      </c>
      <c r="P4009">
        <v>0.91095027900000003</v>
      </c>
      <c r="Q4009">
        <v>0.36742535700000001</v>
      </c>
      <c r="R4009">
        <v>0.1320066135584945</v>
      </c>
      <c r="S4009">
        <v>0</v>
      </c>
      <c r="T4009">
        <v>0</v>
      </c>
      <c r="U4009">
        <v>0.66219262099999998</v>
      </c>
      <c r="V4009">
        <v>0.85008076700000001</v>
      </c>
      <c r="W4009">
        <v>1.1938272999999999E-2</v>
      </c>
      <c r="X4009">
        <v>2.4002190999999999E-2</v>
      </c>
      <c r="Y4009">
        <v>0.1092052885868172</v>
      </c>
      <c r="Z4009">
        <v>0.582722187</v>
      </c>
      <c r="AA4009">
        <v>0.66219262099999998</v>
      </c>
      <c r="AB4009">
        <v>0</v>
      </c>
      <c r="AC4009">
        <v>0</v>
      </c>
      <c r="AD4009">
        <v>0.85</v>
      </c>
      <c r="AE4009">
        <v>0.85</v>
      </c>
      <c r="AF4009">
        <v>0.85</v>
      </c>
      <c r="AG4009">
        <v>0.85</v>
      </c>
      <c r="AH4009">
        <v>0.91095027900000003</v>
      </c>
      <c r="AI4009">
        <v>1.1938272999999999E-2</v>
      </c>
      <c r="AJ4009">
        <v>0.63339934099999995</v>
      </c>
      <c r="AK4009">
        <v>0</v>
      </c>
      <c r="AL4009">
        <v>0.13530952399999999</v>
      </c>
    </row>
    <row r="4010" spans="1:38" x14ac:dyDescent="0.35">
      <c r="A4010" t="s">
        <v>4134</v>
      </c>
      <c r="B4010">
        <v>54653.338891612533</v>
      </c>
      <c r="C4010">
        <v>54391.411396729032</v>
      </c>
      <c r="D4010">
        <v>0</v>
      </c>
      <c r="E4010">
        <v>261.92749488349659</v>
      </c>
      <c r="F4010">
        <v>0</v>
      </c>
      <c r="G4010">
        <v>0.12839583082524339</v>
      </c>
      <c r="H4010">
        <v>0.12929456168961659</v>
      </c>
      <c r="I4010">
        <v>0.1121517153085612</v>
      </c>
      <c r="J4010">
        <v>168</v>
      </c>
      <c r="K4010">
        <v>0</v>
      </c>
      <c r="L4010" t="str">
        <f>VLOOKUP(J4010,Clustering!$D$3:$E$367,2,FALSE)</f>
        <v>Summer</v>
      </c>
      <c r="M4010">
        <v>0.55470901900000003</v>
      </c>
      <c r="N4010">
        <v>0.48103701300000001</v>
      </c>
      <c r="O4010">
        <v>0.48103701300000001</v>
      </c>
      <c r="P4010">
        <v>0.948784462</v>
      </c>
      <c r="Q4010">
        <v>0.356135751</v>
      </c>
      <c r="R4010">
        <v>0.12929456168961659</v>
      </c>
      <c r="S4010">
        <v>0</v>
      </c>
      <c r="T4010">
        <v>0</v>
      </c>
      <c r="U4010">
        <v>0.66443094800000002</v>
      </c>
      <c r="V4010">
        <v>0.85008076700000001</v>
      </c>
      <c r="W4010">
        <v>1.2217531E-2</v>
      </c>
      <c r="X4010">
        <v>1.9436808E-2</v>
      </c>
      <c r="Y4010">
        <v>0.1121517153085612</v>
      </c>
      <c r="Z4010">
        <v>0.52743087799999999</v>
      </c>
      <c r="AA4010">
        <v>0.66443094800000002</v>
      </c>
      <c r="AB4010">
        <v>0</v>
      </c>
      <c r="AC4010">
        <v>0</v>
      </c>
      <c r="AD4010">
        <v>0.85</v>
      </c>
      <c r="AE4010">
        <v>0.85</v>
      </c>
      <c r="AF4010">
        <v>0.85</v>
      </c>
      <c r="AG4010">
        <v>0.85</v>
      </c>
      <c r="AH4010">
        <v>0.948784462</v>
      </c>
      <c r="AI4010">
        <v>1.2217531E-2</v>
      </c>
      <c r="AJ4010">
        <v>0.59514420199999996</v>
      </c>
      <c r="AK4010">
        <v>0</v>
      </c>
      <c r="AL4010">
        <v>4.2638717999999999E-2</v>
      </c>
    </row>
    <row r="4011" spans="1:38" x14ac:dyDescent="0.35">
      <c r="A4011" t="s">
        <v>4135</v>
      </c>
      <c r="B4011">
        <v>54036.708762661961</v>
      </c>
      <c r="C4011">
        <v>53777.485615613608</v>
      </c>
      <c r="D4011">
        <v>0</v>
      </c>
      <c r="E4011">
        <v>259.22314704835378</v>
      </c>
      <c r="F4011">
        <v>0</v>
      </c>
      <c r="G4011">
        <v>0.12707017012174199</v>
      </c>
      <c r="H4011">
        <v>0.12784813402621509</v>
      </c>
      <c r="I4011">
        <v>0.1130088576276139</v>
      </c>
      <c r="J4011">
        <v>168</v>
      </c>
      <c r="K4011">
        <v>1</v>
      </c>
      <c r="L4011" t="str">
        <f>VLOOKUP(J4011,Clustering!$D$3:$E$367,2,FALSE)</f>
        <v>Summer</v>
      </c>
      <c r="M4011">
        <v>0.51573367000000003</v>
      </c>
      <c r="N4011">
        <v>0.45924385299999998</v>
      </c>
      <c r="O4011">
        <v>0.45924385299999998</v>
      </c>
      <c r="P4011">
        <v>0.94905913799999997</v>
      </c>
      <c r="Q4011">
        <v>0.29864887699999998</v>
      </c>
      <c r="R4011">
        <v>0.12784813402621509</v>
      </c>
      <c r="S4011">
        <v>0</v>
      </c>
      <c r="T4011">
        <v>0</v>
      </c>
      <c r="U4011">
        <v>0.66443094800000002</v>
      </c>
      <c r="V4011">
        <v>0.85008076700000001</v>
      </c>
      <c r="W4011">
        <v>1.2287345E-2</v>
      </c>
      <c r="X4011">
        <v>1.9436808E-2</v>
      </c>
      <c r="Y4011">
        <v>0.1130088576276139</v>
      </c>
      <c r="Z4011">
        <v>0.483311131</v>
      </c>
      <c r="AA4011">
        <v>0.66443094800000002</v>
      </c>
      <c r="AB4011">
        <v>0</v>
      </c>
      <c r="AC4011">
        <v>0</v>
      </c>
      <c r="AD4011">
        <v>0.85</v>
      </c>
      <c r="AE4011">
        <v>0.85</v>
      </c>
      <c r="AF4011">
        <v>0.85</v>
      </c>
      <c r="AG4011">
        <v>0.85</v>
      </c>
      <c r="AH4011">
        <v>0.94905913799999997</v>
      </c>
      <c r="AI4011">
        <v>1.2287345E-2</v>
      </c>
      <c r="AJ4011">
        <v>0.55167392900000001</v>
      </c>
      <c r="AK4011">
        <v>0</v>
      </c>
      <c r="AL4011">
        <v>0</v>
      </c>
    </row>
    <row r="4012" spans="1:38" x14ac:dyDescent="0.35">
      <c r="A4012" t="s">
        <v>4136</v>
      </c>
      <c r="B4012">
        <v>53919.358605606692</v>
      </c>
      <c r="C4012">
        <v>53661.266393248727</v>
      </c>
      <c r="D4012">
        <v>0</v>
      </c>
      <c r="E4012">
        <v>258.09221235796599</v>
      </c>
      <c r="F4012">
        <v>0</v>
      </c>
      <c r="G4012">
        <v>0.12651579037155189</v>
      </c>
      <c r="H4012">
        <v>0.1275668842027759</v>
      </c>
      <c r="I4012">
        <v>0.1075177896461821</v>
      </c>
      <c r="J4012">
        <v>168</v>
      </c>
      <c r="K4012">
        <v>2</v>
      </c>
      <c r="L4012" t="str">
        <f>VLOOKUP(J4012,Clustering!$D$3:$E$367,2,FALSE)</f>
        <v>Summer</v>
      </c>
      <c r="M4012">
        <v>0.47768561900000001</v>
      </c>
      <c r="N4012">
        <v>0.44425427699999998</v>
      </c>
      <c r="O4012">
        <v>0.44425427699999998</v>
      </c>
      <c r="P4012">
        <v>0.94940502800000004</v>
      </c>
      <c r="Q4012">
        <v>0.25137521699999998</v>
      </c>
      <c r="R4012">
        <v>0.1275668842027759</v>
      </c>
      <c r="S4012">
        <v>0</v>
      </c>
      <c r="T4012">
        <v>0</v>
      </c>
      <c r="U4012">
        <v>0.66443094800000002</v>
      </c>
      <c r="V4012">
        <v>0.85008076700000001</v>
      </c>
      <c r="W4012">
        <v>1.2566603000000001E-2</v>
      </c>
      <c r="X4012">
        <v>1.9190527999999998E-2</v>
      </c>
      <c r="Y4012">
        <v>0.1075177896461821</v>
      </c>
      <c r="Z4012">
        <v>0.46524115900000002</v>
      </c>
      <c r="AA4012">
        <v>0.66443094800000002</v>
      </c>
      <c r="AB4012">
        <v>0</v>
      </c>
      <c r="AC4012">
        <v>0</v>
      </c>
      <c r="AD4012">
        <v>0.85</v>
      </c>
      <c r="AE4012">
        <v>0.85</v>
      </c>
      <c r="AF4012">
        <v>0.85</v>
      </c>
      <c r="AG4012">
        <v>0.85</v>
      </c>
      <c r="AH4012">
        <v>0.94940502800000004</v>
      </c>
      <c r="AI4012">
        <v>1.2566603000000001E-2</v>
      </c>
      <c r="AJ4012">
        <v>0.53289369399999997</v>
      </c>
      <c r="AK4012">
        <v>0</v>
      </c>
      <c r="AL4012">
        <v>0</v>
      </c>
    </row>
    <row r="4013" spans="1:38" x14ac:dyDescent="0.35">
      <c r="A4013" t="s">
        <v>4137</v>
      </c>
      <c r="B4013">
        <v>53922.408979965367</v>
      </c>
      <c r="C4013">
        <v>53664.743280111972</v>
      </c>
      <c r="D4013">
        <v>0</v>
      </c>
      <c r="E4013">
        <v>257.66569985339709</v>
      </c>
      <c r="F4013">
        <v>0</v>
      </c>
      <c r="G4013">
        <v>0.12630671561441029</v>
      </c>
      <c r="H4013">
        <v>0.12778786620690669</v>
      </c>
      <c r="I4013">
        <v>9.9535651800003094E-2</v>
      </c>
      <c r="J4013">
        <v>168</v>
      </c>
      <c r="K4013">
        <v>3</v>
      </c>
      <c r="L4013" t="str">
        <f>VLOOKUP(J4013,Clustering!$D$3:$E$367,2,FALSE)</f>
        <v>Summer</v>
      </c>
      <c r="M4013">
        <v>0.46011877699999998</v>
      </c>
      <c r="N4013">
        <v>0.438194158</v>
      </c>
      <c r="O4013">
        <v>0.438194158</v>
      </c>
      <c r="P4013">
        <v>0.94909983099999995</v>
      </c>
      <c r="Q4013">
        <v>0.22464062900000001</v>
      </c>
      <c r="R4013">
        <v>0.12778786620690669</v>
      </c>
      <c r="S4013">
        <v>0</v>
      </c>
      <c r="T4013">
        <v>0</v>
      </c>
      <c r="U4013">
        <v>0.66443094800000002</v>
      </c>
      <c r="V4013">
        <v>0.85008076700000001</v>
      </c>
      <c r="W4013">
        <v>1.2531696E-2</v>
      </c>
      <c r="X4013">
        <v>1.9170423999999998E-2</v>
      </c>
      <c r="Y4013">
        <v>9.9535651800003094E-2</v>
      </c>
      <c r="Z4013">
        <v>0.45789159899999998</v>
      </c>
      <c r="AA4013">
        <v>0.66443094800000002</v>
      </c>
      <c r="AB4013">
        <v>0</v>
      </c>
      <c r="AC4013">
        <v>0</v>
      </c>
      <c r="AD4013">
        <v>0.85</v>
      </c>
      <c r="AE4013">
        <v>0.85</v>
      </c>
      <c r="AF4013">
        <v>0.85</v>
      </c>
      <c r="AG4013">
        <v>0.85</v>
      </c>
      <c r="AH4013">
        <v>0.94909983099999995</v>
      </c>
      <c r="AI4013">
        <v>1.2531696E-2</v>
      </c>
      <c r="AJ4013">
        <v>0.52986034299999996</v>
      </c>
      <c r="AK4013">
        <v>0</v>
      </c>
      <c r="AL4013">
        <v>0</v>
      </c>
    </row>
    <row r="4014" spans="1:38" x14ac:dyDescent="0.35">
      <c r="A4014" t="s">
        <v>4138</v>
      </c>
      <c r="B4014">
        <v>54440.049752291001</v>
      </c>
      <c r="C4014">
        <v>54178.255264431507</v>
      </c>
      <c r="D4014">
        <v>0</v>
      </c>
      <c r="E4014">
        <v>261.79448785949472</v>
      </c>
      <c r="F4014">
        <v>0</v>
      </c>
      <c r="G4014">
        <v>0.12833063130367389</v>
      </c>
      <c r="H4014">
        <v>0.1302186682523454</v>
      </c>
      <c r="I4014">
        <v>9.4205298003393695E-2</v>
      </c>
      <c r="J4014">
        <v>168</v>
      </c>
      <c r="K4014">
        <v>4</v>
      </c>
      <c r="L4014" t="str">
        <f>VLOOKUP(J4014,Clustering!$D$3:$E$367,2,FALSE)</f>
        <v>Summer</v>
      </c>
      <c r="M4014">
        <v>0.44971114400000001</v>
      </c>
      <c r="N4014">
        <v>0.43054259099999997</v>
      </c>
      <c r="O4014">
        <v>0.43054259099999997</v>
      </c>
      <c r="P4014">
        <v>0.94948641300000003</v>
      </c>
      <c r="Q4014">
        <v>0.204401945</v>
      </c>
      <c r="R4014">
        <v>0.1302186682523454</v>
      </c>
      <c r="S4014">
        <v>0</v>
      </c>
      <c r="T4014">
        <v>0</v>
      </c>
      <c r="U4014">
        <v>0.66443094800000002</v>
      </c>
      <c r="V4014">
        <v>0.85008076700000001</v>
      </c>
      <c r="W4014">
        <v>1.2531696E-2</v>
      </c>
      <c r="X4014">
        <v>1.9170423999999998E-2</v>
      </c>
      <c r="Y4014">
        <v>9.4205298003393695E-2</v>
      </c>
      <c r="Z4014">
        <v>0.46404968000000002</v>
      </c>
      <c r="AA4014">
        <v>0.66443094800000002</v>
      </c>
      <c r="AB4014">
        <v>0</v>
      </c>
      <c r="AC4014">
        <v>0</v>
      </c>
      <c r="AD4014">
        <v>0.85</v>
      </c>
      <c r="AE4014">
        <v>0.85</v>
      </c>
      <c r="AF4014">
        <v>0.85</v>
      </c>
      <c r="AG4014">
        <v>0.85</v>
      </c>
      <c r="AH4014">
        <v>0.94948641300000003</v>
      </c>
      <c r="AI4014">
        <v>1.2531696E-2</v>
      </c>
      <c r="AJ4014">
        <v>0.53565048400000004</v>
      </c>
      <c r="AK4014">
        <v>0</v>
      </c>
      <c r="AL4014">
        <v>0</v>
      </c>
    </row>
    <row r="4015" spans="1:38" x14ac:dyDescent="0.35">
      <c r="A4015" t="s">
        <v>4139</v>
      </c>
      <c r="B4015">
        <v>58165.881593643273</v>
      </c>
      <c r="C4015">
        <v>57423.19056998747</v>
      </c>
      <c r="D4015">
        <v>479.44249645517789</v>
      </c>
      <c r="E4015">
        <v>263.24852720061779</v>
      </c>
      <c r="F4015">
        <v>2.1652591010733999E-2</v>
      </c>
      <c r="G4015">
        <v>0.1290433956865773</v>
      </c>
      <c r="H4015">
        <v>0.13114277481507419</v>
      </c>
      <c r="I4015">
        <v>9.1098157096827406E-2</v>
      </c>
      <c r="J4015">
        <v>168</v>
      </c>
      <c r="K4015">
        <v>5</v>
      </c>
      <c r="L4015" t="str">
        <f>VLOOKUP(J4015,Clustering!$D$3:$E$367,2,FALSE)</f>
        <v>Summer</v>
      </c>
      <c r="M4015">
        <v>0.45811442899999999</v>
      </c>
      <c r="N4015">
        <v>0.44298821900000002</v>
      </c>
      <c r="O4015">
        <v>0.44298821900000002</v>
      </c>
      <c r="P4015">
        <v>0.94956779899999999</v>
      </c>
      <c r="Q4015">
        <v>0.189207287</v>
      </c>
      <c r="R4015">
        <v>0.13114277481507419</v>
      </c>
      <c r="S4015">
        <v>2.1652591010733999E-2</v>
      </c>
      <c r="T4015">
        <v>0</v>
      </c>
      <c r="U4015">
        <v>0.66443094800000002</v>
      </c>
      <c r="V4015">
        <v>0.85008076700000001</v>
      </c>
      <c r="W4015">
        <v>1.2566603000000001E-2</v>
      </c>
      <c r="X4015">
        <v>1.9170423999999998E-2</v>
      </c>
      <c r="Y4015">
        <v>9.1098157096827406E-2</v>
      </c>
      <c r="Z4015">
        <v>0.49226170800000002</v>
      </c>
      <c r="AA4015">
        <v>0.66443094800000002</v>
      </c>
      <c r="AB4015">
        <v>0</v>
      </c>
      <c r="AC4015">
        <v>0</v>
      </c>
      <c r="AD4015">
        <v>0.85</v>
      </c>
      <c r="AE4015">
        <v>0.85</v>
      </c>
      <c r="AF4015">
        <v>0.85</v>
      </c>
      <c r="AG4015">
        <v>0.85</v>
      </c>
      <c r="AH4015">
        <v>0.94956779899999999</v>
      </c>
      <c r="AI4015">
        <v>1.2566603000000001E-2</v>
      </c>
      <c r="AJ4015">
        <v>0.54921540899999999</v>
      </c>
      <c r="AK4015">
        <v>1.5156813707513799E-2</v>
      </c>
      <c r="AL4015">
        <v>0</v>
      </c>
    </row>
    <row r="4016" spans="1:38" x14ac:dyDescent="0.35">
      <c r="A4016" t="s">
        <v>4140</v>
      </c>
      <c r="B4016">
        <v>63423.420786862611</v>
      </c>
      <c r="C4016">
        <v>60224.581171945727</v>
      </c>
      <c r="D4016">
        <v>2991.2433954251851</v>
      </c>
      <c r="E4016">
        <v>207.5962194916944</v>
      </c>
      <c r="F4016">
        <v>0.1350905902867871</v>
      </c>
      <c r="G4016">
        <v>0.10176285269200699</v>
      </c>
      <c r="H4016">
        <v>0.103319131567697</v>
      </c>
      <c r="I4016">
        <v>7.3633882346127194E-2</v>
      </c>
      <c r="J4016">
        <v>168</v>
      </c>
      <c r="K4016">
        <v>6</v>
      </c>
      <c r="L4016" t="str">
        <f>VLOOKUP(J4016,Clustering!$D$3:$E$367,2,FALSE)</f>
        <v>Summer</v>
      </c>
      <c r="M4016">
        <v>0.487741916</v>
      </c>
      <c r="N4016">
        <v>0.45858518799999998</v>
      </c>
      <c r="O4016">
        <v>0.45858518799999998</v>
      </c>
      <c r="P4016">
        <v>0.94971022400000005</v>
      </c>
      <c r="Q4016">
        <v>0.19102213500000001</v>
      </c>
      <c r="R4016">
        <v>0.103319131567697</v>
      </c>
      <c r="S4016">
        <v>0.1350905902867871</v>
      </c>
      <c r="T4016">
        <v>0</v>
      </c>
      <c r="U4016">
        <v>0.66443094800000002</v>
      </c>
      <c r="V4016">
        <v>0.85008076700000001</v>
      </c>
      <c r="W4016">
        <v>1.2531696E-2</v>
      </c>
      <c r="X4016">
        <v>1.890404E-2</v>
      </c>
      <c r="Y4016">
        <v>7.3633882346127194E-2</v>
      </c>
      <c r="Z4016">
        <v>0.499232281</v>
      </c>
      <c r="AA4016">
        <v>0.66443094800000002</v>
      </c>
      <c r="AB4016">
        <v>0</v>
      </c>
      <c r="AC4016">
        <v>0</v>
      </c>
      <c r="AD4016">
        <v>0.85</v>
      </c>
      <c r="AE4016">
        <v>0.85</v>
      </c>
      <c r="AF4016">
        <v>0.85</v>
      </c>
      <c r="AG4016">
        <v>0.85</v>
      </c>
      <c r="AH4016">
        <v>0.94971022400000005</v>
      </c>
      <c r="AI4016">
        <v>1.2531696E-2</v>
      </c>
      <c r="AJ4016">
        <v>0.54290497199999999</v>
      </c>
      <c r="AK4016">
        <v>9.4563413200750998E-2</v>
      </c>
      <c r="AL4016">
        <v>0</v>
      </c>
    </row>
    <row r="4017" spans="1:38" x14ac:dyDescent="0.35">
      <c r="A4017" t="s">
        <v>4141</v>
      </c>
      <c r="B4017">
        <v>70911.085372969057</v>
      </c>
      <c r="C4017">
        <v>64345.232634394459</v>
      </c>
      <c r="D4017">
        <v>6375.0867052863077</v>
      </c>
      <c r="E4017">
        <v>190.76603328828821</v>
      </c>
      <c r="F4017">
        <v>0.28791178526753108</v>
      </c>
      <c r="G4017">
        <v>9.3512761415827497E-2</v>
      </c>
      <c r="H4017">
        <v>9.5403957965194103E-2</v>
      </c>
      <c r="I4017">
        <v>5.9330319896933999E-2</v>
      </c>
      <c r="J4017">
        <v>168</v>
      </c>
      <c r="K4017">
        <v>7</v>
      </c>
      <c r="L4017" t="str">
        <f>VLOOKUP(J4017,Clustering!$D$3:$E$367,2,FALSE)</f>
        <v>Summer</v>
      </c>
      <c r="M4017">
        <v>0.51620019900000003</v>
      </c>
      <c r="N4017">
        <v>0.46934076600000002</v>
      </c>
      <c r="O4017">
        <v>0.46934076600000002</v>
      </c>
      <c r="P4017">
        <v>0.950157845</v>
      </c>
      <c r="Q4017">
        <v>0.20898287199999999</v>
      </c>
      <c r="R4017">
        <v>9.5403957965194103E-2</v>
      </c>
      <c r="S4017">
        <v>0.28791178526753108</v>
      </c>
      <c r="T4017">
        <v>0</v>
      </c>
      <c r="U4017">
        <v>0.66478313300000003</v>
      </c>
      <c r="V4017">
        <v>0.85008076700000001</v>
      </c>
      <c r="W4017">
        <v>1.2392067E-2</v>
      </c>
      <c r="X4017">
        <v>1.890404E-2</v>
      </c>
      <c r="Y4017">
        <v>5.9330319896933999E-2</v>
      </c>
      <c r="Z4017">
        <v>0.50879229199999998</v>
      </c>
      <c r="AA4017">
        <v>0.66478313300000003</v>
      </c>
      <c r="AB4017">
        <v>0</v>
      </c>
      <c r="AC4017">
        <v>0</v>
      </c>
      <c r="AD4017">
        <v>0.85</v>
      </c>
      <c r="AE4017">
        <v>0.85</v>
      </c>
      <c r="AF4017">
        <v>0.85</v>
      </c>
      <c r="AG4017">
        <v>0.85</v>
      </c>
      <c r="AH4017">
        <v>0.950157845</v>
      </c>
      <c r="AI4017">
        <v>1.2392067E-2</v>
      </c>
      <c r="AJ4017">
        <v>0.54499692</v>
      </c>
      <c r="AK4017">
        <v>0.20153824968727169</v>
      </c>
      <c r="AL4017">
        <v>0</v>
      </c>
    </row>
    <row r="4018" spans="1:38" x14ac:dyDescent="0.35">
      <c r="A4018" t="s">
        <v>4142</v>
      </c>
      <c r="B4018">
        <v>73268.572916055127</v>
      </c>
      <c r="C4018">
        <v>63487.541452001416</v>
      </c>
      <c r="D4018">
        <v>9592.3751673145507</v>
      </c>
      <c r="E4018">
        <v>188.6562967391506</v>
      </c>
      <c r="F4018">
        <v>0.43321102708883602</v>
      </c>
      <c r="G4018">
        <v>9.2478576832916895E-2</v>
      </c>
      <c r="H4018">
        <v>9.4520029948670897E-2</v>
      </c>
      <c r="I4018">
        <v>5.5580322251078201E-2</v>
      </c>
      <c r="J4018">
        <v>168</v>
      </c>
      <c r="K4018">
        <v>8</v>
      </c>
      <c r="L4018" t="str">
        <f>VLOOKUP(J4018,Clustering!$D$3:$E$367,2,FALSE)</f>
        <v>Summer</v>
      </c>
      <c r="M4018">
        <v>0.53540277300000005</v>
      </c>
      <c r="N4018">
        <v>0.47360039999999998</v>
      </c>
      <c r="O4018">
        <v>0.47360039999999998</v>
      </c>
      <c r="P4018">
        <v>0.95052408099999997</v>
      </c>
      <c r="Q4018">
        <v>0.225141277</v>
      </c>
      <c r="R4018">
        <v>9.4520029948670897E-2</v>
      </c>
      <c r="S4018">
        <v>0.43321102708883602</v>
      </c>
      <c r="T4018">
        <v>0.19438567300000001</v>
      </c>
      <c r="U4018">
        <v>0.66478313300000003</v>
      </c>
      <c r="V4018">
        <v>0.85008076700000001</v>
      </c>
      <c r="W4018">
        <v>1.260151E-2</v>
      </c>
      <c r="X4018">
        <v>1.890404E-2</v>
      </c>
      <c r="Y4018">
        <v>5.5580322251078201E-2</v>
      </c>
      <c r="Z4018">
        <v>0.53361108199999996</v>
      </c>
      <c r="AA4018">
        <v>0.66478313300000003</v>
      </c>
      <c r="AB4018">
        <v>0</v>
      </c>
      <c r="AC4018">
        <v>0</v>
      </c>
      <c r="AD4018">
        <v>0.85</v>
      </c>
      <c r="AE4018">
        <v>0.85</v>
      </c>
      <c r="AF4018">
        <v>0.85</v>
      </c>
      <c r="AG4018">
        <v>0.85</v>
      </c>
      <c r="AH4018">
        <v>0.95052408099999997</v>
      </c>
      <c r="AI4018">
        <v>1.260151E-2</v>
      </c>
      <c r="AJ4018">
        <v>0.54287691000000005</v>
      </c>
      <c r="AK4018">
        <v>0.30324771896218522</v>
      </c>
      <c r="AL4018">
        <v>0</v>
      </c>
    </row>
    <row r="4019" spans="1:38" x14ac:dyDescent="0.35">
      <c r="A4019" t="s">
        <v>4143</v>
      </c>
      <c r="B4019">
        <v>73434.757775687453</v>
      </c>
      <c r="C4019">
        <v>60960.543981890907</v>
      </c>
      <c r="D4019">
        <v>12315.963228185939</v>
      </c>
      <c r="E4019">
        <v>158.2505656105935</v>
      </c>
      <c r="F4019">
        <v>0.55621376214004481</v>
      </c>
      <c r="G4019">
        <v>7.7573806671859494E-2</v>
      </c>
      <c r="H4019">
        <v>7.9091468205720994E-2</v>
      </c>
      <c r="I4019">
        <v>5.0142825664587103E-2</v>
      </c>
      <c r="J4019">
        <v>168</v>
      </c>
      <c r="K4019">
        <v>9</v>
      </c>
      <c r="L4019" t="str">
        <f>VLOOKUP(J4019,Clustering!$D$3:$E$367,2,FALSE)</f>
        <v>Summer</v>
      </c>
      <c r="M4019">
        <v>0.54581040599999997</v>
      </c>
      <c r="N4019">
        <v>0.48570289100000003</v>
      </c>
      <c r="O4019">
        <v>0.48570289100000003</v>
      </c>
      <c r="P4019">
        <v>0.94978143699999995</v>
      </c>
      <c r="Q4019">
        <v>0.248934559</v>
      </c>
      <c r="R4019">
        <v>7.9091468205720994E-2</v>
      </c>
      <c r="S4019">
        <v>0.55621376214004481</v>
      </c>
      <c r="T4019">
        <v>0.50389149200000005</v>
      </c>
      <c r="U4019">
        <v>0.66478313300000003</v>
      </c>
      <c r="V4019">
        <v>0.85008076700000001</v>
      </c>
      <c r="W4019">
        <v>1.4381779000000001E-2</v>
      </c>
      <c r="X4019">
        <v>1.890404E-2</v>
      </c>
      <c r="Y4019">
        <v>5.0142825664587103E-2</v>
      </c>
      <c r="Z4019">
        <v>0.56932384400000002</v>
      </c>
      <c r="AA4019">
        <v>0.66478313300000003</v>
      </c>
      <c r="AB4019">
        <v>0</v>
      </c>
      <c r="AC4019">
        <v>0</v>
      </c>
      <c r="AD4019">
        <v>0.85</v>
      </c>
      <c r="AE4019">
        <v>0.85</v>
      </c>
      <c r="AF4019">
        <v>0.85</v>
      </c>
      <c r="AG4019">
        <v>0.85</v>
      </c>
      <c r="AH4019">
        <v>0.94978143699999995</v>
      </c>
      <c r="AI4019">
        <v>1.4381779000000001E-2</v>
      </c>
      <c r="AJ4019">
        <v>0.55470886900000005</v>
      </c>
      <c r="AK4019">
        <v>0.38934963349803131</v>
      </c>
      <c r="AL4019">
        <v>0</v>
      </c>
    </row>
    <row r="4020" spans="1:38" x14ac:dyDescent="0.35">
      <c r="A4020" t="s">
        <v>4144</v>
      </c>
      <c r="B4020">
        <v>72511.919700505823</v>
      </c>
      <c r="C4020">
        <v>58131.511793572907</v>
      </c>
      <c r="D4020">
        <v>14255.758565386979</v>
      </c>
      <c r="E4020">
        <v>124.6493415459351</v>
      </c>
      <c r="F4020">
        <v>0.64381883551482333</v>
      </c>
      <c r="G4020">
        <v>6.11026184048701E-2</v>
      </c>
      <c r="H4020">
        <v>6.2055764614547197E-2</v>
      </c>
      <c r="I4020">
        <v>4.38749724565137E-2</v>
      </c>
      <c r="J4020">
        <v>168</v>
      </c>
      <c r="K4020">
        <v>10</v>
      </c>
      <c r="L4020" t="str">
        <f>VLOOKUP(J4020,Clustering!$D$3:$E$367,2,FALSE)</f>
        <v>Summer</v>
      </c>
      <c r="M4020">
        <v>0.56661415400000004</v>
      </c>
      <c r="N4020">
        <v>0.50284594900000001</v>
      </c>
      <c r="O4020">
        <v>0.50284594900000001</v>
      </c>
      <c r="P4020">
        <v>0.94711605399999999</v>
      </c>
      <c r="Q4020">
        <v>0.26186378599999999</v>
      </c>
      <c r="R4020">
        <v>6.2055764614547197E-2</v>
      </c>
      <c r="S4020">
        <v>0.64381883551482333</v>
      </c>
      <c r="T4020">
        <v>0.61315550900000004</v>
      </c>
      <c r="U4020">
        <v>0.66501009600000005</v>
      </c>
      <c r="V4020">
        <v>0.85008076700000001</v>
      </c>
      <c r="W4020">
        <v>1.4067614000000001E-2</v>
      </c>
      <c r="X4020">
        <v>1.8915349000000001E-2</v>
      </c>
      <c r="Y4020">
        <v>4.38749724565137E-2</v>
      </c>
      <c r="Z4020">
        <v>0.61472961800000003</v>
      </c>
      <c r="AA4020">
        <v>0.66501009600000005</v>
      </c>
      <c r="AB4020">
        <v>0</v>
      </c>
      <c r="AC4020">
        <v>0</v>
      </c>
      <c r="AD4020">
        <v>0.85</v>
      </c>
      <c r="AE4020">
        <v>0.85</v>
      </c>
      <c r="AF4020">
        <v>0.85</v>
      </c>
      <c r="AG4020">
        <v>0.85</v>
      </c>
      <c r="AH4020">
        <v>0.94711605399999999</v>
      </c>
      <c r="AI4020">
        <v>1.4067614000000001E-2</v>
      </c>
      <c r="AJ4020">
        <v>0.60126650000000004</v>
      </c>
      <c r="AK4020">
        <v>0.45067318486037627</v>
      </c>
      <c r="AL4020">
        <v>0</v>
      </c>
    </row>
    <row r="4021" spans="1:38" x14ac:dyDescent="0.35">
      <c r="A4021" t="s">
        <v>4145</v>
      </c>
      <c r="B4021">
        <v>70846.140925432352</v>
      </c>
      <c r="C4021">
        <v>55391.512928979057</v>
      </c>
      <c r="D4021">
        <v>15351.244809482951</v>
      </c>
      <c r="E4021">
        <v>103.383186970342</v>
      </c>
      <c r="F4021">
        <v>0.69329320580254949</v>
      </c>
      <c r="G4021">
        <v>5.0678032828599E-2</v>
      </c>
      <c r="H4021">
        <v>5.1267824958343901E-2</v>
      </c>
      <c r="I4021">
        <v>4.0017832020776301E-2</v>
      </c>
      <c r="J4021">
        <v>168</v>
      </c>
      <c r="K4021">
        <v>11</v>
      </c>
      <c r="L4021" t="str">
        <f>VLOOKUP(J4021,Clustering!$D$3:$E$367,2,FALSE)</f>
        <v>Summer</v>
      </c>
      <c r="M4021">
        <v>0.600958769</v>
      </c>
      <c r="N4021">
        <v>0.52040905400000004</v>
      </c>
      <c r="O4021">
        <v>0.52040905400000004</v>
      </c>
      <c r="P4021">
        <v>0.94453205799999995</v>
      </c>
      <c r="Q4021">
        <v>0.27752154299999998</v>
      </c>
      <c r="R4021">
        <v>5.1267824958343901E-2</v>
      </c>
      <c r="S4021">
        <v>0.69329320580254949</v>
      </c>
      <c r="T4021">
        <v>0.62169412099999999</v>
      </c>
      <c r="U4021">
        <v>0.66559707000000001</v>
      </c>
      <c r="V4021">
        <v>0.85008076700000001</v>
      </c>
      <c r="W4021">
        <v>1.4416686E-2</v>
      </c>
      <c r="X4021">
        <v>2.302922E-2</v>
      </c>
      <c r="Y4021">
        <v>4.0017832020776301E-2</v>
      </c>
      <c r="Z4021">
        <v>0.67642604799999995</v>
      </c>
      <c r="AA4021">
        <v>0.66559707000000001</v>
      </c>
      <c r="AB4021">
        <v>0</v>
      </c>
      <c r="AC4021">
        <v>0</v>
      </c>
      <c r="AD4021">
        <v>0.85</v>
      </c>
      <c r="AE4021">
        <v>0.85</v>
      </c>
      <c r="AF4021">
        <v>0.85</v>
      </c>
      <c r="AG4021">
        <v>0.85</v>
      </c>
      <c r="AH4021">
        <v>0.94453205799999995</v>
      </c>
      <c r="AI4021">
        <v>1.4416686E-2</v>
      </c>
      <c r="AJ4021">
        <v>0.64142297699999995</v>
      </c>
      <c r="AK4021">
        <v>0.4853052440617846</v>
      </c>
      <c r="AL4021">
        <v>1.5393819999999999E-3</v>
      </c>
    </row>
    <row r="4022" spans="1:38" x14ac:dyDescent="0.35">
      <c r="A4022" t="s">
        <v>4146</v>
      </c>
      <c r="B4022">
        <v>70750.055932315649</v>
      </c>
      <c r="C4022">
        <v>54888.930309781703</v>
      </c>
      <c r="D4022">
        <v>15770.89111449976</v>
      </c>
      <c r="E4022">
        <v>90.234508034180905</v>
      </c>
      <c r="F4022">
        <v>0.71224528009482935</v>
      </c>
      <c r="G4022">
        <v>4.4232601977539601E-2</v>
      </c>
      <c r="H4022">
        <v>4.4296847191672498E-2</v>
      </c>
      <c r="I4022">
        <v>4.3071401532401798E-2</v>
      </c>
      <c r="J4022">
        <v>168</v>
      </c>
      <c r="K4022">
        <v>12</v>
      </c>
      <c r="L4022" t="str">
        <f>VLOOKUP(J4022,Clustering!$D$3:$E$367,2,FALSE)</f>
        <v>Summer</v>
      </c>
      <c r="M4022">
        <v>0.62290868200000005</v>
      </c>
      <c r="N4022">
        <v>0.53798990800000002</v>
      </c>
      <c r="O4022">
        <v>0.53798990800000002</v>
      </c>
      <c r="P4022">
        <v>0.94361646899999996</v>
      </c>
      <c r="Q4022">
        <v>0.31340546800000002</v>
      </c>
      <c r="R4022">
        <v>4.4296847191672498E-2</v>
      </c>
      <c r="S4022">
        <v>0.71224528009482935</v>
      </c>
      <c r="T4022">
        <v>0.62222306199999999</v>
      </c>
      <c r="U4022">
        <v>0.66559707000000001</v>
      </c>
      <c r="V4022">
        <v>0.85008076700000001</v>
      </c>
      <c r="W4022">
        <v>1.3927985E-2</v>
      </c>
      <c r="X4022">
        <v>3.7668605000000001E-2</v>
      </c>
      <c r="Y4022">
        <v>4.3071401532401798E-2</v>
      </c>
      <c r="Z4022">
        <v>0.70981932400000003</v>
      </c>
      <c r="AA4022">
        <v>0.66559707000000001</v>
      </c>
      <c r="AB4022">
        <v>0</v>
      </c>
      <c r="AC4022">
        <v>0</v>
      </c>
      <c r="AD4022">
        <v>0.85</v>
      </c>
      <c r="AE4022">
        <v>0.85</v>
      </c>
      <c r="AF4022">
        <v>0.85</v>
      </c>
      <c r="AG4022">
        <v>0.85</v>
      </c>
      <c r="AH4022">
        <v>0.94361646899999996</v>
      </c>
      <c r="AI4022">
        <v>1.3927985E-2</v>
      </c>
      <c r="AJ4022">
        <v>0.67438620800000004</v>
      </c>
      <c r="AK4022">
        <v>0.49857169606638052</v>
      </c>
      <c r="AL4022">
        <v>0.134225452</v>
      </c>
    </row>
    <row r="4023" spans="1:38" x14ac:dyDescent="0.35">
      <c r="A4023" t="s">
        <v>4147</v>
      </c>
      <c r="B4023">
        <v>70507.013715453475</v>
      </c>
      <c r="C4023">
        <v>55096.104002201333</v>
      </c>
      <c r="D4023">
        <v>15328.612878102411</v>
      </c>
      <c r="E4023">
        <v>82.296835149730938</v>
      </c>
      <c r="F4023">
        <v>0.6922711020933684</v>
      </c>
      <c r="G4023">
        <v>4.03415858577112E-2</v>
      </c>
      <c r="H4023">
        <v>3.9676314378028703E-2</v>
      </c>
      <c r="I4023">
        <v>5.2366038554630297E-2</v>
      </c>
      <c r="J4023">
        <v>168</v>
      </c>
      <c r="K4023">
        <v>13</v>
      </c>
      <c r="L4023" t="str">
        <f>VLOOKUP(J4023,Clustering!$D$3:$E$367,2,FALSE)</f>
        <v>Summer</v>
      </c>
      <c r="M4023">
        <v>0.63006213</v>
      </c>
      <c r="N4023">
        <v>0.55563781199999995</v>
      </c>
      <c r="O4023">
        <v>0.55563781199999995</v>
      </c>
      <c r="P4023">
        <v>0.942202392</v>
      </c>
      <c r="Q4023">
        <v>0.37114266600000001</v>
      </c>
      <c r="R4023">
        <v>3.9676314378028703E-2</v>
      </c>
      <c r="S4023">
        <v>0.6922711020933684</v>
      </c>
      <c r="T4023">
        <v>0.638280187</v>
      </c>
      <c r="U4023">
        <v>0.66559707000000001</v>
      </c>
      <c r="V4023">
        <v>0.85008076700000001</v>
      </c>
      <c r="W4023">
        <v>1.424215E-2</v>
      </c>
      <c r="X4023">
        <v>7.3748540000000001E-2</v>
      </c>
      <c r="Y4023">
        <v>5.2366038554630297E-2</v>
      </c>
      <c r="Z4023">
        <v>0.73201075000000004</v>
      </c>
      <c r="AA4023">
        <v>0.66559707000000001</v>
      </c>
      <c r="AB4023">
        <v>0</v>
      </c>
      <c r="AC4023">
        <v>0</v>
      </c>
      <c r="AD4023">
        <v>0.85</v>
      </c>
      <c r="AE4023">
        <v>0.85</v>
      </c>
      <c r="AF4023">
        <v>0.85</v>
      </c>
      <c r="AG4023">
        <v>0.85</v>
      </c>
      <c r="AH4023">
        <v>0.942202392</v>
      </c>
      <c r="AI4023">
        <v>1.424215E-2</v>
      </c>
      <c r="AJ4023">
        <v>0.69376245400000003</v>
      </c>
      <c r="AK4023">
        <v>0.48458977146535781</v>
      </c>
      <c r="AL4023">
        <v>0.25305274700000002</v>
      </c>
    </row>
    <row r="4024" spans="1:38" x14ac:dyDescent="0.35">
      <c r="A4024" t="s">
        <v>4148</v>
      </c>
      <c r="B4024">
        <v>70287.095214692585</v>
      </c>
      <c r="C4024">
        <v>56193.768214173113</v>
      </c>
      <c r="D4024">
        <v>14009.636958462581</v>
      </c>
      <c r="E4024">
        <v>83.69004205690014</v>
      </c>
      <c r="F4024">
        <v>0.63270348689003397</v>
      </c>
      <c r="G4024">
        <v>4.1024530420048999E-2</v>
      </c>
      <c r="H4024">
        <v>3.9796850016645499E-2</v>
      </c>
      <c r="I4024">
        <v>6.3214246030141905E-2</v>
      </c>
      <c r="J4024">
        <v>168</v>
      </c>
      <c r="K4024">
        <v>14</v>
      </c>
      <c r="L4024" t="str">
        <f>VLOOKUP(J4024,Clustering!$D$3:$E$367,2,FALSE)</f>
        <v>Summer</v>
      </c>
      <c r="M4024">
        <v>0.64880393400000003</v>
      </c>
      <c r="N4024">
        <v>0.56826289600000002</v>
      </c>
      <c r="O4024">
        <v>0.56826289600000002</v>
      </c>
      <c r="P4024">
        <v>0.939801514</v>
      </c>
      <c r="Q4024">
        <v>0.412145714</v>
      </c>
      <c r="R4024">
        <v>3.9796850016645499E-2</v>
      </c>
      <c r="S4024">
        <v>0.63270348689003397</v>
      </c>
      <c r="T4024">
        <v>0.63061054900000002</v>
      </c>
      <c r="U4024">
        <v>0.66582403300000004</v>
      </c>
      <c r="V4024">
        <v>0.85008076700000001</v>
      </c>
      <c r="W4024">
        <v>1.4032707E-2</v>
      </c>
      <c r="X4024">
        <v>9.9396783000000002E-2</v>
      </c>
      <c r="Y4024">
        <v>6.3214246030141905E-2</v>
      </c>
      <c r="Z4024">
        <v>0.74849050399999995</v>
      </c>
      <c r="AA4024">
        <v>0.66582403300000004</v>
      </c>
      <c r="AB4024">
        <v>0</v>
      </c>
      <c r="AC4024">
        <v>0</v>
      </c>
      <c r="AD4024">
        <v>0.85</v>
      </c>
      <c r="AE4024">
        <v>0.85</v>
      </c>
      <c r="AF4024">
        <v>0.85</v>
      </c>
      <c r="AG4024">
        <v>0.85</v>
      </c>
      <c r="AH4024">
        <v>0.939801514</v>
      </c>
      <c r="AI4024">
        <v>1.4032707E-2</v>
      </c>
      <c r="AJ4024">
        <v>0.70784802700000005</v>
      </c>
      <c r="AK4024">
        <v>0.4428924408230237</v>
      </c>
      <c r="AL4024">
        <v>0.306967981</v>
      </c>
    </row>
    <row r="4025" spans="1:38" x14ac:dyDescent="0.35">
      <c r="A4025" t="s">
        <v>4149</v>
      </c>
      <c r="B4025">
        <v>70684.908719446568</v>
      </c>
      <c r="C4025">
        <v>58775.68012254229</v>
      </c>
      <c r="D4025">
        <v>11821.230596057871</v>
      </c>
      <c r="E4025">
        <v>87.998000846412125</v>
      </c>
      <c r="F4025">
        <v>0.53387063773548016</v>
      </c>
      <c r="G4025">
        <v>4.3136274924711802E-2</v>
      </c>
      <c r="H4025">
        <v>4.1524527503486203E-2</v>
      </c>
      <c r="I4025">
        <v>7.2267811775136803E-2</v>
      </c>
      <c r="J4025">
        <v>168</v>
      </c>
      <c r="K4025">
        <v>15</v>
      </c>
      <c r="L4025" t="str">
        <f>VLOOKUP(J4025,Clustering!$D$3:$E$367,2,FALSE)</f>
        <v>Summer</v>
      </c>
      <c r="M4025">
        <v>0.65734545099999997</v>
      </c>
      <c r="N4025">
        <v>0.56817021000000001</v>
      </c>
      <c r="O4025">
        <v>0.56817021000000001</v>
      </c>
      <c r="P4025">
        <v>0.93752271399999998</v>
      </c>
      <c r="Q4025">
        <v>0.45803007600000001</v>
      </c>
      <c r="R4025">
        <v>4.1524527503486203E-2</v>
      </c>
      <c r="S4025">
        <v>0.53387063773548016</v>
      </c>
      <c r="T4025">
        <v>0.64443856700000002</v>
      </c>
      <c r="U4025">
        <v>0.666411007</v>
      </c>
      <c r="V4025">
        <v>0.85008076700000001</v>
      </c>
      <c r="W4025">
        <v>1.3927985E-2</v>
      </c>
      <c r="X4025">
        <v>0.122324643</v>
      </c>
      <c r="Y4025">
        <v>7.2267811775136803E-2</v>
      </c>
      <c r="Z4025">
        <v>0.75814559100000001</v>
      </c>
      <c r="AA4025">
        <v>0.666411007</v>
      </c>
      <c r="AB4025">
        <v>0</v>
      </c>
      <c r="AC4025">
        <v>0</v>
      </c>
      <c r="AD4025">
        <v>0.85</v>
      </c>
      <c r="AE4025">
        <v>0.85</v>
      </c>
      <c r="AF4025">
        <v>0.85</v>
      </c>
      <c r="AG4025">
        <v>0.85</v>
      </c>
      <c r="AH4025">
        <v>0.93752271399999998</v>
      </c>
      <c r="AI4025">
        <v>1.3927985E-2</v>
      </c>
      <c r="AJ4025">
        <v>0.71963815799999997</v>
      </c>
      <c r="AK4025">
        <v>0.37370944641483611</v>
      </c>
      <c r="AL4025">
        <v>0.37997805800000001</v>
      </c>
    </row>
    <row r="4026" spans="1:38" x14ac:dyDescent="0.35">
      <c r="A4026" t="s">
        <v>4150</v>
      </c>
      <c r="B4026">
        <v>72787.765542065128</v>
      </c>
      <c r="C4026">
        <v>63883.613979937531</v>
      </c>
      <c r="D4026">
        <v>8810.9275997347559</v>
      </c>
      <c r="E4026">
        <v>93.223962392841798</v>
      </c>
      <c r="F4026">
        <v>0.39791927739572119</v>
      </c>
      <c r="G4026">
        <v>4.5698020780804802E-2</v>
      </c>
      <c r="H4026">
        <v>4.3774526090999799E-2</v>
      </c>
      <c r="I4026">
        <v>8.0464235201078996E-2</v>
      </c>
      <c r="J4026">
        <v>168</v>
      </c>
      <c r="K4026">
        <v>16</v>
      </c>
      <c r="L4026" t="str">
        <f>VLOOKUP(J4026,Clustering!$D$3:$E$367,2,FALSE)</f>
        <v>Summer</v>
      </c>
      <c r="M4026">
        <v>0.661129521</v>
      </c>
      <c r="N4026">
        <v>0.57399368299999998</v>
      </c>
      <c r="O4026">
        <v>0.57399368299999998</v>
      </c>
      <c r="P4026">
        <v>0.93650539200000005</v>
      </c>
      <c r="Q4026">
        <v>0.48967101200000002</v>
      </c>
      <c r="R4026">
        <v>4.3774526090999799E-2</v>
      </c>
      <c r="S4026">
        <v>0.39791927739572119</v>
      </c>
      <c r="T4026">
        <v>0.62637902400000001</v>
      </c>
      <c r="U4026">
        <v>0.666411007</v>
      </c>
      <c r="V4026">
        <v>0.85008076700000001</v>
      </c>
      <c r="W4026">
        <v>1.3194933000000001E-2</v>
      </c>
      <c r="X4026">
        <v>0.14338320900000001</v>
      </c>
      <c r="Y4026">
        <v>8.0464235201078996E-2</v>
      </c>
      <c r="Z4026">
        <v>0.76333552999999998</v>
      </c>
      <c r="AA4026">
        <v>0.666411007</v>
      </c>
      <c r="AB4026">
        <v>0</v>
      </c>
      <c r="AC4026">
        <v>0</v>
      </c>
      <c r="AD4026">
        <v>0.85</v>
      </c>
      <c r="AE4026">
        <v>0.85</v>
      </c>
      <c r="AF4026">
        <v>0.85</v>
      </c>
      <c r="AG4026">
        <v>0.85</v>
      </c>
      <c r="AH4026">
        <v>0.93650539200000005</v>
      </c>
      <c r="AI4026">
        <v>1.3194933000000001E-2</v>
      </c>
      <c r="AJ4026">
        <v>0.729092607</v>
      </c>
      <c r="AK4026">
        <v>0.2785434941770048</v>
      </c>
      <c r="AL4026">
        <v>0.58652845499999995</v>
      </c>
    </row>
    <row r="4027" spans="1:38" x14ac:dyDescent="0.35">
      <c r="A4027" t="s">
        <v>4151</v>
      </c>
      <c r="B4027">
        <v>74221.708592571929</v>
      </c>
      <c r="C4027">
        <v>68689.890108407533</v>
      </c>
      <c r="D4027">
        <v>5433.4287106893389</v>
      </c>
      <c r="E4027">
        <v>98.389773475067997</v>
      </c>
      <c r="F4027">
        <v>0.2453846092667647</v>
      </c>
      <c r="G4027">
        <v>4.8230281115229402E-2</v>
      </c>
      <c r="H4027">
        <v>4.6205328136438503E-2</v>
      </c>
      <c r="I4027">
        <v>8.4830303888753997E-2</v>
      </c>
      <c r="J4027">
        <v>168</v>
      </c>
      <c r="K4027">
        <v>17</v>
      </c>
      <c r="L4027" t="str">
        <f>VLOOKUP(J4027,Clustering!$D$3:$E$367,2,FALSE)</f>
        <v>Summer</v>
      </c>
      <c r="M4027">
        <v>0.65876231799999996</v>
      </c>
      <c r="N4027">
        <v>0.57143593000000004</v>
      </c>
      <c r="O4027">
        <v>0.57143593000000004</v>
      </c>
      <c r="P4027">
        <v>0.93752271399999998</v>
      </c>
      <c r="Q4027">
        <v>0.50401456899999997</v>
      </c>
      <c r="R4027">
        <v>4.6205328136438503E-2</v>
      </c>
      <c r="S4027">
        <v>0.2453846092667647</v>
      </c>
      <c r="T4027">
        <v>0.58009672099999998</v>
      </c>
      <c r="U4027">
        <v>0.666411007</v>
      </c>
      <c r="V4027">
        <v>0.85008076700000001</v>
      </c>
      <c r="W4027">
        <v>1.3090210999999999E-2</v>
      </c>
      <c r="X4027">
        <v>0.203364814</v>
      </c>
      <c r="Y4027">
        <v>8.4830303888753997E-2</v>
      </c>
      <c r="Z4027">
        <v>0.76685518600000002</v>
      </c>
      <c r="AA4027">
        <v>0.666411007</v>
      </c>
      <c r="AB4027">
        <v>0</v>
      </c>
      <c r="AC4027">
        <v>0</v>
      </c>
      <c r="AD4027">
        <v>0.85</v>
      </c>
      <c r="AE4027">
        <v>0.85</v>
      </c>
      <c r="AF4027">
        <v>0.85</v>
      </c>
      <c r="AG4027">
        <v>0.85</v>
      </c>
      <c r="AH4027">
        <v>0.93752271399999998</v>
      </c>
      <c r="AI4027">
        <v>1.3090210999999999E-2</v>
      </c>
      <c r="AJ4027">
        <v>0.740863677</v>
      </c>
      <c r="AK4027">
        <v>0.17176922648673529</v>
      </c>
      <c r="AL4027">
        <v>0.64514639299999998</v>
      </c>
    </row>
    <row r="4028" spans="1:38" x14ac:dyDescent="0.35">
      <c r="A4028" t="s">
        <v>4152</v>
      </c>
      <c r="B4028">
        <v>74592.581005768894</v>
      </c>
      <c r="C4028">
        <v>72153.912285006008</v>
      </c>
      <c r="D4028">
        <v>2328.435975023579</v>
      </c>
      <c r="E4028">
        <v>110.2327457393083</v>
      </c>
      <c r="F4028">
        <v>0.1051568691441155</v>
      </c>
      <c r="G4028">
        <v>5.4035659676131498E-2</v>
      </c>
      <c r="H4028">
        <v>5.2352645705895103E-2</v>
      </c>
      <c r="I4028">
        <v>8.4455304124168504E-2</v>
      </c>
      <c r="J4028">
        <v>168</v>
      </c>
      <c r="K4028">
        <v>18</v>
      </c>
      <c r="L4028" t="str">
        <f>VLOOKUP(J4028,Clustering!$D$3:$E$367,2,FALSE)</f>
        <v>Summer</v>
      </c>
      <c r="M4028">
        <v>0.65783501899999997</v>
      </c>
      <c r="N4028">
        <v>0.57543328199999999</v>
      </c>
      <c r="O4028">
        <v>0.57543328199999999</v>
      </c>
      <c r="P4028">
        <v>0.93779738999999995</v>
      </c>
      <c r="Q4028">
        <v>0.50367663200000001</v>
      </c>
      <c r="R4028">
        <v>5.2352645705895103E-2</v>
      </c>
      <c r="S4028">
        <v>0.1051568691441155</v>
      </c>
      <c r="T4028">
        <v>0.50952093099999995</v>
      </c>
      <c r="U4028">
        <v>0.666411007</v>
      </c>
      <c r="V4028">
        <v>0.85008076700000001</v>
      </c>
      <c r="W4028">
        <v>1.2845861E-2</v>
      </c>
      <c r="X4028">
        <v>0.22688156600000001</v>
      </c>
      <c r="Y4028">
        <v>8.4455304124168504E-2</v>
      </c>
      <c r="Z4028">
        <v>0.77618290599999995</v>
      </c>
      <c r="AA4028">
        <v>0.666411007</v>
      </c>
      <c r="AB4028">
        <v>0</v>
      </c>
      <c r="AC4028">
        <v>0</v>
      </c>
      <c r="AD4028">
        <v>0.85</v>
      </c>
      <c r="AE4028">
        <v>0.85</v>
      </c>
      <c r="AF4028">
        <v>0.85</v>
      </c>
      <c r="AG4028">
        <v>0.85</v>
      </c>
      <c r="AH4028">
        <v>0.93779738999999995</v>
      </c>
      <c r="AI4028">
        <v>1.2845861E-2</v>
      </c>
      <c r="AJ4028">
        <v>0.75294872400000001</v>
      </c>
      <c r="AK4028">
        <v>7.36098084008808E-2</v>
      </c>
      <c r="AL4028">
        <v>0.64577298699999997</v>
      </c>
    </row>
    <row r="4029" spans="1:38" x14ac:dyDescent="0.35">
      <c r="A4029" t="s">
        <v>4153</v>
      </c>
      <c r="B4029">
        <v>75094.384688540638</v>
      </c>
      <c r="C4029">
        <v>74622.531234600552</v>
      </c>
      <c r="D4029">
        <v>337.97358892791942</v>
      </c>
      <c r="E4029">
        <v>133.8798650121623</v>
      </c>
      <c r="F4029">
        <v>1.5263569557544E-2</v>
      </c>
      <c r="G4029">
        <v>6.5627384809883393E-2</v>
      </c>
      <c r="H4029">
        <v>6.4807995029630694E-2</v>
      </c>
      <c r="I4029">
        <v>8.0437449503608593E-2</v>
      </c>
      <c r="J4029">
        <v>168</v>
      </c>
      <c r="K4029">
        <v>19</v>
      </c>
      <c r="L4029" t="str">
        <f>VLOOKUP(J4029,Clustering!$D$3:$E$367,2,FALSE)</f>
        <v>Summer</v>
      </c>
      <c r="M4029">
        <v>0.65653910400000004</v>
      </c>
      <c r="N4029">
        <v>0.582152067</v>
      </c>
      <c r="O4029">
        <v>0.582152067</v>
      </c>
      <c r="P4029">
        <v>0.937217517</v>
      </c>
      <c r="Q4029">
        <v>0.474213514</v>
      </c>
      <c r="R4029">
        <v>6.4807995029630694E-2</v>
      </c>
      <c r="S4029">
        <v>1.5263569557544E-2</v>
      </c>
      <c r="T4029">
        <v>0.33058788</v>
      </c>
      <c r="U4029">
        <v>0.666411007</v>
      </c>
      <c r="V4029">
        <v>0.85008076700000001</v>
      </c>
      <c r="W4029">
        <v>1.1205221E-2</v>
      </c>
      <c r="X4029">
        <v>0.20175310699999999</v>
      </c>
      <c r="Y4029">
        <v>8.0437449503608593E-2</v>
      </c>
      <c r="Z4029">
        <v>0.775650375</v>
      </c>
      <c r="AA4029">
        <v>0.666411007</v>
      </c>
      <c r="AB4029">
        <v>0</v>
      </c>
      <c r="AC4029">
        <v>0</v>
      </c>
      <c r="AD4029">
        <v>0.85</v>
      </c>
      <c r="AE4029">
        <v>0.85</v>
      </c>
      <c r="AF4029">
        <v>0.85</v>
      </c>
      <c r="AG4029">
        <v>0.85</v>
      </c>
      <c r="AH4029">
        <v>0.937217517</v>
      </c>
      <c r="AI4029">
        <v>1.1205221E-2</v>
      </c>
      <c r="AJ4029">
        <v>0.76424273899999995</v>
      </c>
      <c r="AK4029">
        <v>1.06844986902808E-2</v>
      </c>
      <c r="AL4029">
        <v>0.70485057200000001</v>
      </c>
    </row>
    <row r="4030" spans="1:38" x14ac:dyDescent="0.35">
      <c r="A4030" t="s">
        <v>4154</v>
      </c>
      <c r="B4030">
        <v>71603.315425765511</v>
      </c>
      <c r="C4030">
        <v>71458.75280219737</v>
      </c>
      <c r="D4030">
        <v>0</v>
      </c>
      <c r="E4030">
        <v>144.56262356814531</v>
      </c>
      <c r="F4030">
        <v>0</v>
      </c>
      <c r="G4030">
        <v>7.0864031160855503E-2</v>
      </c>
      <c r="H4030">
        <v>7.0774509141162095E-2</v>
      </c>
      <c r="I4030">
        <v>7.2482097354899994E-2</v>
      </c>
      <c r="J4030">
        <v>168</v>
      </c>
      <c r="K4030">
        <v>20</v>
      </c>
      <c r="L4030" t="str">
        <f>VLOOKUP(J4030,Clustering!$D$3:$E$367,2,FALSE)</f>
        <v>Summer</v>
      </c>
      <c r="M4030">
        <v>0.667695488</v>
      </c>
      <c r="N4030">
        <v>0.58556963500000003</v>
      </c>
      <c r="O4030">
        <v>0.58556963500000003</v>
      </c>
      <c r="P4030">
        <v>0.93506079600000003</v>
      </c>
      <c r="Q4030">
        <v>0.44805467100000002</v>
      </c>
      <c r="R4030">
        <v>7.0774509141162095E-2</v>
      </c>
      <c r="S4030">
        <v>0</v>
      </c>
      <c r="T4030">
        <v>6.5097476000000001E-2</v>
      </c>
      <c r="U4030">
        <v>0.666411007</v>
      </c>
      <c r="V4030">
        <v>0.85008076700000001</v>
      </c>
      <c r="W4030">
        <v>1.1309942999999999E-2</v>
      </c>
      <c r="X4030">
        <v>0.13977362400000001</v>
      </c>
      <c r="Y4030">
        <v>7.2482097354899994E-2</v>
      </c>
      <c r="Z4030">
        <v>0.77193345599999996</v>
      </c>
      <c r="AA4030">
        <v>0.666411007</v>
      </c>
      <c r="AB4030">
        <v>0</v>
      </c>
      <c r="AC4030">
        <v>0</v>
      </c>
      <c r="AD4030">
        <v>0.85</v>
      </c>
      <c r="AE4030">
        <v>0.85</v>
      </c>
      <c r="AF4030">
        <v>0.85</v>
      </c>
      <c r="AG4030">
        <v>0.85</v>
      </c>
      <c r="AH4030">
        <v>0.93506079600000003</v>
      </c>
      <c r="AI4030">
        <v>1.1309942999999999E-2</v>
      </c>
      <c r="AJ4030">
        <v>0.76712466099999999</v>
      </c>
      <c r="AK4030">
        <v>0</v>
      </c>
      <c r="AL4030">
        <v>0.71243907500000003</v>
      </c>
    </row>
    <row r="4031" spans="1:38" x14ac:dyDescent="0.35">
      <c r="A4031" t="s">
        <v>4155</v>
      </c>
      <c r="B4031">
        <v>68024.203492349567</v>
      </c>
      <c r="C4031">
        <v>67881.907515447587</v>
      </c>
      <c r="D4031">
        <v>0</v>
      </c>
      <c r="E4031">
        <v>142.29597690197591</v>
      </c>
      <c r="F4031">
        <v>0</v>
      </c>
      <c r="G4031">
        <v>6.9752929853909698E-2</v>
      </c>
      <c r="H4031">
        <v>7.0151741674975301E-2</v>
      </c>
      <c r="I4031">
        <v>6.2544603593381903E-2</v>
      </c>
      <c r="J4031">
        <v>168</v>
      </c>
      <c r="K4031">
        <v>21</v>
      </c>
      <c r="L4031" t="str">
        <f>VLOOKUP(J4031,Clustering!$D$3:$E$367,2,FALSE)</f>
        <v>Summer</v>
      </c>
      <c r="M4031">
        <v>0.65115961899999997</v>
      </c>
      <c r="N4031">
        <v>0.57136493600000005</v>
      </c>
      <c r="O4031">
        <v>0.57136493600000005</v>
      </c>
      <c r="P4031">
        <v>0.93281251600000004</v>
      </c>
      <c r="Q4031">
        <v>0.42034381999999998</v>
      </c>
      <c r="R4031">
        <v>7.0151741674975301E-2</v>
      </c>
      <c r="S4031">
        <v>0</v>
      </c>
      <c r="T4031">
        <v>0</v>
      </c>
      <c r="U4031">
        <v>0.666411007</v>
      </c>
      <c r="V4031">
        <v>0.85008076700000001</v>
      </c>
      <c r="W4031">
        <v>1.1414664E-2</v>
      </c>
      <c r="X4031">
        <v>6.7558465999999998E-2</v>
      </c>
      <c r="Y4031">
        <v>6.2544603593381903E-2</v>
      </c>
      <c r="Z4031">
        <v>0.74632851200000005</v>
      </c>
      <c r="AA4031">
        <v>0.666411007</v>
      </c>
      <c r="AB4031">
        <v>0</v>
      </c>
      <c r="AC4031">
        <v>0</v>
      </c>
      <c r="AD4031">
        <v>0.85</v>
      </c>
      <c r="AE4031">
        <v>0.85</v>
      </c>
      <c r="AF4031">
        <v>0.85</v>
      </c>
      <c r="AG4031">
        <v>0.85</v>
      </c>
      <c r="AH4031">
        <v>0.93281251600000004</v>
      </c>
      <c r="AI4031">
        <v>1.1414664E-2</v>
      </c>
      <c r="AJ4031">
        <v>0.74850609199999996</v>
      </c>
      <c r="AK4031">
        <v>0</v>
      </c>
      <c r="AL4031">
        <v>0.38078244</v>
      </c>
    </row>
    <row r="4032" spans="1:38" x14ac:dyDescent="0.35">
      <c r="A4032" t="s">
        <v>4156</v>
      </c>
      <c r="B4032">
        <v>62979.909024237117</v>
      </c>
      <c r="C4032">
        <v>62832.148313182362</v>
      </c>
      <c r="D4032">
        <v>0</v>
      </c>
      <c r="E4032">
        <v>147.76071105476069</v>
      </c>
      <c r="F4032">
        <v>0</v>
      </c>
      <c r="G4032">
        <v>7.2431721105274793E-2</v>
      </c>
      <c r="H4032">
        <v>7.3426293190731601E-2</v>
      </c>
      <c r="I4032">
        <v>5.4455322957321403E-2</v>
      </c>
      <c r="J4032">
        <v>168</v>
      </c>
      <c r="K4032">
        <v>22</v>
      </c>
      <c r="L4032" t="str">
        <f>VLOOKUP(J4032,Clustering!$D$3:$E$367,2,FALSE)</f>
        <v>Summer</v>
      </c>
      <c r="M4032">
        <v>0.614689704</v>
      </c>
      <c r="N4032">
        <v>0.545698664</v>
      </c>
      <c r="O4032">
        <v>0.545698664</v>
      </c>
      <c r="P4032">
        <v>0.93019799999999997</v>
      </c>
      <c r="Q4032">
        <v>0.41049357600000003</v>
      </c>
      <c r="R4032">
        <v>7.3426293190731601E-2</v>
      </c>
      <c r="S4032">
        <v>0</v>
      </c>
      <c r="T4032">
        <v>0</v>
      </c>
      <c r="U4032">
        <v>0.66559707000000001</v>
      </c>
      <c r="V4032">
        <v>0.85008076700000001</v>
      </c>
      <c r="W4032">
        <v>1.1659015E-2</v>
      </c>
      <c r="X4032">
        <v>3.1359579999999998E-2</v>
      </c>
      <c r="Y4032">
        <v>5.4455322957321403E-2</v>
      </c>
      <c r="Z4032">
        <v>0.66420548800000001</v>
      </c>
      <c r="AA4032">
        <v>0.66559707000000001</v>
      </c>
      <c r="AB4032">
        <v>0</v>
      </c>
      <c r="AC4032">
        <v>0</v>
      </c>
      <c r="AD4032">
        <v>0.85</v>
      </c>
      <c r="AE4032">
        <v>0.85</v>
      </c>
      <c r="AF4032">
        <v>0.85</v>
      </c>
      <c r="AG4032">
        <v>0.85</v>
      </c>
      <c r="AH4032">
        <v>0.93019799999999997</v>
      </c>
      <c r="AI4032">
        <v>1.1659015E-2</v>
      </c>
      <c r="AJ4032">
        <v>0.69583728199999995</v>
      </c>
      <c r="AK4032">
        <v>0</v>
      </c>
      <c r="AL4032">
        <v>0.15400976499999999</v>
      </c>
    </row>
    <row r="4033" spans="1:38" x14ac:dyDescent="0.35">
      <c r="A4033" t="s">
        <v>4157</v>
      </c>
      <c r="B4033">
        <v>57994.339671405403</v>
      </c>
      <c r="C4033">
        <v>57839.252134856113</v>
      </c>
      <c r="D4033">
        <v>0</v>
      </c>
      <c r="E4033">
        <v>155.0875365492908</v>
      </c>
      <c r="F4033">
        <v>0</v>
      </c>
      <c r="G4033">
        <v>7.6023302230044498E-2</v>
      </c>
      <c r="H4033">
        <v>7.7424058538188706E-2</v>
      </c>
      <c r="I4033">
        <v>5.0705325311465502E-2</v>
      </c>
      <c r="J4033">
        <v>168</v>
      </c>
      <c r="K4033">
        <v>23</v>
      </c>
      <c r="L4033" t="str">
        <f>VLOOKUP(J4033,Clustering!$D$3:$E$367,2,FALSE)</f>
        <v>Summer</v>
      </c>
      <c r="M4033">
        <v>0.591420838</v>
      </c>
      <c r="N4033">
        <v>0.54754056200000001</v>
      </c>
      <c r="O4033">
        <v>0.54754056200000001</v>
      </c>
      <c r="P4033">
        <v>0.91095027900000003</v>
      </c>
      <c r="Q4033">
        <v>0.36742535700000001</v>
      </c>
      <c r="R4033">
        <v>7.7424058538188706E-2</v>
      </c>
      <c r="S4033">
        <v>0</v>
      </c>
      <c r="T4033">
        <v>0</v>
      </c>
      <c r="U4033">
        <v>0.66219262099999998</v>
      </c>
      <c r="V4033">
        <v>0.85008076700000001</v>
      </c>
      <c r="W4033">
        <v>1.1938272999999999E-2</v>
      </c>
      <c r="X4033">
        <v>2.4002190999999999E-2</v>
      </c>
      <c r="Y4033">
        <v>5.0705325311465502E-2</v>
      </c>
      <c r="Z4033">
        <v>0.582722187</v>
      </c>
      <c r="AA4033">
        <v>0.66219262099999998</v>
      </c>
      <c r="AB4033">
        <v>0</v>
      </c>
      <c r="AC4033">
        <v>0</v>
      </c>
      <c r="AD4033">
        <v>0.85</v>
      </c>
      <c r="AE4033">
        <v>0.85</v>
      </c>
      <c r="AF4033">
        <v>0.85</v>
      </c>
      <c r="AG4033">
        <v>0.85</v>
      </c>
      <c r="AH4033">
        <v>0.91095027900000003</v>
      </c>
      <c r="AI4033">
        <v>1.1938272999999999E-2</v>
      </c>
      <c r="AJ4033">
        <v>0.63339934099999995</v>
      </c>
      <c r="AK4033">
        <v>0</v>
      </c>
      <c r="AL4033">
        <v>0.13530952399999999</v>
      </c>
    </row>
    <row r="4034" spans="1:38" x14ac:dyDescent="0.35">
      <c r="A4034" t="s">
        <v>4158</v>
      </c>
      <c r="B4034">
        <v>55279.381814687149</v>
      </c>
      <c r="C4034">
        <v>55124.345202516612</v>
      </c>
      <c r="D4034">
        <v>0</v>
      </c>
      <c r="E4034">
        <v>155.03661217054551</v>
      </c>
      <c r="F4034">
        <v>0</v>
      </c>
      <c r="G4034">
        <v>7.5998339299286899E-2</v>
      </c>
      <c r="H4034">
        <v>7.7504415630599899E-2</v>
      </c>
      <c r="I4034">
        <v>4.8776755093596802E-2</v>
      </c>
      <c r="J4034">
        <v>169</v>
      </c>
      <c r="K4034">
        <v>0</v>
      </c>
      <c r="L4034" t="str">
        <f>VLOOKUP(J4034,Clustering!$D$3:$E$367,2,FALSE)</f>
        <v>Summer</v>
      </c>
      <c r="M4034">
        <v>0.55470901900000003</v>
      </c>
      <c r="N4034">
        <v>0.48103701300000001</v>
      </c>
      <c r="O4034">
        <v>0.48103701300000001</v>
      </c>
      <c r="P4034">
        <v>0.948784462</v>
      </c>
      <c r="Q4034">
        <v>0.356135751</v>
      </c>
      <c r="R4034">
        <v>7.7504415630599899E-2</v>
      </c>
      <c r="S4034">
        <v>0</v>
      </c>
      <c r="T4034">
        <v>0</v>
      </c>
      <c r="U4034">
        <v>0.66443094800000002</v>
      </c>
      <c r="V4034">
        <v>0.85008076700000001</v>
      </c>
      <c r="W4034">
        <v>1.2217531E-2</v>
      </c>
      <c r="X4034">
        <v>1.9436808E-2</v>
      </c>
      <c r="Y4034">
        <v>4.8776755093596802E-2</v>
      </c>
      <c r="Z4034">
        <v>0.52743087799999999</v>
      </c>
      <c r="AA4034">
        <v>0.66443094800000002</v>
      </c>
      <c r="AB4034">
        <v>0</v>
      </c>
      <c r="AC4034">
        <v>0</v>
      </c>
      <c r="AD4034">
        <v>0.85</v>
      </c>
      <c r="AE4034">
        <v>0.85</v>
      </c>
      <c r="AF4034">
        <v>0.85</v>
      </c>
      <c r="AG4034">
        <v>0.85</v>
      </c>
      <c r="AH4034">
        <v>0.948784462</v>
      </c>
      <c r="AI4034">
        <v>1.2217531E-2</v>
      </c>
      <c r="AJ4034">
        <v>0.59514420199999996</v>
      </c>
      <c r="AK4034">
        <v>0</v>
      </c>
      <c r="AL4034">
        <v>4.2638717999999999E-2</v>
      </c>
    </row>
    <row r="4035" spans="1:38" x14ac:dyDescent="0.35">
      <c r="A4035" t="s">
        <v>4159</v>
      </c>
      <c r="B4035">
        <v>54036.708762661961</v>
      </c>
      <c r="C4035">
        <v>53878.52090040093</v>
      </c>
      <c r="D4035">
        <v>0</v>
      </c>
      <c r="E4035">
        <v>158.18786226102841</v>
      </c>
      <c r="F4035">
        <v>0</v>
      </c>
      <c r="G4035">
        <v>7.7543069735798206E-2</v>
      </c>
      <c r="H4035">
        <v>7.9131646751926604E-2</v>
      </c>
      <c r="I4035">
        <v>4.88303264885376E-2</v>
      </c>
      <c r="J4035">
        <v>169</v>
      </c>
      <c r="K4035">
        <v>1</v>
      </c>
      <c r="L4035" t="str">
        <f>VLOOKUP(J4035,Clustering!$D$3:$E$367,2,FALSE)</f>
        <v>Summer</v>
      </c>
      <c r="M4035">
        <v>0.51573367000000003</v>
      </c>
      <c r="N4035">
        <v>0.45924385299999998</v>
      </c>
      <c r="O4035">
        <v>0.45924385299999998</v>
      </c>
      <c r="P4035">
        <v>0.94905913799999997</v>
      </c>
      <c r="Q4035">
        <v>0.29864887699999998</v>
      </c>
      <c r="R4035">
        <v>7.9131646751926604E-2</v>
      </c>
      <c r="S4035">
        <v>0</v>
      </c>
      <c r="T4035">
        <v>0</v>
      </c>
      <c r="U4035">
        <v>0.66443094800000002</v>
      </c>
      <c r="V4035">
        <v>0.85008076700000001</v>
      </c>
      <c r="W4035">
        <v>1.2287345E-2</v>
      </c>
      <c r="X4035">
        <v>1.9436808E-2</v>
      </c>
      <c r="Y4035">
        <v>4.88303264885376E-2</v>
      </c>
      <c r="Z4035">
        <v>0.483311131</v>
      </c>
      <c r="AA4035">
        <v>0.66443094800000002</v>
      </c>
      <c r="AB4035">
        <v>0</v>
      </c>
      <c r="AC4035">
        <v>0</v>
      </c>
      <c r="AD4035">
        <v>0.85</v>
      </c>
      <c r="AE4035">
        <v>0.85</v>
      </c>
      <c r="AF4035">
        <v>0.85</v>
      </c>
      <c r="AG4035">
        <v>0.85</v>
      </c>
      <c r="AH4035">
        <v>0.94905913799999997</v>
      </c>
      <c r="AI4035">
        <v>1.2287345E-2</v>
      </c>
      <c r="AJ4035">
        <v>0.55167392900000001</v>
      </c>
      <c r="AK4035">
        <v>0</v>
      </c>
      <c r="AL4035">
        <v>0</v>
      </c>
    </row>
    <row r="4036" spans="1:38" x14ac:dyDescent="0.35">
      <c r="A4036" t="s">
        <v>4160</v>
      </c>
      <c r="B4036">
        <v>53919.358605606692</v>
      </c>
      <c r="C4036">
        <v>53751.963997977007</v>
      </c>
      <c r="D4036">
        <v>0</v>
      </c>
      <c r="E4036">
        <v>167.39460762968281</v>
      </c>
      <c r="F4036">
        <v>0</v>
      </c>
      <c r="G4036">
        <v>8.2056180210628799E-2</v>
      </c>
      <c r="H4036">
        <v>8.3932983023495694E-2</v>
      </c>
      <c r="I4036">
        <v>4.8133898354307203E-2</v>
      </c>
      <c r="J4036">
        <v>169</v>
      </c>
      <c r="K4036">
        <v>2</v>
      </c>
      <c r="L4036" t="str">
        <f>VLOOKUP(J4036,Clustering!$D$3:$E$367,2,FALSE)</f>
        <v>Summer</v>
      </c>
      <c r="M4036">
        <v>0.47768561900000001</v>
      </c>
      <c r="N4036">
        <v>0.44425427699999998</v>
      </c>
      <c r="O4036">
        <v>0.44425427699999998</v>
      </c>
      <c r="P4036">
        <v>0.94940502800000004</v>
      </c>
      <c r="Q4036">
        <v>0.25137521699999998</v>
      </c>
      <c r="R4036">
        <v>8.3932983023495694E-2</v>
      </c>
      <c r="S4036">
        <v>0</v>
      </c>
      <c r="T4036">
        <v>0</v>
      </c>
      <c r="U4036">
        <v>0.66443094800000002</v>
      </c>
      <c r="V4036">
        <v>0.85008076700000001</v>
      </c>
      <c r="W4036">
        <v>1.2566603000000001E-2</v>
      </c>
      <c r="X4036">
        <v>1.9190527999999998E-2</v>
      </c>
      <c r="Y4036">
        <v>4.8133898354307203E-2</v>
      </c>
      <c r="Z4036">
        <v>0.46524115900000002</v>
      </c>
      <c r="AA4036">
        <v>0.66443094800000002</v>
      </c>
      <c r="AB4036">
        <v>0</v>
      </c>
      <c r="AC4036">
        <v>0</v>
      </c>
      <c r="AD4036">
        <v>0.85</v>
      </c>
      <c r="AE4036">
        <v>0.85</v>
      </c>
      <c r="AF4036">
        <v>0.85</v>
      </c>
      <c r="AG4036">
        <v>0.85</v>
      </c>
      <c r="AH4036">
        <v>0.94940502800000004</v>
      </c>
      <c r="AI4036">
        <v>1.2566603000000001E-2</v>
      </c>
      <c r="AJ4036">
        <v>0.53289369399999997</v>
      </c>
      <c r="AK4036">
        <v>0</v>
      </c>
      <c r="AL4036">
        <v>0</v>
      </c>
    </row>
    <row r="4037" spans="1:38" x14ac:dyDescent="0.35">
      <c r="A4037" t="s">
        <v>4161</v>
      </c>
      <c r="B4037">
        <v>53922.408979965367</v>
      </c>
      <c r="C4037">
        <v>53741.706222064102</v>
      </c>
      <c r="D4037">
        <v>0</v>
      </c>
      <c r="E4037">
        <v>180.702757901268</v>
      </c>
      <c r="F4037">
        <v>0</v>
      </c>
      <c r="G4037">
        <v>8.8579783284935196E-2</v>
      </c>
      <c r="H4037">
        <v>9.0964228609475395E-2</v>
      </c>
      <c r="I4037">
        <v>4.5482114304737697E-2</v>
      </c>
      <c r="J4037">
        <v>169</v>
      </c>
      <c r="K4037">
        <v>3</v>
      </c>
      <c r="L4037" t="str">
        <f>VLOOKUP(J4037,Clustering!$D$3:$E$367,2,FALSE)</f>
        <v>Summer</v>
      </c>
      <c r="M4037">
        <v>0.46011877699999998</v>
      </c>
      <c r="N4037">
        <v>0.438194158</v>
      </c>
      <c r="O4037">
        <v>0.438194158</v>
      </c>
      <c r="P4037">
        <v>0.94909983099999995</v>
      </c>
      <c r="Q4037">
        <v>0.22464062900000001</v>
      </c>
      <c r="R4037">
        <v>9.0964228609475395E-2</v>
      </c>
      <c r="S4037">
        <v>0</v>
      </c>
      <c r="T4037">
        <v>0</v>
      </c>
      <c r="U4037">
        <v>0.66443094800000002</v>
      </c>
      <c r="V4037">
        <v>0.85008076700000001</v>
      </c>
      <c r="W4037">
        <v>1.2531696E-2</v>
      </c>
      <c r="X4037">
        <v>1.9170423999999998E-2</v>
      </c>
      <c r="Y4037">
        <v>4.5482114304737697E-2</v>
      </c>
      <c r="Z4037">
        <v>0.45789159899999998</v>
      </c>
      <c r="AA4037">
        <v>0.66443094800000002</v>
      </c>
      <c r="AB4037">
        <v>0</v>
      </c>
      <c r="AC4037">
        <v>0</v>
      </c>
      <c r="AD4037">
        <v>0.85</v>
      </c>
      <c r="AE4037">
        <v>0.85</v>
      </c>
      <c r="AF4037">
        <v>0.85</v>
      </c>
      <c r="AG4037">
        <v>0.85</v>
      </c>
      <c r="AH4037">
        <v>0.94909983099999995</v>
      </c>
      <c r="AI4037">
        <v>1.2531696E-2</v>
      </c>
      <c r="AJ4037">
        <v>0.52986034299999996</v>
      </c>
      <c r="AK4037">
        <v>0</v>
      </c>
      <c r="AL4037">
        <v>0</v>
      </c>
    </row>
    <row r="4038" spans="1:38" x14ac:dyDescent="0.35">
      <c r="A4038" t="s">
        <v>4162</v>
      </c>
      <c r="B4038">
        <v>54440.049752291001</v>
      </c>
      <c r="C4038">
        <v>54264.710158272173</v>
      </c>
      <c r="D4038">
        <v>0</v>
      </c>
      <c r="E4038">
        <v>175.33959401882731</v>
      </c>
      <c r="F4038">
        <v>0</v>
      </c>
      <c r="G4038">
        <v>8.5950781381778002E-2</v>
      </c>
      <c r="H4038">
        <v>8.8392801652317096E-2</v>
      </c>
      <c r="I4038">
        <v>4.1812473751293003E-2</v>
      </c>
      <c r="J4038">
        <v>169</v>
      </c>
      <c r="K4038">
        <v>4</v>
      </c>
      <c r="L4038" t="str">
        <f>VLOOKUP(J4038,Clustering!$D$3:$E$367,2,FALSE)</f>
        <v>Summer</v>
      </c>
      <c r="M4038">
        <v>0.44971114400000001</v>
      </c>
      <c r="N4038">
        <v>0.43054259099999997</v>
      </c>
      <c r="O4038">
        <v>0.43054259099999997</v>
      </c>
      <c r="P4038">
        <v>0.94948641300000003</v>
      </c>
      <c r="Q4038">
        <v>0.204401945</v>
      </c>
      <c r="R4038">
        <v>8.8392801652317096E-2</v>
      </c>
      <c r="S4038">
        <v>0</v>
      </c>
      <c r="T4038">
        <v>0</v>
      </c>
      <c r="U4038">
        <v>0.66443094800000002</v>
      </c>
      <c r="V4038">
        <v>0.85008076700000001</v>
      </c>
      <c r="W4038">
        <v>1.2531696E-2</v>
      </c>
      <c r="X4038">
        <v>1.9170423999999998E-2</v>
      </c>
      <c r="Y4038">
        <v>4.1812473751293003E-2</v>
      </c>
      <c r="Z4038">
        <v>0.46404968000000002</v>
      </c>
      <c r="AA4038">
        <v>0.66443094800000002</v>
      </c>
      <c r="AB4038">
        <v>0</v>
      </c>
      <c r="AC4038">
        <v>0</v>
      </c>
      <c r="AD4038">
        <v>0.85</v>
      </c>
      <c r="AE4038">
        <v>0.85</v>
      </c>
      <c r="AF4038">
        <v>0.85</v>
      </c>
      <c r="AG4038">
        <v>0.85</v>
      </c>
      <c r="AH4038">
        <v>0.94948641300000003</v>
      </c>
      <c r="AI4038">
        <v>1.2531696E-2</v>
      </c>
      <c r="AJ4038">
        <v>0.53565048400000004</v>
      </c>
      <c r="AK4038">
        <v>0</v>
      </c>
      <c r="AL4038">
        <v>0</v>
      </c>
    </row>
    <row r="4039" spans="1:38" x14ac:dyDescent="0.35">
      <c r="A4039" t="s">
        <v>4163</v>
      </c>
      <c r="B4039">
        <v>58165.881593643273</v>
      </c>
      <c r="C4039">
        <v>57641.428841274101</v>
      </c>
      <c r="D4039">
        <v>365.58113616023348</v>
      </c>
      <c r="E4039">
        <v>158.87161620892951</v>
      </c>
      <c r="F4039">
        <v>1.6510382123077001E-2</v>
      </c>
      <c r="G4039">
        <v>7.7878243239671296E-2</v>
      </c>
      <c r="H4039">
        <v>8.0095931860861003E-2</v>
      </c>
      <c r="I4039">
        <v>3.7794619130733099E-2</v>
      </c>
      <c r="J4039">
        <v>169</v>
      </c>
      <c r="K4039">
        <v>5</v>
      </c>
      <c r="L4039" t="str">
        <f>VLOOKUP(J4039,Clustering!$D$3:$E$367,2,FALSE)</f>
        <v>Summer</v>
      </c>
      <c r="M4039">
        <v>0.45811442899999999</v>
      </c>
      <c r="N4039">
        <v>0.44298821900000002</v>
      </c>
      <c r="O4039">
        <v>0.44298821900000002</v>
      </c>
      <c r="P4039">
        <v>0.94956779899999999</v>
      </c>
      <c r="Q4039">
        <v>0.189207287</v>
      </c>
      <c r="R4039">
        <v>8.0095931860861003E-2</v>
      </c>
      <c r="S4039">
        <v>1.6510382123077001E-2</v>
      </c>
      <c r="T4039">
        <v>0</v>
      </c>
      <c r="U4039">
        <v>0.66443094800000002</v>
      </c>
      <c r="V4039">
        <v>0.85008076700000001</v>
      </c>
      <c r="W4039">
        <v>1.2566603000000001E-2</v>
      </c>
      <c r="X4039">
        <v>1.9170423999999998E-2</v>
      </c>
      <c r="Y4039">
        <v>3.7794619130733099E-2</v>
      </c>
      <c r="Z4039">
        <v>0.49226170800000002</v>
      </c>
      <c r="AA4039">
        <v>0.66443094800000002</v>
      </c>
      <c r="AB4039">
        <v>0</v>
      </c>
      <c r="AC4039">
        <v>0</v>
      </c>
      <c r="AD4039">
        <v>0.85</v>
      </c>
      <c r="AE4039">
        <v>0.85</v>
      </c>
      <c r="AF4039">
        <v>0.85</v>
      </c>
      <c r="AG4039">
        <v>0.85</v>
      </c>
      <c r="AH4039">
        <v>0.94956779899999999</v>
      </c>
      <c r="AI4039">
        <v>1.2566603000000001E-2</v>
      </c>
      <c r="AJ4039">
        <v>0.54921540899999999</v>
      </c>
      <c r="AK4039">
        <v>1.15572674861539E-2</v>
      </c>
      <c r="AL4039">
        <v>0</v>
      </c>
    </row>
    <row r="4040" spans="1:38" x14ac:dyDescent="0.35">
      <c r="A4040" t="s">
        <v>4164</v>
      </c>
      <c r="B4040">
        <v>64382.644064936409</v>
      </c>
      <c r="C4040">
        <v>61986.110295442857</v>
      </c>
      <c r="D4040">
        <v>2277.6562758022451</v>
      </c>
      <c r="E4040">
        <v>118.87749369130481</v>
      </c>
      <c r="F4040">
        <v>0.10286355541615649</v>
      </c>
      <c r="G4040">
        <v>5.8273281221227803E-2</v>
      </c>
      <c r="H4040">
        <v>5.9785676753930803E-2</v>
      </c>
      <c r="I4040">
        <v>3.0937480578311E-2</v>
      </c>
      <c r="J4040">
        <v>169</v>
      </c>
      <c r="K4040">
        <v>6</v>
      </c>
      <c r="L4040" t="str">
        <f>VLOOKUP(J4040,Clustering!$D$3:$E$367,2,FALSE)</f>
        <v>Summer</v>
      </c>
      <c r="M4040">
        <v>0.487741916</v>
      </c>
      <c r="N4040">
        <v>0.45858518799999998</v>
      </c>
      <c r="O4040">
        <v>0.45858518799999998</v>
      </c>
      <c r="P4040">
        <v>0.94971022400000005</v>
      </c>
      <c r="Q4040">
        <v>0.19102213500000001</v>
      </c>
      <c r="R4040">
        <v>5.9785676753930803E-2</v>
      </c>
      <c r="S4040">
        <v>0.10286355541615649</v>
      </c>
      <c r="T4040">
        <v>0</v>
      </c>
      <c r="U4040">
        <v>0.66443094800000002</v>
      </c>
      <c r="V4040">
        <v>0.85008076700000001</v>
      </c>
      <c r="W4040">
        <v>1.2531696E-2</v>
      </c>
      <c r="X4040">
        <v>1.890404E-2</v>
      </c>
      <c r="Y4040">
        <v>3.0937480578311E-2</v>
      </c>
      <c r="Z4040">
        <v>0.499232281</v>
      </c>
      <c r="AA4040">
        <v>0.66443094800000002</v>
      </c>
      <c r="AB4040">
        <v>0</v>
      </c>
      <c r="AC4040">
        <v>0</v>
      </c>
      <c r="AD4040">
        <v>0.85</v>
      </c>
      <c r="AE4040">
        <v>0.85</v>
      </c>
      <c r="AF4040">
        <v>0.85</v>
      </c>
      <c r="AG4040">
        <v>0.85</v>
      </c>
      <c r="AH4040">
        <v>0.94971022400000005</v>
      </c>
      <c r="AI4040">
        <v>1.2531696E-2</v>
      </c>
      <c r="AJ4040">
        <v>0.54290497199999999</v>
      </c>
      <c r="AK4040">
        <v>7.2004488791309496E-2</v>
      </c>
      <c r="AL4040">
        <v>0</v>
      </c>
    </row>
    <row r="4041" spans="1:38" x14ac:dyDescent="0.35">
      <c r="A4041" t="s">
        <v>4165</v>
      </c>
      <c r="B4041">
        <v>72191.149719202091</v>
      </c>
      <c r="C4041">
        <v>67186.389837362454</v>
      </c>
      <c r="D4041">
        <v>4915.8208439368254</v>
      </c>
      <c r="E4041">
        <v>88.93903790279812</v>
      </c>
      <c r="F4041">
        <v>0.22200839308735801</v>
      </c>
      <c r="G4041">
        <v>4.3597567599410803E-2</v>
      </c>
      <c r="H4041">
        <v>4.4578097015111701E-2</v>
      </c>
      <c r="I4041">
        <v>2.5874983756405501E-2</v>
      </c>
      <c r="J4041">
        <v>169</v>
      </c>
      <c r="K4041">
        <v>7</v>
      </c>
      <c r="L4041" t="str">
        <f>VLOOKUP(J4041,Clustering!$D$3:$E$367,2,FALSE)</f>
        <v>Summer</v>
      </c>
      <c r="M4041">
        <v>0.51620019900000003</v>
      </c>
      <c r="N4041">
        <v>0.46934076600000002</v>
      </c>
      <c r="O4041">
        <v>0.46934076600000002</v>
      </c>
      <c r="P4041">
        <v>0.950157845</v>
      </c>
      <c r="Q4041">
        <v>0.20898287199999999</v>
      </c>
      <c r="R4041">
        <v>4.4578097015111701E-2</v>
      </c>
      <c r="S4041">
        <v>0.22200839308735801</v>
      </c>
      <c r="T4041">
        <v>0</v>
      </c>
      <c r="U4041">
        <v>0.66478313300000003</v>
      </c>
      <c r="V4041">
        <v>0.85008076700000001</v>
      </c>
      <c r="W4041">
        <v>1.2392067E-2</v>
      </c>
      <c r="X4041">
        <v>1.890404E-2</v>
      </c>
      <c r="Y4041">
        <v>2.5874983756405501E-2</v>
      </c>
      <c r="Z4041">
        <v>0.50879229199999998</v>
      </c>
      <c r="AA4041">
        <v>0.66478313300000003</v>
      </c>
      <c r="AB4041">
        <v>0</v>
      </c>
      <c r="AC4041">
        <v>0</v>
      </c>
      <c r="AD4041">
        <v>0.85</v>
      </c>
      <c r="AE4041">
        <v>0.85</v>
      </c>
      <c r="AF4041">
        <v>0.85</v>
      </c>
      <c r="AG4041">
        <v>0.85</v>
      </c>
      <c r="AH4041">
        <v>0.950157845</v>
      </c>
      <c r="AI4041">
        <v>1.2392067E-2</v>
      </c>
      <c r="AJ4041">
        <v>0.54499692</v>
      </c>
      <c r="AK4041">
        <v>0.15540587516115059</v>
      </c>
      <c r="AL4041">
        <v>0</v>
      </c>
    </row>
    <row r="4042" spans="1:38" x14ac:dyDescent="0.35">
      <c r="A4042" t="s">
        <v>4166</v>
      </c>
      <c r="B4042">
        <v>74151.670759420711</v>
      </c>
      <c r="C4042">
        <v>66331.696257166084</v>
      </c>
      <c r="D4042">
        <v>7731.2324969997353</v>
      </c>
      <c r="E4042">
        <v>88.742005254882585</v>
      </c>
      <c r="F4042">
        <v>0.34915806693009971</v>
      </c>
      <c r="G4042">
        <v>4.35009829680797E-2</v>
      </c>
      <c r="H4042">
        <v>4.4477650649597703E-2</v>
      </c>
      <c r="I4042">
        <v>2.5848198058935099E-2</v>
      </c>
      <c r="J4042">
        <v>169</v>
      </c>
      <c r="K4042">
        <v>8</v>
      </c>
      <c r="L4042" t="str">
        <f>VLOOKUP(J4042,Clustering!$D$3:$E$367,2,FALSE)</f>
        <v>Summer</v>
      </c>
      <c r="M4042">
        <v>0.53540277300000005</v>
      </c>
      <c r="N4042">
        <v>0.47360039999999998</v>
      </c>
      <c r="O4042">
        <v>0.47360039999999998</v>
      </c>
      <c r="P4042">
        <v>0.95052408099999997</v>
      </c>
      <c r="Q4042">
        <v>0.225141277</v>
      </c>
      <c r="R4042">
        <v>4.4477650649597703E-2</v>
      </c>
      <c r="S4042">
        <v>0.34915806693009971</v>
      </c>
      <c r="T4042">
        <v>0.19438567300000001</v>
      </c>
      <c r="U4042">
        <v>0.66478313300000003</v>
      </c>
      <c r="V4042">
        <v>0.85008076700000001</v>
      </c>
      <c r="W4042">
        <v>1.260151E-2</v>
      </c>
      <c r="X4042">
        <v>1.890404E-2</v>
      </c>
      <c r="Y4042">
        <v>2.5848198058935099E-2</v>
      </c>
      <c r="Z4042">
        <v>0.53361108199999996</v>
      </c>
      <c r="AA4042">
        <v>0.66478313300000003</v>
      </c>
      <c r="AB4042">
        <v>0</v>
      </c>
      <c r="AC4042">
        <v>0</v>
      </c>
      <c r="AD4042">
        <v>0.85</v>
      </c>
      <c r="AE4042">
        <v>0.85</v>
      </c>
      <c r="AF4042">
        <v>0.85</v>
      </c>
      <c r="AG4042">
        <v>0.85</v>
      </c>
      <c r="AH4042">
        <v>0.95052408099999997</v>
      </c>
      <c r="AI4042">
        <v>1.260151E-2</v>
      </c>
      <c r="AJ4042">
        <v>0.54287691000000005</v>
      </c>
      <c r="AK4042">
        <v>0.24441064685106981</v>
      </c>
      <c r="AL4042">
        <v>0</v>
      </c>
    </row>
    <row r="4043" spans="1:38" x14ac:dyDescent="0.35">
      <c r="A4043" t="s">
        <v>4167</v>
      </c>
      <c r="B4043">
        <v>74529.735211659994</v>
      </c>
      <c r="C4043">
        <v>64161.738918104478</v>
      </c>
      <c r="D4043">
        <v>10277.857239565879</v>
      </c>
      <c r="E4043">
        <v>90.139053989640004</v>
      </c>
      <c r="F4043">
        <v>0.4641687812833184</v>
      </c>
      <c r="G4043">
        <v>4.41858107792353E-2</v>
      </c>
      <c r="H4043">
        <v>4.5080328842681698E-2</v>
      </c>
      <c r="I4043">
        <v>2.8017839554037499E-2</v>
      </c>
      <c r="J4043">
        <v>169</v>
      </c>
      <c r="K4043">
        <v>9</v>
      </c>
      <c r="L4043" t="str">
        <f>VLOOKUP(J4043,Clustering!$D$3:$E$367,2,FALSE)</f>
        <v>Summer</v>
      </c>
      <c r="M4043">
        <v>0.54581040599999997</v>
      </c>
      <c r="N4043">
        <v>0.48570289100000003</v>
      </c>
      <c r="O4043">
        <v>0.48570289100000003</v>
      </c>
      <c r="P4043">
        <v>0.94978143699999995</v>
      </c>
      <c r="Q4043">
        <v>0.248934559</v>
      </c>
      <c r="R4043">
        <v>4.5080328842681698E-2</v>
      </c>
      <c r="S4043">
        <v>0.4641687812833184</v>
      </c>
      <c r="T4043">
        <v>0.50389149200000005</v>
      </c>
      <c r="U4043">
        <v>0.66478313300000003</v>
      </c>
      <c r="V4043">
        <v>0.85008076700000001</v>
      </c>
      <c r="W4043">
        <v>1.4381779000000001E-2</v>
      </c>
      <c r="X4043">
        <v>1.890404E-2</v>
      </c>
      <c r="Y4043">
        <v>2.8017839554037499E-2</v>
      </c>
      <c r="Z4043">
        <v>0.56932384400000002</v>
      </c>
      <c r="AA4043">
        <v>0.66478313300000003</v>
      </c>
      <c r="AB4043">
        <v>0</v>
      </c>
      <c r="AC4043">
        <v>0</v>
      </c>
      <c r="AD4043">
        <v>0.85</v>
      </c>
      <c r="AE4043">
        <v>0.85</v>
      </c>
      <c r="AF4043">
        <v>0.85</v>
      </c>
      <c r="AG4043">
        <v>0.85</v>
      </c>
      <c r="AH4043">
        <v>0.94978143699999995</v>
      </c>
      <c r="AI4043">
        <v>1.4381779000000001E-2</v>
      </c>
      <c r="AJ4043">
        <v>0.55470886900000005</v>
      </c>
      <c r="AK4043">
        <v>0.32491814689832288</v>
      </c>
      <c r="AL4043">
        <v>0</v>
      </c>
    </row>
    <row r="4044" spans="1:38" x14ac:dyDescent="0.35">
      <c r="A4044" t="s">
        <v>4168</v>
      </c>
      <c r="B4044">
        <v>73955.021982967242</v>
      </c>
      <c r="C4044">
        <v>61604.661163200399</v>
      </c>
      <c r="D4044">
        <v>12249.691830355639</v>
      </c>
      <c r="E4044">
        <v>100.668989411204</v>
      </c>
      <c r="F4044">
        <v>0.55322081202915829</v>
      </c>
      <c r="G4044">
        <v>4.9347543829021498E-2</v>
      </c>
      <c r="H4044">
        <v>5.0203093483895497E-2</v>
      </c>
      <c r="I4044">
        <v>3.3883907300054902E-2</v>
      </c>
      <c r="J4044">
        <v>169</v>
      </c>
      <c r="K4044">
        <v>10</v>
      </c>
      <c r="L4044" t="str">
        <f>VLOOKUP(J4044,Clustering!$D$3:$E$367,2,FALSE)</f>
        <v>Summer</v>
      </c>
      <c r="M4044">
        <v>0.56661415400000004</v>
      </c>
      <c r="N4044">
        <v>0.50284594900000001</v>
      </c>
      <c r="O4044">
        <v>0.50284594900000001</v>
      </c>
      <c r="P4044">
        <v>0.94711605399999999</v>
      </c>
      <c r="Q4044">
        <v>0.26186378599999999</v>
      </c>
      <c r="R4044">
        <v>5.0203093483895497E-2</v>
      </c>
      <c r="S4044">
        <v>0.55322081202915829</v>
      </c>
      <c r="T4044">
        <v>0.61315550900000004</v>
      </c>
      <c r="U4044">
        <v>0.66501009600000005</v>
      </c>
      <c r="V4044">
        <v>0.85008076700000001</v>
      </c>
      <c r="W4044">
        <v>1.4067614000000001E-2</v>
      </c>
      <c r="X4044">
        <v>1.8915349000000001E-2</v>
      </c>
      <c r="Y4044">
        <v>3.3883907300054902E-2</v>
      </c>
      <c r="Z4044">
        <v>0.61472961800000003</v>
      </c>
      <c r="AA4044">
        <v>0.66501009600000005</v>
      </c>
      <c r="AB4044">
        <v>0</v>
      </c>
      <c r="AC4044">
        <v>0</v>
      </c>
      <c r="AD4044">
        <v>0.85</v>
      </c>
      <c r="AE4044">
        <v>0.85</v>
      </c>
      <c r="AF4044">
        <v>0.85</v>
      </c>
      <c r="AG4044">
        <v>0.85</v>
      </c>
      <c r="AH4044">
        <v>0.94711605399999999</v>
      </c>
      <c r="AI4044">
        <v>1.4067614000000001E-2</v>
      </c>
      <c r="AJ4044">
        <v>0.60126650000000004</v>
      </c>
      <c r="AK4044">
        <v>0.38725456842041078</v>
      </c>
      <c r="AL4044">
        <v>0</v>
      </c>
    </row>
    <row r="4045" spans="1:38" x14ac:dyDescent="0.35">
      <c r="A4045" t="s">
        <v>4169</v>
      </c>
      <c r="B4045">
        <v>72706.864372634591</v>
      </c>
      <c r="C4045">
        <v>59299.470754814152</v>
      </c>
      <c r="D4045">
        <v>13298.19240256999</v>
      </c>
      <c r="E4045">
        <v>109.2012152504459</v>
      </c>
      <c r="F4045">
        <v>0.60057321452274992</v>
      </c>
      <c r="G4045">
        <v>5.3530007475708699E-2</v>
      </c>
      <c r="H4045">
        <v>5.4120501738941403E-2</v>
      </c>
      <c r="I4045">
        <v>4.2857115952638601E-2</v>
      </c>
      <c r="J4045">
        <v>169</v>
      </c>
      <c r="K4045">
        <v>11</v>
      </c>
      <c r="L4045" t="str">
        <f>VLOOKUP(J4045,Clustering!$D$3:$E$367,2,FALSE)</f>
        <v>Summer</v>
      </c>
      <c r="M4045">
        <v>0.600958769</v>
      </c>
      <c r="N4045">
        <v>0.52040905400000004</v>
      </c>
      <c r="O4045">
        <v>0.52040905400000004</v>
      </c>
      <c r="P4045">
        <v>0.94453205799999995</v>
      </c>
      <c r="Q4045">
        <v>0.27752154299999998</v>
      </c>
      <c r="R4045">
        <v>5.4120501738941403E-2</v>
      </c>
      <c r="S4045">
        <v>0.60057321452274992</v>
      </c>
      <c r="T4045">
        <v>0.62169412099999999</v>
      </c>
      <c r="U4045">
        <v>0.66559707000000001</v>
      </c>
      <c r="V4045">
        <v>0.85008076700000001</v>
      </c>
      <c r="W4045">
        <v>1.4416686E-2</v>
      </c>
      <c r="X4045">
        <v>2.302922E-2</v>
      </c>
      <c r="Y4045">
        <v>4.2857115952638601E-2</v>
      </c>
      <c r="Z4045">
        <v>0.67642604799999995</v>
      </c>
      <c r="AA4045">
        <v>0.66559707000000001</v>
      </c>
      <c r="AB4045">
        <v>0</v>
      </c>
      <c r="AC4045">
        <v>0</v>
      </c>
      <c r="AD4045">
        <v>0.85</v>
      </c>
      <c r="AE4045">
        <v>0.85</v>
      </c>
      <c r="AF4045">
        <v>0.85</v>
      </c>
      <c r="AG4045">
        <v>0.85</v>
      </c>
      <c r="AH4045">
        <v>0.94453205799999995</v>
      </c>
      <c r="AI4045">
        <v>1.4416686E-2</v>
      </c>
      <c r="AJ4045">
        <v>0.64142297699999995</v>
      </c>
      <c r="AK4045">
        <v>0.42040125016592489</v>
      </c>
      <c r="AL4045">
        <v>1.5393819999999999E-3</v>
      </c>
    </row>
    <row r="4046" spans="1:38" x14ac:dyDescent="0.35">
      <c r="A4046" t="s">
        <v>4170</v>
      </c>
      <c r="B4046">
        <v>73256.153358159441</v>
      </c>
      <c r="C4046">
        <v>59528.733677561693</v>
      </c>
      <c r="D4046">
        <v>13609.761033647719</v>
      </c>
      <c r="E4046">
        <v>117.6586469500343</v>
      </c>
      <c r="F4046">
        <v>0.61464428287897599</v>
      </c>
      <c r="G4046">
        <v>5.7675807328448098E-2</v>
      </c>
      <c r="H4046">
        <v>5.8178534905706902E-2</v>
      </c>
      <c r="I4046">
        <v>4.8589255211304E-2</v>
      </c>
      <c r="J4046">
        <v>169</v>
      </c>
      <c r="K4046">
        <v>12</v>
      </c>
      <c r="L4046" t="str">
        <f>VLOOKUP(J4046,Clustering!$D$3:$E$367,2,FALSE)</f>
        <v>Summer</v>
      </c>
      <c r="M4046">
        <v>0.62290868200000005</v>
      </c>
      <c r="N4046">
        <v>0.53798990800000002</v>
      </c>
      <c r="O4046">
        <v>0.53798990800000002</v>
      </c>
      <c r="P4046">
        <v>0.94361646899999996</v>
      </c>
      <c r="Q4046">
        <v>0.31340546800000002</v>
      </c>
      <c r="R4046">
        <v>5.8178534905706902E-2</v>
      </c>
      <c r="S4046">
        <v>0.61464428287897599</v>
      </c>
      <c r="T4046">
        <v>0.62222306199999999</v>
      </c>
      <c r="U4046">
        <v>0.66559707000000001</v>
      </c>
      <c r="V4046">
        <v>0.85008076700000001</v>
      </c>
      <c r="W4046">
        <v>1.3927985E-2</v>
      </c>
      <c r="X4046">
        <v>3.7668605000000001E-2</v>
      </c>
      <c r="Y4046">
        <v>4.8589255211304E-2</v>
      </c>
      <c r="Z4046">
        <v>0.70981932400000003</v>
      </c>
      <c r="AA4046">
        <v>0.66559707000000001</v>
      </c>
      <c r="AB4046">
        <v>0</v>
      </c>
      <c r="AC4046">
        <v>0</v>
      </c>
      <c r="AD4046">
        <v>0.85</v>
      </c>
      <c r="AE4046">
        <v>0.85</v>
      </c>
      <c r="AF4046">
        <v>0.85</v>
      </c>
      <c r="AG4046">
        <v>0.85</v>
      </c>
      <c r="AH4046">
        <v>0.94361646899999996</v>
      </c>
      <c r="AI4046">
        <v>1.3927985E-2</v>
      </c>
      <c r="AJ4046">
        <v>0.67438620800000004</v>
      </c>
      <c r="AK4046">
        <v>0.4302509980152831</v>
      </c>
      <c r="AL4046">
        <v>0.134225452</v>
      </c>
    </row>
    <row r="4047" spans="1:38" x14ac:dyDescent="0.35">
      <c r="A4047" t="s">
        <v>4171</v>
      </c>
      <c r="B4047">
        <v>73469.49654387786</v>
      </c>
      <c r="C4047">
        <v>60305.169108813912</v>
      </c>
      <c r="D4047">
        <v>13030.94692245009</v>
      </c>
      <c r="E4047">
        <v>133.38051261385621</v>
      </c>
      <c r="F4047">
        <v>0.58850386914079689</v>
      </c>
      <c r="G4047">
        <v>6.5382604222478505E-2</v>
      </c>
      <c r="H4047">
        <v>6.6133887054415405E-2</v>
      </c>
      <c r="I4047">
        <v>5.1803538907751898E-2</v>
      </c>
      <c r="J4047">
        <v>169</v>
      </c>
      <c r="K4047">
        <v>13</v>
      </c>
      <c r="L4047" t="str">
        <f>VLOOKUP(J4047,Clustering!$D$3:$E$367,2,FALSE)</f>
        <v>Summer</v>
      </c>
      <c r="M4047">
        <v>0.63006213</v>
      </c>
      <c r="N4047">
        <v>0.55563781199999995</v>
      </c>
      <c r="O4047">
        <v>0.55563781199999995</v>
      </c>
      <c r="P4047">
        <v>0.942202392</v>
      </c>
      <c r="Q4047">
        <v>0.37114266600000001</v>
      </c>
      <c r="R4047">
        <v>6.6133887054415405E-2</v>
      </c>
      <c r="S4047">
        <v>0.58850386914079689</v>
      </c>
      <c r="T4047">
        <v>0.638280187</v>
      </c>
      <c r="U4047">
        <v>0.66559707000000001</v>
      </c>
      <c r="V4047">
        <v>0.85008076700000001</v>
      </c>
      <c r="W4047">
        <v>1.424215E-2</v>
      </c>
      <c r="X4047">
        <v>7.3748540000000001E-2</v>
      </c>
      <c r="Y4047">
        <v>5.1803538907751898E-2</v>
      </c>
      <c r="Z4047">
        <v>0.73201075000000004</v>
      </c>
      <c r="AA4047">
        <v>0.66559707000000001</v>
      </c>
      <c r="AB4047">
        <v>0</v>
      </c>
      <c r="AC4047">
        <v>0</v>
      </c>
      <c r="AD4047">
        <v>0.85</v>
      </c>
      <c r="AE4047">
        <v>0.85</v>
      </c>
      <c r="AF4047">
        <v>0.85</v>
      </c>
      <c r="AG4047">
        <v>0.85</v>
      </c>
      <c r="AH4047">
        <v>0.942202392</v>
      </c>
      <c r="AI4047">
        <v>1.424215E-2</v>
      </c>
      <c r="AJ4047">
        <v>0.69376245400000003</v>
      </c>
      <c r="AK4047">
        <v>0.4119527083985578</v>
      </c>
      <c r="AL4047">
        <v>0.25305274700000002</v>
      </c>
    </row>
    <row r="4048" spans="1:38" x14ac:dyDescent="0.35">
      <c r="A4048" t="s">
        <v>4172</v>
      </c>
      <c r="B4048">
        <v>73547.867843374217</v>
      </c>
      <c r="C4048">
        <v>61865.703384658103</v>
      </c>
      <c r="D4048">
        <v>11529.03102920813</v>
      </c>
      <c r="E4048">
        <v>153.13342950798909</v>
      </c>
      <c r="F4048">
        <v>0.52067431542093845</v>
      </c>
      <c r="G4048">
        <v>7.5065406621563205E-2</v>
      </c>
      <c r="H4048">
        <v>7.6118255786506703E-2</v>
      </c>
      <c r="I4048">
        <v>5.6035679108074998E-2</v>
      </c>
      <c r="J4048">
        <v>169</v>
      </c>
      <c r="K4048">
        <v>14</v>
      </c>
      <c r="L4048" t="str">
        <f>VLOOKUP(J4048,Clustering!$D$3:$E$367,2,FALSE)</f>
        <v>Summer</v>
      </c>
      <c r="M4048">
        <v>0.64880393400000003</v>
      </c>
      <c r="N4048">
        <v>0.56826289600000002</v>
      </c>
      <c r="O4048">
        <v>0.56826289600000002</v>
      </c>
      <c r="P4048">
        <v>0.939801514</v>
      </c>
      <c r="Q4048">
        <v>0.412145714</v>
      </c>
      <c r="R4048">
        <v>7.6118255786506703E-2</v>
      </c>
      <c r="S4048">
        <v>0.52067431542093845</v>
      </c>
      <c r="T4048">
        <v>0.63061054900000002</v>
      </c>
      <c r="U4048">
        <v>0.66582403300000004</v>
      </c>
      <c r="V4048">
        <v>0.85008076700000001</v>
      </c>
      <c r="W4048">
        <v>1.4032707E-2</v>
      </c>
      <c r="X4048">
        <v>9.9396783000000002E-2</v>
      </c>
      <c r="Y4048">
        <v>5.6035679108074998E-2</v>
      </c>
      <c r="Z4048">
        <v>0.74849050399999995</v>
      </c>
      <c r="AA4048">
        <v>0.66582403300000004</v>
      </c>
      <c r="AB4048">
        <v>0</v>
      </c>
      <c r="AC4048">
        <v>0</v>
      </c>
      <c r="AD4048">
        <v>0.85</v>
      </c>
      <c r="AE4048">
        <v>0.85</v>
      </c>
      <c r="AF4048">
        <v>0.85</v>
      </c>
      <c r="AG4048">
        <v>0.85</v>
      </c>
      <c r="AH4048">
        <v>0.939801514</v>
      </c>
      <c r="AI4048">
        <v>1.4032707E-2</v>
      </c>
      <c r="AJ4048">
        <v>0.70784802700000005</v>
      </c>
      <c r="AK4048">
        <v>0.3644720207946569</v>
      </c>
      <c r="AL4048">
        <v>0.306967981</v>
      </c>
    </row>
    <row r="4049" spans="1:38" x14ac:dyDescent="0.35">
      <c r="A4049" t="s">
        <v>4173</v>
      </c>
      <c r="B4049">
        <v>74228.755610233973</v>
      </c>
      <c r="C4049">
        <v>64378.176726592457</v>
      </c>
      <c r="D4049">
        <v>9675.9552122921832</v>
      </c>
      <c r="E4049">
        <v>174.62367134933501</v>
      </c>
      <c r="F4049">
        <v>0.43698567064659288</v>
      </c>
      <c r="G4049">
        <v>8.5599838896732797E-2</v>
      </c>
      <c r="H4049">
        <v>8.6986552535121206E-2</v>
      </c>
      <c r="I4049">
        <v>6.0535676283101997E-2</v>
      </c>
      <c r="J4049">
        <v>169</v>
      </c>
      <c r="K4049">
        <v>15</v>
      </c>
      <c r="L4049" t="str">
        <f>VLOOKUP(J4049,Clustering!$D$3:$E$367,2,FALSE)</f>
        <v>Summer</v>
      </c>
      <c r="M4049">
        <v>0.65734545099999997</v>
      </c>
      <c r="N4049">
        <v>0.56817021000000001</v>
      </c>
      <c r="O4049">
        <v>0.56817021000000001</v>
      </c>
      <c r="P4049">
        <v>0.93752271399999998</v>
      </c>
      <c r="Q4049">
        <v>0.45803007600000001</v>
      </c>
      <c r="R4049">
        <v>8.6986552535121206E-2</v>
      </c>
      <c r="S4049">
        <v>0.43698567064659288</v>
      </c>
      <c r="T4049">
        <v>0.64443856700000002</v>
      </c>
      <c r="U4049">
        <v>0.666411007</v>
      </c>
      <c r="V4049">
        <v>0.85008076700000001</v>
      </c>
      <c r="W4049">
        <v>1.3927985E-2</v>
      </c>
      <c r="X4049">
        <v>0.122324643</v>
      </c>
      <c r="Y4049">
        <v>6.0535676283101997E-2</v>
      </c>
      <c r="Z4049">
        <v>0.75814559100000001</v>
      </c>
      <c r="AA4049">
        <v>0.666411007</v>
      </c>
      <c r="AB4049">
        <v>0</v>
      </c>
      <c r="AC4049">
        <v>0</v>
      </c>
      <c r="AD4049">
        <v>0.85</v>
      </c>
      <c r="AE4049">
        <v>0.85</v>
      </c>
      <c r="AF4049">
        <v>0.85</v>
      </c>
      <c r="AG4049">
        <v>0.85</v>
      </c>
      <c r="AH4049">
        <v>0.93752271399999998</v>
      </c>
      <c r="AI4049">
        <v>1.3927985E-2</v>
      </c>
      <c r="AJ4049">
        <v>0.71963815799999997</v>
      </c>
      <c r="AK4049">
        <v>0.30588996945261498</v>
      </c>
      <c r="AL4049">
        <v>0.37997805800000001</v>
      </c>
    </row>
    <row r="4050" spans="1:38" x14ac:dyDescent="0.35">
      <c r="A4050" t="s">
        <v>4174</v>
      </c>
      <c r="B4050">
        <v>77171.465419149026</v>
      </c>
      <c r="C4050">
        <v>69454.931420593246</v>
      </c>
      <c r="D4050">
        <v>7530.4312057623656</v>
      </c>
      <c r="E4050">
        <v>186.1027927934193</v>
      </c>
      <c r="F4050">
        <v>0.34008947525177219</v>
      </c>
      <c r="G4050">
        <v>9.1226859212460404E-2</v>
      </c>
      <c r="H4050">
        <v>9.2410656272877006E-2</v>
      </c>
      <c r="I4050">
        <v>6.9830313305330502E-2</v>
      </c>
      <c r="J4050">
        <v>169</v>
      </c>
      <c r="K4050">
        <v>16</v>
      </c>
      <c r="L4050" t="str">
        <f>VLOOKUP(J4050,Clustering!$D$3:$E$367,2,FALSE)</f>
        <v>Summer</v>
      </c>
      <c r="M4050">
        <v>0.661129521</v>
      </c>
      <c r="N4050">
        <v>0.57399368299999998</v>
      </c>
      <c r="O4050">
        <v>0.57399368299999998</v>
      </c>
      <c r="P4050">
        <v>0.93650539200000005</v>
      </c>
      <c r="Q4050">
        <v>0.48967101200000002</v>
      </c>
      <c r="R4050">
        <v>9.2410656272877006E-2</v>
      </c>
      <c r="S4050">
        <v>0.34008947525177219</v>
      </c>
      <c r="T4050">
        <v>0.62637902400000001</v>
      </c>
      <c r="U4050">
        <v>0.666411007</v>
      </c>
      <c r="V4050">
        <v>0.85008076700000001</v>
      </c>
      <c r="W4050">
        <v>1.3194933000000001E-2</v>
      </c>
      <c r="X4050">
        <v>0.14338320900000001</v>
      </c>
      <c r="Y4050">
        <v>6.9830313305330502E-2</v>
      </c>
      <c r="Z4050">
        <v>0.76333552999999998</v>
      </c>
      <c r="AA4050">
        <v>0.666411007</v>
      </c>
      <c r="AB4050">
        <v>0</v>
      </c>
      <c r="AC4050">
        <v>0</v>
      </c>
      <c r="AD4050">
        <v>0.85</v>
      </c>
      <c r="AE4050">
        <v>0.85</v>
      </c>
      <c r="AF4050">
        <v>0.85</v>
      </c>
      <c r="AG4050">
        <v>0.85</v>
      </c>
      <c r="AH4050">
        <v>0.93650539200000005</v>
      </c>
      <c r="AI4050">
        <v>1.3194933000000001E-2</v>
      </c>
      <c r="AJ4050">
        <v>0.729092607</v>
      </c>
      <c r="AK4050">
        <v>0.2380626326762405</v>
      </c>
      <c r="AL4050">
        <v>0.58652845499999995</v>
      </c>
    </row>
    <row r="4051" spans="1:38" x14ac:dyDescent="0.35">
      <c r="A4051" t="s">
        <v>4175</v>
      </c>
      <c r="B4051">
        <v>79708.780590570852</v>
      </c>
      <c r="C4051">
        <v>74595.978152118434</v>
      </c>
      <c r="D4051">
        <v>4920.3226631576608</v>
      </c>
      <c r="E4051">
        <v>192.47977529477009</v>
      </c>
      <c r="F4051">
        <v>0.22221170433138351</v>
      </c>
      <c r="G4051">
        <v>9.4352831026847994E-2</v>
      </c>
      <c r="H4051">
        <v>9.5665118515530501E-2</v>
      </c>
      <c r="I4051">
        <v>7.0633884229442501E-2</v>
      </c>
      <c r="J4051">
        <v>169</v>
      </c>
      <c r="K4051">
        <v>17</v>
      </c>
      <c r="L4051" t="str">
        <f>VLOOKUP(J4051,Clustering!$D$3:$E$367,2,FALSE)</f>
        <v>Summer</v>
      </c>
      <c r="M4051">
        <v>0.65876231799999996</v>
      </c>
      <c r="N4051">
        <v>0.57143593000000004</v>
      </c>
      <c r="O4051">
        <v>0.57143593000000004</v>
      </c>
      <c r="P4051">
        <v>0.93752271399999998</v>
      </c>
      <c r="Q4051">
        <v>0.50401456899999997</v>
      </c>
      <c r="R4051">
        <v>9.5665118515530501E-2</v>
      </c>
      <c r="S4051">
        <v>0.22221170433138351</v>
      </c>
      <c r="T4051">
        <v>0.58009672099999998</v>
      </c>
      <c r="U4051">
        <v>0.666411007</v>
      </c>
      <c r="V4051">
        <v>0.85008076700000001</v>
      </c>
      <c r="W4051">
        <v>1.3090210999999999E-2</v>
      </c>
      <c r="X4051">
        <v>0.203364814</v>
      </c>
      <c r="Y4051">
        <v>7.0633884229442501E-2</v>
      </c>
      <c r="Z4051">
        <v>0.76685518600000002</v>
      </c>
      <c r="AA4051">
        <v>0.666411007</v>
      </c>
      <c r="AB4051">
        <v>0</v>
      </c>
      <c r="AC4051">
        <v>0</v>
      </c>
      <c r="AD4051">
        <v>0.85</v>
      </c>
      <c r="AE4051">
        <v>0.85</v>
      </c>
      <c r="AF4051">
        <v>0.85</v>
      </c>
      <c r="AG4051">
        <v>0.85</v>
      </c>
      <c r="AH4051">
        <v>0.93752271399999998</v>
      </c>
      <c r="AI4051">
        <v>1.3090210999999999E-2</v>
      </c>
      <c r="AJ4051">
        <v>0.740863677</v>
      </c>
      <c r="AK4051">
        <v>0.1555481930319684</v>
      </c>
      <c r="AL4051">
        <v>0.64514639299999998</v>
      </c>
    </row>
    <row r="4052" spans="1:38" x14ac:dyDescent="0.35">
      <c r="A4052" t="s">
        <v>4176</v>
      </c>
      <c r="B4052">
        <v>80536.093294244027</v>
      </c>
      <c r="C4052">
        <v>78065.048167745117</v>
      </c>
      <c r="D4052">
        <v>2279.4508817532392</v>
      </c>
      <c r="E4052">
        <v>191.59424474568149</v>
      </c>
      <c r="F4052">
        <v>0.1029446034437501</v>
      </c>
      <c r="G4052">
        <v>9.3918747424353605E-2</v>
      </c>
      <c r="H4052">
        <v>9.5263333053474494E-2</v>
      </c>
      <c r="I4052">
        <v>6.9616027725567298E-2</v>
      </c>
      <c r="J4052">
        <v>169</v>
      </c>
      <c r="K4052">
        <v>18</v>
      </c>
      <c r="L4052" t="str">
        <f>VLOOKUP(J4052,Clustering!$D$3:$E$367,2,FALSE)</f>
        <v>Summer</v>
      </c>
      <c r="M4052">
        <v>0.65783501899999997</v>
      </c>
      <c r="N4052">
        <v>0.57543328199999999</v>
      </c>
      <c r="O4052">
        <v>0.57543328199999999</v>
      </c>
      <c r="P4052">
        <v>0.93779738999999995</v>
      </c>
      <c r="Q4052">
        <v>0.50367663200000001</v>
      </c>
      <c r="R4052">
        <v>9.5263333053474494E-2</v>
      </c>
      <c r="S4052">
        <v>0.1029446034437501</v>
      </c>
      <c r="T4052">
        <v>0.50952093099999995</v>
      </c>
      <c r="U4052">
        <v>0.666411007</v>
      </c>
      <c r="V4052">
        <v>0.85008076700000001</v>
      </c>
      <c r="W4052">
        <v>1.2845861E-2</v>
      </c>
      <c r="X4052">
        <v>0.22688156600000001</v>
      </c>
      <c r="Y4052">
        <v>6.9616027725567298E-2</v>
      </c>
      <c r="Z4052">
        <v>0.77618290599999995</v>
      </c>
      <c r="AA4052">
        <v>0.666411007</v>
      </c>
      <c r="AB4052">
        <v>0</v>
      </c>
      <c r="AC4052">
        <v>0</v>
      </c>
      <c r="AD4052">
        <v>0.85</v>
      </c>
      <c r="AE4052">
        <v>0.85</v>
      </c>
      <c r="AF4052">
        <v>0.85</v>
      </c>
      <c r="AG4052">
        <v>0.85</v>
      </c>
      <c r="AH4052">
        <v>0.93779738999999995</v>
      </c>
      <c r="AI4052">
        <v>1.2845861E-2</v>
      </c>
      <c r="AJ4052">
        <v>0.75294872400000001</v>
      </c>
      <c r="AK4052">
        <v>7.2061222410625098E-2</v>
      </c>
      <c r="AL4052">
        <v>0.64577298699999997</v>
      </c>
    </row>
    <row r="4053" spans="1:38" x14ac:dyDescent="0.35">
      <c r="A4053" t="s">
        <v>4177</v>
      </c>
      <c r="B4053">
        <v>79097.02897589255</v>
      </c>
      <c r="C4053">
        <v>78554.542378189013</v>
      </c>
      <c r="D4053">
        <v>344.13085973146241</v>
      </c>
      <c r="E4053">
        <v>198.3557379720757</v>
      </c>
      <c r="F4053">
        <v>1.55416443369747E-2</v>
      </c>
      <c r="G4053">
        <v>9.7233204888272404E-2</v>
      </c>
      <c r="H4053">
        <v>9.8598152388539195E-2</v>
      </c>
      <c r="I4053">
        <v>7.25624544473112E-2</v>
      </c>
      <c r="J4053">
        <v>169</v>
      </c>
      <c r="K4053">
        <v>19</v>
      </c>
      <c r="L4053" t="str">
        <f>VLOOKUP(J4053,Clustering!$D$3:$E$367,2,FALSE)</f>
        <v>Summer</v>
      </c>
      <c r="M4053">
        <v>0.65653910400000004</v>
      </c>
      <c r="N4053">
        <v>0.582152067</v>
      </c>
      <c r="O4053">
        <v>0.582152067</v>
      </c>
      <c r="P4053">
        <v>0.937217517</v>
      </c>
      <c r="Q4053">
        <v>0.474213514</v>
      </c>
      <c r="R4053">
        <v>9.8598152388539195E-2</v>
      </c>
      <c r="S4053">
        <v>1.55416443369747E-2</v>
      </c>
      <c r="T4053">
        <v>0.33058788</v>
      </c>
      <c r="U4053">
        <v>0.666411007</v>
      </c>
      <c r="V4053">
        <v>0.85008076700000001</v>
      </c>
      <c r="W4053">
        <v>1.1205221E-2</v>
      </c>
      <c r="X4053">
        <v>0.20175310699999999</v>
      </c>
      <c r="Y4053">
        <v>7.25624544473112E-2</v>
      </c>
      <c r="Z4053">
        <v>0.775650375</v>
      </c>
      <c r="AA4053">
        <v>0.666411007</v>
      </c>
      <c r="AB4053">
        <v>0</v>
      </c>
      <c r="AC4053">
        <v>0</v>
      </c>
      <c r="AD4053">
        <v>0.85</v>
      </c>
      <c r="AE4053">
        <v>0.85</v>
      </c>
      <c r="AF4053">
        <v>0.85</v>
      </c>
      <c r="AG4053">
        <v>0.85</v>
      </c>
      <c r="AH4053">
        <v>0.937217517</v>
      </c>
      <c r="AI4053">
        <v>1.1205221E-2</v>
      </c>
      <c r="AJ4053">
        <v>0.76424273899999995</v>
      </c>
      <c r="AK4053">
        <v>1.08791510358822E-2</v>
      </c>
      <c r="AL4053">
        <v>0.70485057200000001</v>
      </c>
    </row>
    <row r="4054" spans="1:38" x14ac:dyDescent="0.35">
      <c r="A4054" t="s">
        <v>4178</v>
      </c>
      <c r="B4054">
        <v>74335.126148311057</v>
      </c>
      <c r="C4054">
        <v>74124.342718177882</v>
      </c>
      <c r="D4054">
        <v>0</v>
      </c>
      <c r="E4054">
        <v>210.78343013317379</v>
      </c>
      <c r="F4054">
        <v>0</v>
      </c>
      <c r="G4054">
        <v>0.1033252108495949</v>
      </c>
      <c r="H4054">
        <v>0.1047856485042014</v>
      </c>
      <c r="I4054">
        <v>7.6928523134986299E-2</v>
      </c>
      <c r="J4054">
        <v>169</v>
      </c>
      <c r="K4054">
        <v>20</v>
      </c>
      <c r="L4054" t="str">
        <f>VLOOKUP(J4054,Clustering!$D$3:$E$367,2,FALSE)</f>
        <v>Summer</v>
      </c>
      <c r="M4054">
        <v>0.667695488</v>
      </c>
      <c r="N4054">
        <v>0.58556963500000003</v>
      </c>
      <c r="O4054">
        <v>0.58556963500000003</v>
      </c>
      <c r="P4054">
        <v>0.93506079600000003</v>
      </c>
      <c r="Q4054">
        <v>0.44805467100000002</v>
      </c>
      <c r="R4054">
        <v>0.1047856485042014</v>
      </c>
      <c r="S4054">
        <v>0</v>
      </c>
      <c r="T4054">
        <v>6.5097476000000001E-2</v>
      </c>
      <c r="U4054">
        <v>0.666411007</v>
      </c>
      <c r="V4054">
        <v>0.85008076700000001</v>
      </c>
      <c r="W4054">
        <v>1.1309942999999999E-2</v>
      </c>
      <c r="X4054">
        <v>0.13977362400000001</v>
      </c>
      <c r="Y4054">
        <v>7.6928523134986299E-2</v>
      </c>
      <c r="Z4054">
        <v>0.77193345599999996</v>
      </c>
      <c r="AA4054">
        <v>0.666411007</v>
      </c>
      <c r="AB4054">
        <v>0</v>
      </c>
      <c r="AC4054">
        <v>0</v>
      </c>
      <c r="AD4054">
        <v>0.85</v>
      </c>
      <c r="AE4054">
        <v>0.85</v>
      </c>
      <c r="AF4054">
        <v>0.85</v>
      </c>
      <c r="AG4054">
        <v>0.85</v>
      </c>
      <c r="AH4054">
        <v>0.93506079600000003</v>
      </c>
      <c r="AI4054">
        <v>1.1309942999999999E-2</v>
      </c>
      <c r="AJ4054">
        <v>0.76712466099999999</v>
      </c>
      <c r="AK4054">
        <v>0</v>
      </c>
      <c r="AL4054">
        <v>0.71243907500000003</v>
      </c>
    </row>
    <row r="4055" spans="1:38" x14ac:dyDescent="0.35">
      <c r="A4055" t="s">
        <v>4179</v>
      </c>
      <c r="B4055">
        <v>70315.064924613398</v>
      </c>
      <c r="C4055">
        <v>70098.571036033842</v>
      </c>
      <c r="D4055">
        <v>0</v>
      </c>
      <c r="E4055">
        <v>216.49388857955691</v>
      </c>
      <c r="F4055">
        <v>0</v>
      </c>
      <c r="G4055">
        <v>0.1061244551860573</v>
      </c>
      <c r="H4055">
        <v>0.1079798429275465</v>
      </c>
      <c r="I4055">
        <v>7.2589240144781603E-2</v>
      </c>
      <c r="J4055">
        <v>169</v>
      </c>
      <c r="K4055">
        <v>21</v>
      </c>
      <c r="L4055" t="str">
        <f>VLOOKUP(J4055,Clustering!$D$3:$E$367,2,FALSE)</f>
        <v>Summer</v>
      </c>
      <c r="M4055">
        <v>0.65115961899999997</v>
      </c>
      <c r="N4055">
        <v>0.57136493600000005</v>
      </c>
      <c r="O4055">
        <v>0.57136493600000005</v>
      </c>
      <c r="P4055">
        <v>0.93281251600000004</v>
      </c>
      <c r="Q4055">
        <v>0.42034381999999998</v>
      </c>
      <c r="R4055">
        <v>0.1079798429275465</v>
      </c>
      <c r="S4055">
        <v>0</v>
      </c>
      <c r="T4055">
        <v>0</v>
      </c>
      <c r="U4055">
        <v>0.666411007</v>
      </c>
      <c r="V4055">
        <v>0.85008076700000001</v>
      </c>
      <c r="W4055">
        <v>1.1414664E-2</v>
      </c>
      <c r="X4055">
        <v>6.7558465999999998E-2</v>
      </c>
      <c r="Y4055">
        <v>7.2589240144781603E-2</v>
      </c>
      <c r="Z4055">
        <v>0.74632851200000005</v>
      </c>
      <c r="AA4055">
        <v>0.666411007</v>
      </c>
      <c r="AB4055">
        <v>0</v>
      </c>
      <c r="AC4055">
        <v>0</v>
      </c>
      <c r="AD4055">
        <v>0.85</v>
      </c>
      <c r="AE4055">
        <v>0.85</v>
      </c>
      <c r="AF4055">
        <v>0.85</v>
      </c>
      <c r="AG4055">
        <v>0.85</v>
      </c>
      <c r="AH4055">
        <v>0.93281251600000004</v>
      </c>
      <c r="AI4055">
        <v>1.1414664E-2</v>
      </c>
      <c r="AJ4055">
        <v>0.74850609199999996</v>
      </c>
      <c r="AK4055">
        <v>0</v>
      </c>
      <c r="AL4055">
        <v>0.38078244</v>
      </c>
    </row>
    <row r="4056" spans="1:38" x14ac:dyDescent="0.35">
      <c r="A4056" t="s">
        <v>4180</v>
      </c>
      <c r="B4056">
        <v>64950.69403494562</v>
      </c>
      <c r="C4056">
        <v>64721.587807500342</v>
      </c>
      <c r="D4056">
        <v>0</v>
      </c>
      <c r="E4056">
        <v>229.10622744527461</v>
      </c>
      <c r="F4056">
        <v>0</v>
      </c>
      <c r="G4056">
        <v>0.11230697423787959</v>
      </c>
      <c r="H4056">
        <v>0.11487046360180669</v>
      </c>
      <c r="I4056">
        <v>6.5973172869593005E-2</v>
      </c>
      <c r="J4056">
        <v>169</v>
      </c>
      <c r="K4056">
        <v>22</v>
      </c>
      <c r="L4056" t="str">
        <f>VLOOKUP(J4056,Clustering!$D$3:$E$367,2,FALSE)</f>
        <v>Summer</v>
      </c>
      <c r="M4056">
        <v>0.614689704</v>
      </c>
      <c r="N4056">
        <v>0.545698664</v>
      </c>
      <c r="O4056">
        <v>0.545698664</v>
      </c>
      <c r="P4056">
        <v>0.93019799999999997</v>
      </c>
      <c r="Q4056">
        <v>0.41049357600000003</v>
      </c>
      <c r="R4056">
        <v>0.11487046360180669</v>
      </c>
      <c r="S4056">
        <v>0</v>
      </c>
      <c r="T4056">
        <v>0</v>
      </c>
      <c r="U4056">
        <v>0.66559707000000001</v>
      </c>
      <c r="V4056">
        <v>0.85008076700000001</v>
      </c>
      <c r="W4056">
        <v>1.1659015E-2</v>
      </c>
      <c r="X4056">
        <v>3.1359579999999998E-2</v>
      </c>
      <c r="Y4056">
        <v>6.5973172869593005E-2</v>
      </c>
      <c r="Z4056">
        <v>0.66420548800000001</v>
      </c>
      <c r="AA4056">
        <v>0.66559707000000001</v>
      </c>
      <c r="AB4056">
        <v>0</v>
      </c>
      <c r="AC4056">
        <v>0</v>
      </c>
      <c r="AD4056">
        <v>0.85</v>
      </c>
      <c r="AE4056">
        <v>0.85</v>
      </c>
      <c r="AF4056">
        <v>0.85</v>
      </c>
      <c r="AG4056">
        <v>0.85</v>
      </c>
      <c r="AH4056">
        <v>0.93019799999999997</v>
      </c>
      <c r="AI4056">
        <v>1.1659015E-2</v>
      </c>
      <c r="AJ4056">
        <v>0.69583728199999995</v>
      </c>
      <c r="AK4056">
        <v>0</v>
      </c>
      <c r="AL4056">
        <v>0.15400976499999999</v>
      </c>
    </row>
    <row r="4057" spans="1:38" x14ac:dyDescent="0.35">
      <c r="A4057" t="s">
        <v>4181</v>
      </c>
      <c r="B4057">
        <v>59775.89711213782</v>
      </c>
      <c r="C4057">
        <v>59534.153091970482</v>
      </c>
      <c r="D4057">
        <v>0</v>
      </c>
      <c r="E4057">
        <v>241.74402016733441</v>
      </c>
      <c r="F4057">
        <v>0</v>
      </c>
      <c r="G4057">
        <v>0.1185019706702619</v>
      </c>
      <c r="H4057">
        <v>0.121540102271936</v>
      </c>
      <c r="I4057">
        <v>6.3589245794727495E-2</v>
      </c>
      <c r="J4057">
        <v>169</v>
      </c>
      <c r="K4057">
        <v>23</v>
      </c>
      <c r="L4057" t="str">
        <f>VLOOKUP(J4057,Clustering!$D$3:$E$367,2,FALSE)</f>
        <v>Summer</v>
      </c>
      <c r="M4057">
        <v>0.591420838</v>
      </c>
      <c r="N4057">
        <v>0.54754056200000001</v>
      </c>
      <c r="O4057">
        <v>0.54754056200000001</v>
      </c>
      <c r="P4057">
        <v>0.91095027900000003</v>
      </c>
      <c r="Q4057">
        <v>0.36742535700000001</v>
      </c>
      <c r="R4057">
        <v>0.121540102271936</v>
      </c>
      <c r="S4057">
        <v>0</v>
      </c>
      <c r="T4057">
        <v>0</v>
      </c>
      <c r="U4057">
        <v>0.66219262099999998</v>
      </c>
      <c r="V4057">
        <v>0.85008076700000001</v>
      </c>
      <c r="W4057">
        <v>1.1938272999999999E-2</v>
      </c>
      <c r="X4057">
        <v>2.4002190999999999E-2</v>
      </c>
      <c r="Y4057">
        <v>6.3589245794727495E-2</v>
      </c>
      <c r="Z4057">
        <v>0.582722187</v>
      </c>
      <c r="AA4057">
        <v>0.66219262099999998</v>
      </c>
      <c r="AB4057">
        <v>0</v>
      </c>
      <c r="AC4057">
        <v>0</v>
      </c>
      <c r="AD4057">
        <v>0.85</v>
      </c>
      <c r="AE4057">
        <v>0.85</v>
      </c>
      <c r="AF4057">
        <v>0.85</v>
      </c>
      <c r="AG4057">
        <v>0.85</v>
      </c>
      <c r="AH4057">
        <v>0.91095027900000003</v>
      </c>
      <c r="AI4057">
        <v>1.1938272999999999E-2</v>
      </c>
      <c r="AJ4057">
        <v>0.63339934099999995</v>
      </c>
      <c r="AK4057">
        <v>0</v>
      </c>
      <c r="AL4057">
        <v>0.13530952399999999</v>
      </c>
    </row>
    <row r="4058" spans="1:38" x14ac:dyDescent="0.35">
      <c r="A4058" t="s">
        <v>4182</v>
      </c>
      <c r="B4058">
        <v>57177.696692213307</v>
      </c>
      <c r="C4058">
        <v>56920.171279556482</v>
      </c>
      <c r="D4058">
        <v>0</v>
      </c>
      <c r="E4058">
        <v>257.52541265682282</v>
      </c>
      <c r="F4058">
        <v>0</v>
      </c>
      <c r="G4058">
        <v>0.12623794738079541</v>
      </c>
      <c r="H4058">
        <v>0.1295959007861586</v>
      </c>
      <c r="I4058">
        <v>6.5544601710066694E-2</v>
      </c>
      <c r="J4058">
        <v>170</v>
      </c>
      <c r="K4058">
        <v>0</v>
      </c>
      <c r="L4058" t="str">
        <f>VLOOKUP(J4058,Clustering!$D$3:$E$367,2,FALSE)</f>
        <v>Fall</v>
      </c>
      <c r="M4058">
        <v>0.40086380500000002</v>
      </c>
      <c r="N4058">
        <v>0.41407791999999999</v>
      </c>
      <c r="O4058">
        <v>0.41407791999999999</v>
      </c>
      <c r="P4058">
        <v>0.93239541400000003</v>
      </c>
      <c r="Q4058">
        <v>0.29275374999999998</v>
      </c>
      <c r="R4058">
        <v>0.1295959007861586</v>
      </c>
      <c r="S4058">
        <v>0</v>
      </c>
      <c r="T4058">
        <v>0</v>
      </c>
      <c r="U4058">
        <v>0.65196362299999999</v>
      </c>
      <c r="V4058">
        <v>0.85008076700000001</v>
      </c>
      <c r="W4058">
        <v>1.1833550999999999E-2</v>
      </c>
      <c r="X4058">
        <v>7.0256650000000004E-3</v>
      </c>
      <c r="Y4058">
        <v>6.5544601710066694E-2</v>
      </c>
      <c r="Z4058">
        <v>0.40144726200000003</v>
      </c>
      <c r="AA4058">
        <v>0.65196362299999999</v>
      </c>
      <c r="AB4058">
        <v>0</v>
      </c>
      <c r="AC4058">
        <v>0</v>
      </c>
      <c r="AD4058">
        <v>0.85</v>
      </c>
      <c r="AE4058">
        <v>0.85</v>
      </c>
      <c r="AF4058">
        <v>0.85</v>
      </c>
      <c r="AG4058">
        <v>0.85</v>
      </c>
      <c r="AH4058">
        <v>0.93239541400000003</v>
      </c>
      <c r="AI4058">
        <v>1.1833550999999999E-2</v>
      </c>
      <c r="AJ4058">
        <v>0.52583175800000004</v>
      </c>
      <c r="AK4058">
        <v>0</v>
      </c>
      <c r="AL4058">
        <v>1.5419838999999999E-2</v>
      </c>
    </row>
    <row r="4059" spans="1:38" x14ac:dyDescent="0.35">
      <c r="A4059" t="s">
        <v>4183</v>
      </c>
      <c r="B4059">
        <v>55944.768522308892</v>
      </c>
      <c r="C4059">
        <v>55673.432043641733</v>
      </c>
      <c r="D4059">
        <v>0</v>
      </c>
      <c r="E4059">
        <v>271.33647866715569</v>
      </c>
      <c r="F4059">
        <v>0</v>
      </c>
      <c r="G4059">
        <v>0.1330080777780174</v>
      </c>
      <c r="H4059">
        <v>0.1366472356452412</v>
      </c>
      <c r="I4059">
        <v>6.7232100650701801E-2</v>
      </c>
      <c r="J4059">
        <v>170</v>
      </c>
      <c r="K4059">
        <v>1</v>
      </c>
      <c r="L4059" t="str">
        <f>VLOOKUP(J4059,Clustering!$D$3:$E$367,2,FALSE)</f>
        <v>Fall</v>
      </c>
      <c r="M4059">
        <v>0.37675403499999999</v>
      </c>
      <c r="N4059">
        <v>0.40095390600000003</v>
      </c>
      <c r="O4059">
        <v>0.40095390600000003</v>
      </c>
      <c r="P4059">
        <v>0.93332117599999997</v>
      </c>
      <c r="Q4059">
        <v>0.26062468300000002</v>
      </c>
      <c r="R4059">
        <v>0.1366472356452412</v>
      </c>
      <c r="S4059">
        <v>0</v>
      </c>
      <c r="T4059">
        <v>0</v>
      </c>
      <c r="U4059">
        <v>0.65196362299999999</v>
      </c>
      <c r="V4059">
        <v>0.85008076700000001</v>
      </c>
      <c r="W4059">
        <v>1.2077902E-2</v>
      </c>
      <c r="X4059">
        <v>7.0256650000000004E-3</v>
      </c>
      <c r="Y4059">
        <v>6.7232100650701801E-2</v>
      </c>
      <c r="Z4059">
        <v>0.38520901699999999</v>
      </c>
      <c r="AA4059">
        <v>0.65196362299999999</v>
      </c>
      <c r="AB4059">
        <v>0</v>
      </c>
      <c r="AC4059">
        <v>0</v>
      </c>
      <c r="AD4059">
        <v>0.85</v>
      </c>
      <c r="AE4059">
        <v>0.85</v>
      </c>
      <c r="AF4059">
        <v>0.85</v>
      </c>
      <c r="AG4059">
        <v>0.85</v>
      </c>
      <c r="AH4059">
        <v>0.93332117599999997</v>
      </c>
      <c r="AI4059">
        <v>1.2077902E-2</v>
      </c>
      <c r="AJ4059">
        <v>0.49926844500000001</v>
      </c>
      <c r="AK4059">
        <v>0</v>
      </c>
      <c r="AL4059">
        <v>0</v>
      </c>
    </row>
    <row r="4060" spans="1:38" x14ac:dyDescent="0.35">
      <c r="A4060" t="s">
        <v>4184</v>
      </c>
      <c r="B4060">
        <v>55489.918372738633</v>
      </c>
      <c r="C4060">
        <v>55208.148398150443</v>
      </c>
      <c r="D4060">
        <v>0</v>
      </c>
      <c r="E4060">
        <v>281.76997458819028</v>
      </c>
      <c r="F4060">
        <v>0</v>
      </c>
      <c r="G4060">
        <v>0.13812253656283829</v>
      </c>
      <c r="H4060">
        <v>0.14189053592507181</v>
      </c>
      <c r="I4060">
        <v>7.0017813187623304E-2</v>
      </c>
      <c r="J4060">
        <v>170</v>
      </c>
      <c r="K4060">
        <v>2</v>
      </c>
      <c r="L4060" t="str">
        <f>VLOOKUP(J4060,Clustering!$D$3:$E$367,2,FALSE)</f>
        <v>Fall</v>
      </c>
      <c r="M4060">
        <v>0.36035639600000002</v>
      </c>
      <c r="N4060">
        <v>0.37823782500000003</v>
      </c>
      <c r="O4060">
        <v>0.37823782500000003</v>
      </c>
      <c r="P4060">
        <v>0.93336186899999996</v>
      </c>
      <c r="Q4060">
        <v>0.22472824199999999</v>
      </c>
      <c r="R4060">
        <v>0.14189053592507181</v>
      </c>
      <c r="S4060">
        <v>0</v>
      </c>
      <c r="T4060">
        <v>0</v>
      </c>
      <c r="U4060">
        <v>0.65196362299999999</v>
      </c>
      <c r="V4060">
        <v>0.85008076700000001</v>
      </c>
      <c r="W4060">
        <v>1.2357160000000001E-2</v>
      </c>
      <c r="X4060">
        <v>7.0256650000000004E-3</v>
      </c>
      <c r="Y4060">
        <v>7.0017813187623304E-2</v>
      </c>
      <c r="Z4060">
        <v>0.38016867199999999</v>
      </c>
      <c r="AA4060">
        <v>0.65196362299999999</v>
      </c>
      <c r="AB4060">
        <v>0</v>
      </c>
      <c r="AC4060">
        <v>0</v>
      </c>
      <c r="AD4060">
        <v>0.85</v>
      </c>
      <c r="AE4060">
        <v>0.85</v>
      </c>
      <c r="AF4060">
        <v>0.85</v>
      </c>
      <c r="AG4060">
        <v>0.85</v>
      </c>
      <c r="AH4060">
        <v>0.93336186899999996</v>
      </c>
      <c r="AI4060">
        <v>1.2357160000000001E-2</v>
      </c>
      <c r="AJ4060">
        <v>0.49290841400000002</v>
      </c>
      <c r="AK4060">
        <v>0</v>
      </c>
      <c r="AL4060">
        <v>0</v>
      </c>
    </row>
    <row r="4061" spans="1:38" x14ac:dyDescent="0.35">
      <c r="A4061" t="s">
        <v>4185</v>
      </c>
      <c r="B4061">
        <v>55109.001155826758</v>
      </c>
      <c r="C4061">
        <v>54821.614642739471</v>
      </c>
      <c r="D4061">
        <v>0</v>
      </c>
      <c r="E4061">
        <v>287.38651308728379</v>
      </c>
      <c r="F4061">
        <v>0</v>
      </c>
      <c r="G4061">
        <v>0.1408757417094528</v>
      </c>
      <c r="H4061">
        <v>0.14462267706705251</v>
      </c>
      <c r="I4061">
        <v>7.3151739791659995E-2</v>
      </c>
      <c r="J4061">
        <v>170</v>
      </c>
      <c r="K4061">
        <v>3</v>
      </c>
      <c r="L4061" t="str">
        <f>VLOOKUP(J4061,Clustering!$D$3:$E$367,2,FALSE)</f>
        <v>Fall</v>
      </c>
      <c r="M4061">
        <v>0.34782922199999999</v>
      </c>
      <c r="N4061">
        <v>0.36162722200000003</v>
      </c>
      <c r="O4061">
        <v>0.36162722200000003</v>
      </c>
      <c r="P4061">
        <v>0.93289390100000003</v>
      </c>
      <c r="Q4061">
        <v>0.18288661000000001</v>
      </c>
      <c r="R4061">
        <v>0.14462267706705251</v>
      </c>
      <c r="S4061">
        <v>0</v>
      </c>
      <c r="T4061">
        <v>0</v>
      </c>
      <c r="U4061">
        <v>0.64812872700000002</v>
      </c>
      <c r="V4061">
        <v>0.85008076700000001</v>
      </c>
      <c r="W4061">
        <v>1.2531696E-2</v>
      </c>
      <c r="X4061">
        <v>7.0256650000000004E-3</v>
      </c>
      <c r="Y4061">
        <v>7.3151739791659995E-2</v>
      </c>
      <c r="Z4061">
        <v>0.37147224499999998</v>
      </c>
      <c r="AA4061">
        <v>0.64812872700000002</v>
      </c>
      <c r="AB4061">
        <v>0</v>
      </c>
      <c r="AC4061">
        <v>0</v>
      </c>
      <c r="AD4061">
        <v>0.85</v>
      </c>
      <c r="AE4061">
        <v>0.85</v>
      </c>
      <c r="AF4061">
        <v>0.85</v>
      </c>
      <c r="AG4061">
        <v>0.85</v>
      </c>
      <c r="AH4061">
        <v>0.93289390100000003</v>
      </c>
      <c r="AI4061">
        <v>1.2531696E-2</v>
      </c>
      <c r="AJ4061">
        <v>0.48498114199999998</v>
      </c>
      <c r="AK4061">
        <v>0</v>
      </c>
      <c r="AL4061">
        <v>0</v>
      </c>
    </row>
    <row r="4062" spans="1:38" x14ac:dyDescent="0.35">
      <c r="A4062" t="s">
        <v>4186</v>
      </c>
      <c r="B4062">
        <v>55285.564333779097</v>
      </c>
      <c r="C4062">
        <v>54997.296435456548</v>
      </c>
      <c r="D4062">
        <v>0</v>
      </c>
      <c r="E4062">
        <v>288.26789832254599</v>
      </c>
      <c r="F4062">
        <v>0</v>
      </c>
      <c r="G4062">
        <v>0.14130779329536569</v>
      </c>
      <c r="H4062">
        <v>0.14486374834428609</v>
      </c>
      <c r="I4062">
        <v>7.7035665924867894E-2</v>
      </c>
      <c r="J4062">
        <v>170</v>
      </c>
      <c r="K4062">
        <v>4</v>
      </c>
      <c r="L4062" t="str">
        <f>VLOOKUP(J4062,Clustering!$D$3:$E$367,2,FALSE)</f>
        <v>Fall</v>
      </c>
      <c r="M4062">
        <v>0.34208688100000001</v>
      </c>
      <c r="N4062">
        <v>0.36519072200000002</v>
      </c>
      <c r="O4062">
        <v>0.36519072200000002</v>
      </c>
      <c r="P4062">
        <v>0.93360602599999998</v>
      </c>
      <c r="Q4062">
        <v>0.16879337599999999</v>
      </c>
      <c r="R4062">
        <v>0.14486374834428609</v>
      </c>
      <c r="S4062">
        <v>0</v>
      </c>
      <c r="T4062">
        <v>0</v>
      </c>
      <c r="U4062">
        <v>0.65104011799999995</v>
      </c>
      <c r="V4062">
        <v>0.85008076700000001</v>
      </c>
      <c r="W4062">
        <v>1.2531696E-2</v>
      </c>
      <c r="X4062">
        <v>7.0256650000000004E-3</v>
      </c>
      <c r="Y4062">
        <v>7.7035665924867894E-2</v>
      </c>
      <c r="Z4062">
        <v>0.37051885200000001</v>
      </c>
      <c r="AA4062">
        <v>0.65104011799999995</v>
      </c>
      <c r="AB4062">
        <v>0</v>
      </c>
      <c r="AC4062">
        <v>0</v>
      </c>
      <c r="AD4062">
        <v>0.85</v>
      </c>
      <c r="AE4062">
        <v>0.85</v>
      </c>
      <c r="AF4062">
        <v>0.85</v>
      </c>
      <c r="AG4062">
        <v>0.85</v>
      </c>
      <c r="AH4062">
        <v>0.93360602599999998</v>
      </c>
      <c r="AI4062">
        <v>1.2531696E-2</v>
      </c>
      <c r="AJ4062">
        <v>0.48266557900000001</v>
      </c>
      <c r="AK4062">
        <v>0</v>
      </c>
      <c r="AL4062">
        <v>0</v>
      </c>
    </row>
    <row r="4063" spans="1:38" x14ac:dyDescent="0.35">
      <c r="A4063" t="s">
        <v>4187</v>
      </c>
      <c r="B4063">
        <v>59468.312426419681</v>
      </c>
      <c r="C4063">
        <v>58731.323774159413</v>
      </c>
      <c r="D4063">
        <v>455.1658657116584</v>
      </c>
      <c r="E4063">
        <v>281.82278654860789</v>
      </c>
      <c r="F4063">
        <v>2.05562093580967E-2</v>
      </c>
      <c r="G4063">
        <v>0.1381484247787293</v>
      </c>
      <c r="H4063">
        <v>0.14132803627819349</v>
      </c>
      <c r="I4063">
        <v>8.06785207808422E-2</v>
      </c>
      <c r="J4063">
        <v>170</v>
      </c>
      <c r="K4063">
        <v>5</v>
      </c>
      <c r="L4063" t="str">
        <f>VLOOKUP(J4063,Clustering!$D$3:$E$367,2,FALSE)</f>
        <v>Fall</v>
      </c>
      <c r="M4063">
        <v>0.34482269999999998</v>
      </c>
      <c r="N4063">
        <v>0.377559439</v>
      </c>
      <c r="O4063">
        <v>0.377559439</v>
      </c>
      <c r="P4063">
        <v>0.93576274800000003</v>
      </c>
      <c r="Q4063">
        <v>0.17276100999999999</v>
      </c>
      <c r="R4063">
        <v>0.14132803627819349</v>
      </c>
      <c r="S4063">
        <v>2.05562093580967E-2</v>
      </c>
      <c r="T4063">
        <v>0</v>
      </c>
      <c r="U4063">
        <v>0.65104011799999995</v>
      </c>
      <c r="V4063">
        <v>0.85008076700000001</v>
      </c>
      <c r="W4063">
        <v>1.2496788999999999E-2</v>
      </c>
      <c r="X4063">
        <v>6.49206E-3</v>
      </c>
      <c r="Y4063">
        <v>8.06785207808422E-2</v>
      </c>
      <c r="Z4063">
        <v>0.37313936800000003</v>
      </c>
      <c r="AA4063">
        <v>0.65104011799999995</v>
      </c>
      <c r="AB4063">
        <v>0</v>
      </c>
      <c r="AC4063">
        <v>0</v>
      </c>
      <c r="AD4063">
        <v>0.85</v>
      </c>
      <c r="AE4063">
        <v>0.85</v>
      </c>
      <c r="AF4063">
        <v>0.85</v>
      </c>
      <c r="AG4063">
        <v>0.85</v>
      </c>
      <c r="AH4063">
        <v>0.93576274800000003</v>
      </c>
      <c r="AI4063">
        <v>1.2496788999999999E-2</v>
      </c>
      <c r="AJ4063">
        <v>0.48379335699999998</v>
      </c>
      <c r="AK4063">
        <v>1.43893465506677E-2</v>
      </c>
      <c r="AL4063">
        <v>0</v>
      </c>
    </row>
    <row r="4064" spans="1:38" x14ac:dyDescent="0.35">
      <c r="A4064" t="s">
        <v>4188</v>
      </c>
      <c r="B4064">
        <v>67424.625834426697</v>
      </c>
      <c r="C4064">
        <v>64316.536565082781</v>
      </c>
      <c r="D4064">
        <v>2890.695838511388</v>
      </c>
      <c r="E4064">
        <v>217.39343083252791</v>
      </c>
      <c r="F4064">
        <v>0.13054965963696</v>
      </c>
      <c r="G4064">
        <v>0.106565407270847</v>
      </c>
      <c r="H4064">
        <v>0.10852225330132211</v>
      </c>
      <c r="I4064">
        <v>7.1196383876320907E-2</v>
      </c>
      <c r="J4064">
        <v>170</v>
      </c>
      <c r="K4064">
        <v>6</v>
      </c>
      <c r="L4064" t="str">
        <f>VLOOKUP(J4064,Clustering!$D$3:$E$367,2,FALSE)</f>
        <v>Fall</v>
      </c>
      <c r="M4064">
        <v>0.36517143899999999</v>
      </c>
      <c r="N4064">
        <v>0.39940584400000001</v>
      </c>
      <c r="O4064">
        <v>0.39940584400000001</v>
      </c>
      <c r="P4064">
        <v>0.93714630499999996</v>
      </c>
      <c r="Q4064">
        <v>0.185740302</v>
      </c>
      <c r="R4064">
        <v>0.10852225330132211</v>
      </c>
      <c r="S4064">
        <v>0.13054965963696</v>
      </c>
      <c r="T4064">
        <v>0</v>
      </c>
      <c r="U4064">
        <v>0.65330975000000002</v>
      </c>
      <c r="V4064">
        <v>0.85008076700000001</v>
      </c>
      <c r="W4064">
        <v>1.2461880999999999E-2</v>
      </c>
      <c r="X4064">
        <v>6.49206E-3</v>
      </c>
      <c r="Y4064">
        <v>7.1196383876320907E-2</v>
      </c>
      <c r="Z4064">
        <v>0.369638148</v>
      </c>
      <c r="AA4064">
        <v>0.65330975000000002</v>
      </c>
      <c r="AB4064">
        <v>0</v>
      </c>
      <c r="AC4064">
        <v>0</v>
      </c>
      <c r="AD4064">
        <v>0.85</v>
      </c>
      <c r="AE4064">
        <v>0.85</v>
      </c>
      <c r="AF4064">
        <v>0.85</v>
      </c>
      <c r="AG4064">
        <v>0.85</v>
      </c>
      <c r="AH4064">
        <v>0.93714630499999996</v>
      </c>
      <c r="AI4064">
        <v>1.2461880999999999E-2</v>
      </c>
      <c r="AJ4064">
        <v>0.46503871299999999</v>
      </c>
      <c r="AK4064">
        <v>9.1384761745871998E-2</v>
      </c>
      <c r="AL4064">
        <v>0</v>
      </c>
    </row>
    <row r="4065" spans="1:38" x14ac:dyDescent="0.35">
      <c r="A4065" t="s">
        <v>4189</v>
      </c>
      <c r="B4065">
        <v>74792.906520488759</v>
      </c>
      <c r="C4065">
        <v>68418.486833986753</v>
      </c>
      <c r="D4065">
        <v>6191.5092101207847</v>
      </c>
      <c r="E4065">
        <v>182.91047638121671</v>
      </c>
      <c r="F4065">
        <v>0.27962105499021273</v>
      </c>
      <c r="G4065">
        <v>8.9661998226086601E-2</v>
      </c>
      <c r="H4065">
        <v>9.0662889512933401E-2</v>
      </c>
      <c r="I4065">
        <v>7.1571383640906497E-2</v>
      </c>
      <c r="J4065">
        <v>170</v>
      </c>
      <c r="K4065">
        <v>7</v>
      </c>
      <c r="L4065" t="str">
        <f>VLOOKUP(J4065,Clustering!$D$3:$E$367,2,FALSE)</f>
        <v>Fall</v>
      </c>
      <c r="M4065">
        <v>0.38197225099999998</v>
      </c>
      <c r="N4065">
        <v>0.40891114000000001</v>
      </c>
      <c r="O4065">
        <v>0.40891114000000001</v>
      </c>
      <c r="P4065">
        <v>0.93838743700000005</v>
      </c>
      <c r="Q4065">
        <v>0.20415162100000001</v>
      </c>
      <c r="R4065">
        <v>9.0662889512933401E-2</v>
      </c>
      <c r="S4065">
        <v>0.27962105499021273</v>
      </c>
      <c r="T4065">
        <v>0</v>
      </c>
      <c r="U4065">
        <v>0.65330975000000002</v>
      </c>
      <c r="V4065">
        <v>0.85008076700000001</v>
      </c>
      <c r="W4065">
        <v>1.2392067E-2</v>
      </c>
      <c r="X4065">
        <v>6.49206E-3</v>
      </c>
      <c r="Y4065">
        <v>7.1571383640906497E-2</v>
      </c>
      <c r="Z4065">
        <v>0.36205208300000002</v>
      </c>
      <c r="AA4065">
        <v>0.65330975000000002</v>
      </c>
      <c r="AB4065">
        <v>0</v>
      </c>
      <c r="AC4065">
        <v>0</v>
      </c>
      <c r="AD4065">
        <v>0.85</v>
      </c>
      <c r="AE4065">
        <v>0.85</v>
      </c>
      <c r="AF4065">
        <v>0.85</v>
      </c>
      <c r="AG4065">
        <v>0.85</v>
      </c>
      <c r="AH4065">
        <v>0.93838743700000005</v>
      </c>
      <c r="AI4065">
        <v>1.2392067E-2</v>
      </c>
      <c r="AJ4065">
        <v>0.44968328699999999</v>
      </c>
      <c r="AK4065">
        <v>0.1957347384931489</v>
      </c>
      <c r="AL4065">
        <v>0</v>
      </c>
    </row>
    <row r="4066" spans="1:38" x14ac:dyDescent="0.35">
      <c r="A4066" t="s">
        <v>4190</v>
      </c>
      <c r="B4066">
        <v>76201.519709131622</v>
      </c>
      <c r="C4066">
        <v>66661.810583509417</v>
      </c>
      <c r="D4066">
        <v>9366.2533766353899</v>
      </c>
      <c r="E4066">
        <v>173.45574898680991</v>
      </c>
      <c r="F4066">
        <v>0.42299891054015532</v>
      </c>
      <c r="G4066">
        <v>8.5027327934710697E-2</v>
      </c>
      <c r="H4066">
        <v>8.5299053594486002E-2</v>
      </c>
      <c r="I4066">
        <v>8.0116021133963794E-2</v>
      </c>
      <c r="J4066">
        <v>170</v>
      </c>
      <c r="K4066">
        <v>8</v>
      </c>
      <c r="L4066" t="str">
        <f>VLOOKUP(J4066,Clustering!$D$3:$E$367,2,FALSE)</f>
        <v>Fall</v>
      </c>
      <c r="M4066">
        <v>0.391849999</v>
      </c>
      <c r="N4066">
        <v>0.40697458399999997</v>
      </c>
      <c r="O4066">
        <v>0.40697458399999997</v>
      </c>
      <c r="P4066">
        <v>0.93566101499999998</v>
      </c>
      <c r="Q4066">
        <v>0.21485296600000001</v>
      </c>
      <c r="R4066">
        <v>8.5299053594486002E-2</v>
      </c>
      <c r="S4066">
        <v>0.42299891054015532</v>
      </c>
      <c r="T4066">
        <v>0.16223364100000001</v>
      </c>
      <c r="U4066">
        <v>0.65330975000000002</v>
      </c>
      <c r="V4066">
        <v>0.85008076700000001</v>
      </c>
      <c r="W4066">
        <v>1.2357160000000001E-2</v>
      </c>
      <c r="X4066">
        <v>6.49206E-3</v>
      </c>
      <c r="Y4066">
        <v>8.0116021133963794E-2</v>
      </c>
      <c r="Z4066">
        <v>0.401977686</v>
      </c>
      <c r="AA4066">
        <v>0.65330975000000002</v>
      </c>
      <c r="AB4066">
        <v>0</v>
      </c>
      <c r="AC4066">
        <v>0</v>
      </c>
      <c r="AD4066">
        <v>0.85</v>
      </c>
      <c r="AE4066">
        <v>0.85</v>
      </c>
      <c r="AF4066">
        <v>0.85</v>
      </c>
      <c r="AG4066">
        <v>0.85</v>
      </c>
      <c r="AH4066">
        <v>0.93566101499999998</v>
      </c>
      <c r="AI4066">
        <v>1.2357160000000001E-2</v>
      </c>
      <c r="AJ4066">
        <v>0.45998012700000002</v>
      </c>
      <c r="AK4066">
        <v>0.29609923737810873</v>
      </c>
      <c r="AL4066">
        <v>0</v>
      </c>
    </row>
    <row r="4067" spans="1:38" x14ac:dyDescent="0.35">
      <c r="A4067" t="s">
        <v>4191</v>
      </c>
      <c r="B4067">
        <v>76480.678879839048</v>
      </c>
      <c r="C4067">
        <v>64268.203207239458</v>
      </c>
      <c r="D4067">
        <v>12051.74493808294</v>
      </c>
      <c r="E4067">
        <v>160.73073451664831</v>
      </c>
      <c r="F4067">
        <v>0.5442811307703711</v>
      </c>
      <c r="G4067">
        <v>7.8789575743455006E-2</v>
      </c>
      <c r="H4067">
        <v>7.84687007395342E-2</v>
      </c>
      <c r="I4067">
        <v>8.4589232611520404E-2</v>
      </c>
      <c r="J4067">
        <v>170</v>
      </c>
      <c r="K4067">
        <v>9</v>
      </c>
      <c r="L4067" t="str">
        <f>VLOOKUP(J4067,Clustering!$D$3:$E$367,2,FALSE)</f>
        <v>Fall</v>
      </c>
      <c r="M4067">
        <v>0.39165993199999999</v>
      </c>
      <c r="N4067">
        <v>0.40876520799999999</v>
      </c>
      <c r="O4067">
        <v>0.40876520799999999</v>
      </c>
      <c r="P4067">
        <v>0.92982159099999995</v>
      </c>
      <c r="Q4067">
        <v>0.219909508</v>
      </c>
      <c r="R4067">
        <v>7.84687007395342E-2</v>
      </c>
      <c r="S4067">
        <v>0.5442811307703711</v>
      </c>
      <c r="T4067">
        <v>0.44952395299999998</v>
      </c>
      <c r="U4067">
        <v>0.65113403400000003</v>
      </c>
      <c r="V4067">
        <v>0.85008076700000001</v>
      </c>
      <c r="W4067">
        <v>1.2252437999999999E-2</v>
      </c>
      <c r="X4067">
        <v>6.49206E-3</v>
      </c>
      <c r="Y4067">
        <v>8.4589232611520404E-2</v>
      </c>
      <c r="Z4067">
        <v>0.390319945</v>
      </c>
      <c r="AA4067">
        <v>0.65113403400000003</v>
      </c>
      <c r="AB4067">
        <v>0</v>
      </c>
      <c r="AC4067">
        <v>0</v>
      </c>
      <c r="AD4067">
        <v>0.85</v>
      </c>
      <c r="AE4067">
        <v>0.85</v>
      </c>
      <c r="AF4067">
        <v>0.85</v>
      </c>
      <c r="AG4067">
        <v>0.85</v>
      </c>
      <c r="AH4067">
        <v>0.92982159099999995</v>
      </c>
      <c r="AI4067">
        <v>1.2252437999999999E-2</v>
      </c>
      <c r="AJ4067">
        <v>0.4638061</v>
      </c>
      <c r="AK4067">
        <v>0.38099679153925969</v>
      </c>
      <c r="AL4067">
        <v>0</v>
      </c>
    </row>
    <row r="4068" spans="1:38" x14ac:dyDescent="0.35">
      <c r="A4068" t="s">
        <v>4192</v>
      </c>
      <c r="B4068">
        <v>75922.795023837854</v>
      </c>
      <c r="C4068">
        <v>61783.45587364478</v>
      </c>
      <c r="D4068">
        <v>13988.59146266774</v>
      </c>
      <c r="E4068">
        <v>150.74768752533441</v>
      </c>
      <c r="F4068">
        <v>0.63175302981450787</v>
      </c>
      <c r="G4068">
        <v>7.3895925257516801E-2</v>
      </c>
      <c r="H4068">
        <v>7.4390578299665999E-2</v>
      </c>
      <c r="I4068">
        <v>6.4955316365717899E-2</v>
      </c>
      <c r="J4068">
        <v>170</v>
      </c>
      <c r="K4068">
        <v>10</v>
      </c>
      <c r="L4068" t="str">
        <f>VLOOKUP(J4068,Clustering!$D$3:$E$367,2,FALSE)</f>
        <v>Fall</v>
      </c>
      <c r="M4068">
        <v>0.40410647100000002</v>
      </c>
      <c r="N4068">
        <v>0.42068035399999998</v>
      </c>
      <c r="O4068">
        <v>0.42068035399999998</v>
      </c>
      <c r="P4068">
        <v>0.92508087299999997</v>
      </c>
      <c r="Q4068">
        <v>0.22174938799999999</v>
      </c>
      <c r="R4068">
        <v>7.4390578299665999E-2</v>
      </c>
      <c r="S4068">
        <v>0.63175302981450787</v>
      </c>
      <c r="T4068">
        <v>0.57835877300000005</v>
      </c>
      <c r="U4068">
        <v>0.66260741599999995</v>
      </c>
      <c r="V4068">
        <v>0.85008076700000001</v>
      </c>
      <c r="W4068">
        <v>1.2217531E-2</v>
      </c>
      <c r="X4068">
        <v>6.49206E-3</v>
      </c>
      <c r="Y4068">
        <v>6.4955316365717899E-2</v>
      </c>
      <c r="Z4068">
        <v>0.444110318</v>
      </c>
      <c r="AA4068">
        <v>0.66260741599999995</v>
      </c>
      <c r="AB4068">
        <v>0</v>
      </c>
      <c r="AC4068">
        <v>0</v>
      </c>
      <c r="AD4068">
        <v>0.85</v>
      </c>
      <c r="AE4068">
        <v>0.85</v>
      </c>
      <c r="AF4068">
        <v>0.85</v>
      </c>
      <c r="AG4068">
        <v>0.85</v>
      </c>
      <c r="AH4068">
        <v>0.92508087299999997</v>
      </c>
      <c r="AI4068">
        <v>1.2217531E-2</v>
      </c>
      <c r="AJ4068">
        <v>0.498455174</v>
      </c>
      <c r="AK4068">
        <v>0.44222712087015548</v>
      </c>
      <c r="AL4068">
        <v>0</v>
      </c>
    </row>
    <row r="4069" spans="1:38" x14ac:dyDescent="0.35">
      <c r="A4069" t="s">
        <v>4193</v>
      </c>
      <c r="B4069">
        <v>74702.785702168534</v>
      </c>
      <c r="C4069">
        <v>59421.611123791627</v>
      </c>
      <c r="D4069">
        <v>15140.32022154064</v>
      </c>
      <c r="E4069">
        <v>140.85435683627051</v>
      </c>
      <c r="F4069">
        <v>0.68376742560869985</v>
      </c>
      <c r="G4069">
        <v>6.9046253351113002E-2</v>
      </c>
      <c r="H4069">
        <v>6.9348170750863303E-2</v>
      </c>
      <c r="I4069">
        <v>6.3589245794727495E-2</v>
      </c>
      <c r="J4069">
        <v>170</v>
      </c>
      <c r="K4069">
        <v>11</v>
      </c>
      <c r="L4069" t="str">
        <f>VLOOKUP(J4069,Clustering!$D$3:$E$367,2,FALSE)</f>
        <v>Fall</v>
      </c>
      <c r="M4069">
        <v>0.41644357700000001</v>
      </c>
      <c r="N4069">
        <v>0.43335671100000001</v>
      </c>
      <c r="O4069">
        <v>0.43335671100000001</v>
      </c>
      <c r="P4069">
        <v>0.92439926699999997</v>
      </c>
      <c r="Q4069">
        <v>0.229209039</v>
      </c>
      <c r="R4069">
        <v>6.9348170750863303E-2</v>
      </c>
      <c r="S4069">
        <v>0.68376742560869985</v>
      </c>
      <c r="T4069">
        <v>0.61145534199999996</v>
      </c>
      <c r="U4069">
        <v>0.66260741599999995</v>
      </c>
      <c r="V4069">
        <v>0.85008076700000001</v>
      </c>
      <c r="W4069">
        <v>1.1903366E-2</v>
      </c>
      <c r="X4069">
        <v>6.7810609999999997E-3</v>
      </c>
      <c r="Y4069">
        <v>6.3589245794727495E-2</v>
      </c>
      <c r="Z4069">
        <v>0.48314152199999999</v>
      </c>
      <c r="AA4069">
        <v>0.66260741599999995</v>
      </c>
      <c r="AB4069">
        <v>0</v>
      </c>
      <c r="AC4069">
        <v>0</v>
      </c>
      <c r="AD4069">
        <v>0.85</v>
      </c>
      <c r="AE4069">
        <v>0.85</v>
      </c>
      <c r="AF4069">
        <v>0.85</v>
      </c>
      <c r="AG4069">
        <v>0.85</v>
      </c>
      <c r="AH4069">
        <v>0.92439926699999997</v>
      </c>
      <c r="AI4069">
        <v>1.1903366E-2</v>
      </c>
      <c r="AJ4069">
        <v>0.55063298500000002</v>
      </c>
      <c r="AK4069">
        <v>0.47863719792608989</v>
      </c>
      <c r="AL4069">
        <v>0</v>
      </c>
    </row>
    <row r="4070" spans="1:38" x14ac:dyDescent="0.35">
      <c r="A4070" t="s">
        <v>4194</v>
      </c>
      <c r="B4070">
        <v>75148.447734272471</v>
      </c>
      <c r="C4070">
        <v>59449.590702269808</v>
      </c>
      <c r="D4070">
        <v>15569.512094416459</v>
      </c>
      <c r="E4070">
        <v>129.34493758620641</v>
      </c>
      <c r="F4070">
        <v>0.70315059701553384</v>
      </c>
      <c r="G4070">
        <v>6.3404381169708895E-2</v>
      </c>
      <c r="H4070">
        <v>6.2638353534528304E-2</v>
      </c>
      <c r="I4070">
        <v>7.7249951504631098E-2</v>
      </c>
      <c r="J4070">
        <v>170</v>
      </c>
      <c r="K4070">
        <v>12</v>
      </c>
      <c r="L4070" t="str">
        <f>VLOOKUP(J4070,Clustering!$D$3:$E$367,2,FALSE)</f>
        <v>Fall</v>
      </c>
      <c r="M4070">
        <v>0.43538696799999999</v>
      </c>
      <c r="N4070">
        <v>0.45430386</v>
      </c>
      <c r="O4070">
        <v>0.45430386</v>
      </c>
      <c r="P4070">
        <v>0.92402285900000003</v>
      </c>
      <c r="Q4070">
        <v>0.24521725</v>
      </c>
      <c r="R4070">
        <v>6.2638353534528304E-2</v>
      </c>
      <c r="S4070">
        <v>0.70315059701553384</v>
      </c>
      <c r="T4070">
        <v>0.64787668099999995</v>
      </c>
      <c r="U4070">
        <v>0.66260741599999995</v>
      </c>
      <c r="V4070">
        <v>0.85008076700000001</v>
      </c>
      <c r="W4070">
        <v>1.1903366E-2</v>
      </c>
      <c r="X4070">
        <v>6.49206E-3</v>
      </c>
      <c r="Y4070">
        <v>7.7249951504631098E-2</v>
      </c>
      <c r="Z4070">
        <v>0.53926955300000001</v>
      </c>
      <c r="AA4070">
        <v>0.66260741599999995</v>
      </c>
      <c r="AB4070">
        <v>0</v>
      </c>
      <c r="AC4070">
        <v>0</v>
      </c>
      <c r="AD4070">
        <v>0.85</v>
      </c>
      <c r="AE4070">
        <v>0.85</v>
      </c>
      <c r="AF4070">
        <v>0.85</v>
      </c>
      <c r="AG4070">
        <v>0.85</v>
      </c>
      <c r="AH4070">
        <v>0.92402285900000003</v>
      </c>
      <c r="AI4070">
        <v>1.1903366E-2</v>
      </c>
      <c r="AJ4070">
        <v>0.587162042</v>
      </c>
      <c r="AK4070">
        <v>0.49220541791087358</v>
      </c>
      <c r="AL4070">
        <v>0</v>
      </c>
    </row>
    <row r="4071" spans="1:38" x14ac:dyDescent="0.35">
      <c r="A4071" t="s">
        <v>4195</v>
      </c>
      <c r="B4071">
        <v>75072.370864754659</v>
      </c>
      <c r="C4071">
        <v>59896.705742859922</v>
      </c>
      <c r="D4071">
        <v>15039.63667007872</v>
      </c>
      <c r="E4071">
        <v>136.02845181601791</v>
      </c>
      <c r="F4071">
        <v>0.67922035317054164</v>
      </c>
      <c r="G4071">
        <v>6.6680613635302893E-2</v>
      </c>
      <c r="H4071">
        <v>6.6073619235107003E-2</v>
      </c>
      <c r="I4071">
        <v>7.7651736966687104E-2</v>
      </c>
      <c r="J4071">
        <v>170</v>
      </c>
      <c r="K4071">
        <v>13</v>
      </c>
      <c r="L4071" t="str">
        <f>VLOOKUP(J4071,Clustering!$D$3:$E$367,2,FALSE)</f>
        <v>Fall</v>
      </c>
      <c r="M4071">
        <v>0.46136285500000002</v>
      </c>
      <c r="N4071">
        <v>0.47854630999999997</v>
      </c>
      <c r="O4071">
        <v>0.47854630999999997</v>
      </c>
      <c r="P4071">
        <v>0.92234427799999996</v>
      </c>
      <c r="Q4071">
        <v>0.266895296</v>
      </c>
      <c r="R4071">
        <v>6.6073619235107003E-2</v>
      </c>
      <c r="S4071">
        <v>0.67922035317054164</v>
      </c>
      <c r="T4071">
        <v>0.65769986400000002</v>
      </c>
      <c r="U4071">
        <v>0.66260741599999995</v>
      </c>
      <c r="V4071">
        <v>0.85008076700000001</v>
      </c>
      <c r="W4071">
        <v>1.1693922000000001E-2</v>
      </c>
      <c r="X4071">
        <v>9.8578780000000005E-3</v>
      </c>
      <c r="Y4071">
        <v>7.7651736966687104E-2</v>
      </c>
      <c r="Z4071">
        <v>0.58521312599999997</v>
      </c>
      <c r="AA4071">
        <v>0.66260741599999995</v>
      </c>
      <c r="AB4071">
        <v>0</v>
      </c>
      <c r="AC4071">
        <v>0</v>
      </c>
      <c r="AD4071">
        <v>0.85</v>
      </c>
      <c r="AE4071">
        <v>0.85</v>
      </c>
      <c r="AF4071">
        <v>0.85</v>
      </c>
      <c r="AG4071">
        <v>0.85</v>
      </c>
      <c r="AH4071">
        <v>0.92234427799999996</v>
      </c>
      <c r="AI4071">
        <v>1.1693922000000001E-2</v>
      </c>
      <c r="AJ4071">
        <v>0.60493151300000003</v>
      </c>
      <c r="AK4071">
        <v>0.47545424721937912</v>
      </c>
      <c r="AL4071">
        <v>0</v>
      </c>
    </row>
    <row r="4072" spans="1:38" x14ac:dyDescent="0.35">
      <c r="A4072" t="s">
        <v>4196</v>
      </c>
      <c r="B4072">
        <v>74915.870119412037</v>
      </c>
      <c r="C4072">
        <v>61107.232980622728</v>
      </c>
      <c r="D4072">
        <v>13667.88023190865</v>
      </c>
      <c r="E4072">
        <v>140.75690688066121</v>
      </c>
      <c r="F4072">
        <v>0.61726906320011965</v>
      </c>
      <c r="G4072">
        <v>6.89984837650299E-2</v>
      </c>
      <c r="H4072">
        <v>6.8263350003312198E-2</v>
      </c>
      <c r="I4072">
        <v>8.22856626290661E-2</v>
      </c>
      <c r="J4072">
        <v>170</v>
      </c>
      <c r="K4072">
        <v>14</v>
      </c>
      <c r="L4072" t="str">
        <f>VLOOKUP(J4072,Clustering!$D$3:$E$367,2,FALSE)</f>
        <v>Fall</v>
      </c>
      <c r="M4072">
        <v>0.48366410399999998</v>
      </c>
      <c r="N4072">
        <v>0.49376464399999997</v>
      </c>
      <c r="O4072">
        <v>0.49376464399999997</v>
      </c>
      <c r="P4072">
        <v>0.92147955500000001</v>
      </c>
      <c r="Q4072">
        <v>0.31130274800000002</v>
      </c>
      <c r="R4072">
        <v>6.8263350003312198E-2</v>
      </c>
      <c r="S4072">
        <v>0.61726906320011965</v>
      </c>
      <c r="T4072">
        <v>0.65399728000000001</v>
      </c>
      <c r="U4072">
        <v>0.66423529000000003</v>
      </c>
      <c r="V4072">
        <v>0.85008076700000001</v>
      </c>
      <c r="W4072">
        <v>1.1659015E-2</v>
      </c>
      <c r="X4072">
        <v>1.5064928999999999E-2</v>
      </c>
      <c r="Y4072">
        <v>8.22856626290661E-2</v>
      </c>
      <c r="Z4072">
        <v>0.62712979499999999</v>
      </c>
      <c r="AA4072">
        <v>0.66423529000000003</v>
      </c>
      <c r="AB4072">
        <v>0</v>
      </c>
      <c r="AC4072">
        <v>0</v>
      </c>
      <c r="AD4072">
        <v>0.85</v>
      </c>
      <c r="AE4072">
        <v>0.85</v>
      </c>
      <c r="AF4072">
        <v>0.85</v>
      </c>
      <c r="AG4072">
        <v>0.85</v>
      </c>
      <c r="AH4072">
        <v>0.92147955500000001</v>
      </c>
      <c r="AI4072">
        <v>1.1659015E-2</v>
      </c>
      <c r="AJ4072">
        <v>0.61301515500000003</v>
      </c>
      <c r="AK4072">
        <v>0.43208834424008369</v>
      </c>
      <c r="AL4072">
        <v>0</v>
      </c>
    </row>
    <row r="4073" spans="1:38" x14ac:dyDescent="0.35">
      <c r="A4073" t="s">
        <v>4197</v>
      </c>
      <c r="B4073">
        <v>75540.947899929262</v>
      </c>
      <c r="C4073">
        <v>64009.518133630227</v>
      </c>
      <c r="D4073">
        <v>11380.665605847789</v>
      </c>
      <c r="E4073">
        <v>150.7641604512431</v>
      </c>
      <c r="F4073">
        <v>0.51397383339043856</v>
      </c>
      <c r="G4073">
        <v>7.3904000221197599E-2</v>
      </c>
      <c r="H4073">
        <v>7.2682990085928004E-2</v>
      </c>
      <c r="I4073">
        <v>9.5973154036440106E-2</v>
      </c>
      <c r="J4073">
        <v>170</v>
      </c>
      <c r="K4073">
        <v>15</v>
      </c>
      <c r="L4073" t="str">
        <f>VLOOKUP(J4073,Clustering!$D$3:$E$367,2,FALSE)</f>
        <v>Fall</v>
      </c>
      <c r="M4073">
        <v>0.50654131599999996</v>
      </c>
      <c r="N4073">
        <v>0.50702472899999995</v>
      </c>
      <c r="O4073">
        <v>0.50702472899999995</v>
      </c>
      <c r="P4073">
        <v>0.92059448499999996</v>
      </c>
      <c r="Q4073">
        <v>0.39324626200000001</v>
      </c>
      <c r="R4073">
        <v>7.2682990085928004E-2</v>
      </c>
      <c r="S4073">
        <v>0.51397383339043856</v>
      </c>
      <c r="T4073">
        <v>0.65837992999999995</v>
      </c>
      <c r="U4073">
        <v>0.66423529000000003</v>
      </c>
      <c r="V4073">
        <v>0.85008076700000001</v>
      </c>
      <c r="W4073">
        <v>1.1414664E-2</v>
      </c>
      <c r="X4073">
        <v>1.8178605E-2</v>
      </c>
      <c r="Y4073">
        <v>9.5973154036440106E-2</v>
      </c>
      <c r="Z4073">
        <v>0.65250429200000004</v>
      </c>
      <c r="AA4073">
        <v>0.66423529000000003</v>
      </c>
      <c r="AB4073">
        <v>0</v>
      </c>
      <c r="AC4073">
        <v>0</v>
      </c>
      <c r="AD4073">
        <v>0.85</v>
      </c>
      <c r="AE4073">
        <v>0.85</v>
      </c>
      <c r="AF4073">
        <v>0.85</v>
      </c>
      <c r="AG4073">
        <v>0.85</v>
      </c>
      <c r="AH4073">
        <v>0.92059448499999996</v>
      </c>
      <c r="AI4073">
        <v>1.1414664E-2</v>
      </c>
      <c r="AJ4073">
        <v>0.63438998499999999</v>
      </c>
      <c r="AK4073">
        <v>0.3597816833733069</v>
      </c>
      <c r="AL4073">
        <v>1.7778800000000001E-4</v>
      </c>
    </row>
    <row r="4074" spans="1:38" x14ac:dyDescent="0.35">
      <c r="A4074" t="s">
        <v>4198</v>
      </c>
      <c r="B4074">
        <v>79035.006879022068</v>
      </c>
      <c r="C4074">
        <v>70464.573052415188</v>
      </c>
      <c r="D4074">
        <v>8409.0518603483561</v>
      </c>
      <c r="E4074">
        <v>161.3819662585374</v>
      </c>
      <c r="F4074">
        <v>0.3797697577215019</v>
      </c>
      <c r="G4074">
        <v>7.91088069894791E-2</v>
      </c>
      <c r="H4074">
        <v>7.8227629462300594E-2</v>
      </c>
      <c r="I4074">
        <v>9.5035654624976096E-2</v>
      </c>
      <c r="J4074">
        <v>170</v>
      </c>
      <c r="K4074">
        <v>16</v>
      </c>
      <c r="L4074" t="str">
        <f>VLOOKUP(J4074,Clustering!$D$3:$E$367,2,FALSE)</f>
        <v>Fall</v>
      </c>
      <c r="M4074">
        <v>0.52813989100000003</v>
      </c>
      <c r="N4074">
        <v>0.52024340199999997</v>
      </c>
      <c r="O4074">
        <v>0.52024340199999997</v>
      </c>
      <c r="P4074">
        <v>0.92027911600000001</v>
      </c>
      <c r="Q4074">
        <v>0.45282334000000002</v>
      </c>
      <c r="R4074">
        <v>7.8227629462300594E-2</v>
      </c>
      <c r="S4074">
        <v>0.3797697577215019</v>
      </c>
      <c r="T4074">
        <v>0.66366933699999997</v>
      </c>
      <c r="U4074">
        <v>0.666411007</v>
      </c>
      <c r="V4074">
        <v>0.85008076700000001</v>
      </c>
      <c r="W4074">
        <v>1.1903366E-2</v>
      </c>
      <c r="X4074">
        <v>1.8609174999999999E-2</v>
      </c>
      <c r="Y4074">
        <v>9.5035654624976096E-2</v>
      </c>
      <c r="Z4074">
        <v>0.68032442800000004</v>
      </c>
      <c r="AA4074">
        <v>0.666411007</v>
      </c>
      <c r="AB4074">
        <v>0</v>
      </c>
      <c r="AC4074">
        <v>0</v>
      </c>
      <c r="AD4074">
        <v>0.85</v>
      </c>
      <c r="AE4074">
        <v>0.85</v>
      </c>
      <c r="AF4074">
        <v>0.85</v>
      </c>
      <c r="AG4074">
        <v>0.85</v>
      </c>
      <c r="AH4074">
        <v>0.92027911600000001</v>
      </c>
      <c r="AI4074">
        <v>1.1903366E-2</v>
      </c>
      <c r="AJ4074">
        <v>0.64676906700000003</v>
      </c>
      <c r="AK4074">
        <v>0.2658388304050513</v>
      </c>
      <c r="AL4074">
        <v>3.6880127999999998E-2</v>
      </c>
    </row>
    <row r="4075" spans="1:38" x14ac:dyDescent="0.35">
      <c r="A4075" t="s">
        <v>4199</v>
      </c>
      <c r="B4075">
        <v>82537.231884981098</v>
      </c>
      <c r="C4075">
        <v>77201.61071485166</v>
      </c>
      <c r="D4075">
        <v>5167.7364695190363</v>
      </c>
      <c r="E4075">
        <v>167.88470061040891</v>
      </c>
      <c r="F4075">
        <v>0.23338541129136439</v>
      </c>
      <c r="G4075">
        <v>8.2296421867847497E-2</v>
      </c>
      <c r="H4075">
        <v>8.1984323532524106E-2</v>
      </c>
      <c r="I4075">
        <v>8.7937444795320299E-2</v>
      </c>
      <c r="J4075">
        <v>170</v>
      </c>
      <c r="K4075">
        <v>17</v>
      </c>
      <c r="L4075" t="str">
        <f>VLOOKUP(J4075,Clustering!$D$3:$E$367,2,FALSE)</f>
        <v>Fall</v>
      </c>
      <c r="M4075">
        <v>0.559207283</v>
      </c>
      <c r="N4075">
        <v>0.527873276</v>
      </c>
      <c r="O4075">
        <v>0.527873276</v>
      </c>
      <c r="P4075">
        <v>0.92027911600000001</v>
      </c>
      <c r="Q4075">
        <v>0.498494928</v>
      </c>
      <c r="R4075">
        <v>8.1984323532524106E-2</v>
      </c>
      <c r="S4075">
        <v>0.23338541129136439</v>
      </c>
      <c r="T4075">
        <v>0.65490403500000005</v>
      </c>
      <c r="U4075">
        <v>0.666411007</v>
      </c>
      <c r="V4075">
        <v>0.85008076700000001</v>
      </c>
      <c r="W4075">
        <v>1.2496788999999999E-2</v>
      </c>
      <c r="X4075">
        <v>2.0920347999999998E-2</v>
      </c>
      <c r="Y4075">
        <v>8.7937444795320299E-2</v>
      </c>
      <c r="Z4075">
        <v>0.69339013699999996</v>
      </c>
      <c r="AA4075">
        <v>0.666411007</v>
      </c>
      <c r="AB4075">
        <v>0</v>
      </c>
      <c r="AC4075">
        <v>0</v>
      </c>
      <c r="AD4075">
        <v>0.85</v>
      </c>
      <c r="AE4075">
        <v>0.85</v>
      </c>
      <c r="AF4075">
        <v>0.85</v>
      </c>
      <c r="AG4075">
        <v>0.85</v>
      </c>
      <c r="AH4075">
        <v>0.92027911600000001</v>
      </c>
      <c r="AI4075">
        <v>1.2496788999999999E-2</v>
      </c>
      <c r="AJ4075">
        <v>0.65974221700000002</v>
      </c>
      <c r="AK4075">
        <v>0.16336978790395501</v>
      </c>
      <c r="AL4075">
        <v>0.46446845799999997</v>
      </c>
    </row>
    <row r="4076" spans="1:38" x14ac:dyDescent="0.35">
      <c r="A4076" t="s">
        <v>4200</v>
      </c>
      <c r="B4076">
        <v>83893.659270797172</v>
      </c>
      <c r="C4076">
        <v>81458.578903183239</v>
      </c>
      <c r="D4076">
        <v>2281.5328865419501</v>
      </c>
      <c r="E4076">
        <v>153.54748107198759</v>
      </c>
      <c r="F4076">
        <v>0.10303863098303941</v>
      </c>
      <c r="G4076">
        <v>7.5268373074503694E-2</v>
      </c>
      <c r="H4076">
        <v>7.4872720854133101E-2</v>
      </c>
      <c r="I4076">
        <v>8.2419591116418098E-2</v>
      </c>
      <c r="J4076">
        <v>170</v>
      </c>
      <c r="K4076">
        <v>18</v>
      </c>
      <c r="L4076" t="str">
        <f>VLOOKUP(J4076,Clustering!$D$3:$E$367,2,FALSE)</f>
        <v>Fall</v>
      </c>
      <c r="M4076">
        <v>0.56981074300000001</v>
      </c>
      <c r="N4076">
        <v>0.533260925</v>
      </c>
      <c r="O4076">
        <v>0.533260925</v>
      </c>
      <c r="P4076">
        <v>0.92025876900000003</v>
      </c>
      <c r="Q4076">
        <v>0.51471591400000005</v>
      </c>
      <c r="R4076">
        <v>7.4872720854133101E-2</v>
      </c>
      <c r="S4076">
        <v>0.10303863098303941</v>
      </c>
      <c r="T4076">
        <v>0.58606619299999996</v>
      </c>
      <c r="U4076">
        <v>0.666411007</v>
      </c>
      <c r="V4076">
        <v>0.85008076700000001</v>
      </c>
      <c r="W4076">
        <v>1.2776045999999999E-2</v>
      </c>
      <c r="X4076">
        <v>3.0805869999999999E-2</v>
      </c>
      <c r="Y4076">
        <v>8.2419591116418098E-2</v>
      </c>
      <c r="Z4076">
        <v>0.72066457299999997</v>
      </c>
      <c r="AA4076">
        <v>0.666411007</v>
      </c>
      <c r="AB4076">
        <v>0</v>
      </c>
      <c r="AC4076">
        <v>0</v>
      </c>
      <c r="AD4076">
        <v>0.85</v>
      </c>
      <c r="AE4076">
        <v>0.85</v>
      </c>
      <c r="AF4076">
        <v>0.85</v>
      </c>
      <c r="AG4076">
        <v>0.85</v>
      </c>
      <c r="AH4076">
        <v>0.92025876900000003</v>
      </c>
      <c r="AI4076">
        <v>1.2776045999999999E-2</v>
      </c>
      <c r="AJ4076">
        <v>0.67696668400000004</v>
      </c>
      <c r="AK4076">
        <v>7.2127041688127502E-2</v>
      </c>
      <c r="AL4076">
        <v>0.42381575999999999</v>
      </c>
    </row>
    <row r="4077" spans="1:38" x14ac:dyDescent="0.35">
      <c r="A4077" t="s">
        <v>4201</v>
      </c>
      <c r="B4077">
        <v>83105.536511712271</v>
      </c>
      <c r="C4077">
        <v>82623.778171029262</v>
      </c>
      <c r="D4077">
        <v>325.75797381176562</v>
      </c>
      <c r="E4077">
        <v>156.0003668712414</v>
      </c>
      <c r="F4077">
        <v>1.47118877187203E-2</v>
      </c>
      <c r="G4077">
        <v>7.6470768074137899E-2</v>
      </c>
      <c r="H4077">
        <v>7.6218702152020701E-2</v>
      </c>
      <c r="I4077">
        <v>8.1026734847957305E-2</v>
      </c>
      <c r="J4077">
        <v>170</v>
      </c>
      <c r="K4077">
        <v>19</v>
      </c>
      <c r="L4077" t="str">
        <f>VLOOKUP(J4077,Clustering!$D$3:$E$367,2,FALSE)</f>
        <v>Fall</v>
      </c>
      <c r="M4077">
        <v>0.58791898899999995</v>
      </c>
      <c r="N4077">
        <v>0.53843953600000005</v>
      </c>
      <c r="O4077">
        <v>0.53843953600000005</v>
      </c>
      <c r="P4077">
        <v>0.92080812300000003</v>
      </c>
      <c r="Q4077">
        <v>0.512150094</v>
      </c>
      <c r="R4077">
        <v>7.6218702152020701E-2</v>
      </c>
      <c r="S4077">
        <v>1.47118877187203E-2</v>
      </c>
      <c r="T4077">
        <v>0.30172283500000002</v>
      </c>
      <c r="U4077">
        <v>0.666411007</v>
      </c>
      <c r="V4077">
        <v>0.85008076700000001</v>
      </c>
      <c r="W4077">
        <v>1.2985490000000001E-2</v>
      </c>
      <c r="X4077">
        <v>4.0503749999999998E-2</v>
      </c>
      <c r="Y4077">
        <v>8.1026734847957305E-2</v>
      </c>
      <c r="Z4077">
        <v>0.70766523299999995</v>
      </c>
      <c r="AA4077">
        <v>0.666411007</v>
      </c>
      <c r="AB4077">
        <v>0</v>
      </c>
      <c r="AC4077">
        <v>0</v>
      </c>
      <c r="AD4077">
        <v>0.85</v>
      </c>
      <c r="AE4077">
        <v>0.85</v>
      </c>
      <c r="AF4077">
        <v>0.85</v>
      </c>
      <c r="AG4077">
        <v>0.85</v>
      </c>
      <c r="AH4077">
        <v>0.92080812300000003</v>
      </c>
      <c r="AI4077">
        <v>1.2985490000000001E-2</v>
      </c>
      <c r="AJ4077">
        <v>0.69129881500000001</v>
      </c>
      <c r="AK4077">
        <v>1.02983214031042E-2</v>
      </c>
      <c r="AL4077">
        <v>0.340303193</v>
      </c>
    </row>
    <row r="4078" spans="1:38" x14ac:dyDescent="0.35">
      <c r="A4078" t="s">
        <v>4202</v>
      </c>
      <c r="B4078">
        <v>79159.260079711894</v>
      </c>
      <c r="C4078">
        <v>78998.240962151467</v>
      </c>
      <c r="D4078">
        <v>0</v>
      </c>
      <c r="E4078">
        <v>161.0191175604308</v>
      </c>
      <c r="F4078">
        <v>0</v>
      </c>
      <c r="G4078">
        <v>7.8930939980603299E-2</v>
      </c>
      <c r="H4078">
        <v>7.8528968558842602E-2</v>
      </c>
      <c r="I4078">
        <v>8.6196374459744401E-2</v>
      </c>
      <c r="J4078">
        <v>170</v>
      </c>
      <c r="K4078">
        <v>20</v>
      </c>
      <c r="L4078" t="str">
        <f>VLOOKUP(J4078,Clustering!$D$3:$E$367,2,FALSE)</f>
        <v>Fall</v>
      </c>
      <c r="M4078">
        <v>0.58768860499999998</v>
      </c>
      <c r="N4078">
        <v>0.53295525700000002</v>
      </c>
      <c r="O4078">
        <v>0.53295525700000002</v>
      </c>
      <c r="P4078">
        <v>0.92152024799999999</v>
      </c>
      <c r="Q4078">
        <v>0.47501454999999998</v>
      </c>
      <c r="R4078">
        <v>7.8528968558842602E-2</v>
      </c>
      <c r="S4078">
        <v>0</v>
      </c>
      <c r="T4078">
        <v>6.0450399999999996E-4</v>
      </c>
      <c r="U4078">
        <v>0.666411007</v>
      </c>
      <c r="V4078">
        <v>0.85008076700000001</v>
      </c>
      <c r="W4078">
        <v>1.2671325000000001E-2</v>
      </c>
      <c r="X4078">
        <v>2.7207175E-2</v>
      </c>
      <c r="Y4078">
        <v>8.6196374459744401E-2</v>
      </c>
      <c r="Z4078">
        <v>0.69538172899999995</v>
      </c>
      <c r="AA4078">
        <v>0.666411007</v>
      </c>
      <c r="AB4078">
        <v>0</v>
      </c>
      <c r="AC4078">
        <v>0</v>
      </c>
      <c r="AD4078">
        <v>0.85</v>
      </c>
      <c r="AE4078">
        <v>0.85</v>
      </c>
      <c r="AF4078">
        <v>0.85</v>
      </c>
      <c r="AG4078">
        <v>0.85</v>
      </c>
      <c r="AH4078">
        <v>0.92152024799999999</v>
      </c>
      <c r="AI4078">
        <v>1.2671325000000001E-2</v>
      </c>
      <c r="AJ4078">
        <v>0.69331151899999999</v>
      </c>
      <c r="AK4078">
        <v>0</v>
      </c>
      <c r="AL4078">
        <v>0.11348498799999999</v>
      </c>
    </row>
    <row r="4079" spans="1:38" x14ac:dyDescent="0.35">
      <c r="A4079" t="s">
        <v>4203</v>
      </c>
      <c r="B4079">
        <v>75212.838092186212</v>
      </c>
      <c r="C4079">
        <v>75047.457538572169</v>
      </c>
      <c r="D4079">
        <v>0</v>
      </c>
      <c r="E4079">
        <v>165.38055361404989</v>
      </c>
      <c r="F4079">
        <v>0</v>
      </c>
      <c r="G4079">
        <v>8.1068898830416597E-2</v>
      </c>
      <c r="H4079">
        <v>8.0316913864991804E-2</v>
      </c>
      <c r="I4079">
        <v>9.4660654860390506E-2</v>
      </c>
      <c r="J4079">
        <v>170</v>
      </c>
      <c r="K4079">
        <v>21</v>
      </c>
      <c r="L4079" t="str">
        <f>VLOOKUP(J4079,Clustering!$D$3:$E$367,2,FALSE)</f>
        <v>Fall</v>
      </c>
      <c r="M4079">
        <v>0.55890202300000003</v>
      </c>
      <c r="N4079">
        <v>0.51972278000000005</v>
      </c>
      <c r="O4079">
        <v>0.51972278000000005</v>
      </c>
      <c r="P4079">
        <v>0.92368714299999999</v>
      </c>
      <c r="Q4079">
        <v>0.43894288199999998</v>
      </c>
      <c r="R4079">
        <v>8.0316913864991804E-2</v>
      </c>
      <c r="S4079">
        <v>0</v>
      </c>
      <c r="T4079">
        <v>0</v>
      </c>
      <c r="U4079">
        <v>0.66478313300000003</v>
      </c>
      <c r="V4079">
        <v>0.85008076700000001</v>
      </c>
      <c r="W4079">
        <v>1.2741139E-2</v>
      </c>
      <c r="X4079">
        <v>1.5558326000000001E-2</v>
      </c>
      <c r="Y4079">
        <v>9.4660654860390506E-2</v>
      </c>
      <c r="Z4079">
        <v>0.62275313799999998</v>
      </c>
      <c r="AA4079">
        <v>0.66478313300000003</v>
      </c>
      <c r="AB4079">
        <v>0</v>
      </c>
      <c r="AC4079">
        <v>0</v>
      </c>
      <c r="AD4079">
        <v>0.85</v>
      </c>
      <c r="AE4079">
        <v>0.85</v>
      </c>
      <c r="AF4079">
        <v>0.85</v>
      </c>
      <c r="AG4079">
        <v>0.85</v>
      </c>
      <c r="AH4079">
        <v>0.92368714299999999</v>
      </c>
      <c r="AI4079">
        <v>1.2741139E-2</v>
      </c>
      <c r="AJ4079">
        <v>0.67279090600000002</v>
      </c>
      <c r="AK4079">
        <v>0</v>
      </c>
      <c r="AL4079">
        <v>0.16146601199999999</v>
      </c>
    </row>
    <row r="4080" spans="1:38" x14ac:dyDescent="0.35">
      <c r="A4080" t="s">
        <v>4204</v>
      </c>
      <c r="B4080">
        <v>69675.344106582867</v>
      </c>
      <c r="C4080">
        <v>69498.50669219112</v>
      </c>
      <c r="D4080">
        <v>0</v>
      </c>
      <c r="E4080">
        <v>176.83741439175159</v>
      </c>
      <c r="F4080">
        <v>0</v>
      </c>
      <c r="G4080">
        <v>8.6685007054780203E-2</v>
      </c>
      <c r="H4080">
        <v>8.6182981611009193E-2</v>
      </c>
      <c r="I4080">
        <v>9.5758868456676902E-2</v>
      </c>
      <c r="J4080">
        <v>170</v>
      </c>
      <c r="K4080">
        <v>22</v>
      </c>
      <c r="L4080" t="str">
        <f>VLOOKUP(J4080,Clustering!$D$3:$E$367,2,FALSE)</f>
        <v>Fall</v>
      </c>
      <c r="M4080">
        <v>0.51727724799999997</v>
      </c>
      <c r="N4080">
        <v>0.49479800000000002</v>
      </c>
      <c r="O4080">
        <v>0.49479800000000002</v>
      </c>
      <c r="P4080">
        <v>0.92621010000000004</v>
      </c>
      <c r="Q4080">
        <v>0.400030039</v>
      </c>
      <c r="R4080">
        <v>8.6182981611009193E-2</v>
      </c>
      <c r="S4080">
        <v>0</v>
      </c>
      <c r="T4080">
        <v>0</v>
      </c>
      <c r="U4080">
        <v>0.66478313300000003</v>
      </c>
      <c r="V4080">
        <v>0.85008076700000001</v>
      </c>
      <c r="W4080">
        <v>1.2880768000000001E-2</v>
      </c>
      <c r="X4080">
        <v>7.0256650000000004E-3</v>
      </c>
      <c r="Y4080">
        <v>9.5758868456676902E-2</v>
      </c>
      <c r="Z4080">
        <v>0.546389982</v>
      </c>
      <c r="AA4080">
        <v>0.66478313300000003</v>
      </c>
      <c r="AB4080">
        <v>0</v>
      </c>
      <c r="AC4080">
        <v>0</v>
      </c>
      <c r="AD4080">
        <v>0.85</v>
      </c>
      <c r="AE4080">
        <v>0.85</v>
      </c>
      <c r="AF4080">
        <v>0.85</v>
      </c>
      <c r="AG4080">
        <v>0.85</v>
      </c>
      <c r="AH4080">
        <v>0.92621010000000004</v>
      </c>
      <c r="AI4080">
        <v>1.2880768000000001E-2</v>
      </c>
      <c r="AJ4080">
        <v>0.63051918399999995</v>
      </c>
      <c r="AK4080">
        <v>0</v>
      </c>
      <c r="AL4080">
        <v>0.115301892</v>
      </c>
    </row>
    <row r="4081" spans="1:38" x14ac:dyDescent="0.35">
      <c r="A4081" t="s">
        <v>4205</v>
      </c>
      <c r="B4081">
        <v>64323.397969329351</v>
      </c>
      <c r="C4081">
        <v>64132.095991120194</v>
      </c>
      <c r="D4081">
        <v>0</v>
      </c>
      <c r="E4081">
        <v>191.30197820915831</v>
      </c>
      <c r="F4081">
        <v>0</v>
      </c>
      <c r="G4081">
        <v>9.37754795142932E-2</v>
      </c>
      <c r="H4081">
        <v>9.3816905390072994E-2</v>
      </c>
      <c r="I4081">
        <v>9.3026727314696203E-2</v>
      </c>
      <c r="J4081">
        <v>170</v>
      </c>
      <c r="K4081">
        <v>23</v>
      </c>
      <c r="L4081" t="str">
        <f>VLOOKUP(J4081,Clustering!$D$3:$E$367,2,FALSE)</f>
        <v>Fall</v>
      </c>
      <c r="M4081">
        <v>0.47531841499999999</v>
      </c>
      <c r="N4081">
        <v>0.45627394100000002</v>
      </c>
      <c r="O4081">
        <v>0.45627394100000002</v>
      </c>
      <c r="P4081">
        <v>0.92841768700000005</v>
      </c>
      <c r="Q4081">
        <v>0.36927775299999999</v>
      </c>
      <c r="R4081">
        <v>9.3816905390072994E-2</v>
      </c>
      <c r="S4081">
        <v>0</v>
      </c>
      <c r="T4081">
        <v>0</v>
      </c>
      <c r="U4081">
        <v>0.65567329799999996</v>
      </c>
      <c r="V4081">
        <v>0.85008076700000001</v>
      </c>
      <c r="W4081">
        <v>1.2252437999999999E-2</v>
      </c>
      <c r="X4081">
        <v>7.0256650000000004E-3</v>
      </c>
      <c r="Y4081">
        <v>9.3026727314696203E-2</v>
      </c>
      <c r="Z4081">
        <v>0.47566343799999999</v>
      </c>
      <c r="AA4081">
        <v>0.65567329799999996</v>
      </c>
      <c r="AB4081">
        <v>0</v>
      </c>
      <c r="AC4081">
        <v>0</v>
      </c>
      <c r="AD4081">
        <v>0.85</v>
      </c>
      <c r="AE4081">
        <v>0.85</v>
      </c>
      <c r="AF4081">
        <v>0.85</v>
      </c>
      <c r="AG4081">
        <v>0.85</v>
      </c>
      <c r="AH4081">
        <v>0.92841768700000005</v>
      </c>
      <c r="AI4081">
        <v>1.2252437999999999E-2</v>
      </c>
      <c r="AJ4081">
        <v>0.56646352499999997</v>
      </c>
      <c r="AK4081">
        <v>0</v>
      </c>
      <c r="AL4081">
        <v>6.7351222000000002E-2</v>
      </c>
    </row>
    <row r="4082" spans="1:38" x14ac:dyDescent="0.35">
      <c r="A4082" t="s">
        <v>4206</v>
      </c>
      <c r="B4082">
        <v>61413.173364869799</v>
      </c>
      <c r="C4082">
        <v>61210.616007330922</v>
      </c>
      <c r="D4082">
        <v>0</v>
      </c>
      <c r="E4082">
        <v>202.55735753888021</v>
      </c>
      <c r="F4082">
        <v>0</v>
      </c>
      <c r="G4082">
        <v>9.9292822322980395E-2</v>
      </c>
      <c r="H4082">
        <v>9.9743240955398799E-2</v>
      </c>
      <c r="I4082">
        <v>9.1151728491768197E-2</v>
      </c>
      <c r="J4082">
        <v>171</v>
      </c>
      <c r="K4082">
        <v>0</v>
      </c>
      <c r="L4082" t="str">
        <f>VLOOKUP(J4082,Clustering!$D$3:$E$367,2,FALSE)</f>
        <v>Summer</v>
      </c>
      <c r="M4082">
        <v>0.55470901900000003</v>
      </c>
      <c r="N4082">
        <v>0.48103701300000001</v>
      </c>
      <c r="O4082">
        <v>0.48103701300000001</v>
      </c>
      <c r="P4082">
        <v>0.948784462</v>
      </c>
      <c r="Q4082">
        <v>0.356135751</v>
      </c>
      <c r="R4082">
        <v>9.9743240955398799E-2</v>
      </c>
      <c r="S4082">
        <v>0</v>
      </c>
      <c r="T4082">
        <v>0</v>
      </c>
      <c r="U4082">
        <v>0.66443094800000002</v>
      </c>
      <c r="V4082">
        <v>0.85008076700000001</v>
      </c>
      <c r="W4082">
        <v>1.2217531E-2</v>
      </c>
      <c r="X4082">
        <v>1.9436808E-2</v>
      </c>
      <c r="Y4082">
        <v>9.1151728491768197E-2</v>
      </c>
      <c r="Z4082">
        <v>0.52743087799999999</v>
      </c>
      <c r="AA4082">
        <v>0.66443094800000002</v>
      </c>
      <c r="AB4082">
        <v>0</v>
      </c>
      <c r="AC4082">
        <v>0</v>
      </c>
      <c r="AD4082">
        <v>0.85</v>
      </c>
      <c r="AE4082">
        <v>0.85</v>
      </c>
      <c r="AF4082">
        <v>0.85</v>
      </c>
      <c r="AG4082">
        <v>0.85</v>
      </c>
      <c r="AH4082">
        <v>0.948784462</v>
      </c>
      <c r="AI4082">
        <v>1.2217531E-2</v>
      </c>
      <c r="AJ4082">
        <v>0.59514420199999996</v>
      </c>
      <c r="AK4082">
        <v>0</v>
      </c>
      <c r="AL4082">
        <v>4.2638717999999999E-2</v>
      </c>
    </row>
    <row r="4083" spans="1:38" x14ac:dyDescent="0.35">
      <c r="A4083" t="s">
        <v>4207</v>
      </c>
      <c r="B4083">
        <v>59904.90574060144</v>
      </c>
      <c r="C4083">
        <v>59680.992774005797</v>
      </c>
      <c r="D4083">
        <v>0</v>
      </c>
      <c r="E4083">
        <v>223.9129665956377</v>
      </c>
      <c r="F4083">
        <v>0</v>
      </c>
      <c r="G4083">
        <v>0.1097612581351165</v>
      </c>
      <c r="H4083">
        <v>0.1107923411619384</v>
      </c>
      <c r="I4083">
        <v>9.1124942794297795E-2</v>
      </c>
      <c r="J4083">
        <v>171</v>
      </c>
      <c r="K4083">
        <v>1</v>
      </c>
      <c r="L4083" t="str">
        <f>VLOOKUP(J4083,Clustering!$D$3:$E$367,2,FALSE)</f>
        <v>Summer</v>
      </c>
      <c r="M4083">
        <v>0.51573367000000003</v>
      </c>
      <c r="N4083">
        <v>0.45924385299999998</v>
      </c>
      <c r="O4083">
        <v>0.45924385299999998</v>
      </c>
      <c r="P4083">
        <v>0.94905913799999997</v>
      </c>
      <c r="Q4083">
        <v>0.29864887699999998</v>
      </c>
      <c r="R4083">
        <v>0.1107923411619384</v>
      </c>
      <c r="S4083">
        <v>0</v>
      </c>
      <c r="T4083">
        <v>0</v>
      </c>
      <c r="U4083">
        <v>0.66443094800000002</v>
      </c>
      <c r="V4083">
        <v>0.85008076700000001</v>
      </c>
      <c r="W4083">
        <v>1.2287345E-2</v>
      </c>
      <c r="X4083">
        <v>1.9436808E-2</v>
      </c>
      <c r="Y4083">
        <v>9.1124942794297795E-2</v>
      </c>
      <c r="Z4083">
        <v>0.483311131</v>
      </c>
      <c r="AA4083">
        <v>0.66443094800000002</v>
      </c>
      <c r="AB4083">
        <v>0</v>
      </c>
      <c r="AC4083">
        <v>0</v>
      </c>
      <c r="AD4083">
        <v>0.85</v>
      </c>
      <c r="AE4083">
        <v>0.85</v>
      </c>
      <c r="AF4083">
        <v>0.85</v>
      </c>
      <c r="AG4083">
        <v>0.85</v>
      </c>
      <c r="AH4083">
        <v>0.94905913799999997</v>
      </c>
      <c r="AI4083">
        <v>1.2287345E-2</v>
      </c>
      <c r="AJ4083">
        <v>0.55167392900000001</v>
      </c>
      <c r="AK4083">
        <v>0</v>
      </c>
      <c r="AL4083">
        <v>0</v>
      </c>
    </row>
    <row r="4084" spans="1:38" x14ac:dyDescent="0.35">
      <c r="A4084" t="s">
        <v>4208</v>
      </c>
      <c r="B4084">
        <v>59223.390483603231</v>
      </c>
      <c r="C4084">
        <v>58977.219500993233</v>
      </c>
      <c r="D4084">
        <v>0</v>
      </c>
      <c r="E4084">
        <v>246.1709826099964</v>
      </c>
      <c r="F4084">
        <v>0</v>
      </c>
      <c r="G4084">
        <v>0.1206720502990178</v>
      </c>
      <c r="H4084">
        <v>0.12238385174225359</v>
      </c>
      <c r="I4084">
        <v>8.9732086525837099E-2</v>
      </c>
      <c r="J4084">
        <v>171</v>
      </c>
      <c r="K4084">
        <v>2</v>
      </c>
      <c r="L4084" t="str">
        <f>VLOOKUP(J4084,Clustering!$D$3:$E$367,2,FALSE)</f>
        <v>Summer</v>
      </c>
      <c r="M4084">
        <v>0.47768561900000001</v>
      </c>
      <c r="N4084">
        <v>0.44425427699999998</v>
      </c>
      <c r="O4084">
        <v>0.44425427699999998</v>
      </c>
      <c r="P4084">
        <v>0.94940502800000004</v>
      </c>
      <c r="Q4084">
        <v>0.25137521699999998</v>
      </c>
      <c r="R4084">
        <v>0.12238385174225359</v>
      </c>
      <c r="S4084">
        <v>0</v>
      </c>
      <c r="T4084">
        <v>0</v>
      </c>
      <c r="U4084">
        <v>0.66443094800000002</v>
      </c>
      <c r="V4084">
        <v>0.85008076700000001</v>
      </c>
      <c r="W4084">
        <v>1.2566603000000001E-2</v>
      </c>
      <c r="X4084">
        <v>1.9190527999999998E-2</v>
      </c>
      <c r="Y4084">
        <v>8.9732086525837099E-2</v>
      </c>
      <c r="Z4084">
        <v>0.46524115900000002</v>
      </c>
      <c r="AA4084">
        <v>0.66443094800000002</v>
      </c>
      <c r="AB4084">
        <v>0</v>
      </c>
      <c r="AC4084">
        <v>0</v>
      </c>
      <c r="AD4084">
        <v>0.85</v>
      </c>
      <c r="AE4084">
        <v>0.85</v>
      </c>
      <c r="AF4084">
        <v>0.85</v>
      </c>
      <c r="AG4084">
        <v>0.85</v>
      </c>
      <c r="AH4084">
        <v>0.94940502800000004</v>
      </c>
      <c r="AI4084">
        <v>1.2566603000000001E-2</v>
      </c>
      <c r="AJ4084">
        <v>0.53289369399999997</v>
      </c>
      <c r="AK4084">
        <v>0</v>
      </c>
      <c r="AL4084">
        <v>0</v>
      </c>
    </row>
    <row r="4085" spans="1:38" x14ac:dyDescent="0.35">
      <c r="A4085" t="s">
        <v>4209</v>
      </c>
      <c r="B4085">
        <v>58801.625650598762</v>
      </c>
      <c r="C4085">
        <v>58550.182197531532</v>
      </c>
      <c r="D4085">
        <v>0</v>
      </c>
      <c r="E4085">
        <v>251.443453067229</v>
      </c>
      <c r="F4085">
        <v>0</v>
      </c>
      <c r="G4085">
        <v>0.12325659464079849</v>
      </c>
      <c r="H4085">
        <v>0.12543742125387919</v>
      </c>
      <c r="I4085">
        <v>8.3839233082349293E-2</v>
      </c>
      <c r="J4085">
        <v>171</v>
      </c>
      <c r="K4085">
        <v>3</v>
      </c>
      <c r="L4085" t="str">
        <f>VLOOKUP(J4085,Clustering!$D$3:$E$367,2,FALSE)</f>
        <v>Summer</v>
      </c>
      <c r="M4085">
        <v>0.46011877699999998</v>
      </c>
      <c r="N4085">
        <v>0.438194158</v>
      </c>
      <c r="O4085">
        <v>0.438194158</v>
      </c>
      <c r="P4085">
        <v>0.94909983099999995</v>
      </c>
      <c r="Q4085">
        <v>0.22464062900000001</v>
      </c>
      <c r="R4085">
        <v>0.12543742125387919</v>
      </c>
      <c r="S4085">
        <v>0</v>
      </c>
      <c r="T4085">
        <v>0</v>
      </c>
      <c r="U4085">
        <v>0.66443094800000002</v>
      </c>
      <c r="V4085">
        <v>0.85008076700000001</v>
      </c>
      <c r="W4085">
        <v>1.2531696E-2</v>
      </c>
      <c r="X4085">
        <v>1.9170423999999998E-2</v>
      </c>
      <c r="Y4085">
        <v>8.3839233082349293E-2</v>
      </c>
      <c r="Z4085">
        <v>0.45789159899999998</v>
      </c>
      <c r="AA4085">
        <v>0.66443094800000002</v>
      </c>
      <c r="AB4085">
        <v>0</v>
      </c>
      <c r="AC4085">
        <v>0</v>
      </c>
      <c r="AD4085">
        <v>0.85</v>
      </c>
      <c r="AE4085">
        <v>0.85</v>
      </c>
      <c r="AF4085">
        <v>0.85</v>
      </c>
      <c r="AG4085">
        <v>0.85</v>
      </c>
      <c r="AH4085">
        <v>0.94909983099999995</v>
      </c>
      <c r="AI4085">
        <v>1.2531696E-2</v>
      </c>
      <c r="AJ4085">
        <v>0.52986034299999996</v>
      </c>
      <c r="AK4085">
        <v>0</v>
      </c>
      <c r="AL4085">
        <v>0</v>
      </c>
    </row>
    <row r="4086" spans="1:38" x14ac:dyDescent="0.35">
      <c r="A4086" t="s">
        <v>4210</v>
      </c>
      <c r="B4086">
        <v>58773.950748088042</v>
      </c>
      <c r="C4086">
        <v>58527.56107913622</v>
      </c>
      <c r="D4086">
        <v>0</v>
      </c>
      <c r="E4086">
        <v>246.38966895181829</v>
      </c>
      <c r="F4086">
        <v>0</v>
      </c>
      <c r="G4086">
        <v>0.1207792494861854</v>
      </c>
      <c r="H4086">
        <v>0.1226851908387956</v>
      </c>
      <c r="I4086">
        <v>8.6330302947096399E-2</v>
      </c>
      <c r="J4086">
        <v>171</v>
      </c>
      <c r="K4086">
        <v>4</v>
      </c>
      <c r="L4086" t="str">
        <f>VLOOKUP(J4086,Clustering!$D$3:$E$367,2,FALSE)</f>
        <v>Summer</v>
      </c>
      <c r="M4086">
        <v>0.44971114400000001</v>
      </c>
      <c r="N4086">
        <v>0.43054259099999997</v>
      </c>
      <c r="O4086">
        <v>0.43054259099999997</v>
      </c>
      <c r="P4086">
        <v>0.94948641300000003</v>
      </c>
      <c r="Q4086">
        <v>0.204401945</v>
      </c>
      <c r="R4086">
        <v>0.1226851908387956</v>
      </c>
      <c r="S4086">
        <v>0</v>
      </c>
      <c r="T4086">
        <v>0</v>
      </c>
      <c r="U4086">
        <v>0.66443094800000002</v>
      </c>
      <c r="V4086">
        <v>0.85008076700000001</v>
      </c>
      <c r="W4086">
        <v>1.2531696E-2</v>
      </c>
      <c r="X4086">
        <v>1.9170423999999998E-2</v>
      </c>
      <c r="Y4086">
        <v>8.6330302947096399E-2</v>
      </c>
      <c r="Z4086">
        <v>0.46404968000000002</v>
      </c>
      <c r="AA4086">
        <v>0.66443094800000002</v>
      </c>
      <c r="AB4086">
        <v>0</v>
      </c>
      <c r="AC4086">
        <v>0</v>
      </c>
      <c r="AD4086">
        <v>0.85</v>
      </c>
      <c r="AE4086">
        <v>0.85</v>
      </c>
      <c r="AF4086">
        <v>0.85</v>
      </c>
      <c r="AG4086">
        <v>0.85</v>
      </c>
      <c r="AH4086">
        <v>0.94948641300000003</v>
      </c>
      <c r="AI4086">
        <v>1.2531696E-2</v>
      </c>
      <c r="AJ4086">
        <v>0.53565048400000004</v>
      </c>
      <c r="AK4086">
        <v>0</v>
      </c>
      <c r="AL4086">
        <v>0</v>
      </c>
    </row>
    <row r="4087" spans="1:38" x14ac:dyDescent="0.35">
      <c r="A4087" t="s">
        <v>4211</v>
      </c>
      <c r="B4087">
        <v>62282.569265000362</v>
      </c>
      <c r="C4087">
        <v>61608.990108104597</v>
      </c>
      <c r="D4087">
        <v>437.22066960664688</v>
      </c>
      <c r="E4087">
        <v>236.35848728911489</v>
      </c>
      <c r="F4087">
        <v>1.97457680752691E-2</v>
      </c>
      <c r="G4087">
        <v>0.11586200357309551</v>
      </c>
      <c r="H4087">
        <v>0.11706019437001181</v>
      </c>
      <c r="I4087">
        <v>9.4205298003393695E-2</v>
      </c>
      <c r="J4087">
        <v>171</v>
      </c>
      <c r="K4087">
        <v>5</v>
      </c>
      <c r="L4087" t="str">
        <f>VLOOKUP(J4087,Clustering!$D$3:$E$367,2,FALSE)</f>
        <v>Summer</v>
      </c>
      <c r="M4087">
        <v>0.45811442899999999</v>
      </c>
      <c r="N4087">
        <v>0.44298821900000002</v>
      </c>
      <c r="O4087">
        <v>0.44298821900000002</v>
      </c>
      <c r="P4087">
        <v>0.94956779899999999</v>
      </c>
      <c r="Q4087">
        <v>0.189207287</v>
      </c>
      <c r="R4087">
        <v>0.11706019437001181</v>
      </c>
      <c r="S4087">
        <v>1.97457680752691E-2</v>
      </c>
      <c r="T4087">
        <v>0</v>
      </c>
      <c r="U4087">
        <v>0.66443094800000002</v>
      </c>
      <c r="V4087">
        <v>0.85008076700000001</v>
      </c>
      <c r="W4087">
        <v>1.2566603000000001E-2</v>
      </c>
      <c r="X4087">
        <v>1.9170423999999998E-2</v>
      </c>
      <c r="Y4087">
        <v>9.4205298003393695E-2</v>
      </c>
      <c r="Z4087">
        <v>0.49226170800000002</v>
      </c>
      <c r="AA4087">
        <v>0.66443094800000002</v>
      </c>
      <c r="AB4087">
        <v>0</v>
      </c>
      <c r="AC4087">
        <v>0</v>
      </c>
      <c r="AD4087">
        <v>0.85</v>
      </c>
      <c r="AE4087">
        <v>0.85</v>
      </c>
      <c r="AF4087">
        <v>0.85</v>
      </c>
      <c r="AG4087">
        <v>0.85</v>
      </c>
      <c r="AH4087">
        <v>0.94956779899999999</v>
      </c>
      <c r="AI4087">
        <v>1.2566603000000001E-2</v>
      </c>
      <c r="AJ4087">
        <v>0.54921540899999999</v>
      </c>
      <c r="AK4087">
        <v>1.38220376526883E-2</v>
      </c>
      <c r="AL4087">
        <v>0</v>
      </c>
    </row>
    <row r="4088" spans="1:38" x14ac:dyDescent="0.35">
      <c r="A4088" t="s">
        <v>4212</v>
      </c>
      <c r="B4088">
        <v>69175.538268411139</v>
      </c>
      <c r="C4088">
        <v>66533.063432614435</v>
      </c>
      <c r="D4088">
        <v>2447.2875694750051</v>
      </c>
      <c r="E4088">
        <v>195.18726632168969</v>
      </c>
      <c r="F4088">
        <v>0.1105244470802757</v>
      </c>
      <c r="G4088">
        <v>9.5680032510632201E-2</v>
      </c>
      <c r="H4088">
        <v>9.6247707435511698E-2</v>
      </c>
      <c r="I4088">
        <v>8.5419589233102805E-2</v>
      </c>
      <c r="J4088">
        <v>171</v>
      </c>
      <c r="K4088">
        <v>6</v>
      </c>
      <c r="L4088" t="str">
        <f>VLOOKUP(J4088,Clustering!$D$3:$E$367,2,FALSE)</f>
        <v>Summer</v>
      </c>
      <c r="M4088">
        <v>0.487741916</v>
      </c>
      <c r="N4088">
        <v>0.45858518799999998</v>
      </c>
      <c r="O4088">
        <v>0.45858518799999998</v>
      </c>
      <c r="P4088">
        <v>0.94971022400000005</v>
      </c>
      <c r="Q4088">
        <v>0.19102213500000001</v>
      </c>
      <c r="R4088">
        <v>9.6247707435511698E-2</v>
      </c>
      <c r="S4088">
        <v>0.1105244470802757</v>
      </c>
      <c r="T4088">
        <v>0</v>
      </c>
      <c r="U4088">
        <v>0.66443094800000002</v>
      </c>
      <c r="V4088">
        <v>0.85008076700000001</v>
      </c>
      <c r="W4088">
        <v>1.2531696E-2</v>
      </c>
      <c r="X4088">
        <v>1.890404E-2</v>
      </c>
      <c r="Y4088">
        <v>8.5419589233102805E-2</v>
      </c>
      <c r="Z4088">
        <v>0.499232281</v>
      </c>
      <c r="AA4088">
        <v>0.66443094800000002</v>
      </c>
      <c r="AB4088">
        <v>0</v>
      </c>
      <c r="AC4088">
        <v>0</v>
      </c>
      <c r="AD4088">
        <v>0.85</v>
      </c>
      <c r="AE4088">
        <v>0.85</v>
      </c>
      <c r="AF4088">
        <v>0.85</v>
      </c>
      <c r="AG4088">
        <v>0.85</v>
      </c>
      <c r="AH4088">
        <v>0.94971022400000005</v>
      </c>
      <c r="AI4088">
        <v>1.2531696E-2</v>
      </c>
      <c r="AJ4088">
        <v>0.54290497199999999</v>
      </c>
      <c r="AK4088">
        <v>7.7367112956193002E-2</v>
      </c>
      <c r="AL4088">
        <v>0</v>
      </c>
    </row>
    <row r="4089" spans="1:38" x14ac:dyDescent="0.35">
      <c r="A4089" t="s">
        <v>4213</v>
      </c>
      <c r="B4089">
        <v>75668.831310255264</v>
      </c>
      <c r="C4089">
        <v>70430.919700349463</v>
      </c>
      <c r="D4089">
        <v>5047.8567220016048</v>
      </c>
      <c r="E4089">
        <v>190.05488790418971</v>
      </c>
      <c r="F4089">
        <v>0.22797139988716739</v>
      </c>
      <c r="G4089">
        <v>9.3164160737347901E-2</v>
      </c>
      <c r="H4089">
        <v>9.4057976667306503E-2</v>
      </c>
      <c r="I4089">
        <v>7.7008880227397505E-2</v>
      </c>
      <c r="J4089">
        <v>171</v>
      </c>
      <c r="K4089">
        <v>7</v>
      </c>
      <c r="L4089" t="str">
        <f>VLOOKUP(J4089,Clustering!$D$3:$E$367,2,FALSE)</f>
        <v>Summer</v>
      </c>
      <c r="M4089">
        <v>0.51620019900000003</v>
      </c>
      <c r="N4089">
        <v>0.46934076600000002</v>
      </c>
      <c r="O4089">
        <v>0.46934076600000002</v>
      </c>
      <c r="P4089">
        <v>0.950157845</v>
      </c>
      <c r="Q4089">
        <v>0.20898287199999999</v>
      </c>
      <c r="R4089">
        <v>9.4057976667306503E-2</v>
      </c>
      <c r="S4089">
        <v>0.22797139988716739</v>
      </c>
      <c r="T4089">
        <v>0</v>
      </c>
      <c r="U4089">
        <v>0.66478313300000003</v>
      </c>
      <c r="V4089">
        <v>0.85008076700000001</v>
      </c>
      <c r="W4089">
        <v>1.2392067E-2</v>
      </c>
      <c r="X4089">
        <v>1.890404E-2</v>
      </c>
      <c r="Y4089">
        <v>7.7008880227397505E-2</v>
      </c>
      <c r="Z4089">
        <v>0.50879229199999998</v>
      </c>
      <c r="AA4089">
        <v>0.66478313300000003</v>
      </c>
      <c r="AB4089">
        <v>0</v>
      </c>
      <c r="AC4089">
        <v>0</v>
      </c>
      <c r="AD4089">
        <v>0.85</v>
      </c>
      <c r="AE4089">
        <v>0.85</v>
      </c>
      <c r="AF4089">
        <v>0.85</v>
      </c>
      <c r="AG4089">
        <v>0.85</v>
      </c>
      <c r="AH4089">
        <v>0.950157845</v>
      </c>
      <c r="AI4089">
        <v>1.2392067E-2</v>
      </c>
      <c r="AJ4089">
        <v>0.54499692</v>
      </c>
      <c r="AK4089">
        <v>0.15957997992101719</v>
      </c>
      <c r="AL4089">
        <v>0</v>
      </c>
    </row>
    <row r="4090" spans="1:38" x14ac:dyDescent="0.35">
      <c r="A4090" t="s">
        <v>4214</v>
      </c>
      <c r="B4090">
        <v>76827.513117086972</v>
      </c>
      <c r="C4090">
        <v>68866.895766134636</v>
      </c>
      <c r="D4090">
        <v>7782.1539816095283</v>
      </c>
      <c r="E4090">
        <v>178.46336934280811</v>
      </c>
      <c r="F4090">
        <v>0.35145778397242983</v>
      </c>
      <c r="G4090">
        <v>8.7482043795494097E-2</v>
      </c>
      <c r="H4090">
        <v>8.7830302005438704E-2</v>
      </c>
      <c r="I4090">
        <v>8.1187449032779802E-2</v>
      </c>
      <c r="J4090">
        <v>171</v>
      </c>
      <c r="K4090">
        <v>8</v>
      </c>
      <c r="L4090" t="str">
        <f>VLOOKUP(J4090,Clustering!$D$3:$E$367,2,FALSE)</f>
        <v>Summer</v>
      </c>
      <c r="M4090">
        <v>0.53540277300000005</v>
      </c>
      <c r="N4090">
        <v>0.47360039999999998</v>
      </c>
      <c r="O4090">
        <v>0.47360039999999998</v>
      </c>
      <c r="P4090">
        <v>0.95052408099999997</v>
      </c>
      <c r="Q4090">
        <v>0.225141277</v>
      </c>
      <c r="R4090">
        <v>8.7830302005438704E-2</v>
      </c>
      <c r="S4090">
        <v>0.35145778397242983</v>
      </c>
      <c r="T4090">
        <v>0.19438567300000001</v>
      </c>
      <c r="U4090">
        <v>0.66478313300000003</v>
      </c>
      <c r="V4090">
        <v>0.85008076700000001</v>
      </c>
      <c r="W4090">
        <v>1.260151E-2</v>
      </c>
      <c r="X4090">
        <v>1.890404E-2</v>
      </c>
      <c r="Y4090">
        <v>8.1187449032779802E-2</v>
      </c>
      <c r="Z4090">
        <v>0.53361108199999996</v>
      </c>
      <c r="AA4090">
        <v>0.66478313300000003</v>
      </c>
      <c r="AB4090">
        <v>0</v>
      </c>
      <c r="AC4090">
        <v>0</v>
      </c>
      <c r="AD4090">
        <v>0.85</v>
      </c>
      <c r="AE4090">
        <v>0.85</v>
      </c>
      <c r="AF4090">
        <v>0.85</v>
      </c>
      <c r="AG4090">
        <v>0.85</v>
      </c>
      <c r="AH4090">
        <v>0.95052408099999997</v>
      </c>
      <c r="AI4090">
        <v>1.260151E-2</v>
      </c>
      <c r="AJ4090">
        <v>0.54287691000000005</v>
      </c>
      <c r="AK4090">
        <v>0.24602044878070081</v>
      </c>
      <c r="AL4090">
        <v>0</v>
      </c>
    </row>
    <row r="4091" spans="1:38" x14ac:dyDescent="0.35">
      <c r="A4091" t="s">
        <v>4215</v>
      </c>
      <c r="B4091">
        <v>76165.136995064153</v>
      </c>
      <c r="C4091">
        <v>66220.337349624591</v>
      </c>
      <c r="D4091">
        <v>9780.4809367864218</v>
      </c>
      <c r="E4091">
        <v>164.31870865314659</v>
      </c>
      <c r="F4091">
        <v>0.44170626337524771</v>
      </c>
      <c r="G4091">
        <v>8.0548386594679694E-2</v>
      </c>
      <c r="H4091">
        <v>8.0437449503608593E-2</v>
      </c>
      <c r="I4091">
        <v>8.2553519603770095E-2</v>
      </c>
      <c r="J4091">
        <v>171</v>
      </c>
      <c r="K4091">
        <v>9</v>
      </c>
      <c r="L4091" t="str">
        <f>VLOOKUP(J4091,Clustering!$D$3:$E$367,2,FALSE)</f>
        <v>Summer</v>
      </c>
      <c r="M4091">
        <v>0.54581040599999997</v>
      </c>
      <c r="N4091">
        <v>0.48570289100000003</v>
      </c>
      <c r="O4091">
        <v>0.48570289100000003</v>
      </c>
      <c r="P4091">
        <v>0.94978143699999995</v>
      </c>
      <c r="Q4091">
        <v>0.248934559</v>
      </c>
      <c r="R4091">
        <v>8.0437449503608593E-2</v>
      </c>
      <c r="S4091">
        <v>0.44170626337524771</v>
      </c>
      <c r="T4091">
        <v>0.50389149200000005</v>
      </c>
      <c r="U4091">
        <v>0.66478313300000003</v>
      </c>
      <c r="V4091">
        <v>0.85008076700000001</v>
      </c>
      <c r="W4091">
        <v>1.4381779000000001E-2</v>
      </c>
      <c r="X4091">
        <v>1.890404E-2</v>
      </c>
      <c r="Y4091">
        <v>8.2553519603770095E-2</v>
      </c>
      <c r="Z4091">
        <v>0.56932384400000002</v>
      </c>
      <c r="AA4091">
        <v>0.66478313300000003</v>
      </c>
      <c r="AB4091">
        <v>0</v>
      </c>
      <c r="AC4091">
        <v>0</v>
      </c>
      <c r="AD4091">
        <v>0.85</v>
      </c>
      <c r="AE4091">
        <v>0.85</v>
      </c>
      <c r="AF4091">
        <v>0.85</v>
      </c>
      <c r="AG4091">
        <v>0.85</v>
      </c>
      <c r="AH4091">
        <v>0.94978143699999995</v>
      </c>
      <c r="AI4091">
        <v>1.4381779000000001E-2</v>
      </c>
      <c r="AJ4091">
        <v>0.55470886900000005</v>
      </c>
      <c r="AK4091">
        <v>0.30919438436267338</v>
      </c>
      <c r="AL4091">
        <v>0</v>
      </c>
    </row>
    <row r="4092" spans="1:38" x14ac:dyDescent="0.35">
      <c r="A4092" t="s">
        <v>4216</v>
      </c>
      <c r="B4092">
        <v>74781.713433348719</v>
      </c>
      <c r="C4092">
        <v>63559.841574856699</v>
      </c>
      <c r="D4092">
        <v>11057.441097872959</v>
      </c>
      <c r="E4092">
        <v>164.43076061905339</v>
      </c>
      <c r="F4092">
        <v>0.49937636210332892</v>
      </c>
      <c r="G4092">
        <v>8.0603314028947701E-2</v>
      </c>
      <c r="H4092">
        <v>8.0658431507739395E-2</v>
      </c>
      <c r="I4092">
        <v>7.9607092882026206E-2</v>
      </c>
      <c r="J4092">
        <v>171</v>
      </c>
      <c r="K4092">
        <v>10</v>
      </c>
      <c r="L4092" t="str">
        <f>VLOOKUP(J4092,Clustering!$D$3:$E$367,2,FALSE)</f>
        <v>Summer</v>
      </c>
      <c r="M4092">
        <v>0.56661415400000004</v>
      </c>
      <c r="N4092">
        <v>0.50284594900000001</v>
      </c>
      <c r="O4092">
        <v>0.50284594900000001</v>
      </c>
      <c r="P4092">
        <v>0.94711605399999999</v>
      </c>
      <c r="Q4092">
        <v>0.26186378599999999</v>
      </c>
      <c r="R4092">
        <v>8.0658431507739395E-2</v>
      </c>
      <c r="S4092">
        <v>0.49937636210332892</v>
      </c>
      <c r="T4092">
        <v>0.61315550900000004</v>
      </c>
      <c r="U4092">
        <v>0.66501009600000005</v>
      </c>
      <c r="V4092">
        <v>0.85008076700000001</v>
      </c>
      <c r="W4092">
        <v>1.4067614000000001E-2</v>
      </c>
      <c r="X4092">
        <v>1.8915349000000001E-2</v>
      </c>
      <c r="Y4092">
        <v>7.9607092882026206E-2</v>
      </c>
      <c r="Z4092">
        <v>0.61472961800000003</v>
      </c>
      <c r="AA4092">
        <v>0.66501009600000005</v>
      </c>
      <c r="AB4092">
        <v>0</v>
      </c>
      <c r="AC4092">
        <v>0</v>
      </c>
      <c r="AD4092">
        <v>0.85</v>
      </c>
      <c r="AE4092">
        <v>0.85</v>
      </c>
      <c r="AF4092">
        <v>0.85</v>
      </c>
      <c r="AG4092">
        <v>0.85</v>
      </c>
      <c r="AH4092">
        <v>0.94711605399999999</v>
      </c>
      <c r="AI4092">
        <v>1.4067614000000001E-2</v>
      </c>
      <c r="AJ4092">
        <v>0.60126650000000004</v>
      </c>
      <c r="AK4092">
        <v>0.3495634534723302</v>
      </c>
      <c r="AL4092">
        <v>0</v>
      </c>
    </row>
    <row r="4093" spans="1:38" x14ac:dyDescent="0.35">
      <c r="A4093" t="s">
        <v>4217</v>
      </c>
      <c r="B4093">
        <v>73005.301179559377</v>
      </c>
      <c r="C4093">
        <v>60821.919776285409</v>
      </c>
      <c r="D4093">
        <v>12010.71537730729</v>
      </c>
      <c r="E4093">
        <v>172.66602596668321</v>
      </c>
      <c r="F4093">
        <v>0.54242815297763514</v>
      </c>
      <c r="G4093">
        <v>8.4640208807197595E-2</v>
      </c>
      <c r="H4093">
        <v>8.4877178859327204E-2</v>
      </c>
      <c r="I4093">
        <v>8.0357092411197401E-2</v>
      </c>
      <c r="J4093">
        <v>171</v>
      </c>
      <c r="K4093">
        <v>11</v>
      </c>
      <c r="L4093" t="str">
        <f>VLOOKUP(J4093,Clustering!$D$3:$E$367,2,FALSE)</f>
        <v>Summer</v>
      </c>
      <c r="M4093">
        <v>0.600958769</v>
      </c>
      <c r="N4093">
        <v>0.52040905400000004</v>
      </c>
      <c r="O4093">
        <v>0.52040905400000004</v>
      </c>
      <c r="P4093">
        <v>0.94453205799999995</v>
      </c>
      <c r="Q4093">
        <v>0.27752154299999998</v>
      </c>
      <c r="R4093">
        <v>8.4877178859327204E-2</v>
      </c>
      <c r="S4093">
        <v>0.54242815297763514</v>
      </c>
      <c r="T4093">
        <v>0.62169412099999999</v>
      </c>
      <c r="U4093">
        <v>0.66559707000000001</v>
      </c>
      <c r="V4093">
        <v>0.85008076700000001</v>
      </c>
      <c r="W4093">
        <v>1.4416686E-2</v>
      </c>
      <c r="X4093">
        <v>2.302922E-2</v>
      </c>
      <c r="Y4093">
        <v>8.0357092411197401E-2</v>
      </c>
      <c r="Z4093">
        <v>0.67642604799999995</v>
      </c>
      <c r="AA4093">
        <v>0.66559707000000001</v>
      </c>
      <c r="AB4093">
        <v>0</v>
      </c>
      <c r="AC4093">
        <v>0</v>
      </c>
      <c r="AD4093">
        <v>0.85</v>
      </c>
      <c r="AE4093">
        <v>0.85</v>
      </c>
      <c r="AF4093">
        <v>0.85</v>
      </c>
      <c r="AG4093">
        <v>0.85</v>
      </c>
      <c r="AH4093">
        <v>0.94453205799999995</v>
      </c>
      <c r="AI4093">
        <v>1.4416686E-2</v>
      </c>
      <c r="AJ4093">
        <v>0.64142297699999995</v>
      </c>
      <c r="AK4093">
        <v>0.37969970708434458</v>
      </c>
      <c r="AL4093">
        <v>1.5393819999999999E-3</v>
      </c>
    </row>
    <row r="4094" spans="1:38" x14ac:dyDescent="0.35">
      <c r="A4094" t="s">
        <v>4218</v>
      </c>
      <c r="B4094">
        <v>72943.421234376059</v>
      </c>
      <c r="C4094">
        <v>60239.409977615273</v>
      </c>
      <c r="D4094">
        <v>12534.49872195068</v>
      </c>
      <c r="E4094">
        <v>169.5125348101071</v>
      </c>
      <c r="F4094">
        <v>0.56608326620529203</v>
      </c>
      <c r="G4094">
        <v>8.3094379808876004E-2</v>
      </c>
      <c r="H4094">
        <v>8.2968697914561296E-2</v>
      </c>
      <c r="I4094">
        <v>8.5366017838162001E-2</v>
      </c>
      <c r="J4094">
        <v>171</v>
      </c>
      <c r="K4094">
        <v>12</v>
      </c>
      <c r="L4094" t="str">
        <f>VLOOKUP(J4094,Clustering!$D$3:$E$367,2,FALSE)</f>
        <v>Summer</v>
      </c>
      <c r="M4094">
        <v>0.62290868200000005</v>
      </c>
      <c r="N4094">
        <v>0.53798990800000002</v>
      </c>
      <c r="O4094">
        <v>0.53798990800000002</v>
      </c>
      <c r="P4094">
        <v>0.94361646899999996</v>
      </c>
      <c r="Q4094">
        <v>0.31340546800000002</v>
      </c>
      <c r="R4094">
        <v>8.2968697914561296E-2</v>
      </c>
      <c r="S4094">
        <v>0.56608326620529203</v>
      </c>
      <c r="T4094">
        <v>0.62222306199999999</v>
      </c>
      <c r="U4094">
        <v>0.66559707000000001</v>
      </c>
      <c r="V4094">
        <v>0.85008076700000001</v>
      </c>
      <c r="W4094">
        <v>1.3927985E-2</v>
      </c>
      <c r="X4094">
        <v>3.7668605000000001E-2</v>
      </c>
      <c r="Y4094">
        <v>8.5366017838162001E-2</v>
      </c>
      <c r="Z4094">
        <v>0.70981932400000003</v>
      </c>
      <c r="AA4094">
        <v>0.66559707000000001</v>
      </c>
      <c r="AB4094">
        <v>0</v>
      </c>
      <c r="AC4094">
        <v>0</v>
      </c>
      <c r="AD4094">
        <v>0.85</v>
      </c>
      <c r="AE4094">
        <v>0.85</v>
      </c>
      <c r="AF4094">
        <v>0.85</v>
      </c>
      <c r="AG4094">
        <v>0.85</v>
      </c>
      <c r="AH4094">
        <v>0.94361646899999996</v>
      </c>
      <c r="AI4094">
        <v>1.3927985E-2</v>
      </c>
      <c r="AJ4094">
        <v>0.67438620800000004</v>
      </c>
      <c r="AK4094">
        <v>0.39625828634370441</v>
      </c>
      <c r="AL4094">
        <v>0.134225452</v>
      </c>
    </row>
    <row r="4095" spans="1:38" x14ac:dyDescent="0.35">
      <c r="A4095" t="s">
        <v>4219</v>
      </c>
      <c r="B4095">
        <v>72462.417308188698</v>
      </c>
      <c r="C4095">
        <v>59823.491163223916</v>
      </c>
      <c r="D4095">
        <v>12475.71899170633</v>
      </c>
      <c r="E4095">
        <v>163.20715325845009</v>
      </c>
      <c r="F4095">
        <v>0.56342865492633287</v>
      </c>
      <c r="G4095">
        <v>8.0003506499240207E-2</v>
      </c>
      <c r="H4095">
        <v>7.9352628756057406E-2</v>
      </c>
      <c r="I4095">
        <v>9.1767799533587394E-2</v>
      </c>
      <c r="J4095">
        <v>171</v>
      </c>
      <c r="K4095">
        <v>13</v>
      </c>
      <c r="L4095" t="str">
        <f>VLOOKUP(J4095,Clustering!$D$3:$E$367,2,FALSE)</f>
        <v>Summer</v>
      </c>
      <c r="M4095">
        <v>0.63006213</v>
      </c>
      <c r="N4095">
        <v>0.55563781199999995</v>
      </c>
      <c r="O4095">
        <v>0.55563781199999995</v>
      </c>
      <c r="P4095">
        <v>0.942202392</v>
      </c>
      <c r="Q4095">
        <v>0.37114266600000001</v>
      </c>
      <c r="R4095">
        <v>7.9352628756057406E-2</v>
      </c>
      <c r="S4095">
        <v>0.56342865492633287</v>
      </c>
      <c r="T4095">
        <v>0.638280187</v>
      </c>
      <c r="U4095">
        <v>0.66559707000000001</v>
      </c>
      <c r="V4095">
        <v>0.85008076700000001</v>
      </c>
      <c r="W4095">
        <v>1.424215E-2</v>
      </c>
      <c r="X4095">
        <v>7.3748540000000001E-2</v>
      </c>
      <c r="Y4095">
        <v>9.1767799533587394E-2</v>
      </c>
      <c r="Z4095">
        <v>0.73201075000000004</v>
      </c>
      <c r="AA4095">
        <v>0.66559707000000001</v>
      </c>
      <c r="AB4095">
        <v>0</v>
      </c>
      <c r="AC4095">
        <v>0</v>
      </c>
      <c r="AD4095">
        <v>0.85</v>
      </c>
      <c r="AE4095">
        <v>0.85</v>
      </c>
      <c r="AF4095">
        <v>0.85</v>
      </c>
      <c r="AG4095">
        <v>0.85</v>
      </c>
      <c r="AH4095">
        <v>0.942202392</v>
      </c>
      <c r="AI4095">
        <v>1.424215E-2</v>
      </c>
      <c r="AJ4095">
        <v>0.69376245400000003</v>
      </c>
      <c r="AK4095">
        <v>0.39440005844843301</v>
      </c>
      <c r="AL4095">
        <v>0.25305274700000002</v>
      </c>
    </row>
    <row r="4096" spans="1:38" x14ac:dyDescent="0.35">
      <c r="A4096" t="s">
        <v>4220</v>
      </c>
      <c r="B4096">
        <v>71944.521105499734</v>
      </c>
      <c r="C4096">
        <v>60426.070675017138</v>
      </c>
      <c r="D4096">
        <v>11345.864649577679</v>
      </c>
      <c r="E4096">
        <v>172.58578090491591</v>
      </c>
      <c r="F4096">
        <v>0.51240215195112004</v>
      </c>
      <c r="G4096">
        <v>8.4600872992605797E-2</v>
      </c>
      <c r="H4096">
        <v>8.4153965027626496E-2</v>
      </c>
      <c r="I4096">
        <v>9.2678513247581001E-2</v>
      </c>
      <c r="J4096">
        <v>171</v>
      </c>
      <c r="K4096">
        <v>14</v>
      </c>
      <c r="L4096" t="str">
        <f>VLOOKUP(J4096,Clustering!$D$3:$E$367,2,FALSE)</f>
        <v>Summer</v>
      </c>
      <c r="M4096">
        <v>0.64880393400000003</v>
      </c>
      <c r="N4096">
        <v>0.56826289600000002</v>
      </c>
      <c r="O4096">
        <v>0.56826289600000002</v>
      </c>
      <c r="P4096">
        <v>0.939801514</v>
      </c>
      <c r="Q4096">
        <v>0.412145714</v>
      </c>
      <c r="R4096">
        <v>8.4153965027626496E-2</v>
      </c>
      <c r="S4096">
        <v>0.51240215195112004</v>
      </c>
      <c r="T4096">
        <v>0.63061054900000002</v>
      </c>
      <c r="U4096">
        <v>0.66582403300000004</v>
      </c>
      <c r="V4096">
        <v>0.85008076700000001</v>
      </c>
      <c r="W4096">
        <v>1.4032707E-2</v>
      </c>
      <c r="X4096">
        <v>9.9396783000000002E-2</v>
      </c>
      <c r="Y4096">
        <v>9.2678513247581001E-2</v>
      </c>
      <c r="Z4096">
        <v>0.74849050399999995</v>
      </c>
      <c r="AA4096">
        <v>0.66582403300000004</v>
      </c>
      <c r="AB4096">
        <v>0</v>
      </c>
      <c r="AC4096">
        <v>0</v>
      </c>
      <c r="AD4096">
        <v>0.85</v>
      </c>
      <c r="AE4096">
        <v>0.85</v>
      </c>
      <c r="AF4096">
        <v>0.85</v>
      </c>
      <c r="AG4096">
        <v>0.85</v>
      </c>
      <c r="AH4096">
        <v>0.939801514</v>
      </c>
      <c r="AI4096">
        <v>1.4032707E-2</v>
      </c>
      <c r="AJ4096">
        <v>0.70784802700000005</v>
      </c>
      <c r="AK4096">
        <v>0.358681506365784</v>
      </c>
      <c r="AL4096">
        <v>0.306967981</v>
      </c>
    </row>
    <row r="4097" spans="1:38" x14ac:dyDescent="0.35">
      <c r="A4097" t="s">
        <v>4221</v>
      </c>
      <c r="B4097">
        <v>72149.657536144907</v>
      </c>
      <c r="C4097">
        <v>62816.616873140832</v>
      </c>
      <c r="D4097">
        <v>9135.1907638066004</v>
      </c>
      <c r="E4097">
        <v>197.8498991974844</v>
      </c>
      <c r="F4097">
        <v>0.41256365648895099</v>
      </c>
      <c r="G4097">
        <v>9.6985244704649198E-2</v>
      </c>
      <c r="H4097">
        <v>9.7312438909959997E-2</v>
      </c>
      <c r="I4097">
        <v>9.1071371399357101E-2</v>
      </c>
      <c r="J4097">
        <v>171</v>
      </c>
      <c r="K4097">
        <v>15</v>
      </c>
      <c r="L4097" t="str">
        <f>VLOOKUP(J4097,Clustering!$D$3:$E$367,2,FALSE)</f>
        <v>Summer</v>
      </c>
      <c r="M4097">
        <v>0.65734545099999997</v>
      </c>
      <c r="N4097">
        <v>0.56817021000000001</v>
      </c>
      <c r="O4097">
        <v>0.56817021000000001</v>
      </c>
      <c r="P4097">
        <v>0.93752271399999998</v>
      </c>
      <c r="Q4097">
        <v>0.45803007600000001</v>
      </c>
      <c r="R4097">
        <v>9.7312438909959997E-2</v>
      </c>
      <c r="S4097">
        <v>0.41256365648895099</v>
      </c>
      <c r="T4097">
        <v>0.64443856700000002</v>
      </c>
      <c r="U4097">
        <v>0.666411007</v>
      </c>
      <c r="V4097">
        <v>0.85008076700000001</v>
      </c>
      <c r="W4097">
        <v>1.3927985E-2</v>
      </c>
      <c r="X4097">
        <v>0.122324643</v>
      </c>
      <c r="Y4097">
        <v>9.1071371399357101E-2</v>
      </c>
      <c r="Z4097">
        <v>0.75814559100000001</v>
      </c>
      <c r="AA4097">
        <v>0.666411007</v>
      </c>
      <c r="AB4097">
        <v>0</v>
      </c>
      <c r="AC4097">
        <v>0</v>
      </c>
      <c r="AD4097">
        <v>0.85</v>
      </c>
      <c r="AE4097">
        <v>0.85</v>
      </c>
      <c r="AF4097">
        <v>0.85</v>
      </c>
      <c r="AG4097">
        <v>0.85</v>
      </c>
      <c r="AH4097">
        <v>0.93752271399999998</v>
      </c>
      <c r="AI4097">
        <v>1.3927985E-2</v>
      </c>
      <c r="AJ4097">
        <v>0.71963815799999997</v>
      </c>
      <c r="AK4097">
        <v>0.28879455954226568</v>
      </c>
      <c r="AL4097">
        <v>0.37997805800000001</v>
      </c>
    </row>
    <row r="4098" spans="1:38" x14ac:dyDescent="0.35">
      <c r="A4098" t="s">
        <v>4222</v>
      </c>
      <c r="B4098">
        <v>74504.975222874316</v>
      </c>
      <c r="C4098">
        <v>67623.749069902871</v>
      </c>
      <c r="D4098">
        <v>6662.7517930355207</v>
      </c>
      <c r="E4098">
        <v>218.47435993591489</v>
      </c>
      <c r="F4098">
        <v>0.30090332135194853</v>
      </c>
      <c r="G4098">
        <v>0.10709527447838969</v>
      </c>
      <c r="H4098">
        <v>0.10810037856616329</v>
      </c>
      <c r="I4098">
        <v>8.89285156017251E-2</v>
      </c>
      <c r="J4098">
        <v>171</v>
      </c>
      <c r="K4098">
        <v>16</v>
      </c>
      <c r="L4098" t="str">
        <f>VLOOKUP(J4098,Clustering!$D$3:$E$367,2,FALSE)</f>
        <v>Summer</v>
      </c>
      <c r="M4098">
        <v>0.661129521</v>
      </c>
      <c r="N4098">
        <v>0.57399368299999998</v>
      </c>
      <c r="O4098">
        <v>0.57399368299999998</v>
      </c>
      <c r="P4098">
        <v>0.93650539200000005</v>
      </c>
      <c r="Q4098">
        <v>0.48967101200000002</v>
      </c>
      <c r="R4098">
        <v>0.10810037856616329</v>
      </c>
      <c r="S4098">
        <v>0.30090332135194853</v>
      </c>
      <c r="T4098">
        <v>0.62637902400000001</v>
      </c>
      <c r="U4098">
        <v>0.666411007</v>
      </c>
      <c r="V4098">
        <v>0.85008076700000001</v>
      </c>
      <c r="W4098">
        <v>1.3194933000000001E-2</v>
      </c>
      <c r="X4098">
        <v>0.14338320900000001</v>
      </c>
      <c r="Y4098">
        <v>8.89285156017251E-2</v>
      </c>
      <c r="Z4098">
        <v>0.76333552999999998</v>
      </c>
      <c r="AA4098">
        <v>0.666411007</v>
      </c>
      <c r="AB4098">
        <v>0</v>
      </c>
      <c r="AC4098">
        <v>0</v>
      </c>
      <c r="AD4098">
        <v>0.85</v>
      </c>
      <c r="AE4098">
        <v>0.85</v>
      </c>
      <c r="AF4098">
        <v>0.85</v>
      </c>
      <c r="AG4098">
        <v>0.85</v>
      </c>
      <c r="AH4098">
        <v>0.93650539200000005</v>
      </c>
      <c r="AI4098">
        <v>1.3194933000000001E-2</v>
      </c>
      <c r="AJ4098">
        <v>0.729092607</v>
      </c>
      <c r="AK4098">
        <v>0.21063232494636391</v>
      </c>
      <c r="AL4098">
        <v>0.58652845499999995</v>
      </c>
    </row>
    <row r="4099" spans="1:38" x14ac:dyDescent="0.35">
      <c r="A4099" t="s">
        <v>4223</v>
      </c>
      <c r="B4099">
        <v>76562.282916985656</v>
      </c>
      <c r="C4099">
        <v>71991.679698830223</v>
      </c>
      <c r="D4099">
        <v>4348.3276486633104</v>
      </c>
      <c r="E4099">
        <v>222.27556949212141</v>
      </c>
      <c r="F4099">
        <v>0.19637925476632309</v>
      </c>
      <c r="G4099">
        <v>0.1089586124961379</v>
      </c>
      <c r="H4099">
        <v>0.1095066276833592</v>
      </c>
      <c r="I4099">
        <v>9.9053509245536006E-2</v>
      </c>
      <c r="J4099">
        <v>171</v>
      </c>
      <c r="K4099">
        <v>17</v>
      </c>
      <c r="L4099" t="str">
        <f>VLOOKUP(J4099,Clustering!$D$3:$E$367,2,FALSE)</f>
        <v>Summer</v>
      </c>
      <c r="M4099">
        <v>0.65876231799999996</v>
      </c>
      <c r="N4099">
        <v>0.57143593000000004</v>
      </c>
      <c r="O4099">
        <v>0.57143593000000004</v>
      </c>
      <c r="P4099">
        <v>0.93752271399999998</v>
      </c>
      <c r="Q4099">
        <v>0.50401456899999997</v>
      </c>
      <c r="R4099">
        <v>0.1095066276833592</v>
      </c>
      <c r="S4099">
        <v>0.19637925476632309</v>
      </c>
      <c r="T4099">
        <v>0.58009672099999998</v>
      </c>
      <c r="U4099">
        <v>0.666411007</v>
      </c>
      <c r="V4099">
        <v>0.85008076700000001</v>
      </c>
      <c r="W4099">
        <v>1.3090210999999999E-2</v>
      </c>
      <c r="X4099">
        <v>0.203364814</v>
      </c>
      <c r="Y4099">
        <v>9.9053509245536006E-2</v>
      </c>
      <c r="Z4099">
        <v>0.76685518600000002</v>
      </c>
      <c r="AA4099">
        <v>0.666411007</v>
      </c>
      <c r="AB4099">
        <v>0</v>
      </c>
      <c r="AC4099">
        <v>0</v>
      </c>
      <c r="AD4099">
        <v>0.85</v>
      </c>
      <c r="AE4099">
        <v>0.85</v>
      </c>
      <c r="AF4099">
        <v>0.85</v>
      </c>
      <c r="AG4099">
        <v>0.85</v>
      </c>
      <c r="AH4099">
        <v>0.93752271399999998</v>
      </c>
      <c r="AI4099">
        <v>1.3090210999999999E-2</v>
      </c>
      <c r="AJ4099">
        <v>0.740863677</v>
      </c>
      <c r="AK4099">
        <v>0.13746547833642619</v>
      </c>
      <c r="AL4099">
        <v>0.64514639299999998</v>
      </c>
    </row>
    <row r="4100" spans="1:38" x14ac:dyDescent="0.35">
      <c r="A4100" t="s">
        <v>4224</v>
      </c>
      <c r="B4100">
        <v>77972.611306981271</v>
      </c>
      <c r="C4100">
        <v>75738.83488699155</v>
      </c>
      <c r="D4100">
        <v>2007.681172104416</v>
      </c>
      <c r="E4100">
        <v>226.0952478853051</v>
      </c>
      <c r="F4100">
        <v>9.0670934723017502E-2</v>
      </c>
      <c r="G4100">
        <v>0.1108310038653456</v>
      </c>
      <c r="H4100">
        <v>0.1110735909853776</v>
      </c>
      <c r="I4100">
        <v>0.1064463617473661</v>
      </c>
      <c r="J4100">
        <v>171</v>
      </c>
      <c r="K4100">
        <v>18</v>
      </c>
      <c r="L4100" t="str">
        <f>VLOOKUP(J4100,Clustering!$D$3:$E$367,2,FALSE)</f>
        <v>Summer</v>
      </c>
      <c r="M4100">
        <v>0.65783501899999997</v>
      </c>
      <c r="N4100">
        <v>0.57543328199999999</v>
      </c>
      <c r="O4100">
        <v>0.57543328199999999</v>
      </c>
      <c r="P4100">
        <v>0.93779738999999995</v>
      </c>
      <c r="Q4100">
        <v>0.50367663200000001</v>
      </c>
      <c r="R4100">
        <v>0.1110735909853776</v>
      </c>
      <c r="S4100">
        <v>9.0670934723017502E-2</v>
      </c>
      <c r="T4100">
        <v>0.50952093099999995</v>
      </c>
      <c r="U4100">
        <v>0.666411007</v>
      </c>
      <c r="V4100">
        <v>0.85008076700000001</v>
      </c>
      <c r="W4100">
        <v>1.2845861E-2</v>
      </c>
      <c r="X4100">
        <v>0.22688156600000001</v>
      </c>
      <c r="Y4100">
        <v>0.1064463617473661</v>
      </c>
      <c r="Z4100">
        <v>0.77618290599999995</v>
      </c>
      <c r="AA4100">
        <v>0.666411007</v>
      </c>
      <c r="AB4100">
        <v>0</v>
      </c>
      <c r="AC4100">
        <v>0</v>
      </c>
      <c r="AD4100">
        <v>0.85</v>
      </c>
      <c r="AE4100">
        <v>0.85</v>
      </c>
      <c r="AF4100">
        <v>0.85</v>
      </c>
      <c r="AG4100">
        <v>0.85</v>
      </c>
      <c r="AH4100">
        <v>0.93779738999999995</v>
      </c>
      <c r="AI4100">
        <v>1.2845861E-2</v>
      </c>
      <c r="AJ4100">
        <v>0.75294872400000001</v>
      </c>
      <c r="AK4100">
        <v>6.3469654306112205E-2</v>
      </c>
      <c r="AL4100">
        <v>0.64577298699999997</v>
      </c>
    </row>
    <row r="4101" spans="1:38" x14ac:dyDescent="0.35">
      <c r="A4101" t="s">
        <v>4225</v>
      </c>
      <c r="B4101">
        <v>78575.199862258291</v>
      </c>
      <c r="C4101">
        <v>78025.392177963047</v>
      </c>
      <c r="D4101">
        <v>301.55375793286572</v>
      </c>
      <c r="E4101">
        <v>248.2539263623822</v>
      </c>
      <c r="F4101">
        <v>1.36187764675563E-2</v>
      </c>
      <c r="G4101">
        <v>0.1216931011580305</v>
      </c>
      <c r="H4101">
        <v>0.12206242337260879</v>
      </c>
      <c r="I4101">
        <v>0.1150177849378939</v>
      </c>
      <c r="J4101">
        <v>171</v>
      </c>
      <c r="K4101">
        <v>19</v>
      </c>
      <c r="L4101" t="str">
        <f>VLOOKUP(J4101,Clustering!$D$3:$E$367,2,FALSE)</f>
        <v>Summer</v>
      </c>
      <c r="M4101">
        <v>0.65653910400000004</v>
      </c>
      <c r="N4101">
        <v>0.582152067</v>
      </c>
      <c r="O4101">
        <v>0.582152067</v>
      </c>
      <c r="P4101">
        <v>0.937217517</v>
      </c>
      <c r="Q4101">
        <v>0.474213514</v>
      </c>
      <c r="R4101">
        <v>0.12206242337260879</v>
      </c>
      <c r="S4101">
        <v>1.36187764675563E-2</v>
      </c>
      <c r="T4101">
        <v>0.33058788</v>
      </c>
      <c r="U4101">
        <v>0.666411007</v>
      </c>
      <c r="V4101">
        <v>0.85008076700000001</v>
      </c>
      <c r="W4101">
        <v>1.1205221E-2</v>
      </c>
      <c r="X4101">
        <v>0.20175310699999999</v>
      </c>
      <c r="Y4101">
        <v>0.1150177849378939</v>
      </c>
      <c r="Z4101">
        <v>0.775650375</v>
      </c>
      <c r="AA4101">
        <v>0.666411007</v>
      </c>
      <c r="AB4101">
        <v>0</v>
      </c>
      <c r="AC4101">
        <v>0</v>
      </c>
      <c r="AD4101">
        <v>0.85</v>
      </c>
      <c r="AE4101">
        <v>0.85</v>
      </c>
      <c r="AF4101">
        <v>0.85</v>
      </c>
      <c r="AG4101">
        <v>0.85</v>
      </c>
      <c r="AH4101">
        <v>0.937217517</v>
      </c>
      <c r="AI4101">
        <v>1.1205221E-2</v>
      </c>
      <c r="AJ4101">
        <v>0.76424273899999995</v>
      </c>
      <c r="AK4101">
        <v>9.5331435272894005E-3</v>
      </c>
      <c r="AL4101">
        <v>0.70485057200000001</v>
      </c>
    </row>
    <row r="4102" spans="1:38" x14ac:dyDescent="0.35">
      <c r="A4102" t="s">
        <v>4226</v>
      </c>
      <c r="B4102">
        <v>74910.664910632273</v>
      </c>
      <c r="C4102">
        <v>74653.411803242896</v>
      </c>
      <c r="D4102">
        <v>0</v>
      </c>
      <c r="E4102">
        <v>257.25310738937549</v>
      </c>
      <c r="F4102">
        <v>0</v>
      </c>
      <c r="G4102">
        <v>0.12610446440655659</v>
      </c>
      <c r="H4102">
        <v>0.1261606350855799</v>
      </c>
      <c r="I4102">
        <v>0.12508920718676389</v>
      </c>
      <c r="J4102">
        <v>171</v>
      </c>
      <c r="K4102">
        <v>20</v>
      </c>
      <c r="L4102" t="str">
        <f>VLOOKUP(J4102,Clustering!$D$3:$E$367,2,FALSE)</f>
        <v>Summer</v>
      </c>
      <c r="M4102">
        <v>0.667695488</v>
      </c>
      <c r="N4102">
        <v>0.58556963500000003</v>
      </c>
      <c r="O4102">
        <v>0.58556963500000003</v>
      </c>
      <c r="P4102">
        <v>0.93506079600000003</v>
      </c>
      <c r="Q4102">
        <v>0.44805467100000002</v>
      </c>
      <c r="R4102">
        <v>0.1261606350855799</v>
      </c>
      <c r="S4102">
        <v>0</v>
      </c>
      <c r="T4102">
        <v>6.5097476000000001E-2</v>
      </c>
      <c r="U4102">
        <v>0.666411007</v>
      </c>
      <c r="V4102">
        <v>0.85008076700000001</v>
      </c>
      <c r="W4102">
        <v>1.1309942999999999E-2</v>
      </c>
      <c r="X4102">
        <v>0.13977362400000001</v>
      </c>
      <c r="Y4102">
        <v>0.12508920718676389</v>
      </c>
      <c r="Z4102">
        <v>0.77193345599999996</v>
      </c>
      <c r="AA4102">
        <v>0.666411007</v>
      </c>
      <c r="AB4102">
        <v>0</v>
      </c>
      <c r="AC4102">
        <v>0</v>
      </c>
      <c r="AD4102">
        <v>0.85</v>
      </c>
      <c r="AE4102">
        <v>0.85</v>
      </c>
      <c r="AF4102">
        <v>0.85</v>
      </c>
      <c r="AG4102">
        <v>0.85</v>
      </c>
      <c r="AH4102">
        <v>0.93506079600000003</v>
      </c>
      <c r="AI4102">
        <v>1.1309942999999999E-2</v>
      </c>
      <c r="AJ4102">
        <v>0.76712466099999999</v>
      </c>
      <c r="AK4102">
        <v>0</v>
      </c>
      <c r="AL4102">
        <v>0.71243907500000003</v>
      </c>
    </row>
    <row r="4103" spans="1:38" x14ac:dyDescent="0.35">
      <c r="A4103" t="s">
        <v>4227</v>
      </c>
      <c r="B4103">
        <v>71295.424781829977</v>
      </c>
      <c r="C4103">
        <v>71040.346355405403</v>
      </c>
      <c r="D4103">
        <v>0</v>
      </c>
      <c r="E4103">
        <v>255.0784264245797</v>
      </c>
      <c r="F4103">
        <v>0</v>
      </c>
      <c r="G4103">
        <v>0.1250384443257743</v>
      </c>
      <c r="H4103">
        <v>0.1250356357918232</v>
      </c>
      <c r="I4103">
        <v>0.12508920718676389</v>
      </c>
      <c r="J4103">
        <v>171</v>
      </c>
      <c r="K4103">
        <v>21</v>
      </c>
      <c r="L4103" t="str">
        <f>VLOOKUP(J4103,Clustering!$D$3:$E$367,2,FALSE)</f>
        <v>Summer</v>
      </c>
      <c r="M4103">
        <v>0.65115961899999997</v>
      </c>
      <c r="N4103">
        <v>0.57136493600000005</v>
      </c>
      <c r="O4103">
        <v>0.57136493600000005</v>
      </c>
      <c r="P4103">
        <v>0.93281251600000004</v>
      </c>
      <c r="Q4103">
        <v>0.42034381999999998</v>
      </c>
      <c r="R4103">
        <v>0.1250356357918232</v>
      </c>
      <c r="S4103">
        <v>0</v>
      </c>
      <c r="T4103">
        <v>0</v>
      </c>
      <c r="U4103">
        <v>0.666411007</v>
      </c>
      <c r="V4103">
        <v>0.85008076700000001</v>
      </c>
      <c r="W4103">
        <v>1.1414664E-2</v>
      </c>
      <c r="X4103">
        <v>6.7558465999999998E-2</v>
      </c>
      <c r="Y4103">
        <v>0.12508920718676389</v>
      </c>
      <c r="Z4103">
        <v>0.74632851200000005</v>
      </c>
      <c r="AA4103">
        <v>0.666411007</v>
      </c>
      <c r="AB4103">
        <v>0</v>
      </c>
      <c r="AC4103">
        <v>0</v>
      </c>
      <c r="AD4103">
        <v>0.85</v>
      </c>
      <c r="AE4103">
        <v>0.85</v>
      </c>
      <c r="AF4103">
        <v>0.85</v>
      </c>
      <c r="AG4103">
        <v>0.85</v>
      </c>
      <c r="AH4103">
        <v>0.93281251600000004</v>
      </c>
      <c r="AI4103">
        <v>1.1414664E-2</v>
      </c>
      <c r="AJ4103">
        <v>0.74850609199999996</v>
      </c>
      <c r="AK4103">
        <v>0</v>
      </c>
      <c r="AL4103">
        <v>0.38078244</v>
      </c>
    </row>
    <row r="4104" spans="1:38" x14ac:dyDescent="0.35">
      <c r="A4104" t="s">
        <v>4228</v>
      </c>
      <c r="B4104">
        <v>66351.783276470771</v>
      </c>
      <c r="C4104">
        <v>66091.778705362973</v>
      </c>
      <c r="D4104">
        <v>0</v>
      </c>
      <c r="E4104">
        <v>260.00457110779752</v>
      </c>
      <c r="F4104">
        <v>0</v>
      </c>
      <c r="G4104">
        <v>0.12745322113127319</v>
      </c>
      <c r="H4104">
        <v>0.12776777693380389</v>
      </c>
      <c r="I4104">
        <v>0.12176778070043449</v>
      </c>
      <c r="J4104">
        <v>171</v>
      </c>
      <c r="K4104">
        <v>22</v>
      </c>
      <c r="L4104" t="str">
        <f>VLOOKUP(J4104,Clustering!$D$3:$E$367,2,FALSE)</f>
        <v>Summer</v>
      </c>
      <c r="M4104">
        <v>0.614689704</v>
      </c>
      <c r="N4104">
        <v>0.545698664</v>
      </c>
      <c r="O4104">
        <v>0.545698664</v>
      </c>
      <c r="P4104">
        <v>0.93019799999999997</v>
      </c>
      <c r="Q4104">
        <v>0.41049357600000003</v>
      </c>
      <c r="R4104">
        <v>0.12776777693380389</v>
      </c>
      <c r="S4104">
        <v>0</v>
      </c>
      <c r="T4104">
        <v>0</v>
      </c>
      <c r="U4104">
        <v>0.66559707000000001</v>
      </c>
      <c r="V4104">
        <v>0.85008076700000001</v>
      </c>
      <c r="W4104">
        <v>1.1659015E-2</v>
      </c>
      <c r="X4104">
        <v>3.1359579999999998E-2</v>
      </c>
      <c r="Y4104">
        <v>0.12176778070043449</v>
      </c>
      <c r="Z4104">
        <v>0.66420548800000001</v>
      </c>
      <c r="AA4104">
        <v>0.66559707000000001</v>
      </c>
      <c r="AB4104">
        <v>0</v>
      </c>
      <c r="AC4104">
        <v>0</v>
      </c>
      <c r="AD4104">
        <v>0.85</v>
      </c>
      <c r="AE4104">
        <v>0.85</v>
      </c>
      <c r="AF4104">
        <v>0.85</v>
      </c>
      <c r="AG4104">
        <v>0.85</v>
      </c>
      <c r="AH4104">
        <v>0.93019799999999997</v>
      </c>
      <c r="AI4104">
        <v>1.1659015E-2</v>
      </c>
      <c r="AJ4104">
        <v>0.69583728199999995</v>
      </c>
      <c r="AK4104">
        <v>0</v>
      </c>
      <c r="AL4104">
        <v>0.15400976499999999</v>
      </c>
    </row>
    <row r="4105" spans="1:38" x14ac:dyDescent="0.35">
      <c r="A4105" t="s">
        <v>4229</v>
      </c>
      <c r="B4105">
        <v>61462.840767882168</v>
      </c>
      <c r="C4105">
        <v>61183.112837385263</v>
      </c>
      <c r="D4105">
        <v>0</v>
      </c>
      <c r="E4105">
        <v>279.72793049691438</v>
      </c>
      <c r="F4105">
        <v>0</v>
      </c>
      <c r="G4105">
        <v>0.13712153455731099</v>
      </c>
      <c r="H4105">
        <v>0.13871643077482951</v>
      </c>
      <c r="I4105">
        <v>0.10829457487282371</v>
      </c>
      <c r="J4105">
        <v>171</v>
      </c>
      <c r="K4105">
        <v>23</v>
      </c>
      <c r="L4105" t="str">
        <f>VLOOKUP(J4105,Clustering!$D$3:$E$367,2,FALSE)</f>
        <v>Summer</v>
      </c>
      <c r="M4105">
        <v>0.591420838</v>
      </c>
      <c r="N4105">
        <v>0.54754056200000001</v>
      </c>
      <c r="O4105">
        <v>0.54754056200000001</v>
      </c>
      <c r="P4105">
        <v>0.91095027900000003</v>
      </c>
      <c r="Q4105">
        <v>0.36742535700000001</v>
      </c>
      <c r="R4105">
        <v>0.13871643077482951</v>
      </c>
      <c r="S4105">
        <v>0</v>
      </c>
      <c r="T4105">
        <v>0</v>
      </c>
      <c r="U4105">
        <v>0.66219262099999998</v>
      </c>
      <c r="V4105">
        <v>0.85008076700000001</v>
      </c>
      <c r="W4105">
        <v>1.1938272999999999E-2</v>
      </c>
      <c r="X4105">
        <v>2.4002190999999999E-2</v>
      </c>
      <c r="Y4105">
        <v>0.10829457487282371</v>
      </c>
      <c r="Z4105">
        <v>0.582722187</v>
      </c>
      <c r="AA4105">
        <v>0.66219262099999998</v>
      </c>
      <c r="AB4105">
        <v>0</v>
      </c>
      <c r="AC4105">
        <v>0</v>
      </c>
      <c r="AD4105">
        <v>0.85</v>
      </c>
      <c r="AE4105">
        <v>0.85</v>
      </c>
      <c r="AF4105">
        <v>0.85</v>
      </c>
      <c r="AG4105">
        <v>0.85</v>
      </c>
      <c r="AH4105">
        <v>0.91095027900000003</v>
      </c>
      <c r="AI4105">
        <v>1.1938272999999999E-2</v>
      </c>
      <c r="AJ4105">
        <v>0.63339934099999995</v>
      </c>
      <c r="AK4105">
        <v>0</v>
      </c>
      <c r="AL4105">
        <v>0.13530952399999999</v>
      </c>
    </row>
    <row r="4106" spans="1:38" x14ac:dyDescent="0.35">
      <c r="A4106" t="s">
        <v>4230</v>
      </c>
      <c r="B4106">
        <v>36224.519796446708</v>
      </c>
      <c r="C4106">
        <v>35927.849249296967</v>
      </c>
      <c r="D4106">
        <v>0</v>
      </c>
      <c r="E4106">
        <v>296.67054714974</v>
      </c>
      <c r="F4106">
        <v>0</v>
      </c>
      <c r="G4106">
        <v>0.14542673879889209</v>
      </c>
      <c r="H4106">
        <v>0.14815838913314519</v>
      </c>
      <c r="I4106">
        <v>9.6053511128851299E-2</v>
      </c>
      <c r="J4106">
        <v>172</v>
      </c>
      <c r="K4106">
        <v>0</v>
      </c>
      <c r="L4106" t="str">
        <f>VLOOKUP(J4106,Clustering!$D$3:$E$367,2,FALSE)</f>
        <v>Spring</v>
      </c>
      <c r="M4106">
        <v>0.27876561700000002</v>
      </c>
      <c r="N4106">
        <v>0.32806879300000003</v>
      </c>
      <c r="O4106">
        <v>0.32806879300000003</v>
      </c>
      <c r="P4106">
        <v>0.86806000800000005</v>
      </c>
      <c r="Q4106">
        <v>0.415262246</v>
      </c>
      <c r="R4106">
        <v>0.14815838913314519</v>
      </c>
      <c r="S4106">
        <v>0</v>
      </c>
      <c r="T4106">
        <v>0</v>
      </c>
      <c r="U4106">
        <v>0.64562430500000001</v>
      </c>
      <c r="V4106">
        <v>0.85008076700000001</v>
      </c>
      <c r="W4106">
        <v>1.3299655000000001E-2</v>
      </c>
      <c r="X4106">
        <v>7.9998899999999997E-4</v>
      </c>
      <c r="Y4106">
        <v>9.6053511128851299E-2</v>
      </c>
      <c r="Z4106">
        <v>0.228916697</v>
      </c>
      <c r="AA4106">
        <v>0.64562430500000001</v>
      </c>
      <c r="AB4106">
        <v>0</v>
      </c>
      <c r="AC4106">
        <v>0</v>
      </c>
      <c r="AD4106">
        <v>0.85</v>
      </c>
      <c r="AE4106">
        <v>0.85</v>
      </c>
      <c r="AF4106">
        <v>0.85</v>
      </c>
      <c r="AG4106">
        <v>0.85</v>
      </c>
      <c r="AH4106">
        <v>0.86806000800000005</v>
      </c>
      <c r="AI4106">
        <v>1.3299655000000001E-2</v>
      </c>
      <c r="AJ4106">
        <v>0.36460789900000001</v>
      </c>
      <c r="AK4106">
        <v>0</v>
      </c>
      <c r="AL4106">
        <v>4.8952352999999997E-2</v>
      </c>
    </row>
    <row r="4107" spans="1:38" x14ac:dyDescent="0.35">
      <c r="A4107" t="s">
        <v>4231</v>
      </c>
      <c r="B4107">
        <v>34843.387278474409</v>
      </c>
      <c r="C4107">
        <v>34541.193734289351</v>
      </c>
      <c r="D4107">
        <v>0</v>
      </c>
      <c r="E4107">
        <v>302.19354418505623</v>
      </c>
      <c r="F4107">
        <v>0</v>
      </c>
      <c r="G4107">
        <v>0.1481340902867922</v>
      </c>
      <c r="H4107">
        <v>0.15173427974544351</v>
      </c>
      <c r="I4107">
        <v>8.3062447855707697E-2</v>
      </c>
      <c r="J4107">
        <v>172</v>
      </c>
      <c r="K4107">
        <v>1</v>
      </c>
      <c r="L4107" t="str">
        <f>VLOOKUP(J4107,Clustering!$D$3:$E$367,2,FALSE)</f>
        <v>Spring</v>
      </c>
      <c r="M4107">
        <v>0.27125507199999999</v>
      </c>
      <c r="N4107">
        <v>0.31736251599999998</v>
      </c>
      <c r="O4107">
        <v>0.31736251599999998</v>
      </c>
      <c r="P4107">
        <v>0.877256594</v>
      </c>
      <c r="Q4107">
        <v>0.38000413</v>
      </c>
      <c r="R4107">
        <v>0.15173427974544351</v>
      </c>
      <c r="S4107">
        <v>0</v>
      </c>
      <c r="T4107">
        <v>0</v>
      </c>
      <c r="U4107">
        <v>0.64562430500000001</v>
      </c>
      <c r="V4107">
        <v>0.85008076700000001</v>
      </c>
      <c r="W4107">
        <v>1.2357160000000001E-2</v>
      </c>
      <c r="X4107">
        <v>7.9998899999999997E-4</v>
      </c>
      <c r="Y4107">
        <v>8.3062447855707697E-2</v>
      </c>
      <c r="Z4107">
        <v>0.22480498900000001</v>
      </c>
      <c r="AA4107">
        <v>0.64562430500000001</v>
      </c>
      <c r="AB4107">
        <v>0</v>
      </c>
      <c r="AC4107">
        <v>0</v>
      </c>
      <c r="AD4107">
        <v>0.85</v>
      </c>
      <c r="AE4107">
        <v>0.85</v>
      </c>
      <c r="AF4107">
        <v>0.85</v>
      </c>
      <c r="AG4107">
        <v>0.85</v>
      </c>
      <c r="AH4107">
        <v>0.877256594</v>
      </c>
      <c r="AI4107">
        <v>1.2357160000000001E-2</v>
      </c>
      <c r="AJ4107">
        <v>0.36019315200000002</v>
      </c>
      <c r="AK4107">
        <v>0</v>
      </c>
      <c r="AL4107">
        <v>0</v>
      </c>
    </row>
    <row r="4108" spans="1:38" x14ac:dyDescent="0.35">
      <c r="A4108" t="s">
        <v>4232</v>
      </c>
      <c r="B4108">
        <v>33956.619022670879</v>
      </c>
      <c r="C4108">
        <v>33658.321543447128</v>
      </c>
      <c r="D4108">
        <v>0</v>
      </c>
      <c r="E4108">
        <v>298.29747922375452</v>
      </c>
      <c r="F4108">
        <v>0</v>
      </c>
      <c r="G4108">
        <v>0.14622425452144819</v>
      </c>
      <c r="H4108">
        <v>0.1502878520820419</v>
      </c>
      <c r="I4108">
        <v>7.2776740027074405E-2</v>
      </c>
      <c r="J4108">
        <v>172</v>
      </c>
      <c r="K4108">
        <v>2</v>
      </c>
      <c r="L4108" t="str">
        <f>VLOOKUP(J4108,Clustering!$D$3:$E$367,2,FALSE)</f>
        <v>Spring</v>
      </c>
      <c r="M4108">
        <v>0.26109510200000002</v>
      </c>
      <c r="N4108">
        <v>0.30560907900000001</v>
      </c>
      <c r="O4108">
        <v>0.30560907900000001</v>
      </c>
      <c r="P4108">
        <v>0.876442736</v>
      </c>
      <c r="Q4108">
        <v>0.34552201900000001</v>
      </c>
      <c r="R4108">
        <v>0.1502878520820419</v>
      </c>
      <c r="S4108">
        <v>0</v>
      </c>
      <c r="T4108">
        <v>0</v>
      </c>
      <c r="U4108">
        <v>0.64562430500000001</v>
      </c>
      <c r="V4108">
        <v>0.85008076700000001</v>
      </c>
      <c r="W4108">
        <v>1.2461880999999999E-2</v>
      </c>
      <c r="X4108">
        <v>7.9998899999999997E-4</v>
      </c>
      <c r="Y4108">
        <v>7.2776740027074405E-2</v>
      </c>
      <c r="Z4108">
        <v>0.21959398099999999</v>
      </c>
      <c r="AA4108">
        <v>0.64562430500000001</v>
      </c>
      <c r="AB4108">
        <v>0</v>
      </c>
      <c r="AC4108">
        <v>0</v>
      </c>
      <c r="AD4108">
        <v>0.85</v>
      </c>
      <c r="AE4108">
        <v>0.85</v>
      </c>
      <c r="AF4108">
        <v>0.85</v>
      </c>
      <c r="AG4108">
        <v>0.85</v>
      </c>
      <c r="AH4108">
        <v>0.876442736</v>
      </c>
      <c r="AI4108">
        <v>1.2461880999999999E-2</v>
      </c>
      <c r="AJ4108">
        <v>0.35506891099999999</v>
      </c>
      <c r="AK4108">
        <v>0</v>
      </c>
      <c r="AL4108">
        <v>7.6969109999999999E-3</v>
      </c>
    </row>
    <row r="4109" spans="1:38" x14ac:dyDescent="0.35">
      <c r="A4109" t="s">
        <v>4233</v>
      </c>
      <c r="B4109">
        <v>33349.412549582172</v>
      </c>
      <c r="C4109">
        <v>33061.756105622022</v>
      </c>
      <c r="D4109">
        <v>0</v>
      </c>
      <c r="E4109">
        <v>287.65644396015011</v>
      </c>
      <c r="F4109">
        <v>0</v>
      </c>
      <c r="G4109">
        <v>0.1410080607647794</v>
      </c>
      <c r="H4109">
        <v>0.14488383761738891</v>
      </c>
      <c r="I4109">
        <v>7.09553125990873E-2</v>
      </c>
      <c r="J4109">
        <v>172</v>
      </c>
      <c r="K4109">
        <v>3</v>
      </c>
      <c r="L4109" t="str">
        <f>VLOOKUP(J4109,Clustering!$D$3:$E$367,2,FALSE)</f>
        <v>Spring</v>
      </c>
      <c r="M4109">
        <v>0.25348088400000002</v>
      </c>
      <c r="N4109">
        <v>0.29808175199999998</v>
      </c>
      <c r="O4109">
        <v>0.29808175199999998</v>
      </c>
      <c r="P4109">
        <v>0.87591372899999997</v>
      </c>
      <c r="Q4109">
        <v>0.33421989699999999</v>
      </c>
      <c r="R4109">
        <v>0.14488383761738891</v>
      </c>
      <c r="S4109">
        <v>0</v>
      </c>
      <c r="T4109">
        <v>0</v>
      </c>
      <c r="U4109">
        <v>0.64562430500000001</v>
      </c>
      <c r="V4109">
        <v>0.85008076700000001</v>
      </c>
      <c r="W4109">
        <v>1.3439283999999999E-2</v>
      </c>
      <c r="X4109">
        <v>7.9998899999999997E-4</v>
      </c>
      <c r="Y4109">
        <v>7.09553125990873E-2</v>
      </c>
      <c r="Z4109">
        <v>0.21761502999999999</v>
      </c>
      <c r="AA4109">
        <v>0.64562430500000001</v>
      </c>
      <c r="AB4109">
        <v>0</v>
      </c>
      <c r="AC4109">
        <v>0</v>
      </c>
      <c r="AD4109">
        <v>0.85</v>
      </c>
      <c r="AE4109">
        <v>0.85</v>
      </c>
      <c r="AF4109">
        <v>0.85</v>
      </c>
      <c r="AG4109">
        <v>0.85</v>
      </c>
      <c r="AH4109">
        <v>0.87591372899999997</v>
      </c>
      <c r="AI4109">
        <v>1.3439283999999999E-2</v>
      </c>
      <c r="AJ4109">
        <v>0.35470286899999998</v>
      </c>
      <c r="AK4109">
        <v>0</v>
      </c>
      <c r="AL4109">
        <v>0</v>
      </c>
    </row>
    <row r="4110" spans="1:38" x14ac:dyDescent="0.35">
      <c r="A4110" t="s">
        <v>4234</v>
      </c>
      <c r="B4110">
        <v>33349.732892597953</v>
      </c>
      <c r="C4110">
        <v>33074.413439040647</v>
      </c>
      <c r="D4110">
        <v>0</v>
      </c>
      <c r="E4110">
        <v>275.31945355729067</v>
      </c>
      <c r="F4110">
        <v>0</v>
      </c>
      <c r="G4110">
        <v>0.13496051644965229</v>
      </c>
      <c r="H4110">
        <v>0.13839500240518479</v>
      </c>
      <c r="I4110">
        <v>7.2883882816956E-2</v>
      </c>
      <c r="J4110">
        <v>172</v>
      </c>
      <c r="K4110">
        <v>4</v>
      </c>
      <c r="L4110" t="str">
        <f>VLOOKUP(J4110,Clustering!$D$3:$E$367,2,FALSE)</f>
        <v>Spring</v>
      </c>
      <c r="M4110">
        <v>0.24516975199999999</v>
      </c>
      <c r="N4110">
        <v>0.29515917000000003</v>
      </c>
      <c r="O4110">
        <v>0.29515917000000003</v>
      </c>
      <c r="P4110">
        <v>0.87706330300000002</v>
      </c>
      <c r="Q4110">
        <v>0.32768644400000002</v>
      </c>
      <c r="R4110">
        <v>0.13839500240518479</v>
      </c>
      <c r="S4110">
        <v>0</v>
      </c>
      <c r="T4110">
        <v>0</v>
      </c>
      <c r="U4110">
        <v>0.64562430500000001</v>
      </c>
      <c r="V4110">
        <v>0.85008076700000001</v>
      </c>
      <c r="W4110">
        <v>1.3578913E-2</v>
      </c>
      <c r="X4110">
        <v>7.9998899999999997E-4</v>
      </c>
      <c r="Y4110">
        <v>7.2883882816956E-2</v>
      </c>
      <c r="Z4110">
        <v>0.22054157999999999</v>
      </c>
      <c r="AA4110">
        <v>0.64562430500000001</v>
      </c>
      <c r="AB4110">
        <v>0</v>
      </c>
      <c r="AC4110">
        <v>0</v>
      </c>
      <c r="AD4110">
        <v>0.85</v>
      </c>
      <c r="AE4110">
        <v>0.85</v>
      </c>
      <c r="AF4110">
        <v>0.85</v>
      </c>
      <c r="AG4110">
        <v>0.85</v>
      </c>
      <c r="AH4110">
        <v>0.87706330300000002</v>
      </c>
      <c r="AI4110">
        <v>1.3578913E-2</v>
      </c>
      <c r="AJ4110">
        <v>0.36068450299999999</v>
      </c>
      <c r="AK4110">
        <v>0</v>
      </c>
      <c r="AL4110">
        <v>0</v>
      </c>
    </row>
    <row r="4111" spans="1:38" x14ac:dyDescent="0.35">
      <c r="A4111" t="s">
        <v>4235</v>
      </c>
      <c r="B4111">
        <v>35563.520602037141</v>
      </c>
      <c r="C4111">
        <v>34975.497839723677</v>
      </c>
      <c r="D4111">
        <v>331.8887023142513</v>
      </c>
      <c r="E4111">
        <v>256.13405999920383</v>
      </c>
      <c r="F4111">
        <v>1.4988763794253099E-2</v>
      </c>
      <c r="G4111">
        <v>0.12555591176431549</v>
      </c>
      <c r="H4111">
        <v>0.12827000876137379</v>
      </c>
      <c r="I4111">
        <v>7.6499951975459904E-2</v>
      </c>
      <c r="J4111">
        <v>172</v>
      </c>
      <c r="K4111">
        <v>5</v>
      </c>
      <c r="L4111" t="str">
        <f>VLOOKUP(J4111,Clustering!$D$3:$E$367,2,FALSE)</f>
        <v>Spring</v>
      </c>
      <c r="M4111">
        <v>0.243194202</v>
      </c>
      <c r="N4111">
        <v>0.29541750900000002</v>
      </c>
      <c r="O4111">
        <v>0.29541750900000002</v>
      </c>
      <c r="P4111">
        <v>0.87925054400000002</v>
      </c>
      <c r="Q4111">
        <v>0.32324319600000001</v>
      </c>
      <c r="R4111">
        <v>0.12827000876137379</v>
      </c>
      <c r="S4111">
        <v>1.4988763794253099E-2</v>
      </c>
      <c r="T4111">
        <v>0</v>
      </c>
      <c r="U4111">
        <v>0.64562430500000001</v>
      </c>
      <c r="V4111">
        <v>0.85008076700000001</v>
      </c>
      <c r="W4111">
        <v>1.3718542E-2</v>
      </c>
      <c r="X4111">
        <v>7.9998899999999997E-4</v>
      </c>
      <c r="Y4111">
        <v>7.6499951975459904E-2</v>
      </c>
      <c r="Z4111">
        <v>0.24902803900000001</v>
      </c>
      <c r="AA4111">
        <v>0.64562430500000001</v>
      </c>
      <c r="AB4111">
        <v>0</v>
      </c>
      <c r="AC4111">
        <v>0</v>
      </c>
      <c r="AD4111">
        <v>0.85</v>
      </c>
      <c r="AE4111">
        <v>0.85</v>
      </c>
      <c r="AF4111">
        <v>0.85</v>
      </c>
      <c r="AG4111">
        <v>0.85</v>
      </c>
      <c r="AH4111">
        <v>0.87925054400000002</v>
      </c>
      <c r="AI4111">
        <v>1.3718542E-2</v>
      </c>
      <c r="AJ4111">
        <v>0.38812709499999998</v>
      </c>
      <c r="AK4111">
        <v>1.04921346559772E-2</v>
      </c>
      <c r="AL4111">
        <v>0</v>
      </c>
    </row>
    <row r="4112" spans="1:38" x14ac:dyDescent="0.35">
      <c r="A4112" t="s">
        <v>4236</v>
      </c>
      <c r="B4112">
        <v>38932.891447164388</v>
      </c>
      <c r="C4112">
        <v>36584.137130153977</v>
      </c>
      <c r="D4112">
        <v>2139.2858029685522</v>
      </c>
      <c r="E4112">
        <v>209.46851404185571</v>
      </c>
      <c r="F4112">
        <v>9.6614465528668897E-2</v>
      </c>
      <c r="G4112">
        <v>0.1026806441381645</v>
      </c>
      <c r="H4112">
        <v>0.104424041588351</v>
      </c>
      <c r="I4112">
        <v>7.1169598178850504E-2</v>
      </c>
      <c r="J4112">
        <v>172</v>
      </c>
      <c r="K4112">
        <v>6</v>
      </c>
      <c r="L4112" t="str">
        <f>VLOOKUP(J4112,Clustering!$D$3:$E$367,2,FALSE)</f>
        <v>Spring</v>
      </c>
      <c r="M4112">
        <v>0.25416051899999997</v>
      </c>
      <c r="N4112">
        <v>0.29825726499999999</v>
      </c>
      <c r="O4112">
        <v>0.29825726499999999</v>
      </c>
      <c r="P4112">
        <v>0.88123432000000002</v>
      </c>
      <c r="Q4112">
        <v>0.35611071799999999</v>
      </c>
      <c r="R4112">
        <v>0.104424041588351</v>
      </c>
      <c r="S4112">
        <v>9.6614465528668897E-2</v>
      </c>
      <c r="T4112">
        <v>0</v>
      </c>
      <c r="U4112">
        <v>0.65010095999999995</v>
      </c>
      <c r="V4112">
        <v>0.85008076700000001</v>
      </c>
      <c r="W4112">
        <v>1.3404377E-2</v>
      </c>
      <c r="X4112">
        <v>8.3936000000000004E-4</v>
      </c>
      <c r="Y4112">
        <v>7.1169598178850504E-2</v>
      </c>
      <c r="Z4112">
        <v>0.30316553099999999</v>
      </c>
      <c r="AA4112">
        <v>0.65010095999999995</v>
      </c>
      <c r="AB4112">
        <v>0</v>
      </c>
      <c r="AC4112">
        <v>0</v>
      </c>
      <c r="AD4112">
        <v>0.85</v>
      </c>
      <c r="AE4112">
        <v>0.85</v>
      </c>
      <c r="AF4112">
        <v>0.85</v>
      </c>
      <c r="AG4112">
        <v>0.85</v>
      </c>
      <c r="AH4112">
        <v>0.88123432000000002</v>
      </c>
      <c r="AI4112">
        <v>1.3404377E-2</v>
      </c>
      <c r="AJ4112">
        <v>0.41510233800000002</v>
      </c>
      <c r="AK4112">
        <v>6.7630125870068197E-2</v>
      </c>
      <c r="AL4112">
        <v>0</v>
      </c>
    </row>
    <row r="4113" spans="1:38" x14ac:dyDescent="0.35">
      <c r="A4113" t="s">
        <v>4237</v>
      </c>
      <c r="B4113">
        <v>43391.008825978774</v>
      </c>
      <c r="C4113">
        <v>38454.962297946367</v>
      </c>
      <c r="D4113">
        <v>4729.9654421368587</v>
      </c>
      <c r="E4113">
        <v>206.0810858955316</v>
      </c>
      <c r="F4113">
        <v>0.2136147879479218</v>
      </c>
      <c r="G4113">
        <v>0.1010201401448684</v>
      </c>
      <c r="H4113">
        <v>0.1028168997401271</v>
      </c>
      <c r="I4113">
        <v>6.8544599826751401E-2</v>
      </c>
      <c r="J4113">
        <v>172</v>
      </c>
      <c r="K4113">
        <v>7</v>
      </c>
      <c r="L4113" t="str">
        <f>VLOOKUP(J4113,Clustering!$D$3:$E$367,2,FALSE)</f>
        <v>Spring</v>
      </c>
      <c r="M4113">
        <v>0.263825162</v>
      </c>
      <c r="N4113">
        <v>0.30635254299999998</v>
      </c>
      <c r="O4113">
        <v>0.30635254299999998</v>
      </c>
      <c r="P4113">
        <v>0.882109217</v>
      </c>
      <c r="Q4113">
        <v>0.39696357199999999</v>
      </c>
      <c r="R4113">
        <v>0.1028168997401271</v>
      </c>
      <c r="S4113">
        <v>0.2136147879479218</v>
      </c>
      <c r="T4113">
        <v>0</v>
      </c>
      <c r="U4113">
        <v>0.65669071999999995</v>
      </c>
      <c r="V4113">
        <v>0.85008076700000001</v>
      </c>
      <c r="W4113">
        <v>1.2671325000000001E-2</v>
      </c>
      <c r="X4113">
        <v>1.0881529999999999E-3</v>
      </c>
      <c r="Y4113">
        <v>6.8544599826751401E-2</v>
      </c>
      <c r="Z4113">
        <v>0.289997108</v>
      </c>
      <c r="AA4113">
        <v>0.65669071999999995</v>
      </c>
      <c r="AB4113">
        <v>0</v>
      </c>
      <c r="AC4113">
        <v>0</v>
      </c>
      <c r="AD4113">
        <v>0.85</v>
      </c>
      <c r="AE4113">
        <v>0.85</v>
      </c>
      <c r="AF4113">
        <v>0.85</v>
      </c>
      <c r="AG4113">
        <v>0.85</v>
      </c>
      <c r="AH4113">
        <v>0.882109217</v>
      </c>
      <c r="AI4113">
        <v>1.2671325000000001E-2</v>
      </c>
      <c r="AJ4113">
        <v>0.40054112200000003</v>
      </c>
      <c r="AK4113">
        <v>0.14953035156354519</v>
      </c>
      <c r="AL4113">
        <v>9.6655850000000008E-3</v>
      </c>
    </row>
    <row r="4114" spans="1:38" x14ac:dyDescent="0.35">
      <c r="A4114" t="s">
        <v>4238</v>
      </c>
      <c r="B4114">
        <v>48517.539669985963</v>
      </c>
      <c r="C4114">
        <v>40923.482300586591</v>
      </c>
      <c r="D4114">
        <v>7388.0851506128129</v>
      </c>
      <c r="E4114">
        <v>205.97221878655401</v>
      </c>
      <c r="F4114">
        <v>0.33366084004122448</v>
      </c>
      <c r="G4114">
        <v>0.1009667739149774</v>
      </c>
      <c r="H4114">
        <v>0.1026360962822019</v>
      </c>
      <c r="I4114">
        <v>7.07945984142649E-2</v>
      </c>
      <c r="J4114">
        <v>172</v>
      </c>
      <c r="K4114">
        <v>8</v>
      </c>
      <c r="L4114" t="str">
        <f>VLOOKUP(J4114,Clustering!$D$3:$E$367,2,FALSE)</f>
        <v>Spring</v>
      </c>
      <c r="M4114">
        <v>0.26440688400000001</v>
      </c>
      <c r="N4114">
        <v>0.30254648099999998</v>
      </c>
      <c r="O4114">
        <v>0.30254648099999998</v>
      </c>
      <c r="P4114">
        <v>0.88441853599999998</v>
      </c>
      <c r="Q4114">
        <v>0.42632656000000002</v>
      </c>
      <c r="R4114">
        <v>0.1026360962822019</v>
      </c>
      <c r="S4114">
        <v>0.33366084004122448</v>
      </c>
      <c r="T4114">
        <v>0</v>
      </c>
      <c r="U4114">
        <v>0.65669071999999995</v>
      </c>
      <c r="V4114">
        <v>0.85008076700000001</v>
      </c>
      <c r="W4114">
        <v>1.2182623E-2</v>
      </c>
      <c r="X4114">
        <v>1.0228139999999999E-3</v>
      </c>
      <c r="Y4114">
        <v>7.07945984142649E-2</v>
      </c>
      <c r="Z4114">
        <v>0.28372103799999998</v>
      </c>
      <c r="AA4114">
        <v>0.65669071999999995</v>
      </c>
      <c r="AB4114">
        <v>0</v>
      </c>
      <c r="AC4114">
        <v>0</v>
      </c>
      <c r="AD4114">
        <v>0.85</v>
      </c>
      <c r="AE4114">
        <v>0.85</v>
      </c>
      <c r="AF4114">
        <v>0.85</v>
      </c>
      <c r="AG4114">
        <v>0.85</v>
      </c>
      <c r="AH4114">
        <v>0.88441853599999998</v>
      </c>
      <c r="AI4114">
        <v>1.2182623E-2</v>
      </c>
      <c r="AJ4114">
        <v>0.39226333899999999</v>
      </c>
      <c r="AK4114">
        <v>0.2335625880288571</v>
      </c>
      <c r="AL4114">
        <v>2.9612508999999999E-2</v>
      </c>
    </row>
    <row r="4115" spans="1:38" x14ac:dyDescent="0.35">
      <c r="A4115" t="s">
        <v>4239</v>
      </c>
      <c r="B4115">
        <v>53230.970588643162</v>
      </c>
      <c r="C4115">
        <v>43340.974301798196</v>
      </c>
      <c r="D4115">
        <v>9686.6841730479246</v>
      </c>
      <c r="E4115">
        <v>203.31211379702961</v>
      </c>
      <c r="F4115">
        <v>0.43747021217332838</v>
      </c>
      <c r="G4115">
        <v>9.9662800880896796E-2</v>
      </c>
      <c r="H4115">
        <v>0.10116957934569749</v>
      </c>
      <c r="I4115">
        <v>7.2428525959959203E-2</v>
      </c>
      <c r="J4115">
        <v>172</v>
      </c>
      <c r="K4115">
        <v>9</v>
      </c>
      <c r="L4115" t="str">
        <f>VLOOKUP(J4115,Clustering!$D$3:$E$367,2,FALSE)</f>
        <v>Spring</v>
      </c>
      <c r="M4115">
        <v>0.25910803300000002</v>
      </c>
      <c r="N4115">
        <v>0.30094911800000002</v>
      </c>
      <c r="O4115">
        <v>0.30094911800000002</v>
      </c>
      <c r="P4115">
        <v>0.88541551100000004</v>
      </c>
      <c r="Q4115">
        <v>0.45108358900000001</v>
      </c>
      <c r="R4115">
        <v>0.10116957934569749</v>
      </c>
      <c r="S4115">
        <v>0.43747021217332838</v>
      </c>
      <c r="T4115">
        <v>0.38061054900000002</v>
      </c>
      <c r="U4115">
        <v>0.65642462499999998</v>
      </c>
      <c r="V4115">
        <v>0.85008076700000001</v>
      </c>
      <c r="W4115">
        <v>1.1659015E-2</v>
      </c>
      <c r="X4115">
        <v>7.9998899999999997E-4</v>
      </c>
      <c r="Y4115">
        <v>7.2428525959959203E-2</v>
      </c>
      <c r="Z4115">
        <v>0.260725812</v>
      </c>
      <c r="AA4115">
        <v>0.65642462499999998</v>
      </c>
      <c r="AB4115">
        <v>0</v>
      </c>
      <c r="AC4115">
        <v>0</v>
      </c>
      <c r="AD4115">
        <v>0.85</v>
      </c>
      <c r="AE4115">
        <v>0.85</v>
      </c>
      <c r="AF4115">
        <v>0.85</v>
      </c>
      <c r="AG4115">
        <v>0.85</v>
      </c>
      <c r="AH4115">
        <v>0.88541551100000004</v>
      </c>
      <c r="AI4115">
        <v>1.1659015E-2</v>
      </c>
      <c r="AJ4115">
        <v>0.37527642900000002</v>
      </c>
      <c r="AK4115">
        <v>0.30622914852132987</v>
      </c>
      <c r="AL4115">
        <v>0</v>
      </c>
    </row>
    <row r="4116" spans="1:38" x14ac:dyDescent="0.35">
      <c r="A4116" t="s">
        <v>4240</v>
      </c>
      <c r="B4116">
        <v>55651.308610161097</v>
      </c>
      <c r="C4116">
        <v>44059.033810308123</v>
      </c>
      <c r="D4116">
        <v>11388.59568371099</v>
      </c>
      <c r="E4116">
        <v>203.67911614199289</v>
      </c>
      <c r="F4116">
        <v>0.51433197171552403</v>
      </c>
      <c r="G4116">
        <v>9.9842703991172899E-2</v>
      </c>
      <c r="H4116">
        <v>0.1012097578919031</v>
      </c>
      <c r="I4116">
        <v>7.5133881404469596E-2</v>
      </c>
      <c r="J4116">
        <v>172</v>
      </c>
      <c r="K4116">
        <v>10</v>
      </c>
      <c r="L4116" t="str">
        <f>VLOOKUP(J4116,Clustering!$D$3:$E$367,2,FALSE)</f>
        <v>Spring</v>
      </c>
      <c r="M4116">
        <v>0.26146371800000001</v>
      </c>
      <c r="N4116">
        <v>0.297210105</v>
      </c>
      <c r="O4116">
        <v>0.297210105</v>
      </c>
      <c r="P4116">
        <v>0.886412486</v>
      </c>
      <c r="Q4116">
        <v>0.44630240399999999</v>
      </c>
      <c r="R4116">
        <v>0.1012097578919031</v>
      </c>
      <c r="S4116">
        <v>0.51433197171552403</v>
      </c>
      <c r="T4116">
        <v>0.64870787399999996</v>
      </c>
      <c r="U4116">
        <v>0.65687855100000003</v>
      </c>
      <c r="V4116">
        <v>0.85008076700000001</v>
      </c>
      <c r="W4116">
        <v>1.1484479000000001E-2</v>
      </c>
      <c r="X4116">
        <v>7.9998899999999997E-4</v>
      </c>
      <c r="Y4116">
        <v>7.5133881404469596E-2</v>
      </c>
      <c r="Z4116">
        <v>0.27476282400000002</v>
      </c>
      <c r="AA4116">
        <v>0.65687855100000003</v>
      </c>
      <c r="AB4116">
        <v>0</v>
      </c>
      <c r="AC4116">
        <v>0</v>
      </c>
      <c r="AD4116">
        <v>0.85</v>
      </c>
      <c r="AE4116">
        <v>0.85</v>
      </c>
      <c r="AF4116">
        <v>0.85</v>
      </c>
      <c r="AG4116">
        <v>0.85</v>
      </c>
      <c r="AH4116">
        <v>0.886412486</v>
      </c>
      <c r="AI4116">
        <v>1.1484479000000001E-2</v>
      </c>
      <c r="AJ4116">
        <v>0.37825136199999998</v>
      </c>
      <c r="AK4116">
        <v>0.36003238020086681</v>
      </c>
      <c r="AL4116">
        <v>0</v>
      </c>
    </row>
    <row r="4117" spans="1:38" x14ac:dyDescent="0.35">
      <c r="A4117" t="s">
        <v>4241</v>
      </c>
      <c r="B4117">
        <v>56823.445642460691</v>
      </c>
      <c r="C4117">
        <v>44294.110709531269</v>
      </c>
      <c r="D4117">
        <v>12321.69607968663</v>
      </c>
      <c r="E4117">
        <v>207.63885324278729</v>
      </c>
      <c r="F4117">
        <v>0.55647266928696537</v>
      </c>
      <c r="G4117">
        <v>0.1017837515896015</v>
      </c>
      <c r="H4117">
        <v>0.1029173461056411</v>
      </c>
      <c r="I4117">
        <v>8.1294591822661397E-2</v>
      </c>
      <c r="J4117">
        <v>172</v>
      </c>
      <c r="K4117">
        <v>11</v>
      </c>
      <c r="L4117" t="str">
        <f>VLOOKUP(J4117,Clustering!$D$3:$E$367,2,FALSE)</f>
        <v>Spring</v>
      </c>
      <c r="M4117">
        <v>0.25473072200000002</v>
      </c>
      <c r="N4117">
        <v>0.28310598100000001</v>
      </c>
      <c r="O4117">
        <v>0.28310598100000001</v>
      </c>
      <c r="P4117">
        <v>0.88809106699999996</v>
      </c>
      <c r="Q4117">
        <v>0.41275900700000001</v>
      </c>
      <c r="R4117">
        <v>0.1029173461056411</v>
      </c>
      <c r="S4117">
        <v>0.55647266928696537</v>
      </c>
      <c r="T4117">
        <v>0.69147650000000005</v>
      </c>
      <c r="U4117">
        <v>0.65687855100000003</v>
      </c>
      <c r="V4117">
        <v>0.85008076700000001</v>
      </c>
      <c r="W4117">
        <v>1.1379757000000001E-2</v>
      </c>
      <c r="X4117">
        <v>7.9998899999999997E-4</v>
      </c>
      <c r="Y4117">
        <v>8.1294591822661397E-2</v>
      </c>
      <c r="Z4117">
        <v>0.29694740200000003</v>
      </c>
      <c r="AA4117">
        <v>0.65687855100000003</v>
      </c>
      <c r="AB4117">
        <v>0</v>
      </c>
      <c r="AC4117">
        <v>0</v>
      </c>
      <c r="AD4117">
        <v>0.85</v>
      </c>
      <c r="AE4117">
        <v>0.85</v>
      </c>
      <c r="AF4117">
        <v>0.85</v>
      </c>
      <c r="AG4117">
        <v>0.85</v>
      </c>
      <c r="AH4117">
        <v>0.88809106699999996</v>
      </c>
      <c r="AI4117">
        <v>1.1379757000000001E-2</v>
      </c>
      <c r="AJ4117">
        <v>0.383757177</v>
      </c>
      <c r="AK4117">
        <v>0.3895308685008757</v>
      </c>
      <c r="AL4117">
        <v>9.2362929999999996E-3</v>
      </c>
    </row>
    <row r="4118" spans="1:38" x14ac:dyDescent="0.35">
      <c r="A4118" t="s">
        <v>4242</v>
      </c>
      <c r="B4118">
        <v>56620.573460714142</v>
      </c>
      <c r="C4118">
        <v>43763.680393427428</v>
      </c>
      <c r="D4118">
        <v>12649.92618068798</v>
      </c>
      <c r="E4118">
        <v>206.96688659873641</v>
      </c>
      <c r="F4118">
        <v>0.57129620326015484</v>
      </c>
      <c r="G4118">
        <v>0.10145435617585109</v>
      </c>
      <c r="H4118">
        <v>0.1021740430008375</v>
      </c>
      <c r="I4118">
        <v>8.8446373047257901E-2</v>
      </c>
      <c r="J4118">
        <v>172</v>
      </c>
      <c r="K4118">
        <v>12</v>
      </c>
      <c r="L4118" t="str">
        <f>VLOOKUP(J4118,Clustering!$D$3:$E$367,2,FALSE)</f>
        <v>Spring</v>
      </c>
      <c r="M4118">
        <v>0.249788968</v>
      </c>
      <c r="N4118">
        <v>0.27224391199999998</v>
      </c>
      <c r="O4118">
        <v>0.27224391199999998</v>
      </c>
      <c r="P4118">
        <v>0.88874215199999995</v>
      </c>
      <c r="Q4118">
        <v>0.38151858999999999</v>
      </c>
      <c r="R4118">
        <v>0.1021740430008375</v>
      </c>
      <c r="S4118">
        <v>0.57129620326015484</v>
      </c>
      <c r="T4118">
        <v>0.675532719</v>
      </c>
      <c r="U4118">
        <v>0.65687855100000003</v>
      </c>
      <c r="V4118">
        <v>0.85008076700000001</v>
      </c>
      <c r="W4118">
        <v>1.1484479000000001E-2</v>
      </c>
      <c r="X4118">
        <v>8.0166500000000002E-4</v>
      </c>
      <c r="Y4118">
        <v>8.8446373047257901E-2</v>
      </c>
      <c r="Z4118">
        <v>0.31904980900000002</v>
      </c>
      <c r="AA4118">
        <v>0.65687855100000003</v>
      </c>
      <c r="AB4118">
        <v>0</v>
      </c>
      <c r="AC4118">
        <v>0</v>
      </c>
      <c r="AD4118">
        <v>0.85</v>
      </c>
      <c r="AE4118">
        <v>0.85</v>
      </c>
      <c r="AF4118">
        <v>0.85</v>
      </c>
      <c r="AG4118">
        <v>0.85</v>
      </c>
      <c r="AH4118">
        <v>0.88874215199999995</v>
      </c>
      <c r="AI4118">
        <v>1.1484479000000001E-2</v>
      </c>
      <c r="AJ4118">
        <v>0.392426416</v>
      </c>
      <c r="AK4118">
        <v>0.39990734228210839</v>
      </c>
      <c r="AL4118">
        <v>9.2362929999999996E-3</v>
      </c>
    </row>
    <row r="4119" spans="1:38" x14ac:dyDescent="0.35">
      <c r="A4119" t="s">
        <v>4243</v>
      </c>
      <c r="B4119">
        <v>54551.232733921774</v>
      </c>
      <c r="C4119">
        <v>41792.921896675507</v>
      </c>
      <c r="D4119">
        <v>12555.83561235082</v>
      </c>
      <c r="E4119">
        <v>202.47522489544079</v>
      </c>
      <c r="F4119">
        <v>0.56704688324944408</v>
      </c>
      <c r="G4119">
        <v>9.9252561223255195E-2</v>
      </c>
      <c r="H4119">
        <v>9.9502169678165206E-2</v>
      </c>
      <c r="I4119">
        <v>9.4741011952801699E-2</v>
      </c>
      <c r="J4119">
        <v>172</v>
      </c>
      <c r="K4119">
        <v>13</v>
      </c>
      <c r="L4119" t="str">
        <f>VLOOKUP(J4119,Clustering!$D$3:$E$367,2,FALSE)</f>
        <v>Spring</v>
      </c>
      <c r="M4119">
        <v>0.24479537700000001</v>
      </c>
      <c r="N4119">
        <v>0.25992843999999998</v>
      </c>
      <c r="O4119">
        <v>0.25992843999999998</v>
      </c>
      <c r="P4119">
        <v>0.88865059300000004</v>
      </c>
      <c r="Q4119">
        <v>0.356448655</v>
      </c>
      <c r="R4119">
        <v>9.9502169678165206E-2</v>
      </c>
      <c r="S4119">
        <v>0.56704688324944408</v>
      </c>
      <c r="T4119">
        <v>0.66427384</v>
      </c>
      <c r="U4119">
        <v>0.65687855100000003</v>
      </c>
      <c r="V4119">
        <v>0.85008076700000001</v>
      </c>
      <c r="W4119">
        <v>1.0123096999999999E-2</v>
      </c>
      <c r="X4119">
        <v>7.9998899999999997E-4</v>
      </c>
      <c r="Y4119">
        <v>9.4741011952801699E-2</v>
      </c>
      <c r="Z4119">
        <v>0.32334850900000001</v>
      </c>
      <c r="AA4119">
        <v>0.65687855100000003</v>
      </c>
      <c r="AB4119">
        <v>0</v>
      </c>
      <c r="AC4119">
        <v>0</v>
      </c>
      <c r="AD4119">
        <v>0.85</v>
      </c>
      <c r="AE4119">
        <v>0.85</v>
      </c>
      <c r="AF4119">
        <v>0.85</v>
      </c>
      <c r="AG4119">
        <v>0.85</v>
      </c>
      <c r="AH4119">
        <v>0.88865059300000004</v>
      </c>
      <c r="AI4119">
        <v>1.0123096999999999E-2</v>
      </c>
      <c r="AJ4119">
        <v>0.40027920900000002</v>
      </c>
      <c r="AK4119">
        <v>0.3969328182746108</v>
      </c>
      <c r="AL4119">
        <v>9.2362929999999996E-3</v>
      </c>
    </row>
    <row r="4120" spans="1:38" x14ac:dyDescent="0.35">
      <c r="A4120" t="s">
        <v>4244</v>
      </c>
      <c r="B4120">
        <v>54207.377660374528</v>
      </c>
      <c r="C4120">
        <v>42262.673486760497</v>
      </c>
      <c r="D4120">
        <v>11743.30293446776</v>
      </c>
      <c r="E4120">
        <v>201.40123914626631</v>
      </c>
      <c r="F4120">
        <v>0.53035126722220893</v>
      </c>
      <c r="G4120">
        <v>9.8726097620718697E-2</v>
      </c>
      <c r="H4120">
        <v>9.8638330934744806E-2</v>
      </c>
      <c r="I4120">
        <v>0.1003124370266447</v>
      </c>
      <c r="J4120">
        <v>172</v>
      </c>
      <c r="K4120">
        <v>14</v>
      </c>
      <c r="L4120" t="str">
        <f>VLOOKUP(J4120,Clustering!$D$3:$E$367,2,FALSE)</f>
        <v>Spring</v>
      </c>
      <c r="M4120">
        <v>0.24384503900000001</v>
      </c>
      <c r="N4120">
        <v>0.25880831399999998</v>
      </c>
      <c r="O4120">
        <v>0.25880831399999998</v>
      </c>
      <c r="P4120">
        <v>0.88747050100000002</v>
      </c>
      <c r="Q4120">
        <v>0.34975249200000003</v>
      </c>
      <c r="R4120">
        <v>9.8638330934744806E-2</v>
      </c>
      <c r="S4120">
        <v>0.53035126722220893</v>
      </c>
      <c r="T4120">
        <v>0.65679310899999999</v>
      </c>
      <c r="U4120">
        <v>0.65687855100000003</v>
      </c>
      <c r="V4120">
        <v>0.85008076700000001</v>
      </c>
      <c r="W4120">
        <v>9.9834680000000006E-3</v>
      </c>
      <c r="X4120">
        <v>1.332757E-3</v>
      </c>
      <c r="Y4120">
        <v>0.1003124370266447</v>
      </c>
      <c r="Z4120">
        <v>0.32489395500000001</v>
      </c>
      <c r="AA4120">
        <v>0.65687855100000003</v>
      </c>
      <c r="AB4120">
        <v>0</v>
      </c>
      <c r="AC4120">
        <v>0</v>
      </c>
      <c r="AD4120">
        <v>0.85</v>
      </c>
      <c r="AE4120">
        <v>0.85</v>
      </c>
      <c r="AF4120">
        <v>0.85</v>
      </c>
      <c r="AG4120">
        <v>0.85</v>
      </c>
      <c r="AH4120">
        <v>0.88747050100000002</v>
      </c>
      <c r="AI4120">
        <v>9.9834680000000006E-3</v>
      </c>
      <c r="AJ4120">
        <v>0.40114683899999998</v>
      </c>
      <c r="AK4120">
        <v>0.37124588705554618</v>
      </c>
      <c r="AL4120">
        <v>9.4140809999999995E-3</v>
      </c>
    </row>
    <row r="4121" spans="1:38" x14ac:dyDescent="0.35">
      <c r="A4121" t="s">
        <v>4245</v>
      </c>
      <c r="B4121">
        <v>54637.623813662671</v>
      </c>
      <c r="C4121">
        <v>44314.360804046293</v>
      </c>
      <c r="D4121">
        <v>10116.163747965211</v>
      </c>
      <c r="E4121">
        <v>207.09926165117071</v>
      </c>
      <c r="F4121">
        <v>0.45686637678515107</v>
      </c>
      <c r="G4121">
        <v>0.10151924590743661</v>
      </c>
      <c r="H4121">
        <v>0.1013503828036227</v>
      </c>
      <c r="I4121">
        <v>0.10457136292443819</v>
      </c>
      <c r="J4121">
        <v>172</v>
      </c>
      <c r="K4121">
        <v>15</v>
      </c>
      <c r="L4121" t="str">
        <f>VLOOKUP(J4121,Clustering!$D$3:$E$367,2,FALSE)</f>
        <v>Spring</v>
      </c>
      <c r="M4121">
        <v>0.24371832800000001</v>
      </c>
      <c r="N4121">
        <v>0.26350968800000002</v>
      </c>
      <c r="O4121">
        <v>0.26350968800000002</v>
      </c>
      <c r="P4121">
        <v>0.88662612399999996</v>
      </c>
      <c r="Q4121">
        <v>0.34492124200000002</v>
      </c>
      <c r="R4121">
        <v>0.1013503828036227</v>
      </c>
      <c r="S4121">
        <v>0.45686637678515107</v>
      </c>
      <c r="T4121">
        <v>0.66691854299999997</v>
      </c>
      <c r="U4121">
        <v>0.65687855100000003</v>
      </c>
      <c r="V4121">
        <v>0.85008076700000001</v>
      </c>
      <c r="W4121">
        <v>1.008819E-2</v>
      </c>
      <c r="X4121">
        <v>1.332757E-3</v>
      </c>
      <c r="Y4121">
        <v>0.10457136292443819</v>
      </c>
      <c r="Z4121">
        <v>0.335184814</v>
      </c>
      <c r="AA4121">
        <v>0.65687855100000003</v>
      </c>
      <c r="AB4121">
        <v>0</v>
      </c>
      <c r="AC4121">
        <v>0</v>
      </c>
      <c r="AD4121">
        <v>0.85</v>
      </c>
      <c r="AE4121">
        <v>0.85</v>
      </c>
      <c r="AF4121">
        <v>0.85</v>
      </c>
      <c r="AG4121">
        <v>0.85</v>
      </c>
      <c r="AH4121">
        <v>0.88662612399999996</v>
      </c>
      <c r="AI4121">
        <v>1.008819E-2</v>
      </c>
      <c r="AJ4121">
        <v>0.41580300799999997</v>
      </c>
      <c r="AK4121">
        <v>0.3198064637496057</v>
      </c>
      <c r="AL4121">
        <v>9.4140809999999995E-3</v>
      </c>
    </row>
    <row r="4122" spans="1:38" x14ac:dyDescent="0.35">
      <c r="A4122" t="s">
        <v>4246</v>
      </c>
      <c r="B4122">
        <v>54729.705993483913</v>
      </c>
      <c r="C4122">
        <v>46774.873747642392</v>
      </c>
      <c r="D4122">
        <v>7741.0653775791243</v>
      </c>
      <c r="E4122">
        <v>213.7668682623972</v>
      </c>
      <c r="F4122">
        <v>0.34960213966711629</v>
      </c>
      <c r="G4122">
        <v>0.1047876805207829</v>
      </c>
      <c r="H4122">
        <v>0.1049463626890238</v>
      </c>
      <c r="I4122">
        <v>0.1019195788748687</v>
      </c>
      <c r="J4122">
        <v>172</v>
      </c>
      <c r="K4122">
        <v>16</v>
      </c>
      <c r="L4122" t="str">
        <f>VLOOKUP(J4122,Clustering!$D$3:$E$367,2,FALSE)</f>
        <v>Spring</v>
      </c>
      <c r="M4122">
        <v>0.24177733600000001</v>
      </c>
      <c r="N4122">
        <v>0.279079048</v>
      </c>
      <c r="O4122">
        <v>0.279079048</v>
      </c>
      <c r="P4122">
        <v>0.876290138</v>
      </c>
      <c r="Q4122">
        <v>0.34370717099999998</v>
      </c>
      <c r="R4122">
        <v>0.1049463626890238</v>
      </c>
      <c r="S4122">
        <v>0.34960213966711629</v>
      </c>
      <c r="T4122">
        <v>0.67651503700000004</v>
      </c>
      <c r="U4122">
        <v>0.66614491200000003</v>
      </c>
      <c r="V4122">
        <v>0.85008076700000001</v>
      </c>
      <c r="W4122">
        <v>1.0018375E-2</v>
      </c>
      <c r="X4122">
        <v>1.332757E-3</v>
      </c>
      <c r="Y4122">
        <v>0.1019195788748687</v>
      </c>
      <c r="Z4122">
        <v>0.36046607800000002</v>
      </c>
      <c r="AA4122">
        <v>0.66614491200000003</v>
      </c>
      <c r="AB4122">
        <v>0</v>
      </c>
      <c r="AC4122">
        <v>0</v>
      </c>
      <c r="AD4122">
        <v>0.85</v>
      </c>
      <c r="AE4122">
        <v>0.85</v>
      </c>
      <c r="AF4122">
        <v>0.85</v>
      </c>
      <c r="AG4122">
        <v>0.85</v>
      </c>
      <c r="AH4122">
        <v>0.876290138</v>
      </c>
      <c r="AI4122">
        <v>1.0018375E-2</v>
      </c>
      <c r="AJ4122">
        <v>0.43847681199999999</v>
      </c>
      <c r="AK4122">
        <v>0.24472149776698141</v>
      </c>
      <c r="AL4122">
        <v>9.2362929999999996E-3</v>
      </c>
    </row>
    <row r="4123" spans="1:38" x14ac:dyDescent="0.35">
      <c r="A4123" t="s">
        <v>4247</v>
      </c>
      <c r="B4123">
        <v>54414.321266564613</v>
      </c>
      <c r="C4123">
        <v>49372.851343403781</v>
      </c>
      <c r="D4123">
        <v>4819.2920654454056</v>
      </c>
      <c r="E4123">
        <v>222.17785771542651</v>
      </c>
      <c r="F4123">
        <v>0.21764895858396319</v>
      </c>
      <c r="G4123">
        <v>0.1089107145663855</v>
      </c>
      <c r="H4123">
        <v>0.10964725259507881</v>
      </c>
      <c r="I4123">
        <v>9.5598154271854502E-2</v>
      </c>
      <c r="J4123">
        <v>172</v>
      </c>
      <c r="K4123">
        <v>17</v>
      </c>
      <c r="L4123" t="str">
        <f>VLOOKUP(J4123,Clustering!$D$3:$E$367,2,FALSE)</f>
        <v>Spring</v>
      </c>
      <c r="M4123">
        <v>0.243626174</v>
      </c>
      <c r="N4123">
        <v>0.29822965600000001</v>
      </c>
      <c r="O4123">
        <v>0.29822965600000001</v>
      </c>
      <c r="P4123">
        <v>0.87688018499999998</v>
      </c>
      <c r="Q4123">
        <v>0.36264417100000002</v>
      </c>
      <c r="R4123">
        <v>0.10964725259507881</v>
      </c>
      <c r="S4123">
        <v>0.21764895858396319</v>
      </c>
      <c r="T4123">
        <v>0.66790086100000001</v>
      </c>
      <c r="U4123">
        <v>0.66614491200000003</v>
      </c>
      <c r="V4123">
        <v>0.85008076700000001</v>
      </c>
      <c r="W4123">
        <v>1.0018375E-2</v>
      </c>
      <c r="X4123">
        <v>3.5316800000000001E-3</v>
      </c>
      <c r="Y4123">
        <v>9.5598154271854502E-2</v>
      </c>
      <c r="Z4123">
        <v>0.37417071899999998</v>
      </c>
      <c r="AA4123">
        <v>0.66614491200000003</v>
      </c>
      <c r="AB4123">
        <v>0</v>
      </c>
      <c r="AC4123">
        <v>0</v>
      </c>
      <c r="AD4123">
        <v>0.85</v>
      </c>
      <c r="AE4123">
        <v>0.85</v>
      </c>
      <c r="AF4123">
        <v>0.85</v>
      </c>
      <c r="AG4123">
        <v>0.85</v>
      </c>
      <c r="AH4123">
        <v>0.87688018499999998</v>
      </c>
      <c r="AI4123">
        <v>1.0018375E-2</v>
      </c>
      <c r="AJ4123">
        <v>0.48342131399999999</v>
      </c>
      <c r="AK4123">
        <v>0.15235427100877419</v>
      </c>
      <c r="AL4123">
        <v>0.282721628</v>
      </c>
    </row>
    <row r="4124" spans="1:38" x14ac:dyDescent="0.35">
      <c r="A4124" t="s">
        <v>4248</v>
      </c>
      <c r="B4124">
        <v>54360.675122285058</v>
      </c>
      <c r="C4124">
        <v>51964.644518627509</v>
      </c>
      <c r="D4124">
        <v>2173.3447160996211</v>
      </c>
      <c r="E4124">
        <v>222.68588755792811</v>
      </c>
      <c r="F4124">
        <v>9.8152634801834504E-2</v>
      </c>
      <c r="G4124">
        <v>0.1091597488029059</v>
      </c>
      <c r="H4124">
        <v>0.11012939514954601</v>
      </c>
      <c r="I4124">
        <v>9.1633871046235396E-2</v>
      </c>
      <c r="J4124">
        <v>172</v>
      </c>
      <c r="K4124">
        <v>18</v>
      </c>
      <c r="L4124" t="str">
        <f>VLOOKUP(J4124,Clustering!$D$3:$E$367,2,FALSE)</f>
        <v>Spring</v>
      </c>
      <c r="M4124">
        <v>0.25065866999999997</v>
      </c>
      <c r="N4124">
        <v>0.313836485</v>
      </c>
      <c r="O4124">
        <v>0.313836485</v>
      </c>
      <c r="P4124">
        <v>0.87696156999999997</v>
      </c>
      <c r="Q4124">
        <v>0.40118152899999998</v>
      </c>
      <c r="R4124">
        <v>0.11012939514954601</v>
      </c>
      <c r="S4124">
        <v>9.8152634801834504E-2</v>
      </c>
      <c r="T4124">
        <v>0.587728578</v>
      </c>
      <c r="U4124">
        <v>0.66614491200000003</v>
      </c>
      <c r="V4124">
        <v>0.85008076700000001</v>
      </c>
      <c r="W4124">
        <v>1.0158004E-2</v>
      </c>
      <c r="X4124">
        <v>2.7398167000000001E-2</v>
      </c>
      <c r="Y4124">
        <v>9.1633871046235396E-2</v>
      </c>
      <c r="Z4124">
        <v>0.39619727599999999</v>
      </c>
      <c r="AA4124">
        <v>0.66614491200000003</v>
      </c>
      <c r="AB4124">
        <v>0</v>
      </c>
      <c r="AC4124">
        <v>0</v>
      </c>
      <c r="AD4124">
        <v>0.85</v>
      </c>
      <c r="AE4124">
        <v>0.85</v>
      </c>
      <c r="AF4124">
        <v>0.85</v>
      </c>
      <c r="AG4124">
        <v>0.85</v>
      </c>
      <c r="AH4124">
        <v>0.87696156999999997</v>
      </c>
      <c r="AI4124">
        <v>1.0158004E-2</v>
      </c>
      <c r="AJ4124">
        <v>0.50598851700000003</v>
      </c>
      <c r="AK4124">
        <v>6.8706844361284103E-2</v>
      </c>
      <c r="AL4124">
        <v>0.422111599</v>
      </c>
    </row>
    <row r="4125" spans="1:38" x14ac:dyDescent="0.35">
      <c r="A4125" t="s">
        <v>4249</v>
      </c>
      <c r="B4125">
        <v>55635.230539177697</v>
      </c>
      <c r="C4125">
        <v>55063.548388099938</v>
      </c>
      <c r="D4125">
        <v>344.08222629276912</v>
      </c>
      <c r="E4125">
        <v>227.59992478499649</v>
      </c>
      <c r="F4125">
        <v>1.5539447952704901E-2</v>
      </c>
      <c r="G4125">
        <v>0.1115685905808806</v>
      </c>
      <c r="H4125">
        <v>0.1126003757411904</v>
      </c>
      <c r="I4125">
        <v>9.2919584524814594E-2</v>
      </c>
      <c r="J4125">
        <v>172</v>
      </c>
      <c r="K4125">
        <v>19</v>
      </c>
      <c r="L4125" t="str">
        <f>VLOOKUP(J4125,Clustering!$D$3:$E$367,2,FALSE)</f>
        <v>Spring</v>
      </c>
      <c r="M4125">
        <v>0.26664161600000003</v>
      </c>
      <c r="N4125">
        <v>0.33066993099999997</v>
      </c>
      <c r="O4125">
        <v>0.33066993099999997</v>
      </c>
      <c r="P4125">
        <v>0.87750075100000002</v>
      </c>
      <c r="Q4125">
        <v>0.424874682</v>
      </c>
      <c r="R4125">
        <v>0.1126003757411904</v>
      </c>
      <c r="S4125">
        <v>1.5539447952704901E-2</v>
      </c>
      <c r="T4125">
        <v>0.23069366799999999</v>
      </c>
      <c r="U4125">
        <v>0.666411007</v>
      </c>
      <c r="V4125">
        <v>0.85008076700000001</v>
      </c>
      <c r="W4125">
        <v>1.0611798E-2</v>
      </c>
      <c r="X4125">
        <v>2.7398167000000001E-2</v>
      </c>
      <c r="Y4125">
        <v>9.2919584524814594E-2</v>
      </c>
      <c r="Z4125">
        <v>0.413633847</v>
      </c>
      <c r="AA4125">
        <v>0.666411007</v>
      </c>
      <c r="AB4125">
        <v>0</v>
      </c>
      <c r="AC4125">
        <v>0</v>
      </c>
      <c r="AD4125">
        <v>0.85</v>
      </c>
      <c r="AE4125">
        <v>0.85</v>
      </c>
      <c r="AF4125">
        <v>0.85</v>
      </c>
      <c r="AG4125">
        <v>0.85</v>
      </c>
      <c r="AH4125">
        <v>0.87750075100000002</v>
      </c>
      <c r="AI4125">
        <v>1.0611798E-2</v>
      </c>
      <c r="AJ4125">
        <v>0.524523607</v>
      </c>
      <c r="AK4125">
        <v>1.08776135668934E-2</v>
      </c>
      <c r="AL4125">
        <v>0.39185298200000002</v>
      </c>
    </row>
    <row r="4126" spans="1:38" x14ac:dyDescent="0.35">
      <c r="A4126" t="s">
        <v>4250</v>
      </c>
      <c r="B4126">
        <v>53090.707625182687</v>
      </c>
      <c r="C4126">
        <v>52871.663820996931</v>
      </c>
      <c r="D4126">
        <v>0</v>
      </c>
      <c r="E4126">
        <v>219.04380418575519</v>
      </c>
      <c r="F4126">
        <v>0</v>
      </c>
      <c r="G4126">
        <v>0.1073744138165466</v>
      </c>
      <c r="H4126">
        <v>0.10820082493167731</v>
      </c>
      <c r="I4126">
        <v>9.2437441970347395E-2</v>
      </c>
      <c r="J4126">
        <v>172</v>
      </c>
      <c r="K4126">
        <v>20</v>
      </c>
      <c r="L4126" t="str">
        <f>VLOOKUP(J4126,Clustering!$D$3:$E$367,2,FALSE)</f>
        <v>Spring</v>
      </c>
      <c r="M4126">
        <v>0.283920477</v>
      </c>
      <c r="N4126">
        <v>0.33907087699999999</v>
      </c>
      <c r="O4126">
        <v>0.33907087699999999</v>
      </c>
      <c r="P4126">
        <v>0.87706330300000002</v>
      </c>
      <c r="Q4126">
        <v>0.44582678799999997</v>
      </c>
      <c r="R4126">
        <v>0.10820082493167731</v>
      </c>
      <c r="S4126">
        <v>0</v>
      </c>
      <c r="T4126">
        <v>0</v>
      </c>
      <c r="U4126">
        <v>0.666411007</v>
      </c>
      <c r="V4126">
        <v>0.85008076700000001</v>
      </c>
      <c r="W4126">
        <v>1.071652E-2</v>
      </c>
      <c r="X4126">
        <v>1.3216158E-2</v>
      </c>
      <c r="Y4126">
        <v>9.2437441970347395E-2</v>
      </c>
      <c r="Z4126">
        <v>0.41376237100000002</v>
      </c>
      <c r="AA4126">
        <v>0.666411007</v>
      </c>
      <c r="AB4126">
        <v>0</v>
      </c>
      <c r="AC4126">
        <v>0</v>
      </c>
      <c r="AD4126">
        <v>0.85</v>
      </c>
      <c r="AE4126">
        <v>0.85</v>
      </c>
      <c r="AF4126">
        <v>0.85</v>
      </c>
      <c r="AG4126">
        <v>0.85</v>
      </c>
      <c r="AH4126">
        <v>0.87706330300000002</v>
      </c>
      <c r="AI4126">
        <v>1.071652E-2</v>
      </c>
      <c r="AJ4126">
        <v>0.52178234800000001</v>
      </c>
      <c r="AK4126">
        <v>0</v>
      </c>
      <c r="AL4126">
        <v>0.34357275399999998</v>
      </c>
    </row>
    <row r="4127" spans="1:38" x14ac:dyDescent="0.35">
      <c r="A4127" t="s">
        <v>4251</v>
      </c>
      <c r="B4127">
        <v>49986.199804608113</v>
      </c>
      <c r="C4127">
        <v>49788.523700269201</v>
      </c>
      <c r="D4127">
        <v>0</v>
      </c>
      <c r="E4127">
        <v>197.6761043389094</v>
      </c>
      <c r="F4127">
        <v>0</v>
      </c>
      <c r="G4127">
        <v>9.6900051146524196E-2</v>
      </c>
      <c r="H4127">
        <v>9.7252171090651596E-2</v>
      </c>
      <c r="I4127">
        <v>9.0535657449949097E-2</v>
      </c>
      <c r="J4127">
        <v>172</v>
      </c>
      <c r="K4127">
        <v>21</v>
      </c>
      <c r="L4127" t="str">
        <f>VLOOKUP(J4127,Clustering!$D$3:$E$367,2,FALSE)</f>
        <v>Spring</v>
      </c>
      <c r="M4127">
        <v>0.28851665399999998</v>
      </c>
      <c r="N4127">
        <v>0.33774368599999999</v>
      </c>
      <c r="O4127">
        <v>0.33774368599999999</v>
      </c>
      <c r="P4127">
        <v>0.87764317599999997</v>
      </c>
      <c r="Q4127">
        <v>0.446878149</v>
      </c>
      <c r="R4127">
        <v>9.7252171090651596E-2</v>
      </c>
      <c r="S4127">
        <v>0</v>
      </c>
      <c r="T4127">
        <v>0</v>
      </c>
      <c r="U4127">
        <v>0.666411007</v>
      </c>
      <c r="V4127">
        <v>0.85008076700000001</v>
      </c>
      <c r="W4127">
        <v>1.0681613E-2</v>
      </c>
      <c r="X4127">
        <v>1.332757E-3</v>
      </c>
      <c r="Y4127">
        <v>9.0535657449949097E-2</v>
      </c>
      <c r="Z4127">
        <v>0.40820529700000002</v>
      </c>
      <c r="AA4127">
        <v>0.666411007</v>
      </c>
      <c r="AB4127">
        <v>0</v>
      </c>
      <c r="AC4127">
        <v>0</v>
      </c>
      <c r="AD4127">
        <v>0.85</v>
      </c>
      <c r="AE4127">
        <v>0.85</v>
      </c>
      <c r="AF4127">
        <v>0.85</v>
      </c>
      <c r="AG4127">
        <v>0.85</v>
      </c>
      <c r="AH4127">
        <v>0.87764317599999997</v>
      </c>
      <c r="AI4127">
        <v>1.0681613E-2</v>
      </c>
      <c r="AJ4127">
        <v>0.49218974199999999</v>
      </c>
      <c r="AK4127">
        <v>0</v>
      </c>
      <c r="AL4127">
        <v>0.10074931099999999</v>
      </c>
    </row>
    <row r="4128" spans="1:38" x14ac:dyDescent="0.35">
      <c r="A4128" t="s">
        <v>4252</v>
      </c>
      <c r="B4128">
        <v>46270.059146756663</v>
      </c>
      <c r="C4128">
        <v>46096.789620236872</v>
      </c>
      <c r="D4128">
        <v>0</v>
      </c>
      <c r="E4128">
        <v>173.26952651978661</v>
      </c>
      <c r="F4128">
        <v>0</v>
      </c>
      <c r="G4128">
        <v>8.4936042411660098E-2</v>
      </c>
      <c r="H4128">
        <v>8.4937446678635606E-2</v>
      </c>
      <c r="I4128">
        <v>8.4910660981165204E-2</v>
      </c>
      <c r="J4128">
        <v>172</v>
      </c>
      <c r="K4128">
        <v>22</v>
      </c>
      <c r="L4128" t="str">
        <f>VLOOKUP(J4128,Clustering!$D$3:$E$367,2,FALSE)</f>
        <v>Spring</v>
      </c>
      <c r="M4128">
        <v>0.27883473199999997</v>
      </c>
      <c r="N4128">
        <v>0.331924157</v>
      </c>
      <c r="O4128">
        <v>0.331924157</v>
      </c>
      <c r="P4128">
        <v>0.87862997799999998</v>
      </c>
      <c r="Q4128">
        <v>0.45016990699999998</v>
      </c>
      <c r="R4128">
        <v>8.4937446678635606E-2</v>
      </c>
      <c r="S4128">
        <v>0</v>
      </c>
      <c r="T4128">
        <v>0</v>
      </c>
      <c r="U4128">
        <v>0.666411007</v>
      </c>
      <c r="V4128">
        <v>0.85008076700000001</v>
      </c>
      <c r="W4128">
        <v>1.071652E-2</v>
      </c>
      <c r="X4128">
        <v>1.332757E-3</v>
      </c>
      <c r="Y4128">
        <v>8.4910660981165204E-2</v>
      </c>
      <c r="Z4128">
        <v>0.36384298799999998</v>
      </c>
      <c r="AA4128">
        <v>0.666411007</v>
      </c>
      <c r="AB4128">
        <v>0</v>
      </c>
      <c r="AC4128">
        <v>0</v>
      </c>
      <c r="AD4128">
        <v>0.85</v>
      </c>
      <c r="AE4128">
        <v>0.85</v>
      </c>
      <c r="AF4128">
        <v>0.85</v>
      </c>
      <c r="AG4128">
        <v>0.85</v>
      </c>
      <c r="AH4128">
        <v>0.87862997799999998</v>
      </c>
      <c r="AI4128">
        <v>1.071652E-2</v>
      </c>
      <c r="AJ4128">
        <v>0.4362915</v>
      </c>
      <c r="AK4128">
        <v>0</v>
      </c>
      <c r="AL4128">
        <v>8.1543892000000007E-2</v>
      </c>
    </row>
    <row r="4129" spans="1:38" x14ac:dyDescent="0.35">
      <c r="A4129" t="s">
        <v>4253</v>
      </c>
      <c r="B4129">
        <v>42373.894103810177</v>
      </c>
      <c r="C4129">
        <v>42220.579607604071</v>
      </c>
      <c r="D4129">
        <v>0</v>
      </c>
      <c r="E4129">
        <v>153.31449620610621</v>
      </c>
      <c r="F4129">
        <v>0</v>
      </c>
      <c r="G4129">
        <v>7.5154164806914794E-2</v>
      </c>
      <c r="H4129">
        <v>7.5113792131366694E-2</v>
      </c>
      <c r="I4129">
        <v>7.5883880933640693E-2</v>
      </c>
      <c r="J4129">
        <v>172</v>
      </c>
      <c r="K4129">
        <v>23</v>
      </c>
      <c r="L4129" t="str">
        <f>VLOOKUP(J4129,Clustering!$D$3:$E$367,2,FALSE)</f>
        <v>Spring</v>
      </c>
      <c r="M4129">
        <v>0.26601381800000001</v>
      </c>
      <c r="N4129">
        <v>0.32931907399999999</v>
      </c>
      <c r="O4129">
        <v>0.32931907399999999</v>
      </c>
      <c r="P4129">
        <v>0.87266847400000003</v>
      </c>
      <c r="Q4129">
        <v>0.42104472700000001</v>
      </c>
      <c r="R4129">
        <v>7.5113792131366694E-2</v>
      </c>
      <c r="S4129">
        <v>0</v>
      </c>
      <c r="T4129">
        <v>0</v>
      </c>
      <c r="U4129">
        <v>0.65528198199999999</v>
      </c>
      <c r="V4129">
        <v>0.85008076700000001</v>
      </c>
      <c r="W4129">
        <v>1.197318E-2</v>
      </c>
      <c r="X4129">
        <v>1.332757E-3</v>
      </c>
      <c r="Y4129">
        <v>7.5883880933640693E-2</v>
      </c>
      <c r="Z4129">
        <v>0.304329619</v>
      </c>
      <c r="AA4129">
        <v>0.65528198199999999</v>
      </c>
      <c r="AB4129">
        <v>0</v>
      </c>
      <c r="AC4129">
        <v>0</v>
      </c>
      <c r="AD4129">
        <v>0.85</v>
      </c>
      <c r="AE4129">
        <v>0.85</v>
      </c>
      <c r="AF4129">
        <v>0.85</v>
      </c>
      <c r="AG4129">
        <v>0.85</v>
      </c>
      <c r="AH4129">
        <v>0.87266847400000003</v>
      </c>
      <c r="AI4129">
        <v>1.197318E-2</v>
      </c>
      <c r="AJ4129">
        <v>0.38142008199999999</v>
      </c>
      <c r="AK4129">
        <v>0</v>
      </c>
      <c r="AL4129">
        <v>3.9464554999999998E-2</v>
      </c>
    </row>
    <row r="4130" spans="1:38" x14ac:dyDescent="0.35">
      <c r="A4130" t="s">
        <v>4254</v>
      </c>
      <c r="B4130">
        <v>39672.890300372819</v>
      </c>
      <c r="C4130">
        <v>39529.261258694853</v>
      </c>
      <c r="D4130">
        <v>0</v>
      </c>
      <c r="E4130">
        <v>143.629041677972</v>
      </c>
      <c r="F4130">
        <v>0</v>
      </c>
      <c r="G4130">
        <v>7.0406392979398005E-2</v>
      </c>
      <c r="H4130">
        <v>7.0633884229442501E-2</v>
      </c>
      <c r="I4130">
        <v>6.6294601239237805E-2</v>
      </c>
      <c r="J4130">
        <v>173</v>
      </c>
      <c r="K4130">
        <v>0</v>
      </c>
      <c r="L4130" t="str">
        <f>VLOOKUP(J4130,Clustering!$D$3:$E$367,2,FALSE)</f>
        <v>Spring</v>
      </c>
      <c r="M4130">
        <v>0.27876561700000002</v>
      </c>
      <c r="N4130">
        <v>0.32806879300000003</v>
      </c>
      <c r="O4130">
        <v>0.32806879300000003</v>
      </c>
      <c r="P4130">
        <v>0.86806000800000005</v>
      </c>
      <c r="Q4130">
        <v>0.415262246</v>
      </c>
      <c r="R4130">
        <v>7.0633884229442501E-2</v>
      </c>
      <c r="S4130">
        <v>0</v>
      </c>
      <c r="T4130">
        <v>0</v>
      </c>
      <c r="U4130">
        <v>0.64562430500000001</v>
      </c>
      <c r="V4130">
        <v>0.85008076700000001</v>
      </c>
      <c r="W4130">
        <v>1.3299655000000001E-2</v>
      </c>
      <c r="X4130">
        <v>7.9998899999999997E-4</v>
      </c>
      <c r="Y4130">
        <v>6.6294601239237805E-2</v>
      </c>
      <c r="Z4130">
        <v>0.228916697</v>
      </c>
      <c r="AA4130">
        <v>0.64562430500000001</v>
      </c>
      <c r="AB4130">
        <v>0</v>
      </c>
      <c r="AC4130">
        <v>0</v>
      </c>
      <c r="AD4130">
        <v>0.85</v>
      </c>
      <c r="AE4130">
        <v>0.85</v>
      </c>
      <c r="AF4130">
        <v>0.85</v>
      </c>
      <c r="AG4130">
        <v>0.85</v>
      </c>
      <c r="AH4130">
        <v>0.86806000800000005</v>
      </c>
      <c r="AI4130">
        <v>1.3299655000000001E-2</v>
      </c>
      <c r="AJ4130">
        <v>0.36460789900000001</v>
      </c>
      <c r="AK4130">
        <v>0</v>
      </c>
      <c r="AL4130">
        <v>4.8952352999999997E-2</v>
      </c>
    </row>
    <row r="4131" spans="1:38" x14ac:dyDescent="0.35">
      <c r="A4131" t="s">
        <v>4255</v>
      </c>
      <c r="B4131">
        <v>38720.387975543214</v>
      </c>
      <c r="C4131">
        <v>38575.323355028057</v>
      </c>
      <c r="D4131">
        <v>0</v>
      </c>
      <c r="E4131">
        <v>145.0646205151485</v>
      </c>
      <c r="F4131">
        <v>0</v>
      </c>
      <c r="G4131">
        <v>7.1110108095660998E-2</v>
      </c>
      <c r="H4131">
        <v>7.1578080065274094E-2</v>
      </c>
      <c r="I4131">
        <v>6.2651746383263596E-2</v>
      </c>
      <c r="J4131">
        <v>173</v>
      </c>
      <c r="K4131">
        <v>1</v>
      </c>
      <c r="L4131" t="str">
        <f>VLOOKUP(J4131,Clustering!$D$3:$E$367,2,FALSE)</f>
        <v>Spring</v>
      </c>
      <c r="M4131">
        <v>0.27125507199999999</v>
      </c>
      <c r="N4131">
        <v>0.31736251599999998</v>
      </c>
      <c r="O4131">
        <v>0.31736251599999998</v>
      </c>
      <c r="P4131">
        <v>0.877256594</v>
      </c>
      <c r="Q4131">
        <v>0.38000413</v>
      </c>
      <c r="R4131">
        <v>7.1578080065274094E-2</v>
      </c>
      <c r="S4131">
        <v>0</v>
      </c>
      <c r="T4131">
        <v>0</v>
      </c>
      <c r="U4131">
        <v>0.64562430500000001</v>
      </c>
      <c r="V4131">
        <v>0.85008076700000001</v>
      </c>
      <c r="W4131">
        <v>1.2357160000000001E-2</v>
      </c>
      <c r="X4131">
        <v>7.9998899999999997E-4</v>
      </c>
      <c r="Y4131">
        <v>6.2651746383263596E-2</v>
      </c>
      <c r="Z4131">
        <v>0.22480498900000001</v>
      </c>
      <c r="AA4131">
        <v>0.64562430500000001</v>
      </c>
      <c r="AB4131">
        <v>0</v>
      </c>
      <c r="AC4131">
        <v>0</v>
      </c>
      <c r="AD4131">
        <v>0.85</v>
      </c>
      <c r="AE4131">
        <v>0.85</v>
      </c>
      <c r="AF4131">
        <v>0.85</v>
      </c>
      <c r="AG4131">
        <v>0.85</v>
      </c>
      <c r="AH4131">
        <v>0.877256594</v>
      </c>
      <c r="AI4131">
        <v>1.2357160000000001E-2</v>
      </c>
      <c r="AJ4131">
        <v>0.36019315200000002</v>
      </c>
      <c r="AK4131">
        <v>0</v>
      </c>
      <c r="AL4131">
        <v>0</v>
      </c>
    </row>
    <row r="4132" spans="1:38" x14ac:dyDescent="0.35">
      <c r="A4132" t="s">
        <v>4256</v>
      </c>
      <c r="B4132">
        <v>38113.445083858664</v>
      </c>
      <c r="C4132">
        <v>37961.722419636098</v>
      </c>
      <c r="D4132">
        <v>0</v>
      </c>
      <c r="E4132">
        <v>151.72266422255689</v>
      </c>
      <c r="F4132">
        <v>0</v>
      </c>
      <c r="G4132">
        <v>7.4373855011057199E-2</v>
      </c>
      <c r="H4132">
        <v>7.4872720854133101E-2</v>
      </c>
      <c r="I4132">
        <v>6.5357101827773906E-2</v>
      </c>
      <c r="J4132">
        <v>173</v>
      </c>
      <c r="K4132">
        <v>2</v>
      </c>
      <c r="L4132" t="str">
        <f>VLOOKUP(J4132,Clustering!$D$3:$E$367,2,FALSE)</f>
        <v>Spring</v>
      </c>
      <c r="M4132">
        <v>0.26109510200000002</v>
      </c>
      <c r="N4132">
        <v>0.30560907900000001</v>
      </c>
      <c r="O4132">
        <v>0.30560907900000001</v>
      </c>
      <c r="P4132">
        <v>0.876442736</v>
      </c>
      <c r="Q4132">
        <v>0.34552201900000001</v>
      </c>
      <c r="R4132">
        <v>7.4872720854133101E-2</v>
      </c>
      <c r="S4132">
        <v>0</v>
      </c>
      <c r="T4132">
        <v>0</v>
      </c>
      <c r="U4132">
        <v>0.64562430500000001</v>
      </c>
      <c r="V4132">
        <v>0.85008076700000001</v>
      </c>
      <c r="W4132">
        <v>1.2461880999999999E-2</v>
      </c>
      <c r="X4132">
        <v>7.9998899999999997E-4</v>
      </c>
      <c r="Y4132">
        <v>6.5357101827773906E-2</v>
      </c>
      <c r="Z4132">
        <v>0.21959398099999999</v>
      </c>
      <c r="AA4132">
        <v>0.64562430500000001</v>
      </c>
      <c r="AB4132">
        <v>0</v>
      </c>
      <c r="AC4132">
        <v>0</v>
      </c>
      <c r="AD4132">
        <v>0.85</v>
      </c>
      <c r="AE4132">
        <v>0.85</v>
      </c>
      <c r="AF4132">
        <v>0.85</v>
      </c>
      <c r="AG4132">
        <v>0.85</v>
      </c>
      <c r="AH4132">
        <v>0.876442736</v>
      </c>
      <c r="AI4132">
        <v>1.2461880999999999E-2</v>
      </c>
      <c r="AJ4132">
        <v>0.35506891099999999</v>
      </c>
      <c r="AK4132">
        <v>0</v>
      </c>
      <c r="AL4132">
        <v>7.6969109999999999E-3</v>
      </c>
    </row>
    <row r="4133" spans="1:38" x14ac:dyDescent="0.35">
      <c r="A4133" t="s">
        <v>4257</v>
      </c>
      <c r="B4133">
        <v>37706.982893724882</v>
      </c>
      <c r="C4133">
        <v>37549.043046821731</v>
      </c>
      <c r="D4133">
        <v>0</v>
      </c>
      <c r="E4133">
        <v>157.93984690315409</v>
      </c>
      <c r="F4133">
        <v>0</v>
      </c>
      <c r="G4133">
        <v>7.7421493579977504E-2</v>
      </c>
      <c r="H4133">
        <v>7.7845933273347503E-2</v>
      </c>
      <c r="I4133">
        <v>6.9749956212919295E-2</v>
      </c>
      <c r="J4133">
        <v>173</v>
      </c>
      <c r="K4133">
        <v>3</v>
      </c>
      <c r="L4133" t="str">
        <f>VLOOKUP(J4133,Clustering!$D$3:$E$367,2,FALSE)</f>
        <v>Spring</v>
      </c>
      <c r="M4133">
        <v>0.25348088400000002</v>
      </c>
      <c r="N4133">
        <v>0.29808175199999998</v>
      </c>
      <c r="O4133">
        <v>0.29808175199999998</v>
      </c>
      <c r="P4133">
        <v>0.87591372899999997</v>
      </c>
      <c r="Q4133">
        <v>0.33421989699999999</v>
      </c>
      <c r="R4133">
        <v>7.7845933273347503E-2</v>
      </c>
      <c r="S4133">
        <v>0</v>
      </c>
      <c r="T4133">
        <v>0</v>
      </c>
      <c r="U4133">
        <v>0.64562430500000001</v>
      </c>
      <c r="V4133">
        <v>0.85008076700000001</v>
      </c>
      <c r="W4133">
        <v>1.3439283999999999E-2</v>
      </c>
      <c r="X4133">
        <v>7.9998899999999997E-4</v>
      </c>
      <c r="Y4133">
        <v>6.9749956212919295E-2</v>
      </c>
      <c r="Z4133">
        <v>0.21761502999999999</v>
      </c>
      <c r="AA4133">
        <v>0.64562430500000001</v>
      </c>
      <c r="AB4133">
        <v>0</v>
      </c>
      <c r="AC4133">
        <v>0</v>
      </c>
      <c r="AD4133">
        <v>0.85</v>
      </c>
      <c r="AE4133">
        <v>0.85</v>
      </c>
      <c r="AF4133">
        <v>0.85</v>
      </c>
      <c r="AG4133">
        <v>0.85</v>
      </c>
      <c r="AH4133">
        <v>0.87591372899999997</v>
      </c>
      <c r="AI4133">
        <v>1.3439283999999999E-2</v>
      </c>
      <c r="AJ4133">
        <v>0.35470286899999998</v>
      </c>
      <c r="AK4133">
        <v>0</v>
      </c>
      <c r="AL4133">
        <v>0</v>
      </c>
    </row>
    <row r="4134" spans="1:38" x14ac:dyDescent="0.35">
      <c r="A4134" t="s">
        <v>4258</v>
      </c>
      <c r="B4134">
        <v>37727.580437039127</v>
      </c>
      <c r="C4134">
        <v>37562.640365968378</v>
      </c>
      <c r="D4134">
        <v>0</v>
      </c>
      <c r="E4134">
        <v>164.9400710707512</v>
      </c>
      <c r="F4134">
        <v>0</v>
      </c>
      <c r="G4134">
        <v>8.0852976015074005E-2</v>
      </c>
      <c r="H4134">
        <v>8.1301288247028994E-2</v>
      </c>
      <c r="I4134">
        <v>7.2749954329604002E-2</v>
      </c>
      <c r="J4134">
        <v>173</v>
      </c>
      <c r="K4134">
        <v>4</v>
      </c>
      <c r="L4134" t="str">
        <f>VLOOKUP(J4134,Clustering!$D$3:$E$367,2,FALSE)</f>
        <v>Spring</v>
      </c>
      <c r="M4134">
        <v>0.24516975199999999</v>
      </c>
      <c r="N4134">
        <v>0.29515917000000003</v>
      </c>
      <c r="O4134">
        <v>0.29515917000000003</v>
      </c>
      <c r="P4134">
        <v>0.87706330300000002</v>
      </c>
      <c r="Q4134">
        <v>0.32768644400000002</v>
      </c>
      <c r="R4134">
        <v>8.1301288247028994E-2</v>
      </c>
      <c r="S4134">
        <v>0</v>
      </c>
      <c r="T4134">
        <v>0</v>
      </c>
      <c r="U4134">
        <v>0.64562430500000001</v>
      </c>
      <c r="V4134">
        <v>0.85008076700000001</v>
      </c>
      <c r="W4134">
        <v>1.3578913E-2</v>
      </c>
      <c r="X4134">
        <v>7.9998899999999997E-4</v>
      </c>
      <c r="Y4134">
        <v>7.2749954329604002E-2</v>
      </c>
      <c r="Z4134">
        <v>0.22054157999999999</v>
      </c>
      <c r="AA4134">
        <v>0.64562430500000001</v>
      </c>
      <c r="AB4134">
        <v>0</v>
      </c>
      <c r="AC4134">
        <v>0</v>
      </c>
      <c r="AD4134">
        <v>0.85</v>
      </c>
      <c r="AE4134">
        <v>0.85</v>
      </c>
      <c r="AF4134">
        <v>0.85</v>
      </c>
      <c r="AG4134">
        <v>0.85</v>
      </c>
      <c r="AH4134">
        <v>0.87706330300000002</v>
      </c>
      <c r="AI4134">
        <v>1.3578913E-2</v>
      </c>
      <c r="AJ4134">
        <v>0.36068450299999999</v>
      </c>
      <c r="AK4134">
        <v>0</v>
      </c>
      <c r="AL4134">
        <v>0</v>
      </c>
    </row>
    <row r="4135" spans="1:38" x14ac:dyDescent="0.35">
      <c r="A4135" t="s">
        <v>4259</v>
      </c>
      <c r="B4135">
        <v>39792.958096928422</v>
      </c>
      <c r="C4135">
        <v>39224.97908481682</v>
      </c>
      <c r="D4135">
        <v>403.0427662023792</v>
      </c>
      <c r="E4135">
        <v>164.93624590922391</v>
      </c>
      <c r="F4135">
        <v>1.82022249611552E-2</v>
      </c>
      <c r="G4135">
        <v>8.0851100935893996E-2</v>
      </c>
      <c r="H4135">
        <v>8.1180752608412093E-2</v>
      </c>
      <c r="I4135">
        <v>7.4892810127236004E-2</v>
      </c>
      <c r="J4135">
        <v>173</v>
      </c>
      <c r="K4135">
        <v>5</v>
      </c>
      <c r="L4135" t="str">
        <f>VLOOKUP(J4135,Clustering!$D$3:$E$367,2,FALSE)</f>
        <v>Spring</v>
      </c>
      <c r="M4135">
        <v>0.243194202</v>
      </c>
      <c r="N4135">
        <v>0.29541750900000002</v>
      </c>
      <c r="O4135">
        <v>0.29541750900000002</v>
      </c>
      <c r="P4135">
        <v>0.87925054400000002</v>
      </c>
      <c r="Q4135">
        <v>0.32324319600000001</v>
      </c>
      <c r="R4135">
        <v>8.1180752608412093E-2</v>
      </c>
      <c r="S4135">
        <v>1.82022249611552E-2</v>
      </c>
      <c r="T4135">
        <v>0</v>
      </c>
      <c r="U4135">
        <v>0.64562430500000001</v>
      </c>
      <c r="V4135">
        <v>0.85008076700000001</v>
      </c>
      <c r="W4135">
        <v>1.3718542E-2</v>
      </c>
      <c r="X4135">
        <v>7.9998899999999997E-4</v>
      </c>
      <c r="Y4135">
        <v>7.4892810127236004E-2</v>
      </c>
      <c r="Z4135">
        <v>0.24902803900000001</v>
      </c>
      <c r="AA4135">
        <v>0.64562430500000001</v>
      </c>
      <c r="AB4135">
        <v>0</v>
      </c>
      <c r="AC4135">
        <v>0</v>
      </c>
      <c r="AD4135">
        <v>0.85</v>
      </c>
      <c r="AE4135">
        <v>0.85</v>
      </c>
      <c r="AF4135">
        <v>0.85</v>
      </c>
      <c r="AG4135">
        <v>0.85</v>
      </c>
      <c r="AH4135">
        <v>0.87925054400000002</v>
      </c>
      <c r="AI4135">
        <v>1.3718542E-2</v>
      </c>
      <c r="AJ4135">
        <v>0.38812709499999998</v>
      </c>
      <c r="AK4135">
        <v>1.27415574728086E-2</v>
      </c>
      <c r="AL4135">
        <v>0</v>
      </c>
    </row>
    <row r="4136" spans="1:38" x14ac:dyDescent="0.35">
      <c r="A4136" t="s">
        <v>4260</v>
      </c>
      <c r="B4136">
        <v>41012.183295024988</v>
      </c>
      <c r="C4136">
        <v>38350.367322722108</v>
      </c>
      <c r="D4136">
        <v>2524.9675329928768</v>
      </c>
      <c r="E4136">
        <v>136.84843931000259</v>
      </c>
      <c r="F4136">
        <v>0.1140326310485662</v>
      </c>
      <c r="G4136">
        <v>6.7082568289216896E-2</v>
      </c>
      <c r="H4136">
        <v>6.7057993617144193E-2</v>
      </c>
      <c r="I4136">
        <v>6.7526743322876198E-2</v>
      </c>
      <c r="J4136">
        <v>173</v>
      </c>
      <c r="K4136">
        <v>6</v>
      </c>
      <c r="L4136" t="str">
        <f>VLOOKUP(J4136,Clustering!$D$3:$E$367,2,FALSE)</f>
        <v>Spring</v>
      </c>
      <c r="M4136">
        <v>0.25416051899999997</v>
      </c>
      <c r="N4136">
        <v>0.29825726499999999</v>
      </c>
      <c r="O4136">
        <v>0.29825726499999999</v>
      </c>
      <c r="P4136">
        <v>0.88123432000000002</v>
      </c>
      <c r="Q4136">
        <v>0.35611071799999999</v>
      </c>
      <c r="R4136">
        <v>6.7057993617144193E-2</v>
      </c>
      <c r="S4136">
        <v>0.1140326310485662</v>
      </c>
      <c r="T4136">
        <v>0</v>
      </c>
      <c r="U4136">
        <v>0.65010095999999995</v>
      </c>
      <c r="V4136">
        <v>0.85008076700000001</v>
      </c>
      <c r="W4136">
        <v>1.3404377E-2</v>
      </c>
      <c r="X4136">
        <v>8.3936000000000004E-4</v>
      </c>
      <c r="Y4136">
        <v>6.7526743322876198E-2</v>
      </c>
      <c r="Z4136">
        <v>0.30316553099999999</v>
      </c>
      <c r="AA4136">
        <v>0.65010095999999995</v>
      </c>
      <c r="AB4136">
        <v>0</v>
      </c>
      <c r="AC4136">
        <v>0</v>
      </c>
      <c r="AD4136">
        <v>0.85</v>
      </c>
      <c r="AE4136">
        <v>0.85</v>
      </c>
      <c r="AF4136">
        <v>0.85</v>
      </c>
      <c r="AG4136">
        <v>0.85</v>
      </c>
      <c r="AH4136">
        <v>0.88123432000000002</v>
      </c>
      <c r="AI4136">
        <v>1.3404377E-2</v>
      </c>
      <c r="AJ4136">
        <v>0.41510233800000002</v>
      </c>
      <c r="AK4136">
        <v>7.98228417339963E-2</v>
      </c>
      <c r="AL4136">
        <v>0</v>
      </c>
    </row>
    <row r="4137" spans="1:38" x14ac:dyDescent="0.35">
      <c r="A4137" t="s">
        <v>4261</v>
      </c>
      <c r="B4137">
        <v>43188.924530634962</v>
      </c>
      <c r="C4137">
        <v>37506.172676965703</v>
      </c>
      <c r="D4137">
        <v>5559.857066963471</v>
      </c>
      <c r="E4137">
        <v>122.8947867057886</v>
      </c>
      <c r="F4137">
        <v>0.25109436906236737</v>
      </c>
      <c r="G4137">
        <v>6.0242542502837497E-2</v>
      </c>
      <c r="H4137">
        <v>6.0267819308398002E-2</v>
      </c>
      <c r="I4137">
        <v>5.9785676753930803E-2</v>
      </c>
      <c r="J4137">
        <v>173</v>
      </c>
      <c r="K4137">
        <v>7</v>
      </c>
      <c r="L4137" t="str">
        <f>VLOOKUP(J4137,Clustering!$D$3:$E$367,2,FALSE)</f>
        <v>Spring</v>
      </c>
      <c r="M4137">
        <v>0.263825162</v>
      </c>
      <c r="N4137">
        <v>0.30635254299999998</v>
      </c>
      <c r="O4137">
        <v>0.30635254299999998</v>
      </c>
      <c r="P4137">
        <v>0.882109217</v>
      </c>
      <c r="Q4137">
        <v>0.39696357199999999</v>
      </c>
      <c r="R4137">
        <v>6.0267819308398002E-2</v>
      </c>
      <c r="S4137">
        <v>0.25109436906236737</v>
      </c>
      <c r="T4137">
        <v>0</v>
      </c>
      <c r="U4137">
        <v>0.65669071999999995</v>
      </c>
      <c r="V4137">
        <v>0.85008076700000001</v>
      </c>
      <c r="W4137">
        <v>1.2671325000000001E-2</v>
      </c>
      <c r="X4137">
        <v>1.0881529999999999E-3</v>
      </c>
      <c r="Y4137">
        <v>5.9785676753930803E-2</v>
      </c>
      <c r="Z4137">
        <v>0.289997108</v>
      </c>
      <c r="AA4137">
        <v>0.65669071999999995</v>
      </c>
      <c r="AB4137">
        <v>0</v>
      </c>
      <c r="AC4137">
        <v>0</v>
      </c>
      <c r="AD4137">
        <v>0.85</v>
      </c>
      <c r="AE4137">
        <v>0.85</v>
      </c>
      <c r="AF4137">
        <v>0.85</v>
      </c>
      <c r="AG4137">
        <v>0.85</v>
      </c>
      <c r="AH4137">
        <v>0.882109217</v>
      </c>
      <c r="AI4137">
        <v>1.2671325000000001E-2</v>
      </c>
      <c r="AJ4137">
        <v>0.40054112200000003</v>
      </c>
      <c r="AK4137">
        <v>0.17576605834365719</v>
      </c>
      <c r="AL4137">
        <v>9.6655850000000008E-3</v>
      </c>
    </row>
    <row r="4138" spans="1:38" x14ac:dyDescent="0.35">
      <c r="A4138" t="s">
        <v>4262</v>
      </c>
      <c r="B4138">
        <v>45535.458491823571</v>
      </c>
      <c r="C4138">
        <v>36588.564667810133</v>
      </c>
      <c r="D4138">
        <v>8831.6922165095257</v>
      </c>
      <c r="E4138">
        <v>115.2016075039238</v>
      </c>
      <c r="F4138">
        <v>0.39885704940767869</v>
      </c>
      <c r="G4138">
        <v>5.6471376227413599E-2</v>
      </c>
      <c r="H4138">
        <v>5.6491035965071698E-2</v>
      </c>
      <c r="I4138">
        <v>5.6116036200486101E-2</v>
      </c>
      <c r="J4138">
        <v>173</v>
      </c>
      <c r="K4138">
        <v>8</v>
      </c>
      <c r="L4138" t="str">
        <f>VLOOKUP(J4138,Clustering!$D$3:$E$367,2,FALSE)</f>
        <v>Spring</v>
      </c>
      <c r="M4138">
        <v>0.26440688400000001</v>
      </c>
      <c r="N4138">
        <v>0.30254648099999998</v>
      </c>
      <c r="O4138">
        <v>0.30254648099999998</v>
      </c>
      <c r="P4138">
        <v>0.88441853599999998</v>
      </c>
      <c r="Q4138">
        <v>0.42632656000000002</v>
      </c>
      <c r="R4138">
        <v>5.6491035965071698E-2</v>
      </c>
      <c r="S4138">
        <v>0.39885704940767869</v>
      </c>
      <c r="T4138">
        <v>0</v>
      </c>
      <c r="U4138">
        <v>0.65669071999999995</v>
      </c>
      <c r="V4138">
        <v>0.85008076700000001</v>
      </c>
      <c r="W4138">
        <v>1.2182623E-2</v>
      </c>
      <c r="X4138">
        <v>1.0228139999999999E-3</v>
      </c>
      <c r="Y4138">
        <v>5.6116036200486101E-2</v>
      </c>
      <c r="Z4138">
        <v>0.28372103799999998</v>
      </c>
      <c r="AA4138">
        <v>0.65669071999999995</v>
      </c>
      <c r="AB4138">
        <v>0</v>
      </c>
      <c r="AC4138">
        <v>0</v>
      </c>
      <c r="AD4138">
        <v>0.85</v>
      </c>
      <c r="AE4138">
        <v>0.85</v>
      </c>
      <c r="AF4138">
        <v>0.85</v>
      </c>
      <c r="AG4138">
        <v>0.85</v>
      </c>
      <c r="AH4138">
        <v>0.88441853599999998</v>
      </c>
      <c r="AI4138">
        <v>1.2182623E-2</v>
      </c>
      <c r="AJ4138">
        <v>0.39226333899999999</v>
      </c>
      <c r="AK4138">
        <v>0.27919993458537501</v>
      </c>
      <c r="AL4138">
        <v>2.9612508999999999E-2</v>
      </c>
    </row>
    <row r="4139" spans="1:38" x14ac:dyDescent="0.35">
      <c r="A4139" t="s">
        <v>4263</v>
      </c>
      <c r="B4139">
        <v>48017.100685058147</v>
      </c>
      <c r="C4139">
        <v>36369.526533744283</v>
      </c>
      <c r="D4139">
        <v>11545.366191877711</v>
      </c>
      <c r="E4139">
        <v>102.2079594361529</v>
      </c>
      <c r="F4139">
        <v>0.52141204434357957</v>
      </c>
      <c r="G4139">
        <v>5.0101940900074901E-2</v>
      </c>
      <c r="H4139">
        <v>4.9921843660456398E-2</v>
      </c>
      <c r="I4139">
        <v>5.3357109361035E-2</v>
      </c>
      <c r="J4139">
        <v>173</v>
      </c>
      <c r="K4139">
        <v>9</v>
      </c>
      <c r="L4139" t="str">
        <f>VLOOKUP(J4139,Clustering!$D$3:$E$367,2,FALSE)</f>
        <v>Spring</v>
      </c>
      <c r="M4139">
        <v>0.25910803300000002</v>
      </c>
      <c r="N4139">
        <v>0.30094911800000002</v>
      </c>
      <c r="O4139">
        <v>0.30094911800000002</v>
      </c>
      <c r="P4139">
        <v>0.88541551100000004</v>
      </c>
      <c r="Q4139">
        <v>0.45108358900000001</v>
      </c>
      <c r="R4139">
        <v>4.9921843660456398E-2</v>
      </c>
      <c r="S4139">
        <v>0.52141204434357957</v>
      </c>
      <c r="T4139">
        <v>0.38061054900000002</v>
      </c>
      <c r="U4139">
        <v>0.65642462499999998</v>
      </c>
      <c r="V4139">
        <v>0.85008076700000001</v>
      </c>
      <c r="W4139">
        <v>1.1659015E-2</v>
      </c>
      <c r="X4139">
        <v>7.9998899999999997E-4</v>
      </c>
      <c r="Y4139">
        <v>5.3357109361035E-2</v>
      </c>
      <c r="Z4139">
        <v>0.260725812</v>
      </c>
      <c r="AA4139">
        <v>0.65642462499999998</v>
      </c>
      <c r="AB4139">
        <v>0</v>
      </c>
      <c r="AC4139">
        <v>0</v>
      </c>
      <c r="AD4139">
        <v>0.85</v>
      </c>
      <c r="AE4139">
        <v>0.85</v>
      </c>
      <c r="AF4139">
        <v>0.85</v>
      </c>
      <c r="AG4139">
        <v>0.85</v>
      </c>
      <c r="AH4139">
        <v>0.88541551100000004</v>
      </c>
      <c r="AI4139">
        <v>1.1659015E-2</v>
      </c>
      <c r="AJ4139">
        <v>0.37527642900000002</v>
      </c>
      <c r="AK4139">
        <v>0.3649884310405056</v>
      </c>
      <c r="AL4139">
        <v>0</v>
      </c>
    </row>
    <row r="4140" spans="1:38" x14ac:dyDescent="0.35">
      <c r="A4140" t="s">
        <v>4264</v>
      </c>
      <c r="B4140">
        <v>49027.421252668042</v>
      </c>
      <c r="C4140">
        <v>35599.53690083728</v>
      </c>
      <c r="D4140">
        <v>13329.933763623731</v>
      </c>
      <c r="E4140">
        <v>97.950588207026314</v>
      </c>
      <c r="F4140">
        <v>0.60200671846556308</v>
      </c>
      <c r="G4140">
        <v>4.8014994219130497E-2</v>
      </c>
      <c r="H4140">
        <v>4.7712023619148398E-2</v>
      </c>
      <c r="I4140">
        <v>5.3491037848386998E-2</v>
      </c>
      <c r="J4140">
        <v>173</v>
      </c>
      <c r="K4140">
        <v>10</v>
      </c>
      <c r="L4140" t="str">
        <f>VLOOKUP(J4140,Clustering!$D$3:$E$367,2,FALSE)</f>
        <v>Spring</v>
      </c>
      <c r="M4140">
        <v>0.26146371800000001</v>
      </c>
      <c r="N4140">
        <v>0.297210105</v>
      </c>
      <c r="O4140">
        <v>0.297210105</v>
      </c>
      <c r="P4140">
        <v>0.886412486</v>
      </c>
      <c r="Q4140">
        <v>0.44630240399999999</v>
      </c>
      <c r="R4140">
        <v>4.7712023619148398E-2</v>
      </c>
      <c r="S4140">
        <v>0.60200671846556308</v>
      </c>
      <c r="T4140">
        <v>0.64870787399999996</v>
      </c>
      <c r="U4140">
        <v>0.65687855100000003</v>
      </c>
      <c r="V4140">
        <v>0.85008076700000001</v>
      </c>
      <c r="W4140">
        <v>1.1484479000000001E-2</v>
      </c>
      <c r="X4140">
        <v>7.9998899999999997E-4</v>
      </c>
      <c r="Y4140">
        <v>5.3491037848386998E-2</v>
      </c>
      <c r="Z4140">
        <v>0.27476282400000002</v>
      </c>
      <c r="AA4140">
        <v>0.65687855100000003</v>
      </c>
      <c r="AB4140">
        <v>0</v>
      </c>
      <c r="AC4140">
        <v>0</v>
      </c>
      <c r="AD4140">
        <v>0.85</v>
      </c>
      <c r="AE4140">
        <v>0.85</v>
      </c>
      <c r="AF4140">
        <v>0.85</v>
      </c>
      <c r="AG4140">
        <v>0.85</v>
      </c>
      <c r="AH4140">
        <v>0.886412486</v>
      </c>
      <c r="AI4140">
        <v>1.1484479000000001E-2</v>
      </c>
      <c r="AJ4140">
        <v>0.37825136199999998</v>
      </c>
      <c r="AK4140">
        <v>0.4214047029258941</v>
      </c>
      <c r="AL4140">
        <v>0</v>
      </c>
    </row>
    <row r="4141" spans="1:38" x14ac:dyDescent="0.35">
      <c r="A4141" t="s">
        <v>4265</v>
      </c>
      <c r="B4141">
        <v>49444.643131338897</v>
      </c>
      <c r="C4141">
        <v>34999.447267000141</v>
      </c>
      <c r="D4141">
        <v>14345.517193936041</v>
      </c>
      <c r="E4141">
        <v>99.678670402720115</v>
      </c>
      <c r="F4141">
        <v>0.64787251637963372</v>
      </c>
      <c r="G4141">
        <v>4.8862093334666699E-2</v>
      </c>
      <c r="H4141">
        <v>4.8334791085335199E-2</v>
      </c>
      <c r="I4141">
        <v>5.83928204854701E-2</v>
      </c>
      <c r="J4141">
        <v>173</v>
      </c>
      <c r="K4141">
        <v>11</v>
      </c>
      <c r="L4141" t="str">
        <f>VLOOKUP(J4141,Clustering!$D$3:$E$367,2,FALSE)</f>
        <v>Spring</v>
      </c>
      <c r="M4141">
        <v>0.25473072200000002</v>
      </c>
      <c r="N4141">
        <v>0.28310598100000001</v>
      </c>
      <c r="O4141">
        <v>0.28310598100000001</v>
      </c>
      <c r="P4141">
        <v>0.88809106699999996</v>
      </c>
      <c r="Q4141">
        <v>0.41275900700000001</v>
      </c>
      <c r="R4141">
        <v>4.8334791085335199E-2</v>
      </c>
      <c r="S4141">
        <v>0.64787251637963372</v>
      </c>
      <c r="T4141">
        <v>0.69147650000000005</v>
      </c>
      <c r="U4141">
        <v>0.65687855100000003</v>
      </c>
      <c r="V4141">
        <v>0.85008076700000001</v>
      </c>
      <c r="W4141">
        <v>1.1379757000000001E-2</v>
      </c>
      <c r="X4141">
        <v>7.9998899999999997E-4</v>
      </c>
      <c r="Y4141">
        <v>5.83928204854701E-2</v>
      </c>
      <c r="Z4141">
        <v>0.29694740200000003</v>
      </c>
      <c r="AA4141">
        <v>0.65687855100000003</v>
      </c>
      <c r="AB4141">
        <v>0</v>
      </c>
      <c r="AC4141">
        <v>0</v>
      </c>
      <c r="AD4141">
        <v>0.85</v>
      </c>
      <c r="AE4141">
        <v>0.85</v>
      </c>
      <c r="AF4141">
        <v>0.85</v>
      </c>
      <c r="AG4141">
        <v>0.85</v>
      </c>
      <c r="AH4141">
        <v>0.88809106699999996</v>
      </c>
      <c r="AI4141">
        <v>1.1379757000000001E-2</v>
      </c>
      <c r="AJ4141">
        <v>0.383757177</v>
      </c>
      <c r="AK4141">
        <v>0.45351076146574359</v>
      </c>
      <c r="AL4141">
        <v>9.2362929999999996E-3</v>
      </c>
    </row>
    <row r="4142" spans="1:38" x14ac:dyDescent="0.35">
      <c r="A4142" t="s">
        <v>4266</v>
      </c>
      <c r="B4142">
        <v>49161.352952506772</v>
      </c>
      <c r="C4142">
        <v>34783.365293634422</v>
      </c>
      <c r="D4142">
        <v>14274.26807918229</v>
      </c>
      <c r="E4142">
        <v>103.7195796900569</v>
      </c>
      <c r="F4142">
        <v>0.64465476252375709</v>
      </c>
      <c r="G4142">
        <v>5.0842931220616103E-2</v>
      </c>
      <c r="H4142">
        <v>5.0162914937689901E-2</v>
      </c>
      <c r="I4142">
        <v>6.3133888937730698E-2</v>
      </c>
      <c r="J4142">
        <v>173</v>
      </c>
      <c r="K4142">
        <v>12</v>
      </c>
      <c r="L4142" t="str">
        <f>VLOOKUP(J4142,Clustering!$D$3:$E$367,2,FALSE)</f>
        <v>Spring</v>
      </c>
      <c r="M4142">
        <v>0.249788968</v>
      </c>
      <c r="N4142">
        <v>0.27224391199999998</v>
      </c>
      <c r="O4142">
        <v>0.27224391199999998</v>
      </c>
      <c r="P4142">
        <v>0.88874215199999995</v>
      </c>
      <c r="Q4142">
        <v>0.38151858999999999</v>
      </c>
      <c r="R4142">
        <v>5.0162914937689901E-2</v>
      </c>
      <c r="S4142">
        <v>0.64465476252375709</v>
      </c>
      <c r="T4142">
        <v>0.675532719</v>
      </c>
      <c r="U4142">
        <v>0.65687855100000003</v>
      </c>
      <c r="V4142">
        <v>0.85008076700000001</v>
      </c>
      <c r="W4142">
        <v>1.1484479000000001E-2</v>
      </c>
      <c r="X4142">
        <v>8.0166500000000002E-4</v>
      </c>
      <c r="Y4142">
        <v>6.3133888937730698E-2</v>
      </c>
      <c r="Z4142">
        <v>0.31904980900000002</v>
      </c>
      <c r="AA4142">
        <v>0.65687855100000003</v>
      </c>
      <c r="AB4142">
        <v>0</v>
      </c>
      <c r="AC4142">
        <v>0</v>
      </c>
      <c r="AD4142">
        <v>0.85</v>
      </c>
      <c r="AE4142">
        <v>0.85</v>
      </c>
      <c r="AF4142">
        <v>0.85</v>
      </c>
      <c r="AG4142">
        <v>0.85</v>
      </c>
      <c r="AH4142">
        <v>0.88874215199999995</v>
      </c>
      <c r="AI4142">
        <v>1.1484479000000001E-2</v>
      </c>
      <c r="AJ4142">
        <v>0.392426416</v>
      </c>
      <c r="AK4142">
        <v>0.45125833376662988</v>
      </c>
      <c r="AL4142">
        <v>9.2362929999999996E-3</v>
      </c>
    </row>
    <row r="4143" spans="1:38" x14ac:dyDescent="0.35">
      <c r="A4143" t="s">
        <v>4267</v>
      </c>
      <c r="B4143">
        <v>47425.888107464692</v>
      </c>
      <c r="C4143">
        <v>33947.827394027823</v>
      </c>
      <c r="D4143">
        <v>13371.395206931889</v>
      </c>
      <c r="E4143">
        <v>106.6655065049718</v>
      </c>
      <c r="F4143">
        <v>0.60387920094532632</v>
      </c>
      <c r="G4143">
        <v>5.2287012992633199E-2</v>
      </c>
      <c r="H4143">
        <v>5.1368271323857899E-2</v>
      </c>
      <c r="I4143">
        <v>6.8892813893866506E-2</v>
      </c>
      <c r="J4143">
        <v>173</v>
      </c>
      <c r="K4143">
        <v>13</v>
      </c>
      <c r="L4143" t="str">
        <f>VLOOKUP(J4143,Clustering!$D$3:$E$367,2,FALSE)</f>
        <v>Spring</v>
      </c>
      <c r="M4143">
        <v>0.24479537700000001</v>
      </c>
      <c r="N4143">
        <v>0.25992843999999998</v>
      </c>
      <c r="O4143">
        <v>0.25992843999999998</v>
      </c>
      <c r="P4143">
        <v>0.88865059300000004</v>
      </c>
      <c r="Q4143">
        <v>0.356448655</v>
      </c>
      <c r="R4143">
        <v>5.1368271323857899E-2</v>
      </c>
      <c r="S4143">
        <v>0.60387920094532632</v>
      </c>
      <c r="T4143">
        <v>0.66427384</v>
      </c>
      <c r="U4143">
        <v>0.65687855100000003</v>
      </c>
      <c r="V4143">
        <v>0.85008076700000001</v>
      </c>
      <c r="W4143">
        <v>1.0123096999999999E-2</v>
      </c>
      <c r="X4143">
        <v>7.9998899999999997E-4</v>
      </c>
      <c r="Y4143">
        <v>6.8892813893866506E-2</v>
      </c>
      <c r="Z4143">
        <v>0.32334850900000001</v>
      </c>
      <c r="AA4143">
        <v>0.65687855100000003</v>
      </c>
      <c r="AB4143">
        <v>0</v>
      </c>
      <c r="AC4143">
        <v>0</v>
      </c>
      <c r="AD4143">
        <v>0.85</v>
      </c>
      <c r="AE4143">
        <v>0.85</v>
      </c>
      <c r="AF4143">
        <v>0.85</v>
      </c>
      <c r="AG4143">
        <v>0.85</v>
      </c>
      <c r="AH4143">
        <v>0.88865059300000004</v>
      </c>
      <c r="AI4143">
        <v>1.0123096999999999E-2</v>
      </c>
      <c r="AJ4143">
        <v>0.40027920900000002</v>
      </c>
      <c r="AK4143">
        <v>0.42271544066172839</v>
      </c>
      <c r="AL4143">
        <v>9.2362929999999996E-3</v>
      </c>
    </row>
    <row r="4144" spans="1:38" x14ac:dyDescent="0.35">
      <c r="A4144" t="s">
        <v>4268</v>
      </c>
      <c r="B4144">
        <v>47167.023756092807</v>
      </c>
      <c r="C4144">
        <v>34967.284650449023</v>
      </c>
      <c r="D4144">
        <v>12089.27715853498</v>
      </c>
      <c r="E4144">
        <v>110.4619471088149</v>
      </c>
      <c r="F4144">
        <v>0.54597616161386375</v>
      </c>
      <c r="G4144">
        <v>5.4148013288634701E-2</v>
      </c>
      <c r="H4144">
        <v>5.2895056079670703E-2</v>
      </c>
      <c r="I4144">
        <v>7.6794594647634301E-2</v>
      </c>
      <c r="J4144">
        <v>173</v>
      </c>
      <c r="K4144">
        <v>14</v>
      </c>
      <c r="L4144" t="str">
        <f>VLOOKUP(J4144,Clustering!$D$3:$E$367,2,FALSE)</f>
        <v>Spring</v>
      </c>
      <c r="M4144">
        <v>0.24384503900000001</v>
      </c>
      <c r="N4144">
        <v>0.25880831399999998</v>
      </c>
      <c r="O4144">
        <v>0.25880831399999998</v>
      </c>
      <c r="P4144">
        <v>0.88747050100000002</v>
      </c>
      <c r="Q4144">
        <v>0.34975249200000003</v>
      </c>
      <c r="R4144">
        <v>5.2895056079670703E-2</v>
      </c>
      <c r="S4144">
        <v>0.54597616161386375</v>
      </c>
      <c r="T4144">
        <v>0.65679310899999999</v>
      </c>
      <c r="U4144">
        <v>0.65687855100000003</v>
      </c>
      <c r="V4144">
        <v>0.85008076700000001</v>
      </c>
      <c r="W4144">
        <v>9.9834680000000006E-3</v>
      </c>
      <c r="X4144">
        <v>1.332757E-3</v>
      </c>
      <c r="Y4144">
        <v>7.6794594647634301E-2</v>
      </c>
      <c r="Z4144">
        <v>0.32489395500000001</v>
      </c>
      <c r="AA4144">
        <v>0.65687855100000003</v>
      </c>
      <c r="AB4144">
        <v>0</v>
      </c>
      <c r="AC4144">
        <v>0</v>
      </c>
      <c r="AD4144">
        <v>0.85</v>
      </c>
      <c r="AE4144">
        <v>0.85</v>
      </c>
      <c r="AF4144">
        <v>0.85</v>
      </c>
      <c r="AG4144">
        <v>0.85</v>
      </c>
      <c r="AH4144">
        <v>0.88747050100000002</v>
      </c>
      <c r="AI4144">
        <v>9.9834680000000006E-3</v>
      </c>
      <c r="AJ4144">
        <v>0.40114683899999998</v>
      </c>
      <c r="AK4144">
        <v>0.3821833131297046</v>
      </c>
      <c r="AL4144">
        <v>9.4140809999999995E-3</v>
      </c>
    </row>
    <row r="4145" spans="1:38" x14ac:dyDescent="0.35">
      <c r="A4145" t="s">
        <v>4269</v>
      </c>
      <c r="B4145">
        <v>47428.866609348763</v>
      </c>
      <c r="C4145">
        <v>36818.660968708871</v>
      </c>
      <c r="D4145">
        <v>10492.234192243901</v>
      </c>
      <c r="E4145">
        <v>117.97144839598759</v>
      </c>
      <c r="F4145">
        <v>0.47385047723806678</v>
      </c>
      <c r="G4145">
        <v>5.78291413705821E-2</v>
      </c>
      <c r="H4145">
        <v>5.6270053960941001E-2</v>
      </c>
      <c r="I4145">
        <v>8.6008874577451599E-2</v>
      </c>
      <c r="J4145">
        <v>173</v>
      </c>
      <c r="K4145">
        <v>15</v>
      </c>
      <c r="L4145" t="str">
        <f>VLOOKUP(J4145,Clustering!$D$3:$E$367,2,FALSE)</f>
        <v>Spring</v>
      </c>
      <c r="M4145">
        <v>0.24371832800000001</v>
      </c>
      <c r="N4145">
        <v>0.26350968800000002</v>
      </c>
      <c r="O4145">
        <v>0.26350968800000002</v>
      </c>
      <c r="P4145">
        <v>0.88662612399999996</v>
      </c>
      <c r="Q4145">
        <v>0.34492124200000002</v>
      </c>
      <c r="R4145">
        <v>5.6270053960941001E-2</v>
      </c>
      <c r="S4145">
        <v>0.47385047723806678</v>
      </c>
      <c r="T4145">
        <v>0.66691854299999997</v>
      </c>
      <c r="U4145">
        <v>0.65687855100000003</v>
      </c>
      <c r="V4145">
        <v>0.85008076700000001</v>
      </c>
      <c r="W4145">
        <v>1.008819E-2</v>
      </c>
      <c r="X4145">
        <v>1.332757E-3</v>
      </c>
      <c r="Y4145">
        <v>8.6008874577451599E-2</v>
      </c>
      <c r="Z4145">
        <v>0.335184814</v>
      </c>
      <c r="AA4145">
        <v>0.65687855100000003</v>
      </c>
      <c r="AB4145">
        <v>0</v>
      </c>
      <c r="AC4145">
        <v>0</v>
      </c>
      <c r="AD4145">
        <v>0.85</v>
      </c>
      <c r="AE4145">
        <v>0.85</v>
      </c>
      <c r="AF4145">
        <v>0.85</v>
      </c>
      <c r="AG4145">
        <v>0.85</v>
      </c>
      <c r="AH4145">
        <v>0.88662612399999996</v>
      </c>
      <c r="AI4145">
        <v>1.008819E-2</v>
      </c>
      <c r="AJ4145">
        <v>0.41580300799999997</v>
      </c>
      <c r="AK4145">
        <v>0.3316953340666467</v>
      </c>
      <c r="AL4145">
        <v>9.4140809999999995E-3</v>
      </c>
    </row>
    <row r="4146" spans="1:38" x14ac:dyDescent="0.35">
      <c r="A4146" t="s">
        <v>4270</v>
      </c>
      <c r="B4146">
        <v>47747.189109326369</v>
      </c>
      <c r="C4146">
        <v>39558.730179101483</v>
      </c>
      <c r="D4146">
        <v>8056.2158303446786</v>
      </c>
      <c r="E4146">
        <v>132.24309988021361</v>
      </c>
      <c r="F4146">
        <v>0.363834970321539</v>
      </c>
      <c r="G4146">
        <v>6.4825048960889003E-2</v>
      </c>
      <c r="H4146">
        <v>6.3421835185537498E-2</v>
      </c>
      <c r="I4146">
        <v>9.0187443382833896E-2</v>
      </c>
      <c r="J4146">
        <v>173</v>
      </c>
      <c r="K4146">
        <v>16</v>
      </c>
      <c r="L4146" t="str">
        <f>VLOOKUP(J4146,Clustering!$D$3:$E$367,2,FALSE)</f>
        <v>Spring</v>
      </c>
      <c r="M4146">
        <v>0.24177733600000001</v>
      </c>
      <c r="N4146">
        <v>0.279079048</v>
      </c>
      <c r="O4146">
        <v>0.279079048</v>
      </c>
      <c r="P4146">
        <v>0.876290138</v>
      </c>
      <c r="Q4146">
        <v>0.34370717099999998</v>
      </c>
      <c r="R4146">
        <v>6.3421835185537498E-2</v>
      </c>
      <c r="S4146">
        <v>0.363834970321539</v>
      </c>
      <c r="T4146">
        <v>0.67651503700000004</v>
      </c>
      <c r="U4146">
        <v>0.66614491200000003</v>
      </c>
      <c r="V4146">
        <v>0.85008076700000001</v>
      </c>
      <c r="W4146">
        <v>1.0018375E-2</v>
      </c>
      <c r="X4146">
        <v>1.332757E-3</v>
      </c>
      <c r="Y4146">
        <v>9.0187443382833896E-2</v>
      </c>
      <c r="Z4146">
        <v>0.36046607800000002</v>
      </c>
      <c r="AA4146">
        <v>0.66614491200000003</v>
      </c>
      <c r="AB4146">
        <v>0</v>
      </c>
      <c r="AC4146">
        <v>0</v>
      </c>
      <c r="AD4146">
        <v>0.85</v>
      </c>
      <c r="AE4146">
        <v>0.85</v>
      </c>
      <c r="AF4146">
        <v>0.85</v>
      </c>
      <c r="AG4146">
        <v>0.85</v>
      </c>
      <c r="AH4146">
        <v>0.876290138</v>
      </c>
      <c r="AI4146">
        <v>1.0018375E-2</v>
      </c>
      <c r="AJ4146">
        <v>0.43847681199999999</v>
      </c>
      <c r="AK4146">
        <v>0.25468447922507731</v>
      </c>
      <c r="AL4146">
        <v>9.2362929999999996E-3</v>
      </c>
    </row>
    <row r="4147" spans="1:38" x14ac:dyDescent="0.35">
      <c r="A4147" t="s">
        <v>4271</v>
      </c>
      <c r="B4147">
        <v>48147.870980949127</v>
      </c>
      <c r="C4147">
        <v>42970.651848554473</v>
      </c>
      <c r="D4147">
        <v>5031.0688304898131</v>
      </c>
      <c r="E4147">
        <v>146.1503019048379</v>
      </c>
      <c r="F4147">
        <v>0.2272132248160692</v>
      </c>
      <c r="G4147">
        <v>7.16423048553127E-2</v>
      </c>
      <c r="H4147">
        <v>7.0674062775648097E-2</v>
      </c>
      <c r="I4147">
        <v>8.9142801181488304E-2</v>
      </c>
      <c r="J4147">
        <v>173</v>
      </c>
      <c r="K4147">
        <v>17</v>
      </c>
      <c r="L4147" t="str">
        <f>VLOOKUP(J4147,Clustering!$D$3:$E$367,2,FALSE)</f>
        <v>Spring</v>
      </c>
      <c r="M4147">
        <v>0.243626174</v>
      </c>
      <c r="N4147">
        <v>0.29822965600000001</v>
      </c>
      <c r="O4147">
        <v>0.29822965600000001</v>
      </c>
      <c r="P4147">
        <v>0.87688018499999998</v>
      </c>
      <c r="Q4147">
        <v>0.36264417100000002</v>
      </c>
      <c r="R4147">
        <v>7.0674062775648097E-2</v>
      </c>
      <c r="S4147">
        <v>0.2272132248160692</v>
      </c>
      <c r="T4147">
        <v>0.66790086100000001</v>
      </c>
      <c r="U4147">
        <v>0.66614491200000003</v>
      </c>
      <c r="V4147">
        <v>0.85008076700000001</v>
      </c>
      <c r="W4147">
        <v>1.0018375E-2</v>
      </c>
      <c r="X4147">
        <v>3.5316800000000001E-3</v>
      </c>
      <c r="Y4147">
        <v>8.9142801181488304E-2</v>
      </c>
      <c r="Z4147">
        <v>0.37417071899999998</v>
      </c>
      <c r="AA4147">
        <v>0.66614491200000003</v>
      </c>
      <c r="AB4147">
        <v>0</v>
      </c>
      <c r="AC4147">
        <v>0</v>
      </c>
      <c r="AD4147">
        <v>0.85</v>
      </c>
      <c r="AE4147">
        <v>0.85</v>
      </c>
      <c r="AF4147">
        <v>0.85</v>
      </c>
      <c r="AG4147">
        <v>0.85</v>
      </c>
      <c r="AH4147">
        <v>0.87688018499999998</v>
      </c>
      <c r="AI4147">
        <v>1.0018375E-2</v>
      </c>
      <c r="AJ4147">
        <v>0.48342131399999999</v>
      </c>
      <c r="AK4147">
        <v>0.15904925737124839</v>
      </c>
      <c r="AL4147">
        <v>0.282721628</v>
      </c>
    </row>
    <row r="4148" spans="1:38" x14ac:dyDescent="0.35">
      <c r="A4148" t="s">
        <v>4272</v>
      </c>
      <c r="B4148">
        <v>49249.038114974181</v>
      </c>
      <c r="C4148">
        <v>46887.439153330153</v>
      </c>
      <c r="D4148">
        <v>2197.997726423685</v>
      </c>
      <c r="E4148">
        <v>163.60123522034209</v>
      </c>
      <c r="F4148">
        <v>9.9266014516142406E-2</v>
      </c>
      <c r="G4148">
        <v>8.0196683931540197E-2</v>
      </c>
      <c r="H4148">
        <v>7.9915128402935798E-2</v>
      </c>
      <c r="I4148">
        <v>8.5285660745750794E-2</v>
      </c>
      <c r="J4148">
        <v>173</v>
      </c>
      <c r="K4148">
        <v>18</v>
      </c>
      <c r="L4148" t="str">
        <f>VLOOKUP(J4148,Clustering!$D$3:$E$367,2,FALSE)</f>
        <v>Spring</v>
      </c>
      <c r="M4148">
        <v>0.25065866999999997</v>
      </c>
      <c r="N4148">
        <v>0.313836485</v>
      </c>
      <c r="O4148">
        <v>0.313836485</v>
      </c>
      <c r="P4148">
        <v>0.87696156999999997</v>
      </c>
      <c r="Q4148">
        <v>0.40118152899999998</v>
      </c>
      <c r="R4148">
        <v>7.9915128402935798E-2</v>
      </c>
      <c r="S4148">
        <v>9.9266014516142406E-2</v>
      </c>
      <c r="T4148">
        <v>0.587728578</v>
      </c>
      <c r="U4148">
        <v>0.66614491200000003</v>
      </c>
      <c r="V4148">
        <v>0.85008076700000001</v>
      </c>
      <c r="W4148">
        <v>1.0158004E-2</v>
      </c>
      <c r="X4148">
        <v>2.7398167000000001E-2</v>
      </c>
      <c r="Y4148">
        <v>8.5285660745750794E-2</v>
      </c>
      <c r="Z4148">
        <v>0.39619727599999999</v>
      </c>
      <c r="AA4148">
        <v>0.66614491200000003</v>
      </c>
      <c r="AB4148">
        <v>0</v>
      </c>
      <c r="AC4148">
        <v>0</v>
      </c>
      <c r="AD4148">
        <v>0.85</v>
      </c>
      <c r="AE4148">
        <v>0.85</v>
      </c>
      <c r="AF4148">
        <v>0.85</v>
      </c>
      <c r="AG4148">
        <v>0.85</v>
      </c>
      <c r="AH4148">
        <v>0.87696156999999997</v>
      </c>
      <c r="AI4148">
        <v>1.0158004E-2</v>
      </c>
      <c r="AJ4148">
        <v>0.50598851700000003</v>
      </c>
      <c r="AK4148">
        <v>6.9486210161299702E-2</v>
      </c>
      <c r="AL4148">
        <v>0.422111599</v>
      </c>
    </row>
    <row r="4149" spans="1:38" x14ac:dyDescent="0.35">
      <c r="A4149" t="s">
        <v>4273</v>
      </c>
      <c r="B4149">
        <v>52596.144374352923</v>
      </c>
      <c r="C4149">
        <v>52085.761407707039</v>
      </c>
      <c r="D4149">
        <v>331.98103670950559</v>
      </c>
      <c r="E4149">
        <v>178.401929936378</v>
      </c>
      <c r="F4149">
        <v>1.49929338019422E-2</v>
      </c>
      <c r="G4149">
        <v>8.7451926439400904E-2</v>
      </c>
      <c r="H4149">
        <v>8.7669587820616304E-2</v>
      </c>
      <c r="I4149">
        <v>8.3517804712704494E-2</v>
      </c>
      <c r="J4149">
        <v>173</v>
      </c>
      <c r="K4149">
        <v>19</v>
      </c>
      <c r="L4149" t="str">
        <f>VLOOKUP(J4149,Clustering!$D$3:$E$367,2,FALSE)</f>
        <v>Spring</v>
      </c>
      <c r="M4149">
        <v>0.26664161600000003</v>
      </c>
      <c r="N4149">
        <v>0.33066993099999997</v>
      </c>
      <c r="O4149">
        <v>0.33066993099999997</v>
      </c>
      <c r="P4149">
        <v>0.87750075100000002</v>
      </c>
      <c r="Q4149">
        <v>0.424874682</v>
      </c>
      <c r="R4149">
        <v>8.7669587820616304E-2</v>
      </c>
      <c r="S4149">
        <v>1.49929338019422E-2</v>
      </c>
      <c r="T4149">
        <v>0.23069366799999999</v>
      </c>
      <c r="U4149">
        <v>0.666411007</v>
      </c>
      <c r="V4149">
        <v>0.85008076700000001</v>
      </c>
      <c r="W4149">
        <v>1.0611798E-2</v>
      </c>
      <c r="X4149">
        <v>2.7398167000000001E-2</v>
      </c>
      <c r="Y4149">
        <v>8.3517804712704494E-2</v>
      </c>
      <c r="Z4149">
        <v>0.413633847</v>
      </c>
      <c r="AA4149">
        <v>0.666411007</v>
      </c>
      <c r="AB4149">
        <v>0</v>
      </c>
      <c r="AC4149">
        <v>0</v>
      </c>
      <c r="AD4149">
        <v>0.85</v>
      </c>
      <c r="AE4149">
        <v>0.85</v>
      </c>
      <c r="AF4149">
        <v>0.85</v>
      </c>
      <c r="AG4149">
        <v>0.85</v>
      </c>
      <c r="AH4149">
        <v>0.87750075100000002</v>
      </c>
      <c r="AI4149">
        <v>1.0611798E-2</v>
      </c>
      <c r="AJ4149">
        <v>0.524523607</v>
      </c>
      <c r="AK4149">
        <v>1.0495053661359501E-2</v>
      </c>
      <c r="AL4149">
        <v>0.39185298200000002</v>
      </c>
    </row>
    <row r="4150" spans="1:38" x14ac:dyDescent="0.35">
      <c r="A4150" t="s">
        <v>4274</v>
      </c>
      <c r="B4150">
        <v>51286.153797488012</v>
      </c>
      <c r="C4150">
        <v>51111.30896190877</v>
      </c>
      <c r="D4150">
        <v>0</v>
      </c>
      <c r="E4150">
        <v>174.84483557924429</v>
      </c>
      <c r="F4150">
        <v>0</v>
      </c>
      <c r="G4150">
        <v>8.5708252734923607E-2</v>
      </c>
      <c r="H4150">
        <v>8.5801285422056006E-2</v>
      </c>
      <c r="I4150">
        <v>8.4026732964642095E-2</v>
      </c>
      <c r="J4150">
        <v>173</v>
      </c>
      <c r="K4150">
        <v>20</v>
      </c>
      <c r="L4150" t="str">
        <f>VLOOKUP(J4150,Clustering!$D$3:$E$367,2,FALSE)</f>
        <v>Spring</v>
      </c>
      <c r="M4150">
        <v>0.283920477</v>
      </c>
      <c r="N4150">
        <v>0.33907087699999999</v>
      </c>
      <c r="O4150">
        <v>0.33907087699999999</v>
      </c>
      <c r="P4150">
        <v>0.87706330300000002</v>
      </c>
      <c r="Q4150">
        <v>0.44582678799999997</v>
      </c>
      <c r="R4150">
        <v>8.5801285422056006E-2</v>
      </c>
      <c r="S4150">
        <v>0</v>
      </c>
      <c r="T4150">
        <v>0</v>
      </c>
      <c r="U4150">
        <v>0.666411007</v>
      </c>
      <c r="V4150">
        <v>0.85008076700000001</v>
      </c>
      <c r="W4150">
        <v>1.071652E-2</v>
      </c>
      <c r="X4150">
        <v>1.3216158E-2</v>
      </c>
      <c r="Y4150">
        <v>8.4026732964642095E-2</v>
      </c>
      <c r="Z4150">
        <v>0.41376237100000002</v>
      </c>
      <c r="AA4150">
        <v>0.666411007</v>
      </c>
      <c r="AB4150">
        <v>0</v>
      </c>
      <c r="AC4150">
        <v>0</v>
      </c>
      <c r="AD4150">
        <v>0.85</v>
      </c>
      <c r="AE4150">
        <v>0.85</v>
      </c>
      <c r="AF4150">
        <v>0.85</v>
      </c>
      <c r="AG4150">
        <v>0.85</v>
      </c>
      <c r="AH4150">
        <v>0.87706330300000002</v>
      </c>
      <c r="AI4150">
        <v>1.071652E-2</v>
      </c>
      <c r="AJ4150">
        <v>0.52178234800000001</v>
      </c>
      <c r="AK4150">
        <v>0</v>
      </c>
      <c r="AL4150">
        <v>0.34357275399999998</v>
      </c>
    </row>
    <row r="4151" spans="1:38" x14ac:dyDescent="0.35">
      <c r="A4151" t="s">
        <v>4275</v>
      </c>
      <c r="B4151">
        <v>48838.756029221127</v>
      </c>
      <c r="C4151">
        <v>48679.667452427333</v>
      </c>
      <c r="D4151">
        <v>0</v>
      </c>
      <c r="E4151">
        <v>159.08857679379909</v>
      </c>
      <c r="F4151">
        <v>0</v>
      </c>
      <c r="G4151">
        <v>7.79845964675486E-2</v>
      </c>
      <c r="H4151">
        <v>7.7484326357497094E-2</v>
      </c>
      <c r="I4151">
        <v>8.7026731081326802E-2</v>
      </c>
      <c r="J4151">
        <v>173</v>
      </c>
      <c r="K4151">
        <v>21</v>
      </c>
      <c r="L4151" t="str">
        <f>VLOOKUP(J4151,Clustering!$D$3:$E$367,2,FALSE)</f>
        <v>Spring</v>
      </c>
      <c r="M4151">
        <v>0.28851665399999998</v>
      </c>
      <c r="N4151">
        <v>0.33774368599999999</v>
      </c>
      <c r="O4151">
        <v>0.33774368599999999</v>
      </c>
      <c r="P4151">
        <v>0.87764317599999997</v>
      </c>
      <c r="Q4151">
        <v>0.446878149</v>
      </c>
      <c r="R4151">
        <v>7.7484326357497094E-2</v>
      </c>
      <c r="S4151">
        <v>0</v>
      </c>
      <c r="T4151">
        <v>0</v>
      </c>
      <c r="U4151">
        <v>0.666411007</v>
      </c>
      <c r="V4151">
        <v>0.85008076700000001</v>
      </c>
      <c r="W4151">
        <v>1.0681613E-2</v>
      </c>
      <c r="X4151">
        <v>1.332757E-3</v>
      </c>
      <c r="Y4151">
        <v>8.7026731081326802E-2</v>
      </c>
      <c r="Z4151">
        <v>0.40820529700000002</v>
      </c>
      <c r="AA4151">
        <v>0.666411007</v>
      </c>
      <c r="AB4151">
        <v>0</v>
      </c>
      <c r="AC4151">
        <v>0</v>
      </c>
      <c r="AD4151">
        <v>0.85</v>
      </c>
      <c r="AE4151">
        <v>0.85</v>
      </c>
      <c r="AF4151">
        <v>0.85</v>
      </c>
      <c r="AG4151">
        <v>0.85</v>
      </c>
      <c r="AH4151">
        <v>0.87764317599999997</v>
      </c>
      <c r="AI4151">
        <v>1.0681613E-2</v>
      </c>
      <c r="AJ4151">
        <v>0.49218974199999999</v>
      </c>
      <c r="AK4151">
        <v>0</v>
      </c>
      <c r="AL4151">
        <v>0.10074931099999999</v>
      </c>
    </row>
    <row r="4152" spans="1:38" x14ac:dyDescent="0.35">
      <c r="A4152" t="s">
        <v>4276</v>
      </c>
      <c r="B4152">
        <v>45564.624483217092</v>
      </c>
      <c r="C4152">
        <v>45413.437913909962</v>
      </c>
      <c r="D4152">
        <v>0</v>
      </c>
      <c r="E4152">
        <v>151.186569307138</v>
      </c>
      <c r="F4152">
        <v>0</v>
      </c>
      <c r="G4152">
        <v>7.4111063385851897E-2</v>
      </c>
      <c r="H4152">
        <v>7.3205311186600799E-2</v>
      </c>
      <c r="I4152">
        <v>9.0482086055008196E-2</v>
      </c>
      <c r="J4152">
        <v>173</v>
      </c>
      <c r="K4152">
        <v>22</v>
      </c>
      <c r="L4152" t="str">
        <f>VLOOKUP(J4152,Clustering!$D$3:$E$367,2,FALSE)</f>
        <v>Spring</v>
      </c>
      <c r="M4152">
        <v>0.27883473199999997</v>
      </c>
      <c r="N4152">
        <v>0.331924157</v>
      </c>
      <c r="O4152">
        <v>0.331924157</v>
      </c>
      <c r="P4152">
        <v>0.87862997799999998</v>
      </c>
      <c r="Q4152">
        <v>0.45016990699999998</v>
      </c>
      <c r="R4152">
        <v>7.3205311186600799E-2</v>
      </c>
      <c r="S4152">
        <v>0</v>
      </c>
      <c r="T4152">
        <v>0</v>
      </c>
      <c r="U4152">
        <v>0.666411007</v>
      </c>
      <c r="V4152">
        <v>0.85008076700000001</v>
      </c>
      <c r="W4152">
        <v>1.071652E-2</v>
      </c>
      <c r="X4152">
        <v>1.332757E-3</v>
      </c>
      <c r="Y4152">
        <v>9.0482086055008196E-2</v>
      </c>
      <c r="Z4152">
        <v>0.36384298799999998</v>
      </c>
      <c r="AA4152">
        <v>0.666411007</v>
      </c>
      <c r="AB4152">
        <v>0</v>
      </c>
      <c r="AC4152">
        <v>0</v>
      </c>
      <c r="AD4152">
        <v>0.85</v>
      </c>
      <c r="AE4152">
        <v>0.85</v>
      </c>
      <c r="AF4152">
        <v>0.85</v>
      </c>
      <c r="AG4152">
        <v>0.85</v>
      </c>
      <c r="AH4152">
        <v>0.87862997799999998</v>
      </c>
      <c r="AI4152">
        <v>1.071652E-2</v>
      </c>
      <c r="AJ4152">
        <v>0.4362915</v>
      </c>
      <c r="AK4152">
        <v>0</v>
      </c>
      <c r="AL4152">
        <v>8.1543892000000007E-2</v>
      </c>
    </row>
    <row r="4153" spans="1:38" x14ac:dyDescent="0.35">
      <c r="A4153" t="s">
        <v>4277</v>
      </c>
      <c r="B4153">
        <v>41964.222415352371</v>
      </c>
      <c r="C4153">
        <v>41814.199261276481</v>
      </c>
      <c r="D4153">
        <v>0</v>
      </c>
      <c r="E4153">
        <v>150.0231540758906</v>
      </c>
      <c r="F4153">
        <v>0</v>
      </c>
      <c r="G4153">
        <v>7.3540761801907106E-2</v>
      </c>
      <c r="H4153">
        <v>7.2622722266619602E-2</v>
      </c>
      <c r="I4153">
        <v>9.0133871987892994E-2</v>
      </c>
      <c r="J4153">
        <v>173</v>
      </c>
      <c r="K4153">
        <v>23</v>
      </c>
      <c r="L4153" t="str">
        <f>VLOOKUP(J4153,Clustering!$D$3:$E$367,2,FALSE)</f>
        <v>Spring</v>
      </c>
      <c r="M4153">
        <v>0.26601381800000001</v>
      </c>
      <c r="N4153">
        <v>0.32931907399999999</v>
      </c>
      <c r="O4153">
        <v>0.32931907399999999</v>
      </c>
      <c r="P4153">
        <v>0.87266847400000003</v>
      </c>
      <c r="Q4153">
        <v>0.42104472700000001</v>
      </c>
      <c r="R4153">
        <v>7.2622722266619602E-2</v>
      </c>
      <c r="S4153">
        <v>0</v>
      </c>
      <c r="T4153">
        <v>0</v>
      </c>
      <c r="U4153">
        <v>0.65528198199999999</v>
      </c>
      <c r="V4153">
        <v>0.85008076700000001</v>
      </c>
      <c r="W4153">
        <v>1.197318E-2</v>
      </c>
      <c r="X4153">
        <v>1.332757E-3</v>
      </c>
      <c r="Y4153">
        <v>9.0133871987892994E-2</v>
      </c>
      <c r="Z4153">
        <v>0.304329619</v>
      </c>
      <c r="AA4153">
        <v>0.65528198199999999</v>
      </c>
      <c r="AB4153">
        <v>0</v>
      </c>
      <c r="AC4153">
        <v>0</v>
      </c>
      <c r="AD4153">
        <v>0.85</v>
      </c>
      <c r="AE4153">
        <v>0.85</v>
      </c>
      <c r="AF4153">
        <v>0.85</v>
      </c>
      <c r="AG4153">
        <v>0.85</v>
      </c>
      <c r="AH4153">
        <v>0.87266847400000003</v>
      </c>
      <c r="AI4153">
        <v>1.197318E-2</v>
      </c>
      <c r="AJ4153">
        <v>0.38142008199999999</v>
      </c>
      <c r="AK4153">
        <v>0</v>
      </c>
      <c r="AL4153">
        <v>3.9464554999999998E-2</v>
      </c>
    </row>
    <row r="4154" spans="1:38" x14ac:dyDescent="0.35">
      <c r="A4154" t="s">
        <v>4278</v>
      </c>
      <c r="B4154">
        <v>62077.482919041198</v>
      </c>
      <c r="C4154">
        <v>61926.168718634901</v>
      </c>
      <c r="D4154">
        <v>0</v>
      </c>
      <c r="E4154">
        <v>151.3142004063005</v>
      </c>
      <c r="F4154">
        <v>0</v>
      </c>
      <c r="G4154">
        <v>7.4173627650147303E-2</v>
      </c>
      <c r="H4154">
        <v>7.30445970017784E-2</v>
      </c>
      <c r="I4154">
        <v>9.4580297767979299E-2</v>
      </c>
      <c r="J4154">
        <v>174</v>
      </c>
      <c r="K4154">
        <v>0</v>
      </c>
      <c r="L4154" t="str">
        <f>VLOOKUP(J4154,Clustering!$D$3:$E$367,2,FALSE)</f>
        <v>Summer</v>
      </c>
      <c r="M4154">
        <v>0.55470901900000003</v>
      </c>
      <c r="N4154">
        <v>0.48103701300000001</v>
      </c>
      <c r="O4154">
        <v>0.48103701300000001</v>
      </c>
      <c r="P4154">
        <v>0.948784462</v>
      </c>
      <c r="Q4154">
        <v>0.356135751</v>
      </c>
      <c r="R4154">
        <v>7.30445970017784E-2</v>
      </c>
      <c r="S4154">
        <v>0</v>
      </c>
      <c r="T4154">
        <v>0</v>
      </c>
      <c r="U4154">
        <v>0.66443094800000002</v>
      </c>
      <c r="V4154">
        <v>0.85008076700000001</v>
      </c>
      <c r="W4154">
        <v>1.2217531E-2</v>
      </c>
      <c r="X4154">
        <v>1.9436808E-2</v>
      </c>
      <c r="Y4154">
        <v>9.4580297767979299E-2</v>
      </c>
      <c r="Z4154">
        <v>0.52743087799999999</v>
      </c>
      <c r="AA4154">
        <v>0.66443094800000002</v>
      </c>
      <c r="AB4154">
        <v>0</v>
      </c>
      <c r="AC4154">
        <v>0</v>
      </c>
      <c r="AD4154">
        <v>0.85</v>
      </c>
      <c r="AE4154">
        <v>0.85</v>
      </c>
      <c r="AF4154">
        <v>0.85</v>
      </c>
      <c r="AG4154">
        <v>0.85</v>
      </c>
      <c r="AH4154">
        <v>0.948784462</v>
      </c>
      <c r="AI4154">
        <v>1.2217531E-2</v>
      </c>
      <c r="AJ4154">
        <v>0.59514420199999996</v>
      </c>
      <c r="AK4154">
        <v>0</v>
      </c>
      <c r="AL4154">
        <v>4.2638717999999999E-2</v>
      </c>
    </row>
    <row r="4155" spans="1:38" x14ac:dyDescent="0.35">
      <c r="A4155" t="s">
        <v>4279</v>
      </c>
      <c r="B4155">
        <v>61206.70199976366</v>
      </c>
      <c r="C4155">
        <v>61054.554465463181</v>
      </c>
      <c r="D4155">
        <v>0</v>
      </c>
      <c r="E4155">
        <v>152.1475343004781</v>
      </c>
      <c r="F4155">
        <v>0</v>
      </c>
      <c r="G4155">
        <v>7.4582124657097099E-2</v>
      </c>
      <c r="H4155">
        <v>7.3546828829348404E-2</v>
      </c>
      <c r="I4155">
        <v>9.3294584289400198E-2</v>
      </c>
      <c r="J4155">
        <v>174</v>
      </c>
      <c r="K4155">
        <v>1</v>
      </c>
      <c r="L4155" t="str">
        <f>VLOOKUP(J4155,Clustering!$D$3:$E$367,2,FALSE)</f>
        <v>Summer</v>
      </c>
      <c r="M4155">
        <v>0.51573367000000003</v>
      </c>
      <c r="N4155">
        <v>0.45924385299999998</v>
      </c>
      <c r="O4155">
        <v>0.45924385299999998</v>
      </c>
      <c r="P4155">
        <v>0.94905913799999997</v>
      </c>
      <c r="Q4155">
        <v>0.29864887699999998</v>
      </c>
      <c r="R4155">
        <v>7.3546828829348404E-2</v>
      </c>
      <c r="S4155">
        <v>0</v>
      </c>
      <c r="T4155">
        <v>0</v>
      </c>
      <c r="U4155">
        <v>0.66443094800000002</v>
      </c>
      <c r="V4155">
        <v>0.85008076700000001</v>
      </c>
      <c r="W4155">
        <v>1.2287345E-2</v>
      </c>
      <c r="X4155">
        <v>1.9436808E-2</v>
      </c>
      <c r="Y4155">
        <v>9.3294584289400198E-2</v>
      </c>
      <c r="Z4155">
        <v>0.483311131</v>
      </c>
      <c r="AA4155">
        <v>0.66443094800000002</v>
      </c>
      <c r="AB4155">
        <v>0</v>
      </c>
      <c r="AC4155">
        <v>0</v>
      </c>
      <c r="AD4155">
        <v>0.85</v>
      </c>
      <c r="AE4155">
        <v>0.85</v>
      </c>
      <c r="AF4155">
        <v>0.85</v>
      </c>
      <c r="AG4155">
        <v>0.85</v>
      </c>
      <c r="AH4155">
        <v>0.94905913799999997</v>
      </c>
      <c r="AI4155">
        <v>1.2287345E-2</v>
      </c>
      <c r="AJ4155">
        <v>0.55167392900000001</v>
      </c>
      <c r="AK4155">
        <v>0</v>
      </c>
      <c r="AL4155">
        <v>0</v>
      </c>
    </row>
    <row r="4156" spans="1:38" x14ac:dyDescent="0.35">
      <c r="A4156" t="s">
        <v>4280</v>
      </c>
      <c r="B4156">
        <v>60898.142743400247</v>
      </c>
      <c r="C4156">
        <v>60738.763559162639</v>
      </c>
      <c r="D4156">
        <v>0</v>
      </c>
      <c r="E4156">
        <v>159.37918423761391</v>
      </c>
      <c r="F4156">
        <v>0</v>
      </c>
      <c r="G4156">
        <v>7.8127051096869501E-2</v>
      </c>
      <c r="H4156">
        <v>7.7464237084394302E-2</v>
      </c>
      <c r="I4156">
        <v>9.0107086290422703E-2</v>
      </c>
      <c r="J4156">
        <v>174</v>
      </c>
      <c r="K4156">
        <v>2</v>
      </c>
      <c r="L4156" t="str">
        <f>VLOOKUP(J4156,Clustering!$D$3:$E$367,2,FALSE)</f>
        <v>Summer</v>
      </c>
      <c r="M4156">
        <v>0.47768561900000001</v>
      </c>
      <c r="N4156">
        <v>0.44425427699999998</v>
      </c>
      <c r="O4156">
        <v>0.44425427699999998</v>
      </c>
      <c r="P4156">
        <v>0.94940502800000004</v>
      </c>
      <c r="Q4156">
        <v>0.25137521699999998</v>
      </c>
      <c r="R4156">
        <v>7.7464237084394302E-2</v>
      </c>
      <c r="S4156">
        <v>0</v>
      </c>
      <c r="T4156">
        <v>0</v>
      </c>
      <c r="U4156">
        <v>0.66443094800000002</v>
      </c>
      <c r="V4156">
        <v>0.85008076700000001</v>
      </c>
      <c r="W4156">
        <v>1.2566603000000001E-2</v>
      </c>
      <c r="X4156">
        <v>1.9190527999999998E-2</v>
      </c>
      <c r="Y4156">
        <v>9.0107086290422703E-2</v>
      </c>
      <c r="Z4156">
        <v>0.46524115900000002</v>
      </c>
      <c r="AA4156">
        <v>0.66443094800000002</v>
      </c>
      <c r="AB4156">
        <v>0</v>
      </c>
      <c r="AC4156">
        <v>0</v>
      </c>
      <c r="AD4156">
        <v>0.85</v>
      </c>
      <c r="AE4156">
        <v>0.85</v>
      </c>
      <c r="AF4156">
        <v>0.85</v>
      </c>
      <c r="AG4156">
        <v>0.85</v>
      </c>
      <c r="AH4156">
        <v>0.94940502800000004</v>
      </c>
      <c r="AI4156">
        <v>1.2566603000000001E-2</v>
      </c>
      <c r="AJ4156">
        <v>0.53289369399999997</v>
      </c>
      <c r="AK4156">
        <v>0</v>
      </c>
      <c r="AL4156">
        <v>0</v>
      </c>
    </row>
    <row r="4157" spans="1:38" x14ac:dyDescent="0.35">
      <c r="A4157" t="s">
        <v>4281</v>
      </c>
      <c r="B4157">
        <v>60645.895517180114</v>
      </c>
      <c r="C4157">
        <v>60478.518838079173</v>
      </c>
      <c r="D4157">
        <v>0</v>
      </c>
      <c r="E4157">
        <v>167.37667910093791</v>
      </c>
      <c r="F4157">
        <v>0</v>
      </c>
      <c r="G4157">
        <v>8.2047391716146001E-2</v>
      </c>
      <c r="H4157">
        <v>8.1682984435982098E-2</v>
      </c>
      <c r="I4157">
        <v>8.8633872929550703E-2</v>
      </c>
      <c r="J4157">
        <v>174</v>
      </c>
      <c r="K4157">
        <v>3</v>
      </c>
      <c r="L4157" t="str">
        <f>VLOOKUP(J4157,Clustering!$D$3:$E$367,2,FALSE)</f>
        <v>Summer</v>
      </c>
      <c r="M4157">
        <v>0.46011877699999998</v>
      </c>
      <c r="N4157">
        <v>0.438194158</v>
      </c>
      <c r="O4157">
        <v>0.438194158</v>
      </c>
      <c r="P4157">
        <v>0.94909983099999995</v>
      </c>
      <c r="Q4157">
        <v>0.22464062900000001</v>
      </c>
      <c r="R4157">
        <v>8.1682984435982098E-2</v>
      </c>
      <c r="S4157">
        <v>0</v>
      </c>
      <c r="T4157">
        <v>0</v>
      </c>
      <c r="U4157">
        <v>0.66443094800000002</v>
      </c>
      <c r="V4157">
        <v>0.85008076700000001</v>
      </c>
      <c r="W4157">
        <v>1.2531696E-2</v>
      </c>
      <c r="X4157">
        <v>1.9170423999999998E-2</v>
      </c>
      <c r="Y4157">
        <v>8.8633872929550703E-2</v>
      </c>
      <c r="Z4157">
        <v>0.45789159899999998</v>
      </c>
      <c r="AA4157">
        <v>0.66443094800000002</v>
      </c>
      <c r="AB4157">
        <v>0</v>
      </c>
      <c r="AC4157">
        <v>0</v>
      </c>
      <c r="AD4157">
        <v>0.85</v>
      </c>
      <c r="AE4157">
        <v>0.85</v>
      </c>
      <c r="AF4157">
        <v>0.85</v>
      </c>
      <c r="AG4157">
        <v>0.85</v>
      </c>
      <c r="AH4157">
        <v>0.94909983099999995</v>
      </c>
      <c r="AI4157">
        <v>1.2531696E-2</v>
      </c>
      <c r="AJ4157">
        <v>0.52986034299999996</v>
      </c>
      <c r="AK4157">
        <v>0</v>
      </c>
      <c r="AL4157">
        <v>0</v>
      </c>
    </row>
    <row r="4158" spans="1:38" x14ac:dyDescent="0.35">
      <c r="A4158" t="s">
        <v>4282</v>
      </c>
      <c r="B4158">
        <v>60871.475834443583</v>
      </c>
      <c r="C4158">
        <v>60700.183652754436</v>
      </c>
      <c r="D4158">
        <v>0</v>
      </c>
      <c r="E4158">
        <v>171.2921816891444</v>
      </c>
      <c r="F4158">
        <v>0</v>
      </c>
      <c r="G4158">
        <v>8.3966755729972697E-2</v>
      </c>
      <c r="H4158">
        <v>8.3591465380748103E-2</v>
      </c>
      <c r="I4158">
        <v>9.0749943029712205E-2</v>
      </c>
      <c r="J4158">
        <v>174</v>
      </c>
      <c r="K4158">
        <v>4</v>
      </c>
      <c r="L4158" t="str">
        <f>VLOOKUP(J4158,Clustering!$D$3:$E$367,2,FALSE)</f>
        <v>Summer</v>
      </c>
      <c r="M4158">
        <v>0.44971114400000001</v>
      </c>
      <c r="N4158">
        <v>0.43054259099999997</v>
      </c>
      <c r="O4158">
        <v>0.43054259099999997</v>
      </c>
      <c r="P4158">
        <v>0.94948641300000003</v>
      </c>
      <c r="Q4158">
        <v>0.204401945</v>
      </c>
      <c r="R4158">
        <v>8.3591465380748103E-2</v>
      </c>
      <c r="S4158">
        <v>0</v>
      </c>
      <c r="T4158">
        <v>0</v>
      </c>
      <c r="U4158">
        <v>0.66443094800000002</v>
      </c>
      <c r="V4158">
        <v>0.85008076700000001</v>
      </c>
      <c r="W4158">
        <v>1.2531696E-2</v>
      </c>
      <c r="X4158">
        <v>1.9170423999999998E-2</v>
      </c>
      <c r="Y4158">
        <v>9.0749943029712205E-2</v>
      </c>
      <c r="Z4158">
        <v>0.46404968000000002</v>
      </c>
      <c r="AA4158">
        <v>0.66443094800000002</v>
      </c>
      <c r="AB4158">
        <v>0</v>
      </c>
      <c r="AC4158">
        <v>0</v>
      </c>
      <c r="AD4158">
        <v>0.85</v>
      </c>
      <c r="AE4158">
        <v>0.85</v>
      </c>
      <c r="AF4158">
        <v>0.85</v>
      </c>
      <c r="AG4158">
        <v>0.85</v>
      </c>
      <c r="AH4158">
        <v>0.94948641300000003</v>
      </c>
      <c r="AI4158">
        <v>1.2531696E-2</v>
      </c>
      <c r="AJ4158">
        <v>0.53565048400000004</v>
      </c>
      <c r="AK4158">
        <v>0</v>
      </c>
      <c r="AL4158">
        <v>0</v>
      </c>
    </row>
    <row r="4159" spans="1:38" x14ac:dyDescent="0.35">
      <c r="A4159" t="s">
        <v>4283</v>
      </c>
      <c r="B4159">
        <v>64400.307601328597</v>
      </c>
      <c r="C4159">
        <v>63858.905203363072</v>
      </c>
      <c r="D4159">
        <v>367.64048740073957</v>
      </c>
      <c r="E4159">
        <v>173.76191056478879</v>
      </c>
      <c r="F4159">
        <v>1.66033865823976E-2</v>
      </c>
      <c r="G4159">
        <v>8.5177407139602299E-2</v>
      </c>
      <c r="H4159">
        <v>8.4354857758654395E-2</v>
      </c>
      <c r="I4159">
        <v>0.1000445800519407</v>
      </c>
      <c r="J4159">
        <v>174</v>
      </c>
      <c r="K4159">
        <v>5</v>
      </c>
      <c r="L4159" t="str">
        <f>VLOOKUP(J4159,Clustering!$D$3:$E$367,2,FALSE)</f>
        <v>Summer</v>
      </c>
      <c r="M4159">
        <v>0.45811442899999999</v>
      </c>
      <c r="N4159">
        <v>0.44298821900000002</v>
      </c>
      <c r="O4159">
        <v>0.44298821900000002</v>
      </c>
      <c r="P4159">
        <v>0.94956779899999999</v>
      </c>
      <c r="Q4159">
        <v>0.189207287</v>
      </c>
      <c r="R4159">
        <v>8.4354857758654395E-2</v>
      </c>
      <c r="S4159">
        <v>1.66033865823976E-2</v>
      </c>
      <c r="T4159">
        <v>0</v>
      </c>
      <c r="U4159">
        <v>0.66443094800000002</v>
      </c>
      <c r="V4159">
        <v>0.85008076700000001</v>
      </c>
      <c r="W4159">
        <v>1.2566603000000001E-2</v>
      </c>
      <c r="X4159">
        <v>1.9170423999999998E-2</v>
      </c>
      <c r="Y4159">
        <v>0.1000445800519407</v>
      </c>
      <c r="Z4159">
        <v>0.49226170800000002</v>
      </c>
      <c r="AA4159">
        <v>0.66443094800000002</v>
      </c>
      <c r="AB4159">
        <v>0</v>
      </c>
      <c r="AC4159">
        <v>0</v>
      </c>
      <c r="AD4159">
        <v>0.85</v>
      </c>
      <c r="AE4159">
        <v>0.85</v>
      </c>
      <c r="AF4159">
        <v>0.85</v>
      </c>
      <c r="AG4159">
        <v>0.85</v>
      </c>
      <c r="AH4159">
        <v>0.94956779899999999</v>
      </c>
      <c r="AI4159">
        <v>1.2566603000000001E-2</v>
      </c>
      <c r="AJ4159">
        <v>0.54921540899999999</v>
      </c>
      <c r="AK4159">
        <v>1.16223706076783E-2</v>
      </c>
      <c r="AL4159">
        <v>0</v>
      </c>
    </row>
    <row r="4160" spans="1:38" x14ac:dyDescent="0.35">
      <c r="A4160" t="s">
        <v>4284</v>
      </c>
      <c r="B4160">
        <v>69238.009858646226</v>
      </c>
      <c r="C4160">
        <v>66990.375709121232</v>
      </c>
      <c r="D4160">
        <v>2099.3356059676839</v>
      </c>
      <c r="E4160">
        <v>148.29854355730311</v>
      </c>
      <c r="F4160">
        <v>9.4810233982959596E-2</v>
      </c>
      <c r="G4160">
        <v>7.2695364488873995E-2</v>
      </c>
      <c r="H4160">
        <v>7.1357098061143195E-2</v>
      </c>
      <c r="I4160">
        <v>9.68838677504337E-2</v>
      </c>
      <c r="J4160">
        <v>174</v>
      </c>
      <c r="K4160">
        <v>6</v>
      </c>
      <c r="L4160" t="str">
        <f>VLOOKUP(J4160,Clustering!$D$3:$E$367,2,FALSE)</f>
        <v>Summer</v>
      </c>
      <c r="M4160">
        <v>0.487741916</v>
      </c>
      <c r="N4160">
        <v>0.45858518799999998</v>
      </c>
      <c r="O4160">
        <v>0.45858518799999998</v>
      </c>
      <c r="P4160">
        <v>0.94971022400000005</v>
      </c>
      <c r="Q4160">
        <v>0.19102213500000001</v>
      </c>
      <c r="R4160">
        <v>7.1357098061143195E-2</v>
      </c>
      <c r="S4160">
        <v>9.4810233982959596E-2</v>
      </c>
      <c r="T4160">
        <v>0</v>
      </c>
      <c r="U4160">
        <v>0.66443094800000002</v>
      </c>
      <c r="V4160">
        <v>0.85008076700000001</v>
      </c>
      <c r="W4160">
        <v>1.2531696E-2</v>
      </c>
      <c r="X4160">
        <v>1.890404E-2</v>
      </c>
      <c r="Y4160">
        <v>9.68838677504337E-2</v>
      </c>
      <c r="Z4160">
        <v>0.499232281</v>
      </c>
      <c r="AA4160">
        <v>0.66443094800000002</v>
      </c>
      <c r="AB4160">
        <v>0</v>
      </c>
      <c r="AC4160">
        <v>0</v>
      </c>
      <c r="AD4160">
        <v>0.85</v>
      </c>
      <c r="AE4160">
        <v>0.85</v>
      </c>
      <c r="AF4160">
        <v>0.85</v>
      </c>
      <c r="AG4160">
        <v>0.85</v>
      </c>
      <c r="AH4160">
        <v>0.94971022400000005</v>
      </c>
      <c r="AI4160">
        <v>1.2531696E-2</v>
      </c>
      <c r="AJ4160">
        <v>0.54290497199999999</v>
      </c>
      <c r="AK4160">
        <v>6.6367163788071698E-2</v>
      </c>
      <c r="AL4160">
        <v>0</v>
      </c>
    </row>
    <row r="4161" spans="1:38" x14ac:dyDescent="0.35">
      <c r="A4161" t="s">
        <v>4285</v>
      </c>
      <c r="B4161">
        <v>74031.459029978854</v>
      </c>
      <c r="C4161">
        <v>69625.635842931588</v>
      </c>
      <c r="D4161">
        <v>4259.9498343667783</v>
      </c>
      <c r="E4161">
        <v>145.87335268048469</v>
      </c>
      <c r="F4161">
        <v>0.19238793426066511</v>
      </c>
      <c r="G4161">
        <v>7.15065454316101E-2</v>
      </c>
      <c r="H4161">
        <v>7.0071384582564095E-2</v>
      </c>
      <c r="I4161">
        <v>9.7446367397311995E-2</v>
      </c>
      <c r="J4161">
        <v>174</v>
      </c>
      <c r="K4161">
        <v>7</v>
      </c>
      <c r="L4161" t="str">
        <f>VLOOKUP(J4161,Clustering!$D$3:$E$367,2,FALSE)</f>
        <v>Summer</v>
      </c>
      <c r="M4161">
        <v>0.51620019900000003</v>
      </c>
      <c r="N4161">
        <v>0.46934076600000002</v>
      </c>
      <c r="O4161">
        <v>0.46934076600000002</v>
      </c>
      <c r="P4161">
        <v>0.950157845</v>
      </c>
      <c r="Q4161">
        <v>0.20898287199999999</v>
      </c>
      <c r="R4161">
        <v>7.0071384582564095E-2</v>
      </c>
      <c r="S4161">
        <v>0.19238793426066511</v>
      </c>
      <c r="T4161">
        <v>0</v>
      </c>
      <c r="U4161">
        <v>0.66478313300000003</v>
      </c>
      <c r="V4161">
        <v>0.85008076700000001</v>
      </c>
      <c r="W4161">
        <v>1.2392067E-2</v>
      </c>
      <c r="X4161">
        <v>1.890404E-2</v>
      </c>
      <c r="Y4161">
        <v>9.7446367397311995E-2</v>
      </c>
      <c r="Z4161">
        <v>0.50879229199999998</v>
      </c>
      <c r="AA4161">
        <v>0.66478313300000003</v>
      </c>
      <c r="AB4161">
        <v>0</v>
      </c>
      <c r="AC4161">
        <v>0</v>
      </c>
      <c r="AD4161">
        <v>0.85</v>
      </c>
      <c r="AE4161">
        <v>0.85</v>
      </c>
      <c r="AF4161">
        <v>0.85</v>
      </c>
      <c r="AG4161">
        <v>0.85</v>
      </c>
      <c r="AH4161">
        <v>0.950157845</v>
      </c>
      <c r="AI4161">
        <v>1.2392067E-2</v>
      </c>
      <c r="AJ4161">
        <v>0.54499692</v>
      </c>
      <c r="AK4161">
        <v>0.13467155398246561</v>
      </c>
      <c r="AL4161">
        <v>0</v>
      </c>
    </row>
    <row r="4162" spans="1:38" x14ac:dyDescent="0.35">
      <c r="A4162" t="s">
        <v>4286</v>
      </c>
      <c r="B4162">
        <v>73258.791769055824</v>
      </c>
      <c r="C4162">
        <v>66716.58463412548</v>
      </c>
      <c r="D4162">
        <v>6376.5118089583711</v>
      </c>
      <c r="E4162">
        <v>165.6953259719802</v>
      </c>
      <c r="F4162">
        <v>0.2879761458262784</v>
      </c>
      <c r="G4162">
        <v>8.1223199005872604E-2</v>
      </c>
      <c r="H4162">
        <v>7.9734324945010607E-2</v>
      </c>
      <c r="I4162">
        <v>0.10813386068800129</v>
      </c>
      <c r="J4162">
        <v>174</v>
      </c>
      <c r="K4162">
        <v>8</v>
      </c>
      <c r="L4162" t="str">
        <f>VLOOKUP(J4162,Clustering!$D$3:$E$367,2,FALSE)</f>
        <v>Summer</v>
      </c>
      <c r="M4162">
        <v>0.53540277300000005</v>
      </c>
      <c r="N4162">
        <v>0.47360039999999998</v>
      </c>
      <c r="O4162">
        <v>0.47360039999999998</v>
      </c>
      <c r="P4162">
        <v>0.95052408099999997</v>
      </c>
      <c r="Q4162">
        <v>0.225141277</v>
      </c>
      <c r="R4162">
        <v>7.9734324945010607E-2</v>
      </c>
      <c r="S4162">
        <v>0.2879761458262784</v>
      </c>
      <c r="T4162">
        <v>0.19438567300000001</v>
      </c>
      <c r="U4162">
        <v>0.66478313300000003</v>
      </c>
      <c r="V4162">
        <v>0.85008076700000001</v>
      </c>
      <c r="W4162">
        <v>1.260151E-2</v>
      </c>
      <c r="X4162">
        <v>1.890404E-2</v>
      </c>
      <c r="Y4162">
        <v>0.10813386068800129</v>
      </c>
      <c r="Z4162">
        <v>0.53361108199999996</v>
      </c>
      <c r="AA4162">
        <v>0.66478313300000003</v>
      </c>
      <c r="AB4162">
        <v>0</v>
      </c>
      <c r="AC4162">
        <v>0</v>
      </c>
      <c r="AD4162">
        <v>0.85</v>
      </c>
      <c r="AE4162">
        <v>0.85</v>
      </c>
      <c r="AF4162">
        <v>0.85</v>
      </c>
      <c r="AG4162">
        <v>0.85</v>
      </c>
      <c r="AH4162">
        <v>0.95052408099999997</v>
      </c>
      <c r="AI4162">
        <v>1.260151E-2</v>
      </c>
      <c r="AJ4162">
        <v>0.54287691000000005</v>
      </c>
      <c r="AK4162">
        <v>0.20158330207839489</v>
      </c>
      <c r="AL4162">
        <v>0</v>
      </c>
    </row>
    <row r="4163" spans="1:38" x14ac:dyDescent="0.35">
      <c r="A4163" t="s">
        <v>4287</v>
      </c>
      <c r="B4163">
        <v>72065.447283175541</v>
      </c>
      <c r="C4163">
        <v>63721.991038880733</v>
      </c>
      <c r="D4163">
        <v>8151.8302926413571</v>
      </c>
      <c r="E4163">
        <v>191.62595165345539</v>
      </c>
      <c r="F4163">
        <v>0.36815311245981069</v>
      </c>
      <c r="G4163">
        <v>9.3934290026203598E-2</v>
      </c>
      <c r="H4163">
        <v>9.2591459730802197E-2</v>
      </c>
      <c r="I4163">
        <v>0.11820528293687139</v>
      </c>
      <c r="J4163">
        <v>174</v>
      </c>
      <c r="K4163">
        <v>9</v>
      </c>
      <c r="L4163" t="str">
        <f>VLOOKUP(J4163,Clustering!$D$3:$E$367,2,FALSE)</f>
        <v>Summer</v>
      </c>
      <c r="M4163">
        <v>0.54581040599999997</v>
      </c>
      <c r="N4163">
        <v>0.48570289100000003</v>
      </c>
      <c r="O4163">
        <v>0.48570289100000003</v>
      </c>
      <c r="P4163">
        <v>0.94978143699999995</v>
      </c>
      <c r="Q4163">
        <v>0.248934559</v>
      </c>
      <c r="R4163">
        <v>9.2591459730802197E-2</v>
      </c>
      <c r="S4163">
        <v>0.36815311245981069</v>
      </c>
      <c r="T4163">
        <v>0.50389149200000005</v>
      </c>
      <c r="U4163">
        <v>0.66478313300000003</v>
      </c>
      <c r="V4163">
        <v>0.85008076700000001</v>
      </c>
      <c r="W4163">
        <v>1.4381779000000001E-2</v>
      </c>
      <c r="X4163">
        <v>1.890404E-2</v>
      </c>
      <c r="Y4163">
        <v>0.11820528293687139</v>
      </c>
      <c r="Z4163">
        <v>0.56932384400000002</v>
      </c>
      <c r="AA4163">
        <v>0.66478313300000003</v>
      </c>
      <c r="AB4163">
        <v>0</v>
      </c>
      <c r="AC4163">
        <v>0</v>
      </c>
      <c r="AD4163">
        <v>0.85</v>
      </c>
      <c r="AE4163">
        <v>0.85</v>
      </c>
      <c r="AF4163">
        <v>0.85</v>
      </c>
      <c r="AG4163">
        <v>0.85</v>
      </c>
      <c r="AH4163">
        <v>0.94978143699999995</v>
      </c>
      <c r="AI4163">
        <v>1.4381779000000001E-2</v>
      </c>
      <c r="AJ4163">
        <v>0.55470886900000005</v>
      </c>
      <c r="AK4163">
        <v>0.25770717872186749</v>
      </c>
      <c r="AL4163">
        <v>0</v>
      </c>
    </row>
    <row r="4164" spans="1:38" x14ac:dyDescent="0.35">
      <c r="A4164" t="s">
        <v>4288</v>
      </c>
      <c r="B4164">
        <v>70953.369235447477</v>
      </c>
      <c r="C4164">
        <v>61586.605315783781</v>
      </c>
      <c r="D4164">
        <v>9149.1729742062289</v>
      </c>
      <c r="E4164">
        <v>217.5909454574622</v>
      </c>
      <c r="F4164">
        <v>0.41319512133707698</v>
      </c>
      <c r="G4164">
        <v>0.1066622281654226</v>
      </c>
      <c r="H4164">
        <v>0.1052677910586686</v>
      </c>
      <c r="I4164">
        <v>0.1318659886467749</v>
      </c>
      <c r="J4164">
        <v>174</v>
      </c>
      <c r="K4164">
        <v>10</v>
      </c>
      <c r="L4164" t="str">
        <f>VLOOKUP(J4164,Clustering!$D$3:$E$367,2,FALSE)</f>
        <v>Summer</v>
      </c>
      <c r="M4164">
        <v>0.56661415400000004</v>
      </c>
      <c r="N4164">
        <v>0.50284594900000001</v>
      </c>
      <c r="O4164">
        <v>0.50284594900000001</v>
      </c>
      <c r="P4164">
        <v>0.94711605399999999</v>
      </c>
      <c r="Q4164">
        <v>0.26186378599999999</v>
      </c>
      <c r="R4164">
        <v>0.1052677910586686</v>
      </c>
      <c r="S4164">
        <v>0.41319512133707698</v>
      </c>
      <c r="T4164">
        <v>0.61315550900000004</v>
      </c>
      <c r="U4164">
        <v>0.66501009600000005</v>
      </c>
      <c r="V4164">
        <v>0.85008076700000001</v>
      </c>
      <c r="W4164">
        <v>1.4067614000000001E-2</v>
      </c>
      <c r="X4164">
        <v>1.8915349000000001E-2</v>
      </c>
      <c r="Y4164">
        <v>0.1318659886467749</v>
      </c>
      <c r="Z4164">
        <v>0.61472961800000003</v>
      </c>
      <c r="AA4164">
        <v>0.66501009600000005</v>
      </c>
      <c r="AB4164">
        <v>0</v>
      </c>
      <c r="AC4164">
        <v>0</v>
      </c>
      <c r="AD4164">
        <v>0.85</v>
      </c>
      <c r="AE4164">
        <v>0.85</v>
      </c>
      <c r="AF4164">
        <v>0.85</v>
      </c>
      <c r="AG4164">
        <v>0.85</v>
      </c>
      <c r="AH4164">
        <v>0.94711605399999999</v>
      </c>
      <c r="AI4164">
        <v>1.4067614000000001E-2</v>
      </c>
      <c r="AJ4164">
        <v>0.60126650000000004</v>
      </c>
      <c r="AK4164">
        <v>0.28923658493595389</v>
      </c>
      <c r="AL4164">
        <v>0</v>
      </c>
    </row>
    <row r="4165" spans="1:38" x14ac:dyDescent="0.35">
      <c r="A4165" t="s">
        <v>4289</v>
      </c>
      <c r="B4165">
        <v>69691.450863740101</v>
      </c>
      <c r="C4165">
        <v>59918.626057033667</v>
      </c>
      <c r="D4165">
        <v>9532.3227175780194</v>
      </c>
      <c r="E4165">
        <v>240.50208912841271</v>
      </c>
      <c r="F4165">
        <v>0.4304989372283175</v>
      </c>
      <c r="G4165">
        <v>0.1178931809453003</v>
      </c>
      <c r="H4165">
        <v>0.11631689126520819</v>
      </c>
      <c r="I4165">
        <v>0.14638383667573129</v>
      </c>
      <c r="J4165">
        <v>174</v>
      </c>
      <c r="K4165">
        <v>11</v>
      </c>
      <c r="L4165" t="str">
        <f>VLOOKUP(J4165,Clustering!$D$3:$E$367,2,FALSE)</f>
        <v>Summer</v>
      </c>
      <c r="M4165">
        <v>0.600958769</v>
      </c>
      <c r="N4165">
        <v>0.52040905400000004</v>
      </c>
      <c r="O4165">
        <v>0.52040905400000004</v>
      </c>
      <c r="P4165">
        <v>0.94453205799999995</v>
      </c>
      <c r="Q4165">
        <v>0.27752154299999998</v>
      </c>
      <c r="R4165">
        <v>0.11631689126520819</v>
      </c>
      <c r="S4165">
        <v>0.4304989372283175</v>
      </c>
      <c r="T4165">
        <v>0.62169412099999999</v>
      </c>
      <c r="U4165">
        <v>0.66559707000000001</v>
      </c>
      <c r="V4165">
        <v>0.85008076700000001</v>
      </c>
      <c r="W4165">
        <v>1.4416686E-2</v>
      </c>
      <c r="X4165">
        <v>2.302922E-2</v>
      </c>
      <c r="Y4165">
        <v>0.14638383667573129</v>
      </c>
      <c r="Z4165">
        <v>0.67642604799999995</v>
      </c>
      <c r="AA4165">
        <v>0.66559707000000001</v>
      </c>
      <c r="AB4165">
        <v>0</v>
      </c>
      <c r="AC4165">
        <v>0</v>
      </c>
      <c r="AD4165">
        <v>0.85</v>
      </c>
      <c r="AE4165">
        <v>0.85</v>
      </c>
      <c r="AF4165">
        <v>0.85</v>
      </c>
      <c r="AG4165">
        <v>0.85</v>
      </c>
      <c r="AH4165">
        <v>0.94453205799999995</v>
      </c>
      <c r="AI4165">
        <v>1.4416686E-2</v>
      </c>
      <c r="AJ4165">
        <v>0.64142297699999995</v>
      </c>
      <c r="AK4165">
        <v>0.30134925605982221</v>
      </c>
      <c r="AL4165">
        <v>1.5393819999999999E-3</v>
      </c>
    </row>
    <row r="4166" spans="1:38" x14ac:dyDescent="0.35">
      <c r="A4166" t="s">
        <v>4290</v>
      </c>
      <c r="B4166">
        <v>70309.050632336366</v>
      </c>
      <c r="C4166">
        <v>60298.46090323996</v>
      </c>
      <c r="D4166">
        <v>9753.876229964706</v>
      </c>
      <c r="E4166">
        <v>256.71349913169797</v>
      </c>
      <c r="F4166">
        <v>0.44050474110713361</v>
      </c>
      <c r="G4166">
        <v>0.12583995055475389</v>
      </c>
      <c r="H4166">
        <v>0.1242320648677112</v>
      </c>
      <c r="I4166">
        <v>0.15490168847131819</v>
      </c>
      <c r="J4166">
        <v>174</v>
      </c>
      <c r="K4166">
        <v>12</v>
      </c>
      <c r="L4166" t="str">
        <f>VLOOKUP(J4166,Clustering!$D$3:$E$367,2,FALSE)</f>
        <v>Summer</v>
      </c>
      <c r="M4166">
        <v>0.62290868200000005</v>
      </c>
      <c r="N4166">
        <v>0.53798990800000002</v>
      </c>
      <c r="O4166">
        <v>0.53798990800000002</v>
      </c>
      <c r="P4166">
        <v>0.94361646899999996</v>
      </c>
      <c r="Q4166">
        <v>0.31340546800000002</v>
      </c>
      <c r="R4166">
        <v>0.1242320648677112</v>
      </c>
      <c r="S4166">
        <v>0.44050474110713361</v>
      </c>
      <c r="T4166">
        <v>0.62222306199999999</v>
      </c>
      <c r="U4166">
        <v>0.66559707000000001</v>
      </c>
      <c r="V4166">
        <v>0.85008076700000001</v>
      </c>
      <c r="W4166">
        <v>1.3927985E-2</v>
      </c>
      <c r="X4166">
        <v>3.7668605000000001E-2</v>
      </c>
      <c r="Y4166">
        <v>0.15490168847131819</v>
      </c>
      <c r="Z4166">
        <v>0.70981932400000003</v>
      </c>
      <c r="AA4166">
        <v>0.66559707000000001</v>
      </c>
      <c r="AB4166">
        <v>0</v>
      </c>
      <c r="AC4166">
        <v>0</v>
      </c>
      <c r="AD4166">
        <v>0.85</v>
      </c>
      <c r="AE4166">
        <v>0.85</v>
      </c>
      <c r="AF4166">
        <v>0.85</v>
      </c>
      <c r="AG4166">
        <v>0.85</v>
      </c>
      <c r="AH4166">
        <v>0.94361646899999996</v>
      </c>
      <c r="AI4166">
        <v>1.3927985E-2</v>
      </c>
      <c r="AJ4166">
        <v>0.67438620800000004</v>
      </c>
      <c r="AK4166">
        <v>0.3083533187749935</v>
      </c>
      <c r="AL4166">
        <v>0.134225452</v>
      </c>
    </row>
    <row r="4167" spans="1:38" x14ac:dyDescent="0.35">
      <c r="A4167" t="s">
        <v>4291</v>
      </c>
      <c r="B4167">
        <v>70811.095982114988</v>
      </c>
      <c r="C4167">
        <v>61147.690577006288</v>
      </c>
      <c r="D4167">
        <v>9391.1457560855433</v>
      </c>
      <c r="E4167">
        <v>272.25964902315081</v>
      </c>
      <c r="F4167">
        <v>0.42412310064742198</v>
      </c>
      <c r="G4167">
        <v>0.13346061226625039</v>
      </c>
      <c r="H4167">
        <v>0.13188607791987769</v>
      </c>
      <c r="I4167">
        <v>0.16191954120856281</v>
      </c>
      <c r="J4167">
        <v>174</v>
      </c>
      <c r="K4167">
        <v>13</v>
      </c>
      <c r="L4167" t="str">
        <f>VLOOKUP(J4167,Clustering!$D$3:$E$367,2,FALSE)</f>
        <v>Summer</v>
      </c>
      <c r="M4167">
        <v>0.63006213</v>
      </c>
      <c r="N4167">
        <v>0.55563781199999995</v>
      </c>
      <c r="O4167">
        <v>0.55563781199999995</v>
      </c>
      <c r="P4167">
        <v>0.942202392</v>
      </c>
      <c r="Q4167">
        <v>0.37114266600000001</v>
      </c>
      <c r="R4167">
        <v>0.13188607791987769</v>
      </c>
      <c r="S4167">
        <v>0.42412310064742198</v>
      </c>
      <c r="T4167">
        <v>0.638280187</v>
      </c>
      <c r="U4167">
        <v>0.66559707000000001</v>
      </c>
      <c r="V4167">
        <v>0.85008076700000001</v>
      </c>
      <c r="W4167">
        <v>1.424215E-2</v>
      </c>
      <c r="X4167">
        <v>7.3748540000000001E-2</v>
      </c>
      <c r="Y4167">
        <v>0.16191954120856281</v>
      </c>
      <c r="Z4167">
        <v>0.73201075000000004</v>
      </c>
      <c r="AA4167">
        <v>0.66559707000000001</v>
      </c>
      <c r="AB4167">
        <v>0</v>
      </c>
      <c r="AC4167">
        <v>0</v>
      </c>
      <c r="AD4167">
        <v>0.85</v>
      </c>
      <c r="AE4167">
        <v>0.85</v>
      </c>
      <c r="AF4167">
        <v>0.85</v>
      </c>
      <c r="AG4167">
        <v>0.85</v>
      </c>
      <c r="AH4167">
        <v>0.942202392</v>
      </c>
      <c r="AI4167">
        <v>1.424215E-2</v>
      </c>
      <c r="AJ4167">
        <v>0.69376245400000003</v>
      </c>
      <c r="AK4167">
        <v>0.29688617045319537</v>
      </c>
      <c r="AL4167">
        <v>0.25305274700000002</v>
      </c>
    </row>
    <row r="4168" spans="1:38" x14ac:dyDescent="0.35">
      <c r="A4168" t="s">
        <v>4292</v>
      </c>
      <c r="B4168">
        <v>71058.223876880802</v>
      </c>
      <c r="C4168">
        <v>62207.11192600619</v>
      </c>
      <c r="D4168">
        <v>8560.908344186355</v>
      </c>
      <c r="E4168">
        <v>290.20360668825509</v>
      </c>
      <c r="F4168">
        <v>0.38662790309072398</v>
      </c>
      <c r="G4168">
        <v>0.1422566699452231</v>
      </c>
      <c r="H4168">
        <v>0.1406249117195954</v>
      </c>
      <c r="I4168">
        <v>0.17174989218019929</v>
      </c>
      <c r="J4168">
        <v>174</v>
      </c>
      <c r="K4168">
        <v>14</v>
      </c>
      <c r="L4168" t="str">
        <f>VLOOKUP(J4168,Clustering!$D$3:$E$367,2,FALSE)</f>
        <v>Summer</v>
      </c>
      <c r="M4168">
        <v>0.64880393400000003</v>
      </c>
      <c r="N4168">
        <v>0.56826289600000002</v>
      </c>
      <c r="O4168">
        <v>0.56826289600000002</v>
      </c>
      <c r="P4168">
        <v>0.939801514</v>
      </c>
      <c r="Q4168">
        <v>0.412145714</v>
      </c>
      <c r="R4168">
        <v>0.1406249117195954</v>
      </c>
      <c r="S4168">
        <v>0.38662790309072398</v>
      </c>
      <c r="T4168">
        <v>0.63061054900000002</v>
      </c>
      <c r="U4168">
        <v>0.66582403300000004</v>
      </c>
      <c r="V4168">
        <v>0.85008076700000001</v>
      </c>
      <c r="W4168">
        <v>1.4032707E-2</v>
      </c>
      <c r="X4168">
        <v>9.9396783000000002E-2</v>
      </c>
      <c r="Y4168">
        <v>0.17174989218019929</v>
      </c>
      <c r="Z4168">
        <v>0.74849050399999995</v>
      </c>
      <c r="AA4168">
        <v>0.66582403300000004</v>
      </c>
      <c r="AB4168">
        <v>0</v>
      </c>
      <c r="AC4168">
        <v>0</v>
      </c>
      <c r="AD4168">
        <v>0.85</v>
      </c>
      <c r="AE4168">
        <v>0.85</v>
      </c>
      <c r="AF4168">
        <v>0.85</v>
      </c>
      <c r="AG4168">
        <v>0.85</v>
      </c>
      <c r="AH4168">
        <v>0.939801514</v>
      </c>
      <c r="AI4168">
        <v>1.4032707E-2</v>
      </c>
      <c r="AJ4168">
        <v>0.70784802700000005</v>
      </c>
      <c r="AK4168">
        <v>0.27063953216350678</v>
      </c>
      <c r="AL4168">
        <v>0.306967981</v>
      </c>
    </row>
    <row r="4169" spans="1:38" x14ac:dyDescent="0.35">
      <c r="A4169" t="s">
        <v>4293</v>
      </c>
      <c r="B4169">
        <v>71742.49653502187</v>
      </c>
      <c r="C4169">
        <v>64227.915268919627</v>
      </c>
      <c r="D4169">
        <v>7216.8280522619798</v>
      </c>
      <c r="E4169">
        <v>297.75321384025051</v>
      </c>
      <c r="F4169">
        <v>0.32592652375576292</v>
      </c>
      <c r="G4169">
        <v>0.1459574577648286</v>
      </c>
      <c r="H4169">
        <v>0.1439999096008657</v>
      </c>
      <c r="I4169">
        <v>0.18133917187460211</v>
      </c>
      <c r="J4169">
        <v>174</v>
      </c>
      <c r="K4169">
        <v>15</v>
      </c>
      <c r="L4169" t="str">
        <f>VLOOKUP(J4169,Clustering!$D$3:$E$367,2,FALSE)</f>
        <v>Summer</v>
      </c>
      <c r="M4169">
        <v>0.65734545099999997</v>
      </c>
      <c r="N4169">
        <v>0.56817021000000001</v>
      </c>
      <c r="O4169">
        <v>0.56817021000000001</v>
      </c>
      <c r="P4169">
        <v>0.93752271399999998</v>
      </c>
      <c r="Q4169">
        <v>0.45803007600000001</v>
      </c>
      <c r="R4169">
        <v>0.1439999096008657</v>
      </c>
      <c r="S4169">
        <v>0.32592652375576292</v>
      </c>
      <c r="T4169">
        <v>0.64443856700000002</v>
      </c>
      <c r="U4169">
        <v>0.666411007</v>
      </c>
      <c r="V4169">
        <v>0.85008076700000001</v>
      </c>
      <c r="W4169">
        <v>1.3927985E-2</v>
      </c>
      <c r="X4169">
        <v>0.122324643</v>
      </c>
      <c r="Y4169">
        <v>0.18133917187460211</v>
      </c>
      <c r="Z4169">
        <v>0.75814559100000001</v>
      </c>
      <c r="AA4169">
        <v>0.666411007</v>
      </c>
      <c r="AB4169">
        <v>0</v>
      </c>
      <c r="AC4169">
        <v>0</v>
      </c>
      <c r="AD4169">
        <v>0.85</v>
      </c>
      <c r="AE4169">
        <v>0.85</v>
      </c>
      <c r="AF4169">
        <v>0.85</v>
      </c>
      <c r="AG4169">
        <v>0.85</v>
      </c>
      <c r="AH4169">
        <v>0.93752271399999998</v>
      </c>
      <c r="AI4169">
        <v>1.3927985E-2</v>
      </c>
      <c r="AJ4169">
        <v>0.71963815799999997</v>
      </c>
      <c r="AK4169">
        <v>0.22814856662903399</v>
      </c>
      <c r="AL4169">
        <v>0.37997805800000001</v>
      </c>
    </row>
    <row r="4170" spans="1:38" x14ac:dyDescent="0.35">
      <c r="A4170" t="s">
        <v>4294</v>
      </c>
      <c r="B4170">
        <v>74394.913713834831</v>
      </c>
      <c r="C4170">
        <v>68532.01852871044</v>
      </c>
      <c r="D4170">
        <v>5565.8706000492193</v>
      </c>
      <c r="E4170">
        <v>297.02458507516337</v>
      </c>
      <c r="F4170">
        <v>0.25136595235629311</v>
      </c>
      <c r="G4170">
        <v>0.1456002868015506</v>
      </c>
      <c r="H4170">
        <v>0.14315616013054819</v>
      </c>
      <c r="I4170">
        <v>0.18977666657777789</v>
      </c>
      <c r="J4170">
        <v>174</v>
      </c>
      <c r="K4170">
        <v>16</v>
      </c>
      <c r="L4170" t="str">
        <f>VLOOKUP(J4170,Clustering!$D$3:$E$367,2,FALSE)</f>
        <v>Summer</v>
      </c>
      <c r="M4170">
        <v>0.661129521</v>
      </c>
      <c r="N4170">
        <v>0.57399368299999998</v>
      </c>
      <c r="O4170">
        <v>0.57399368299999998</v>
      </c>
      <c r="P4170">
        <v>0.93650539200000005</v>
      </c>
      <c r="Q4170">
        <v>0.48967101200000002</v>
      </c>
      <c r="R4170">
        <v>0.14315616013054819</v>
      </c>
      <c r="S4170">
        <v>0.25136595235629311</v>
      </c>
      <c r="T4170">
        <v>0.62637902400000001</v>
      </c>
      <c r="U4170">
        <v>0.666411007</v>
      </c>
      <c r="V4170">
        <v>0.85008076700000001</v>
      </c>
      <c r="W4170">
        <v>1.3194933000000001E-2</v>
      </c>
      <c r="X4170">
        <v>0.14338320900000001</v>
      </c>
      <c r="Y4170">
        <v>0.18977666657777789</v>
      </c>
      <c r="Z4170">
        <v>0.76333552999999998</v>
      </c>
      <c r="AA4170">
        <v>0.666411007</v>
      </c>
      <c r="AB4170">
        <v>0</v>
      </c>
      <c r="AC4170">
        <v>0</v>
      </c>
      <c r="AD4170">
        <v>0.85</v>
      </c>
      <c r="AE4170">
        <v>0.85</v>
      </c>
      <c r="AF4170">
        <v>0.85</v>
      </c>
      <c r="AG4170">
        <v>0.85</v>
      </c>
      <c r="AH4170">
        <v>0.93650539200000005</v>
      </c>
      <c r="AI4170">
        <v>1.3194933000000001E-2</v>
      </c>
      <c r="AJ4170">
        <v>0.729092607</v>
      </c>
      <c r="AK4170">
        <v>0.17595616664940511</v>
      </c>
      <c r="AL4170">
        <v>0.58652845499999995</v>
      </c>
    </row>
    <row r="4171" spans="1:38" x14ac:dyDescent="0.35">
      <c r="A4171" t="s">
        <v>4295</v>
      </c>
      <c r="B4171">
        <v>76691.971731794853</v>
      </c>
      <c r="C4171">
        <v>72642.916356597023</v>
      </c>
      <c r="D4171">
        <v>3743.0163167825981</v>
      </c>
      <c r="E4171">
        <v>306.03905841523522</v>
      </c>
      <c r="F4171">
        <v>0.1690421730510375</v>
      </c>
      <c r="G4171">
        <v>0.15001914628197799</v>
      </c>
      <c r="H4171">
        <v>0.1475557109400612</v>
      </c>
      <c r="I4171">
        <v>0.194544520727509</v>
      </c>
      <c r="J4171">
        <v>174</v>
      </c>
      <c r="K4171">
        <v>17</v>
      </c>
      <c r="L4171" t="str">
        <f>VLOOKUP(J4171,Clustering!$D$3:$E$367,2,FALSE)</f>
        <v>Summer</v>
      </c>
      <c r="M4171">
        <v>0.65876231799999996</v>
      </c>
      <c r="N4171">
        <v>0.57143593000000004</v>
      </c>
      <c r="O4171">
        <v>0.57143593000000004</v>
      </c>
      <c r="P4171">
        <v>0.93752271399999998</v>
      </c>
      <c r="Q4171">
        <v>0.50401456899999997</v>
      </c>
      <c r="R4171">
        <v>0.1475557109400612</v>
      </c>
      <c r="S4171">
        <v>0.1690421730510375</v>
      </c>
      <c r="T4171">
        <v>0.58009672099999998</v>
      </c>
      <c r="U4171">
        <v>0.666411007</v>
      </c>
      <c r="V4171">
        <v>0.85008076700000001</v>
      </c>
      <c r="W4171">
        <v>1.3090210999999999E-2</v>
      </c>
      <c r="X4171">
        <v>0.203364814</v>
      </c>
      <c r="Y4171">
        <v>0.194544520727509</v>
      </c>
      <c r="Z4171">
        <v>0.76685518600000002</v>
      </c>
      <c r="AA4171">
        <v>0.666411007</v>
      </c>
      <c r="AB4171">
        <v>0</v>
      </c>
      <c r="AC4171">
        <v>0</v>
      </c>
      <c r="AD4171">
        <v>0.85</v>
      </c>
      <c r="AE4171">
        <v>0.85</v>
      </c>
      <c r="AF4171">
        <v>0.85</v>
      </c>
      <c r="AG4171">
        <v>0.85</v>
      </c>
      <c r="AH4171">
        <v>0.93752271399999998</v>
      </c>
      <c r="AI4171">
        <v>1.3090210999999999E-2</v>
      </c>
      <c r="AJ4171">
        <v>0.740863677</v>
      </c>
      <c r="AK4171">
        <v>0.1183295211357262</v>
      </c>
      <c r="AL4171">
        <v>0.64514639299999998</v>
      </c>
    </row>
    <row r="4172" spans="1:38" x14ac:dyDescent="0.35">
      <c r="A4172" t="s">
        <v>4296</v>
      </c>
      <c r="B4172">
        <v>78333.437728848716</v>
      </c>
      <c r="C4172">
        <v>76284.488515975623</v>
      </c>
      <c r="D4172">
        <v>1748.9535506128959</v>
      </c>
      <c r="E4172">
        <v>299.99566226018243</v>
      </c>
      <c r="F4172">
        <v>7.8986273032082902E-2</v>
      </c>
      <c r="G4172">
        <v>0.14705669718636391</v>
      </c>
      <c r="H4172">
        <v>0.14446196288223009</v>
      </c>
      <c r="I4172">
        <v>0.1939552353831602</v>
      </c>
      <c r="J4172">
        <v>174</v>
      </c>
      <c r="K4172">
        <v>18</v>
      </c>
      <c r="L4172" t="str">
        <f>VLOOKUP(J4172,Clustering!$D$3:$E$367,2,FALSE)</f>
        <v>Summer</v>
      </c>
      <c r="M4172">
        <v>0.65783501899999997</v>
      </c>
      <c r="N4172">
        <v>0.57543328199999999</v>
      </c>
      <c r="O4172">
        <v>0.57543328199999999</v>
      </c>
      <c r="P4172">
        <v>0.93779738999999995</v>
      </c>
      <c r="Q4172">
        <v>0.50367663200000001</v>
      </c>
      <c r="R4172">
        <v>0.14446196288223009</v>
      </c>
      <c r="S4172">
        <v>7.8986273032082902E-2</v>
      </c>
      <c r="T4172">
        <v>0.50952093099999995</v>
      </c>
      <c r="U4172">
        <v>0.666411007</v>
      </c>
      <c r="V4172">
        <v>0.85008076700000001</v>
      </c>
      <c r="W4172">
        <v>1.2845861E-2</v>
      </c>
      <c r="X4172">
        <v>0.22688156600000001</v>
      </c>
      <c r="Y4172">
        <v>0.1939552353831602</v>
      </c>
      <c r="Z4172">
        <v>0.77618290599999995</v>
      </c>
      <c r="AA4172">
        <v>0.666411007</v>
      </c>
      <c r="AB4172">
        <v>0</v>
      </c>
      <c r="AC4172">
        <v>0</v>
      </c>
      <c r="AD4172">
        <v>0.85</v>
      </c>
      <c r="AE4172">
        <v>0.85</v>
      </c>
      <c r="AF4172">
        <v>0.85</v>
      </c>
      <c r="AG4172">
        <v>0.85</v>
      </c>
      <c r="AH4172">
        <v>0.93779738999999995</v>
      </c>
      <c r="AI4172">
        <v>1.2845861E-2</v>
      </c>
      <c r="AJ4172">
        <v>0.75294872400000001</v>
      </c>
      <c r="AK4172">
        <v>5.5290391122458003E-2</v>
      </c>
      <c r="AL4172">
        <v>0.64577298699999997</v>
      </c>
    </row>
    <row r="4173" spans="1:38" x14ac:dyDescent="0.35">
      <c r="A4173" t="s">
        <v>4297</v>
      </c>
      <c r="B4173">
        <v>79145.889379790897</v>
      </c>
      <c r="C4173">
        <v>78586.525744607541</v>
      </c>
      <c r="D4173">
        <v>256.29596577241108</v>
      </c>
      <c r="E4173">
        <v>303.06766941094759</v>
      </c>
      <c r="F4173">
        <v>1.15748432097735E-2</v>
      </c>
      <c r="G4173">
        <v>0.14856258304458211</v>
      </c>
      <c r="H4173">
        <v>0.14639053310009889</v>
      </c>
      <c r="I4173">
        <v>0.18782131066243879</v>
      </c>
      <c r="J4173">
        <v>174</v>
      </c>
      <c r="K4173">
        <v>19</v>
      </c>
      <c r="L4173" t="str">
        <f>VLOOKUP(J4173,Clustering!$D$3:$E$367,2,FALSE)</f>
        <v>Summer</v>
      </c>
      <c r="M4173">
        <v>0.65653910400000004</v>
      </c>
      <c r="N4173">
        <v>0.582152067</v>
      </c>
      <c r="O4173">
        <v>0.582152067</v>
      </c>
      <c r="P4173">
        <v>0.937217517</v>
      </c>
      <c r="Q4173">
        <v>0.474213514</v>
      </c>
      <c r="R4173">
        <v>0.14639053310009889</v>
      </c>
      <c r="S4173">
        <v>1.15748432097735E-2</v>
      </c>
      <c r="T4173">
        <v>0.33058788</v>
      </c>
      <c r="U4173">
        <v>0.666411007</v>
      </c>
      <c r="V4173">
        <v>0.85008076700000001</v>
      </c>
      <c r="W4173">
        <v>1.1205221E-2</v>
      </c>
      <c r="X4173">
        <v>0.20175310699999999</v>
      </c>
      <c r="Y4173">
        <v>0.18782131066243879</v>
      </c>
      <c r="Z4173">
        <v>0.775650375</v>
      </c>
      <c r="AA4173">
        <v>0.666411007</v>
      </c>
      <c r="AB4173">
        <v>0</v>
      </c>
      <c r="AC4173">
        <v>0</v>
      </c>
      <c r="AD4173">
        <v>0.85</v>
      </c>
      <c r="AE4173">
        <v>0.85</v>
      </c>
      <c r="AF4173">
        <v>0.85</v>
      </c>
      <c r="AG4173">
        <v>0.85</v>
      </c>
      <c r="AH4173">
        <v>0.937217517</v>
      </c>
      <c r="AI4173">
        <v>1.1205221E-2</v>
      </c>
      <c r="AJ4173">
        <v>0.76424273899999995</v>
      </c>
      <c r="AK4173">
        <v>8.1023902468414007E-3</v>
      </c>
      <c r="AL4173">
        <v>0.70485057200000001</v>
      </c>
    </row>
    <row r="4174" spans="1:38" x14ac:dyDescent="0.35">
      <c r="A4174" t="s">
        <v>4298</v>
      </c>
      <c r="B4174">
        <v>75490.200469914067</v>
      </c>
      <c r="C4174">
        <v>75186.073770248666</v>
      </c>
      <c r="D4174">
        <v>0</v>
      </c>
      <c r="E4174">
        <v>304.12669966540352</v>
      </c>
      <c r="F4174">
        <v>0</v>
      </c>
      <c r="G4174">
        <v>0.1490817155222566</v>
      </c>
      <c r="H4174">
        <v>0.14735481820903329</v>
      </c>
      <c r="I4174">
        <v>0.1802945296732566</v>
      </c>
      <c r="J4174">
        <v>174</v>
      </c>
      <c r="K4174">
        <v>20</v>
      </c>
      <c r="L4174" t="str">
        <f>VLOOKUP(J4174,Clustering!$D$3:$E$367,2,FALSE)</f>
        <v>Summer</v>
      </c>
      <c r="M4174">
        <v>0.667695488</v>
      </c>
      <c r="N4174">
        <v>0.58556963500000003</v>
      </c>
      <c r="O4174">
        <v>0.58556963500000003</v>
      </c>
      <c r="P4174">
        <v>0.93506079600000003</v>
      </c>
      <c r="Q4174">
        <v>0.44805467100000002</v>
      </c>
      <c r="R4174">
        <v>0.14735481820903329</v>
      </c>
      <c r="S4174">
        <v>0</v>
      </c>
      <c r="T4174">
        <v>6.5097476000000001E-2</v>
      </c>
      <c r="U4174">
        <v>0.666411007</v>
      </c>
      <c r="V4174">
        <v>0.85008076700000001</v>
      </c>
      <c r="W4174">
        <v>1.1309942999999999E-2</v>
      </c>
      <c r="X4174">
        <v>0.13977362400000001</v>
      </c>
      <c r="Y4174">
        <v>0.1802945296732566</v>
      </c>
      <c r="Z4174">
        <v>0.77193345599999996</v>
      </c>
      <c r="AA4174">
        <v>0.666411007</v>
      </c>
      <c r="AB4174">
        <v>0</v>
      </c>
      <c r="AC4174">
        <v>0</v>
      </c>
      <c r="AD4174">
        <v>0.85</v>
      </c>
      <c r="AE4174">
        <v>0.85</v>
      </c>
      <c r="AF4174">
        <v>0.85</v>
      </c>
      <c r="AG4174">
        <v>0.85</v>
      </c>
      <c r="AH4174">
        <v>0.93506079600000003</v>
      </c>
      <c r="AI4174">
        <v>1.1309942999999999E-2</v>
      </c>
      <c r="AJ4174">
        <v>0.76712466099999999</v>
      </c>
      <c r="AK4174">
        <v>0</v>
      </c>
      <c r="AL4174">
        <v>0.71243907500000003</v>
      </c>
    </row>
    <row r="4175" spans="1:38" x14ac:dyDescent="0.35">
      <c r="A4175" t="s">
        <v>4299</v>
      </c>
      <c r="B4175">
        <v>72102.661543110982</v>
      </c>
      <c r="C4175">
        <v>71800.569769188995</v>
      </c>
      <c r="D4175">
        <v>0</v>
      </c>
      <c r="E4175">
        <v>302.09177392198052</v>
      </c>
      <c r="F4175">
        <v>0</v>
      </c>
      <c r="G4175">
        <v>0.14808420290293159</v>
      </c>
      <c r="H4175">
        <v>0.1466918721966409</v>
      </c>
      <c r="I4175">
        <v>0.17324989123854159</v>
      </c>
      <c r="J4175">
        <v>174</v>
      </c>
      <c r="K4175">
        <v>21</v>
      </c>
      <c r="L4175" t="str">
        <f>VLOOKUP(J4175,Clustering!$D$3:$E$367,2,FALSE)</f>
        <v>Summer</v>
      </c>
      <c r="M4175">
        <v>0.65115961899999997</v>
      </c>
      <c r="N4175">
        <v>0.57136493600000005</v>
      </c>
      <c r="O4175">
        <v>0.57136493600000005</v>
      </c>
      <c r="P4175">
        <v>0.93281251600000004</v>
      </c>
      <c r="Q4175">
        <v>0.42034381999999998</v>
      </c>
      <c r="R4175">
        <v>0.1466918721966409</v>
      </c>
      <c r="S4175">
        <v>0</v>
      </c>
      <c r="T4175">
        <v>0</v>
      </c>
      <c r="U4175">
        <v>0.666411007</v>
      </c>
      <c r="V4175">
        <v>0.85008076700000001</v>
      </c>
      <c r="W4175">
        <v>1.1414664E-2</v>
      </c>
      <c r="X4175">
        <v>6.7558465999999998E-2</v>
      </c>
      <c r="Y4175">
        <v>0.17324989123854159</v>
      </c>
      <c r="Z4175">
        <v>0.74632851200000005</v>
      </c>
      <c r="AA4175">
        <v>0.666411007</v>
      </c>
      <c r="AB4175">
        <v>0</v>
      </c>
      <c r="AC4175">
        <v>0</v>
      </c>
      <c r="AD4175">
        <v>0.85</v>
      </c>
      <c r="AE4175">
        <v>0.85</v>
      </c>
      <c r="AF4175">
        <v>0.85</v>
      </c>
      <c r="AG4175">
        <v>0.85</v>
      </c>
      <c r="AH4175">
        <v>0.93281251600000004</v>
      </c>
      <c r="AI4175">
        <v>1.1414664E-2</v>
      </c>
      <c r="AJ4175">
        <v>0.74850609199999996</v>
      </c>
      <c r="AK4175">
        <v>0</v>
      </c>
      <c r="AL4175">
        <v>0.38078244</v>
      </c>
    </row>
    <row r="4176" spans="1:38" x14ac:dyDescent="0.35">
      <c r="A4176" t="s">
        <v>4300</v>
      </c>
      <c r="B4176">
        <v>67301.947244861381</v>
      </c>
      <c r="C4176">
        <v>67000.340558145763</v>
      </c>
      <c r="D4176">
        <v>0</v>
      </c>
      <c r="E4176">
        <v>301.60668671561189</v>
      </c>
      <c r="F4176">
        <v>0</v>
      </c>
      <c r="G4176">
        <v>0.1478464150566724</v>
      </c>
      <c r="H4176">
        <v>0.1467521400159493</v>
      </c>
      <c r="I4176">
        <v>0.16762489476975781</v>
      </c>
      <c r="J4176">
        <v>174</v>
      </c>
      <c r="K4176">
        <v>22</v>
      </c>
      <c r="L4176" t="str">
        <f>VLOOKUP(J4176,Clustering!$D$3:$E$367,2,FALSE)</f>
        <v>Summer</v>
      </c>
      <c r="M4176">
        <v>0.614689704</v>
      </c>
      <c r="N4176">
        <v>0.545698664</v>
      </c>
      <c r="O4176">
        <v>0.545698664</v>
      </c>
      <c r="P4176">
        <v>0.93019799999999997</v>
      </c>
      <c r="Q4176">
        <v>0.41049357600000003</v>
      </c>
      <c r="R4176">
        <v>0.1467521400159493</v>
      </c>
      <c r="S4176">
        <v>0</v>
      </c>
      <c r="T4176">
        <v>0</v>
      </c>
      <c r="U4176">
        <v>0.66559707000000001</v>
      </c>
      <c r="V4176">
        <v>0.85008076700000001</v>
      </c>
      <c r="W4176">
        <v>1.1659015E-2</v>
      </c>
      <c r="X4176">
        <v>3.1359579999999998E-2</v>
      </c>
      <c r="Y4176">
        <v>0.16762489476975781</v>
      </c>
      <c r="Z4176">
        <v>0.66420548800000001</v>
      </c>
      <c r="AA4176">
        <v>0.66559707000000001</v>
      </c>
      <c r="AB4176">
        <v>0</v>
      </c>
      <c r="AC4176">
        <v>0</v>
      </c>
      <c r="AD4176">
        <v>0.85</v>
      </c>
      <c r="AE4176">
        <v>0.85</v>
      </c>
      <c r="AF4176">
        <v>0.85</v>
      </c>
      <c r="AG4176">
        <v>0.85</v>
      </c>
      <c r="AH4176">
        <v>0.93019799999999997</v>
      </c>
      <c r="AI4176">
        <v>1.1659015E-2</v>
      </c>
      <c r="AJ4176">
        <v>0.69583728199999995</v>
      </c>
      <c r="AK4176">
        <v>0</v>
      </c>
      <c r="AL4176">
        <v>0.15400976499999999</v>
      </c>
    </row>
    <row r="4177" spans="1:38" x14ac:dyDescent="0.35">
      <c r="A4177" t="s">
        <v>4301</v>
      </c>
      <c r="B4177">
        <v>62608.271484014083</v>
      </c>
      <c r="C4177">
        <v>62305.450761174718</v>
      </c>
      <c r="D4177">
        <v>0</v>
      </c>
      <c r="E4177">
        <v>302.82072283936662</v>
      </c>
      <c r="F4177">
        <v>0</v>
      </c>
      <c r="G4177">
        <v>0.148441530803611</v>
      </c>
      <c r="H4177">
        <v>0.14757580021316399</v>
      </c>
      <c r="I4177">
        <v>0.1640891827036651</v>
      </c>
      <c r="J4177">
        <v>174</v>
      </c>
      <c r="K4177">
        <v>23</v>
      </c>
      <c r="L4177" t="str">
        <f>VLOOKUP(J4177,Clustering!$D$3:$E$367,2,FALSE)</f>
        <v>Summer</v>
      </c>
      <c r="M4177">
        <v>0.591420838</v>
      </c>
      <c r="N4177">
        <v>0.54754056200000001</v>
      </c>
      <c r="O4177">
        <v>0.54754056200000001</v>
      </c>
      <c r="P4177">
        <v>0.91095027900000003</v>
      </c>
      <c r="Q4177">
        <v>0.36742535700000001</v>
      </c>
      <c r="R4177">
        <v>0.14757580021316399</v>
      </c>
      <c r="S4177">
        <v>0</v>
      </c>
      <c r="T4177">
        <v>0</v>
      </c>
      <c r="U4177">
        <v>0.66219262099999998</v>
      </c>
      <c r="V4177">
        <v>0.85008076700000001</v>
      </c>
      <c r="W4177">
        <v>1.1938272999999999E-2</v>
      </c>
      <c r="X4177">
        <v>2.4002190999999999E-2</v>
      </c>
      <c r="Y4177">
        <v>0.1640891827036651</v>
      </c>
      <c r="Z4177">
        <v>0.582722187</v>
      </c>
      <c r="AA4177">
        <v>0.66219262099999998</v>
      </c>
      <c r="AB4177">
        <v>0</v>
      </c>
      <c r="AC4177">
        <v>0</v>
      </c>
      <c r="AD4177">
        <v>0.85</v>
      </c>
      <c r="AE4177">
        <v>0.85</v>
      </c>
      <c r="AF4177">
        <v>0.85</v>
      </c>
      <c r="AG4177">
        <v>0.85</v>
      </c>
      <c r="AH4177">
        <v>0.91095027900000003</v>
      </c>
      <c r="AI4177">
        <v>1.1938272999999999E-2</v>
      </c>
      <c r="AJ4177">
        <v>0.63339934099999995</v>
      </c>
      <c r="AK4177">
        <v>0</v>
      </c>
      <c r="AL4177">
        <v>0.13530952399999999</v>
      </c>
    </row>
    <row r="4178" spans="1:38" x14ac:dyDescent="0.35">
      <c r="A4178" t="s">
        <v>4302</v>
      </c>
      <c r="B4178">
        <v>60265.72958948282</v>
      </c>
      <c r="C4178">
        <v>59960.523781631447</v>
      </c>
      <c r="D4178">
        <v>0</v>
      </c>
      <c r="E4178">
        <v>305.20580785136241</v>
      </c>
      <c r="F4178">
        <v>0</v>
      </c>
      <c r="G4178">
        <v>0.14961069012321679</v>
      </c>
      <c r="H4178">
        <v>0.14886151369174319</v>
      </c>
      <c r="I4178">
        <v>0.16315168329220109</v>
      </c>
      <c r="J4178">
        <v>175</v>
      </c>
      <c r="K4178">
        <v>0</v>
      </c>
      <c r="L4178" t="str">
        <f>VLOOKUP(J4178,Clustering!$D$3:$E$367,2,FALSE)</f>
        <v>Summer</v>
      </c>
      <c r="M4178">
        <v>0.55470901900000003</v>
      </c>
      <c r="N4178">
        <v>0.48103701300000001</v>
      </c>
      <c r="O4178">
        <v>0.48103701300000001</v>
      </c>
      <c r="P4178">
        <v>0.948784462</v>
      </c>
      <c r="Q4178">
        <v>0.356135751</v>
      </c>
      <c r="R4178">
        <v>0.14886151369174319</v>
      </c>
      <c r="S4178">
        <v>0</v>
      </c>
      <c r="T4178">
        <v>0</v>
      </c>
      <c r="U4178">
        <v>0.66443094800000002</v>
      </c>
      <c r="V4178">
        <v>0.85008076700000001</v>
      </c>
      <c r="W4178">
        <v>1.2217531E-2</v>
      </c>
      <c r="X4178">
        <v>1.9436808E-2</v>
      </c>
      <c r="Y4178">
        <v>0.16315168329220109</v>
      </c>
      <c r="Z4178">
        <v>0.52743087799999999</v>
      </c>
      <c r="AA4178">
        <v>0.66443094800000002</v>
      </c>
      <c r="AB4178">
        <v>0</v>
      </c>
      <c r="AC4178">
        <v>0</v>
      </c>
      <c r="AD4178">
        <v>0.85</v>
      </c>
      <c r="AE4178">
        <v>0.85</v>
      </c>
      <c r="AF4178">
        <v>0.85</v>
      </c>
      <c r="AG4178">
        <v>0.85</v>
      </c>
      <c r="AH4178">
        <v>0.948784462</v>
      </c>
      <c r="AI4178">
        <v>1.2217531E-2</v>
      </c>
      <c r="AJ4178">
        <v>0.59514420199999996</v>
      </c>
      <c r="AK4178">
        <v>0</v>
      </c>
      <c r="AL4178">
        <v>4.2638717999999999E-2</v>
      </c>
    </row>
    <row r="4179" spans="1:38" x14ac:dyDescent="0.35">
      <c r="A4179" t="s">
        <v>4303</v>
      </c>
      <c r="B4179">
        <v>59300.645171706827</v>
      </c>
      <c r="C4179">
        <v>59000.700670647391</v>
      </c>
      <c r="D4179">
        <v>0</v>
      </c>
      <c r="E4179">
        <v>299.94450105944293</v>
      </c>
      <c r="F4179">
        <v>0</v>
      </c>
      <c r="G4179">
        <v>0.1470316181663936</v>
      </c>
      <c r="H4179">
        <v>0.1463101760076877</v>
      </c>
      <c r="I4179">
        <v>0.1600713280831052</v>
      </c>
      <c r="J4179">
        <v>175</v>
      </c>
      <c r="K4179">
        <v>1</v>
      </c>
      <c r="L4179" t="str">
        <f>VLOOKUP(J4179,Clustering!$D$3:$E$367,2,FALSE)</f>
        <v>Summer</v>
      </c>
      <c r="M4179">
        <v>0.51573367000000003</v>
      </c>
      <c r="N4179">
        <v>0.45924385299999998</v>
      </c>
      <c r="O4179">
        <v>0.45924385299999998</v>
      </c>
      <c r="P4179">
        <v>0.94905913799999997</v>
      </c>
      <c r="Q4179">
        <v>0.29864887699999998</v>
      </c>
      <c r="R4179">
        <v>0.1463101760076877</v>
      </c>
      <c r="S4179">
        <v>0</v>
      </c>
      <c r="T4179">
        <v>0</v>
      </c>
      <c r="U4179">
        <v>0.66443094800000002</v>
      </c>
      <c r="V4179">
        <v>0.85008076700000001</v>
      </c>
      <c r="W4179">
        <v>1.2287345E-2</v>
      </c>
      <c r="X4179">
        <v>1.9436808E-2</v>
      </c>
      <c r="Y4179">
        <v>0.1600713280831052</v>
      </c>
      <c r="Z4179">
        <v>0.483311131</v>
      </c>
      <c r="AA4179">
        <v>0.66443094800000002</v>
      </c>
      <c r="AB4179">
        <v>0</v>
      </c>
      <c r="AC4179">
        <v>0</v>
      </c>
      <c r="AD4179">
        <v>0.85</v>
      </c>
      <c r="AE4179">
        <v>0.85</v>
      </c>
      <c r="AF4179">
        <v>0.85</v>
      </c>
      <c r="AG4179">
        <v>0.85</v>
      </c>
      <c r="AH4179">
        <v>0.94905913799999997</v>
      </c>
      <c r="AI4179">
        <v>1.2287345E-2</v>
      </c>
      <c r="AJ4179">
        <v>0.55167392900000001</v>
      </c>
      <c r="AK4179">
        <v>0</v>
      </c>
      <c r="AL4179">
        <v>0</v>
      </c>
    </row>
    <row r="4180" spans="1:38" x14ac:dyDescent="0.35">
      <c r="A4180" t="s">
        <v>4304</v>
      </c>
      <c r="B4180">
        <v>58900.694316471607</v>
      </c>
      <c r="C4180">
        <v>58609.903707155237</v>
      </c>
      <c r="D4180">
        <v>0</v>
      </c>
      <c r="E4180">
        <v>290.79060931635843</v>
      </c>
      <c r="F4180">
        <v>0</v>
      </c>
      <c r="G4180">
        <v>0.14254441633154821</v>
      </c>
      <c r="H4180">
        <v>0.1418503573788662</v>
      </c>
      <c r="I4180">
        <v>0.15508918835361099</v>
      </c>
      <c r="J4180">
        <v>175</v>
      </c>
      <c r="K4180">
        <v>2</v>
      </c>
      <c r="L4180" t="str">
        <f>VLOOKUP(J4180,Clustering!$D$3:$E$367,2,FALSE)</f>
        <v>Summer</v>
      </c>
      <c r="M4180">
        <v>0.47768561900000001</v>
      </c>
      <c r="N4180">
        <v>0.44425427699999998</v>
      </c>
      <c r="O4180">
        <v>0.44425427699999998</v>
      </c>
      <c r="P4180">
        <v>0.94940502800000004</v>
      </c>
      <c r="Q4180">
        <v>0.25137521699999998</v>
      </c>
      <c r="R4180">
        <v>0.1418503573788662</v>
      </c>
      <c r="S4180">
        <v>0</v>
      </c>
      <c r="T4180">
        <v>0</v>
      </c>
      <c r="U4180">
        <v>0.66443094800000002</v>
      </c>
      <c r="V4180">
        <v>0.85008076700000001</v>
      </c>
      <c r="W4180">
        <v>1.2566603000000001E-2</v>
      </c>
      <c r="X4180">
        <v>1.9190527999999998E-2</v>
      </c>
      <c r="Y4180">
        <v>0.15508918835361099</v>
      </c>
      <c r="Z4180">
        <v>0.46524115900000002</v>
      </c>
      <c r="AA4180">
        <v>0.66443094800000002</v>
      </c>
      <c r="AB4180">
        <v>0</v>
      </c>
      <c r="AC4180">
        <v>0</v>
      </c>
      <c r="AD4180">
        <v>0.85</v>
      </c>
      <c r="AE4180">
        <v>0.85</v>
      </c>
      <c r="AF4180">
        <v>0.85</v>
      </c>
      <c r="AG4180">
        <v>0.85</v>
      </c>
      <c r="AH4180">
        <v>0.94940502800000004</v>
      </c>
      <c r="AI4180">
        <v>1.2566603000000001E-2</v>
      </c>
      <c r="AJ4180">
        <v>0.53289369399999997</v>
      </c>
      <c r="AK4180">
        <v>0</v>
      </c>
      <c r="AL4180">
        <v>0</v>
      </c>
    </row>
    <row r="4181" spans="1:38" x14ac:dyDescent="0.35">
      <c r="A4181" t="s">
        <v>4305</v>
      </c>
      <c r="B4181">
        <v>58732.184703241321</v>
      </c>
      <c r="C4181">
        <v>58453.135192432623</v>
      </c>
      <c r="D4181">
        <v>0</v>
      </c>
      <c r="E4181">
        <v>279.04951080870029</v>
      </c>
      <c r="F4181">
        <v>0</v>
      </c>
      <c r="G4181">
        <v>0.13678897588661779</v>
      </c>
      <c r="H4181">
        <v>0.13608473599836279</v>
      </c>
      <c r="I4181">
        <v>0.14951776327976801</v>
      </c>
      <c r="J4181">
        <v>175</v>
      </c>
      <c r="K4181">
        <v>3</v>
      </c>
      <c r="L4181" t="str">
        <f>VLOOKUP(J4181,Clustering!$D$3:$E$367,2,FALSE)</f>
        <v>Summer</v>
      </c>
      <c r="M4181">
        <v>0.46011877699999998</v>
      </c>
      <c r="N4181">
        <v>0.438194158</v>
      </c>
      <c r="O4181">
        <v>0.438194158</v>
      </c>
      <c r="P4181">
        <v>0.94909983099999995</v>
      </c>
      <c r="Q4181">
        <v>0.22464062900000001</v>
      </c>
      <c r="R4181">
        <v>0.13608473599836279</v>
      </c>
      <c r="S4181">
        <v>0</v>
      </c>
      <c r="T4181">
        <v>0</v>
      </c>
      <c r="U4181">
        <v>0.66443094800000002</v>
      </c>
      <c r="V4181">
        <v>0.85008076700000001</v>
      </c>
      <c r="W4181">
        <v>1.2531696E-2</v>
      </c>
      <c r="X4181">
        <v>1.9170423999999998E-2</v>
      </c>
      <c r="Y4181">
        <v>0.14951776327976801</v>
      </c>
      <c r="Z4181">
        <v>0.45789159899999998</v>
      </c>
      <c r="AA4181">
        <v>0.66443094800000002</v>
      </c>
      <c r="AB4181">
        <v>0</v>
      </c>
      <c r="AC4181">
        <v>0</v>
      </c>
      <c r="AD4181">
        <v>0.85</v>
      </c>
      <c r="AE4181">
        <v>0.85</v>
      </c>
      <c r="AF4181">
        <v>0.85</v>
      </c>
      <c r="AG4181">
        <v>0.85</v>
      </c>
      <c r="AH4181">
        <v>0.94909983099999995</v>
      </c>
      <c r="AI4181">
        <v>1.2531696E-2</v>
      </c>
      <c r="AJ4181">
        <v>0.52986034299999996</v>
      </c>
      <c r="AK4181">
        <v>0</v>
      </c>
      <c r="AL4181">
        <v>0</v>
      </c>
    </row>
    <row r="4182" spans="1:38" x14ac:dyDescent="0.35">
      <c r="A4182" t="s">
        <v>4306</v>
      </c>
      <c r="B4182">
        <v>59178.342147404881</v>
      </c>
      <c r="C4182">
        <v>58912.270992350881</v>
      </c>
      <c r="D4182">
        <v>0</v>
      </c>
      <c r="E4182">
        <v>266.07115505400782</v>
      </c>
      <c r="F4182">
        <v>0</v>
      </c>
      <c r="G4182">
        <v>0.13042703679118031</v>
      </c>
      <c r="H4182">
        <v>0.12981688279028941</v>
      </c>
      <c r="I4182">
        <v>0.14145526834117789</v>
      </c>
      <c r="J4182">
        <v>175</v>
      </c>
      <c r="K4182">
        <v>4</v>
      </c>
      <c r="L4182" t="str">
        <f>VLOOKUP(J4182,Clustering!$D$3:$E$367,2,FALSE)</f>
        <v>Summer</v>
      </c>
      <c r="M4182">
        <v>0.44971114400000001</v>
      </c>
      <c r="N4182">
        <v>0.43054259099999997</v>
      </c>
      <c r="O4182">
        <v>0.43054259099999997</v>
      </c>
      <c r="P4182">
        <v>0.94948641300000003</v>
      </c>
      <c r="Q4182">
        <v>0.204401945</v>
      </c>
      <c r="R4182">
        <v>0.12981688279028941</v>
      </c>
      <c r="S4182">
        <v>0</v>
      </c>
      <c r="T4182">
        <v>0</v>
      </c>
      <c r="U4182">
        <v>0.66443094800000002</v>
      </c>
      <c r="V4182">
        <v>0.85008076700000001</v>
      </c>
      <c r="W4182">
        <v>1.2531696E-2</v>
      </c>
      <c r="X4182">
        <v>1.9170423999999998E-2</v>
      </c>
      <c r="Y4182">
        <v>0.14145526834117789</v>
      </c>
      <c r="Z4182">
        <v>0.46404968000000002</v>
      </c>
      <c r="AA4182">
        <v>0.66443094800000002</v>
      </c>
      <c r="AB4182">
        <v>0</v>
      </c>
      <c r="AC4182">
        <v>0</v>
      </c>
      <c r="AD4182">
        <v>0.85</v>
      </c>
      <c r="AE4182">
        <v>0.85</v>
      </c>
      <c r="AF4182">
        <v>0.85</v>
      </c>
      <c r="AG4182">
        <v>0.85</v>
      </c>
      <c r="AH4182">
        <v>0.94948641300000003</v>
      </c>
      <c r="AI4182">
        <v>1.2531696E-2</v>
      </c>
      <c r="AJ4182">
        <v>0.53565048400000004</v>
      </c>
      <c r="AK4182">
        <v>0</v>
      </c>
      <c r="AL4182">
        <v>0</v>
      </c>
    </row>
    <row r="4183" spans="1:38" x14ac:dyDescent="0.35">
      <c r="A4183" t="s">
        <v>4307</v>
      </c>
      <c r="B4183">
        <v>63168.315337228909</v>
      </c>
      <c r="C4183">
        <v>62623.048023723757</v>
      </c>
      <c r="D4183">
        <v>294.28362711643189</v>
      </c>
      <c r="E4183">
        <v>250.983686388715</v>
      </c>
      <c r="F4183">
        <v>1.3290442683366E-2</v>
      </c>
      <c r="G4183">
        <v>0.1230312188179975</v>
      </c>
      <c r="H4183">
        <v>0.12238385174225359</v>
      </c>
      <c r="I4183">
        <v>0.1347320582761076</v>
      </c>
      <c r="J4183">
        <v>175</v>
      </c>
      <c r="K4183">
        <v>5</v>
      </c>
      <c r="L4183" t="str">
        <f>VLOOKUP(J4183,Clustering!$D$3:$E$367,2,FALSE)</f>
        <v>Summer</v>
      </c>
      <c r="M4183">
        <v>0.45811442899999999</v>
      </c>
      <c r="N4183">
        <v>0.44298821900000002</v>
      </c>
      <c r="O4183">
        <v>0.44298821900000002</v>
      </c>
      <c r="P4183">
        <v>0.94956779899999999</v>
      </c>
      <c r="Q4183">
        <v>0.189207287</v>
      </c>
      <c r="R4183">
        <v>0.12238385174225359</v>
      </c>
      <c r="S4183">
        <v>1.3290442683366E-2</v>
      </c>
      <c r="T4183">
        <v>0</v>
      </c>
      <c r="U4183">
        <v>0.66443094800000002</v>
      </c>
      <c r="V4183">
        <v>0.85008076700000001</v>
      </c>
      <c r="W4183">
        <v>1.2566603000000001E-2</v>
      </c>
      <c r="X4183">
        <v>1.9170423999999998E-2</v>
      </c>
      <c r="Y4183">
        <v>0.1347320582761076</v>
      </c>
      <c r="Z4183">
        <v>0.49226170800000002</v>
      </c>
      <c r="AA4183">
        <v>0.66443094800000002</v>
      </c>
      <c r="AB4183">
        <v>0</v>
      </c>
      <c r="AC4183">
        <v>0</v>
      </c>
      <c r="AD4183">
        <v>0.85</v>
      </c>
      <c r="AE4183">
        <v>0.85</v>
      </c>
      <c r="AF4183">
        <v>0.85</v>
      </c>
      <c r="AG4183">
        <v>0.85</v>
      </c>
      <c r="AH4183">
        <v>0.94956779899999999</v>
      </c>
      <c r="AI4183">
        <v>1.2566603000000001E-2</v>
      </c>
      <c r="AJ4183">
        <v>0.54921540899999999</v>
      </c>
      <c r="AK4183">
        <v>9.3033098783561995E-3</v>
      </c>
      <c r="AL4183">
        <v>0</v>
      </c>
    </row>
    <row r="4184" spans="1:38" x14ac:dyDescent="0.35">
      <c r="A4184" t="s">
        <v>4308</v>
      </c>
      <c r="B4184">
        <v>68963.479760311879</v>
      </c>
      <c r="C4184">
        <v>66951.399349195344</v>
      </c>
      <c r="D4184">
        <v>1800.1944648503161</v>
      </c>
      <c r="E4184">
        <v>211.88594626622341</v>
      </c>
      <c r="F4184">
        <v>8.1300416161242603E-2</v>
      </c>
      <c r="G4184">
        <v>0.1038656599344232</v>
      </c>
      <c r="H4184">
        <v>0.103118238836669</v>
      </c>
      <c r="I4184">
        <v>0.11737492631528899</v>
      </c>
      <c r="J4184">
        <v>175</v>
      </c>
      <c r="K4184">
        <v>6</v>
      </c>
      <c r="L4184" t="str">
        <f>VLOOKUP(J4184,Clustering!$D$3:$E$367,2,FALSE)</f>
        <v>Summer</v>
      </c>
      <c r="M4184">
        <v>0.487741916</v>
      </c>
      <c r="N4184">
        <v>0.45858518799999998</v>
      </c>
      <c r="O4184">
        <v>0.45858518799999998</v>
      </c>
      <c r="P4184">
        <v>0.94971022400000005</v>
      </c>
      <c r="Q4184">
        <v>0.19102213500000001</v>
      </c>
      <c r="R4184">
        <v>0.103118238836669</v>
      </c>
      <c r="S4184">
        <v>8.1300416161242603E-2</v>
      </c>
      <c r="T4184">
        <v>0</v>
      </c>
      <c r="U4184">
        <v>0.66443094800000002</v>
      </c>
      <c r="V4184">
        <v>0.85008076700000001</v>
      </c>
      <c r="W4184">
        <v>1.2531696E-2</v>
      </c>
      <c r="X4184">
        <v>1.890404E-2</v>
      </c>
      <c r="Y4184">
        <v>0.11737492631528899</v>
      </c>
      <c r="Z4184">
        <v>0.499232281</v>
      </c>
      <c r="AA4184">
        <v>0.66443094800000002</v>
      </c>
      <c r="AB4184">
        <v>0</v>
      </c>
      <c r="AC4184">
        <v>0</v>
      </c>
      <c r="AD4184">
        <v>0.85</v>
      </c>
      <c r="AE4184">
        <v>0.85</v>
      </c>
      <c r="AF4184">
        <v>0.85</v>
      </c>
      <c r="AG4184">
        <v>0.85</v>
      </c>
      <c r="AH4184">
        <v>0.94971022400000005</v>
      </c>
      <c r="AI4184">
        <v>1.2531696E-2</v>
      </c>
      <c r="AJ4184">
        <v>0.54290497199999999</v>
      </c>
      <c r="AK4184">
        <v>5.6910291312869801E-2</v>
      </c>
      <c r="AL4184">
        <v>0</v>
      </c>
    </row>
    <row r="4185" spans="1:38" x14ac:dyDescent="0.35">
      <c r="A4185" t="s">
        <v>4309</v>
      </c>
      <c r="B4185">
        <v>74768.623457010079</v>
      </c>
      <c r="C4185">
        <v>70649.48640833325</v>
      </c>
      <c r="D4185">
        <v>3912.202339132713</v>
      </c>
      <c r="E4185">
        <v>206.93470954411481</v>
      </c>
      <c r="F4185">
        <v>0.176682955363338</v>
      </c>
      <c r="G4185">
        <v>0.10143858310986011</v>
      </c>
      <c r="H4185">
        <v>0.1015512755346507</v>
      </c>
      <c r="I4185">
        <v>9.9401723312651194E-2</v>
      </c>
      <c r="J4185">
        <v>175</v>
      </c>
      <c r="K4185">
        <v>7</v>
      </c>
      <c r="L4185" t="str">
        <f>VLOOKUP(J4185,Clustering!$D$3:$E$367,2,FALSE)</f>
        <v>Summer</v>
      </c>
      <c r="M4185">
        <v>0.51620019900000003</v>
      </c>
      <c r="N4185">
        <v>0.46934076600000002</v>
      </c>
      <c r="O4185">
        <v>0.46934076600000002</v>
      </c>
      <c r="P4185">
        <v>0.950157845</v>
      </c>
      <c r="Q4185">
        <v>0.20898287199999999</v>
      </c>
      <c r="R4185">
        <v>0.1015512755346507</v>
      </c>
      <c r="S4185">
        <v>0.176682955363338</v>
      </c>
      <c r="T4185">
        <v>0</v>
      </c>
      <c r="U4185">
        <v>0.66478313300000003</v>
      </c>
      <c r="V4185">
        <v>0.85008076700000001</v>
      </c>
      <c r="W4185">
        <v>1.2392067E-2</v>
      </c>
      <c r="X4185">
        <v>1.890404E-2</v>
      </c>
      <c r="Y4185">
        <v>9.9401723312651194E-2</v>
      </c>
      <c r="Z4185">
        <v>0.50879229199999998</v>
      </c>
      <c r="AA4185">
        <v>0.66478313300000003</v>
      </c>
      <c r="AB4185">
        <v>0</v>
      </c>
      <c r="AC4185">
        <v>0</v>
      </c>
      <c r="AD4185">
        <v>0.85</v>
      </c>
      <c r="AE4185">
        <v>0.85</v>
      </c>
      <c r="AF4185">
        <v>0.85</v>
      </c>
      <c r="AG4185">
        <v>0.85</v>
      </c>
      <c r="AH4185">
        <v>0.950157845</v>
      </c>
      <c r="AI4185">
        <v>1.2392067E-2</v>
      </c>
      <c r="AJ4185">
        <v>0.54499692</v>
      </c>
      <c r="AK4185">
        <v>0.1236780687543366</v>
      </c>
      <c r="AL4185">
        <v>0</v>
      </c>
    </row>
    <row r="4186" spans="1:38" x14ac:dyDescent="0.35">
      <c r="A4186" t="s">
        <v>4310</v>
      </c>
      <c r="B4186">
        <v>74830.761822515124</v>
      </c>
      <c r="C4186">
        <v>68260.284864737303</v>
      </c>
      <c r="D4186">
        <v>6346.875300196044</v>
      </c>
      <c r="E4186">
        <v>223.6016575817832</v>
      </c>
      <c r="F4186">
        <v>0.2866377012620997</v>
      </c>
      <c r="G4186">
        <v>0.1096086556773446</v>
      </c>
      <c r="H4186">
        <v>0.1105512698847048</v>
      </c>
      <c r="I4186">
        <v>9.2571370457699406E-2</v>
      </c>
      <c r="J4186">
        <v>175</v>
      </c>
      <c r="K4186">
        <v>8</v>
      </c>
      <c r="L4186" t="str">
        <f>VLOOKUP(J4186,Clustering!$D$3:$E$367,2,FALSE)</f>
        <v>Summer</v>
      </c>
      <c r="M4186">
        <v>0.53540277300000005</v>
      </c>
      <c r="N4186">
        <v>0.47360039999999998</v>
      </c>
      <c r="O4186">
        <v>0.47360039999999998</v>
      </c>
      <c r="P4186">
        <v>0.95052408099999997</v>
      </c>
      <c r="Q4186">
        <v>0.225141277</v>
      </c>
      <c r="R4186">
        <v>0.1105512698847048</v>
      </c>
      <c r="S4186">
        <v>0.2866377012620997</v>
      </c>
      <c r="T4186">
        <v>0.19438567300000001</v>
      </c>
      <c r="U4186">
        <v>0.66478313300000003</v>
      </c>
      <c r="V4186">
        <v>0.85008076700000001</v>
      </c>
      <c r="W4186">
        <v>1.260151E-2</v>
      </c>
      <c r="X4186">
        <v>1.890404E-2</v>
      </c>
      <c r="Y4186">
        <v>9.2571370457699406E-2</v>
      </c>
      <c r="Z4186">
        <v>0.53361108199999996</v>
      </c>
      <c r="AA4186">
        <v>0.66478313300000003</v>
      </c>
      <c r="AB4186">
        <v>0</v>
      </c>
      <c r="AC4186">
        <v>0</v>
      </c>
      <c r="AD4186">
        <v>0.85</v>
      </c>
      <c r="AE4186">
        <v>0.85</v>
      </c>
      <c r="AF4186">
        <v>0.85</v>
      </c>
      <c r="AG4186">
        <v>0.85</v>
      </c>
      <c r="AH4186">
        <v>0.95052408099999997</v>
      </c>
      <c r="AI4186">
        <v>1.260151E-2</v>
      </c>
      <c r="AJ4186">
        <v>0.54287691000000005</v>
      </c>
      <c r="AK4186">
        <v>0.20064639088346981</v>
      </c>
      <c r="AL4186">
        <v>0</v>
      </c>
    </row>
    <row r="4187" spans="1:38" x14ac:dyDescent="0.35">
      <c r="A4187" t="s">
        <v>4311</v>
      </c>
      <c r="B4187">
        <v>74036.40666792613</v>
      </c>
      <c r="C4187">
        <v>64579.468511777282</v>
      </c>
      <c r="D4187">
        <v>9218.3845981441591</v>
      </c>
      <c r="E4187">
        <v>238.553558004682</v>
      </c>
      <c r="F4187">
        <v>0.41632085799454271</v>
      </c>
      <c r="G4187">
        <v>0.11693801862974609</v>
      </c>
      <c r="H4187">
        <v>0.1185869791258246</v>
      </c>
      <c r="I4187">
        <v>8.7133873871208398E-2</v>
      </c>
      <c r="J4187">
        <v>175</v>
      </c>
      <c r="K4187">
        <v>9</v>
      </c>
      <c r="L4187" t="str">
        <f>VLOOKUP(J4187,Clustering!$D$3:$E$367,2,FALSE)</f>
        <v>Summer</v>
      </c>
      <c r="M4187">
        <v>0.54581040599999997</v>
      </c>
      <c r="N4187">
        <v>0.48570289100000003</v>
      </c>
      <c r="O4187">
        <v>0.48570289100000003</v>
      </c>
      <c r="P4187">
        <v>0.94978143699999995</v>
      </c>
      <c r="Q4187">
        <v>0.248934559</v>
      </c>
      <c r="R4187">
        <v>0.1185869791258246</v>
      </c>
      <c r="S4187">
        <v>0.41632085799454271</v>
      </c>
      <c r="T4187">
        <v>0.50389149200000005</v>
      </c>
      <c r="U4187">
        <v>0.66478313300000003</v>
      </c>
      <c r="V4187">
        <v>0.85008076700000001</v>
      </c>
      <c r="W4187">
        <v>1.4381779000000001E-2</v>
      </c>
      <c r="X4187">
        <v>1.890404E-2</v>
      </c>
      <c r="Y4187">
        <v>8.7133873871208398E-2</v>
      </c>
      <c r="Z4187">
        <v>0.56932384400000002</v>
      </c>
      <c r="AA4187">
        <v>0.66478313300000003</v>
      </c>
      <c r="AB4187">
        <v>0</v>
      </c>
      <c r="AC4187">
        <v>0</v>
      </c>
      <c r="AD4187">
        <v>0.85</v>
      </c>
      <c r="AE4187">
        <v>0.85</v>
      </c>
      <c r="AF4187">
        <v>0.85</v>
      </c>
      <c r="AG4187">
        <v>0.85</v>
      </c>
      <c r="AH4187">
        <v>0.94978143699999995</v>
      </c>
      <c r="AI4187">
        <v>1.4381779000000001E-2</v>
      </c>
      <c r="AJ4187">
        <v>0.55470886900000005</v>
      </c>
      <c r="AK4187">
        <v>0.29142460059617981</v>
      </c>
      <c r="AL4187">
        <v>0</v>
      </c>
    </row>
    <row r="4188" spans="1:38" x14ac:dyDescent="0.35">
      <c r="A4188" t="s">
        <v>4312</v>
      </c>
      <c r="B4188">
        <v>72814.971179822722</v>
      </c>
      <c r="C4188">
        <v>61066.87079768908</v>
      </c>
      <c r="D4188">
        <v>11498.64729181192</v>
      </c>
      <c r="E4188">
        <v>249.45309032172341</v>
      </c>
      <c r="F4188">
        <v>0.51930212450319158</v>
      </c>
      <c r="G4188">
        <v>0.12228092662829571</v>
      </c>
      <c r="H4188">
        <v>0.12479456451458951</v>
      </c>
      <c r="I4188">
        <v>7.6848166042575106E-2</v>
      </c>
      <c r="J4188">
        <v>175</v>
      </c>
      <c r="K4188">
        <v>10</v>
      </c>
      <c r="L4188" t="str">
        <f>VLOOKUP(J4188,Clustering!$D$3:$E$367,2,FALSE)</f>
        <v>Summer</v>
      </c>
      <c r="M4188">
        <v>0.56661415400000004</v>
      </c>
      <c r="N4188">
        <v>0.50284594900000001</v>
      </c>
      <c r="O4188">
        <v>0.50284594900000001</v>
      </c>
      <c r="P4188">
        <v>0.94711605399999999</v>
      </c>
      <c r="Q4188">
        <v>0.26186378599999999</v>
      </c>
      <c r="R4188">
        <v>0.12479456451458951</v>
      </c>
      <c r="S4188">
        <v>0.51930212450319158</v>
      </c>
      <c r="T4188">
        <v>0.61315550900000004</v>
      </c>
      <c r="U4188">
        <v>0.66501009600000005</v>
      </c>
      <c r="V4188">
        <v>0.85008076700000001</v>
      </c>
      <c r="W4188">
        <v>1.4067614000000001E-2</v>
      </c>
      <c r="X4188">
        <v>1.8915349000000001E-2</v>
      </c>
      <c r="Y4188">
        <v>7.6848166042575106E-2</v>
      </c>
      <c r="Z4188">
        <v>0.61472961800000003</v>
      </c>
      <c r="AA4188">
        <v>0.66501009600000005</v>
      </c>
      <c r="AB4188">
        <v>0</v>
      </c>
      <c r="AC4188">
        <v>0</v>
      </c>
      <c r="AD4188">
        <v>0.85</v>
      </c>
      <c r="AE4188">
        <v>0.85</v>
      </c>
      <c r="AF4188">
        <v>0.85</v>
      </c>
      <c r="AG4188">
        <v>0.85</v>
      </c>
      <c r="AH4188">
        <v>0.94711605399999999</v>
      </c>
      <c r="AI4188">
        <v>1.4067614000000001E-2</v>
      </c>
      <c r="AJ4188">
        <v>0.60126650000000004</v>
      </c>
      <c r="AK4188">
        <v>0.36351148715223408</v>
      </c>
      <c r="AL4188">
        <v>0</v>
      </c>
    </row>
    <row r="4189" spans="1:38" x14ac:dyDescent="0.35">
      <c r="A4189" t="s">
        <v>4313</v>
      </c>
      <c r="B4189">
        <v>71085.491250449209</v>
      </c>
      <c r="C4189">
        <v>57467.701110416718</v>
      </c>
      <c r="D4189">
        <v>13367.46043342787</v>
      </c>
      <c r="E4189">
        <v>250.32970660462229</v>
      </c>
      <c r="F4189">
        <v>0.60370149863059142</v>
      </c>
      <c r="G4189">
        <v>0.1227106404924619</v>
      </c>
      <c r="H4189">
        <v>0.12515617143043989</v>
      </c>
      <c r="I4189">
        <v>7.8508879285739797E-2</v>
      </c>
      <c r="J4189">
        <v>175</v>
      </c>
      <c r="K4189">
        <v>11</v>
      </c>
      <c r="L4189" t="str">
        <f>VLOOKUP(J4189,Clustering!$D$3:$E$367,2,FALSE)</f>
        <v>Summer</v>
      </c>
      <c r="M4189">
        <v>0.600958769</v>
      </c>
      <c r="N4189">
        <v>0.52040905400000004</v>
      </c>
      <c r="O4189">
        <v>0.52040905400000004</v>
      </c>
      <c r="P4189">
        <v>0.94453205799999995</v>
      </c>
      <c r="Q4189">
        <v>0.27752154299999998</v>
      </c>
      <c r="R4189">
        <v>0.12515617143043989</v>
      </c>
      <c r="S4189">
        <v>0.60370149863059142</v>
      </c>
      <c r="T4189">
        <v>0.62169412099999999</v>
      </c>
      <c r="U4189">
        <v>0.66559707000000001</v>
      </c>
      <c r="V4189">
        <v>0.85008076700000001</v>
      </c>
      <c r="W4189">
        <v>1.4416686E-2</v>
      </c>
      <c r="X4189">
        <v>2.302922E-2</v>
      </c>
      <c r="Y4189">
        <v>7.8508879285739797E-2</v>
      </c>
      <c r="Z4189">
        <v>0.67642604799999995</v>
      </c>
      <c r="AA4189">
        <v>0.66559707000000001</v>
      </c>
      <c r="AB4189">
        <v>0</v>
      </c>
      <c r="AC4189">
        <v>0</v>
      </c>
      <c r="AD4189">
        <v>0.85</v>
      </c>
      <c r="AE4189">
        <v>0.85</v>
      </c>
      <c r="AF4189">
        <v>0.85</v>
      </c>
      <c r="AG4189">
        <v>0.85</v>
      </c>
      <c r="AH4189">
        <v>0.94453205799999995</v>
      </c>
      <c r="AI4189">
        <v>1.4416686E-2</v>
      </c>
      <c r="AJ4189">
        <v>0.64142297699999995</v>
      </c>
      <c r="AK4189">
        <v>0.42259104904141398</v>
      </c>
      <c r="AL4189">
        <v>1.5393819999999999E-3</v>
      </c>
    </row>
    <row r="4190" spans="1:38" x14ac:dyDescent="0.35">
      <c r="A4190" t="s">
        <v>4314</v>
      </c>
      <c r="B4190">
        <v>70952.536731104221</v>
      </c>
      <c r="C4190">
        <v>56323.36307756864</v>
      </c>
      <c r="D4190">
        <v>14381.84051963747</v>
      </c>
      <c r="E4190">
        <v>247.33313389810871</v>
      </c>
      <c r="F4190">
        <v>0.64951295109574225</v>
      </c>
      <c r="G4190">
        <v>0.1212417323029944</v>
      </c>
      <c r="H4190">
        <v>0.1231673333932628</v>
      </c>
      <c r="I4190">
        <v>8.6437445736977994E-2</v>
      </c>
      <c r="J4190">
        <v>175</v>
      </c>
      <c r="K4190">
        <v>12</v>
      </c>
      <c r="L4190" t="str">
        <f>VLOOKUP(J4190,Clustering!$D$3:$E$367,2,FALSE)</f>
        <v>Summer</v>
      </c>
      <c r="M4190">
        <v>0.62290868200000005</v>
      </c>
      <c r="N4190">
        <v>0.53798990800000002</v>
      </c>
      <c r="O4190">
        <v>0.53798990800000002</v>
      </c>
      <c r="P4190">
        <v>0.94361646899999996</v>
      </c>
      <c r="Q4190">
        <v>0.31340546800000002</v>
      </c>
      <c r="R4190">
        <v>0.1231673333932628</v>
      </c>
      <c r="S4190">
        <v>0.64951295109574225</v>
      </c>
      <c r="T4190">
        <v>0.62222306199999999</v>
      </c>
      <c r="U4190">
        <v>0.66559707000000001</v>
      </c>
      <c r="V4190">
        <v>0.85008076700000001</v>
      </c>
      <c r="W4190">
        <v>1.3927985E-2</v>
      </c>
      <c r="X4190">
        <v>3.7668605000000001E-2</v>
      </c>
      <c r="Y4190">
        <v>8.6437445736977994E-2</v>
      </c>
      <c r="Z4190">
        <v>0.70981932400000003</v>
      </c>
      <c r="AA4190">
        <v>0.66559707000000001</v>
      </c>
      <c r="AB4190">
        <v>0</v>
      </c>
      <c r="AC4190">
        <v>0</v>
      </c>
      <c r="AD4190">
        <v>0.85</v>
      </c>
      <c r="AE4190">
        <v>0.85</v>
      </c>
      <c r="AF4190">
        <v>0.85</v>
      </c>
      <c r="AG4190">
        <v>0.85</v>
      </c>
      <c r="AH4190">
        <v>0.94361646899999996</v>
      </c>
      <c r="AI4190">
        <v>1.3927985E-2</v>
      </c>
      <c r="AJ4190">
        <v>0.67438620800000004</v>
      </c>
      <c r="AK4190">
        <v>0.45465906576701948</v>
      </c>
      <c r="AL4190">
        <v>0.134225452</v>
      </c>
    </row>
    <row r="4191" spans="1:38" x14ac:dyDescent="0.35">
      <c r="A4191" t="s">
        <v>4315</v>
      </c>
      <c r="B4191">
        <v>70743.064017370387</v>
      </c>
      <c r="C4191">
        <v>56102.474178194738</v>
      </c>
      <c r="D4191">
        <v>14396.00117564356</v>
      </c>
      <c r="E4191">
        <v>244.58866353208231</v>
      </c>
      <c r="F4191">
        <v>0.65015247490769168</v>
      </c>
      <c r="G4191">
        <v>0.1198964036921971</v>
      </c>
      <c r="H4191">
        <v>0.1213592988140109</v>
      </c>
      <c r="I4191">
        <v>9.3455298474222501E-2</v>
      </c>
      <c r="J4191">
        <v>175</v>
      </c>
      <c r="K4191">
        <v>13</v>
      </c>
      <c r="L4191" t="str">
        <f>VLOOKUP(J4191,Clustering!$D$3:$E$367,2,FALSE)</f>
        <v>Summer</v>
      </c>
      <c r="M4191">
        <v>0.63006213</v>
      </c>
      <c r="N4191">
        <v>0.55563781199999995</v>
      </c>
      <c r="O4191">
        <v>0.55563781199999995</v>
      </c>
      <c r="P4191">
        <v>0.942202392</v>
      </c>
      <c r="Q4191">
        <v>0.37114266600000001</v>
      </c>
      <c r="R4191">
        <v>0.1213592988140109</v>
      </c>
      <c r="S4191">
        <v>0.65015247490769168</v>
      </c>
      <c r="T4191">
        <v>0.638280187</v>
      </c>
      <c r="U4191">
        <v>0.66559707000000001</v>
      </c>
      <c r="V4191">
        <v>0.85008076700000001</v>
      </c>
      <c r="W4191">
        <v>1.424215E-2</v>
      </c>
      <c r="X4191">
        <v>7.3748540000000001E-2</v>
      </c>
      <c r="Y4191">
        <v>9.3455298474222501E-2</v>
      </c>
      <c r="Z4191">
        <v>0.73201075000000004</v>
      </c>
      <c r="AA4191">
        <v>0.66559707000000001</v>
      </c>
      <c r="AB4191">
        <v>0</v>
      </c>
      <c r="AC4191">
        <v>0</v>
      </c>
      <c r="AD4191">
        <v>0.85</v>
      </c>
      <c r="AE4191">
        <v>0.85</v>
      </c>
      <c r="AF4191">
        <v>0.85</v>
      </c>
      <c r="AG4191">
        <v>0.85</v>
      </c>
      <c r="AH4191">
        <v>0.942202392</v>
      </c>
      <c r="AI4191">
        <v>1.424215E-2</v>
      </c>
      <c r="AJ4191">
        <v>0.69376245400000003</v>
      </c>
      <c r="AK4191">
        <v>0.45510673243538408</v>
      </c>
      <c r="AL4191">
        <v>0.25305274700000002</v>
      </c>
    </row>
    <row r="4192" spans="1:38" x14ac:dyDescent="0.35">
      <c r="A4192" t="s">
        <v>4316</v>
      </c>
      <c r="B4192">
        <v>70659.640490451042</v>
      </c>
      <c r="C4192">
        <v>57178.774119116082</v>
      </c>
      <c r="D4192">
        <v>13238.18246622784</v>
      </c>
      <c r="E4192">
        <v>242.6839051071222</v>
      </c>
      <c r="F4192">
        <v>0.59786304465294526</v>
      </c>
      <c r="G4192">
        <v>0.1189626985819226</v>
      </c>
      <c r="H4192">
        <v>0.1203146566126653</v>
      </c>
      <c r="I4192">
        <v>9.4526726373038494E-2</v>
      </c>
      <c r="J4192">
        <v>175</v>
      </c>
      <c r="K4192">
        <v>14</v>
      </c>
      <c r="L4192" t="str">
        <f>VLOOKUP(J4192,Clustering!$D$3:$E$367,2,FALSE)</f>
        <v>Summer</v>
      </c>
      <c r="M4192">
        <v>0.64880393400000003</v>
      </c>
      <c r="N4192">
        <v>0.56826289600000002</v>
      </c>
      <c r="O4192">
        <v>0.56826289600000002</v>
      </c>
      <c r="P4192">
        <v>0.939801514</v>
      </c>
      <c r="Q4192">
        <v>0.412145714</v>
      </c>
      <c r="R4192">
        <v>0.1203146566126653</v>
      </c>
      <c r="S4192">
        <v>0.59786304465294526</v>
      </c>
      <c r="T4192">
        <v>0.63061054900000002</v>
      </c>
      <c r="U4192">
        <v>0.66582403300000004</v>
      </c>
      <c r="V4192">
        <v>0.85008076700000001</v>
      </c>
      <c r="W4192">
        <v>1.4032707E-2</v>
      </c>
      <c r="X4192">
        <v>9.9396783000000002E-2</v>
      </c>
      <c r="Y4192">
        <v>9.4526726373038494E-2</v>
      </c>
      <c r="Z4192">
        <v>0.74849050399999995</v>
      </c>
      <c r="AA4192">
        <v>0.66582403300000004</v>
      </c>
      <c r="AB4192">
        <v>0</v>
      </c>
      <c r="AC4192">
        <v>0</v>
      </c>
      <c r="AD4192">
        <v>0.85</v>
      </c>
      <c r="AE4192">
        <v>0.85</v>
      </c>
      <c r="AF4192">
        <v>0.85</v>
      </c>
      <c r="AG4192">
        <v>0.85</v>
      </c>
      <c r="AH4192">
        <v>0.939801514</v>
      </c>
      <c r="AI4192">
        <v>1.4032707E-2</v>
      </c>
      <c r="AJ4192">
        <v>0.70784802700000005</v>
      </c>
      <c r="AK4192">
        <v>0.4185041312570616</v>
      </c>
      <c r="AL4192">
        <v>0.306967981</v>
      </c>
    </row>
    <row r="4193" spans="1:38" x14ac:dyDescent="0.35">
      <c r="A4193" t="s">
        <v>4317</v>
      </c>
      <c r="B4193">
        <v>71098.254444637292</v>
      </c>
      <c r="C4193">
        <v>59599.972133601434</v>
      </c>
      <c r="D4193">
        <v>11261.15192092597</v>
      </c>
      <c r="E4193">
        <v>237.13039010989289</v>
      </c>
      <c r="F4193">
        <v>0.50857635411204571</v>
      </c>
      <c r="G4193">
        <v>0.116240387308771</v>
      </c>
      <c r="H4193">
        <v>0.1175825154706846</v>
      </c>
      <c r="I4193">
        <v>9.1982085113350598E-2</v>
      </c>
      <c r="J4193">
        <v>175</v>
      </c>
      <c r="K4193">
        <v>15</v>
      </c>
      <c r="L4193" t="str">
        <f>VLOOKUP(J4193,Clustering!$D$3:$E$367,2,FALSE)</f>
        <v>Summer</v>
      </c>
      <c r="M4193">
        <v>0.65734545099999997</v>
      </c>
      <c r="N4193">
        <v>0.56817021000000001</v>
      </c>
      <c r="O4193">
        <v>0.56817021000000001</v>
      </c>
      <c r="P4193">
        <v>0.93752271399999998</v>
      </c>
      <c r="Q4193">
        <v>0.45803007600000001</v>
      </c>
      <c r="R4193">
        <v>0.1175825154706846</v>
      </c>
      <c r="S4193">
        <v>0.50857635411204571</v>
      </c>
      <c r="T4193">
        <v>0.64443856700000002</v>
      </c>
      <c r="U4193">
        <v>0.666411007</v>
      </c>
      <c r="V4193">
        <v>0.85008076700000001</v>
      </c>
      <c r="W4193">
        <v>1.3927985E-2</v>
      </c>
      <c r="X4193">
        <v>0.122324643</v>
      </c>
      <c r="Y4193">
        <v>9.1982085113350598E-2</v>
      </c>
      <c r="Z4193">
        <v>0.75814559100000001</v>
      </c>
      <c r="AA4193">
        <v>0.666411007</v>
      </c>
      <c r="AB4193">
        <v>0</v>
      </c>
      <c r="AC4193">
        <v>0</v>
      </c>
      <c r="AD4193">
        <v>0.85</v>
      </c>
      <c r="AE4193">
        <v>0.85</v>
      </c>
      <c r="AF4193">
        <v>0.85</v>
      </c>
      <c r="AG4193">
        <v>0.85</v>
      </c>
      <c r="AH4193">
        <v>0.93752271399999998</v>
      </c>
      <c r="AI4193">
        <v>1.3927985E-2</v>
      </c>
      <c r="AJ4193">
        <v>0.71963815799999997</v>
      </c>
      <c r="AK4193">
        <v>0.35600344787843191</v>
      </c>
      <c r="AL4193">
        <v>0.37997805800000001</v>
      </c>
    </row>
    <row r="4194" spans="1:38" x14ac:dyDescent="0.35">
      <c r="A4194" t="s">
        <v>4318</v>
      </c>
      <c r="B4194">
        <v>73154.220339207954</v>
      </c>
      <c r="C4194">
        <v>64261.586885481687</v>
      </c>
      <c r="D4194">
        <v>8661.8046033404335</v>
      </c>
      <c r="E4194">
        <v>230.8288503858241</v>
      </c>
      <c r="F4194">
        <v>0.39118458183766208</v>
      </c>
      <c r="G4194">
        <v>0.11315139724795301</v>
      </c>
      <c r="H4194">
        <v>0.1144485888666479</v>
      </c>
      <c r="I4194">
        <v>8.9705300828366696E-2</v>
      </c>
      <c r="J4194">
        <v>175</v>
      </c>
      <c r="K4194">
        <v>16</v>
      </c>
      <c r="L4194" t="str">
        <f>VLOOKUP(J4194,Clustering!$D$3:$E$367,2,FALSE)</f>
        <v>Summer</v>
      </c>
      <c r="M4194">
        <v>0.661129521</v>
      </c>
      <c r="N4194">
        <v>0.57399368299999998</v>
      </c>
      <c r="O4194">
        <v>0.57399368299999998</v>
      </c>
      <c r="P4194">
        <v>0.93650539200000005</v>
      </c>
      <c r="Q4194">
        <v>0.48967101200000002</v>
      </c>
      <c r="R4194">
        <v>0.1144485888666479</v>
      </c>
      <c r="S4194">
        <v>0.39118458183766208</v>
      </c>
      <c r="T4194">
        <v>0.62637902400000001</v>
      </c>
      <c r="U4194">
        <v>0.666411007</v>
      </c>
      <c r="V4194">
        <v>0.85008076700000001</v>
      </c>
      <c r="W4194">
        <v>1.3194933000000001E-2</v>
      </c>
      <c r="X4194">
        <v>0.14338320900000001</v>
      </c>
      <c r="Y4194">
        <v>8.9705300828366696E-2</v>
      </c>
      <c r="Z4194">
        <v>0.76333552999999998</v>
      </c>
      <c r="AA4194">
        <v>0.666411007</v>
      </c>
      <c r="AB4194">
        <v>0</v>
      </c>
      <c r="AC4194">
        <v>0</v>
      </c>
      <c r="AD4194">
        <v>0.85</v>
      </c>
      <c r="AE4194">
        <v>0.85</v>
      </c>
      <c r="AF4194">
        <v>0.85</v>
      </c>
      <c r="AG4194">
        <v>0.85</v>
      </c>
      <c r="AH4194">
        <v>0.93650539200000005</v>
      </c>
      <c r="AI4194">
        <v>1.3194933000000001E-2</v>
      </c>
      <c r="AJ4194">
        <v>0.729092607</v>
      </c>
      <c r="AK4194">
        <v>0.2738292072863634</v>
      </c>
      <c r="AL4194">
        <v>0.58652845499999995</v>
      </c>
    </row>
    <row r="4195" spans="1:38" x14ac:dyDescent="0.35">
      <c r="A4195" t="s">
        <v>4319</v>
      </c>
      <c r="B4195">
        <v>74559.825859753066</v>
      </c>
      <c r="C4195">
        <v>68568.489653011056</v>
      </c>
      <c r="D4195">
        <v>5767.7953399290318</v>
      </c>
      <c r="E4195">
        <v>223.54086681298159</v>
      </c>
      <c r="F4195">
        <v>0.26048528124326659</v>
      </c>
      <c r="G4195">
        <v>0.1095788562808733</v>
      </c>
      <c r="H4195">
        <v>0.1106517162502188</v>
      </c>
      <c r="I4195">
        <v>9.0187443382833798E-2</v>
      </c>
      <c r="J4195">
        <v>175</v>
      </c>
      <c r="K4195">
        <v>17</v>
      </c>
      <c r="L4195" t="str">
        <f>VLOOKUP(J4195,Clustering!$D$3:$E$367,2,FALSE)</f>
        <v>Summer</v>
      </c>
      <c r="M4195">
        <v>0.65876231799999996</v>
      </c>
      <c r="N4195">
        <v>0.57143593000000004</v>
      </c>
      <c r="O4195">
        <v>0.57143593000000004</v>
      </c>
      <c r="P4195">
        <v>0.93752271399999998</v>
      </c>
      <c r="Q4195">
        <v>0.50401456899999997</v>
      </c>
      <c r="R4195">
        <v>0.1106517162502188</v>
      </c>
      <c r="S4195">
        <v>0.26048528124326659</v>
      </c>
      <c r="T4195">
        <v>0.58009672099999998</v>
      </c>
      <c r="U4195">
        <v>0.666411007</v>
      </c>
      <c r="V4195">
        <v>0.85008076700000001</v>
      </c>
      <c r="W4195">
        <v>1.3090210999999999E-2</v>
      </c>
      <c r="X4195">
        <v>0.203364814</v>
      </c>
      <c r="Y4195">
        <v>9.0187443382833798E-2</v>
      </c>
      <c r="Z4195">
        <v>0.76685518600000002</v>
      </c>
      <c r="AA4195">
        <v>0.666411007</v>
      </c>
      <c r="AB4195">
        <v>0</v>
      </c>
      <c r="AC4195">
        <v>0</v>
      </c>
      <c r="AD4195">
        <v>0.85</v>
      </c>
      <c r="AE4195">
        <v>0.85</v>
      </c>
      <c r="AF4195">
        <v>0.85</v>
      </c>
      <c r="AG4195">
        <v>0.85</v>
      </c>
      <c r="AH4195">
        <v>0.93752271399999998</v>
      </c>
      <c r="AI4195">
        <v>1.3090210999999999E-2</v>
      </c>
      <c r="AJ4195">
        <v>0.740863677</v>
      </c>
      <c r="AK4195">
        <v>0.18233969687028659</v>
      </c>
      <c r="AL4195">
        <v>0.64514639299999998</v>
      </c>
    </row>
    <row r="4196" spans="1:38" x14ac:dyDescent="0.35">
      <c r="A4196" t="s">
        <v>4320</v>
      </c>
      <c r="B4196">
        <v>75349.189057119875</v>
      </c>
      <c r="C4196">
        <v>72418.884132618303</v>
      </c>
      <c r="D4196">
        <v>2713.4399382614029</v>
      </c>
      <c r="E4196">
        <v>216.8649862401636</v>
      </c>
      <c r="F4196">
        <v>0.12254442534769799</v>
      </c>
      <c r="G4196">
        <v>0.1063063658040017</v>
      </c>
      <c r="H4196">
        <v>0.1070959149110233</v>
      </c>
      <c r="I4196">
        <v>9.2035656508291402E-2</v>
      </c>
      <c r="J4196">
        <v>175</v>
      </c>
      <c r="K4196">
        <v>18</v>
      </c>
      <c r="L4196" t="str">
        <f>VLOOKUP(J4196,Clustering!$D$3:$E$367,2,FALSE)</f>
        <v>Summer</v>
      </c>
      <c r="M4196">
        <v>0.65783501899999997</v>
      </c>
      <c r="N4196">
        <v>0.57543328199999999</v>
      </c>
      <c r="O4196">
        <v>0.57543328199999999</v>
      </c>
      <c r="P4196">
        <v>0.93779738999999995</v>
      </c>
      <c r="Q4196">
        <v>0.50367663200000001</v>
      </c>
      <c r="R4196">
        <v>0.1070959149110233</v>
      </c>
      <c r="S4196">
        <v>0.12254442534769799</v>
      </c>
      <c r="T4196">
        <v>0.50952093099999995</v>
      </c>
      <c r="U4196">
        <v>0.666411007</v>
      </c>
      <c r="V4196">
        <v>0.85008076700000001</v>
      </c>
      <c r="W4196">
        <v>1.2845861E-2</v>
      </c>
      <c r="X4196">
        <v>0.22688156600000001</v>
      </c>
      <c r="Y4196">
        <v>9.2035656508291402E-2</v>
      </c>
      <c r="Z4196">
        <v>0.77618290599999995</v>
      </c>
      <c r="AA4196">
        <v>0.666411007</v>
      </c>
      <c r="AB4196">
        <v>0</v>
      </c>
      <c r="AC4196">
        <v>0</v>
      </c>
      <c r="AD4196">
        <v>0.85</v>
      </c>
      <c r="AE4196">
        <v>0.85</v>
      </c>
      <c r="AF4196">
        <v>0.85</v>
      </c>
      <c r="AG4196">
        <v>0.85</v>
      </c>
      <c r="AH4196">
        <v>0.93779738999999995</v>
      </c>
      <c r="AI4196">
        <v>1.2845861E-2</v>
      </c>
      <c r="AJ4196">
        <v>0.75294872400000001</v>
      </c>
      <c r="AK4196">
        <v>8.5781097743388504E-2</v>
      </c>
      <c r="AL4196">
        <v>0.64577298699999997</v>
      </c>
    </row>
    <row r="4197" spans="1:38" x14ac:dyDescent="0.35">
      <c r="A4197" t="s">
        <v>4321</v>
      </c>
      <c r="B4197">
        <v>76255.307885165166</v>
      </c>
      <c r="C4197">
        <v>75637.45063818818</v>
      </c>
      <c r="D4197">
        <v>387.4880632733055</v>
      </c>
      <c r="E4197">
        <v>230.36918370367579</v>
      </c>
      <c r="F4197">
        <v>1.7499743175942401E-2</v>
      </c>
      <c r="G4197">
        <v>0.1129260704429783</v>
      </c>
      <c r="H4197">
        <v>0.1135646608501247</v>
      </c>
      <c r="I4197">
        <v>0.1013838649254607</v>
      </c>
      <c r="J4197">
        <v>175</v>
      </c>
      <c r="K4197">
        <v>19</v>
      </c>
      <c r="L4197" t="str">
        <f>VLOOKUP(J4197,Clustering!$D$3:$E$367,2,FALSE)</f>
        <v>Summer</v>
      </c>
      <c r="M4197">
        <v>0.65653910400000004</v>
      </c>
      <c r="N4197">
        <v>0.582152067</v>
      </c>
      <c r="O4197">
        <v>0.582152067</v>
      </c>
      <c r="P4197">
        <v>0.937217517</v>
      </c>
      <c r="Q4197">
        <v>0.474213514</v>
      </c>
      <c r="R4197">
        <v>0.1135646608501247</v>
      </c>
      <c r="S4197">
        <v>1.7499743175942401E-2</v>
      </c>
      <c r="T4197">
        <v>0.33058788</v>
      </c>
      <c r="U4197">
        <v>0.666411007</v>
      </c>
      <c r="V4197">
        <v>0.85008076700000001</v>
      </c>
      <c r="W4197">
        <v>1.1205221E-2</v>
      </c>
      <c r="X4197">
        <v>0.20175310699999999</v>
      </c>
      <c r="Y4197">
        <v>0.1013838649254607</v>
      </c>
      <c r="Z4197">
        <v>0.775650375</v>
      </c>
      <c r="AA4197">
        <v>0.666411007</v>
      </c>
      <c r="AB4197">
        <v>0</v>
      </c>
      <c r="AC4197">
        <v>0</v>
      </c>
      <c r="AD4197">
        <v>0.85</v>
      </c>
      <c r="AE4197">
        <v>0.85</v>
      </c>
      <c r="AF4197">
        <v>0.85</v>
      </c>
      <c r="AG4197">
        <v>0.85</v>
      </c>
      <c r="AH4197">
        <v>0.937217517</v>
      </c>
      <c r="AI4197">
        <v>1.1205221E-2</v>
      </c>
      <c r="AJ4197">
        <v>0.76424273899999995</v>
      </c>
      <c r="AK4197">
        <v>1.2249820223159701E-2</v>
      </c>
      <c r="AL4197">
        <v>0.70485057200000001</v>
      </c>
    </row>
    <row r="4198" spans="1:38" x14ac:dyDescent="0.35">
      <c r="A4198" t="s">
        <v>4322</v>
      </c>
      <c r="B4198">
        <v>72208.830165290972</v>
      </c>
      <c r="C4198">
        <v>71965.383009808182</v>
      </c>
      <c r="D4198">
        <v>0</v>
      </c>
      <c r="E4198">
        <v>243.44715548279629</v>
      </c>
      <c r="F4198">
        <v>0</v>
      </c>
      <c r="G4198">
        <v>0.11933684092293929</v>
      </c>
      <c r="H4198">
        <v>0.1195713535078617</v>
      </c>
      <c r="I4198">
        <v>0.11509814203030511</v>
      </c>
      <c r="J4198">
        <v>175</v>
      </c>
      <c r="K4198">
        <v>20</v>
      </c>
      <c r="L4198" t="str">
        <f>VLOOKUP(J4198,Clustering!$D$3:$E$367,2,FALSE)</f>
        <v>Summer</v>
      </c>
      <c r="M4198">
        <v>0.667695488</v>
      </c>
      <c r="N4198">
        <v>0.58556963500000003</v>
      </c>
      <c r="O4198">
        <v>0.58556963500000003</v>
      </c>
      <c r="P4198">
        <v>0.93506079600000003</v>
      </c>
      <c r="Q4198">
        <v>0.44805467100000002</v>
      </c>
      <c r="R4198">
        <v>0.1195713535078617</v>
      </c>
      <c r="S4198">
        <v>0</v>
      </c>
      <c r="T4198">
        <v>6.5097476000000001E-2</v>
      </c>
      <c r="U4198">
        <v>0.666411007</v>
      </c>
      <c r="V4198">
        <v>0.85008076700000001</v>
      </c>
      <c r="W4198">
        <v>1.1309942999999999E-2</v>
      </c>
      <c r="X4198">
        <v>0.13977362400000001</v>
      </c>
      <c r="Y4198">
        <v>0.11509814203030511</v>
      </c>
      <c r="Z4198">
        <v>0.77193345599999996</v>
      </c>
      <c r="AA4198">
        <v>0.666411007</v>
      </c>
      <c r="AB4198">
        <v>0</v>
      </c>
      <c r="AC4198">
        <v>0</v>
      </c>
      <c r="AD4198">
        <v>0.85</v>
      </c>
      <c r="AE4198">
        <v>0.85</v>
      </c>
      <c r="AF4198">
        <v>0.85</v>
      </c>
      <c r="AG4198">
        <v>0.85</v>
      </c>
      <c r="AH4198">
        <v>0.93506079600000003</v>
      </c>
      <c r="AI4198">
        <v>1.1309942999999999E-2</v>
      </c>
      <c r="AJ4198">
        <v>0.76712466099999999</v>
      </c>
      <c r="AK4198">
        <v>0</v>
      </c>
      <c r="AL4198">
        <v>0.71243907500000003</v>
      </c>
    </row>
    <row r="4199" spans="1:38" x14ac:dyDescent="0.35">
      <c r="A4199" t="s">
        <v>4323</v>
      </c>
      <c r="B4199">
        <v>67897.380759280481</v>
      </c>
      <c r="C4199">
        <v>67651.401171572477</v>
      </c>
      <c r="D4199">
        <v>0</v>
      </c>
      <c r="E4199">
        <v>245.97958770800599</v>
      </c>
      <c r="F4199">
        <v>0</v>
      </c>
      <c r="G4199">
        <v>0.12057822926863029</v>
      </c>
      <c r="H4199">
        <v>0.12029456733956249</v>
      </c>
      <c r="I4199">
        <v>0.1257052782285831</v>
      </c>
      <c r="J4199">
        <v>175</v>
      </c>
      <c r="K4199">
        <v>21</v>
      </c>
      <c r="L4199" t="str">
        <f>VLOOKUP(J4199,Clustering!$D$3:$E$367,2,FALSE)</f>
        <v>Summer</v>
      </c>
      <c r="M4199">
        <v>0.65115961899999997</v>
      </c>
      <c r="N4199">
        <v>0.57136493600000005</v>
      </c>
      <c r="O4199">
        <v>0.57136493600000005</v>
      </c>
      <c r="P4199">
        <v>0.93281251600000004</v>
      </c>
      <c r="Q4199">
        <v>0.42034381999999998</v>
      </c>
      <c r="R4199">
        <v>0.12029456733956249</v>
      </c>
      <c r="S4199">
        <v>0</v>
      </c>
      <c r="T4199">
        <v>0</v>
      </c>
      <c r="U4199">
        <v>0.666411007</v>
      </c>
      <c r="V4199">
        <v>0.85008076700000001</v>
      </c>
      <c r="W4199">
        <v>1.1414664E-2</v>
      </c>
      <c r="X4199">
        <v>6.7558465999999998E-2</v>
      </c>
      <c r="Y4199">
        <v>0.1257052782285831</v>
      </c>
      <c r="Z4199">
        <v>0.74632851200000005</v>
      </c>
      <c r="AA4199">
        <v>0.666411007</v>
      </c>
      <c r="AB4199">
        <v>0</v>
      </c>
      <c r="AC4199">
        <v>0</v>
      </c>
      <c r="AD4199">
        <v>0.85</v>
      </c>
      <c r="AE4199">
        <v>0.85</v>
      </c>
      <c r="AF4199">
        <v>0.85</v>
      </c>
      <c r="AG4199">
        <v>0.85</v>
      </c>
      <c r="AH4199">
        <v>0.93281251600000004</v>
      </c>
      <c r="AI4199">
        <v>1.1414664E-2</v>
      </c>
      <c r="AJ4199">
        <v>0.74850609199999996</v>
      </c>
      <c r="AK4199">
        <v>0</v>
      </c>
      <c r="AL4199">
        <v>0.38078244</v>
      </c>
    </row>
    <row r="4200" spans="1:38" x14ac:dyDescent="0.35">
      <c r="A4200" t="s">
        <v>4324</v>
      </c>
      <c r="B4200">
        <v>62359.886773677143</v>
      </c>
      <c r="C4200">
        <v>62110.486350157167</v>
      </c>
      <c r="D4200">
        <v>0</v>
      </c>
      <c r="E4200">
        <v>249.40042351996479</v>
      </c>
      <c r="F4200">
        <v>0</v>
      </c>
      <c r="G4200">
        <v>0.1222551095686101</v>
      </c>
      <c r="H4200">
        <v>0.1216003700912444</v>
      </c>
      <c r="I4200">
        <v>0.134089201536818</v>
      </c>
      <c r="J4200">
        <v>175</v>
      </c>
      <c r="K4200">
        <v>22</v>
      </c>
      <c r="L4200" t="str">
        <f>VLOOKUP(J4200,Clustering!$D$3:$E$367,2,FALSE)</f>
        <v>Summer</v>
      </c>
      <c r="M4200">
        <v>0.614689704</v>
      </c>
      <c r="N4200">
        <v>0.545698664</v>
      </c>
      <c r="O4200">
        <v>0.545698664</v>
      </c>
      <c r="P4200">
        <v>0.93019799999999997</v>
      </c>
      <c r="Q4200">
        <v>0.41049357600000003</v>
      </c>
      <c r="R4200">
        <v>0.1216003700912444</v>
      </c>
      <c r="S4200">
        <v>0</v>
      </c>
      <c r="T4200">
        <v>0</v>
      </c>
      <c r="U4200">
        <v>0.66559707000000001</v>
      </c>
      <c r="V4200">
        <v>0.85008076700000001</v>
      </c>
      <c r="W4200">
        <v>1.1659015E-2</v>
      </c>
      <c r="X4200">
        <v>3.1359579999999998E-2</v>
      </c>
      <c r="Y4200">
        <v>0.134089201536818</v>
      </c>
      <c r="Z4200">
        <v>0.66420548800000001</v>
      </c>
      <c r="AA4200">
        <v>0.66559707000000001</v>
      </c>
      <c r="AB4200">
        <v>0</v>
      </c>
      <c r="AC4200">
        <v>0</v>
      </c>
      <c r="AD4200">
        <v>0.85</v>
      </c>
      <c r="AE4200">
        <v>0.85</v>
      </c>
      <c r="AF4200">
        <v>0.85</v>
      </c>
      <c r="AG4200">
        <v>0.85</v>
      </c>
      <c r="AH4200">
        <v>0.93019799999999997</v>
      </c>
      <c r="AI4200">
        <v>1.1659015E-2</v>
      </c>
      <c r="AJ4200">
        <v>0.69583728199999995</v>
      </c>
      <c r="AK4200">
        <v>0</v>
      </c>
      <c r="AL4200">
        <v>0.15400976499999999</v>
      </c>
    </row>
    <row r="4201" spans="1:38" x14ac:dyDescent="0.35">
      <c r="A4201" t="s">
        <v>4325</v>
      </c>
      <c r="B4201">
        <v>57179.050673104131</v>
      </c>
      <c r="C4201">
        <v>56923.337251041579</v>
      </c>
      <c r="D4201">
        <v>0</v>
      </c>
      <c r="E4201">
        <v>255.7134220625542</v>
      </c>
      <c r="F4201">
        <v>0</v>
      </c>
      <c r="G4201">
        <v>0.1253497166973305</v>
      </c>
      <c r="H4201">
        <v>0.1247342966952811</v>
      </c>
      <c r="I4201">
        <v>0.13647312861168359</v>
      </c>
      <c r="J4201">
        <v>175</v>
      </c>
      <c r="K4201">
        <v>23</v>
      </c>
      <c r="L4201" t="str">
        <f>VLOOKUP(J4201,Clustering!$D$3:$E$367,2,FALSE)</f>
        <v>Summer</v>
      </c>
      <c r="M4201">
        <v>0.591420838</v>
      </c>
      <c r="N4201">
        <v>0.54754056200000001</v>
      </c>
      <c r="O4201">
        <v>0.54754056200000001</v>
      </c>
      <c r="P4201">
        <v>0.91095027900000003</v>
      </c>
      <c r="Q4201">
        <v>0.36742535700000001</v>
      </c>
      <c r="R4201">
        <v>0.1247342966952811</v>
      </c>
      <c r="S4201">
        <v>0</v>
      </c>
      <c r="T4201">
        <v>0</v>
      </c>
      <c r="U4201">
        <v>0.66219262099999998</v>
      </c>
      <c r="V4201">
        <v>0.85008076700000001</v>
      </c>
      <c r="W4201">
        <v>1.1938272999999999E-2</v>
      </c>
      <c r="X4201">
        <v>2.4002190999999999E-2</v>
      </c>
      <c r="Y4201">
        <v>0.13647312861168359</v>
      </c>
      <c r="Z4201">
        <v>0.582722187</v>
      </c>
      <c r="AA4201">
        <v>0.66219262099999998</v>
      </c>
      <c r="AB4201">
        <v>0</v>
      </c>
      <c r="AC4201">
        <v>0</v>
      </c>
      <c r="AD4201">
        <v>0.85</v>
      </c>
      <c r="AE4201">
        <v>0.85</v>
      </c>
      <c r="AF4201">
        <v>0.85</v>
      </c>
      <c r="AG4201">
        <v>0.85</v>
      </c>
      <c r="AH4201">
        <v>0.91095027900000003</v>
      </c>
      <c r="AI4201">
        <v>1.1938272999999999E-2</v>
      </c>
      <c r="AJ4201">
        <v>0.63339934099999995</v>
      </c>
      <c r="AK4201">
        <v>0</v>
      </c>
      <c r="AL4201">
        <v>0.13530952399999999</v>
      </c>
    </row>
    <row r="4202" spans="1:38" x14ac:dyDescent="0.35">
      <c r="A4202" t="s">
        <v>4326</v>
      </c>
      <c r="B4202">
        <v>54772.09088241079</v>
      </c>
      <c r="C4202">
        <v>54507.687322269921</v>
      </c>
      <c r="D4202">
        <v>0</v>
      </c>
      <c r="E4202">
        <v>264.40356014087752</v>
      </c>
      <c r="F4202">
        <v>0</v>
      </c>
      <c r="G4202">
        <v>0.12960958830435171</v>
      </c>
      <c r="H4202">
        <v>0.12941509732823339</v>
      </c>
      <c r="I4202">
        <v>0.13312491642788371</v>
      </c>
      <c r="J4202">
        <v>176</v>
      </c>
      <c r="K4202">
        <v>0</v>
      </c>
      <c r="L4202" t="str">
        <f>VLOOKUP(J4202,Clustering!$D$3:$E$367,2,FALSE)</f>
        <v>Summer</v>
      </c>
      <c r="M4202">
        <v>0.55470901900000003</v>
      </c>
      <c r="N4202">
        <v>0.48103701300000001</v>
      </c>
      <c r="O4202">
        <v>0.48103701300000001</v>
      </c>
      <c r="P4202">
        <v>0.948784462</v>
      </c>
      <c r="Q4202">
        <v>0.356135751</v>
      </c>
      <c r="R4202">
        <v>0.12941509732823339</v>
      </c>
      <c r="S4202">
        <v>0</v>
      </c>
      <c r="T4202">
        <v>0</v>
      </c>
      <c r="U4202">
        <v>0.66443094800000002</v>
      </c>
      <c r="V4202">
        <v>0.85008076700000001</v>
      </c>
      <c r="W4202">
        <v>1.2217531E-2</v>
      </c>
      <c r="X4202">
        <v>1.9436808E-2</v>
      </c>
      <c r="Y4202">
        <v>0.13312491642788371</v>
      </c>
      <c r="Z4202">
        <v>0.52743087799999999</v>
      </c>
      <c r="AA4202">
        <v>0.66443094800000002</v>
      </c>
      <c r="AB4202">
        <v>0</v>
      </c>
      <c r="AC4202">
        <v>0</v>
      </c>
      <c r="AD4202">
        <v>0.85</v>
      </c>
      <c r="AE4202">
        <v>0.85</v>
      </c>
      <c r="AF4202">
        <v>0.85</v>
      </c>
      <c r="AG4202">
        <v>0.85</v>
      </c>
      <c r="AH4202">
        <v>0.948784462</v>
      </c>
      <c r="AI4202">
        <v>1.2217531E-2</v>
      </c>
      <c r="AJ4202">
        <v>0.59514420199999996</v>
      </c>
      <c r="AK4202">
        <v>0</v>
      </c>
      <c r="AL4202">
        <v>4.2638717999999999E-2</v>
      </c>
    </row>
    <row r="4203" spans="1:38" x14ac:dyDescent="0.35">
      <c r="A4203" t="s">
        <v>4327</v>
      </c>
      <c r="B4203">
        <v>54036.708762661961</v>
      </c>
      <c r="C4203">
        <v>53759.21891511522</v>
      </c>
      <c r="D4203">
        <v>0</v>
      </c>
      <c r="E4203">
        <v>277.48984754674211</v>
      </c>
      <c r="F4203">
        <v>0</v>
      </c>
      <c r="G4203">
        <v>0.13602443507193229</v>
      </c>
      <c r="H4203">
        <v>0.13628562872939079</v>
      </c>
      <c r="I4203">
        <v>0.13130348899989661</v>
      </c>
      <c r="J4203">
        <v>176</v>
      </c>
      <c r="K4203">
        <v>1</v>
      </c>
      <c r="L4203" t="str">
        <f>VLOOKUP(J4203,Clustering!$D$3:$E$367,2,FALSE)</f>
        <v>Summer</v>
      </c>
      <c r="M4203">
        <v>0.51573367000000003</v>
      </c>
      <c r="N4203">
        <v>0.45924385299999998</v>
      </c>
      <c r="O4203">
        <v>0.45924385299999998</v>
      </c>
      <c r="P4203">
        <v>0.94905913799999997</v>
      </c>
      <c r="Q4203">
        <v>0.29864887699999998</v>
      </c>
      <c r="R4203">
        <v>0.13628562872939079</v>
      </c>
      <c r="S4203">
        <v>0</v>
      </c>
      <c r="T4203">
        <v>0</v>
      </c>
      <c r="U4203">
        <v>0.66443094800000002</v>
      </c>
      <c r="V4203">
        <v>0.85008076700000001</v>
      </c>
      <c r="W4203">
        <v>1.2287345E-2</v>
      </c>
      <c r="X4203">
        <v>1.9436808E-2</v>
      </c>
      <c r="Y4203">
        <v>0.13130348899989661</v>
      </c>
      <c r="Z4203">
        <v>0.483311131</v>
      </c>
      <c r="AA4203">
        <v>0.66443094800000002</v>
      </c>
      <c r="AB4203">
        <v>0</v>
      </c>
      <c r="AC4203">
        <v>0</v>
      </c>
      <c r="AD4203">
        <v>0.85</v>
      </c>
      <c r="AE4203">
        <v>0.85</v>
      </c>
      <c r="AF4203">
        <v>0.85</v>
      </c>
      <c r="AG4203">
        <v>0.85</v>
      </c>
      <c r="AH4203">
        <v>0.94905913799999997</v>
      </c>
      <c r="AI4203">
        <v>1.2287345E-2</v>
      </c>
      <c r="AJ4203">
        <v>0.55167392900000001</v>
      </c>
      <c r="AK4203">
        <v>0</v>
      </c>
      <c r="AL4203">
        <v>0</v>
      </c>
    </row>
    <row r="4204" spans="1:38" x14ac:dyDescent="0.35">
      <c r="A4204" t="s">
        <v>4328</v>
      </c>
      <c r="B4204">
        <v>53919.358605606692</v>
      </c>
      <c r="C4204">
        <v>53634.399666123842</v>
      </c>
      <c r="D4204">
        <v>0</v>
      </c>
      <c r="E4204">
        <v>284.95893948285402</v>
      </c>
      <c r="F4204">
        <v>0</v>
      </c>
      <c r="G4204">
        <v>0.13968575464845781</v>
      </c>
      <c r="H4204">
        <v>0.13998205498030589</v>
      </c>
      <c r="I4204">
        <v>0.13433027281405169</v>
      </c>
      <c r="J4204">
        <v>176</v>
      </c>
      <c r="K4204">
        <v>2</v>
      </c>
      <c r="L4204" t="str">
        <f>VLOOKUP(J4204,Clustering!$D$3:$E$367,2,FALSE)</f>
        <v>Summer</v>
      </c>
      <c r="M4204">
        <v>0.47768561900000001</v>
      </c>
      <c r="N4204">
        <v>0.44425427699999998</v>
      </c>
      <c r="O4204">
        <v>0.44425427699999998</v>
      </c>
      <c r="P4204">
        <v>0.94940502800000004</v>
      </c>
      <c r="Q4204">
        <v>0.25137521699999998</v>
      </c>
      <c r="R4204">
        <v>0.13998205498030589</v>
      </c>
      <c r="S4204">
        <v>0</v>
      </c>
      <c r="T4204">
        <v>0</v>
      </c>
      <c r="U4204">
        <v>0.66443094800000002</v>
      </c>
      <c r="V4204">
        <v>0.85008076700000001</v>
      </c>
      <c r="W4204">
        <v>1.2566603000000001E-2</v>
      </c>
      <c r="X4204">
        <v>1.9190527999999998E-2</v>
      </c>
      <c r="Y4204">
        <v>0.13433027281405169</v>
      </c>
      <c r="Z4204">
        <v>0.46524115900000002</v>
      </c>
      <c r="AA4204">
        <v>0.66443094800000002</v>
      </c>
      <c r="AB4204">
        <v>0</v>
      </c>
      <c r="AC4204">
        <v>0</v>
      </c>
      <c r="AD4204">
        <v>0.85</v>
      </c>
      <c r="AE4204">
        <v>0.85</v>
      </c>
      <c r="AF4204">
        <v>0.85</v>
      </c>
      <c r="AG4204">
        <v>0.85</v>
      </c>
      <c r="AH4204">
        <v>0.94940502800000004</v>
      </c>
      <c r="AI4204">
        <v>1.2566603000000001E-2</v>
      </c>
      <c r="AJ4204">
        <v>0.53289369399999997</v>
      </c>
      <c r="AK4204">
        <v>0</v>
      </c>
      <c r="AL4204">
        <v>0</v>
      </c>
    </row>
    <row r="4205" spans="1:38" x14ac:dyDescent="0.35">
      <c r="A4205" t="s">
        <v>4329</v>
      </c>
      <c r="B4205">
        <v>53922.408979965367</v>
      </c>
      <c r="C4205">
        <v>53636.271686422609</v>
      </c>
      <c r="D4205">
        <v>0</v>
      </c>
      <c r="E4205">
        <v>286.13729354275898</v>
      </c>
      <c r="F4205">
        <v>0</v>
      </c>
      <c r="G4205">
        <v>0.14026337918762699</v>
      </c>
      <c r="H4205">
        <v>0.14010259061892269</v>
      </c>
      <c r="I4205">
        <v>0.14316955297928341</v>
      </c>
      <c r="J4205">
        <v>176</v>
      </c>
      <c r="K4205">
        <v>3</v>
      </c>
      <c r="L4205" t="str">
        <f>VLOOKUP(J4205,Clustering!$D$3:$E$367,2,FALSE)</f>
        <v>Summer</v>
      </c>
      <c r="M4205">
        <v>0.46011877699999998</v>
      </c>
      <c r="N4205">
        <v>0.438194158</v>
      </c>
      <c r="O4205">
        <v>0.438194158</v>
      </c>
      <c r="P4205">
        <v>0.94909983099999995</v>
      </c>
      <c r="Q4205">
        <v>0.22464062900000001</v>
      </c>
      <c r="R4205">
        <v>0.14010259061892269</v>
      </c>
      <c r="S4205">
        <v>0</v>
      </c>
      <c r="T4205">
        <v>0</v>
      </c>
      <c r="U4205">
        <v>0.66443094800000002</v>
      </c>
      <c r="V4205">
        <v>0.85008076700000001</v>
      </c>
      <c r="W4205">
        <v>1.2531696E-2</v>
      </c>
      <c r="X4205">
        <v>1.9170423999999998E-2</v>
      </c>
      <c r="Y4205">
        <v>0.14316955297928341</v>
      </c>
      <c r="Z4205">
        <v>0.45789159899999998</v>
      </c>
      <c r="AA4205">
        <v>0.66443094800000002</v>
      </c>
      <c r="AB4205">
        <v>0</v>
      </c>
      <c r="AC4205">
        <v>0</v>
      </c>
      <c r="AD4205">
        <v>0.85</v>
      </c>
      <c r="AE4205">
        <v>0.85</v>
      </c>
      <c r="AF4205">
        <v>0.85</v>
      </c>
      <c r="AG4205">
        <v>0.85</v>
      </c>
      <c r="AH4205">
        <v>0.94909983099999995</v>
      </c>
      <c r="AI4205">
        <v>1.2531696E-2</v>
      </c>
      <c r="AJ4205">
        <v>0.52986034299999996</v>
      </c>
      <c r="AK4205">
        <v>0</v>
      </c>
      <c r="AL4205">
        <v>0</v>
      </c>
    </row>
    <row r="4206" spans="1:38" x14ac:dyDescent="0.35">
      <c r="A4206" t="s">
        <v>4330</v>
      </c>
      <c r="B4206">
        <v>54440.049752291001</v>
      </c>
      <c r="C4206">
        <v>54153.726909917939</v>
      </c>
      <c r="D4206">
        <v>0</v>
      </c>
      <c r="E4206">
        <v>286.32284237306237</v>
      </c>
      <c r="F4206">
        <v>0</v>
      </c>
      <c r="G4206">
        <v>0.1403543344965992</v>
      </c>
      <c r="H4206">
        <v>0.13966062661066109</v>
      </c>
      <c r="I4206">
        <v>0.15289276116103831</v>
      </c>
      <c r="J4206">
        <v>176</v>
      </c>
      <c r="K4206">
        <v>4</v>
      </c>
      <c r="L4206" t="str">
        <f>VLOOKUP(J4206,Clustering!$D$3:$E$367,2,FALSE)</f>
        <v>Summer</v>
      </c>
      <c r="M4206">
        <v>0.44971114400000001</v>
      </c>
      <c r="N4206">
        <v>0.43054259099999997</v>
      </c>
      <c r="O4206">
        <v>0.43054259099999997</v>
      </c>
      <c r="P4206">
        <v>0.94948641300000003</v>
      </c>
      <c r="Q4206">
        <v>0.204401945</v>
      </c>
      <c r="R4206">
        <v>0.13966062661066109</v>
      </c>
      <c r="S4206">
        <v>0</v>
      </c>
      <c r="T4206">
        <v>0</v>
      </c>
      <c r="U4206">
        <v>0.66443094800000002</v>
      </c>
      <c r="V4206">
        <v>0.85008076700000001</v>
      </c>
      <c r="W4206">
        <v>1.2531696E-2</v>
      </c>
      <c r="X4206">
        <v>1.9170423999999998E-2</v>
      </c>
      <c r="Y4206">
        <v>0.15289276116103831</v>
      </c>
      <c r="Z4206">
        <v>0.46404968000000002</v>
      </c>
      <c r="AA4206">
        <v>0.66443094800000002</v>
      </c>
      <c r="AB4206">
        <v>0</v>
      </c>
      <c r="AC4206">
        <v>0</v>
      </c>
      <c r="AD4206">
        <v>0.85</v>
      </c>
      <c r="AE4206">
        <v>0.85</v>
      </c>
      <c r="AF4206">
        <v>0.85</v>
      </c>
      <c r="AG4206">
        <v>0.85</v>
      </c>
      <c r="AH4206">
        <v>0.94948641300000003</v>
      </c>
      <c r="AI4206">
        <v>1.2531696E-2</v>
      </c>
      <c r="AJ4206">
        <v>0.53565048400000004</v>
      </c>
      <c r="AK4206">
        <v>0</v>
      </c>
      <c r="AL4206">
        <v>0</v>
      </c>
    </row>
    <row r="4207" spans="1:38" x14ac:dyDescent="0.35">
      <c r="A4207" t="s">
        <v>4331</v>
      </c>
      <c r="B4207">
        <v>58165.881593643273</v>
      </c>
      <c r="C4207">
        <v>57468.287753164637</v>
      </c>
      <c r="D4207">
        <v>413.02616825121822</v>
      </c>
      <c r="E4207">
        <v>284.56767222740928</v>
      </c>
      <c r="F4207">
        <v>1.86530955515961E-2</v>
      </c>
      <c r="G4207">
        <v>0.13949395697422021</v>
      </c>
      <c r="H4207">
        <v>0.13833473458587631</v>
      </c>
      <c r="I4207">
        <v>0.16044632784769081</v>
      </c>
      <c r="J4207">
        <v>176</v>
      </c>
      <c r="K4207">
        <v>5</v>
      </c>
      <c r="L4207" t="str">
        <f>VLOOKUP(J4207,Clustering!$D$3:$E$367,2,FALSE)</f>
        <v>Summer</v>
      </c>
      <c r="M4207">
        <v>0.45811442899999999</v>
      </c>
      <c r="N4207">
        <v>0.44298821900000002</v>
      </c>
      <c r="O4207">
        <v>0.44298821900000002</v>
      </c>
      <c r="P4207">
        <v>0.94956779899999999</v>
      </c>
      <c r="Q4207">
        <v>0.189207287</v>
      </c>
      <c r="R4207">
        <v>0.13833473458587631</v>
      </c>
      <c r="S4207">
        <v>1.86530955515961E-2</v>
      </c>
      <c r="T4207">
        <v>0</v>
      </c>
      <c r="U4207">
        <v>0.66443094800000002</v>
      </c>
      <c r="V4207">
        <v>0.85008076700000001</v>
      </c>
      <c r="W4207">
        <v>1.2566603000000001E-2</v>
      </c>
      <c r="X4207">
        <v>1.9170423999999998E-2</v>
      </c>
      <c r="Y4207">
        <v>0.16044632784769081</v>
      </c>
      <c r="Z4207">
        <v>0.49226170800000002</v>
      </c>
      <c r="AA4207">
        <v>0.66443094800000002</v>
      </c>
      <c r="AB4207">
        <v>0</v>
      </c>
      <c r="AC4207">
        <v>0</v>
      </c>
      <c r="AD4207">
        <v>0.85</v>
      </c>
      <c r="AE4207">
        <v>0.85</v>
      </c>
      <c r="AF4207">
        <v>0.85</v>
      </c>
      <c r="AG4207">
        <v>0.85</v>
      </c>
      <c r="AH4207">
        <v>0.94956779899999999</v>
      </c>
      <c r="AI4207">
        <v>1.2566603000000001E-2</v>
      </c>
      <c r="AJ4207">
        <v>0.54921540899999999</v>
      </c>
      <c r="AK4207">
        <v>1.30571668861173E-2</v>
      </c>
      <c r="AL4207">
        <v>0</v>
      </c>
    </row>
    <row r="4208" spans="1:38" x14ac:dyDescent="0.35">
      <c r="A4208" t="s">
        <v>4332</v>
      </c>
      <c r="B4208">
        <v>63342.027499663818</v>
      </c>
      <c r="C4208">
        <v>60556.303708795727</v>
      </c>
      <c r="D4208">
        <v>2535.2952835372721</v>
      </c>
      <c r="E4208">
        <v>250.42850733081229</v>
      </c>
      <c r="F4208">
        <v>0.11449905311221729</v>
      </c>
      <c r="G4208">
        <v>0.12275907222098641</v>
      </c>
      <c r="H4208">
        <v>0.1210177811712633</v>
      </c>
      <c r="I4208">
        <v>0.1542320460345582</v>
      </c>
      <c r="J4208">
        <v>176</v>
      </c>
      <c r="K4208">
        <v>6</v>
      </c>
      <c r="L4208" t="str">
        <f>VLOOKUP(J4208,Clustering!$D$3:$E$367,2,FALSE)</f>
        <v>Summer</v>
      </c>
      <c r="M4208">
        <v>0.487741916</v>
      </c>
      <c r="N4208">
        <v>0.45858518799999998</v>
      </c>
      <c r="O4208">
        <v>0.45858518799999998</v>
      </c>
      <c r="P4208">
        <v>0.94971022400000005</v>
      </c>
      <c r="Q4208">
        <v>0.19102213500000001</v>
      </c>
      <c r="R4208">
        <v>0.1210177811712633</v>
      </c>
      <c r="S4208">
        <v>0.11449905311221729</v>
      </c>
      <c r="T4208">
        <v>0</v>
      </c>
      <c r="U4208">
        <v>0.66443094800000002</v>
      </c>
      <c r="V4208">
        <v>0.85008076700000001</v>
      </c>
      <c r="W4208">
        <v>1.2531696E-2</v>
      </c>
      <c r="X4208">
        <v>1.890404E-2</v>
      </c>
      <c r="Y4208">
        <v>0.1542320460345582</v>
      </c>
      <c r="Z4208">
        <v>0.499232281</v>
      </c>
      <c r="AA4208">
        <v>0.66443094800000002</v>
      </c>
      <c r="AB4208">
        <v>0</v>
      </c>
      <c r="AC4208">
        <v>0</v>
      </c>
      <c r="AD4208">
        <v>0.85</v>
      </c>
      <c r="AE4208">
        <v>0.85</v>
      </c>
      <c r="AF4208">
        <v>0.85</v>
      </c>
      <c r="AG4208">
        <v>0.85</v>
      </c>
      <c r="AH4208">
        <v>0.94971022400000005</v>
      </c>
      <c r="AI4208">
        <v>1.2531696E-2</v>
      </c>
      <c r="AJ4208">
        <v>0.54290497199999999</v>
      </c>
      <c r="AK4208">
        <v>8.0149337178552105E-2</v>
      </c>
      <c r="AL4208">
        <v>0</v>
      </c>
    </row>
    <row r="4209" spans="1:38" x14ac:dyDescent="0.35">
      <c r="A4209" t="s">
        <v>4333</v>
      </c>
      <c r="B4209">
        <v>70701.210324331929</v>
      </c>
      <c r="C4209">
        <v>65035.836347981967</v>
      </c>
      <c r="D4209">
        <v>5416.1400591829588</v>
      </c>
      <c r="E4209">
        <v>249.23391716699271</v>
      </c>
      <c r="F4209">
        <v>0.2446038188634056</v>
      </c>
      <c r="G4209">
        <v>0.1221734888073493</v>
      </c>
      <c r="H4209">
        <v>0.1208369777133381</v>
      </c>
      <c r="I4209">
        <v>0.14633026528079049</v>
      </c>
      <c r="J4209">
        <v>176</v>
      </c>
      <c r="K4209">
        <v>7</v>
      </c>
      <c r="L4209" t="str">
        <f>VLOOKUP(J4209,Clustering!$D$3:$E$367,2,FALSE)</f>
        <v>Summer</v>
      </c>
      <c r="M4209">
        <v>0.51620019900000003</v>
      </c>
      <c r="N4209">
        <v>0.46934076600000002</v>
      </c>
      <c r="O4209">
        <v>0.46934076600000002</v>
      </c>
      <c r="P4209">
        <v>0.950157845</v>
      </c>
      <c r="Q4209">
        <v>0.20898287199999999</v>
      </c>
      <c r="R4209">
        <v>0.1208369777133381</v>
      </c>
      <c r="S4209">
        <v>0.2446038188634056</v>
      </c>
      <c r="T4209">
        <v>0</v>
      </c>
      <c r="U4209">
        <v>0.66478313300000003</v>
      </c>
      <c r="V4209">
        <v>0.85008076700000001</v>
      </c>
      <c r="W4209">
        <v>1.2392067E-2</v>
      </c>
      <c r="X4209">
        <v>1.890404E-2</v>
      </c>
      <c r="Y4209">
        <v>0.14633026528079049</v>
      </c>
      <c r="Z4209">
        <v>0.50879229199999998</v>
      </c>
      <c r="AA4209">
        <v>0.66478313300000003</v>
      </c>
      <c r="AB4209">
        <v>0</v>
      </c>
      <c r="AC4209">
        <v>0</v>
      </c>
      <c r="AD4209">
        <v>0.85</v>
      </c>
      <c r="AE4209">
        <v>0.85</v>
      </c>
      <c r="AF4209">
        <v>0.85</v>
      </c>
      <c r="AG4209">
        <v>0.85</v>
      </c>
      <c r="AH4209">
        <v>0.950157845</v>
      </c>
      <c r="AI4209">
        <v>1.2392067E-2</v>
      </c>
      <c r="AJ4209">
        <v>0.54499692</v>
      </c>
      <c r="AK4209">
        <v>0.17122267320438389</v>
      </c>
      <c r="AL4209">
        <v>0</v>
      </c>
    </row>
    <row r="4210" spans="1:38" x14ac:dyDescent="0.35">
      <c r="A4210" t="s">
        <v>4334</v>
      </c>
      <c r="B4210">
        <v>71882.444655582585</v>
      </c>
      <c r="C4210">
        <v>63475.644710872148</v>
      </c>
      <c r="D4210">
        <v>8137.9232500344506</v>
      </c>
      <c r="E4210">
        <v>268.87669467598238</v>
      </c>
      <c r="F4210">
        <v>0.3675250423409484</v>
      </c>
      <c r="G4210">
        <v>0.1318023013117561</v>
      </c>
      <c r="H4210">
        <v>0.1306606322606069</v>
      </c>
      <c r="I4210">
        <v>0.15243740430404151</v>
      </c>
      <c r="J4210">
        <v>176</v>
      </c>
      <c r="K4210">
        <v>8</v>
      </c>
      <c r="L4210" t="str">
        <f>VLOOKUP(J4210,Clustering!$D$3:$E$367,2,FALSE)</f>
        <v>Summer</v>
      </c>
      <c r="M4210">
        <v>0.53540277300000005</v>
      </c>
      <c r="N4210">
        <v>0.47360039999999998</v>
      </c>
      <c r="O4210">
        <v>0.47360039999999998</v>
      </c>
      <c r="P4210">
        <v>0.95052408099999997</v>
      </c>
      <c r="Q4210">
        <v>0.225141277</v>
      </c>
      <c r="R4210">
        <v>0.1306606322606069</v>
      </c>
      <c r="S4210">
        <v>0.3675250423409484</v>
      </c>
      <c r="T4210">
        <v>0.19438567300000001</v>
      </c>
      <c r="U4210">
        <v>0.66478313300000003</v>
      </c>
      <c r="V4210">
        <v>0.85008076700000001</v>
      </c>
      <c r="W4210">
        <v>1.260151E-2</v>
      </c>
      <c r="X4210">
        <v>1.890404E-2</v>
      </c>
      <c r="Y4210">
        <v>0.15243740430404151</v>
      </c>
      <c r="Z4210">
        <v>0.53361108199999996</v>
      </c>
      <c r="AA4210">
        <v>0.66478313300000003</v>
      </c>
      <c r="AB4210">
        <v>0</v>
      </c>
      <c r="AC4210">
        <v>0</v>
      </c>
      <c r="AD4210">
        <v>0.85</v>
      </c>
      <c r="AE4210">
        <v>0.85</v>
      </c>
      <c r="AF4210">
        <v>0.85</v>
      </c>
      <c r="AG4210">
        <v>0.85</v>
      </c>
      <c r="AH4210">
        <v>0.95052408099999997</v>
      </c>
      <c r="AI4210">
        <v>1.260151E-2</v>
      </c>
      <c r="AJ4210">
        <v>0.54287691000000005</v>
      </c>
      <c r="AK4210">
        <v>0.25726752963866389</v>
      </c>
      <c r="AL4210">
        <v>0</v>
      </c>
    </row>
    <row r="4211" spans="1:38" x14ac:dyDescent="0.35">
      <c r="A4211" t="s">
        <v>4335</v>
      </c>
      <c r="B4211">
        <v>71553.280417962582</v>
      </c>
      <c r="C4211">
        <v>61000.287671305523</v>
      </c>
      <c r="D4211">
        <v>10269.098608503071</v>
      </c>
      <c r="E4211">
        <v>283.89413815398518</v>
      </c>
      <c r="F4211">
        <v>0.4637732238231036</v>
      </c>
      <c r="G4211">
        <v>0.13916379321273781</v>
      </c>
      <c r="H4211">
        <v>0.13811375258174549</v>
      </c>
      <c r="I4211">
        <v>0.15814275786523649</v>
      </c>
      <c r="J4211">
        <v>176</v>
      </c>
      <c r="K4211">
        <v>9</v>
      </c>
      <c r="L4211" t="str">
        <f>VLOOKUP(J4211,Clustering!$D$3:$E$367,2,FALSE)</f>
        <v>Summer</v>
      </c>
      <c r="M4211">
        <v>0.54581040599999997</v>
      </c>
      <c r="N4211">
        <v>0.48570289100000003</v>
      </c>
      <c r="O4211">
        <v>0.48570289100000003</v>
      </c>
      <c r="P4211">
        <v>0.94978143699999995</v>
      </c>
      <c r="Q4211">
        <v>0.248934559</v>
      </c>
      <c r="R4211">
        <v>0.13811375258174549</v>
      </c>
      <c r="S4211">
        <v>0.4637732238231036</v>
      </c>
      <c r="T4211">
        <v>0.50389149200000005</v>
      </c>
      <c r="U4211">
        <v>0.66478313300000003</v>
      </c>
      <c r="V4211">
        <v>0.85008076700000001</v>
      </c>
      <c r="W4211">
        <v>1.4381779000000001E-2</v>
      </c>
      <c r="X4211">
        <v>1.890404E-2</v>
      </c>
      <c r="Y4211">
        <v>0.15814275786523649</v>
      </c>
      <c r="Z4211">
        <v>0.56932384400000002</v>
      </c>
      <c r="AA4211">
        <v>0.66478313300000003</v>
      </c>
      <c r="AB4211">
        <v>0</v>
      </c>
      <c r="AC4211">
        <v>0</v>
      </c>
      <c r="AD4211">
        <v>0.85</v>
      </c>
      <c r="AE4211">
        <v>0.85</v>
      </c>
      <c r="AF4211">
        <v>0.85</v>
      </c>
      <c r="AG4211">
        <v>0.85</v>
      </c>
      <c r="AH4211">
        <v>0.94978143699999995</v>
      </c>
      <c r="AI4211">
        <v>1.4381779000000001E-2</v>
      </c>
      <c r="AJ4211">
        <v>0.55470886900000005</v>
      </c>
      <c r="AK4211">
        <v>0.3246412566761725</v>
      </c>
      <c r="AL4211">
        <v>0</v>
      </c>
    </row>
    <row r="4212" spans="1:38" x14ac:dyDescent="0.35">
      <c r="A4212" t="s">
        <v>4336</v>
      </c>
      <c r="B4212">
        <v>70730.719169010568</v>
      </c>
      <c r="C4212">
        <v>58641.046829950952</v>
      </c>
      <c r="D4212">
        <v>11779.66580989023</v>
      </c>
      <c r="E4212">
        <v>310.0065291693889</v>
      </c>
      <c r="F4212">
        <v>0.53199348808356006</v>
      </c>
      <c r="G4212">
        <v>0.15196398488695531</v>
      </c>
      <c r="H4212">
        <v>0.1513124050102847</v>
      </c>
      <c r="I4212">
        <v>0.16374096863654991</v>
      </c>
      <c r="J4212">
        <v>176</v>
      </c>
      <c r="K4212">
        <v>10</v>
      </c>
      <c r="L4212" t="str">
        <f>VLOOKUP(J4212,Clustering!$D$3:$E$367,2,FALSE)</f>
        <v>Summer</v>
      </c>
      <c r="M4212">
        <v>0.56661415400000004</v>
      </c>
      <c r="N4212">
        <v>0.50284594900000001</v>
      </c>
      <c r="O4212">
        <v>0.50284594900000001</v>
      </c>
      <c r="P4212">
        <v>0.94711605399999999</v>
      </c>
      <c r="Q4212">
        <v>0.26186378599999999</v>
      </c>
      <c r="R4212">
        <v>0.1513124050102847</v>
      </c>
      <c r="S4212">
        <v>0.53199348808356006</v>
      </c>
      <c r="T4212">
        <v>0.61315550900000004</v>
      </c>
      <c r="U4212">
        <v>0.66501009600000005</v>
      </c>
      <c r="V4212">
        <v>0.85008076700000001</v>
      </c>
      <c r="W4212">
        <v>1.4067614000000001E-2</v>
      </c>
      <c r="X4212">
        <v>1.8915349000000001E-2</v>
      </c>
      <c r="Y4212">
        <v>0.16374096863654991</v>
      </c>
      <c r="Z4212">
        <v>0.61472961800000003</v>
      </c>
      <c r="AA4212">
        <v>0.66501009600000005</v>
      </c>
      <c r="AB4212">
        <v>0</v>
      </c>
      <c r="AC4212">
        <v>0</v>
      </c>
      <c r="AD4212">
        <v>0.85</v>
      </c>
      <c r="AE4212">
        <v>0.85</v>
      </c>
      <c r="AF4212">
        <v>0.85</v>
      </c>
      <c r="AG4212">
        <v>0.85</v>
      </c>
      <c r="AH4212">
        <v>0.94711605399999999</v>
      </c>
      <c r="AI4212">
        <v>1.4067614000000001E-2</v>
      </c>
      <c r="AJ4212">
        <v>0.60126650000000004</v>
      </c>
      <c r="AK4212">
        <v>0.37239544165849198</v>
      </c>
      <c r="AL4212">
        <v>0</v>
      </c>
    </row>
    <row r="4213" spans="1:38" x14ac:dyDescent="0.35">
      <c r="A4213" t="s">
        <v>4337</v>
      </c>
      <c r="B4213">
        <v>69206.741418936072</v>
      </c>
      <c r="C4213">
        <v>56300.36186686132</v>
      </c>
      <c r="D4213">
        <v>12568.55704309371</v>
      </c>
      <c r="E4213">
        <v>337.82250898104121</v>
      </c>
      <c r="F4213">
        <v>0.56762140874308276</v>
      </c>
      <c r="G4213">
        <v>0.16559926910835349</v>
      </c>
      <c r="H4213">
        <v>0.16547534254775831</v>
      </c>
      <c r="I4213">
        <v>0.167839180349521</v>
      </c>
      <c r="J4213">
        <v>176</v>
      </c>
      <c r="K4213">
        <v>11</v>
      </c>
      <c r="L4213" t="str">
        <f>VLOOKUP(J4213,Clustering!$D$3:$E$367,2,FALSE)</f>
        <v>Summer</v>
      </c>
      <c r="M4213">
        <v>0.600958769</v>
      </c>
      <c r="N4213">
        <v>0.52040905400000004</v>
      </c>
      <c r="O4213">
        <v>0.52040905400000004</v>
      </c>
      <c r="P4213">
        <v>0.94453205799999995</v>
      </c>
      <c r="Q4213">
        <v>0.27752154299999998</v>
      </c>
      <c r="R4213">
        <v>0.16547534254775831</v>
      </c>
      <c r="S4213">
        <v>0.56762140874308276</v>
      </c>
      <c r="T4213">
        <v>0.62169412099999999</v>
      </c>
      <c r="U4213">
        <v>0.66559707000000001</v>
      </c>
      <c r="V4213">
        <v>0.85008076700000001</v>
      </c>
      <c r="W4213">
        <v>1.4416686E-2</v>
      </c>
      <c r="X4213">
        <v>2.302922E-2</v>
      </c>
      <c r="Y4213">
        <v>0.167839180349521</v>
      </c>
      <c r="Z4213">
        <v>0.67642604799999995</v>
      </c>
      <c r="AA4213">
        <v>0.66559707000000001</v>
      </c>
      <c r="AB4213">
        <v>0</v>
      </c>
      <c r="AC4213">
        <v>0</v>
      </c>
      <c r="AD4213">
        <v>0.85</v>
      </c>
      <c r="AE4213">
        <v>0.85</v>
      </c>
      <c r="AF4213">
        <v>0.85</v>
      </c>
      <c r="AG4213">
        <v>0.85</v>
      </c>
      <c r="AH4213">
        <v>0.94453205799999995</v>
      </c>
      <c r="AI4213">
        <v>1.4416686E-2</v>
      </c>
      <c r="AJ4213">
        <v>0.64142297699999995</v>
      </c>
      <c r="AK4213">
        <v>0.39733498612015788</v>
      </c>
      <c r="AL4213">
        <v>1.5393819999999999E-3</v>
      </c>
    </row>
    <row r="4214" spans="1:38" x14ac:dyDescent="0.35">
      <c r="A4214" t="s">
        <v>4338</v>
      </c>
      <c r="B4214">
        <v>69145.051066525673</v>
      </c>
      <c r="C4214">
        <v>56351.075410727048</v>
      </c>
      <c r="D4214">
        <v>12431.476309640269</v>
      </c>
      <c r="E4214">
        <v>362.49934615835969</v>
      </c>
      <c r="F4214">
        <v>0.56143056608965869</v>
      </c>
      <c r="G4214">
        <v>0.17769575792076461</v>
      </c>
      <c r="H4214">
        <v>0.1782722095142415</v>
      </c>
      <c r="I4214">
        <v>0.16727668070264259</v>
      </c>
      <c r="J4214">
        <v>176</v>
      </c>
      <c r="K4214">
        <v>12</v>
      </c>
      <c r="L4214" t="str">
        <f>VLOOKUP(J4214,Clustering!$D$3:$E$367,2,FALSE)</f>
        <v>Summer</v>
      </c>
      <c r="M4214">
        <v>0.62290868200000005</v>
      </c>
      <c r="N4214">
        <v>0.53798990800000002</v>
      </c>
      <c r="O4214">
        <v>0.53798990800000002</v>
      </c>
      <c r="P4214">
        <v>0.94361646899999996</v>
      </c>
      <c r="Q4214">
        <v>0.31340546800000002</v>
      </c>
      <c r="R4214">
        <v>0.1782722095142415</v>
      </c>
      <c r="S4214">
        <v>0.56143056608965869</v>
      </c>
      <c r="T4214">
        <v>0.62222306199999999</v>
      </c>
      <c r="U4214">
        <v>0.66559707000000001</v>
      </c>
      <c r="V4214">
        <v>0.85008076700000001</v>
      </c>
      <c r="W4214">
        <v>1.3927985E-2</v>
      </c>
      <c r="X4214">
        <v>3.7668605000000001E-2</v>
      </c>
      <c r="Y4214">
        <v>0.16727668070264259</v>
      </c>
      <c r="Z4214">
        <v>0.70981932400000003</v>
      </c>
      <c r="AA4214">
        <v>0.66559707000000001</v>
      </c>
      <c r="AB4214">
        <v>0</v>
      </c>
      <c r="AC4214">
        <v>0</v>
      </c>
      <c r="AD4214">
        <v>0.85</v>
      </c>
      <c r="AE4214">
        <v>0.85</v>
      </c>
      <c r="AF4214">
        <v>0.85</v>
      </c>
      <c r="AG4214">
        <v>0.85</v>
      </c>
      <c r="AH4214">
        <v>0.94361646899999996</v>
      </c>
      <c r="AI4214">
        <v>1.3927985E-2</v>
      </c>
      <c r="AJ4214">
        <v>0.67438620800000004</v>
      </c>
      <c r="AK4214">
        <v>0.39300139626276098</v>
      </c>
      <c r="AL4214">
        <v>0.134225452</v>
      </c>
    </row>
    <row r="4215" spans="1:38" x14ac:dyDescent="0.35">
      <c r="A4215" t="s">
        <v>4339</v>
      </c>
      <c r="B4215">
        <v>69142.251271182802</v>
      </c>
      <c r="C4215">
        <v>56844.311415555807</v>
      </c>
      <c r="D4215">
        <v>11910.128019682679</v>
      </c>
      <c r="E4215">
        <v>387.81183594431201</v>
      </c>
      <c r="F4215">
        <v>0.53788542484736046</v>
      </c>
      <c r="G4215">
        <v>0.1901038411491725</v>
      </c>
      <c r="H4215">
        <v>0.1912097013924442</v>
      </c>
      <c r="I4215">
        <v>0.1701159646345049</v>
      </c>
      <c r="J4215">
        <v>176</v>
      </c>
      <c r="K4215">
        <v>13</v>
      </c>
      <c r="L4215" t="str">
        <f>VLOOKUP(J4215,Clustering!$D$3:$E$367,2,FALSE)</f>
        <v>Summer</v>
      </c>
      <c r="M4215">
        <v>0.63006213</v>
      </c>
      <c r="N4215">
        <v>0.55563781199999995</v>
      </c>
      <c r="O4215">
        <v>0.55563781199999995</v>
      </c>
      <c r="P4215">
        <v>0.942202392</v>
      </c>
      <c r="Q4215">
        <v>0.37114266600000001</v>
      </c>
      <c r="R4215">
        <v>0.1912097013924442</v>
      </c>
      <c r="S4215">
        <v>0.53788542484736046</v>
      </c>
      <c r="T4215">
        <v>0.638280187</v>
      </c>
      <c r="U4215">
        <v>0.66559707000000001</v>
      </c>
      <c r="V4215">
        <v>0.85008076700000001</v>
      </c>
      <c r="W4215">
        <v>1.424215E-2</v>
      </c>
      <c r="X4215">
        <v>7.3748540000000001E-2</v>
      </c>
      <c r="Y4215">
        <v>0.1701159646345049</v>
      </c>
      <c r="Z4215">
        <v>0.73201075000000004</v>
      </c>
      <c r="AA4215">
        <v>0.66559707000000001</v>
      </c>
      <c r="AB4215">
        <v>0</v>
      </c>
      <c r="AC4215">
        <v>0</v>
      </c>
      <c r="AD4215">
        <v>0.85</v>
      </c>
      <c r="AE4215">
        <v>0.85</v>
      </c>
      <c r="AF4215">
        <v>0.85</v>
      </c>
      <c r="AG4215">
        <v>0.85</v>
      </c>
      <c r="AH4215">
        <v>0.942202392</v>
      </c>
      <c r="AI4215">
        <v>1.424215E-2</v>
      </c>
      <c r="AJ4215">
        <v>0.69376245400000003</v>
      </c>
      <c r="AK4215">
        <v>0.37651979739315228</v>
      </c>
      <c r="AL4215">
        <v>0.25305274700000002</v>
      </c>
    </row>
    <row r="4216" spans="1:38" x14ac:dyDescent="0.35">
      <c r="A4216" t="s">
        <v>4340</v>
      </c>
      <c r="B4216">
        <v>69309.664598724106</v>
      </c>
      <c r="C4216">
        <v>58035.030902841747</v>
      </c>
      <c r="D4216">
        <v>10869.077142654831</v>
      </c>
      <c r="E4216">
        <v>405.55655322752972</v>
      </c>
      <c r="F4216">
        <v>0.49086946562740569</v>
      </c>
      <c r="G4216">
        <v>0.19880223197427921</v>
      </c>
      <c r="H4216">
        <v>0.2002900528349095</v>
      </c>
      <c r="I4216">
        <v>0.17191060636502159</v>
      </c>
      <c r="J4216">
        <v>176</v>
      </c>
      <c r="K4216">
        <v>14</v>
      </c>
      <c r="L4216" t="str">
        <f>VLOOKUP(J4216,Clustering!$D$3:$E$367,2,FALSE)</f>
        <v>Summer</v>
      </c>
      <c r="M4216">
        <v>0.64880393400000003</v>
      </c>
      <c r="N4216">
        <v>0.56826289600000002</v>
      </c>
      <c r="O4216">
        <v>0.56826289600000002</v>
      </c>
      <c r="P4216">
        <v>0.939801514</v>
      </c>
      <c r="Q4216">
        <v>0.412145714</v>
      </c>
      <c r="R4216">
        <v>0.2002900528349095</v>
      </c>
      <c r="S4216">
        <v>0.49086946562740569</v>
      </c>
      <c r="T4216">
        <v>0.63061054900000002</v>
      </c>
      <c r="U4216">
        <v>0.66582403300000004</v>
      </c>
      <c r="V4216">
        <v>0.85008076700000001</v>
      </c>
      <c r="W4216">
        <v>1.4032707E-2</v>
      </c>
      <c r="X4216">
        <v>9.9396783000000002E-2</v>
      </c>
      <c r="Y4216">
        <v>0.17191060636502159</v>
      </c>
      <c r="Z4216">
        <v>0.74849050399999995</v>
      </c>
      <c r="AA4216">
        <v>0.66582403300000004</v>
      </c>
      <c r="AB4216">
        <v>0</v>
      </c>
      <c r="AC4216">
        <v>0</v>
      </c>
      <c r="AD4216">
        <v>0.85</v>
      </c>
      <c r="AE4216">
        <v>0.85</v>
      </c>
      <c r="AF4216">
        <v>0.85</v>
      </c>
      <c r="AG4216">
        <v>0.85</v>
      </c>
      <c r="AH4216">
        <v>0.939801514</v>
      </c>
      <c r="AI4216">
        <v>1.4032707E-2</v>
      </c>
      <c r="AJ4216">
        <v>0.70784802700000005</v>
      </c>
      <c r="AK4216">
        <v>0.34360862593918401</v>
      </c>
      <c r="AL4216">
        <v>0.306967981</v>
      </c>
    </row>
    <row r="4217" spans="1:38" x14ac:dyDescent="0.35">
      <c r="A4217" t="s">
        <v>4341</v>
      </c>
      <c r="B4217">
        <v>69919.033722397391</v>
      </c>
      <c r="C4217">
        <v>60308.784833036887</v>
      </c>
      <c r="D4217">
        <v>9199.2136152753865</v>
      </c>
      <c r="E4217">
        <v>411.03527408510553</v>
      </c>
      <c r="F4217">
        <v>0.41545505770691599</v>
      </c>
      <c r="G4217">
        <v>0.20148787945348309</v>
      </c>
      <c r="H4217">
        <v>0.20316281888860979</v>
      </c>
      <c r="I4217">
        <v>0.1712141782307913</v>
      </c>
      <c r="J4217">
        <v>176</v>
      </c>
      <c r="K4217">
        <v>15</v>
      </c>
      <c r="L4217" t="str">
        <f>VLOOKUP(J4217,Clustering!$D$3:$E$367,2,FALSE)</f>
        <v>Summer</v>
      </c>
      <c r="M4217">
        <v>0.65734545099999997</v>
      </c>
      <c r="N4217">
        <v>0.56817021000000001</v>
      </c>
      <c r="O4217">
        <v>0.56817021000000001</v>
      </c>
      <c r="P4217">
        <v>0.93752271399999998</v>
      </c>
      <c r="Q4217">
        <v>0.45803007600000001</v>
      </c>
      <c r="R4217">
        <v>0.20316281888860979</v>
      </c>
      <c r="S4217">
        <v>0.41545505770691599</v>
      </c>
      <c r="T4217">
        <v>0.64443856700000002</v>
      </c>
      <c r="U4217">
        <v>0.666411007</v>
      </c>
      <c r="V4217">
        <v>0.85008076700000001</v>
      </c>
      <c r="W4217">
        <v>1.3927985E-2</v>
      </c>
      <c r="X4217">
        <v>0.122324643</v>
      </c>
      <c r="Y4217">
        <v>0.1712141782307913</v>
      </c>
      <c r="Z4217">
        <v>0.75814559100000001</v>
      </c>
      <c r="AA4217">
        <v>0.666411007</v>
      </c>
      <c r="AB4217">
        <v>0</v>
      </c>
      <c r="AC4217">
        <v>0</v>
      </c>
      <c r="AD4217">
        <v>0.85</v>
      </c>
      <c r="AE4217">
        <v>0.85</v>
      </c>
      <c r="AF4217">
        <v>0.85</v>
      </c>
      <c r="AG4217">
        <v>0.85</v>
      </c>
      <c r="AH4217">
        <v>0.93752271399999998</v>
      </c>
      <c r="AI4217">
        <v>1.3927985E-2</v>
      </c>
      <c r="AJ4217">
        <v>0.71963815799999997</v>
      </c>
      <c r="AK4217">
        <v>0.29081854039484117</v>
      </c>
      <c r="AL4217">
        <v>0.37997805800000001</v>
      </c>
    </row>
    <row r="4218" spans="1:38" x14ac:dyDescent="0.35">
      <c r="A4218" t="s">
        <v>4342</v>
      </c>
      <c r="B4218">
        <v>71984.81680566346</v>
      </c>
      <c r="C4218">
        <v>64934.233758608323</v>
      </c>
      <c r="D4218">
        <v>6647.874060228206</v>
      </c>
      <c r="E4218">
        <v>402.70898682693831</v>
      </c>
      <c r="F4218">
        <v>0.30023141290406258</v>
      </c>
      <c r="G4218">
        <v>0.19740636609163639</v>
      </c>
      <c r="H4218">
        <v>0.19920523208735841</v>
      </c>
      <c r="I4218">
        <v>0.16489275362777711</v>
      </c>
      <c r="J4218">
        <v>176</v>
      </c>
      <c r="K4218">
        <v>16</v>
      </c>
      <c r="L4218" t="str">
        <f>VLOOKUP(J4218,Clustering!$D$3:$E$367,2,FALSE)</f>
        <v>Summer</v>
      </c>
      <c r="M4218">
        <v>0.661129521</v>
      </c>
      <c r="N4218">
        <v>0.57399368299999998</v>
      </c>
      <c r="O4218">
        <v>0.57399368299999998</v>
      </c>
      <c r="P4218">
        <v>0.93650539200000005</v>
      </c>
      <c r="Q4218">
        <v>0.48967101200000002</v>
      </c>
      <c r="R4218">
        <v>0.19920523208735841</v>
      </c>
      <c r="S4218">
        <v>0.30023141290406258</v>
      </c>
      <c r="T4218">
        <v>0.62637902400000001</v>
      </c>
      <c r="U4218">
        <v>0.666411007</v>
      </c>
      <c r="V4218">
        <v>0.85008076700000001</v>
      </c>
      <c r="W4218">
        <v>1.3194933000000001E-2</v>
      </c>
      <c r="X4218">
        <v>0.14338320900000001</v>
      </c>
      <c r="Y4218">
        <v>0.16489275362777711</v>
      </c>
      <c r="Z4218">
        <v>0.76333552999999998</v>
      </c>
      <c r="AA4218">
        <v>0.666411007</v>
      </c>
      <c r="AB4218">
        <v>0</v>
      </c>
      <c r="AC4218">
        <v>0</v>
      </c>
      <c r="AD4218">
        <v>0.85</v>
      </c>
      <c r="AE4218">
        <v>0.85</v>
      </c>
      <c r="AF4218">
        <v>0.85</v>
      </c>
      <c r="AG4218">
        <v>0.85</v>
      </c>
      <c r="AH4218">
        <v>0.93650539200000005</v>
      </c>
      <c r="AI4218">
        <v>1.3194933000000001E-2</v>
      </c>
      <c r="AJ4218">
        <v>0.729092607</v>
      </c>
      <c r="AK4218">
        <v>0.2101619890328438</v>
      </c>
      <c r="AL4218">
        <v>0.58652845499999995</v>
      </c>
    </row>
    <row r="4219" spans="1:38" x14ac:dyDescent="0.35">
      <c r="A4219" t="s">
        <v>4343</v>
      </c>
      <c r="B4219">
        <v>73438.943960330653</v>
      </c>
      <c r="C4219">
        <v>69214.75547378826</v>
      </c>
      <c r="D4219">
        <v>3845.0702353544129</v>
      </c>
      <c r="E4219">
        <v>379.11825118797401</v>
      </c>
      <c r="F4219">
        <v>0.17365113403429661</v>
      </c>
      <c r="G4219">
        <v>0.1858422799941048</v>
      </c>
      <c r="H4219">
        <v>0.18771416787255721</v>
      </c>
      <c r="I4219">
        <v>0.1520088331445151</v>
      </c>
      <c r="J4219">
        <v>176</v>
      </c>
      <c r="K4219">
        <v>17</v>
      </c>
      <c r="L4219" t="str">
        <f>VLOOKUP(J4219,Clustering!$D$3:$E$367,2,FALSE)</f>
        <v>Summer</v>
      </c>
      <c r="M4219">
        <v>0.65876231799999996</v>
      </c>
      <c r="N4219">
        <v>0.57143593000000004</v>
      </c>
      <c r="O4219">
        <v>0.57143593000000004</v>
      </c>
      <c r="P4219">
        <v>0.93752271399999998</v>
      </c>
      <c r="Q4219">
        <v>0.50401456899999997</v>
      </c>
      <c r="R4219">
        <v>0.18771416787255721</v>
      </c>
      <c r="S4219">
        <v>0.17365113403429661</v>
      </c>
      <c r="T4219">
        <v>0.58009672099999998</v>
      </c>
      <c r="U4219">
        <v>0.666411007</v>
      </c>
      <c r="V4219">
        <v>0.85008076700000001</v>
      </c>
      <c r="W4219">
        <v>1.3090210999999999E-2</v>
      </c>
      <c r="X4219">
        <v>0.203364814</v>
      </c>
      <c r="Y4219">
        <v>0.1520088331445151</v>
      </c>
      <c r="Z4219">
        <v>0.76685518600000002</v>
      </c>
      <c r="AA4219">
        <v>0.666411007</v>
      </c>
      <c r="AB4219">
        <v>0</v>
      </c>
      <c r="AC4219">
        <v>0</v>
      </c>
      <c r="AD4219">
        <v>0.85</v>
      </c>
      <c r="AE4219">
        <v>0.85</v>
      </c>
      <c r="AF4219">
        <v>0.85</v>
      </c>
      <c r="AG4219">
        <v>0.85</v>
      </c>
      <c r="AH4219">
        <v>0.93752271399999998</v>
      </c>
      <c r="AI4219">
        <v>1.3090210999999999E-2</v>
      </c>
      <c r="AJ4219">
        <v>0.740863677</v>
      </c>
      <c r="AK4219">
        <v>0.12155579382400759</v>
      </c>
      <c r="AL4219">
        <v>0.64514639299999998</v>
      </c>
    </row>
    <row r="4220" spans="1:38" x14ac:dyDescent="0.35">
      <c r="A4220" t="s">
        <v>4344</v>
      </c>
      <c r="B4220">
        <v>74112.777026492578</v>
      </c>
      <c r="C4220">
        <v>72069.517923810301</v>
      </c>
      <c r="D4220">
        <v>1676.750308989328</v>
      </c>
      <c r="E4220">
        <v>366.50879369294739</v>
      </c>
      <c r="F4220">
        <v>7.5725428880628998E-2</v>
      </c>
      <c r="G4220">
        <v>0.1796611733788957</v>
      </c>
      <c r="H4220">
        <v>0.1811851541141474</v>
      </c>
      <c r="I4220">
        <v>0.15211597593439671</v>
      </c>
      <c r="J4220">
        <v>176</v>
      </c>
      <c r="K4220">
        <v>18</v>
      </c>
      <c r="L4220" t="str">
        <f>VLOOKUP(J4220,Clustering!$D$3:$E$367,2,FALSE)</f>
        <v>Summer</v>
      </c>
      <c r="M4220">
        <v>0.65783501899999997</v>
      </c>
      <c r="N4220">
        <v>0.57543328199999999</v>
      </c>
      <c r="O4220">
        <v>0.57543328199999999</v>
      </c>
      <c r="P4220">
        <v>0.93779738999999995</v>
      </c>
      <c r="Q4220">
        <v>0.50367663200000001</v>
      </c>
      <c r="R4220">
        <v>0.1811851541141474</v>
      </c>
      <c r="S4220">
        <v>7.5725428880628998E-2</v>
      </c>
      <c r="T4220">
        <v>0.50952093099999995</v>
      </c>
      <c r="U4220">
        <v>0.666411007</v>
      </c>
      <c r="V4220">
        <v>0.85008076700000001</v>
      </c>
      <c r="W4220">
        <v>1.2845861E-2</v>
      </c>
      <c r="X4220">
        <v>0.22688156600000001</v>
      </c>
      <c r="Y4220">
        <v>0.15211597593439671</v>
      </c>
      <c r="Z4220">
        <v>0.77618290599999995</v>
      </c>
      <c r="AA4220">
        <v>0.666411007</v>
      </c>
      <c r="AB4220">
        <v>0</v>
      </c>
      <c r="AC4220">
        <v>0</v>
      </c>
      <c r="AD4220">
        <v>0.85</v>
      </c>
      <c r="AE4220">
        <v>0.85</v>
      </c>
      <c r="AF4220">
        <v>0.85</v>
      </c>
      <c r="AG4220">
        <v>0.85</v>
      </c>
      <c r="AH4220">
        <v>0.93779738999999995</v>
      </c>
      <c r="AI4220">
        <v>1.2845861E-2</v>
      </c>
      <c r="AJ4220">
        <v>0.75294872400000001</v>
      </c>
      <c r="AK4220">
        <v>5.3007800216440297E-2</v>
      </c>
      <c r="AL4220">
        <v>0.64577298699999997</v>
      </c>
    </row>
    <row r="4221" spans="1:38" x14ac:dyDescent="0.35">
      <c r="A4221" t="s">
        <v>4345</v>
      </c>
      <c r="B4221">
        <v>74310.66381001129</v>
      </c>
      <c r="C4221">
        <v>73665.612605178278</v>
      </c>
      <c r="D4221">
        <v>265.39663857368367</v>
      </c>
      <c r="E4221">
        <v>379.65456625932597</v>
      </c>
      <c r="F4221">
        <v>1.1985847965391601E-2</v>
      </c>
      <c r="G4221">
        <v>0.1861051795388852</v>
      </c>
      <c r="H4221">
        <v>0.18725211459119279</v>
      </c>
      <c r="I4221">
        <v>0.1653748961822443</v>
      </c>
      <c r="J4221">
        <v>176</v>
      </c>
      <c r="K4221">
        <v>19</v>
      </c>
      <c r="L4221" t="str">
        <f>VLOOKUP(J4221,Clustering!$D$3:$E$367,2,FALSE)</f>
        <v>Summer</v>
      </c>
      <c r="M4221">
        <v>0.65653910400000004</v>
      </c>
      <c r="N4221">
        <v>0.582152067</v>
      </c>
      <c r="O4221">
        <v>0.582152067</v>
      </c>
      <c r="P4221">
        <v>0.937217517</v>
      </c>
      <c r="Q4221">
        <v>0.474213514</v>
      </c>
      <c r="R4221">
        <v>0.18725211459119279</v>
      </c>
      <c r="S4221">
        <v>1.1985847965391601E-2</v>
      </c>
      <c r="T4221">
        <v>0.33058788</v>
      </c>
      <c r="U4221">
        <v>0.666411007</v>
      </c>
      <c r="V4221">
        <v>0.85008076700000001</v>
      </c>
      <c r="W4221">
        <v>1.1205221E-2</v>
      </c>
      <c r="X4221">
        <v>0.20175310699999999</v>
      </c>
      <c r="Y4221">
        <v>0.1653748961822443</v>
      </c>
      <c r="Z4221">
        <v>0.775650375</v>
      </c>
      <c r="AA4221">
        <v>0.666411007</v>
      </c>
      <c r="AB4221">
        <v>0</v>
      </c>
      <c r="AC4221">
        <v>0</v>
      </c>
      <c r="AD4221">
        <v>0.85</v>
      </c>
      <c r="AE4221">
        <v>0.85</v>
      </c>
      <c r="AF4221">
        <v>0.85</v>
      </c>
      <c r="AG4221">
        <v>0.85</v>
      </c>
      <c r="AH4221">
        <v>0.937217517</v>
      </c>
      <c r="AI4221">
        <v>1.1205221E-2</v>
      </c>
      <c r="AJ4221">
        <v>0.76424273899999995</v>
      </c>
      <c r="AK4221">
        <v>8.3900935757740998E-3</v>
      </c>
      <c r="AL4221">
        <v>0.70485057200000001</v>
      </c>
    </row>
    <row r="4222" spans="1:38" x14ac:dyDescent="0.35">
      <c r="A4222" t="s">
        <v>4346</v>
      </c>
      <c r="B4222">
        <v>70302.358015101898</v>
      </c>
      <c r="C4222">
        <v>69917.370557767019</v>
      </c>
      <c r="D4222">
        <v>0</v>
      </c>
      <c r="E4222">
        <v>384.98745733487817</v>
      </c>
      <c r="F4222">
        <v>0</v>
      </c>
      <c r="G4222">
        <v>0.1887193418308227</v>
      </c>
      <c r="H4222">
        <v>0.18908023844354749</v>
      </c>
      <c r="I4222">
        <v>0.1821963141936549</v>
      </c>
      <c r="J4222">
        <v>176</v>
      </c>
      <c r="K4222">
        <v>20</v>
      </c>
      <c r="L4222" t="str">
        <f>VLOOKUP(J4222,Clustering!$D$3:$E$367,2,FALSE)</f>
        <v>Summer</v>
      </c>
      <c r="M4222">
        <v>0.667695488</v>
      </c>
      <c r="N4222">
        <v>0.58556963500000003</v>
      </c>
      <c r="O4222">
        <v>0.58556963500000003</v>
      </c>
      <c r="P4222">
        <v>0.93506079600000003</v>
      </c>
      <c r="Q4222">
        <v>0.44805467100000002</v>
      </c>
      <c r="R4222">
        <v>0.18908023844354749</v>
      </c>
      <c r="S4222">
        <v>0</v>
      </c>
      <c r="T4222">
        <v>6.5097476000000001E-2</v>
      </c>
      <c r="U4222">
        <v>0.666411007</v>
      </c>
      <c r="V4222">
        <v>0.85008076700000001</v>
      </c>
      <c r="W4222">
        <v>1.1309942999999999E-2</v>
      </c>
      <c r="X4222">
        <v>0.13977362400000001</v>
      </c>
      <c r="Y4222">
        <v>0.1821963141936549</v>
      </c>
      <c r="Z4222">
        <v>0.77193345599999996</v>
      </c>
      <c r="AA4222">
        <v>0.666411007</v>
      </c>
      <c r="AB4222">
        <v>0</v>
      </c>
      <c r="AC4222">
        <v>0</v>
      </c>
      <c r="AD4222">
        <v>0.85</v>
      </c>
      <c r="AE4222">
        <v>0.85</v>
      </c>
      <c r="AF4222">
        <v>0.85</v>
      </c>
      <c r="AG4222">
        <v>0.85</v>
      </c>
      <c r="AH4222">
        <v>0.93506079600000003</v>
      </c>
      <c r="AI4222">
        <v>1.1309942999999999E-2</v>
      </c>
      <c r="AJ4222">
        <v>0.76712466099999999</v>
      </c>
      <c r="AK4222">
        <v>0</v>
      </c>
      <c r="AL4222">
        <v>0.71243907500000003</v>
      </c>
    </row>
    <row r="4223" spans="1:38" x14ac:dyDescent="0.35">
      <c r="A4223" t="s">
        <v>4347</v>
      </c>
      <c r="B4223">
        <v>66536.552702856628</v>
      </c>
      <c r="C4223">
        <v>66159.626429190626</v>
      </c>
      <c r="D4223">
        <v>0</v>
      </c>
      <c r="E4223">
        <v>376.92627366600061</v>
      </c>
      <c r="F4223">
        <v>0</v>
      </c>
      <c r="G4223">
        <v>0.18476778120882381</v>
      </c>
      <c r="H4223">
        <v>0.18423872362577279</v>
      </c>
      <c r="I4223">
        <v>0.19433023514774569</v>
      </c>
      <c r="J4223">
        <v>176</v>
      </c>
      <c r="K4223">
        <v>21</v>
      </c>
      <c r="L4223" t="str">
        <f>VLOOKUP(J4223,Clustering!$D$3:$E$367,2,FALSE)</f>
        <v>Summer</v>
      </c>
      <c r="M4223">
        <v>0.65115961899999997</v>
      </c>
      <c r="N4223">
        <v>0.57136493600000005</v>
      </c>
      <c r="O4223">
        <v>0.57136493600000005</v>
      </c>
      <c r="P4223">
        <v>0.93281251600000004</v>
      </c>
      <c r="Q4223">
        <v>0.42034381999999998</v>
      </c>
      <c r="R4223">
        <v>0.18423872362577279</v>
      </c>
      <c r="S4223">
        <v>0</v>
      </c>
      <c r="T4223">
        <v>0</v>
      </c>
      <c r="U4223">
        <v>0.666411007</v>
      </c>
      <c r="V4223">
        <v>0.85008076700000001</v>
      </c>
      <c r="W4223">
        <v>1.1414664E-2</v>
      </c>
      <c r="X4223">
        <v>6.7558465999999998E-2</v>
      </c>
      <c r="Y4223">
        <v>0.19433023514774569</v>
      </c>
      <c r="Z4223">
        <v>0.74632851200000005</v>
      </c>
      <c r="AA4223">
        <v>0.666411007</v>
      </c>
      <c r="AB4223">
        <v>0</v>
      </c>
      <c r="AC4223">
        <v>0</v>
      </c>
      <c r="AD4223">
        <v>0.85</v>
      </c>
      <c r="AE4223">
        <v>0.85</v>
      </c>
      <c r="AF4223">
        <v>0.85</v>
      </c>
      <c r="AG4223">
        <v>0.85</v>
      </c>
      <c r="AH4223">
        <v>0.93281251600000004</v>
      </c>
      <c r="AI4223">
        <v>1.1414664E-2</v>
      </c>
      <c r="AJ4223">
        <v>0.74850609199999996</v>
      </c>
      <c r="AK4223">
        <v>0</v>
      </c>
      <c r="AL4223">
        <v>0.38078244</v>
      </c>
    </row>
    <row r="4224" spans="1:38" x14ac:dyDescent="0.35">
      <c r="A4224" t="s">
        <v>4348</v>
      </c>
      <c r="B4224">
        <v>61337.252672104187</v>
      </c>
      <c r="C4224">
        <v>60970.979237671709</v>
      </c>
      <c r="D4224">
        <v>0</v>
      </c>
      <c r="E4224">
        <v>366.27343443248509</v>
      </c>
      <c r="F4224">
        <v>0</v>
      </c>
      <c r="G4224">
        <v>0.17954580119239461</v>
      </c>
      <c r="H4224">
        <v>0.1782521202411386</v>
      </c>
      <c r="I4224">
        <v>0.20292844403574381</v>
      </c>
      <c r="J4224">
        <v>176</v>
      </c>
      <c r="K4224">
        <v>22</v>
      </c>
      <c r="L4224" t="str">
        <f>VLOOKUP(J4224,Clustering!$D$3:$E$367,2,FALSE)</f>
        <v>Summer</v>
      </c>
      <c r="M4224">
        <v>0.614689704</v>
      </c>
      <c r="N4224">
        <v>0.545698664</v>
      </c>
      <c r="O4224">
        <v>0.545698664</v>
      </c>
      <c r="P4224">
        <v>0.93019799999999997</v>
      </c>
      <c r="Q4224">
        <v>0.41049357600000003</v>
      </c>
      <c r="R4224">
        <v>0.1782521202411386</v>
      </c>
      <c r="S4224">
        <v>0</v>
      </c>
      <c r="T4224">
        <v>0</v>
      </c>
      <c r="U4224">
        <v>0.66559707000000001</v>
      </c>
      <c r="V4224">
        <v>0.85008076700000001</v>
      </c>
      <c r="W4224">
        <v>1.1659015E-2</v>
      </c>
      <c r="X4224">
        <v>3.1359579999999998E-2</v>
      </c>
      <c r="Y4224">
        <v>0.20292844403574381</v>
      </c>
      <c r="Z4224">
        <v>0.66420548800000001</v>
      </c>
      <c r="AA4224">
        <v>0.66559707000000001</v>
      </c>
      <c r="AB4224">
        <v>0</v>
      </c>
      <c r="AC4224">
        <v>0</v>
      </c>
      <c r="AD4224">
        <v>0.85</v>
      </c>
      <c r="AE4224">
        <v>0.85</v>
      </c>
      <c r="AF4224">
        <v>0.85</v>
      </c>
      <c r="AG4224">
        <v>0.85</v>
      </c>
      <c r="AH4224">
        <v>0.93019799999999997</v>
      </c>
      <c r="AI4224">
        <v>1.1659015E-2</v>
      </c>
      <c r="AJ4224">
        <v>0.69583728199999995</v>
      </c>
      <c r="AK4224">
        <v>0</v>
      </c>
      <c r="AL4224">
        <v>0.15400976499999999</v>
      </c>
    </row>
    <row r="4225" spans="1:38" x14ac:dyDescent="0.35">
      <c r="A4225" t="s">
        <v>4349</v>
      </c>
      <c r="B4225">
        <v>56446.315609511083</v>
      </c>
      <c r="C4225">
        <v>56088.137398384679</v>
      </c>
      <c r="D4225">
        <v>0</v>
      </c>
      <c r="E4225">
        <v>358.1782111264053</v>
      </c>
      <c r="F4225">
        <v>0</v>
      </c>
      <c r="G4225">
        <v>0.175577554473728</v>
      </c>
      <c r="H4225">
        <v>0.17381239088542</v>
      </c>
      <c r="I4225">
        <v>0.2074820126057117</v>
      </c>
      <c r="J4225">
        <v>176</v>
      </c>
      <c r="K4225">
        <v>23</v>
      </c>
      <c r="L4225" t="str">
        <f>VLOOKUP(J4225,Clustering!$D$3:$E$367,2,FALSE)</f>
        <v>Summer</v>
      </c>
      <c r="M4225">
        <v>0.591420838</v>
      </c>
      <c r="N4225">
        <v>0.54754056200000001</v>
      </c>
      <c r="O4225">
        <v>0.54754056200000001</v>
      </c>
      <c r="P4225">
        <v>0.91095027900000003</v>
      </c>
      <c r="Q4225">
        <v>0.36742535700000001</v>
      </c>
      <c r="R4225">
        <v>0.17381239088542</v>
      </c>
      <c r="S4225">
        <v>0</v>
      </c>
      <c r="T4225">
        <v>0</v>
      </c>
      <c r="U4225">
        <v>0.66219262099999998</v>
      </c>
      <c r="V4225">
        <v>0.85008076700000001</v>
      </c>
      <c r="W4225">
        <v>1.1938272999999999E-2</v>
      </c>
      <c r="X4225">
        <v>2.4002190999999999E-2</v>
      </c>
      <c r="Y4225">
        <v>0.2074820126057117</v>
      </c>
      <c r="Z4225">
        <v>0.582722187</v>
      </c>
      <c r="AA4225">
        <v>0.66219262099999998</v>
      </c>
      <c r="AB4225">
        <v>0</v>
      </c>
      <c r="AC4225">
        <v>0</v>
      </c>
      <c r="AD4225">
        <v>0.85</v>
      </c>
      <c r="AE4225">
        <v>0.85</v>
      </c>
      <c r="AF4225">
        <v>0.85</v>
      </c>
      <c r="AG4225">
        <v>0.85</v>
      </c>
      <c r="AH4225">
        <v>0.91095027900000003</v>
      </c>
      <c r="AI4225">
        <v>1.1938272999999999E-2</v>
      </c>
      <c r="AJ4225">
        <v>0.63339934099999995</v>
      </c>
      <c r="AK4225">
        <v>0</v>
      </c>
      <c r="AL4225">
        <v>0.13530952399999999</v>
      </c>
    </row>
    <row r="4226" spans="1:38" x14ac:dyDescent="0.35">
      <c r="A4226" t="s">
        <v>4350</v>
      </c>
      <c r="B4226">
        <v>54653.338891612533</v>
      </c>
      <c r="C4226">
        <v>54293.798024872987</v>
      </c>
      <c r="D4226">
        <v>0</v>
      </c>
      <c r="E4226">
        <v>359.5408667395393</v>
      </c>
      <c r="F4226">
        <v>0</v>
      </c>
      <c r="G4226">
        <v>0.1762455229115388</v>
      </c>
      <c r="H4226">
        <v>0.1740534621626536</v>
      </c>
      <c r="I4226">
        <v>0.21586593591394659</v>
      </c>
      <c r="J4226">
        <v>177</v>
      </c>
      <c r="K4226">
        <v>0</v>
      </c>
      <c r="L4226" t="str">
        <f>VLOOKUP(J4226,Clustering!$D$3:$E$367,2,FALSE)</f>
        <v>Summer</v>
      </c>
      <c r="M4226">
        <v>0.55470901900000003</v>
      </c>
      <c r="N4226">
        <v>0.48103701300000001</v>
      </c>
      <c r="O4226">
        <v>0.48103701300000001</v>
      </c>
      <c r="P4226">
        <v>0.948784462</v>
      </c>
      <c r="Q4226">
        <v>0.356135751</v>
      </c>
      <c r="R4226">
        <v>0.1740534621626536</v>
      </c>
      <c r="S4226">
        <v>0</v>
      </c>
      <c r="T4226">
        <v>0</v>
      </c>
      <c r="U4226">
        <v>0.66443094800000002</v>
      </c>
      <c r="V4226">
        <v>0.85008076700000001</v>
      </c>
      <c r="W4226">
        <v>1.2217531E-2</v>
      </c>
      <c r="X4226">
        <v>1.9436808E-2</v>
      </c>
      <c r="Y4226">
        <v>0.21586593591394659</v>
      </c>
      <c r="Z4226">
        <v>0.52743087799999999</v>
      </c>
      <c r="AA4226">
        <v>0.66443094800000002</v>
      </c>
      <c r="AB4226">
        <v>0</v>
      </c>
      <c r="AC4226">
        <v>0</v>
      </c>
      <c r="AD4226">
        <v>0.85</v>
      </c>
      <c r="AE4226">
        <v>0.85</v>
      </c>
      <c r="AF4226">
        <v>0.85</v>
      </c>
      <c r="AG4226">
        <v>0.85</v>
      </c>
      <c r="AH4226">
        <v>0.948784462</v>
      </c>
      <c r="AI4226">
        <v>1.2217531E-2</v>
      </c>
      <c r="AJ4226">
        <v>0.59514420199999996</v>
      </c>
      <c r="AK4226">
        <v>0</v>
      </c>
      <c r="AL4226">
        <v>4.2638717999999999E-2</v>
      </c>
    </row>
    <row r="4227" spans="1:38" x14ac:dyDescent="0.35">
      <c r="A4227" t="s">
        <v>4351</v>
      </c>
      <c r="B4227">
        <v>54036.708762661961</v>
      </c>
      <c r="C4227">
        <v>53670.599331695274</v>
      </c>
      <c r="D4227">
        <v>0</v>
      </c>
      <c r="E4227">
        <v>366.10943096669189</v>
      </c>
      <c r="F4227">
        <v>0</v>
      </c>
      <c r="G4227">
        <v>0.17946540733661359</v>
      </c>
      <c r="H4227">
        <v>0.1765445320274007</v>
      </c>
      <c r="I4227">
        <v>0.2322587827658309</v>
      </c>
      <c r="J4227">
        <v>177</v>
      </c>
      <c r="K4227">
        <v>1</v>
      </c>
      <c r="L4227" t="str">
        <f>VLOOKUP(J4227,Clustering!$D$3:$E$367,2,FALSE)</f>
        <v>Summer</v>
      </c>
      <c r="M4227">
        <v>0.51573367000000003</v>
      </c>
      <c r="N4227">
        <v>0.45924385299999998</v>
      </c>
      <c r="O4227">
        <v>0.45924385299999998</v>
      </c>
      <c r="P4227">
        <v>0.94905913799999997</v>
      </c>
      <c r="Q4227">
        <v>0.29864887699999998</v>
      </c>
      <c r="R4227">
        <v>0.1765445320274007</v>
      </c>
      <c r="S4227">
        <v>0</v>
      </c>
      <c r="T4227">
        <v>0</v>
      </c>
      <c r="U4227">
        <v>0.66443094800000002</v>
      </c>
      <c r="V4227">
        <v>0.85008076700000001</v>
      </c>
      <c r="W4227">
        <v>1.2287345E-2</v>
      </c>
      <c r="X4227">
        <v>1.9436808E-2</v>
      </c>
      <c r="Y4227">
        <v>0.2322587827658309</v>
      </c>
      <c r="Z4227">
        <v>0.483311131</v>
      </c>
      <c r="AA4227">
        <v>0.66443094800000002</v>
      </c>
      <c r="AB4227">
        <v>0</v>
      </c>
      <c r="AC4227">
        <v>0</v>
      </c>
      <c r="AD4227">
        <v>0.85</v>
      </c>
      <c r="AE4227">
        <v>0.85</v>
      </c>
      <c r="AF4227">
        <v>0.85</v>
      </c>
      <c r="AG4227">
        <v>0.85</v>
      </c>
      <c r="AH4227">
        <v>0.94905913799999997</v>
      </c>
      <c r="AI4227">
        <v>1.2287345E-2</v>
      </c>
      <c r="AJ4227">
        <v>0.55167392900000001</v>
      </c>
      <c r="AK4227">
        <v>0</v>
      </c>
      <c r="AL4227">
        <v>0</v>
      </c>
    </row>
    <row r="4228" spans="1:38" x14ac:dyDescent="0.35">
      <c r="A4228" t="s">
        <v>4352</v>
      </c>
      <c r="B4228">
        <v>53919.358605606692</v>
      </c>
      <c r="C4228">
        <v>53552.048518248557</v>
      </c>
      <c r="D4228">
        <v>0</v>
      </c>
      <c r="E4228">
        <v>367.31008735813191</v>
      </c>
      <c r="F4228">
        <v>0</v>
      </c>
      <c r="G4228">
        <v>0.18005396439124111</v>
      </c>
      <c r="H4228">
        <v>0.17712712094738189</v>
      </c>
      <c r="I4228">
        <v>0.2329552109000613</v>
      </c>
      <c r="J4228">
        <v>177</v>
      </c>
      <c r="K4228">
        <v>2</v>
      </c>
      <c r="L4228" t="str">
        <f>VLOOKUP(J4228,Clustering!$D$3:$E$367,2,FALSE)</f>
        <v>Summer</v>
      </c>
      <c r="M4228">
        <v>0.47768561900000001</v>
      </c>
      <c r="N4228">
        <v>0.44425427699999998</v>
      </c>
      <c r="O4228">
        <v>0.44425427699999998</v>
      </c>
      <c r="P4228">
        <v>0.94940502800000004</v>
      </c>
      <c r="Q4228">
        <v>0.25137521699999998</v>
      </c>
      <c r="R4228">
        <v>0.17712712094738189</v>
      </c>
      <c r="S4228">
        <v>0</v>
      </c>
      <c r="T4228">
        <v>0</v>
      </c>
      <c r="U4228">
        <v>0.66443094800000002</v>
      </c>
      <c r="V4228">
        <v>0.85008076700000001</v>
      </c>
      <c r="W4228">
        <v>1.2566603000000001E-2</v>
      </c>
      <c r="X4228">
        <v>1.9190527999999998E-2</v>
      </c>
      <c r="Y4228">
        <v>0.2329552109000613</v>
      </c>
      <c r="Z4228">
        <v>0.46524115900000002</v>
      </c>
      <c r="AA4228">
        <v>0.66443094800000002</v>
      </c>
      <c r="AB4228">
        <v>0</v>
      </c>
      <c r="AC4228">
        <v>0</v>
      </c>
      <c r="AD4228">
        <v>0.85</v>
      </c>
      <c r="AE4228">
        <v>0.85</v>
      </c>
      <c r="AF4228">
        <v>0.85</v>
      </c>
      <c r="AG4228">
        <v>0.85</v>
      </c>
      <c r="AH4228">
        <v>0.94940502800000004</v>
      </c>
      <c r="AI4228">
        <v>1.2566603000000001E-2</v>
      </c>
      <c r="AJ4228">
        <v>0.53289369399999997</v>
      </c>
      <c r="AK4228">
        <v>0</v>
      </c>
      <c r="AL4228">
        <v>0</v>
      </c>
    </row>
    <row r="4229" spans="1:38" x14ac:dyDescent="0.35">
      <c r="A4229" t="s">
        <v>4353</v>
      </c>
      <c r="B4229">
        <v>53922.408979965367</v>
      </c>
      <c r="C4229">
        <v>53564.346695964581</v>
      </c>
      <c r="D4229">
        <v>0</v>
      </c>
      <c r="E4229">
        <v>358.06228400078822</v>
      </c>
      <c r="F4229">
        <v>0</v>
      </c>
      <c r="G4229">
        <v>0.17552072745136671</v>
      </c>
      <c r="H4229">
        <v>0.17238605249512121</v>
      </c>
      <c r="I4229">
        <v>0.2321784256734197</v>
      </c>
      <c r="J4229">
        <v>177</v>
      </c>
      <c r="K4229">
        <v>3</v>
      </c>
      <c r="L4229" t="str">
        <f>VLOOKUP(J4229,Clustering!$D$3:$E$367,2,FALSE)</f>
        <v>Summer</v>
      </c>
      <c r="M4229">
        <v>0.46011877699999998</v>
      </c>
      <c r="N4229">
        <v>0.438194158</v>
      </c>
      <c r="O4229">
        <v>0.438194158</v>
      </c>
      <c r="P4229">
        <v>0.94909983099999995</v>
      </c>
      <c r="Q4229">
        <v>0.22464062900000001</v>
      </c>
      <c r="R4229">
        <v>0.17238605249512121</v>
      </c>
      <c r="S4229">
        <v>0</v>
      </c>
      <c r="T4229">
        <v>0</v>
      </c>
      <c r="U4229">
        <v>0.66443094800000002</v>
      </c>
      <c r="V4229">
        <v>0.85008076700000001</v>
      </c>
      <c r="W4229">
        <v>1.2531696E-2</v>
      </c>
      <c r="X4229">
        <v>1.9170423999999998E-2</v>
      </c>
      <c r="Y4229">
        <v>0.2321784256734197</v>
      </c>
      <c r="Z4229">
        <v>0.45789159899999998</v>
      </c>
      <c r="AA4229">
        <v>0.66443094800000002</v>
      </c>
      <c r="AB4229">
        <v>0</v>
      </c>
      <c r="AC4229">
        <v>0</v>
      </c>
      <c r="AD4229">
        <v>0.85</v>
      </c>
      <c r="AE4229">
        <v>0.85</v>
      </c>
      <c r="AF4229">
        <v>0.85</v>
      </c>
      <c r="AG4229">
        <v>0.85</v>
      </c>
      <c r="AH4229">
        <v>0.94909983099999995</v>
      </c>
      <c r="AI4229">
        <v>1.2531696E-2</v>
      </c>
      <c r="AJ4229">
        <v>0.52986034299999996</v>
      </c>
      <c r="AK4229">
        <v>0</v>
      </c>
      <c r="AL4229">
        <v>0</v>
      </c>
    </row>
    <row r="4230" spans="1:38" x14ac:dyDescent="0.35">
      <c r="A4230" t="s">
        <v>4354</v>
      </c>
      <c r="B4230">
        <v>54440.049752291001</v>
      </c>
      <c r="C4230">
        <v>54079.968138346107</v>
      </c>
      <c r="D4230">
        <v>0</v>
      </c>
      <c r="E4230">
        <v>360.0816139448948</v>
      </c>
      <c r="F4230">
        <v>0</v>
      </c>
      <c r="G4230">
        <v>0.17651059507102679</v>
      </c>
      <c r="H4230">
        <v>0.17306908778061639</v>
      </c>
      <c r="I4230">
        <v>0.23871413585619711</v>
      </c>
      <c r="J4230">
        <v>177</v>
      </c>
      <c r="K4230">
        <v>4</v>
      </c>
      <c r="L4230" t="str">
        <f>VLOOKUP(J4230,Clustering!$D$3:$E$367,2,FALSE)</f>
        <v>Summer</v>
      </c>
      <c r="M4230">
        <v>0.44971114400000001</v>
      </c>
      <c r="N4230">
        <v>0.43054259099999997</v>
      </c>
      <c r="O4230">
        <v>0.43054259099999997</v>
      </c>
      <c r="P4230">
        <v>0.94948641300000003</v>
      </c>
      <c r="Q4230">
        <v>0.204401945</v>
      </c>
      <c r="R4230">
        <v>0.17306908778061639</v>
      </c>
      <c r="S4230">
        <v>0</v>
      </c>
      <c r="T4230">
        <v>0</v>
      </c>
      <c r="U4230">
        <v>0.66443094800000002</v>
      </c>
      <c r="V4230">
        <v>0.85008076700000001</v>
      </c>
      <c r="W4230">
        <v>1.2531696E-2</v>
      </c>
      <c r="X4230">
        <v>1.9170423999999998E-2</v>
      </c>
      <c r="Y4230">
        <v>0.23871413585619711</v>
      </c>
      <c r="Z4230">
        <v>0.46404968000000002</v>
      </c>
      <c r="AA4230">
        <v>0.66443094800000002</v>
      </c>
      <c r="AB4230">
        <v>0</v>
      </c>
      <c r="AC4230">
        <v>0</v>
      </c>
      <c r="AD4230">
        <v>0.85</v>
      </c>
      <c r="AE4230">
        <v>0.85</v>
      </c>
      <c r="AF4230">
        <v>0.85</v>
      </c>
      <c r="AG4230">
        <v>0.85</v>
      </c>
      <c r="AH4230">
        <v>0.94948641300000003</v>
      </c>
      <c r="AI4230">
        <v>1.2531696E-2</v>
      </c>
      <c r="AJ4230">
        <v>0.53565048400000004</v>
      </c>
      <c r="AK4230">
        <v>0</v>
      </c>
      <c r="AL4230">
        <v>0</v>
      </c>
    </row>
    <row r="4231" spans="1:38" x14ac:dyDescent="0.35">
      <c r="A4231" t="s">
        <v>4355</v>
      </c>
      <c r="B4231">
        <v>58165.881593643273</v>
      </c>
      <c r="C4231">
        <v>57495.491419727798</v>
      </c>
      <c r="D4231">
        <v>302.22833382435567</v>
      </c>
      <c r="E4231">
        <v>368.16184009110373</v>
      </c>
      <c r="F4231">
        <v>1.36492416766108E-2</v>
      </c>
      <c r="G4231">
        <v>0.180471490240737</v>
      </c>
      <c r="H4231">
        <v>0.176705246212223</v>
      </c>
      <c r="I4231">
        <v>0.24854448682783359</v>
      </c>
      <c r="J4231">
        <v>177</v>
      </c>
      <c r="K4231">
        <v>5</v>
      </c>
      <c r="L4231" t="str">
        <f>VLOOKUP(J4231,Clustering!$D$3:$E$367,2,FALSE)</f>
        <v>Summer</v>
      </c>
      <c r="M4231">
        <v>0.45811442899999999</v>
      </c>
      <c r="N4231">
        <v>0.44298821900000002</v>
      </c>
      <c r="O4231">
        <v>0.44298821900000002</v>
      </c>
      <c r="P4231">
        <v>0.94956779899999999</v>
      </c>
      <c r="Q4231">
        <v>0.189207287</v>
      </c>
      <c r="R4231">
        <v>0.176705246212223</v>
      </c>
      <c r="S4231">
        <v>1.36492416766108E-2</v>
      </c>
      <c r="T4231">
        <v>0</v>
      </c>
      <c r="U4231">
        <v>0.66443094800000002</v>
      </c>
      <c r="V4231">
        <v>0.85008076700000001</v>
      </c>
      <c r="W4231">
        <v>1.2566603000000001E-2</v>
      </c>
      <c r="X4231">
        <v>1.9170423999999998E-2</v>
      </c>
      <c r="Y4231">
        <v>0.24854448682783359</v>
      </c>
      <c r="Z4231">
        <v>0.49226170800000002</v>
      </c>
      <c r="AA4231">
        <v>0.66443094800000002</v>
      </c>
      <c r="AB4231">
        <v>0</v>
      </c>
      <c r="AC4231">
        <v>0</v>
      </c>
      <c r="AD4231">
        <v>0.85</v>
      </c>
      <c r="AE4231">
        <v>0.85</v>
      </c>
      <c r="AF4231">
        <v>0.85</v>
      </c>
      <c r="AG4231">
        <v>0.85</v>
      </c>
      <c r="AH4231">
        <v>0.94956779899999999</v>
      </c>
      <c r="AI4231">
        <v>1.2566603000000001E-2</v>
      </c>
      <c r="AJ4231">
        <v>0.54921540899999999</v>
      </c>
      <c r="AK4231">
        <v>9.5544691736275007E-3</v>
      </c>
      <c r="AL4231">
        <v>0</v>
      </c>
    </row>
    <row r="4232" spans="1:38" x14ac:dyDescent="0.35">
      <c r="A4232" t="s">
        <v>4356</v>
      </c>
      <c r="B4232">
        <v>63356.738125234202</v>
      </c>
      <c r="C4232">
        <v>61124.474922498877</v>
      </c>
      <c r="D4232">
        <v>1880.964678026111</v>
      </c>
      <c r="E4232">
        <v>351.2985247092094</v>
      </c>
      <c r="F4232">
        <v>8.4948162042502398E-2</v>
      </c>
      <c r="G4232">
        <v>0.17220515917118101</v>
      </c>
      <c r="H4232">
        <v>0.1682275729628418</v>
      </c>
      <c r="I4232">
        <v>0.24409806104774731</v>
      </c>
      <c r="J4232">
        <v>177</v>
      </c>
      <c r="K4232">
        <v>6</v>
      </c>
      <c r="L4232" t="str">
        <f>VLOOKUP(J4232,Clustering!$D$3:$E$367,2,FALSE)</f>
        <v>Summer</v>
      </c>
      <c r="M4232">
        <v>0.487741916</v>
      </c>
      <c r="N4232">
        <v>0.45858518799999998</v>
      </c>
      <c r="O4232">
        <v>0.45858518799999998</v>
      </c>
      <c r="P4232">
        <v>0.94971022400000005</v>
      </c>
      <c r="Q4232">
        <v>0.19102213500000001</v>
      </c>
      <c r="R4232">
        <v>0.1682275729628418</v>
      </c>
      <c r="S4232">
        <v>8.4948162042502398E-2</v>
      </c>
      <c r="T4232">
        <v>0</v>
      </c>
      <c r="U4232">
        <v>0.66443094800000002</v>
      </c>
      <c r="V4232">
        <v>0.85008076700000001</v>
      </c>
      <c r="W4232">
        <v>1.2531696E-2</v>
      </c>
      <c r="X4232">
        <v>1.890404E-2</v>
      </c>
      <c r="Y4232">
        <v>0.24409806104774731</v>
      </c>
      <c r="Z4232">
        <v>0.499232281</v>
      </c>
      <c r="AA4232">
        <v>0.66443094800000002</v>
      </c>
      <c r="AB4232">
        <v>0</v>
      </c>
      <c r="AC4232">
        <v>0</v>
      </c>
      <c r="AD4232">
        <v>0.85</v>
      </c>
      <c r="AE4232">
        <v>0.85</v>
      </c>
      <c r="AF4232">
        <v>0.85</v>
      </c>
      <c r="AG4232">
        <v>0.85</v>
      </c>
      <c r="AH4232">
        <v>0.94971022400000005</v>
      </c>
      <c r="AI4232">
        <v>1.2531696E-2</v>
      </c>
      <c r="AJ4232">
        <v>0.54290497199999999</v>
      </c>
      <c r="AK4232">
        <v>5.9463713429751701E-2</v>
      </c>
      <c r="AL4232">
        <v>0</v>
      </c>
    </row>
    <row r="4233" spans="1:38" x14ac:dyDescent="0.35">
      <c r="A4233" t="s">
        <v>4357</v>
      </c>
      <c r="B4233">
        <v>71035.969699430818</v>
      </c>
      <c r="C4233">
        <v>66624.621323962245</v>
      </c>
      <c r="D4233">
        <v>4023.4819649776282</v>
      </c>
      <c r="E4233">
        <v>387.86641049094447</v>
      </c>
      <c r="F4233">
        <v>0.1817085679113753</v>
      </c>
      <c r="G4233">
        <v>0.19013059337791391</v>
      </c>
      <c r="H4233">
        <v>0.1874530073222207</v>
      </c>
      <c r="I4233">
        <v>0.23852663597390431</v>
      </c>
      <c r="J4233">
        <v>177</v>
      </c>
      <c r="K4233">
        <v>7</v>
      </c>
      <c r="L4233" t="str">
        <f>VLOOKUP(J4233,Clustering!$D$3:$E$367,2,FALSE)</f>
        <v>Summer</v>
      </c>
      <c r="M4233">
        <v>0.51620019900000003</v>
      </c>
      <c r="N4233">
        <v>0.46934076600000002</v>
      </c>
      <c r="O4233">
        <v>0.46934076600000002</v>
      </c>
      <c r="P4233">
        <v>0.950157845</v>
      </c>
      <c r="Q4233">
        <v>0.20898287199999999</v>
      </c>
      <c r="R4233">
        <v>0.1874530073222207</v>
      </c>
      <c r="S4233">
        <v>0.1817085679113753</v>
      </c>
      <c r="T4233">
        <v>0</v>
      </c>
      <c r="U4233">
        <v>0.66478313300000003</v>
      </c>
      <c r="V4233">
        <v>0.85008076700000001</v>
      </c>
      <c r="W4233">
        <v>1.2392067E-2</v>
      </c>
      <c r="X4233">
        <v>1.890404E-2</v>
      </c>
      <c r="Y4233">
        <v>0.23852663597390431</v>
      </c>
      <c r="Z4233">
        <v>0.50879229199999998</v>
      </c>
      <c r="AA4233">
        <v>0.66478313300000003</v>
      </c>
      <c r="AB4233">
        <v>0</v>
      </c>
      <c r="AC4233">
        <v>0</v>
      </c>
      <c r="AD4233">
        <v>0.85</v>
      </c>
      <c r="AE4233">
        <v>0.85</v>
      </c>
      <c r="AF4233">
        <v>0.85</v>
      </c>
      <c r="AG4233">
        <v>0.85</v>
      </c>
      <c r="AH4233">
        <v>0.950157845</v>
      </c>
      <c r="AI4233">
        <v>1.2392067E-2</v>
      </c>
      <c r="AJ4233">
        <v>0.54499692</v>
      </c>
      <c r="AK4233">
        <v>0.12719599753796271</v>
      </c>
      <c r="AL4233">
        <v>0</v>
      </c>
    </row>
    <row r="4234" spans="1:38" x14ac:dyDescent="0.35">
      <c r="A4234" t="s">
        <v>4358</v>
      </c>
      <c r="B4234">
        <v>73208.488727345131</v>
      </c>
      <c r="C4234">
        <v>66350.682813582811</v>
      </c>
      <c r="D4234">
        <v>6429.5675432287999</v>
      </c>
      <c r="E4234">
        <v>428.23837053351622</v>
      </c>
      <c r="F4234">
        <v>0.29037224989178279</v>
      </c>
      <c r="G4234">
        <v>0.20992076986937069</v>
      </c>
      <c r="H4234">
        <v>0.2080846907987956</v>
      </c>
      <c r="I4234">
        <v>0.24310699024134261</v>
      </c>
      <c r="J4234">
        <v>177</v>
      </c>
      <c r="K4234">
        <v>8</v>
      </c>
      <c r="L4234" t="str">
        <f>VLOOKUP(J4234,Clustering!$D$3:$E$367,2,FALSE)</f>
        <v>Summer</v>
      </c>
      <c r="M4234">
        <v>0.53540277300000005</v>
      </c>
      <c r="N4234">
        <v>0.47360039999999998</v>
      </c>
      <c r="O4234">
        <v>0.47360039999999998</v>
      </c>
      <c r="P4234">
        <v>0.95052408099999997</v>
      </c>
      <c r="Q4234">
        <v>0.225141277</v>
      </c>
      <c r="R4234">
        <v>0.2080846907987956</v>
      </c>
      <c r="S4234">
        <v>0.29037224989178279</v>
      </c>
      <c r="T4234">
        <v>0.19438567300000001</v>
      </c>
      <c r="U4234">
        <v>0.66478313300000003</v>
      </c>
      <c r="V4234">
        <v>0.85008076700000001</v>
      </c>
      <c r="W4234">
        <v>1.260151E-2</v>
      </c>
      <c r="X4234">
        <v>1.890404E-2</v>
      </c>
      <c r="Y4234">
        <v>0.24310699024134261</v>
      </c>
      <c r="Z4234">
        <v>0.53361108199999996</v>
      </c>
      <c r="AA4234">
        <v>0.66478313300000003</v>
      </c>
      <c r="AB4234">
        <v>0</v>
      </c>
      <c r="AC4234">
        <v>0</v>
      </c>
      <c r="AD4234">
        <v>0.85</v>
      </c>
      <c r="AE4234">
        <v>0.85</v>
      </c>
      <c r="AF4234">
        <v>0.85</v>
      </c>
      <c r="AG4234">
        <v>0.85</v>
      </c>
      <c r="AH4234">
        <v>0.95052408099999997</v>
      </c>
      <c r="AI4234">
        <v>1.260151E-2</v>
      </c>
      <c r="AJ4234">
        <v>0.54287691000000005</v>
      </c>
      <c r="AK4234">
        <v>0.2032605749242479</v>
      </c>
      <c r="AL4234">
        <v>0</v>
      </c>
    </row>
    <row r="4235" spans="1:38" x14ac:dyDescent="0.35">
      <c r="A4235" t="s">
        <v>4359</v>
      </c>
      <c r="B4235">
        <v>73295.825154779101</v>
      </c>
      <c r="C4235">
        <v>63981.861504108383</v>
      </c>
      <c r="D4235">
        <v>8840.7088852550951</v>
      </c>
      <c r="E4235">
        <v>473.2547654156196</v>
      </c>
      <c r="F4235">
        <v>0.39926426037055868</v>
      </c>
      <c r="G4235">
        <v>0.2319876301056959</v>
      </c>
      <c r="H4235">
        <v>0.23114717632080939</v>
      </c>
      <c r="I4235">
        <v>0.2471784162568432</v>
      </c>
      <c r="J4235">
        <v>177</v>
      </c>
      <c r="K4235">
        <v>9</v>
      </c>
      <c r="L4235" t="str">
        <f>VLOOKUP(J4235,Clustering!$D$3:$E$367,2,FALSE)</f>
        <v>Summer</v>
      </c>
      <c r="M4235">
        <v>0.54581040599999997</v>
      </c>
      <c r="N4235">
        <v>0.48570289100000003</v>
      </c>
      <c r="O4235">
        <v>0.48570289100000003</v>
      </c>
      <c r="P4235">
        <v>0.94978143699999995</v>
      </c>
      <c r="Q4235">
        <v>0.248934559</v>
      </c>
      <c r="R4235">
        <v>0.23114717632080939</v>
      </c>
      <c r="S4235">
        <v>0.39926426037055868</v>
      </c>
      <c r="T4235">
        <v>0.50389149200000005</v>
      </c>
      <c r="U4235">
        <v>0.66478313300000003</v>
      </c>
      <c r="V4235">
        <v>0.85008076700000001</v>
      </c>
      <c r="W4235">
        <v>1.4381779000000001E-2</v>
      </c>
      <c r="X4235">
        <v>1.890404E-2</v>
      </c>
      <c r="Y4235">
        <v>0.2471784162568432</v>
      </c>
      <c r="Z4235">
        <v>0.56932384400000002</v>
      </c>
      <c r="AA4235">
        <v>0.66478313300000003</v>
      </c>
      <c r="AB4235">
        <v>0</v>
      </c>
      <c r="AC4235">
        <v>0</v>
      </c>
      <c r="AD4235">
        <v>0.85</v>
      </c>
      <c r="AE4235">
        <v>0.85</v>
      </c>
      <c r="AF4235">
        <v>0.85</v>
      </c>
      <c r="AG4235">
        <v>0.85</v>
      </c>
      <c r="AH4235">
        <v>0.94978143699999995</v>
      </c>
      <c r="AI4235">
        <v>1.4381779000000001E-2</v>
      </c>
      <c r="AJ4235">
        <v>0.55470886900000005</v>
      </c>
      <c r="AK4235">
        <v>0.279484982259391</v>
      </c>
      <c r="AL4235">
        <v>0</v>
      </c>
    </row>
    <row r="4236" spans="1:38" x14ac:dyDescent="0.35">
      <c r="A4236" t="s">
        <v>4360</v>
      </c>
      <c r="B4236">
        <v>72532.535447398113</v>
      </c>
      <c r="C4236">
        <v>61389.785478307953</v>
      </c>
      <c r="D4236">
        <v>10643.01421788571</v>
      </c>
      <c r="E4236">
        <v>499.73575120445111</v>
      </c>
      <c r="F4236">
        <v>0.48066000758205768</v>
      </c>
      <c r="G4236">
        <v>0.244968505492378</v>
      </c>
      <c r="H4236">
        <v>0.24440609656865689</v>
      </c>
      <c r="I4236">
        <v>0.2551337684055518</v>
      </c>
      <c r="J4236">
        <v>177</v>
      </c>
      <c r="K4236">
        <v>10</v>
      </c>
      <c r="L4236" t="str">
        <f>VLOOKUP(J4236,Clustering!$D$3:$E$367,2,FALSE)</f>
        <v>Summer</v>
      </c>
      <c r="M4236">
        <v>0.56661415400000004</v>
      </c>
      <c r="N4236">
        <v>0.50284594900000001</v>
      </c>
      <c r="O4236">
        <v>0.50284594900000001</v>
      </c>
      <c r="P4236">
        <v>0.94711605399999999</v>
      </c>
      <c r="Q4236">
        <v>0.26186378599999999</v>
      </c>
      <c r="R4236">
        <v>0.24440609656865689</v>
      </c>
      <c r="S4236">
        <v>0.48066000758205768</v>
      </c>
      <c r="T4236">
        <v>0.61315550900000004</v>
      </c>
      <c r="U4236">
        <v>0.66501009600000005</v>
      </c>
      <c r="V4236">
        <v>0.85008076700000001</v>
      </c>
      <c r="W4236">
        <v>1.4067614000000001E-2</v>
      </c>
      <c r="X4236">
        <v>1.8915349000000001E-2</v>
      </c>
      <c r="Y4236">
        <v>0.2551337684055518</v>
      </c>
      <c r="Z4236">
        <v>0.61472961800000003</v>
      </c>
      <c r="AA4236">
        <v>0.66501009600000005</v>
      </c>
      <c r="AB4236">
        <v>0</v>
      </c>
      <c r="AC4236">
        <v>0</v>
      </c>
      <c r="AD4236">
        <v>0.85</v>
      </c>
      <c r="AE4236">
        <v>0.85</v>
      </c>
      <c r="AF4236">
        <v>0.85</v>
      </c>
      <c r="AG4236">
        <v>0.85</v>
      </c>
      <c r="AH4236">
        <v>0.94711605399999999</v>
      </c>
      <c r="AI4236">
        <v>1.4067614000000001E-2</v>
      </c>
      <c r="AJ4236">
        <v>0.60126650000000004</v>
      </c>
      <c r="AK4236">
        <v>0.3364620053074403</v>
      </c>
      <c r="AL4236">
        <v>0</v>
      </c>
    </row>
    <row r="4237" spans="1:38" x14ac:dyDescent="0.35">
      <c r="A4237" t="s">
        <v>4361</v>
      </c>
      <c r="B4237">
        <v>71070.469263523468</v>
      </c>
      <c r="C4237">
        <v>58912.725294660813</v>
      </c>
      <c r="D4237">
        <v>11633.09553091037</v>
      </c>
      <c r="E4237">
        <v>524.64843795228148</v>
      </c>
      <c r="F4237">
        <v>0.52537407839721684</v>
      </c>
      <c r="G4237">
        <v>0.25718060683935368</v>
      </c>
      <c r="H4237">
        <v>0.2569618922579065</v>
      </c>
      <c r="I4237">
        <v>0.26113376463892118</v>
      </c>
      <c r="J4237">
        <v>177</v>
      </c>
      <c r="K4237">
        <v>11</v>
      </c>
      <c r="L4237" t="str">
        <f>VLOOKUP(J4237,Clustering!$D$3:$E$367,2,FALSE)</f>
        <v>Summer</v>
      </c>
      <c r="M4237">
        <v>0.600958769</v>
      </c>
      <c r="N4237">
        <v>0.52040905400000004</v>
      </c>
      <c r="O4237">
        <v>0.52040905400000004</v>
      </c>
      <c r="P4237">
        <v>0.94453205799999995</v>
      </c>
      <c r="Q4237">
        <v>0.27752154299999998</v>
      </c>
      <c r="R4237">
        <v>0.2569618922579065</v>
      </c>
      <c r="S4237">
        <v>0.52537407839721684</v>
      </c>
      <c r="T4237">
        <v>0.62169412099999999</v>
      </c>
      <c r="U4237">
        <v>0.66559707000000001</v>
      </c>
      <c r="V4237">
        <v>0.85008076700000001</v>
      </c>
      <c r="W4237">
        <v>1.4416686E-2</v>
      </c>
      <c r="X4237">
        <v>2.302922E-2</v>
      </c>
      <c r="Y4237">
        <v>0.26113376463892118</v>
      </c>
      <c r="Z4237">
        <v>0.67642604799999995</v>
      </c>
      <c r="AA4237">
        <v>0.66559707000000001</v>
      </c>
      <c r="AB4237">
        <v>0</v>
      </c>
      <c r="AC4237">
        <v>0</v>
      </c>
      <c r="AD4237">
        <v>0.85</v>
      </c>
      <c r="AE4237">
        <v>0.85</v>
      </c>
      <c r="AF4237">
        <v>0.85</v>
      </c>
      <c r="AG4237">
        <v>0.85</v>
      </c>
      <c r="AH4237">
        <v>0.94453205799999995</v>
      </c>
      <c r="AI4237">
        <v>1.4416686E-2</v>
      </c>
      <c r="AJ4237">
        <v>0.64142297699999995</v>
      </c>
      <c r="AK4237">
        <v>0.36776185487805169</v>
      </c>
      <c r="AL4237">
        <v>1.5393819999999999E-3</v>
      </c>
    </row>
    <row r="4238" spans="1:38" x14ac:dyDescent="0.35">
      <c r="A4238" t="s">
        <v>4362</v>
      </c>
      <c r="B4238">
        <v>71214.383627966919</v>
      </c>
      <c r="C4238">
        <v>58850.795396295151</v>
      </c>
      <c r="D4238">
        <v>11829.940907845699</v>
      </c>
      <c r="E4238">
        <v>533.64732382606712</v>
      </c>
      <c r="F4238">
        <v>0.53426401299969306</v>
      </c>
      <c r="G4238">
        <v>0.26159182540493481</v>
      </c>
      <c r="H4238">
        <v>0.26156233579844751</v>
      </c>
      <c r="I4238">
        <v>0.262124835445326</v>
      </c>
      <c r="J4238">
        <v>177</v>
      </c>
      <c r="K4238">
        <v>12</v>
      </c>
      <c r="L4238" t="str">
        <f>VLOOKUP(J4238,Clustering!$D$3:$E$367,2,FALSE)</f>
        <v>Summer</v>
      </c>
      <c r="M4238">
        <v>0.62290868200000005</v>
      </c>
      <c r="N4238">
        <v>0.53798990800000002</v>
      </c>
      <c r="O4238">
        <v>0.53798990800000002</v>
      </c>
      <c r="P4238">
        <v>0.94361646899999996</v>
      </c>
      <c r="Q4238">
        <v>0.31340546800000002</v>
      </c>
      <c r="R4238">
        <v>0.26156233579844751</v>
      </c>
      <c r="S4238">
        <v>0.53426401299969306</v>
      </c>
      <c r="T4238">
        <v>0.62222306199999999</v>
      </c>
      <c r="U4238">
        <v>0.66559707000000001</v>
      </c>
      <c r="V4238">
        <v>0.85008076700000001</v>
      </c>
      <c r="W4238">
        <v>1.3927985E-2</v>
      </c>
      <c r="X4238">
        <v>3.7668605000000001E-2</v>
      </c>
      <c r="Y4238">
        <v>0.262124835445326</v>
      </c>
      <c r="Z4238">
        <v>0.70981932400000003</v>
      </c>
      <c r="AA4238">
        <v>0.66559707000000001</v>
      </c>
      <c r="AB4238">
        <v>0</v>
      </c>
      <c r="AC4238">
        <v>0</v>
      </c>
      <c r="AD4238">
        <v>0.85</v>
      </c>
      <c r="AE4238">
        <v>0.85</v>
      </c>
      <c r="AF4238">
        <v>0.85</v>
      </c>
      <c r="AG4238">
        <v>0.85</v>
      </c>
      <c r="AH4238">
        <v>0.94361646899999996</v>
      </c>
      <c r="AI4238">
        <v>1.3927985E-2</v>
      </c>
      <c r="AJ4238">
        <v>0.67438620800000004</v>
      </c>
      <c r="AK4238">
        <v>0.3739848090997851</v>
      </c>
      <c r="AL4238">
        <v>0.134225452</v>
      </c>
    </row>
    <row r="4239" spans="1:38" x14ac:dyDescent="0.35">
      <c r="A4239" t="s">
        <v>4363</v>
      </c>
      <c r="B4239">
        <v>71351.228550693413</v>
      </c>
      <c r="C4239">
        <v>59302.064664719997</v>
      </c>
      <c r="D4239">
        <v>11521.12513850412</v>
      </c>
      <c r="E4239">
        <v>528.0387474692966</v>
      </c>
      <c r="F4239">
        <v>0.5203172694367898</v>
      </c>
      <c r="G4239">
        <v>0.25884252326926299</v>
      </c>
      <c r="H4239">
        <v>0.25893064102198088</v>
      </c>
      <c r="I4239">
        <v>0.25724983850571331</v>
      </c>
      <c r="J4239">
        <v>177</v>
      </c>
      <c r="K4239">
        <v>13</v>
      </c>
      <c r="L4239" t="str">
        <f>VLOOKUP(J4239,Clustering!$D$3:$E$367,2,FALSE)</f>
        <v>Summer</v>
      </c>
      <c r="M4239">
        <v>0.63006213</v>
      </c>
      <c r="N4239">
        <v>0.55563781199999995</v>
      </c>
      <c r="O4239">
        <v>0.55563781199999995</v>
      </c>
      <c r="P4239">
        <v>0.942202392</v>
      </c>
      <c r="Q4239">
        <v>0.37114266600000001</v>
      </c>
      <c r="R4239">
        <v>0.25893064102198088</v>
      </c>
      <c r="S4239">
        <v>0.5203172694367898</v>
      </c>
      <c r="T4239">
        <v>0.638280187</v>
      </c>
      <c r="U4239">
        <v>0.66559707000000001</v>
      </c>
      <c r="V4239">
        <v>0.85008076700000001</v>
      </c>
      <c r="W4239">
        <v>1.424215E-2</v>
      </c>
      <c r="X4239">
        <v>7.3748540000000001E-2</v>
      </c>
      <c r="Y4239">
        <v>0.25724983850571331</v>
      </c>
      <c r="Z4239">
        <v>0.73201075000000004</v>
      </c>
      <c r="AA4239">
        <v>0.66559707000000001</v>
      </c>
      <c r="AB4239">
        <v>0</v>
      </c>
      <c r="AC4239">
        <v>0</v>
      </c>
      <c r="AD4239">
        <v>0.85</v>
      </c>
      <c r="AE4239">
        <v>0.85</v>
      </c>
      <c r="AF4239">
        <v>0.85</v>
      </c>
      <c r="AG4239">
        <v>0.85</v>
      </c>
      <c r="AH4239">
        <v>0.942202392</v>
      </c>
      <c r="AI4239">
        <v>1.424215E-2</v>
      </c>
      <c r="AJ4239">
        <v>0.69376245400000003</v>
      </c>
      <c r="AK4239">
        <v>0.36422208860575278</v>
      </c>
      <c r="AL4239">
        <v>0.25305274700000002</v>
      </c>
    </row>
    <row r="4240" spans="1:38" x14ac:dyDescent="0.35">
      <c r="A4240" t="s">
        <v>4364</v>
      </c>
      <c r="B4240">
        <v>71475.835113416499</v>
      </c>
      <c r="C4240">
        <v>60352.424630356792</v>
      </c>
      <c r="D4240">
        <v>10601.177984899699</v>
      </c>
      <c r="E4240">
        <v>522.2324981600126</v>
      </c>
      <c r="F4240">
        <v>0.47877059884383871</v>
      </c>
      <c r="G4240">
        <v>0.25599632262745708</v>
      </c>
      <c r="H4240">
        <v>0.25611814278758899</v>
      </c>
      <c r="I4240">
        <v>0.25379448353203188</v>
      </c>
      <c r="J4240">
        <v>177</v>
      </c>
      <c r="K4240">
        <v>14</v>
      </c>
      <c r="L4240" t="str">
        <f>VLOOKUP(J4240,Clustering!$D$3:$E$367,2,FALSE)</f>
        <v>Summer</v>
      </c>
      <c r="M4240">
        <v>0.64880393400000003</v>
      </c>
      <c r="N4240">
        <v>0.56826289600000002</v>
      </c>
      <c r="O4240">
        <v>0.56826289600000002</v>
      </c>
      <c r="P4240">
        <v>0.939801514</v>
      </c>
      <c r="Q4240">
        <v>0.412145714</v>
      </c>
      <c r="R4240">
        <v>0.25611814278758899</v>
      </c>
      <c r="S4240">
        <v>0.47877059884383871</v>
      </c>
      <c r="T4240">
        <v>0.63061054900000002</v>
      </c>
      <c r="U4240">
        <v>0.66582403300000004</v>
      </c>
      <c r="V4240">
        <v>0.85008076700000001</v>
      </c>
      <c r="W4240">
        <v>1.4032707E-2</v>
      </c>
      <c r="X4240">
        <v>9.9396783000000002E-2</v>
      </c>
      <c r="Y4240">
        <v>0.25379448353203188</v>
      </c>
      <c r="Z4240">
        <v>0.74849050399999995</v>
      </c>
      <c r="AA4240">
        <v>0.66582403300000004</v>
      </c>
      <c r="AB4240">
        <v>0</v>
      </c>
      <c r="AC4240">
        <v>0</v>
      </c>
      <c r="AD4240">
        <v>0.85</v>
      </c>
      <c r="AE4240">
        <v>0.85</v>
      </c>
      <c r="AF4240">
        <v>0.85</v>
      </c>
      <c r="AG4240">
        <v>0.85</v>
      </c>
      <c r="AH4240">
        <v>0.939801514</v>
      </c>
      <c r="AI4240">
        <v>1.4032707E-2</v>
      </c>
      <c r="AJ4240">
        <v>0.70784802700000005</v>
      </c>
      <c r="AK4240">
        <v>0.33513941919068702</v>
      </c>
      <c r="AL4240">
        <v>0.306967981</v>
      </c>
    </row>
    <row r="4241" spans="1:38" x14ac:dyDescent="0.35">
      <c r="A4241" t="s">
        <v>4365</v>
      </c>
      <c r="B4241">
        <v>72104.302892981839</v>
      </c>
      <c r="C4241">
        <v>62763.785938743342</v>
      </c>
      <c r="D4241">
        <v>8824.0499758844107</v>
      </c>
      <c r="E4241">
        <v>516.46697835408827</v>
      </c>
      <c r="F4241">
        <v>0.3985119103933345</v>
      </c>
      <c r="G4241">
        <v>0.25317008742847458</v>
      </c>
      <c r="H4241">
        <v>0.25302439472975791</v>
      </c>
      <c r="I4241">
        <v>0.25580341084231178</v>
      </c>
      <c r="J4241">
        <v>177</v>
      </c>
      <c r="K4241">
        <v>15</v>
      </c>
      <c r="L4241" t="str">
        <f>VLOOKUP(J4241,Clustering!$D$3:$E$367,2,FALSE)</f>
        <v>Summer</v>
      </c>
      <c r="M4241">
        <v>0.65734545099999997</v>
      </c>
      <c r="N4241">
        <v>0.56817021000000001</v>
      </c>
      <c r="O4241">
        <v>0.56817021000000001</v>
      </c>
      <c r="P4241">
        <v>0.93752271399999998</v>
      </c>
      <c r="Q4241">
        <v>0.45803007600000001</v>
      </c>
      <c r="R4241">
        <v>0.25302439472975791</v>
      </c>
      <c r="S4241">
        <v>0.3985119103933345</v>
      </c>
      <c r="T4241">
        <v>0.64443856700000002</v>
      </c>
      <c r="U4241">
        <v>0.666411007</v>
      </c>
      <c r="V4241">
        <v>0.85008076700000001</v>
      </c>
      <c r="W4241">
        <v>1.3927985E-2</v>
      </c>
      <c r="X4241">
        <v>0.122324643</v>
      </c>
      <c r="Y4241">
        <v>0.25580341084231178</v>
      </c>
      <c r="Z4241">
        <v>0.75814559100000001</v>
      </c>
      <c r="AA4241">
        <v>0.666411007</v>
      </c>
      <c r="AB4241">
        <v>0</v>
      </c>
      <c r="AC4241">
        <v>0</v>
      </c>
      <c r="AD4241">
        <v>0.85</v>
      </c>
      <c r="AE4241">
        <v>0.85</v>
      </c>
      <c r="AF4241">
        <v>0.85</v>
      </c>
      <c r="AG4241">
        <v>0.85</v>
      </c>
      <c r="AH4241">
        <v>0.93752271399999998</v>
      </c>
      <c r="AI4241">
        <v>1.3927985E-2</v>
      </c>
      <c r="AJ4241">
        <v>0.71963815799999997</v>
      </c>
      <c r="AK4241">
        <v>0.27895833727533409</v>
      </c>
      <c r="AL4241">
        <v>0.37997805800000001</v>
      </c>
    </row>
    <row r="4242" spans="1:38" x14ac:dyDescent="0.35">
      <c r="A4242" t="s">
        <v>4366</v>
      </c>
      <c r="B4242">
        <v>74752.613618213145</v>
      </c>
      <c r="C4242">
        <v>67733.636454985026</v>
      </c>
      <c r="D4242">
        <v>6510.4128243322584</v>
      </c>
      <c r="E4242">
        <v>508.56433889585952</v>
      </c>
      <c r="F4242">
        <v>0.29402338599219863</v>
      </c>
      <c r="G4242">
        <v>0.24929624455679389</v>
      </c>
      <c r="H4242">
        <v>0.2488458259243756</v>
      </c>
      <c r="I4242">
        <v>0.25743733838800609</v>
      </c>
      <c r="J4242">
        <v>177</v>
      </c>
      <c r="K4242">
        <v>16</v>
      </c>
      <c r="L4242" t="str">
        <f>VLOOKUP(J4242,Clustering!$D$3:$E$367,2,FALSE)</f>
        <v>Summer</v>
      </c>
      <c r="M4242">
        <v>0.661129521</v>
      </c>
      <c r="N4242">
        <v>0.57399368299999998</v>
      </c>
      <c r="O4242">
        <v>0.57399368299999998</v>
      </c>
      <c r="P4242">
        <v>0.93650539200000005</v>
      </c>
      <c r="Q4242">
        <v>0.48967101200000002</v>
      </c>
      <c r="R4242">
        <v>0.2488458259243756</v>
      </c>
      <c r="S4242">
        <v>0.29402338599219863</v>
      </c>
      <c r="T4242">
        <v>0.62637902400000001</v>
      </c>
      <c r="U4242">
        <v>0.666411007</v>
      </c>
      <c r="V4242">
        <v>0.85008076700000001</v>
      </c>
      <c r="W4242">
        <v>1.3194933000000001E-2</v>
      </c>
      <c r="X4242">
        <v>0.14338320900000001</v>
      </c>
      <c r="Y4242">
        <v>0.25743733838800609</v>
      </c>
      <c r="Z4242">
        <v>0.76333552999999998</v>
      </c>
      <c r="AA4242">
        <v>0.666411007</v>
      </c>
      <c r="AB4242">
        <v>0</v>
      </c>
      <c r="AC4242">
        <v>0</v>
      </c>
      <c r="AD4242">
        <v>0.85</v>
      </c>
      <c r="AE4242">
        <v>0.85</v>
      </c>
      <c r="AF4242">
        <v>0.85</v>
      </c>
      <c r="AG4242">
        <v>0.85</v>
      </c>
      <c r="AH4242">
        <v>0.93650539200000005</v>
      </c>
      <c r="AI4242">
        <v>1.3194933000000001E-2</v>
      </c>
      <c r="AJ4242">
        <v>0.729092607</v>
      </c>
      <c r="AK4242">
        <v>0.20581637019453899</v>
      </c>
      <c r="AL4242">
        <v>0.58652845499999995</v>
      </c>
    </row>
    <row r="4243" spans="1:38" x14ac:dyDescent="0.35">
      <c r="A4243" t="s">
        <v>4367</v>
      </c>
      <c r="B4243">
        <v>77345.047549226918</v>
      </c>
      <c r="C4243">
        <v>72809.506554882464</v>
      </c>
      <c r="D4243">
        <v>4047.5052919920049</v>
      </c>
      <c r="E4243">
        <v>488.03570235245178</v>
      </c>
      <c r="F4243">
        <v>0.18279350985624951</v>
      </c>
      <c r="G4243">
        <v>0.23923318742767241</v>
      </c>
      <c r="H4243">
        <v>0.2383994039109199</v>
      </c>
      <c r="I4243">
        <v>0.25430341178396948</v>
      </c>
      <c r="J4243">
        <v>177</v>
      </c>
      <c r="K4243">
        <v>17</v>
      </c>
      <c r="L4243" t="str">
        <f>VLOOKUP(J4243,Clustering!$D$3:$E$367,2,FALSE)</f>
        <v>Summer</v>
      </c>
      <c r="M4243">
        <v>0.65876231799999996</v>
      </c>
      <c r="N4243">
        <v>0.57143593000000004</v>
      </c>
      <c r="O4243">
        <v>0.57143593000000004</v>
      </c>
      <c r="P4243">
        <v>0.93752271399999998</v>
      </c>
      <c r="Q4243">
        <v>0.50401456899999997</v>
      </c>
      <c r="R4243">
        <v>0.2383994039109199</v>
      </c>
      <c r="S4243">
        <v>0.18279350985624951</v>
      </c>
      <c r="T4243">
        <v>0.58009672099999998</v>
      </c>
      <c r="U4243">
        <v>0.666411007</v>
      </c>
      <c r="V4243">
        <v>0.85008076700000001</v>
      </c>
      <c r="W4243">
        <v>1.3090210999999999E-2</v>
      </c>
      <c r="X4243">
        <v>0.203364814</v>
      </c>
      <c r="Y4243">
        <v>0.25430341178396948</v>
      </c>
      <c r="Z4243">
        <v>0.76685518600000002</v>
      </c>
      <c r="AA4243">
        <v>0.666411007</v>
      </c>
      <c r="AB4243">
        <v>0</v>
      </c>
      <c r="AC4243">
        <v>0</v>
      </c>
      <c r="AD4243">
        <v>0.85</v>
      </c>
      <c r="AE4243">
        <v>0.85</v>
      </c>
      <c r="AF4243">
        <v>0.85</v>
      </c>
      <c r="AG4243">
        <v>0.85</v>
      </c>
      <c r="AH4243">
        <v>0.93752271399999998</v>
      </c>
      <c r="AI4243">
        <v>1.3090210999999999E-2</v>
      </c>
      <c r="AJ4243">
        <v>0.740863677</v>
      </c>
      <c r="AK4243">
        <v>0.1279554568993746</v>
      </c>
      <c r="AL4243">
        <v>0.64514639299999998</v>
      </c>
    </row>
    <row r="4244" spans="1:38" x14ac:dyDescent="0.35">
      <c r="A4244" t="s">
        <v>4368</v>
      </c>
      <c r="B4244">
        <v>79194.982778076315</v>
      </c>
      <c r="C4244">
        <v>76991.739573546321</v>
      </c>
      <c r="D4244">
        <v>1736.7356171506481</v>
      </c>
      <c r="E4244">
        <v>466.50758737934592</v>
      </c>
      <c r="F4244">
        <v>7.8434486492069397E-2</v>
      </c>
      <c r="G4244">
        <v>0.22868018989183619</v>
      </c>
      <c r="H4244">
        <v>0.22763155352781941</v>
      </c>
      <c r="I4244">
        <v>0.24763377311383999</v>
      </c>
      <c r="J4244">
        <v>177</v>
      </c>
      <c r="K4244">
        <v>18</v>
      </c>
      <c r="L4244" t="str">
        <f>VLOOKUP(J4244,Clustering!$D$3:$E$367,2,FALSE)</f>
        <v>Summer</v>
      </c>
      <c r="M4244">
        <v>0.65783501899999997</v>
      </c>
      <c r="N4244">
        <v>0.57543328199999999</v>
      </c>
      <c r="O4244">
        <v>0.57543328199999999</v>
      </c>
      <c r="P4244">
        <v>0.93779738999999995</v>
      </c>
      <c r="Q4244">
        <v>0.50367663200000001</v>
      </c>
      <c r="R4244">
        <v>0.22763155352781941</v>
      </c>
      <c r="S4244">
        <v>7.8434486492069397E-2</v>
      </c>
      <c r="T4244">
        <v>0.50952093099999995</v>
      </c>
      <c r="U4244">
        <v>0.666411007</v>
      </c>
      <c r="V4244">
        <v>0.85008076700000001</v>
      </c>
      <c r="W4244">
        <v>1.2845861E-2</v>
      </c>
      <c r="X4244">
        <v>0.22688156600000001</v>
      </c>
      <c r="Y4244">
        <v>0.24763377311383999</v>
      </c>
      <c r="Z4244">
        <v>0.77618290599999995</v>
      </c>
      <c r="AA4244">
        <v>0.666411007</v>
      </c>
      <c r="AB4244">
        <v>0</v>
      </c>
      <c r="AC4244">
        <v>0</v>
      </c>
      <c r="AD4244">
        <v>0.85</v>
      </c>
      <c r="AE4244">
        <v>0.85</v>
      </c>
      <c r="AF4244">
        <v>0.85</v>
      </c>
      <c r="AG4244">
        <v>0.85</v>
      </c>
      <c r="AH4244">
        <v>0.93779738999999995</v>
      </c>
      <c r="AI4244">
        <v>1.2845861E-2</v>
      </c>
      <c r="AJ4244">
        <v>0.75294872400000001</v>
      </c>
      <c r="AK4244">
        <v>5.4904140544448601E-2</v>
      </c>
      <c r="AL4244">
        <v>0.64577298699999997</v>
      </c>
    </row>
    <row r="4245" spans="1:38" x14ac:dyDescent="0.35">
      <c r="A4245" t="s">
        <v>4369</v>
      </c>
      <c r="B4245">
        <v>78500.932048332819</v>
      </c>
      <c r="C4245">
        <v>77780.317571186795</v>
      </c>
      <c r="D4245">
        <v>252.84192926417111</v>
      </c>
      <c r="E4245">
        <v>467.77254788184609</v>
      </c>
      <c r="F4245">
        <v>1.1418851948252E-2</v>
      </c>
      <c r="G4245">
        <v>0.22930026856953231</v>
      </c>
      <c r="H4245">
        <v>0.228374856632623</v>
      </c>
      <c r="I4245">
        <v>0.24602663126561611</v>
      </c>
      <c r="J4245">
        <v>177</v>
      </c>
      <c r="K4245">
        <v>19</v>
      </c>
      <c r="L4245" t="str">
        <f>VLOOKUP(J4245,Clustering!$D$3:$E$367,2,FALSE)</f>
        <v>Summer</v>
      </c>
      <c r="M4245">
        <v>0.65653910400000004</v>
      </c>
      <c r="N4245">
        <v>0.582152067</v>
      </c>
      <c r="O4245">
        <v>0.582152067</v>
      </c>
      <c r="P4245">
        <v>0.937217517</v>
      </c>
      <c r="Q4245">
        <v>0.474213514</v>
      </c>
      <c r="R4245">
        <v>0.228374856632623</v>
      </c>
      <c r="S4245">
        <v>1.1418851948252E-2</v>
      </c>
      <c r="T4245">
        <v>0.33058788</v>
      </c>
      <c r="U4245">
        <v>0.666411007</v>
      </c>
      <c r="V4245">
        <v>0.85008076700000001</v>
      </c>
      <c r="W4245">
        <v>1.1205221E-2</v>
      </c>
      <c r="X4245">
        <v>0.20175310699999999</v>
      </c>
      <c r="Y4245">
        <v>0.24602663126561611</v>
      </c>
      <c r="Z4245">
        <v>0.775650375</v>
      </c>
      <c r="AA4245">
        <v>0.666411007</v>
      </c>
      <c r="AB4245">
        <v>0</v>
      </c>
      <c r="AC4245">
        <v>0</v>
      </c>
      <c r="AD4245">
        <v>0.85</v>
      </c>
      <c r="AE4245">
        <v>0.85</v>
      </c>
      <c r="AF4245">
        <v>0.85</v>
      </c>
      <c r="AG4245">
        <v>0.85</v>
      </c>
      <c r="AH4245">
        <v>0.937217517</v>
      </c>
      <c r="AI4245">
        <v>1.1205221E-2</v>
      </c>
      <c r="AJ4245">
        <v>0.76424273899999995</v>
      </c>
      <c r="AK4245">
        <v>7.9931963637764007E-3</v>
      </c>
      <c r="AL4245">
        <v>0.70485057200000001</v>
      </c>
    </row>
    <row r="4246" spans="1:38" x14ac:dyDescent="0.35">
      <c r="A4246" t="s">
        <v>4370</v>
      </c>
      <c r="B4246">
        <v>74049.355165630725</v>
      </c>
      <c r="C4246">
        <v>73574.803624475433</v>
      </c>
      <c r="D4246">
        <v>0</v>
      </c>
      <c r="E4246">
        <v>474.55154115529001</v>
      </c>
      <c r="F4246">
        <v>0</v>
      </c>
      <c r="G4246">
        <v>0.23262330448788721</v>
      </c>
      <c r="H4246">
        <v>0.23156905105596809</v>
      </c>
      <c r="I4246">
        <v>0.25167841343187031</v>
      </c>
      <c r="J4246">
        <v>177</v>
      </c>
      <c r="K4246">
        <v>20</v>
      </c>
      <c r="L4246" t="str">
        <f>VLOOKUP(J4246,Clustering!$D$3:$E$367,2,FALSE)</f>
        <v>Summer</v>
      </c>
      <c r="M4246">
        <v>0.667695488</v>
      </c>
      <c r="N4246">
        <v>0.58556963500000003</v>
      </c>
      <c r="O4246">
        <v>0.58556963500000003</v>
      </c>
      <c r="P4246">
        <v>0.93506079600000003</v>
      </c>
      <c r="Q4246">
        <v>0.44805467100000002</v>
      </c>
      <c r="R4246">
        <v>0.23156905105596809</v>
      </c>
      <c r="S4246">
        <v>0</v>
      </c>
      <c r="T4246">
        <v>6.5097476000000001E-2</v>
      </c>
      <c r="U4246">
        <v>0.666411007</v>
      </c>
      <c r="V4246">
        <v>0.85008076700000001</v>
      </c>
      <c r="W4246">
        <v>1.1309942999999999E-2</v>
      </c>
      <c r="X4246">
        <v>0.13977362400000001</v>
      </c>
      <c r="Y4246">
        <v>0.25167841343187031</v>
      </c>
      <c r="Z4246">
        <v>0.77193345599999996</v>
      </c>
      <c r="AA4246">
        <v>0.666411007</v>
      </c>
      <c r="AB4246">
        <v>0</v>
      </c>
      <c r="AC4246">
        <v>0</v>
      </c>
      <c r="AD4246">
        <v>0.85</v>
      </c>
      <c r="AE4246">
        <v>0.85</v>
      </c>
      <c r="AF4246">
        <v>0.85</v>
      </c>
      <c r="AG4246">
        <v>0.85</v>
      </c>
      <c r="AH4246">
        <v>0.93506079600000003</v>
      </c>
      <c r="AI4246">
        <v>1.1309942999999999E-2</v>
      </c>
      <c r="AJ4246">
        <v>0.76712466099999999</v>
      </c>
      <c r="AK4246">
        <v>0</v>
      </c>
      <c r="AL4246">
        <v>0.71243907500000003</v>
      </c>
    </row>
    <row r="4247" spans="1:38" x14ac:dyDescent="0.35">
      <c r="A4247" t="s">
        <v>4371</v>
      </c>
      <c r="B4247">
        <v>69751.408333195228</v>
      </c>
      <c r="C4247">
        <v>69280.550128276183</v>
      </c>
      <c r="D4247">
        <v>0</v>
      </c>
      <c r="E4247">
        <v>470.85820491904212</v>
      </c>
      <c r="F4247">
        <v>0</v>
      </c>
      <c r="G4247">
        <v>0.23081284554855</v>
      </c>
      <c r="H4247">
        <v>0.22949985592637981</v>
      </c>
      <c r="I4247">
        <v>0.25454448306120298</v>
      </c>
      <c r="J4247">
        <v>177</v>
      </c>
      <c r="K4247">
        <v>21</v>
      </c>
      <c r="L4247" t="str">
        <f>VLOOKUP(J4247,Clustering!$D$3:$E$367,2,FALSE)</f>
        <v>Summer</v>
      </c>
      <c r="M4247">
        <v>0.65115961899999997</v>
      </c>
      <c r="N4247">
        <v>0.57136493600000005</v>
      </c>
      <c r="O4247">
        <v>0.57136493600000005</v>
      </c>
      <c r="P4247">
        <v>0.93281251600000004</v>
      </c>
      <c r="Q4247">
        <v>0.42034381999999998</v>
      </c>
      <c r="R4247">
        <v>0.22949985592637981</v>
      </c>
      <c r="S4247">
        <v>0</v>
      </c>
      <c r="T4247">
        <v>0</v>
      </c>
      <c r="U4247">
        <v>0.666411007</v>
      </c>
      <c r="V4247">
        <v>0.85008076700000001</v>
      </c>
      <c r="W4247">
        <v>1.1414664E-2</v>
      </c>
      <c r="X4247">
        <v>6.7558465999999998E-2</v>
      </c>
      <c r="Y4247">
        <v>0.25454448306120298</v>
      </c>
      <c r="Z4247">
        <v>0.74632851200000005</v>
      </c>
      <c r="AA4247">
        <v>0.666411007</v>
      </c>
      <c r="AB4247">
        <v>0</v>
      </c>
      <c r="AC4247">
        <v>0</v>
      </c>
      <c r="AD4247">
        <v>0.85</v>
      </c>
      <c r="AE4247">
        <v>0.85</v>
      </c>
      <c r="AF4247">
        <v>0.85</v>
      </c>
      <c r="AG4247">
        <v>0.85</v>
      </c>
      <c r="AH4247">
        <v>0.93281251600000004</v>
      </c>
      <c r="AI4247">
        <v>1.1414664E-2</v>
      </c>
      <c r="AJ4247">
        <v>0.74850609199999996</v>
      </c>
      <c r="AK4247">
        <v>0</v>
      </c>
      <c r="AL4247">
        <v>0.38078244</v>
      </c>
    </row>
    <row r="4248" spans="1:38" x14ac:dyDescent="0.35">
      <c r="A4248" t="s">
        <v>4372</v>
      </c>
      <c r="B4248">
        <v>64221.96658461215</v>
      </c>
      <c r="C4248">
        <v>63760.421430952338</v>
      </c>
      <c r="D4248">
        <v>0</v>
      </c>
      <c r="E4248">
        <v>461.54515365980222</v>
      </c>
      <c r="F4248">
        <v>0</v>
      </c>
      <c r="G4248">
        <v>0.22624762434304019</v>
      </c>
      <c r="H4248">
        <v>0.2248391445665304</v>
      </c>
      <c r="I4248">
        <v>0.2517051991293407</v>
      </c>
      <c r="J4248">
        <v>177</v>
      </c>
      <c r="K4248">
        <v>22</v>
      </c>
      <c r="L4248" t="str">
        <f>VLOOKUP(J4248,Clustering!$D$3:$E$367,2,FALSE)</f>
        <v>Summer</v>
      </c>
      <c r="M4248">
        <v>0.614689704</v>
      </c>
      <c r="N4248">
        <v>0.545698664</v>
      </c>
      <c r="O4248">
        <v>0.545698664</v>
      </c>
      <c r="P4248">
        <v>0.93019799999999997</v>
      </c>
      <c r="Q4248">
        <v>0.41049357600000003</v>
      </c>
      <c r="R4248">
        <v>0.2248391445665304</v>
      </c>
      <c r="S4248">
        <v>0</v>
      </c>
      <c r="T4248">
        <v>0</v>
      </c>
      <c r="U4248">
        <v>0.66559707000000001</v>
      </c>
      <c r="V4248">
        <v>0.85008076700000001</v>
      </c>
      <c r="W4248">
        <v>1.1659015E-2</v>
      </c>
      <c r="X4248">
        <v>3.1359579999999998E-2</v>
      </c>
      <c r="Y4248">
        <v>0.2517051991293407</v>
      </c>
      <c r="Z4248">
        <v>0.66420548800000001</v>
      </c>
      <c r="AA4248">
        <v>0.66559707000000001</v>
      </c>
      <c r="AB4248">
        <v>0</v>
      </c>
      <c r="AC4248">
        <v>0</v>
      </c>
      <c r="AD4248">
        <v>0.85</v>
      </c>
      <c r="AE4248">
        <v>0.85</v>
      </c>
      <c r="AF4248">
        <v>0.85</v>
      </c>
      <c r="AG4248">
        <v>0.85</v>
      </c>
      <c r="AH4248">
        <v>0.93019799999999997</v>
      </c>
      <c r="AI4248">
        <v>1.1659015E-2</v>
      </c>
      <c r="AJ4248">
        <v>0.69583728199999995</v>
      </c>
      <c r="AK4248">
        <v>0</v>
      </c>
      <c r="AL4248">
        <v>0.15400976499999999</v>
      </c>
    </row>
    <row r="4249" spans="1:38" x14ac:dyDescent="0.35">
      <c r="A4249" t="s">
        <v>4373</v>
      </c>
      <c r="B4249">
        <v>58898.203276929533</v>
      </c>
      <c r="C4249">
        <v>58439.969476667196</v>
      </c>
      <c r="D4249">
        <v>0</v>
      </c>
      <c r="E4249">
        <v>458.23380026232769</v>
      </c>
      <c r="F4249">
        <v>0</v>
      </c>
      <c r="G4249">
        <v>0.2246244118932979</v>
      </c>
      <c r="H4249">
        <v>0.22325209199140919</v>
      </c>
      <c r="I4249">
        <v>0.24942841484435679</v>
      </c>
      <c r="J4249">
        <v>177</v>
      </c>
      <c r="K4249">
        <v>23</v>
      </c>
      <c r="L4249" t="str">
        <f>VLOOKUP(J4249,Clustering!$D$3:$E$367,2,FALSE)</f>
        <v>Summer</v>
      </c>
      <c r="M4249">
        <v>0.591420838</v>
      </c>
      <c r="N4249">
        <v>0.54754056200000001</v>
      </c>
      <c r="O4249">
        <v>0.54754056200000001</v>
      </c>
      <c r="P4249">
        <v>0.91095027900000003</v>
      </c>
      <c r="Q4249">
        <v>0.36742535700000001</v>
      </c>
      <c r="R4249">
        <v>0.22325209199140919</v>
      </c>
      <c r="S4249">
        <v>0</v>
      </c>
      <c r="T4249">
        <v>0</v>
      </c>
      <c r="U4249">
        <v>0.66219262099999998</v>
      </c>
      <c r="V4249">
        <v>0.85008076700000001</v>
      </c>
      <c r="W4249">
        <v>1.1938272999999999E-2</v>
      </c>
      <c r="X4249">
        <v>2.4002190999999999E-2</v>
      </c>
      <c r="Y4249">
        <v>0.24942841484435679</v>
      </c>
      <c r="Z4249">
        <v>0.582722187</v>
      </c>
      <c r="AA4249">
        <v>0.66219262099999998</v>
      </c>
      <c r="AB4249">
        <v>0</v>
      </c>
      <c r="AC4249">
        <v>0</v>
      </c>
      <c r="AD4249">
        <v>0.85</v>
      </c>
      <c r="AE4249">
        <v>0.85</v>
      </c>
      <c r="AF4249">
        <v>0.85</v>
      </c>
      <c r="AG4249">
        <v>0.85</v>
      </c>
      <c r="AH4249">
        <v>0.91095027900000003</v>
      </c>
      <c r="AI4249">
        <v>1.1938272999999999E-2</v>
      </c>
      <c r="AJ4249">
        <v>0.63339934099999995</v>
      </c>
      <c r="AK4249">
        <v>0</v>
      </c>
      <c r="AL4249">
        <v>0.13530952399999999</v>
      </c>
    </row>
    <row r="4250" spans="1:38" x14ac:dyDescent="0.35">
      <c r="A4250" t="s">
        <v>4374</v>
      </c>
      <c r="B4250">
        <v>56261.754731158799</v>
      </c>
      <c r="C4250">
        <v>55789.57139860699</v>
      </c>
      <c r="D4250">
        <v>0</v>
      </c>
      <c r="E4250">
        <v>472.1833325518067</v>
      </c>
      <c r="F4250">
        <v>0</v>
      </c>
      <c r="G4250">
        <v>0.23146241791755229</v>
      </c>
      <c r="H4250">
        <v>0.23042396248910851</v>
      </c>
      <c r="I4250">
        <v>0.25023198576846878</v>
      </c>
      <c r="J4250">
        <v>178</v>
      </c>
      <c r="K4250">
        <v>0</v>
      </c>
      <c r="L4250" t="str">
        <f>VLOOKUP(J4250,Clustering!$D$3:$E$367,2,FALSE)</f>
        <v>Summer</v>
      </c>
      <c r="M4250">
        <v>0.55470901900000003</v>
      </c>
      <c r="N4250">
        <v>0.48103701300000001</v>
      </c>
      <c r="O4250">
        <v>0.48103701300000001</v>
      </c>
      <c r="P4250">
        <v>0.948784462</v>
      </c>
      <c r="Q4250">
        <v>0.356135751</v>
      </c>
      <c r="R4250">
        <v>0.23042396248910851</v>
      </c>
      <c r="S4250">
        <v>0</v>
      </c>
      <c r="T4250">
        <v>0</v>
      </c>
      <c r="U4250">
        <v>0.66443094800000002</v>
      </c>
      <c r="V4250">
        <v>0.85008076700000001</v>
      </c>
      <c r="W4250">
        <v>1.2217531E-2</v>
      </c>
      <c r="X4250">
        <v>1.9436808E-2</v>
      </c>
      <c r="Y4250">
        <v>0.25023198576846878</v>
      </c>
      <c r="Z4250">
        <v>0.52743087799999999</v>
      </c>
      <c r="AA4250">
        <v>0.66443094800000002</v>
      </c>
      <c r="AB4250">
        <v>0</v>
      </c>
      <c r="AC4250">
        <v>0</v>
      </c>
      <c r="AD4250">
        <v>0.85</v>
      </c>
      <c r="AE4250">
        <v>0.85</v>
      </c>
      <c r="AF4250">
        <v>0.85</v>
      </c>
      <c r="AG4250">
        <v>0.85</v>
      </c>
      <c r="AH4250">
        <v>0.948784462</v>
      </c>
      <c r="AI4250">
        <v>1.2217531E-2</v>
      </c>
      <c r="AJ4250">
        <v>0.59514420199999996</v>
      </c>
      <c r="AK4250">
        <v>0</v>
      </c>
      <c r="AL4250">
        <v>4.2638717999999999E-2</v>
      </c>
    </row>
    <row r="4251" spans="1:38" x14ac:dyDescent="0.35">
      <c r="A4251" t="s">
        <v>4375</v>
      </c>
      <c r="B4251">
        <v>55184.373511116013</v>
      </c>
      <c r="C4251">
        <v>54693.087861440392</v>
      </c>
      <c r="D4251">
        <v>0</v>
      </c>
      <c r="E4251">
        <v>491.28564967561817</v>
      </c>
      <c r="F4251">
        <v>0</v>
      </c>
      <c r="G4251">
        <v>0.24082629886059709</v>
      </c>
      <c r="H4251">
        <v>0.24054895613291949</v>
      </c>
      <c r="I4251">
        <v>0.2458391313833232</v>
      </c>
      <c r="J4251">
        <v>178</v>
      </c>
      <c r="K4251">
        <v>1</v>
      </c>
      <c r="L4251" t="str">
        <f>VLOOKUP(J4251,Clustering!$D$3:$E$367,2,FALSE)</f>
        <v>Summer</v>
      </c>
      <c r="M4251">
        <v>0.51573367000000003</v>
      </c>
      <c r="N4251">
        <v>0.45924385299999998</v>
      </c>
      <c r="O4251">
        <v>0.45924385299999998</v>
      </c>
      <c r="P4251">
        <v>0.94905913799999997</v>
      </c>
      <c r="Q4251">
        <v>0.29864887699999998</v>
      </c>
      <c r="R4251">
        <v>0.24054895613291949</v>
      </c>
      <c r="S4251">
        <v>0</v>
      </c>
      <c r="T4251">
        <v>0</v>
      </c>
      <c r="U4251">
        <v>0.66443094800000002</v>
      </c>
      <c r="V4251">
        <v>0.85008076700000001</v>
      </c>
      <c r="W4251">
        <v>1.2287345E-2</v>
      </c>
      <c r="X4251">
        <v>1.9436808E-2</v>
      </c>
      <c r="Y4251">
        <v>0.2458391313833232</v>
      </c>
      <c r="Z4251">
        <v>0.483311131</v>
      </c>
      <c r="AA4251">
        <v>0.66443094800000002</v>
      </c>
      <c r="AB4251">
        <v>0</v>
      </c>
      <c r="AC4251">
        <v>0</v>
      </c>
      <c r="AD4251">
        <v>0.85</v>
      </c>
      <c r="AE4251">
        <v>0.85</v>
      </c>
      <c r="AF4251">
        <v>0.85</v>
      </c>
      <c r="AG4251">
        <v>0.85</v>
      </c>
      <c r="AH4251">
        <v>0.94905913799999997</v>
      </c>
      <c r="AI4251">
        <v>1.2287345E-2</v>
      </c>
      <c r="AJ4251">
        <v>0.55167392900000001</v>
      </c>
      <c r="AK4251">
        <v>0</v>
      </c>
      <c r="AL4251">
        <v>0</v>
      </c>
    </row>
    <row r="4252" spans="1:38" x14ac:dyDescent="0.35">
      <c r="A4252" t="s">
        <v>4376</v>
      </c>
      <c r="B4252">
        <v>54813.890326405919</v>
      </c>
      <c r="C4252">
        <v>54319.263362345213</v>
      </c>
      <c r="D4252">
        <v>0</v>
      </c>
      <c r="E4252">
        <v>494.62696406071262</v>
      </c>
      <c r="F4252">
        <v>0</v>
      </c>
      <c r="G4252">
        <v>0.24246419806897671</v>
      </c>
      <c r="H4252">
        <v>0.24301993672456371</v>
      </c>
      <c r="I4252">
        <v>0.23241949695065331</v>
      </c>
      <c r="J4252">
        <v>178</v>
      </c>
      <c r="K4252">
        <v>2</v>
      </c>
      <c r="L4252" t="str">
        <f>VLOOKUP(J4252,Clustering!$D$3:$E$367,2,FALSE)</f>
        <v>Summer</v>
      </c>
      <c r="M4252">
        <v>0.47768561900000001</v>
      </c>
      <c r="N4252">
        <v>0.44425427699999998</v>
      </c>
      <c r="O4252">
        <v>0.44425427699999998</v>
      </c>
      <c r="P4252">
        <v>0.94940502800000004</v>
      </c>
      <c r="Q4252">
        <v>0.25137521699999998</v>
      </c>
      <c r="R4252">
        <v>0.24301993672456371</v>
      </c>
      <c r="S4252">
        <v>0</v>
      </c>
      <c r="T4252">
        <v>0</v>
      </c>
      <c r="U4252">
        <v>0.66443094800000002</v>
      </c>
      <c r="V4252">
        <v>0.85008076700000001</v>
      </c>
      <c r="W4252">
        <v>1.2566603000000001E-2</v>
      </c>
      <c r="X4252">
        <v>1.9190527999999998E-2</v>
      </c>
      <c r="Y4252">
        <v>0.23241949695065331</v>
      </c>
      <c r="Z4252">
        <v>0.46524115900000002</v>
      </c>
      <c r="AA4252">
        <v>0.66443094800000002</v>
      </c>
      <c r="AB4252">
        <v>0</v>
      </c>
      <c r="AC4252">
        <v>0</v>
      </c>
      <c r="AD4252">
        <v>0.85</v>
      </c>
      <c r="AE4252">
        <v>0.85</v>
      </c>
      <c r="AF4252">
        <v>0.85</v>
      </c>
      <c r="AG4252">
        <v>0.85</v>
      </c>
      <c r="AH4252">
        <v>0.94940502800000004</v>
      </c>
      <c r="AI4252">
        <v>1.2566603000000001E-2</v>
      </c>
      <c r="AJ4252">
        <v>0.53289369399999997</v>
      </c>
      <c r="AK4252">
        <v>0</v>
      </c>
      <c r="AL4252">
        <v>0</v>
      </c>
    </row>
    <row r="4253" spans="1:38" x14ac:dyDescent="0.35">
      <c r="A4253" t="s">
        <v>4377</v>
      </c>
      <c r="B4253">
        <v>54676.016425245092</v>
      </c>
      <c r="C4253">
        <v>54207.153925664272</v>
      </c>
      <c r="D4253">
        <v>0</v>
      </c>
      <c r="E4253">
        <v>468.86249958081891</v>
      </c>
      <c r="F4253">
        <v>0</v>
      </c>
      <c r="G4253">
        <v>0.2298345586180485</v>
      </c>
      <c r="H4253">
        <v>0.2303436053966974</v>
      </c>
      <c r="I4253">
        <v>0.22063379006367759</v>
      </c>
      <c r="J4253">
        <v>178</v>
      </c>
      <c r="K4253">
        <v>3</v>
      </c>
      <c r="L4253" t="str">
        <f>VLOOKUP(J4253,Clustering!$D$3:$E$367,2,FALSE)</f>
        <v>Summer</v>
      </c>
      <c r="M4253">
        <v>0.46011877699999998</v>
      </c>
      <c r="N4253">
        <v>0.438194158</v>
      </c>
      <c r="O4253">
        <v>0.438194158</v>
      </c>
      <c r="P4253">
        <v>0.94909983099999995</v>
      </c>
      <c r="Q4253">
        <v>0.22464062900000001</v>
      </c>
      <c r="R4253">
        <v>0.2303436053966974</v>
      </c>
      <c r="S4253">
        <v>0</v>
      </c>
      <c r="T4253">
        <v>0</v>
      </c>
      <c r="U4253">
        <v>0.66443094800000002</v>
      </c>
      <c r="V4253">
        <v>0.85008076700000001</v>
      </c>
      <c r="W4253">
        <v>1.2531696E-2</v>
      </c>
      <c r="X4253">
        <v>1.9170423999999998E-2</v>
      </c>
      <c r="Y4253">
        <v>0.22063379006367759</v>
      </c>
      <c r="Z4253">
        <v>0.45789159899999998</v>
      </c>
      <c r="AA4253">
        <v>0.66443094800000002</v>
      </c>
      <c r="AB4253">
        <v>0</v>
      </c>
      <c r="AC4253">
        <v>0</v>
      </c>
      <c r="AD4253">
        <v>0.85</v>
      </c>
      <c r="AE4253">
        <v>0.85</v>
      </c>
      <c r="AF4253">
        <v>0.85</v>
      </c>
      <c r="AG4253">
        <v>0.85</v>
      </c>
      <c r="AH4253">
        <v>0.94909983099999995</v>
      </c>
      <c r="AI4253">
        <v>1.2531696E-2</v>
      </c>
      <c r="AJ4253">
        <v>0.52986034299999996</v>
      </c>
      <c r="AK4253">
        <v>0</v>
      </c>
      <c r="AL4253">
        <v>0</v>
      </c>
    </row>
    <row r="4254" spans="1:38" x14ac:dyDescent="0.35">
      <c r="A4254" t="s">
        <v>4378</v>
      </c>
      <c r="B4254">
        <v>54930.190073773389</v>
      </c>
      <c r="C4254">
        <v>54498.651093359047</v>
      </c>
      <c r="D4254">
        <v>0</v>
      </c>
      <c r="E4254">
        <v>431.5389804143424</v>
      </c>
      <c r="F4254">
        <v>0</v>
      </c>
      <c r="G4254">
        <v>0.2115387158893835</v>
      </c>
      <c r="H4254">
        <v>0.21137933158765479</v>
      </c>
      <c r="I4254">
        <v>0.21441950825054509</v>
      </c>
      <c r="J4254">
        <v>178</v>
      </c>
      <c r="K4254">
        <v>4</v>
      </c>
      <c r="L4254" t="str">
        <f>VLOOKUP(J4254,Clustering!$D$3:$E$367,2,FALSE)</f>
        <v>Summer</v>
      </c>
      <c r="M4254">
        <v>0.44971114400000001</v>
      </c>
      <c r="N4254">
        <v>0.43054259099999997</v>
      </c>
      <c r="O4254">
        <v>0.43054259099999997</v>
      </c>
      <c r="P4254">
        <v>0.94948641300000003</v>
      </c>
      <c r="Q4254">
        <v>0.204401945</v>
      </c>
      <c r="R4254">
        <v>0.21137933158765479</v>
      </c>
      <c r="S4254">
        <v>0</v>
      </c>
      <c r="T4254">
        <v>0</v>
      </c>
      <c r="U4254">
        <v>0.66443094800000002</v>
      </c>
      <c r="V4254">
        <v>0.85008076700000001</v>
      </c>
      <c r="W4254">
        <v>1.2531696E-2</v>
      </c>
      <c r="X4254">
        <v>1.9170423999999998E-2</v>
      </c>
      <c r="Y4254">
        <v>0.21441950825054509</v>
      </c>
      <c r="Z4254">
        <v>0.46404968000000002</v>
      </c>
      <c r="AA4254">
        <v>0.66443094800000002</v>
      </c>
      <c r="AB4254">
        <v>0</v>
      </c>
      <c r="AC4254">
        <v>0</v>
      </c>
      <c r="AD4254">
        <v>0.85</v>
      </c>
      <c r="AE4254">
        <v>0.85</v>
      </c>
      <c r="AF4254">
        <v>0.85</v>
      </c>
      <c r="AG4254">
        <v>0.85</v>
      </c>
      <c r="AH4254">
        <v>0.94948641300000003</v>
      </c>
      <c r="AI4254">
        <v>1.2531696E-2</v>
      </c>
      <c r="AJ4254">
        <v>0.53565048400000004</v>
      </c>
      <c r="AK4254">
        <v>0</v>
      </c>
      <c r="AL4254">
        <v>0</v>
      </c>
    </row>
    <row r="4255" spans="1:38" x14ac:dyDescent="0.35">
      <c r="A4255" t="s">
        <v>4379</v>
      </c>
      <c r="B4255">
        <v>58852.316294369833</v>
      </c>
      <c r="C4255">
        <v>58150.011640330857</v>
      </c>
      <c r="D4255">
        <v>303.63162072319358</v>
      </c>
      <c r="E4255">
        <v>398.67303331577608</v>
      </c>
      <c r="F4255">
        <v>1.3712616945836901E-2</v>
      </c>
      <c r="G4255">
        <v>0.19542795750773331</v>
      </c>
      <c r="H4255">
        <v>0.19440389581578929</v>
      </c>
      <c r="I4255">
        <v>0.21393736569607791</v>
      </c>
      <c r="J4255">
        <v>178</v>
      </c>
      <c r="K4255">
        <v>5</v>
      </c>
      <c r="L4255" t="str">
        <f>VLOOKUP(J4255,Clustering!$D$3:$E$367,2,FALSE)</f>
        <v>Summer</v>
      </c>
      <c r="M4255">
        <v>0.45811442899999999</v>
      </c>
      <c r="N4255">
        <v>0.44298821900000002</v>
      </c>
      <c r="O4255">
        <v>0.44298821900000002</v>
      </c>
      <c r="P4255">
        <v>0.94956779899999999</v>
      </c>
      <c r="Q4255">
        <v>0.189207287</v>
      </c>
      <c r="R4255">
        <v>0.19440389581578929</v>
      </c>
      <c r="S4255">
        <v>1.3712616945836901E-2</v>
      </c>
      <c r="T4255">
        <v>0</v>
      </c>
      <c r="U4255">
        <v>0.66443094800000002</v>
      </c>
      <c r="V4255">
        <v>0.85008076700000001</v>
      </c>
      <c r="W4255">
        <v>1.2566603000000001E-2</v>
      </c>
      <c r="X4255">
        <v>1.9170423999999998E-2</v>
      </c>
      <c r="Y4255">
        <v>0.21393736569607791</v>
      </c>
      <c r="Z4255">
        <v>0.49226170800000002</v>
      </c>
      <c r="AA4255">
        <v>0.66443094800000002</v>
      </c>
      <c r="AB4255">
        <v>0</v>
      </c>
      <c r="AC4255">
        <v>0</v>
      </c>
      <c r="AD4255">
        <v>0.85</v>
      </c>
      <c r="AE4255">
        <v>0.85</v>
      </c>
      <c r="AF4255">
        <v>0.85</v>
      </c>
      <c r="AG4255">
        <v>0.85</v>
      </c>
      <c r="AH4255">
        <v>0.94956779899999999</v>
      </c>
      <c r="AI4255">
        <v>1.2566603000000001E-2</v>
      </c>
      <c r="AJ4255">
        <v>0.54921540899999999</v>
      </c>
      <c r="AK4255">
        <v>9.5988318620858007E-3</v>
      </c>
      <c r="AL4255">
        <v>0</v>
      </c>
    </row>
    <row r="4256" spans="1:38" x14ac:dyDescent="0.35">
      <c r="A4256" t="s">
        <v>4380</v>
      </c>
      <c r="B4256">
        <v>65859.218074638236</v>
      </c>
      <c r="C4256">
        <v>63535.265661850928</v>
      </c>
      <c r="D4256">
        <v>1968.931484646881</v>
      </c>
      <c r="E4256">
        <v>355.02092814042379</v>
      </c>
      <c r="F4256">
        <v>8.8920920611804496E-2</v>
      </c>
      <c r="G4256">
        <v>0.17402986673550189</v>
      </c>
      <c r="H4256">
        <v>0.17250658813373801</v>
      </c>
      <c r="I4256">
        <v>0.2015623734647535</v>
      </c>
      <c r="J4256">
        <v>178</v>
      </c>
      <c r="K4256">
        <v>6</v>
      </c>
      <c r="L4256" t="str">
        <f>VLOOKUP(J4256,Clustering!$D$3:$E$367,2,FALSE)</f>
        <v>Summer</v>
      </c>
      <c r="M4256">
        <v>0.487741916</v>
      </c>
      <c r="N4256">
        <v>0.45858518799999998</v>
      </c>
      <c r="O4256">
        <v>0.45858518799999998</v>
      </c>
      <c r="P4256">
        <v>0.94971022400000005</v>
      </c>
      <c r="Q4256">
        <v>0.19102213500000001</v>
      </c>
      <c r="R4256">
        <v>0.17250658813373801</v>
      </c>
      <c r="S4256">
        <v>8.8920920611804496E-2</v>
      </c>
      <c r="T4256">
        <v>0</v>
      </c>
      <c r="U4256">
        <v>0.66443094800000002</v>
      </c>
      <c r="V4256">
        <v>0.85008076700000001</v>
      </c>
      <c r="W4256">
        <v>1.2531696E-2</v>
      </c>
      <c r="X4256">
        <v>1.890404E-2</v>
      </c>
      <c r="Y4256">
        <v>0.2015623734647535</v>
      </c>
      <c r="Z4256">
        <v>0.499232281</v>
      </c>
      <c r="AA4256">
        <v>0.66443094800000002</v>
      </c>
      <c r="AB4256">
        <v>0</v>
      </c>
      <c r="AC4256">
        <v>0</v>
      </c>
      <c r="AD4256">
        <v>0.85</v>
      </c>
      <c r="AE4256">
        <v>0.85</v>
      </c>
      <c r="AF4256">
        <v>0.85</v>
      </c>
      <c r="AG4256">
        <v>0.85</v>
      </c>
      <c r="AH4256">
        <v>0.94971022400000005</v>
      </c>
      <c r="AI4256">
        <v>1.2531696E-2</v>
      </c>
      <c r="AJ4256">
        <v>0.54290497199999999</v>
      </c>
      <c r="AK4256">
        <v>6.22446444282631E-2</v>
      </c>
      <c r="AL4256">
        <v>0</v>
      </c>
    </row>
    <row r="4257" spans="1:38" x14ac:dyDescent="0.35">
      <c r="A4257" t="s">
        <v>4381</v>
      </c>
      <c r="B4257">
        <v>72335.113595539951</v>
      </c>
      <c r="C4257">
        <v>67606.614651388518</v>
      </c>
      <c r="D4257">
        <v>4367.5332420913619</v>
      </c>
      <c r="E4257">
        <v>360.96570206006749</v>
      </c>
      <c r="F4257">
        <v>0.1972466181366766</v>
      </c>
      <c r="G4257">
        <v>0.17694397159807229</v>
      </c>
      <c r="H4257">
        <v>0.17670524621222311</v>
      </c>
      <c r="I4257">
        <v>0.18125881478219091</v>
      </c>
      <c r="J4257">
        <v>178</v>
      </c>
      <c r="K4257">
        <v>7</v>
      </c>
      <c r="L4257" t="str">
        <f>VLOOKUP(J4257,Clustering!$D$3:$E$367,2,FALSE)</f>
        <v>Summer</v>
      </c>
      <c r="M4257">
        <v>0.51620019900000003</v>
      </c>
      <c r="N4257">
        <v>0.46934076600000002</v>
      </c>
      <c r="O4257">
        <v>0.46934076600000002</v>
      </c>
      <c r="P4257">
        <v>0.950157845</v>
      </c>
      <c r="Q4257">
        <v>0.20898287199999999</v>
      </c>
      <c r="R4257">
        <v>0.17670524621222311</v>
      </c>
      <c r="S4257">
        <v>0.1972466181366766</v>
      </c>
      <c r="T4257">
        <v>0</v>
      </c>
      <c r="U4257">
        <v>0.66478313300000003</v>
      </c>
      <c r="V4257">
        <v>0.85008076700000001</v>
      </c>
      <c r="W4257">
        <v>1.2392067E-2</v>
      </c>
      <c r="X4257">
        <v>1.890404E-2</v>
      </c>
      <c r="Y4257">
        <v>0.18125881478219091</v>
      </c>
      <c r="Z4257">
        <v>0.50879229199999998</v>
      </c>
      <c r="AA4257">
        <v>0.66478313300000003</v>
      </c>
      <c r="AB4257">
        <v>0</v>
      </c>
      <c r="AC4257">
        <v>0</v>
      </c>
      <c r="AD4257">
        <v>0.85</v>
      </c>
      <c r="AE4257">
        <v>0.85</v>
      </c>
      <c r="AF4257">
        <v>0.85</v>
      </c>
      <c r="AG4257">
        <v>0.85</v>
      </c>
      <c r="AH4257">
        <v>0.950157845</v>
      </c>
      <c r="AI4257">
        <v>1.2392067E-2</v>
      </c>
      <c r="AJ4257">
        <v>0.54499692</v>
      </c>
      <c r="AK4257">
        <v>0.1380726326956736</v>
      </c>
      <c r="AL4257">
        <v>0</v>
      </c>
    </row>
    <row r="4258" spans="1:38" x14ac:dyDescent="0.35">
      <c r="A4258" t="s">
        <v>4382</v>
      </c>
      <c r="B4258">
        <v>73689.162237025128</v>
      </c>
      <c r="C4258">
        <v>66130.495252918714</v>
      </c>
      <c r="D4258">
        <v>7169.2511920563384</v>
      </c>
      <c r="E4258">
        <v>389.41579205007162</v>
      </c>
      <c r="F4258">
        <v>0.32377785670345888</v>
      </c>
      <c r="G4258">
        <v>0.19089009414219191</v>
      </c>
      <c r="H4258">
        <v>0.19207354013586461</v>
      </c>
      <c r="I4258">
        <v>0.16949989359268569</v>
      </c>
      <c r="J4258">
        <v>178</v>
      </c>
      <c r="K4258">
        <v>8</v>
      </c>
      <c r="L4258" t="str">
        <f>VLOOKUP(J4258,Clustering!$D$3:$E$367,2,FALSE)</f>
        <v>Summer</v>
      </c>
      <c r="M4258">
        <v>0.53540277300000005</v>
      </c>
      <c r="N4258">
        <v>0.47360039999999998</v>
      </c>
      <c r="O4258">
        <v>0.47360039999999998</v>
      </c>
      <c r="P4258">
        <v>0.95052408099999997</v>
      </c>
      <c r="Q4258">
        <v>0.225141277</v>
      </c>
      <c r="R4258">
        <v>0.19207354013586461</v>
      </c>
      <c r="S4258">
        <v>0.32377785670345888</v>
      </c>
      <c r="T4258">
        <v>0.19438567300000001</v>
      </c>
      <c r="U4258">
        <v>0.66478313300000003</v>
      </c>
      <c r="V4258">
        <v>0.85008076700000001</v>
      </c>
      <c r="W4258">
        <v>1.260151E-2</v>
      </c>
      <c r="X4258">
        <v>1.890404E-2</v>
      </c>
      <c r="Y4258">
        <v>0.16949989359268569</v>
      </c>
      <c r="Z4258">
        <v>0.53361108199999996</v>
      </c>
      <c r="AA4258">
        <v>0.66478313300000003</v>
      </c>
      <c r="AB4258">
        <v>0</v>
      </c>
      <c r="AC4258">
        <v>0</v>
      </c>
      <c r="AD4258">
        <v>0.85</v>
      </c>
      <c r="AE4258">
        <v>0.85</v>
      </c>
      <c r="AF4258">
        <v>0.85</v>
      </c>
      <c r="AG4258">
        <v>0.85</v>
      </c>
      <c r="AH4258">
        <v>0.95052408099999997</v>
      </c>
      <c r="AI4258">
        <v>1.260151E-2</v>
      </c>
      <c r="AJ4258">
        <v>0.54287691000000005</v>
      </c>
      <c r="AK4258">
        <v>0.2266444996924212</v>
      </c>
      <c r="AL4258">
        <v>0</v>
      </c>
    </row>
    <row r="4259" spans="1:38" x14ac:dyDescent="0.35">
      <c r="A4259" t="s">
        <v>4383</v>
      </c>
      <c r="B4259">
        <v>73545.432914377147</v>
      </c>
      <c r="C4259">
        <v>63310.462162993193</v>
      </c>
      <c r="D4259">
        <v>9822.7901857531815</v>
      </c>
      <c r="E4259">
        <v>412.18056563076618</v>
      </c>
      <c r="F4259">
        <v>0.44361703447005441</v>
      </c>
      <c r="G4259">
        <v>0.2020492968778265</v>
      </c>
      <c r="H4259">
        <v>0.2041672825437498</v>
      </c>
      <c r="I4259">
        <v>0.1637677543340203</v>
      </c>
      <c r="J4259">
        <v>178</v>
      </c>
      <c r="K4259">
        <v>9</v>
      </c>
      <c r="L4259" t="str">
        <f>VLOOKUP(J4259,Clustering!$D$3:$E$367,2,FALSE)</f>
        <v>Summer</v>
      </c>
      <c r="M4259">
        <v>0.54581040599999997</v>
      </c>
      <c r="N4259">
        <v>0.48570289100000003</v>
      </c>
      <c r="O4259">
        <v>0.48570289100000003</v>
      </c>
      <c r="P4259">
        <v>0.94978143699999995</v>
      </c>
      <c r="Q4259">
        <v>0.248934559</v>
      </c>
      <c r="R4259">
        <v>0.2041672825437498</v>
      </c>
      <c r="S4259">
        <v>0.44361703447005441</v>
      </c>
      <c r="T4259">
        <v>0.50389149200000005</v>
      </c>
      <c r="U4259">
        <v>0.66478313300000003</v>
      </c>
      <c r="V4259">
        <v>0.85008076700000001</v>
      </c>
      <c r="W4259">
        <v>1.4381779000000001E-2</v>
      </c>
      <c r="X4259">
        <v>1.890404E-2</v>
      </c>
      <c r="Y4259">
        <v>0.1637677543340203</v>
      </c>
      <c r="Z4259">
        <v>0.56932384400000002</v>
      </c>
      <c r="AA4259">
        <v>0.66478313300000003</v>
      </c>
      <c r="AB4259">
        <v>0</v>
      </c>
      <c r="AC4259">
        <v>0</v>
      </c>
      <c r="AD4259">
        <v>0.85</v>
      </c>
      <c r="AE4259">
        <v>0.85</v>
      </c>
      <c r="AF4259">
        <v>0.85</v>
      </c>
      <c r="AG4259">
        <v>0.85</v>
      </c>
      <c r="AH4259">
        <v>0.94978143699999995</v>
      </c>
      <c r="AI4259">
        <v>1.4381779000000001E-2</v>
      </c>
      <c r="AJ4259">
        <v>0.55470886900000005</v>
      </c>
      <c r="AK4259">
        <v>0.31053192412903807</v>
      </c>
      <c r="AL4259">
        <v>0</v>
      </c>
    </row>
    <row r="4260" spans="1:38" x14ac:dyDescent="0.35">
      <c r="A4260" t="s">
        <v>4384</v>
      </c>
      <c r="B4260">
        <v>72576.859303216581</v>
      </c>
      <c r="C4260">
        <v>60502.847475750961</v>
      </c>
      <c r="D4260">
        <v>11653.171043079001</v>
      </c>
      <c r="E4260">
        <v>420.84078438662192</v>
      </c>
      <c r="F4260">
        <v>0.52628072905403644</v>
      </c>
      <c r="G4260">
        <v>0.20629450215030479</v>
      </c>
      <c r="H4260">
        <v>0.20886817244980491</v>
      </c>
      <c r="I4260">
        <v>0.15977668541093079</v>
      </c>
      <c r="J4260">
        <v>178</v>
      </c>
      <c r="K4260">
        <v>10</v>
      </c>
      <c r="L4260" t="str">
        <f>VLOOKUP(J4260,Clustering!$D$3:$E$367,2,FALSE)</f>
        <v>Summer</v>
      </c>
      <c r="M4260">
        <v>0.56661415400000004</v>
      </c>
      <c r="N4260">
        <v>0.50284594900000001</v>
      </c>
      <c r="O4260">
        <v>0.50284594900000001</v>
      </c>
      <c r="P4260">
        <v>0.94711605399999999</v>
      </c>
      <c r="Q4260">
        <v>0.26186378599999999</v>
      </c>
      <c r="R4260">
        <v>0.20886817244980491</v>
      </c>
      <c r="S4260">
        <v>0.52628072905403644</v>
      </c>
      <c r="T4260">
        <v>0.61315550900000004</v>
      </c>
      <c r="U4260">
        <v>0.66501009600000005</v>
      </c>
      <c r="V4260">
        <v>0.85008076700000001</v>
      </c>
      <c r="W4260">
        <v>1.4067614000000001E-2</v>
      </c>
      <c r="X4260">
        <v>1.8915349000000001E-2</v>
      </c>
      <c r="Y4260">
        <v>0.15977668541093079</v>
      </c>
      <c r="Z4260">
        <v>0.61472961800000003</v>
      </c>
      <c r="AA4260">
        <v>0.66501009600000005</v>
      </c>
      <c r="AB4260">
        <v>0</v>
      </c>
      <c r="AC4260">
        <v>0</v>
      </c>
      <c r="AD4260">
        <v>0.85</v>
      </c>
      <c r="AE4260">
        <v>0.85</v>
      </c>
      <c r="AF4260">
        <v>0.85</v>
      </c>
      <c r="AG4260">
        <v>0.85</v>
      </c>
      <c r="AH4260">
        <v>0.94711605399999999</v>
      </c>
      <c r="AI4260">
        <v>1.4067614000000001E-2</v>
      </c>
      <c r="AJ4260">
        <v>0.60126650000000004</v>
      </c>
      <c r="AK4260">
        <v>0.3683965103378255</v>
      </c>
      <c r="AL4260">
        <v>0</v>
      </c>
    </row>
    <row r="4261" spans="1:38" x14ac:dyDescent="0.35">
      <c r="A4261" t="s">
        <v>4385</v>
      </c>
      <c r="B4261">
        <v>70869.174638718483</v>
      </c>
      <c r="C4261">
        <v>57982.416424525181</v>
      </c>
      <c r="D4261">
        <v>12469.138384932159</v>
      </c>
      <c r="E4261">
        <v>417.61982926114791</v>
      </c>
      <c r="F4261">
        <v>0.56313146143986259</v>
      </c>
      <c r="G4261">
        <v>0.2047156025789941</v>
      </c>
      <c r="H4261">
        <v>0.20730120914778649</v>
      </c>
      <c r="I4261">
        <v>0.1579820436804141</v>
      </c>
      <c r="J4261">
        <v>178</v>
      </c>
      <c r="K4261">
        <v>11</v>
      </c>
      <c r="L4261" t="str">
        <f>VLOOKUP(J4261,Clustering!$D$3:$E$367,2,FALSE)</f>
        <v>Summer</v>
      </c>
      <c r="M4261">
        <v>0.600958769</v>
      </c>
      <c r="N4261">
        <v>0.52040905400000004</v>
      </c>
      <c r="O4261">
        <v>0.52040905400000004</v>
      </c>
      <c r="P4261">
        <v>0.94453205799999995</v>
      </c>
      <c r="Q4261">
        <v>0.27752154299999998</v>
      </c>
      <c r="R4261">
        <v>0.20730120914778649</v>
      </c>
      <c r="S4261">
        <v>0.56313146143986259</v>
      </c>
      <c r="T4261">
        <v>0.62169412099999999</v>
      </c>
      <c r="U4261">
        <v>0.66559707000000001</v>
      </c>
      <c r="V4261">
        <v>0.85008076700000001</v>
      </c>
      <c r="W4261">
        <v>1.4416686E-2</v>
      </c>
      <c r="X4261">
        <v>2.302922E-2</v>
      </c>
      <c r="Y4261">
        <v>0.1579820436804141</v>
      </c>
      <c r="Z4261">
        <v>0.67642604799999995</v>
      </c>
      <c r="AA4261">
        <v>0.66559707000000001</v>
      </c>
      <c r="AB4261">
        <v>0</v>
      </c>
      <c r="AC4261">
        <v>0</v>
      </c>
      <c r="AD4261">
        <v>0.85</v>
      </c>
      <c r="AE4261">
        <v>0.85</v>
      </c>
      <c r="AF4261">
        <v>0.85</v>
      </c>
      <c r="AG4261">
        <v>0.85</v>
      </c>
      <c r="AH4261">
        <v>0.94453205799999995</v>
      </c>
      <c r="AI4261">
        <v>1.4416686E-2</v>
      </c>
      <c r="AJ4261">
        <v>0.64142297699999995</v>
      </c>
      <c r="AK4261">
        <v>0.39419202300790379</v>
      </c>
      <c r="AL4261">
        <v>1.5393819999999999E-3</v>
      </c>
    </row>
    <row r="4262" spans="1:38" x14ac:dyDescent="0.35">
      <c r="A4262" t="s">
        <v>4386</v>
      </c>
      <c r="B4262">
        <v>70813.66246596651</v>
      </c>
      <c r="C4262">
        <v>58016.67853607289</v>
      </c>
      <c r="D4262">
        <v>12384.832323128419</v>
      </c>
      <c r="E4262">
        <v>412.15160676519582</v>
      </c>
      <c r="F4262">
        <v>0.5593240294965981</v>
      </c>
      <c r="G4262">
        <v>0.20203510135548811</v>
      </c>
      <c r="H4262">
        <v>0.2043079074554694</v>
      </c>
      <c r="I4262">
        <v>0.16095525609962841</v>
      </c>
      <c r="J4262">
        <v>178</v>
      </c>
      <c r="K4262">
        <v>12</v>
      </c>
      <c r="L4262" t="str">
        <f>VLOOKUP(J4262,Clustering!$D$3:$E$367,2,FALSE)</f>
        <v>Summer</v>
      </c>
      <c r="M4262">
        <v>0.62290868200000005</v>
      </c>
      <c r="N4262">
        <v>0.53798990800000002</v>
      </c>
      <c r="O4262">
        <v>0.53798990800000002</v>
      </c>
      <c r="P4262">
        <v>0.94361646899999996</v>
      </c>
      <c r="Q4262">
        <v>0.31340546800000002</v>
      </c>
      <c r="R4262">
        <v>0.2043079074554694</v>
      </c>
      <c r="S4262">
        <v>0.5593240294965981</v>
      </c>
      <c r="T4262">
        <v>0.62222306199999999</v>
      </c>
      <c r="U4262">
        <v>0.66559707000000001</v>
      </c>
      <c r="V4262">
        <v>0.85008076700000001</v>
      </c>
      <c r="W4262">
        <v>1.3927985E-2</v>
      </c>
      <c r="X4262">
        <v>3.7668605000000001E-2</v>
      </c>
      <c r="Y4262">
        <v>0.16095525609962841</v>
      </c>
      <c r="Z4262">
        <v>0.70981932400000003</v>
      </c>
      <c r="AA4262">
        <v>0.66559707000000001</v>
      </c>
      <c r="AB4262">
        <v>0</v>
      </c>
      <c r="AC4262">
        <v>0</v>
      </c>
      <c r="AD4262">
        <v>0.85</v>
      </c>
      <c r="AE4262">
        <v>0.85</v>
      </c>
      <c r="AF4262">
        <v>0.85</v>
      </c>
      <c r="AG4262">
        <v>0.85</v>
      </c>
      <c r="AH4262">
        <v>0.94361646899999996</v>
      </c>
      <c r="AI4262">
        <v>1.3927985E-2</v>
      </c>
      <c r="AJ4262">
        <v>0.67438620800000004</v>
      </c>
      <c r="AK4262">
        <v>0.39152682064761862</v>
      </c>
      <c r="AL4262">
        <v>0.134225452</v>
      </c>
    </row>
    <row r="4263" spans="1:38" x14ac:dyDescent="0.35">
      <c r="A4263" t="s">
        <v>4387</v>
      </c>
      <c r="B4263">
        <v>70558.553082684244</v>
      </c>
      <c r="C4263">
        <v>58311.041574419563</v>
      </c>
      <c r="D4263">
        <v>11837.3347017778</v>
      </c>
      <c r="E4263">
        <v>410.17680648688469</v>
      </c>
      <c r="F4263">
        <v>0.53459793165983072</v>
      </c>
      <c r="G4263">
        <v>0.20106706200337479</v>
      </c>
      <c r="H4263">
        <v>0.2029217476113763</v>
      </c>
      <c r="I4263">
        <v>0.16754453767734659</v>
      </c>
      <c r="J4263">
        <v>178</v>
      </c>
      <c r="K4263">
        <v>13</v>
      </c>
      <c r="L4263" t="str">
        <f>VLOOKUP(J4263,Clustering!$D$3:$E$367,2,FALSE)</f>
        <v>Summer</v>
      </c>
      <c r="M4263">
        <v>0.63006213</v>
      </c>
      <c r="N4263">
        <v>0.55563781199999995</v>
      </c>
      <c r="O4263">
        <v>0.55563781199999995</v>
      </c>
      <c r="P4263">
        <v>0.942202392</v>
      </c>
      <c r="Q4263">
        <v>0.37114266600000001</v>
      </c>
      <c r="R4263">
        <v>0.2029217476113763</v>
      </c>
      <c r="S4263">
        <v>0.53459793165983072</v>
      </c>
      <c r="T4263">
        <v>0.638280187</v>
      </c>
      <c r="U4263">
        <v>0.66559707000000001</v>
      </c>
      <c r="V4263">
        <v>0.85008076700000001</v>
      </c>
      <c r="W4263">
        <v>1.424215E-2</v>
      </c>
      <c r="X4263">
        <v>7.3748540000000001E-2</v>
      </c>
      <c r="Y4263">
        <v>0.16754453767734659</v>
      </c>
      <c r="Z4263">
        <v>0.73201075000000004</v>
      </c>
      <c r="AA4263">
        <v>0.66559707000000001</v>
      </c>
      <c r="AB4263">
        <v>0</v>
      </c>
      <c r="AC4263">
        <v>0</v>
      </c>
      <c r="AD4263">
        <v>0.85</v>
      </c>
      <c r="AE4263">
        <v>0.85</v>
      </c>
      <c r="AF4263">
        <v>0.85</v>
      </c>
      <c r="AG4263">
        <v>0.85</v>
      </c>
      <c r="AH4263">
        <v>0.942202392</v>
      </c>
      <c r="AI4263">
        <v>1.424215E-2</v>
      </c>
      <c r="AJ4263">
        <v>0.69376245400000003</v>
      </c>
      <c r="AK4263">
        <v>0.37421855216188149</v>
      </c>
      <c r="AL4263">
        <v>0.25305274700000002</v>
      </c>
    </row>
    <row r="4264" spans="1:38" x14ac:dyDescent="0.35">
      <c r="A4264" t="s">
        <v>4388</v>
      </c>
      <c r="B4264">
        <v>70299.112804233169</v>
      </c>
      <c r="C4264">
        <v>59122.725114945293</v>
      </c>
      <c r="D4264">
        <v>10768.02716386774</v>
      </c>
      <c r="E4264">
        <v>408.36052542013113</v>
      </c>
      <c r="F4264">
        <v>0.48630584459152032</v>
      </c>
      <c r="G4264">
        <v>0.20017672814712309</v>
      </c>
      <c r="H4264">
        <v>0.20165612340589989</v>
      </c>
      <c r="I4264">
        <v>0.17343739112083439</v>
      </c>
      <c r="J4264">
        <v>178</v>
      </c>
      <c r="K4264">
        <v>14</v>
      </c>
      <c r="L4264" t="str">
        <f>VLOOKUP(J4264,Clustering!$D$3:$E$367,2,FALSE)</f>
        <v>Summer</v>
      </c>
      <c r="M4264">
        <v>0.64880393400000003</v>
      </c>
      <c r="N4264">
        <v>0.56826289600000002</v>
      </c>
      <c r="O4264">
        <v>0.56826289600000002</v>
      </c>
      <c r="P4264">
        <v>0.939801514</v>
      </c>
      <c r="Q4264">
        <v>0.412145714</v>
      </c>
      <c r="R4264">
        <v>0.20165612340589989</v>
      </c>
      <c r="S4264">
        <v>0.48630584459152032</v>
      </c>
      <c r="T4264">
        <v>0.63061054900000002</v>
      </c>
      <c r="U4264">
        <v>0.66582403300000004</v>
      </c>
      <c r="V4264">
        <v>0.85008076700000001</v>
      </c>
      <c r="W4264">
        <v>1.4032707E-2</v>
      </c>
      <c r="X4264">
        <v>9.9396783000000002E-2</v>
      </c>
      <c r="Y4264">
        <v>0.17343739112083439</v>
      </c>
      <c r="Z4264">
        <v>0.74849050399999995</v>
      </c>
      <c r="AA4264">
        <v>0.66582403300000004</v>
      </c>
      <c r="AB4264">
        <v>0</v>
      </c>
      <c r="AC4264">
        <v>0</v>
      </c>
      <c r="AD4264">
        <v>0.85</v>
      </c>
      <c r="AE4264">
        <v>0.85</v>
      </c>
      <c r="AF4264">
        <v>0.85</v>
      </c>
      <c r="AG4264">
        <v>0.85</v>
      </c>
      <c r="AH4264">
        <v>0.939801514</v>
      </c>
      <c r="AI4264">
        <v>1.4032707E-2</v>
      </c>
      <c r="AJ4264">
        <v>0.70784802700000005</v>
      </c>
      <c r="AK4264">
        <v>0.34041409121406419</v>
      </c>
      <c r="AL4264">
        <v>0.306967981</v>
      </c>
    </row>
    <row r="4265" spans="1:38" x14ac:dyDescent="0.35">
      <c r="A4265" t="s">
        <v>4389</v>
      </c>
      <c r="B4265">
        <v>70760.156195603471</v>
      </c>
      <c r="C4265">
        <v>61426.475090142252</v>
      </c>
      <c r="D4265">
        <v>8921.3264581517014</v>
      </c>
      <c r="E4265">
        <v>412.35464730951833</v>
      </c>
      <c r="F4265">
        <v>0.40290511270866891</v>
      </c>
      <c r="G4265">
        <v>0.20213463103407761</v>
      </c>
      <c r="H4265">
        <v>0.20354451507756299</v>
      </c>
      <c r="I4265">
        <v>0.17665167481728231</v>
      </c>
      <c r="J4265">
        <v>178</v>
      </c>
      <c r="K4265">
        <v>15</v>
      </c>
      <c r="L4265" t="str">
        <f>VLOOKUP(J4265,Clustering!$D$3:$E$367,2,FALSE)</f>
        <v>Summer</v>
      </c>
      <c r="M4265">
        <v>0.65734545099999997</v>
      </c>
      <c r="N4265">
        <v>0.56817021000000001</v>
      </c>
      <c r="O4265">
        <v>0.56817021000000001</v>
      </c>
      <c r="P4265">
        <v>0.93752271399999998</v>
      </c>
      <c r="Q4265">
        <v>0.45803007600000001</v>
      </c>
      <c r="R4265">
        <v>0.20354451507756299</v>
      </c>
      <c r="S4265">
        <v>0.40290511270866891</v>
      </c>
      <c r="T4265">
        <v>0.64443856700000002</v>
      </c>
      <c r="U4265">
        <v>0.666411007</v>
      </c>
      <c r="V4265">
        <v>0.85008076700000001</v>
      </c>
      <c r="W4265">
        <v>1.3927985E-2</v>
      </c>
      <c r="X4265">
        <v>0.122324643</v>
      </c>
      <c r="Y4265">
        <v>0.17665167481728231</v>
      </c>
      <c r="Z4265">
        <v>0.75814559100000001</v>
      </c>
      <c r="AA4265">
        <v>0.666411007</v>
      </c>
      <c r="AB4265">
        <v>0</v>
      </c>
      <c r="AC4265">
        <v>0</v>
      </c>
      <c r="AD4265">
        <v>0.85</v>
      </c>
      <c r="AE4265">
        <v>0.85</v>
      </c>
      <c r="AF4265">
        <v>0.85</v>
      </c>
      <c r="AG4265">
        <v>0.85</v>
      </c>
      <c r="AH4265">
        <v>0.93752271399999998</v>
      </c>
      <c r="AI4265">
        <v>1.3927985E-2</v>
      </c>
      <c r="AJ4265">
        <v>0.71963815799999997</v>
      </c>
      <c r="AK4265">
        <v>0.28203357889606823</v>
      </c>
      <c r="AL4265">
        <v>0.37997805800000001</v>
      </c>
    </row>
    <row r="4266" spans="1:38" x14ac:dyDescent="0.35">
      <c r="A4266" t="s">
        <v>4390</v>
      </c>
      <c r="B4266">
        <v>73208.000394761344</v>
      </c>
      <c r="C4266">
        <v>66269.810181806766</v>
      </c>
      <c r="D4266">
        <v>6528.8770131687661</v>
      </c>
      <c r="E4266">
        <v>409.31319978581871</v>
      </c>
      <c r="F4266">
        <v>0.29485726603449319</v>
      </c>
      <c r="G4266">
        <v>0.2006437253852052</v>
      </c>
      <c r="H4266">
        <v>0.20167621267900271</v>
      </c>
      <c r="I4266">
        <v>0.18198202861389171</v>
      </c>
      <c r="J4266">
        <v>178</v>
      </c>
      <c r="K4266">
        <v>16</v>
      </c>
      <c r="L4266" t="str">
        <f>VLOOKUP(J4266,Clustering!$D$3:$E$367,2,FALSE)</f>
        <v>Summer</v>
      </c>
      <c r="M4266">
        <v>0.661129521</v>
      </c>
      <c r="N4266">
        <v>0.57399368299999998</v>
      </c>
      <c r="O4266">
        <v>0.57399368299999998</v>
      </c>
      <c r="P4266">
        <v>0.93650539200000005</v>
      </c>
      <c r="Q4266">
        <v>0.48967101200000002</v>
      </c>
      <c r="R4266">
        <v>0.20167621267900271</v>
      </c>
      <c r="S4266">
        <v>0.29485726603449319</v>
      </c>
      <c r="T4266">
        <v>0.62637902400000001</v>
      </c>
      <c r="U4266">
        <v>0.666411007</v>
      </c>
      <c r="V4266">
        <v>0.85008076700000001</v>
      </c>
      <c r="W4266">
        <v>1.3194933000000001E-2</v>
      </c>
      <c r="X4266">
        <v>0.14338320900000001</v>
      </c>
      <c r="Y4266">
        <v>0.18198202861389171</v>
      </c>
      <c r="Z4266">
        <v>0.76333552999999998</v>
      </c>
      <c r="AA4266">
        <v>0.666411007</v>
      </c>
      <c r="AB4266">
        <v>0</v>
      </c>
      <c r="AC4266">
        <v>0</v>
      </c>
      <c r="AD4266">
        <v>0.85</v>
      </c>
      <c r="AE4266">
        <v>0.85</v>
      </c>
      <c r="AF4266">
        <v>0.85</v>
      </c>
      <c r="AG4266">
        <v>0.85</v>
      </c>
      <c r="AH4266">
        <v>0.93650539200000005</v>
      </c>
      <c r="AI4266">
        <v>1.3194933000000001E-2</v>
      </c>
      <c r="AJ4266">
        <v>0.729092607</v>
      </c>
      <c r="AK4266">
        <v>0.20640008622414521</v>
      </c>
      <c r="AL4266">
        <v>0.58652845499999995</v>
      </c>
    </row>
    <row r="4267" spans="1:38" x14ac:dyDescent="0.35">
      <c r="A4267" t="s">
        <v>4391</v>
      </c>
      <c r="B4267">
        <v>75199.006447027001</v>
      </c>
      <c r="C4267">
        <v>70636.829827150577</v>
      </c>
      <c r="D4267">
        <v>4160.3506857104867</v>
      </c>
      <c r="E4267">
        <v>401.82593416593699</v>
      </c>
      <c r="F4267">
        <v>0.18788983564233869</v>
      </c>
      <c r="G4267">
        <v>0.1969734971401651</v>
      </c>
      <c r="H4267">
        <v>0.19731684041569519</v>
      </c>
      <c r="I4267">
        <v>0.1907677373841826</v>
      </c>
      <c r="J4267">
        <v>178</v>
      </c>
      <c r="K4267">
        <v>17</v>
      </c>
      <c r="L4267" t="str">
        <f>VLOOKUP(J4267,Clustering!$D$3:$E$367,2,FALSE)</f>
        <v>Summer</v>
      </c>
      <c r="M4267">
        <v>0.65876231799999996</v>
      </c>
      <c r="N4267">
        <v>0.57143593000000004</v>
      </c>
      <c r="O4267">
        <v>0.57143593000000004</v>
      </c>
      <c r="P4267">
        <v>0.93752271399999998</v>
      </c>
      <c r="Q4267">
        <v>0.50401456899999997</v>
      </c>
      <c r="R4267">
        <v>0.19731684041569519</v>
      </c>
      <c r="S4267">
        <v>0.18788983564233869</v>
      </c>
      <c r="T4267">
        <v>0.58009672099999998</v>
      </c>
      <c r="U4267">
        <v>0.666411007</v>
      </c>
      <c r="V4267">
        <v>0.85008076700000001</v>
      </c>
      <c r="W4267">
        <v>1.3090210999999999E-2</v>
      </c>
      <c r="X4267">
        <v>0.203364814</v>
      </c>
      <c r="Y4267">
        <v>0.1907677373841826</v>
      </c>
      <c r="Z4267">
        <v>0.76685518600000002</v>
      </c>
      <c r="AA4267">
        <v>0.666411007</v>
      </c>
      <c r="AB4267">
        <v>0</v>
      </c>
      <c r="AC4267">
        <v>0</v>
      </c>
      <c r="AD4267">
        <v>0.85</v>
      </c>
      <c r="AE4267">
        <v>0.85</v>
      </c>
      <c r="AF4267">
        <v>0.85</v>
      </c>
      <c r="AG4267">
        <v>0.85</v>
      </c>
      <c r="AH4267">
        <v>0.93752271399999998</v>
      </c>
      <c r="AI4267">
        <v>1.3090210999999999E-2</v>
      </c>
      <c r="AJ4267">
        <v>0.740863677</v>
      </c>
      <c r="AK4267">
        <v>0.1315228849496371</v>
      </c>
      <c r="AL4267">
        <v>0.64514639299999998</v>
      </c>
    </row>
    <row r="4268" spans="1:38" x14ac:dyDescent="0.35">
      <c r="A4268" t="s">
        <v>4392</v>
      </c>
      <c r="B4268">
        <v>76405.817163748987</v>
      </c>
      <c r="C4268">
        <v>74146.536944878593</v>
      </c>
      <c r="D4268">
        <v>1874.498421629447</v>
      </c>
      <c r="E4268">
        <v>384.78179724095031</v>
      </c>
      <c r="F4268">
        <v>8.4656132849924098E-2</v>
      </c>
      <c r="G4268">
        <v>0.1886185280592893</v>
      </c>
      <c r="H4268">
        <v>0.18825657824633271</v>
      </c>
      <c r="I4268">
        <v>0.1951605917693281</v>
      </c>
      <c r="J4268">
        <v>178</v>
      </c>
      <c r="K4268">
        <v>18</v>
      </c>
      <c r="L4268" t="str">
        <f>VLOOKUP(J4268,Clustering!$D$3:$E$367,2,FALSE)</f>
        <v>Summer</v>
      </c>
      <c r="M4268">
        <v>0.65783501899999997</v>
      </c>
      <c r="N4268">
        <v>0.57543328199999999</v>
      </c>
      <c r="O4268">
        <v>0.57543328199999999</v>
      </c>
      <c r="P4268">
        <v>0.93779738999999995</v>
      </c>
      <c r="Q4268">
        <v>0.50367663200000001</v>
      </c>
      <c r="R4268">
        <v>0.18825657824633271</v>
      </c>
      <c r="S4268">
        <v>8.4656132849924098E-2</v>
      </c>
      <c r="T4268">
        <v>0.50952093099999995</v>
      </c>
      <c r="U4268">
        <v>0.666411007</v>
      </c>
      <c r="V4268">
        <v>0.85008076700000001</v>
      </c>
      <c r="W4268">
        <v>1.2845861E-2</v>
      </c>
      <c r="X4268">
        <v>0.22688156600000001</v>
      </c>
      <c r="Y4268">
        <v>0.1951605917693281</v>
      </c>
      <c r="Z4268">
        <v>0.77618290599999995</v>
      </c>
      <c r="AA4268">
        <v>0.666411007</v>
      </c>
      <c r="AB4268">
        <v>0</v>
      </c>
      <c r="AC4268">
        <v>0</v>
      </c>
      <c r="AD4268">
        <v>0.85</v>
      </c>
      <c r="AE4268">
        <v>0.85</v>
      </c>
      <c r="AF4268">
        <v>0.85</v>
      </c>
      <c r="AG4268">
        <v>0.85</v>
      </c>
      <c r="AH4268">
        <v>0.93779738999999995</v>
      </c>
      <c r="AI4268">
        <v>1.2845861E-2</v>
      </c>
      <c r="AJ4268">
        <v>0.75294872400000001</v>
      </c>
      <c r="AK4268">
        <v>5.9259292994946901E-2</v>
      </c>
      <c r="AL4268">
        <v>0.64577298699999997</v>
      </c>
    </row>
    <row r="4269" spans="1:38" x14ac:dyDescent="0.35">
      <c r="A4269" t="s">
        <v>4393</v>
      </c>
      <c r="B4269">
        <v>77160.2025653624</v>
      </c>
      <c r="C4269">
        <v>76497.710070509202</v>
      </c>
      <c r="D4269">
        <v>282.33922483319452</v>
      </c>
      <c r="E4269">
        <v>380.1532700200035</v>
      </c>
      <c r="F4269">
        <v>1.27510093635856E-2</v>
      </c>
      <c r="G4269">
        <v>0.18634964216666841</v>
      </c>
      <c r="H4269">
        <v>0.18566506201607161</v>
      </c>
      <c r="I4269">
        <v>0.1987230895328912</v>
      </c>
      <c r="J4269">
        <v>178</v>
      </c>
      <c r="K4269">
        <v>19</v>
      </c>
      <c r="L4269" t="str">
        <f>VLOOKUP(J4269,Clustering!$D$3:$E$367,2,FALSE)</f>
        <v>Summer</v>
      </c>
      <c r="M4269">
        <v>0.65653910400000004</v>
      </c>
      <c r="N4269">
        <v>0.582152067</v>
      </c>
      <c r="O4269">
        <v>0.582152067</v>
      </c>
      <c r="P4269">
        <v>0.937217517</v>
      </c>
      <c r="Q4269">
        <v>0.474213514</v>
      </c>
      <c r="R4269">
        <v>0.18566506201607161</v>
      </c>
      <c r="S4269">
        <v>1.27510093635856E-2</v>
      </c>
      <c r="T4269">
        <v>0.33058788</v>
      </c>
      <c r="U4269">
        <v>0.666411007</v>
      </c>
      <c r="V4269">
        <v>0.85008076700000001</v>
      </c>
      <c r="W4269">
        <v>1.1205221E-2</v>
      </c>
      <c r="X4269">
        <v>0.20175310699999999</v>
      </c>
      <c r="Y4269">
        <v>0.1987230895328912</v>
      </c>
      <c r="Z4269">
        <v>0.775650375</v>
      </c>
      <c r="AA4269">
        <v>0.666411007</v>
      </c>
      <c r="AB4269">
        <v>0</v>
      </c>
      <c r="AC4269">
        <v>0</v>
      </c>
      <c r="AD4269">
        <v>0.85</v>
      </c>
      <c r="AE4269">
        <v>0.85</v>
      </c>
      <c r="AF4269">
        <v>0.85</v>
      </c>
      <c r="AG4269">
        <v>0.85</v>
      </c>
      <c r="AH4269">
        <v>0.937217517</v>
      </c>
      <c r="AI4269">
        <v>1.1205221E-2</v>
      </c>
      <c r="AJ4269">
        <v>0.76424273899999995</v>
      </c>
      <c r="AK4269">
        <v>8.9257065545099001E-3</v>
      </c>
      <c r="AL4269">
        <v>0.70485057200000001</v>
      </c>
    </row>
    <row r="4270" spans="1:38" x14ac:dyDescent="0.35">
      <c r="A4270" t="s">
        <v>4394</v>
      </c>
      <c r="B4270">
        <v>73695.638634620802</v>
      </c>
      <c r="C4270">
        <v>73309.31943478428</v>
      </c>
      <c r="D4270">
        <v>0</v>
      </c>
      <c r="E4270">
        <v>386.31919983652602</v>
      </c>
      <c r="F4270">
        <v>0</v>
      </c>
      <c r="G4270">
        <v>0.18937215678261071</v>
      </c>
      <c r="H4270">
        <v>0.18849764952356629</v>
      </c>
      <c r="I4270">
        <v>0.2051784426232573</v>
      </c>
      <c r="J4270">
        <v>178</v>
      </c>
      <c r="K4270">
        <v>20</v>
      </c>
      <c r="L4270" t="str">
        <f>VLOOKUP(J4270,Clustering!$D$3:$E$367,2,FALSE)</f>
        <v>Summer</v>
      </c>
      <c r="M4270">
        <v>0.667695488</v>
      </c>
      <c r="N4270">
        <v>0.58556963500000003</v>
      </c>
      <c r="O4270">
        <v>0.58556963500000003</v>
      </c>
      <c r="P4270">
        <v>0.93506079600000003</v>
      </c>
      <c r="Q4270">
        <v>0.44805467100000002</v>
      </c>
      <c r="R4270">
        <v>0.18849764952356629</v>
      </c>
      <c r="S4270">
        <v>0</v>
      </c>
      <c r="T4270">
        <v>6.5097476000000001E-2</v>
      </c>
      <c r="U4270">
        <v>0.666411007</v>
      </c>
      <c r="V4270">
        <v>0.85008076700000001</v>
      </c>
      <c r="W4270">
        <v>1.1309942999999999E-2</v>
      </c>
      <c r="X4270">
        <v>0.13977362400000001</v>
      </c>
      <c r="Y4270">
        <v>0.2051784426232573</v>
      </c>
      <c r="Z4270">
        <v>0.77193345599999996</v>
      </c>
      <c r="AA4270">
        <v>0.666411007</v>
      </c>
      <c r="AB4270">
        <v>0</v>
      </c>
      <c r="AC4270">
        <v>0</v>
      </c>
      <c r="AD4270">
        <v>0.85</v>
      </c>
      <c r="AE4270">
        <v>0.85</v>
      </c>
      <c r="AF4270">
        <v>0.85</v>
      </c>
      <c r="AG4270">
        <v>0.85</v>
      </c>
      <c r="AH4270">
        <v>0.93506079600000003</v>
      </c>
      <c r="AI4270">
        <v>1.1309942999999999E-2</v>
      </c>
      <c r="AJ4270">
        <v>0.76712466099999999</v>
      </c>
      <c r="AK4270">
        <v>0</v>
      </c>
      <c r="AL4270">
        <v>0.71243907500000003</v>
      </c>
    </row>
    <row r="4271" spans="1:38" x14ac:dyDescent="0.35">
      <c r="A4271" t="s">
        <v>4395</v>
      </c>
      <c r="B4271">
        <v>70236.555613665856</v>
      </c>
      <c r="C4271">
        <v>69845.245037910281</v>
      </c>
      <c r="D4271">
        <v>0</v>
      </c>
      <c r="E4271">
        <v>391.31057575557901</v>
      </c>
      <c r="F4271">
        <v>0</v>
      </c>
      <c r="G4271">
        <v>0.19181890968410731</v>
      </c>
      <c r="H4271">
        <v>0.19078782665728539</v>
      </c>
      <c r="I4271">
        <v>0.210455225024926</v>
      </c>
      <c r="J4271">
        <v>178</v>
      </c>
      <c r="K4271">
        <v>21</v>
      </c>
      <c r="L4271" t="str">
        <f>VLOOKUP(J4271,Clustering!$D$3:$E$367,2,FALSE)</f>
        <v>Summer</v>
      </c>
      <c r="M4271">
        <v>0.65115961899999997</v>
      </c>
      <c r="N4271">
        <v>0.57136493600000005</v>
      </c>
      <c r="O4271">
        <v>0.57136493600000005</v>
      </c>
      <c r="P4271">
        <v>0.93281251600000004</v>
      </c>
      <c r="Q4271">
        <v>0.42034381999999998</v>
      </c>
      <c r="R4271">
        <v>0.19078782665728539</v>
      </c>
      <c r="S4271">
        <v>0</v>
      </c>
      <c r="T4271">
        <v>0</v>
      </c>
      <c r="U4271">
        <v>0.666411007</v>
      </c>
      <c r="V4271">
        <v>0.85008076700000001</v>
      </c>
      <c r="W4271">
        <v>1.1414664E-2</v>
      </c>
      <c r="X4271">
        <v>6.7558465999999998E-2</v>
      </c>
      <c r="Y4271">
        <v>0.210455225024926</v>
      </c>
      <c r="Z4271">
        <v>0.74632851200000005</v>
      </c>
      <c r="AA4271">
        <v>0.666411007</v>
      </c>
      <c r="AB4271">
        <v>0</v>
      </c>
      <c r="AC4271">
        <v>0</v>
      </c>
      <c r="AD4271">
        <v>0.85</v>
      </c>
      <c r="AE4271">
        <v>0.85</v>
      </c>
      <c r="AF4271">
        <v>0.85</v>
      </c>
      <c r="AG4271">
        <v>0.85</v>
      </c>
      <c r="AH4271">
        <v>0.93281251600000004</v>
      </c>
      <c r="AI4271">
        <v>1.1414664E-2</v>
      </c>
      <c r="AJ4271">
        <v>0.74850609199999996</v>
      </c>
      <c r="AK4271">
        <v>0</v>
      </c>
      <c r="AL4271">
        <v>0.38078244</v>
      </c>
    </row>
    <row r="4272" spans="1:38" x14ac:dyDescent="0.35">
      <c r="A4272" t="s">
        <v>4396</v>
      </c>
      <c r="B4272">
        <v>65423.762959885862</v>
      </c>
      <c r="C4272">
        <v>65024.860741866643</v>
      </c>
      <c r="D4272">
        <v>0</v>
      </c>
      <c r="E4272">
        <v>398.90221801922172</v>
      </c>
      <c r="F4272">
        <v>0</v>
      </c>
      <c r="G4272">
        <v>0.1955403029505989</v>
      </c>
      <c r="H4272">
        <v>0.1945846992737145</v>
      </c>
      <c r="I4272">
        <v>0.2128123664023211</v>
      </c>
      <c r="J4272">
        <v>178</v>
      </c>
      <c r="K4272">
        <v>22</v>
      </c>
      <c r="L4272" t="str">
        <f>VLOOKUP(J4272,Clustering!$D$3:$E$367,2,FALSE)</f>
        <v>Summer</v>
      </c>
      <c r="M4272">
        <v>0.614689704</v>
      </c>
      <c r="N4272">
        <v>0.545698664</v>
      </c>
      <c r="O4272">
        <v>0.545698664</v>
      </c>
      <c r="P4272">
        <v>0.93019799999999997</v>
      </c>
      <c r="Q4272">
        <v>0.41049357600000003</v>
      </c>
      <c r="R4272">
        <v>0.1945846992737145</v>
      </c>
      <c r="S4272">
        <v>0</v>
      </c>
      <c r="T4272">
        <v>0</v>
      </c>
      <c r="U4272">
        <v>0.66559707000000001</v>
      </c>
      <c r="V4272">
        <v>0.85008076700000001</v>
      </c>
      <c r="W4272">
        <v>1.1659015E-2</v>
      </c>
      <c r="X4272">
        <v>3.1359579999999998E-2</v>
      </c>
      <c r="Y4272">
        <v>0.2128123664023211</v>
      </c>
      <c r="Z4272">
        <v>0.66420548800000001</v>
      </c>
      <c r="AA4272">
        <v>0.66559707000000001</v>
      </c>
      <c r="AB4272">
        <v>0</v>
      </c>
      <c r="AC4272">
        <v>0</v>
      </c>
      <c r="AD4272">
        <v>0.85</v>
      </c>
      <c r="AE4272">
        <v>0.85</v>
      </c>
      <c r="AF4272">
        <v>0.85</v>
      </c>
      <c r="AG4272">
        <v>0.85</v>
      </c>
      <c r="AH4272">
        <v>0.93019799999999997</v>
      </c>
      <c r="AI4272">
        <v>1.1659015E-2</v>
      </c>
      <c r="AJ4272">
        <v>0.69583728199999995</v>
      </c>
      <c r="AK4272">
        <v>0</v>
      </c>
      <c r="AL4272">
        <v>0.15400976499999999</v>
      </c>
    </row>
    <row r="4273" spans="1:38" x14ac:dyDescent="0.35">
      <c r="A4273" t="s">
        <v>4397</v>
      </c>
      <c r="B4273">
        <v>60748.204732334147</v>
      </c>
      <c r="C4273">
        <v>60350.389206159693</v>
      </c>
      <c r="D4273">
        <v>0</v>
      </c>
      <c r="E4273">
        <v>397.81552617445232</v>
      </c>
      <c r="F4273">
        <v>0</v>
      </c>
      <c r="G4273">
        <v>0.19500761086982951</v>
      </c>
      <c r="H4273">
        <v>0.19428336017717249</v>
      </c>
      <c r="I4273">
        <v>0.20809808364753091</v>
      </c>
      <c r="J4273">
        <v>178</v>
      </c>
      <c r="K4273">
        <v>23</v>
      </c>
      <c r="L4273" t="str">
        <f>VLOOKUP(J4273,Clustering!$D$3:$E$367,2,FALSE)</f>
        <v>Summer</v>
      </c>
      <c r="M4273">
        <v>0.591420838</v>
      </c>
      <c r="N4273">
        <v>0.54754056200000001</v>
      </c>
      <c r="O4273">
        <v>0.54754056200000001</v>
      </c>
      <c r="P4273">
        <v>0.91095027900000003</v>
      </c>
      <c r="Q4273">
        <v>0.36742535700000001</v>
      </c>
      <c r="R4273">
        <v>0.19428336017717249</v>
      </c>
      <c r="S4273">
        <v>0</v>
      </c>
      <c r="T4273">
        <v>0</v>
      </c>
      <c r="U4273">
        <v>0.66219262099999998</v>
      </c>
      <c r="V4273">
        <v>0.85008076700000001</v>
      </c>
      <c r="W4273">
        <v>1.1938272999999999E-2</v>
      </c>
      <c r="X4273">
        <v>2.4002190999999999E-2</v>
      </c>
      <c r="Y4273">
        <v>0.20809808364753091</v>
      </c>
      <c r="Z4273">
        <v>0.582722187</v>
      </c>
      <c r="AA4273">
        <v>0.66219262099999998</v>
      </c>
      <c r="AB4273">
        <v>0</v>
      </c>
      <c r="AC4273">
        <v>0</v>
      </c>
      <c r="AD4273">
        <v>0.85</v>
      </c>
      <c r="AE4273">
        <v>0.85</v>
      </c>
      <c r="AF4273">
        <v>0.85</v>
      </c>
      <c r="AG4273">
        <v>0.85</v>
      </c>
      <c r="AH4273">
        <v>0.91095027900000003</v>
      </c>
      <c r="AI4273">
        <v>1.1938272999999999E-2</v>
      </c>
      <c r="AJ4273">
        <v>0.63339934099999995</v>
      </c>
      <c r="AK4273">
        <v>0</v>
      </c>
      <c r="AL4273">
        <v>0.13530952399999999</v>
      </c>
    </row>
    <row r="4274" spans="1:38" x14ac:dyDescent="0.35">
      <c r="A4274" t="s">
        <v>4398</v>
      </c>
      <c r="B4274">
        <v>35745.411693741262</v>
      </c>
      <c r="C4274">
        <v>35356.581673708279</v>
      </c>
      <c r="D4274">
        <v>0</v>
      </c>
      <c r="E4274">
        <v>388.83002003298151</v>
      </c>
      <c r="F4274">
        <v>0</v>
      </c>
      <c r="G4274">
        <v>0.19060295099655949</v>
      </c>
      <c r="H4274">
        <v>0.18992398791386511</v>
      </c>
      <c r="I4274">
        <v>0.20287487264080301</v>
      </c>
      <c r="J4274">
        <v>179</v>
      </c>
      <c r="K4274">
        <v>0</v>
      </c>
      <c r="L4274" t="str">
        <f>VLOOKUP(J4274,Clustering!$D$3:$E$367,2,FALSE)</f>
        <v>Spring</v>
      </c>
      <c r="M4274">
        <v>0.27876561700000002</v>
      </c>
      <c r="N4274">
        <v>0.32806879300000003</v>
      </c>
      <c r="O4274">
        <v>0.32806879300000003</v>
      </c>
      <c r="P4274">
        <v>0.86806000800000005</v>
      </c>
      <c r="Q4274">
        <v>0.415262246</v>
      </c>
      <c r="R4274">
        <v>0.18992398791386511</v>
      </c>
      <c r="S4274">
        <v>0</v>
      </c>
      <c r="T4274">
        <v>0</v>
      </c>
      <c r="U4274">
        <v>0.64562430500000001</v>
      </c>
      <c r="V4274">
        <v>0.85008076700000001</v>
      </c>
      <c r="W4274">
        <v>1.3299655000000001E-2</v>
      </c>
      <c r="X4274">
        <v>7.9998899999999997E-4</v>
      </c>
      <c r="Y4274">
        <v>0.20287487264080301</v>
      </c>
      <c r="Z4274">
        <v>0.228916697</v>
      </c>
      <c r="AA4274">
        <v>0.64562430500000001</v>
      </c>
      <c r="AB4274">
        <v>0</v>
      </c>
      <c r="AC4274">
        <v>0</v>
      </c>
      <c r="AD4274">
        <v>0.85</v>
      </c>
      <c r="AE4274">
        <v>0.85</v>
      </c>
      <c r="AF4274">
        <v>0.85</v>
      </c>
      <c r="AG4274">
        <v>0.85</v>
      </c>
      <c r="AH4274">
        <v>0.86806000800000005</v>
      </c>
      <c r="AI4274">
        <v>1.3299655000000001E-2</v>
      </c>
      <c r="AJ4274">
        <v>0.36460789900000001</v>
      </c>
      <c r="AK4274">
        <v>0</v>
      </c>
      <c r="AL4274">
        <v>4.8952352999999997E-2</v>
      </c>
    </row>
    <row r="4275" spans="1:38" x14ac:dyDescent="0.35">
      <c r="A4275" t="s">
        <v>4399</v>
      </c>
      <c r="B4275">
        <v>34600.060874892682</v>
      </c>
      <c r="C4275">
        <v>34203.376898714123</v>
      </c>
      <c r="D4275">
        <v>0</v>
      </c>
      <c r="E4275">
        <v>396.683976178558</v>
      </c>
      <c r="F4275">
        <v>0</v>
      </c>
      <c r="G4275">
        <v>0.1944529294992931</v>
      </c>
      <c r="H4275">
        <v>0.19446416363509769</v>
      </c>
      <c r="I4275">
        <v>0.1942498780553345</v>
      </c>
      <c r="J4275">
        <v>179</v>
      </c>
      <c r="K4275">
        <v>1</v>
      </c>
      <c r="L4275" t="str">
        <f>VLOOKUP(J4275,Clustering!$D$3:$E$367,2,FALSE)</f>
        <v>Spring</v>
      </c>
      <c r="M4275">
        <v>0.27125507199999999</v>
      </c>
      <c r="N4275">
        <v>0.31736251599999998</v>
      </c>
      <c r="O4275">
        <v>0.31736251599999998</v>
      </c>
      <c r="P4275">
        <v>0.877256594</v>
      </c>
      <c r="Q4275">
        <v>0.38000413</v>
      </c>
      <c r="R4275">
        <v>0.19446416363509769</v>
      </c>
      <c r="S4275">
        <v>0</v>
      </c>
      <c r="T4275">
        <v>0</v>
      </c>
      <c r="U4275">
        <v>0.64562430500000001</v>
      </c>
      <c r="V4275">
        <v>0.85008076700000001</v>
      </c>
      <c r="W4275">
        <v>1.2357160000000001E-2</v>
      </c>
      <c r="X4275">
        <v>7.9998899999999997E-4</v>
      </c>
      <c r="Y4275">
        <v>0.1942498780553345</v>
      </c>
      <c r="Z4275">
        <v>0.22480498900000001</v>
      </c>
      <c r="AA4275">
        <v>0.64562430500000001</v>
      </c>
      <c r="AB4275">
        <v>0</v>
      </c>
      <c r="AC4275">
        <v>0</v>
      </c>
      <c r="AD4275">
        <v>0.85</v>
      </c>
      <c r="AE4275">
        <v>0.85</v>
      </c>
      <c r="AF4275">
        <v>0.85</v>
      </c>
      <c r="AG4275">
        <v>0.85</v>
      </c>
      <c r="AH4275">
        <v>0.877256594</v>
      </c>
      <c r="AI4275">
        <v>1.2357160000000001E-2</v>
      </c>
      <c r="AJ4275">
        <v>0.36019315200000002</v>
      </c>
      <c r="AK4275">
        <v>0</v>
      </c>
      <c r="AL4275">
        <v>0</v>
      </c>
    </row>
    <row r="4276" spans="1:38" x14ac:dyDescent="0.35">
      <c r="A4276" t="s">
        <v>4400</v>
      </c>
      <c r="B4276">
        <v>33964.72990279027</v>
      </c>
      <c r="C4276">
        <v>33564.144705881503</v>
      </c>
      <c r="D4276">
        <v>0</v>
      </c>
      <c r="E4276">
        <v>400.58519690876591</v>
      </c>
      <c r="F4276">
        <v>0</v>
      </c>
      <c r="G4276">
        <v>0.19636529260233609</v>
      </c>
      <c r="H4276">
        <v>0.19727666186948961</v>
      </c>
      <c r="I4276">
        <v>0.17989274421120061</v>
      </c>
      <c r="J4276">
        <v>179</v>
      </c>
      <c r="K4276">
        <v>2</v>
      </c>
      <c r="L4276" t="str">
        <f>VLOOKUP(J4276,Clustering!$D$3:$E$367,2,FALSE)</f>
        <v>Spring</v>
      </c>
      <c r="M4276">
        <v>0.26109510200000002</v>
      </c>
      <c r="N4276">
        <v>0.30560907900000001</v>
      </c>
      <c r="O4276">
        <v>0.30560907900000001</v>
      </c>
      <c r="P4276">
        <v>0.876442736</v>
      </c>
      <c r="Q4276">
        <v>0.34552201900000001</v>
      </c>
      <c r="R4276">
        <v>0.19727666186948961</v>
      </c>
      <c r="S4276">
        <v>0</v>
      </c>
      <c r="T4276">
        <v>0</v>
      </c>
      <c r="U4276">
        <v>0.64562430500000001</v>
      </c>
      <c r="V4276">
        <v>0.85008076700000001</v>
      </c>
      <c r="W4276">
        <v>1.2461880999999999E-2</v>
      </c>
      <c r="X4276">
        <v>7.9998899999999997E-4</v>
      </c>
      <c r="Y4276">
        <v>0.17989274421120061</v>
      </c>
      <c r="Z4276">
        <v>0.21959398099999999</v>
      </c>
      <c r="AA4276">
        <v>0.64562430500000001</v>
      </c>
      <c r="AB4276">
        <v>0</v>
      </c>
      <c r="AC4276">
        <v>0</v>
      </c>
      <c r="AD4276">
        <v>0.85</v>
      </c>
      <c r="AE4276">
        <v>0.85</v>
      </c>
      <c r="AF4276">
        <v>0.85</v>
      </c>
      <c r="AG4276">
        <v>0.85</v>
      </c>
      <c r="AH4276">
        <v>0.876442736</v>
      </c>
      <c r="AI4276">
        <v>1.2461880999999999E-2</v>
      </c>
      <c r="AJ4276">
        <v>0.35506891099999999</v>
      </c>
      <c r="AK4276">
        <v>0</v>
      </c>
      <c r="AL4276">
        <v>7.6969109999999999E-3</v>
      </c>
    </row>
    <row r="4277" spans="1:38" x14ac:dyDescent="0.35">
      <c r="A4277" t="s">
        <v>4401</v>
      </c>
      <c r="B4277">
        <v>33515.685592029688</v>
      </c>
      <c r="C4277">
        <v>33134.923320536283</v>
      </c>
      <c r="D4277">
        <v>0</v>
      </c>
      <c r="E4277">
        <v>380.76227149340372</v>
      </c>
      <c r="F4277">
        <v>0</v>
      </c>
      <c r="G4277">
        <v>0.18664817230068809</v>
      </c>
      <c r="H4277">
        <v>0.1876739893263516</v>
      </c>
      <c r="I4277">
        <v>0.16810703732422499</v>
      </c>
      <c r="J4277">
        <v>179</v>
      </c>
      <c r="K4277">
        <v>3</v>
      </c>
      <c r="L4277" t="str">
        <f>VLOOKUP(J4277,Clustering!$D$3:$E$367,2,FALSE)</f>
        <v>Spring</v>
      </c>
      <c r="M4277">
        <v>0.25348088400000002</v>
      </c>
      <c r="N4277">
        <v>0.29808175199999998</v>
      </c>
      <c r="O4277">
        <v>0.29808175199999998</v>
      </c>
      <c r="P4277">
        <v>0.87591372899999997</v>
      </c>
      <c r="Q4277">
        <v>0.33421989699999999</v>
      </c>
      <c r="R4277">
        <v>0.1876739893263516</v>
      </c>
      <c r="S4277">
        <v>0</v>
      </c>
      <c r="T4277">
        <v>0</v>
      </c>
      <c r="U4277">
        <v>0.64562430500000001</v>
      </c>
      <c r="V4277">
        <v>0.85008076700000001</v>
      </c>
      <c r="W4277">
        <v>1.3439283999999999E-2</v>
      </c>
      <c r="X4277">
        <v>7.9998899999999997E-4</v>
      </c>
      <c r="Y4277">
        <v>0.16810703732422499</v>
      </c>
      <c r="Z4277">
        <v>0.21761502999999999</v>
      </c>
      <c r="AA4277">
        <v>0.64562430500000001</v>
      </c>
      <c r="AB4277">
        <v>0</v>
      </c>
      <c r="AC4277">
        <v>0</v>
      </c>
      <c r="AD4277">
        <v>0.85</v>
      </c>
      <c r="AE4277">
        <v>0.85</v>
      </c>
      <c r="AF4277">
        <v>0.85</v>
      </c>
      <c r="AG4277">
        <v>0.85</v>
      </c>
      <c r="AH4277">
        <v>0.87591372899999997</v>
      </c>
      <c r="AI4277">
        <v>1.3439283999999999E-2</v>
      </c>
      <c r="AJ4277">
        <v>0.35470286899999998</v>
      </c>
      <c r="AK4277">
        <v>0</v>
      </c>
      <c r="AL4277">
        <v>0</v>
      </c>
    </row>
    <row r="4278" spans="1:38" x14ac:dyDescent="0.35">
      <c r="A4278" t="s">
        <v>4402</v>
      </c>
      <c r="B4278">
        <v>33487.617854627591</v>
      </c>
      <c r="C4278">
        <v>33122.53863187541</v>
      </c>
      <c r="D4278">
        <v>0</v>
      </c>
      <c r="E4278">
        <v>365.07922275217788</v>
      </c>
      <c r="F4278">
        <v>0</v>
      </c>
      <c r="G4278">
        <v>0.1789604033098911</v>
      </c>
      <c r="H4278">
        <v>0.17937711953489541</v>
      </c>
      <c r="I4278">
        <v>0.1714284638105544</v>
      </c>
      <c r="J4278">
        <v>179</v>
      </c>
      <c r="K4278">
        <v>4</v>
      </c>
      <c r="L4278" t="str">
        <f>VLOOKUP(J4278,Clustering!$D$3:$E$367,2,FALSE)</f>
        <v>Spring</v>
      </c>
      <c r="M4278">
        <v>0.24516975199999999</v>
      </c>
      <c r="N4278">
        <v>0.29515917000000003</v>
      </c>
      <c r="O4278">
        <v>0.29515917000000003</v>
      </c>
      <c r="P4278">
        <v>0.87706330300000002</v>
      </c>
      <c r="Q4278">
        <v>0.32768644400000002</v>
      </c>
      <c r="R4278">
        <v>0.17937711953489541</v>
      </c>
      <c r="S4278">
        <v>0</v>
      </c>
      <c r="T4278">
        <v>0</v>
      </c>
      <c r="U4278">
        <v>0.64562430500000001</v>
      </c>
      <c r="V4278">
        <v>0.85008076700000001</v>
      </c>
      <c r="W4278">
        <v>1.3578913E-2</v>
      </c>
      <c r="X4278">
        <v>7.9998899999999997E-4</v>
      </c>
      <c r="Y4278">
        <v>0.1714284638105544</v>
      </c>
      <c r="Z4278">
        <v>0.22054157999999999</v>
      </c>
      <c r="AA4278">
        <v>0.64562430500000001</v>
      </c>
      <c r="AB4278">
        <v>0</v>
      </c>
      <c r="AC4278">
        <v>0</v>
      </c>
      <c r="AD4278">
        <v>0.85</v>
      </c>
      <c r="AE4278">
        <v>0.85</v>
      </c>
      <c r="AF4278">
        <v>0.85</v>
      </c>
      <c r="AG4278">
        <v>0.85</v>
      </c>
      <c r="AH4278">
        <v>0.87706330300000002</v>
      </c>
      <c r="AI4278">
        <v>1.3578913E-2</v>
      </c>
      <c r="AJ4278">
        <v>0.36068450299999999</v>
      </c>
      <c r="AK4278">
        <v>0</v>
      </c>
      <c r="AL4278">
        <v>0</v>
      </c>
    </row>
    <row r="4279" spans="1:38" x14ac:dyDescent="0.35">
      <c r="A4279" t="s">
        <v>4403</v>
      </c>
      <c r="B4279">
        <v>35456.8284615187</v>
      </c>
      <c r="C4279">
        <v>34752.566180490947</v>
      </c>
      <c r="D4279">
        <v>352.82195518792508</v>
      </c>
      <c r="E4279">
        <v>351.44032583983352</v>
      </c>
      <c r="F4279">
        <v>1.593415175287E-2</v>
      </c>
      <c r="G4279">
        <v>0.1722746695293301</v>
      </c>
      <c r="H4279">
        <v>0.17164274939031771</v>
      </c>
      <c r="I4279">
        <v>0.18369631325199731</v>
      </c>
      <c r="J4279">
        <v>179</v>
      </c>
      <c r="K4279">
        <v>5</v>
      </c>
      <c r="L4279" t="str">
        <f>VLOOKUP(J4279,Clustering!$D$3:$E$367,2,FALSE)</f>
        <v>Spring</v>
      </c>
      <c r="M4279">
        <v>0.243194202</v>
      </c>
      <c r="N4279">
        <v>0.29541750900000002</v>
      </c>
      <c r="O4279">
        <v>0.29541750900000002</v>
      </c>
      <c r="P4279">
        <v>0.87925054400000002</v>
      </c>
      <c r="Q4279">
        <v>0.32324319600000001</v>
      </c>
      <c r="R4279">
        <v>0.17164274939031771</v>
      </c>
      <c r="S4279">
        <v>1.593415175287E-2</v>
      </c>
      <c r="T4279">
        <v>0</v>
      </c>
      <c r="U4279">
        <v>0.64562430500000001</v>
      </c>
      <c r="V4279">
        <v>0.85008076700000001</v>
      </c>
      <c r="W4279">
        <v>1.3718542E-2</v>
      </c>
      <c r="X4279">
        <v>7.9998899999999997E-4</v>
      </c>
      <c r="Y4279">
        <v>0.18369631325199731</v>
      </c>
      <c r="Z4279">
        <v>0.24902803900000001</v>
      </c>
      <c r="AA4279">
        <v>0.64562430500000001</v>
      </c>
      <c r="AB4279">
        <v>0</v>
      </c>
      <c r="AC4279">
        <v>0</v>
      </c>
      <c r="AD4279">
        <v>0.85</v>
      </c>
      <c r="AE4279">
        <v>0.85</v>
      </c>
      <c r="AF4279">
        <v>0.85</v>
      </c>
      <c r="AG4279">
        <v>0.85</v>
      </c>
      <c r="AH4279">
        <v>0.87925054400000002</v>
      </c>
      <c r="AI4279">
        <v>1.3718542E-2</v>
      </c>
      <c r="AJ4279">
        <v>0.38812709499999998</v>
      </c>
      <c r="AK4279">
        <v>1.1153906227009E-2</v>
      </c>
      <c r="AL4279">
        <v>0</v>
      </c>
    </row>
    <row r="4280" spans="1:38" x14ac:dyDescent="0.35">
      <c r="A4280" t="s">
        <v>4404</v>
      </c>
      <c r="B4280">
        <v>38621.129936805832</v>
      </c>
      <c r="C4280">
        <v>36169.780608171583</v>
      </c>
      <c r="D4280">
        <v>2126.5284548624059</v>
      </c>
      <c r="E4280">
        <v>324.8208737718557</v>
      </c>
      <c r="F4280">
        <v>9.6038317934397904E-2</v>
      </c>
      <c r="G4280">
        <v>0.15922591851561549</v>
      </c>
      <c r="H4280">
        <v>0.15826329350385329</v>
      </c>
      <c r="I4280">
        <v>0.17662488911981189</v>
      </c>
      <c r="J4280">
        <v>179</v>
      </c>
      <c r="K4280">
        <v>6</v>
      </c>
      <c r="L4280" t="str">
        <f>VLOOKUP(J4280,Clustering!$D$3:$E$367,2,FALSE)</f>
        <v>Spring</v>
      </c>
      <c r="M4280">
        <v>0.25416051899999997</v>
      </c>
      <c r="N4280">
        <v>0.29825726499999999</v>
      </c>
      <c r="O4280">
        <v>0.29825726499999999</v>
      </c>
      <c r="P4280">
        <v>0.88123432000000002</v>
      </c>
      <c r="Q4280">
        <v>0.35611071799999999</v>
      </c>
      <c r="R4280">
        <v>0.15826329350385329</v>
      </c>
      <c r="S4280">
        <v>9.6038317934397904E-2</v>
      </c>
      <c r="T4280">
        <v>0</v>
      </c>
      <c r="U4280">
        <v>0.65010095999999995</v>
      </c>
      <c r="V4280">
        <v>0.85008076700000001</v>
      </c>
      <c r="W4280">
        <v>1.3404377E-2</v>
      </c>
      <c r="X4280">
        <v>8.3936000000000004E-4</v>
      </c>
      <c r="Y4280">
        <v>0.17662488911981189</v>
      </c>
      <c r="Z4280">
        <v>0.30316553099999999</v>
      </c>
      <c r="AA4280">
        <v>0.65010095999999995</v>
      </c>
      <c r="AB4280">
        <v>0</v>
      </c>
      <c r="AC4280">
        <v>0</v>
      </c>
      <c r="AD4280">
        <v>0.85</v>
      </c>
      <c r="AE4280">
        <v>0.85</v>
      </c>
      <c r="AF4280">
        <v>0.85</v>
      </c>
      <c r="AG4280">
        <v>0.85</v>
      </c>
      <c r="AH4280">
        <v>0.88123432000000002</v>
      </c>
      <c r="AI4280">
        <v>1.3404377E-2</v>
      </c>
      <c r="AJ4280">
        <v>0.41510233800000002</v>
      </c>
      <c r="AK4280">
        <v>6.7226822554078497E-2</v>
      </c>
      <c r="AL4280">
        <v>0</v>
      </c>
    </row>
    <row r="4281" spans="1:38" x14ac:dyDescent="0.35">
      <c r="A4281" t="s">
        <v>4405</v>
      </c>
      <c r="B4281">
        <v>43040.117004063613</v>
      </c>
      <c r="C4281">
        <v>38342.335243586778</v>
      </c>
      <c r="D4281">
        <v>4380.0585024969669</v>
      </c>
      <c r="E4281">
        <v>317.72325797986281</v>
      </c>
      <c r="F4281">
        <v>0.19781228418186589</v>
      </c>
      <c r="G4281">
        <v>0.15574669508816799</v>
      </c>
      <c r="H4281">
        <v>0.15498874198809701</v>
      </c>
      <c r="I4281">
        <v>0.169446322197745</v>
      </c>
      <c r="J4281">
        <v>179</v>
      </c>
      <c r="K4281">
        <v>7</v>
      </c>
      <c r="L4281" t="str">
        <f>VLOOKUP(J4281,Clustering!$D$3:$E$367,2,FALSE)</f>
        <v>Spring</v>
      </c>
      <c r="M4281">
        <v>0.263825162</v>
      </c>
      <c r="N4281">
        <v>0.30635254299999998</v>
      </c>
      <c r="O4281">
        <v>0.30635254299999998</v>
      </c>
      <c r="P4281">
        <v>0.882109217</v>
      </c>
      <c r="Q4281">
        <v>0.39696357199999999</v>
      </c>
      <c r="R4281">
        <v>0.15498874198809701</v>
      </c>
      <c r="S4281">
        <v>0.19781228418186589</v>
      </c>
      <c r="T4281">
        <v>0</v>
      </c>
      <c r="U4281">
        <v>0.65669071999999995</v>
      </c>
      <c r="V4281">
        <v>0.85008076700000001</v>
      </c>
      <c r="W4281">
        <v>1.2671325000000001E-2</v>
      </c>
      <c r="X4281">
        <v>1.0881529999999999E-3</v>
      </c>
      <c r="Y4281">
        <v>0.169446322197745</v>
      </c>
      <c r="Z4281">
        <v>0.289997108</v>
      </c>
      <c r="AA4281">
        <v>0.65669071999999995</v>
      </c>
      <c r="AB4281">
        <v>0</v>
      </c>
      <c r="AC4281">
        <v>0</v>
      </c>
      <c r="AD4281">
        <v>0.85</v>
      </c>
      <c r="AE4281">
        <v>0.85</v>
      </c>
      <c r="AF4281">
        <v>0.85</v>
      </c>
      <c r="AG4281">
        <v>0.85</v>
      </c>
      <c r="AH4281">
        <v>0.882109217</v>
      </c>
      <c r="AI4281">
        <v>1.2671325000000001E-2</v>
      </c>
      <c r="AJ4281">
        <v>0.40054112200000003</v>
      </c>
      <c r="AK4281">
        <v>0.13846859892730609</v>
      </c>
      <c r="AL4281">
        <v>9.6655850000000008E-3</v>
      </c>
    </row>
    <row r="4282" spans="1:38" x14ac:dyDescent="0.35">
      <c r="A4282" t="s">
        <v>4406</v>
      </c>
      <c r="B4282">
        <v>48341.725360162331</v>
      </c>
      <c r="C4282">
        <v>41208.289176395527</v>
      </c>
      <c r="D4282">
        <v>6813.673846396654</v>
      </c>
      <c r="E4282">
        <v>319.76233737014257</v>
      </c>
      <c r="F4282">
        <v>0.30771926595446097</v>
      </c>
      <c r="G4282">
        <v>0.1567462438088934</v>
      </c>
      <c r="H4282">
        <v>0.15599320564323699</v>
      </c>
      <c r="I4282">
        <v>0.17035703591173851</v>
      </c>
      <c r="J4282">
        <v>179</v>
      </c>
      <c r="K4282">
        <v>8</v>
      </c>
      <c r="L4282" t="str">
        <f>VLOOKUP(J4282,Clustering!$D$3:$E$367,2,FALSE)</f>
        <v>Spring</v>
      </c>
      <c r="M4282">
        <v>0.26440688400000001</v>
      </c>
      <c r="N4282">
        <v>0.30254648099999998</v>
      </c>
      <c r="O4282">
        <v>0.30254648099999998</v>
      </c>
      <c r="P4282">
        <v>0.88441853599999998</v>
      </c>
      <c r="Q4282">
        <v>0.42632656000000002</v>
      </c>
      <c r="R4282">
        <v>0.15599320564323699</v>
      </c>
      <c r="S4282">
        <v>0.30771926595446097</v>
      </c>
      <c r="T4282">
        <v>0</v>
      </c>
      <c r="U4282">
        <v>0.65669071999999995</v>
      </c>
      <c r="V4282">
        <v>0.85008076700000001</v>
      </c>
      <c r="W4282">
        <v>1.2182623E-2</v>
      </c>
      <c r="X4282">
        <v>1.0228139999999999E-3</v>
      </c>
      <c r="Y4282">
        <v>0.17035703591173851</v>
      </c>
      <c r="Z4282">
        <v>0.28372103799999998</v>
      </c>
      <c r="AA4282">
        <v>0.65669071999999995</v>
      </c>
      <c r="AB4282">
        <v>0</v>
      </c>
      <c r="AC4282">
        <v>0</v>
      </c>
      <c r="AD4282">
        <v>0.85</v>
      </c>
      <c r="AE4282">
        <v>0.85</v>
      </c>
      <c r="AF4282">
        <v>0.85</v>
      </c>
      <c r="AG4282">
        <v>0.85</v>
      </c>
      <c r="AH4282">
        <v>0.88441853599999998</v>
      </c>
      <c r="AI4282">
        <v>1.2182623E-2</v>
      </c>
      <c r="AJ4282">
        <v>0.39226333899999999</v>
      </c>
      <c r="AK4282">
        <v>0.21540348616812269</v>
      </c>
      <c r="AL4282">
        <v>2.9612508999999999E-2</v>
      </c>
    </row>
    <row r="4283" spans="1:38" x14ac:dyDescent="0.35">
      <c r="A4283" t="s">
        <v>4407</v>
      </c>
      <c r="B4283">
        <v>53162.181371376639</v>
      </c>
      <c r="C4283">
        <v>43659.712575299709</v>
      </c>
      <c r="D4283">
        <v>9182.0969085921261</v>
      </c>
      <c r="E4283">
        <v>320.37188748480548</v>
      </c>
      <c r="F4283">
        <v>0.41468203267888121</v>
      </c>
      <c r="G4283">
        <v>0.1570450428847085</v>
      </c>
      <c r="H4283">
        <v>0.15609365200875089</v>
      </c>
      <c r="I4283">
        <v>0.17424096204494641</v>
      </c>
      <c r="J4283">
        <v>179</v>
      </c>
      <c r="K4283">
        <v>9</v>
      </c>
      <c r="L4283" t="str">
        <f>VLOOKUP(J4283,Clustering!$D$3:$E$367,2,FALSE)</f>
        <v>Spring</v>
      </c>
      <c r="M4283">
        <v>0.25910803300000002</v>
      </c>
      <c r="N4283">
        <v>0.30094911800000002</v>
      </c>
      <c r="O4283">
        <v>0.30094911800000002</v>
      </c>
      <c r="P4283">
        <v>0.88541551100000004</v>
      </c>
      <c r="Q4283">
        <v>0.45108358900000001</v>
      </c>
      <c r="R4283">
        <v>0.15609365200875089</v>
      </c>
      <c r="S4283">
        <v>0.41468203267888121</v>
      </c>
      <c r="T4283">
        <v>0.38061054900000002</v>
      </c>
      <c r="U4283">
        <v>0.65642462499999998</v>
      </c>
      <c r="V4283">
        <v>0.85008076700000001</v>
      </c>
      <c r="W4283">
        <v>1.1659015E-2</v>
      </c>
      <c r="X4283">
        <v>7.9998899999999997E-4</v>
      </c>
      <c r="Y4283">
        <v>0.17424096204494641</v>
      </c>
      <c r="Z4283">
        <v>0.260725812</v>
      </c>
      <c r="AA4283">
        <v>0.65642462499999998</v>
      </c>
      <c r="AB4283">
        <v>0</v>
      </c>
      <c r="AC4283">
        <v>0</v>
      </c>
      <c r="AD4283">
        <v>0.85</v>
      </c>
      <c r="AE4283">
        <v>0.85</v>
      </c>
      <c r="AF4283">
        <v>0.85</v>
      </c>
      <c r="AG4283">
        <v>0.85</v>
      </c>
      <c r="AH4283">
        <v>0.88541551100000004</v>
      </c>
      <c r="AI4283">
        <v>1.1659015E-2</v>
      </c>
      <c r="AJ4283">
        <v>0.37527642900000002</v>
      </c>
      <c r="AK4283">
        <v>0.2902774228752168</v>
      </c>
      <c r="AL4283">
        <v>0</v>
      </c>
    </row>
    <row r="4284" spans="1:38" x14ac:dyDescent="0.35">
      <c r="A4284" t="s">
        <v>4408</v>
      </c>
      <c r="B4284">
        <v>55470.200699195528</v>
      </c>
      <c r="C4284">
        <v>44205.711359897126</v>
      </c>
      <c r="D4284">
        <v>10943.226200188279</v>
      </c>
      <c r="E4284">
        <v>321.26313911012397</v>
      </c>
      <c r="F4284">
        <v>0.49421818675345031</v>
      </c>
      <c r="G4284">
        <v>0.1574819309363352</v>
      </c>
      <c r="H4284">
        <v>0.1563146340128817</v>
      </c>
      <c r="I4284">
        <v>0.1785802450351511</v>
      </c>
      <c r="J4284">
        <v>179</v>
      </c>
      <c r="K4284">
        <v>10</v>
      </c>
      <c r="L4284" t="str">
        <f>VLOOKUP(J4284,Clustering!$D$3:$E$367,2,FALSE)</f>
        <v>Spring</v>
      </c>
      <c r="M4284">
        <v>0.26146371800000001</v>
      </c>
      <c r="N4284">
        <v>0.297210105</v>
      </c>
      <c r="O4284">
        <v>0.297210105</v>
      </c>
      <c r="P4284">
        <v>0.886412486</v>
      </c>
      <c r="Q4284">
        <v>0.44630240399999999</v>
      </c>
      <c r="R4284">
        <v>0.1563146340128817</v>
      </c>
      <c r="S4284">
        <v>0.49421818675345031</v>
      </c>
      <c r="T4284">
        <v>0.64870787399999996</v>
      </c>
      <c r="U4284">
        <v>0.65687855100000003</v>
      </c>
      <c r="V4284">
        <v>0.85008076700000001</v>
      </c>
      <c r="W4284">
        <v>1.1484479000000001E-2</v>
      </c>
      <c r="X4284">
        <v>7.9998899999999997E-4</v>
      </c>
      <c r="Y4284">
        <v>0.1785802450351511</v>
      </c>
      <c r="Z4284">
        <v>0.27476282400000002</v>
      </c>
      <c r="AA4284">
        <v>0.65687855100000003</v>
      </c>
      <c r="AB4284">
        <v>0</v>
      </c>
      <c r="AC4284">
        <v>0</v>
      </c>
      <c r="AD4284">
        <v>0.85</v>
      </c>
      <c r="AE4284">
        <v>0.85</v>
      </c>
      <c r="AF4284">
        <v>0.85</v>
      </c>
      <c r="AG4284">
        <v>0.85</v>
      </c>
      <c r="AH4284">
        <v>0.886412486</v>
      </c>
      <c r="AI4284">
        <v>1.1484479000000001E-2</v>
      </c>
      <c r="AJ4284">
        <v>0.37825136199999998</v>
      </c>
      <c r="AK4284">
        <v>0.34595273072741511</v>
      </c>
      <c r="AL4284">
        <v>0</v>
      </c>
    </row>
    <row r="4285" spans="1:38" x14ac:dyDescent="0.35">
      <c r="A4285" t="s">
        <v>4409</v>
      </c>
      <c r="B4285">
        <v>56610.061074095327</v>
      </c>
      <c r="C4285">
        <v>44313.41123574425</v>
      </c>
      <c r="D4285">
        <v>11972.94972939332</v>
      </c>
      <c r="E4285">
        <v>323.7001089577621</v>
      </c>
      <c r="F4285">
        <v>0.54072258007873164</v>
      </c>
      <c r="G4285">
        <v>0.158676523998903</v>
      </c>
      <c r="H4285">
        <v>0.15764052603766651</v>
      </c>
      <c r="I4285">
        <v>0.17740167434645349</v>
      </c>
      <c r="J4285">
        <v>179</v>
      </c>
      <c r="K4285">
        <v>11</v>
      </c>
      <c r="L4285" t="str">
        <f>VLOOKUP(J4285,Clustering!$D$3:$E$367,2,FALSE)</f>
        <v>Spring</v>
      </c>
      <c r="M4285">
        <v>0.25473072200000002</v>
      </c>
      <c r="N4285">
        <v>0.28310598100000001</v>
      </c>
      <c r="O4285">
        <v>0.28310598100000001</v>
      </c>
      <c r="P4285">
        <v>0.88809106699999996</v>
      </c>
      <c r="Q4285">
        <v>0.41275900700000001</v>
      </c>
      <c r="R4285">
        <v>0.15764052603766651</v>
      </c>
      <c r="S4285">
        <v>0.54072258007873164</v>
      </c>
      <c r="T4285">
        <v>0.69147650000000005</v>
      </c>
      <c r="U4285">
        <v>0.65687855100000003</v>
      </c>
      <c r="V4285">
        <v>0.85008076700000001</v>
      </c>
      <c r="W4285">
        <v>1.1379757000000001E-2</v>
      </c>
      <c r="X4285">
        <v>7.9998899999999997E-4</v>
      </c>
      <c r="Y4285">
        <v>0.17740167434645349</v>
      </c>
      <c r="Z4285">
        <v>0.29694740200000003</v>
      </c>
      <c r="AA4285">
        <v>0.65687855100000003</v>
      </c>
      <c r="AB4285">
        <v>0</v>
      </c>
      <c r="AC4285">
        <v>0</v>
      </c>
      <c r="AD4285">
        <v>0.85</v>
      </c>
      <c r="AE4285">
        <v>0.85</v>
      </c>
      <c r="AF4285">
        <v>0.85</v>
      </c>
      <c r="AG4285">
        <v>0.85</v>
      </c>
      <c r="AH4285">
        <v>0.88809106699999996</v>
      </c>
      <c r="AI4285">
        <v>1.1379757000000001E-2</v>
      </c>
      <c r="AJ4285">
        <v>0.383757177</v>
      </c>
      <c r="AK4285">
        <v>0.37850580605511208</v>
      </c>
      <c r="AL4285">
        <v>9.2362929999999996E-3</v>
      </c>
    </row>
    <row r="4286" spans="1:38" x14ac:dyDescent="0.35">
      <c r="A4286" t="s">
        <v>4410</v>
      </c>
      <c r="B4286">
        <v>56897.494155863962</v>
      </c>
      <c r="C4286">
        <v>44297.589199009803</v>
      </c>
      <c r="D4286">
        <v>12268.344555369071</v>
      </c>
      <c r="E4286">
        <v>331.56040148507498</v>
      </c>
      <c r="F4286">
        <v>0.554063206745809</v>
      </c>
      <c r="G4286">
        <v>0.1625296085711152</v>
      </c>
      <c r="H4286">
        <v>0.1615378450196096</v>
      </c>
      <c r="I4286">
        <v>0.18045524385807901</v>
      </c>
      <c r="J4286">
        <v>179</v>
      </c>
      <c r="K4286">
        <v>12</v>
      </c>
      <c r="L4286" t="str">
        <f>VLOOKUP(J4286,Clustering!$D$3:$E$367,2,FALSE)</f>
        <v>Spring</v>
      </c>
      <c r="M4286">
        <v>0.249788968</v>
      </c>
      <c r="N4286">
        <v>0.27224391199999998</v>
      </c>
      <c r="O4286">
        <v>0.27224391199999998</v>
      </c>
      <c r="P4286">
        <v>0.88874215199999995</v>
      </c>
      <c r="Q4286">
        <v>0.38151858999999999</v>
      </c>
      <c r="R4286">
        <v>0.1615378450196096</v>
      </c>
      <c r="S4286">
        <v>0.554063206745809</v>
      </c>
      <c r="T4286">
        <v>0.675532719</v>
      </c>
      <c r="U4286">
        <v>0.65687855100000003</v>
      </c>
      <c r="V4286">
        <v>0.85008076700000001</v>
      </c>
      <c r="W4286">
        <v>1.1484479000000001E-2</v>
      </c>
      <c r="X4286">
        <v>8.0166500000000002E-4</v>
      </c>
      <c r="Y4286">
        <v>0.18045524385807901</v>
      </c>
      <c r="Z4286">
        <v>0.31904980900000002</v>
      </c>
      <c r="AA4286">
        <v>0.65687855100000003</v>
      </c>
      <c r="AB4286">
        <v>0</v>
      </c>
      <c r="AC4286">
        <v>0</v>
      </c>
      <c r="AD4286">
        <v>0.85</v>
      </c>
      <c r="AE4286">
        <v>0.85</v>
      </c>
      <c r="AF4286">
        <v>0.85</v>
      </c>
      <c r="AG4286">
        <v>0.85</v>
      </c>
      <c r="AH4286">
        <v>0.88874215199999995</v>
      </c>
      <c r="AI4286">
        <v>1.1484479000000001E-2</v>
      </c>
      <c r="AJ4286">
        <v>0.392426416</v>
      </c>
      <c r="AK4286">
        <v>0.3878442447220663</v>
      </c>
      <c r="AL4286">
        <v>9.2362929999999996E-3</v>
      </c>
    </row>
    <row r="4287" spans="1:38" x14ac:dyDescent="0.35">
      <c r="A4287" t="s">
        <v>4411</v>
      </c>
      <c r="B4287">
        <v>55649.174104064732</v>
      </c>
      <c r="C4287">
        <v>43843.994572213407</v>
      </c>
      <c r="D4287">
        <v>11464.50058386865</v>
      </c>
      <c r="E4287">
        <v>340.67894798266968</v>
      </c>
      <c r="F4287">
        <v>0.51775999023907193</v>
      </c>
      <c r="G4287">
        <v>0.16699948430523021</v>
      </c>
      <c r="H4287">
        <v>0.16569632455188901</v>
      </c>
      <c r="I4287">
        <v>0.19055345180441949</v>
      </c>
      <c r="J4287">
        <v>179</v>
      </c>
      <c r="K4287">
        <v>13</v>
      </c>
      <c r="L4287" t="str">
        <f>VLOOKUP(J4287,Clustering!$D$3:$E$367,2,FALSE)</f>
        <v>Spring</v>
      </c>
      <c r="M4287">
        <v>0.24479537700000001</v>
      </c>
      <c r="N4287">
        <v>0.25992843999999998</v>
      </c>
      <c r="O4287">
        <v>0.25992843999999998</v>
      </c>
      <c r="P4287">
        <v>0.88865059300000004</v>
      </c>
      <c r="Q4287">
        <v>0.356448655</v>
      </c>
      <c r="R4287">
        <v>0.16569632455188901</v>
      </c>
      <c r="S4287">
        <v>0.51775999023907193</v>
      </c>
      <c r="T4287">
        <v>0.66427384</v>
      </c>
      <c r="U4287">
        <v>0.65687855100000003</v>
      </c>
      <c r="V4287">
        <v>0.85008076700000001</v>
      </c>
      <c r="W4287">
        <v>1.0123096999999999E-2</v>
      </c>
      <c r="X4287">
        <v>7.9998899999999997E-4</v>
      </c>
      <c r="Y4287">
        <v>0.19055345180441949</v>
      </c>
      <c r="Z4287">
        <v>0.32334850900000001</v>
      </c>
      <c r="AA4287">
        <v>0.65687855100000003</v>
      </c>
      <c r="AB4287">
        <v>0</v>
      </c>
      <c r="AC4287">
        <v>0</v>
      </c>
      <c r="AD4287">
        <v>0.85</v>
      </c>
      <c r="AE4287">
        <v>0.85</v>
      </c>
      <c r="AF4287">
        <v>0.85</v>
      </c>
      <c r="AG4287">
        <v>0.85</v>
      </c>
      <c r="AH4287">
        <v>0.88865059300000004</v>
      </c>
      <c r="AI4287">
        <v>1.0123096999999999E-2</v>
      </c>
      <c r="AJ4287">
        <v>0.40027920900000002</v>
      </c>
      <c r="AK4287">
        <v>0.36243199316735031</v>
      </c>
      <c r="AL4287">
        <v>9.2362929999999996E-3</v>
      </c>
    </row>
    <row r="4288" spans="1:38" x14ac:dyDescent="0.35">
      <c r="A4288" t="s">
        <v>4412</v>
      </c>
      <c r="B4288">
        <v>55610.591828535144</v>
      </c>
      <c r="C4288">
        <v>45370.926864963571</v>
      </c>
      <c r="D4288">
        <v>9893.9370254249479</v>
      </c>
      <c r="E4288">
        <v>345.72793814662572</v>
      </c>
      <c r="F4288">
        <v>0.44683016937676179</v>
      </c>
      <c r="G4288">
        <v>0.16947447948364</v>
      </c>
      <c r="H4288">
        <v>0.16802668023181369</v>
      </c>
      <c r="I4288">
        <v>0.19564273432379531</v>
      </c>
      <c r="J4288">
        <v>179</v>
      </c>
      <c r="K4288">
        <v>14</v>
      </c>
      <c r="L4288" t="str">
        <f>VLOOKUP(J4288,Clustering!$D$3:$E$367,2,FALSE)</f>
        <v>Spring</v>
      </c>
      <c r="M4288">
        <v>0.24384503900000001</v>
      </c>
      <c r="N4288">
        <v>0.25880831399999998</v>
      </c>
      <c r="O4288">
        <v>0.25880831399999998</v>
      </c>
      <c r="P4288">
        <v>0.88747050100000002</v>
      </c>
      <c r="Q4288">
        <v>0.34975249200000003</v>
      </c>
      <c r="R4288">
        <v>0.16802668023181369</v>
      </c>
      <c r="S4288">
        <v>0.44683016937676179</v>
      </c>
      <c r="T4288">
        <v>0.65679310899999999</v>
      </c>
      <c r="U4288">
        <v>0.65687855100000003</v>
      </c>
      <c r="V4288">
        <v>0.85008076700000001</v>
      </c>
      <c r="W4288">
        <v>9.9834680000000006E-3</v>
      </c>
      <c r="X4288">
        <v>1.332757E-3</v>
      </c>
      <c r="Y4288">
        <v>0.19564273432379531</v>
      </c>
      <c r="Z4288">
        <v>0.32489395500000001</v>
      </c>
      <c r="AA4288">
        <v>0.65687855100000003</v>
      </c>
      <c r="AB4288">
        <v>0</v>
      </c>
      <c r="AC4288">
        <v>0</v>
      </c>
      <c r="AD4288">
        <v>0.85</v>
      </c>
      <c r="AE4288">
        <v>0.85</v>
      </c>
      <c r="AF4288">
        <v>0.85</v>
      </c>
      <c r="AG4288">
        <v>0.85</v>
      </c>
      <c r="AH4288">
        <v>0.88747050100000002</v>
      </c>
      <c r="AI4288">
        <v>9.9834680000000006E-3</v>
      </c>
      <c r="AJ4288">
        <v>0.40114683899999998</v>
      </c>
      <c r="AK4288">
        <v>0.3127811185637332</v>
      </c>
      <c r="AL4288">
        <v>9.4140809999999995E-3</v>
      </c>
    </row>
    <row r="4289" spans="1:38" x14ac:dyDescent="0.35">
      <c r="A4289" t="s">
        <v>4413</v>
      </c>
      <c r="B4289">
        <v>55778.819289853302</v>
      </c>
      <c r="C4289">
        <v>47522.725190129218</v>
      </c>
      <c r="D4289">
        <v>7919.8453657052451</v>
      </c>
      <c r="E4289">
        <v>336.24873401883468</v>
      </c>
      <c r="F4289">
        <v>0.35767620484160528</v>
      </c>
      <c r="G4289">
        <v>0.16482781079354639</v>
      </c>
      <c r="H4289">
        <v>0.16336596887196431</v>
      </c>
      <c r="I4289">
        <v>0.19124987993864981</v>
      </c>
      <c r="J4289">
        <v>179</v>
      </c>
      <c r="K4289">
        <v>15</v>
      </c>
      <c r="L4289" t="str">
        <f>VLOOKUP(J4289,Clustering!$D$3:$E$367,2,FALSE)</f>
        <v>Spring</v>
      </c>
      <c r="M4289">
        <v>0.24371832800000001</v>
      </c>
      <c r="N4289">
        <v>0.26350968800000002</v>
      </c>
      <c r="O4289">
        <v>0.26350968800000002</v>
      </c>
      <c r="P4289">
        <v>0.88662612399999996</v>
      </c>
      <c r="Q4289">
        <v>0.34492124200000002</v>
      </c>
      <c r="R4289">
        <v>0.16336596887196431</v>
      </c>
      <c r="S4289">
        <v>0.35767620484160528</v>
      </c>
      <c r="T4289">
        <v>0.66691854299999997</v>
      </c>
      <c r="U4289">
        <v>0.65687855100000003</v>
      </c>
      <c r="V4289">
        <v>0.85008076700000001</v>
      </c>
      <c r="W4289">
        <v>1.008819E-2</v>
      </c>
      <c r="X4289">
        <v>1.332757E-3</v>
      </c>
      <c r="Y4289">
        <v>0.19124987993864981</v>
      </c>
      <c r="Z4289">
        <v>0.335184814</v>
      </c>
      <c r="AA4289">
        <v>0.65687855100000003</v>
      </c>
      <c r="AB4289">
        <v>0</v>
      </c>
      <c r="AC4289">
        <v>0</v>
      </c>
      <c r="AD4289">
        <v>0.85</v>
      </c>
      <c r="AE4289">
        <v>0.85</v>
      </c>
      <c r="AF4289">
        <v>0.85</v>
      </c>
      <c r="AG4289">
        <v>0.85</v>
      </c>
      <c r="AH4289">
        <v>0.88662612399999996</v>
      </c>
      <c r="AI4289">
        <v>1.008819E-2</v>
      </c>
      <c r="AJ4289">
        <v>0.41580300799999997</v>
      </c>
      <c r="AK4289">
        <v>0.2503733433891237</v>
      </c>
      <c r="AL4289">
        <v>9.4140809999999995E-3</v>
      </c>
    </row>
    <row r="4290" spans="1:38" x14ac:dyDescent="0.35">
      <c r="A4290" t="s">
        <v>4414</v>
      </c>
      <c r="B4290">
        <v>55611.934629078547</v>
      </c>
      <c r="C4290">
        <v>49533.083041099009</v>
      </c>
      <c r="D4290">
        <v>5757.4436378754972</v>
      </c>
      <c r="E4290">
        <v>321.40795010403713</v>
      </c>
      <c r="F4290">
        <v>0.26001777748111082</v>
      </c>
      <c r="G4290">
        <v>0.15755291671766519</v>
      </c>
      <c r="H4290">
        <v>0.1559731163701342</v>
      </c>
      <c r="I4290">
        <v>0.18610702602433321</v>
      </c>
      <c r="J4290">
        <v>179</v>
      </c>
      <c r="K4290">
        <v>16</v>
      </c>
      <c r="L4290" t="str">
        <f>VLOOKUP(J4290,Clustering!$D$3:$E$367,2,FALSE)</f>
        <v>Spring</v>
      </c>
      <c r="M4290">
        <v>0.24177733600000001</v>
      </c>
      <c r="N4290">
        <v>0.279079048</v>
      </c>
      <c r="O4290">
        <v>0.279079048</v>
      </c>
      <c r="P4290">
        <v>0.876290138</v>
      </c>
      <c r="Q4290">
        <v>0.34370717099999998</v>
      </c>
      <c r="R4290">
        <v>0.1559731163701342</v>
      </c>
      <c r="S4290">
        <v>0.26001777748111082</v>
      </c>
      <c r="T4290">
        <v>0.67651503700000004</v>
      </c>
      <c r="U4290">
        <v>0.66614491200000003</v>
      </c>
      <c r="V4290">
        <v>0.85008076700000001</v>
      </c>
      <c r="W4290">
        <v>1.0018375E-2</v>
      </c>
      <c r="X4290">
        <v>1.332757E-3</v>
      </c>
      <c r="Y4290">
        <v>0.18610702602433321</v>
      </c>
      <c r="Z4290">
        <v>0.36046607800000002</v>
      </c>
      <c r="AA4290">
        <v>0.66614491200000003</v>
      </c>
      <c r="AB4290">
        <v>0</v>
      </c>
      <c r="AC4290">
        <v>0</v>
      </c>
      <c r="AD4290">
        <v>0.85</v>
      </c>
      <c r="AE4290">
        <v>0.85</v>
      </c>
      <c r="AF4290">
        <v>0.85</v>
      </c>
      <c r="AG4290">
        <v>0.85</v>
      </c>
      <c r="AH4290">
        <v>0.876290138</v>
      </c>
      <c r="AI4290">
        <v>1.0018375E-2</v>
      </c>
      <c r="AJ4290">
        <v>0.43847681199999999</v>
      </c>
      <c r="AK4290">
        <v>0.18201244423677751</v>
      </c>
      <c r="AL4290">
        <v>9.2362929999999996E-3</v>
      </c>
    </row>
    <row r="4291" spans="1:38" x14ac:dyDescent="0.35">
      <c r="A4291" t="s">
        <v>4415</v>
      </c>
      <c r="B4291">
        <v>55402.697183791563</v>
      </c>
      <c r="C4291">
        <v>51658.266051344493</v>
      </c>
      <c r="D4291">
        <v>3433.7310496039681</v>
      </c>
      <c r="E4291">
        <v>310.70008284310228</v>
      </c>
      <c r="F4291">
        <v>0.15507422601801821</v>
      </c>
      <c r="G4291">
        <v>0.1523039621779913</v>
      </c>
      <c r="H4291">
        <v>0.1508101731827147</v>
      </c>
      <c r="I4291">
        <v>0.17930345886685181</v>
      </c>
      <c r="J4291">
        <v>179</v>
      </c>
      <c r="K4291">
        <v>17</v>
      </c>
      <c r="L4291" t="str">
        <f>VLOOKUP(J4291,Clustering!$D$3:$E$367,2,FALSE)</f>
        <v>Spring</v>
      </c>
      <c r="M4291">
        <v>0.243626174</v>
      </c>
      <c r="N4291">
        <v>0.29822965600000001</v>
      </c>
      <c r="O4291">
        <v>0.29822965600000001</v>
      </c>
      <c r="P4291">
        <v>0.87688018499999998</v>
      </c>
      <c r="Q4291">
        <v>0.36264417100000002</v>
      </c>
      <c r="R4291">
        <v>0.1508101731827147</v>
      </c>
      <c r="S4291">
        <v>0.15507422601801821</v>
      </c>
      <c r="T4291">
        <v>0.66790086100000001</v>
      </c>
      <c r="U4291">
        <v>0.66614491200000003</v>
      </c>
      <c r="V4291">
        <v>0.85008076700000001</v>
      </c>
      <c r="W4291">
        <v>1.0018375E-2</v>
      </c>
      <c r="X4291">
        <v>3.5316800000000001E-3</v>
      </c>
      <c r="Y4291">
        <v>0.17930345886685181</v>
      </c>
      <c r="Z4291">
        <v>0.37417071899999998</v>
      </c>
      <c r="AA4291">
        <v>0.66614491200000003</v>
      </c>
      <c r="AB4291">
        <v>0</v>
      </c>
      <c r="AC4291">
        <v>0</v>
      </c>
      <c r="AD4291">
        <v>0.85</v>
      </c>
      <c r="AE4291">
        <v>0.85</v>
      </c>
      <c r="AF4291">
        <v>0.85</v>
      </c>
      <c r="AG4291">
        <v>0.85</v>
      </c>
      <c r="AH4291">
        <v>0.87688018499999998</v>
      </c>
      <c r="AI4291">
        <v>1.0018375E-2</v>
      </c>
      <c r="AJ4291">
        <v>0.48342131399999999</v>
      </c>
      <c r="AK4291">
        <v>0.1085519582126127</v>
      </c>
      <c r="AL4291">
        <v>0.282721628</v>
      </c>
    </row>
    <row r="4292" spans="1:38" x14ac:dyDescent="0.35">
      <c r="A4292" t="s">
        <v>4416</v>
      </c>
      <c r="B4292">
        <v>55037.461210423491</v>
      </c>
      <c r="C4292">
        <v>53262.628538949983</v>
      </c>
      <c r="D4292">
        <v>1477.469689434525</v>
      </c>
      <c r="E4292">
        <v>297.36298203897718</v>
      </c>
      <c r="F4292">
        <v>6.6725513805330205E-2</v>
      </c>
      <c r="G4292">
        <v>0.14576616766616529</v>
      </c>
      <c r="H4292">
        <v>0.14410035596637971</v>
      </c>
      <c r="I4292">
        <v>0.17587488959064071</v>
      </c>
      <c r="J4292">
        <v>179</v>
      </c>
      <c r="K4292">
        <v>18</v>
      </c>
      <c r="L4292" t="str">
        <f>VLOOKUP(J4292,Clustering!$D$3:$E$367,2,FALSE)</f>
        <v>Spring</v>
      </c>
      <c r="M4292">
        <v>0.25065866999999997</v>
      </c>
      <c r="N4292">
        <v>0.313836485</v>
      </c>
      <c r="O4292">
        <v>0.313836485</v>
      </c>
      <c r="P4292">
        <v>0.87696156999999997</v>
      </c>
      <c r="Q4292">
        <v>0.40118152899999998</v>
      </c>
      <c r="R4292">
        <v>0.14410035596637971</v>
      </c>
      <c r="S4292">
        <v>6.6725513805330205E-2</v>
      </c>
      <c r="T4292">
        <v>0.587728578</v>
      </c>
      <c r="U4292">
        <v>0.66614491200000003</v>
      </c>
      <c r="V4292">
        <v>0.85008076700000001</v>
      </c>
      <c r="W4292">
        <v>1.0158004E-2</v>
      </c>
      <c r="X4292">
        <v>2.7398167000000001E-2</v>
      </c>
      <c r="Y4292">
        <v>0.17587488959064071</v>
      </c>
      <c r="Z4292">
        <v>0.39619727599999999</v>
      </c>
      <c r="AA4292">
        <v>0.66614491200000003</v>
      </c>
      <c r="AB4292">
        <v>0</v>
      </c>
      <c r="AC4292">
        <v>0</v>
      </c>
      <c r="AD4292">
        <v>0.85</v>
      </c>
      <c r="AE4292">
        <v>0.85</v>
      </c>
      <c r="AF4292">
        <v>0.85</v>
      </c>
      <c r="AG4292">
        <v>0.85</v>
      </c>
      <c r="AH4292">
        <v>0.87696156999999997</v>
      </c>
      <c r="AI4292">
        <v>1.0158004E-2</v>
      </c>
      <c r="AJ4292">
        <v>0.50598851700000003</v>
      </c>
      <c r="AK4292">
        <v>4.6707859663731102E-2</v>
      </c>
      <c r="AL4292">
        <v>0.422111599</v>
      </c>
    </row>
    <row r="4293" spans="1:38" x14ac:dyDescent="0.35">
      <c r="A4293" t="s">
        <v>4417</v>
      </c>
      <c r="B4293">
        <v>54760.402211052562</v>
      </c>
      <c r="C4293">
        <v>54220.293369436207</v>
      </c>
      <c r="D4293">
        <v>234.94763842806191</v>
      </c>
      <c r="E4293">
        <v>305.1612031882924</v>
      </c>
      <c r="F4293">
        <v>1.06107096501326E-2</v>
      </c>
      <c r="G4293">
        <v>0.1495888250923002</v>
      </c>
      <c r="H4293">
        <v>0.1479374071290144</v>
      </c>
      <c r="I4293">
        <v>0.17943738735420381</v>
      </c>
      <c r="J4293">
        <v>179</v>
      </c>
      <c r="K4293">
        <v>19</v>
      </c>
      <c r="L4293" t="str">
        <f>VLOOKUP(J4293,Clustering!$D$3:$E$367,2,FALSE)</f>
        <v>Spring</v>
      </c>
      <c r="M4293">
        <v>0.26664161600000003</v>
      </c>
      <c r="N4293">
        <v>0.33066993099999997</v>
      </c>
      <c r="O4293">
        <v>0.33066993099999997</v>
      </c>
      <c r="P4293">
        <v>0.87750075100000002</v>
      </c>
      <c r="Q4293">
        <v>0.424874682</v>
      </c>
      <c r="R4293">
        <v>0.1479374071290144</v>
      </c>
      <c r="S4293">
        <v>1.06107096501326E-2</v>
      </c>
      <c r="T4293">
        <v>0.23069366799999999</v>
      </c>
      <c r="U4293">
        <v>0.666411007</v>
      </c>
      <c r="V4293">
        <v>0.85008076700000001</v>
      </c>
      <c r="W4293">
        <v>1.0611798E-2</v>
      </c>
      <c r="X4293">
        <v>2.7398167000000001E-2</v>
      </c>
      <c r="Y4293">
        <v>0.17943738735420381</v>
      </c>
      <c r="Z4293">
        <v>0.413633847</v>
      </c>
      <c r="AA4293">
        <v>0.666411007</v>
      </c>
      <c r="AB4293">
        <v>0</v>
      </c>
      <c r="AC4293">
        <v>0</v>
      </c>
      <c r="AD4293">
        <v>0.85</v>
      </c>
      <c r="AE4293">
        <v>0.85</v>
      </c>
      <c r="AF4293">
        <v>0.85</v>
      </c>
      <c r="AG4293">
        <v>0.85</v>
      </c>
      <c r="AH4293">
        <v>0.87750075100000002</v>
      </c>
      <c r="AI4293">
        <v>1.0611798E-2</v>
      </c>
      <c r="AJ4293">
        <v>0.524523607</v>
      </c>
      <c r="AK4293">
        <v>7.4274967550928004E-3</v>
      </c>
      <c r="AL4293">
        <v>0.39185298200000002</v>
      </c>
    </row>
    <row r="4294" spans="1:38" x14ac:dyDescent="0.35">
      <c r="A4294" t="s">
        <v>4418</v>
      </c>
      <c r="B4294">
        <v>51497.984036397902</v>
      </c>
      <c r="C4294">
        <v>51177.897068612801</v>
      </c>
      <c r="D4294">
        <v>0</v>
      </c>
      <c r="E4294">
        <v>320.08696778509869</v>
      </c>
      <c r="F4294">
        <v>0</v>
      </c>
      <c r="G4294">
        <v>0.1569053763652444</v>
      </c>
      <c r="H4294">
        <v>0.15520972399222779</v>
      </c>
      <c r="I4294">
        <v>0.18755345368773479</v>
      </c>
      <c r="J4294">
        <v>179</v>
      </c>
      <c r="K4294">
        <v>20</v>
      </c>
      <c r="L4294" t="str">
        <f>VLOOKUP(J4294,Clustering!$D$3:$E$367,2,FALSE)</f>
        <v>Spring</v>
      </c>
      <c r="M4294">
        <v>0.283920477</v>
      </c>
      <c r="N4294">
        <v>0.33907087699999999</v>
      </c>
      <c r="O4294">
        <v>0.33907087699999999</v>
      </c>
      <c r="P4294">
        <v>0.87706330300000002</v>
      </c>
      <c r="Q4294">
        <v>0.44582678799999997</v>
      </c>
      <c r="R4294">
        <v>0.15520972399222779</v>
      </c>
      <c r="S4294">
        <v>0</v>
      </c>
      <c r="T4294">
        <v>0</v>
      </c>
      <c r="U4294">
        <v>0.666411007</v>
      </c>
      <c r="V4294">
        <v>0.85008076700000001</v>
      </c>
      <c r="W4294">
        <v>1.071652E-2</v>
      </c>
      <c r="X4294">
        <v>1.3216158E-2</v>
      </c>
      <c r="Y4294">
        <v>0.18755345368773479</v>
      </c>
      <c r="Z4294">
        <v>0.41376237100000002</v>
      </c>
      <c r="AA4294">
        <v>0.666411007</v>
      </c>
      <c r="AB4294">
        <v>0</v>
      </c>
      <c r="AC4294">
        <v>0</v>
      </c>
      <c r="AD4294">
        <v>0.85</v>
      </c>
      <c r="AE4294">
        <v>0.85</v>
      </c>
      <c r="AF4294">
        <v>0.85</v>
      </c>
      <c r="AG4294">
        <v>0.85</v>
      </c>
      <c r="AH4294">
        <v>0.87706330300000002</v>
      </c>
      <c r="AI4294">
        <v>1.071652E-2</v>
      </c>
      <c r="AJ4294">
        <v>0.52178234800000001</v>
      </c>
      <c r="AK4294">
        <v>0</v>
      </c>
      <c r="AL4294">
        <v>0.34357275399999998</v>
      </c>
    </row>
    <row r="4295" spans="1:38" x14ac:dyDescent="0.35">
      <c r="A4295" t="s">
        <v>4419</v>
      </c>
      <c r="B4295">
        <v>48033.532327195178</v>
      </c>
      <c r="C4295">
        <v>47709.295591346803</v>
      </c>
      <c r="D4295">
        <v>0</v>
      </c>
      <c r="E4295">
        <v>324.23673584838281</v>
      </c>
      <c r="F4295">
        <v>0</v>
      </c>
      <c r="G4295">
        <v>0.15893957639626599</v>
      </c>
      <c r="H4295">
        <v>0.1570378478445825</v>
      </c>
      <c r="I4295">
        <v>0.1933123786438706</v>
      </c>
      <c r="J4295">
        <v>179</v>
      </c>
      <c r="K4295">
        <v>21</v>
      </c>
      <c r="L4295" t="str">
        <f>VLOOKUP(J4295,Clustering!$D$3:$E$367,2,FALSE)</f>
        <v>Spring</v>
      </c>
      <c r="M4295">
        <v>0.28851665399999998</v>
      </c>
      <c r="N4295">
        <v>0.33774368599999999</v>
      </c>
      <c r="O4295">
        <v>0.33774368599999999</v>
      </c>
      <c r="P4295">
        <v>0.87764317599999997</v>
      </c>
      <c r="Q4295">
        <v>0.446878149</v>
      </c>
      <c r="R4295">
        <v>0.1570378478445825</v>
      </c>
      <c r="S4295">
        <v>0</v>
      </c>
      <c r="T4295">
        <v>0</v>
      </c>
      <c r="U4295">
        <v>0.666411007</v>
      </c>
      <c r="V4295">
        <v>0.85008076700000001</v>
      </c>
      <c r="W4295">
        <v>1.0681613E-2</v>
      </c>
      <c r="X4295">
        <v>1.332757E-3</v>
      </c>
      <c r="Y4295">
        <v>0.1933123786438706</v>
      </c>
      <c r="Z4295">
        <v>0.40820529700000002</v>
      </c>
      <c r="AA4295">
        <v>0.666411007</v>
      </c>
      <c r="AB4295">
        <v>0</v>
      </c>
      <c r="AC4295">
        <v>0</v>
      </c>
      <c r="AD4295">
        <v>0.85</v>
      </c>
      <c r="AE4295">
        <v>0.85</v>
      </c>
      <c r="AF4295">
        <v>0.85</v>
      </c>
      <c r="AG4295">
        <v>0.85</v>
      </c>
      <c r="AH4295">
        <v>0.87764317599999997</v>
      </c>
      <c r="AI4295">
        <v>1.0681613E-2</v>
      </c>
      <c r="AJ4295">
        <v>0.49218974199999999</v>
      </c>
      <c r="AK4295">
        <v>0</v>
      </c>
      <c r="AL4295">
        <v>0.10074931099999999</v>
      </c>
    </row>
    <row r="4296" spans="1:38" x14ac:dyDescent="0.35">
      <c r="A4296" t="s">
        <v>4420</v>
      </c>
      <c r="B4296">
        <v>44085.809607808391</v>
      </c>
      <c r="C4296">
        <v>43754.538574823091</v>
      </c>
      <c r="D4296">
        <v>0</v>
      </c>
      <c r="E4296">
        <v>331.27103298530398</v>
      </c>
      <c r="F4296">
        <v>0</v>
      </c>
      <c r="G4296">
        <v>0.16238776126730581</v>
      </c>
      <c r="H4296">
        <v>0.16081463118790881</v>
      </c>
      <c r="I4296">
        <v>0.1908213087791234</v>
      </c>
      <c r="J4296">
        <v>179</v>
      </c>
      <c r="K4296">
        <v>22</v>
      </c>
      <c r="L4296" t="str">
        <f>VLOOKUP(J4296,Clustering!$D$3:$E$367,2,FALSE)</f>
        <v>Spring</v>
      </c>
      <c r="M4296">
        <v>0.27883473199999997</v>
      </c>
      <c r="N4296">
        <v>0.331924157</v>
      </c>
      <c r="O4296">
        <v>0.331924157</v>
      </c>
      <c r="P4296">
        <v>0.87862997799999998</v>
      </c>
      <c r="Q4296">
        <v>0.45016990699999998</v>
      </c>
      <c r="R4296">
        <v>0.16081463118790881</v>
      </c>
      <c r="S4296">
        <v>0</v>
      </c>
      <c r="T4296">
        <v>0</v>
      </c>
      <c r="U4296">
        <v>0.666411007</v>
      </c>
      <c r="V4296">
        <v>0.85008076700000001</v>
      </c>
      <c r="W4296">
        <v>1.071652E-2</v>
      </c>
      <c r="X4296">
        <v>1.332757E-3</v>
      </c>
      <c r="Y4296">
        <v>0.1908213087791234</v>
      </c>
      <c r="Z4296">
        <v>0.36384298799999998</v>
      </c>
      <c r="AA4296">
        <v>0.666411007</v>
      </c>
      <c r="AB4296">
        <v>0</v>
      </c>
      <c r="AC4296">
        <v>0</v>
      </c>
      <c r="AD4296">
        <v>0.85</v>
      </c>
      <c r="AE4296">
        <v>0.85</v>
      </c>
      <c r="AF4296">
        <v>0.85</v>
      </c>
      <c r="AG4296">
        <v>0.85</v>
      </c>
      <c r="AH4296">
        <v>0.87862997799999998</v>
      </c>
      <c r="AI4296">
        <v>1.071652E-2</v>
      </c>
      <c r="AJ4296">
        <v>0.4362915</v>
      </c>
      <c r="AK4296">
        <v>0</v>
      </c>
      <c r="AL4296">
        <v>8.1543892000000007E-2</v>
      </c>
    </row>
    <row r="4297" spans="1:38" x14ac:dyDescent="0.35">
      <c r="A4297" t="s">
        <v>4421</v>
      </c>
      <c r="B4297">
        <v>40055.751866683007</v>
      </c>
      <c r="C4297">
        <v>39714.651453635277</v>
      </c>
      <c r="D4297">
        <v>0</v>
      </c>
      <c r="E4297">
        <v>341.10041304772852</v>
      </c>
      <c r="F4297">
        <v>0</v>
      </c>
      <c r="G4297">
        <v>0.16720608482731791</v>
      </c>
      <c r="H4297">
        <v>0.16645971692979539</v>
      </c>
      <c r="I4297">
        <v>0.18069631513531259</v>
      </c>
      <c r="J4297">
        <v>179</v>
      </c>
      <c r="K4297">
        <v>23</v>
      </c>
      <c r="L4297" t="str">
        <f>VLOOKUP(J4297,Clustering!$D$3:$E$367,2,FALSE)</f>
        <v>Spring</v>
      </c>
      <c r="M4297">
        <v>0.26601381800000001</v>
      </c>
      <c r="N4297">
        <v>0.32931907399999999</v>
      </c>
      <c r="O4297">
        <v>0.32931907399999999</v>
      </c>
      <c r="P4297">
        <v>0.87266847400000003</v>
      </c>
      <c r="Q4297">
        <v>0.42104472700000001</v>
      </c>
      <c r="R4297">
        <v>0.16645971692979539</v>
      </c>
      <c r="S4297">
        <v>0</v>
      </c>
      <c r="T4297">
        <v>0</v>
      </c>
      <c r="U4297">
        <v>0.65528198199999999</v>
      </c>
      <c r="V4297">
        <v>0.85008076700000001</v>
      </c>
      <c r="W4297">
        <v>1.197318E-2</v>
      </c>
      <c r="X4297">
        <v>1.332757E-3</v>
      </c>
      <c r="Y4297">
        <v>0.18069631513531259</v>
      </c>
      <c r="Z4297">
        <v>0.304329619</v>
      </c>
      <c r="AA4297">
        <v>0.65528198199999999</v>
      </c>
      <c r="AB4297">
        <v>0</v>
      </c>
      <c r="AC4297">
        <v>0</v>
      </c>
      <c r="AD4297">
        <v>0.85</v>
      </c>
      <c r="AE4297">
        <v>0.85</v>
      </c>
      <c r="AF4297">
        <v>0.85</v>
      </c>
      <c r="AG4297">
        <v>0.85</v>
      </c>
      <c r="AH4297">
        <v>0.87266847400000003</v>
      </c>
      <c r="AI4297">
        <v>1.197318E-2</v>
      </c>
      <c r="AJ4297">
        <v>0.38142008199999999</v>
      </c>
      <c r="AK4297">
        <v>0</v>
      </c>
      <c r="AL4297">
        <v>3.9464554999999998E-2</v>
      </c>
    </row>
    <row r="4298" spans="1:38" x14ac:dyDescent="0.35">
      <c r="A4298" t="s">
        <v>4422</v>
      </c>
      <c r="B4298">
        <v>37235.07554248927</v>
      </c>
      <c r="C4298">
        <v>36888.154843429293</v>
      </c>
      <c r="D4298">
        <v>0</v>
      </c>
      <c r="E4298">
        <v>346.92069905998659</v>
      </c>
      <c r="F4298">
        <v>0</v>
      </c>
      <c r="G4298">
        <v>0.17005916620587569</v>
      </c>
      <c r="H4298">
        <v>0.16995525044968249</v>
      </c>
      <c r="I4298">
        <v>0.17193739206249201</v>
      </c>
      <c r="J4298">
        <v>180</v>
      </c>
      <c r="K4298">
        <v>0</v>
      </c>
      <c r="L4298" t="str">
        <f>VLOOKUP(J4298,Clustering!$D$3:$E$367,2,FALSE)</f>
        <v>Spring</v>
      </c>
      <c r="M4298">
        <v>0.27876561700000002</v>
      </c>
      <c r="N4298">
        <v>0.32806879300000003</v>
      </c>
      <c r="O4298">
        <v>0.32806879300000003</v>
      </c>
      <c r="P4298">
        <v>0.86806000800000005</v>
      </c>
      <c r="Q4298">
        <v>0.415262246</v>
      </c>
      <c r="R4298">
        <v>0.16995525044968249</v>
      </c>
      <c r="S4298">
        <v>0</v>
      </c>
      <c r="T4298">
        <v>0</v>
      </c>
      <c r="U4298">
        <v>0.64562430500000001</v>
      </c>
      <c r="V4298">
        <v>0.85008076700000001</v>
      </c>
      <c r="W4298">
        <v>1.3299655000000001E-2</v>
      </c>
      <c r="X4298">
        <v>7.9998899999999997E-4</v>
      </c>
      <c r="Y4298">
        <v>0.17193739206249201</v>
      </c>
      <c r="Z4298">
        <v>0.228916697</v>
      </c>
      <c r="AA4298">
        <v>0.64562430500000001</v>
      </c>
      <c r="AB4298">
        <v>0</v>
      </c>
      <c r="AC4298">
        <v>0</v>
      </c>
      <c r="AD4298">
        <v>0.85</v>
      </c>
      <c r="AE4298">
        <v>0.85</v>
      </c>
      <c r="AF4298">
        <v>0.85</v>
      </c>
      <c r="AG4298">
        <v>0.85</v>
      </c>
      <c r="AH4298">
        <v>0.86806000800000005</v>
      </c>
      <c r="AI4298">
        <v>1.3299655000000001E-2</v>
      </c>
      <c r="AJ4298">
        <v>0.36460789900000001</v>
      </c>
      <c r="AK4298">
        <v>0</v>
      </c>
      <c r="AL4298">
        <v>4.8952352999999997E-2</v>
      </c>
    </row>
    <row r="4299" spans="1:38" x14ac:dyDescent="0.35">
      <c r="A4299" t="s">
        <v>4423</v>
      </c>
      <c r="B4299">
        <v>36068.130176502418</v>
      </c>
      <c r="C4299">
        <v>35710.601849844461</v>
      </c>
      <c r="D4299">
        <v>0</v>
      </c>
      <c r="E4299">
        <v>357.52832665795597</v>
      </c>
      <c r="F4299">
        <v>0</v>
      </c>
      <c r="G4299">
        <v>0.17525898365586079</v>
      </c>
      <c r="H4299">
        <v>0.17566060401087749</v>
      </c>
      <c r="I4299">
        <v>0.1679998945343433</v>
      </c>
      <c r="J4299">
        <v>180</v>
      </c>
      <c r="K4299">
        <v>1</v>
      </c>
      <c r="L4299" t="str">
        <f>VLOOKUP(J4299,Clustering!$D$3:$E$367,2,FALSE)</f>
        <v>Spring</v>
      </c>
      <c r="M4299">
        <v>0.27125507199999999</v>
      </c>
      <c r="N4299">
        <v>0.31736251599999998</v>
      </c>
      <c r="O4299">
        <v>0.31736251599999998</v>
      </c>
      <c r="P4299">
        <v>0.877256594</v>
      </c>
      <c r="Q4299">
        <v>0.38000413</v>
      </c>
      <c r="R4299">
        <v>0.17566060401087749</v>
      </c>
      <c r="S4299">
        <v>0</v>
      </c>
      <c r="T4299">
        <v>0</v>
      </c>
      <c r="U4299">
        <v>0.64562430500000001</v>
      </c>
      <c r="V4299">
        <v>0.85008076700000001</v>
      </c>
      <c r="W4299">
        <v>1.2357160000000001E-2</v>
      </c>
      <c r="X4299">
        <v>7.9998899999999997E-4</v>
      </c>
      <c r="Y4299">
        <v>0.1679998945343433</v>
      </c>
      <c r="Z4299">
        <v>0.22480498900000001</v>
      </c>
      <c r="AA4299">
        <v>0.64562430500000001</v>
      </c>
      <c r="AB4299">
        <v>0</v>
      </c>
      <c r="AC4299">
        <v>0</v>
      </c>
      <c r="AD4299">
        <v>0.85</v>
      </c>
      <c r="AE4299">
        <v>0.85</v>
      </c>
      <c r="AF4299">
        <v>0.85</v>
      </c>
      <c r="AG4299">
        <v>0.85</v>
      </c>
      <c r="AH4299">
        <v>0.877256594</v>
      </c>
      <c r="AI4299">
        <v>1.2357160000000001E-2</v>
      </c>
      <c r="AJ4299">
        <v>0.36019315200000002</v>
      </c>
      <c r="AK4299">
        <v>0</v>
      </c>
      <c r="AL4299">
        <v>0</v>
      </c>
    </row>
    <row r="4300" spans="1:38" x14ac:dyDescent="0.35">
      <c r="A4300" t="s">
        <v>4424</v>
      </c>
      <c r="B4300">
        <v>35444.965524579093</v>
      </c>
      <c r="C4300">
        <v>35091.939973291563</v>
      </c>
      <c r="D4300">
        <v>0</v>
      </c>
      <c r="E4300">
        <v>353.02555128753022</v>
      </c>
      <c r="F4300">
        <v>0</v>
      </c>
      <c r="G4300">
        <v>0.17305174082722061</v>
      </c>
      <c r="H4300">
        <v>0.17357131960818639</v>
      </c>
      <c r="I4300">
        <v>0.16366061154413869</v>
      </c>
      <c r="J4300">
        <v>180</v>
      </c>
      <c r="K4300">
        <v>2</v>
      </c>
      <c r="L4300" t="str">
        <f>VLOOKUP(J4300,Clustering!$D$3:$E$367,2,FALSE)</f>
        <v>Spring</v>
      </c>
      <c r="M4300">
        <v>0.26109510200000002</v>
      </c>
      <c r="N4300">
        <v>0.30560907900000001</v>
      </c>
      <c r="O4300">
        <v>0.30560907900000001</v>
      </c>
      <c r="P4300">
        <v>0.876442736</v>
      </c>
      <c r="Q4300">
        <v>0.34552201900000001</v>
      </c>
      <c r="R4300">
        <v>0.17357131960818639</v>
      </c>
      <c r="S4300">
        <v>0</v>
      </c>
      <c r="T4300">
        <v>0</v>
      </c>
      <c r="U4300">
        <v>0.64562430500000001</v>
      </c>
      <c r="V4300">
        <v>0.85008076700000001</v>
      </c>
      <c r="W4300">
        <v>1.2461880999999999E-2</v>
      </c>
      <c r="X4300">
        <v>7.9998899999999997E-4</v>
      </c>
      <c r="Y4300">
        <v>0.16366061154413869</v>
      </c>
      <c r="Z4300">
        <v>0.21959398099999999</v>
      </c>
      <c r="AA4300">
        <v>0.64562430500000001</v>
      </c>
      <c r="AB4300">
        <v>0</v>
      </c>
      <c r="AC4300">
        <v>0</v>
      </c>
      <c r="AD4300">
        <v>0.85</v>
      </c>
      <c r="AE4300">
        <v>0.85</v>
      </c>
      <c r="AF4300">
        <v>0.85</v>
      </c>
      <c r="AG4300">
        <v>0.85</v>
      </c>
      <c r="AH4300">
        <v>0.876442736</v>
      </c>
      <c r="AI4300">
        <v>1.2461880999999999E-2</v>
      </c>
      <c r="AJ4300">
        <v>0.35506891099999999</v>
      </c>
      <c r="AK4300">
        <v>0</v>
      </c>
      <c r="AL4300">
        <v>7.6969109999999999E-3</v>
      </c>
    </row>
    <row r="4301" spans="1:38" x14ac:dyDescent="0.35">
      <c r="A4301" t="s">
        <v>4425</v>
      </c>
      <c r="B4301">
        <v>35064.863694833322</v>
      </c>
      <c r="C4301">
        <v>34725.308933343673</v>
      </c>
      <c r="D4301">
        <v>0</v>
      </c>
      <c r="E4301">
        <v>339.55476148965272</v>
      </c>
      <c r="F4301">
        <v>0</v>
      </c>
      <c r="G4301">
        <v>0.1664484124949277</v>
      </c>
      <c r="H4301">
        <v>0.16680123457254301</v>
      </c>
      <c r="I4301">
        <v>0.1600713280831052</v>
      </c>
      <c r="J4301">
        <v>180</v>
      </c>
      <c r="K4301">
        <v>3</v>
      </c>
      <c r="L4301" t="str">
        <f>VLOOKUP(J4301,Clustering!$D$3:$E$367,2,FALSE)</f>
        <v>Spring</v>
      </c>
      <c r="M4301">
        <v>0.25348088400000002</v>
      </c>
      <c r="N4301">
        <v>0.29808175199999998</v>
      </c>
      <c r="O4301">
        <v>0.29808175199999998</v>
      </c>
      <c r="P4301">
        <v>0.87591372899999997</v>
      </c>
      <c r="Q4301">
        <v>0.33421989699999999</v>
      </c>
      <c r="R4301">
        <v>0.16680123457254301</v>
      </c>
      <c r="S4301">
        <v>0</v>
      </c>
      <c r="T4301">
        <v>0</v>
      </c>
      <c r="U4301">
        <v>0.64562430500000001</v>
      </c>
      <c r="V4301">
        <v>0.85008076700000001</v>
      </c>
      <c r="W4301">
        <v>1.3439283999999999E-2</v>
      </c>
      <c r="X4301">
        <v>7.9998899999999997E-4</v>
      </c>
      <c r="Y4301">
        <v>0.1600713280831052</v>
      </c>
      <c r="Z4301">
        <v>0.21761502999999999</v>
      </c>
      <c r="AA4301">
        <v>0.64562430500000001</v>
      </c>
      <c r="AB4301">
        <v>0</v>
      </c>
      <c r="AC4301">
        <v>0</v>
      </c>
      <c r="AD4301">
        <v>0.85</v>
      </c>
      <c r="AE4301">
        <v>0.85</v>
      </c>
      <c r="AF4301">
        <v>0.85</v>
      </c>
      <c r="AG4301">
        <v>0.85</v>
      </c>
      <c r="AH4301">
        <v>0.87591372899999997</v>
      </c>
      <c r="AI4301">
        <v>1.3439283999999999E-2</v>
      </c>
      <c r="AJ4301">
        <v>0.35470286899999998</v>
      </c>
      <c r="AK4301">
        <v>0</v>
      </c>
      <c r="AL4301">
        <v>0</v>
      </c>
    </row>
    <row r="4302" spans="1:38" x14ac:dyDescent="0.35">
      <c r="A4302" t="s">
        <v>4426</v>
      </c>
      <c r="B4302">
        <v>35087.488958177419</v>
      </c>
      <c r="C4302">
        <v>34748.263966205574</v>
      </c>
      <c r="D4302">
        <v>0</v>
      </c>
      <c r="E4302">
        <v>339.2249919718513</v>
      </c>
      <c r="F4302">
        <v>0</v>
      </c>
      <c r="G4302">
        <v>0.1662867607705153</v>
      </c>
      <c r="H4302">
        <v>0.16658025256841219</v>
      </c>
      <c r="I4302">
        <v>0.1609820417970988</v>
      </c>
      <c r="J4302">
        <v>180</v>
      </c>
      <c r="K4302">
        <v>4</v>
      </c>
      <c r="L4302" t="str">
        <f>VLOOKUP(J4302,Clustering!$D$3:$E$367,2,FALSE)</f>
        <v>Spring</v>
      </c>
      <c r="M4302">
        <v>0.24516975199999999</v>
      </c>
      <c r="N4302">
        <v>0.29515917000000003</v>
      </c>
      <c r="O4302">
        <v>0.29515917000000003</v>
      </c>
      <c r="P4302">
        <v>0.87706330300000002</v>
      </c>
      <c r="Q4302">
        <v>0.32768644400000002</v>
      </c>
      <c r="R4302">
        <v>0.16658025256841219</v>
      </c>
      <c r="S4302">
        <v>0</v>
      </c>
      <c r="T4302">
        <v>0</v>
      </c>
      <c r="U4302">
        <v>0.64562430500000001</v>
      </c>
      <c r="V4302">
        <v>0.85008076700000001</v>
      </c>
      <c r="W4302">
        <v>1.3578913E-2</v>
      </c>
      <c r="X4302">
        <v>7.9998899999999997E-4</v>
      </c>
      <c r="Y4302">
        <v>0.1609820417970988</v>
      </c>
      <c r="Z4302">
        <v>0.22054157999999999</v>
      </c>
      <c r="AA4302">
        <v>0.64562430500000001</v>
      </c>
      <c r="AB4302">
        <v>0</v>
      </c>
      <c r="AC4302">
        <v>0</v>
      </c>
      <c r="AD4302">
        <v>0.85</v>
      </c>
      <c r="AE4302">
        <v>0.85</v>
      </c>
      <c r="AF4302">
        <v>0.85</v>
      </c>
      <c r="AG4302">
        <v>0.85</v>
      </c>
      <c r="AH4302">
        <v>0.87706330300000002</v>
      </c>
      <c r="AI4302">
        <v>1.3578913E-2</v>
      </c>
      <c r="AJ4302">
        <v>0.36068450299999999</v>
      </c>
      <c r="AK4302">
        <v>0</v>
      </c>
      <c r="AL4302">
        <v>0</v>
      </c>
    </row>
    <row r="4303" spans="1:38" x14ac:dyDescent="0.35">
      <c r="A4303" t="s">
        <v>4427</v>
      </c>
      <c r="B4303">
        <v>37375.273931595533</v>
      </c>
      <c r="C4303">
        <v>36750.236927307124</v>
      </c>
      <c r="D4303">
        <v>291.93626050585192</v>
      </c>
      <c r="E4303">
        <v>333.1007437825553</v>
      </c>
      <c r="F4303">
        <v>1.3184430868504E-2</v>
      </c>
      <c r="G4303">
        <v>0.163284678324782</v>
      </c>
      <c r="H4303">
        <v>0.16340614741816989</v>
      </c>
      <c r="I4303">
        <v>0.16108918458698041</v>
      </c>
      <c r="J4303">
        <v>180</v>
      </c>
      <c r="K4303">
        <v>5</v>
      </c>
      <c r="L4303" t="str">
        <f>VLOOKUP(J4303,Clustering!$D$3:$E$367,2,FALSE)</f>
        <v>Spring</v>
      </c>
      <c r="M4303">
        <v>0.243194202</v>
      </c>
      <c r="N4303">
        <v>0.29541750900000002</v>
      </c>
      <c r="O4303">
        <v>0.29541750900000002</v>
      </c>
      <c r="P4303">
        <v>0.87925054400000002</v>
      </c>
      <c r="Q4303">
        <v>0.32324319600000001</v>
      </c>
      <c r="R4303">
        <v>0.16340614741816989</v>
      </c>
      <c r="S4303">
        <v>1.3184430868504E-2</v>
      </c>
      <c r="T4303">
        <v>0</v>
      </c>
      <c r="U4303">
        <v>0.64562430500000001</v>
      </c>
      <c r="V4303">
        <v>0.85008076700000001</v>
      </c>
      <c r="W4303">
        <v>1.3718542E-2</v>
      </c>
      <c r="X4303">
        <v>7.9998899999999997E-4</v>
      </c>
      <c r="Y4303">
        <v>0.16108918458698041</v>
      </c>
      <c r="Z4303">
        <v>0.24902803900000001</v>
      </c>
      <c r="AA4303">
        <v>0.64562430500000001</v>
      </c>
      <c r="AB4303">
        <v>0</v>
      </c>
      <c r="AC4303">
        <v>0</v>
      </c>
      <c r="AD4303">
        <v>0.85</v>
      </c>
      <c r="AE4303">
        <v>0.85</v>
      </c>
      <c r="AF4303">
        <v>0.85</v>
      </c>
      <c r="AG4303">
        <v>0.85</v>
      </c>
      <c r="AH4303">
        <v>0.87925054400000002</v>
      </c>
      <c r="AI4303">
        <v>1.3718542E-2</v>
      </c>
      <c r="AJ4303">
        <v>0.38812709499999998</v>
      </c>
      <c r="AK4303">
        <v>9.2291016079527992E-3</v>
      </c>
      <c r="AL4303">
        <v>0</v>
      </c>
    </row>
    <row r="4304" spans="1:38" x14ac:dyDescent="0.35">
      <c r="A4304" t="s">
        <v>4428</v>
      </c>
      <c r="B4304">
        <v>40601.328433449082</v>
      </c>
      <c r="C4304">
        <v>38470.101581897361</v>
      </c>
      <c r="D4304">
        <v>1832.4059716779841</v>
      </c>
      <c r="E4304">
        <v>298.8208798737495</v>
      </c>
      <c r="F4304">
        <v>8.2755152836309506E-2</v>
      </c>
      <c r="G4304">
        <v>0.1464808234675242</v>
      </c>
      <c r="H4304">
        <v>0.1458682119994261</v>
      </c>
      <c r="I4304">
        <v>0.15755347252088769</v>
      </c>
      <c r="J4304">
        <v>180</v>
      </c>
      <c r="K4304">
        <v>6</v>
      </c>
      <c r="L4304" t="str">
        <f>VLOOKUP(J4304,Clustering!$D$3:$E$367,2,FALSE)</f>
        <v>Spring</v>
      </c>
      <c r="M4304">
        <v>0.25416051899999997</v>
      </c>
      <c r="N4304">
        <v>0.29825726499999999</v>
      </c>
      <c r="O4304">
        <v>0.29825726499999999</v>
      </c>
      <c r="P4304">
        <v>0.88123432000000002</v>
      </c>
      <c r="Q4304">
        <v>0.35611071799999999</v>
      </c>
      <c r="R4304">
        <v>0.1458682119994261</v>
      </c>
      <c r="S4304">
        <v>8.2755152836309506E-2</v>
      </c>
      <c r="T4304">
        <v>0</v>
      </c>
      <c r="U4304">
        <v>0.65010095999999995</v>
      </c>
      <c r="V4304">
        <v>0.85008076700000001</v>
      </c>
      <c r="W4304">
        <v>1.3404377E-2</v>
      </c>
      <c r="X4304">
        <v>8.3936000000000004E-4</v>
      </c>
      <c r="Y4304">
        <v>0.15755347252088769</v>
      </c>
      <c r="Z4304">
        <v>0.30316553099999999</v>
      </c>
      <c r="AA4304">
        <v>0.65010095999999995</v>
      </c>
      <c r="AB4304">
        <v>0</v>
      </c>
      <c r="AC4304">
        <v>0</v>
      </c>
      <c r="AD4304">
        <v>0.85</v>
      </c>
      <c r="AE4304">
        <v>0.85</v>
      </c>
      <c r="AF4304">
        <v>0.85</v>
      </c>
      <c r="AG4304">
        <v>0.85</v>
      </c>
      <c r="AH4304">
        <v>0.88123432000000002</v>
      </c>
      <c r="AI4304">
        <v>1.3404377E-2</v>
      </c>
      <c r="AJ4304">
        <v>0.41510233800000002</v>
      </c>
      <c r="AK4304">
        <v>5.7928606985416603E-2</v>
      </c>
      <c r="AL4304">
        <v>0</v>
      </c>
    </row>
    <row r="4305" spans="1:38" x14ac:dyDescent="0.35">
      <c r="A4305" t="s">
        <v>4429</v>
      </c>
      <c r="B4305">
        <v>44961.754939787403</v>
      </c>
      <c r="C4305">
        <v>40725.836344910233</v>
      </c>
      <c r="D4305">
        <v>3950.0722539296148</v>
      </c>
      <c r="E4305">
        <v>285.84634094755381</v>
      </c>
      <c r="F4305">
        <v>0.1783932371651627</v>
      </c>
      <c r="G4305">
        <v>0.14012075536644791</v>
      </c>
      <c r="H4305">
        <v>0.13954009097204431</v>
      </c>
      <c r="I4305">
        <v>0.1506159768760543</v>
      </c>
      <c r="J4305">
        <v>180</v>
      </c>
      <c r="K4305">
        <v>7</v>
      </c>
      <c r="L4305" t="str">
        <f>VLOOKUP(J4305,Clustering!$D$3:$E$367,2,FALSE)</f>
        <v>Spring</v>
      </c>
      <c r="M4305">
        <v>0.263825162</v>
      </c>
      <c r="N4305">
        <v>0.30635254299999998</v>
      </c>
      <c r="O4305">
        <v>0.30635254299999998</v>
      </c>
      <c r="P4305">
        <v>0.882109217</v>
      </c>
      <c r="Q4305">
        <v>0.39696357199999999</v>
      </c>
      <c r="R4305">
        <v>0.13954009097204431</v>
      </c>
      <c r="S4305">
        <v>0.1783932371651627</v>
      </c>
      <c r="T4305">
        <v>0</v>
      </c>
      <c r="U4305">
        <v>0.65669071999999995</v>
      </c>
      <c r="V4305">
        <v>0.85008076700000001</v>
      </c>
      <c r="W4305">
        <v>1.2671325000000001E-2</v>
      </c>
      <c r="X4305">
        <v>1.0881529999999999E-3</v>
      </c>
      <c r="Y4305">
        <v>0.1506159768760543</v>
      </c>
      <c r="Z4305">
        <v>0.289997108</v>
      </c>
      <c r="AA4305">
        <v>0.65669071999999995</v>
      </c>
      <c r="AB4305">
        <v>0</v>
      </c>
      <c r="AC4305">
        <v>0</v>
      </c>
      <c r="AD4305">
        <v>0.85</v>
      </c>
      <c r="AE4305">
        <v>0.85</v>
      </c>
      <c r="AF4305">
        <v>0.85</v>
      </c>
      <c r="AG4305">
        <v>0.85</v>
      </c>
      <c r="AH4305">
        <v>0.882109217</v>
      </c>
      <c r="AI4305">
        <v>1.2671325000000001E-2</v>
      </c>
      <c r="AJ4305">
        <v>0.40054112200000003</v>
      </c>
      <c r="AK4305">
        <v>0.1248752660156139</v>
      </c>
      <c r="AL4305">
        <v>9.6655850000000008E-3</v>
      </c>
    </row>
    <row r="4306" spans="1:38" x14ac:dyDescent="0.35">
      <c r="A4306" t="s">
        <v>4430</v>
      </c>
      <c r="B4306">
        <v>49075.411999234027</v>
      </c>
      <c r="C4306">
        <v>42721.152994688957</v>
      </c>
      <c r="D4306">
        <v>6068.618930663918</v>
      </c>
      <c r="E4306">
        <v>285.6400738811497</v>
      </c>
      <c r="F4306">
        <v>0.27407108188614282</v>
      </c>
      <c r="G4306">
        <v>0.14001964405938711</v>
      </c>
      <c r="H4306">
        <v>0.13935928751411911</v>
      </c>
      <c r="I4306">
        <v>0.1519552617495743</v>
      </c>
      <c r="J4306">
        <v>180</v>
      </c>
      <c r="K4306">
        <v>8</v>
      </c>
      <c r="L4306" t="str">
        <f>VLOOKUP(J4306,Clustering!$D$3:$E$367,2,FALSE)</f>
        <v>Spring</v>
      </c>
      <c r="M4306">
        <v>0.26440688400000001</v>
      </c>
      <c r="N4306">
        <v>0.30254648099999998</v>
      </c>
      <c r="O4306">
        <v>0.30254648099999998</v>
      </c>
      <c r="P4306">
        <v>0.88441853599999998</v>
      </c>
      <c r="Q4306">
        <v>0.42632656000000002</v>
      </c>
      <c r="R4306">
        <v>0.13935928751411911</v>
      </c>
      <c r="S4306">
        <v>0.27407108188614282</v>
      </c>
      <c r="T4306">
        <v>0</v>
      </c>
      <c r="U4306">
        <v>0.65669071999999995</v>
      </c>
      <c r="V4306">
        <v>0.85008076700000001</v>
      </c>
      <c r="W4306">
        <v>1.2182623E-2</v>
      </c>
      <c r="X4306">
        <v>1.0228139999999999E-3</v>
      </c>
      <c r="Y4306">
        <v>0.1519552617495743</v>
      </c>
      <c r="Z4306">
        <v>0.28372103799999998</v>
      </c>
      <c r="AA4306">
        <v>0.65669071999999995</v>
      </c>
      <c r="AB4306">
        <v>0</v>
      </c>
      <c r="AC4306">
        <v>0</v>
      </c>
      <c r="AD4306">
        <v>0.85</v>
      </c>
      <c r="AE4306">
        <v>0.85</v>
      </c>
      <c r="AF4306">
        <v>0.85</v>
      </c>
      <c r="AG4306">
        <v>0.85</v>
      </c>
      <c r="AH4306">
        <v>0.88441853599999998</v>
      </c>
      <c r="AI4306">
        <v>1.2182623E-2</v>
      </c>
      <c r="AJ4306">
        <v>0.39226333899999999</v>
      </c>
      <c r="AK4306">
        <v>0.19184975732029991</v>
      </c>
      <c r="AL4306">
        <v>2.9612508999999999E-2</v>
      </c>
    </row>
    <row r="4307" spans="1:38" x14ac:dyDescent="0.35">
      <c r="A4307" t="s">
        <v>4431</v>
      </c>
      <c r="B4307">
        <v>52752.973719945068</v>
      </c>
      <c r="C4307">
        <v>44361.718959258127</v>
      </c>
      <c r="D4307">
        <v>8103.3022131985608</v>
      </c>
      <c r="E4307">
        <v>287.95254748837169</v>
      </c>
      <c r="F4307">
        <v>0.36596148642649029</v>
      </c>
      <c r="G4307">
        <v>0.1411532095531233</v>
      </c>
      <c r="H4307">
        <v>0.13980125152238071</v>
      </c>
      <c r="I4307">
        <v>0.1655891817620074</v>
      </c>
      <c r="J4307">
        <v>180</v>
      </c>
      <c r="K4307">
        <v>9</v>
      </c>
      <c r="L4307" t="str">
        <f>VLOOKUP(J4307,Clustering!$D$3:$E$367,2,FALSE)</f>
        <v>Spring</v>
      </c>
      <c r="M4307">
        <v>0.25910803300000002</v>
      </c>
      <c r="N4307">
        <v>0.30094911800000002</v>
      </c>
      <c r="O4307">
        <v>0.30094911800000002</v>
      </c>
      <c r="P4307">
        <v>0.88541551100000004</v>
      </c>
      <c r="Q4307">
        <v>0.45108358900000001</v>
      </c>
      <c r="R4307">
        <v>0.13980125152238071</v>
      </c>
      <c r="S4307">
        <v>0.36596148642649029</v>
      </c>
      <c r="T4307">
        <v>0.38061054900000002</v>
      </c>
      <c r="U4307">
        <v>0.65642462499999998</v>
      </c>
      <c r="V4307">
        <v>0.85008076700000001</v>
      </c>
      <c r="W4307">
        <v>1.1659015E-2</v>
      </c>
      <c r="X4307">
        <v>7.9998899999999997E-4</v>
      </c>
      <c r="Y4307">
        <v>0.1655891817620074</v>
      </c>
      <c r="Z4307">
        <v>0.260725812</v>
      </c>
      <c r="AA4307">
        <v>0.65642462499999998</v>
      </c>
      <c r="AB4307">
        <v>0</v>
      </c>
      <c r="AC4307">
        <v>0</v>
      </c>
      <c r="AD4307">
        <v>0.85</v>
      </c>
      <c r="AE4307">
        <v>0.85</v>
      </c>
      <c r="AF4307">
        <v>0.85</v>
      </c>
      <c r="AG4307">
        <v>0.85</v>
      </c>
      <c r="AH4307">
        <v>0.88541551100000004</v>
      </c>
      <c r="AI4307">
        <v>1.1659015E-2</v>
      </c>
      <c r="AJ4307">
        <v>0.37527642900000002</v>
      </c>
      <c r="AK4307">
        <v>0.25617304049854323</v>
      </c>
      <c r="AL4307">
        <v>0</v>
      </c>
    </row>
    <row r="4308" spans="1:38" x14ac:dyDescent="0.35">
      <c r="A4308" t="s">
        <v>4432</v>
      </c>
      <c r="B4308">
        <v>54297.482147002658</v>
      </c>
      <c r="C4308">
        <v>44309.449319289561</v>
      </c>
      <c r="D4308">
        <v>9681.6162019270341</v>
      </c>
      <c r="E4308">
        <v>306.41662578606599</v>
      </c>
      <c r="F4308">
        <v>0.43724133236658158</v>
      </c>
      <c r="G4308">
        <v>0.1502042283265029</v>
      </c>
      <c r="H4308">
        <v>0.14892178151105159</v>
      </c>
      <c r="I4308">
        <v>0.17338381972589359</v>
      </c>
      <c r="J4308">
        <v>180</v>
      </c>
      <c r="K4308">
        <v>10</v>
      </c>
      <c r="L4308" t="str">
        <f>VLOOKUP(J4308,Clustering!$D$3:$E$367,2,FALSE)</f>
        <v>Spring</v>
      </c>
      <c r="M4308">
        <v>0.26146371800000001</v>
      </c>
      <c r="N4308">
        <v>0.297210105</v>
      </c>
      <c r="O4308">
        <v>0.297210105</v>
      </c>
      <c r="P4308">
        <v>0.886412486</v>
      </c>
      <c r="Q4308">
        <v>0.44630240399999999</v>
      </c>
      <c r="R4308">
        <v>0.14892178151105159</v>
      </c>
      <c r="S4308">
        <v>0.43724133236658158</v>
      </c>
      <c r="T4308">
        <v>0.64870787399999996</v>
      </c>
      <c r="U4308">
        <v>0.65687855100000003</v>
      </c>
      <c r="V4308">
        <v>0.85008076700000001</v>
      </c>
      <c r="W4308">
        <v>1.1484479000000001E-2</v>
      </c>
      <c r="X4308">
        <v>7.9998899999999997E-4</v>
      </c>
      <c r="Y4308">
        <v>0.17338381972589359</v>
      </c>
      <c r="Z4308">
        <v>0.27476282400000002</v>
      </c>
      <c r="AA4308">
        <v>0.65687855100000003</v>
      </c>
      <c r="AB4308">
        <v>0</v>
      </c>
      <c r="AC4308">
        <v>0</v>
      </c>
      <c r="AD4308">
        <v>0.85</v>
      </c>
      <c r="AE4308">
        <v>0.85</v>
      </c>
      <c r="AF4308">
        <v>0.85</v>
      </c>
      <c r="AG4308">
        <v>0.85</v>
      </c>
      <c r="AH4308">
        <v>0.886412486</v>
      </c>
      <c r="AI4308">
        <v>1.1484479000000001E-2</v>
      </c>
      <c r="AJ4308">
        <v>0.37825136199999998</v>
      </c>
      <c r="AK4308">
        <v>0.30606893265660712</v>
      </c>
      <c r="AL4308">
        <v>0</v>
      </c>
    </row>
    <row r="4309" spans="1:38" x14ac:dyDescent="0.35">
      <c r="A4309" t="s">
        <v>4433</v>
      </c>
      <c r="B4309">
        <v>54553.320738674498</v>
      </c>
      <c r="C4309">
        <v>43816.711647867887</v>
      </c>
      <c r="D4309">
        <v>10418.32309510911</v>
      </c>
      <c r="E4309">
        <v>318.28599569748462</v>
      </c>
      <c r="F4309">
        <v>0.47051250288400648</v>
      </c>
      <c r="G4309">
        <v>0.15602254691053161</v>
      </c>
      <c r="H4309">
        <v>0.15460704579914381</v>
      </c>
      <c r="I4309">
        <v>0.1816070288493061</v>
      </c>
      <c r="J4309">
        <v>180</v>
      </c>
      <c r="K4309">
        <v>11</v>
      </c>
      <c r="L4309" t="str">
        <f>VLOOKUP(J4309,Clustering!$D$3:$E$367,2,FALSE)</f>
        <v>Spring</v>
      </c>
      <c r="M4309">
        <v>0.25473072200000002</v>
      </c>
      <c r="N4309">
        <v>0.28310598100000001</v>
      </c>
      <c r="O4309">
        <v>0.28310598100000001</v>
      </c>
      <c r="P4309">
        <v>0.88809106699999996</v>
      </c>
      <c r="Q4309">
        <v>0.41275900700000001</v>
      </c>
      <c r="R4309">
        <v>0.15460704579914381</v>
      </c>
      <c r="S4309">
        <v>0.47051250288400648</v>
      </c>
      <c r="T4309">
        <v>0.69147650000000005</v>
      </c>
      <c r="U4309">
        <v>0.65687855100000003</v>
      </c>
      <c r="V4309">
        <v>0.85008076700000001</v>
      </c>
      <c r="W4309">
        <v>1.1379757000000001E-2</v>
      </c>
      <c r="X4309">
        <v>7.9998899999999997E-4</v>
      </c>
      <c r="Y4309">
        <v>0.1816070288493061</v>
      </c>
      <c r="Z4309">
        <v>0.29694740200000003</v>
      </c>
      <c r="AA4309">
        <v>0.65687855100000003</v>
      </c>
      <c r="AB4309">
        <v>0</v>
      </c>
      <c r="AC4309">
        <v>0</v>
      </c>
      <c r="AD4309">
        <v>0.85</v>
      </c>
      <c r="AE4309">
        <v>0.85</v>
      </c>
      <c r="AF4309">
        <v>0.85</v>
      </c>
      <c r="AG4309">
        <v>0.85</v>
      </c>
      <c r="AH4309">
        <v>0.88809106699999996</v>
      </c>
      <c r="AI4309">
        <v>1.1379757000000001E-2</v>
      </c>
      <c r="AJ4309">
        <v>0.383757177</v>
      </c>
      <c r="AK4309">
        <v>0.32935875201880449</v>
      </c>
      <c r="AL4309">
        <v>9.2362929999999996E-3</v>
      </c>
    </row>
    <row r="4310" spans="1:38" x14ac:dyDescent="0.35">
      <c r="A4310" t="s">
        <v>4434</v>
      </c>
      <c r="B4310">
        <v>53835.492074462207</v>
      </c>
      <c r="C4310">
        <v>42890.451205109777</v>
      </c>
      <c r="D4310">
        <v>10621.19086862911</v>
      </c>
      <c r="E4310">
        <v>323.85000072330712</v>
      </c>
      <c r="F4310">
        <v>0.47967442107391273</v>
      </c>
      <c r="G4310">
        <v>0.1587500003545623</v>
      </c>
      <c r="H4310">
        <v>0.1570378478445825</v>
      </c>
      <c r="I4310">
        <v>0.18969630948536659</v>
      </c>
      <c r="J4310">
        <v>180</v>
      </c>
      <c r="K4310">
        <v>12</v>
      </c>
      <c r="L4310" t="str">
        <f>VLOOKUP(J4310,Clustering!$D$3:$E$367,2,FALSE)</f>
        <v>Spring</v>
      </c>
      <c r="M4310">
        <v>0.249788968</v>
      </c>
      <c r="N4310">
        <v>0.27224391199999998</v>
      </c>
      <c r="O4310">
        <v>0.27224391199999998</v>
      </c>
      <c r="P4310">
        <v>0.88874215199999995</v>
      </c>
      <c r="Q4310">
        <v>0.38151858999999999</v>
      </c>
      <c r="R4310">
        <v>0.1570378478445825</v>
      </c>
      <c r="S4310">
        <v>0.47967442107391273</v>
      </c>
      <c r="T4310">
        <v>0.675532719</v>
      </c>
      <c r="U4310">
        <v>0.65687855100000003</v>
      </c>
      <c r="V4310">
        <v>0.85008076700000001</v>
      </c>
      <c r="W4310">
        <v>1.1484479000000001E-2</v>
      </c>
      <c r="X4310">
        <v>8.0166500000000002E-4</v>
      </c>
      <c r="Y4310">
        <v>0.18969630948536659</v>
      </c>
      <c r="Z4310">
        <v>0.31904980900000002</v>
      </c>
      <c r="AA4310">
        <v>0.65687855100000003</v>
      </c>
      <c r="AB4310">
        <v>0</v>
      </c>
      <c r="AC4310">
        <v>0</v>
      </c>
      <c r="AD4310">
        <v>0.85</v>
      </c>
      <c r="AE4310">
        <v>0.85</v>
      </c>
      <c r="AF4310">
        <v>0.85</v>
      </c>
      <c r="AG4310">
        <v>0.85</v>
      </c>
      <c r="AH4310">
        <v>0.88874215199999995</v>
      </c>
      <c r="AI4310">
        <v>1.1484479000000001E-2</v>
      </c>
      <c r="AJ4310">
        <v>0.392426416</v>
      </c>
      <c r="AK4310">
        <v>0.33577209475173891</v>
      </c>
      <c r="AL4310">
        <v>9.2362929999999996E-3</v>
      </c>
    </row>
    <row r="4311" spans="1:38" x14ac:dyDescent="0.35">
      <c r="A4311" t="s">
        <v>4435</v>
      </c>
      <c r="B4311">
        <v>51762.149442942457</v>
      </c>
      <c r="C4311">
        <v>40757.471981101597</v>
      </c>
      <c r="D4311">
        <v>10674.27828451913</v>
      </c>
      <c r="E4311">
        <v>330.3991773217378</v>
      </c>
      <c r="F4311">
        <v>0.48207195594531488</v>
      </c>
      <c r="G4311">
        <v>0.16196038104006749</v>
      </c>
      <c r="H4311">
        <v>0.1601516851755164</v>
      </c>
      <c r="I4311">
        <v>0.19465166351739049</v>
      </c>
      <c r="J4311">
        <v>180</v>
      </c>
      <c r="K4311">
        <v>13</v>
      </c>
      <c r="L4311" t="str">
        <f>VLOOKUP(J4311,Clustering!$D$3:$E$367,2,FALSE)</f>
        <v>Spring</v>
      </c>
      <c r="M4311">
        <v>0.24479537700000001</v>
      </c>
      <c r="N4311">
        <v>0.25992843999999998</v>
      </c>
      <c r="O4311">
        <v>0.25992843999999998</v>
      </c>
      <c r="P4311">
        <v>0.88865059300000004</v>
      </c>
      <c r="Q4311">
        <v>0.356448655</v>
      </c>
      <c r="R4311">
        <v>0.1601516851755164</v>
      </c>
      <c r="S4311">
        <v>0.48207195594531488</v>
      </c>
      <c r="T4311">
        <v>0.66427384</v>
      </c>
      <c r="U4311">
        <v>0.65687855100000003</v>
      </c>
      <c r="V4311">
        <v>0.85008076700000001</v>
      </c>
      <c r="W4311">
        <v>1.0123096999999999E-2</v>
      </c>
      <c r="X4311">
        <v>7.9998899999999997E-4</v>
      </c>
      <c r="Y4311">
        <v>0.19465166351739049</v>
      </c>
      <c r="Z4311">
        <v>0.32334850900000001</v>
      </c>
      <c r="AA4311">
        <v>0.65687855100000003</v>
      </c>
      <c r="AB4311">
        <v>0</v>
      </c>
      <c r="AC4311">
        <v>0</v>
      </c>
      <c r="AD4311">
        <v>0.85</v>
      </c>
      <c r="AE4311">
        <v>0.85</v>
      </c>
      <c r="AF4311">
        <v>0.85</v>
      </c>
      <c r="AG4311">
        <v>0.85</v>
      </c>
      <c r="AH4311">
        <v>0.88865059300000004</v>
      </c>
      <c r="AI4311">
        <v>1.0123096999999999E-2</v>
      </c>
      <c r="AJ4311">
        <v>0.40027920900000002</v>
      </c>
      <c r="AK4311">
        <v>0.33745036916172039</v>
      </c>
      <c r="AL4311">
        <v>9.2362929999999996E-3</v>
      </c>
    </row>
    <row r="4312" spans="1:38" x14ac:dyDescent="0.35">
      <c r="A4312" t="s">
        <v>4436</v>
      </c>
      <c r="B4312">
        <v>51166.791211937518</v>
      </c>
      <c r="C4312">
        <v>40708.948099863737</v>
      </c>
      <c r="D4312">
        <v>10114.999366182439</v>
      </c>
      <c r="E4312">
        <v>342.84374589134842</v>
      </c>
      <c r="F4312">
        <v>0.45681379095325442</v>
      </c>
      <c r="G4312">
        <v>0.1680606597506609</v>
      </c>
      <c r="H4312">
        <v>0.16647980620289821</v>
      </c>
      <c r="I4312">
        <v>0.1966338051302001</v>
      </c>
      <c r="J4312">
        <v>180</v>
      </c>
      <c r="K4312">
        <v>14</v>
      </c>
      <c r="L4312" t="str">
        <f>VLOOKUP(J4312,Clustering!$D$3:$E$367,2,FALSE)</f>
        <v>Spring</v>
      </c>
      <c r="M4312">
        <v>0.24384503900000001</v>
      </c>
      <c r="N4312">
        <v>0.25880831399999998</v>
      </c>
      <c r="O4312">
        <v>0.25880831399999998</v>
      </c>
      <c r="P4312">
        <v>0.88747050100000002</v>
      </c>
      <c r="Q4312">
        <v>0.34975249200000003</v>
      </c>
      <c r="R4312">
        <v>0.16647980620289821</v>
      </c>
      <c r="S4312">
        <v>0.45681379095325442</v>
      </c>
      <c r="T4312">
        <v>0.65679310899999999</v>
      </c>
      <c r="U4312">
        <v>0.65687855100000003</v>
      </c>
      <c r="V4312">
        <v>0.85008076700000001</v>
      </c>
      <c r="W4312">
        <v>9.9834680000000006E-3</v>
      </c>
      <c r="X4312">
        <v>1.332757E-3</v>
      </c>
      <c r="Y4312">
        <v>0.1966338051302001</v>
      </c>
      <c r="Z4312">
        <v>0.32489395500000001</v>
      </c>
      <c r="AA4312">
        <v>0.65687855100000003</v>
      </c>
      <c r="AB4312">
        <v>0</v>
      </c>
      <c r="AC4312">
        <v>0</v>
      </c>
      <c r="AD4312">
        <v>0.85</v>
      </c>
      <c r="AE4312">
        <v>0.85</v>
      </c>
      <c r="AF4312">
        <v>0.85</v>
      </c>
      <c r="AG4312">
        <v>0.85</v>
      </c>
      <c r="AH4312">
        <v>0.88747050100000002</v>
      </c>
      <c r="AI4312">
        <v>9.9834680000000006E-3</v>
      </c>
      <c r="AJ4312">
        <v>0.40114683899999998</v>
      </c>
      <c r="AK4312">
        <v>0.319769653667278</v>
      </c>
      <c r="AL4312">
        <v>9.4140809999999995E-3</v>
      </c>
    </row>
    <row r="4313" spans="1:38" x14ac:dyDescent="0.35">
      <c r="A4313" t="s">
        <v>4437</v>
      </c>
      <c r="B4313">
        <v>50907.131646517097</v>
      </c>
      <c r="C4313">
        <v>42062.915660132829</v>
      </c>
      <c r="D4313">
        <v>8489.2131819294373</v>
      </c>
      <c r="E4313">
        <v>355.00280445483708</v>
      </c>
      <c r="F4313">
        <v>0.3833900048291492</v>
      </c>
      <c r="G4313">
        <v>0.17402098257590051</v>
      </c>
      <c r="H4313">
        <v>0.17292846286889679</v>
      </c>
      <c r="I4313">
        <v>0.1937677355008674</v>
      </c>
      <c r="J4313">
        <v>180</v>
      </c>
      <c r="K4313">
        <v>15</v>
      </c>
      <c r="L4313" t="str">
        <f>VLOOKUP(J4313,Clustering!$D$3:$E$367,2,FALSE)</f>
        <v>Spring</v>
      </c>
      <c r="M4313">
        <v>0.24371832800000001</v>
      </c>
      <c r="N4313">
        <v>0.26350968800000002</v>
      </c>
      <c r="O4313">
        <v>0.26350968800000002</v>
      </c>
      <c r="P4313">
        <v>0.88662612399999996</v>
      </c>
      <c r="Q4313">
        <v>0.34492124200000002</v>
      </c>
      <c r="R4313">
        <v>0.17292846286889679</v>
      </c>
      <c r="S4313">
        <v>0.3833900048291492</v>
      </c>
      <c r="T4313">
        <v>0.66691854299999997</v>
      </c>
      <c r="U4313">
        <v>0.65687855100000003</v>
      </c>
      <c r="V4313">
        <v>0.85008076700000001</v>
      </c>
      <c r="W4313">
        <v>1.008819E-2</v>
      </c>
      <c r="X4313">
        <v>1.332757E-3</v>
      </c>
      <c r="Y4313">
        <v>0.1937677355008674</v>
      </c>
      <c r="Z4313">
        <v>0.335184814</v>
      </c>
      <c r="AA4313">
        <v>0.65687855100000003</v>
      </c>
      <c r="AB4313">
        <v>0</v>
      </c>
      <c r="AC4313">
        <v>0</v>
      </c>
      <c r="AD4313">
        <v>0.85</v>
      </c>
      <c r="AE4313">
        <v>0.85</v>
      </c>
      <c r="AF4313">
        <v>0.85</v>
      </c>
      <c r="AG4313">
        <v>0.85</v>
      </c>
      <c r="AH4313">
        <v>0.88662612399999996</v>
      </c>
      <c r="AI4313">
        <v>1.008819E-2</v>
      </c>
      <c r="AJ4313">
        <v>0.41580300799999997</v>
      </c>
      <c r="AK4313">
        <v>0.26837300338040448</v>
      </c>
      <c r="AL4313">
        <v>9.4140809999999995E-3</v>
      </c>
    </row>
    <row r="4314" spans="1:38" x14ac:dyDescent="0.35">
      <c r="A4314" t="s">
        <v>4438</v>
      </c>
      <c r="B4314">
        <v>50363.391506343789</v>
      </c>
      <c r="C4314">
        <v>43670.402373992518</v>
      </c>
      <c r="D4314">
        <v>6341.4135500883103</v>
      </c>
      <c r="E4314">
        <v>351.5755822629589</v>
      </c>
      <c r="F4314">
        <v>0.28639103760136891</v>
      </c>
      <c r="G4314">
        <v>0.17234097169752891</v>
      </c>
      <c r="H4314">
        <v>0.1711806961089532</v>
      </c>
      <c r="I4314">
        <v>0.19331237864387049</v>
      </c>
      <c r="J4314">
        <v>180</v>
      </c>
      <c r="K4314">
        <v>16</v>
      </c>
      <c r="L4314" t="str">
        <f>VLOOKUP(J4314,Clustering!$D$3:$E$367,2,FALSE)</f>
        <v>Spring</v>
      </c>
      <c r="M4314">
        <v>0.24177733600000001</v>
      </c>
      <c r="N4314">
        <v>0.279079048</v>
      </c>
      <c r="O4314">
        <v>0.279079048</v>
      </c>
      <c r="P4314">
        <v>0.876290138</v>
      </c>
      <c r="Q4314">
        <v>0.34370717099999998</v>
      </c>
      <c r="R4314">
        <v>0.1711806961089532</v>
      </c>
      <c r="S4314">
        <v>0.28639103760136891</v>
      </c>
      <c r="T4314">
        <v>0.67651503700000004</v>
      </c>
      <c r="U4314">
        <v>0.66614491200000003</v>
      </c>
      <c r="V4314">
        <v>0.85008076700000001</v>
      </c>
      <c r="W4314">
        <v>1.0018375E-2</v>
      </c>
      <c r="X4314">
        <v>1.332757E-3</v>
      </c>
      <c r="Y4314">
        <v>0.19331237864387049</v>
      </c>
      <c r="Z4314">
        <v>0.36046607800000002</v>
      </c>
      <c r="AA4314">
        <v>0.66614491200000003</v>
      </c>
      <c r="AB4314">
        <v>0</v>
      </c>
      <c r="AC4314">
        <v>0</v>
      </c>
      <c r="AD4314">
        <v>0.85</v>
      </c>
      <c r="AE4314">
        <v>0.85</v>
      </c>
      <c r="AF4314">
        <v>0.85</v>
      </c>
      <c r="AG4314">
        <v>0.85</v>
      </c>
      <c r="AH4314">
        <v>0.876290138</v>
      </c>
      <c r="AI4314">
        <v>1.0018375E-2</v>
      </c>
      <c r="AJ4314">
        <v>0.43847681199999999</v>
      </c>
      <c r="AK4314">
        <v>0.2004737263209582</v>
      </c>
      <c r="AL4314">
        <v>9.2362929999999996E-3</v>
      </c>
    </row>
    <row r="4315" spans="1:38" x14ac:dyDescent="0.35">
      <c r="A4315" t="s">
        <v>4439</v>
      </c>
      <c r="B4315">
        <v>49742.499784207481</v>
      </c>
      <c r="C4315">
        <v>45443.918264866348</v>
      </c>
      <c r="D4315">
        <v>3957.04728028414</v>
      </c>
      <c r="E4315">
        <v>341.53423905699168</v>
      </c>
      <c r="F4315">
        <v>0.1787082434361133</v>
      </c>
      <c r="G4315">
        <v>0.1674187446357803</v>
      </c>
      <c r="H4315">
        <v>0.16607802074084221</v>
      </c>
      <c r="I4315">
        <v>0.1916516654007058</v>
      </c>
      <c r="J4315">
        <v>180</v>
      </c>
      <c r="K4315">
        <v>17</v>
      </c>
      <c r="L4315" t="str">
        <f>VLOOKUP(J4315,Clustering!$D$3:$E$367,2,FALSE)</f>
        <v>Spring</v>
      </c>
      <c r="M4315">
        <v>0.243626174</v>
      </c>
      <c r="N4315">
        <v>0.29822965600000001</v>
      </c>
      <c r="O4315">
        <v>0.29822965600000001</v>
      </c>
      <c r="P4315">
        <v>0.87688018499999998</v>
      </c>
      <c r="Q4315">
        <v>0.36264417100000002</v>
      </c>
      <c r="R4315">
        <v>0.16607802074084221</v>
      </c>
      <c r="S4315">
        <v>0.1787082434361133</v>
      </c>
      <c r="T4315">
        <v>0.66790086100000001</v>
      </c>
      <c r="U4315">
        <v>0.66614491200000003</v>
      </c>
      <c r="V4315">
        <v>0.85008076700000001</v>
      </c>
      <c r="W4315">
        <v>1.0018375E-2</v>
      </c>
      <c r="X4315">
        <v>3.5316800000000001E-3</v>
      </c>
      <c r="Y4315">
        <v>0.1916516654007058</v>
      </c>
      <c r="Z4315">
        <v>0.37417071899999998</v>
      </c>
      <c r="AA4315">
        <v>0.66614491200000003</v>
      </c>
      <c r="AB4315">
        <v>0</v>
      </c>
      <c r="AC4315">
        <v>0</v>
      </c>
      <c r="AD4315">
        <v>0.85</v>
      </c>
      <c r="AE4315">
        <v>0.85</v>
      </c>
      <c r="AF4315">
        <v>0.85</v>
      </c>
      <c r="AG4315">
        <v>0.85</v>
      </c>
      <c r="AH4315">
        <v>0.87688018499999998</v>
      </c>
      <c r="AI4315">
        <v>1.0018375E-2</v>
      </c>
      <c r="AJ4315">
        <v>0.48342131399999999</v>
      </c>
      <c r="AK4315">
        <v>0.12509577040527931</v>
      </c>
      <c r="AL4315">
        <v>0.282721628</v>
      </c>
    </row>
    <row r="4316" spans="1:38" x14ac:dyDescent="0.35">
      <c r="A4316" t="s">
        <v>4440</v>
      </c>
      <c r="B4316">
        <v>50136.813814734262</v>
      </c>
      <c r="C4316">
        <v>48084.355333163439</v>
      </c>
      <c r="D4316">
        <v>1714.9848845812851</v>
      </c>
      <c r="E4316">
        <v>337.47359698954261</v>
      </c>
      <c r="F4316">
        <v>7.7452179500114404E-2</v>
      </c>
      <c r="G4316">
        <v>0.16542823381840319</v>
      </c>
      <c r="H4316">
        <v>0.16429007543469309</v>
      </c>
      <c r="I4316">
        <v>0.1859998832344516</v>
      </c>
      <c r="J4316">
        <v>180</v>
      </c>
      <c r="K4316">
        <v>18</v>
      </c>
      <c r="L4316" t="str">
        <f>VLOOKUP(J4316,Clustering!$D$3:$E$367,2,FALSE)</f>
        <v>Spring</v>
      </c>
      <c r="M4316">
        <v>0.25065866999999997</v>
      </c>
      <c r="N4316">
        <v>0.313836485</v>
      </c>
      <c r="O4316">
        <v>0.313836485</v>
      </c>
      <c r="P4316">
        <v>0.87696156999999997</v>
      </c>
      <c r="Q4316">
        <v>0.40118152899999998</v>
      </c>
      <c r="R4316">
        <v>0.16429007543469309</v>
      </c>
      <c r="S4316">
        <v>7.7452179500114404E-2</v>
      </c>
      <c r="T4316">
        <v>0.587728578</v>
      </c>
      <c r="U4316">
        <v>0.66614491200000003</v>
      </c>
      <c r="V4316">
        <v>0.85008076700000001</v>
      </c>
      <c r="W4316">
        <v>1.0158004E-2</v>
      </c>
      <c r="X4316">
        <v>2.7398167000000001E-2</v>
      </c>
      <c r="Y4316">
        <v>0.1859998832344516</v>
      </c>
      <c r="Z4316">
        <v>0.39619727599999999</v>
      </c>
      <c r="AA4316">
        <v>0.66614491200000003</v>
      </c>
      <c r="AB4316">
        <v>0</v>
      </c>
      <c r="AC4316">
        <v>0</v>
      </c>
      <c r="AD4316">
        <v>0.85</v>
      </c>
      <c r="AE4316">
        <v>0.85</v>
      </c>
      <c r="AF4316">
        <v>0.85</v>
      </c>
      <c r="AG4316">
        <v>0.85</v>
      </c>
      <c r="AH4316">
        <v>0.87696156999999997</v>
      </c>
      <c r="AI4316">
        <v>1.0158004E-2</v>
      </c>
      <c r="AJ4316">
        <v>0.50598851700000003</v>
      </c>
      <c r="AK4316">
        <v>5.4216525650080102E-2</v>
      </c>
      <c r="AL4316">
        <v>0.422111599</v>
      </c>
    </row>
    <row r="4317" spans="1:38" x14ac:dyDescent="0.35">
      <c r="A4317" t="s">
        <v>4441</v>
      </c>
      <c r="B4317">
        <v>53310.28994833264</v>
      </c>
      <c r="C4317">
        <v>52725.183500340529</v>
      </c>
      <c r="D4317">
        <v>243.64094518018359</v>
      </c>
      <c r="E4317">
        <v>341.46550281192822</v>
      </c>
      <c r="F4317">
        <v>1.1003316932603899E-2</v>
      </c>
      <c r="G4317">
        <v>0.167385050398004</v>
      </c>
      <c r="H4317">
        <v>0.1664396276566926</v>
      </c>
      <c r="I4317">
        <v>0.1844730984786388</v>
      </c>
      <c r="J4317">
        <v>180</v>
      </c>
      <c r="K4317">
        <v>19</v>
      </c>
      <c r="L4317" t="str">
        <f>VLOOKUP(J4317,Clustering!$D$3:$E$367,2,FALSE)</f>
        <v>Spring</v>
      </c>
      <c r="M4317">
        <v>0.26664161600000003</v>
      </c>
      <c r="N4317">
        <v>0.33066993099999997</v>
      </c>
      <c r="O4317">
        <v>0.33066993099999997</v>
      </c>
      <c r="P4317">
        <v>0.87750075100000002</v>
      </c>
      <c r="Q4317">
        <v>0.424874682</v>
      </c>
      <c r="R4317">
        <v>0.1664396276566926</v>
      </c>
      <c r="S4317">
        <v>1.1003316932603899E-2</v>
      </c>
      <c r="T4317">
        <v>0.23069366799999999</v>
      </c>
      <c r="U4317">
        <v>0.666411007</v>
      </c>
      <c r="V4317">
        <v>0.85008076700000001</v>
      </c>
      <c r="W4317">
        <v>1.0611798E-2</v>
      </c>
      <c r="X4317">
        <v>2.7398167000000001E-2</v>
      </c>
      <c r="Y4317">
        <v>0.1844730984786388</v>
      </c>
      <c r="Z4317">
        <v>0.413633847</v>
      </c>
      <c r="AA4317">
        <v>0.666411007</v>
      </c>
      <c r="AB4317">
        <v>0</v>
      </c>
      <c r="AC4317">
        <v>0</v>
      </c>
      <c r="AD4317">
        <v>0.85</v>
      </c>
      <c r="AE4317">
        <v>0.85</v>
      </c>
      <c r="AF4317">
        <v>0.85</v>
      </c>
      <c r="AG4317">
        <v>0.85</v>
      </c>
      <c r="AH4317">
        <v>0.87750075100000002</v>
      </c>
      <c r="AI4317">
        <v>1.0611798E-2</v>
      </c>
      <c r="AJ4317">
        <v>0.524523607</v>
      </c>
      <c r="AK4317">
        <v>7.7023218528227003E-3</v>
      </c>
      <c r="AL4317">
        <v>0.39185298200000002</v>
      </c>
    </row>
    <row r="4318" spans="1:38" x14ac:dyDescent="0.35">
      <c r="A4318" t="s">
        <v>4442</v>
      </c>
      <c r="B4318">
        <v>52301.340225471278</v>
      </c>
      <c r="C4318">
        <v>51960.568654816583</v>
      </c>
      <c r="D4318">
        <v>0</v>
      </c>
      <c r="E4318">
        <v>340.77157065470232</v>
      </c>
      <c r="F4318">
        <v>0</v>
      </c>
      <c r="G4318">
        <v>0.16704488757583441</v>
      </c>
      <c r="H4318">
        <v>0.16563605673258069</v>
      </c>
      <c r="I4318">
        <v>0.19250880771975859</v>
      </c>
      <c r="J4318">
        <v>180</v>
      </c>
      <c r="K4318">
        <v>20</v>
      </c>
      <c r="L4318" t="str">
        <f>VLOOKUP(J4318,Clustering!$D$3:$E$367,2,FALSE)</f>
        <v>Spring</v>
      </c>
      <c r="M4318">
        <v>0.283920477</v>
      </c>
      <c r="N4318">
        <v>0.33907087699999999</v>
      </c>
      <c r="O4318">
        <v>0.33907087699999999</v>
      </c>
      <c r="P4318">
        <v>0.87706330300000002</v>
      </c>
      <c r="Q4318">
        <v>0.44582678799999997</v>
      </c>
      <c r="R4318">
        <v>0.16563605673258069</v>
      </c>
      <c r="S4318">
        <v>0</v>
      </c>
      <c r="T4318">
        <v>0</v>
      </c>
      <c r="U4318">
        <v>0.666411007</v>
      </c>
      <c r="V4318">
        <v>0.85008076700000001</v>
      </c>
      <c r="W4318">
        <v>1.071652E-2</v>
      </c>
      <c r="X4318">
        <v>1.3216158E-2</v>
      </c>
      <c r="Y4318">
        <v>0.19250880771975859</v>
      </c>
      <c r="Z4318">
        <v>0.41376237100000002</v>
      </c>
      <c r="AA4318">
        <v>0.666411007</v>
      </c>
      <c r="AB4318">
        <v>0</v>
      </c>
      <c r="AC4318">
        <v>0</v>
      </c>
      <c r="AD4318">
        <v>0.85</v>
      </c>
      <c r="AE4318">
        <v>0.85</v>
      </c>
      <c r="AF4318">
        <v>0.85</v>
      </c>
      <c r="AG4318">
        <v>0.85</v>
      </c>
      <c r="AH4318">
        <v>0.87706330300000002</v>
      </c>
      <c r="AI4318">
        <v>1.071652E-2</v>
      </c>
      <c r="AJ4318">
        <v>0.52178234800000001</v>
      </c>
      <c r="AK4318">
        <v>0</v>
      </c>
      <c r="AL4318">
        <v>0.34357275399999998</v>
      </c>
    </row>
    <row r="4319" spans="1:38" x14ac:dyDescent="0.35">
      <c r="A4319" t="s">
        <v>4443</v>
      </c>
      <c r="B4319">
        <v>50332.445996479262</v>
      </c>
      <c r="C4319">
        <v>49990.367783694834</v>
      </c>
      <c r="D4319">
        <v>0</v>
      </c>
      <c r="E4319">
        <v>342.07821278442879</v>
      </c>
      <c r="F4319">
        <v>0</v>
      </c>
      <c r="G4319">
        <v>0.16768539842373961</v>
      </c>
      <c r="H4319">
        <v>0.16603784219463669</v>
      </c>
      <c r="I4319">
        <v>0.1974641617517825</v>
      </c>
      <c r="J4319">
        <v>180</v>
      </c>
      <c r="K4319">
        <v>21</v>
      </c>
      <c r="L4319" t="str">
        <f>VLOOKUP(J4319,Clustering!$D$3:$E$367,2,FALSE)</f>
        <v>Spring</v>
      </c>
      <c r="M4319">
        <v>0.28851665399999998</v>
      </c>
      <c r="N4319">
        <v>0.33774368599999999</v>
      </c>
      <c r="O4319">
        <v>0.33774368599999999</v>
      </c>
      <c r="P4319">
        <v>0.87764317599999997</v>
      </c>
      <c r="Q4319">
        <v>0.446878149</v>
      </c>
      <c r="R4319">
        <v>0.16603784219463669</v>
      </c>
      <c r="S4319">
        <v>0</v>
      </c>
      <c r="T4319">
        <v>0</v>
      </c>
      <c r="U4319">
        <v>0.666411007</v>
      </c>
      <c r="V4319">
        <v>0.85008076700000001</v>
      </c>
      <c r="W4319">
        <v>1.0681613E-2</v>
      </c>
      <c r="X4319">
        <v>1.332757E-3</v>
      </c>
      <c r="Y4319">
        <v>0.1974641617517825</v>
      </c>
      <c r="Z4319">
        <v>0.40820529700000002</v>
      </c>
      <c r="AA4319">
        <v>0.666411007</v>
      </c>
      <c r="AB4319">
        <v>0</v>
      </c>
      <c r="AC4319">
        <v>0</v>
      </c>
      <c r="AD4319">
        <v>0.85</v>
      </c>
      <c r="AE4319">
        <v>0.85</v>
      </c>
      <c r="AF4319">
        <v>0.85</v>
      </c>
      <c r="AG4319">
        <v>0.85</v>
      </c>
      <c r="AH4319">
        <v>0.87764317599999997</v>
      </c>
      <c r="AI4319">
        <v>1.0681613E-2</v>
      </c>
      <c r="AJ4319">
        <v>0.49218974199999999</v>
      </c>
      <c r="AK4319">
        <v>0</v>
      </c>
      <c r="AL4319">
        <v>0.10074931099999999</v>
      </c>
    </row>
    <row r="4320" spans="1:38" x14ac:dyDescent="0.35">
      <c r="A4320" t="s">
        <v>4444</v>
      </c>
      <c r="B4320">
        <v>47507.067806051236</v>
      </c>
      <c r="C4320">
        <v>47156.38318859342</v>
      </c>
      <c r="D4320">
        <v>0</v>
      </c>
      <c r="E4320">
        <v>350.68461745781752</v>
      </c>
      <c r="F4320">
        <v>0</v>
      </c>
      <c r="G4320">
        <v>0.1719042242440281</v>
      </c>
      <c r="H4320">
        <v>0.17027667881932729</v>
      </c>
      <c r="I4320">
        <v>0.2013213021875199</v>
      </c>
      <c r="J4320">
        <v>180</v>
      </c>
      <c r="K4320">
        <v>22</v>
      </c>
      <c r="L4320" t="str">
        <f>VLOOKUP(J4320,Clustering!$D$3:$E$367,2,FALSE)</f>
        <v>Spring</v>
      </c>
      <c r="M4320">
        <v>0.27883473199999997</v>
      </c>
      <c r="N4320">
        <v>0.331924157</v>
      </c>
      <c r="O4320">
        <v>0.331924157</v>
      </c>
      <c r="P4320">
        <v>0.87862997799999998</v>
      </c>
      <c r="Q4320">
        <v>0.45016990699999998</v>
      </c>
      <c r="R4320">
        <v>0.17027667881932729</v>
      </c>
      <c r="S4320">
        <v>0</v>
      </c>
      <c r="T4320">
        <v>0</v>
      </c>
      <c r="U4320">
        <v>0.666411007</v>
      </c>
      <c r="V4320">
        <v>0.85008076700000001</v>
      </c>
      <c r="W4320">
        <v>1.071652E-2</v>
      </c>
      <c r="X4320">
        <v>1.332757E-3</v>
      </c>
      <c r="Y4320">
        <v>0.2013213021875199</v>
      </c>
      <c r="Z4320">
        <v>0.36384298799999998</v>
      </c>
      <c r="AA4320">
        <v>0.666411007</v>
      </c>
      <c r="AB4320">
        <v>0</v>
      </c>
      <c r="AC4320">
        <v>0</v>
      </c>
      <c r="AD4320">
        <v>0.85</v>
      </c>
      <c r="AE4320">
        <v>0.85</v>
      </c>
      <c r="AF4320">
        <v>0.85</v>
      </c>
      <c r="AG4320">
        <v>0.85</v>
      </c>
      <c r="AH4320">
        <v>0.87862997799999998</v>
      </c>
      <c r="AI4320">
        <v>1.071652E-2</v>
      </c>
      <c r="AJ4320">
        <v>0.4362915</v>
      </c>
      <c r="AK4320">
        <v>0</v>
      </c>
      <c r="AL4320">
        <v>8.1543892000000007E-2</v>
      </c>
    </row>
    <row r="4321" spans="1:38" x14ac:dyDescent="0.35">
      <c r="A4321" t="s">
        <v>4445</v>
      </c>
      <c r="B4321">
        <v>44424.250944579551</v>
      </c>
      <c r="C4321">
        <v>44072.243760707359</v>
      </c>
      <c r="D4321">
        <v>0</v>
      </c>
      <c r="E4321">
        <v>352.00718387219013</v>
      </c>
      <c r="F4321">
        <v>0</v>
      </c>
      <c r="G4321">
        <v>0.1725525411138186</v>
      </c>
      <c r="H4321">
        <v>0.1708793570124113</v>
      </c>
      <c r="I4321">
        <v>0.2027945155483919</v>
      </c>
      <c r="J4321">
        <v>180</v>
      </c>
      <c r="K4321">
        <v>23</v>
      </c>
      <c r="L4321" t="str">
        <f>VLOOKUP(J4321,Clustering!$D$3:$E$367,2,FALSE)</f>
        <v>Spring</v>
      </c>
      <c r="M4321">
        <v>0.26601381800000001</v>
      </c>
      <c r="N4321">
        <v>0.32931907399999999</v>
      </c>
      <c r="O4321">
        <v>0.32931907399999999</v>
      </c>
      <c r="P4321">
        <v>0.87266847400000003</v>
      </c>
      <c r="Q4321">
        <v>0.42104472700000001</v>
      </c>
      <c r="R4321">
        <v>0.1708793570124113</v>
      </c>
      <c r="S4321">
        <v>0</v>
      </c>
      <c r="T4321">
        <v>0</v>
      </c>
      <c r="U4321">
        <v>0.65528198199999999</v>
      </c>
      <c r="V4321">
        <v>0.85008076700000001</v>
      </c>
      <c r="W4321">
        <v>1.197318E-2</v>
      </c>
      <c r="X4321">
        <v>1.332757E-3</v>
      </c>
      <c r="Y4321">
        <v>0.2027945155483919</v>
      </c>
      <c r="Z4321">
        <v>0.304329619</v>
      </c>
      <c r="AA4321">
        <v>0.65528198199999999</v>
      </c>
      <c r="AB4321">
        <v>0</v>
      </c>
      <c r="AC4321">
        <v>0</v>
      </c>
      <c r="AD4321">
        <v>0.85</v>
      </c>
      <c r="AE4321">
        <v>0.85</v>
      </c>
      <c r="AF4321">
        <v>0.85</v>
      </c>
      <c r="AG4321">
        <v>0.85</v>
      </c>
      <c r="AH4321">
        <v>0.87266847400000003</v>
      </c>
      <c r="AI4321">
        <v>1.197318E-2</v>
      </c>
      <c r="AJ4321">
        <v>0.38142008199999999</v>
      </c>
      <c r="AK4321">
        <v>0</v>
      </c>
      <c r="AL4321">
        <v>3.9464554999999998E-2</v>
      </c>
    </row>
    <row r="4322" spans="1:38" x14ac:dyDescent="0.35">
      <c r="A4322" t="s">
        <v>4446</v>
      </c>
      <c r="B4322">
        <v>65078.954268342917</v>
      </c>
      <c r="C4322">
        <v>64735.772815790537</v>
      </c>
      <c r="D4322">
        <v>0</v>
      </c>
      <c r="E4322">
        <v>343.18145255238119</v>
      </c>
      <c r="F4322">
        <v>0</v>
      </c>
      <c r="G4322">
        <v>0.1682262022315594</v>
      </c>
      <c r="H4322">
        <v>0.16625882419876739</v>
      </c>
      <c r="I4322">
        <v>0.2037855863547966</v>
      </c>
      <c r="J4322">
        <v>181</v>
      </c>
      <c r="K4322">
        <v>0</v>
      </c>
      <c r="L4322" t="str">
        <f>VLOOKUP(J4322,Clustering!$D$3:$E$367,2,FALSE)</f>
        <v>Summer Peak</v>
      </c>
      <c r="M4322">
        <v>0.66084730000000003</v>
      </c>
      <c r="N4322">
        <v>0.54872971000000004</v>
      </c>
      <c r="O4322">
        <v>0.54872971000000004</v>
      </c>
      <c r="P4322">
        <v>0.93781773700000004</v>
      </c>
      <c r="Q4322">
        <v>0.38915346699999998</v>
      </c>
      <c r="R4322">
        <v>0.16625882419876739</v>
      </c>
      <c r="S4322">
        <v>0</v>
      </c>
      <c r="T4322">
        <v>0</v>
      </c>
      <c r="U4322">
        <v>0.66478313300000003</v>
      </c>
      <c r="V4322">
        <v>0.85008076700000001</v>
      </c>
      <c r="W4322">
        <v>4.8067256000000003E-2</v>
      </c>
      <c r="X4322">
        <v>1.8971892000000001E-2</v>
      </c>
      <c r="Y4322">
        <v>0.2037855863547966</v>
      </c>
      <c r="Z4322">
        <v>0.57350376400000003</v>
      </c>
      <c r="AA4322">
        <v>0.66478313300000003</v>
      </c>
      <c r="AB4322">
        <v>0</v>
      </c>
      <c r="AC4322">
        <v>0</v>
      </c>
      <c r="AD4322">
        <v>0.85</v>
      </c>
      <c r="AE4322">
        <v>0.85</v>
      </c>
      <c r="AF4322">
        <v>0.85</v>
      </c>
      <c r="AG4322">
        <v>0.85</v>
      </c>
      <c r="AH4322">
        <v>0.93781773700000004</v>
      </c>
      <c r="AI4322">
        <v>4.8067256000000003E-2</v>
      </c>
      <c r="AJ4322">
        <v>0.60815847499999998</v>
      </c>
      <c r="AK4322">
        <v>0</v>
      </c>
      <c r="AL4322">
        <v>8.5277435999999998E-2</v>
      </c>
    </row>
    <row r="4323" spans="1:38" x14ac:dyDescent="0.35">
      <c r="A4323" t="s">
        <v>4447</v>
      </c>
      <c r="B4323">
        <v>64578.800409400392</v>
      </c>
      <c r="C4323">
        <v>64253.146588550902</v>
      </c>
      <c r="D4323">
        <v>0</v>
      </c>
      <c r="E4323">
        <v>325.6538208494905</v>
      </c>
      <c r="F4323">
        <v>0</v>
      </c>
      <c r="G4323">
        <v>0.159634225906613</v>
      </c>
      <c r="H4323">
        <v>0.1572789191218161</v>
      </c>
      <c r="I4323">
        <v>0.2022052302040431</v>
      </c>
      <c r="J4323">
        <v>181</v>
      </c>
      <c r="K4323">
        <v>1</v>
      </c>
      <c r="L4323" t="str">
        <f>VLOOKUP(J4323,Clustering!$D$3:$E$367,2,FALSE)</f>
        <v>Summer Peak</v>
      </c>
      <c r="M4323">
        <v>0.60795094800000005</v>
      </c>
      <c r="N4323">
        <v>0.52302005299999998</v>
      </c>
      <c r="O4323">
        <v>0.52302005299999998</v>
      </c>
      <c r="P4323">
        <v>0.93902834899999998</v>
      </c>
      <c r="Q4323">
        <v>0.34220522799999997</v>
      </c>
      <c r="R4323">
        <v>0.1572789191218161</v>
      </c>
      <c r="S4323">
        <v>0</v>
      </c>
      <c r="T4323">
        <v>0</v>
      </c>
      <c r="U4323">
        <v>0.66478313300000003</v>
      </c>
      <c r="V4323">
        <v>0.85008076700000001</v>
      </c>
      <c r="W4323">
        <v>3.3371312E-2</v>
      </c>
      <c r="X4323">
        <v>1.8971892000000001E-2</v>
      </c>
      <c r="Y4323">
        <v>0.2022052302040431</v>
      </c>
      <c r="Z4323">
        <v>0.51884796300000002</v>
      </c>
      <c r="AA4323">
        <v>0.66478313300000003</v>
      </c>
      <c r="AB4323">
        <v>0</v>
      </c>
      <c r="AC4323">
        <v>0</v>
      </c>
      <c r="AD4323">
        <v>0.85</v>
      </c>
      <c r="AE4323">
        <v>0.85</v>
      </c>
      <c r="AF4323">
        <v>0.85</v>
      </c>
      <c r="AG4323">
        <v>0.85</v>
      </c>
      <c r="AH4323">
        <v>0.93902834899999998</v>
      </c>
      <c r="AI4323">
        <v>3.3371312E-2</v>
      </c>
      <c r="AJ4323">
        <v>0.54714799300000005</v>
      </c>
      <c r="AK4323">
        <v>0</v>
      </c>
      <c r="AL4323">
        <v>0</v>
      </c>
    </row>
    <row r="4324" spans="1:38" x14ac:dyDescent="0.35">
      <c r="A4324" t="s">
        <v>4448</v>
      </c>
      <c r="B4324">
        <v>64468.224389894422</v>
      </c>
      <c r="C4324">
        <v>64152.355984748887</v>
      </c>
      <c r="D4324">
        <v>0</v>
      </c>
      <c r="E4324">
        <v>315.86840514553779</v>
      </c>
      <c r="F4324">
        <v>0</v>
      </c>
      <c r="G4324">
        <v>0.15483745350271461</v>
      </c>
      <c r="H4324">
        <v>0.1524775828502471</v>
      </c>
      <c r="I4324">
        <v>0.1974909474492528</v>
      </c>
      <c r="J4324">
        <v>181</v>
      </c>
      <c r="K4324">
        <v>2</v>
      </c>
      <c r="L4324" t="str">
        <f>VLOOKUP(J4324,Clustering!$D$3:$E$367,2,FALSE)</f>
        <v>Summer Peak</v>
      </c>
      <c r="M4324">
        <v>0.56488050899999998</v>
      </c>
      <c r="N4324">
        <v>0.49790003900000002</v>
      </c>
      <c r="O4324">
        <v>0.49790003900000002</v>
      </c>
      <c r="P4324">
        <v>0.93895713700000005</v>
      </c>
      <c r="Q4324">
        <v>0.28723410900000002</v>
      </c>
      <c r="R4324">
        <v>0.1524775828502471</v>
      </c>
      <c r="S4324">
        <v>0</v>
      </c>
      <c r="T4324">
        <v>0</v>
      </c>
      <c r="U4324">
        <v>0.66478313300000003</v>
      </c>
      <c r="V4324">
        <v>0.85008076700000001</v>
      </c>
      <c r="W4324">
        <v>2.8135228000000002E-2</v>
      </c>
      <c r="X4324">
        <v>1.8479333000000001E-2</v>
      </c>
      <c r="Y4324">
        <v>0.1974909474492528</v>
      </c>
      <c r="Z4324">
        <v>0.48750817099999999</v>
      </c>
      <c r="AA4324">
        <v>0.66478313300000003</v>
      </c>
      <c r="AB4324">
        <v>0</v>
      </c>
      <c r="AC4324">
        <v>0</v>
      </c>
      <c r="AD4324">
        <v>0.85</v>
      </c>
      <c r="AE4324">
        <v>0.85</v>
      </c>
      <c r="AF4324">
        <v>0.85</v>
      </c>
      <c r="AG4324">
        <v>0.85</v>
      </c>
      <c r="AH4324">
        <v>0.93895713700000005</v>
      </c>
      <c r="AI4324">
        <v>2.8135228000000002E-2</v>
      </c>
      <c r="AJ4324">
        <v>0.52145195600000005</v>
      </c>
      <c r="AK4324">
        <v>0</v>
      </c>
      <c r="AL4324">
        <v>0</v>
      </c>
    </row>
    <row r="4325" spans="1:38" x14ac:dyDescent="0.35">
      <c r="A4325" t="s">
        <v>4449</v>
      </c>
      <c r="B4325">
        <v>64330.350488733588</v>
      </c>
      <c r="C4325">
        <v>64024.634173151637</v>
      </c>
      <c r="D4325">
        <v>0</v>
      </c>
      <c r="E4325">
        <v>305.71631558195122</v>
      </c>
      <c r="F4325">
        <v>0</v>
      </c>
      <c r="G4325">
        <v>0.14986093901076039</v>
      </c>
      <c r="H4325">
        <v>0.14785705003660321</v>
      </c>
      <c r="I4325">
        <v>0.18608024032686279</v>
      </c>
      <c r="J4325">
        <v>181</v>
      </c>
      <c r="K4325">
        <v>3</v>
      </c>
      <c r="L4325" t="str">
        <f>VLOOKUP(J4325,Clustering!$D$3:$E$367,2,FALSE)</f>
        <v>Summer Peak</v>
      </c>
      <c r="M4325">
        <v>0.53881822700000004</v>
      </c>
      <c r="N4325">
        <v>0.47726447500000002</v>
      </c>
      <c r="O4325">
        <v>0.47726447500000002</v>
      </c>
      <c r="P4325">
        <v>0.93932337300000002</v>
      </c>
      <c r="Q4325">
        <v>0.249009656</v>
      </c>
      <c r="R4325">
        <v>0.14785705003660321</v>
      </c>
      <c r="S4325">
        <v>0</v>
      </c>
      <c r="T4325">
        <v>0</v>
      </c>
      <c r="U4325">
        <v>0.66478313300000003</v>
      </c>
      <c r="V4325">
        <v>0.85008076700000001</v>
      </c>
      <c r="W4325">
        <v>2.8693744E-2</v>
      </c>
      <c r="X4325">
        <v>1.8439125000000001E-2</v>
      </c>
      <c r="Y4325">
        <v>0.18608024032686279</v>
      </c>
      <c r="Z4325">
        <v>0.47280905099999998</v>
      </c>
      <c r="AA4325">
        <v>0.66478313300000003</v>
      </c>
      <c r="AB4325">
        <v>0</v>
      </c>
      <c r="AC4325">
        <v>0</v>
      </c>
      <c r="AD4325">
        <v>0.85</v>
      </c>
      <c r="AE4325">
        <v>0.85</v>
      </c>
      <c r="AF4325">
        <v>0.85</v>
      </c>
      <c r="AG4325">
        <v>0.85</v>
      </c>
      <c r="AH4325">
        <v>0.93932337300000002</v>
      </c>
      <c r="AI4325">
        <v>2.8693744E-2</v>
      </c>
      <c r="AJ4325">
        <v>0.51742725499999997</v>
      </c>
      <c r="AK4325">
        <v>0</v>
      </c>
      <c r="AL4325">
        <v>0</v>
      </c>
    </row>
    <row r="4326" spans="1:38" x14ac:dyDescent="0.35">
      <c r="A4326" t="s">
        <v>4450</v>
      </c>
      <c r="B4326">
        <v>64772.42317128789</v>
      </c>
      <c r="C4326">
        <v>64486.181230947252</v>
      </c>
      <c r="D4326">
        <v>0</v>
      </c>
      <c r="E4326">
        <v>286.24194034063612</v>
      </c>
      <c r="F4326">
        <v>0</v>
      </c>
      <c r="G4326">
        <v>0.14031467663756669</v>
      </c>
      <c r="H4326">
        <v>0.13849544877069869</v>
      </c>
      <c r="I4326">
        <v>0.17319631984360079</v>
      </c>
      <c r="J4326">
        <v>181</v>
      </c>
      <c r="K4326">
        <v>4</v>
      </c>
      <c r="L4326" t="str">
        <f>VLOOKUP(J4326,Clustering!$D$3:$E$367,2,FALSE)</f>
        <v>Summer Peak</v>
      </c>
      <c r="M4326">
        <v>0.52996569100000002</v>
      </c>
      <c r="N4326">
        <v>0.46957346799999999</v>
      </c>
      <c r="O4326">
        <v>0.46957346799999999</v>
      </c>
      <c r="P4326">
        <v>0.94042208000000005</v>
      </c>
      <c r="Q4326">
        <v>0.23186247199999999</v>
      </c>
      <c r="R4326">
        <v>0.13849544877069869</v>
      </c>
      <c r="S4326">
        <v>0</v>
      </c>
      <c r="T4326">
        <v>0</v>
      </c>
      <c r="U4326">
        <v>0.66478313300000003</v>
      </c>
      <c r="V4326">
        <v>0.85008076700000001</v>
      </c>
      <c r="W4326">
        <v>2.8728651000000001E-2</v>
      </c>
      <c r="X4326">
        <v>1.8439125000000001E-2</v>
      </c>
      <c r="Y4326">
        <v>0.17319631984360079</v>
      </c>
      <c r="Z4326">
        <v>0.48381205799999999</v>
      </c>
      <c r="AA4326">
        <v>0.66478313300000003</v>
      </c>
      <c r="AB4326">
        <v>0</v>
      </c>
      <c r="AC4326">
        <v>0</v>
      </c>
      <c r="AD4326">
        <v>0.85</v>
      </c>
      <c r="AE4326">
        <v>0.85</v>
      </c>
      <c r="AF4326">
        <v>0.85</v>
      </c>
      <c r="AG4326">
        <v>0.85</v>
      </c>
      <c r="AH4326">
        <v>0.94042208000000005</v>
      </c>
      <c r="AI4326">
        <v>2.8728651000000001E-2</v>
      </c>
      <c r="AJ4326">
        <v>0.52079576299999997</v>
      </c>
      <c r="AK4326">
        <v>0</v>
      </c>
      <c r="AL4326">
        <v>0</v>
      </c>
    </row>
    <row r="4327" spans="1:38" x14ac:dyDescent="0.35">
      <c r="A4327" t="s">
        <v>4451</v>
      </c>
      <c r="B4327">
        <v>68434.478348478602</v>
      </c>
      <c r="C4327">
        <v>67855.940136894395</v>
      </c>
      <c r="D4327">
        <v>315.41911623698462</v>
      </c>
      <c r="E4327">
        <v>263.11909534722872</v>
      </c>
      <c r="F4327">
        <v>1.4244964039154699E-2</v>
      </c>
      <c r="G4327">
        <v>0.1289799486996219</v>
      </c>
      <c r="H4327">
        <v>0.12676331327866391</v>
      </c>
      <c r="I4327">
        <v>0.16904453673568889</v>
      </c>
      <c r="J4327">
        <v>181</v>
      </c>
      <c r="K4327">
        <v>5</v>
      </c>
      <c r="L4327" t="str">
        <f>VLOOKUP(J4327,Clustering!$D$3:$E$367,2,FALSE)</f>
        <v>Summer Peak</v>
      </c>
      <c r="M4327">
        <v>0.530541653</v>
      </c>
      <c r="N4327">
        <v>0.47882436900000003</v>
      </c>
      <c r="O4327">
        <v>0.47882436900000003</v>
      </c>
      <c r="P4327">
        <v>0.94132749599999999</v>
      </c>
      <c r="Q4327">
        <v>0.22413998099999999</v>
      </c>
      <c r="R4327">
        <v>0.12676331327866391</v>
      </c>
      <c r="S4327">
        <v>1.4244964039154699E-2</v>
      </c>
      <c r="T4327">
        <v>0</v>
      </c>
      <c r="U4327">
        <v>0.66478313300000003</v>
      </c>
      <c r="V4327">
        <v>0.85008076700000001</v>
      </c>
      <c r="W4327">
        <v>2.9636239000000002E-2</v>
      </c>
      <c r="X4327">
        <v>1.8439125000000001E-2</v>
      </c>
      <c r="Y4327">
        <v>0.16904453673568889</v>
      </c>
      <c r="Z4327">
        <v>0.51322346699999999</v>
      </c>
      <c r="AA4327">
        <v>0.66478313300000003</v>
      </c>
      <c r="AB4327">
        <v>0</v>
      </c>
      <c r="AC4327">
        <v>0</v>
      </c>
      <c r="AD4327">
        <v>0.85</v>
      </c>
      <c r="AE4327">
        <v>0.85</v>
      </c>
      <c r="AF4327">
        <v>0.85</v>
      </c>
      <c r="AG4327">
        <v>0.85</v>
      </c>
      <c r="AH4327">
        <v>0.94132749599999999</v>
      </c>
      <c r="AI4327">
        <v>2.9636239000000002E-2</v>
      </c>
      <c r="AJ4327">
        <v>0.53320555400000003</v>
      </c>
      <c r="AK4327">
        <v>9.9714748274083009E-3</v>
      </c>
      <c r="AL4327">
        <v>0</v>
      </c>
    </row>
    <row r="4328" spans="1:38" x14ac:dyDescent="0.35">
      <c r="A4328" t="s">
        <v>4452</v>
      </c>
      <c r="B4328">
        <v>72648.751873383138</v>
      </c>
      <c r="C4328">
        <v>70496.117258333135</v>
      </c>
      <c r="D4328">
        <v>1933.3789810491869</v>
      </c>
      <c r="E4328">
        <v>219.25563400081001</v>
      </c>
      <c r="F4328">
        <v>8.7315297777991893E-2</v>
      </c>
      <c r="G4328">
        <v>0.1074782519611813</v>
      </c>
      <c r="H4328">
        <v>0.10476555923109861</v>
      </c>
      <c r="I4328">
        <v>0.1565088303195421</v>
      </c>
      <c r="J4328">
        <v>181</v>
      </c>
      <c r="K4328">
        <v>6</v>
      </c>
      <c r="L4328" t="str">
        <f>VLOOKUP(J4328,Clustering!$D$3:$E$367,2,FALSE)</f>
        <v>Summer Peak</v>
      </c>
      <c r="M4328">
        <v>0.54995733300000005</v>
      </c>
      <c r="N4328">
        <v>0.492942298</v>
      </c>
      <c r="O4328">
        <v>0.492942298</v>
      </c>
      <c r="P4328">
        <v>0.94250758800000001</v>
      </c>
      <c r="Q4328">
        <v>0.223276364</v>
      </c>
      <c r="R4328">
        <v>0.10476555923109861</v>
      </c>
      <c r="S4328">
        <v>8.7315297777991893E-2</v>
      </c>
      <c r="T4328">
        <v>0</v>
      </c>
      <c r="U4328">
        <v>0.66478313300000003</v>
      </c>
      <c r="V4328">
        <v>0.85008076700000001</v>
      </c>
      <c r="W4328">
        <v>3.1660858E-2</v>
      </c>
      <c r="X4328">
        <v>1.8439125000000001E-2</v>
      </c>
      <c r="Y4328">
        <v>0.1565088303195421</v>
      </c>
      <c r="Z4328">
        <v>0.50951471199999998</v>
      </c>
      <c r="AA4328">
        <v>0.66478313300000003</v>
      </c>
      <c r="AB4328">
        <v>0</v>
      </c>
      <c r="AC4328">
        <v>0</v>
      </c>
      <c r="AD4328">
        <v>0.85</v>
      </c>
      <c r="AE4328">
        <v>0.85</v>
      </c>
      <c r="AF4328">
        <v>0.85</v>
      </c>
      <c r="AG4328">
        <v>0.85</v>
      </c>
      <c r="AH4328">
        <v>0.94250758800000001</v>
      </c>
      <c r="AI4328">
        <v>3.1660858E-2</v>
      </c>
      <c r="AJ4328">
        <v>0.52179258399999995</v>
      </c>
      <c r="AK4328">
        <v>6.1120708444594302E-2</v>
      </c>
      <c r="AL4328">
        <v>0</v>
      </c>
    </row>
    <row r="4329" spans="1:38" x14ac:dyDescent="0.35">
      <c r="A4329" t="s">
        <v>4453</v>
      </c>
      <c r="B4329">
        <v>76843.090879902651</v>
      </c>
      <c r="C4329">
        <v>72581.431446539194</v>
      </c>
      <c r="D4329">
        <v>4041.8371864853052</v>
      </c>
      <c r="E4329">
        <v>219.82224687814201</v>
      </c>
      <c r="F4329">
        <v>0.18253752676912291</v>
      </c>
      <c r="G4329">
        <v>0.1077560033716382</v>
      </c>
      <c r="H4329">
        <v>0.1055892194283134</v>
      </c>
      <c r="I4329">
        <v>0.1469195506251392</v>
      </c>
      <c r="J4329">
        <v>181</v>
      </c>
      <c r="K4329">
        <v>7</v>
      </c>
      <c r="L4329" t="str">
        <f>VLOOKUP(J4329,Clustering!$D$3:$E$367,2,FALSE)</f>
        <v>Summer Peak</v>
      </c>
      <c r="M4329">
        <v>0.58498158300000003</v>
      </c>
      <c r="N4329">
        <v>0.50378070200000002</v>
      </c>
      <c r="O4329">
        <v>0.50378070200000002</v>
      </c>
      <c r="P4329">
        <v>0.94421668800000003</v>
      </c>
      <c r="Q4329">
        <v>0.23952238200000001</v>
      </c>
      <c r="R4329">
        <v>0.1055892194283134</v>
      </c>
      <c r="S4329">
        <v>0.18253752676912291</v>
      </c>
      <c r="T4329">
        <v>0</v>
      </c>
      <c r="U4329">
        <v>0.66478313300000003</v>
      </c>
      <c r="V4329">
        <v>0.85008076700000001</v>
      </c>
      <c r="W4329">
        <v>4.3005707999999997E-2</v>
      </c>
      <c r="X4329">
        <v>1.8439125000000001E-2</v>
      </c>
      <c r="Y4329">
        <v>0.1469195506251392</v>
      </c>
      <c r="Z4329">
        <v>0.54135227100000005</v>
      </c>
      <c r="AA4329">
        <v>0.66478313300000003</v>
      </c>
      <c r="AB4329">
        <v>0</v>
      </c>
      <c r="AC4329">
        <v>0</v>
      </c>
      <c r="AD4329">
        <v>0.85</v>
      </c>
      <c r="AE4329">
        <v>0.85</v>
      </c>
      <c r="AF4329">
        <v>0.85</v>
      </c>
      <c r="AG4329">
        <v>0.85</v>
      </c>
      <c r="AH4329">
        <v>0.94421668800000003</v>
      </c>
      <c r="AI4329">
        <v>4.3005707999999997E-2</v>
      </c>
      <c r="AJ4329">
        <v>0.53826731699999997</v>
      </c>
      <c r="AK4329">
        <v>0.12777626873838599</v>
      </c>
      <c r="AL4329">
        <v>0</v>
      </c>
    </row>
    <row r="4330" spans="1:38" x14ac:dyDescent="0.35">
      <c r="A4330" t="s">
        <v>4454</v>
      </c>
      <c r="B4330">
        <v>75419.027949187439</v>
      </c>
      <c r="C4330">
        <v>68888.472962963802</v>
      </c>
      <c r="D4330">
        <v>6275.0606123203661</v>
      </c>
      <c r="E4330">
        <v>255.49437390328089</v>
      </c>
      <c r="F4330">
        <v>0.2833944049822904</v>
      </c>
      <c r="G4330">
        <v>0.12524234014866709</v>
      </c>
      <c r="H4330">
        <v>0.1234887617629076</v>
      </c>
      <c r="I4330">
        <v>0.15693740147906851</v>
      </c>
      <c r="J4330">
        <v>181</v>
      </c>
      <c r="K4330">
        <v>8</v>
      </c>
      <c r="L4330" t="str">
        <f>VLOOKUP(J4330,Clustering!$D$3:$E$367,2,FALSE)</f>
        <v>Summer Peak</v>
      </c>
      <c r="M4330">
        <v>0.61717785999999997</v>
      </c>
      <c r="N4330">
        <v>0.51601729200000002</v>
      </c>
      <c r="O4330">
        <v>0.51601729200000002</v>
      </c>
      <c r="P4330">
        <v>0.94452188500000001</v>
      </c>
      <c r="Q4330">
        <v>0.258509447</v>
      </c>
      <c r="R4330">
        <v>0.1234887617629076</v>
      </c>
      <c r="S4330">
        <v>0.2833944049822904</v>
      </c>
      <c r="T4330">
        <v>0.22207949199999999</v>
      </c>
      <c r="U4330">
        <v>0.66478313300000003</v>
      </c>
      <c r="V4330">
        <v>0.85008076700000001</v>
      </c>
      <c r="W4330">
        <v>5.9063034E-2</v>
      </c>
      <c r="X4330">
        <v>1.8439125000000001E-2</v>
      </c>
      <c r="Y4330">
        <v>0.15693740147906851</v>
      </c>
      <c r="Z4330">
        <v>0.57842664700000002</v>
      </c>
      <c r="AA4330">
        <v>0.66478313300000003</v>
      </c>
      <c r="AB4330">
        <v>0</v>
      </c>
      <c r="AC4330">
        <v>0</v>
      </c>
      <c r="AD4330">
        <v>0.85</v>
      </c>
      <c r="AE4330">
        <v>0.85</v>
      </c>
      <c r="AF4330">
        <v>0.85</v>
      </c>
      <c r="AG4330">
        <v>0.85</v>
      </c>
      <c r="AH4330">
        <v>0.94452188500000001</v>
      </c>
      <c r="AI4330">
        <v>5.9063034E-2</v>
      </c>
      <c r="AJ4330">
        <v>0.56762130700000002</v>
      </c>
      <c r="AK4330">
        <v>0.1983760834876033</v>
      </c>
      <c r="AL4330">
        <v>0</v>
      </c>
    </row>
    <row r="4331" spans="1:38" x14ac:dyDescent="0.35">
      <c r="A4331" t="s">
        <v>4455</v>
      </c>
      <c r="B4331">
        <v>74068.196335422108</v>
      </c>
      <c r="C4331">
        <v>65408.319330792598</v>
      </c>
      <c r="D4331">
        <v>8369.1784276787712</v>
      </c>
      <c r="E4331">
        <v>290.69857695074091</v>
      </c>
      <c r="F4331">
        <v>0.37796899300796077</v>
      </c>
      <c r="G4331">
        <v>0.1424993024268337</v>
      </c>
      <c r="H4331">
        <v>0.14090616154303459</v>
      </c>
      <c r="I4331">
        <v>0.17129453532320249</v>
      </c>
      <c r="J4331">
        <v>181</v>
      </c>
      <c r="K4331">
        <v>9</v>
      </c>
      <c r="L4331" t="str">
        <f>VLOOKUP(J4331,Clustering!$D$3:$E$367,2,FALSE)</f>
        <v>Summer Peak</v>
      </c>
      <c r="M4331">
        <v>0.62852431200000003</v>
      </c>
      <c r="N4331">
        <v>0.53272847000000001</v>
      </c>
      <c r="O4331">
        <v>0.53272847000000001</v>
      </c>
      <c r="P4331">
        <v>0.94402339700000004</v>
      </c>
      <c r="Q4331">
        <v>0.278510323</v>
      </c>
      <c r="R4331">
        <v>0.14090616154303459</v>
      </c>
      <c r="S4331">
        <v>0.37796899300796077</v>
      </c>
      <c r="T4331">
        <v>0.50664953899999998</v>
      </c>
      <c r="U4331">
        <v>0.66478313300000003</v>
      </c>
      <c r="V4331">
        <v>0.85008076700000001</v>
      </c>
      <c r="W4331">
        <v>8.3812260999999999E-2</v>
      </c>
      <c r="X4331">
        <v>1.8439125000000001E-2</v>
      </c>
      <c r="Y4331">
        <v>0.17129453532320249</v>
      </c>
      <c r="Z4331">
        <v>0.62397885500000005</v>
      </c>
      <c r="AA4331">
        <v>0.66478313300000003</v>
      </c>
      <c r="AB4331">
        <v>0</v>
      </c>
      <c r="AC4331">
        <v>0</v>
      </c>
      <c r="AD4331">
        <v>0.85</v>
      </c>
      <c r="AE4331">
        <v>0.85</v>
      </c>
      <c r="AF4331">
        <v>0.85</v>
      </c>
      <c r="AG4331">
        <v>0.85</v>
      </c>
      <c r="AH4331">
        <v>0.94402339700000004</v>
      </c>
      <c r="AI4331">
        <v>8.3812260999999999E-2</v>
      </c>
      <c r="AJ4331">
        <v>0.60184539000000004</v>
      </c>
      <c r="AK4331">
        <v>0.26457829510557251</v>
      </c>
      <c r="AL4331">
        <v>0</v>
      </c>
    </row>
    <row r="4332" spans="1:38" x14ac:dyDescent="0.35">
      <c r="A4332" t="s">
        <v>4456</v>
      </c>
      <c r="B4332">
        <v>72764.462599936567</v>
      </c>
      <c r="C4332">
        <v>62492.490404474149</v>
      </c>
      <c r="D4332">
        <v>9959.8267007241993</v>
      </c>
      <c r="E4332">
        <v>312.14549473821302</v>
      </c>
      <c r="F4332">
        <v>0.44980588012754658</v>
      </c>
      <c r="G4332">
        <v>0.15301249742069259</v>
      </c>
      <c r="H4332">
        <v>0.15101106591374269</v>
      </c>
      <c r="I4332">
        <v>0.1891873812334291</v>
      </c>
      <c r="J4332">
        <v>181</v>
      </c>
      <c r="K4332">
        <v>10</v>
      </c>
      <c r="L4332" t="str">
        <f>VLOOKUP(J4332,Clustering!$D$3:$E$367,2,FALSE)</f>
        <v>Summer Peak</v>
      </c>
      <c r="M4332">
        <v>0.66350248499999998</v>
      </c>
      <c r="N4332">
        <v>0.56376858699999999</v>
      </c>
      <c r="O4332">
        <v>0.56376858699999999</v>
      </c>
      <c r="P4332">
        <v>0.94295521000000004</v>
      </c>
      <c r="Q4332">
        <v>0.29262858800000002</v>
      </c>
      <c r="R4332">
        <v>0.15101106591374269</v>
      </c>
      <c r="S4332">
        <v>0.44980588012754658</v>
      </c>
      <c r="T4332">
        <v>0.612891038</v>
      </c>
      <c r="U4332">
        <v>0.66523705899999996</v>
      </c>
      <c r="V4332">
        <v>0.85008076700000001</v>
      </c>
      <c r="W4332">
        <v>0.113553221</v>
      </c>
      <c r="X4332">
        <v>1.8461742E-2</v>
      </c>
      <c r="Y4332">
        <v>0.1891873812334291</v>
      </c>
      <c r="Z4332">
        <v>0.68018958299999999</v>
      </c>
      <c r="AA4332">
        <v>0.66523705899999996</v>
      </c>
      <c r="AB4332">
        <v>0</v>
      </c>
      <c r="AC4332">
        <v>0</v>
      </c>
      <c r="AD4332">
        <v>0.85</v>
      </c>
      <c r="AE4332">
        <v>0.85</v>
      </c>
      <c r="AF4332">
        <v>0.85</v>
      </c>
      <c r="AG4332">
        <v>0.85</v>
      </c>
      <c r="AH4332">
        <v>0.94295521000000004</v>
      </c>
      <c r="AI4332">
        <v>0.113553221</v>
      </c>
      <c r="AJ4332">
        <v>0.64286896800000004</v>
      </c>
      <c r="AK4332">
        <v>0.31486411608928261</v>
      </c>
      <c r="AL4332">
        <v>0</v>
      </c>
    </row>
    <row r="4333" spans="1:38" x14ac:dyDescent="0.35">
      <c r="A4333" t="s">
        <v>4457</v>
      </c>
      <c r="B4333">
        <v>70902.223009955123</v>
      </c>
      <c r="C4333">
        <v>59814.119273820783</v>
      </c>
      <c r="D4333">
        <v>10755.89184941932</v>
      </c>
      <c r="E4333">
        <v>332.21188671501932</v>
      </c>
      <c r="F4333">
        <v>0.48575778929295799</v>
      </c>
      <c r="G4333">
        <v>0.16284896407598981</v>
      </c>
      <c r="H4333">
        <v>0.15989052462518</v>
      </c>
      <c r="I4333">
        <v>0.21632129277094339</v>
      </c>
      <c r="J4333">
        <v>181</v>
      </c>
      <c r="K4333">
        <v>11</v>
      </c>
      <c r="L4333" t="str">
        <f>VLOOKUP(J4333,Clustering!$D$3:$E$367,2,FALSE)</f>
        <v>Summer Peak</v>
      </c>
      <c r="M4333">
        <v>0.69619984899999998</v>
      </c>
      <c r="N4333">
        <v>0.60003858899999996</v>
      </c>
      <c r="O4333">
        <v>0.60003858899999996</v>
      </c>
      <c r="P4333">
        <v>0.94189719599999999</v>
      </c>
      <c r="Q4333">
        <v>0.35196785800000002</v>
      </c>
      <c r="R4333">
        <v>0.15989052462518</v>
      </c>
      <c r="S4333">
        <v>0.48575778929295799</v>
      </c>
      <c r="T4333">
        <v>0.61908719999999995</v>
      </c>
      <c r="U4333">
        <v>0.666411007</v>
      </c>
      <c r="V4333">
        <v>0.85008076700000001</v>
      </c>
      <c r="W4333">
        <v>0.115542933</v>
      </c>
      <c r="X4333">
        <v>2.6689484999999999E-2</v>
      </c>
      <c r="Y4333">
        <v>0.21632129277094339</v>
      </c>
      <c r="Z4333">
        <v>0.74088547599999999</v>
      </c>
      <c r="AA4333">
        <v>0.666411007</v>
      </c>
      <c r="AB4333">
        <v>0</v>
      </c>
      <c r="AC4333">
        <v>0</v>
      </c>
      <c r="AD4333">
        <v>0.85</v>
      </c>
      <c r="AE4333">
        <v>0.85</v>
      </c>
      <c r="AF4333">
        <v>0.85</v>
      </c>
      <c r="AG4333">
        <v>0.85</v>
      </c>
      <c r="AH4333">
        <v>0.94189719599999999</v>
      </c>
      <c r="AI4333">
        <v>0.115542933</v>
      </c>
      <c r="AJ4333">
        <v>0.69789287300000002</v>
      </c>
      <c r="AK4333">
        <v>0.34003045250507058</v>
      </c>
      <c r="AL4333">
        <v>3.0787639999999999E-3</v>
      </c>
    </row>
    <row r="4334" spans="1:38" x14ac:dyDescent="0.35">
      <c r="A4334" t="s">
        <v>4458</v>
      </c>
      <c r="B4334">
        <v>70462.766421992608</v>
      </c>
      <c r="C4334">
        <v>59226.326606841518</v>
      </c>
      <c r="D4334">
        <v>10883.444678331971</v>
      </c>
      <c r="E4334">
        <v>352.9951368191235</v>
      </c>
      <c r="F4334">
        <v>0.4915183325429362</v>
      </c>
      <c r="G4334">
        <v>0.17303683177408011</v>
      </c>
      <c r="H4334">
        <v>0.16975435771865449</v>
      </c>
      <c r="I4334">
        <v>0.2323659255557125</v>
      </c>
      <c r="J4334">
        <v>181</v>
      </c>
      <c r="K4334">
        <v>12</v>
      </c>
      <c r="L4334" t="str">
        <f>VLOOKUP(J4334,Clustering!$D$3:$E$367,2,FALSE)</f>
        <v>Summer Peak</v>
      </c>
      <c r="M4334">
        <v>0.73007217499999999</v>
      </c>
      <c r="N4334">
        <v>0.63152636200000001</v>
      </c>
      <c r="O4334">
        <v>0.63152636200000001</v>
      </c>
      <c r="P4334">
        <v>0.94068658299999997</v>
      </c>
      <c r="Q4334">
        <v>0.40099378600000002</v>
      </c>
      <c r="R4334">
        <v>0.16975435771865449</v>
      </c>
      <c r="S4334">
        <v>0.4915183325429362</v>
      </c>
      <c r="T4334">
        <v>0.62974157500000005</v>
      </c>
      <c r="U4334">
        <v>0.666411007</v>
      </c>
      <c r="V4334">
        <v>0.85008076700000001</v>
      </c>
      <c r="W4334">
        <v>0.12556130800000001</v>
      </c>
      <c r="X4334">
        <v>5.5968255000000001E-2</v>
      </c>
      <c r="Y4334">
        <v>0.2323659255557125</v>
      </c>
      <c r="Z4334">
        <v>0.77238697700000003</v>
      </c>
      <c r="AA4334">
        <v>0.666411007</v>
      </c>
      <c r="AB4334">
        <v>0</v>
      </c>
      <c r="AC4334">
        <v>0</v>
      </c>
      <c r="AD4334">
        <v>0.85</v>
      </c>
      <c r="AE4334">
        <v>0.85</v>
      </c>
      <c r="AF4334">
        <v>0.85</v>
      </c>
      <c r="AG4334">
        <v>0.85</v>
      </c>
      <c r="AH4334">
        <v>0.94068658299999997</v>
      </c>
      <c r="AI4334">
        <v>0.12556130800000001</v>
      </c>
      <c r="AJ4334">
        <v>0.716349601</v>
      </c>
      <c r="AK4334">
        <v>0.34406283278005528</v>
      </c>
      <c r="AL4334">
        <v>0.26845090500000002</v>
      </c>
    </row>
    <row r="4335" spans="1:38" x14ac:dyDescent="0.35">
      <c r="A4335" t="s">
        <v>4459</v>
      </c>
      <c r="B4335">
        <v>69865.863987102755</v>
      </c>
      <c r="C4335">
        <v>59464.209565896752</v>
      </c>
      <c r="D4335">
        <v>10034.419136320559</v>
      </c>
      <c r="E4335">
        <v>367.23528488544781</v>
      </c>
      <c r="F4335">
        <v>0.45317462510197831</v>
      </c>
      <c r="G4335">
        <v>0.18001729651247439</v>
      </c>
      <c r="H4335">
        <v>0.17708694240117631</v>
      </c>
      <c r="I4335">
        <v>0.23298199659753169</v>
      </c>
      <c r="J4335">
        <v>181</v>
      </c>
      <c r="K4335">
        <v>13</v>
      </c>
      <c r="L4335" t="str">
        <f>VLOOKUP(J4335,Clustering!$D$3:$E$367,2,FALSE)</f>
        <v>Summer Peak</v>
      </c>
      <c r="M4335">
        <v>0.751595876</v>
      </c>
      <c r="N4335">
        <v>0.65557357800000005</v>
      </c>
      <c r="O4335">
        <v>0.65557357800000005</v>
      </c>
      <c r="P4335">
        <v>0.94087987399999995</v>
      </c>
      <c r="Q4335">
        <v>0.46994549200000002</v>
      </c>
      <c r="R4335">
        <v>0.17708694240117631</v>
      </c>
      <c r="S4335">
        <v>0.45317462510197831</v>
      </c>
      <c r="T4335">
        <v>0.65769986400000002</v>
      </c>
      <c r="U4335">
        <v>0.666411007</v>
      </c>
      <c r="V4335">
        <v>0.85008076700000001</v>
      </c>
      <c r="W4335">
        <v>0.128633145</v>
      </c>
      <c r="X4335">
        <v>0.128087917</v>
      </c>
      <c r="Y4335">
        <v>0.23298199659753169</v>
      </c>
      <c r="Z4335">
        <v>0.78077210100000005</v>
      </c>
      <c r="AA4335">
        <v>0.666411007</v>
      </c>
      <c r="AB4335">
        <v>0</v>
      </c>
      <c r="AC4335">
        <v>0</v>
      </c>
      <c r="AD4335">
        <v>0.85</v>
      </c>
      <c r="AE4335">
        <v>0.85</v>
      </c>
      <c r="AF4335">
        <v>0.85</v>
      </c>
      <c r="AG4335">
        <v>0.85</v>
      </c>
      <c r="AH4335">
        <v>0.94087987399999995</v>
      </c>
      <c r="AI4335">
        <v>0.128633145</v>
      </c>
      <c r="AJ4335">
        <v>0.726799635</v>
      </c>
      <c r="AK4335">
        <v>0.31722223757138479</v>
      </c>
      <c r="AL4335">
        <v>0.50610549299999996</v>
      </c>
    </row>
    <row r="4336" spans="1:38" x14ac:dyDescent="0.35">
      <c r="A4336" t="s">
        <v>4460</v>
      </c>
      <c r="B4336">
        <v>69728.27730105487</v>
      </c>
      <c r="C4336">
        <v>60703.555362899693</v>
      </c>
      <c r="D4336">
        <v>8647.1849170956266</v>
      </c>
      <c r="E4336">
        <v>377.53702105955472</v>
      </c>
      <c r="F4336">
        <v>0.39052432729346848</v>
      </c>
      <c r="G4336">
        <v>0.1850671671860562</v>
      </c>
      <c r="H4336">
        <v>0.1826918495968573</v>
      </c>
      <c r="I4336">
        <v>0.2279998568680375</v>
      </c>
      <c r="J4336">
        <v>181</v>
      </c>
      <c r="K4336">
        <v>14</v>
      </c>
      <c r="L4336" t="str">
        <f>VLOOKUP(J4336,Clustering!$D$3:$E$367,2,FALSE)</f>
        <v>Summer Peak</v>
      </c>
      <c r="M4336">
        <v>0.76878258200000005</v>
      </c>
      <c r="N4336">
        <v>0.67073472300000003</v>
      </c>
      <c r="O4336">
        <v>0.67073472300000003</v>
      </c>
      <c r="P4336">
        <v>0.94097143299999997</v>
      </c>
      <c r="Q4336">
        <v>0.53462917600000004</v>
      </c>
      <c r="R4336">
        <v>0.1826918495968573</v>
      </c>
      <c r="S4336">
        <v>0.39052432729346848</v>
      </c>
      <c r="T4336">
        <v>0.64787668099999995</v>
      </c>
      <c r="U4336">
        <v>0.666411007</v>
      </c>
      <c r="V4336">
        <v>0.85008076700000001</v>
      </c>
      <c r="W4336">
        <v>0.14409704800000001</v>
      </c>
      <c r="X4336">
        <v>0.17799468199999999</v>
      </c>
      <c r="Y4336">
        <v>0.2279998568680375</v>
      </c>
      <c r="Z4336">
        <v>0.78216426699999997</v>
      </c>
      <c r="AA4336">
        <v>0.666411007</v>
      </c>
      <c r="AB4336">
        <v>0</v>
      </c>
      <c r="AC4336">
        <v>0</v>
      </c>
      <c r="AD4336">
        <v>0.85</v>
      </c>
      <c r="AE4336">
        <v>0.85</v>
      </c>
      <c r="AF4336">
        <v>0.85</v>
      </c>
      <c r="AG4336">
        <v>0.85</v>
      </c>
      <c r="AH4336">
        <v>0.94097143299999997</v>
      </c>
      <c r="AI4336">
        <v>0.14409704800000001</v>
      </c>
      <c r="AJ4336">
        <v>0.73226238600000004</v>
      </c>
      <c r="AK4336">
        <v>0.27336702910542787</v>
      </c>
      <c r="AL4336">
        <v>0.613935962</v>
      </c>
    </row>
    <row r="4337" spans="1:38" x14ac:dyDescent="0.35">
      <c r="A4337" t="s">
        <v>4461</v>
      </c>
      <c r="B4337">
        <v>70464.320227698889</v>
      </c>
      <c r="C4337">
        <v>63158.687435965337</v>
      </c>
      <c r="D4337">
        <v>6915.0279521051089</v>
      </c>
      <c r="E4337">
        <v>390.60483962844211</v>
      </c>
      <c r="F4337">
        <v>0.312296621976069</v>
      </c>
      <c r="G4337">
        <v>0.19147296060217739</v>
      </c>
      <c r="H4337">
        <v>0.18940166681319229</v>
      </c>
      <c r="I4337">
        <v>0.2289105705820311</v>
      </c>
      <c r="J4337">
        <v>181</v>
      </c>
      <c r="K4337">
        <v>15</v>
      </c>
      <c r="L4337" t="str">
        <f>VLOOKUP(J4337,Clustering!$D$3:$E$367,2,FALSE)</f>
        <v>Summer Peak</v>
      </c>
      <c r="M4337">
        <v>0.77719738699999996</v>
      </c>
      <c r="N4337">
        <v>0.67923230000000001</v>
      </c>
      <c r="O4337">
        <v>0.67923230000000001</v>
      </c>
      <c r="P4337">
        <v>0.94166321200000003</v>
      </c>
      <c r="Q4337">
        <v>0.57350447100000002</v>
      </c>
      <c r="R4337">
        <v>0.18940166681319229</v>
      </c>
      <c r="S4337">
        <v>0.312296621976069</v>
      </c>
      <c r="T4337">
        <v>0.66570953600000005</v>
      </c>
      <c r="U4337">
        <v>0.666411007</v>
      </c>
      <c r="V4337">
        <v>0.85008076700000001</v>
      </c>
      <c r="W4337">
        <v>0.14654055399999999</v>
      </c>
      <c r="X4337">
        <v>0.22333020000000001</v>
      </c>
      <c r="Y4337">
        <v>0.2289105705820311</v>
      </c>
      <c r="Z4337">
        <v>0.78664100400000003</v>
      </c>
      <c r="AA4337">
        <v>0.666411007</v>
      </c>
      <c r="AB4337">
        <v>0</v>
      </c>
      <c r="AC4337">
        <v>0</v>
      </c>
      <c r="AD4337">
        <v>0.85</v>
      </c>
      <c r="AE4337">
        <v>0.85</v>
      </c>
      <c r="AF4337">
        <v>0.85</v>
      </c>
      <c r="AG4337">
        <v>0.85</v>
      </c>
      <c r="AH4337">
        <v>0.94166321200000003</v>
      </c>
      <c r="AI4337">
        <v>0.14654055399999999</v>
      </c>
      <c r="AJ4337">
        <v>0.73675725999999997</v>
      </c>
      <c r="AK4337">
        <v>0.21860763538324829</v>
      </c>
      <c r="AL4337">
        <v>0.62604287700000005</v>
      </c>
    </row>
    <row r="4338" spans="1:38" x14ac:dyDescent="0.35">
      <c r="A4338" t="s">
        <v>4462</v>
      </c>
      <c r="B4338">
        <v>73031.651840504885</v>
      </c>
      <c r="C4338">
        <v>67632.761960533564</v>
      </c>
      <c r="D4338">
        <v>4990.8618186158756</v>
      </c>
      <c r="E4338">
        <v>408.02806135545001</v>
      </c>
      <c r="F4338">
        <v>0.22539739499224909</v>
      </c>
      <c r="G4338">
        <v>0.200013755566397</v>
      </c>
      <c r="H4338">
        <v>0.19822085770532119</v>
      </c>
      <c r="I4338">
        <v>0.23241949695065331</v>
      </c>
      <c r="J4338">
        <v>181</v>
      </c>
      <c r="K4338">
        <v>16</v>
      </c>
      <c r="L4338" t="str">
        <f>VLOOKUP(J4338,Clustering!$D$3:$E$367,2,FALSE)</f>
        <v>Summer Peak</v>
      </c>
      <c r="M4338">
        <v>0.78314131499999995</v>
      </c>
      <c r="N4338">
        <v>0.68705740699999995</v>
      </c>
      <c r="O4338">
        <v>0.68705740699999995</v>
      </c>
      <c r="P4338">
        <v>0.94152078699999997</v>
      </c>
      <c r="Q4338">
        <v>0.61016440000000005</v>
      </c>
      <c r="R4338">
        <v>0.19822085770532119</v>
      </c>
      <c r="S4338">
        <v>0.22539739499224909</v>
      </c>
      <c r="T4338">
        <v>0.67009218699999995</v>
      </c>
      <c r="U4338">
        <v>0.666411007</v>
      </c>
      <c r="V4338">
        <v>0.85008076700000001</v>
      </c>
      <c r="W4338">
        <v>0.164552685</v>
      </c>
      <c r="X4338">
        <v>0.25333859399999997</v>
      </c>
      <c r="Y4338">
        <v>0.23241949695065331</v>
      </c>
      <c r="Z4338">
        <v>0.78825229200000002</v>
      </c>
      <c r="AA4338">
        <v>0.666411007</v>
      </c>
      <c r="AB4338">
        <v>0</v>
      </c>
      <c r="AC4338">
        <v>0</v>
      </c>
      <c r="AD4338">
        <v>0.85</v>
      </c>
      <c r="AE4338">
        <v>0.85</v>
      </c>
      <c r="AF4338">
        <v>0.85</v>
      </c>
      <c r="AG4338">
        <v>0.85</v>
      </c>
      <c r="AH4338">
        <v>0.94152078699999997</v>
      </c>
      <c r="AI4338">
        <v>0.164552685</v>
      </c>
      <c r="AJ4338">
        <v>0.74389702800000002</v>
      </c>
      <c r="AK4338">
        <v>0.15777817649457429</v>
      </c>
      <c r="AL4338">
        <v>0.639337936</v>
      </c>
    </row>
    <row r="4339" spans="1:38" x14ac:dyDescent="0.35">
      <c r="A4339" t="s">
        <v>4463</v>
      </c>
      <c r="B4339">
        <v>75103.283750382107</v>
      </c>
      <c r="C4339">
        <v>71531.164069980994</v>
      </c>
      <c r="D4339">
        <v>3160.0172854266211</v>
      </c>
      <c r="E4339">
        <v>412.10239497448248</v>
      </c>
      <c r="F4339">
        <v>0.1427127598702323</v>
      </c>
      <c r="G4339">
        <v>0.20201097792866779</v>
      </c>
      <c r="H4339">
        <v>0.20010924937698429</v>
      </c>
      <c r="I4339">
        <v>0.23638378017627229</v>
      </c>
      <c r="J4339">
        <v>181</v>
      </c>
      <c r="K4339">
        <v>17</v>
      </c>
      <c r="L4339" t="str">
        <f>VLOOKUP(J4339,Clustering!$D$3:$E$367,2,FALSE)</f>
        <v>Summer Peak</v>
      </c>
      <c r="M4339">
        <v>0.78860719499999998</v>
      </c>
      <c r="N4339">
        <v>0.68392184300000003</v>
      </c>
      <c r="O4339">
        <v>0.68392184300000003</v>
      </c>
      <c r="P4339">
        <v>0.94174459700000002</v>
      </c>
      <c r="Q4339">
        <v>0.63791279999999995</v>
      </c>
      <c r="R4339">
        <v>0.20010924937698429</v>
      </c>
      <c r="S4339">
        <v>0.1427127598702323</v>
      </c>
      <c r="T4339">
        <v>0.64628985900000002</v>
      </c>
      <c r="U4339">
        <v>0.666411007</v>
      </c>
      <c r="V4339">
        <v>0.85008076700000001</v>
      </c>
      <c r="W4339">
        <v>0.166228232</v>
      </c>
      <c r="X4339">
        <v>0.305918413</v>
      </c>
      <c r="Y4339">
        <v>0.23638378017627229</v>
      </c>
      <c r="Z4339">
        <v>0.79057046099999995</v>
      </c>
      <c r="AA4339">
        <v>0.666411007</v>
      </c>
      <c r="AB4339">
        <v>0</v>
      </c>
      <c r="AC4339">
        <v>0</v>
      </c>
      <c r="AD4339">
        <v>0.85</v>
      </c>
      <c r="AE4339">
        <v>0.85</v>
      </c>
      <c r="AF4339">
        <v>0.85</v>
      </c>
      <c r="AG4339">
        <v>0.85</v>
      </c>
      <c r="AH4339">
        <v>0.94174459700000002</v>
      </c>
      <c r="AI4339">
        <v>0.166228232</v>
      </c>
      <c r="AJ4339">
        <v>0.74829977400000003</v>
      </c>
      <c r="AK4339">
        <v>9.9898931909162603E-2</v>
      </c>
      <c r="AL4339">
        <v>0.64577298699999997</v>
      </c>
    </row>
    <row r="4340" spans="1:38" x14ac:dyDescent="0.35">
      <c r="A4340" t="s">
        <v>4464</v>
      </c>
      <c r="B4340">
        <v>76846.269337502687</v>
      </c>
      <c r="C4340">
        <v>74973.186716009863</v>
      </c>
      <c r="D4340">
        <v>1462.5947059848161</v>
      </c>
      <c r="E4340">
        <v>410.48791550800769</v>
      </c>
      <c r="F4340">
        <v>6.6053729523983903E-2</v>
      </c>
      <c r="G4340">
        <v>0.20121956642549391</v>
      </c>
      <c r="H4340">
        <v>0.19882353589840521</v>
      </c>
      <c r="I4340">
        <v>0.24452663220727369</v>
      </c>
      <c r="J4340">
        <v>181</v>
      </c>
      <c r="K4340">
        <v>18</v>
      </c>
      <c r="L4340" t="str">
        <f>VLOOKUP(J4340,Clustering!$D$3:$E$367,2,FALSE)</f>
        <v>Summer Peak</v>
      </c>
      <c r="M4340">
        <v>0.77717434900000004</v>
      </c>
      <c r="N4340">
        <v>0.68360434199999998</v>
      </c>
      <c r="O4340">
        <v>0.68360434199999998</v>
      </c>
      <c r="P4340">
        <v>0.94202944700000002</v>
      </c>
      <c r="Q4340">
        <v>0.63782518600000004</v>
      </c>
      <c r="R4340">
        <v>0.19882353589840521</v>
      </c>
      <c r="S4340">
        <v>6.6053729523983903E-2</v>
      </c>
      <c r="T4340">
        <v>0.60616593600000002</v>
      </c>
      <c r="U4340">
        <v>0.666411007</v>
      </c>
      <c r="V4340">
        <v>0.85008076700000001</v>
      </c>
      <c r="W4340">
        <v>0.13460228099999999</v>
      </c>
      <c r="X4340">
        <v>0.34291645100000001</v>
      </c>
      <c r="Y4340">
        <v>0.24452663220727369</v>
      </c>
      <c r="Z4340">
        <v>0.79261630699999996</v>
      </c>
      <c r="AA4340">
        <v>0.666411007</v>
      </c>
      <c r="AB4340">
        <v>0</v>
      </c>
      <c r="AC4340">
        <v>0</v>
      </c>
      <c r="AD4340">
        <v>0.85</v>
      </c>
      <c r="AE4340">
        <v>0.85</v>
      </c>
      <c r="AF4340">
        <v>0.85</v>
      </c>
      <c r="AG4340">
        <v>0.85</v>
      </c>
      <c r="AH4340">
        <v>0.94202944700000002</v>
      </c>
      <c r="AI4340">
        <v>0.13460228099999999</v>
      </c>
      <c r="AJ4340">
        <v>0.75997536200000004</v>
      </c>
      <c r="AK4340">
        <v>4.6237610666788699E-2</v>
      </c>
      <c r="AL4340">
        <v>0.64577298699999997</v>
      </c>
    </row>
    <row r="4341" spans="1:38" x14ac:dyDescent="0.35">
      <c r="A4341" t="s">
        <v>4465</v>
      </c>
      <c r="B4341">
        <v>78596.698439973567</v>
      </c>
      <c r="C4341">
        <v>77944.427867811086</v>
      </c>
      <c r="D4341">
        <v>223.99881062939119</v>
      </c>
      <c r="E4341">
        <v>428.27176153309</v>
      </c>
      <c r="F4341">
        <v>1.0116238483883501E-2</v>
      </c>
      <c r="G4341">
        <v>0.20993713800641661</v>
      </c>
      <c r="H4341">
        <v>0.20742174478640329</v>
      </c>
      <c r="I4341">
        <v>0.25540162538025579</v>
      </c>
      <c r="J4341">
        <v>181</v>
      </c>
      <c r="K4341">
        <v>19</v>
      </c>
      <c r="L4341" t="str">
        <f>VLOOKUP(J4341,Clustering!$D$3:$E$367,2,FALSE)</f>
        <v>Summer Peak</v>
      </c>
      <c r="M4341">
        <v>0.76365651999999995</v>
      </c>
      <c r="N4341">
        <v>0.681091946</v>
      </c>
      <c r="O4341">
        <v>0.681091946</v>
      </c>
      <c r="P4341">
        <v>0.94271105300000002</v>
      </c>
      <c r="Q4341">
        <v>0.60380617400000003</v>
      </c>
      <c r="R4341">
        <v>0.20742174478640329</v>
      </c>
      <c r="S4341">
        <v>1.0116238483883501E-2</v>
      </c>
      <c r="T4341">
        <v>0.449372828</v>
      </c>
      <c r="U4341">
        <v>0.666411007</v>
      </c>
      <c r="V4341">
        <v>0.85008076700000001</v>
      </c>
      <c r="W4341">
        <v>0.120709203</v>
      </c>
      <c r="X4341">
        <v>0.31854902899999998</v>
      </c>
      <c r="Y4341">
        <v>0.25540162538025579</v>
      </c>
      <c r="Z4341">
        <v>0.79179407099999999</v>
      </c>
      <c r="AA4341">
        <v>0.666411007</v>
      </c>
      <c r="AB4341">
        <v>0</v>
      </c>
      <c r="AC4341">
        <v>0</v>
      </c>
      <c r="AD4341">
        <v>0.85</v>
      </c>
      <c r="AE4341">
        <v>0.85</v>
      </c>
      <c r="AF4341">
        <v>0.85</v>
      </c>
      <c r="AG4341">
        <v>0.85</v>
      </c>
      <c r="AH4341">
        <v>0.94271105300000002</v>
      </c>
      <c r="AI4341">
        <v>0.120709203</v>
      </c>
      <c r="AJ4341">
        <v>0.76662660299999996</v>
      </c>
      <c r="AK4341">
        <v>7.0813669387184003E-3</v>
      </c>
      <c r="AL4341">
        <v>0.63911678500000002</v>
      </c>
    </row>
    <row r="4342" spans="1:38" x14ac:dyDescent="0.35">
      <c r="A4342" t="s">
        <v>4466</v>
      </c>
      <c r="B4342">
        <v>75508.18605623662</v>
      </c>
      <c r="C4342">
        <v>75046.511383895981</v>
      </c>
      <c r="D4342">
        <v>0</v>
      </c>
      <c r="E4342">
        <v>461.67467234063679</v>
      </c>
      <c r="F4342">
        <v>0</v>
      </c>
      <c r="G4342">
        <v>0.226311113892469</v>
      </c>
      <c r="H4342">
        <v>0.2241962878272408</v>
      </c>
      <c r="I4342">
        <v>0.2645355482176619</v>
      </c>
      <c r="J4342">
        <v>181</v>
      </c>
      <c r="K4342">
        <v>20</v>
      </c>
      <c r="L4342" t="str">
        <f>VLOOKUP(J4342,Clustering!$D$3:$E$367,2,FALSE)</f>
        <v>Summer Peak</v>
      </c>
      <c r="M4342">
        <v>0.75690048600000004</v>
      </c>
      <c r="N4342">
        <v>0.679754894</v>
      </c>
      <c r="O4342">
        <v>0.679754894</v>
      </c>
      <c r="P4342">
        <v>0.94322988699999999</v>
      </c>
      <c r="Q4342">
        <v>0.56051266300000002</v>
      </c>
      <c r="R4342">
        <v>0.2241962878272408</v>
      </c>
      <c r="S4342">
        <v>0</v>
      </c>
      <c r="T4342">
        <v>0.129666012</v>
      </c>
      <c r="U4342">
        <v>0.666411007</v>
      </c>
      <c r="V4342">
        <v>0.85008076700000001</v>
      </c>
      <c r="W4342">
        <v>0.11686940799999999</v>
      </c>
      <c r="X4342">
        <v>0.20126138599999999</v>
      </c>
      <c r="Y4342">
        <v>0.2645355482176619</v>
      </c>
      <c r="Z4342">
        <v>0.79042824199999995</v>
      </c>
      <c r="AA4342">
        <v>0.666411007</v>
      </c>
      <c r="AB4342">
        <v>0</v>
      </c>
      <c r="AC4342">
        <v>0</v>
      </c>
      <c r="AD4342">
        <v>0.85</v>
      </c>
      <c r="AE4342">
        <v>0.85</v>
      </c>
      <c r="AF4342">
        <v>0.85</v>
      </c>
      <c r="AG4342">
        <v>0.85</v>
      </c>
      <c r="AH4342">
        <v>0.94322988699999999</v>
      </c>
      <c r="AI4342">
        <v>0.11686940799999999</v>
      </c>
      <c r="AJ4342">
        <v>0.77989131700000003</v>
      </c>
      <c r="AK4342">
        <v>0</v>
      </c>
      <c r="AL4342">
        <v>0.73392538100000004</v>
      </c>
    </row>
    <row r="4343" spans="1:38" x14ac:dyDescent="0.35">
      <c r="A4343" t="s">
        <v>4467</v>
      </c>
      <c r="B4343">
        <v>72219.41897990476</v>
      </c>
      <c r="C4343">
        <v>71739.517039293831</v>
      </c>
      <c r="D4343">
        <v>0</v>
      </c>
      <c r="E4343">
        <v>479.9019406109224</v>
      </c>
      <c r="F4343">
        <v>0</v>
      </c>
      <c r="G4343">
        <v>0.2352460493190795</v>
      </c>
      <c r="H4343">
        <v>0.23343735345452851</v>
      </c>
      <c r="I4343">
        <v>0.26793733179640261</v>
      </c>
      <c r="J4343">
        <v>181</v>
      </c>
      <c r="K4343">
        <v>21</v>
      </c>
      <c r="L4343" t="str">
        <f>VLOOKUP(J4343,Clustering!$D$3:$E$367,2,FALSE)</f>
        <v>Summer Peak</v>
      </c>
      <c r="M4343">
        <v>0.74351512799999997</v>
      </c>
      <c r="N4343">
        <v>0.65516339099999998</v>
      </c>
      <c r="O4343">
        <v>0.65516339099999998</v>
      </c>
      <c r="P4343">
        <v>0.94391149200000002</v>
      </c>
      <c r="Q4343">
        <v>0.50938401600000005</v>
      </c>
      <c r="R4343">
        <v>0.23343735345452851</v>
      </c>
      <c r="S4343">
        <v>0</v>
      </c>
      <c r="T4343">
        <v>0</v>
      </c>
      <c r="U4343">
        <v>0.666411007</v>
      </c>
      <c r="V4343">
        <v>0.85008076700000001</v>
      </c>
      <c r="W4343">
        <v>0.10297633</v>
      </c>
      <c r="X4343">
        <v>8.8963834000000006E-2</v>
      </c>
      <c r="Y4343">
        <v>0.26793733179640261</v>
      </c>
      <c r="Z4343">
        <v>0.77723927699999995</v>
      </c>
      <c r="AA4343">
        <v>0.666411007</v>
      </c>
      <c r="AB4343">
        <v>0</v>
      </c>
      <c r="AC4343">
        <v>0</v>
      </c>
      <c r="AD4343">
        <v>0.85</v>
      </c>
      <c r="AE4343">
        <v>0.85</v>
      </c>
      <c r="AF4343">
        <v>0.85</v>
      </c>
      <c r="AG4343">
        <v>0.85</v>
      </c>
      <c r="AH4343">
        <v>0.94391149200000002</v>
      </c>
      <c r="AI4343">
        <v>0.10297633</v>
      </c>
      <c r="AJ4343">
        <v>0.77126761200000005</v>
      </c>
      <c r="AK4343">
        <v>0</v>
      </c>
      <c r="AL4343">
        <v>0.52034586199999999</v>
      </c>
    </row>
    <row r="4344" spans="1:38" x14ac:dyDescent="0.35">
      <c r="A4344" t="s">
        <v>4468</v>
      </c>
      <c r="B4344">
        <v>67573.710244295144</v>
      </c>
      <c r="C4344">
        <v>67093.994509485186</v>
      </c>
      <c r="D4344">
        <v>0</v>
      </c>
      <c r="E4344">
        <v>479.71573480996</v>
      </c>
      <c r="F4344">
        <v>0</v>
      </c>
      <c r="G4344">
        <v>0.23515477196566659</v>
      </c>
      <c r="H4344">
        <v>0.23343735345452851</v>
      </c>
      <c r="I4344">
        <v>0.26619626146082659</v>
      </c>
      <c r="J4344">
        <v>181</v>
      </c>
      <c r="K4344">
        <v>22</v>
      </c>
      <c r="L4344" t="str">
        <f>VLOOKUP(J4344,Clustering!$D$3:$E$367,2,FALSE)</f>
        <v>Summer Peak</v>
      </c>
      <c r="M4344">
        <v>0.71092143799999996</v>
      </c>
      <c r="N4344">
        <v>0.62054794199999996</v>
      </c>
      <c r="O4344">
        <v>0.62054794199999996</v>
      </c>
      <c r="P4344">
        <v>0.94151061400000002</v>
      </c>
      <c r="Q4344">
        <v>0.47516474399999997</v>
      </c>
      <c r="R4344">
        <v>0.23343735345452851</v>
      </c>
      <c r="S4344">
        <v>0</v>
      </c>
      <c r="T4344">
        <v>0</v>
      </c>
      <c r="U4344">
        <v>0.666411007</v>
      </c>
      <c r="V4344">
        <v>0.85008076700000001</v>
      </c>
      <c r="W4344">
        <v>7.4736381000000005E-2</v>
      </c>
      <c r="X4344">
        <v>3.1525441000000001E-2</v>
      </c>
      <c r="Y4344">
        <v>0.26619626146082659</v>
      </c>
      <c r="Z4344">
        <v>0.72238278899999997</v>
      </c>
      <c r="AA4344">
        <v>0.666411007</v>
      </c>
      <c r="AB4344">
        <v>0</v>
      </c>
      <c r="AC4344">
        <v>0</v>
      </c>
      <c r="AD4344">
        <v>0.85</v>
      </c>
      <c r="AE4344">
        <v>0.85</v>
      </c>
      <c r="AF4344">
        <v>0.85</v>
      </c>
      <c r="AG4344">
        <v>0.85</v>
      </c>
      <c r="AH4344">
        <v>0.94151061400000002</v>
      </c>
      <c r="AI4344">
        <v>7.4736381000000005E-2</v>
      </c>
      <c r="AJ4344">
        <v>0.72371174800000004</v>
      </c>
      <c r="AK4344">
        <v>0</v>
      </c>
      <c r="AL4344">
        <v>0.14778936000000001</v>
      </c>
    </row>
    <row r="4345" spans="1:38" x14ac:dyDescent="0.35">
      <c r="A4345" t="s">
        <v>4469</v>
      </c>
      <c r="B4345">
        <v>63079.327349699262</v>
      </c>
      <c r="C4345">
        <v>62605.514303699107</v>
      </c>
      <c r="D4345">
        <v>0</v>
      </c>
      <c r="E4345">
        <v>473.81304600014658</v>
      </c>
      <c r="F4345">
        <v>0</v>
      </c>
      <c r="G4345">
        <v>0.23226129705889539</v>
      </c>
      <c r="H4345">
        <v>0.2307453908587534</v>
      </c>
      <c r="I4345">
        <v>0.25966055127804921</v>
      </c>
      <c r="J4345">
        <v>181</v>
      </c>
      <c r="K4345">
        <v>23</v>
      </c>
      <c r="L4345" t="str">
        <f>VLOOKUP(J4345,Clustering!$D$3:$E$367,2,FALSE)</f>
        <v>Summer Peak</v>
      </c>
      <c r="M4345">
        <v>0.70194794999999999</v>
      </c>
      <c r="N4345">
        <v>0.57991773099999999</v>
      </c>
      <c r="O4345">
        <v>0.57991773099999999</v>
      </c>
      <c r="P4345">
        <v>0.941001953</v>
      </c>
      <c r="Q4345">
        <v>0.42750308199999998</v>
      </c>
      <c r="R4345">
        <v>0.2307453908587534</v>
      </c>
      <c r="S4345">
        <v>0</v>
      </c>
      <c r="T4345">
        <v>0</v>
      </c>
      <c r="U4345">
        <v>0.66478313300000003</v>
      </c>
      <c r="V4345">
        <v>0.85008076700000001</v>
      </c>
      <c r="W4345">
        <v>6.1506539999999998E-2</v>
      </c>
      <c r="X4345">
        <v>2.3460208999999999E-2</v>
      </c>
      <c r="Y4345">
        <v>0.25966055127804921</v>
      </c>
      <c r="Z4345">
        <v>0.65078976300000002</v>
      </c>
      <c r="AA4345">
        <v>0.66478313300000003</v>
      </c>
      <c r="AB4345">
        <v>0</v>
      </c>
      <c r="AC4345">
        <v>0</v>
      </c>
      <c r="AD4345">
        <v>0.85</v>
      </c>
      <c r="AE4345">
        <v>0.85</v>
      </c>
      <c r="AF4345">
        <v>0.85</v>
      </c>
      <c r="AG4345">
        <v>0.85</v>
      </c>
      <c r="AH4345">
        <v>0.941001953</v>
      </c>
      <c r="AI4345">
        <v>6.1506539999999998E-2</v>
      </c>
      <c r="AJ4345">
        <v>0.65846689300000005</v>
      </c>
      <c r="AK4345">
        <v>0</v>
      </c>
      <c r="AL4345">
        <v>0.14778936000000001</v>
      </c>
    </row>
    <row r="4346" spans="1:38" x14ac:dyDescent="0.35">
      <c r="A4346" t="s">
        <v>4470</v>
      </c>
      <c r="B4346">
        <v>60939.938235403897</v>
      </c>
      <c r="C4346">
        <v>60468.168085622543</v>
      </c>
      <c r="D4346">
        <v>0</v>
      </c>
      <c r="E4346">
        <v>471.77014978136998</v>
      </c>
      <c r="F4346">
        <v>0</v>
      </c>
      <c r="G4346">
        <v>0.23125987734380879</v>
      </c>
      <c r="H4346">
        <v>0.22980119502292179</v>
      </c>
      <c r="I4346">
        <v>0.25762483827029892</v>
      </c>
      <c r="J4346">
        <v>182</v>
      </c>
      <c r="K4346">
        <v>0</v>
      </c>
      <c r="L4346" t="str">
        <f>VLOOKUP(J4346,Clustering!$D$3:$E$367,2,FALSE)</f>
        <v>Winter</v>
      </c>
      <c r="M4346">
        <v>0.38111982700000002</v>
      </c>
      <c r="N4346">
        <v>0.34822317600000002</v>
      </c>
      <c r="O4346">
        <v>0.34822317600000002</v>
      </c>
      <c r="P4346">
        <v>0.87184444400000005</v>
      </c>
      <c r="Q4346">
        <v>0.31588367499999997</v>
      </c>
      <c r="R4346">
        <v>0.22980119502292179</v>
      </c>
      <c r="S4346">
        <v>0</v>
      </c>
      <c r="T4346">
        <v>0</v>
      </c>
      <c r="U4346">
        <v>0.657144646</v>
      </c>
      <c r="V4346">
        <v>0.85008076700000001</v>
      </c>
      <c r="W4346">
        <v>1.1798644E-2</v>
      </c>
      <c r="X4346">
        <v>1.215481E-3</v>
      </c>
      <c r="Y4346">
        <v>0.25762483827029892</v>
      </c>
      <c r="Z4346">
        <v>0.39122171900000002</v>
      </c>
      <c r="AA4346">
        <v>0.657144646</v>
      </c>
      <c r="AB4346">
        <v>0</v>
      </c>
      <c r="AC4346">
        <v>0</v>
      </c>
      <c r="AD4346">
        <v>0.85</v>
      </c>
      <c r="AE4346">
        <v>0.85</v>
      </c>
      <c r="AF4346">
        <v>0.85</v>
      </c>
      <c r="AG4346">
        <v>0.85</v>
      </c>
      <c r="AH4346">
        <v>0.87184444400000005</v>
      </c>
      <c r="AI4346">
        <v>1.1798644E-2</v>
      </c>
      <c r="AJ4346">
        <v>0.48528400100000002</v>
      </c>
      <c r="AK4346">
        <v>0</v>
      </c>
      <c r="AL4346">
        <v>2.92049E-3</v>
      </c>
    </row>
    <row r="4347" spans="1:38" x14ac:dyDescent="0.35">
      <c r="A4347" t="s">
        <v>4471</v>
      </c>
      <c r="B4347">
        <v>59865.655320924627</v>
      </c>
      <c r="C4347">
        <v>59398.824982378967</v>
      </c>
      <c r="D4347">
        <v>0</v>
      </c>
      <c r="E4347">
        <v>466.83033854566008</v>
      </c>
      <c r="F4347">
        <v>0</v>
      </c>
      <c r="G4347">
        <v>0.22883840124787261</v>
      </c>
      <c r="H4347">
        <v>0.22751101788920261</v>
      </c>
      <c r="I4347">
        <v>0.25283019842309751</v>
      </c>
      <c r="J4347">
        <v>182</v>
      </c>
      <c r="K4347">
        <v>1</v>
      </c>
      <c r="L4347" t="str">
        <f>VLOOKUP(J4347,Clustering!$D$3:$E$367,2,FALSE)</f>
        <v>Winter</v>
      </c>
      <c r="M4347">
        <v>0.36674381499999997</v>
      </c>
      <c r="N4347">
        <v>0.332310679</v>
      </c>
      <c r="O4347">
        <v>0.332310679</v>
      </c>
      <c r="P4347">
        <v>0.87604598099999997</v>
      </c>
      <c r="Q4347">
        <v>0.28157679000000002</v>
      </c>
      <c r="R4347">
        <v>0.22751101788920261</v>
      </c>
      <c r="S4347">
        <v>0</v>
      </c>
      <c r="T4347">
        <v>0</v>
      </c>
      <c r="U4347">
        <v>0.657144646</v>
      </c>
      <c r="V4347">
        <v>0.85008076700000001</v>
      </c>
      <c r="W4347">
        <v>9.7740250000000004E-3</v>
      </c>
      <c r="X4347">
        <v>8.1967499999999996E-4</v>
      </c>
      <c r="Y4347">
        <v>0.25283019842309751</v>
      </c>
      <c r="Z4347">
        <v>0.37856238800000003</v>
      </c>
      <c r="AA4347">
        <v>0.657144646</v>
      </c>
      <c r="AB4347">
        <v>0</v>
      </c>
      <c r="AC4347">
        <v>0</v>
      </c>
      <c r="AD4347">
        <v>0.85</v>
      </c>
      <c r="AE4347">
        <v>0.85</v>
      </c>
      <c r="AF4347">
        <v>0.85</v>
      </c>
      <c r="AG4347">
        <v>0.85</v>
      </c>
      <c r="AH4347">
        <v>0.87604598099999997</v>
      </c>
      <c r="AI4347">
        <v>9.7740250000000004E-3</v>
      </c>
      <c r="AJ4347">
        <v>0.47769700399999998</v>
      </c>
      <c r="AK4347">
        <v>0</v>
      </c>
      <c r="AL4347">
        <v>0</v>
      </c>
    </row>
    <row r="4348" spans="1:38" x14ac:dyDescent="0.35">
      <c r="A4348" t="s">
        <v>4472</v>
      </c>
      <c r="B4348">
        <v>59433.869739820519</v>
      </c>
      <c r="C4348">
        <v>58967.316620653328</v>
      </c>
      <c r="D4348">
        <v>0</v>
      </c>
      <c r="E4348">
        <v>466.5531191671908</v>
      </c>
      <c r="F4348">
        <v>0</v>
      </c>
      <c r="G4348">
        <v>0.22870250939568171</v>
      </c>
      <c r="H4348">
        <v>0.22795298189746421</v>
      </c>
      <c r="I4348">
        <v>0.24224984792228979</v>
      </c>
      <c r="J4348">
        <v>182</v>
      </c>
      <c r="K4348">
        <v>2</v>
      </c>
      <c r="L4348" t="str">
        <f>VLOOKUP(J4348,Clustering!$D$3:$E$367,2,FALSE)</f>
        <v>Winter</v>
      </c>
      <c r="M4348">
        <v>0.34678673100000001</v>
      </c>
      <c r="N4348">
        <v>0.32201064499999998</v>
      </c>
      <c r="O4348">
        <v>0.32201064499999998</v>
      </c>
      <c r="P4348">
        <v>0.87630031100000005</v>
      </c>
      <c r="Q4348">
        <v>0.249247464</v>
      </c>
      <c r="R4348">
        <v>0.22795298189746421</v>
      </c>
      <c r="S4348">
        <v>0</v>
      </c>
      <c r="T4348">
        <v>0</v>
      </c>
      <c r="U4348">
        <v>0.657144646</v>
      </c>
      <c r="V4348">
        <v>0.85008076700000001</v>
      </c>
      <c r="W4348">
        <v>9.8438390000000001E-3</v>
      </c>
      <c r="X4348">
        <v>7.9998899999999997E-4</v>
      </c>
      <c r="Y4348">
        <v>0.24224984792228979</v>
      </c>
      <c r="Z4348">
        <v>0.37270639</v>
      </c>
      <c r="AA4348">
        <v>0.657144646</v>
      </c>
      <c r="AB4348">
        <v>0</v>
      </c>
      <c r="AC4348">
        <v>0</v>
      </c>
      <c r="AD4348">
        <v>0.85</v>
      </c>
      <c r="AE4348">
        <v>0.85</v>
      </c>
      <c r="AF4348">
        <v>0.85</v>
      </c>
      <c r="AG4348">
        <v>0.85</v>
      </c>
      <c r="AH4348">
        <v>0.87630031100000005</v>
      </c>
      <c r="AI4348">
        <v>9.8438390000000001E-3</v>
      </c>
      <c r="AJ4348">
        <v>0.47490738599999999</v>
      </c>
      <c r="AK4348">
        <v>0</v>
      </c>
      <c r="AL4348">
        <v>0</v>
      </c>
    </row>
    <row r="4349" spans="1:38" x14ac:dyDescent="0.35">
      <c r="A4349" t="s">
        <v>4473</v>
      </c>
      <c r="B4349">
        <v>59077.061698811318</v>
      </c>
      <c r="C4349">
        <v>58610.142832909267</v>
      </c>
      <c r="D4349">
        <v>0</v>
      </c>
      <c r="E4349">
        <v>466.9188659020495</v>
      </c>
      <c r="F4349">
        <v>0</v>
      </c>
      <c r="G4349">
        <v>0.22888179701080849</v>
      </c>
      <c r="H4349">
        <v>0.228374856632623</v>
      </c>
      <c r="I4349">
        <v>0.23804449341943709</v>
      </c>
      <c r="J4349">
        <v>182</v>
      </c>
      <c r="K4349">
        <v>3</v>
      </c>
      <c r="L4349" t="str">
        <f>VLOOKUP(J4349,Clustering!$D$3:$E$367,2,FALSE)</f>
        <v>Winter</v>
      </c>
      <c r="M4349">
        <v>0.33380454700000001</v>
      </c>
      <c r="N4349">
        <v>0.317062764</v>
      </c>
      <c r="O4349">
        <v>0.317062764</v>
      </c>
      <c r="P4349">
        <v>0.87560853299999997</v>
      </c>
      <c r="Q4349">
        <v>0.23437822699999999</v>
      </c>
      <c r="R4349">
        <v>0.228374856632623</v>
      </c>
      <c r="S4349">
        <v>0</v>
      </c>
      <c r="T4349">
        <v>0</v>
      </c>
      <c r="U4349">
        <v>0.657144646</v>
      </c>
      <c r="V4349">
        <v>0.85008076700000001</v>
      </c>
      <c r="W4349">
        <v>9.8089319999999994E-3</v>
      </c>
      <c r="X4349">
        <v>7.9998899999999997E-4</v>
      </c>
      <c r="Y4349">
        <v>0.23804449341943709</v>
      </c>
      <c r="Z4349">
        <v>0.37638828099999999</v>
      </c>
      <c r="AA4349">
        <v>0.657144646</v>
      </c>
      <c r="AB4349">
        <v>0</v>
      </c>
      <c r="AC4349">
        <v>0</v>
      </c>
      <c r="AD4349">
        <v>0.85</v>
      </c>
      <c r="AE4349">
        <v>0.85</v>
      </c>
      <c r="AF4349">
        <v>0.85</v>
      </c>
      <c r="AG4349">
        <v>0.85</v>
      </c>
      <c r="AH4349">
        <v>0.87560853299999997</v>
      </c>
      <c r="AI4349">
        <v>9.8089319999999994E-3</v>
      </c>
      <c r="AJ4349">
        <v>0.47707787299999999</v>
      </c>
      <c r="AK4349">
        <v>0</v>
      </c>
      <c r="AL4349">
        <v>0</v>
      </c>
    </row>
    <row r="4350" spans="1:38" x14ac:dyDescent="0.35">
      <c r="A4350" t="s">
        <v>4474</v>
      </c>
      <c r="B4350">
        <v>59274.837048229172</v>
      </c>
      <c r="C4350">
        <v>58814.537720931206</v>
      </c>
      <c r="D4350">
        <v>0</v>
      </c>
      <c r="E4350">
        <v>460.29932729796872</v>
      </c>
      <c r="F4350">
        <v>0</v>
      </c>
      <c r="G4350">
        <v>0.22563692514606309</v>
      </c>
      <c r="H4350">
        <v>0.2248793231127359</v>
      </c>
      <c r="I4350">
        <v>0.23933020689801629</v>
      </c>
      <c r="J4350">
        <v>182</v>
      </c>
      <c r="K4350">
        <v>4</v>
      </c>
      <c r="L4350" t="str">
        <f>VLOOKUP(J4350,Clustering!$D$3:$E$367,2,FALSE)</f>
        <v>Winter</v>
      </c>
      <c r="M4350">
        <v>0.33501406700000003</v>
      </c>
      <c r="N4350">
        <v>0.31839192799999999</v>
      </c>
      <c r="O4350">
        <v>0.31839192799999999</v>
      </c>
      <c r="P4350">
        <v>0.87687001099999995</v>
      </c>
      <c r="Q4350">
        <v>0.21500316</v>
      </c>
      <c r="R4350">
        <v>0.2248793231127359</v>
      </c>
      <c r="S4350">
        <v>0</v>
      </c>
      <c r="T4350">
        <v>0</v>
      </c>
      <c r="U4350">
        <v>0.657144646</v>
      </c>
      <c r="V4350">
        <v>0.85008076700000001</v>
      </c>
      <c r="W4350">
        <v>9.9485609999999999E-3</v>
      </c>
      <c r="X4350">
        <v>7.9998899999999997E-4</v>
      </c>
      <c r="Y4350">
        <v>0.23933020689801629</v>
      </c>
      <c r="Z4350">
        <v>0.39651858499999998</v>
      </c>
      <c r="AA4350">
        <v>0.657144646</v>
      </c>
      <c r="AB4350">
        <v>0</v>
      </c>
      <c r="AC4350">
        <v>0</v>
      </c>
      <c r="AD4350">
        <v>0.85</v>
      </c>
      <c r="AE4350">
        <v>0.85</v>
      </c>
      <c r="AF4350">
        <v>0.85</v>
      </c>
      <c r="AG4350">
        <v>0.85</v>
      </c>
      <c r="AH4350">
        <v>0.87687001099999995</v>
      </c>
      <c r="AI4350">
        <v>9.9485609999999999E-3</v>
      </c>
      <c r="AJ4350">
        <v>0.49013609200000002</v>
      </c>
      <c r="AK4350">
        <v>0</v>
      </c>
      <c r="AL4350">
        <v>0</v>
      </c>
    </row>
    <row r="4351" spans="1:38" x14ac:dyDescent="0.35">
      <c r="A4351" t="s">
        <v>4475</v>
      </c>
      <c r="B4351">
        <v>63125.822952432609</v>
      </c>
      <c r="C4351">
        <v>62362.917093681317</v>
      </c>
      <c r="D4351">
        <v>309.9938525634509</v>
      </c>
      <c r="E4351">
        <v>452.91200618784461</v>
      </c>
      <c r="F4351">
        <v>1.3999948179449001E-2</v>
      </c>
      <c r="G4351">
        <v>0.22201568930776699</v>
      </c>
      <c r="H4351">
        <v>0.22047977230322291</v>
      </c>
      <c r="I4351">
        <v>0.24977662891147201</v>
      </c>
      <c r="J4351">
        <v>182</v>
      </c>
      <c r="K4351">
        <v>5</v>
      </c>
      <c r="L4351" t="str">
        <f>VLOOKUP(J4351,Clustering!$D$3:$E$367,2,FALSE)</f>
        <v>Winter</v>
      </c>
      <c r="M4351">
        <v>0.34255341</v>
      </c>
      <c r="N4351">
        <v>0.32120210399999999</v>
      </c>
      <c r="O4351">
        <v>0.32120210399999999</v>
      </c>
      <c r="P4351">
        <v>0.878192529</v>
      </c>
      <c r="Q4351">
        <v>0.21182404699999999</v>
      </c>
      <c r="R4351">
        <v>0.22047977230322291</v>
      </c>
      <c r="S4351">
        <v>1.3999948179449001E-2</v>
      </c>
      <c r="T4351">
        <v>0</v>
      </c>
      <c r="U4351">
        <v>0.657144646</v>
      </c>
      <c r="V4351">
        <v>0.85008076700000001</v>
      </c>
      <c r="W4351">
        <v>1.0053282E-2</v>
      </c>
      <c r="X4351">
        <v>7.9998899999999997E-4</v>
      </c>
      <c r="Y4351">
        <v>0.24977662891147201</v>
      </c>
      <c r="Z4351">
        <v>0.45896482500000002</v>
      </c>
      <c r="AA4351">
        <v>0.657144646</v>
      </c>
      <c r="AB4351">
        <v>0</v>
      </c>
      <c r="AC4351">
        <v>0</v>
      </c>
      <c r="AD4351">
        <v>0.85</v>
      </c>
      <c r="AE4351">
        <v>0.85</v>
      </c>
      <c r="AF4351">
        <v>0.85</v>
      </c>
      <c r="AG4351">
        <v>0.85</v>
      </c>
      <c r="AH4351">
        <v>0.878192529</v>
      </c>
      <c r="AI4351">
        <v>1.0053282E-2</v>
      </c>
      <c r="AJ4351">
        <v>0.52414909300000001</v>
      </c>
      <c r="AK4351">
        <v>9.7999637256142996E-3</v>
      </c>
      <c r="AL4351">
        <v>0</v>
      </c>
    </row>
    <row r="4352" spans="1:38" x14ac:dyDescent="0.35">
      <c r="A4352" t="s">
        <v>4476</v>
      </c>
      <c r="B4352">
        <v>71123.654036904394</v>
      </c>
      <c r="C4352">
        <v>68637.694695779312</v>
      </c>
      <c r="D4352">
        <v>2051.9943177064329</v>
      </c>
      <c r="E4352">
        <v>433.96502341866147</v>
      </c>
      <c r="F4352">
        <v>9.2672205835223301E-2</v>
      </c>
      <c r="G4352">
        <v>0.21272795265620659</v>
      </c>
      <c r="H4352">
        <v>0.21043513575182321</v>
      </c>
      <c r="I4352">
        <v>0.25416948329661748</v>
      </c>
      <c r="J4352">
        <v>182</v>
      </c>
      <c r="K4352">
        <v>6</v>
      </c>
      <c r="L4352" t="str">
        <f>VLOOKUP(J4352,Clustering!$D$3:$E$367,2,FALSE)</f>
        <v>Winter</v>
      </c>
      <c r="M4352">
        <v>0.35350244800000002</v>
      </c>
      <c r="N4352">
        <v>0.33148044500000001</v>
      </c>
      <c r="O4352">
        <v>0.33148044500000001</v>
      </c>
      <c r="P4352">
        <v>0.87913863800000003</v>
      </c>
      <c r="Q4352">
        <v>0.24668164400000001</v>
      </c>
      <c r="R4352">
        <v>0.21043513575182321</v>
      </c>
      <c r="S4352">
        <v>9.2672205835223301E-2</v>
      </c>
      <c r="T4352">
        <v>0</v>
      </c>
      <c r="U4352">
        <v>0.657144646</v>
      </c>
      <c r="V4352">
        <v>0.85008076700000001</v>
      </c>
      <c r="W4352">
        <v>1.008819E-2</v>
      </c>
      <c r="X4352">
        <v>7.9998899999999997E-4</v>
      </c>
      <c r="Y4352">
        <v>0.25416948329661748</v>
      </c>
      <c r="Z4352">
        <v>0.54133725899999996</v>
      </c>
      <c r="AA4352">
        <v>0.657144646</v>
      </c>
      <c r="AB4352">
        <v>0</v>
      </c>
      <c r="AC4352">
        <v>0</v>
      </c>
      <c r="AD4352">
        <v>0.85</v>
      </c>
      <c r="AE4352">
        <v>0.85</v>
      </c>
      <c r="AF4352">
        <v>0.85</v>
      </c>
      <c r="AG4352">
        <v>0.85</v>
      </c>
      <c r="AH4352">
        <v>0.87913863800000003</v>
      </c>
      <c r="AI4352">
        <v>1.008819E-2</v>
      </c>
      <c r="AJ4352">
        <v>0.55420657600000001</v>
      </c>
      <c r="AK4352">
        <v>6.4870544084656298E-2</v>
      </c>
      <c r="AL4352">
        <v>1.7778800000000001E-4</v>
      </c>
    </row>
    <row r="4353" spans="1:38" x14ac:dyDescent="0.35">
      <c r="A4353" t="s">
        <v>4477</v>
      </c>
      <c r="B4353">
        <v>79453.19609648503</v>
      </c>
      <c r="C4353">
        <v>74472.666078311915</v>
      </c>
      <c r="D4353">
        <v>4549.4558602098277</v>
      </c>
      <c r="E4353">
        <v>431.07415796328769</v>
      </c>
      <c r="F4353">
        <v>0.20546261082577971</v>
      </c>
      <c r="G4353">
        <v>0.2113108617467096</v>
      </c>
      <c r="H4353">
        <v>0.20912933300014119</v>
      </c>
      <c r="I4353">
        <v>0.25074091402040632</v>
      </c>
      <c r="J4353">
        <v>182</v>
      </c>
      <c r="K4353">
        <v>7</v>
      </c>
      <c r="L4353" t="str">
        <f>VLOOKUP(J4353,Clustering!$D$3:$E$367,2,FALSE)</f>
        <v>Winter</v>
      </c>
      <c r="M4353">
        <v>0.393335981</v>
      </c>
      <c r="N4353">
        <v>0.34858800600000001</v>
      </c>
      <c r="O4353">
        <v>0.34858800600000001</v>
      </c>
      <c r="P4353">
        <v>0.87990162900000002</v>
      </c>
      <c r="Q4353">
        <v>0.30623369</v>
      </c>
      <c r="R4353">
        <v>0.20912933300014119</v>
      </c>
      <c r="S4353">
        <v>0.20546261082577971</v>
      </c>
      <c r="T4353">
        <v>0</v>
      </c>
      <c r="U4353">
        <v>0.657144646</v>
      </c>
      <c r="V4353">
        <v>0.85008076700000001</v>
      </c>
      <c r="W4353">
        <v>1.1938272999999999E-2</v>
      </c>
      <c r="X4353">
        <v>1.7261339000000001E-2</v>
      </c>
      <c r="Y4353">
        <v>0.25074091402040632</v>
      </c>
      <c r="Z4353">
        <v>0.53641226900000005</v>
      </c>
      <c r="AA4353">
        <v>0.657144646</v>
      </c>
      <c r="AB4353">
        <v>0</v>
      </c>
      <c r="AC4353">
        <v>0</v>
      </c>
      <c r="AD4353">
        <v>0.85</v>
      </c>
      <c r="AE4353">
        <v>0.85</v>
      </c>
      <c r="AF4353">
        <v>0.85</v>
      </c>
      <c r="AG4353">
        <v>0.85</v>
      </c>
      <c r="AH4353">
        <v>0.87990162900000002</v>
      </c>
      <c r="AI4353">
        <v>1.1938272999999999E-2</v>
      </c>
      <c r="AJ4353">
        <v>0.56215237900000004</v>
      </c>
      <c r="AK4353">
        <v>0.14382382757804579</v>
      </c>
      <c r="AL4353">
        <v>3.8224380000000001E-3</v>
      </c>
    </row>
    <row r="4354" spans="1:38" x14ac:dyDescent="0.35">
      <c r="A4354" t="s">
        <v>4478</v>
      </c>
      <c r="B4354">
        <v>81250.443455974309</v>
      </c>
      <c r="C4354">
        <v>73449.314865066059</v>
      </c>
      <c r="D4354">
        <v>7352.2835965017084</v>
      </c>
      <c r="E4354">
        <v>448.84499440653718</v>
      </c>
      <c r="F4354">
        <v>0.3320439695834575</v>
      </c>
      <c r="G4354">
        <v>0.2200220560816358</v>
      </c>
      <c r="H4354">
        <v>0.21861146990466249</v>
      </c>
      <c r="I4354">
        <v>0.24551770301367851</v>
      </c>
      <c r="J4354">
        <v>182</v>
      </c>
      <c r="K4354">
        <v>8</v>
      </c>
      <c r="L4354" t="str">
        <f>VLOOKUP(J4354,Clustering!$D$3:$E$367,2,FALSE)</f>
        <v>Winter</v>
      </c>
      <c r="M4354">
        <v>0.43013995399999999</v>
      </c>
      <c r="N4354">
        <v>0.36226813899999999</v>
      </c>
      <c r="O4354">
        <v>0.36226813899999999</v>
      </c>
      <c r="P4354">
        <v>0.88068496699999999</v>
      </c>
      <c r="Q4354">
        <v>0.34684873599999999</v>
      </c>
      <c r="R4354">
        <v>0.21861146990466249</v>
      </c>
      <c r="S4354">
        <v>0.3320439695834575</v>
      </c>
      <c r="T4354">
        <v>0</v>
      </c>
      <c r="U4354">
        <v>0.657144646</v>
      </c>
      <c r="V4354">
        <v>0.85008076700000001</v>
      </c>
      <c r="W4354">
        <v>1.0821241000000001E-2</v>
      </c>
      <c r="X4354">
        <v>9.6505510000000003E-3</v>
      </c>
      <c r="Y4354">
        <v>0.24551770301367851</v>
      </c>
      <c r="Z4354">
        <v>0.48510019300000001</v>
      </c>
      <c r="AA4354">
        <v>0.657144646</v>
      </c>
      <c r="AB4354">
        <v>0</v>
      </c>
      <c r="AC4354">
        <v>0</v>
      </c>
      <c r="AD4354">
        <v>0.85</v>
      </c>
      <c r="AE4354">
        <v>0.85</v>
      </c>
      <c r="AF4354">
        <v>0.85</v>
      </c>
      <c r="AG4354">
        <v>0.85</v>
      </c>
      <c r="AH4354">
        <v>0.88068496699999999</v>
      </c>
      <c r="AI4354">
        <v>1.0821241000000001E-2</v>
      </c>
      <c r="AJ4354">
        <v>0.53052959700000002</v>
      </c>
      <c r="AK4354">
        <v>0.23243077870842019</v>
      </c>
      <c r="AL4354">
        <v>8.8893899999999999E-5</v>
      </c>
    </row>
    <row r="4355" spans="1:38" x14ac:dyDescent="0.35">
      <c r="A4355" t="s">
        <v>4479</v>
      </c>
      <c r="B4355">
        <v>81491.72287509458</v>
      </c>
      <c r="C4355">
        <v>70733.016877583621</v>
      </c>
      <c r="D4355">
        <v>10291.30045197407</v>
      </c>
      <c r="E4355">
        <v>467.40554553688281</v>
      </c>
      <c r="F4355">
        <v>0.4647759038940531</v>
      </c>
      <c r="G4355">
        <v>0.22912036545925621</v>
      </c>
      <c r="H4355">
        <v>0.22833467808641739</v>
      </c>
      <c r="I4355">
        <v>0.24332127582110569</v>
      </c>
      <c r="J4355">
        <v>182</v>
      </c>
      <c r="K4355">
        <v>9</v>
      </c>
      <c r="L4355" t="str">
        <f>VLOOKUP(J4355,Clustering!$D$3:$E$367,2,FALSE)</f>
        <v>Winter</v>
      </c>
      <c r="M4355">
        <v>0.432276773</v>
      </c>
      <c r="N4355">
        <v>0.35522199300000001</v>
      </c>
      <c r="O4355">
        <v>0.35522199300000001</v>
      </c>
      <c r="P4355">
        <v>0.88103085599999997</v>
      </c>
      <c r="Q4355">
        <v>0.35923976600000002</v>
      </c>
      <c r="R4355">
        <v>0.22833467808641739</v>
      </c>
      <c r="S4355">
        <v>0.4647759038940531</v>
      </c>
      <c r="T4355">
        <v>4.0275049E-2</v>
      </c>
      <c r="U4355">
        <v>0.657144646</v>
      </c>
      <c r="V4355">
        <v>0.85008076700000001</v>
      </c>
      <c r="W4355">
        <v>1.0960869999999999E-2</v>
      </c>
      <c r="X4355">
        <v>7.9998899999999997E-4</v>
      </c>
      <c r="Y4355">
        <v>0.24332127582110569</v>
      </c>
      <c r="Z4355">
        <v>0.44069996</v>
      </c>
      <c r="AA4355">
        <v>0.657144646</v>
      </c>
      <c r="AB4355">
        <v>0</v>
      </c>
      <c r="AC4355">
        <v>0</v>
      </c>
      <c r="AD4355">
        <v>0.85</v>
      </c>
      <c r="AE4355">
        <v>0.85</v>
      </c>
      <c r="AF4355">
        <v>0.85</v>
      </c>
      <c r="AG4355">
        <v>0.85</v>
      </c>
      <c r="AH4355">
        <v>0.88103085599999997</v>
      </c>
      <c r="AI4355">
        <v>1.0960869999999999E-2</v>
      </c>
      <c r="AJ4355">
        <v>0.500474584</v>
      </c>
      <c r="AK4355">
        <v>0.3253431327258372</v>
      </c>
      <c r="AL4355">
        <v>0</v>
      </c>
    </row>
    <row r="4356" spans="1:38" x14ac:dyDescent="0.35">
      <c r="A4356" t="s">
        <v>4480</v>
      </c>
      <c r="B4356">
        <v>80885.484033990899</v>
      </c>
      <c r="C4356">
        <v>68063.51864122758</v>
      </c>
      <c r="D4356">
        <v>12345.56412954352</v>
      </c>
      <c r="E4356">
        <v>476.40126321980023</v>
      </c>
      <c r="F4356">
        <v>0.55755059860194278</v>
      </c>
      <c r="G4356">
        <v>0.23353003099009809</v>
      </c>
      <c r="H4356">
        <v>0.23325654999660331</v>
      </c>
      <c r="I4356">
        <v>0.2384730645789635</v>
      </c>
      <c r="J4356">
        <v>182</v>
      </c>
      <c r="K4356">
        <v>10</v>
      </c>
      <c r="L4356" t="str">
        <f>VLOOKUP(J4356,Clustering!$D$3:$E$367,2,FALSE)</f>
        <v>Winter</v>
      </c>
      <c r="M4356">
        <v>0.4060993</v>
      </c>
      <c r="N4356">
        <v>0.33486645999999998</v>
      </c>
      <c r="O4356">
        <v>0.33486645999999998</v>
      </c>
      <c r="P4356">
        <v>0.88084773800000005</v>
      </c>
      <c r="Q4356">
        <v>0.369640723</v>
      </c>
      <c r="R4356">
        <v>0.23325654999660331</v>
      </c>
      <c r="S4356">
        <v>0.55755059860194278</v>
      </c>
      <c r="T4356">
        <v>0.405659665</v>
      </c>
      <c r="U4356">
        <v>0.65161143899999996</v>
      </c>
      <c r="V4356">
        <v>0.85008076700000001</v>
      </c>
      <c r="W4356">
        <v>1.3544005E-2</v>
      </c>
      <c r="X4356">
        <v>7.9998899999999997E-4</v>
      </c>
      <c r="Y4356">
        <v>0.2384730645789635</v>
      </c>
      <c r="Z4356">
        <v>0.43351368800000001</v>
      </c>
      <c r="AA4356">
        <v>0.65161143899999996</v>
      </c>
      <c r="AB4356">
        <v>0</v>
      </c>
      <c r="AC4356">
        <v>0</v>
      </c>
      <c r="AD4356">
        <v>0.85</v>
      </c>
      <c r="AE4356">
        <v>0.85</v>
      </c>
      <c r="AF4356">
        <v>0.85</v>
      </c>
      <c r="AG4356">
        <v>0.85</v>
      </c>
      <c r="AH4356">
        <v>0.88084773800000005</v>
      </c>
      <c r="AI4356">
        <v>1.3544005E-2</v>
      </c>
      <c r="AJ4356">
        <v>0.48025683000000002</v>
      </c>
      <c r="AK4356">
        <v>0.39028541902135988</v>
      </c>
      <c r="AL4356">
        <v>0</v>
      </c>
    </row>
    <row r="4357" spans="1:38" x14ac:dyDescent="0.35">
      <c r="A4357" t="s">
        <v>4481</v>
      </c>
      <c r="B4357">
        <v>79678.599842012351</v>
      </c>
      <c r="C4357">
        <v>65611.744326822038</v>
      </c>
      <c r="D4357">
        <v>13586.28184475733</v>
      </c>
      <c r="E4357">
        <v>480.57367043297899</v>
      </c>
      <c r="F4357">
        <v>0.61358391531025547</v>
      </c>
      <c r="G4357">
        <v>0.23557532864361719</v>
      </c>
      <c r="H4357">
        <v>0.2359485125923784</v>
      </c>
      <c r="I4357">
        <v>0.22883021348961979</v>
      </c>
      <c r="J4357">
        <v>182</v>
      </c>
      <c r="K4357">
        <v>11</v>
      </c>
      <c r="L4357" t="str">
        <f>VLOOKUP(J4357,Clustering!$D$3:$E$367,2,FALSE)</f>
        <v>Winter</v>
      </c>
      <c r="M4357">
        <v>0.39250083600000002</v>
      </c>
      <c r="N4357">
        <v>0.32320965400000001</v>
      </c>
      <c r="O4357">
        <v>0.32320965400000001</v>
      </c>
      <c r="P4357">
        <v>0.87126457099999999</v>
      </c>
      <c r="Q4357">
        <v>0.35241844100000003</v>
      </c>
      <c r="R4357">
        <v>0.2359485125923784</v>
      </c>
      <c r="S4357">
        <v>0.61358391531025547</v>
      </c>
      <c r="T4357">
        <v>0.54926703899999996</v>
      </c>
      <c r="U4357">
        <v>0.65161143899999996</v>
      </c>
      <c r="V4357">
        <v>0.85008076700000001</v>
      </c>
      <c r="W4357">
        <v>1.3648726999999999E-2</v>
      </c>
      <c r="X4357">
        <v>7.9998899999999997E-4</v>
      </c>
      <c r="Y4357">
        <v>0.22883021348961979</v>
      </c>
      <c r="Z4357">
        <v>0.42796056399999999</v>
      </c>
      <c r="AA4357">
        <v>0.65161143899999996</v>
      </c>
      <c r="AB4357">
        <v>0</v>
      </c>
      <c r="AC4357">
        <v>0</v>
      </c>
      <c r="AD4357">
        <v>0.85</v>
      </c>
      <c r="AE4357">
        <v>0.85</v>
      </c>
      <c r="AF4357">
        <v>0.85</v>
      </c>
      <c r="AG4357">
        <v>0.85</v>
      </c>
      <c r="AH4357">
        <v>0.87126457099999999</v>
      </c>
      <c r="AI4357">
        <v>1.3648726999999999E-2</v>
      </c>
      <c r="AJ4357">
        <v>0.46853888399999999</v>
      </c>
      <c r="AK4357">
        <v>0.42950874071717882</v>
      </c>
      <c r="AL4357">
        <v>0</v>
      </c>
    </row>
    <row r="4358" spans="1:38" x14ac:dyDescent="0.35">
      <c r="A4358" t="s">
        <v>4482</v>
      </c>
      <c r="B4358">
        <v>79974.159918332065</v>
      </c>
      <c r="C4358">
        <v>65620.314491311627</v>
      </c>
      <c r="D4358">
        <v>13871.86895344436</v>
      </c>
      <c r="E4358">
        <v>481.97647357608838</v>
      </c>
      <c r="F4358">
        <v>0.62648160566532052</v>
      </c>
      <c r="G4358">
        <v>0.23626297724318049</v>
      </c>
      <c r="H4358">
        <v>0.23709360115923789</v>
      </c>
      <c r="I4358">
        <v>0.22124986110549691</v>
      </c>
      <c r="J4358">
        <v>182</v>
      </c>
      <c r="K4358">
        <v>12</v>
      </c>
      <c r="L4358" t="str">
        <f>VLOOKUP(J4358,Clustering!$D$3:$E$367,2,FALSE)</f>
        <v>Winter</v>
      </c>
      <c r="M4358">
        <v>0.38149996200000003</v>
      </c>
      <c r="N4358">
        <v>0.31623450199999997</v>
      </c>
      <c r="O4358">
        <v>0.31623450199999997</v>
      </c>
      <c r="P4358">
        <v>0.87097972099999998</v>
      </c>
      <c r="Q4358">
        <v>0.31489489500000001</v>
      </c>
      <c r="R4358">
        <v>0.23709360115923789</v>
      </c>
      <c r="S4358">
        <v>0.62648160566532052</v>
      </c>
      <c r="T4358">
        <v>0.54412875900000002</v>
      </c>
      <c r="U4358">
        <v>0.65161143899999996</v>
      </c>
      <c r="V4358">
        <v>0.85008076700000001</v>
      </c>
      <c r="W4358">
        <v>1.3788356E-2</v>
      </c>
      <c r="X4358">
        <v>7.9998899999999997E-4</v>
      </c>
      <c r="Y4358">
        <v>0.22124986110549691</v>
      </c>
      <c r="Z4358">
        <v>0.41662307900000001</v>
      </c>
      <c r="AA4358">
        <v>0.65161143899999996</v>
      </c>
      <c r="AB4358">
        <v>0</v>
      </c>
      <c r="AC4358">
        <v>0</v>
      </c>
      <c r="AD4358">
        <v>0.85</v>
      </c>
      <c r="AE4358">
        <v>0.85</v>
      </c>
      <c r="AF4358">
        <v>0.85</v>
      </c>
      <c r="AG4358">
        <v>0.85</v>
      </c>
      <c r="AH4358">
        <v>0.87097972099999998</v>
      </c>
      <c r="AI4358">
        <v>1.3788356E-2</v>
      </c>
      <c r="AJ4358">
        <v>0.46441040500000003</v>
      </c>
      <c r="AK4358">
        <v>0.43853712396572431</v>
      </c>
      <c r="AL4358">
        <v>0</v>
      </c>
    </row>
    <row r="4359" spans="1:38" x14ac:dyDescent="0.35">
      <c r="A4359" t="s">
        <v>4483</v>
      </c>
      <c r="B4359">
        <v>80352.402702918174</v>
      </c>
      <c r="C4359">
        <v>66654.072049482507</v>
      </c>
      <c r="D4359">
        <v>13219.64642411547</v>
      </c>
      <c r="E4359">
        <v>478.6842293201891</v>
      </c>
      <c r="F4359">
        <v>0.59702591957165962</v>
      </c>
      <c r="G4359">
        <v>0.2346491320197005</v>
      </c>
      <c r="H4359">
        <v>0.2357476198613504</v>
      </c>
      <c r="I4359">
        <v>0.2147945080151307</v>
      </c>
      <c r="J4359">
        <v>182</v>
      </c>
      <c r="K4359">
        <v>13</v>
      </c>
      <c r="L4359" t="str">
        <f>VLOOKUP(J4359,Clustering!$D$3:$E$367,2,FALSE)</f>
        <v>Winter</v>
      </c>
      <c r="M4359">
        <v>0.37364384</v>
      </c>
      <c r="N4359">
        <v>0.31802907000000002</v>
      </c>
      <c r="O4359">
        <v>0.31802907000000002</v>
      </c>
      <c r="P4359">
        <v>0.87056261899999998</v>
      </c>
      <c r="Q4359">
        <v>0.27101312300000002</v>
      </c>
      <c r="R4359">
        <v>0.2357476198613504</v>
      </c>
      <c r="S4359">
        <v>0.59702591957165962</v>
      </c>
      <c r="T4359">
        <v>0.51601934400000005</v>
      </c>
      <c r="U4359">
        <v>0.65161143899999996</v>
      </c>
      <c r="V4359">
        <v>0.85008076700000001</v>
      </c>
      <c r="W4359">
        <v>1.0995777999999999E-2</v>
      </c>
      <c r="X4359">
        <v>7.9998899999999997E-4</v>
      </c>
      <c r="Y4359">
        <v>0.2147945080151307</v>
      </c>
      <c r="Z4359">
        <v>0.39215825700000001</v>
      </c>
      <c r="AA4359">
        <v>0.65161143899999996</v>
      </c>
      <c r="AB4359">
        <v>0</v>
      </c>
      <c r="AC4359">
        <v>0</v>
      </c>
      <c r="AD4359">
        <v>0.85</v>
      </c>
      <c r="AE4359">
        <v>0.85</v>
      </c>
      <c r="AF4359">
        <v>0.85</v>
      </c>
      <c r="AG4359">
        <v>0.85</v>
      </c>
      <c r="AH4359">
        <v>0.87056261899999998</v>
      </c>
      <c r="AI4359">
        <v>1.0995777999999999E-2</v>
      </c>
      <c r="AJ4359">
        <v>0.45540865600000002</v>
      </c>
      <c r="AK4359">
        <v>0.41791814370016173</v>
      </c>
      <c r="AL4359">
        <v>0</v>
      </c>
    </row>
    <row r="4360" spans="1:38" x14ac:dyDescent="0.35">
      <c r="A4360" t="s">
        <v>4484</v>
      </c>
      <c r="B4360">
        <v>80494.685066207778</v>
      </c>
      <c r="C4360">
        <v>67584.194358763998</v>
      </c>
      <c r="D4360">
        <v>12440.38932485533</v>
      </c>
      <c r="E4360">
        <v>470.10138258843978</v>
      </c>
      <c r="F4360">
        <v>0.56183309584985131</v>
      </c>
      <c r="G4360">
        <v>0.2304418542100195</v>
      </c>
      <c r="H4360">
        <v>0.23158914032907099</v>
      </c>
      <c r="I4360">
        <v>0.20970522549575479</v>
      </c>
      <c r="J4360">
        <v>182</v>
      </c>
      <c r="K4360">
        <v>14</v>
      </c>
      <c r="L4360" t="str">
        <f>VLOOKUP(J4360,Clustering!$D$3:$E$367,2,FALSE)</f>
        <v>Winter</v>
      </c>
      <c r="M4360">
        <v>0.36662286300000002</v>
      </c>
      <c r="N4360">
        <v>0.31876464599999998</v>
      </c>
      <c r="O4360">
        <v>0.31876464599999998</v>
      </c>
      <c r="P4360">
        <v>0.871305263</v>
      </c>
      <c r="Q4360">
        <v>0.252226318</v>
      </c>
      <c r="R4360">
        <v>0.23158914032907099</v>
      </c>
      <c r="S4360">
        <v>0.56183309584985131</v>
      </c>
      <c r="T4360">
        <v>0.50430708800000001</v>
      </c>
      <c r="U4360">
        <v>0.65161143899999996</v>
      </c>
      <c r="V4360">
        <v>0.85008076700000001</v>
      </c>
      <c r="W4360">
        <v>1.1519386E-2</v>
      </c>
      <c r="X4360">
        <v>7.9998899999999997E-4</v>
      </c>
      <c r="Y4360">
        <v>0.20970522549575479</v>
      </c>
      <c r="Z4360">
        <v>0.38683531700000001</v>
      </c>
      <c r="AA4360">
        <v>0.65161143899999996</v>
      </c>
      <c r="AB4360">
        <v>0</v>
      </c>
      <c r="AC4360">
        <v>0</v>
      </c>
      <c r="AD4360">
        <v>0.85</v>
      </c>
      <c r="AE4360">
        <v>0.85</v>
      </c>
      <c r="AF4360">
        <v>0.85</v>
      </c>
      <c r="AG4360">
        <v>0.85</v>
      </c>
      <c r="AH4360">
        <v>0.871305263</v>
      </c>
      <c r="AI4360">
        <v>1.1519386E-2</v>
      </c>
      <c r="AJ4360">
        <v>0.45706043600000001</v>
      </c>
      <c r="AK4360">
        <v>0.39328316709489591</v>
      </c>
      <c r="AL4360">
        <v>0</v>
      </c>
    </row>
    <row r="4361" spans="1:38" x14ac:dyDescent="0.35">
      <c r="A4361" t="s">
        <v>4485</v>
      </c>
      <c r="B4361">
        <v>80919.506490716682</v>
      </c>
      <c r="C4361">
        <v>69311.51363774568</v>
      </c>
      <c r="D4361">
        <v>11151.722269173009</v>
      </c>
      <c r="E4361">
        <v>456.27058379799462</v>
      </c>
      <c r="F4361">
        <v>0.50363429012862182</v>
      </c>
      <c r="G4361">
        <v>0.22366205088136989</v>
      </c>
      <c r="H4361">
        <v>0.224577984016194</v>
      </c>
      <c r="I4361">
        <v>0.20710701284112609</v>
      </c>
      <c r="J4361">
        <v>182</v>
      </c>
      <c r="K4361">
        <v>15</v>
      </c>
      <c r="L4361" t="str">
        <f>VLOOKUP(J4361,Clustering!$D$3:$E$367,2,FALSE)</f>
        <v>Winter</v>
      </c>
      <c r="M4361">
        <v>0.356439854</v>
      </c>
      <c r="N4361">
        <v>0.32324712300000003</v>
      </c>
      <c r="O4361">
        <v>0.32324712300000003</v>
      </c>
      <c r="P4361">
        <v>0.87285159199999995</v>
      </c>
      <c r="Q4361">
        <v>0.24653145000000001</v>
      </c>
      <c r="R4361">
        <v>0.224577984016194</v>
      </c>
      <c r="S4361">
        <v>0.50363429012862182</v>
      </c>
      <c r="T4361">
        <v>0.52622034200000001</v>
      </c>
      <c r="U4361">
        <v>0.65161143899999996</v>
      </c>
      <c r="V4361">
        <v>0.85008076700000001</v>
      </c>
      <c r="W4361">
        <v>1.1763737E-2</v>
      </c>
      <c r="X4361">
        <v>1.1920259999999999E-3</v>
      </c>
      <c r="Y4361">
        <v>0.20710701284112609</v>
      </c>
      <c r="Z4361">
        <v>0.41153664400000001</v>
      </c>
      <c r="AA4361">
        <v>0.65161143899999996</v>
      </c>
      <c r="AB4361">
        <v>0</v>
      </c>
      <c r="AC4361">
        <v>0</v>
      </c>
      <c r="AD4361">
        <v>0.85</v>
      </c>
      <c r="AE4361">
        <v>0.85</v>
      </c>
      <c r="AF4361">
        <v>0.85</v>
      </c>
      <c r="AG4361">
        <v>0.85</v>
      </c>
      <c r="AH4361">
        <v>0.87285159199999995</v>
      </c>
      <c r="AI4361">
        <v>1.1763737E-2</v>
      </c>
      <c r="AJ4361">
        <v>0.48176406300000002</v>
      </c>
      <c r="AK4361">
        <v>0.3525440030900352</v>
      </c>
      <c r="AL4361">
        <v>0</v>
      </c>
    </row>
    <row r="4362" spans="1:38" x14ac:dyDescent="0.35">
      <c r="A4362" t="s">
        <v>4486</v>
      </c>
      <c r="B4362">
        <v>83423.128522756393</v>
      </c>
      <c r="C4362">
        <v>74151.847827634978</v>
      </c>
      <c r="D4362">
        <v>8838.5021830618225</v>
      </c>
      <c r="E4362">
        <v>432.77851205959172</v>
      </c>
      <c r="F4362">
        <v>0.39916460124474751</v>
      </c>
      <c r="G4362">
        <v>0.21214632944097631</v>
      </c>
      <c r="H4362">
        <v>0.21288602707036469</v>
      </c>
      <c r="I4362">
        <v>0.198776660927832</v>
      </c>
      <c r="J4362">
        <v>182</v>
      </c>
      <c r="K4362">
        <v>16</v>
      </c>
      <c r="L4362" t="str">
        <f>VLOOKUP(J4362,Clustering!$D$3:$E$367,2,FALSE)</f>
        <v>Winter</v>
      </c>
      <c r="M4362">
        <v>0.34271467900000002</v>
      </c>
      <c r="N4362">
        <v>0.328885223</v>
      </c>
      <c r="O4362">
        <v>0.328885223</v>
      </c>
      <c r="P4362">
        <v>0.87551697399999995</v>
      </c>
      <c r="Q4362">
        <v>0.27001182800000001</v>
      </c>
      <c r="R4362">
        <v>0.21288602707036469</v>
      </c>
      <c r="S4362">
        <v>0.39916460124474751</v>
      </c>
      <c r="T4362">
        <v>0.54155961900000005</v>
      </c>
      <c r="U4362">
        <v>0.66087779999999996</v>
      </c>
      <c r="V4362">
        <v>0.85008076700000001</v>
      </c>
      <c r="W4362">
        <v>1.2566603000000001E-2</v>
      </c>
      <c r="X4362">
        <v>1.332757E-3</v>
      </c>
      <c r="Y4362">
        <v>0.198776660927832</v>
      </c>
      <c r="Z4362">
        <v>0.50478961899999997</v>
      </c>
      <c r="AA4362">
        <v>0.66087779999999996</v>
      </c>
      <c r="AB4362">
        <v>0</v>
      </c>
      <c r="AC4362">
        <v>0</v>
      </c>
      <c r="AD4362">
        <v>0.85</v>
      </c>
      <c r="AE4362">
        <v>0.85</v>
      </c>
      <c r="AF4362">
        <v>0.85</v>
      </c>
      <c r="AG4362">
        <v>0.85</v>
      </c>
      <c r="AH4362">
        <v>0.87551697399999995</v>
      </c>
      <c r="AI4362">
        <v>1.2566603000000001E-2</v>
      </c>
      <c r="AJ4362">
        <v>0.52016057199999999</v>
      </c>
      <c r="AK4362">
        <v>0.2794152208713232</v>
      </c>
      <c r="AL4362">
        <v>0</v>
      </c>
    </row>
    <row r="4363" spans="1:38" x14ac:dyDescent="0.35">
      <c r="A4363" t="s">
        <v>4487</v>
      </c>
      <c r="B4363">
        <v>85449.776679996881</v>
      </c>
      <c r="C4363">
        <v>79345.804084165837</v>
      </c>
      <c r="D4363">
        <v>5712.3567189580217</v>
      </c>
      <c r="E4363">
        <v>391.61587687302671</v>
      </c>
      <c r="F4363">
        <v>0.25798156120393001</v>
      </c>
      <c r="G4363">
        <v>0.1919685670946209</v>
      </c>
      <c r="H4363">
        <v>0.19189273667793941</v>
      </c>
      <c r="I4363">
        <v>0.19333916434134099</v>
      </c>
      <c r="J4363">
        <v>182</v>
      </c>
      <c r="K4363">
        <v>17</v>
      </c>
      <c r="L4363" t="str">
        <f>VLOOKUP(J4363,Clustering!$D$3:$E$367,2,FALSE)</f>
        <v>Winter</v>
      </c>
      <c r="M4363">
        <v>0.35239084100000001</v>
      </c>
      <c r="N4363">
        <v>0.34088911</v>
      </c>
      <c r="O4363">
        <v>0.34088911</v>
      </c>
      <c r="P4363">
        <v>0.87812131699999996</v>
      </c>
      <c r="Q4363">
        <v>0.31217888100000002</v>
      </c>
      <c r="R4363">
        <v>0.19189273667793941</v>
      </c>
      <c r="S4363">
        <v>0.25798156120393001</v>
      </c>
      <c r="T4363">
        <v>0.47483754</v>
      </c>
      <c r="U4363">
        <v>0.666411007</v>
      </c>
      <c r="V4363">
        <v>0.85008076700000001</v>
      </c>
      <c r="W4363">
        <v>1.2810953999999999E-2</v>
      </c>
      <c r="X4363">
        <v>1.3817619999999999E-3</v>
      </c>
      <c r="Y4363">
        <v>0.19333916434134099</v>
      </c>
      <c r="Z4363">
        <v>0.55841433200000001</v>
      </c>
      <c r="AA4363">
        <v>0.666411007</v>
      </c>
      <c r="AB4363">
        <v>0</v>
      </c>
      <c r="AC4363">
        <v>0</v>
      </c>
      <c r="AD4363">
        <v>0.85</v>
      </c>
      <c r="AE4363">
        <v>0.85</v>
      </c>
      <c r="AF4363">
        <v>0.85</v>
      </c>
      <c r="AG4363">
        <v>0.85</v>
      </c>
      <c r="AH4363">
        <v>0.87812131699999996</v>
      </c>
      <c r="AI4363">
        <v>1.2810953999999999E-2</v>
      </c>
      <c r="AJ4363">
        <v>0.56299829999999995</v>
      </c>
      <c r="AK4363">
        <v>0.18058709284275101</v>
      </c>
      <c r="AL4363">
        <v>0.10800175200000001</v>
      </c>
    </row>
    <row r="4364" spans="1:38" x14ac:dyDescent="0.35">
      <c r="A4364" t="s">
        <v>4488</v>
      </c>
      <c r="B4364">
        <v>86824.979357984164</v>
      </c>
      <c r="C4364">
        <v>83902.040118976962</v>
      </c>
      <c r="D4364">
        <v>2580.2352150051011</v>
      </c>
      <c r="E4364">
        <v>342.70402400209758</v>
      </c>
      <c r="F4364">
        <v>0.1165286311394423</v>
      </c>
      <c r="G4364">
        <v>0.16799216862847921</v>
      </c>
      <c r="H4364">
        <v>0.1667409667532346</v>
      </c>
      <c r="I4364">
        <v>0.19060702319936029</v>
      </c>
      <c r="J4364">
        <v>182</v>
      </c>
      <c r="K4364">
        <v>18</v>
      </c>
      <c r="L4364" t="str">
        <f>VLOOKUP(J4364,Clustering!$D$3:$E$367,2,FALSE)</f>
        <v>Winter</v>
      </c>
      <c r="M4364">
        <v>0.36907646100000002</v>
      </c>
      <c r="N4364">
        <v>0.35647227500000001</v>
      </c>
      <c r="O4364">
        <v>0.35647227500000001</v>
      </c>
      <c r="P4364">
        <v>0.87950487399999999</v>
      </c>
      <c r="Q4364">
        <v>0.33256775999999999</v>
      </c>
      <c r="R4364">
        <v>0.1667409667532346</v>
      </c>
      <c r="S4364">
        <v>0.1165286311394423</v>
      </c>
      <c r="T4364">
        <v>0.15048360299999999</v>
      </c>
      <c r="U4364">
        <v>0.666411007</v>
      </c>
      <c r="V4364">
        <v>0.85008076700000001</v>
      </c>
      <c r="W4364">
        <v>1.1554293E-2</v>
      </c>
      <c r="X4364">
        <v>5.485162E-3</v>
      </c>
      <c r="Y4364">
        <v>0.19060702319936029</v>
      </c>
      <c r="Z4364">
        <v>0.57233151100000001</v>
      </c>
      <c r="AA4364">
        <v>0.666411007</v>
      </c>
      <c r="AB4364">
        <v>0</v>
      </c>
      <c r="AC4364">
        <v>0</v>
      </c>
      <c r="AD4364">
        <v>0.85</v>
      </c>
      <c r="AE4364">
        <v>0.85</v>
      </c>
      <c r="AF4364">
        <v>0.85</v>
      </c>
      <c r="AG4364">
        <v>0.85</v>
      </c>
      <c r="AH4364">
        <v>0.87950487399999999</v>
      </c>
      <c r="AI4364">
        <v>1.1554293E-2</v>
      </c>
      <c r="AJ4364">
        <v>0.600362336</v>
      </c>
      <c r="AK4364">
        <v>8.1570041797609599E-2</v>
      </c>
      <c r="AL4364">
        <v>0.318959985</v>
      </c>
    </row>
    <row r="4365" spans="1:38" x14ac:dyDescent="0.35">
      <c r="A4365" t="s">
        <v>4489</v>
      </c>
      <c r="B4365">
        <v>85151.415045727888</v>
      </c>
      <c r="C4365">
        <v>84450.240788068171</v>
      </c>
      <c r="D4365">
        <v>377.64066338795942</v>
      </c>
      <c r="E4365">
        <v>323.53359427175968</v>
      </c>
      <c r="F4365">
        <v>1.70550147177581E-2</v>
      </c>
      <c r="G4365">
        <v>0.15859489915282329</v>
      </c>
      <c r="H4365">
        <v>0.15669633020183499</v>
      </c>
      <c r="I4365">
        <v>0.19291059318181461</v>
      </c>
      <c r="J4365">
        <v>182</v>
      </c>
      <c r="K4365">
        <v>19</v>
      </c>
      <c r="L4365" t="str">
        <f>VLOOKUP(J4365,Clustering!$D$3:$E$367,2,FALSE)</f>
        <v>Winter</v>
      </c>
      <c r="M4365">
        <v>0.390830546</v>
      </c>
      <c r="N4365">
        <v>0.35979912800000002</v>
      </c>
      <c r="O4365">
        <v>0.35979912800000002</v>
      </c>
      <c r="P4365">
        <v>0.87990162900000002</v>
      </c>
      <c r="Q4365">
        <v>0.35170501799999998</v>
      </c>
      <c r="R4365">
        <v>0.15669633020183499</v>
      </c>
      <c r="S4365">
        <v>1.70550147177581E-2</v>
      </c>
      <c r="T4365">
        <v>0</v>
      </c>
      <c r="U4365">
        <v>0.666411007</v>
      </c>
      <c r="V4365">
        <v>0.85008076700000001</v>
      </c>
      <c r="W4365">
        <v>1.1624107999999999E-2</v>
      </c>
      <c r="X4365">
        <v>5.485162E-3</v>
      </c>
      <c r="Y4365">
        <v>0.19291059318181461</v>
      </c>
      <c r="Z4365">
        <v>0.56127240700000003</v>
      </c>
      <c r="AA4365">
        <v>0.666411007</v>
      </c>
      <c r="AB4365">
        <v>0</v>
      </c>
      <c r="AC4365">
        <v>0</v>
      </c>
      <c r="AD4365">
        <v>0.85</v>
      </c>
      <c r="AE4365">
        <v>0.85</v>
      </c>
      <c r="AF4365">
        <v>0.85</v>
      </c>
      <c r="AG4365">
        <v>0.85</v>
      </c>
      <c r="AH4365">
        <v>0.87990162900000002</v>
      </c>
      <c r="AI4365">
        <v>1.1624107999999999E-2</v>
      </c>
      <c r="AJ4365">
        <v>0.603304795</v>
      </c>
      <c r="AK4365">
        <v>1.1938510302430601E-2</v>
      </c>
      <c r="AL4365">
        <v>0.169455622</v>
      </c>
    </row>
    <row r="4366" spans="1:38" x14ac:dyDescent="0.35">
      <c r="A4366" t="s">
        <v>4490</v>
      </c>
      <c r="B4366">
        <v>80057.223965209341</v>
      </c>
      <c r="C4366">
        <v>79739.900248446516</v>
      </c>
      <c r="D4366">
        <v>0</v>
      </c>
      <c r="E4366">
        <v>317.32371676282651</v>
      </c>
      <c r="F4366">
        <v>0</v>
      </c>
      <c r="G4366">
        <v>0.15555084155040511</v>
      </c>
      <c r="H4366">
        <v>0.15338160013987309</v>
      </c>
      <c r="I4366">
        <v>0.1947588063072721</v>
      </c>
      <c r="J4366">
        <v>182</v>
      </c>
      <c r="K4366">
        <v>20</v>
      </c>
      <c r="L4366" t="str">
        <f>VLOOKUP(J4366,Clustering!$D$3:$E$367,2,FALSE)</f>
        <v>Winter</v>
      </c>
      <c r="M4366">
        <v>0.38392476199999997</v>
      </c>
      <c r="N4366">
        <v>0.35255577700000001</v>
      </c>
      <c r="O4366">
        <v>0.35255577700000001</v>
      </c>
      <c r="P4366">
        <v>0.88014578600000004</v>
      </c>
      <c r="Q4366">
        <v>0.35331960699999998</v>
      </c>
      <c r="R4366">
        <v>0.15338160013987309</v>
      </c>
      <c r="S4366">
        <v>0</v>
      </c>
      <c r="T4366">
        <v>0</v>
      </c>
      <c r="U4366">
        <v>0.66539358599999998</v>
      </c>
      <c r="V4366">
        <v>0.85008076700000001</v>
      </c>
      <c r="W4366">
        <v>1.1728829E-2</v>
      </c>
      <c r="X4366">
        <v>7.9215689999999998E-3</v>
      </c>
      <c r="Y4366">
        <v>0.1947588063072721</v>
      </c>
      <c r="Z4366">
        <v>0.55127099000000002</v>
      </c>
      <c r="AA4366">
        <v>0.66539358599999998</v>
      </c>
      <c r="AB4366">
        <v>0</v>
      </c>
      <c r="AC4366">
        <v>0</v>
      </c>
      <c r="AD4366">
        <v>0.85</v>
      </c>
      <c r="AE4366">
        <v>0.85</v>
      </c>
      <c r="AF4366">
        <v>0.85</v>
      </c>
      <c r="AG4366">
        <v>0.85</v>
      </c>
      <c r="AH4366">
        <v>0.88014578600000004</v>
      </c>
      <c r="AI4366">
        <v>1.1728829E-2</v>
      </c>
      <c r="AJ4366">
        <v>0.58651979099999996</v>
      </c>
      <c r="AK4366">
        <v>0</v>
      </c>
      <c r="AL4366">
        <v>0.163168005</v>
      </c>
    </row>
    <row r="4367" spans="1:38" x14ac:dyDescent="0.35">
      <c r="A4367" t="s">
        <v>4491</v>
      </c>
      <c r="B4367">
        <v>75842.61569413518</v>
      </c>
      <c r="C4367">
        <v>75542.038808654339</v>
      </c>
      <c r="D4367">
        <v>0</v>
      </c>
      <c r="E4367">
        <v>300.57688548084241</v>
      </c>
      <c r="F4367">
        <v>0</v>
      </c>
      <c r="G4367">
        <v>0.1473416105298247</v>
      </c>
      <c r="H4367">
        <v>0.14460258779394969</v>
      </c>
      <c r="I4367">
        <v>0.1968480907099632</v>
      </c>
      <c r="J4367">
        <v>182</v>
      </c>
      <c r="K4367">
        <v>21</v>
      </c>
      <c r="L4367" t="str">
        <f>VLOOKUP(J4367,Clustering!$D$3:$E$367,2,FALSE)</f>
        <v>Winter</v>
      </c>
      <c r="M4367">
        <v>0.36841410499999999</v>
      </c>
      <c r="N4367">
        <v>0.34678160499999999</v>
      </c>
      <c r="O4367">
        <v>0.34678160499999999</v>
      </c>
      <c r="P4367">
        <v>0.88021699900000006</v>
      </c>
      <c r="Q4367">
        <v>0.34293116699999998</v>
      </c>
      <c r="R4367">
        <v>0.14460258779394969</v>
      </c>
      <c r="S4367">
        <v>0</v>
      </c>
      <c r="T4367">
        <v>0</v>
      </c>
      <c r="U4367">
        <v>0.66205957400000004</v>
      </c>
      <c r="V4367">
        <v>0.85008076700000001</v>
      </c>
      <c r="W4367">
        <v>1.1763737E-2</v>
      </c>
      <c r="X4367">
        <v>6.6981300000000001E-3</v>
      </c>
      <c r="Y4367">
        <v>0.1968480907099632</v>
      </c>
      <c r="Z4367">
        <v>0.52536606900000005</v>
      </c>
      <c r="AA4367">
        <v>0.66205957400000004</v>
      </c>
      <c r="AB4367">
        <v>0</v>
      </c>
      <c r="AC4367">
        <v>0</v>
      </c>
      <c r="AD4367">
        <v>0.85</v>
      </c>
      <c r="AE4367">
        <v>0.85</v>
      </c>
      <c r="AF4367">
        <v>0.85</v>
      </c>
      <c r="AG4367">
        <v>0.85</v>
      </c>
      <c r="AH4367">
        <v>0.88021699900000006</v>
      </c>
      <c r="AI4367">
        <v>1.1763737E-2</v>
      </c>
      <c r="AJ4367">
        <v>0.56856129799999999</v>
      </c>
      <c r="AK4367">
        <v>0</v>
      </c>
      <c r="AL4367">
        <v>0.143390197</v>
      </c>
    </row>
    <row r="4368" spans="1:38" x14ac:dyDescent="0.35">
      <c r="A4368" t="s">
        <v>4492</v>
      </c>
      <c r="B4368">
        <v>70531.566152185042</v>
      </c>
      <c r="C4368">
        <v>70237.897820323633</v>
      </c>
      <c r="D4368">
        <v>0</v>
      </c>
      <c r="E4368">
        <v>293.66833186141127</v>
      </c>
      <c r="F4368">
        <v>0</v>
      </c>
      <c r="G4368">
        <v>0.14395506463794669</v>
      </c>
      <c r="H4368">
        <v>0.1411472328202682</v>
      </c>
      <c r="I4368">
        <v>0.1947052349123313</v>
      </c>
      <c r="J4368">
        <v>182</v>
      </c>
      <c r="K4368">
        <v>22</v>
      </c>
      <c r="L4368" t="str">
        <f>VLOOKUP(J4368,Clustering!$D$3:$E$367,2,FALSE)</f>
        <v>Winter</v>
      </c>
      <c r="M4368">
        <v>0.35456797800000001</v>
      </c>
      <c r="N4368">
        <v>0.33612857400000001</v>
      </c>
      <c r="O4368">
        <v>0.33612857400000001</v>
      </c>
      <c r="P4368">
        <v>0.87928106299999997</v>
      </c>
      <c r="Q4368">
        <v>0.32007659900000002</v>
      </c>
      <c r="R4368">
        <v>0.1411472328202682</v>
      </c>
      <c r="S4368">
        <v>0</v>
      </c>
      <c r="T4368">
        <v>0</v>
      </c>
      <c r="U4368">
        <v>0.66205957400000004</v>
      </c>
      <c r="V4368">
        <v>0.85008076700000001</v>
      </c>
      <c r="W4368">
        <v>1.1868458E-2</v>
      </c>
      <c r="X4368">
        <v>1.3817619999999999E-3</v>
      </c>
      <c r="Y4368">
        <v>0.1947052349123313</v>
      </c>
      <c r="Z4368">
        <v>0.46434280900000002</v>
      </c>
      <c r="AA4368">
        <v>0.66205957400000004</v>
      </c>
      <c r="AB4368">
        <v>0</v>
      </c>
      <c r="AC4368">
        <v>0</v>
      </c>
      <c r="AD4368">
        <v>0.85</v>
      </c>
      <c r="AE4368">
        <v>0.85</v>
      </c>
      <c r="AF4368">
        <v>0.85</v>
      </c>
      <c r="AG4368">
        <v>0.85</v>
      </c>
      <c r="AH4368">
        <v>0.87928106299999997</v>
      </c>
      <c r="AI4368">
        <v>1.1868458E-2</v>
      </c>
      <c r="AJ4368">
        <v>0.54641555500000005</v>
      </c>
      <c r="AK4368">
        <v>0</v>
      </c>
      <c r="AL4368">
        <v>0.12674318800000001</v>
      </c>
    </row>
    <row r="4369" spans="1:38" x14ac:dyDescent="0.35">
      <c r="A4369" t="s">
        <v>4493</v>
      </c>
      <c r="B4369">
        <v>65509.850850005823</v>
      </c>
      <c r="C4369">
        <v>65213.773530039383</v>
      </c>
      <c r="D4369">
        <v>0</v>
      </c>
      <c r="E4369">
        <v>296.07731996643719</v>
      </c>
      <c r="F4369">
        <v>0</v>
      </c>
      <c r="G4369">
        <v>0.14513594116001821</v>
      </c>
      <c r="H4369">
        <v>0.14309589231123979</v>
      </c>
      <c r="I4369">
        <v>0.18200881431136209</v>
      </c>
      <c r="J4369">
        <v>182</v>
      </c>
      <c r="K4369">
        <v>23</v>
      </c>
      <c r="L4369" t="str">
        <f>VLOOKUP(J4369,Clustering!$D$3:$E$367,2,FALSE)</f>
        <v>Winter</v>
      </c>
      <c r="M4369">
        <v>0.33817033899999999</v>
      </c>
      <c r="N4369">
        <v>0.32402214000000001</v>
      </c>
      <c r="O4369">
        <v>0.32402214000000001</v>
      </c>
      <c r="P4369">
        <v>0.876727586</v>
      </c>
      <c r="Q4369">
        <v>0.303329933</v>
      </c>
      <c r="R4369">
        <v>0.14309589231123979</v>
      </c>
      <c r="S4369">
        <v>0</v>
      </c>
      <c r="T4369">
        <v>0</v>
      </c>
      <c r="U4369">
        <v>0.660439526</v>
      </c>
      <c r="V4369">
        <v>0.85008076700000001</v>
      </c>
      <c r="W4369">
        <v>1.1659015E-2</v>
      </c>
      <c r="X4369">
        <v>1.3817619999999999E-3</v>
      </c>
      <c r="Y4369">
        <v>0.18200881431136209</v>
      </c>
      <c r="Z4369">
        <v>0.41028221999999998</v>
      </c>
      <c r="AA4369">
        <v>0.660439526</v>
      </c>
      <c r="AB4369">
        <v>0</v>
      </c>
      <c r="AC4369">
        <v>0</v>
      </c>
      <c r="AD4369">
        <v>0.85</v>
      </c>
      <c r="AE4369">
        <v>0.85</v>
      </c>
      <c r="AF4369">
        <v>0.85</v>
      </c>
      <c r="AG4369">
        <v>0.85</v>
      </c>
      <c r="AH4369">
        <v>0.876727586</v>
      </c>
      <c r="AI4369">
        <v>1.1659015E-2</v>
      </c>
      <c r="AJ4369">
        <v>0.51855926799999996</v>
      </c>
      <c r="AK4369">
        <v>0</v>
      </c>
      <c r="AL4369">
        <v>3.9796281000000003E-2</v>
      </c>
    </row>
    <row r="4370" spans="1:38" x14ac:dyDescent="0.35">
      <c r="A4370" t="s">
        <v>4494</v>
      </c>
      <c r="B4370">
        <v>62670.33491934176</v>
      </c>
      <c r="C4370">
        <v>62367.744661815042</v>
      </c>
      <c r="D4370">
        <v>0</v>
      </c>
      <c r="E4370">
        <v>302.59025752672488</v>
      </c>
      <c r="F4370">
        <v>0</v>
      </c>
      <c r="G4370">
        <v>0.14832855761113961</v>
      </c>
      <c r="H4370">
        <v>0.1472342825704164</v>
      </c>
      <c r="I4370">
        <v>0.16810703732422491</v>
      </c>
      <c r="J4370">
        <v>183</v>
      </c>
      <c r="K4370">
        <v>0</v>
      </c>
      <c r="L4370" t="str">
        <f>VLOOKUP(J4370,Clustering!$D$3:$E$367,2,FALSE)</f>
        <v>Winter</v>
      </c>
      <c r="M4370">
        <v>0.38111982700000002</v>
      </c>
      <c r="N4370">
        <v>0.34822317600000002</v>
      </c>
      <c r="O4370">
        <v>0.34822317600000002</v>
      </c>
      <c r="P4370">
        <v>0.87184444400000005</v>
      </c>
      <c r="Q4370">
        <v>0.31588367499999997</v>
      </c>
      <c r="R4370">
        <v>0.1472342825704164</v>
      </c>
      <c r="S4370">
        <v>0</v>
      </c>
      <c r="T4370">
        <v>0</v>
      </c>
      <c r="U4370">
        <v>0.657144646</v>
      </c>
      <c r="V4370">
        <v>0.85008076700000001</v>
      </c>
      <c r="W4370">
        <v>1.1798644E-2</v>
      </c>
      <c r="X4370">
        <v>1.215481E-3</v>
      </c>
      <c r="Y4370">
        <v>0.16810703732422491</v>
      </c>
      <c r="Z4370">
        <v>0.39122171900000002</v>
      </c>
      <c r="AA4370">
        <v>0.657144646</v>
      </c>
      <c r="AB4370">
        <v>0</v>
      </c>
      <c r="AC4370">
        <v>0</v>
      </c>
      <c r="AD4370">
        <v>0.85</v>
      </c>
      <c r="AE4370">
        <v>0.85</v>
      </c>
      <c r="AF4370">
        <v>0.85</v>
      </c>
      <c r="AG4370">
        <v>0.85</v>
      </c>
      <c r="AH4370">
        <v>0.87184444400000005</v>
      </c>
      <c r="AI4370">
        <v>1.1798644E-2</v>
      </c>
      <c r="AJ4370">
        <v>0.48528400100000002</v>
      </c>
      <c r="AK4370">
        <v>0</v>
      </c>
      <c r="AL4370">
        <v>2.92049E-3</v>
      </c>
    </row>
    <row r="4371" spans="1:38" x14ac:dyDescent="0.35">
      <c r="A4371" t="s">
        <v>4495</v>
      </c>
      <c r="B4371">
        <v>61332.346017414136</v>
      </c>
      <c r="C4371">
        <v>61019.579422079412</v>
      </c>
      <c r="D4371">
        <v>0</v>
      </c>
      <c r="E4371">
        <v>312.7665953347319</v>
      </c>
      <c r="F4371">
        <v>0</v>
      </c>
      <c r="G4371">
        <v>0.15331695849741761</v>
      </c>
      <c r="H4371">
        <v>0.1531003503164339</v>
      </c>
      <c r="I4371">
        <v>0.15723204415124289</v>
      </c>
      <c r="J4371">
        <v>183</v>
      </c>
      <c r="K4371">
        <v>1</v>
      </c>
      <c r="L4371" t="str">
        <f>VLOOKUP(J4371,Clustering!$D$3:$E$367,2,FALSE)</f>
        <v>Winter</v>
      </c>
      <c r="M4371">
        <v>0.36674381499999997</v>
      </c>
      <c r="N4371">
        <v>0.332310679</v>
      </c>
      <c r="O4371">
        <v>0.332310679</v>
      </c>
      <c r="P4371">
        <v>0.87604598099999997</v>
      </c>
      <c r="Q4371">
        <v>0.28157679000000002</v>
      </c>
      <c r="R4371">
        <v>0.1531003503164339</v>
      </c>
      <c r="S4371">
        <v>0</v>
      </c>
      <c r="T4371">
        <v>0</v>
      </c>
      <c r="U4371">
        <v>0.657144646</v>
      </c>
      <c r="V4371">
        <v>0.85008076700000001</v>
      </c>
      <c r="W4371">
        <v>9.7740250000000004E-3</v>
      </c>
      <c r="X4371">
        <v>8.1967499999999996E-4</v>
      </c>
      <c r="Y4371">
        <v>0.15723204415124289</v>
      </c>
      <c r="Z4371">
        <v>0.37856238800000003</v>
      </c>
      <c r="AA4371">
        <v>0.657144646</v>
      </c>
      <c r="AB4371">
        <v>0</v>
      </c>
      <c r="AC4371">
        <v>0</v>
      </c>
      <c r="AD4371">
        <v>0.85</v>
      </c>
      <c r="AE4371">
        <v>0.85</v>
      </c>
      <c r="AF4371">
        <v>0.85</v>
      </c>
      <c r="AG4371">
        <v>0.85</v>
      </c>
      <c r="AH4371">
        <v>0.87604598099999997</v>
      </c>
      <c r="AI4371">
        <v>9.7740250000000004E-3</v>
      </c>
      <c r="AJ4371">
        <v>0.47769700399999998</v>
      </c>
      <c r="AK4371">
        <v>0</v>
      </c>
      <c r="AL4371">
        <v>0</v>
      </c>
    </row>
    <row r="4372" spans="1:38" x14ac:dyDescent="0.35">
      <c r="A4372" t="s">
        <v>4496</v>
      </c>
      <c r="B4372">
        <v>60718.447000374334</v>
      </c>
      <c r="C4372">
        <v>60400.16314574657</v>
      </c>
      <c r="D4372">
        <v>0</v>
      </c>
      <c r="E4372">
        <v>318.28385462775731</v>
      </c>
      <c r="F4372">
        <v>0</v>
      </c>
      <c r="G4372">
        <v>0.15602149736654761</v>
      </c>
      <c r="H4372">
        <v>0.15649543747080691</v>
      </c>
      <c r="I4372">
        <v>0.14745526457454719</v>
      </c>
      <c r="J4372">
        <v>183</v>
      </c>
      <c r="K4372">
        <v>2</v>
      </c>
      <c r="L4372" t="str">
        <f>VLOOKUP(J4372,Clustering!$D$3:$E$367,2,FALSE)</f>
        <v>Winter</v>
      </c>
      <c r="M4372">
        <v>0.34678673100000001</v>
      </c>
      <c r="N4372">
        <v>0.32201064499999998</v>
      </c>
      <c r="O4372">
        <v>0.32201064499999998</v>
      </c>
      <c r="P4372">
        <v>0.87630031100000005</v>
      </c>
      <c r="Q4372">
        <v>0.249247464</v>
      </c>
      <c r="R4372">
        <v>0.15649543747080691</v>
      </c>
      <c r="S4372">
        <v>0</v>
      </c>
      <c r="T4372">
        <v>0</v>
      </c>
      <c r="U4372">
        <v>0.657144646</v>
      </c>
      <c r="V4372">
        <v>0.85008076700000001</v>
      </c>
      <c r="W4372">
        <v>9.8438390000000001E-3</v>
      </c>
      <c r="X4372">
        <v>7.9998899999999997E-4</v>
      </c>
      <c r="Y4372">
        <v>0.14745526457454719</v>
      </c>
      <c r="Z4372">
        <v>0.37270639</v>
      </c>
      <c r="AA4372">
        <v>0.657144646</v>
      </c>
      <c r="AB4372">
        <v>0</v>
      </c>
      <c r="AC4372">
        <v>0</v>
      </c>
      <c r="AD4372">
        <v>0.85</v>
      </c>
      <c r="AE4372">
        <v>0.85</v>
      </c>
      <c r="AF4372">
        <v>0.85</v>
      </c>
      <c r="AG4372">
        <v>0.85</v>
      </c>
      <c r="AH4372">
        <v>0.87630031100000005</v>
      </c>
      <c r="AI4372">
        <v>9.8438390000000001E-3</v>
      </c>
      <c r="AJ4372">
        <v>0.47490738599999999</v>
      </c>
      <c r="AK4372">
        <v>0</v>
      </c>
      <c r="AL4372">
        <v>0</v>
      </c>
    </row>
    <row r="4373" spans="1:38" x14ac:dyDescent="0.35">
      <c r="A4373" t="s">
        <v>4497</v>
      </c>
      <c r="B4373">
        <v>60635.575725073279</v>
      </c>
      <c r="C4373">
        <v>60317.341505882039</v>
      </c>
      <c r="D4373">
        <v>0</v>
      </c>
      <c r="E4373">
        <v>318.23421919123842</v>
      </c>
      <c r="F4373">
        <v>0</v>
      </c>
      <c r="G4373">
        <v>0.1559971662702149</v>
      </c>
      <c r="H4373">
        <v>0.15691731220596569</v>
      </c>
      <c r="I4373">
        <v>0.1393659839384867</v>
      </c>
      <c r="J4373">
        <v>183</v>
      </c>
      <c r="K4373">
        <v>3</v>
      </c>
      <c r="L4373" t="str">
        <f>VLOOKUP(J4373,Clustering!$D$3:$E$367,2,FALSE)</f>
        <v>Winter</v>
      </c>
      <c r="M4373">
        <v>0.33380454700000001</v>
      </c>
      <c r="N4373">
        <v>0.317062764</v>
      </c>
      <c r="O4373">
        <v>0.317062764</v>
      </c>
      <c r="P4373">
        <v>0.87560853299999997</v>
      </c>
      <c r="Q4373">
        <v>0.23437822699999999</v>
      </c>
      <c r="R4373">
        <v>0.15691731220596569</v>
      </c>
      <c r="S4373">
        <v>0</v>
      </c>
      <c r="T4373">
        <v>0</v>
      </c>
      <c r="U4373">
        <v>0.657144646</v>
      </c>
      <c r="V4373">
        <v>0.85008076700000001</v>
      </c>
      <c r="W4373">
        <v>9.8089319999999994E-3</v>
      </c>
      <c r="X4373">
        <v>7.9998899999999997E-4</v>
      </c>
      <c r="Y4373">
        <v>0.1393659839384867</v>
      </c>
      <c r="Z4373">
        <v>0.37638828099999999</v>
      </c>
      <c r="AA4373">
        <v>0.657144646</v>
      </c>
      <c r="AB4373">
        <v>0</v>
      </c>
      <c r="AC4373">
        <v>0</v>
      </c>
      <c r="AD4373">
        <v>0.85</v>
      </c>
      <c r="AE4373">
        <v>0.85</v>
      </c>
      <c r="AF4373">
        <v>0.85</v>
      </c>
      <c r="AG4373">
        <v>0.85</v>
      </c>
      <c r="AH4373">
        <v>0.87560853299999997</v>
      </c>
      <c r="AI4373">
        <v>9.8089319999999994E-3</v>
      </c>
      <c r="AJ4373">
        <v>0.47707787299999999</v>
      </c>
      <c r="AK4373">
        <v>0</v>
      </c>
      <c r="AL4373">
        <v>0</v>
      </c>
    </row>
    <row r="4374" spans="1:38" x14ac:dyDescent="0.35">
      <c r="A4374" t="s">
        <v>4498</v>
      </c>
      <c r="B4374">
        <v>61139.202803194421</v>
      </c>
      <c r="C4374">
        <v>60828.495913822742</v>
      </c>
      <c r="D4374">
        <v>0</v>
      </c>
      <c r="E4374">
        <v>310.70688937168649</v>
      </c>
      <c r="F4374">
        <v>0</v>
      </c>
      <c r="G4374">
        <v>0.152307298711611</v>
      </c>
      <c r="H4374">
        <v>0.1534619572322842</v>
      </c>
      <c r="I4374">
        <v>0.13143741748724849</v>
      </c>
      <c r="J4374">
        <v>183</v>
      </c>
      <c r="K4374">
        <v>4</v>
      </c>
      <c r="L4374" t="str">
        <f>VLOOKUP(J4374,Clustering!$D$3:$E$367,2,FALSE)</f>
        <v>Winter</v>
      </c>
      <c r="M4374">
        <v>0.33501406700000003</v>
      </c>
      <c r="N4374">
        <v>0.31839192799999999</v>
      </c>
      <c r="O4374">
        <v>0.31839192799999999</v>
      </c>
      <c r="P4374">
        <v>0.87687001099999995</v>
      </c>
      <c r="Q4374">
        <v>0.21500316</v>
      </c>
      <c r="R4374">
        <v>0.1534619572322842</v>
      </c>
      <c r="S4374">
        <v>0</v>
      </c>
      <c r="T4374">
        <v>0</v>
      </c>
      <c r="U4374">
        <v>0.657144646</v>
      </c>
      <c r="V4374">
        <v>0.85008076700000001</v>
      </c>
      <c r="W4374">
        <v>9.9485609999999999E-3</v>
      </c>
      <c r="X4374">
        <v>7.9998899999999997E-4</v>
      </c>
      <c r="Y4374">
        <v>0.13143741748724849</v>
      </c>
      <c r="Z4374">
        <v>0.39651858499999998</v>
      </c>
      <c r="AA4374">
        <v>0.657144646</v>
      </c>
      <c r="AB4374">
        <v>0</v>
      </c>
      <c r="AC4374">
        <v>0</v>
      </c>
      <c r="AD4374">
        <v>0.85</v>
      </c>
      <c r="AE4374">
        <v>0.85</v>
      </c>
      <c r="AF4374">
        <v>0.85</v>
      </c>
      <c r="AG4374">
        <v>0.85</v>
      </c>
      <c r="AH4374">
        <v>0.87687001099999995</v>
      </c>
      <c r="AI4374">
        <v>9.9485609999999999E-3</v>
      </c>
      <c r="AJ4374">
        <v>0.49013609200000002</v>
      </c>
      <c r="AK4374">
        <v>0</v>
      </c>
      <c r="AL4374">
        <v>0</v>
      </c>
    </row>
    <row r="4375" spans="1:38" x14ac:dyDescent="0.35">
      <c r="A4375" t="s">
        <v>4499</v>
      </c>
      <c r="B4375">
        <v>64879.851761037287</v>
      </c>
      <c r="C4375">
        <v>64216.544249614111</v>
      </c>
      <c r="D4375">
        <v>363.38582800440741</v>
      </c>
      <c r="E4375">
        <v>299.92168341876709</v>
      </c>
      <c r="F4375">
        <v>1.6411237574998599E-2</v>
      </c>
      <c r="G4375">
        <v>0.14702043304841519</v>
      </c>
      <c r="H4375">
        <v>0.14847981750278999</v>
      </c>
      <c r="I4375">
        <v>0.1206427814066777</v>
      </c>
      <c r="J4375">
        <v>183</v>
      </c>
      <c r="K4375">
        <v>5</v>
      </c>
      <c r="L4375" t="str">
        <f>VLOOKUP(J4375,Clustering!$D$3:$E$367,2,FALSE)</f>
        <v>Winter</v>
      </c>
      <c r="M4375">
        <v>0.34255341</v>
      </c>
      <c r="N4375">
        <v>0.32120210399999999</v>
      </c>
      <c r="O4375">
        <v>0.32120210399999999</v>
      </c>
      <c r="P4375">
        <v>0.878192529</v>
      </c>
      <c r="Q4375">
        <v>0.21182404699999999</v>
      </c>
      <c r="R4375">
        <v>0.14847981750278999</v>
      </c>
      <c r="S4375">
        <v>1.6411237574998599E-2</v>
      </c>
      <c r="T4375">
        <v>0</v>
      </c>
      <c r="U4375">
        <v>0.657144646</v>
      </c>
      <c r="V4375">
        <v>0.85008076700000001</v>
      </c>
      <c r="W4375">
        <v>1.0053282E-2</v>
      </c>
      <c r="X4375">
        <v>7.9998899999999997E-4</v>
      </c>
      <c r="Y4375">
        <v>0.1206427814066777</v>
      </c>
      <c r="Z4375">
        <v>0.45896482500000002</v>
      </c>
      <c r="AA4375">
        <v>0.657144646</v>
      </c>
      <c r="AB4375">
        <v>0</v>
      </c>
      <c r="AC4375">
        <v>0</v>
      </c>
      <c r="AD4375">
        <v>0.85</v>
      </c>
      <c r="AE4375">
        <v>0.85</v>
      </c>
      <c r="AF4375">
        <v>0.85</v>
      </c>
      <c r="AG4375">
        <v>0.85</v>
      </c>
      <c r="AH4375">
        <v>0.878192529</v>
      </c>
      <c r="AI4375">
        <v>1.0053282E-2</v>
      </c>
      <c r="AJ4375">
        <v>0.52414909300000001</v>
      </c>
      <c r="AK4375">
        <v>1.1487866302498999E-2</v>
      </c>
      <c r="AL4375">
        <v>0</v>
      </c>
    </row>
    <row r="4376" spans="1:38" x14ac:dyDescent="0.35">
      <c r="A4376" t="s">
        <v>4500</v>
      </c>
      <c r="B4376">
        <v>70755.840625802521</v>
      </c>
      <c r="C4376">
        <v>68183.793377908296</v>
      </c>
      <c r="D4376">
        <v>2308.2697274599732</v>
      </c>
      <c r="E4376">
        <v>263.77752043424488</v>
      </c>
      <c r="F4376">
        <v>0.1042461206936873</v>
      </c>
      <c r="G4376">
        <v>0.1293027060952181</v>
      </c>
      <c r="H4376">
        <v>0.13066063226060701</v>
      </c>
      <c r="I4376">
        <v>0.104758862806731</v>
      </c>
      <c r="J4376">
        <v>183</v>
      </c>
      <c r="K4376">
        <v>6</v>
      </c>
      <c r="L4376" t="str">
        <f>VLOOKUP(J4376,Clustering!$D$3:$E$367,2,FALSE)</f>
        <v>Winter</v>
      </c>
      <c r="M4376">
        <v>0.35350244800000002</v>
      </c>
      <c r="N4376">
        <v>0.33148044500000001</v>
      </c>
      <c r="O4376">
        <v>0.33148044500000001</v>
      </c>
      <c r="P4376">
        <v>0.87913863800000003</v>
      </c>
      <c r="Q4376">
        <v>0.24668164400000001</v>
      </c>
      <c r="R4376">
        <v>0.13066063226060701</v>
      </c>
      <c r="S4376">
        <v>0.1042461206936873</v>
      </c>
      <c r="T4376">
        <v>0</v>
      </c>
      <c r="U4376">
        <v>0.657144646</v>
      </c>
      <c r="V4376">
        <v>0.85008076700000001</v>
      </c>
      <c r="W4376">
        <v>1.008819E-2</v>
      </c>
      <c r="X4376">
        <v>7.9998899999999997E-4</v>
      </c>
      <c r="Y4376">
        <v>0.104758862806731</v>
      </c>
      <c r="Z4376">
        <v>0.54133725899999996</v>
      </c>
      <c r="AA4376">
        <v>0.657144646</v>
      </c>
      <c r="AB4376">
        <v>0</v>
      </c>
      <c r="AC4376">
        <v>0</v>
      </c>
      <c r="AD4376">
        <v>0.85</v>
      </c>
      <c r="AE4376">
        <v>0.85</v>
      </c>
      <c r="AF4376">
        <v>0.85</v>
      </c>
      <c r="AG4376">
        <v>0.85</v>
      </c>
      <c r="AH4376">
        <v>0.87913863800000003</v>
      </c>
      <c r="AI4376">
        <v>1.008819E-2</v>
      </c>
      <c r="AJ4376">
        <v>0.55420657600000001</v>
      </c>
      <c r="AK4376">
        <v>7.2972284485581101E-2</v>
      </c>
      <c r="AL4376">
        <v>1.7778800000000001E-4</v>
      </c>
    </row>
    <row r="4377" spans="1:38" x14ac:dyDescent="0.35">
      <c r="A4377" t="s">
        <v>4501</v>
      </c>
      <c r="B4377">
        <v>77687.719495522339</v>
      </c>
      <c r="C4377">
        <v>72401.225875978154</v>
      </c>
      <c r="D4377">
        <v>5026.1560273974119</v>
      </c>
      <c r="E4377">
        <v>260.33759214677178</v>
      </c>
      <c r="F4377">
        <v>0.22699135271073331</v>
      </c>
      <c r="G4377">
        <v>0.1276164667386136</v>
      </c>
      <c r="H4377">
        <v>0.12947536514754179</v>
      </c>
      <c r="I4377">
        <v>9.4017798121100907E-2</v>
      </c>
      <c r="J4377">
        <v>183</v>
      </c>
      <c r="K4377">
        <v>7</v>
      </c>
      <c r="L4377" t="str">
        <f>VLOOKUP(J4377,Clustering!$D$3:$E$367,2,FALSE)</f>
        <v>Winter</v>
      </c>
      <c r="M4377">
        <v>0.393335981</v>
      </c>
      <c r="N4377">
        <v>0.34858800600000001</v>
      </c>
      <c r="O4377">
        <v>0.34858800600000001</v>
      </c>
      <c r="P4377">
        <v>0.87990162900000002</v>
      </c>
      <c r="Q4377">
        <v>0.30623369</v>
      </c>
      <c r="R4377">
        <v>0.12947536514754179</v>
      </c>
      <c r="S4377">
        <v>0.22699135271073331</v>
      </c>
      <c r="T4377">
        <v>0</v>
      </c>
      <c r="U4377">
        <v>0.657144646</v>
      </c>
      <c r="V4377">
        <v>0.85008076700000001</v>
      </c>
      <c r="W4377">
        <v>1.1938272999999999E-2</v>
      </c>
      <c r="X4377">
        <v>1.7261339000000001E-2</v>
      </c>
      <c r="Y4377">
        <v>9.4017798121100907E-2</v>
      </c>
      <c r="Z4377">
        <v>0.53641226900000005</v>
      </c>
      <c r="AA4377">
        <v>0.657144646</v>
      </c>
      <c r="AB4377">
        <v>0</v>
      </c>
      <c r="AC4377">
        <v>0</v>
      </c>
      <c r="AD4377">
        <v>0.85</v>
      </c>
      <c r="AE4377">
        <v>0.85</v>
      </c>
      <c r="AF4377">
        <v>0.85</v>
      </c>
      <c r="AG4377">
        <v>0.85</v>
      </c>
      <c r="AH4377">
        <v>0.87990162900000002</v>
      </c>
      <c r="AI4377">
        <v>1.1938272999999999E-2</v>
      </c>
      <c r="AJ4377">
        <v>0.56215237900000004</v>
      </c>
      <c r="AK4377">
        <v>0.15889394689751329</v>
      </c>
      <c r="AL4377">
        <v>3.8224380000000001E-3</v>
      </c>
    </row>
    <row r="4378" spans="1:38" x14ac:dyDescent="0.35">
      <c r="A4378" t="s">
        <v>4502</v>
      </c>
      <c r="B4378">
        <v>78644.369825312897</v>
      </c>
      <c r="C4378">
        <v>70682.024988465389</v>
      </c>
      <c r="D4378">
        <v>7709.5428401488434</v>
      </c>
      <c r="E4378">
        <v>252.80199669865891</v>
      </c>
      <c r="F4378">
        <v>0.34817851824088708</v>
      </c>
      <c r="G4378">
        <v>0.1239225474013033</v>
      </c>
      <c r="H4378">
        <v>0.12624099217799109</v>
      </c>
      <c r="I4378">
        <v>8.2017805654362105E-2</v>
      </c>
      <c r="J4378">
        <v>183</v>
      </c>
      <c r="K4378">
        <v>8</v>
      </c>
      <c r="L4378" t="str">
        <f>VLOOKUP(J4378,Clustering!$D$3:$E$367,2,FALSE)</f>
        <v>Winter</v>
      </c>
      <c r="M4378">
        <v>0.43013995399999999</v>
      </c>
      <c r="N4378">
        <v>0.36226813899999999</v>
      </c>
      <c r="O4378">
        <v>0.36226813899999999</v>
      </c>
      <c r="P4378">
        <v>0.88068496699999999</v>
      </c>
      <c r="Q4378">
        <v>0.34684873599999999</v>
      </c>
      <c r="R4378">
        <v>0.12624099217799109</v>
      </c>
      <c r="S4378">
        <v>0.34817851824088708</v>
      </c>
      <c r="T4378">
        <v>0</v>
      </c>
      <c r="U4378">
        <v>0.657144646</v>
      </c>
      <c r="V4378">
        <v>0.85008076700000001</v>
      </c>
      <c r="W4378">
        <v>1.0821241000000001E-2</v>
      </c>
      <c r="X4378">
        <v>9.6505510000000003E-3</v>
      </c>
      <c r="Y4378">
        <v>8.2017805654362105E-2</v>
      </c>
      <c r="Z4378">
        <v>0.48510019300000001</v>
      </c>
      <c r="AA4378">
        <v>0.657144646</v>
      </c>
      <c r="AB4378">
        <v>0</v>
      </c>
      <c r="AC4378">
        <v>0</v>
      </c>
      <c r="AD4378">
        <v>0.85</v>
      </c>
      <c r="AE4378">
        <v>0.85</v>
      </c>
      <c r="AF4378">
        <v>0.85</v>
      </c>
      <c r="AG4378">
        <v>0.85</v>
      </c>
      <c r="AH4378">
        <v>0.88068496699999999</v>
      </c>
      <c r="AI4378">
        <v>1.0821241000000001E-2</v>
      </c>
      <c r="AJ4378">
        <v>0.53052959700000002</v>
      </c>
      <c r="AK4378">
        <v>0.24372496276862099</v>
      </c>
      <c r="AL4378">
        <v>8.8893899999999999E-5</v>
      </c>
    </row>
    <row r="4379" spans="1:38" x14ac:dyDescent="0.35">
      <c r="A4379" t="s">
        <v>4503</v>
      </c>
      <c r="B4379">
        <v>78267.522726356881</v>
      </c>
      <c r="C4379">
        <v>68226.164802949817</v>
      </c>
      <c r="D4379">
        <v>9804.6056243101775</v>
      </c>
      <c r="E4379">
        <v>236.75229909689079</v>
      </c>
      <c r="F4379">
        <v>0.44279578296534611</v>
      </c>
      <c r="G4379">
        <v>0.1160550485769072</v>
      </c>
      <c r="H4379">
        <v>0.11866733621823571</v>
      </c>
      <c r="I4379">
        <v>6.8839242498925701E-2</v>
      </c>
      <c r="J4379">
        <v>183</v>
      </c>
      <c r="K4379">
        <v>9</v>
      </c>
      <c r="L4379" t="str">
        <f>VLOOKUP(J4379,Clustering!$D$3:$E$367,2,FALSE)</f>
        <v>Winter</v>
      </c>
      <c r="M4379">
        <v>0.432276773</v>
      </c>
      <c r="N4379">
        <v>0.35522199300000001</v>
      </c>
      <c r="O4379">
        <v>0.35522199300000001</v>
      </c>
      <c r="P4379">
        <v>0.88103085599999997</v>
      </c>
      <c r="Q4379">
        <v>0.35923976600000002</v>
      </c>
      <c r="R4379">
        <v>0.11866733621823571</v>
      </c>
      <c r="S4379">
        <v>0.44279578296534611</v>
      </c>
      <c r="T4379">
        <v>4.0275049E-2</v>
      </c>
      <c r="U4379">
        <v>0.657144646</v>
      </c>
      <c r="V4379">
        <v>0.85008076700000001</v>
      </c>
      <c r="W4379">
        <v>1.0960869999999999E-2</v>
      </c>
      <c r="X4379">
        <v>7.9998899999999997E-4</v>
      </c>
      <c r="Y4379">
        <v>6.8839242498925701E-2</v>
      </c>
      <c r="Z4379">
        <v>0.44069996</v>
      </c>
      <c r="AA4379">
        <v>0.657144646</v>
      </c>
      <c r="AB4379">
        <v>0</v>
      </c>
      <c r="AC4379">
        <v>0</v>
      </c>
      <c r="AD4379">
        <v>0.85</v>
      </c>
      <c r="AE4379">
        <v>0.85</v>
      </c>
      <c r="AF4379">
        <v>0.85</v>
      </c>
      <c r="AG4379">
        <v>0.85</v>
      </c>
      <c r="AH4379">
        <v>0.88103085599999997</v>
      </c>
      <c r="AI4379">
        <v>1.0960869999999999E-2</v>
      </c>
      <c r="AJ4379">
        <v>0.500474584</v>
      </c>
      <c r="AK4379">
        <v>0.30995704807574231</v>
      </c>
      <c r="AL4379">
        <v>0</v>
      </c>
    </row>
    <row r="4380" spans="1:38" x14ac:dyDescent="0.35">
      <c r="A4380" t="s">
        <v>4504</v>
      </c>
      <c r="B4380">
        <v>77461.527435536773</v>
      </c>
      <c r="C4380">
        <v>65967.681651555977</v>
      </c>
      <c r="D4380">
        <v>11275.336332287459</v>
      </c>
      <c r="E4380">
        <v>218.5094516933496</v>
      </c>
      <c r="F4380">
        <v>0.50921695076380069</v>
      </c>
      <c r="G4380">
        <v>0.10711247632026941</v>
      </c>
      <c r="H4380">
        <v>0.10980796677990121</v>
      </c>
      <c r="I4380">
        <v>5.83928204854701E-2</v>
      </c>
      <c r="J4380">
        <v>183</v>
      </c>
      <c r="K4380">
        <v>10</v>
      </c>
      <c r="L4380" t="str">
        <f>VLOOKUP(J4380,Clustering!$D$3:$E$367,2,FALSE)</f>
        <v>Winter</v>
      </c>
      <c r="M4380">
        <v>0.4060993</v>
      </c>
      <c r="N4380">
        <v>0.33486645999999998</v>
      </c>
      <c r="O4380">
        <v>0.33486645999999998</v>
      </c>
      <c r="P4380">
        <v>0.88084773800000005</v>
      </c>
      <c r="Q4380">
        <v>0.369640723</v>
      </c>
      <c r="R4380">
        <v>0.10980796677990121</v>
      </c>
      <c r="S4380">
        <v>0.50921695076380069</v>
      </c>
      <c r="T4380">
        <v>0.405659665</v>
      </c>
      <c r="U4380">
        <v>0.65161143899999996</v>
      </c>
      <c r="V4380">
        <v>0.85008076700000001</v>
      </c>
      <c r="W4380">
        <v>1.3544005E-2</v>
      </c>
      <c r="X4380">
        <v>7.9998899999999997E-4</v>
      </c>
      <c r="Y4380">
        <v>5.83928204854701E-2</v>
      </c>
      <c r="Z4380">
        <v>0.43351368800000001</v>
      </c>
      <c r="AA4380">
        <v>0.65161143899999996</v>
      </c>
      <c r="AB4380">
        <v>0</v>
      </c>
      <c r="AC4380">
        <v>0</v>
      </c>
      <c r="AD4380">
        <v>0.85</v>
      </c>
      <c r="AE4380">
        <v>0.85</v>
      </c>
      <c r="AF4380">
        <v>0.85</v>
      </c>
      <c r="AG4380">
        <v>0.85</v>
      </c>
      <c r="AH4380">
        <v>0.88084773800000005</v>
      </c>
      <c r="AI4380">
        <v>1.3544005E-2</v>
      </c>
      <c r="AJ4380">
        <v>0.48025683000000002</v>
      </c>
      <c r="AK4380">
        <v>0.35645186553466041</v>
      </c>
      <c r="AL4380">
        <v>0</v>
      </c>
    </row>
    <row r="4381" spans="1:38" x14ac:dyDescent="0.35">
      <c r="A4381" t="s">
        <v>4505</v>
      </c>
      <c r="B4381">
        <v>75831.277865637123</v>
      </c>
      <c r="C4381">
        <v>63282.104873633943</v>
      </c>
      <c r="D4381">
        <v>12349.09833125663</v>
      </c>
      <c r="E4381">
        <v>200.07466074655531</v>
      </c>
      <c r="F4381">
        <v>0.55771021028594914</v>
      </c>
      <c r="G4381">
        <v>9.8075814091448596E-2</v>
      </c>
      <c r="H4381">
        <v>0.1007677938836415</v>
      </c>
      <c r="I4381">
        <v>4.9419611832886401E-2</v>
      </c>
      <c r="J4381">
        <v>183</v>
      </c>
      <c r="K4381">
        <v>11</v>
      </c>
      <c r="L4381" t="str">
        <f>VLOOKUP(J4381,Clustering!$D$3:$E$367,2,FALSE)</f>
        <v>Winter</v>
      </c>
      <c r="M4381">
        <v>0.39250083600000002</v>
      </c>
      <c r="N4381">
        <v>0.32320965400000001</v>
      </c>
      <c r="O4381">
        <v>0.32320965400000001</v>
      </c>
      <c r="P4381">
        <v>0.87126457099999999</v>
      </c>
      <c r="Q4381">
        <v>0.35241844100000003</v>
      </c>
      <c r="R4381">
        <v>0.1007677938836415</v>
      </c>
      <c r="S4381">
        <v>0.55771021028594914</v>
      </c>
      <c r="T4381">
        <v>0.54926703899999996</v>
      </c>
      <c r="U4381">
        <v>0.65161143899999996</v>
      </c>
      <c r="V4381">
        <v>0.85008076700000001</v>
      </c>
      <c r="W4381">
        <v>1.3648726999999999E-2</v>
      </c>
      <c r="X4381">
        <v>7.9998899999999997E-4</v>
      </c>
      <c r="Y4381">
        <v>4.9419611832886401E-2</v>
      </c>
      <c r="Z4381">
        <v>0.42796056399999999</v>
      </c>
      <c r="AA4381">
        <v>0.65161143899999996</v>
      </c>
      <c r="AB4381">
        <v>0</v>
      </c>
      <c r="AC4381">
        <v>0</v>
      </c>
      <c r="AD4381">
        <v>0.85</v>
      </c>
      <c r="AE4381">
        <v>0.85</v>
      </c>
      <c r="AF4381">
        <v>0.85</v>
      </c>
      <c r="AG4381">
        <v>0.85</v>
      </c>
      <c r="AH4381">
        <v>0.87126457099999999</v>
      </c>
      <c r="AI4381">
        <v>1.3648726999999999E-2</v>
      </c>
      <c r="AJ4381">
        <v>0.46853888399999999</v>
      </c>
      <c r="AK4381">
        <v>0.39039714720016438</v>
      </c>
      <c r="AL4381">
        <v>0</v>
      </c>
    </row>
    <row r="4382" spans="1:38" x14ac:dyDescent="0.35">
      <c r="A4382" t="s">
        <v>4506</v>
      </c>
      <c r="B4382">
        <v>75246.047633396767</v>
      </c>
      <c r="C4382">
        <v>62280.650468170192</v>
      </c>
      <c r="D4382">
        <v>12777.58213952484</v>
      </c>
      <c r="E4382">
        <v>187.8150257017414</v>
      </c>
      <c r="F4382">
        <v>0.57706140406570328</v>
      </c>
      <c r="G4382">
        <v>9.2066189069481094E-2</v>
      </c>
      <c r="H4382">
        <v>9.4459762129362496E-2</v>
      </c>
      <c r="I4382">
        <v>4.8803540791067197E-2</v>
      </c>
      <c r="J4382">
        <v>183</v>
      </c>
      <c r="K4382">
        <v>12</v>
      </c>
      <c r="L4382" t="str">
        <f>VLOOKUP(J4382,Clustering!$D$3:$E$367,2,FALSE)</f>
        <v>Winter</v>
      </c>
      <c r="M4382">
        <v>0.38149996200000003</v>
      </c>
      <c r="N4382">
        <v>0.31623450199999997</v>
      </c>
      <c r="O4382">
        <v>0.31623450199999997</v>
      </c>
      <c r="P4382">
        <v>0.87097972099999998</v>
      </c>
      <c r="Q4382">
        <v>0.31489489500000001</v>
      </c>
      <c r="R4382">
        <v>9.4459762129362496E-2</v>
      </c>
      <c r="S4382">
        <v>0.57706140406570328</v>
      </c>
      <c r="T4382">
        <v>0.54412875900000002</v>
      </c>
      <c r="U4382">
        <v>0.65161143899999996</v>
      </c>
      <c r="V4382">
        <v>0.85008076700000001</v>
      </c>
      <c r="W4382">
        <v>1.3788356E-2</v>
      </c>
      <c r="X4382">
        <v>7.9998899999999997E-4</v>
      </c>
      <c r="Y4382">
        <v>4.8803540791067197E-2</v>
      </c>
      <c r="Z4382">
        <v>0.41662307900000001</v>
      </c>
      <c r="AA4382">
        <v>0.65161143899999996</v>
      </c>
      <c r="AB4382">
        <v>0</v>
      </c>
      <c r="AC4382">
        <v>0</v>
      </c>
      <c r="AD4382">
        <v>0.85</v>
      </c>
      <c r="AE4382">
        <v>0.85</v>
      </c>
      <c r="AF4382">
        <v>0.85</v>
      </c>
      <c r="AG4382">
        <v>0.85</v>
      </c>
      <c r="AH4382">
        <v>0.87097972099999998</v>
      </c>
      <c r="AI4382">
        <v>1.3788356E-2</v>
      </c>
      <c r="AJ4382">
        <v>0.46441040500000003</v>
      </c>
      <c r="AK4382">
        <v>0.40394298284599228</v>
      </c>
      <c r="AL4382">
        <v>0</v>
      </c>
    </row>
    <row r="4383" spans="1:38" x14ac:dyDescent="0.35">
      <c r="A4383" t="s">
        <v>4507</v>
      </c>
      <c r="B4383">
        <v>75226.92491526714</v>
      </c>
      <c r="C4383">
        <v>62365.513658595613</v>
      </c>
      <c r="D4383">
        <v>12678.70604523467</v>
      </c>
      <c r="E4383">
        <v>182.70521143686199</v>
      </c>
      <c r="F4383">
        <v>0.57259596004221147</v>
      </c>
      <c r="G4383">
        <v>8.95613781553245E-2</v>
      </c>
      <c r="H4383">
        <v>9.1506638983250996E-2</v>
      </c>
      <c r="I4383">
        <v>5.4401751562380599E-2</v>
      </c>
      <c r="J4383">
        <v>183</v>
      </c>
      <c r="K4383">
        <v>13</v>
      </c>
      <c r="L4383" t="str">
        <f>VLOOKUP(J4383,Clustering!$D$3:$E$367,2,FALSE)</f>
        <v>Winter</v>
      </c>
      <c r="M4383">
        <v>0.37364384</v>
      </c>
      <c r="N4383">
        <v>0.31802907000000002</v>
      </c>
      <c r="O4383">
        <v>0.31802907000000002</v>
      </c>
      <c r="P4383">
        <v>0.87056261899999998</v>
      </c>
      <c r="Q4383">
        <v>0.27101312300000002</v>
      </c>
      <c r="R4383">
        <v>9.1506638983250996E-2</v>
      </c>
      <c r="S4383">
        <v>0.57259596004221147</v>
      </c>
      <c r="T4383">
        <v>0.51601934400000005</v>
      </c>
      <c r="U4383">
        <v>0.65161143899999996</v>
      </c>
      <c r="V4383">
        <v>0.85008076700000001</v>
      </c>
      <c r="W4383">
        <v>1.0995777999999999E-2</v>
      </c>
      <c r="X4383">
        <v>7.9998899999999997E-4</v>
      </c>
      <c r="Y4383">
        <v>5.4401751562380599E-2</v>
      </c>
      <c r="Z4383">
        <v>0.39215825700000001</v>
      </c>
      <c r="AA4383">
        <v>0.65161143899999996</v>
      </c>
      <c r="AB4383">
        <v>0</v>
      </c>
      <c r="AC4383">
        <v>0</v>
      </c>
      <c r="AD4383">
        <v>0.85</v>
      </c>
      <c r="AE4383">
        <v>0.85</v>
      </c>
      <c r="AF4383">
        <v>0.85</v>
      </c>
      <c r="AG4383">
        <v>0.85</v>
      </c>
      <c r="AH4383">
        <v>0.87056261899999998</v>
      </c>
      <c r="AI4383">
        <v>1.0995777999999999E-2</v>
      </c>
      <c r="AJ4383">
        <v>0.45540865600000002</v>
      </c>
      <c r="AK4383">
        <v>0.40081717202954797</v>
      </c>
      <c r="AL4383">
        <v>0</v>
      </c>
    </row>
    <row r="4384" spans="1:38" x14ac:dyDescent="0.35">
      <c r="A4384" t="s">
        <v>4508</v>
      </c>
      <c r="B4384">
        <v>75429.652832414373</v>
      </c>
      <c r="C4384">
        <v>63447.821378375513</v>
      </c>
      <c r="D4384">
        <v>11801.30158053746</v>
      </c>
      <c r="E4384">
        <v>180.5298735014072</v>
      </c>
      <c r="F4384">
        <v>0.53297060316303313</v>
      </c>
      <c r="G4384">
        <v>8.8495036030101504E-2</v>
      </c>
      <c r="H4384">
        <v>8.9939675681232595E-2</v>
      </c>
      <c r="I4384">
        <v>6.2383889408559601E-2</v>
      </c>
      <c r="J4384">
        <v>183</v>
      </c>
      <c r="K4384">
        <v>14</v>
      </c>
      <c r="L4384" t="str">
        <f>VLOOKUP(J4384,Clustering!$D$3:$E$367,2,FALSE)</f>
        <v>Winter</v>
      </c>
      <c r="M4384">
        <v>0.36662286300000002</v>
      </c>
      <c r="N4384">
        <v>0.31876464599999998</v>
      </c>
      <c r="O4384">
        <v>0.31876464599999998</v>
      </c>
      <c r="P4384">
        <v>0.871305263</v>
      </c>
      <c r="Q4384">
        <v>0.252226318</v>
      </c>
      <c r="R4384">
        <v>8.9939675681232595E-2</v>
      </c>
      <c r="S4384">
        <v>0.53297060316303313</v>
      </c>
      <c r="T4384">
        <v>0.50430708800000001</v>
      </c>
      <c r="U4384">
        <v>0.65161143899999996</v>
      </c>
      <c r="V4384">
        <v>0.85008076700000001</v>
      </c>
      <c r="W4384">
        <v>1.1519386E-2</v>
      </c>
      <c r="X4384">
        <v>7.9998899999999997E-4</v>
      </c>
      <c r="Y4384">
        <v>6.2383889408559601E-2</v>
      </c>
      <c r="Z4384">
        <v>0.38683531700000001</v>
      </c>
      <c r="AA4384">
        <v>0.65161143899999996</v>
      </c>
      <c r="AB4384">
        <v>0</v>
      </c>
      <c r="AC4384">
        <v>0</v>
      </c>
      <c r="AD4384">
        <v>0.85</v>
      </c>
      <c r="AE4384">
        <v>0.85</v>
      </c>
      <c r="AF4384">
        <v>0.85</v>
      </c>
      <c r="AG4384">
        <v>0.85</v>
      </c>
      <c r="AH4384">
        <v>0.871305263</v>
      </c>
      <c r="AI4384">
        <v>1.1519386E-2</v>
      </c>
      <c r="AJ4384">
        <v>0.45706043600000001</v>
      </c>
      <c r="AK4384">
        <v>0.3730794222141231</v>
      </c>
      <c r="AL4384">
        <v>0</v>
      </c>
    </row>
    <row r="4385" spans="1:38" x14ac:dyDescent="0.35">
      <c r="A4385" t="s">
        <v>4509</v>
      </c>
      <c r="B4385">
        <v>76176.460155598063</v>
      </c>
      <c r="C4385">
        <v>65894.294512231078</v>
      </c>
      <c r="D4385">
        <v>10102.54487502237</v>
      </c>
      <c r="E4385">
        <v>179.62076834461811</v>
      </c>
      <c r="F4385">
        <v>0.4562513209900585</v>
      </c>
      <c r="G4385">
        <v>8.80493962473618E-2</v>
      </c>
      <c r="H4385">
        <v>8.9095926210915097E-2</v>
      </c>
      <c r="I4385">
        <v>6.9133885171100196E-2</v>
      </c>
      <c r="J4385">
        <v>183</v>
      </c>
      <c r="K4385">
        <v>15</v>
      </c>
      <c r="L4385" t="str">
        <f>VLOOKUP(J4385,Clustering!$D$3:$E$367,2,FALSE)</f>
        <v>Winter</v>
      </c>
      <c r="M4385">
        <v>0.356439854</v>
      </c>
      <c r="N4385">
        <v>0.32324712300000003</v>
      </c>
      <c r="O4385">
        <v>0.32324712300000003</v>
      </c>
      <c r="P4385">
        <v>0.87285159199999995</v>
      </c>
      <c r="Q4385">
        <v>0.24653145000000001</v>
      </c>
      <c r="R4385">
        <v>8.9095926210915097E-2</v>
      </c>
      <c r="S4385">
        <v>0.4562513209900585</v>
      </c>
      <c r="T4385">
        <v>0.52622034200000001</v>
      </c>
      <c r="U4385">
        <v>0.65161143899999996</v>
      </c>
      <c r="V4385">
        <v>0.85008076700000001</v>
      </c>
      <c r="W4385">
        <v>1.1763737E-2</v>
      </c>
      <c r="X4385">
        <v>1.1920259999999999E-3</v>
      </c>
      <c r="Y4385">
        <v>6.9133885171100196E-2</v>
      </c>
      <c r="Z4385">
        <v>0.41153664400000001</v>
      </c>
      <c r="AA4385">
        <v>0.65161143899999996</v>
      </c>
      <c r="AB4385">
        <v>0</v>
      </c>
      <c r="AC4385">
        <v>0</v>
      </c>
      <c r="AD4385">
        <v>0.85</v>
      </c>
      <c r="AE4385">
        <v>0.85</v>
      </c>
      <c r="AF4385">
        <v>0.85</v>
      </c>
      <c r="AG4385">
        <v>0.85</v>
      </c>
      <c r="AH4385">
        <v>0.87285159199999995</v>
      </c>
      <c r="AI4385">
        <v>1.1763737E-2</v>
      </c>
      <c r="AJ4385">
        <v>0.48176406300000002</v>
      </c>
      <c r="AK4385">
        <v>0.31937592469304099</v>
      </c>
      <c r="AL4385">
        <v>0</v>
      </c>
    </row>
    <row r="4386" spans="1:38" x14ac:dyDescent="0.35">
      <c r="A4386" t="s">
        <v>4510</v>
      </c>
      <c r="B4386">
        <v>78674.0010677221</v>
      </c>
      <c r="C4386">
        <v>70672.408870937841</v>
      </c>
      <c r="D4386">
        <v>7825.2735724177228</v>
      </c>
      <c r="E4386">
        <v>176.31862436654069</v>
      </c>
      <c r="F4386">
        <v>0.35340515174066711</v>
      </c>
      <c r="G4386">
        <v>8.6430698218892502E-2</v>
      </c>
      <c r="H4386">
        <v>8.7046820354429594E-2</v>
      </c>
      <c r="I4386">
        <v>7.5294595589291996E-2</v>
      </c>
      <c r="J4386">
        <v>183</v>
      </c>
      <c r="K4386">
        <v>16</v>
      </c>
      <c r="L4386" t="str">
        <f>VLOOKUP(J4386,Clustering!$D$3:$E$367,2,FALSE)</f>
        <v>Winter</v>
      </c>
      <c r="M4386">
        <v>0.34271467900000002</v>
      </c>
      <c r="N4386">
        <v>0.328885223</v>
      </c>
      <c r="O4386">
        <v>0.328885223</v>
      </c>
      <c r="P4386">
        <v>0.87551697399999995</v>
      </c>
      <c r="Q4386">
        <v>0.27001182800000001</v>
      </c>
      <c r="R4386">
        <v>8.7046820354429594E-2</v>
      </c>
      <c r="S4386">
        <v>0.35340515174066711</v>
      </c>
      <c r="T4386">
        <v>0.54155961900000005</v>
      </c>
      <c r="U4386">
        <v>0.66087779999999996</v>
      </c>
      <c r="V4386">
        <v>0.85008076700000001</v>
      </c>
      <c r="W4386">
        <v>1.2566603000000001E-2</v>
      </c>
      <c r="X4386">
        <v>1.332757E-3</v>
      </c>
      <c r="Y4386">
        <v>7.5294595589291996E-2</v>
      </c>
      <c r="Z4386">
        <v>0.50478961899999997</v>
      </c>
      <c r="AA4386">
        <v>0.66087779999999996</v>
      </c>
      <c r="AB4386">
        <v>0</v>
      </c>
      <c r="AC4386">
        <v>0</v>
      </c>
      <c r="AD4386">
        <v>0.85</v>
      </c>
      <c r="AE4386">
        <v>0.85</v>
      </c>
      <c r="AF4386">
        <v>0.85</v>
      </c>
      <c r="AG4386">
        <v>0.85</v>
      </c>
      <c r="AH4386">
        <v>0.87551697399999995</v>
      </c>
      <c r="AI4386">
        <v>1.2566603000000001E-2</v>
      </c>
      <c r="AJ4386">
        <v>0.52016057199999999</v>
      </c>
      <c r="AK4386">
        <v>0.247383606218467</v>
      </c>
      <c r="AL4386">
        <v>0</v>
      </c>
    </row>
    <row r="4387" spans="1:38" x14ac:dyDescent="0.35">
      <c r="A4387" t="s">
        <v>4511</v>
      </c>
      <c r="B4387">
        <v>80532.937070612534</v>
      </c>
      <c r="C4387">
        <v>75136.667166301981</v>
      </c>
      <c r="D4387">
        <v>5225.2333049720392</v>
      </c>
      <c r="E4387">
        <v>171.0365993385204</v>
      </c>
      <c r="F4387">
        <v>0.23598208445171229</v>
      </c>
      <c r="G4387">
        <v>8.3841470263980505E-2</v>
      </c>
      <c r="H4387">
        <v>8.3872715204187306E-2</v>
      </c>
      <c r="I4387">
        <v>8.3276733435470901E-2</v>
      </c>
      <c r="J4387">
        <v>183</v>
      </c>
      <c r="K4387">
        <v>17</v>
      </c>
      <c r="L4387" t="str">
        <f>VLOOKUP(J4387,Clustering!$D$3:$E$367,2,FALSE)</f>
        <v>Winter</v>
      </c>
      <c r="M4387">
        <v>0.35239084100000001</v>
      </c>
      <c r="N4387">
        <v>0.34088911</v>
      </c>
      <c r="O4387">
        <v>0.34088911</v>
      </c>
      <c r="P4387">
        <v>0.87812131699999996</v>
      </c>
      <c r="Q4387">
        <v>0.31217888100000002</v>
      </c>
      <c r="R4387">
        <v>8.3872715204187306E-2</v>
      </c>
      <c r="S4387">
        <v>0.23598208445171229</v>
      </c>
      <c r="T4387">
        <v>0.47483754</v>
      </c>
      <c r="U4387">
        <v>0.666411007</v>
      </c>
      <c r="V4387">
        <v>0.85008076700000001</v>
      </c>
      <c r="W4387">
        <v>1.2810953999999999E-2</v>
      </c>
      <c r="X4387">
        <v>1.3817619999999999E-3</v>
      </c>
      <c r="Y4387">
        <v>8.3276733435470901E-2</v>
      </c>
      <c r="Z4387">
        <v>0.55841433200000001</v>
      </c>
      <c r="AA4387">
        <v>0.666411007</v>
      </c>
      <c r="AB4387">
        <v>0</v>
      </c>
      <c r="AC4387">
        <v>0</v>
      </c>
      <c r="AD4387">
        <v>0.85</v>
      </c>
      <c r="AE4387">
        <v>0.85</v>
      </c>
      <c r="AF4387">
        <v>0.85</v>
      </c>
      <c r="AG4387">
        <v>0.85</v>
      </c>
      <c r="AH4387">
        <v>0.87812131699999996</v>
      </c>
      <c r="AI4387">
        <v>1.2810953999999999E-2</v>
      </c>
      <c r="AJ4387">
        <v>0.56299829999999995</v>
      </c>
      <c r="AK4387">
        <v>0.16518745911619859</v>
      </c>
      <c r="AL4387">
        <v>0.10800175200000001</v>
      </c>
    </row>
    <row r="4388" spans="1:38" x14ac:dyDescent="0.35">
      <c r="A4388" t="s">
        <v>4512</v>
      </c>
      <c r="B4388">
        <v>82355.860069679533</v>
      </c>
      <c r="C4388">
        <v>79697.151727283985</v>
      </c>
      <c r="D4388">
        <v>2488.056573934376</v>
      </c>
      <c r="E4388">
        <v>170.65176846117791</v>
      </c>
      <c r="F4388">
        <v>0.11236565762377219</v>
      </c>
      <c r="G4388">
        <v>8.3652827677048E-2</v>
      </c>
      <c r="H4388">
        <v>8.3752179565570503E-2</v>
      </c>
      <c r="I4388">
        <v>8.1857091469539706E-2</v>
      </c>
      <c r="J4388">
        <v>183</v>
      </c>
      <c r="K4388">
        <v>18</v>
      </c>
      <c r="L4388" t="str">
        <f>VLOOKUP(J4388,Clustering!$D$3:$E$367,2,FALSE)</f>
        <v>Winter</v>
      </c>
      <c r="M4388">
        <v>0.36907646100000002</v>
      </c>
      <c r="N4388">
        <v>0.35647227500000001</v>
      </c>
      <c r="O4388">
        <v>0.35647227500000001</v>
      </c>
      <c r="P4388">
        <v>0.87950487399999999</v>
      </c>
      <c r="Q4388">
        <v>0.33256775999999999</v>
      </c>
      <c r="R4388">
        <v>8.3752179565570503E-2</v>
      </c>
      <c r="S4388">
        <v>0.11236565762377219</v>
      </c>
      <c r="T4388">
        <v>0.15048360299999999</v>
      </c>
      <c r="U4388">
        <v>0.666411007</v>
      </c>
      <c r="V4388">
        <v>0.85008076700000001</v>
      </c>
      <c r="W4388">
        <v>1.1554293E-2</v>
      </c>
      <c r="X4388">
        <v>5.485162E-3</v>
      </c>
      <c r="Y4388">
        <v>8.1857091469539706E-2</v>
      </c>
      <c r="Z4388">
        <v>0.57233151100000001</v>
      </c>
      <c r="AA4388">
        <v>0.666411007</v>
      </c>
      <c r="AB4388">
        <v>0</v>
      </c>
      <c r="AC4388">
        <v>0</v>
      </c>
      <c r="AD4388">
        <v>0.85</v>
      </c>
      <c r="AE4388">
        <v>0.85</v>
      </c>
      <c r="AF4388">
        <v>0.85</v>
      </c>
      <c r="AG4388">
        <v>0.85</v>
      </c>
      <c r="AH4388">
        <v>0.87950487399999999</v>
      </c>
      <c r="AI4388">
        <v>1.1554293E-2</v>
      </c>
      <c r="AJ4388">
        <v>0.600362336</v>
      </c>
      <c r="AK4388">
        <v>7.8655960336640504E-2</v>
      </c>
      <c r="AL4388">
        <v>0.318959985</v>
      </c>
    </row>
    <row r="4389" spans="1:38" x14ac:dyDescent="0.35">
      <c r="A4389" t="s">
        <v>4513</v>
      </c>
      <c r="B4389">
        <v>83590.904267976963</v>
      </c>
      <c r="C4389">
        <v>83053.710402395576</v>
      </c>
      <c r="D4389">
        <v>364.80190746837337</v>
      </c>
      <c r="E4389">
        <v>172.39195811302099</v>
      </c>
      <c r="F4389">
        <v>1.6475190582290699E-2</v>
      </c>
      <c r="G4389">
        <v>8.4505861820108302E-2</v>
      </c>
      <c r="H4389">
        <v>8.4636107582093598E-2</v>
      </c>
      <c r="I4389">
        <v>8.2151734141714103E-2</v>
      </c>
      <c r="J4389">
        <v>183</v>
      </c>
      <c r="K4389">
        <v>19</v>
      </c>
      <c r="L4389" t="str">
        <f>VLOOKUP(J4389,Clustering!$D$3:$E$367,2,FALSE)</f>
        <v>Winter</v>
      </c>
      <c r="M4389">
        <v>0.390830546</v>
      </c>
      <c r="N4389">
        <v>0.35979912800000002</v>
      </c>
      <c r="O4389">
        <v>0.35979912800000002</v>
      </c>
      <c r="P4389">
        <v>0.87990162900000002</v>
      </c>
      <c r="Q4389">
        <v>0.35170501799999998</v>
      </c>
      <c r="R4389">
        <v>8.4636107582093598E-2</v>
      </c>
      <c r="S4389">
        <v>1.6475190582290699E-2</v>
      </c>
      <c r="T4389">
        <v>0</v>
      </c>
      <c r="U4389">
        <v>0.666411007</v>
      </c>
      <c r="V4389">
        <v>0.85008076700000001</v>
      </c>
      <c r="W4389">
        <v>1.1624107999999999E-2</v>
      </c>
      <c r="X4389">
        <v>5.485162E-3</v>
      </c>
      <c r="Y4389">
        <v>8.2151734141714103E-2</v>
      </c>
      <c r="Z4389">
        <v>0.56127240700000003</v>
      </c>
      <c r="AA4389">
        <v>0.666411007</v>
      </c>
      <c r="AB4389">
        <v>0</v>
      </c>
      <c r="AC4389">
        <v>0</v>
      </c>
      <c r="AD4389">
        <v>0.85</v>
      </c>
      <c r="AE4389">
        <v>0.85</v>
      </c>
      <c r="AF4389">
        <v>0.85</v>
      </c>
      <c r="AG4389">
        <v>0.85</v>
      </c>
      <c r="AH4389">
        <v>0.87990162900000002</v>
      </c>
      <c r="AI4389">
        <v>1.1624107999999999E-2</v>
      </c>
      <c r="AJ4389">
        <v>0.603304795</v>
      </c>
      <c r="AK4389">
        <v>1.15326334076035E-2</v>
      </c>
      <c r="AL4389">
        <v>0.169455622</v>
      </c>
    </row>
    <row r="4390" spans="1:38" x14ac:dyDescent="0.35">
      <c r="A4390" t="s">
        <v>4514</v>
      </c>
      <c r="B4390">
        <v>80803.368598636298</v>
      </c>
      <c r="C4390">
        <v>80625.982391566562</v>
      </c>
      <c r="D4390">
        <v>0</v>
      </c>
      <c r="E4390">
        <v>177.38620706973489</v>
      </c>
      <c r="F4390">
        <v>0</v>
      </c>
      <c r="G4390">
        <v>8.6954023073399403E-2</v>
      </c>
      <c r="H4390">
        <v>8.7107088173737995E-2</v>
      </c>
      <c r="I4390">
        <v>8.4187447149464495E-2</v>
      </c>
      <c r="J4390">
        <v>183</v>
      </c>
      <c r="K4390">
        <v>20</v>
      </c>
      <c r="L4390" t="str">
        <f>VLOOKUP(J4390,Clustering!$D$3:$E$367,2,FALSE)</f>
        <v>Winter</v>
      </c>
      <c r="M4390">
        <v>0.38392476199999997</v>
      </c>
      <c r="N4390">
        <v>0.35255577700000001</v>
      </c>
      <c r="O4390">
        <v>0.35255577700000001</v>
      </c>
      <c r="P4390">
        <v>0.88014578600000004</v>
      </c>
      <c r="Q4390">
        <v>0.35331960699999998</v>
      </c>
      <c r="R4390">
        <v>8.7107088173737995E-2</v>
      </c>
      <c r="S4390">
        <v>0</v>
      </c>
      <c r="T4390">
        <v>0</v>
      </c>
      <c r="U4390">
        <v>0.66539358599999998</v>
      </c>
      <c r="V4390">
        <v>0.85008076700000001</v>
      </c>
      <c r="W4390">
        <v>1.1728829E-2</v>
      </c>
      <c r="X4390">
        <v>7.9215689999999998E-3</v>
      </c>
      <c r="Y4390">
        <v>8.4187447149464495E-2</v>
      </c>
      <c r="Z4390">
        <v>0.55127099000000002</v>
      </c>
      <c r="AA4390">
        <v>0.66539358599999998</v>
      </c>
      <c r="AB4390">
        <v>0</v>
      </c>
      <c r="AC4390">
        <v>0</v>
      </c>
      <c r="AD4390">
        <v>0.85</v>
      </c>
      <c r="AE4390">
        <v>0.85</v>
      </c>
      <c r="AF4390">
        <v>0.85</v>
      </c>
      <c r="AG4390">
        <v>0.85</v>
      </c>
      <c r="AH4390">
        <v>0.88014578600000004</v>
      </c>
      <c r="AI4390">
        <v>1.1728829E-2</v>
      </c>
      <c r="AJ4390">
        <v>0.58651979099999996</v>
      </c>
      <c r="AK4390">
        <v>0</v>
      </c>
      <c r="AL4390">
        <v>0.163168005</v>
      </c>
    </row>
    <row r="4391" spans="1:38" x14ac:dyDescent="0.35">
      <c r="A4391" t="s">
        <v>4515</v>
      </c>
      <c r="B4391">
        <v>78061.409621187515</v>
      </c>
      <c r="C4391">
        <v>77883.146157530282</v>
      </c>
      <c r="D4391">
        <v>0</v>
      </c>
      <c r="E4391">
        <v>178.26346365723191</v>
      </c>
      <c r="F4391">
        <v>0</v>
      </c>
      <c r="G4391">
        <v>8.7384050812368594E-2</v>
      </c>
      <c r="H4391">
        <v>8.7549052181999598E-2</v>
      </c>
      <c r="I4391">
        <v>8.4401732729227602E-2</v>
      </c>
      <c r="J4391">
        <v>183</v>
      </c>
      <c r="K4391">
        <v>21</v>
      </c>
      <c r="L4391" t="str">
        <f>VLOOKUP(J4391,Clustering!$D$3:$E$367,2,FALSE)</f>
        <v>Winter</v>
      </c>
      <c r="M4391">
        <v>0.36841410499999999</v>
      </c>
      <c r="N4391">
        <v>0.34678160499999999</v>
      </c>
      <c r="O4391">
        <v>0.34678160499999999</v>
      </c>
      <c r="P4391">
        <v>0.88021699900000006</v>
      </c>
      <c r="Q4391">
        <v>0.34293116699999998</v>
      </c>
      <c r="R4391">
        <v>8.7549052181999598E-2</v>
      </c>
      <c r="S4391">
        <v>0</v>
      </c>
      <c r="T4391">
        <v>0</v>
      </c>
      <c r="U4391">
        <v>0.66205957400000004</v>
      </c>
      <c r="V4391">
        <v>0.85008076700000001</v>
      </c>
      <c r="W4391">
        <v>1.1763737E-2</v>
      </c>
      <c r="X4391">
        <v>6.6981300000000001E-3</v>
      </c>
      <c r="Y4391">
        <v>8.4401732729227602E-2</v>
      </c>
      <c r="Z4391">
        <v>0.52536606900000005</v>
      </c>
      <c r="AA4391">
        <v>0.66205957400000004</v>
      </c>
      <c r="AB4391">
        <v>0</v>
      </c>
      <c r="AC4391">
        <v>0</v>
      </c>
      <c r="AD4391">
        <v>0.85</v>
      </c>
      <c r="AE4391">
        <v>0.85</v>
      </c>
      <c r="AF4391">
        <v>0.85</v>
      </c>
      <c r="AG4391">
        <v>0.85</v>
      </c>
      <c r="AH4391">
        <v>0.88021699900000006</v>
      </c>
      <c r="AI4391">
        <v>1.1763737E-2</v>
      </c>
      <c r="AJ4391">
        <v>0.56856129799999999</v>
      </c>
      <c r="AK4391">
        <v>0</v>
      </c>
      <c r="AL4391">
        <v>0.143390197</v>
      </c>
    </row>
    <row r="4392" spans="1:38" x14ac:dyDescent="0.35">
      <c r="A4392" t="s">
        <v>4516</v>
      </c>
      <c r="B4392">
        <v>73924.088937689914</v>
      </c>
      <c r="C4392">
        <v>73746.383459464007</v>
      </c>
      <c r="D4392">
        <v>0</v>
      </c>
      <c r="E4392">
        <v>177.70547822591249</v>
      </c>
      <c r="F4392">
        <v>0</v>
      </c>
      <c r="G4392">
        <v>8.7110528542113902E-2</v>
      </c>
      <c r="H4392">
        <v>8.7448605816485503E-2</v>
      </c>
      <c r="I4392">
        <v>8.0999949150487E-2</v>
      </c>
      <c r="J4392">
        <v>183</v>
      </c>
      <c r="K4392">
        <v>22</v>
      </c>
      <c r="L4392" t="str">
        <f>VLOOKUP(J4392,Clustering!$D$3:$E$367,2,FALSE)</f>
        <v>Winter</v>
      </c>
      <c r="M4392">
        <v>0.35456797800000001</v>
      </c>
      <c r="N4392">
        <v>0.33612857400000001</v>
      </c>
      <c r="O4392">
        <v>0.33612857400000001</v>
      </c>
      <c r="P4392">
        <v>0.87928106299999997</v>
      </c>
      <c r="Q4392">
        <v>0.32007659900000002</v>
      </c>
      <c r="R4392">
        <v>8.7448605816485503E-2</v>
      </c>
      <c r="S4392">
        <v>0</v>
      </c>
      <c r="T4392">
        <v>0</v>
      </c>
      <c r="U4392">
        <v>0.66205957400000004</v>
      </c>
      <c r="V4392">
        <v>0.85008076700000001</v>
      </c>
      <c r="W4392">
        <v>1.1868458E-2</v>
      </c>
      <c r="X4392">
        <v>1.3817619999999999E-3</v>
      </c>
      <c r="Y4392">
        <v>8.0999949150487E-2</v>
      </c>
      <c r="Z4392">
        <v>0.46434280900000002</v>
      </c>
      <c r="AA4392">
        <v>0.66205957400000004</v>
      </c>
      <c r="AB4392">
        <v>0</v>
      </c>
      <c r="AC4392">
        <v>0</v>
      </c>
      <c r="AD4392">
        <v>0.85</v>
      </c>
      <c r="AE4392">
        <v>0.85</v>
      </c>
      <c r="AF4392">
        <v>0.85</v>
      </c>
      <c r="AG4392">
        <v>0.85</v>
      </c>
      <c r="AH4392">
        <v>0.87928106299999997</v>
      </c>
      <c r="AI4392">
        <v>1.1868458E-2</v>
      </c>
      <c r="AJ4392">
        <v>0.54641555500000005</v>
      </c>
      <c r="AK4392">
        <v>0</v>
      </c>
      <c r="AL4392">
        <v>0.12674318800000001</v>
      </c>
    </row>
    <row r="4393" spans="1:38" x14ac:dyDescent="0.35">
      <c r="A4393" t="s">
        <v>4517</v>
      </c>
      <c r="B4393">
        <v>69866.039163591398</v>
      </c>
      <c r="C4393">
        <v>69687.484443852722</v>
      </c>
      <c r="D4393">
        <v>0</v>
      </c>
      <c r="E4393">
        <v>178.55471973867509</v>
      </c>
      <c r="F4393">
        <v>0</v>
      </c>
      <c r="G4393">
        <v>8.7526823401311293E-2</v>
      </c>
      <c r="H4393">
        <v>8.7790123459233094E-2</v>
      </c>
      <c r="I4393">
        <v>8.27678051835333E-2</v>
      </c>
      <c r="J4393">
        <v>183</v>
      </c>
      <c r="K4393">
        <v>23</v>
      </c>
      <c r="L4393" t="str">
        <f>VLOOKUP(J4393,Clustering!$D$3:$E$367,2,FALSE)</f>
        <v>Winter</v>
      </c>
      <c r="M4393">
        <v>0.33817033899999999</v>
      </c>
      <c r="N4393">
        <v>0.32402214000000001</v>
      </c>
      <c r="O4393">
        <v>0.32402214000000001</v>
      </c>
      <c r="P4393">
        <v>0.876727586</v>
      </c>
      <c r="Q4393">
        <v>0.303329933</v>
      </c>
      <c r="R4393">
        <v>8.7790123459233094E-2</v>
      </c>
      <c r="S4393">
        <v>0</v>
      </c>
      <c r="T4393">
        <v>0</v>
      </c>
      <c r="U4393">
        <v>0.660439526</v>
      </c>
      <c r="V4393">
        <v>0.85008076700000001</v>
      </c>
      <c r="W4393">
        <v>1.1659015E-2</v>
      </c>
      <c r="X4393">
        <v>1.3817619999999999E-3</v>
      </c>
      <c r="Y4393">
        <v>8.27678051835333E-2</v>
      </c>
      <c r="Z4393">
        <v>0.41028221999999998</v>
      </c>
      <c r="AA4393">
        <v>0.660439526</v>
      </c>
      <c r="AB4393">
        <v>0</v>
      </c>
      <c r="AC4393">
        <v>0</v>
      </c>
      <c r="AD4393">
        <v>0.85</v>
      </c>
      <c r="AE4393">
        <v>0.85</v>
      </c>
      <c r="AF4393">
        <v>0.85</v>
      </c>
      <c r="AG4393">
        <v>0.85</v>
      </c>
      <c r="AH4393">
        <v>0.876727586</v>
      </c>
      <c r="AI4393">
        <v>1.1659015E-2</v>
      </c>
      <c r="AJ4393">
        <v>0.51855926799999996</v>
      </c>
      <c r="AK4393">
        <v>0</v>
      </c>
      <c r="AL4393">
        <v>3.9796281000000003E-2</v>
      </c>
    </row>
    <row r="4394" spans="1:38" x14ac:dyDescent="0.35">
      <c r="A4394" t="s">
        <v>4518</v>
      </c>
      <c r="B4394">
        <v>67793.254388784495</v>
      </c>
      <c r="C4394">
        <v>67604.013767298064</v>
      </c>
      <c r="D4394">
        <v>0</v>
      </c>
      <c r="E4394">
        <v>189.24062148643489</v>
      </c>
      <c r="F4394">
        <v>0</v>
      </c>
      <c r="G4394">
        <v>9.2765010532566097E-2</v>
      </c>
      <c r="H4394">
        <v>9.2892798827344206E-2</v>
      </c>
      <c r="I4394">
        <v>9.0455300357537793E-2</v>
      </c>
      <c r="J4394">
        <v>184</v>
      </c>
      <c r="K4394">
        <v>0</v>
      </c>
      <c r="L4394" t="str">
        <f>VLOOKUP(J4394,Clustering!$D$3:$E$367,2,FALSE)</f>
        <v>Winter</v>
      </c>
      <c r="M4394">
        <v>0.38111982700000002</v>
      </c>
      <c r="N4394">
        <v>0.34822317600000002</v>
      </c>
      <c r="O4394">
        <v>0.34822317600000002</v>
      </c>
      <c r="P4394">
        <v>0.87184444400000005</v>
      </c>
      <c r="Q4394">
        <v>0.31588367499999997</v>
      </c>
      <c r="R4394">
        <v>9.2892798827344206E-2</v>
      </c>
      <c r="S4394">
        <v>0</v>
      </c>
      <c r="T4394">
        <v>0</v>
      </c>
      <c r="U4394">
        <v>0.657144646</v>
      </c>
      <c r="V4394">
        <v>0.85008076700000001</v>
      </c>
      <c r="W4394">
        <v>1.1798644E-2</v>
      </c>
      <c r="X4394">
        <v>1.215481E-3</v>
      </c>
      <c r="Y4394">
        <v>9.0455300357537793E-2</v>
      </c>
      <c r="Z4394">
        <v>0.39122171900000002</v>
      </c>
      <c r="AA4394">
        <v>0.657144646</v>
      </c>
      <c r="AB4394">
        <v>0</v>
      </c>
      <c r="AC4394">
        <v>0</v>
      </c>
      <c r="AD4394">
        <v>0.85</v>
      </c>
      <c r="AE4394">
        <v>0.85</v>
      </c>
      <c r="AF4394">
        <v>0.85</v>
      </c>
      <c r="AG4394">
        <v>0.85</v>
      </c>
      <c r="AH4394">
        <v>0.87184444400000005</v>
      </c>
      <c r="AI4394">
        <v>1.1798644E-2</v>
      </c>
      <c r="AJ4394">
        <v>0.48528400100000002</v>
      </c>
      <c r="AK4394">
        <v>0</v>
      </c>
      <c r="AL4394">
        <v>2.92049E-3</v>
      </c>
    </row>
    <row r="4395" spans="1:38" x14ac:dyDescent="0.35">
      <c r="A4395" t="s">
        <v>4519</v>
      </c>
      <c r="B4395">
        <v>67146.255084579811</v>
      </c>
      <c r="C4395">
        <v>66938.73882332971</v>
      </c>
      <c r="D4395">
        <v>0</v>
      </c>
      <c r="E4395">
        <v>207.51626125010429</v>
      </c>
      <c r="F4395">
        <v>0</v>
      </c>
      <c r="G4395">
        <v>0.1017236574755413</v>
      </c>
      <c r="H4395">
        <v>0.1019128824505011</v>
      </c>
      <c r="I4395">
        <v>9.8303509716364798E-2</v>
      </c>
      <c r="J4395">
        <v>184</v>
      </c>
      <c r="K4395">
        <v>1</v>
      </c>
      <c r="L4395" t="str">
        <f>VLOOKUP(J4395,Clustering!$D$3:$E$367,2,FALSE)</f>
        <v>Winter</v>
      </c>
      <c r="M4395">
        <v>0.36674381499999997</v>
      </c>
      <c r="N4395">
        <v>0.332310679</v>
      </c>
      <c r="O4395">
        <v>0.332310679</v>
      </c>
      <c r="P4395">
        <v>0.87604598099999997</v>
      </c>
      <c r="Q4395">
        <v>0.28157679000000002</v>
      </c>
      <c r="R4395">
        <v>0.1019128824505011</v>
      </c>
      <c r="S4395">
        <v>0</v>
      </c>
      <c r="T4395">
        <v>0</v>
      </c>
      <c r="U4395">
        <v>0.657144646</v>
      </c>
      <c r="V4395">
        <v>0.85008076700000001</v>
      </c>
      <c r="W4395">
        <v>9.7740250000000004E-3</v>
      </c>
      <c r="X4395">
        <v>8.1967499999999996E-4</v>
      </c>
      <c r="Y4395">
        <v>9.8303509716364798E-2</v>
      </c>
      <c r="Z4395">
        <v>0.37856238800000003</v>
      </c>
      <c r="AA4395">
        <v>0.657144646</v>
      </c>
      <c r="AB4395">
        <v>0</v>
      </c>
      <c r="AC4395">
        <v>0</v>
      </c>
      <c r="AD4395">
        <v>0.85</v>
      </c>
      <c r="AE4395">
        <v>0.85</v>
      </c>
      <c r="AF4395">
        <v>0.85</v>
      </c>
      <c r="AG4395">
        <v>0.85</v>
      </c>
      <c r="AH4395">
        <v>0.87604598099999997</v>
      </c>
      <c r="AI4395">
        <v>9.7740250000000004E-3</v>
      </c>
      <c r="AJ4395">
        <v>0.47769700399999998</v>
      </c>
      <c r="AK4395">
        <v>0</v>
      </c>
      <c r="AL4395">
        <v>0</v>
      </c>
    </row>
    <row r="4396" spans="1:38" x14ac:dyDescent="0.35">
      <c r="A4396" t="s">
        <v>4520</v>
      </c>
      <c r="B4396">
        <v>66925.907302926236</v>
      </c>
      <c r="C4396">
        <v>66699.566322414306</v>
      </c>
      <c r="D4396">
        <v>0</v>
      </c>
      <c r="E4396">
        <v>226.34098051193391</v>
      </c>
      <c r="F4396">
        <v>0</v>
      </c>
      <c r="G4396">
        <v>0.1109514610352617</v>
      </c>
      <c r="H4396">
        <v>0.1111740373508916</v>
      </c>
      <c r="I4396">
        <v>0.1069285043018333</v>
      </c>
      <c r="J4396">
        <v>184</v>
      </c>
      <c r="K4396">
        <v>2</v>
      </c>
      <c r="L4396" t="str">
        <f>VLOOKUP(J4396,Clustering!$D$3:$E$367,2,FALSE)</f>
        <v>Winter</v>
      </c>
      <c r="M4396">
        <v>0.34678673100000001</v>
      </c>
      <c r="N4396">
        <v>0.32201064499999998</v>
      </c>
      <c r="O4396">
        <v>0.32201064499999998</v>
      </c>
      <c r="P4396">
        <v>0.87630031100000005</v>
      </c>
      <c r="Q4396">
        <v>0.249247464</v>
      </c>
      <c r="R4396">
        <v>0.1111740373508916</v>
      </c>
      <c r="S4396">
        <v>0</v>
      </c>
      <c r="T4396">
        <v>0</v>
      </c>
      <c r="U4396">
        <v>0.657144646</v>
      </c>
      <c r="V4396">
        <v>0.85008076700000001</v>
      </c>
      <c r="W4396">
        <v>9.8438390000000001E-3</v>
      </c>
      <c r="X4396">
        <v>7.9998899999999997E-4</v>
      </c>
      <c r="Y4396">
        <v>0.1069285043018333</v>
      </c>
      <c r="Z4396">
        <v>0.37270639</v>
      </c>
      <c r="AA4396">
        <v>0.657144646</v>
      </c>
      <c r="AB4396">
        <v>0</v>
      </c>
      <c r="AC4396">
        <v>0</v>
      </c>
      <c r="AD4396">
        <v>0.85</v>
      </c>
      <c r="AE4396">
        <v>0.85</v>
      </c>
      <c r="AF4396">
        <v>0.85</v>
      </c>
      <c r="AG4396">
        <v>0.85</v>
      </c>
      <c r="AH4396">
        <v>0.87630031100000005</v>
      </c>
      <c r="AI4396">
        <v>9.8438390000000001E-3</v>
      </c>
      <c r="AJ4396">
        <v>0.47490738599999999</v>
      </c>
      <c r="AK4396">
        <v>0</v>
      </c>
      <c r="AL4396">
        <v>0</v>
      </c>
    </row>
    <row r="4397" spans="1:38" x14ac:dyDescent="0.35">
      <c r="A4397" t="s">
        <v>4521</v>
      </c>
      <c r="B4397">
        <v>66566.439681667442</v>
      </c>
      <c r="C4397">
        <v>66316.170865827982</v>
      </c>
      <c r="D4397">
        <v>0</v>
      </c>
      <c r="E4397">
        <v>250.26881583945499</v>
      </c>
      <c r="F4397">
        <v>0</v>
      </c>
      <c r="G4397">
        <v>0.12268079207816419</v>
      </c>
      <c r="H4397">
        <v>0.12308697630085159</v>
      </c>
      <c r="I4397">
        <v>0.1153392133075387</v>
      </c>
      <c r="J4397">
        <v>184</v>
      </c>
      <c r="K4397">
        <v>3</v>
      </c>
      <c r="L4397" t="str">
        <f>VLOOKUP(J4397,Clustering!$D$3:$E$367,2,FALSE)</f>
        <v>Winter</v>
      </c>
      <c r="M4397">
        <v>0.33380454700000001</v>
      </c>
      <c r="N4397">
        <v>0.317062764</v>
      </c>
      <c r="O4397">
        <v>0.317062764</v>
      </c>
      <c r="P4397">
        <v>0.87560853299999997</v>
      </c>
      <c r="Q4397">
        <v>0.23437822699999999</v>
      </c>
      <c r="R4397">
        <v>0.12308697630085159</v>
      </c>
      <c r="S4397">
        <v>0</v>
      </c>
      <c r="T4397">
        <v>0</v>
      </c>
      <c r="U4397">
        <v>0.657144646</v>
      </c>
      <c r="V4397">
        <v>0.85008076700000001</v>
      </c>
      <c r="W4397">
        <v>9.8089319999999994E-3</v>
      </c>
      <c r="X4397">
        <v>7.9998899999999997E-4</v>
      </c>
      <c r="Y4397">
        <v>0.1153392133075387</v>
      </c>
      <c r="Z4397">
        <v>0.37638828099999999</v>
      </c>
      <c r="AA4397">
        <v>0.657144646</v>
      </c>
      <c r="AB4397">
        <v>0</v>
      </c>
      <c r="AC4397">
        <v>0</v>
      </c>
      <c r="AD4397">
        <v>0.85</v>
      </c>
      <c r="AE4397">
        <v>0.85</v>
      </c>
      <c r="AF4397">
        <v>0.85</v>
      </c>
      <c r="AG4397">
        <v>0.85</v>
      </c>
      <c r="AH4397">
        <v>0.87560853299999997</v>
      </c>
      <c r="AI4397">
        <v>9.8089319999999994E-3</v>
      </c>
      <c r="AJ4397">
        <v>0.47707787299999999</v>
      </c>
      <c r="AK4397">
        <v>0</v>
      </c>
      <c r="AL4397">
        <v>0</v>
      </c>
    </row>
    <row r="4398" spans="1:38" x14ac:dyDescent="0.35">
      <c r="A4398" t="s">
        <v>4522</v>
      </c>
      <c r="B4398">
        <v>66503.576166625091</v>
      </c>
      <c r="C4398">
        <v>66236.327542970801</v>
      </c>
      <c r="D4398">
        <v>0</v>
      </c>
      <c r="E4398">
        <v>267.2486236542901</v>
      </c>
      <c r="F4398">
        <v>0</v>
      </c>
      <c r="G4398">
        <v>0.1310042272815147</v>
      </c>
      <c r="H4398">
        <v>0.13144411391161609</v>
      </c>
      <c r="I4398">
        <v>0.12305349417901359</v>
      </c>
      <c r="J4398">
        <v>184</v>
      </c>
      <c r="K4398">
        <v>4</v>
      </c>
      <c r="L4398" t="str">
        <f>VLOOKUP(J4398,Clustering!$D$3:$E$367,2,FALSE)</f>
        <v>Winter</v>
      </c>
      <c r="M4398">
        <v>0.33501406700000003</v>
      </c>
      <c r="N4398">
        <v>0.31839192799999999</v>
      </c>
      <c r="O4398">
        <v>0.31839192799999999</v>
      </c>
      <c r="P4398">
        <v>0.87687001099999995</v>
      </c>
      <c r="Q4398">
        <v>0.21500316</v>
      </c>
      <c r="R4398">
        <v>0.13144411391161609</v>
      </c>
      <c r="S4398">
        <v>0</v>
      </c>
      <c r="T4398">
        <v>0</v>
      </c>
      <c r="U4398">
        <v>0.657144646</v>
      </c>
      <c r="V4398">
        <v>0.85008076700000001</v>
      </c>
      <c r="W4398">
        <v>9.9485609999999999E-3</v>
      </c>
      <c r="X4398">
        <v>7.9998899999999997E-4</v>
      </c>
      <c r="Y4398">
        <v>0.12305349417901359</v>
      </c>
      <c r="Z4398">
        <v>0.39651858499999998</v>
      </c>
      <c r="AA4398">
        <v>0.657144646</v>
      </c>
      <c r="AB4398">
        <v>0</v>
      </c>
      <c r="AC4398">
        <v>0</v>
      </c>
      <c r="AD4398">
        <v>0.85</v>
      </c>
      <c r="AE4398">
        <v>0.85</v>
      </c>
      <c r="AF4398">
        <v>0.85</v>
      </c>
      <c r="AG4398">
        <v>0.85</v>
      </c>
      <c r="AH4398">
        <v>0.87687001099999995</v>
      </c>
      <c r="AI4398">
        <v>9.9485609999999999E-3</v>
      </c>
      <c r="AJ4398">
        <v>0.49013609200000002</v>
      </c>
      <c r="AK4398">
        <v>0</v>
      </c>
      <c r="AL4398">
        <v>0</v>
      </c>
    </row>
    <row r="4399" spans="1:38" x14ac:dyDescent="0.35">
      <c r="A4399" t="s">
        <v>4523</v>
      </c>
      <c r="B4399">
        <v>69380.458614253512</v>
      </c>
      <c r="C4399">
        <v>68778.758929156407</v>
      </c>
      <c r="D4399">
        <v>321.92854720874283</v>
      </c>
      <c r="E4399">
        <v>279.77113788836152</v>
      </c>
      <c r="F4399">
        <v>1.45389430827026E-2</v>
      </c>
      <c r="G4399">
        <v>0.13714271465115749</v>
      </c>
      <c r="H4399">
        <v>0.13694857474178321</v>
      </c>
      <c r="I4399">
        <v>0.14065169741706579</v>
      </c>
      <c r="J4399">
        <v>184</v>
      </c>
      <c r="K4399">
        <v>5</v>
      </c>
      <c r="L4399" t="str">
        <f>VLOOKUP(J4399,Clustering!$D$3:$E$367,2,FALSE)</f>
        <v>Winter</v>
      </c>
      <c r="M4399">
        <v>0.34255341</v>
      </c>
      <c r="N4399">
        <v>0.32120210399999999</v>
      </c>
      <c r="O4399">
        <v>0.32120210399999999</v>
      </c>
      <c r="P4399">
        <v>0.878192529</v>
      </c>
      <c r="Q4399">
        <v>0.21182404699999999</v>
      </c>
      <c r="R4399">
        <v>0.13694857474178321</v>
      </c>
      <c r="S4399">
        <v>1.45389430827026E-2</v>
      </c>
      <c r="T4399">
        <v>0</v>
      </c>
      <c r="U4399">
        <v>0.657144646</v>
      </c>
      <c r="V4399">
        <v>0.85008076700000001</v>
      </c>
      <c r="W4399">
        <v>1.0053282E-2</v>
      </c>
      <c r="X4399">
        <v>7.9998899999999997E-4</v>
      </c>
      <c r="Y4399">
        <v>0.14065169741706579</v>
      </c>
      <c r="Z4399">
        <v>0.45896482500000002</v>
      </c>
      <c r="AA4399">
        <v>0.657144646</v>
      </c>
      <c r="AB4399">
        <v>0</v>
      </c>
      <c r="AC4399">
        <v>0</v>
      </c>
      <c r="AD4399">
        <v>0.85</v>
      </c>
      <c r="AE4399">
        <v>0.85</v>
      </c>
      <c r="AF4399">
        <v>0.85</v>
      </c>
      <c r="AG4399">
        <v>0.85</v>
      </c>
      <c r="AH4399">
        <v>0.878192529</v>
      </c>
      <c r="AI4399">
        <v>1.0053282E-2</v>
      </c>
      <c r="AJ4399">
        <v>0.52414909300000001</v>
      </c>
      <c r="AK4399">
        <v>1.0177260157891801E-2</v>
      </c>
      <c r="AL4399">
        <v>0</v>
      </c>
    </row>
    <row r="4400" spans="1:38" x14ac:dyDescent="0.35">
      <c r="A4400" t="s">
        <v>4524</v>
      </c>
      <c r="B4400">
        <v>74573.458161305694</v>
      </c>
      <c r="C4400">
        <v>72258.552269299849</v>
      </c>
      <c r="D4400">
        <v>2055.0898094302611</v>
      </c>
      <c r="E4400">
        <v>259.81608257558958</v>
      </c>
      <c r="F4400">
        <v>9.2812004490471195E-2</v>
      </c>
      <c r="G4400">
        <v>0.12736082479195571</v>
      </c>
      <c r="H4400">
        <v>0.12658250982073871</v>
      </c>
      <c r="I4400">
        <v>0.14142848264370739</v>
      </c>
      <c r="J4400">
        <v>184</v>
      </c>
      <c r="K4400">
        <v>6</v>
      </c>
      <c r="L4400" t="str">
        <f>VLOOKUP(J4400,Clustering!$D$3:$E$367,2,FALSE)</f>
        <v>Winter</v>
      </c>
      <c r="M4400">
        <v>0.35350244800000002</v>
      </c>
      <c r="N4400">
        <v>0.33148044500000001</v>
      </c>
      <c r="O4400">
        <v>0.33148044500000001</v>
      </c>
      <c r="P4400">
        <v>0.87913863800000003</v>
      </c>
      <c r="Q4400">
        <v>0.24668164400000001</v>
      </c>
      <c r="R4400">
        <v>0.12658250982073871</v>
      </c>
      <c r="S4400">
        <v>9.2812004490471195E-2</v>
      </c>
      <c r="T4400">
        <v>0</v>
      </c>
      <c r="U4400">
        <v>0.657144646</v>
      </c>
      <c r="V4400">
        <v>0.85008076700000001</v>
      </c>
      <c r="W4400">
        <v>1.008819E-2</v>
      </c>
      <c r="X4400">
        <v>7.9998899999999997E-4</v>
      </c>
      <c r="Y4400">
        <v>0.14142848264370739</v>
      </c>
      <c r="Z4400">
        <v>0.54133725899999996</v>
      </c>
      <c r="AA4400">
        <v>0.657144646</v>
      </c>
      <c r="AB4400">
        <v>0</v>
      </c>
      <c r="AC4400">
        <v>0</v>
      </c>
      <c r="AD4400">
        <v>0.85</v>
      </c>
      <c r="AE4400">
        <v>0.85</v>
      </c>
      <c r="AF4400">
        <v>0.85</v>
      </c>
      <c r="AG4400">
        <v>0.85</v>
      </c>
      <c r="AH4400">
        <v>0.87913863800000003</v>
      </c>
      <c r="AI4400">
        <v>1.008819E-2</v>
      </c>
      <c r="AJ4400">
        <v>0.55420657600000001</v>
      </c>
      <c r="AK4400">
        <v>6.4968403143329898E-2</v>
      </c>
      <c r="AL4400">
        <v>1.7778800000000001E-4</v>
      </c>
    </row>
    <row r="4401" spans="1:38" x14ac:dyDescent="0.35">
      <c r="A4401" t="s">
        <v>4525</v>
      </c>
      <c r="B4401">
        <v>81068.860714337308</v>
      </c>
      <c r="C4401">
        <v>76279.977418809664</v>
      </c>
      <c r="D4401">
        <v>4538.5206347381818</v>
      </c>
      <c r="E4401">
        <v>250.3626607894704</v>
      </c>
      <c r="F4401">
        <v>0.20496875396807859</v>
      </c>
      <c r="G4401">
        <v>0.1227267945046423</v>
      </c>
      <c r="H4401">
        <v>0.1219217984608892</v>
      </c>
      <c r="I4401">
        <v>0.13727669953579549</v>
      </c>
      <c r="J4401">
        <v>184</v>
      </c>
      <c r="K4401">
        <v>7</v>
      </c>
      <c r="L4401" t="str">
        <f>VLOOKUP(J4401,Clustering!$D$3:$E$367,2,FALSE)</f>
        <v>Winter</v>
      </c>
      <c r="M4401">
        <v>0.393335981</v>
      </c>
      <c r="N4401">
        <v>0.34858800600000001</v>
      </c>
      <c r="O4401">
        <v>0.34858800600000001</v>
      </c>
      <c r="P4401">
        <v>0.87990162900000002</v>
      </c>
      <c r="Q4401">
        <v>0.30623369</v>
      </c>
      <c r="R4401">
        <v>0.1219217984608892</v>
      </c>
      <c r="S4401">
        <v>0.20496875396807859</v>
      </c>
      <c r="T4401">
        <v>0</v>
      </c>
      <c r="U4401">
        <v>0.657144646</v>
      </c>
      <c r="V4401">
        <v>0.85008076700000001</v>
      </c>
      <c r="W4401">
        <v>1.1938272999999999E-2</v>
      </c>
      <c r="X4401">
        <v>1.7261339000000001E-2</v>
      </c>
      <c r="Y4401">
        <v>0.13727669953579549</v>
      </c>
      <c r="Z4401">
        <v>0.53641226900000005</v>
      </c>
      <c r="AA4401">
        <v>0.657144646</v>
      </c>
      <c r="AB4401">
        <v>0</v>
      </c>
      <c r="AC4401">
        <v>0</v>
      </c>
      <c r="AD4401">
        <v>0.85</v>
      </c>
      <c r="AE4401">
        <v>0.85</v>
      </c>
      <c r="AF4401">
        <v>0.85</v>
      </c>
      <c r="AG4401">
        <v>0.85</v>
      </c>
      <c r="AH4401">
        <v>0.87990162900000002</v>
      </c>
      <c r="AI4401">
        <v>1.1938272999999999E-2</v>
      </c>
      <c r="AJ4401">
        <v>0.56215237900000004</v>
      </c>
      <c r="AK4401">
        <v>0.14347812777765501</v>
      </c>
      <c r="AL4401">
        <v>3.8224380000000001E-3</v>
      </c>
    </row>
    <row r="4402" spans="1:38" x14ac:dyDescent="0.35">
      <c r="A4402" t="s">
        <v>4526</v>
      </c>
      <c r="B4402">
        <v>81566.621506753087</v>
      </c>
      <c r="C4402">
        <v>74243.387958896521</v>
      </c>
      <c r="D4402">
        <v>7058.3732440693893</v>
      </c>
      <c r="E4402">
        <v>264.86030378718232</v>
      </c>
      <c r="F4402">
        <v>0.31877038473837138</v>
      </c>
      <c r="G4402">
        <v>0.12983348224861871</v>
      </c>
      <c r="H4402">
        <v>0.12903340113928019</v>
      </c>
      <c r="I4402">
        <v>0.14429455227304011</v>
      </c>
      <c r="J4402">
        <v>184</v>
      </c>
      <c r="K4402">
        <v>8</v>
      </c>
      <c r="L4402" t="str">
        <f>VLOOKUP(J4402,Clustering!$D$3:$E$367,2,FALSE)</f>
        <v>Winter</v>
      </c>
      <c r="M4402">
        <v>0.43013995399999999</v>
      </c>
      <c r="N4402">
        <v>0.36226813899999999</v>
      </c>
      <c r="O4402">
        <v>0.36226813899999999</v>
      </c>
      <c r="P4402">
        <v>0.88068496699999999</v>
      </c>
      <c r="Q4402">
        <v>0.34684873599999999</v>
      </c>
      <c r="R4402">
        <v>0.12903340113928019</v>
      </c>
      <c r="S4402">
        <v>0.31877038473837138</v>
      </c>
      <c r="T4402">
        <v>0</v>
      </c>
      <c r="U4402">
        <v>0.657144646</v>
      </c>
      <c r="V4402">
        <v>0.85008076700000001</v>
      </c>
      <c r="W4402">
        <v>1.0821241000000001E-2</v>
      </c>
      <c r="X4402">
        <v>9.6505510000000003E-3</v>
      </c>
      <c r="Y4402">
        <v>0.14429455227304011</v>
      </c>
      <c r="Z4402">
        <v>0.48510019300000001</v>
      </c>
      <c r="AA4402">
        <v>0.657144646</v>
      </c>
      <c r="AB4402">
        <v>0</v>
      </c>
      <c r="AC4402">
        <v>0</v>
      </c>
      <c r="AD4402">
        <v>0.85</v>
      </c>
      <c r="AE4402">
        <v>0.85</v>
      </c>
      <c r="AF4402">
        <v>0.85</v>
      </c>
      <c r="AG4402">
        <v>0.85</v>
      </c>
      <c r="AH4402">
        <v>0.88068496699999999</v>
      </c>
      <c r="AI4402">
        <v>1.0821241000000001E-2</v>
      </c>
      <c r="AJ4402">
        <v>0.53052959700000002</v>
      </c>
      <c r="AK4402">
        <v>0.2231392693168599</v>
      </c>
      <c r="AL4402">
        <v>8.8893899999999999E-5</v>
      </c>
    </row>
    <row r="4403" spans="1:38" x14ac:dyDescent="0.35">
      <c r="A4403" t="s">
        <v>4527</v>
      </c>
      <c r="B4403">
        <v>81099.298308254904</v>
      </c>
      <c r="C4403">
        <v>71595.329618878546</v>
      </c>
      <c r="D4403">
        <v>9219.5658977413459</v>
      </c>
      <c r="E4403">
        <v>284.40279163502402</v>
      </c>
      <c r="F4403">
        <v>0.41637420786909091</v>
      </c>
      <c r="G4403">
        <v>0.1394131331544235</v>
      </c>
      <c r="H4403">
        <v>0.13831464531277349</v>
      </c>
      <c r="I4403">
        <v>0.15926775715899319</v>
      </c>
      <c r="J4403">
        <v>184</v>
      </c>
      <c r="K4403">
        <v>9</v>
      </c>
      <c r="L4403" t="str">
        <f>VLOOKUP(J4403,Clustering!$D$3:$E$367,2,FALSE)</f>
        <v>Winter</v>
      </c>
      <c r="M4403">
        <v>0.432276773</v>
      </c>
      <c r="N4403">
        <v>0.35522199300000001</v>
      </c>
      <c r="O4403">
        <v>0.35522199300000001</v>
      </c>
      <c r="P4403">
        <v>0.88103085599999997</v>
      </c>
      <c r="Q4403">
        <v>0.35923976600000002</v>
      </c>
      <c r="R4403">
        <v>0.13831464531277349</v>
      </c>
      <c r="S4403">
        <v>0.41637420786909091</v>
      </c>
      <c r="T4403">
        <v>4.0275049E-2</v>
      </c>
      <c r="U4403">
        <v>0.657144646</v>
      </c>
      <c r="V4403">
        <v>0.85008076700000001</v>
      </c>
      <c r="W4403">
        <v>1.0960869999999999E-2</v>
      </c>
      <c r="X4403">
        <v>7.9998899999999997E-4</v>
      </c>
      <c r="Y4403">
        <v>0.15926775715899319</v>
      </c>
      <c r="Z4403">
        <v>0.44069996</v>
      </c>
      <c r="AA4403">
        <v>0.657144646</v>
      </c>
      <c r="AB4403">
        <v>0</v>
      </c>
      <c r="AC4403">
        <v>0</v>
      </c>
      <c r="AD4403">
        <v>0.85</v>
      </c>
      <c r="AE4403">
        <v>0.85</v>
      </c>
      <c r="AF4403">
        <v>0.85</v>
      </c>
      <c r="AG4403">
        <v>0.85</v>
      </c>
      <c r="AH4403">
        <v>0.88103085599999997</v>
      </c>
      <c r="AI4403">
        <v>1.0960869999999999E-2</v>
      </c>
      <c r="AJ4403">
        <v>0.500474584</v>
      </c>
      <c r="AK4403">
        <v>0.29146194550836357</v>
      </c>
      <c r="AL4403">
        <v>0</v>
      </c>
    </row>
    <row r="4404" spans="1:38" x14ac:dyDescent="0.35">
      <c r="A4404" t="s">
        <v>4528</v>
      </c>
      <c r="B4404">
        <v>80110.164018895928</v>
      </c>
      <c r="C4404">
        <v>69039.270790195966</v>
      </c>
      <c r="D4404">
        <v>10764.711517026601</v>
      </c>
      <c r="E4404">
        <v>306.18171167335993</v>
      </c>
      <c r="F4404">
        <v>0.48615610328673831</v>
      </c>
      <c r="G4404">
        <v>0.15008907434968621</v>
      </c>
      <c r="H4404">
        <v>0.14874097805312639</v>
      </c>
      <c r="I4404">
        <v>0.17445524762470949</v>
      </c>
      <c r="J4404">
        <v>184</v>
      </c>
      <c r="K4404">
        <v>10</v>
      </c>
      <c r="L4404" t="str">
        <f>VLOOKUP(J4404,Clustering!$D$3:$E$367,2,FALSE)</f>
        <v>Winter</v>
      </c>
      <c r="M4404">
        <v>0.4060993</v>
      </c>
      <c r="N4404">
        <v>0.33486645999999998</v>
      </c>
      <c r="O4404">
        <v>0.33486645999999998</v>
      </c>
      <c r="P4404">
        <v>0.88084773800000005</v>
      </c>
      <c r="Q4404">
        <v>0.369640723</v>
      </c>
      <c r="R4404">
        <v>0.14874097805312639</v>
      </c>
      <c r="S4404">
        <v>0.48615610328673831</v>
      </c>
      <c r="T4404">
        <v>0.405659665</v>
      </c>
      <c r="U4404">
        <v>0.65161143899999996</v>
      </c>
      <c r="V4404">
        <v>0.85008076700000001</v>
      </c>
      <c r="W4404">
        <v>1.3544005E-2</v>
      </c>
      <c r="X4404">
        <v>7.9998899999999997E-4</v>
      </c>
      <c r="Y4404">
        <v>0.17445524762470949</v>
      </c>
      <c r="Z4404">
        <v>0.43351368800000001</v>
      </c>
      <c r="AA4404">
        <v>0.65161143899999996</v>
      </c>
      <c r="AB4404">
        <v>0</v>
      </c>
      <c r="AC4404">
        <v>0</v>
      </c>
      <c r="AD4404">
        <v>0.85</v>
      </c>
      <c r="AE4404">
        <v>0.85</v>
      </c>
      <c r="AF4404">
        <v>0.85</v>
      </c>
      <c r="AG4404">
        <v>0.85</v>
      </c>
      <c r="AH4404">
        <v>0.88084773800000005</v>
      </c>
      <c r="AI4404">
        <v>1.3544005E-2</v>
      </c>
      <c r="AJ4404">
        <v>0.48025683000000002</v>
      </c>
      <c r="AK4404">
        <v>0.34030927230071678</v>
      </c>
      <c r="AL4404">
        <v>0</v>
      </c>
    </row>
    <row r="4405" spans="1:38" x14ac:dyDescent="0.35">
      <c r="A4405" t="s">
        <v>4529</v>
      </c>
      <c r="B4405">
        <v>78576.236239673337</v>
      </c>
      <c r="C4405">
        <v>66805.664099327128</v>
      </c>
      <c r="D4405">
        <v>11437.730887406109</v>
      </c>
      <c r="E4405">
        <v>332.84125294009931</v>
      </c>
      <c r="F4405">
        <v>0.51655101670570647</v>
      </c>
      <c r="G4405">
        <v>0.16315747693142121</v>
      </c>
      <c r="H4405">
        <v>0.16175882702374039</v>
      </c>
      <c r="I4405">
        <v>0.18843738170425789</v>
      </c>
      <c r="J4405">
        <v>184</v>
      </c>
      <c r="K4405">
        <v>11</v>
      </c>
      <c r="L4405" t="str">
        <f>VLOOKUP(J4405,Clustering!$D$3:$E$367,2,FALSE)</f>
        <v>Winter</v>
      </c>
      <c r="M4405">
        <v>0.39250083600000002</v>
      </c>
      <c r="N4405">
        <v>0.32320965400000001</v>
      </c>
      <c r="O4405">
        <v>0.32320965400000001</v>
      </c>
      <c r="P4405">
        <v>0.87126457099999999</v>
      </c>
      <c r="Q4405">
        <v>0.35241844100000003</v>
      </c>
      <c r="R4405">
        <v>0.16175882702374039</v>
      </c>
      <c r="S4405">
        <v>0.51655101670570647</v>
      </c>
      <c r="T4405">
        <v>0.54926703899999996</v>
      </c>
      <c r="U4405">
        <v>0.65161143899999996</v>
      </c>
      <c r="V4405">
        <v>0.85008076700000001</v>
      </c>
      <c r="W4405">
        <v>1.3648726999999999E-2</v>
      </c>
      <c r="X4405">
        <v>7.9998899999999997E-4</v>
      </c>
      <c r="Y4405">
        <v>0.18843738170425789</v>
      </c>
      <c r="Z4405">
        <v>0.42796056399999999</v>
      </c>
      <c r="AA4405">
        <v>0.65161143899999996</v>
      </c>
      <c r="AB4405">
        <v>0</v>
      </c>
      <c r="AC4405">
        <v>0</v>
      </c>
      <c r="AD4405">
        <v>0.85</v>
      </c>
      <c r="AE4405">
        <v>0.85</v>
      </c>
      <c r="AF4405">
        <v>0.85</v>
      </c>
      <c r="AG4405">
        <v>0.85</v>
      </c>
      <c r="AH4405">
        <v>0.87126457099999999</v>
      </c>
      <c r="AI4405">
        <v>1.3648726999999999E-2</v>
      </c>
      <c r="AJ4405">
        <v>0.46853888399999999</v>
      </c>
      <c r="AK4405">
        <v>0.3615857116939945</v>
      </c>
      <c r="AL4405">
        <v>0</v>
      </c>
    </row>
    <row r="4406" spans="1:38" x14ac:dyDescent="0.35">
      <c r="A4406" t="s">
        <v>4530</v>
      </c>
      <c r="B4406">
        <v>78400.668592489295</v>
      </c>
      <c r="C4406">
        <v>66451.791505286499</v>
      </c>
      <c r="D4406">
        <v>11586.50609577851</v>
      </c>
      <c r="E4406">
        <v>362.37099142429452</v>
      </c>
      <c r="F4406">
        <v>0.52327000545460123</v>
      </c>
      <c r="G4406">
        <v>0.17763283893347759</v>
      </c>
      <c r="H4406">
        <v>0.1765445320274007</v>
      </c>
      <c r="I4406">
        <v>0.19730344756696</v>
      </c>
      <c r="J4406">
        <v>184</v>
      </c>
      <c r="K4406">
        <v>12</v>
      </c>
      <c r="L4406" t="str">
        <f>VLOOKUP(J4406,Clustering!$D$3:$E$367,2,FALSE)</f>
        <v>Winter</v>
      </c>
      <c r="M4406">
        <v>0.38149996200000003</v>
      </c>
      <c r="N4406">
        <v>0.31623450199999997</v>
      </c>
      <c r="O4406">
        <v>0.31623450199999997</v>
      </c>
      <c r="P4406">
        <v>0.87097972099999998</v>
      </c>
      <c r="Q4406">
        <v>0.31489489500000001</v>
      </c>
      <c r="R4406">
        <v>0.1765445320274007</v>
      </c>
      <c r="S4406">
        <v>0.52327000545460123</v>
      </c>
      <c r="T4406">
        <v>0.54412875900000002</v>
      </c>
      <c r="U4406">
        <v>0.65161143899999996</v>
      </c>
      <c r="V4406">
        <v>0.85008076700000001</v>
      </c>
      <c r="W4406">
        <v>1.3788356E-2</v>
      </c>
      <c r="X4406">
        <v>7.9998899999999997E-4</v>
      </c>
      <c r="Y4406">
        <v>0.19730344756696</v>
      </c>
      <c r="Z4406">
        <v>0.41662307900000001</v>
      </c>
      <c r="AA4406">
        <v>0.65161143899999996</v>
      </c>
      <c r="AB4406">
        <v>0</v>
      </c>
      <c r="AC4406">
        <v>0</v>
      </c>
      <c r="AD4406">
        <v>0.85</v>
      </c>
      <c r="AE4406">
        <v>0.85</v>
      </c>
      <c r="AF4406">
        <v>0.85</v>
      </c>
      <c r="AG4406">
        <v>0.85</v>
      </c>
      <c r="AH4406">
        <v>0.87097972099999998</v>
      </c>
      <c r="AI4406">
        <v>1.3788356E-2</v>
      </c>
      <c r="AJ4406">
        <v>0.46441040500000003</v>
      </c>
      <c r="AK4406">
        <v>0.36628900381822083</v>
      </c>
      <c r="AL4406">
        <v>0</v>
      </c>
    </row>
    <row r="4407" spans="1:38" x14ac:dyDescent="0.35">
      <c r="A4407" t="s">
        <v>4531</v>
      </c>
      <c r="B4407">
        <v>78376.008907213618</v>
      </c>
      <c r="C4407">
        <v>66587.310182441681</v>
      </c>
      <c r="D4407">
        <v>11401.888059682149</v>
      </c>
      <c r="E4407">
        <v>386.81066508978341</v>
      </c>
      <c r="F4407">
        <v>0.51493228224826237</v>
      </c>
      <c r="G4407">
        <v>0.1896130711224428</v>
      </c>
      <c r="H4407">
        <v>0.18869854225459429</v>
      </c>
      <c r="I4407">
        <v>0.20614272773219169</v>
      </c>
      <c r="J4407">
        <v>184</v>
      </c>
      <c r="K4407">
        <v>13</v>
      </c>
      <c r="L4407" t="str">
        <f>VLOOKUP(J4407,Clustering!$D$3:$E$367,2,FALSE)</f>
        <v>Winter</v>
      </c>
      <c r="M4407">
        <v>0.37364384</v>
      </c>
      <c r="N4407">
        <v>0.31802907000000002</v>
      </c>
      <c r="O4407">
        <v>0.31802907000000002</v>
      </c>
      <c r="P4407">
        <v>0.87056261899999998</v>
      </c>
      <c r="Q4407">
        <v>0.27101312300000002</v>
      </c>
      <c r="R4407">
        <v>0.18869854225459429</v>
      </c>
      <c r="S4407">
        <v>0.51493228224826237</v>
      </c>
      <c r="T4407">
        <v>0.51601934400000005</v>
      </c>
      <c r="U4407">
        <v>0.65161143899999996</v>
      </c>
      <c r="V4407">
        <v>0.85008076700000001</v>
      </c>
      <c r="W4407">
        <v>1.0995777999999999E-2</v>
      </c>
      <c r="X4407">
        <v>7.9998899999999997E-4</v>
      </c>
      <c r="Y4407">
        <v>0.20614272773219169</v>
      </c>
      <c r="Z4407">
        <v>0.39215825700000001</v>
      </c>
      <c r="AA4407">
        <v>0.65161143899999996</v>
      </c>
      <c r="AB4407">
        <v>0</v>
      </c>
      <c r="AC4407">
        <v>0</v>
      </c>
      <c r="AD4407">
        <v>0.85</v>
      </c>
      <c r="AE4407">
        <v>0.85</v>
      </c>
      <c r="AF4407">
        <v>0.85</v>
      </c>
      <c r="AG4407">
        <v>0.85</v>
      </c>
      <c r="AH4407">
        <v>0.87056261899999998</v>
      </c>
      <c r="AI4407">
        <v>1.0995777999999999E-2</v>
      </c>
      <c r="AJ4407">
        <v>0.45540865600000002</v>
      </c>
      <c r="AK4407">
        <v>0.36045259757378362</v>
      </c>
      <c r="AL4407">
        <v>0</v>
      </c>
    </row>
    <row r="4408" spans="1:38" x14ac:dyDescent="0.35">
      <c r="A4408" t="s">
        <v>4532</v>
      </c>
      <c r="B4408">
        <v>78224.254070661875</v>
      </c>
      <c r="C4408">
        <v>67112.120457868135</v>
      </c>
      <c r="D4408">
        <v>10702.423878157029</v>
      </c>
      <c r="E4408">
        <v>409.70973463670651</v>
      </c>
      <c r="F4408">
        <v>0.48334306777270108</v>
      </c>
      <c r="G4408">
        <v>0.2008381052140718</v>
      </c>
      <c r="H4408">
        <v>0.20020969574249839</v>
      </c>
      <c r="I4408">
        <v>0.212196295360502</v>
      </c>
      <c r="J4408">
        <v>184</v>
      </c>
      <c r="K4408">
        <v>14</v>
      </c>
      <c r="L4408" t="str">
        <f>VLOOKUP(J4408,Clustering!$D$3:$E$367,2,FALSE)</f>
        <v>Winter</v>
      </c>
      <c r="M4408">
        <v>0.36662286300000002</v>
      </c>
      <c r="N4408">
        <v>0.31876464599999998</v>
      </c>
      <c r="O4408">
        <v>0.31876464599999998</v>
      </c>
      <c r="P4408">
        <v>0.871305263</v>
      </c>
      <c r="Q4408">
        <v>0.252226318</v>
      </c>
      <c r="R4408">
        <v>0.20020969574249839</v>
      </c>
      <c r="S4408">
        <v>0.48334306777270108</v>
      </c>
      <c r="T4408">
        <v>0.50430708800000001</v>
      </c>
      <c r="U4408">
        <v>0.65161143899999996</v>
      </c>
      <c r="V4408">
        <v>0.85008076700000001</v>
      </c>
      <c r="W4408">
        <v>1.1519386E-2</v>
      </c>
      <c r="X4408">
        <v>7.9998899999999997E-4</v>
      </c>
      <c r="Y4408">
        <v>0.212196295360502</v>
      </c>
      <c r="Z4408">
        <v>0.38683531700000001</v>
      </c>
      <c r="AA4408">
        <v>0.65161143899999996</v>
      </c>
      <c r="AB4408">
        <v>0</v>
      </c>
      <c r="AC4408">
        <v>0</v>
      </c>
      <c r="AD4408">
        <v>0.85</v>
      </c>
      <c r="AE4408">
        <v>0.85</v>
      </c>
      <c r="AF4408">
        <v>0.85</v>
      </c>
      <c r="AG4408">
        <v>0.85</v>
      </c>
      <c r="AH4408">
        <v>0.871305263</v>
      </c>
      <c r="AI4408">
        <v>1.1519386E-2</v>
      </c>
      <c r="AJ4408">
        <v>0.45706043600000001</v>
      </c>
      <c r="AK4408">
        <v>0.33834014744089069</v>
      </c>
      <c r="AL4408">
        <v>0</v>
      </c>
    </row>
    <row r="4409" spans="1:38" x14ac:dyDescent="0.35">
      <c r="A4409" t="s">
        <v>4533</v>
      </c>
      <c r="B4409">
        <v>78530.803785250653</v>
      </c>
      <c r="C4409">
        <v>68819.309333497062</v>
      </c>
      <c r="D4409">
        <v>9281.2586251258072</v>
      </c>
      <c r="E4409">
        <v>430.23582662778318</v>
      </c>
      <c r="F4409">
        <v>0.41916037597948769</v>
      </c>
      <c r="G4409">
        <v>0.2108999150136191</v>
      </c>
      <c r="H4409">
        <v>0.21069629630215961</v>
      </c>
      <c r="I4409">
        <v>0.21458022243536751</v>
      </c>
      <c r="J4409">
        <v>184</v>
      </c>
      <c r="K4409">
        <v>15</v>
      </c>
      <c r="L4409" t="str">
        <f>VLOOKUP(J4409,Clustering!$D$3:$E$367,2,FALSE)</f>
        <v>Winter</v>
      </c>
      <c r="M4409">
        <v>0.356439854</v>
      </c>
      <c r="N4409">
        <v>0.32324712300000003</v>
      </c>
      <c r="O4409">
        <v>0.32324712300000003</v>
      </c>
      <c r="P4409">
        <v>0.87285159199999995</v>
      </c>
      <c r="Q4409">
        <v>0.24653145000000001</v>
      </c>
      <c r="R4409">
        <v>0.21069629630215961</v>
      </c>
      <c r="S4409">
        <v>0.41916037597948769</v>
      </c>
      <c r="T4409">
        <v>0.52622034200000001</v>
      </c>
      <c r="U4409">
        <v>0.65161143899999996</v>
      </c>
      <c r="V4409">
        <v>0.85008076700000001</v>
      </c>
      <c r="W4409">
        <v>1.1763737E-2</v>
      </c>
      <c r="X4409">
        <v>1.1920259999999999E-3</v>
      </c>
      <c r="Y4409">
        <v>0.21458022243536751</v>
      </c>
      <c r="Z4409">
        <v>0.41153664400000001</v>
      </c>
      <c r="AA4409">
        <v>0.65161143899999996</v>
      </c>
      <c r="AB4409">
        <v>0</v>
      </c>
      <c r="AC4409">
        <v>0</v>
      </c>
      <c r="AD4409">
        <v>0.85</v>
      </c>
      <c r="AE4409">
        <v>0.85</v>
      </c>
      <c r="AF4409">
        <v>0.85</v>
      </c>
      <c r="AG4409">
        <v>0.85</v>
      </c>
      <c r="AH4409">
        <v>0.87285159199999995</v>
      </c>
      <c r="AI4409">
        <v>1.1763737E-2</v>
      </c>
      <c r="AJ4409">
        <v>0.48176406300000002</v>
      </c>
      <c r="AK4409">
        <v>0.2934122631856414</v>
      </c>
      <c r="AL4409">
        <v>0</v>
      </c>
    </row>
    <row r="4410" spans="1:38" x14ac:dyDescent="0.35">
      <c r="A4410" t="s">
        <v>4534</v>
      </c>
      <c r="B4410">
        <v>80548.840567078907</v>
      </c>
      <c r="C4410">
        <v>73041.789186788461</v>
      </c>
      <c r="D4410">
        <v>7076.3801102258476</v>
      </c>
      <c r="E4410">
        <v>430.67127006460242</v>
      </c>
      <c r="F4410">
        <v>0.31958361116521827</v>
      </c>
      <c r="G4410">
        <v>0.2111133676787266</v>
      </c>
      <c r="H4410">
        <v>0.21087709976008481</v>
      </c>
      <c r="I4410">
        <v>0.21538379335947941</v>
      </c>
      <c r="J4410">
        <v>184</v>
      </c>
      <c r="K4410">
        <v>16</v>
      </c>
      <c r="L4410" t="str">
        <f>VLOOKUP(J4410,Clustering!$D$3:$E$367,2,FALSE)</f>
        <v>Winter</v>
      </c>
      <c r="M4410">
        <v>0.34271467900000002</v>
      </c>
      <c r="N4410">
        <v>0.328885223</v>
      </c>
      <c r="O4410">
        <v>0.328885223</v>
      </c>
      <c r="P4410">
        <v>0.87551697399999995</v>
      </c>
      <c r="Q4410">
        <v>0.27001182800000001</v>
      </c>
      <c r="R4410">
        <v>0.21087709976008481</v>
      </c>
      <c r="S4410">
        <v>0.31958361116521827</v>
      </c>
      <c r="T4410">
        <v>0.54155961900000005</v>
      </c>
      <c r="U4410">
        <v>0.66087779999999996</v>
      </c>
      <c r="V4410">
        <v>0.85008076700000001</v>
      </c>
      <c r="W4410">
        <v>1.2566603000000001E-2</v>
      </c>
      <c r="X4410">
        <v>1.332757E-3</v>
      </c>
      <c r="Y4410">
        <v>0.21538379335947941</v>
      </c>
      <c r="Z4410">
        <v>0.50478961899999997</v>
      </c>
      <c r="AA4410">
        <v>0.66087779999999996</v>
      </c>
      <c r="AB4410">
        <v>0</v>
      </c>
      <c r="AC4410">
        <v>0</v>
      </c>
      <c r="AD4410">
        <v>0.85</v>
      </c>
      <c r="AE4410">
        <v>0.85</v>
      </c>
      <c r="AF4410">
        <v>0.85</v>
      </c>
      <c r="AG4410">
        <v>0.85</v>
      </c>
      <c r="AH4410">
        <v>0.87551697399999995</v>
      </c>
      <c r="AI4410">
        <v>1.2566603000000001E-2</v>
      </c>
      <c r="AJ4410">
        <v>0.52016057199999999</v>
      </c>
      <c r="AK4410">
        <v>0.22370852781565281</v>
      </c>
      <c r="AL4410">
        <v>0</v>
      </c>
    </row>
    <row r="4411" spans="1:38" x14ac:dyDescent="0.35">
      <c r="A4411" t="s">
        <v>4535</v>
      </c>
      <c r="B4411">
        <v>81675.612263972405</v>
      </c>
      <c r="C4411">
        <v>76808.178038688973</v>
      </c>
      <c r="D4411">
        <v>4451.3901752285819</v>
      </c>
      <c r="E4411">
        <v>416.0440500548425</v>
      </c>
      <c r="F4411">
        <v>0.20103376652268631</v>
      </c>
      <c r="G4411">
        <v>0.20394316179158939</v>
      </c>
      <c r="H4411">
        <v>0.203142729615507</v>
      </c>
      <c r="I4411">
        <v>0.21841057717363449</v>
      </c>
      <c r="J4411">
        <v>184</v>
      </c>
      <c r="K4411">
        <v>17</v>
      </c>
      <c r="L4411" t="str">
        <f>VLOOKUP(J4411,Clustering!$D$3:$E$367,2,FALSE)</f>
        <v>Winter</v>
      </c>
      <c r="M4411">
        <v>0.35239084100000001</v>
      </c>
      <c r="N4411">
        <v>0.34088911</v>
      </c>
      <c r="O4411">
        <v>0.34088911</v>
      </c>
      <c r="P4411">
        <v>0.87812131699999996</v>
      </c>
      <c r="Q4411">
        <v>0.31217888100000002</v>
      </c>
      <c r="R4411">
        <v>0.203142729615507</v>
      </c>
      <c r="S4411">
        <v>0.20103376652268631</v>
      </c>
      <c r="T4411">
        <v>0.47483754</v>
      </c>
      <c r="U4411">
        <v>0.666411007</v>
      </c>
      <c r="V4411">
        <v>0.85008076700000001</v>
      </c>
      <c r="W4411">
        <v>1.2810953999999999E-2</v>
      </c>
      <c r="X4411">
        <v>1.3817619999999999E-3</v>
      </c>
      <c r="Y4411">
        <v>0.21841057717363449</v>
      </c>
      <c r="Z4411">
        <v>0.55841433200000001</v>
      </c>
      <c r="AA4411">
        <v>0.666411007</v>
      </c>
      <c r="AB4411">
        <v>0</v>
      </c>
      <c r="AC4411">
        <v>0</v>
      </c>
      <c r="AD4411">
        <v>0.85</v>
      </c>
      <c r="AE4411">
        <v>0.85</v>
      </c>
      <c r="AF4411">
        <v>0.85</v>
      </c>
      <c r="AG4411">
        <v>0.85</v>
      </c>
      <c r="AH4411">
        <v>0.87812131699999996</v>
      </c>
      <c r="AI4411">
        <v>1.2810953999999999E-2</v>
      </c>
      <c r="AJ4411">
        <v>0.56299829999999995</v>
      </c>
      <c r="AK4411">
        <v>0.14072363656588041</v>
      </c>
      <c r="AL4411">
        <v>0.10800175200000001</v>
      </c>
    </row>
    <row r="4412" spans="1:38" x14ac:dyDescent="0.35">
      <c r="A4412" t="s">
        <v>4536</v>
      </c>
      <c r="B4412">
        <v>82457.317557842893</v>
      </c>
      <c r="C4412">
        <v>80104.805763654091</v>
      </c>
      <c r="D4412">
        <v>1940.6745111366299</v>
      </c>
      <c r="E4412">
        <v>411.83728305216232</v>
      </c>
      <c r="F4412">
        <v>8.7644778644535598E-2</v>
      </c>
      <c r="G4412">
        <v>0.20188102110400111</v>
      </c>
      <c r="H4412">
        <v>0.20081237393558229</v>
      </c>
      <c r="I4412">
        <v>0.2211962897105561</v>
      </c>
      <c r="J4412">
        <v>184</v>
      </c>
      <c r="K4412">
        <v>18</v>
      </c>
      <c r="L4412" t="str">
        <f>VLOOKUP(J4412,Clustering!$D$3:$E$367,2,FALSE)</f>
        <v>Winter</v>
      </c>
      <c r="M4412">
        <v>0.36907646100000002</v>
      </c>
      <c r="N4412">
        <v>0.35647227500000001</v>
      </c>
      <c r="O4412">
        <v>0.35647227500000001</v>
      </c>
      <c r="P4412">
        <v>0.87950487399999999</v>
      </c>
      <c r="Q4412">
        <v>0.33256775999999999</v>
      </c>
      <c r="R4412">
        <v>0.20081237393558229</v>
      </c>
      <c r="S4412">
        <v>8.7644778644535598E-2</v>
      </c>
      <c r="T4412">
        <v>0.15048360299999999</v>
      </c>
      <c r="U4412">
        <v>0.666411007</v>
      </c>
      <c r="V4412">
        <v>0.85008076700000001</v>
      </c>
      <c r="W4412">
        <v>1.1554293E-2</v>
      </c>
      <c r="X4412">
        <v>5.485162E-3</v>
      </c>
      <c r="Y4412">
        <v>0.2211962897105561</v>
      </c>
      <c r="Z4412">
        <v>0.57233151100000001</v>
      </c>
      <c r="AA4412">
        <v>0.666411007</v>
      </c>
      <c r="AB4412">
        <v>0</v>
      </c>
      <c r="AC4412">
        <v>0</v>
      </c>
      <c r="AD4412">
        <v>0.85</v>
      </c>
      <c r="AE4412">
        <v>0.85</v>
      </c>
      <c r="AF4412">
        <v>0.85</v>
      </c>
      <c r="AG4412">
        <v>0.85</v>
      </c>
      <c r="AH4412">
        <v>0.87950487399999999</v>
      </c>
      <c r="AI4412">
        <v>1.1554293E-2</v>
      </c>
      <c r="AJ4412">
        <v>0.600362336</v>
      </c>
      <c r="AK4412">
        <v>6.1351345051174899E-2</v>
      </c>
      <c r="AL4412">
        <v>0.318959985</v>
      </c>
    </row>
    <row r="4413" spans="1:38" x14ac:dyDescent="0.35">
      <c r="A4413" t="s">
        <v>4537</v>
      </c>
      <c r="B4413">
        <v>81759.22276491196</v>
      </c>
      <c r="C4413">
        <v>81064.358069207243</v>
      </c>
      <c r="D4413">
        <v>274.28127775689671</v>
      </c>
      <c r="E4413">
        <v>420.58341794783229</v>
      </c>
      <c r="F4413">
        <v>1.23870962067018E-2</v>
      </c>
      <c r="G4413">
        <v>0.20616834213129029</v>
      </c>
      <c r="H4413">
        <v>0.20497085346786181</v>
      </c>
      <c r="I4413">
        <v>0.22781235698574459</v>
      </c>
      <c r="J4413">
        <v>184</v>
      </c>
      <c r="K4413">
        <v>19</v>
      </c>
      <c r="L4413" t="str">
        <f>VLOOKUP(J4413,Clustering!$D$3:$E$367,2,FALSE)</f>
        <v>Winter</v>
      </c>
      <c r="M4413">
        <v>0.390830546</v>
      </c>
      <c r="N4413">
        <v>0.35979912800000002</v>
      </c>
      <c r="O4413">
        <v>0.35979912800000002</v>
      </c>
      <c r="P4413">
        <v>0.87990162900000002</v>
      </c>
      <c r="Q4413">
        <v>0.35170501799999998</v>
      </c>
      <c r="R4413">
        <v>0.20497085346786181</v>
      </c>
      <c r="S4413">
        <v>1.23870962067018E-2</v>
      </c>
      <c r="T4413">
        <v>0</v>
      </c>
      <c r="U4413">
        <v>0.666411007</v>
      </c>
      <c r="V4413">
        <v>0.85008076700000001</v>
      </c>
      <c r="W4413">
        <v>1.1624107999999999E-2</v>
      </c>
      <c r="X4413">
        <v>5.485162E-3</v>
      </c>
      <c r="Y4413">
        <v>0.22781235698574459</v>
      </c>
      <c r="Z4413">
        <v>0.56127240700000003</v>
      </c>
      <c r="AA4413">
        <v>0.666411007</v>
      </c>
      <c r="AB4413">
        <v>0</v>
      </c>
      <c r="AC4413">
        <v>0</v>
      </c>
      <c r="AD4413">
        <v>0.85</v>
      </c>
      <c r="AE4413">
        <v>0.85</v>
      </c>
      <c r="AF4413">
        <v>0.85</v>
      </c>
      <c r="AG4413">
        <v>0.85</v>
      </c>
      <c r="AH4413">
        <v>0.87990162900000002</v>
      </c>
      <c r="AI4413">
        <v>1.1624107999999999E-2</v>
      </c>
      <c r="AJ4413">
        <v>0.603304795</v>
      </c>
      <c r="AK4413">
        <v>8.6709673446912997E-3</v>
      </c>
      <c r="AL4413">
        <v>0.169455622</v>
      </c>
    </row>
    <row r="4414" spans="1:38" x14ac:dyDescent="0.35">
      <c r="A4414" t="s">
        <v>4538</v>
      </c>
      <c r="B4414">
        <v>77463.980029452694</v>
      </c>
      <c r="C4414">
        <v>77034.635184296116</v>
      </c>
      <c r="D4414">
        <v>0</v>
      </c>
      <c r="E4414">
        <v>429.34484515658079</v>
      </c>
      <c r="F4414">
        <v>0</v>
      </c>
      <c r="G4414">
        <v>0.2104631593904808</v>
      </c>
      <c r="H4414">
        <v>0.2094306720966832</v>
      </c>
      <c r="I4414">
        <v>0.2291248561617942</v>
      </c>
      <c r="J4414">
        <v>184</v>
      </c>
      <c r="K4414">
        <v>20</v>
      </c>
      <c r="L4414" t="str">
        <f>VLOOKUP(J4414,Clustering!$D$3:$E$367,2,FALSE)</f>
        <v>Winter</v>
      </c>
      <c r="M4414">
        <v>0.38392476199999997</v>
      </c>
      <c r="N4414">
        <v>0.35255577700000001</v>
      </c>
      <c r="O4414">
        <v>0.35255577700000001</v>
      </c>
      <c r="P4414">
        <v>0.88014578600000004</v>
      </c>
      <c r="Q4414">
        <v>0.35331960699999998</v>
      </c>
      <c r="R4414">
        <v>0.2094306720966832</v>
      </c>
      <c r="S4414">
        <v>0</v>
      </c>
      <c r="T4414">
        <v>0</v>
      </c>
      <c r="U4414">
        <v>0.66539358599999998</v>
      </c>
      <c r="V4414">
        <v>0.85008076700000001</v>
      </c>
      <c r="W4414">
        <v>1.1728829E-2</v>
      </c>
      <c r="X4414">
        <v>7.9215689999999998E-3</v>
      </c>
      <c r="Y4414">
        <v>0.2291248561617942</v>
      </c>
      <c r="Z4414">
        <v>0.55127099000000002</v>
      </c>
      <c r="AA4414">
        <v>0.66539358599999998</v>
      </c>
      <c r="AB4414">
        <v>0</v>
      </c>
      <c r="AC4414">
        <v>0</v>
      </c>
      <c r="AD4414">
        <v>0.85</v>
      </c>
      <c r="AE4414">
        <v>0.85</v>
      </c>
      <c r="AF4414">
        <v>0.85</v>
      </c>
      <c r="AG4414">
        <v>0.85</v>
      </c>
      <c r="AH4414">
        <v>0.88014578600000004</v>
      </c>
      <c r="AI4414">
        <v>1.1728829E-2</v>
      </c>
      <c r="AJ4414">
        <v>0.58651979099999996</v>
      </c>
      <c r="AK4414">
        <v>0</v>
      </c>
      <c r="AL4414">
        <v>0.163168005</v>
      </c>
    </row>
    <row r="4415" spans="1:38" x14ac:dyDescent="0.35">
      <c r="A4415" t="s">
        <v>4539</v>
      </c>
      <c r="B4415">
        <v>73873.271971899376</v>
      </c>
      <c r="C4415">
        <v>73437.040201818178</v>
      </c>
      <c r="D4415">
        <v>0</v>
      </c>
      <c r="E4415">
        <v>436.23177008119683</v>
      </c>
      <c r="F4415">
        <v>0</v>
      </c>
      <c r="G4415">
        <v>0.2138391029809788</v>
      </c>
      <c r="H4415">
        <v>0.21322754471311231</v>
      </c>
      <c r="I4415">
        <v>0.22489271596147109</v>
      </c>
      <c r="J4415">
        <v>184</v>
      </c>
      <c r="K4415">
        <v>21</v>
      </c>
      <c r="L4415" t="str">
        <f>VLOOKUP(J4415,Clustering!$D$3:$E$367,2,FALSE)</f>
        <v>Winter</v>
      </c>
      <c r="M4415">
        <v>0.36841410499999999</v>
      </c>
      <c r="N4415">
        <v>0.34678160499999999</v>
      </c>
      <c r="O4415">
        <v>0.34678160499999999</v>
      </c>
      <c r="P4415">
        <v>0.88021699900000006</v>
      </c>
      <c r="Q4415">
        <v>0.34293116699999998</v>
      </c>
      <c r="R4415">
        <v>0.21322754471311231</v>
      </c>
      <c r="S4415">
        <v>0</v>
      </c>
      <c r="T4415">
        <v>0</v>
      </c>
      <c r="U4415">
        <v>0.66205957400000004</v>
      </c>
      <c r="V4415">
        <v>0.85008076700000001</v>
      </c>
      <c r="W4415">
        <v>1.1763737E-2</v>
      </c>
      <c r="X4415">
        <v>6.6981300000000001E-3</v>
      </c>
      <c r="Y4415">
        <v>0.22489271596147109</v>
      </c>
      <c r="Z4415">
        <v>0.52536606900000005</v>
      </c>
      <c r="AA4415">
        <v>0.66205957400000004</v>
      </c>
      <c r="AB4415">
        <v>0</v>
      </c>
      <c r="AC4415">
        <v>0</v>
      </c>
      <c r="AD4415">
        <v>0.85</v>
      </c>
      <c r="AE4415">
        <v>0.85</v>
      </c>
      <c r="AF4415">
        <v>0.85</v>
      </c>
      <c r="AG4415">
        <v>0.85</v>
      </c>
      <c r="AH4415">
        <v>0.88021699900000006</v>
      </c>
      <c r="AI4415">
        <v>1.1763737E-2</v>
      </c>
      <c r="AJ4415">
        <v>0.56856129799999999</v>
      </c>
      <c r="AK4415">
        <v>0</v>
      </c>
      <c r="AL4415">
        <v>0.143390197</v>
      </c>
    </row>
    <row r="4416" spans="1:38" x14ac:dyDescent="0.35">
      <c r="A4416" t="s">
        <v>4540</v>
      </c>
      <c r="B4416">
        <v>69029.613340026539</v>
      </c>
      <c r="C4416">
        <v>68590.606860104555</v>
      </c>
      <c r="D4416">
        <v>0</v>
      </c>
      <c r="E4416">
        <v>439.00647992198981</v>
      </c>
      <c r="F4416">
        <v>0</v>
      </c>
      <c r="G4416">
        <v>0.21519925486372041</v>
      </c>
      <c r="H4416">
        <v>0.2150556685654671</v>
      </c>
      <c r="I4416">
        <v>0.21779450613181539</v>
      </c>
      <c r="J4416">
        <v>184</v>
      </c>
      <c r="K4416">
        <v>22</v>
      </c>
      <c r="L4416" t="str">
        <f>VLOOKUP(J4416,Clustering!$D$3:$E$367,2,FALSE)</f>
        <v>Winter</v>
      </c>
      <c r="M4416">
        <v>0.35456797800000001</v>
      </c>
      <c r="N4416">
        <v>0.33612857400000001</v>
      </c>
      <c r="O4416">
        <v>0.33612857400000001</v>
      </c>
      <c r="P4416">
        <v>0.87928106299999997</v>
      </c>
      <c r="Q4416">
        <v>0.32007659900000002</v>
      </c>
      <c r="R4416">
        <v>0.2150556685654671</v>
      </c>
      <c r="S4416">
        <v>0</v>
      </c>
      <c r="T4416">
        <v>0</v>
      </c>
      <c r="U4416">
        <v>0.66205957400000004</v>
      </c>
      <c r="V4416">
        <v>0.85008076700000001</v>
      </c>
      <c r="W4416">
        <v>1.1868458E-2</v>
      </c>
      <c r="X4416">
        <v>1.3817619999999999E-3</v>
      </c>
      <c r="Y4416">
        <v>0.21779450613181539</v>
      </c>
      <c r="Z4416">
        <v>0.46434280900000002</v>
      </c>
      <c r="AA4416">
        <v>0.66205957400000004</v>
      </c>
      <c r="AB4416">
        <v>0</v>
      </c>
      <c r="AC4416">
        <v>0</v>
      </c>
      <c r="AD4416">
        <v>0.85</v>
      </c>
      <c r="AE4416">
        <v>0.85</v>
      </c>
      <c r="AF4416">
        <v>0.85</v>
      </c>
      <c r="AG4416">
        <v>0.85</v>
      </c>
      <c r="AH4416">
        <v>0.87928106299999997</v>
      </c>
      <c r="AI4416">
        <v>1.1868458E-2</v>
      </c>
      <c r="AJ4416">
        <v>0.54641555500000005</v>
      </c>
      <c r="AK4416">
        <v>0</v>
      </c>
      <c r="AL4416">
        <v>0.12674318800000001</v>
      </c>
    </row>
    <row r="4417" spans="1:38" x14ac:dyDescent="0.35">
      <c r="A4417" t="s">
        <v>4541</v>
      </c>
      <c r="B4417">
        <v>64270.477200812093</v>
      </c>
      <c r="C4417">
        <v>63829.785255779439</v>
      </c>
      <c r="D4417">
        <v>0</v>
      </c>
      <c r="E4417">
        <v>440.69194503265157</v>
      </c>
      <c r="F4417">
        <v>0</v>
      </c>
      <c r="G4417">
        <v>0.21602546325129979</v>
      </c>
      <c r="H4417">
        <v>0.21644182840956019</v>
      </c>
      <c r="I4417">
        <v>0.2084998691095869</v>
      </c>
      <c r="J4417">
        <v>184</v>
      </c>
      <c r="K4417">
        <v>23</v>
      </c>
      <c r="L4417" t="str">
        <f>VLOOKUP(J4417,Clustering!$D$3:$E$367,2,FALSE)</f>
        <v>Winter</v>
      </c>
      <c r="M4417">
        <v>0.33817033899999999</v>
      </c>
      <c r="N4417">
        <v>0.32402214000000001</v>
      </c>
      <c r="O4417">
        <v>0.32402214000000001</v>
      </c>
      <c r="P4417">
        <v>0.876727586</v>
      </c>
      <c r="Q4417">
        <v>0.303329933</v>
      </c>
      <c r="R4417">
        <v>0.21644182840956019</v>
      </c>
      <c r="S4417">
        <v>0</v>
      </c>
      <c r="T4417">
        <v>0</v>
      </c>
      <c r="U4417">
        <v>0.660439526</v>
      </c>
      <c r="V4417">
        <v>0.85008076700000001</v>
      </c>
      <c r="W4417">
        <v>1.1659015E-2</v>
      </c>
      <c r="X4417">
        <v>1.3817619999999999E-3</v>
      </c>
      <c r="Y4417">
        <v>0.2084998691095869</v>
      </c>
      <c r="Z4417">
        <v>0.41028221999999998</v>
      </c>
      <c r="AA4417">
        <v>0.660439526</v>
      </c>
      <c r="AB4417">
        <v>0</v>
      </c>
      <c r="AC4417">
        <v>0</v>
      </c>
      <c r="AD4417">
        <v>0.85</v>
      </c>
      <c r="AE4417">
        <v>0.85</v>
      </c>
      <c r="AF4417">
        <v>0.85</v>
      </c>
      <c r="AG4417">
        <v>0.85</v>
      </c>
      <c r="AH4417">
        <v>0.876727586</v>
      </c>
      <c r="AI4417">
        <v>1.1659015E-2</v>
      </c>
      <c r="AJ4417">
        <v>0.51855926799999996</v>
      </c>
      <c r="AK4417">
        <v>0</v>
      </c>
      <c r="AL4417">
        <v>3.9796281000000003E-2</v>
      </c>
    </row>
    <row r="4418" spans="1:38" x14ac:dyDescent="0.35">
      <c r="A4418" t="s">
        <v>4542</v>
      </c>
      <c r="B4418">
        <v>61451.967603185207</v>
      </c>
      <c r="C4418">
        <v>60999.744947026033</v>
      </c>
      <c r="D4418">
        <v>0</v>
      </c>
      <c r="E4418">
        <v>452.22265615917092</v>
      </c>
      <c r="F4418">
        <v>0</v>
      </c>
      <c r="G4418">
        <v>0.22167777262704449</v>
      </c>
      <c r="H4418">
        <v>0.2224083425210916</v>
      </c>
      <c r="I4418">
        <v>0.2084730834121164</v>
      </c>
      <c r="J4418">
        <v>185</v>
      </c>
      <c r="K4418">
        <v>0</v>
      </c>
      <c r="L4418" t="str">
        <f>VLOOKUP(J4418,Clustering!$D$3:$E$367,2,FALSE)</f>
        <v>Winter</v>
      </c>
      <c r="M4418">
        <v>0.38111982700000002</v>
      </c>
      <c r="N4418">
        <v>0.34822317600000002</v>
      </c>
      <c r="O4418">
        <v>0.34822317600000002</v>
      </c>
      <c r="P4418">
        <v>0.87184444400000005</v>
      </c>
      <c r="Q4418">
        <v>0.31588367499999997</v>
      </c>
      <c r="R4418">
        <v>0.2224083425210916</v>
      </c>
      <c r="S4418">
        <v>0</v>
      </c>
      <c r="T4418">
        <v>0</v>
      </c>
      <c r="U4418">
        <v>0.657144646</v>
      </c>
      <c r="V4418">
        <v>0.85008076700000001</v>
      </c>
      <c r="W4418">
        <v>1.1798644E-2</v>
      </c>
      <c r="X4418">
        <v>1.215481E-3</v>
      </c>
      <c r="Y4418">
        <v>0.2084730834121164</v>
      </c>
      <c r="Z4418">
        <v>0.39122171900000002</v>
      </c>
      <c r="AA4418">
        <v>0.657144646</v>
      </c>
      <c r="AB4418">
        <v>0</v>
      </c>
      <c r="AC4418">
        <v>0</v>
      </c>
      <c r="AD4418">
        <v>0.85</v>
      </c>
      <c r="AE4418">
        <v>0.85</v>
      </c>
      <c r="AF4418">
        <v>0.85</v>
      </c>
      <c r="AG4418">
        <v>0.85</v>
      </c>
      <c r="AH4418">
        <v>0.87184444400000005</v>
      </c>
      <c r="AI4418">
        <v>1.1798644E-2</v>
      </c>
      <c r="AJ4418">
        <v>0.48528400100000002</v>
      </c>
      <c r="AK4418">
        <v>0</v>
      </c>
      <c r="AL4418">
        <v>2.92049E-3</v>
      </c>
    </row>
    <row r="4419" spans="1:38" x14ac:dyDescent="0.35">
      <c r="A4419" t="s">
        <v>4543</v>
      </c>
      <c r="B4419">
        <v>60164.278832101772</v>
      </c>
      <c r="C4419">
        <v>59697.04860718768</v>
      </c>
      <c r="D4419">
        <v>0</v>
      </c>
      <c r="E4419">
        <v>467.23022491408688</v>
      </c>
      <c r="F4419">
        <v>0</v>
      </c>
      <c r="G4419">
        <v>0.2290344239774936</v>
      </c>
      <c r="H4419">
        <v>0.22970074865740781</v>
      </c>
      <c r="I4419">
        <v>0.21699093520770341</v>
      </c>
      <c r="J4419">
        <v>185</v>
      </c>
      <c r="K4419">
        <v>1</v>
      </c>
      <c r="L4419" t="str">
        <f>VLOOKUP(J4419,Clustering!$D$3:$E$367,2,FALSE)</f>
        <v>Winter</v>
      </c>
      <c r="M4419">
        <v>0.36674381499999997</v>
      </c>
      <c r="N4419">
        <v>0.332310679</v>
      </c>
      <c r="O4419">
        <v>0.332310679</v>
      </c>
      <c r="P4419">
        <v>0.87604598099999997</v>
      </c>
      <c r="Q4419">
        <v>0.28157679000000002</v>
      </c>
      <c r="R4419">
        <v>0.22970074865740781</v>
      </c>
      <c r="S4419">
        <v>0</v>
      </c>
      <c r="T4419">
        <v>0</v>
      </c>
      <c r="U4419">
        <v>0.657144646</v>
      </c>
      <c r="V4419">
        <v>0.85008076700000001</v>
      </c>
      <c r="W4419">
        <v>9.7740250000000004E-3</v>
      </c>
      <c r="X4419">
        <v>8.1967499999999996E-4</v>
      </c>
      <c r="Y4419">
        <v>0.21699093520770341</v>
      </c>
      <c r="Z4419">
        <v>0.37856238800000003</v>
      </c>
      <c r="AA4419">
        <v>0.657144646</v>
      </c>
      <c r="AB4419">
        <v>0</v>
      </c>
      <c r="AC4419">
        <v>0</v>
      </c>
      <c r="AD4419">
        <v>0.85</v>
      </c>
      <c r="AE4419">
        <v>0.85</v>
      </c>
      <c r="AF4419">
        <v>0.85</v>
      </c>
      <c r="AG4419">
        <v>0.85</v>
      </c>
      <c r="AH4419">
        <v>0.87604598099999997</v>
      </c>
      <c r="AI4419">
        <v>9.7740250000000004E-3</v>
      </c>
      <c r="AJ4419">
        <v>0.47769700399999998</v>
      </c>
      <c r="AK4419">
        <v>0</v>
      </c>
      <c r="AL4419">
        <v>0</v>
      </c>
    </row>
    <row r="4420" spans="1:38" x14ac:dyDescent="0.35">
      <c r="A4420" t="s">
        <v>4544</v>
      </c>
      <c r="B4420">
        <v>59513.657147308331</v>
      </c>
      <c r="C4420">
        <v>59042.254573512277</v>
      </c>
      <c r="D4420">
        <v>0</v>
      </c>
      <c r="E4420">
        <v>471.40257379605248</v>
      </c>
      <c r="F4420">
        <v>0</v>
      </c>
      <c r="G4420">
        <v>0.2310796930372806</v>
      </c>
      <c r="H4420">
        <v>0.23112708704770649</v>
      </c>
      <c r="I4420">
        <v>0.2302230697580806</v>
      </c>
      <c r="J4420">
        <v>185</v>
      </c>
      <c r="K4420">
        <v>2</v>
      </c>
      <c r="L4420" t="str">
        <f>VLOOKUP(J4420,Clustering!$D$3:$E$367,2,FALSE)</f>
        <v>Winter</v>
      </c>
      <c r="M4420">
        <v>0.34678673100000001</v>
      </c>
      <c r="N4420">
        <v>0.32201064499999998</v>
      </c>
      <c r="O4420">
        <v>0.32201064499999998</v>
      </c>
      <c r="P4420">
        <v>0.87630031100000005</v>
      </c>
      <c r="Q4420">
        <v>0.249247464</v>
      </c>
      <c r="R4420">
        <v>0.23112708704770649</v>
      </c>
      <c r="S4420">
        <v>0</v>
      </c>
      <c r="T4420">
        <v>0</v>
      </c>
      <c r="U4420">
        <v>0.657144646</v>
      </c>
      <c r="V4420">
        <v>0.85008076700000001</v>
      </c>
      <c r="W4420">
        <v>9.8438390000000001E-3</v>
      </c>
      <c r="X4420">
        <v>7.9998899999999997E-4</v>
      </c>
      <c r="Y4420">
        <v>0.2302230697580806</v>
      </c>
      <c r="Z4420">
        <v>0.37270639</v>
      </c>
      <c r="AA4420">
        <v>0.657144646</v>
      </c>
      <c r="AB4420">
        <v>0</v>
      </c>
      <c r="AC4420">
        <v>0</v>
      </c>
      <c r="AD4420">
        <v>0.85</v>
      </c>
      <c r="AE4420">
        <v>0.85</v>
      </c>
      <c r="AF4420">
        <v>0.85</v>
      </c>
      <c r="AG4420">
        <v>0.85</v>
      </c>
      <c r="AH4420">
        <v>0.87630031100000005</v>
      </c>
      <c r="AI4420">
        <v>9.8438390000000001E-3</v>
      </c>
      <c r="AJ4420">
        <v>0.47490738599999999</v>
      </c>
      <c r="AK4420">
        <v>0</v>
      </c>
      <c r="AL4420">
        <v>0</v>
      </c>
    </row>
    <row r="4421" spans="1:38" x14ac:dyDescent="0.35">
      <c r="A4421" t="s">
        <v>4545</v>
      </c>
      <c r="B4421">
        <v>59045.146735816197</v>
      </c>
      <c r="C4421">
        <v>58577.941374452043</v>
      </c>
      <c r="D4421">
        <v>0</v>
      </c>
      <c r="E4421">
        <v>467.2053613641599</v>
      </c>
      <c r="F4421">
        <v>0</v>
      </c>
      <c r="G4421">
        <v>0.2290222359628234</v>
      </c>
      <c r="H4421">
        <v>0.22891726700639861</v>
      </c>
      <c r="I4421">
        <v>0.230919497892311</v>
      </c>
      <c r="J4421">
        <v>185</v>
      </c>
      <c r="K4421">
        <v>3</v>
      </c>
      <c r="L4421" t="str">
        <f>VLOOKUP(J4421,Clustering!$D$3:$E$367,2,FALSE)</f>
        <v>Winter</v>
      </c>
      <c r="M4421">
        <v>0.33380454700000001</v>
      </c>
      <c r="N4421">
        <v>0.317062764</v>
      </c>
      <c r="O4421">
        <v>0.317062764</v>
      </c>
      <c r="P4421">
        <v>0.87560853299999997</v>
      </c>
      <c r="Q4421">
        <v>0.23437822699999999</v>
      </c>
      <c r="R4421">
        <v>0.22891726700639861</v>
      </c>
      <c r="S4421">
        <v>0</v>
      </c>
      <c r="T4421">
        <v>0</v>
      </c>
      <c r="U4421">
        <v>0.657144646</v>
      </c>
      <c r="V4421">
        <v>0.85008076700000001</v>
      </c>
      <c r="W4421">
        <v>9.8089319999999994E-3</v>
      </c>
      <c r="X4421">
        <v>7.9998899999999997E-4</v>
      </c>
      <c r="Y4421">
        <v>0.230919497892311</v>
      </c>
      <c r="Z4421">
        <v>0.37638828099999999</v>
      </c>
      <c r="AA4421">
        <v>0.657144646</v>
      </c>
      <c r="AB4421">
        <v>0</v>
      </c>
      <c r="AC4421">
        <v>0</v>
      </c>
      <c r="AD4421">
        <v>0.85</v>
      </c>
      <c r="AE4421">
        <v>0.85</v>
      </c>
      <c r="AF4421">
        <v>0.85</v>
      </c>
      <c r="AG4421">
        <v>0.85</v>
      </c>
      <c r="AH4421">
        <v>0.87560853299999997</v>
      </c>
      <c r="AI4421">
        <v>9.8089319999999994E-3</v>
      </c>
      <c r="AJ4421">
        <v>0.47707787299999999</v>
      </c>
      <c r="AK4421">
        <v>0</v>
      </c>
      <c r="AL4421">
        <v>0</v>
      </c>
    </row>
    <row r="4422" spans="1:38" x14ac:dyDescent="0.35">
      <c r="A4422" t="s">
        <v>4546</v>
      </c>
      <c r="B4422">
        <v>59093.985591256787</v>
      </c>
      <c r="C4422">
        <v>58630.931582051337</v>
      </c>
      <c r="D4422">
        <v>0</v>
      </c>
      <c r="E4422">
        <v>463.05400920544179</v>
      </c>
      <c r="F4422">
        <v>0</v>
      </c>
      <c r="G4422">
        <v>0.22698725941443229</v>
      </c>
      <c r="H4422">
        <v>0.2272498573388663</v>
      </c>
      <c r="I4422">
        <v>0.22224093191190161</v>
      </c>
      <c r="J4422">
        <v>185</v>
      </c>
      <c r="K4422">
        <v>4</v>
      </c>
      <c r="L4422" t="str">
        <f>VLOOKUP(J4422,Clustering!$D$3:$E$367,2,FALSE)</f>
        <v>Winter</v>
      </c>
      <c r="M4422">
        <v>0.33501406700000003</v>
      </c>
      <c r="N4422">
        <v>0.31839192799999999</v>
      </c>
      <c r="O4422">
        <v>0.31839192799999999</v>
      </c>
      <c r="P4422">
        <v>0.87687001099999995</v>
      </c>
      <c r="Q4422">
        <v>0.21500316</v>
      </c>
      <c r="R4422">
        <v>0.2272498573388663</v>
      </c>
      <c r="S4422">
        <v>0</v>
      </c>
      <c r="T4422">
        <v>0</v>
      </c>
      <c r="U4422">
        <v>0.657144646</v>
      </c>
      <c r="V4422">
        <v>0.85008076700000001</v>
      </c>
      <c r="W4422">
        <v>9.9485609999999999E-3</v>
      </c>
      <c r="X4422">
        <v>7.9998899999999997E-4</v>
      </c>
      <c r="Y4422">
        <v>0.22224093191190161</v>
      </c>
      <c r="Z4422">
        <v>0.39651858499999998</v>
      </c>
      <c r="AA4422">
        <v>0.657144646</v>
      </c>
      <c r="AB4422">
        <v>0</v>
      </c>
      <c r="AC4422">
        <v>0</v>
      </c>
      <c r="AD4422">
        <v>0.85</v>
      </c>
      <c r="AE4422">
        <v>0.85</v>
      </c>
      <c r="AF4422">
        <v>0.85</v>
      </c>
      <c r="AG4422">
        <v>0.85</v>
      </c>
      <c r="AH4422">
        <v>0.87687001099999995</v>
      </c>
      <c r="AI4422">
        <v>9.9485609999999999E-3</v>
      </c>
      <c r="AJ4422">
        <v>0.49013609200000002</v>
      </c>
      <c r="AK4422">
        <v>0</v>
      </c>
      <c r="AL4422">
        <v>0</v>
      </c>
    </row>
    <row r="4423" spans="1:38" x14ac:dyDescent="0.35">
      <c r="A4423" t="s">
        <v>4547</v>
      </c>
      <c r="B4423">
        <v>62981.404412801981</v>
      </c>
      <c r="C4423">
        <v>62227.58187677063</v>
      </c>
      <c r="D4423">
        <v>306.51710195617937</v>
      </c>
      <c r="E4423">
        <v>447.30543407517308</v>
      </c>
      <c r="F4423">
        <v>1.38429311033613E-2</v>
      </c>
      <c r="G4423">
        <v>0.21926736964469259</v>
      </c>
      <c r="H4423">
        <v>0.21989718338324171</v>
      </c>
      <c r="I4423">
        <v>0.20788379806776769</v>
      </c>
      <c r="J4423">
        <v>185</v>
      </c>
      <c r="K4423">
        <v>5</v>
      </c>
      <c r="L4423" t="str">
        <f>VLOOKUP(J4423,Clustering!$D$3:$E$367,2,FALSE)</f>
        <v>Winter</v>
      </c>
      <c r="M4423">
        <v>0.34255341</v>
      </c>
      <c r="N4423">
        <v>0.32120210399999999</v>
      </c>
      <c r="O4423">
        <v>0.32120210399999999</v>
      </c>
      <c r="P4423">
        <v>0.878192529</v>
      </c>
      <c r="Q4423">
        <v>0.21182404699999999</v>
      </c>
      <c r="R4423">
        <v>0.21989718338324171</v>
      </c>
      <c r="S4423">
        <v>1.38429311033613E-2</v>
      </c>
      <c r="T4423">
        <v>0</v>
      </c>
      <c r="U4423">
        <v>0.657144646</v>
      </c>
      <c r="V4423">
        <v>0.85008076700000001</v>
      </c>
      <c r="W4423">
        <v>1.0053282E-2</v>
      </c>
      <c r="X4423">
        <v>7.9998899999999997E-4</v>
      </c>
      <c r="Y4423">
        <v>0.20788379806776769</v>
      </c>
      <c r="Z4423">
        <v>0.45896482500000002</v>
      </c>
      <c r="AA4423">
        <v>0.657144646</v>
      </c>
      <c r="AB4423">
        <v>0</v>
      </c>
      <c r="AC4423">
        <v>0</v>
      </c>
      <c r="AD4423">
        <v>0.85</v>
      </c>
      <c r="AE4423">
        <v>0.85</v>
      </c>
      <c r="AF4423">
        <v>0.85</v>
      </c>
      <c r="AG4423">
        <v>0.85</v>
      </c>
      <c r="AH4423">
        <v>0.878192529</v>
      </c>
      <c r="AI4423">
        <v>1.0053282E-2</v>
      </c>
      <c r="AJ4423">
        <v>0.52414909300000001</v>
      </c>
      <c r="AK4423">
        <v>9.6900517723529003E-3</v>
      </c>
      <c r="AL4423">
        <v>0</v>
      </c>
    </row>
    <row r="4424" spans="1:38" x14ac:dyDescent="0.35">
      <c r="A4424" t="s">
        <v>4548</v>
      </c>
      <c r="B4424">
        <v>71114.584564255536</v>
      </c>
      <c r="C4424">
        <v>68727.176999559859</v>
      </c>
      <c r="D4424">
        <v>1988.9238553735479</v>
      </c>
      <c r="E4424">
        <v>398.48370932212839</v>
      </c>
      <c r="F4424">
        <v>8.9823816433263898E-2</v>
      </c>
      <c r="G4424">
        <v>0.1953351516284943</v>
      </c>
      <c r="H4424">
        <v>0.19581014493298529</v>
      </c>
      <c r="I4424">
        <v>0.1867498827636227</v>
      </c>
      <c r="J4424">
        <v>185</v>
      </c>
      <c r="K4424">
        <v>6</v>
      </c>
      <c r="L4424" t="str">
        <f>VLOOKUP(J4424,Clustering!$D$3:$E$367,2,FALSE)</f>
        <v>Winter</v>
      </c>
      <c r="M4424">
        <v>0.35350244800000002</v>
      </c>
      <c r="N4424">
        <v>0.33148044500000001</v>
      </c>
      <c r="O4424">
        <v>0.33148044500000001</v>
      </c>
      <c r="P4424">
        <v>0.87913863800000003</v>
      </c>
      <c r="Q4424">
        <v>0.24668164400000001</v>
      </c>
      <c r="R4424">
        <v>0.19581014493298529</v>
      </c>
      <c r="S4424">
        <v>8.9823816433263898E-2</v>
      </c>
      <c r="T4424">
        <v>0</v>
      </c>
      <c r="U4424">
        <v>0.657144646</v>
      </c>
      <c r="V4424">
        <v>0.85008076700000001</v>
      </c>
      <c r="W4424">
        <v>1.008819E-2</v>
      </c>
      <c r="X4424">
        <v>7.9998899999999997E-4</v>
      </c>
      <c r="Y4424">
        <v>0.1867498827636227</v>
      </c>
      <c r="Z4424">
        <v>0.54133725899999996</v>
      </c>
      <c r="AA4424">
        <v>0.657144646</v>
      </c>
      <c r="AB4424">
        <v>0</v>
      </c>
      <c r="AC4424">
        <v>0</v>
      </c>
      <c r="AD4424">
        <v>0.85</v>
      </c>
      <c r="AE4424">
        <v>0.85</v>
      </c>
      <c r="AF4424">
        <v>0.85</v>
      </c>
      <c r="AG4424">
        <v>0.85</v>
      </c>
      <c r="AH4424">
        <v>0.87913863800000003</v>
      </c>
      <c r="AI4424">
        <v>1.008819E-2</v>
      </c>
      <c r="AJ4424">
        <v>0.55420657600000001</v>
      </c>
      <c r="AK4424">
        <v>6.2876671503284701E-2</v>
      </c>
      <c r="AL4424">
        <v>1.7778800000000001E-4</v>
      </c>
    </row>
    <row r="4425" spans="1:38" x14ac:dyDescent="0.35">
      <c r="A4425" t="s">
        <v>4549</v>
      </c>
      <c r="B4425">
        <v>79291.860114673807</v>
      </c>
      <c r="C4425">
        <v>74382.177562400277</v>
      </c>
      <c r="D4425">
        <v>4540.5137035892467</v>
      </c>
      <c r="E4425">
        <v>369.16884868428889</v>
      </c>
      <c r="F4425">
        <v>0.20505876498088499</v>
      </c>
      <c r="G4425">
        <v>0.18096512190406319</v>
      </c>
      <c r="H4425">
        <v>0.18156685030310049</v>
      </c>
      <c r="I4425">
        <v>0.17008917893703451</v>
      </c>
      <c r="J4425">
        <v>185</v>
      </c>
      <c r="K4425">
        <v>7</v>
      </c>
      <c r="L4425" t="str">
        <f>VLOOKUP(J4425,Clustering!$D$3:$E$367,2,FALSE)</f>
        <v>Winter</v>
      </c>
      <c r="M4425">
        <v>0.393335981</v>
      </c>
      <c r="N4425">
        <v>0.34858800600000001</v>
      </c>
      <c r="O4425">
        <v>0.34858800600000001</v>
      </c>
      <c r="P4425">
        <v>0.87990162900000002</v>
      </c>
      <c r="Q4425">
        <v>0.30623369</v>
      </c>
      <c r="R4425">
        <v>0.18156685030310049</v>
      </c>
      <c r="S4425">
        <v>0.20505876498088499</v>
      </c>
      <c r="T4425">
        <v>0</v>
      </c>
      <c r="U4425">
        <v>0.657144646</v>
      </c>
      <c r="V4425">
        <v>0.85008076700000001</v>
      </c>
      <c r="W4425">
        <v>1.1938272999999999E-2</v>
      </c>
      <c r="X4425">
        <v>1.7261339000000001E-2</v>
      </c>
      <c r="Y4425">
        <v>0.17008917893703451</v>
      </c>
      <c r="Z4425">
        <v>0.53641226900000005</v>
      </c>
      <c r="AA4425">
        <v>0.657144646</v>
      </c>
      <c r="AB4425">
        <v>0</v>
      </c>
      <c r="AC4425">
        <v>0</v>
      </c>
      <c r="AD4425">
        <v>0.85</v>
      </c>
      <c r="AE4425">
        <v>0.85</v>
      </c>
      <c r="AF4425">
        <v>0.85</v>
      </c>
      <c r="AG4425">
        <v>0.85</v>
      </c>
      <c r="AH4425">
        <v>0.87990162900000002</v>
      </c>
      <c r="AI4425">
        <v>1.1938272999999999E-2</v>
      </c>
      <c r="AJ4425">
        <v>0.56215237900000004</v>
      </c>
      <c r="AK4425">
        <v>0.14354113548661951</v>
      </c>
      <c r="AL4425">
        <v>3.8224380000000001E-3</v>
      </c>
    </row>
    <row r="4426" spans="1:38" x14ac:dyDescent="0.35">
      <c r="A4426" t="s">
        <v>4550</v>
      </c>
      <c r="B4426">
        <v>81087.563854057968</v>
      </c>
      <c r="C4426">
        <v>73496.791524573855</v>
      </c>
      <c r="D4426">
        <v>7208.9640873162689</v>
      </c>
      <c r="E4426">
        <v>381.80824216784379</v>
      </c>
      <c r="F4426">
        <v>0.32557137122349639</v>
      </c>
      <c r="G4426">
        <v>0.18716090302345281</v>
      </c>
      <c r="H4426">
        <v>0.18843738170425789</v>
      </c>
      <c r="I4426">
        <v>0.1640891827036651</v>
      </c>
      <c r="J4426">
        <v>185</v>
      </c>
      <c r="K4426">
        <v>8</v>
      </c>
      <c r="L4426" t="str">
        <f>VLOOKUP(J4426,Clustering!$D$3:$E$367,2,FALSE)</f>
        <v>Winter</v>
      </c>
      <c r="M4426">
        <v>0.43013995399999999</v>
      </c>
      <c r="N4426">
        <v>0.36226813899999999</v>
      </c>
      <c r="O4426">
        <v>0.36226813899999999</v>
      </c>
      <c r="P4426">
        <v>0.88068496699999999</v>
      </c>
      <c r="Q4426">
        <v>0.34684873599999999</v>
      </c>
      <c r="R4426">
        <v>0.18843738170425789</v>
      </c>
      <c r="S4426">
        <v>0.32557137122349639</v>
      </c>
      <c r="T4426">
        <v>0</v>
      </c>
      <c r="U4426">
        <v>0.657144646</v>
      </c>
      <c r="V4426">
        <v>0.85008076700000001</v>
      </c>
      <c r="W4426">
        <v>1.0821241000000001E-2</v>
      </c>
      <c r="X4426">
        <v>9.6505510000000003E-3</v>
      </c>
      <c r="Y4426">
        <v>0.1640891827036651</v>
      </c>
      <c r="Z4426">
        <v>0.48510019300000001</v>
      </c>
      <c r="AA4426">
        <v>0.657144646</v>
      </c>
      <c r="AB4426">
        <v>0</v>
      </c>
      <c r="AC4426">
        <v>0</v>
      </c>
      <c r="AD4426">
        <v>0.85</v>
      </c>
      <c r="AE4426">
        <v>0.85</v>
      </c>
      <c r="AF4426">
        <v>0.85</v>
      </c>
      <c r="AG4426">
        <v>0.85</v>
      </c>
      <c r="AH4426">
        <v>0.88068496699999999</v>
      </c>
      <c r="AI4426">
        <v>1.0821241000000001E-2</v>
      </c>
      <c r="AJ4426">
        <v>0.53052959700000002</v>
      </c>
      <c r="AK4426">
        <v>0.2278999598564474</v>
      </c>
      <c r="AL4426">
        <v>8.8893899999999999E-5</v>
      </c>
    </row>
    <row r="4427" spans="1:38" x14ac:dyDescent="0.35">
      <c r="A4427" t="s">
        <v>4551</v>
      </c>
      <c r="B4427">
        <v>81257.265824567483</v>
      </c>
      <c r="C4427">
        <v>71392.338868884122</v>
      </c>
      <c r="D4427">
        <v>9472.7463285155864</v>
      </c>
      <c r="E4427">
        <v>392.18062716777791</v>
      </c>
      <c r="F4427">
        <v>0.427808347228885</v>
      </c>
      <c r="G4427">
        <v>0.19224540547440089</v>
      </c>
      <c r="H4427">
        <v>0.1937409498033969</v>
      </c>
      <c r="I4427">
        <v>0.1652141819974218</v>
      </c>
      <c r="J4427">
        <v>185</v>
      </c>
      <c r="K4427">
        <v>9</v>
      </c>
      <c r="L4427" t="str">
        <f>VLOOKUP(J4427,Clustering!$D$3:$E$367,2,FALSE)</f>
        <v>Winter</v>
      </c>
      <c r="M4427">
        <v>0.432276773</v>
      </c>
      <c r="N4427">
        <v>0.35522199300000001</v>
      </c>
      <c r="O4427">
        <v>0.35522199300000001</v>
      </c>
      <c r="P4427">
        <v>0.88103085599999997</v>
      </c>
      <c r="Q4427">
        <v>0.35923976600000002</v>
      </c>
      <c r="R4427">
        <v>0.1937409498033969</v>
      </c>
      <c r="S4427">
        <v>0.427808347228885</v>
      </c>
      <c r="T4427">
        <v>4.0275049E-2</v>
      </c>
      <c r="U4427">
        <v>0.657144646</v>
      </c>
      <c r="V4427">
        <v>0.85008076700000001</v>
      </c>
      <c r="W4427">
        <v>1.0960869999999999E-2</v>
      </c>
      <c r="X4427">
        <v>7.9998899999999997E-4</v>
      </c>
      <c r="Y4427">
        <v>0.1652141819974218</v>
      </c>
      <c r="Z4427">
        <v>0.44069996</v>
      </c>
      <c r="AA4427">
        <v>0.657144646</v>
      </c>
      <c r="AB4427">
        <v>0</v>
      </c>
      <c r="AC4427">
        <v>0</v>
      </c>
      <c r="AD4427">
        <v>0.85</v>
      </c>
      <c r="AE4427">
        <v>0.85</v>
      </c>
      <c r="AF4427">
        <v>0.85</v>
      </c>
      <c r="AG4427">
        <v>0.85</v>
      </c>
      <c r="AH4427">
        <v>0.88103085599999997</v>
      </c>
      <c r="AI4427">
        <v>1.0960869999999999E-2</v>
      </c>
      <c r="AJ4427">
        <v>0.500474584</v>
      </c>
      <c r="AK4427">
        <v>0.29946584306021951</v>
      </c>
      <c r="AL4427">
        <v>0</v>
      </c>
    </row>
    <row r="4428" spans="1:38" x14ac:dyDescent="0.35">
      <c r="A4428" t="s">
        <v>4552</v>
      </c>
      <c r="B4428">
        <v>80759.998713628695</v>
      </c>
      <c r="C4428">
        <v>69250.181790955219</v>
      </c>
      <c r="D4428">
        <v>11112.963221952899</v>
      </c>
      <c r="E4428">
        <v>396.85370072058089</v>
      </c>
      <c r="F4428">
        <v>0.50188385331163621</v>
      </c>
      <c r="G4428">
        <v>0.19453612780420629</v>
      </c>
      <c r="H4428">
        <v>0.1959909483909105</v>
      </c>
      <c r="I4428">
        <v>0.16824096581157699</v>
      </c>
      <c r="J4428">
        <v>185</v>
      </c>
      <c r="K4428">
        <v>10</v>
      </c>
      <c r="L4428" t="str">
        <f>VLOOKUP(J4428,Clustering!$D$3:$E$367,2,FALSE)</f>
        <v>Winter</v>
      </c>
      <c r="M4428">
        <v>0.4060993</v>
      </c>
      <c r="N4428">
        <v>0.33486645999999998</v>
      </c>
      <c r="O4428">
        <v>0.33486645999999998</v>
      </c>
      <c r="P4428">
        <v>0.88084773800000005</v>
      </c>
      <c r="Q4428">
        <v>0.369640723</v>
      </c>
      <c r="R4428">
        <v>0.1959909483909105</v>
      </c>
      <c r="S4428">
        <v>0.50188385331163621</v>
      </c>
      <c r="T4428">
        <v>0.405659665</v>
      </c>
      <c r="U4428">
        <v>0.65161143899999996</v>
      </c>
      <c r="V4428">
        <v>0.85008076700000001</v>
      </c>
      <c r="W4428">
        <v>1.3544005E-2</v>
      </c>
      <c r="X4428">
        <v>7.9998899999999997E-4</v>
      </c>
      <c r="Y4428">
        <v>0.16824096581157699</v>
      </c>
      <c r="Z4428">
        <v>0.43351368800000001</v>
      </c>
      <c r="AA4428">
        <v>0.65161143899999996</v>
      </c>
      <c r="AB4428">
        <v>0</v>
      </c>
      <c r="AC4428">
        <v>0</v>
      </c>
      <c r="AD4428">
        <v>0.85</v>
      </c>
      <c r="AE4428">
        <v>0.85</v>
      </c>
      <c r="AF4428">
        <v>0.85</v>
      </c>
      <c r="AG4428">
        <v>0.85</v>
      </c>
      <c r="AH4428">
        <v>0.88084773800000005</v>
      </c>
      <c r="AI4428">
        <v>1.3544005E-2</v>
      </c>
      <c r="AJ4428">
        <v>0.48025683000000002</v>
      </c>
      <c r="AK4428">
        <v>0.3513186973181453</v>
      </c>
      <c r="AL4428">
        <v>0</v>
      </c>
    </row>
    <row r="4429" spans="1:38" x14ac:dyDescent="0.35">
      <c r="A4429" t="s">
        <v>4553</v>
      </c>
      <c r="B4429">
        <v>79764.744812261357</v>
      </c>
      <c r="C4429">
        <v>67331.095558536457</v>
      </c>
      <c r="D4429">
        <v>12038.13977311258</v>
      </c>
      <c r="E4429">
        <v>395.50948061230218</v>
      </c>
      <c r="F4429">
        <v>0.54366669405498869</v>
      </c>
      <c r="G4429">
        <v>0.19387719637857939</v>
      </c>
      <c r="H4429">
        <v>0.19518737746679851</v>
      </c>
      <c r="I4429">
        <v>0.17019632172691609</v>
      </c>
      <c r="J4429">
        <v>185</v>
      </c>
      <c r="K4429">
        <v>11</v>
      </c>
      <c r="L4429" t="str">
        <f>VLOOKUP(J4429,Clustering!$D$3:$E$367,2,FALSE)</f>
        <v>Winter</v>
      </c>
      <c r="M4429">
        <v>0.39250083600000002</v>
      </c>
      <c r="N4429">
        <v>0.32320965400000001</v>
      </c>
      <c r="O4429">
        <v>0.32320965400000001</v>
      </c>
      <c r="P4429">
        <v>0.87126457099999999</v>
      </c>
      <c r="Q4429">
        <v>0.35241844100000003</v>
      </c>
      <c r="R4429">
        <v>0.19518737746679851</v>
      </c>
      <c r="S4429">
        <v>0.54366669405498869</v>
      </c>
      <c r="T4429">
        <v>0.54926703899999996</v>
      </c>
      <c r="U4429">
        <v>0.65161143899999996</v>
      </c>
      <c r="V4429">
        <v>0.85008076700000001</v>
      </c>
      <c r="W4429">
        <v>1.3648726999999999E-2</v>
      </c>
      <c r="X4429">
        <v>7.9998899999999997E-4</v>
      </c>
      <c r="Y4429">
        <v>0.17019632172691609</v>
      </c>
      <c r="Z4429">
        <v>0.42796056399999999</v>
      </c>
      <c r="AA4429">
        <v>0.65161143899999996</v>
      </c>
      <c r="AB4429">
        <v>0</v>
      </c>
      <c r="AC4429">
        <v>0</v>
      </c>
      <c r="AD4429">
        <v>0.85</v>
      </c>
      <c r="AE4429">
        <v>0.85</v>
      </c>
      <c r="AF4429">
        <v>0.85</v>
      </c>
      <c r="AG4429">
        <v>0.85</v>
      </c>
      <c r="AH4429">
        <v>0.87126457099999999</v>
      </c>
      <c r="AI4429">
        <v>1.3648726999999999E-2</v>
      </c>
      <c r="AJ4429">
        <v>0.46853888399999999</v>
      </c>
      <c r="AK4429">
        <v>0.38056668583849201</v>
      </c>
      <c r="AL4429">
        <v>0</v>
      </c>
    </row>
    <row r="4430" spans="1:38" x14ac:dyDescent="0.35">
      <c r="A4430" t="s">
        <v>4554</v>
      </c>
      <c r="B4430">
        <v>80278.164553130817</v>
      </c>
      <c r="C4430">
        <v>67738.899401076706</v>
      </c>
      <c r="D4430">
        <v>12152.058434090461</v>
      </c>
      <c r="E4430">
        <v>387.20671796365241</v>
      </c>
      <c r="F4430">
        <v>0.54881149075716207</v>
      </c>
      <c r="G4430">
        <v>0.18980721468806491</v>
      </c>
      <c r="H4430">
        <v>0.19058693392625739</v>
      </c>
      <c r="I4430">
        <v>0.1757141754058183</v>
      </c>
      <c r="J4430">
        <v>185</v>
      </c>
      <c r="K4430">
        <v>12</v>
      </c>
      <c r="L4430" t="str">
        <f>VLOOKUP(J4430,Clustering!$D$3:$E$367,2,FALSE)</f>
        <v>Winter</v>
      </c>
      <c r="M4430">
        <v>0.38149996200000003</v>
      </c>
      <c r="N4430">
        <v>0.31623450199999997</v>
      </c>
      <c r="O4430">
        <v>0.31623450199999997</v>
      </c>
      <c r="P4430">
        <v>0.87097972099999998</v>
      </c>
      <c r="Q4430">
        <v>0.31489489500000001</v>
      </c>
      <c r="R4430">
        <v>0.19058693392625739</v>
      </c>
      <c r="S4430">
        <v>0.54881149075716207</v>
      </c>
      <c r="T4430">
        <v>0.54412875900000002</v>
      </c>
      <c r="U4430">
        <v>0.65161143899999996</v>
      </c>
      <c r="V4430">
        <v>0.85008076700000001</v>
      </c>
      <c r="W4430">
        <v>1.3788356E-2</v>
      </c>
      <c r="X4430">
        <v>7.9998899999999997E-4</v>
      </c>
      <c r="Y4430">
        <v>0.1757141754058183</v>
      </c>
      <c r="Z4430">
        <v>0.41662307900000001</v>
      </c>
      <c r="AA4430">
        <v>0.65161143899999996</v>
      </c>
      <c r="AB4430">
        <v>0</v>
      </c>
      <c r="AC4430">
        <v>0</v>
      </c>
      <c r="AD4430">
        <v>0.85</v>
      </c>
      <c r="AE4430">
        <v>0.85</v>
      </c>
      <c r="AF4430">
        <v>0.85</v>
      </c>
      <c r="AG4430">
        <v>0.85</v>
      </c>
      <c r="AH4430">
        <v>0.87097972099999998</v>
      </c>
      <c r="AI4430">
        <v>1.3788356E-2</v>
      </c>
      <c r="AJ4430">
        <v>0.46441040500000003</v>
      </c>
      <c r="AK4430">
        <v>0.38416804353001338</v>
      </c>
      <c r="AL4430">
        <v>0</v>
      </c>
    </row>
    <row r="4431" spans="1:38" x14ac:dyDescent="0.35">
      <c r="A4431" t="s">
        <v>4555</v>
      </c>
      <c r="B4431">
        <v>80778.15646843276</v>
      </c>
      <c r="C4431">
        <v>68958.356120784825</v>
      </c>
      <c r="D4431">
        <v>11442.870527307559</v>
      </c>
      <c r="E4431">
        <v>376.9298203403813</v>
      </c>
      <c r="F4431">
        <v>0.51678313321926428</v>
      </c>
      <c r="G4431">
        <v>0.18476951977469669</v>
      </c>
      <c r="H4431">
        <v>0.18522309800781009</v>
      </c>
      <c r="I4431">
        <v>0.17657131772487111</v>
      </c>
      <c r="J4431">
        <v>185</v>
      </c>
      <c r="K4431">
        <v>13</v>
      </c>
      <c r="L4431" t="str">
        <f>VLOOKUP(J4431,Clustering!$D$3:$E$367,2,FALSE)</f>
        <v>Winter</v>
      </c>
      <c r="M4431">
        <v>0.37364384</v>
      </c>
      <c r="N4431">
        <v>0.31802907000000002</v>
      </c>
      <c r="O4431">
        <v>0.31802907000000002</v>
      </c>
      <c r="P4431">
        <v>0.87056261899999998</v>
      </c>
      <c r="Q4431">
        <v>0.27101312300000002</v>
      </c>
      <c r="R4431">
        <v>0.18522309800781009</v>
      </c>
      <c r="S4431">
        <v>0.51678313321926428</v>
      </c>
      <c r="T4431">
        <v>0.51601934400000005</v>
      </c>
      <c r="U4431">
        <v>0.65161143899999996</v>
      </c>
      <c r="V4431">
        <v>0.85008076700000001</v>
      </c>
      <c r="W4431">
        <v>1.0995777999999999E-2</v>
      </c>
      <c r="X4431">
        <v>7.9998899999999997E-4</v>
      </c>
      <c r="Y4431">
        <v>0.17657131772487111</v>
      </c>
      <c r="Z4431">
        <v>0.39215825700000001</v>
      </c>
      <c r="AA4431">
        <v>0.65161143899999996</v>
      </c>
      <c r="AB4431">
        <v>0</v>
      </c>
      <c r="AC4431">
        <v>0</v>
      </c>
      <c r="AD4431">
        <v>0.85</v>
      </c>
      <c r="AE4431">
        <v>0.85</v>
      </c>
      <c r="AF4431">
        <v>0.85</v>
      </c>
      <c r="AG4431">
        <v>0.85</v>
      </c>
      <c r="AH4431">
        <v>0.87056261899999998</v>
      </c>
      <c r="AI4431">
        <v>1.0995777999999999E-2</v>
      </c>
      <c r="AJ4431">
        <v>0.45540865600000002</v>
      </c>
      <c r="AK4431">
        <v>0.3617481932534849</v>
      </c>
      <c r="AL4431">
        <v>0</v>
      </c>
    </row>
    <row r="4432" spans="1:38" x14ac:dyDescent="0.35">
      <c r="A4432" t="s">
        <v>4556</v>
      </c>
      <c r="B4432">
        <v>81004.254466494313</v>
      </c>
      <c r="C4432">
        <v>70360.19749855205</v>
      </c>
      <c r="D4432">
        <v>10276.11138146719</v>
      </c>
      <c r="E4432">
        <v>367.94558647507603</v>
      </c>
      <c r="F4432">
        <v>0.46408993480714411</v>
      </c>
      <c r="G4432">
        <v>0.18036548356621371</v>
      </c>
      <c r="H4432">
        <v>0.18084363647139981</v>
      </c>
      <c r="I4432">
        <v>0.17172310648272879</v>
      </c>
      <c r="J4432">
        <v>185</v>
      </c>
      <c r="K4432">
        <v>14</v>
      </c>
      <c r="L4432" t="str">
        <f>VLOOKUP(J4432,Clustering!$D$3:$E$367,2,FALSE)</f>
        <v>Winter</v>
      </c>
      <c r="M4432">
        <v>0.36662286300000002</v>
      </c>
      <c r="N4432">
        <v>0.31876464599999998</v>
      </c>
      <c r="O4432">
        <v>0.31876464599999998</v>
      </c>
      <c r="P4432">
        <v>0.871305263</v>
      </c>
      <c r="Q4432">
        <v>0.252226318</v>
      </c>
      <c r="R4432">
        <v>0.18084363647139981</v>
      </c>
      <c r="S4432">
        <v>0.46408993480714411</v>
      </c>
      <c r="T4432">
        <v>0.50430708800000001</v>
      </c>
      <c r="U4432">
        <v>0.65161143899999996</v>
      </c>
      <c r="V4432">
        <v>0.85008076700000001</v>
      </c>
      <c r="W4432">
        <v>1.1519386E-2</v>
      </c>
      <c r="X4432">
        <v>7.9998899999999997E-4</v>
      </c>
      <c r="Y4432">
        <v>0.17172310648272879</v>
      </c>
      <c r="Z4432">
        <v>0.38683531700000001</v>
      </c>
      <c r="AA4432">
        <v>0.65161143899999996</v>
      </c>
      <c r="AB4432">
        <v>0</v>
      </c>
      <c r="AC4432">
        <v>0</v>
      </c>
      <c r="AD4432">
        <v>0.85</v>
      </c>
      <c r="AE4432">
        <v>0.85</v>
      </c>
      <c r="AF4432">
        <v>0.85</v>
      </c>
      <c r="AG4432">
        <v>0.85</v>
      </c>
      <c r="AH4432">
        <v>0.871305263</v>
      </c>
      <c r="AI4432">
        <v>1.1519386E-2</v>
      </c>
      <c r="AJ4432">
        <v>0.45706043600000001</v>
      </c>
      <c r="AK4432">
        <v>0.32486295436500079</v>
      </c>
      <c r="AL4432">
        <v>0</v>
      </c>
    </row>
    <row r="4433" spans="1:38" x14ac:dyDescent="0.35">
      <c r="A4433" t="s">
        <v>4557</v>
      </c>
      <c r="B4433">
        <v>81654.491938552397</v>
      </c>
      <c r="C4433">
        <v>72787.546563539378</v>
      </c>
      <c r="D4433">
        <v>8509.8037834801344</v>
      </c>
      <c r="E4433">
        <v>357.14159153288051</v>
      </c>
      <c r="F4433">
        <v>0.38431991796229581</v>
      </c>
      <c r="G4433">
        <v>0.1750694076141571</v>
      </c>
      <c r="H4433">
        <v>0.17566060401087749</v>
      </c>
      <c r="I4433">
        <v>0.16438382537583951</v>
      </c>
      <c r="J4433">
        <v>185</v>
      </c>
      <c r="K4433">
        <v>15</v>
      </c>
      <c r="L4433" t="str">
        <f>VLOOKUP(J4433,Clustering!$D$3:$E$367,2,FALSE)</f>
        <v>Winter</v>
      </c>
      <c r="M4433">
        <v>0.356439854</v>
      </c>
      <c r="N4433">
        <v>0.32324712300000003</v>
      </c>
      <c r="O4433">
        <v>0.32324712300000003</v>
      </c>
      <c r="P4433">
        <v>0.87285159199999995</v>
      </c>
      <c r="Q4433">
        <v>0.24653145000000001</v>
      </c>
      <c r="R4433">
        <v>0.17566060401087749</v>
      </c>
      <c r="S4433">
        <v>0.38431991796229581</v>
      </c>
      <c r="T4433">
        <v>0.52622034200000001</v>
      </c>
      <c r="U4433">
        <v>0.65161143899999996</v>
      </c>
      <c r="V4433">
        <v>0.85008076700000001</v>
      </c>
      <c r="W4433">
        <v>1.1763737E-2</v>
      </c>
      <c r="X4433">
        <v>1.1920259999999999E-3</v>
      </c>
      <c r="Y4433">
        <v>0.16438382537583951</v>
      </c>
      <c r="Z4433">
        <v>0.41153664400000001</v>
      </c>
      <c r="AA4433">
        <v>0.65161143899999996</v>
      </c>
      <c r="AB4433">
        <v>0</v>
      </c>
      <c r="AC4433">
        <v>0</v>
      </c>
      <c r="AD4433">
        <v>0.85</v>
      </c>
      <c r="AE4433">
        <v>0.85</v>
      </c>
      <c r="AF4433">
        <v>0.85</v>
      </c>
      <c r="AG4433">
        <v>0.85</v>
      </c>
      <c r="AH4433">
        <v>0.87285159199999995</v>
      </c>
      <c r="AI4433">
        <v>1.1763737E-2</v>
      </c>
      <c r="AJ4433">
        <v>0.48176406300000002</v>
      </c>
      <c r="AK4433">
        <v>0.26902394257360701</v>
      </c>
      <c r="AL4433">
        <v>0</v>
      </c>
    </row>
    <row r="4434" spans="1:38" x14ac:dyDescent="0.35">
      <c r="A4434" t="s">
        <v>4558</v>
      </c>
      <c r="B4434">
        <v>84564.107267472136</v>
      </c>
      <c r="C4434">
        <v>77874.678120642333</v>
      </c>
      <c r="D4434">
        <v>6346.7409471159917</v>
      </c>
      <c r="E4434">
        <v>342.68819971381743</v>
      </c>
      <c r="F4434">
        <v>0.28663163360578031</v>
      </c>
      <c r="G4434">
        <v>0.16798441162442029</v>
      </c>
      <c r="H4434">
        <v>0.1687097155173089</v>
      </c>
      <c r="I4434">
        <v>0.1548749027738478</v>
      </c>
      <c r="J4434">
        <v>185</v>
      </c>
      <c r="K4434">
        <v>16</v>
      </c>
      <c r="L4434" t="str">
        <f>VLOOKUP(J4434,Clustering!$D$3:$E$367,2,FALSE)</f>
        <v>Winter</v>
      </c>
      <c r="M4434">
        <v>0.34271467900000002</v>
      </c>
      <c r="N4434">
        <v>0.328885223</v>
      </c>
      <c r="O4434">
        <v>0.328885223</v>
      </c>
      <c r="P4434">
        <v>0.87551697399999995</v>
      </c>
      <c r="Q4434">
        <v>0.27001182800000001</v>
      </c>
      <c r="R4434">
        <v>0.1687097155173089</v>
      </c>
      <c r="S4434">
        <v>0.28663163360578031</v>
      </c>
      <c r="T4434">
        <v>0.54155961900000005</v>
      </c>
      <c r="U4434">
        <v>0.66087779999999996</v>
      </c>
      <c r="V4434">
        <v>0.85008076700000001</v>
      </c>
      <c r="W4434">
        <v>1.2566603000000001E-2</v>
      </c>
      <c r="X4434">
        <v>1.332757E-3</v>
      </c>
      <c r="Y4434">
        <v>0.1548749027738478</v>
      </c>
      <c r="Z4434">
        <v>0.50478961899999997</v>
      </c>
      <c r="AA4434">
        <v>0.66087779999999996</v>
      </c>
      <c r="AB4434">
        <v>0</v>
      </c>
      <c r="AC4434">
        <v>0</v>
      </c>
      <c r="AD4434">
        <v>0.85</v>
      </c>
      <c r="AE4434">
        <v>0.85</v>
      </c>
      <c r="AF4434">
        <v>0.85</v>
      </c>
      <c r="AG4434">
        <v>0.85</v>
      </c>
      <c r="AH4434">
        <v>0.87551697399999995</v>
      </c>
      <c r="AI4434">
        <v>1.2566603000000001E-2</v>
      </c>
      <c r="AJ4434">
        <v>0.52016057199999999</v>
      </c>
      <c r="AK4434">
        <v>0.20064214352404619</v>
      </c>
      <c r="AL4434">
        <v>0</v>
      </c>
    </row>
    <row r="4435" spans="1:38" x14ac:dyDescent="0.35">
      <c r="A4435" t="s">
        <v>4559</v>
      </c>
      <c r="B4435">
        <v>86821.820981512952</v>
      </c>
      <c r="C4435">
        <v>82537.514528431755</v>
      </c>
      <c r="D4435">
        <v>3973.545159320619</v>
      </c>
      <c r="E4435">
        <v>310.76129376056872</v>
      </c>
      <c r="F4435">
        <v>0.179453320958366</v>
      </c>
      <c r="G4435">
        <v>0.1523339675296905</v>
      </c>
      <c r="H4435">
        <v>0.1529195468585087</v>
      </c>
      <c r="I4435">
        <v>0.14174991101335219</v>
      </c>
      <c r="J4435">
        <v>185</v>
      </c>
      <c r="K4435">
        <v>17</v>
      </c>
      <c r="L4435" t="str">
        <f>VLOOKUP(J4435,Clustering!$D$3:$E$367,2,FALSE)</f>
        <v>Winter</v>
      </c>
      <c r="M4435">
        <v>0.35239084100000001</v>
      </c>
      <c r="N4435">
        <v>0.34088911</v>
      </c>
      <c r="O4435">
        <v>0.34088911</v>
      </c>
      <c r="P4435">
        <v>0.87812131699999996</v>
      </c>
      <c r="Q4435">
        <v>0.31217888100000002</v>
      </c>
      <c r="R4435">
        <v>0.1529195468585087</v>
      </c>
      <c r="S4435">
        <v>0.179453320958366</v>
      </c>
      <c r="T4435">
        <v>0.47483754</v>
      </c>
      <c r="U4435">
        <v>0.666411007</v>
      </c>
      <c r="V4435">
        <v>0.85008076700000001</v>
      </c>
      <c r="W4435">
        <v>1.2810953999999999E-2</v>
      </c>
      <c r="X4435">
        <v>1.3817619999999999E-3</v>
      </c>
      <c r="Y4435">
        <v>0.14174991101335219</v>
      </c>
      <c r="Z4435">
        <v>0.55841433200000001</v>
      </c>
      <c r="AA4435">
        <v>0.666411007</v>
      </c>
      <c r="AB4435">
        <v>0</v>
      </c>
      <c r="AC4435">
        <v>0</v>
      </c>
      <c r="AD4435">
        <v>0.85</v>
      </c>
      <c r="AE4435">
        <v>0.85</v>
      </c>
      <c r="AF4435">
        <v>0.85</v>
      </c>
      <c r="AG4435">
        <v>0.85</v>
      </c>
      <c r="AH4435">
        <v>0.87812131699999996</v>
      </c>
      <c r="AI4435">
        <v>1.2810953999999999E-2</v>
      </c>
      <c r="AJ4435">
        <v>0.56299829999999995</v>
      </c>
      <c r="AK4435">
        <v>0.12561732467085621</v>
      </c>
      <c r="AL4435">
        <v>0.10800175200000001</v>
      </c>
    </row>
    <row r="4436" spans="1:38" x14ac:dyDescent="0.35">
      <c r="A4436" t="s">
        <v>4560</v>
      </c>
      <c r="B4436">
        <v>88462.04279809173</v>
      </c>
      <c r="C4436">
        <v>86444.557709887842</v>
      </c>
      <c r="D4436">
        <v>1759.7510305889371</v>
      </c>
      <c r="E4436">
        <v>257.73405761494831</v>
      </c>
      <c r="F4436">
        <v>7.9473909025129796E-2</v>
      </c>
      <c r="G4436">
        <v>0.1263402243210531</v>
      </c>
      <c r="H4436">
        <v>0.12612045653937429</v>
      </c>
      <c r="I4436">
        <v>0.13031241819349179</v>
      </c>
      <c r="J4436">
        <v>185</v>
      </c>
      <c r="K4436">
        <v>18</v>
      </c>
      <c r="L4436" t="str">
        <f>VLOOKUP(J4436,Clustering!$D$3:$E$367,2,FALSE)</f>
        <v>Winter</v>
      </c>
      <c r="M4436">
        <v>0.36907646100000002</v>
      </c>
      <c r="N4436">
        <v>0.35647227500000001</v>
      </c>
      <c r="O4436">
        <v>0.35647227500000001</v>
      </c>
      <c r="P4436">
        <v>0.87950487399999999</v>
      </c>
      <c r="Q4436">
        <v>0.33256775999999999</v>
      </c>
      <c r="R4436">
        <v>0.12612045653937429</v>
      </c>
      <c r="S4436">
        <v>7.9473909025129796E-2</v>
      </c>
      <c r="T4436">
        <v>0.15048360299999999</v>
      </c>
      <c r="U4436">
        <v>0.666411007</v>
      </c>
      <c r="V4436">
        <v>0.85008076700000001</v>
      </c>
      <c r="W4436">
        <v>1.1554293E-2</v>
      </c>
      <c r="X4436">
        <v>5.485162E-3</v>
      </c>
      <c r="Y4436">
        <v>0.13031241819349179</v>
      </c>
      <c r="Z4436">
        <v>0.57233151100000001</v>
      </c>
      <c r="AA4436">
        <v>0.666411007</v>
      </c>
      <c r="AB4436">
        <v>0</v>
      </c>
      <c r="AC4436">
        <v>0</v>
      </c>
      <c r="AD4436">
        <v>0.85</v>
      </c>
      <c r="AE4436">
        <v>0.85</v>
      </c>
      <c r="AF4436">
        <v>0.85</v>
      </c>
      <c r="AG4436">
        <v>0.85</v>
      </c>
      <c r="AH4436">
        <v>0.87950487399999999</v>
      </c>
      <c r="AI4436">
        <v>1.1554293E-2</v>
      </c>
      <c r="AJ4436">
        <v>0.600362336</v>
      </c>
      <c r="AK4436">
        <v>5.5631736317590802E-2</v>
      </c>
      <c r="AL4436">
        <v>0.318959985</v>
      </c>
    </row>
    <row r="4437" spans="1:38" x14ac:dyDescent="0.35">
      <c r="A4437" t="s">
        <v>4561</v>
      </c>
      <c r="B4437">
        <v>87980.800160797604</v>
      </c>
      <c r="C4437">
        <v>87514.791925051308</v>
      </c>
      <c r="D4437">
        <v>234.58584286075521</v>
      </c>
      <c r="E4437">
        <v>231.42239288553611</v>
      </c>
      <c r="F4437">
        <v>1.0594370231941E-2</v>
      </c>
      <c r="G4437">
        <v>0.11344234945369409</v>
      </c>
      <c r="H4437">
        <v>0.112540107921882</v>
      </c>
      <c r="I4437">
        <v>0.12974991854661341</v>
      </c>
      <c r="J4437">
        <v>185</v>
      </c>
      <c r="K4437">
        <v>19</v>
      </c>
      <c r="L4437" t="str">
        <f>VLOOKUP(J4437,Clustering!$D$3:$E$367,2,FALSE)</f>
        <v>Winter</v>
      </c>
      <c r="M4437">
        <v>0.390830546</v>
      </c>
      <c r="N4437">
        <v>0.35979912800000002</v>
      </c>
      <c r="O4437">
        <v>0.35979912800000002</v>
      </c>
      <c r="P4437">
        <v>0.87990162900000002</v>
      </c>
      <c r="Q4437">
        <v>0.35170501799999998</v>
      </c>
      <c r="R4437">
        <v>0.112540107921882</v>
      </c>
      <c r="S4437">
        <v>1.0594370231941E-2</v>
      </c>
      <c r="T4437">
        <v>0</v>
      </c>
      <c r="U4437">
        <v>0.666411007</v>
      </c>
      <c r="V4437">
        <v>0.85008076700000001</v>
      </c>
      <c r="W4437">
        <v>1.1624107999999999E-2</v>
      </c>
      <c r="X4437">
        <v>5.485162E-3</v>
      </c>
      <c r="Y4437">
        <v>0.12974991854661341</v>
      </c>
      <c r="Z4437">
        <v>0.56127240700000003</v>
      </c>
      <c r="AA4437">
        <v>0.666411007</v>
      </c>
      <c r="AB4437">
        <v>0</v>
      </c>
      <c r="AC4437">
        <v>0</v>
      </c>
      <c r="AD4437">
        <v>0.85</v>
      </c>
      <c r="AE4437">
        <v>0.85</v>
      </c>
      <c r="AF4437">
        <v>0.85</v>
      </c>
      <c r="AG4437">
        <v>0.85</v>
      </c>
      <c r="AH4437">
        <v>0.87990162900000002</v>
      </c>
      <c r="AI4437">
        <v>1.1624107999999999E-2</v>
      </c>
      <c r="AJ4437">
        <v>0.603304795</v>
      </c>
      <c r="AK4437">
        <v>7.4160591623587003E-3</v>
      </c>
      <c r="AL4437">
        <v>0.169455622</v>
      </c>
    </row>
    <row r="4438" spans="1:38" x14ac:dyDescent="0.35">
      <c r="A4438" t="s">
        <v>4562</v>
      </c>
      <c r="B4438">
        <v>84158.410551737965</v>
      </c>
      <c r="C4438">
        <v>83925.572329461429</v>
      </c>
      <c r="D4438">
        <v>0</v>
      </c>
      <c r="E4438">
        <v>232.83822227653931</v>
      </c>
      <c r="F4438">
        <v>0</v>
      </c>
      <c r="G4438">
        <v>0.11413638346889179</v>
      </c>
      <c r="H4438">
        <v>0.1131628753880687</v>
      </c>
      <c r="I4438">
        <v>0.13173206015942299</v>
      </c>
      <c r="J4438">
        <v>185</v>
      </c>
      <c r="K4438">
        <v>20</v>
      </c>
      <c r="L4438" t="str">
        <f>VLOOKUP(J4438,Clustering!$D$3:$E$367,2,FALSE)</f>
        <v>Winter</v>
      </c>
      <c r="M4438">
        <v>0.38392476199999997</v>
      </c>
      <c r="N4438">
        <v>0.35255577700000001</v>
      </c>
      <c r="O4438">
        <v>0.35255577700000001</v>
      </c>
      <c r="P4438">
        <v>0.88014578600000004</v>
      </c>
      <c r="Q4438">
        <v>0.35331960699999998</v>
      </c>
      <c r="R4438">
        <v>0.1131628753880687</v>
      </c>
      <c r="S4438">
        <v>0</v>
      </c>
      <c r="T4438">
        <v>0</v>
      </c>
      <c r="U4438">
        <v>0.66539358599999998</v>
      </c>
      <c r="V4438">
        <v>0.85008076700000001</v>
      </c>
      <c r="W4438">
        <v>1.1728829E-2</v>
      </c>
      <c r="X4438">
        <v>7.9215689999999998E-3</v>
      </c>
      <c r="Y4438">
        <v>0.13173206015942299</v>
      </c>
      <c r="Z4438">
        <v>0.55127099000000002</v>
      </c>
      <c r="AA4438">
        <v>0.66539358599999998</v>
      </c>
      <c r="AB4438">
        <v>0</v>
      </c>
      <c r="AC4438">
        <v>0</v>
      </c>
      <c r="AD4438">
        <v>0.85</v>
      </c>
      <c r="AE4438">
        <v>0.85</v>
      </c>
      <c r="AF4438">
        <v>0.85</v>
      </c>
      <c r="AG4438">
        <v>0.85</v>
      </c>
      <c r="AH4438">
        <v>0.88014578600000004</v>
      </c>
      <c r="AI4438">
        <v>1.1728829E-2</v>
      </c>
      <c r="AJ4438">
        <v>0.58651979099999996</v>
      </c>
      <c r="AK4438">
        <v>0</v>
      </c>
      <c r="AL4438">
        <v>0.163168005</v>
      </c>
    </row>
    <row r="4439" spans="1:38" x14ac:dyDescent="0.35">
      <c r="A4439" t="s">
        <v>4563</v>
      </c>
      <c r="B4439">
        <v>80902.51616446636</v>
      </c>
      <c r="C4439">
        <v>80661.171161873892</v>
      </c>
      <c r="D4439">
        <v>0</v>
      </c>
      <c r="E4439">
        <v>241.3450025924694</v>
      </c>
      <c r="F4439">
        <v>0</v>
      </c>
      <c r="G4439">
        <v>0.1183063738198379</v>
      </c>
      <c r="H4439">
        <v>0.1174820691051706</v>
      </c>
      <c r="I4439">
        <v>0.1332052735202949</v>
      </c>
      <c r="J4439">
        <v>185</v>
      </c>
      <c r="K4439">
        <v>21</v>
      </c>
      <c r="L4439" t="str">
        <f>VLOOKUP(J4439,Clustering!$D$3:$E$367,2,FALSE)</f>
        <v>Winter</v>
      </c>
      <c r="M4439">
        <v>0.36841410499999999</v>
      </c>
      <c r="N4439">
        <v>0.34678160499999999</v>
      </c>
      <c r="O4439">
        <v>0.34678160499999999</v>
      </c>
      <c r="P4439">
        <v>0.88021699900000006</v>
      </c>
      <c r="Q4439">
        <v>0.34293116699999998</v>
      </c>
      <c r="R4439">
        <v>0.1174820691051706</v>
      </c>
      <c r="S4439">
        <v>0</v>
      </c>
      <c r="T4439">
        <v>0</v>
      </c>
      <c r="U4439">
        <v>0.66205957400000004</v>
      </c>
      <c r="V4439">
        <v>0.85008076700000001</v>
      </c>
      <c r="W4439">
        <v>1.1763737E-2</v>
      </c>
      <c r="X4439">
        <v>6.6981300000000001E-3</v>
      </c>
      <c r="Y4439">
        <v>0.1332052735202949</v>
      </c>
      <c r="Z4439">
        <v>0.52536606900000005</v>
      </c>
      <c r="AA4439">
        <v>0.66205957400000004</v>
      </c>
      <c r="AB4439">
        <v>0</v>
      </c>
      <c r="AC4439">
        <v>0</v>
      </c>
      <c r="AD4439">
        <v>0.85</v>
      </c>
      <c r="AE4439">
        <v>0.85</v>
      </c>
      <c r="AF4439">
        <v>0.85</v>
      </c>
      <c r="AG4439">
        <v>0.85</v>
      </c>
      <c r="AH4439">
        <v>0.88021699900000006</v>
      </c>
      <c r="AI4439">
        <v>1.1763737E-2</v>
      </c>
      <c r="AJ4439">
        <v>0.56856129799999999</v>
      </c>
      <c r="AK4439">
        <v>0</v>
      </c>
      <c r="AL4439">
        <v>0.143390197</v>
      </c>
    </row>
    <row r="4440" spans="1:38" x14ac:dyDescent="0.35">
      <c r="A4440" t="s">
        <v>4564</v>
      </c>
      <c r="B4440">
        <v>76074.612282371396</v>
      </c>
      <c r="C4440">
        <v>75824.729307864356</v>
      </c>
      <c r="D4440">
        <v>0</v>
      </c>
      <c r="E4440">
        <v>249.8829745070326</v>
      </c>
      <c r="F4440">
        <v>0</v>
      </c>
      <c r="G4440">
        <v>0.122491654170114</v>
      </c>
      <c r="H4440">
        <v>0.1217610842760669</v>
      </c>
      <c r="I4440">
        <v>0.135696343385042</v>
      </c>
      <c r="J4440">
        <v>185</v>
      </c>
      <c r="K4440">
        <v>22</v>
      </c>
      <c r="L4440" t="str">
        <f>VLOOKUP(J4440,Clustering!$D$3:$E$367,2,FALSE)</f>
        <v>Winter</v>
      </c>
      <c r="M4440">
        <v>0.35456797800000001</v>
      </c>
      <c r="N4440">
        <v>0.33612857400000001</v>
      </c>
      <c r="O4440">
        <v>0.33612857400000001</v>
      </c>
      <c r="P4440">
        <v>0.87928106299999997</v>
      </c>
      <c r="Q4440">
        <v>0.32007659900000002</v>
      </c>
      <c r="R4440">
        <v>0.1217610842760669</v>
      </c>
      <c r="S4440">
        <v>0</v>
      </c>
      <c r="T4440">
        <v>0</v>
      </c>
      <c r="U4440">
        <v>0.66205957400000004</v>
      </c>
      <c r="V4440">
        <v>0.85008076700000001</v>
      </c>
      <c r="W4440">
        <v>1.1868458E-2</v>
      </c>
      <c r="X4440">
        <v>1.3817619999999999E-3</v>
      </c>
      <c r="Y4440">
        <v>0.135696343385042</v>
      </c>
      <c r="Z4440">
        <v>0.46434280900000002</v>
      </c>
      <c r="AA4440">
        <v>0.66205957400000004</v>
      </c>
      <c r="AB4440">
        <v>0</v>
      </c>
      <c r="AC4440">
        <v>0</v>
      </c>
      <c r="AD4440">
        <v>0.85</v>
      </c>
      <c r="AE4440">
        <v>0.85</v>
      </c>
      <c r="AF4440">
        <v>0.85</v>
      </c>
      <c r="AG4440">
        <v>0.85</v>
      </c>
      <c r="AH4440">
        <v>0.87928106299999997</v>
      </c>
      <c r="AI4440">
        <v>1.1868458E-2</v>
      </c>
      <c r="AJ4440">
        <v>0.54641555500000005</v>
      </c>
      <c r="AK4440">
        <v>0</v>
      </c>
      <c r="AL4440">
        <v>0.12674318800000001</v>
      </c>
    </row>
    <row r="4441" spans="1:38" x14ac:dyDescent="0.35">
      <c r="A4441" t="s">
        <v>4565</v>
      </c>
      <c r="B4441">
        <v>71192.0639365635</v>
      </c>
      <c r="C4441">
        <v>70929.942643887203</v>
      </c>
      <c r="D4441">
        <v>0</v>
      </c>
      <c r="E4441">
        <v>262.12129267630002</v>
      </c>
      <c r="F4441">
        <v>0</v>
      </c>
      <c r="G4441">
        <v>0.1284908297432843</v>
      </c>
      <c r="H4441">
        <v>0.12827000876137379</v>
      </c>
      <c r="I4441">
        <v>0.13248205968859411</v>
      </c>
      <c r="J4441">
        <v>185</v>
      </c>
      <c r="K4441">
        <v>23</v>
      </c>
      <c r="L4441" t="str">
        <f>VLOOKUP(J4441,Clustering!$D$3:$E$367,2,FALSE)</f>
        <v>Winter</v>
      </c>
      <c r="M4441">
        <v>0.33817033899999999</v>
      </c>
      <c r="N4441">
        <v>0.32402214000000001</v>
      </c>
      <c r="O4441">
        <v>0.32402214000000001</v>
      </c>
      <c r="P4441">
        <v>0.876727586</v>
      </c>
      <c r="Q4441">
        <v>0.303329933</v>
      </c>
      <c r="R4441">
        <v>0.12827000876137379</v>
      </c>
      <c r="S4441">
        <v>0</v>
      </c>
      <c r="T4441">
        <v>0</v>
      </c>
      <c r="U4441">
        <v>0.660439526</v>
      </c>
      <c r="V4441">
        <v>0.85008076700000001</v>
      </c>
      <c r="W4441">
        <v>1.1659015E-2</v>
      </c>
      <c r="X4441">
        <v>1.3817619999999999E-3</v>
      </c>
      <c r="Y4441">
        <v>0.13248205968859411</v>
      </c>
      <c r="Z4441">
        <v>0.41028221999999998</v>
      </c>
      <c r="AA4441">
        <v>0.660439526</v>
      </c>
      <c r="AB4441">
        <v>0</v>
      </c>
      <c r="AC4441">
        <v>0</v>
      </c>
      <c r="AD4441">
        <v>0.85</v>
      </c>
      <c r="AE4441">
        <v>0.85</v>
      </c>
      <c r="AF4441">
        <v>0.85</v>
      </c>
      <c r="AG4441">
        <v>0.85</v>
      </c>
      <c r="AH4441">
        <v>0.876727586</v>
      </c>
      <c r="AI4441">
        <v>1.1659015E-2</v>
      </c>
      <c r="AJ4441">
        <v>0.51855926799999996</v>
      </c>
      <c r="AK4441">
        <v>0</v>
      </c>
      <c r="AL4441">
        <v>3.9796281000000003E-2</v>
      </c>
    </row>
    <row r="4442" spans="1:38" x14ac:dyDescent="0.35">
      <c r="A4442" t="s">
        <v>4566</v>
      </c>
      <c r="B4442">
        <v>47553.263092825087</v>
      </c>
      <c r="C4442">
        <v>47279.905193142287</v>
      </c>
      <c r="D4442">
        <v>0</v>
      </c>
      <c r="E4442">
        <v>273.3578996828067</v>
      </c>
      <c r="F4442">
        <v>0</v>
      </c>
      <c r="G4442">
        <v>0.13399897043274839</v>
      </c>
      <c r="H4442">
        <v>0.1343570585115221</v>
      </c>
      <c r="I4442">
        <v>0.12752670565657029</v>
      </c>
      <c r="J4442">
        <v>186</v>
      </c>
      <c r="K4442">
        <v>0</v>
      </c>
      <c r="L4442" t="str">
        <f>VLOOKUP(J4442,Clustering!$D$3:$E$367,2,FALSE)</f>
        <v>Summer</v>
      </c>
      <c r="M4442">
        <v>0.55470901900000003</v>
      </c>
      <c r="N4442">
        <v>0.48103701300000001</v>
      </c>
      <c r="O4442">
        <v>0.48103701300000001</v>
      </c>
      <c r="P4442">
        <v>0.948784462</v>
      </c>
      <c r="Q4442">
        <v>0.356135751</v>
      </c>
      <c r="R4442">
        <v>0.1343570585115221</v>
      </c>
      <c r="S4442">
        <v>0</v>
      </c>
      <c r="T4442">
        <v>0</v>
      </c>
      <c r="U4442">
        <v>0.66443094800000002</v>
      </c>
      <c r="V4442">
        <v>0.85008076700000001</v>
      </c>
      <c r="W4442">
        <v>1.2217531E-2</v>
      </c>
      <c r="X4442">
        <v>1.9436808E-2</v>
      </c>
      <c r="Y4442">
        <v>0.12752670565657029</v>
      </c>
      <c r="Z4442">
        <v>0.52743087799999999</v>
      </c>
      <c r="AA4442">
        <v>0.66443094800000002</v>
      </c>
      <c r="AB4442">
        <v>0</v>
      </c>
      <c r="AC4442">
        <v>0</v>
      </c>
      <c r="AD4442">
        <v>0.85</v>
      </c>
      <c r="AE4442">
        <v>0.85</v>
      </c>
      <c r="AF4442">
        <v>0.85</v>
      </c>
      <c r="AG4442">
        <v>0.85</v>
      </c>
      <c r="AH4442">
        <v>0.948784462</v>
      </c>
      <c r="AI4442">
        <v>1.2217531E-2</v>
      </c>
      <c r="AJ4442">
        <v>0.59514420199999996</v>
      </c>
      <c r="AK4442">
        <v>0</v>
      </c>
      <c r="AL4442">
        <v>4.2638717999999999E-2</v>
      </c>
    </row>
    <row r="4443" spans="1:38" x14ac:dyDescent="0.35">
      <c r="A4443" t="s">
        <v>4567</v>
      </c>
      <c r="B4443">
        <v>46149.421966026319</v>
      </c>
      <c r="C4443">
        <v>45855.365443436996</v>
      </c>
      <c r="D4443">
        <v>0</v>
      </c>
      <c r="E4443">
        <v>294.05652258932332</v>
      </c>
      <c r="F4443">
        <v>0</v>
      </c>
      <c r="G4443">
        <v>0.14414535421045249</v>
      </c>
      <c r="H4443">
        <v>0.14510481962151969</v>
      </c>
      <c r="I4443">
        <v>0.1268034918248695</v>
      </c>
      <c r="J4443">
        <v>186</v>
      </c>
      <c r="K4443">
        <v>1</v>
      </c>
      <c r="L4443" t="str">
        <f>VLOOKUP(J4443,Clustering!$D$3:$E$367,2,FALSE)</f>
        <v>Summer</v>
      </c>
      <c r="M4443">
        <v>0.51573367000000003</v>
      </c>
      <c r="N4443">
        <v>0.45924385299999998</v>
      </c>
      <c r="O4443">
        <v>0.45924385299999998</v>
      </c>
      <c r="P4443">
        <v>0.94905913799999997</v>
      </c>
      <c r="Q4443">
        <v>0.29864887699999998</v>
      </c>
      <c r="R4443">
        <v>0.14510481962151969</v>
      </c>
      <c r="S4443">
        <v>0</v>
      </c>
      <c r="T4443">
        <v>0</v>
      </c>
      <c r="U4443">
        <v>0.66443094800000002</v>
      </c>
      <c r="V4443">
        <v>0.85008076700000001</v>
      </c>
      <c r="W4443">
        <v>1.2287345E-2</v>
      </c>
      <c r="X4443">
        <v>1.9436808E-2</v>
      </c>
      <c r="Y4443">
        <v>0.1268034918248695</v>
      </c>
      <c r="Z4443">
        <v>0.483311131</v>
      </c>
      <c r="AA4443">
        <v>0.66443094800000002</v>
      </c>
      <c r="AB4443">
        <v>0</v>
      </c>
      <c r="AC4443">
        <v>0</v>
      </c>
      <c r="AD4443">
        <v>0.85</v>
      </c>
      <c r="AE4443">
        <v>0.85</v>
      </c>
      <c r="AF4443">
        <v>0.85</v>
      </c>
      <c r="AG4443">
        <v>0.85</v>
      </c>
      <c r="AH4443">
        <v>0.94905913799999997</v>
      </c>
      <c r="AI4443">
        <v>1.2287345E-2</v>
      </c>
      <c r="AJ4443">
        <v>0.55167392900000001</v>
      </c>
      <c r="AK4443">
        <v>0</v>
      </c>
      <c r="AL4443">
        <v>0</v>
      </c>
    </row>
    <row r="4444" spans="1:38" x14ac:dyDescent="0.35">
      <c r="A4444" t="s">
        <v>4568</v>
      </c>
      <c r="B4444">
        <v>45135.606214815518</v>
      </c>
      <c r="C4444">
        <v>44828.213526879867</v>
      </c>
      <c r="D4444">
        <v>0</v>
      </c>
      <c r="E4444">
        <v>307.39268793564281</v>
      </c>
      <c r="F4444">
        <v>0</v>
      </c>
      <c r="G4444">
        <v>0.1506826901645307</v>
      </c>
      <c r="H4444">
        <v>0.15223651157301349</v>
      </c>
      <c r="I4444">
        <v>0.1225981373220168</v>
      </c>
      <c r="J4444">
        <v>186</v>
      </c>
      <c r="K4444">
        <v>2</v>
      </c>
      <c r="L4444" t="str">
        <f>VLOOKUP(J4444,Clustering!$D$3:$E$367,2,FALSE)</f>
        <v>Summer</v>
      </c>
      <c r="M4444">
        <v>0.47768561900000001</v>
      </c>
      <c r="N4444">
        <v>0.44425427699999998</v>
      </c>
      <c r="O4444">
        <v>0.44425427699999998</v>
      </c>
      <c r="P4444">
        <v>0.94940502800000004</v>
      </c>
      <c r="Q4444">
        <v>0.25137521699999998</v>
      </c>
      <c r="R4444">
        <v>0.15223651157301349</v>
      </c>
      <c r="S4444">
        <v>0</v>
      </c>
      <c r="T4444">
        <v>0</v>
      </c>
      <c r="U4444">
        <v>0.66443094800000002</v>
      </c>
      <c r="V4444">
        <v>0.85008076700000001</v>
      </c>
      <c r="W4444">
        <v>1.2566603000000001E-2</v>
      </c>
      <c r="X4444">
        <v>1.9190527999999998E-2</v>
      </c>
      <c r="Y4444">
        <v>0.1225981373220168</v>
      </c>
      <c r="Z4444">
        <v>0.46524115900000002</v>
      </c>
      <c r="AA4444">
        <v>0.66443094800000002</v>
      </c>
      <c r="AB4444">
        <v>0</v>
      </c>
      <c r="AC4444">
        <v>0</v>
      </c>
      <c r="AD4444">
        <v>0.85</v>
      </c>
      <c r="AE4444">
        <v>0.85</v>
      </c>
      <c r="AF4444">
        <v>0.85</v>
      </c>
      <c r="AG4444">
        <v>0.85</v>
      </c>
      <c r="AH4444">
        <v>0.94940502800000004</v>
      </c>
      <c r="AI4444">
        <v>1.2566603000000001E-2</v>
      </c>
      <c r="AJ4444">
        <v>0.53289369399999997</v>
      </c>
      <c r="AK4444">
        <v>0</v>
      </c>
      <c r="AL4444">
        <v>0</v>
      </c>
    </row>
    <row r="4445" spans="1:38" x14ac:dyDescent="0.35">
      <c r="A4445" t="s">
        <v>4569</v>
      </c>
      <c r="B4445">
        <v>44184.535773694297</v>
      </c>
      <c r="C4445">
        <v>43872.241122655607</v>
      </c>
      <c r="D4445">
        <v>0</v>
      </c>
      <c r="E4445">
        <v>312.29465103868398</v>
      </c>
      <c r="F4445">
        <v>0</v>
      </c>
      <c r="G4445">
        <v>0.15308561325425679</v>
      </c>
      <c r="H4445">
        <v>0.15516954544602221</v>
      </c>
      <c r="I4445">
        <v>0.11541957039994979</v>
      </c>
      <c r="J4445">
        <v>186</v>
      </c>
      <c r="K4445">
        <v>3</v>
      </c>
      <c r="L4445" t="str">
        <f>VLOOKUP(J4445,Clustering!$D$3:$E$367,2,FALSE)</f>
        <v>Summer</v>
      </c>
      <c r="M4445">
        <v>0.46011877699999998</v>
      </c>
      <c r="N4445">
        <v>0.438194158</v>
      </c>
      <c r="O4445">
        <v>0.438194158</v>
      </c>
      <c r="P4445">
        <v>0.94909983099999995</v>
      </c>
      <c r="Q4445">
        <v>0.22464062900000001</v>
      </c>
      <c r="R4445">
        <v>0.15516954544602221</v>
      </c>
      <c r="S4445">
        <v>0</v>
      </c>
      <c r="T4445">
        <v>0</v>
      </c>
      <c r="U4445">
        <v>0.66443094800000002</v>
      </c>
      <c r="V4445">
        <v>0.85008076700000001</v>
      </c>
      <c r="W4445">
        <v>1.2531696E-2</v>
      </c>
      <c r="X4445">
        <v>1.9170423999999998E-2</v>
      </c>
      <c r="Y4445">
        <v>0.11541957039994979</v>
      </c>
      <c r="Z4445">
        <v>0.45789159899999998</v>
      </c>
      <c r="AA4445">
        <v>0.66443094800000002</v>
      </c>
      <c r="AB4445">
        <v>0</v>
      </c>
      <c r="AC4445">
        <v>0</v>
      </c>
      <c r="AD4445">
        <v>0.85</v>
      </c>
      <c r="AE4445">
        <v>0.85</v>
      </c>
      <c r="AF4445">
        <v>0.85</v>
      </c>
      <c r="AG4445">
        <v>0.85</v>
      </c>
      <c r="AH4445">
        <v>0.94909983099999995</v>
      </c>
      <c r="AI4445">
        <v>1.2531696E-2</v>
      </c>
      <c r="AJ4445">
        <v>0.52986034299999996</v>
      </c>
      <c r="AK4445">
        <v>0</v>
      </c>
      <c r="AL4445">
        <v>0</v>
      </c>
    </row>
    <row r="4446" spans="1:38" x14ac:dyDescent="0.35">
      <c r="A4446" t="s">
        <v>4570</v>
      </c>
      <c r="B4446">
        <v>43553.285450913972</v>
      </c>
      <c r="C4446">
        <v>43235.020605431433</v>
      </c>
      <c r="D4446">
        <v>0</v>
      </c>
      <c r="E4446">
        <v>318.2648454825478</v>
      </c>
      <c r="F4446">
        <v>0</v>
      </c>
      <c r="G4446">
        <v>0.15601217915811161</v>
      </c>
      <c r="H4446">
        <v>0.15842400768867571</v>
      </c>
      <c r="I4446">
        <v>0.1124195722832652</v>
      </c>
      <c r="J4446">
        <v>186</v>
      </c>
      <c r="K4446">
        <v>4</v>
      </c>
      <c r="L4446" t="str">
        <f>VLOOKUP(J4446,Clustering!$D$3:$E$367,2,FALSE)</f>
        <v>Summer</v>
      </c>
      <c r="M4446">
        <v>0.44971114400000001</v>
      </c>
      <c r="N4446">
        <v>0.43054259099999997</v>
      </c>
      <c r="O4446">
        <v>0.43054259099999997</v>
      </c>
      <c r="P4446">
        <v>0.94948641300000003</v>
      </c>
      <c r="Q4446">
        <v>0.204401945</v>
      </c>
      <c r="R4446">
        <v>0.15842400768867571</v>
      </c>
      <c r="S4446">
        <v>0</v>
      </c>
      <c r="T4446">
        <v>0</v>
      </c>
      <c r="U4446">
        <v>0.66443094800000002</v>
      </c>
      <c r="V4446">
        <v>0.85008076700000001</v>
      </c>
      <c r="W4446">
        <v>1.2531696E-2</v>
      </c>
      <c r="X4446">
        <v>1.9170423999999998E-2</v>
      </c>
      <c r="Y4446">
        <v>0.1124195722832652</v>
      </c>
      <c r="Z4446">
        <v>0.46404968000000002</v>
      </c>
      <c r="AA4446">
        <v>0.66443094800000002</v>
      </c>
      <c r="AB4446">
        <v>0</v>
      </c>
      <c r="AC4446">
        <v>0</v>
      </c>
      <c r="AD4446">
        <v>0.85</v>
      </c>
      <c r="AE4446">
        <v>0.85</v>
      </c>
      <c r="AF4446">
        <v>0.85</v>
      </c>
      <c r="AG4446">
        <v>0.85</v>
      </c>
      <c r="AH4446">
        <v>0.94948641300000003</v>
      </c>
      <c r="AI4446">
        <v>1.2531696E-2</v>
      </c>
      <c r="AJ4446">
        <v>0.53565048400000004</v>
      </c>
      <c r="AK4446">
        <v>0</v>
      </c>
      <c r="AL4446">
        <v>0</v>
      </c>
    </row>
    <row r="4447" spans="1:38" x14ac:dyDescent="0.35">
      <c r="A4447" t="s">
        <v>4571</v>
      </c>
      <c r="B4447">
        <v>44527.97049672014</v>
      </c>
      <c r="C4447">
        <v>43954.110552860053</v>
      </c>
      <c r="D4447">
        <v>266.36760656789852</v>
      </c>
      <c r="E4447">
        <v>307.49233729219281</v>
      </c>
      <c r="F4447">
        <v>1.20296988401444E-2</v>
      </c>
      <c r="G4447">
        <v>0.1507315378883298</v>
      </c>
      <c r="H4447">
        <v>0.15269856485437791</v>
      </c>
      <c r="I4447">
        <v>0.1151784991227163</v>
      </c>
      <c r="J4447">
        <v>186</v>
      </c>
      <c r="K4447">
        <v>5</v>
      </c>
      <c r="L4447" t="str">
        <f>VLOOKUP(J4447,Clustering!$D$3:$E$367,2,FALSE)</f>
        <v>Summer</v>
      </c>
      <c r="M4447">
        <v>0.45811442899999999</v>
      </c>
      <c r="N4447">
        <v>0.44298821900000002</v>
      </c>
      <c r="O4447">
        <v>0.44298821900000002</v>
      </c>
      <c r="P4447">
        <v>0.94956779899999999</v>
      </c>
      <c r="Q4447">
        <v>0.189207287</v>
      </c>
      <c r="R4447">
        <v>0.15269856485437791</v>
      </c>
      <c r="S4447">
        <v>1.20296988401444E-2</v>
      </c>
      <c r="T4447">
        <v>0</v>
      </c>
      <c r="U4447">
        <v>0.66443094800000002</v>
      </c>
      <c r="V4447">
        <v>0.85008076700000001</v>
      </c>
      <c r="W4447">
        <v>1.2566603000000001E-2</v>
      </c>
      <c r="X4447">
        <v>1.9170423999999998E-2</v>
      </c>
      <c r="Y4447">
        <v>0.1151784991227163</v>
      </c>
      <c r="Z4447">
        <v>0.49226170800000002</v>
      </c>
      <c r="AA4447">
        <v>0.66443094800000002</v>
      </c>
      <c r="AB4447">
        <v>0</v>
      </c>
      <c r="AC4447">
        <v>0</v>
      </c>
      <c r="AD4447">
        <v>0.85</v>
      </c>
      <c r="AE4447">
        <v>0.85</v>
      </c>
      <c r="AF4447">
        <v>0.85</v>
      </c>
      <c r="AG4447">
        <v>0.85</v>
      </c>
      <c r="AH4447">
        <v>0.94956779899999999</v>
      </c>
      <c r="AI4447">
        <v>1.2566603000000001E-2</v>
      </c>
      <c r="AJ4447">
        <v>0.54921540899999999</v>
      </c>
      <c r="AK4447">
        <v>8.4207891881011004E-3</v>
      </c>
      <c r="AL4447">
        <v>0</v>
      </c>
    </row>
    <row r="4448" spans="1:38" x14ac:dyDescent="0.35">
      <c r="A4448" t="s">
        <v>4572</v>
      </c>
      <c r="B4448">
        <v>44867.942515532777</v>
      </c>
      <c r="C4448">
        <v>42746.045733197367</v>
      </c>
      <c r="D4448">
        <v>1836.025511173686</v>
      </c>
      <c r="E4448">
        <v>285.87127116172479</v>
      </c>
      <c r="F4448">
        <v>8.2918618546852702E-2</v>
      </c>
      <c r="G4448">
        <v>0.14013297605966901</v>
      </c>
      <c r="H4448">
        <v>0.14177000028645501</v>
      </c>
      <c r="I4448">
        <v>0.11054457346033721</v>
      </c>
      <c r="J4448">
        <v>186</v>
      </c>
      <c r="K4448">
        <v>6</v>
      </c>
      <c r="L4448" t="str">
        <f>VLOOKUP(J4448,Clustering!$D$3:$E$367,2,FALSE)</f>
        <v>Summer</v>
      </c>
      <c r="M4448">
        <v>0.487741916</v>
      </c>
      <c r="N4448">
        <v>0.45858518799999998</v>
      </c>
      <c r="O4448">
        <v>0.45858518799999998</v>
      </c>
      <c r="P4448">
        <v>0.94971022400000005</v>
      </c>
      <c r="Q4448">
        <v>0.19102213500000001</v>
      </c>
      <c r="R4448">
        <v>0.14177000028645501</v>
      </c>
      <c r="S4448">
        <v>8.2918618546852702E-2</v>
      </c>
      <c r="T4448">
        <v>0</v>
      </c>
      <c r="U4448">
        <v>0.66443094800000002</v>
      </c>
      <c r="V4448">
        <v>0.85008076700000001</v>
      </c>
      <c r="W4448">
        <v>1.2531696E-2</v>
      </c>
      <c r="X4448">
        <v>1.890404E-2</v>
      </c>
      <c r="Y4448">
        <v>0.11054457346033721</v>
      </c>
      <c r="Z4448">
        <v>0.499232281</v>
      </c>
      <c r="AA4448">
        <v>0.66443094800000002</v>
      </c>
      <c r="AB4448">
        <v>0</v>
      </c>
      <c r="AC4448">
        <v>0</v>
      </c>
      <c r="AD4448">
        <v>0.85</v>
      </c>
      <c r="AE4448">
        <v>0.85</v>
      </c>
      <c r="AF4448">
        <v>0.85</v>
      </c>
      <c r="AG4448">
        <v>0.85</v>
      </c>
      <c r="AH4448">
        <v>0.94971022400000005</v>
      </c>
      <c r="AI4448">
        <v>1.2531696E-2</v>
      </c>
      <c r="AJ4448">
        <v>0.54290497199999999</v>
      </c>
      <c r="AK4448">
        <v>5.8043032982796797E-2</v>
      </c>
      <c r="AL4448">
        <v>0</v>
      </c>
    </row>
    <row r="4449" spans="1:38" x14ac:dyDescent="0.35">
      <c r="A4449" t="s">
        <v>4573</v>
      </c>
      <c r="B4449">
        <v>47231.925027303478</v>
      </c>
      <c r="C4449">
        <v>42635.422987696402</v>
      </c>
      <c r="D4449">
        <v>4319.8944544221986</v>
      </c>
      <c r="E4449">
        <v>276.60758518488751</v>
      </c>
      <c r="F4449">
        <v>0.1950951543151043</v>
      </c>
      <c r="G4449">
        <v>0.13559195352200359</v>
      </c>
      <c r="H4449">
        <v>0.13773205639279229</v>
      </c>
      <c r="I4449">
        <v>9.6910653447904102E-2</v>
      </c>
      <c r="J4449">
        <v>186</v>
      </c>
      <c r="K4449">
        <v>7</v>
      </c>
      <c r="L4449" t="str">
        <f>VLOOKUP(J4449,Clustering!$D$3:$E$367,2,FALSE)</f>
        <v>Summer</v>
      </c>
      <c r="M4449">
        <v>0.51620019900000003</v>
      </c>
      <c r="N4449">
        <v>0.46934076600000002</v>
      </c>
      <c r="O4449">
        <v>0.46934076600000002</v>
      </c>
      <c r="P4449">
        <v>0.950157845</v>
      </c>
      <c r="Q4449">
        <v>0.20898287199999999</v>
      </c>
      <c r="R4449">
        <v>0.13773205639279229</v>
      </c>
      <c r="S4449">
        <v>0.1950951543151043</v>
      </c>
      <c r="T4449">
        <v>0</v>
      </c>
      <c r="U4449">
        <v>0.66478313300000003</v>
      </c>
      <c r="V4449">
        <v>0.85008076700000001</v>
      </c>
      <c r="W4449">
        <v>1.2392067E-2</v>
      </c>
      <c r="X4449">
        <v>1.890404E-2</v>
      </c>
      <c r="Y4449">
        <v>9.6910653447904102E-2</v>
      </c>
      <c r="Z4449">
        <v>0.50879229199999998</v>
      </c>
      <c r="AA4449">
        <v>0.66478313300000003</v>
      </c>
      <c r="AB4449">
        <v>0</v>
      </c>
      <c r="AC4449">
        <v>0</v>
      </c>
      <c r="AD4449">
        <v>0.85</v>
      </c>
      <c r="AE4449">
        <v>0.85</v>
      </c>
      <c r="AF4449">
        <v>0.85</v>
      </c>
      <c r="AG4449">
        <v>0.85</v>
      </c>
      <c r="AH4449">
        <v>0.950157845</v>
      </c>
      <c r="AI4449">
        <v>1.2392067E-2</v>
      </c>
      <c r="AJ4449">
        <v>0.54499692</v>
      </c>
      <c r="AK4449">
        <v>0.13656660802057299</v>
      </c>
      <c r="AL4449">
        <v>0</v>
      </c>
    </row>
    <row r="4450" spans="1:38" x14ac:dyDescent="0.35">
      <c r="A4450" t="s">
        <v>4574</v>
      </c>
      <c r="B4450">
        <v>50472.488464741517</v>
      </c>
      <c r="C4450">
        <v>42928.645538511802</v>
      </c>
      <c r="D4450">
        <v>7261.7330289134998</v>
      </c>
      <c r="E4450">
        <v>282.10989731622482</v>
      </c>
      <c r="F4450">
        <v>0.32795452315291862</v>
      </c>
      <c r="G4450">
        <v>0.13828916535109059</v>
      </c>
      <c r="H4450">
        <v>0.1414083933706046</v>
      </c>
      <c r="I4450">
        <v>8.1910662864480496E-2</v>
      </c>
      <c r="J4450">
        <v>186</v>
      </c>
      <c r="K4450">
        <v>8</v>
      </c>
      <c r="L4450" t="str">
        <f>VLOOKUP(J4450,Clustering!$D$3:$E$367,2,FALSE)</f>
        <v>Summer</v>
      </c>
      <c r="M4450">
        <v>0.53540277300000005</v>
      </c>
      <c r="N4450">
        <v>0.47360039999999998</v>
      </c>
      <c r="O4450">
        <v>0.47360039999999998</v>
      </c>
      <c r="P4450">
        <v>0.95052408099999997</v>
      </c>
      <c r="Q4450">
        <v>0.225141277</v>
      </c>
      <c r="R4450">
        <v>0.1414083933706046</v>
      </c>
      <c r="S4450">
        <v>0.32795452315291862</v>
      </c>
      <c r="T4450">
        <v>0.19438567300000001</v>
      </c>
      <c r="U4450">
        <v>0.66478313300000003</v>
      </c>
      <c r="V4450">
        <v>0.85008076700000001</v>
      </c>
      <c r="W4450">
        <v>1.260151E-2</v>
      </c>
      <c r="X4450">
        <v>1.890404E-2</v>
      </c>
      <c r="Y4450">
        <v>8.1910662864480496E-2</v>
      </c>
      <c r="Z4450">
        <v>0.53361108199999996</v>
      </c>
      <c r="AA4450">
        <v>0.66478313300000003</v>
      </c>
      <c r="AB4450">
        <v>0</v>
      </c>
      <c r="AC4450">
        <v>0</v>
      </c>
      <c r="AD4450">
        <v>0.85</v>
      </c>
      <c r="AE4450">
        <v>0.85</v>
      </c>
      <c r="AF4450">
        <v>0.85</v>
      </c>
      <c r="AG4450">
        <v>0.85</v>
      </c>
      <c r="AH4450">
        <v>0.95052408099999997</v>
      </c>
      <c r="AI4450">
        <v>1.260151E-2</v>
      </c>
      <c r="AJ4450">
        <v>0.54287691000000005</v>
      </c>
      <c r="AK4450">
        <v>0.22956816620704301</v>
      </c>
      <c r="AL4450">
        <v>0</v>
      </c>
    </row>
    <row r="4451" spans="1:38" x14ac:dyDescent="0.35">
      <c r="A4451" t="s">
        <v>4575</v>
      </c>
      <c r="B4451">
        <v>54895.047461695758</v>
      </c>
      <c r="C4451">
        <v>44367.603230556793</v>
      </c>
      <c r="D4451">
        <v>10243.992970086059</v>
      </c>
      <c r="E4451">
        <v>283.45126105290399</v>
      </c>
      <c r="F4451">
        <v>0.46263940251037861</v>
      </c>
      <c r="G4451">
        <v>0.1389466965945608</v>
      </c>
      <c r="H4451">
        <v>0.14239276775264181</v>
      </c>
      <c r="I4451">
        <v>7.6660666160282304E-2</v>
      </c>
      <c r="J4451">
        <v>186</v>
      </c>
      <c r="K4451">
        <v>9</v>
      </c>
      <c r="L4451" t="str">
        <f>VLOOKUP(J4451,Clustering!$D$3:$E$367,2,FALSE)</f>
        <v>Summer</v>
      </c>
      <c r="M4451">
        <v>0.54581040599999997</v>
      </c>
      <c r="N4451">
        <v>0.48570289100000003</v>
      </c>
      <c r="O4451">
        <v>0.48570289100000003</v>
      </c>
      <c r="P4451">
        <v>0.94978143699999995</v>
      </c>
      <c r="Q4451">
        <v>0.248934559</v>
      </c>
      <c r="R4451">
        <v>0.14239276775264181</v>
      </c>
      <c r="S4451">
        <v>0.46263940251037861</v>
      </c>
      <c r="T4451">
        <v>0.50389149200000005</v>
      </c>
      <c r="U4451">
        <v>0.66478313300000003</v>
      </c>
      <c r="V4451">
        <v>0.85008076700000001</v>
      </c>
      <c r="W4451">
        <v>1.4381779000000001E-2</v>
      </c>
      <c r="X4451">
        <v>1.890404E-2</v>
      </c>
      <c r="Y4451">
        <v>7.6660666160282304E-2</v>
      </c>
      <c r="Z4451">
        <v>0.56932384400000002</v>
      </c>
      <c r="AA4451">
        <v>0.66478313300000003</v>
      </c>
      <c r="AB4451">
        <v>0</v>
      </c>
      <c r="AC4451">
        <v>0</v>
      </c>
      <c r="AD4451">
        <v>0.85</v>
      </c>
      <c r="AE4451">
        <v>0.85</v>
      </c>
      <c r="AF4451">
        <v>0.85</v>
      </c>
      <c r="AG4451">
        <v>0.85</v>
      </c>
      <c r="AH4451">
        <v>0.94978143699999995</v>
      </c>
      <c r="AI4451">
        <v>1.4381779000000001E-2</v>
      </c>
      <c r="AJ4451">
        <v>0.55470886900000005</v>
      </c>
      <c r="AK4451">
        <v>0.32384758175726502</v>
      </c>
      <c r="AL4451">
        <v>0</v>
      </c>
    </row>
    <row r="4452" spans="1:38" x14ac:dyDescent="0.35">
      <c r="A4452" t="s">
        <v>4576</v>
      </c>
      <c r="B4452">
        <v>57583.82675365972</v>
      </c>
      <c r="C4452">
        <v>44833.138573237717</v>
      </c>
      <c r="D4452">
        <v>12468.09030619568</v>
      </c>
      <c r="E4452">
        <v>282.59787422631513</v>
      </c>
      <c r="F4452">
        <v>0.56308412808832253</v>
      </c>
      <c r="G4452">
        <v>0.13852836971878191</v>
      </c>
      <c r="H4452">
        <v>0.14189053592507181</v>
      </c>
      <c r="I4452">
        <v>7.77588797565687E-2</v>
      </c>
      <c r="J4452">
        <v>186</v>
      </c>
      <c r="K4452">
        <v>10</v>
      </c>
      <c r="L4452" t="str">
        <f>VLOOKUP(J4452,Clustering!$D$3:$E$367,2,FALSE)</f>
        <v>Summer</v>
      </c>
      <c r="M4452">
        <v>0.56661415400000004</v>
      </c>
      <c r="N4452">
        <v>0.50284594900000001</v>
      </c>
      <c r="O4452">
        <v>0.50284594900000001</v>
      </c>
      <c r="P4452">
        <v>0.94711605399999999</v>
      </c>
      <c r="Q4452">
        <v>0.26186378599999999</v>
      </c>
      <c r="R4452">
        <v>0.14189053592507181</v>
      </c>
      <c r="S4452">
        <v>0.56308412808832253</v>
      </c>
      <c r="T4452">
        <v>0.61315550900000004</v>
      </c>
      <c r="U4452">
        <v>0.66501009600000005</v>
      </c>
      <c r="V4452">
        <v>0.85008076700000001</v>
      </c>
      <c r="W4452">
        <v>1.4067614000000001E-2</v>
      </c>
      <c r="X4452">
        <v>1.8915349000000001E-2</v>
      </c>
      <c r="Y4452">
        <v>7.77588797565687E-2</v>
      </c>
      <c r="Z4452">
        <v>0.61472961800000003</v>
      </c>
      <c r="AA4452">
        <v>0.66501009600000005</v>
      </c>
      <c r="AB4452">
        <v>0</v>
      </c>
      <c r="AC4452">
        <v>0</v>
      </c>
      <c r="AD4452">
        <v>0.85</v>
      </c>
      <c r="AE4452">
        <v>0.85</v>
      </c>
      <c r="AF4452">
        <v>0.85</v>
      </c>
      <c r="AG4452">
        <v>0.85</v>
      </c>
      <c r="AH4452">
        <v>0.94711605399999999</v>
      </c>
      <c r="AI4452">
        <v>1.4067614000000001E-2</v>
      </c>
      <c r="AJ4452">
        <v>0.60126650000000004</v>
      </c>
      <c r="AK4452">
        <v>0.39415888966182577</v>
      </c>
      <c r="AL4452">
        <v>0</v>
      </c>
    </row>
    <row r="4453" spans="1:38" x14ac:dyDescent="0.35">
      <c r="A4453" t="s">
        <v>4577</v>
      </c>
      <c r="B4453">
        <v>59009.342215591387</v>
      </c>
      <c r="C4453">
        <v>44889.098459671957</v>
      </c>
      <c r="D4453">
        <v>13845.994799768139</v>
      </c>
      <c r="E4453">
        <v>274.24895615128338</v>
      </c>
      <c r="F4453">
        <v>0.62531307665205549</v>
      </c>
      <c r="G4453">
        <v>0.13443576281925651</v>
      </c>
      <c r="H4453">
        <v>0.13724991383832519</v>
      </c>
      <c r="I4453">
        <v>8.3571376107645298E-2</v>
      </c>
      <c r="J4453">
        <v>186</v>
      </c>
      <c r="K4453">
        <v>11</v>
      </c>
      <c r="L4453" t="str">
        <f>VLOOKUP(J4453,Clustering!$D$3:$E$367,2,FALSE)</f>
        <v>Summer</v>
      </c>
      <c r="M4453">
        <v>0.600958769</v>
      </c>
      <c r="N4453">
        <v>0.52040905400000004</v>
      </c>
      <c r="O4453">
        <v>0.52040905400000004</v>
      </c>
      <c r="P4453">
        <v>0.94453205799999995</v>
      </c>
      <c r="Q4453">
        <v>0.27752154299999998</v>
      </c>
      <c r="R4453">
        <v>0.13724991383832519</v>
      </c>
      <c r="S4453">
        <v>0.62531307665205549</v>
      </c>
      <c r="T4453">
        <v>0.62169412099999999</v>
      </c>
      <c r="U4453">
        <v>0.66559707000000001</v>
      </c>
      <c r="V4453">
        <v>0.85008076700000001</v>
      </c>
      <c r="W4453">
        <v>1.4416686E-2</v>
      </c>
      <c r="X4453">
        <v>2.302922E-2</v>
      </c>
      <c r="Y4453">
        <v>8.3571376107645298E-2</v>
      </c>
      <c r="Z4453">
        <v>0.67642604799999995</v>
      </c>
      <c r="AA4453">
        <v>0.66559707000000001</v>
      </c>
      <c r="AB4453">
        <v>0</v>
      </c>
      <c r="AC4453">
        <v>0</v>
      </c>
      <c r="AD4453">
        <v>0.85</v>
      </c>
      <c r="AE4453">
        <v>0.85</v>
      </c>
      <c r="AF4453">
        <v>0.85</v>
      </c>
      <c r="AG4453">
        <v>0.85</v>
      </c>
      <c r="AH4453">
        <v>0.94453205799999995</v>
      </c>
      <c r="AI4453">
        <v>1.4416686E-2</v>
      </c>
      <c r="AJ4453">
        <v>0.64142297699999995</v>
      </c>
      <c r="AK4453">
        <v>0.43771915365643882</v>
      </c>
      <c r="AL4453">
        <v>1.5393819999999999E-3</v>
      </c>
    </row>
    <row r="4454" spans="1:38" x14ac:dyDescent="0.35">
      <c r="A4454" t="s">
        <v>4578</v>
      </c>
      <c r="B4454">
        <v>59350.721022245838</v>
      </c>
      <c r="C4454">
        <v>44794.458241372282</v>
      </c>
      <c r="D4454">
        <v>14297.72362459511</v>
      </c>
      <c r="E4454">
        <v>258.53915627845828</v>
      </c>
      <c r="F4454">
        <v>0.64571406230530004</v>
      </c>
      <c r="G4454">
        <v>0.126734880528656</v>
      </c>
      <c r="H4454">
        <v>0.12865170495032699</v>
      </c>
      <c r="I4454">
        <v>9.2089227903232193E-2</v>
      </c>
      <c r="J4454">
        <v>186</v>
      </c>
      <c r="K4454">
        <v>12</v>
      </c>
      <c r="L4454" t="str">
        <f>VLOOKUP(J4454,Clustering!$D$3:$E$367,2,FALSE)</f>
        <v>Summer</v>
      </c>
      <c r="M4454">
        <v>0.62290868200000005</v>
      </c>
      <c r="N4454">
        <v>0.53798990800000002</v>
      </c>
      <c r="O4454">
        <v>0.53798990800000002</v>
      </c>
      <c r="P4454">
        <v>0.94361646899999996</v>
      </c>
      <c r="Q4454">
        <v>0.31340546800000002</v>
      </c>
      <c r="R4454">
        <v>0.12865170495032699</v>
      </c>
      <c r="S4454">
        <v>0.64571406230530004</v>
      </c>
      <c r="T4454">
        <v>0.62222306199999999</v>
      </c>
      <c r="U4454">
        <v>0.66559707000000001</v>
      </c>
      <c r="V4454">
        <v>0.85008076700000001</v>
      </c>
      <c r="W4454">
        <v>1.3927985E-2</v>
      </c>
      <c r="X4454">
        <v>3.7668605000000001E-2</v>
      </c>
      <c r="Y4454">
        <v>9.2089227903232193E-2</v>
      </c>
      <c r="Z4454">
        <v>0.70981932400000003</v>
      </c>
      <c r="AA4454">
        <v>0.66559707000000001</v>
      </c>
      <c r="AB4454">
        <v>0</v>
      </c>
      <c r="AC4454">
        <v>0</v>
      </c>
      <c r="AD4454">
        <v>0.85</v>
      </c>
      <c r="AE4454">
        <v>0.85</v>
      </c>
      <c r="AF4454">
        <v>0.85</v>
      </c>
      <c r="AG4454">
        <v>0.85</v>
      </c>
      <c r="AH4454">
        <v>0.94361646899999996</v>
      </c>
      <c r="AI4454">
        <v>1.3927985E-2</v>
      </c>
      <c r="AJ4454">
        <v>0.67438620800000004</v>
      </c>
      <c r="AK4454">
        <v>0.45199984361370998</v>
      </c>
      <c r="AL4454">
        <v>0.134225452</v>
      </c>
    </row>
    <row r="4455" spans="1:38" x14ac:dyDescent="0.35">
      <c r="A4455" t="s">
        <v>4579</v>
      </c>
      <c r="B4455">
        <v>58183.971415450083</v>
      </c>
      <c r="C4455">
        <v>43905.3204918431</v>
      </c>
      <c r="D4455">
        <v>14020.241992978201</v>
      </c>
      <c r="E4455">
        <v>258.40893062878177</v>
      </c>
      <c r="F4455">
        <v>0.63318243165759081</v>
      </c>
      <c r="G4455">
        <v>0.1266710444258734</v>
      </c>
      <c r="H4455">
        <v>0.12776777693380389</v>
      </c>
      <c r="I4455">
        <v>0.1068481472094221</v>
      </c>
      <c r="J4455">
        <v>186</v>
      </c>
      <c r="K4455">
        <v>13</v>
      </c>
      <c r="L4455" t="str">
        <f>VLOOKUP(J4455,Clustering!$D$3:$E$367,2,FALSE)</f>
        <v>Summer</v>
      </c>
      <c r="M4455">
        <v>0.63006213</v>
      </c>
      <c r="N4455">
        <v>0.55563781199999995</v>
      </c>
      <c r="O4455">
        <v>0.55563781199999995</v>
      </c>
      <c r="P4455">
        <v>0.942202392</v>
      </c>
      <c r="Q4455">
        <v>0.37114266600000001</v>
      </c>
      <c r="R4455">
        <v>0.12776777693380389</v>
      </c>
      <c r="S4455">
        <v>0.63318243165759081</v>
      </c>
      <c r="T4455">
        <v>0.638280187</v>
      </c>
      <c r="U4455">
        <v>0.66559707000000001</v>
      </c>
      <c r="V4455">
        <v>0.85008076700000001</v>
      </c>
      <c r="W4455">
        <v>1.424215E-2</v>
      </c>
      <c r="X4455">
        <v>7.3748540000000001E-2</v>
      </c>
      <c r="Y4455">
        <v>0.1068481472094221</v>
      </c>
      <c r="Z4455">
        <v>0.73201075000000004</v>
      </c>
      <c r="AA4455">
        <v>0.66559707000000001</v>
      </c>
      <c r="AB4455">
        <v>0</v>
      </c>
      <c r="AC4455">
        <v>0</v>
      </c>
      <c r="AD4455">
        <v>0.85</v>
      </c>
      <c r="AE4455">
        <v>0.85</v>
      </c>
      <c r="AF4455">
        <v>0.85</v>
      </c>
      <c r="AG4455">
        <v>0.85</v>
      </c>
      <c r="AH4455">
        <v>0.942202392</v>
      </c>
      <c r="AI4455">
        <v>1.424215E-2</v>
      </c>
      <c r="AJ4455">
        <v>0.69376245400000003</v>
      </c>
      <c r="AK4455">
        <v>0.44322770216031349</v>
      </c>
      <c r="AL4455">
        <v>0.25305274700000002</v>
      </c>
    </row>
    <row r="4456" spans="1:38" x14ac:dyDescent="0.35">
      <c r="A4456" t="s">
        <v>4580</v>
      </c>
      <c r="B4456">
        <v>58193.450713710059</v>
      </c>
      <c r="C4456">
        <v>44938.422382548379</v>
      </c>
      <c r="D4456">
        <v>12991.0032071852</v>
      </c>
      <c r="E4456">
        <v>264.02512397648491</v>
      </c>
      <c r="F4456">
        <v>0.58669993032336898</v>
      </c>
      <c r="G4456">
        <v>0.1294240803806298</v>
      </c>
      <c r="H4456">
        <v>0.1299173291558034</v>
      </c>
      <c r="I4456">
        <v>0.1205088529193257</v>
      </c>
      <c r="J4456">
        <v>186</v>
      </c>
      <c r="K4456">
        <v>14</v>
      </c>
      <c r="L4456" t="str">
        <f>VLOOKUP(J4456,Clustering!$D$3:$E$367,2,FALSE)</f>
        <v>Summer</v>
      </c>
      <c r="M4456">
        <v>0.64880393400000003</v>
      </c>
      <c r="N4456">
        <v>0.56826289600000002</v>
      </c>
      <c r="O4456">
        <v>0.56826289600000002</v>
      </c>
      <c r="P4456">
        <v>0.939801514</v>
      </c>
      <c r="Q4456">
        <v>0.412145714</v>
      </c>
      <c r="R4456">
        <v>0.1299173291558034</v>
      </c>
      <c r="S4456">
        <v>0.58669993032336898</v>
      </c>
      <c r="T4456">
        <v>0.63061054900000002</v>
      </c>
      <c r="U4456">
        <v>0.66582403300000004</v>
      </c>
      <c r="V4456">
        <v>0.85008076700000001</v>
      </c>
      <c r="W4456">
        <v>1.4032707E-2</v>
      </c>
      <c r="X4456">
        <v>9.9396783000000002E-2</v>
      </c>
      <c r="Y4456">
        <v>0.1205088529193257</v>
      </c>
      <c r="Z4456">
        <v>0.74849050399999995</v>
      </c>
      <c r="AA4456">
        <v>0.66582403300000004</v>
      </c>
      <c r="AB4456">
        <v>0</v>
      </c>
      <c r="AC4456">
        <v>0</v>
      </c>
      <c r="AD4456">
        <v>0.85</v>
      </c>
      <c r="AE4456">
        <v>0.85</v>
      </c>
      <c r="AF4456">
        <v>0.85</v>
      </c>
      <c r="AG4456">
        <v>0.85</v>
      </c>
      <c r="AH4456">
        <v>0.939801514</v>
      </c>
      <c r="AI4456">
        <v>1.4032707E-2</v>
      </c>
      <c r="AJ4456">
        <v>0.70784802700000005</v>
      </c>
      <c r="AK4456">
        <v>0.41068995122635821</v>
      </c>
      <c r="AL4456">
        <v>0.306967981</v>
      </c>
    </row>
    <row r="4457" spans="1:38" x14ac:dyDescent="0.35">
      <c r="A4457" t="s">
        <v>4581</v>
      </c>
      <c r="B4457">
        <v>58529.660232563721</v>
      </c>
      <c r="C4457">
        <v>47141.293402897471</v>
      </c>
      <c r="D4457">
        <v>11117.695137466941</v>
      </c>
      <c r="E4457">
        <v>270.67169219931162</v>
      </c>
      <c r="F4457">
        <v>0.50209755616876761</v>
      </c>
      <c r="G4457">
        <v>0.13268220205848599</v>
      </c>
      <c r="H4457">
        <v>0.13285036302881209</v>
      </c>
      <c r="I4457">
        <v>0.1296427757567318</v>
      </c>
      <c r="J4457">
        <v>186</v>
      </c>
      <c r="K4457">
        <v>15</v>
      </c>
      <c r="L4457" t="str">
        <f>VLOOKUP(J4457,Clustering!$D$3:$E$367,2,FALSE)</f>
        <v>Summer</v>
      </c>
      <c r="M4457">
        <v>0.65734545099999997</v>
      </c>
      <c r="N4457">
        <v>0.56817021000000001</v>
      </c>
      <c r="O4457">
        <v>0.56817021000000001</v>
      </c>
      <c r="P4457">
        <v>0.93752271399999998</v>
      </c>
      <c r="Q4457">
        <v>0.45803007600000001</v>
      </c>
      <c r="R4457">
        <v>0.13285036302881209</v>
      </c>
      <c r="S4457">
        <v>0.50209755616876761</v>
      </c>
      <c r="T4457">
        <v>0.64443856700000002</v>
      </c>
      <c r="U4457">
        <v>0.666411007</v>
      </c>
      <c r="V4457">
        <v>0.85008076700000001</v>
      </c>
      <c r="W4457">
        <v>1.3927985E-2</v>
      </c>
      <c r="X4457">
        <v>0.122324643</v>
      </c>
      <c r="Y4457">
        <v>0.1296427757567318</v>
      </c>
      <c r="Z4457">
        <v>0.75814559100000001</v>
      </c>
      <c r="AA4457">
        <v>0.666411007</v>
      </c>
      <c r="AB4457">
        <v>0</v>
      </c>
      <c r="AC4457">
        <v>0</v>
      </c>
      <c r="AD4457">
        <v>0.85</v>
      </c>
      <c r="AE4457">
        <v>0.85</v>
      </c>
      <c r="AF4457">
        <v>0.85</v>
      </c>
      <c r="AG4457">
        <v>0.85</v>
      </c>
      <c r="AH4457">
        <v>0.93752271399999998</v>
      </c>
      <c r="AI4457">
        <v>1.3927985E-2</v>
      </c>
      <c r="AJ4457">
        <v>0.71963815799999997</v>
      </c>
      <c r="AK4457">
        <v>0.35146828931813728</v>
      </c>
      <c r="AL4457">
        <v>0.37997805800000001</v>
      </c>
    </row>
    <row r="4458" spans="1:38" x14ac:dyDescent="0.35">
      <c r="A4458" t="s">
        <v>4582</v>
      </c>
      <c r="B4458">
        <v>58475.990452090249</v>
      </c>
      <c r="C4458">
        <v>49629.880316755844</v>
      </c>
      <c r="D4458">
        <v>8565.0323469832911</v>
      </c>
      <c r="E4458">
        <v>281.07778835111839</v>
      </c>
      <c r="F4458">
        <v>0.38681415138233222</v>
      </c>
      <c r="G4458">
        <v>0.13778322958388151</v>
      </c>
      <c r="H4458">
        <v>0.13753116366176429</v>
      </c>
      <c r="I4458">
        <v>0.14233919635770101</v>
      </c>
      <c r="J4458">
        <v>186</v>
      </c>
      <c r="K4458">
        <v>16</v>
      </c>
      <c r="L4458" t="str">
        <f>VLOOKUP(J4458,Clustering!$D$3:$E$367,2,FALSE)</f>
        <v>Summer</v>
      </c>
      <c r="M4458">
        <v>0.661129521</v>
      </c>
      <c r="N4458">
        <v>0.57399368299999998</v>
      </c>
      <c r="O4458">
        <v>0.57399368299999998</v>
      </c>
      <c r="P4458">
        <v>0.93650539200000005</v>
      </c>
      <c r="Q4458">
        <v>0.48967101200000002</v>
      </c>
      <c r="R4458">
        <v>0.13753116366176429</v>
      </c>
      <c r="S4458">
        <v>0.38681415138233222</v>
      </c>
      <c r="T4458">
        <v>0.62637902400000001</v>
      </c>
      <c r="U4458">
        <v>0.666411007</v>
      </c>
      <c r="V4458">
        <v>0.85008076700000001</v>
      </c>
      <c r="W4458">
        <v>1.3194933000000001E-2</v>
      </c>
      <c r="X4458">
        <v>0.14338320900000001</v>
      </c>
      <c r="Y4458">
        <v>0.14233919635770101</v>
      </c>
      <c r="Z4458">
        <v>0.76333552999999998</v>
      </c>
      <c r="AA4458">
        <v>0.666411007</v>
      </c>
      <c r="AB4458">
        <v>0</v>
      </c>
      <c r="AC4458">
        <v>0</v>
      </c>
      <c r="AD4458">
        <v>0.85</v>
      </c>
      <c r="AE4458">
        <v>0.85</v>
      </c>
      <c r="AF4458">
        <v>0.85</v>
      </c>
      <c r="AG4458">
        <v>0.85</v>
      </c>
      <c r="AH4458">
        <v>0.93650539200000005</v>
      </c>
      <c r="AI4458">
        <v>1.3194933000000001E-2</v>
      </c>
      <c r="AJ4458">
        <v>0.729092607</v>
      </c>
      <c r="AK4458">
        <v>0.27076990596763251</v>
      </c>
      <c r="AL4458">
        <v>0.58652845499999995</v>
      </c>
    </row>
    <row r="4459" spans="1:38" x14ac:dyDescent="0.35">
      <c r="A4459" t="s">
        <v>4583</v>
      </c>
      <c r="B4459">
        <v>58087.26834403161</v>
      </c>
      <c r="C4459">
        <v>52246.018450877702</v>
      </c>
      <c r="D4459">
        <v>5556.0481357472336</v>
      </c>
      <c r="E4459">
        <v>285.20175740666969</v>
      </c>
      <c r="F4459">
        <v>0.25092235003939178</v>
      </c>
      <c r="G4459">
        <v>0.13980478304248509</v>
      </c>
      <c r="H4459">
        <v>0.1389976805982687</v>
      </c>
      <c r="I4459">
        <v>0.15439276021938059</v>
      </c>
      <c r="J4459">
        <v>186</v>
      </c>
      <c r="K4459">
        <v>17</v>
      </c>
      <c r="L4459" t="str">
        <f>VLOOKUP(J4459,Clustering!$D$3:$E$367,2,FALSE)</f>
        <v>Summer</v>
      </c>
      <c r="M4459">
        <v>0.65876231799999996</v>
      </c>
      <c r="N4459">
        <v>0.57143593000000004</v>
      </c>
      <c r="O4459">
        <v>0.57143593000000004</v>
      </c>
      <c r="P4459">
        <v>0.93752271399999998</v>
      </c>
      <c r="Q4459">
        <v>0.50401456899999997</v>
      </c>
      <c r="R4459">
        <v>0.1389976805982687</v>
      </c>
      <c r="S4459">
        <v>0.25092235003939178</v>
      </c>
      <c r="T4459">
        <v>0.58009672099999998</v>
      </c>
      <c r="U4459">
        <v>0.666411007</v>
      </c>
      <c r="V4459">
        <v>0.85008076700000001</v>
      </c>
      <c r="W4459">
        <v>1.3090210999999999E-2</v>
      </c>
      <c r="X4459">
        <v>0.203364814</v>
      </c>
      <c r="Y4459">
        <v>0.15439276021938059</v>
      </c>
      <c r="Z4459">
        <v>0.76685518600000002</v>
      </c>
      <c r="AA4459">
        <v>0.666411007</v>
      </c>
      <c r="AB4459">
        <v>0</v>
      </c>
      <c r="AC4459">
        <v>0</v>
      </c>
      <c r="AD4459">
        <v>0.85</v>
      </c>
      <c r="AE4459">
        <v>0.85</v>
      </c>
      <c r="AF4459">
        <v>0.85</v>
      </c>
      <c r="AG4459">
        <v>0.85</v>
      </c>
      <c r="AH4459">
        <v>0.93752271399999998</v>
      </c>
      <c r="AI4459">
        <v>1.3090210999999999E-2</v>
      </c>
      <c r="AJ4459">
        <v>0.740863677</v>
      </c>
      <c r="AK4459">
        <v>0.17564564502757421</v>
      </c>
      <c r="AL4459">
        <v>0.64514639299999998</v>
      </c>
    </row>
    <row r="4460" spans="1:38" x14ac:dyDescent="0.35">
      <c r="A4460" t="s">
        <v>4584</v>
      </c>
      <c r="B4460">
        <v>57852.353846882339</v>
      </c>
      <c r="C4460">
        <v>55034.135942343077</v>
      </c>
      <c r="D4460">
        <v>2539.7665100257959</v>
      </c>
      <c r="E4460">
        <v>278.45139451346671</v>
      </c>
      <c r="F4460">
        <v>0.1147009827266928</v>
      </c>
      <c r="G4460">
        <v>0.1364957816242483</v>
      </c>
      <c r="H4460">
        <v>0.13544187925907319</v>
      </c>
      <c r="I4460">
        <v>0.15554454521060779</v>
      </c>
      <c r="J4460">
        <v>186</v>
      </c>
      <c r="K4460">
        <v>18</v>
      </c>
      <c r="L4460" t="str">
        <f>VLOOKUP(J4460,Clustering!$D$3:$E$367,2,FALSE)</f>
        <v>Summer</v>
      </c>
      <c r="M4460">
        <v>0.65783501899999997</v>
      </c>
      <c r="N4460">
        <v>0.57543328199999999</v>
      </c>
      <c r="O4460">
        <v>0.57543328199999999</v>
      </c>
      <c r="P4460">
        <v>0.93779738999999995</v>
      </c>
      <c r="Q4460">
        <v>0.50367663200000001</v>
      </c>
      <c r="R4460">
        <v>0.13544187925907319</v>
      </c>
      <c r="S4460">
        <v>0.1147009827266928</v>
      </c>
      <c r="T4460">
        <v>0.50952093099999995</v>
      </c>
      <c r="U4460">
        <v>0.666411007</v>
      </c>
      <c r="V4460">
        <v>0.85008076700000001</v>
      </c>
      <c r="W4460">
        <v>1.2845861E-2</v>
      </c>
      <c r="X4460">
        <v>0.22688156600000001</v>
      </c>
      <c r="Y4460">
        <v>0.15554454521060779</v>
      </c>
      <c r="Z4460">
        <v>0.77618290599999995</v>
      </c>
      <c r="AA4460">
        <v>0.666411007</v>
      </c>
      <c r="AB4460">
        <v>0</v>
      </c>
      <c r="AC4460">
        <v>0</v>
      </c>
      <c r="AD4460">
        <v>0.85</v>
      </c>
      <c r="AE4460">
        <v>0.85</v>
      </c>
      <c r="AF4460">
        <v>0.85</v>
      </c>
      <c r="AG4460">
        <v>0.85</v>
      </c>
      <c r="AH4460">
        <v>0.93779738999999995</v>
      </c>
      <c r="AI4460">
        <v>1.2845861E-2</v>
      </c>
      <c r="AJ4460">
        <v>0.75294872400000001</v>
      </c>
      <c r="AK4460">
        <v>8.0290687908684905E-2</v>
      </c>
      <c r="AL4460">
        <v>0.64577298699999997</v>
      </c>
    </row>
    <row r="4461" spans="1:38" x14ac:dyDescent="0.35">
      <c r="A4461" t="s">
        <v>4585</v>
      </c>
      <c r="B4461">
        <v>57700.581364983344</v>
      </c>
      <c r="C4461">
        <v>57076.326700469413</v>
      </c>
      <c r="D4461">
        <v>342.80609032146839</v>
      </c>
      <c r="E4461">
        <v>281.44857419245648</v>
      </c>
      <c r="F4461">
        <v>1.5481815076051401E-2</v>
      </c>
      <c r="G4461">
        <v>0.1379649873492434</v>
      </c>
      <c r="H4461">
        <v>0.13678786055696079</v>
      </c>
      <c r="I4461">
        <v>0.15924097146152291</v>
      </c>
      <c r="J4461">
        <v>186</v>
      </c>
      <c r="K4461">
        <v>19</v>
      </c>
      <c r="L4461" t="str">
        <f>VLOOKUP(J4461,Clustering!$D$3:$E$367,2,FALSE)</f>
        <v>Summer</v>
      </c>
      <c r="M4461">
        <v>0.65653910400000004</v>
      </c>
      <c r="N4461">
        <v>0.582152067</v>
      </c>
      <c r="O4461">
        <v>0.582152067</v>
      </c>
      <c r="P4461">
        <v>0.937217517</v>
      </c>
      <c r="Q4461">
        <v>0.474213514</v>
      </c>
      <c r="R4461">
        <v>0.13678786055696079</v>
      </c>
      <c r="S4461">
        <v>1.5481815076051401E-2</v>
      </c>
      <c r="T4461">
        <v>0.33058788</v>
      </c>
      <c r="U4461">
        <v>0.666411007</v>
      </c>
      <c r="V4461">
        <v>0.85008076700000001</v>
      </c>
      <c r="W4461">
        <v>1.1205221E-2</v>
      </c>
      <c r="X4461">
        <v>0.20175310699999999</v>
      </c>
      <c r="Y4461">
        <v>0.15924097146152291</v>
      </c>
      <c r="Z4461">
        <v>0.775650375</v>
      </c>
      <c r="AA4461">
        <v>0.666411007</v>
      </c>
      <c r="AB4461">
        <v>0</v>
      </c>
      <c r="AC4461">
        <v>0</v>
      </c>
      <c r="AD4461">
        <v>0.85</v>
      </c>
      <c r="AE4461">
        <v>0.85</v>
      </c>
      <c r="AF4461">
        <v>0.85</v>
      </c>
      <c r="AG4461">
        <v>0.85</v>
      </c>
      <c r="AH4461">
        <v>0.937217517</v>
      </c>
      <c r="AI4461">
        <v>1.1205221E-2</v>
      </c>
      <c r="AJ4461">
        <v>0.76424273899999995</v>
      </c>
      <c r="AK4461">
        <v>1.0837270553235899E-2</v>
      </c>
      <c r="AL4461">
        <v>0.70485057200000001</v>
      </c>
    </row>
    <row r="4462" spans="1:38" x14ac:dyDescent="0.35">
      <c r="A4462" t="s">
        <v>4586</v>
      </c>
      <c r="B4462">
        <v>54609.638873433192</v>
      </c>
      <c r="C4462">
        <v>54315.11423170934</v>
      </c>
      <c r="D4462">
        <v>0</v>
      </c>
      <c r="E4462">
        <v>294.52464172384401</v>
      </c>
      <c r="F4462">
        <v>0</v>
      </c>
      <c r="G4462">
        <v>0.1443748243744333</v>
      </c>
      <c r="H4462">
        <v>0.14291508885331461</v>
      </c>
      <c r="I4462">
        <v>0.1707588213737945</v>
      </c>
      <c r="J4462">
        <v>186</v>
      </c>
      <c r="K4462">
        <v>20</v>
      </c>
      <c r="L4462" t="str">
        <f>VLOOKUP(J4462,Clustering!$D$3:$E$367,2,FALSE)</f>
        <v>Summer</v>
      </c>
      <c r="M4462">
        <v>0.667695488</v>
      </c>
      <c r="N4462">
        <v>0.58556963500000003</v>
      </c>
      <c r="O4462">
        <v>0.58556963500000003</v>
      </c>
      <c r="P4462">
        <v>0.93506079600000003</v>
      </c>
      <c r="Q4462">
        <v>0.44805467100000002</v>
      </c>
      <c r="R4462">
        <v>0.14291508885331461</v>
      </c>
      <c r="S4462">
        <v>0</v>
      </c>
      <c r="T4462">
        <v>6.5097476000000001E-2</v>
      </c>
      <c r="U4462">
        <v>0.666411007</v>
      </c>
      <c r="V4462">
        <v>0.85008076700000001</v>
      </c>
      <c r="W4462">
        <v>1.1309942999999999E-2</v>
      </c>
      <c r="X4462">
        <v>0.13977362400000001</v>
      </c>
      <c r="Y4462">
        <v>0.1707588213737945</v>
      </c>
      <c r="Z4462">
        <v>0.77193345599999996</v>
      </c>
      <c r="AA4462">
        <v>0.666411007</v>
      </c>
      <c r="AB4462">
        <v>0</v>
      </c>
      <c r="AC4462">
        <v>0</v>
      </c>
      <c r="AD4462">
        <v>0.85</v>
      </c>
      <c r="AE4462">
        <v>0.85</v>
      </c>
      <c r="AF4462">
        <v>0.85</v>
      </c>
      <c r="AG4462">
        <v>0.85</v>
      </c>
      <c r="AH4462">
        <v>0.93506079600000003</v>
      </c>
      <c r="AI4462">
        <v>1.1309942999999999E-2</v>
      </c>
      <c r="AJ4462">
        <v>0.76712466099999999</v>
      </c>
      <c r="AK4462">
        <v>0</v>
      </c>
      <c r="AL4462">
        <v>0.71243907500000003</v>
      </c>
    </row>
    <row r="4463" spans="1:38" x14ac:dyDescent="0.35">
      <c r="A4463" t="s">
        <v>4587</v>
      </c>
      <c r="B4463">
        <v>51726.866587417353</v>
      </c>
      <c r="C4463">
        <v>51416.361944793687</v>
      </c>
      <c r="D4463">
        <v>0</v>
      </c>
      <c r="E4463">
        <v>310.50464262365142</v>
      </c>
      <c r="F4463">
        <v>0</v>
      </c>
      <c r="G4463">
        <v>0.15220815814884869</v>
      </c>
      <c r="H4463">
        <v>0.1507298160903035</v>
      </c>
      <c r="I4463">
        <v>0.17892845910226621</v>
      </c>
      <c r="J4463">
        <v>186</v>
      </c>
      <c r="K4463">
        <v>21</v>
      </c>
      <c r="L4463" t="str">
        <f>VLOOKUP(J4463,Clustering!$D$3:$E$367,2,FALSE)</f>
        <v>Summer</v>
      </c>
      <c r="M4463">
        <v>0.65115961899999997</v>
      </c>
      <c r="N4463">
        <v>0.57136493600000005</v>
      </c>
      <c r="O4463">
        <v>0.57136493600000005</v>
      </c>
      <c r="P4463">
        <v>0.93281251600000004</v>
      </c>
      <c r="Q4463">
        <v>0.42034381999999998</v>
      </c>
      <c r="R4463">
        <v>0.1507298160903035</v>
      </c>
      <c r="S4463">
        <v>0</v>
      </c>
      <c r="T4463">
        <v>0</v>
      </c>
      <c r="U4463">
        <v>0.666411007</v>
      </c>
      <c r="V4463">
        <v>0.85008076700000001</v>
      </c>
      <c r="W4463">
        <v>1.1414664E-2</v>
      </c>
      <c r="X4463">
        <v>6.7558465999999998E-2</v>
      </c>
      <c r="Y4463">
        <v>0.17892845910226621</v>
      </c>
      <c r="Z4463">
        <v>0.74632851200000005</v>
      </c>
      <c r="AA4463">
        <v>0.666411007</v>
      </c>
      <c r="AB4463">
        <v>0</v>
      </c>
      <c r="AC4463">
        <v>0</v>
      </c>
      <c r="AD4463">
        <v>0.85</v>
      </c>
      <c r="AE4463">
        <v>0.85</v>
      </c>
      <c r="AF4463">
        <v>0.85</v>
      </c>
      <c r="AG4463">
        <v>0.85</v>
      </c>
      <c r="AH4463">
        <v>0.93281251600000004</v>
      </c>
      <c r="AI4463">
        <v>1.1414664E-2</v>
      </c>
      <c r="AJ4463">
        <v>0.74850609199999996</v>
      </c>
      <c r="AK4463">
        <v>0</v>
      </c>
      <c r="AL4463">
        <v>0.38078244</v>
      </c>
    </row>
    <row r="4464" spans="1:38" x14ac:dyDescent="0.35">
      <c r="A4464" t="s">
        <v>4588</v>
      </c>
      <c r="B4464">
        <v>48265.677352484177</v>
      </c>
      <c r="C4464">
        <v>47933.202790069779</v>
      </c>
      <c r="D4464">
        <v>0</v>
      </c>
      <c r="E4464">
        <v>332.47456241440449</v>
      </c>
      <c r="F4464">
        <v>0</v>
      </c>
      <c r="G4464">
        <v>0.1629777266737277</v>
      </c>
      <c r="H4464">
        <v>0.16157802356581519</v>
      </c>
      <c r="I4464">
        <v>0.1882766675194355</v>
      </c>
      <c r="J4464">
        <v>186</v>
      </c>
      <c r="K4464">
        <v>22</v>
      </c>
      <c r="L4464" t="str">
        <f>VLOOKUP(J4464,Clustering!$D$3:$E$367,2,FALSE)</f>
        <v>Summer</v>
      </c>
      <c r="M4464">
        <v>0.614689704</v>
      </c>
      <c r="N4464">
        <v>0.545698664</v>
      </c>
      <c r="O4464">
        <v>0.545698664</v>
      </c>
      <c r="P4464">
        <v>0.93019799999999997</v>
      </c>
      <c r="Q4464">
        <v>0.41049357600000003</v>
      </c>
      <c r="R4464">
        <v>0.16157802356581519</v>
      </c>
      <c r="S4464">
        <v>0</v>
      </c>
      <c r="T4464">
        <v>0</v>
      </c>
      <c r="U4464">
        <v>0.66559707000000001</v>
      </c>
      <c r="V4464">
        <v>0.85008076700000001</v>
      </c>
      <c r="W4464">
        <v>1.1659015E-2</v>
      </c>
      <c r="X4464">
        <v>3.1359579999999998E-2</v>
      </c>
      <c r="Y4464">
        <v>0.1882766675194355</v>
      </c>
      <c r="Z4464">
        <v>0.66420548800000001</v>
      </c>
      <c r="AA4464">
        <v>0.66559707000000001</v>
      </c>
      <c r="AB4464">
        <v>0</v>
      </c>
      <c r="AC4464">
        <v>0</v>
      </c>
      <c r="AD4464">
        <v>0.85</v>
      </c>
      <c r="AE4464">
        <v>0.85</v>
      </c>
      <c r="AF4464">
        <v>0.85</v>
      </c>
      <c r="AG4464">
        <v>0.85</v>
      </c>
      <c r="AH4464">
        <v>0.93019799999999997</v>
      </c>
      <c r="AI4464">
        <v>1.1659015E-2</v>
      </c>
      <c r="AJ4464">
        <v>0.69583728199999995</v>
      </c>
      <c r="AK4464">
        <v>0</v>
      </c>
      <c r="AL4464">
        <v>0.15400976499999999</v>
      </c>
    </row>
    <row r="4465" spans="1:38" x14ac:dyDescent="0.35">
      <c r="A4465" t="s">
        <v>4589</v>
      </c>
      <c r="B4465">
        <v>44668.206016016353</v>
      </c>
      <c r="C4465">
        <v>44310.016337738387</v>
      </c>
      <c r="D4465">
        <v>0</v>
      </c>
      <c r="E4465">
        <v>358.18967827795649</v>
      </c>
      <c r="F4465">
        <v>0</v>
      </c>
      <c r="G4465">
        <v>0.17558317562644921</v>
      </c>
      <c r="H4465">
        <v>0.1739931943433452</v>
      </c>
      <c r="I4465">
        <v>0.20432130030420459</v>
      </c>
      <c r="J4465">
        <v>186</v>
      </c>
      <c r="K4465">
        <v>23</v>
      </c>
      <c r="L4465" t="str">
        <f>VLOOKUP(J4465,Clustering!$D$3:$E$367,2,FALSE)</f>
        <v>Summer</v>
      </c>
      <c r="M4465">
        <v>0.591420838</v>
      </c>
      <c r="N4465">
        <v>0.54754056200000001</v>
      </c>
      <c r="O4465">
        <v>0.54754056200000001</v>
      </c>
      <c r="P4465">
        <v>0.91095027900000003</v>
      </c>
      <c r="Q4465">
        <v>0.36742535700000001</v>
      </c>
      <c r="R4465">
        <v>0.1739931943433452</v>
      </c>
      <c r="S4465">
        <v>0</v>
      </c>
      <c r="T4465">
        <v>0</v>
      </c>
      <c r="U4465">
        <v>0.66219262099999998</v>
      </c>
      <c r="V4465">
        <v>0.85008076700000001</v>
      </c>
      <c r="W4465">
        <v>1.1938272999999999E-2</v>
      </c>
      <c r="X4465">
        <v>2.4002190999999999E-2</v>
      </c>
      <c r="Y4465">
        <v>0.20432130030420459</v>
      </c>
      <c r="Z4465">
        <v>0.582722187</v>
      </c>
      <c r="AA4465">
        <v>0.66219262099999998</v>
      </c>
      <c r="AB4465">
        <v>0</v>
      </c>
      <c r="AC4465">
        <v>0</v>
      </c>
      <c r="AD4465">
        <v>0.85</v>
      </c>
      <c r="AE4465">
        <v>0.85</v>
      </c>
      <c r="AF4465">
        <v>0.85</v>
      </c>
      <c r="AG4465">
        <v>0.85</v>
      </c>
      <c r="AH4465">
        <v>0.91095027900000003</v>
      </c>
      <c r="AI4465">
        <v>1.1938272999999999E-2</v>
      </c>
      <c r="AJ4465">
        <v>0.63339934099999995</v>
      </c>
      <c r="AK4465">
        <v>0</v>
      </c>
      <c r="AL4465">
        <v>0.13530952399999999</v>
      </c>
    </row>
    <row r="4466" spans="1:38" x14ac:dyDescent="0.35">
      <c r="A4466" t="s">
        <v>4590</v>
      </c>
      <c r="B4466">
        <v>42220.280293010561</v>
      </c>
      <c r="C4466">
        <v>41840.864902840192</v>
      </c>
      <c r="D4466">
        <v>0</v>
      </c>
      <c r="E4466">
        <v>379.41539017036678</v>
      </c>
      <c r="F4466">
        <v>0</v>
      </c>
      <c r="G4466">
        <v>0.18598793635802291</v>
      </c>
      <c r="H4466">
        <v>0.18437934853749249</v>
      </c>
      <c r="I4466">
        <v>0.21506236498983469</v>
      </c>
      <c r="J4466">
        <v>187</v>
      </c>
      <c r="K4466">
        <v>0</v>
      </c>
      <c r="L4466" t="str">
        <f>VLOOKUP(J4466,Clustering!$D$3:$E$367,2,FALSE)</f>
        <v>Summer</v>
      </c>
      <c r="M4466">
        <v>0.55470901900000003</v>
      </c>
      <c r="N4466">
        <v>0.48103701300000001</v>
      </c>
      <c r="O4466">
        <v>0.48103701300000001</v>
      </c>
      <c r="P4466">
        <v>0.948784462</v>
      </c>
      <c r="Q4466">
        <v>0.356135751</v>
      </c>
      <c r="R4466">
        <v>0.18437934853749249</v>
      </c>
      <c r="S4466">
        <v>0</v>
      </c>
      <c r="T4466">
        <v>0</v>
      </c>
      <c r="U4466">
        <v>0.66443094800000002</v>
      </c>
      <c r="V4466">
        <v>0.85008076700000001</v>
      </c>
      <c r="W4466">
        <v>1.2217531E-2</v>
      </c>
      <c r="X4466">
        <v>1.9436808E-2</v>
      </c>
      <c r="Y4466">
        <v>0.21506236498983469</v>
      </c>
      <c r="Z4466">
        <v>0.52743087799999999</v>
      </c>
      <c r="AA4466">
        <v>0.66443094800000002</v>
      </c>
      <c r="AB4466">
        <v>0</v>
      </c>
      <c r="AC4466">
        <v>0</v>
      </c>
      <c r="AD4466">
        <v>0.85</v>
      </c>
      <c r="AE4466">
        <v>0.85</v>
      </c>
      <c r="AF4466">
        <v>0.85</v>
      </c>
      <c r="AG4466">
        <v>0.85</v>
      </c>
      <c r="AH4466">
        <v>0.948784462</v>
      </c>
      <c r="AI4466">
        <v>1.2217531E-2</v>
      </c>
      <c r="AJ4466">
        <v>0.59514420199999996</v>
      </c>
      <c r="AK4466">
        <v>0</v>
      </c>
      <c r="AL4466">
        <v>4.2638717999999999E-2</v>
      </c>
    </row>
    <row r="4467" spans="1:38" x14ac:dyDescent="0.35">
      <c r="A4467" t="s">
        <v>4591</v>
      </c>
      <c r="B4467">
        <v>41413.728762225917</v>
      </c>
      <c r="C4467">
        <v>41017.059799873292</v>
      </c>
      <c r="D4467">
        <v>0</v>
      </c>
      <c r="E4467">
        <v>396.66896235262612</v>
      </c>
      <c r="F4467">
        <v>0</v>
      </c>
      <c r="G4467">
        <v>0.19444556978069899</v>
      </c>
      <c r="H4467">
        <v>0.1932989857951353</v>
      </c>
      <c r="I4467">
        <v>0.2151695077797163</v>
      </c>
      <c r="J4467">
        <v>187</v>
      </c>
      <c r="K4467">
        <v>1</v>
      </c>
      <c r="L4467" t="str">
        <f>VLOOKUP(J4467,Clustering!$D$3:$E$367,2,FALSE)</f>
        <v>Summer</v>
      </c>
      <c r="M4467">
        <v>0.51573367000000003</v>
      </c>
      <c r="N4467">
        <v>0.45924385299999998</v>
      </c>
      <c r="O4467">
        <v>0.45924385299999998</v>
      </c>
      <c r="P4467">
        <v>0.94905913799999997</v>
      </c>
      <c r="Q4467">
        <v>0.29864887699999998</v>
      </c>
      <c r="R4467">
        <v>0.1932989857951353</v>
      </c>
      <c r="S4467">
        <v>0</v>
      </c>
      <c r="T4467">
        <v>0</v>
      </c>
      <c r="U4467">
        <v>0.66443094800000002</v>
      </c>
      <c r="V4467">
        <v>0.85008076700000001</v>
      </c>
      <c r="W4467">
        <v>1.2287345E-2</v>
      </c>
      <c r="X4467">
        <v>1.9436808E-2</v>
      </c>
      <c r="Y4467">
        <v>0.2151695077797163</v>
      </c>
      <c r="Z4467">
        <v>0.483311131</v>
      </c>
      <c r="AA4467">
        <v>0.66443094800000002</v>
      </c>
      <c r="AB4467">
        <v>0</v>
      </c>
      <c r="AC4467">
        <v>0</v>
      </c>
      <c r="AD4467">
        <v>0.85</v>
      </c>
      <c r="AE4467">
        <v>0.85</v>
      </c>
      <c r="AF4467">
        <v>0.85</v>
      </c>
      <c r="AG4467">
        <v>0.85</v>
      </c>
      <c r="AH4467">
        <v>0.94905913799999997</v>
      </c>
      <c r="AI4467">
        <v>1.2287345E-2</v>
      </c>
      <c r="AJ4467">
        <v>0.55167392900000001</v>
      </c>
      <c r="AK4467">
        <v>0</v>
      </c>
      <c r="AL4467">
        <v>0</v>
      </c>
    </row>
    <row r="4468" spans="1:38" x14ac:dyDescent="0.35">
      <c r="A4468" t="s">
        <v>4592</v>
      </c>
      <c r="B4468">
        <v>41153.078503807017</v>
      </c>
      <c r="C4468">
        <v>40739.998832738012</v>
      </c>
      <c r="D4468">
        <v>0</v>
      </c>
      <c r="E4468">
        <v>413.07967106901151</v>
      </c>
      <c r="F4468">
        <v>0</v>
      </c>
      <c r="G4468">
        <v>0.20249003483775069</v>
      </c>
      <c r="H4468">
        <v>0.2021382659603671</v>
      </c>
      <c r="I4468">
        <v>0.20884808317670209</v>
      </c>
      <c r="J4468">
        <v>187</v>
      </c>
      <c r="K4468">
        <v>2</v>
      </c>
      <c r="L4468" t="str">
        <f>VLOOKUP(J4468,Clustering!$D$3:$E$367,2,FALSE)</f>
        <v>Summer</v>
      </c>
      <c r="M4468">
        <v>0.47768561900000001</v>
      </c>
      <c r="N4468">
        <v>0.44425427699999998</v>
      </c>
      <c r="O4468">
        <v>0.44425427699999998</v>
      </c>
      <c r="P4468">
        <v>0.94940502800000004</v>
      </c>
      <c r="Q4468">
        <v>0.25137521699999998</v>
      </c>
      <c r="R4468">
        <v>0.2021382659603671</v>
      </c>
      <c r="S4468">
        <v>0</v>
      </c>
      <c r="T4468">
        <v>0</v>
      </c>
      <c r="U4468">
        <v>0.66443094800000002</v>
      </c>
      <c r="V4468">
        <v>0.85008076700000001</v>
      </c>
      <c r="W4468">
        <v>1.2566603000000001E-2</v>
      </c>
      <c r="X4468">
        <v>1.9190527999999998E-2</v>
      </c>
      <c r="Y4468">
        <v>0.20884808317670209</v>
      </c>
      <c r="Z4468">
        <v>0.46524115900000002</v>
      </c>
      <c r="AA4468">
        <v>0.66443094800000002</v>
      </c>
      <c r="AB4468">
        <v>0</v>
      </c>
      <c r="AC4468">
        <v>0</v>
      </c>
      <c r="AD4468">
        <v>0.85</v>
      </c>
      <c r="AE4468">
        <v>0.85</v>
      </c>
      <c r="AF4468">
        <v>0.85</v>
      </c>
      <c r="AG4468">
        <v>0.85</v>
      </c>
      <c r="AH4468">
        <v>0.94940502800000004</v>
      </c>
      <c r="AI4468">
        <v>1.2566603000000001E-2</v>
      </c>
      <c r="AJ4468">
        <v>0.53289369399999997</v>
      </c>
      <c r="AK4468">
        <v>0</v>
      </c>
      <c r="AL4468">
        <v>0</v>
      </c>
    </row>
    <row r="4469" spans="1:38" x14ac:dyDescent="0.35">
      <c r="A4469" t="s">
        <v>4593</v>
      </c>
      <c r="B4469">
        <v>41153.37500094928</v>
      </c>
      <c r="C4469">
        <v>40723.49628527731</v>
      </c>
      <c r="D4469">
        <v>0</v>
      </c>
      <c r="E4469">
        <v>429.87871567196748</v>
      </c>
      <c r="F4469">
        <v>0</v>
      </c>
      <c r="G4469">
        <v>0.21072486062351339</v>
      </c>
      <c r="H4469">
        <v>0.21117843885662679</v>
      </c>
      <c r="I4469">
        <v>0.2025266585736879</v>
      </c>
      <c r="J4469">
        <v>187</v>
      </c>
      <c r="K4469">
        <v>3</v>
      </c>
      <c r="L4469" t="str">
        <f>VLOOKUP(J4469,Clustering!$D$3:$E$367,2,FALSE)</f>
        <v>Summer</v>
      </c>
      <c r="M4469">
        <v>0.46011877699999998</v>
      </c>
      <c r="N4469">
        <v>0.438194158</v>
      </c>
      <c r="O4469">
        <v>0.438194158</v>
      </c>
      <c r="P4469">
        <v>0.94909983099999995</v>
      </c>
      <c r="Q4469">
        <v>0.22464062900000001</v>
      </c>
      <c r="R4469">
        <v>0.21117843885662679</v>
      </c>
      <c r="S4469">
        <v>0</v>
      </c>
      <c r="T4469">
        <v>0</v>
      </c>
      <c r="U4469">
        <v>0.66443094800000002</v>
      </c>
      <c r="V4469">
        <v>0.85008076700000001</v>
      </c>
      <c r="W4469">
        <v>1.2531696E-2</v>
      </c>
      <c r="X4469">
        <v>1.9170423999999998E-2</v>
      </c>
      <c r="Y4469">
        <v>0.2025266585736879</v>
      </c>
      <c r="Z4469">
        <v>0.45789159899999998</v>
      </c>
      <c r="AA4469">
        <v>0.66443094800000002</v>
      </c>
      <c r="AB4469">
        <v>0</v>
      </c>
      <c r="AC4469">
        <v>0</v>
      </c>
      <c r="AD4469">
        <v>0.85</v>
      </c>
      <c r="AE4469">
        <v>0.85</v>
      </c>
      <c r="AF4469">
        <v>0.85</v>
      </c>
      <c r="AG4469">
        <v>0.85</v>
      </c>
      <c r="AH4469">
        <v>0.94909983099999995</v>
      </c>
      <c r="AI4469">
        <v>1.2531696E-2</v>
      </c>
      <c r="AJ4469">
        <v>0.52986034299999996</v>
      </c>
      <c r="AK4469">
        <v>0</v>
      </c>
      <c r="AL4469">
        <v>0</v>
      </c>
    </row>
    <row r="4470" spans="1:38" x14ac:dyDescent="0.35">
      <c r="A4470" t="s">
        <v>4594</v>
      </c>
      <c r="B4470">
        <v>41542.20145086258</v>
      </c>
      <c r="C4470">
        <v>41111.69438775364</v>
      </c>
      <c r="D4470">
        <v>0</v>
      </c>
      <c r="E4470">
        <v>430.50706310893702</v>
      </c>
      <c r="F4470">
        <v>0</v>
      </c>
      <c r="G4470">
        <v>0.2110328740730083</v>
      </c>
      <c r="H4470">
        <v>0.21166058141109401</v>
      </c>
      <c r="I4470">
        <v>0.19968737464182559</v>
      </c>
      <c r="J4470">
        <v>187</v>
      </c>
      <c r="K4470">
        <v>4</v>
      </c>
      <c r="L4470" t="str">
        <f>VLOOKUP(J4470,Clustering!$D$3:$E$367,2,FALSE)</f>
        <v>Summer</v>
      </c>
      <c r="M4470">
        <v>0.44971114400000001</v>
      </c>
      <c r="N4470">
        <v>0.43054259099999997</v>
      </c>
      <c r="O4470">
        <v>0.43054259099999997</v>
      </c>
      <c r="P4470">
        <v>0.94948641300000003</v>
      </c>
      <c r="Q4470">
        <v>0.204401945</v>
      </c>
      <c r="R4470">
        <v>0.21166058141109401</v>
      </c>
      <c r="S4470">
        <v>0</v>
      </c>
      <c r="T4470">
        <v>0</v>
      </c>
      <c r="U4470">
        <v>0.66443094800000002</v>
      </c>
      <c r="V4470">
        <v>0.85008076700000001</v>
      </c>
      <c r="W4470">
        <v>1.2531696E-2</v>
      </c>
      <c r="X4470">
        <v>1.9170423999999998E-2</v>
      </c>
      <c r="Y4470">
        <v>0.19968737464182559</v>
      </c>
      <c r="Z4470">
        <v>0.46404968000000002</v>
      </c>
      <c r="AA4470">
        <v>0.66443094800000002</v>
      </c>
      <c r="AB4470">
        <v>0</v>
      </c>
      <c r="AC4470">
        <v>0</v>
      </c>
      <c r="AD4470">
        <v>0.85</v>
      </c>
      <c r="AE4470">
        <v>0.85</v>
      </c>
      <c r="AF4470">
        <v>0.85</v>
      </c>
      <c r="AG4470">
        <v>0.85</v>
      </c>
      <c r="AH4470">
        <v>0.94948641300000003</v>
      </c>
      <c r="AI4470">
        <v>1.2531696E-2</v>
      </c>
      <c r="AJ4470">
        <v>0.53565048400000004</v>
      </c>
      <c r="AK4470">
        <v>0</v>
      </c>
      <c r="AL4470">
        <v>0</v>
      </c>
    </row>
    <row r="4471" spans="1:38" x14ac:dyDescent="0.35">
      <c r="A4471" t="s">
        <v>4595</v>
      </c>
      <c r="B4471">
        <v>43963.425296345871</v>
      </c>
      <c r="C4471">
        <v>43260.366592339728</v>
      </c>
      <c r="D4471">
        <v>274.99528394493183</v>
      </c>
      <c r="E4471">
        <v>428.06342006120241</v>
      </c>
      <c r="F4471">
        <v>1.2419342167548E-2</v>
      </c>
      <c r="G4471">
        <v>0.2098350098339227</v>
      </c>
      <c r="H4471">
        <v>0.2105757606635428</v>
      </c>
      <c r="I4471">
        <v>0.19644630524790729</v>
      </c>
      <c r="J4471">
        <v>187</v>
      </c>
      <c r="K4471">
        <v>5</v>
      </c>
      <c r="L4471" t="str">
        <f>VLOOKUP(J4471,Clustering!$D$3:$E$367,2,FALSE)</f>
        <v>Summer</v>
      </c>
      <c r="M4471">
        <v>0.45811442899999999</v>
      </c>
      <c r="N4471">
        <v>0.44298821900000002</v>
      </c>
      <c r="O4471">
        <v>0.44298821900000002</v>
      </c>
      <c r="P4471">
        <v>0.94956779899999999</v>
      </c>
      <c r="Q4471">
        <v>0.189207287</v>
      </c>
      <c r="R4471">
        <v>0.2105757606635428</v>
      </c>
      <c r="S4471">
        <v>1.2419342167548E-2</v>
      </c>
      <c r="T4471">
        <v>0</v>
      </c>
      <c r="U4471">
        <v>0.66443094800000002</v>
      </c>
      <c r="V4471">
        <v>0.85008076700000001</v>
      </c>
      <c r="W4471">
        <v>1.2566603000000001E-2</v>
      </c>
      <c r="X4471">
        <v>1.9170423999999998E-2</v>
      </c>
      <c r="Y4471">
        <v>0.19644630524790729</v>
      </c>
      <c r="Z4471">
        <v>0.49226170800000002</v>
      </c>
      <c r="AA4471">
        <v>0.66443094800000002</v>
      </c>
      <c r="AB4471">
        <v>0</v>
      </c>
      <c r="AC4471">
        <v>0</v>
      </c>
      <c r="AD4471">
        <v>0.85</v>
      </c>
      <c r="AE4471">
        <v>0.85</v>
      </c>
      <c r="AF4471">
        <v>0.85</v>
      </c>
      <c r="AG4471">
        <v>0.85</v>
      </c>
      <c r="AH4471">
        <v>0.94956779899999999</v>
      </c>
      <c r="AI4471">
        <v>1.2566603000000001E-2</v>
      </c>
      <c r="AJ4471">
        <v>0.54921540899999999</v>
      </c>
      <c r="AK4471">
        <v>8.6935395172835998E-3</v>
      </c>
      <c r="AL4471">
        <v>0</v>
      </c>
    </row>
    <row r="4472" spans="1:38" x14ac:dyDescent="0.35">
      <c r="A4472" t="s">
        <v>4596</v>
      </c>
      <c r="B4472">
        <v>46744.045104000987</v>
      </c>
      <c r="C4472">
        <v>44412.181874984177</v>
      </c>
      <c r="D4472">
        <v>1940.1871683474601</v>
      </c>
      <c r="E4472">
        <v>391.67606066935213</v>
      </c>
      <c r="F4472">
        <v>8.7622769260357197E-2</v>
      </c>
      <c r="G4472">
        <v>0.19199806895556479</v>
      </c>
      <c r="H4472">
        <v>0.19243514705171499</v>
      </c>
      <c r="I4472">
        <v>0.1840980987140533</v>
      </c>
      <c r="J4472">
        <v>187</v>
      </c>
      <c r="K4472">
        <v>6</v>
      </c>
      <c r="L4472" t="str">
        <f>VLOOKUP(J4472,Clustering!$D$3:$E$367,2,FALSE)</f>
        <v>Summer</v>
      </c>
      <c r="M4472">
        <v>0.487741916</v>
      </c>
      <c r="N4472">
        <v>0.45858518799999998</v>
      </c>
      <c r="O4472">
        <v>0.45858518799999998</v>
      </c>
      <c r="P4472">
        <v>0.94971022400000005</v>
      </c>
      <c r="Q4472">
        <v>0.19102213500000001</v>
      </c>
      <c r="R4472">
        <v>0.19243514705171499</v>
      </c>
      <c r="S4472">
        <v>8.7622769260357197E-2</v>
      </c>
      <c r="T4472">
        <v>0</v>
      </c>
      <c r="U4472">
        <v>0.66443094800000002</v>
      </c>
      <c r="V4472">
        <v>0.85008076700000001</v>
      </c>
      <c r="W4472">
        <v>1.2531696E-2</v>
      </c>
      <c r="X4472">
        <v>1.890404E-2</v>
      </c>
      <c r="Y4472">
        <v>0.1840980987140533</v>
      </c>
      <c r="Z4472">
        <v>0.499232281</v>
      </c>
      <c r="AA4472">
        <v>0.66443094800000002</v>
      </c>
      <c r="AB4472">
        <v>0</v>
      </c>
      <c r="AC4472">
        <v>0</v>
      </c>
      <c r="AD4472">
        <v>0.85</v>
      </c>
      <c r="AE4472">
        <v>0.85</v>
      </c>
      <c r="AF4472">
        <v>0.85</v>
      </c>
      <c r="AG4472">
        <v>0.85</v>
      </c>
      <c r="AH4472">
        <v>0.94971022400000005</v>
      </c>
      <c r="AI4472">
        <v>1.2531696E-2</v>
      </c>
      <c r="AJ4472">
        <v>0.54290497199999999</v>
      </c>
      <c r="AK4472">
        <v>6.1335938482250003E-2</v>
      </c>
      <c r="AL4472">
        <v>0</v>
      </c>
    </row>
    <row r="4473" spans="1:38" x14ac:dyDescent="0.35">
      <c r="A4473" t="s">
        <v>4597</v>
      </c>
      <c r="B4473">
        <v>50839.861233250849</v>
      </c>
      <c r="C4473">
        <v>45843.112535977642</v>
      </c>
      <c r="D4473">
        <v>4626.9699783219567</v>
      </c>
      <c r="E4473">
        <v>369.77871895125082</v>
      </c>
      <c r="F4473">
        <v>0.20896330488074771</v>
      </c>
      <c r="G4473">
        <v>0.1812640779172798</v>
      </c>
      <c r="H4473">
        <v>0.18170747521482011</v>
      </c>
      <c r="I4473">
        <v>0.17324989123854159</v>
      </c>
      <c r="J4473">
        <v>187</v>
      </c>
      <c r="K4473">
        <v>7</v>
      </c>
      <c r="L4473" t="str">
        <f>VLOOKUP(J4473,Clustering!$D$3:$E$367,2,FALSE)</f>
        <v>Summer</v>
      </c>
      <c r="M4473">
        <v>0.51620019900000003</v>
      </c>
      <c r="N4473">
        <v>0.46934076600000002</v>
      </c>
      <c r="O4473">
        <v>0.46934076600000002</v>
      </c>
      <c r="P4473">
        <v>0.950157845</v>
      </c>
      <c r="Q4473">
        <v>0.20898287199999999</v>
      </c>
      <c r="R4473">
        <v>0.18170747521482011</v>
      </c>
      <c r="S4473">
        <v>0.20896330488074771</v>
      </c>
      <c r="T4473">
        <v>0</v>
      </c>
      <c r="U4473">
        <v>0.66478313300000003</v>
      </c>
      <c r="V4473">
        <v>0.85008076700000001</v>
      </c>
      <c r="W4473">
        <v>1.2392067E-2</v>
      </c>
      <c r="X4473">
        <v>1.890404E-2</v>
      </c>
      <c r="Y4473">
        <v>0.17324989123854159</v>
      </c>
      <c r="Z4473">
        <v>0.50879229199999998</v>
      </c>
      <c r="AA4473">
        <v>0.66478313300000003</v>
      </c>
      <c r="AB4473">
        <v>0</v>
      </c>
      <c r="AC4473">
        <v>0</v>
      </c>
      <c r="AD4473">
        <v>0.85</v>
      </c>
      <c r="AE4473">
        <v>0.85</v>
      </c>
      <c r="AF4473">
        <v>0.85</v>
      </c>
      <c r="AG4473">
        <v>0.85</v>
      </c>
      <c r="AH4473">
        <v>0.950157845</v>
      </c>
      <c r="AI4473">
        <v>1.2392067E-2</v>
      </c>
      <c r="AJ4473">
        <v>0.54499692</v>
      </c>
      <c r="AK4473">
        <v>0.14627431341652339</v>
      </c>
      <c r="AL4473">
        <v>0</v>
      </c>
    </row>
    <row r="4474" spans="1:38" x14ac:dyDescent="0.35">
      <c r="A4474" t="s">
        <v>4598</v>
      </c>
      <c r="B4474">
        <v>55332.364307621239</v>
      </c>
      <c r="C4474">
        <v>47046.394220820148</v>
      </c>
      <c r="D4474">
        <v>7889.3016480906344</v>
      </c>
      <c r="E4474">
        <v>396.66843871045489</v>
      </c>
      <c r="F4474">
        <v>0.3562967888942366</v>
      </c>
      <c r="G4474">
        <v>0.19444531309336019</v>
      </c>
      <c r="H4474">
        <v>0.19574987711367689</v>
      </c>
      <c r="I4474">
        <v>0.17086596416367611</v>
      </c>
      <c r="J4474">
        <v>187</v>
      </c>
      <c r="K4474">
        <v>8</v>
      </c>
      <c r="L4474" t="str">
        <f>VLOOKUP(J4474,Clustering!$D$3:$E$367,2,FALSE)</f>
        <v>Summer</v>
      </c>
      <c r="M4474">
        <v>0.53540277300000005</v>
      </c>
      <c r="N4474">
        <v>0.47360039999999998</v>
      </c>
      <c r="O4474">
        <v>0.47360039999999998</v>
      </c>
      <c r="P4474">
        <v>0.95052408099999997</v>
      </c>
      <c r="Q4474">
        <v>0.225141277</v>
      </c>
      <c r="R4474">
        <v>0.19574987711367689</v>
      </c>
      <c r="S4474">
        <v>0.3562967888942366</v>
      </c>
      <c r="T4474">
        <v>0.19438567300000001</v>
      </c>
      <c r="U4474">
        <v>0.66478313300000003</v>
      </c>
      <c r="V4474">
        <v>0.85008076700000001</v>
      </c>
      <c r="W4474">
        <v>1.260151E-2</v>
      </c>
      <c r="X4474">
        <v>1.890404E-2</v>
      </c>
      <c r="Y4474">
        <v>0.17086596416367611</v>
      </c>
      <c r="Z4474">
        <v>0.53361108199999996</v>
      </c>
      <c r="AA4474">
        <v>0.66478313300000003</v>
      </c>
      <c r="AB4474">
        <v>0</v>
      </c>
      <c r="AC4474">
        <v>0</v>
      </c>
      <c r="AD4474">
        <v>0.85</v>
      </c>
      <c r="AE4474">
        <v>0.85</v>
      </c>
      <c r="AF4474">
        <v>0.85</v>
      </c>
      <c r="AG4474">
        <v>0.85</v>
      </c>
      <c r="AH4474">
        <v>0.95052408099999997</v>
      </c>
      <c r="AI4474">
        <v>1.260151E-2</v>
      </c>
      <c r="AJ4474">
        <v>0.54287691000000005</v>
      </c>
      <c r="AK4474">
        <v>0.24940775222596559</v>
      </c>
      <c r="AL4474">
        <v>0</v>
      </c>
    </row>
    <row r="4475" spans="1:38" x14ac:dyDescent="0.35">
      <c r="A4475" t="s">
        <v>4599</v>
      </c>
      <c r="B4475">
        <v>60007.201616887942</v>
      </c>
      <c r="C4475">
        <v>48545.756524281438</v>
      </c>
      <c r="D4475">
        <v>11042.26083113103</v>
      </c>
      <c r="E4475">
        <v>419.18426147546938</v>
      </c>
      <c r="F4475">
        <v>0.49869079061221788</v>
      </c>
      <c r="G4475">
        <v>0.20548248111542619</v>
      </c>
      <c r="H4475">
        <v>0.2069797807781418</v>
      </c>
      <c r="I4475">
        <v>0.17841953085032861</v>
      </c>
      <c r="J4475">
        <v>187</v>
      </c>
      <c r="K4475">
        <v>9</v>
      </c>
      <c r="L4475" t="str">
        <f>VLOOKUP(J4475,Clustering!$D$3:$E$367,2,FALSE)</f>
        <v>Summer</v>
      </c>
      <c r="M4475">
        <v>0.54581040599999997</v>
      </c>
      <c r="N4475">
        <v>0.48570289100000003</v>
      </c>
      <c r="O4475">
        <v>0.48570289100000003</v>
      </c>
      <c r="P4475">
        <v>0.94978143699999995</v>
      </c>
      <c r="Q4475">
        <v>0.248934559</v>
      </c>
      <c r="R4475">
        <v>0.2069797807781418</v>
      </c>
      <c r="S4475">
        <v>0.49869079061221788</v>
      </c>
      <c r="T4475">
        <v>0.50389149200000005</v>
      </c>
      <c r="U4475">
        <v>0.66478313300000003</v>
      </c>
      <c r="V4475">
        <v>0.85008076700000001</v>
      </c>
      <c r="W4475">
        <v>1.4381779000000001E-2</v>
      </c>
      <c r="X4475">
        <v>1.890404E-2</v>
      </c>
      <c r="Y4475">
        <v>0.17841953085032861</v>
      </c>
      <c r="Z4475">
        <v>0.56932384400000002</v>
      </c>
      <c r="AA4475">
        <v>0.66478313300000003</v>
      </c>
      <c r="AB4475">
        <v>0</v>
      </c>
      <c r="AC4475">
        <v>0</v>
      </c>
      <c r="AD4475">
        <v>0.85</v>
      </c>
      <c r="AE4475">
        <v>0.85</v>
      </c>
      <c r="AF4475">
        <v>0.85</v>
      </c>
      <c r="AG4475">
        <v>0.85</v>
      </c>
      <c r="AH4475">
        <v>0.94978143699999995</v>
      </c>
      <c r="AI4475">
        <v>1.4381779000000001E-2</v>
      </c>
      <c r="AJ4475">
        <v>0.55470886900000005</v>
      </c>
      <c r="AK4475">
        <v>0.34908355342855252</v>
      </c>
      <c r="AL4475">
        <v>0</v>
      </c>
    </row>
    <row r="4476" spans="1:38" x14ac:dyDescent="0.35">
      <c r="A4476" t="s">
        <v>4600</v>
      </c>
      <c r="B4476">
        <v>62053.384984078199</v>
      </c>
      <c r="C4476">
        <v>48287.963627486359</v>
      </c>
      <c r="D4476">
        <v>13333.41249795391</v>
      </c>
      <c r="E4476">
        <v>432.00885863793729</v>
      </c>
      <c r="F4476">
        <v>0.60216382513058175</v>
      </c>
      <c r="G4476">
        <v>0.21176904835193</v>
      </c>
      <c r="H4476">
        <v>0.2128257592510564</v>
      </c>
      <c r="I4476">
        <v>0.192669521904581</v>
      </c>
      <c r="J4476">
        <v>187</v>
      </c>
      <c r="K4476">
        <v>10</v>
      </c>
      <c r="L4476" t="str">
        <f>VLOOKUP(J4476,Clustering!$D$3:$E$367,2,FALSE)</f>
        <v>Summer</v>
      </c>
      <c r="M4476">
        <v>0.56661415400000004</v>
      </c>
      <c r="N4476">
        <v>0.50284594900000001</v>
      </c>
      <c r="O4476">
        <v>0.50284594900000001</v>
      </c>
      <c r="P4476">
        <v>0.94711605399999999</v>
      </c>
      <c r="Q4476">
        <v>0.26186378599999999</v>
      </c>
      <c r="R4476">
        <v>0.2128257592510564</v>
      </c>
      <c r="S4476">
        <v>0.60216382513058175</v>
      </c>
      <c r="T4476">
        <v>0.61315550900000004</v>
      </c>
      <c r="U4476">
        <v>0.66501009600000005</v>
      </c>
      <c r="V4476">
        <v>0.85008076700000001</v>
      </c>
      <c r="W4476">
        <v>1.4067614000000001E-2</v>
      </c>
      <c r="X4476">
        <v>1.8915349000000001E-2</v>
      </c>
      <c r="Y4476">
        <v>0.192669521904581</v>
      </c>
      <c r="Z4476">
        <v>0.61472961800000003</v>
      </c>
      <c r="AA4476">
        <v>0.66501009600000005</v>
      </c>
      <c r="AB4476">
        <v>0</v>
      </c>
      <c r="AC4476">
        <v>0</v>
      </c>
      <c r="AD4476">
        <v>0.85</v>
      </c>
      <c r="AE4476">
        <v>0.85</v>
      </c>
      <c r="AF4476">
        <v>0.85</v>
      </c>
      <c r="AG4476">
        <v>0.85</v>
      </c>
      <c r="AH4476">
        <v>0.94711605399999999</v>
      </c>
      <c r="AI4476">
        <v>1.4067614000000001E-2</v>
      </c>
      <c r="AJ4476">
        <v>0.60126650000000004</v>
      </c>
      <c r="AK4476">
        <v>0.42151467759140721</v>
      </c>
      <c r="AL4476">
        <v>0</v>
      </c>
    </row>
    <row r="4477" spans="1:38" x14ac:dyDescent="0.35">
      <c r="A4477" t="s">
        <v>4601</v>
      </c>
      <c r="B4477">
        <v>62930.881363617809</v>
      </c>
      <c r="C4477">
        <v>47878.431961086448</v>
      </c>
      <c r="D4477">
        <v>14606.529870191691</v>
      </c>
      <c r="E4477">
        <v>445.91953233966791</v>
      </c>
      <c r="F4477">
        <v>0.65966037575665304</v>
      </c>
      <c r="G4477">
        <v>0.21858800604885681</v>
      </c>
      <c r="H4477">
        <v>0.2194351301018774</v>
      </c>
      <c r="I4477">
        <v>0.203276658102859</v>
      </c>
      <c r="J4477">
        <v>187</v>
      </c>
      <c r="K4477">
        <v>11</v>
      </c>
      <c r="L4477" t="str">
        <f>VLOOKUP(J4477,Clustering!$D$3:$E$367,2,FALSE)</f>
        <v>Summer</v>
      </c>
      <c r="M4477">
        <v>0.600958769</v>
      </c>
      <c r="N4477">
        <v>0.52040905400000004</v>
      </c>
      <c r="O4477">
        <v>0.52040905400000004</v>
      </c>
      <c r="P4477">
        <v>0.94453205799999995</v>
      </c>
      <c r="Q4477">
        <v>0.27752154299999998</v>
      </c>
      <c r="R4477">
        <v>0.2194351301018774</v>
      </c>
      <c r="S4477">
        <v>0.65966037575665304</v>
      </c>
      <c r="T4477">
        <v>0.62169412099999999</v>
      </c>
      <c r="U4477">
        <v>0.66559707000000001</v>
      </c>
      <c r="V4477">
        <v>0.85008076700000001</v>
      </c>
      <c r="W4477">
        <v>1.4416686E-2</v>
      </c>
      <c r="X4477">
        <v>2.302922E-2</v>
      </c>
      <c r="Y4477">
        <v>0.203276658102859</v>
      </c>
      <c r="Z4477">
        <v>0.67642604799999995</v>
      </c>
      <c r="AA4477">
        <v>0.66559707000000001</v>
      </c>
      <c r="AB4477">
        <v>0</v>
      </c>
      <c r="AC4477">
        <v>0</v>
      </c>
      <c r="AD4477">
        <v>0.85</v>
      </c>
      <c r="AE4477">
        <v>0.85</v>
      </c>
      <c r="AF4477">
        <v>0.85</v>
      </c>
      <c r="AG4477">
        <v>0.85</v>
      </c>
      <c r="AH4477">
        <v>0.94453205799999995</v>
      </c>
      <c r="AI4477">
        <v>1.4416686E-2</v>
      </c>
      <c r="AJ4477">
        <v>0.64142297699999995</v>
      </c>
      <c r="AK4477">
        <v>0.46176226302965712</v>
      </c>
      <c r="AL4477">
        <v>1.5393819999999999E-3</v>
      </c>
    </row>
    <row r="4478" spans="1:38" x14ac:dyDescent="0.35">
      <c r="A4478" t="s">
        <v>4602</v>
      </c>
      <c r="B4478">
        <v>63085.44663333545</v>
      </c>
      <c r="C4478">
        <v>47857.25351581072</v>
      </c>
      <c r="D4478">
        <v>14770.142221544011</v>
      </c>
      <c r="E4478">
        <v>458.05089598072141</v>
      </c>
      <c r="F4478">
        <v>0.66704943983488807</v>
      </c>
      <c r="G4478">
        <v>0.22453475293172609</v>
      </c>
      <c r="H4478">
        <v>0.2258235189485675</v>
      </c>
      <c r="I4478">
        <v>0.20124094509510879</v>
      </c>
      <c r="J4478">
        <v>187</v>
      </c>
      <c r="K4478">
        <v>12</v>
      </c>
      <c r="L4478" t="str">
        <f>VLOOKUP(J4478,Clustering!$D$3:$E$367,2,FALSE)</f>
        <v>Summer</v>
      </c>
      <c r="M4478">
        <v>0.62290868200000005</v>
      </c>
      <c r="N4478">
        <v>0.53798990800000002</v>
      </c>
      <c r="O4478">
        <v>0.53798990800000002</v>
      </c>
      <c r="P4478">
        <v>0.94361646899999996</v>
      </c>
      <c r="Q4478">
        <v>0.31340546800000002</v>
      </c>
      <c r="R4478">
        <v>0.2258235189485675</v>
      </c>
      <c r="S4478">
        <v>0.66704943983488807</v>
      </c>
      <c r="T4478">
        <v>0.62222306199999999</v>
      </c>
      <c r="U4478">
        <v>0.66559707000000001</v>
      </c>
      <c r="V4478">
        <v>0.85008076700000001</v>
      </c>
      <c r="W4478">
        <v>1.3927985E-2</v>
      </c>
      <c r="X4478">
        <v>3.7668605000000001E-2</v>
      </c>
      <c r="Y4478">
        <v>0.20124094509510879</v>
      </c>
      <c r="Z4478">
        <v>0.70981932400000003</v>
      </c>
      <c r="AA4478">
        <v>0.66559707000000001</v>
      </c>
      <c r="AB4478">
        <v>0</v>
      </c>
      <c r="AC4478">
        <v>0</v>
      </c>
      <c r="AD4478">
        <v>0.85</v>
      </c>
      <c r="AE4478">
        <v>0.85</v>
      </c>
      <c r="AF4478">
        <v>0.85</v>
      </c>
      <c r="AG4478">
        <v>0.85</v>
      </c>
      <c r="AH4478">
        <v>0.94361646899999996</v>
      </c>
      <c r="AI4478">
        <v>1.3927985E-2</v>
      </c>
      <c r="AJ4478">
        <v>0.67438620800000004</v>
      </c>
      <c r="AK4478">
        <v>0.46693460788442159</v>
      </c>
      <c r="AL4478">
        <v>0.134225452</v>
      </c>
    </row>
    <row r="4479" spans="1:38" x14ac:dyDescent="0.35">
      <c r="A4479" t="s">
        <v>4603</v>
      </c>
      <c r="B4479">
        <v>61975.366988013528</v>
      </c>
      <c r="C4479">
        <v>47457.42830873889</v>
      </c>
      <c r="D4479">
        <v>14065.53616202927</v>
      </c>
      <c r="E4479">
        <v>452.40251724536608</v>
      </c>
      <c r="F4479">
        <v>0.63522800776918908</v>
      </c>
      <c r="G4479">
        <v>0.2217659398261598</v>
      </c>
      <c r="H4479">
        <v>0.22287039580245599</v>
      </c>
      <c r="I4479">
        <v>0.20180344474198711</v>
      </c>
      <c r="J4479">
        <v>187</v>
      </c>
      <c r="K4479">
        <v>13</v>
      </c>
      <c r="L4479" t="str">
        <f>VLOOKUP(J4479,Clustering!$D$3:$E$367,2,FALSE)</f>
        <v>Summer</v>
      </c>
      <c r="M4479">
        <v>0.63006213</v>
      </c>
      <c r="N4479">
        <v>0.55563781199999995</v>
      </c>
      <c r="O4479">
        <v>0.55563781199999995</v>
      </c>
      <c r="P4479">
        <v>0.942202392</v>
      </c>
      <c r="Q4479">
        <v>0.37114266600000001</v>
      </c>
      <c r="R4479">
        <v>0.22287039580245599</v>
      </c>
      <c r="S4479">
        <v>0.63522800776918908</v>
      </c>
      <c r="T4479">
        <v>0.638280187</v>
      </c>
      <c r="U4479">
        <v>0.66559707000000001</v>
      </c>
      <c r="V4479">
        <v>0.85008076700000001</v>
      </c>
      <c r="W4479">
        <v>1.424215E-2</v>
      </c>
      <c r="X4479">
        <v>7.3748540000000001E-2</v>
      </c>
      <c r="Y4479">
        <v>0.20180344474198711</v>
      </c>
      <c r="Z4479">
        <v>0.73201075000000004</v>
      </c>
      <c r="AA4479">
        <v>0.66559707000000001</v>
      </c>
      <c r="AB4479">
        <v>0</v>
      </c>
      <c r="AC4479">
        <v>0</v>
      </c>
      <c r="AD4479">
        <v>0.85</v>
      </c>
      <c r="AE4479">
        <v>0.85</v>
      </c>
      <c r="AF4479">
        <v>0.85</v>
      </c>
      <c r="AG4479">
        <v>0.85</v>
      </c>
      <c r="AH4479">
        <v>0.942202392</v>
      </c>
      <c r="AI4479">
        <v>1.424215E-2</v>
      </c>
      <c r="AJ4479">
        <v>0.69376245400000003</v>
      </c>
      <c r="AK4479">
        <v>0.4446596054384323</v>
      </c>
      <c r="AL4479">
        <v>0.25305274700000002</v>
      </c>
    </row>
    <row r="4480" spans="1:38" x14ac:dyDescent="0.35">
      <c r="A4480" t="s">
        <v>4604</v>
      </c>
      <c r="B4480">
        <v>61906.483095108073</v>
      </c>
      <c r="C4480">
        <v>48718.710957173673</v>
      </c>
      <c r="D4480">
        <v>12743.42473813029</v>
      </c>
      <c r="E4480">
        <v>444.34739980410899</v>
      </c>
      <c r="F4480">
        <v>0.57551878686373659</v>
      </c>
      <c r="G4480">
        <v>0.21781735284515141</v>
      </c>
      <c r="H4480">
        <v>0.21843066644673739</v>
      </c>
      <c r="I4480">
        <v>0.20673201307654049</v>
      </c>
      <c r="J4480">
        <v>187</v>
      </c>
      <c r="K4480">
        <v>14</v>
      </c>
      <c r="L4480" t="str">
        <f>VLOOKUP(J4480,Clustering!$D$3:$E$367,2,FALSE)</f>
        <v>Summer</v>
      </c>
      <c r="M4480">
        <v>0.64880393400000003</v>
      </c>
      <c r="N4480">
        <v>0.56826289600000002</v>
      </c>
      <c r="O4480">
        <v>0.56826289600000002</v>
      </c>
      <c r="P4480">
        <v>0.939801514</v>
      </c>
      <c r="Q4480">
        <v>0.412145714</v>
      </c>
      <c r="R4480">
        <v>0.21843066644673739</v>
      </c>
      <c r="S4480">
        <v>0.57551878686373659</v>
      </c>
      <c r="T4480">
        <v>0.63061054900000002</v>
      </c>
      <c r="U4480">
        <v>0.66582403300000004</v>
      </c>
      <c r="V4480">
        <v>0.85008076700000001</v>
      </c>
      <c r="W4480">
        <v>1.4032707E-2</v>
      </c>
      <c r="X4480">
        <v>9.9396783000000002E-2</v>
      </c>
      <c r="Y4480">
        <v>0.20673201307654049</v>
      </c>
      <c r="Z4480">
        <v>0.74849050399999995</v>
      </c>
      <c r="AA4480">
        <v>0.66582403300000004</v>
      </c>
      <c r="AB4480">
        <v>0</v>
      </c>
      <c r="AC4480">
        <v>0</v>
      </c>
      <c r="AD4480">
        <v>0.85</v>
      </c>
      <c r="AE4480">
        <v>0.85</v>
      </c>
      <c r="AF4480">
        <v>0.85</v>
      </c>
      <c r="AG4480">
        <v>0.85</v>
      </c>
      <c r="AH4480">
        <v>0.939801514</v>
      </c>
      <c r="AI4480">
        <v>1.4032707E-2</v>
      </c>
      <c r="AJ4480">
        <v>0.70784802700000005</v>
      </c>
      <c r="AK4480">
        <v>0.4028631508046156</v>
      </c>
      <c r="AL4480">
        <v>0.306967981</v>
      </c>
    </row>
    <row r="4481" spans="1:38" x14ac:dyDescent="0.35">
      <c r="A4481" t="s">
        <v>4605</v>
      </c>
      <c r="B4481">
        <v>61756.91216951028</v>
      </c>
      <c r="C4481">
        <v>50488.632999798843</v>
      </c>
      <c r="D4481">
        <v>10830.613371556379</v>
      </c>
      <c r="E4481">
        <v>437.66579815506111</v>
      </c>
      <c r="F4481">
        <v>0.48913236407616018</v>
      </c>
      <c r="G4481">
        <v>0.21454205791914749</v>
      </c>
      <c r="H4481">
        <v>0.2150556685654671</v>
      </c>
      <c r="I4481">
        <v>0.2052587997156686</v>
      </c>
      <c r="J4481">
        <v>187</v>
      </c>
      <c r="K4481">
        <v>15</v>
      </c>
      <c r="L4481" t="str">
        <f>VLOOKUP(J4481,Clustering!$D$3:$E$367,2,FALSE)</f>
        <v>Summer</v>
      </c>
      <c r="M4481">
        <v>0.65734545099999997</v>
      </c>
      <c r="N4481">
        <v>0.56817021000000001</v>
      </c>
      <c r="O4481">
        <v>0.56817021000000001</v>
      </c>
      <c r="P4481">
        <v>0.93752271399999998</v>
      </c>
      <c r="Q4481">
        <v>0.45803007600000001</v>
      </c>
      <c r="R4481">
        <v>0.2150556685654671</v>
      </c>
      <c r="S4481">
        <v>0.48913236407616018</v>
      </c>
      <c r="T4481">
        <v>0.64443856700000002</v>
      </c>
      <c r="U4481">
        <v>0.666411007</v>
      </c>
      <c r="V4481">
        <v>0.85008076700000001</v>
      </c>
      <c r="W4481">
        <v>1.3927985E-2</v>
      </c>
      <c r="X4481">
        <v>0.122324643</v>
      </c>
      <c r="Y4481">
        <v>0.2052587997156686</v>
      </c>
      <c r="Z4481">
        <v>0.75814559100000001</v>
      </c>
      <c r="AA4481">
        <v>0.666411007</v>
      </c>
      <c r="AB4481">
        <v>0</v>
      </c>
      <c r="AC4481">
        <v>0</v>
      </c>
      <c r="AD4481">
        <v>0.85</v>
      </c>
      <c r="AE4481">
        <v>0.85</v>
      </c>
      <c r="AF4481">
        <v>0.85</v>
      </c>
      <c r="AG4481">
        <v>0.85</v>
      </c>
      <c r="AH4481">
        <v>0.93752271399999998</v>
      </c>
      <c r="AI4481">
        <v>1.3927985E-2</v>
      </c>
      <c r="AJ4481">
        <v>0.71963815799999997</v>
      </c>
      <c r="AK4481">
        <v>0.34239265485331211</v>
      </c>
      <c r="AL4481">
        <v>0.37997805800000001</v>
      </c>
    </row>
    <row r="4482" spans="1:38" x14ac:dyDescent="0.35">
      <c r="A4482" t="s">
        <v>4606</v>
      </c>
      <c r="B4482">
        <v>61133.052669748802</v>
      </c>
      <c r="C4482">
        <v>52792.52107860527</v>
      </c>
      <c r="D4482">
        <v>7907.019377880245</v>
      </c>
      <c r="E4482">
        <v>433.51221326328027</v>
      </c>
      <c r="F4482">
        <v>0.35709695733906488</v>
      </c>
      <c r="G4482">
        <v>0.21250598689376479</v>
      </c>
      <c r="H4482">
        <v>0.21328781253242071</v>
      </c>
      <c r="I4482">
        <v>0.19837487546577601</v>
      </c>
      <c r="J4482">
        <v>187</v>
      </c>
      <c r="K4482">
        <v>16</v>
      </c>
      <c r="L4482" t="str">
        <f>VLOOKUP(J4482,Clustering!$D$3:$E$367,2,FALSE)</f>
        <v>Summer</v>
      </c>
      <c r="M4482">
        <v>0.661129521</v>
      </c>
      <c r="N4482">
        <v>0.57399368299999998</v>
      </c>
      <c r="O4482">
        <v>0.57399368299999998</v>
      </c>
      <c r="P4482">
        <v>0.93650539200000005</v>
      </c>
      <c r="Q4482">
        <v>0.48967101200000002</v>
      </c>
      <c r="R4482">
        <v>0.21328781253242071</v>
      </c>
      <c r="S4482">
        <v>0.35709695733906488</v>
      </c>
      <c r="T4482">
        <v>0.62637902400000001</v>
      </c>
      <c r="U4482">
        <v>0.666411007</v>
      </c>
      <c r="V4482">
        <v>0.85008076700000001</v>
      </c>
      <c r="W4482">
        <v>1.3194933000000001E-2</v>
      </c>
      <c r="X4482">
        <v>0.14338320900000001</v>
      </c>
      <c r="Y4482">
        <v>0.19837487546577601</v>
      </c>
      <c r="Z4482">
        <v>0.76333552999999998</v>
      </c>
      <c r="AA4482">
        <v>0.666411007</v>
      </c>
      <c r="AB4482">
        <v>0</v>
      </c>
      <c r="AC4482">
        <v>0</v>
      </c>
      <c r="AD4482">
        <v>0.85</v>
      </c>
      <c r="AE4482">
        <v>0.85</v>
      </c>
      <c r="AF4482">
        <v>0.85</v>
      </c>
      <c r="AG4482">
        <v>0.85</v>
      </c>
      <c r="AH4482">
        <v>0.93650539200000005</v>
      </c>
      <c r="AI4482">
        <v>1.3194933000000001E-2</v>
      </c>
      <c r="AJ4482">
        <v>0.729092607</v>
      </c>
      <c r="AK4482">
        <v>0.24996787013734539</v>
      </c>
      <c r="AL4482">
        <v>0.58652845499999995</v>
      </c>
    </row>
    <row r="4483" spans="1:38" x14ac:dyDescent="0.35">
      <c r="A4483" t="s">
        <v>4607</v>
      </c>
      <c r="B4483">
        <v>60347.98324003489</v>
      </c>
      <c r="C4483">
        <v>55220.664945282573</v>
      </c>
      <c r="D4483">
        <v>4699.7179963843046</v>
      </c>
      <c r="E4483">
        <v>427.60029836800891</v>
      </c>
      <c r="F4483">
        <v>0.21224875223594011</v>
      </c>
      <c r="G4483">
        <v>0.20960798939608269</v>
      </c>
      <c r="H4483">
        <v>0.21069629630215961</v>
      </c>
      <c r="I4483">
        <v>0.18993738076260019</v>
      </c>
      <c r="J4483">
        <v>187</v>
      </c>
      <c r="K4483">
        <v>17</v>
      </c>
      <c r="L4483" t="str">
        <f>VLOOKUP(J4483,Clustering!$D$3:$E$367,2,FALSE)</f>
        <v>Summer</v>
      </c>
      <c r="M4483">
        <v>0.65876231799999996</v>
      </c>
      <c r="N4483">
        <v>0.57143593000000004</v>
      </c>
      <c r="O4483">
        <v>0.57143593000000004</v>
      </c>
      <c r="P4483">
        <v>0.93752271399999998</v>
      </c>
      <c r="Q4483">
        <v>0.50401456899999997</v>
      </c>
      <c r="R4483">
        <v>0.21069629630215961</v>
      </c>
      <c r="S4483">
        <v>0.21224875223594011</v>
      </c>
      <c r="T4483">
        <v>0.58009672099999998</v>
      </c>
      <c r="U4483">
        <v>0.666411007</v>
      </c>
      <c r="V4483">
        <v>0.85008076700000001</v>
      </c>
      <c r="W4483">
        <v>1.3090210999999999E-2</v>
      </c>
      <c r="X4483">
        <v>0.203364814</v>
      </c>
      <c r="Y4483">
        <v>0.18993738076260019</v>
      </c>
      <c r="Z4483">
        <v>0.76685518600000002</v>
      </c>
      <c r="AA4483">
        <v>0.666411007</v>
      </c>
      <c r="AB4483">
        <v>0</v>
      </c>
      <c r="AC4483">
        <v>0</v>
      </c>
      <c r="AD4483">
        <v>0.85</v>
      </c>
      <c r="AE4483">
        <v>0.85</v>
      </c>
      <c r="AF4483">
        <v>0.85</v>
      </c>
      <c r="AG4483">
        <v>0.85</v>
      </c>
      <c r="AH4483">
        <v>0.93752271399999998</v>
      </c>
      <c r="AI4483">
        <v>1.3090210999999999E-2</v>
      </c>
      <c r="AJ4483">
        <v>0.740863677</v>
      </c>
      <c r="AK4483">
        <v>0.14857412656515809</v>
      </c>
      <c r="AL4483">
        <v>0.64514639299999998</v>
      </c>
    </row>
    <row r="4484" spans="1:38" x14ac:dyDescent="0.35">
      <c r="A4484" t="s">
        <v>4608</v>
      </c>
      <c r="B4484">
        <v>60324.437518338476</v>
      </c>
      <c r="C4484">
        <v>57874.507296092554</v>
      </c>
      <c r="D4484">
        <v>2028.0947950462121</v>
      </c>
      <c r="E4484">
        <v>421.83542719971291</v>
      </c>
      <c r="F4484">
        <v>9.1592855144911903E-2</v>
      </c>
      <c r="G4484">
        <v>0.20678207215672201</v>
      </c>
      <c r="H4484">
        <v>0.2078637087946649</v>
      </c>
      <c r="I4484">
        <v>0.18723202531809</v>
      </c>
      <c r="J4484">
        <v>187</v>
      </c>
      <c r="K4484">
        <v>18</v>
      </c>
      <c r="L4484" t="str">
        <f>VLOOKUP(J4484,Clustering!$D$3:$E$367,2,FALSE)</f>
        <v>Summer</v>
      </c>
      <c r="M4484">
        <v>0.65783501899999997</v>
      </c>
      <c r="N4484">
        <v>0.57543328199999999</v>
      </c>
      <c r="O4484">
        <v>0.57543328199999999</v>
      </c>
      <c r="P4484">
        <v>0.93779738999999995</v>
      </c>
      <c r="Q4484">
        <v>0.50367663200000001</v>
      </c>
      <c r="R4484">
        <v>0.2078637087946649</v>
      </c>
      <c r="S4484">
        <v>9.1592855144911903E-2</v>
      </c>
      <c r="T4484">
        <v>0.50952093099999995</v>
      </c>
      <c r="U4484">
        <v>0.666411007</v>
      </c>
      <c r="V4484">
        <v>0.85008076700000001</v>
      </c>
      <c r="W4484">
        <v>1.2845861E-2</v>
      </c>
      <c r="X4484">
        <v>0.22688156600000001</v>
      </c>
      <c r="Y4484">
        <v>0.18723202531809</v>
      </c>
      <c r="Z4484">
        <v>0.77618290599999995</v>
      </c>
      <c r="AA4484">
        <v>0.666411007</v>
      </c>
      <c r="AB4484">
        <v>0</v>
      </c>
      <c r="AC4484">
        <v>0</v>
      </c>
      <c r="AD4484">
        <v>0.85</v>
      </c>
      <c r="AE4484">
        <v>0.85</v>
      </c>
      <c r="AF4484">
        <v>0.85</v>
      </c>
      <c r="AG4484">
        <v>0.85</v>
      </c>
      <c r="AH4484">
        <v>0.93779738999999995</v>
      </c>
      <c r="AI4484">
        <v>1.2845861E-2</v>
      </c>
      <c r="AJ4484">
        <v>0.75294872400000001</v>
      </c>
      <c r="AK4484">
        <v>6.4114998601438294E-2</v>
      </c>
      <c r="AL4484">
        <v>0.64577298699999997</v>
      </c>
    </row>
    <row r="4485" spans="1:38" x14ac:dyDescent="0.35">
      <c r="A4485" t="s">
        <v>4609</v>
      </c>
      <c r="B4485">
        <v>61907.402249729159</v>
      </c>
      <c r="C4485">
        <v>61183.114107763351</v>
      </c>
      <c r="D4485">
        <v>291.56086610422727</v>
      </c>
      <c r="E4485">
        <v>432.72727586157788</v>
      </c>
      <c r="F4485">
        <v>1.3167477299502101E-2</v>
      </c>
      <c r="G4485">
        <v>0.21212121365763609</v>
      </c>
      <c r="H4485">
        <v>0.21310700907449559</v>
      </c>
      <c r="I4485">
        <v>0.19430344945027539</v>
      </c>
      <c r="J4485">
        <v>187</v>
      </c>
      <c r="K4485">
        <v>19</v>
      </c>
      <c r="L4485" t="str">
        <f>VLOOKUP(J4485,Clustering!$D$3:$E$367,2,FALSE)</f>
        <v>Summer</v>
      </c>
      <c r="M4485">
        <v>0.65653910400000004</v>
      </c>
      <c r="N4485">
        <v>0.582152067</v>
      </c>
      <c r="O4485">
        <v>0.582152067</v>
      </c>
      <c r="P4485">
        <v>0.937217517</v>
      </c>
      <c r="Q4485">
        <v>0.474213514</v>
      </c>
      <c r="R4485">
        <v>0.21310700907449559</v>
      </c>
      <c r="S4485">
        <v>1.3167477299502101E-2</v>
      </c>
      <c r="T4485">
        <v>0.33058788</v>
      </c>
      <c r="U4485">
        <v>0.666411007</v>
      </c>
      <c r="V4485">
        <v>0.85008076700000001</v>
      </c>
      <c r="W4485">
        <v>1.1205221E-2</v>
      </c>
      <c r="X4485">
        <v>0.20175310699999999</v>
      </c>
      <c r="Y4485">
        <v>0.19430344945027539</v>
      </c>
      <c r="Z4485">
        <v>0.775650375</v>
      </c>
      <c r="AA4485">
        <v>0.666411007</v>
      </c>
      <c r="AB4485">
        <v>0</v>
      </c>
      <c r="AC4485">
        <v>0</v>
      </c>
      <c r="AD4485">
        <v>0.85</v>
      </c>
      <c r="AE4485">
        <v>0.85</v>
      </c>
      <c r="AF4485">
        <v>0.85</v>
      </c>
      <c r="AG4485">
        <v>0.85</v>
      </c>
      <c r="AH4485">
        <v>0.937217517</v>
      </c>
      <c r="AI4485">
        <v>1.1205221E-2</v>
      </c>
      <c r="AJ4485">
        <v>0.76424273899999995</v>
      </c>
      <c r="AK4485">
        <v>9.2172341096514992E-3</v>
      </c>
      <c r="AL4485">
        <v>0.70485057200000001</v>
      </c>
    </row>
    <row r="4486" spans="1:38" x14ac:dyDescent="0.35">
      <c r="A4486" t="s">
        <v>4610</v>
      </c>
      <c r="B4486">
        <v>59801.344539585829</v>
      </c>
      <c r="C4486">
        <v>59364.229716843627</v>
      </c>
      <c r="D4486">
        <v>0</v>
      </c>
      <c r="E4486">
        <v>437.11482274219799</v>
      </c>
      <c r="F4486">
        <v>0</v>
      </c>
      <c r="G4486">
        <v>0.21427197193245001</v>
      </c>
      <c r="H4486">
        <v>0.2151159363847755</v>
      </c>
      <c r="I4486">
        <v>0.19901773220506561</v>
      </c>
      <c r="J4486">
        <v>187</v>
      </c>
      <c r="K4486">
        <v>20</v>
      </c>
      <c r="L4486" t="str">
        <f>VLOOKUP(J4486,Clustering!$D$3:$E$367,2,FALSE)</f>
        <v>Summer</v>
      </c>
      <c r="M4486">
        <v>0.667695488</v>
      </c>
      <c r="N4486">
        <v>0.58556963500000003</v>
      </c>
      <c r="O4486">
        <v>0.58556963500000003</v>
      </c>
      <c r="P4486">
        <v>0.93506079600000003</v>
      </c>
      <c r="Q4486">
        <v>0.44805467100000002</v>
      </c>
      <c r="R4486">
        <v>0.2151159363847755</v>
      </c>
      <c r="S4486">
        <v>0</v>
      </c>
      <c r="T4486">
        <v>6.5097476000000001E-2</v>
      </c>
      <c r="U4486">
        <v>0.666411007</v>
      </c>
      <c r="V4486">
        <v>0.85008076700000001</v>
      </c>
      <c r="W4486">
        <v>1.1309942999999999E-2</v>
      </c>
      <c r="X4486">
        <v>0.13977362400000001</v>
      </c>
      <c r="Y4486">
        <v>0.19901773220506561</v>
      </c>
      <c r="Z4486">
        <v>0.77193345599999996</v>
      </c>
      <c r="AA4486">
        <v>0.666411007</v>
      </c>
      <c r="AB4486">
        <v>0</v>
      </c>
      <c r="AC4486">
        <v>0</v>
      </c>
      <c r="AD4486">
        <v>0.85</v>
      </c>
      <c r="AE4486">
        <v>0.85</v>
      </c>
      <c r="AF4486">
        <v>0.85</v>
      </c>
      <c r="AG4486">
        <v>0.85</v>
      </c>
      <c r="AH4486">
        <v>0.93506079600000003</v>
      </c>
      <c r="AI4486">
        <v>1.1309942999999999E-2</v>
      </c>
      <c r="AJ4486">
        <v>0.76712466099999999</v>
      </c>
      <c r="AK4486">
        <v>0</v>
      </c>
      <c r="AL4486">
        <v>0.71243907500000003</v>
      </c>
    </row>
    <row r="4487" spans="1:38" x14ac:dyDescent="0.35">
      <c r="A4487" t="s">
        <v>4611</v>
      </c>
      <c r="B4487">
        <v>57204.267926862507</v>
      </c>
      <c r="C4487">
        <v>56769.659138698342</v>
      </c>
      <c r="D4487">
        <v>0</v>
      </c>
      <c r="E4487">
        <v>434.60878816416681</v>
      </c>
      <c r="F4487">
        <v>0</v>
      </c>
      <c r="G4487">
        <v>0.2130435236098856</v>
      </c>
      <c r="H4487">
        <v>0.21393066927171031</v>
      </c>
      <c r="I4487">
        <v>0.19700880489478559</v>
      </c>
      <c r="J4487">
        <v>187</v>
      </c>
      <c r="K4487">
        <v>21</v>
      </c>
      <c r="L4487" t="str">
        <f>VLOOKUP(J4487,Clustering!$D$3:$E$367,2,FALSE)</f>
        <v>Summer</v>
      </c>
      <c r="M4487">
        <v>0.65115961899999997</v>
      </c>
      <c r="N4487">
        <v>0.57136493600000005</v>
      </c>
      <c r="O4487">
        <v>0.57136493600000005</v>
      </c>
      <c r="P4487">
        <v>0.93281251600000004</v>
      </c>
      <c r="Q4487">
        <v>0.42034381999999998</v>
      </c>
      <c r="R4487">
        <v>0.21393066927171031</v>
      </c>
      <c r="S4487">
        <v>0</v>
      </c>
      <c r="T4487">
        <v>0</v>
      </c>
      <c r="U4487">
        <v>0.666411007</v>
      </c>
      <c r="V4487">
        <v>0.85008076700000001</v>
      </c>
      <c r="W4487">
        <v>1.1414664E-2</v>
      </c>
      <c r="X4487">
        <v>6.7558465999999998E-2</v>
      </c>
      <c r="Y4487">
        <v>0.19700880489478559</v>
      </c>
      <c r="Z4487">
        <v>0.74632851200000005</v>
      </c>
      <c r="AA4487">
        <v>0.666411007</v>
      </c>
      <c r="AB4487">
        <v>0</v>
      </c>
      <c r="AC4487">
        <v>0</v>
      </c>
      <c r="AD4487">
        <v>0.85</v>
      </c>
      <c r="AE4487">
        <v>0.85</v>
      </c>
      <c r="AF4487">
        <v>0.85</v>
      </c>
      <c r="AG4487">
        <v>0.85</v>
      </c>
      <c r="AH4487">
        <v>0.93281251600000004</v>
      </c>
      <c r="AI4487">
        <v>1.1414664E-2</v>
      </c>
      <c r="AJ4487">
        <v>0.74850609199999996</v>
      </c>
      <c r="AK4487">
        <v>0</v>
      </c>
      <c r="AL4487">
        <v>0.38078244</v>
      </c>
    </row>
    <row r="4488" spans="1:38" x14ac:dyDescent="0.35">
      <c r="A4488" t="s">
        <v>4612</v>
      </c>
      <c r="B4488">
        <v>53833.064232670004</v>
      </c>
      <c r="C4488">
        <v>53399.521779931951</v>
      </c>
      <c r="D4488">
        <v>0</v>
      </c>
      <c r="E4488">
        <v>433.5424527380469</v>
      </c>
      <c r="F4488">
        <v>0</v>
      </c>
      <c r="G4488">
        <v>0.2125208101657092</v>
      </c>
      <c r="H4488">
        <v>0.21330790180552359</v>
      </c>
      <c r="I4488">
        <v>0.19829451837336479</v>
      </c>
      <c r="J4488">
        <v>187</v>
      </c>
      <c r="K4488">
        <v>22</v>
      </c>
      <c r="L4488" t="str">
        <f>VLOOKUP(J4488,Clustering!$D$3:$E$367,2,FALSE)</f>
        <v>Summer</v>
      </c>
      <c r="M4488">
        <v>0.614689704</v>
      </c>
      <c r="N4488">
        <v>0.545698664</v>
      </c>
      <c r="O4488">
        <v>0.545698664</v>
      </c>
      <c r="P4488">
        <v>0.93019799999999997</v>
      </c>
      <c r="Q4488">
        <v>0.41049357600000003</v>
      </c>
      <c r="R4488">
        <v>0.21330790180552359</v>
      </c>
      <c r="S4488">
        <v>0</v>
      </c>
      <c r="T4488">
        <v>0</v>
      </c>
      <c r="U4488">
        <v>0.66559707000000001</v>
      </c>
      <c r="V4488">
        <v>0.85008076700000001</v>
      </c>
      <c r="W4488">
        <v>1.1659015E-2</v>
      </c>
      <c r="X4488">
        <v>3.1359579999999998E-2</v>
      </c>
      <c r="Y4488">
        <v>0.19829451837336479</v>
      </c>
      <c r="Z4488">
        <v>0.66420548800000001</v>
      </c>
      <c r="AA4488">
        <v>0.66559707000000001</v>
      </c>
      <c r="AB4488">
        <v>0</v>
      </c>
      <c r="AC4488">
        <v>0</v>
      </c>
      <c r="AD4488">
        <v>0.85</v>
      </c>
      <c r="AE4488">
        <v>0.85</v>
      </c>
      <c r="AF4488">
        <v>0.85</v>
      </c>
      <c r="AG4488">
        <v>0.85</v>
      </c>
      <c r="AH4488">
        <v>0.93019799999999997</v>
      </c>
      <c r="AI4488">
        <v>1.1659015E-2</v>
      </c>
      <c r="AJ4488">
        <v>0.69583728199999995</v>
      </c>
      <c r="AK4488">
        <v>0</v>
      </c>
      <c r="AL4488">
        <v>0.15400976499999999</v>
      </c>
    </row>
    <row r="4489" spans="1:38" x14ac:dyDescent="0.35">
      <c r="A4489" t="s">
        <v>4613</v>
      </c>
      <c r="B4489">
        <v>50154.717079292241</v>
      </c>
      <c r="C4489">
        <v>49723.241417532969</v>
      </c>
      <c r="D4489">
        <v>0</v>
      </c>
      <c r="E4489">
        <v>431.47566175927051</v>
      </c>
      <c r="F4489">
        <v>0</v>
      </c>
      <c r="G4489">
        <v>0.21150767733297571</v>
      </c>
      <c r="H4489">
        <v>0.21188156341522479</v>
      </c>
      <c r="I4489">
        <v>0.204749871463731</v>
      </c>
      <c r="J4489">
        <v>187</v>
      </c>
      <c r="K4489">
        <v>23</v>
      </c>
      <c r="L4489" t="str">
        <f>VLOOKUP(J4489,Clustering!$D$3:$E$367,2,FALSE)</f>
        <v>Summer</v>
      </c>
      <c r="M4489">
        <v>0.591420838</v>
      </c>
      <c r="N4489">
        <v>0.54754056200000001</v>
      </c>
      <c r="O4489">
        <v>0.54754056200000001</v>
      </c>
      <c r="P4489">
        <v>0.91095027900000003</v>
      </c>
      <c r="Q4489">
        <v>0.36742535700000001</v>
      </c>
      <c r="R4489">
        <v>0.21188156341522479</v>
      </c>
      <c r="S4489">
        <v>0</v>
      </c>
      <c r="T4489">
        <v>0</v>
      </c>
      <c r="U4489">
        <v>0.66219262099999998</v>
      </c>
      <c r="V4489">
        <v>0.85008076700000001</v>
      </c>
      <c r="W4489">
        <v>1.1938272999999999E-2</v>
      </c>
      <c r="X4489">
        <v>2.4002190999999999E-2</v>
      </c>
      <c r="Y4489">
        <v>0.204749871463731</v>
      </c>
      <c r="Z4489">
        <v>0.582722187</v>
      </c>
      <c r="AA4489">
        <v>0.66219262099999998</v>
      </c>
      <c r="AB4489">
        <v>0</v>
      </c>
      <c r="AC4489">
        <v>0</v>
      </c>
      <c r="AD4489">
        <v>0.85</v>
      </c>
      <c r="AE4489">
        <v>0.85</v>
      </c>
      <c r="AF4489">
        <v>0.85</v>
      </c>
      <c r="AG4489">
        <v>0.85</v>
      </c>
      <c r="AH4489">
        <v>0.91095027900000003</v>
      </c>
      <c r="AI4489">
        <v>1.1938272999999999E-2</v>
      </c>
      <c r="AJ4489">
        <v>0.63339934099999995</v>
      </c>
      <c r="AK4489">
        <v>0</v>
      </c>
      <c r="AL4489">
        <v>0.13530952399999999</v>
      </c>
    </row>
    <row r="4490" spans="1:38" x14ac:dyDescent="0.35">
      <c r="A4490" t="s">
        <v>4614</v>
      </c>
      <c r="B4490">
        <v>68042.704593601025</v>
      </c>
      <c r="C4490">
        <v>67609.836365239185</v>
      </c>
      <c r="D4490">
        <v>0</v>
      </c>
      <c r="E4490">
        <v>432.86822836184177</v>
      </c>
      <c r="F4490">
        <v>0</v>
      </c>
      <c r="G4490">
        <v>0.21219030802051059</v>
      </c>
      <c r="H4490">
        <v>0.2119217419614304</v>
      </c>
      <c r="I4490">
        <v>0.2170445066026441</v>
      </c>
      <c r="J4490">
        <v>188</v>
      </c>
      <c r="K4490">
        <v>0</v>
      </c>
      <c r="L4490" t="str">
        <f>VLOOKUP(J4490,Clustering!$D$3:$E$367,2,FALSE)</f>
        <v>Winter</v>
      </c>
      <c r="M4490">
        <v>0.38111982700000002</v>
      </c>
      <c r="N4490">
        <v>0.34822317600000002</v>
      </c>
      <c r="O4490">
        <v>0.34822317600000002</v>
      </c>
      <c r="P4490">
        <v>0.87184444400000005</v>
      </c>
      <c r="Q4490">
        <v>0.31588367499999997</v>
      </c>
      <c r="R4490">
        <v>0.2119217419614304</v>
      </c>
      <c r="S4490">
        <v>0</v>
      </c>
      <c r="T4490">
        <v>0</v>
      </c>
      <c r="U4490">
        <v>0.657144646</v>
      </c>
      <c r="V4490">
        <v>0.85008076700000001</v>
      </c>
      <c r="W4490">
        <v>1.1798644E-2</v>
      </c>
      <c r="X4490">
        <v>1.215481E-3</v>
      </c>
      <c r="Y4490">
        <v>0.2170445066026441</v>
      </c>
      <c r="Z4490">
        <v>0.39122171900000002</v>
      </c>
      <c r="AA4490">
        <v>0.657144646</v>
      </c>
      <c r="AB4490">
        <v>0</v>
      </c>
      <c r="AC4490">
        <v>0</v>
      </c>
      <c r="AD4490">
        <v>0.85</v>
      </c>
      <c r="AE4490">
        <v>0.85</v>
      </c>
      <c r="AF4490">
        <v>0.85</v>
      </c>
      <c r="AG4490">
        <v>0.85</v>
      </c>
      <c r="AH4490">
        <v>0.87184444400000005</v>
      </c>
      <c r="AI4490">
        <v>1.1798644E-2</v>
      </c>
      <c r="AJ4490">
        <v>0.48528400100000002</v>
      </c>
      <c r="AK4490">
        <v>0</v>
      </c>
      <c r="AL4490">
        <v>2.92049E-3</v>
      </c>
    </row>
    <row r="4491" spans="1:38" x14ac:dyDescent="0.35">
      <c r="A4491" t="s">
        <v>4615</v>
      </c>
      <c r="B4491">
        <v>66644.144756051857</v>
      </c>
      <c r="C4491">
        <v>66206.550625510732</v>
      </c>
      <c r="D4491">
        <v>0</v>
      </c>
      <c r="E4491">
        <v>437.59413054112338</v>
      </c>
      <c r="F4491">
        <v>0</v>
      </c>
      <c r="G4491">
        <v>0.21450692673584479</v>
      </c>
      <c r="H4491">
        <v>0.21397084781791589</v>
      </c>
      <c r="I4491">
        <v>0.2241962878272408</v>
      </c>
      <c r="J4491">
        <v>188</v>
      </c>
      <c r="K4491">
        <v>1</v>
      </c>
      <c r="L4491" t="str">
        <f>VLOOKUP(J4491,Clustering!$D$3:$E$367,2,FALSE)</f>
        <v>Winter</v>
      </c>
      <c r="M4491">
        <v>0.36674381499999997</v>
      </c>
      <c r="N4491">
        <v>0.332310679</v>
      </c>
      <c r="O4491">
        <v>0.332310679</v>
      </c>
      <c r="P4491">
        <v>0.87604598099999997</v>
      </c>
      <c r="Q4491">
        <v>0.28157679000000002</v>
      </c>
      <c r="R4491">
        <v>0.21397084781791589</v>
      </c>
      <c r="S4491">
        <v>0</v>
      </c>
      <c r="T4491">
        <v>0</v>
      </c>
      <c r="U4491">
        <v>0.657144646</v>
      </c>
      <c r="V4491">
        <v>0.85008076700000001</v>
      </c>
      <c r="W4491">
        <v>9.7740250000000004E-3</v>
      </c>
      <c r="X4491">
        <v>8.1967499999999996E-4</v>
      </c>
      <c r="Y4491">
        <v>0.2241962878272408</v>
      </c>
      <c r="Z4491">
        <v>0.37856238800000003</v>
      </c>
      <c r="AA4491">
        <v>0.657144646</v>
      </c>
      <c r="AB4491">
        <v>0</v>
      </c>
      <c r="AC4491">
        <v>0</v>
      </c>
      <c r="AD4491">
        <v>0.85</v>
      </c>
      <c r="AE4491">
        <v>0.85</v>
      </c>
      <c r="AF4491">
        <v>0.85</v>
      </c>
      <c r="AG4491">
        <v>0.85</v>
      </c>
      <c r="AH4491">
        <v>0.87604598099999997</v>
      </c>
      <c r="AI4491">
        <v>9.7740250000000004E-3</v>
      </c>
      <c r="AJ4491">
        <v>0.47769700399999998</v>
      </c>
      <c r="AK4491">
        <v>0</v>
      </c>
      <c r="AL4491">
        <v>0</v>
      </c>
    </row>
    <row r="4492" spans="1:38" x14ac:dyDescent="0.35">
      <c r="A4492" t="s">
        <v>4616</v>
      </c>
      <c r="B4492">
        <v>65878.032684586273</v>
      </c>
      <c r="C4492">
        <v>65443.938682795007</v>
      </c>
      <c r="D4492">
        <v>0</v>
      </c>
      <c r="E4492">
        <v>434.09400179126391</v>
      </c>
      <c r="F4492">
        <v>0</v>
      </c>
      <c r="G4492">
        <v>0.21279117734865871</v>
      </c>
      <c r="H4492">
        <v>0.21188156341522479</v>
      </c>
      <c r="I4492">
        <v>0.22923199895167581</v>
      </c>
      <c r="J4492">
        <v>188</v>
      </c>
      <c r="K4492">
        <v>2</v>
      </c>
      <c r="L4492" t="str">
        <f>VLOOKUP(J4492,Clustering!$D$3:$E$367,2,FALSE)</f>
        <v>Winter</v>
      </c>
      <c r="M4492">
        <v>0.34678673100000001</v>
      </c>
      <c r="N4492">
        <v>0.32201064499999998</v>
      </c>
      <c r="O4492">
        <v>0.32201064499999998</v>
      </c>
      <c r="P4492">
        <v>0.87630031100000005</v>
      </c>
      <c r="Q4492">
        <v>0.249247464</v>
      </c>
      <c r="R4492">
        <v>0.21188156341522479</v>
      </c>
      <c r="S4492">
        <v>0</v>
      </c>
      <c r="T4492">
        <v>0</v>
      </c>
      <c r="U4492">
        <v>0.657144646</v>
      </c>
      <c r="V4492">
        <v>0.85008076700000001</v>
      </c>
      <c r="W4492">
        <v>9.8438390000000001E-3</v>
      </c>
      <c r="X4492">
        <v>7.9998899999999997E-4</v>
      </c>
      <c r="Y4492">
        <v>0.22923199895167581</v>
      </c>
      <c r="Z4492">
        <v>0.37270639</v>
      </c>
      <c r="AA4492">
        <v>0.657144646</v>
      </c>
      <c r="AB4492">
        <v>0</v>
      </c>
      <c r="AC4492">
        <v>0</v>
      </c>
      <c r="AD4492">
        <v>0.85</v>
      </c>
      <c r="AE4492">
        <v>0.85</v>
      </c>
      <c r="AF4492">
        <v>0.85</v>
      </c>
      <c r="AG4492">
        <v>0.85</v>
      </c>
      <c r="AH4492">
        <v>0.87630031100000005</v>
      </c>
      <c r="AI4492">
        <v>9.8438390000000001E-3</v>
      </c>
      <c r="AJ4492">
        <v>0.47490738599999999</v>
      </c>
      <c r="AK4492">
        <v>0</v>
      </c>
      <c r="AL4492">
        <v>0</v>
      </c>
    </row>
    <row r="4493" spans="1:38" x14ac:dyDescent="0.35">
      <c r="A4493" t="s">
        <v>4617</v>
      </c>
      <c r="B4493">
        <v>65233.989976620949</v>
      </c>
      <c r="C4493">
        <v>64791.275575118481</v>
      </c>
      <c r="D4493">
        <v>0</v>
      </c>
      <c r="E4493">
        <v>442.71440150247412</v>
      </c>
      <c r="F4493">
        <v>0</v>
      </c>
      <c r="G4493">
        <v>0.2170168634816049</v>
      </c>
      <c r="H4493">
        <v>0.21589941803578469</v>
      </c>
      <c r="I4493">
        <v>0.23721413679785469</v>
      </c>
      <c r="J4493">
        <v>188</v>
      </c>
      <c r="K4493">
        <v>3</v>
      </c>
      <c r="L4493" t="str">
        <f>VLOOKUP(J4493,Clustering!$D$3:$E$367,2,FALSE)</f>
        <v>Winter</v>
      </c>
      <c r="M4493">
        <v>0.33380454700000001</v>
      </c>
      <c r="N4493">
        <v>0.317062764</v>
      </c>
      <c r="O4493">
        <v>0.317062764</v>
      </c>
      <c r="P4493">
        <v>0.87560853299999997</v>
      </c>
      <c r="Q4493">
        <v>0.23437822699999999</v>
      </c>
      <c r="R4493">
        <v>0.21589941803578469</v>
      </c>
      <c r="S4493">
        <v>0</v>
      </c>
      <c r="T4493">
        <v>0</v>
      </c>
      <c r="U4493">
        <v>0.657144646</v>
      </c>
      <c r="V4493">
        <v>0.85008076700000001</v>
      </c>
      <c r="W4493">
        <v>9.8089319999999994E-3</v>
      </c>
      <c r="X4493">
        <v>7.9998899999999997E-4</v>
      </c>
      <c r="Y4493">
        <v>0.23721413679785469</v>
      </c>
      <c r="Z4493">
        <v>0.37638828099999999</v>
      </c>
      <c r="AA4493">
        <v>0.657144646</v>
      </c>
      <c r="AB4493">
        <v>0</v>
      </c>
      <c r="AC4493">
        <v>0</v>
      </c>
      <c r="AD4493">
        <v>0.85</v>
      </c>
      <c r="AE4493">
        <v>0.85</v>
      </c>
      <c r="AF4493">
        <v>0.85</v>
      </c>
      <c r="AG4493">
        <v>0.85</v>
      </c>
      <c r="AH4493">
        <v>0.87560853299999997</v>
      </c>
      <c r="AI4493">
        <v>9.8089319999999994E-3</v>
      </c>
      <c r="AJ4493">
        <v>0.47707787299999999</v>
      </c>
      <c r="AK4493">
        <v>0</v>
      </c>
      <c r="AL4493">
        <v>0</v>
      </c>
    </row>
    <row r="4494" spans="1:38" x14ac:dyDescent="0.35">
      <c r="A4494" t="s">
        <v>4618</v>
      </c>
      <c r="B4494">
        <v>65261.552190064787</v>
      </c>
      <c r="C4494">
        <v>64818.97530271759</v>
      </c>
      <c r="D4494">
        <v>0</v>
      </c>
      <c r="E4494">
        <v>442.57688734719449</v>
      </c>
      <c r="F4494">
        <v>0</v>
      </c>
      <c r="G4494">
        <v>0.216949454581958</v>
      </c>
      <c r="H4494">
        <v>0.2157186145778594</v>
      </c>
      <c r="I4494">
        <v>0.23919627841066429</v>
      </c>
      <c r="J4494">
        <v>188</v>
      </c>
      <c r="K4494">
        <v>4</v>
      </c>
      <c r="L4494" t="str">
        <f>VLOOKUP(J4494,Clustering!$D$3:$E$367,2,FALSE)</f>
        <v>Winter</v>
      </c>
      <c r="M4494">
        <v>0.33501406700000003</v>
      </c>
      <c r="N4494">
        <v>0.31839192799999999</v>
      </c>
      <c r="O4494">
        <v>0.31839192799999999</v>
      </c>
      <c r="P4494">
        <v>0.87687001099999995</v>
      </c>
      <c r="Q4494">
        <v>0.21500316</v>
      </c>
      <c r="R4494">
        <v>0.2157186145778594</v>
      </c>
      <c r="S4494">
        <v>0</v>
      </c>
      <c r="T4494">
        <v>0</v>
      </c>
      <c r="U4494">
        <v>0.657144646</v>
      </c>
      <c r="V4494">
        <v>0.85008076700000001</v>
      </c>
      <c r="W4494">
        <v>9.9485609999999999E-3</v>
      </c>
      <c r="X4494">
        <v>7.9998899999999997E-4</v>
      </c>
      <c r="Y4494">
        <v>0.23919627841066429</v>
      </c>
      <c r="Z4494">
        <v>0.39651858499999998</v>
      </c>
      <c r="AA4494">
        <v>0.657144646</v>
      </c>
      <c r="AB4494">
        <v>0</v>
      </c>
      <c r="AC4494">
        <v>0</v>
      </c>
      <c r="AD4494">
        <v>0.85</v>
      </c>
      <c r="AE4494">
        <v>0.85</v>
      </c>
      <c r="AF4494">
        <v>0.85</v>
      </c>
      <c r="AG4494">
        <v>0.85</v>
      </c>
      <c r="AH4494">
        <v>0.87687001099999995</v>
      </c>
      <c r="AI4494">
        <v>9.9485609999999999E-3</v>
      </c>
      <c r="AJ4494">
        <v>0.49013609200000002</v>
      </c>
      <c r="AK4494">
        <v>0</v>
      </c>
      <c r="AL4494">
        <v>0</v>
      </c>
    </row>
    <row r="4495" spans="1:38" x14ac:dyDescent="0.35">
      <c r="A4495" t="s">
        <v>4619</v>
      </c>
      <c r="B4495">
        <v>68705.630165434035</v>
      </c>
      <c r="C4495">
        <v>68061.609286936859</v>
      </c>
      <c r="D4495">
        <v>201.26195566193061</v>
      </c>
      <c r="E4495">
        <v>442.7589228352391</v>
      </c>
      <c r="F4495">
        <v>9.0893962137035007E-3</v>
      </c>
      <c r="G4495">
        <v>0.21703868766433279</v>
      </c>
      <c r="H4495">
        <v>0.2150154900192614</v>
      </c>
      <c r="I4495">
        <v>0.25360698364973899</v>
      </c>
      <c r="J4495">
        <v>188</v>
      </c>
      <c r="K4495">
        <v>5</v>
      </c>
      <c r="L4495" t="str">
        <f>VLOOKUP(J4495,Clustering!$D$3:$E$367,2,FALSE)</f>
        <v>Winter</v>
      </c>
      <c r="M4495">
        <v>0.34255341</v>
      </c>
      <c r="N4495">
        <v>0.32120210399999999</v>
      </c>
      <c r="O4495">
        <v>0.32120210399999999</v>
      </c>
      <c r="P4495">
        <v>0.878192529</v>
      </c>
      <c r="Q4495">
        <v>0.21182404699999999</v>
      </c>
      <c r="R4495">
        <v>0.2150154900192614</v>
      </c>
      <c r="S4495">
        <v>9.0893962137035007E-3</v>
      </c>
      <c r="T4495">
        <v>0</v>
      </c>
      <c r="U4495">
        <v>0.657144646</v>
      </c>
      <c r="V4495">
        <v>0.85008076700000001</v>
      </c>
      <c r="W4495">
        <v>1.0053282E-2</v>
      </c>
      <c r="X4495">
        <v>7.9998899999999997E-4</v>
      </c>
      <c r="Y4495">
        <v>0.25360698364973899</v>
      </c>
      <c r="Z4495">
        <v>0.45896482500000002</v>
      </c>
      <c r="AA4495">
        <v>0.657144646</v>
      </c>
      <c r="AB4495">
        <v>0</v>
      </c>
      <c r="AC4495">
        <v>0</v>
      </c>
      <c r="AD4495">
        <v>0.85</v>
      </c>
      <c r="AE4495">
        <v>0.85</v>
      </c>
      <c r="AF4495">
        <v>0.85</v>
      </c>
      <c r="AG4495">
        <v>0.85</v>
      </c>
      <c r="AH4495">
        <v>0.878192529</v>
      </c>
      <c r="AI4495">
        <v>1.0053282E-2</v>
      </c>
      <c r="AJ4495">
        <v>0.52414909300000001</v>
      </c>
      <c r="AK4495">
        <v>6.3625773495923996E-3</v>
      </c>
      <c r="AL4495">
        <v>0</v>
      </c>
    </row>
    <row r="4496" spans="1:38" x14ac:dyDescent="0.35">
      <c r="A4496" t="s">
        <v>4620</v>
      </c>
      <c r="B4496">
        <v>74812.4707460223</v>
      </c>
      <c r="C4496">
        <v>72993.859439489257</v>
      </c>
      <c r="D4496">
        <v>1399.472440019794</v>
      </c>
      <c r="E4496">
        <v>419.13886651325288</v>
      </c>
      <c r="F4496">
        <v>6.3203000565419096E-2</v>
      </c>
      <c r="G4496">
        <v>0.20546022868296709</v>
      </c>
      <c r="H4496">
        <v>0.2027208548803483</v>
      </c>
      <c r="I4496">
        <v>0.25497305422072941</v>
      </c>
      <c r="J4496">
        <v>188</v>
      </c>
      <c r="K4496">
        <v>6</v>
      </c>
      <c r="L4496" t="str">
        <f>VLOOKUP(J4496,Clustering!$D$3:$E$367,2,FALSE)</f>
        <v>Winter</v>
      </c>
      <c r="M4496">
        <v>0.35350244800000002</v>
      </c>
      <c r="N4496">
        <v>0.33148044500000001</v>
      </c>
      <c r="O4496">
        <v>0.33148044500000001</v>
      </c>
      <c r="P4496">
        <v>0.87913863800000003</v>
      </c>
      <c r="Q4496">
        <v>0.24668164400000001</v>
      </c>
      <c r="R4496">
        <v>0.2027208548803483</v>
      </c>
      <c r="S4496">
        <v>6.3203000565419096E-2</v>
      </c>
      <c r="T4496">
        <v>0</v>
      </c>
      <c r="U4496">
        <v>0.657144646</v>
      </c>
      <c r="V4496">
        <v>0.85008076700000001</v>
      </c>
      <c r="W4496">
        <v>1.008819E-2</v>
      </c>
      <c r="X4496">
        <v>7.9998899999999997E-4</v>
      </c>
      <c r="Y4496">
        <v>0.25497305422072941</v>
      </c>
      <c r="Z4496">
        <v>0.54133725899999996</v>
      </c>
      <c r="AA4496">
        <v>0.657144646</v>
      </c>
      <c r="AB4496">
        <v>0</v>
      </c>
      <c r="AC4496">
        <v>0</v>
      </c>
      <c r="AD4496">
        <v>0.85</v>
      </c>
      <c r="AE4496">
        <v>0.85</v>
      </c>
      <c r="AF4496">
        <v>0.85</v>
      </c>
      <c r="AG4496">
        <v>0.85</v>
      </c>
      <c r="AH4496">
        <v>0.87913863800000003</v>
      </c>
      <c r="AI4496">
        <v>1.008819E-2</v>
      </c>
      <c r="AJ4496">
        <v>0.55420657600000001</v>
      </c>
      <c r="AK4496">
        <v>4.4242100395793398E-2</v>
      </c>
      <c r="AL4496">
        <v>1.7778800000000001E-4</v>
      </c>
    </row>
    <row r="4497" spans="1:38" x14ac:dyDescent="0.35">
      <c r="A4497" t="s">
        <v>4621</v>
      </c>
      <c r="B4497">
        <v>81725.728640282934</v>
      </c>
      <c r="C4497">
        <v>77888.94171470181</v>
      </c>
      <c r="D4497">
        <v>3417.7798104817612</v>
      </c>
      <c r="E4497">
        <v>419.0071150993557</v>
      </c>
      <c r="F4497">
        <v>0.15435383585781909</v>
      </c>
      <c r="G4497">
        <v>0.20539564465654689</v>
      </c>
      <c r="H4497">
        <v>0.20326326525412389</v>
      </c>
      <c r="I4497">
        <v>0.2439373468629249</v>
      </c>
      <c r="J4497">
        <v>188</v>
      </c>
      <c r="K4497">
        <v>7</v>
      </c>
      <c r="L4497" t="str">
        <f>VLOOKUP(J4497,Clustering!$D$3:$E$367,2,FALSE)</f>
        <v>Winter</v>
      </c>
      <c r="M4497">
        <v>0.393335981</v>
      </c>
      <c r="N4497">
        <v>0.34858800600000001</v>
      </c>
      <c r="O4497">
        <v>0.34858800600000001</v>
      </c>
      <c r="P4497">
        <v>0.87990162900000002</v>
      </c>
      <c r="Q4497">
        <v>0.30623369</v>
      </c>
      <c r="R4497">
        <v>0.20326326525412389</v>
      </c>
      <c r="S4497">
        <v>0.15435383585781909</v>
      </c>
      <c r="T4497">
        <v>0</v>
      </c>
      <c r="U4497">
        <v>0.657144646</v>
      </c>
      <c r="V4497">
        <v>0.85008076700000001</v>
      </c>
      <c r="W4497">
        <v>1.1938272999999999E-2</v>
      </c>
      <c r="X4497">
        <v>1.7261339000000001E-2</v>
      </c>
      <c r="Y4497">
        <v>0.2439373468629249</v>
      </c>
      <c r="Z4497">
        <v>0.53641226900000005</v>
      </c>
      <c r="AA4497">
        <v>0.657144646</v>
      </c>
      <c r="AB4497">
        <v>0</v>
      </c>
      <c r="AC4497">
        <v>0</v>
      </c>
      <c r="AD4497">
        <v>0.85</v>
      </c>
      <c r="AE4497">
        <v>0.85</v>
      </c>
      <c r="AF4497">
        <v>0.85</v>
      </c>
      <c r="AG4497">
        <v>0.85</v>
      </c>
      <c r="AH4497">
        <v>0.87990162900000002</v>
      </c>
      <c r="AI4497">
        <v>1.1938272999999999E-2</v>
      </c>
      <c r="AJ4497">
        <v>0.56215237900000004</v>
      </c>
      <c r="AK4497">
        <v>0.1080476851004734</v>
      </c>
      <c r="AL4497">
        <v>3.8224380000000001E-3</v>
      </c>
    </row>
    <row r="4498" spans="1:38" x14ac:dyDescent="0.35">
      <c r="A4498" t="s">
        <v>4622</v>
      </c>
      <c r="B4498">
        <v>82448.087587712085</v>
      </c>
      <c r="C4498">
        <v>76439.831733475308</v>
      </c>
      <c r="D4498">
        <v>5573.4912247418752</v>
      </c>
      <c r="E4498">
        <v>434.76462949490531</v>
      </c>
      <c r="F4498">
        <v>0.25171011515149039</v>
      </c>
      <c r="G4498">
        <v>0.21311991641907119</v>
      </c>
      <c r="H4498">
        <v>0.21119852812972961</v>
      </c>
      <c r="I4498">
        <v>0.24784805869360321</v>
      </c>
      <c r="J4498">
        <v>188</v>
      </c>
      <c r="K4498">
        <v>8</v>
      </c>
      <c r="L4498" t="str">
        <f>VLOOKUP(J4498,Clustering!$D$3:$E$367,2,FALSE)</f>
        <v>Winter</v>
      </c>
      <c r="M4498">
        <v>0.43013995399999999</v>
      </c>
      <c r="N4498">
        <v>0.36226813899999999</v>
      </c>
      <c r="O4498">
        <v>0.36226813899999999</v>
      </c>
      <c r="P4498">
        <v>0.88068496699999999</v>
      </c>
      <c r="Q4498">
        <v>0.34684873599999999</v>
      </c>
      <c r="R4498">
        <v>0.21119852812972961</v>
      </c>
      <c r="S4498">
        <v>0.25171011515149039</v>
      </c>
      <c r="T4498">
        <v>0</v>
      </c>
      <c r="U4498">
        <v>0.657144646</v>
      </c>
      <c r="V4498">
        <v>0.85008076700000001</v>
      </c>
      <c r="W4498">
        <v>1.0821241000000001E-2</v>
      </c>
      <c r="X4498">
        <v>9.6505510000000003E-3</v>
      </c>
      <c r="Y4498">
        <v>0.24784805869360321</v>
      </c>
      <c r="Z4498">
        <v>0.48510019300000001</v>
      </c>
      <c r="AA4498">
        <v>0.657144646</v>
      </c>
      <c r="AB4498">
        <v>0</v>
      </c>
      <c r="AC4498">
        <v>0</v>
      </c>
      <c r="AD4498">
        <v>0.85</v>
      </c>
      <c r="AE4498">
        <v>0.85</v>
      </c>
      <c r="AF4498">
        <v>0.85</v>
      </c>
      <c r="AG4498">
        <v>0.85</v>
      </c>
      <c r="AH4498">
        <v>0.88068496699999999</v>
      </c>
      <c r="AI4498">
        <v>1.0821241000000001E-2</v>
      </c>
      <c r="AJ4498">
        <v>0.53052959700000002</v>
      </c>
      <c r="AK4498">
        <v>0.17619708060604319</v>
      </c>
      <c r="AL4498">
        <v>8.8893899999999999E-5</v>
      </c>
    </row>
    <row r="4499" spans="1:38" x14ac:dyDescent="0.35">
      <c r="A4499" t="s">
        <v>4623</v>
      </c>
      <c r="B4499">
        <v>81726.179925621647</v>
      </c>
      <c r="C4499">
        <v>74508.516627298945</v>
      </c>
      <c r="D4499">
        <v>6772.8385782977157</v>
      </c>
      <c r="E4499">
        <v>444.8247200249964</v>
      </c>
      <c r="F4499">
        <v>0.3058750628112325</v>
      </c>
      <c r="G4499">
        <v>0.21805133334558641</v>
      </c>
      <c r="H4499">
        <v>0.2155980789392426</v>
      </c>
      <c r="I4499">
        <v>0.26239269242002999</v>
      </c>
      <c r="J4499">
        <v>188</v>
      </c>
      <c r="K4499">
        <v>9</v>
      </c>
      <c r="L4499" t="str">
        <f>VLOOKUP(J4499,Clustering!$D$3:$E$367,2,FALSE)</f>
        <v>Winter</v>
      </c>
      <c r="M4499">
        <v>0.432276773</v>
      </c>
      <c r="N4499">
        <v>0.35522199300000001</v>
      </c>
      <c r="O4499">
        <v>0.35522199300000001</v>
      </c>
      <c r="P4499">
        <v>0.88103085599999997</v>
      </c>
      <c r="Q4499">
        <v>0.35923976600000002</v>
      </c>
      <c r="R4499">
        <v>0.2155980789392426</v>
      </c>
      <c r="S4499">
        <v>0.3058750628112325</v>
      </c>
      <c r="T4499">
        <v>4.0275049E-2</v>
      </c>
      <c r="U4499">
        <v>0.657144646</v>
      </c>
      <c r="V4499">
        <v>0.85008076700000001</v>
      </c>
      <c r="W4499">
        <v>1.0960869999999999E-2</v>
      </c>
      <c r="X4499">
        <v>7.9998899999999997E-4</v>
      </c>
      <c r="Y4499">
        <v>0.26239269242002999</v>
      </c>
      <c r="Z4499">
        <v>0.44069996</v>
      </c>
      <c r="AA4499">
        <v>0.657144646</v>
      </c>
      <c r="AB4499">
        <v>0</v>
      </c>
      <c r="AC4499">
        <v>0</v>
      </c>
      <c r="AD4499">
        <v>0.85</v>
      </c>
      <c r="AE4499">
        <v>0.85</v>
      </c>
      <c r="AF4499">
        <v>0.85</v>
      </c>
      <c r="AG4499">
        <v>0.85</v>
      </c>
      <c r="AH4499">
        <v>0.88103085599999997</v>
      </c>
      <c r="AI4499">
        <v>1.0960869999999999E-2</v>
      </c>
      <c r="AJ4499">
        <v>0.500474584</v>
      </c>
      <c r="AK4499">
        <v>0.2141125439678627</v>
      </c>
      <c r="AL4499">
        <v>0</v>
      </c>
    </row>
    <row r="4500" spans="1:38" x14ac:dyDescent="0.35">
      <c r="A4500" t="s">
        <v>4624</v>
      </c>
      <c r="B4500">
        <v>80594.178826007235</v>
      </c>
      <c r="C4500">
        <v>72361.984665436888</v>
      </c>
      <c r="D4500">
        <v>7774.5043840336366</v>
      </c>
      <c r="E4500">
        <v>457.68977653670771</v>
      </c>
      <c r="F4500">
        <v>0.35111231270333693</v>
      </c>
      <c r="G4500">
        <v>0.2243577335964253</v>
      </c>
      <c r="H4500">
        <v>0.2222074497900636</v>
      </c>
      <c r="I4500">
        <v>0.26322304904161231</v>
      </c>
      <c r="J4500">
        <v>188</v>
      </c>
      <c r="K4500">
        <v>10</v>
      </c>
      <c r="L4500" t="str">
        <f>VLOOKUP(J4500,Clustering!$D$3:$E$367,2,FALSE)</f>
        <v>Winter</v>
      </c>
      <c r="M4500">
        <v>0.4060993</v>
      </c>
      <c r="N4500">
        <v>0.33486645999999998</v>
      </c>
      <c r="O4500">
        <v>0.33486645999999998</v>
      </c>
      <c r="P4500">
        <v>0.88084773800000005</v>
      </c>
      <c r="Q4500">
        <v>0.369640723</v>
      </c>
      <c r="R4500">
        <v>0.2222074497900636</v>
      </c>
      <c r="S4500">
        <v>0.35111231270333693</v>
      </c>
      <c r="T4500">
        <v>0.405659665</v>
      </c>
      <c r="U4500">
        <v>0.65161143899999996</v>
      </c>
      <c r="V4500">
        <v>0.85008076700000001</v>
      </c>
      <c r="W4500">
        <v>1.3544005E-2</v>
      </c>
      <c r="X4500">
        <v>7.9998899999999997E-4</v>
      </c>
      <c r="Y4500">
        <v>0.26322304904161231</v>
      </c>
      <c r="Z4500">
        <v>0.43351368800000001</v>
      </c>
      <c r="AA4500">
        <v>0.65161143899999996</v>
      </c>
      <c r="AB4500">
        <v>0</v>
      </c>
      <c r="AC4500">
        <v>0</v>
      </c>
      <c r="AD4500">
        <v>0.85</v>
      </c>
      <c r="AE4500">
        <v>0.85</v>
      </c>
      <c r="AF4500">
        <v>0.85</v>
      </c>
      <c r="AG4500">
        <v>0.85</v>
      </c>
      <c r="AH4500">
        <v>0.88084773800000005</v>
      </c>
      <c r="AI4500">
        <v>1.3544005E-2</v>
      </c>
      <c r="AJ4500">
        <v>0.48025683000000002</v>
      </c>
      <c r="AK4500">
        <v>0.24577861889233579</v>
      </c>
      <c r="AL4500">
        <v>0</v>
      </c>
    </row>
    <row r="4501" spans="1:38" x14ac:dyDescent="0.35">
      <c r="A4501" t="s">
        <v>4625</v>
      </c>
      <c r="B4501">
        <v>79074.124966027783</v>
      </c>
      <c r="C4501">
        <v>69852.068775345731</v>
      </c>
      <c r="D4501">
        <v>8747.4018653114617</v>
      </c>
      <c r="E4501">
        <v>474.65432537058621</v>
      </c>
      <c r="F4501">
        <v>0.39505032698708198</v>
      </c>
      <c r="G4501">
        <v>0.23267368890715009</v>
      </c>
      <c r="H4501">
        <v>0.23098646213598689</v>
      </c>
      <c r="I4501">
        <v>0.26316947764667148</v>
      </c>
      <c r="J4501">
        <v>188</v>
      </c>
      <c r="K4501">
        <v>11</v>
      </c>
      <c r="L4501" t="str">
        <f>VLOOKUP(J4501,Clustering!$D$3:$E$367,2,FALSE)</f>
        <v>Winter</v>
      </c>
      <c r="M4501">
        <v>0.39250083600000002</v>
      </c>
      <c r="N4501">
        <v>0.32320965400000001</v>
      </c>
      <c r="O4501">
        <v>0.32320965400000001</v>
      </c>
      <c r="P4501">
        <v>0.87126457099999999</v>
      </c>
      <c r="Q4501">
        <v>0.35241844100000003</v>
      </c>
      <c r="R4501">
        <v>0.23098646213598689</v>
      </c>
      <c r="S4501">
        <v>0.39505032698708198</v>
      </c>
      <c r="T4501">
        <v>0.54926703899999996</v>
      </c>
      <c r="U4501">
        <v>0.65161143899999996</v>
      </c>
      <c r="V4501">
        <v>0.85008076700000001</v>
      </c>
      <c r="W4501">
        <v>1.3648726999999999E-2</v>
      </c>
      <c r="X4501">
        <v>7.9998899999999997E-4</v>
      </c>
      <c r="Y4501">
        <v>0.26316947764667148</v>
      </c>
      <c r="Z4501">
        <v>0.42796056399999999</v>
      </c>
      <c r="AA4501">
        <v>0.65161143899999996</v>
      </c>
      <c r="AB4501">
        <v>0</v>
      </c>
      <c r="AC4501">
        <v>0</v>
      </c>
      <c r="AD4501">
        <v>0.85</v>
      </c>
      <c r="AE4501">
        <v>0.85</v>
      </c>
      <c r="AF4501">
        <v>0.85</v>
      </c>
      <c r="AG4501">
        <v>0.85</v>
      </c>
      <c r="AH4501">
        <v>0.87126457099999999</v>
      </c>
      <c r="AI4501">
        <v>1.3648726999999999E-2</v>
      </c>
      <c r="AJ4501">
        <v>0.46853888399999999</v>
      </c>
      <c r="AK4501">
        <v>0.27653522889095739</v>
      </c>
      <c r="AL4501">
        <v>0</v>
      </c>
    </row>
    <row r="4502" spans="1:38" x14ac:dyDescent="0.35">
      <c r="A4502" t="s">
        <v>4626</v>
      </c>
      <c r="B4502">
        <v>78832.996791725716</v>
      </c>
      <c r="C4502">
        <v>69007.868923515562</v>
      </c>
      <c r="D4502">
        <v>9350.2163597274484</v>
      </c>
      <c r="E4502">
        <v>474.91150848270541</v>
      </c>
      <c r="F4502">
        <v>0.4222746464819892</v>
      </c>
      <c r="G4502">
        <v>0.2327997590601496</v>
      </c>
      <c r="H4502">
        <v>0.2309061050435757</v>
      </c>
      <c r="I4502">
        <v>0.26702661808240902</v>
      </c>
      <c r="J4502">
        <v>188</v>
      </c>
      <c r="K4502">
        <v>12</v>
      </c>
      <c r="L4502" t="str">
        <f>VLOOKUP(J4502,Clustering!$D$3:$E$367,2,FALSE)</f>
        <v>Winter</v>
      </c>
      <c r="M4502">
        <v>0.38149996200000003</v>
      </c>
      <c r="N4502">
        <v>0.31623450199999997</v>
      </c>
      <c r="O4502">
        <v>0.31623450199999997</v>
      </c>
      <c r="P4502">
        <v>0.87097972099999998</v>
      </c>
      <c r="Q4502">
        <v>0.31489489500000001</v>
      </c>
      <c r="R4502">
        <v>0.2309061050435757</v>
      </c>
      <c r="S4502">
        <v>0.4222746464819892</v>
      </c>
      <c r="T4502">
        <v>0.54412875900000002</v>
      </c>
      <c r="U4502">
        <v>0.65161143899999996</v>
      </c>
      <c r="V4502">
        <v>0.85008076700000001</v>
      </c>
      <c r="W4502">
        <v>1.3788356E-2</v>
      </c>
      <c r="X4502">
        <v>7.9998899999999997E-4</v>
      </c>
      <c r="Y4502">
        <v>0.26702661808240902</v>
      </c>
      <c r="Z4502">
        <v>0.41662307900000001</v>
      </c>
      <c r="AA4502">
        <v>0.65161143899999996</v>
      </c>
      <c r="AB4502">
        <v>0</v>
      </c>
      <c r="AC4502">
        <v>0</v>
      </c>
      <c r="AD4502">
        <v>0.85</v>
      </c>
      <c r="AE4502">
        <v>0.85</v>
      </c>
      <c r="AF4502">
        <v>0.85</v>
      </c>
      <c r="AG4502">
        <v>0.85</v>
      </c>
      <c r="AH4502">
        <v>0.87097972099999998</v>
      </c>
      <c r="AI4502">
        <v>1.3788356E-2</v>
      </c>
      <c r="AJ4502">
        <v>0.46441040500000003</v>
      </c>
      <c r="AK4502">
        <v>0.29559225253739241</v>
      </c>
      <c r="AL4502">
        <v>0</v>
      </c>
    </row>
    <row r="4503" spans="1:38" x14ac:dyDescent="0.35">
      <c r="A4503" t="s">
        <v>4627</v>
      </c>
      <c r="B4503">
        <v>78706.1548095951</v>
      </c>
      <c r="C4503">
        <v>68648.830229618688</v>
      </c>
      <c r="D4503">
        <v>9578.7267369428937</v>
      </c>
      <c r="E4503">
        <v>478.59784303352723</v>
      </c>
      <c r="F4503">
        <v>0.4325946364205891</v>
      </c>
      <c r="G4503">
        <v>0.23460678580074859</v>
      </c>
      <c r="H4503">
        <v>0.23299538944626691</v>
      </c>
      <c r="I4503">
        <v>0.26373197729354991</v>
      </c>
      <c r="J4503">
        <v>188</v>
      </c>
      <c r="K4503">
        <v>13</v>
      </c>
      <c r="L4503" t="str">
        <f>VLOOKUP(J4503,Clustering!$D$3:$E$367,2,FALSE)</f>
        <v>Winter</v>
      </c>
      <c r="M4503">
        <v>0.37364384</v>
      </c>
      <c r="N4503">
        <v>0.31802907000000002</v>
      </c>
      <c r="O4503">
        <v>0.31802907000000002</v>
      </c>
      <c r="P4503">
        <v>0.87056261899999998</v>
      </c>
      <c r="Q4503">
        <v>0.27101312300000002</v>
      </c>
      <c r="R4503">
        <v>0.23299538944626691</v>
      </c>
      <c r="S4503">
        <v>0.4325946364205891</v>
      </c>
      <c r="T4503">
        <v>0.51601934400000005</v>
      </c>
      <c r="U4503">
        <v>0.65161143899999996</v>
      </c>
      <c r="V4503">
        <v>0.85008076700000001</v>
      </c>
      <c r="W4503">
        <v>1.0995777999999999E-2</v>
      </c>
      <c r="X4503">
        <v>7.9998899999999997E-4</v>
      </c>
      <c r="Y4503">
        <v>0.26373197729354991</v>
      </c>
      <c r="Z4503">
        <v>0.39215825700000001</v>
      </c>
      <c r="AA4503">
        <v>0.65161143899999996</v>
      </c>
      <c r="AB4503">
        <v>0</v>
      </c>
      <c r="AC4503">
        <v>0</v>
      </c>
      <c r="AD4503">
        <v>0.85</v>
      </c>
      <c r="AE4503">
        <v>0.85</v>
      </c>
      <c r="AF4503">
        <v>0.85</v>
      </c>
      <c r="AG4503">
        <v>0.85</v>
      </c>
      <c r="AH4503">
        <v>0.87056261899999998</v>
      </c>
      <c r="AI4503">
        <v>1.0995777999999999E-2</v>
      </c>
      <c r="AJ4503">
        <v>0.45540865600000002</v>
      </c>
      <c r="AK4503">
        <v>0.30281624549441227</v>
      </c>
      <c r="AL4503">
        <v>0</v>
      </c>
    </row>
    <row r="4504" spans="1:38" x14ac:dyDescent="0.35">
      <c r="A4504" t="s">
        <v>4628</v>
      </c>
      <c r="B4504">
        <v>78612.63647890318</v>
      </c>
      <c r="C4504">
        <v>68906.070179359798</v>
      </c>
      <c r="D4504">
        <v>9220.6798076333198</v>
      </c>
      <c r="E4504">
        <v>485.88649191005908</v>
      </c>
      <c r="F4504">
        <v>0.41642451428850941</v>
      </c>
      <c r="G4504">
        <v>0.2381796528970877</v>
      </c>
      <c r="H4504">
        <v>0.23741502952888269</v>
      </c>
      <c r="I4504">
        <v>0.25199984180151508</v>
      </c>
      <c r="J4504">
        <v>188</v>
      </c>
      <c r="K4504">
        <v>14</v>
      </c>
      <c r="L4504" t="str">
        <f>VLOOKUP(J4504,Clustering!$D$3:$E$367,2,FALSE)</f>
        <v>Winter</v>
      </c>
      <c r="M4504">
        <v>0.36662286300000002</v>
      </c>
      <c r="N4504">
        <v>0.31876464599999998</v>
      </c>
      <c r="O4504">
        <v>0.31876464599999998</v>
      </c>
      <c r="P4504">
        <v>0.871305263</v>
      </c>
      <c r="Q4504">
        <v>0.252226318</v>
      </c>
      <c r="R4504">
        <v>0.23741502952888269</v>
      </c>
      <c r="S4504">
        <v>0.41642451428850941</v>
      </c>
      <c r="T4504">
        <v>0.50430708800000001</v>
      </c>
      <c r="U4504">
        <v>0.65161143899999996</v>
      </c>
      <c r="V4504">
        <v>0.85008076700000001</v>
      </c>
      <c r="W4504">
        <v>1.1519386E-2</v>
      </c>
      <c r="X4504">
        <v>7.9998899999999997E-4</v>
      </c>
      <c r="Y4504">
        <v>0.25199984180151508</v>
      </c>
      <c r="Z4504">
        <v>0.38683531700000001</v>
      </c>
      <c r="AA4504">
        <v>0.65161143899999996</v>
      </c>
      <c r="AB4504">
        <v>0</v>
      </c>
      <c r="AC4504">
        <v>0</v>
      </c>
      <c r="AD4504">
        <v>0.85</v>
      </c>
      <c r="AE4504">
        <v>0.85</v>
      </c>
      <c r="AF4504">
        <v>0.85</v>
      </c>
      <c r="AG4504">
        <v>0.85</v>
      </c>
      <c r="AH4504">
        <v>0.871305263</v>
      </c>
      <c r="AI4504">
        <v>1.1519386E-2</v>
      </c>
      <c r="AJ4504">
        <v>0.45706043600000001</v>
      </c>
      <c r="AK4504">
        <v>0.29149716000195658</v>
      </c>
      <c r="AL4504">
        <v>0</v>
      </c>
    </row>
    <row r="4505" spans="1:38" x14ac:dyDescent="0.35">
      <c r="A4505" t="s">
        <v>4629</v>
      </c>
      <c r="B4505">
        <v>78998.385990885974</v>
      </c>
      <c r="C4505">
        <v>70256.571175481717</v>
      </c>
      <c r="D4505">
        <v>8257.4303891773179</v>
      </c>
      <c r="E4505">
        <v>484.38442622694271</v>
      </c>
      <c r="F4505">
        <v>0.3729222259987498</v>
      </c>
      <c r="G4505">
        <v>0.2374433461896778</v>
      </c>
      <c r="H4505">
        <v>0.237294493890266</v>
      </c>
      <c r="I4505">
        <v>0.24013377782212819</v>
      </c>
      <c r="J4505">
        <v>188</v>
      </c>
      <c r="K4505">
        <v>15</v>
      </c>
      <c r="L4505" t="str">
        <f>VLOOKUP(J4505,Clustering!$D$3:$E$367,2,FALSE)</f>
        <v>Winter</v>
      </c>
      <c r="M4505">
        <v>0.356439854</v>
      </c>
      <c r="N4505">
        <v>0.32324712300000003</v>
      </c>
      <c r="O4505">
        <v>0.32324712300000003</v>
      </c>
      <c r="P4505">
        <v>0.87285159199999995</v>
      </c>
      <c r="Q4505">
        <v>0.24653145000000001</v>
      </c>
      <c r="R4505">
        <v>0.237294493890266</v>
      </c>
      <c r="S4505">
        <v>0.3729222259987498</v>
      </c>
      <c r="T4505">
        <v>0.52622034200000001</v>
      </c>
      <c r="U4505">
        <v>0.65161143899999996</v>
      </c>
      <c r="V4505">
        <v>0.85008076700000001</v>
      </c>
      <c r="W4505">
        <v>1.1763737E-2</v>
      </c>
      <c r="X4505">
        <v>1.1920259999999999E-3</v>
      </c>
      <c r="Y4505">
        <v>0.24013377782212819</v>
      </c>
      <c r="Z4505">
        <v>0.41153664400000001</v>
      </c>
      <c r="AA4505">
        <v>0.65161143899999996</v>
      </c>
      <c r="AB4505">
        <v>0</v>
      </c>
      <c r="AC4505">
        <v>0</v>
      </c>
      <c r="AD4505">
        <v>0.85</v>
      </c>
      <c r="AE4505">
        <v>0.85</v>
      </c>
      <c r="AF4505">
        <v>0.85</v>
      </c>
      <c r="AG4505">
        <v>0.85</v>
      </c>
      <c r="AH4505">
        <v>0.87285159199999995</v>
      </c>
      <c r="AI4505">
        <v>1.1763737E-2</v>
      </c>
      <c r="AJ4505">
        <v>0.48176406300000002</v>
      </c>
      <c r="AK4505">
        <v>0.26104555819912489</v>
      </c>
      <c r="AL4505">
        <v>0</v>
      </c>
    </row>
    <row r="4506" spans="1:38" x14ac:dyDescent="0.35">
      <c r="A4506" t="s">
        <v>4630</v>
      </c>
      <c r="B4506">
        <v>81392.780434916116</v>
      </c>
      <c r="C4506">
        <v>74272.335571972668</v>
      </c>
      <c r="D4506">
        <v>6632.3632586526592</v>
      </c>
      <c r="E4506">
        <v>488.08160429077861</v>
      </c>
      <c r="F4506">
        <v>0.29953091379260061</v>
      </c>
      <c r="G4506">
        <v>0.23925568837783259</v>
      </c>
      <c r="H4506">
        <v>0.23984583157432149</v>
      </c>
      <c r="I4506">
        <v>0.22858914221238619</v>
      </c>
      <c r="J4506">
        <v>188</v>
      </c>
      <c r="K4506">
        <v>16</v>
      </c>
      <c r="L4506" t="str">
        <f>VLOOKUP(J4506,Clustering!$D$3:$E$367,2,FALSE)</f>
        <v>Winter</v>
      </c>
      <c r="M4506">
        <v>0.34271467900000002</v>
      </c>
      <c r="N4506">
        <v>0.328885223</v>
      </c>
      <c r="O4506">
        <v>0.328885223</v>
      </c>
      <c r="P4506">
        <v>0.87551697399999995</v>
      </c>
      <c r="Q4506">
        <v>0.27001182800000001</v>
      </c>
      <c r="R4506">
        <v>0.23984583157432149</v>
      </c>
      <c r="S4506">
        <v>0.29953091379260061</v>
      </c>
      <c r="T4506">
        <v>0.54155961900000005</v>
      </c>
      <c r="U4506">
        <v>0.66087779999999996</v>
      </c>
      <c r="V4506">
        <v>0.85008076700000001</v>
      </c>
      <c r="W4506">
        <v>1.2566603000000001E-2</v>
      </c>
      <c r="X4506">
        <v>1.332757E-3</v>
      </c>
      <c r="Y4506">
        <v>0.22858914221238619</v>
      </c>
      <c r="Z4506">
        <v>0.50478961899999997</v>
      </c>
      <c r="AA4506">
        <v>0.66087779999999996</v>
      </c>
      <c r="AB4506">
        <v>0</v>
      </c>
      <c r="AC4506">
        <v>0</v>
      </c>
      <c r="AD4506">
        <v>0.85</v>
      </c>
      <c r="AE4506">
        <v>0.85</v>
      </c>
      <c r="AF4506">
        <v>0.85</v>
      </c>
      <c r="AG4506">
        <v>0.85</v>
      </c>
      <c r="AH4506">
        <v>0.87551697399999995</v>
      </c>
      <c r="AI4506">
        <v>1.2566603000000001E-2</v>
      </c>
      <c r="AJ4506">
        <v>0.52016057199999999</v>
      </c>
      <c r="AK4506">
        <v>0.20967163965482041</v>
      </c>
      <c r="AL4506">
        <v>0</v>
      </c>
    </row>
    <row r="4507" spans="1:38" x14ac:dyDescent="0.35">
      <c r="A4507" t="s">
        <v>4631</v>
      </c>
      <c r="B4507">
        <v>83272.855326223653</v>
      </c>
      <c r="C4507">
        <v>78279.48974150393</v>
      </c>
      <c r="D4507">
        <v>4509.7730392486947</v>
      </c>
      <c r="E4507">
        <v>483.59254547102762</v>
      </c>
      <c r="F4507">
        <v>0.20367045452178811</v>
      </c>
      <c r="G4507">
        <v>0.2370551693485429</v>
      </c>
      <c r="H4507">
        <v>0.23839940391091999</v>
      </c>
      <c r="I4507">
        <v>0.21275879500738029</v>
      </c>
      <c r="J4507">
        <v>188</v>
      </c>
      <c r="K4507">
        <v>17</v>
      </c>
      <c r="L4507" t="str">
        <f>VLOOKUP(J4507,Clustering!$D$3:$E$367,2,FALSE)</f>
        <v>Winter</v>
      </c>
      <c r="M4507">
        <v>0.35239084100000001</v>
      </c>
      <c r="N4507">
        <v>0.34088911</v>
      </c>
      <c r="O4507">
        <v>0.34088911</v>
      </c>
      <c r="P4507">
        <v>0.87812131699999996</v>
      </c>
      <c r="Q4507">
        <v>0.31217888100000002</v>
      </c>
      <c r="R4507">
        <v>0.23839940391091999</v>
      </c>
      <c r="S4507">
        <v>0.20367045452178811</v>
      </c>
      <c r="T4507">
        <v>0.47483754</v>
      </c>
      <c r="U4507">
        <v>0.666411007</v>
      </c>
      <c r="V4507">
        <v>0.85008076700000001</v>
      </c>
      <c r="W4507">
        <v>1.2810953999999999E-2</v>
      </c>
      <c r="X4507">
        <v>1.3817619999999999E-3</v>
      </c>
      <c r="Y4507">
        <v>0.21275879500738029</v>
      </c>
      <c r="Z4507">
        <v>0.55841433200000001</v>
      </c>
      <c r="AA4507">
        <v>0.666411007</v>
      </c>
      <c r="AB4507">
        <v>0</v>
      </c>
      <c r="AC4507">
        <v>0</v>
      </c>
      <c r="AD4507">
        <v>0.85</v>
      </c>
      <c r="AE4507">
        <v>0.85</v>
      </c>
      <c r="AF4507">
        <v>0.85</v>
      </c>
      <c r="AG4507">
        <v>0.85</v>
      </c>
      <c r="AH4507">
        <v>0.87812131699999996</v>
      </c>
      <c r="AI4507">
        <v>1.2810953999999999E-2</v>
      </c>
      <c r="AJ4507">
        <v>0.56299829999999995</v>
      </c>
      <c r="AK4507">
        <v>0.1425693181652517</v>
      </c>
      <c r="AL4507">
        <v>0.10800175200000001</v>
      </c>
    </row>
    <row r="4508" spans="1:38" x14ac:dyDescent="0.35">
      <c r="A4508" t="s">
        <v>4632</v>
      </c>
      <c r="B4508">
        <v>85189.047888517875</v>
      </c>
      <c r="C4508">
        <v>82599.511684664016</v>
      </c>
      <c r="D4508">
        <v>2129.1613087831461</v>
      </c>
      <c r="E4508">
        <v>460.37489507070791</v>
      </c>
      <c r="F4508">
        <v>9.6157222932511902E-2</v>
      </c>
      <c r="G4508">
        <v>0.2256739681719156</v>
      </c>
      <c r="H4508">
        <v>0.22771191062023069</v>
      </c>
      <c r="I4508">
        <v>0.18883916716631391</v>
      </c>
      <c r="J4508">
        <v>188</v>
      </c>
      <c r="K4508">
        <v>18</v>
      </c>
      <c r="L4508" t="str">
        <f>VLOOKUP(J4508,Clustering!$D$3:$E$367,2,FALSE)</f>
        <v>Winter</v>
      </c>
      <c r="M4508">
        <v>0.36907646100000002</v>
      </c>
      <c r="N4508">
        <v>0.35647227500000001</v>
      </c>
      <c r="O4508">
        <v>0.35647227500000001</v>
      </c>
      <c r="P4508">
        <v>0.87950487399999999</v>
      </c>
      <c r="Q4508">
        <v>0.33256775999999999</v>
      </c>
      <c r="R4508">
        <v>0.22771191062023069</v>
      </c>
      <c r="S4508">
        <v>9.6157222932511902E-2</v>
      </c>
      <c r="T4508">
        <v>0.15048360299999999</v>
      </c>
      <c r="U4508">
        <v>0.666411007</v>
      </c>
      <c r="V4508">
        <v>0.85008076700000001</v>
      </c>
      <c r="W4508">
        <v>1.1554293E-2</v>
      </c>
      <c r="X4508">
        <v>5.485162E-3</v>
      </c>
      <c r="Y4508">
        <v>0.18883916716631391</v>
      </c>
      <c r="Z4508">
        <v>0.57233151100000001</v>
      </c>
      <c r="AA4508">
        <v>0.666411007</v>
      </c>
      <c r="AB4508">
        <v>0</v>
      </c>
      <c r="AC4508">
        <v>0</v>
      </c>
      <c r="AD4508">
        <v>0.85</v>
      </c>
      <c r="AE4508">
        <v>0.85</v>
      </c>
      <c r="AF4508">
        <v>0.85</v>
      </c>
      <c r="AG4508">
        <v>0.85</v>
      </c>
      <c r="AH4508">
        <v>0.87950487399999999</v>
      </c>
      <c r="AI4508">
        <v>1.1554293E-2</v>
      </c>
      <c r="AJ4508">
        <v>0.600362336</v>
      </c>
      <c r="AK4508">
        <v>6.7310056052758305E-2</v>
      </c>
      <c r="AL4508">
        <v>0.318959985</v>
      </c>
    </row>
    <row r="4509" spans="1:38" x14ac:dyDescent="0.35">
      <c r="A4509" t="s">
        <v>4633</v>
      </c>
      <c r="B4509">
        <v>86044.231867752591</v>
      </c>
      <c r="C4509">
        <v>85301.987756840826</v>
      </c>
      <c r="D4509">
        <v>301.03006600152281</v>
      </c>
      <c r="E4509">
        <v>441.21404491024907</v>
      </c>
      <c r="F4509">
        <v>1.3595125482737801E-2</v>
      </c>
      <c r="G4509">
        <v>0.2162813945638476</v>
      </c>
      <c r="H4509">
        <v>0.21833022008122341</v>
      </c>
      <c r="I4509">
        <v>0.17924988747191101</v>
      </c>
      <c r="J4509">
        <v>188</v>
      </c>
      <c r="K4509">
        <v>19</v>
      </c>
      <c r="L4509" t="str">
        <f>VLOOKUP(J4509,Clustering!$D$3:$E$367,2,FALSE)</f>
        <v>Winter</v>
      </c>
      <c r="M4509">
        <v>0.390830546</v>
      </c>
      <c r="N4509">
        <v>0.35979912800000002</v>
      </c>
      <c r="O4509">
        <v>0.35979912800000002</v>
      </c>
      <c r="P4509">
        <v>0.87990162900000002</v>
      </c>
      <c r="Q4509">
        <v>0.35170501799999998</v>
      </c>
      <c r="R4509">
        <v>0.21833022008122341</v>
      </c>
      <c r="S4509">
        <v>1.3595125482737801E-2</v>
      </c>
      <c r="T4509">
        <v>0</v>
      </c>
      <c r="U4509">
        <v>0.666411007</v>
      </c>
      <c r="V4509">
        <v>0.85008076700000001</v>
      </c>
      <c r="W4509">
        <v>1.1624107999999999E-2</v>
      </c>
      <c r="X4509">
        <v>5.485162E-3</v>
      </c>
      <c r="Y4509">
        <v>0.17924988747191101</v>
      </c>
      <c r="Z4509">
        <v>0.56127240700000003</v>
      </c>
      <c r="AA4509">
        <v>0.666411007</v>
      </c>
      <c r="AB4509">
        <v>0</v>
      </c>
      <c r="AC4509">
        <v>0</v>
      </c>
      <c r="AD4509">
        <v>0.85</v>
      </c>
      <c r="AE4509">
        <v>0.85</v>
      </c>
      <c r="AF4509">
        <v>0.85</v>
      </c>
      <c r="AG4509">
        <v>0.85</v>
      </c>
      <c r="AH4509">
        <v>0.87990162900000002</v>
      </c>
      <c r="AI4509">
        <v>1.1624107999999999E-2</v>
      </c>
      <c r="AJ4509">
        <v>0.603304795</v>
      </c>
      <c r="AK4509">
        <v>9.5165878379163994E-3</v>
      </c>
      <c r="AL4509">
        <v>0.169455622</v>
      </c>
    </row>
    <row r="4510" spans="1:38" x14ac:dyDescent="0.35">
      <c r="A4510" t="s">
        <v>4634</v>
      </c>
      <c r="B4510">
        <v>82908.748735613786</v>
      </c>
      <c r="C4510">
        <v>82479.68100150628</v>
      </c>
      <c r="D4510">
        <v>0</v>
      </c>
      <c r="E4510">
        <v>429.0677341075077</v>
      </c>
      <c r="F4510">
        <v>0</v>
      </c>
      <c r="G4510">
        <v>0.21032732064093509</v>
      </c>
      <c r="H4510">
        <v>0.2122230810579723</v>
      </c>
      <c r="I4510">
        <v>0.17606238947293351</v>
      </c>
      <c r="J4510">
        <v>188</v>
      </c>
      <c r="K4510">
        <v>20</v>
      </c>
      <c r="L4510" t="str">
        <f>VLOOKUP(J4510,Clustering!$D$3:$E$367,2,FALSE)</f>
        <v>Winter</v>
      </c>
      <c r="M4510">
        <v>0.38392476199999997</v>
      </c>
      <c r="N4510">
        <v>0.35255577700000001</v>
      </c>
      <c r="O4510">
        <v>0.35255577700000001</v>
      </c>
      <c r="P4510">
        <v>0.88014578600000004</v>
      </c>
      <c r="Q4510">
        <v>0.35331960699999998</v>
      </c>
      <c r="R4510">
        <v>0.2122230810579723</v>
      </c>
      <c r="S4510">
        <v>0</v>
      </c>
      <c r="T4510">
        <v>0</v>
      </c>
      <c r="U4510">
        <v>0.66539358599999998</v>
      </c>
      <c r="V4510">
        <v>0.85008076700000001</v>
      </c>
      <c r="W4510">
        <v>1.1728829E-2</v>
      </c>
      <c r="X4510">
        <v>7.9215689999999998E-3</v>
      </c>
      <c r="Y4510">
        <v>0.17606238947293351</v>
      </c>
      <c r="Z4510">
        <v>0.55127099000000002</v>
      </c>
      <c r="AA4510">
        <v>0.66539358599999998</v>
      </c>
      <c r="AB4510">
        <v>0</v>
      </c>
      <c r="AC4510">
        <v>0</v>
      </c>
      <c r="AD4510">
        <v>0.85</v>
      </c>
      <c r="AE4510">
        <v>0.85</v>
      </c>
      <c r="AF4510">
        <v>0.85</v>
      </c>
      <c r="AG4510">
        <v>0.85</v>
      </c>
      <c r="AH4510">
        <v>0.88014578600000004</v>
      </c>
      <c r="AI4510">
        <v>1.1728829E-2</v>
      </c>
      <c r="AJ4510">
        <v>0.58651979099999996</v>
      </c>
      <c r="AK4510">
        <v>0</v>
      </c>
      <c r="AL4510">
        <v>0.163168005</v>
      </c>
    </row>
    <row r="4511" spans="1:38" x14ac:dyDescent="0.35">
      <c r="A4511" t="s">
        <v>4635</v>
      </c>
      <c r="B4511">
        <v>79852.199512607272</v>
      </c>
      <c r="C4511">
        <v>79439.303402790523</v>
      </c>
      <c r="D4511">
        <v>0</v>
      </c>
      <c r="E4511">
        <v>412.8961098167461</v>
      </c>
      <c r="F4511">
        <v>0</v>
      </c>
      <c r="G4511">
        <v>0.2024000538317382</v>
      </c>
      <c r="H4511">
        <v>0.20426772890926381</v>
      </c>
      <c r="I4511">
        <v>0.1686427512736329</v>
      </c>
      <c r="J4511">
        <v>188</v>
      </c>
      <c r="K4511">
        <v>21</v>
      </c>
      <c r="L4511" t="str">
        <f>VLOOKUP(J4511,Clustering!$D$3:$E$367,2,FALSE)</f>
        <v>Winter</v>
      </c>
      <c r="M4511">
        <v>0.36841410499999999</v>
      </c>
      <c r="N4511">
        <v>0.34678160499999999</v>
      </c>
      <c r="O4511">
        <v>0.34678160499999999</v>
      </c>
      <c r="P4511">
        <v>0.88021699900000006</v>
      </c>
      <c r="Q4511">
        <v>0.34293116699999998</v>
      </c>
      <c r="R4511">
        <v>0.20426772890926381</v>
      </c>
      <c r="S4511">
        <v>0</v>
      </c>
      <c r="T4511">
        <v>0</v>
      </c>
      <c r="U4511">
        <v>0.66205957400000004</v>
      </c>
      <c r="V4511">
        <v>0.85008076700000001</v>
      </c>
      <c r="W4511">
        <v>1.1763737E-2</v>
      </c>
      <c r="X4511">
        <v>6.6981300000000001E-3</v>
      </c>
      <c r="Y4511">
        <v>0.1686427512736329</v>
      </c>
      <c r="Z4511">
        <v>0.52536606900000005</v>
      </c>
      <c r="AA4511">
        <v>0.66205957400000004</v>
      </c>
      <c r="AB4511">
        <v>0</v>
      </c>
      <c r="AC4511">
        <v>0</v>
      </c>
      <c r="AD4511">
        <v>0.85</v>
      </c>
      <c r="AE4511">
        <v>0.85</v>
      </c>
      <c r="AF4511">
        <v>0.85</v>
      </c>
      <c r="AG4511">
        <v>0.85</v>
      </c>
      <c r="AH4511">
        <v>0.88021699900000006</v>
      </c>
      <c r="AI4511">
        <v>1.1763737E-2</v>
      </c>
      <c r="AJ4511">
        <v>0.56856129799999999</v>
      </c>
      <c r="AK4511">
        <v>0</v>
      </c>
      <c r="AL4511">
        <v>0.143390197</v>
      </c>
    </row>
    <row r="4512" spans="1:38" x14ac:dyDescent="0.35">
      <c r="A4512" t="s">
        <v>4636</v>
      </c>
      <c r="B4512">
        <v>75252.739502291675</v>
      </c>
      <c r="C4512">
        <v>74854.127134749244</v>
      </c>
      <c r="D4512">
        <v>0</v>
      </c>
      <c r="E4512">
        <v>398.61236754243168</v>
      </c>
      <c r="F4512">
        <v>0</v>
      </c>
      <c r="G4512">
        <v>0.1953982193835449</v>
      </c>
      <c r="H4512">
        <v>0.19721639405018129</v>
      </c>
      <c r="I4512">
        <v>0.16253561225038199</v>
      </c>
      <c r="J4512">
        <v>188</v>
      </c>
      <c r="K4512">
        <v>22</v>
      </c>
      <c r="L4512" t="str">
        <f>VLOOKUP(J4512,Clustering!$D$3:$E$367,2,FALSE)</f>
        <v>Winter</v>
      </c>
      <c r="M4512">
        <v>0.35456797800000001</v>
      </c>
      <c r="N4512">
        <v>0.33612857400000001</v>
      </c>
      <c r="O4512">
        <v>0.33612857400000001</v>
      </c>
      <c r="P4512">
        <v>0.87928106299999997</v>
      </c>
      <c r="Q4512">
        <v>0.32007659900000002</v>
      </c>
      <c r="R4512">
        <v>0.19721639405018129</v>
      </c>
      <c r="S4512">
        <v>0</v>
      </c>
      <c r="T4512">
        <v>0</v>
      </c>
      <c r="U4512">
        <v>0.66205957400000004</v>
      </c>
      <c r="V4512">
        <v>0.85008076700000001</v>
      </c>
      <c r="W4512">
        <v>1.1868458E-2</v>
      </c>
      <c r="X4512">
        <v>1.3817619999999999E-3</v>
      </c>
      <c r="Y4512">
        <v>0.16253561225038199</v>
      </c>
      <c r="Z4512">
        <v>0.46434280900000002</v>
      </c>
      <c r="AA4512">
        <v>0.66205957400000004</v>
      </c>
      <c r="AB4512">
        <v>0</v>
      </c>
      <c r="AC4512">
        <v>0</v>
      </c>
      <c r="AD4512">
        <v>0.85</v>
      </c>
      <c r="AE4512">
        <v>0.85</v>
      </c>
      <c r="AF4512">
        <v>0.85</v>
      </c>
      <c r="AG4512">
        <v>0.85</v>
      </c>
      <c r="AH4512">
        <v>0.87928106299999997</v>
      </c>
      <c r="AI4512">
        <v>1.1868458E-2</v>
      </c>
      <c r="AJ4512">
        <v>0.54641555500000005</v>
      </c>
      <c r="AK4512">
        <v>0</v>
      </c>
      <c r="AL4512">
        <v>0.12674318800000001</v>
      </c>
    </row>
    <row r="4513" spans="1:38" x14ac:dyDescent="0.35">
      <c r="A4513" t="s">
        <v>4637</v>
      </c>
      <c r="B4513">
        <v>70766.685692560568</v>
      </c>
      <c r="C4513">
        <v>70378.022349038307</v>
      </c>
      <c r="D4513">
        <v>0</v>
      </c>
      <c r="E4513">
        <v>388.6633435222592</v>
      </c>
      <c r="F4513">
        <v>0</v>
      </c>
      <c r="G4513">
        <v>0.19052124682463681</v>
      </c>
      <c r="H4513">
        <v>0.19237487923240659</v>
      </c>
      <c r="I4513">
        <v>0.1570177585714797</v>
      </c>
      <c r="J4513">
        <v>188</v>
      </c>
      <c r="K4513">
        <v>23</v>
      </c>
      <c r="L4513" t="str">
        <f>VLOOKUP(J4513,Clustering!$D$3:$E$367,2,FALSE)</f>
        <v>Winter</v>
      </c>
      <c r="M4513">
        <v>0.33817033899999999</v>
      </c>
      <c r="N4513">
        <v>0.32402214000000001</v>
      </c>
      <c r="O4513">
        <v>0.32402214000000001</v>
      </c>
      <c r="P4513">
        <v>0.876727586</v>
      </c>
      <c r="Q4513">
        <v>0.303329933</v>
      </c>
      <c r="R4513">
        <v>0.19237487923240659</v>
      </c>
      <c r="S4513">
        <v>0</v>
      </c>
      <c r="T4513">
        <v>0</v>
      </c>
      <c r="U4513">
        <v>0.660439526</v>
      </c>
      <c r="V4513">
        <v>0.85008076700000001</v>
      </c>
      <c r="W4513">
        <v>1.1659015E-2</v>
      </c>
      <c r="X4513">
        <v>1.3817619999999999E-3</v>
      </c>
      <c r="Y4513">
        <v>0.1570177585714797</v>
      </c>
      <c r="Z4513">
        <v>0.41028221999999998</v>
      </c>
      <c r="AA4513">
        <v>0.660439526</v>
      </c>
      <c r="AB4513">
        <v>0</v>
      </c>
      <c r="AC4513">
        <v>0</v>
      </c>
      <c r="AD4513">
        <v>0.85</v>
      </c>
      <c r="AE4513">
        <v>0.85</v>
      </c>
      <c r="AF4513">
        <v>0.85</v>
      </c>
      <c r="AG4513">
        <v>0.85</v>
      </c>
      <c r="AH4513">
        <v>0.876727586</v>
      </c>
      <c r="AI4513">
        <v>1.1659015E-2</v>
      </c>
      <c r="AJ4513">
        <v>0.51855926799999996</v>
      </c>
      <c r="AK4513">
        <v>0</v>
      </c>
      <c r="AL4513">
        <v>3.9796281000000003E-2</v>
      </c>
    </row>
    <row r="4514" spans="1:38" x14ac:dyDescent="0.35">
      <c r="A4514" t="s">
        <v>4638</v>
      </c>
      <c r="B4514">
        <v>68376.180130566281</v>
      </c>
      <c r="C4514">
        <v>67993.360285846531</v>
      </c>
      <c r="D4514">
        <v>0</v>
      </c>
      <c r="E4514">
        <v>382.81984471975221</v>
      </c>
      <c r="F4514">
        <v>0</v>
      </c>
      <c r="G4514">
        <v>0.18765678662732951</v>
      </c>
      <c r="H4514">
        <v>0.1893815775400895</v>
      </c>
      <c r="I4514">
        <v>0.1564820446220718</v>
      </c>
      <c r="J4514">
        <v>189</v>
      </c>
      <c r="K4514">
        <v>0</v>
      </c>
      <c r="L4514" t="str">
        <f>VLOOKUP(J4514,Clustering!$D$3:$E$367,2,FALSE)</f>
        <v>Winter</v>
      </c>
      <c r="M4514">
        <v>0.38111982700000002</v>
      </c>
      <c r="N4514">
        <v>0.34822317600000002</v>
      </c>
      <c r="O4514">
        <v>0.34822317600000002</v>
      </c>
      <c r="P4514">
        <v>0.87184444400000005</v>
      </c>
      <c r="Q4514">
        <v>0.31588367499999997</v>
      </c>
      <c r="R4514">
        <v>0.1893815775400895</v>
      </c>
      <c r="S4514">
        <v>0</v>
      </c>
      <c r="T4514">
        <v>0</v>
      </c>
      <c r="U4514">
        <v>0.657144646</v>
      </c>
      <c r="V4514">
        <v>0.85008076700000001</v>
      </c>
      <c r="W4514">
        <v>1.1798644E-2</v>
      </c>
      <c r="X4514">
        <v>1.215481E-3</v>
      </c>
      <c r="Y4514">
        <v>0.1564820446220718</v>
      </c>
      <c r="Z4514">
        <v>0.39122171900000002</v>
      </c>
      <c r="AA4514">
        <v>0.657144646</v>
      </c>
      <c r="AB4514">
        <v>0</v>
      </c>
      <c r="AC4514">
        <v>0</v>
      </c>
      <c r="AD4514">
        <v>0.85</v>
      </c>
      <c r="AE4514">
        <v>0.85</v>
      </c>
      <c r="AF4514">
        <v>0.85</v>
      </c>
      <c r="AG4514">
        <v>0.85</v>
      </c>
      <c r="AH4514">
        <v>0.87184444400000005</v>
      </c>
      <c r="AI4514">
        <v>1.1798644E-2</v>
      </c>
      <c r="AJ4514">
        <v>0.48528400100000002</v>
      </c>
      <c r="AK4514">
        <v>0</v>
      </c>
      <c r="AL4514">
        <v>2.92049E-3</v>
      </c>
    </row>
    <row r="4515" spans="1:38" x14ac:dyDescent="0.35">
      <c r="A4515" t="s">
        <v>4639</v>
      </c>
      <c r="B4515">
        <v>67384.096819145678</v>
      </c>
      <c r="C4515">
        <v>67004.722345302478</v>
      </c>
      <c r="D4515">
        <v>0</v>
      </c>
      <c r="E4515">
        <v>379.3744738431958</v>
      </c>
      <c r="F4515">
        <v>0</v>
      </c>
      <c r="G4515">
        <v>0.18596787933489989</v>
      </c>
      <c r="H4515">
        <v>0.1875132751415291</v>
      </c>
      <c r="I4515">
        <v>0.15803561507535491</v>
      </c>
      <c r="J4515">
        <v>189</v>
      </c>
      <c r="K4515">
        <v>1</v>
      </c>
      <c r="L4515" t="str">
        <f>VLOOKUP(J4515,Clustering!$D$3:$E$367,2,FALSE)</f>
        <v>Winter</v>
      </c>
      <c r="M4515">
        <v>0.36674381499999997</v>
      </c>
      <c r="N4515">
        <v>0.332310679</v>
      </c>
      <c r="O4515">
        <v>0.332310679</v>
      </c>
      <c r="P4515">
        <v>0.87604598099999997</v>
      </c>
      <c r="Q4515">
        <v>0.28157679000000002</v>
      </c>
      <c r="R4515">
        <v>0.1875132751415291</v>
      </c>
      <c r="S4515">
        <v>0</v>
      </c>
      <c r="T4515">
        <v>0</v>
      </c>
      <c r="U4515">
        <v>0.657144646</v>
      </c>
      <c r="V4515">
        <v>0.85008076700000001</v>
      </c>
      <c r="W4515">
        <v>9.7740250000000004E-3</v>
      </c>
      <c r="X4515">
        <v>8.1967499999999996E-4</v>
      </c>
      <c r="Y4515">
        <v>0.15803561507535491</v>
      </c>
      <c r="Z4515">
        <v>0.37856238800000003</v>
      </c>
      <c r="AA4515">
        <v>0.657144646</v>
      </c>
      <c r="AB4515">
        <v>0</v>
      </c>
      <c r="AC4515">
        <v>0</v>
      </c>
      <c r="AD4515">
        <v>0.85</v>
      </c>
      <c r="AE4515">
        <v>0.85</v>
      </c>
      <c r="AF4515">
        <v>0.85</v>
      </c>
      <c r="AG4515">
        <v>0.85</v>
      </c>
      <c r="AH4515">
        <v>0.87604598099999997</v>
      </c>
      <c r="AI4515">
        <v>9.7740250000000004E-3</v>
      </c>
      <c r="AJ4515">
        <v>0.47769700399999998</v>
      </c>
      <c r="AK4515">
        <v>0</v>
      </c>
      <c r="AL4515">
        <v>0</v>
      </c>
    </row>
    <row r="4516" spans="1:38" x14ac:dyDescent="0.35">
      <c r="A4516" t="s">
        <v>4640</v>
      </c>
      <c r="B4516">
        <v>66933.886043675011</v>
      </c>
      <c r="C4516">
        <v>66559.684087446265</v>
      </c>
      <c r="D4516">
        <v>0</v>
      </c>
      <c r="E4516">
        <v>374.20195622875133</v>
      </c>
      <c r="F4516">
        <v>0</v>
      </c>
      <c r="G4516">
        <v>0.18343233148468199</v>
      </c>
      <c r="H4516">
        <v>0.1846003305416232</v>
      </c>
      <c r="I4516">
        <v>0.1623213266706188</v>
      </c>
      <c r="J4516">
        <v>189</v>
      </c>
      <c r="K4516">
        <v>2</v>
      </c>
      <c r="L4516" t="str">
        <f>VLOOKUP(J4516,Clustering!$D$3:$E$367,2,FALSE)</f>
        <v>Winter</v>
      </c>
      <c r="M4516">
        <v>0.34678673100000001</v>
      </c>
      <c r="N4516">
        <v>0.32201064499999998</v>
      </c>
      <c r="O4516">
        <v>0.32201064499999998</v>
      </c>
      <c r="P4516">
        <v>0.87630031100000005</v>
      </c>
      <c r="Q4516">
        <v>0.249247464</v>
      </c>
      <c r="R4516">
        <v>0.1846003305416232</v>
      </c>
      <c r="S4516">
        <v>0</v>
      </c>
      <c r="T4516">
        <v>0</v>
      </c>
      <c r="U4516">
        <v>0.657144646</v>
      </c>
      <c r="V4516">
        <v>0.85008076700000001</v>
      </c>
      <c r="W4516">
        <v>9.8438390000000001E-3</v>
      </c>
      <c r="X4516">
        <v>7.9998899999999997E-4</v>
      </c>
      <c r="Y4516">
        <v>0.1623213266706188</v>
      </c>
      <c r="Z4516">
        <v>0.37270639</v>
      </c>
      <c r="AA4516">
        <v>0.657144646</v>
      </c>
      <c r="AB4516">
        <v>0</v>
      </c>
      <c r="AC4516">
        <v>0</v>
      </c>
      <c r="AD4516">
        <v>0.85</v>
      </c>
      <c r="AE4516">
        <v>0.85</v>
      </c>
      <c r="AF4516">
        <v>0.85</v>
      </c>
      <c r="AG4516">
        <v>0.85</v>
      </c>
      <c r="AH4516">
        <v>0.87630031100000005</v>
      </c>
      <c r="AI4516">
        <v>9.8438390000000001E-3</v>
      </c>
      <c r="AJ4516">
        <v>0.47490738599999999</v>
      </c>
      <c r="AK4516">
        <v>0</v>
      </c>
      <c r="AL4516">
        <v>0</v>
      </c>
    </row>
    <row r="4517" spans="1:38" x14ac:dyDescent="0.35">
      <c r="A4517" t="s">
        <v>4641</v>
      </c>
      <c r="B4517">
        <v>66616.97170640972</v>
      </c>
      <c r="C4517">
        <v>66254.2272595963</v>
      </c>
      <c r="D4517">
        <v>0</v>
      </c>
      <c r="E4517">
        <v>362.74444681342101</v>
      </c>
      <c r="F4517">
        <v>0</v>
      </c>
      <c r="G4517">
        <v>0.17781590530069649</v>
      </c>
      <c r="H4517">
        <v>0.17847310224526941</v>
      </c>
      <c r="I4517">
        <v>0.16593739582912259</v>
      </c>
      <c r="J4517">
        <v>189</v>
      </c>
      <c r="K4517">
        <v>3</v>
      </c>
      <c r="L4517" t="str">
        <f>VLOOKUP(J4517,Clustering!$D$3:$E$367,2,FALSE)</f>
        <v>Winter</v>
      </c>
      <c r="M4517">
        <v>0.33380454700000001</v>
      </c>
      <c r="N4517">
        <v>0.317062764</v>
      </c>
      <c r="O4517">
        <v>0.317062764</v>
      </c>
      <c r="P4517">
        <v>0.87560853299999997</v>
      </c>
      <c r="Q4517">
        <v>0.23437822699999999</v>
      </c>
      <c r="R4517">
        <v>0.17847310224526941</v>
      </c>
      <c r="S4517">
        <v>0</v>
      </c>
      <c r="T4517">
        <v>0</v>
      </c>
      <c r="U4517">
        <v>0.657144646</v>
      </c>
      <c r="V4517">
        <v>0.85008076700000001</v>
      </c>
      <c r="W4517">
        <v>9.8089319999999994E-3</v>
      </c>
      <c r="X4517">
        <v>7.9998899999999997E-4</v>
      </c>
      <c r="Y4517">
        <v>0.16593739582912259</v>
      </c>
      <c r="Z4517">
        <v>0.37638828099999999</v>
      </c>
      <c r="AA4517">
        <v>0.657144646</v>
      </c>
      <c r="AB4517">
        <v>0</v>
      </c>
      <c r="AC4517">
        <v>0</v>
      </c>
      <c r="AD4517">
        <v>0.85</v>
      </c>
      <c r="AE4517">
        <v>0.85</v>
      </c>
      <c r="AF4517">
        <v>0.85</v>
      </c>
      <c r="AG4517">
        <v>0.85</v>
      </c>
      <c r="AH4517">
        <v>0.87560853299999997</v>
      </c>
      <c r="AI4517">
        <v>9.8089319999999994E-3</v>
      </c>
      <c r="AJ4517">
        <v>0.47707787299999999</v>
      </c>
      <c r="AK4517">
        <v>0</v>
      </c>
      <c r="AL4517">
        <v>0</v>
      </c>
    </row>
    <row r="4518" spans="1:38" x14ac:dyDescent="0.35">
      <c r="A4518" t="s">
        <v>4642</v>
      </c>
      <c r="B4518">
        <v>66942.406907808079</v>
      </c>
      <c r="C4518">
        <v>66584.263301626197</v>
      </c>
      <c r="D4518">
        <v>0</v>
      </c>
      <c r="E4518">
        <v>358.14360618187919</v>
      </c>
      <c r="F4518">
        <v>0</v>
      </c>
      <c r="G4518">
        <v>0.17556059126562701</v>
      </c>
      <c r="H4518">
        <v>0.17576105037639159</v>
      </c>
      <c r="I4518">
        <v>0.17193739206249209</v>
      </c>
      <c r="J4518">
        <v>189</v>
      </c>
      <c r="K4518">
        <v>4</v>
      </c>
      <c r="L4518" t="str">
        <f>VLOOKUP(J4518,Clustering!$D$3:$E$367,2,FALSE)</f>
        <v>Winter</v>
      </c>
      <c r="M4518">
        <v>0.33501406700000003</v>
      </c>
      <c r="N4518">
        <v>0.31839192799999999</v>
      </c>
      <c r="O4518">
        <v>0.31839192799999999</v>
      </c>
      <c r="P4518">
        <v>0.87687001099999995</v>
      </c>
      <c r="Q4518">
        <v>0.21500316</v>
      </c>
      <c r="R4518">
        <v>0.17576105037639159</v>
      </c>
      <c r="S4518">
        <v>0</v>
      </c>
      <c r="T4518">
        <v>0</v>
      </c>
      <c r="U4518">
        <v>0.657144646</v>
      </c>
      <c r="V4518">
        <v>0.85008076700000001</v>
      </c>
      <c r="W4518">
        <v>9.9485609999999999E-3</v>
      </c>
      <c r="X4518">
        <v>7.9998899999999997E-4</v>
      </c>
      <c r="Y4518">
        <v>0.17193739206249209</v>
      </c>
      <c r="Z4518">
        <v>0.39651858499999998</v>
      </c>
      <c r="AA4518">
        <v>0.657144646</v>
      </c>
      <c r="AB4518">
        <v>0</v>
      </c>
      <c r="AC4518">
        <v>0</v>
      </c>
      <c r="AD4518">
        <v>0.85</v>
      </c>
      <c r="AE4518">
        <v>0.85</v>
      </c>
      <c r="AF4518">
        <v>0.85</v>
      </c>
      <c r="AG4518">
        <v>0.85</v>
      </c>
      <c r="AH4518">
        <v>0.87687001099999995</v>
      </c>
      <c r="AI4518">
        <v>9.9485609999999999E-3</v>
      </c>
      <c r="AJ4518">
        <v>0.49013609200000002</v>
      </c>
      <c r="AK4518">
        <v>0</v>
      </c>
      <c r="AL4518">
        <v>0</v>
      </c>
    </row>
    <row r="4519" spans="1:38" x14ac:dyDescent="0.35">
      <c r="A4519" t="s">
        <v>4643</v>
      </c>
      <c r="B4519">
        <v>70559.439055965326</v>
      </c>
      <c r="C4519">
        <v>69894.529809212618</v>
      </c>
      <c r="D4519">
        <v>306.41614660593848</v>
      </c>
      <c r="E4519">
        <v>358.49310014676229</v>
      </c>
      <c r="F4519">
        <v>1.38383717559416E-2</v>
      </c>
      <c r="G4519">
        <v>0.1757319118366481</v>
      </c>
      <c r="H4519">
        <v>0.17576105037639159</v>
      </c>
      <c r="I4519">
        <v>0.17520524715388081</v>
      </c>
      <c r="J4519">
        <v>189</v>
      </c>
      <c r="K4519">
        <v>5</v>
      </c>
      <c r="L4519" t="str">
        <f>VLOOKUP(J4519,Clustering!$D$3:$E$367,2,FALSE)</f>
        <v>Winter</v>
      </c>
      <c r="M4519">
        <v>0.34255341</v>
      </c>
      <c r="N4519">
        <v>0.32120210399999999</v>
      </c>
      <c r="O4519">
        <v>0.32120210399999999</v>
      </c>
      <c r="P4519">
        <v>0.878192529</v>
      </c>
      <c r="Q4519">
        <v>0.21182404699999999</v>
      </c>
      <c r="R4519">
        <v>0.17576105037639159</v>
      </c>
      <c r="S4519">
        <v>1.38383717559416E-2</v>
      </c>
      <c r="T4519">
        <v>0</v>
      </c>
      <c r="U4519">
        <v>0.657144646</v>
      </c>
      <c r="V4519">
        <v>0.85008076700000001</v>
      </c>
      <c r="W4519">
        <v>1.0053282E-2</v>
      </c>
      <c r="X4519">
        <v>7.9998899999999997E-4</v>
      </c>
      <c r="Y4519">
        <v>0.17520524715388081</v>
      </c>
      <c r="Z4519">
        <v>0.45896482500000002</v>
      </c>
      <c r="AA4519">
        <v>0.657144646</v>
      </c>
      <c r="AB4519">
        <v>0</v>
      </c>
      <c r="AC4519">
        <v>0</v>
      </c>
      <c r="AD4519">
        <v>0.85</v>
      </c>
      <c r="AE4519">
        <v>0.85</v>
      </c>
      <c r="AF4519">
        <v>0.85</v>
      </c>
      <c r="AG4519">
        <v>0.85</v>
      </c>
      <c r="AH4519">
        <v>0.878192529</v>
      </c>
      <c r="AI4519">
        <v>1.0053282E-2</v>
      </c>
      <c r="AJ4519">
        <v>0.52414909300000001</v>
      </c>
      <c r="AK4519">
        <v>9.6868602291590999E-3</v>
      </c>
      <c r="AL4519">
        <v>0</v>
      </c>
    </row>
    <row r="4520" spans="1:38" x14ac:dyDescent="0.35">
      <c r="A4520" t="s">
        <v>4644</v>
      </c>
      <c r="B4520">
        <v>76360.142564323571</v>
      </c>
      <c r="C4520">
        <v>74018.308104203636</v>
      </c>
      <c r="D4520">
        <v>2012.395515823612</v>
      </c>
      <c r="E4520">
        <v>329.43894429633099</v>
      </c>
      <c r="F4520">
        <v>9.0883844002421194E-2</v>
      </c>
      <c r="G4520">
        <v>0.16148967857663279</v>
      </c>
      <c r="H4520">
        <v>0.1618793626623572</v>
      </c>
      <c r="I4520">
        <v>0.15444633161432139</v>
      </c>
      <c r="J4520">
        <v>189</v>
      </c>
      <c r="K4520">
        <v>6</v>
      </c>
      <c r="L4520" t="str">
        <f>VLOOKUP(J4520,Clustering!$D$3:$E$367,2,FALSE)</f>
        <v>Winter</v>
      </c>
      <c r="M4520">
        <v>0.35350244800000002</v>
      </c>
      <c r="N4520">
        <v>0.33148044500000001</v>
      </c>
      <c r="O4520">
        <v>0.33148044500000001</v>
      </c>
      <c r="P4520">
        <v>0.87913863800000003</v>
      </c>
      <c r="Q4520">
        <v>0.24668164400000001</v>
      </c>
      <c r="R4520">
        <v>0.1618793626623572</v>
      </c>
      <c r="S4520">
        <v>9.0883844002421194E-2</v>
      </c>
      <c r="T4520">
        <v>0</v>
      </c>
      <c r="U4520">
        <v>0.657144646</v>
      </c>
      <c r="V4520">
        <v>0.85008076700000001</v>
      </c>
      <c r="W4520">
        <v>1.008819E-2</v>
      </c>
      <c r="X4520">
        <v>7.9998899999999997E-4</v>
      </c>
      <c r="Y4520">
        <v>0.15444633161432139</v>
      </c>
      <c r="Z4520">
        <v>0.54133725899999996</v>
      </c>
      <c r="AA4520">
        <v>0.657144646</v>
      </c>
      <c r="AB4520">
        <v>0</v>
      </c>
      <c r="AC4520">
        <v>0</v>
      </c>
      <c r="AD4520">
        <v>0.85</v>
      </c>
      <c r="AE4520">
        <v>0.85</v>
      </c>
      <c r="AF4520">
        <v>0.85</v>
      </c>
      <c r="AG4520">
        <v>0.85</v>
      </c>
      <c r="AH4520">
        <v>0.87913863800000003</v>
      </c>
      <c r="AI4520">
        <v>1.008819E-2</v>
      </c>
      <c r="AJ4520">
        <v>0.55420657600000001</v>
      </c>
      <c r="AK4520">
        <v>6.3618690801694799E-2</v>
      </c>
      <c r="AL4520">
        <v>1.7778800000000001E-4</v>
      </c>
    </row>
    <row r="4521" spans="1:38" x14ac:dyDescent="0.35">
      <c r="A4521" t="s">
        <v>4645</v>
      </c>
      <c r="B4521">
        <v>82507.055752197237</v>
      </c>
      <c r="C4521">
        <v>77840.116458589386</v>
      </c>
      <c r="D4521">
        <v>4338.8384615270306</v>
      </c>
      <c r="E4521">
        <v>328.10083208082489</v>
      </c>
      <c r="F4521">
        <v>0.19595070391902589</v>
      </c>
      <c r="G4521">
        <v>0.16083374121609059</v>
      </c>
      <c r="H4521">
        <v>0.1623815944899272</v>
      </c>
      <c r="I4521">
        <v>0.13285705945317969</v>
      </c>
      <c r="J4521">
        <v>189</v>
      </c>
      <c r="K4521">
        <v>7</v>
      </c>
      <c r="L4521" t="str">
        <f>VLOOKUP(J4521,Clustering!$D$3:$E$367,2,FALSE)</f>
        <v>Winter</v>
      </c>
      <c r="M4521">
        <v>0.393335981</v>
      </c>
      <c r="N4521">
        <v>0.34858800600000001</v>
      </c>
      <c r="O4521">
        <v>0.34858800600000001</v>
      </c>
      <c r="P4521">
        <v>0.87990162900000002</v>
      </c>
      <c r="Q4521">
        <v>0.30623369</v>
      </c>
      <c r="R4521">
        <v>0.1623815944899272</v>
      </c>
      <c r="S4521">
        <v>0.19595070391902589</v>
      </c>
      <c r="T4521">
        <v>0</v>
      </c>
      <c r="U4521">
        <v>0.657144646</v>
      </c>
      <c r="V4521">
        <v>0.85008076700000001</v>
      </c>
      <c r="W4521">
        <v>1.1938272999999999E-2</v>
      </c>
      <c r="X4521">
        <v>1.7261339000000001E-2</v>
      </c>
      <c r="Y4521">
        <v>0.13285705945317969</v>
      </c>
      <c r="Z4521">
        <v>0.53641226900000005</v>
      </c>
      <c r="AA4521">
        <v>0.657144646</v>
      </c>
      <c r="AB4521">
        <v>0</v>
      </c>
      <c r="AC4521">
        <v>0</v>
      </c>
      <c r="AD4521">
        <v>0.85</v>
      </c>
      <c r="AE4521">
        <v>0.85</v>
      </c>
      <c r="AF4521">
        <v>0.85</v>
      </c>
      <c r="AG4521">
        <v>0.85</v>
      </c>
      <c r="AH4521">
        <v>0.87990162900000002</v>
      </c>
      <c r="AI4521">
        <v>1.1938272999999999E-2</v>
      </c>
      <c r="AJ4521">
        <v>0.56215237900000004</v>
      </c>
      <c r="AK4521">
        <v>0.1371654927433181</v>
      </c>
      <c r="AL4521">
        <v>3.8224380000000001E-3</v>
      </c>
    </row>
    <row r="4522" spans="1:38" x14ac:dyDescent="0.35">
      <c r="A4522" t="s">
        <v>4646</v>
      </c>
      <c r="B4522">
        <v>82302.454061292781</v>
      </c>
      <c r="C4522">
        <v>75238.081964688317</v>
      </c>
      <c r="D4522">
        <v>6725.7327099890899</v>
      </c>
      <c r="E4522">
        <v>338.63938661537088</v>
      </c>
      <c r="F4522">
        <v>0.30374766670380898</v>
      </c>
      <c r="G4522">
        <v>0.16599969932126021</v>
      </c>
      <c r="H4522">
        <v>0.16804676950491659</v>
      </c>
      <c r="I4522">
        <v>0.12899991901744221</v>
      </c>
      <c r="J4522">
        <v>189</v>
      </c>
      <c r="K4522">
        <v>8</v>
      </c>
      <c r="L4522" t="str">
        <f>VLOOKUP(J4522,Clustering!$D$3:$E$367,2,FALSE)</f>
        <v>Winter</v>
      </c>
      <c r="M4522">
        <v>0.43013995399999999</v>
      </c>
      <c r="N4522">
        <v>0.36226813899999999</v>
      </c>
      <c r="O4522">
        <v>0.36226813899999999</v>
      </c>
      <c r="P4522">
        <v>0.88068496699999999</v>
      </c>
      <c r="Q4522">
        <v>0.34684873599999999</v>
      </c>
      <c r="R4522">
        <v>0.16804676950491659</v>
      </c>
      <c r="S4522">
        <v>0.30374766670380898</v>
      </c>
      <c r="T4522">
        <v>0</v>
      </c>
      <c r="U4522">
        <v>0.657144646</v>
      </c>
      <c r="V4522">
        <v>0.85008076700000001</v>
      </c>
      <c r="W4522">
        <v>1.0821241000000001E-2</v>
      </c>
      <c r="X4522">
        <v>9.6505510000000003E-3</v>
      </c>
      <c r="Y4522">
        <v>0.12899991901744221</v>
      </c>
      <c r="Z4522">
        <v>0.48510019300000001</v>
      </c>
      <c r="AA4522">
        <v>0.657144646</v>
      </c>
      <c r="AB4522">
        <v>0</v>
      </c>
      <c r="AC4522">
        <v>0</v>
      </c>
      <c r="AD4522">
        <v>0.85</v>
      </c>
      <c r="AE4522">
        <v>0.85</v>
      </c>
      <c r="AF4522">
        <v>0.85</v>
      </c>
      <c r="AG4522">
        <v>0.85</v>
      </c>
      <c r="AH4522">
        <v>0.88068496699999999</v>
      </c>
      <c r="AI4522">
        <v>1.0821241000000001E-2</v>
      </c>
      <c r="AJ4522">
        <v>0.53052959700000002</v>
      </c>
      <c r="AK4522">
        <v>0.21262336669266621</v>
      </c>
      <c r="AL4522">
        <v>8.8893899999999999E-5</v>
      </c>
    </row>
    <row r="4523" spans="1:38" x14ac:dyDescent="0.35">
      <c r="A4523" t="s">
        <v>4647</v>
      </c>
      <c r="B4523">
        <v>81124.240547672685</v>
      </c>
      <c r="C4523">
        <v>72275.307631168675</v>
      </c>
      <c r="D4523">
        <v>8513.1064080144042</v>
      </c>
      <c r="E4523">
        <v>335.82650848961038</v>
      </c>
      <c r="F4523">
        <v>0.384469071153411</v>
      </c>
      <c r="G4523">
        <v>0.164620837494907</v>
      </c>
      <c r="H4523">
        <v>0.1668213238456458</v>
      </c>
      <c r="I4523">
        <v>0.12484813590953039</v>
      </c>
      <c r="J4523">
        <v>189</v>
      </c>
      <c r="K4523">
        <v>9</v>
      </c>
      <c r="L4523" t="str">
        <f>VLOOKUP(J4523,Clustering!$D$3:$E$367,2,FALSE)</f>
        <v>Winter</v>
      </c>
      <c r="M4523">
        <v>0.432276773</v>
      </c>
      <c r="N4523">
        <v>0.35522199300000001</v>
      </c>
      <c r="O4523">
        <v>0.35522199300000001</v>
      </c>
      <c r="P4523">
        <v>0.88103085599999997</v>
      </c>
      <c r="Q4523">
        <v>0.35923976600000002</v>
      </c>
      <c r="R4523">
        <v>0.1668213238456458</v>
      </c>
      <c r="S4523">
        <v>0.384469071153411</v>
      </c>
      <c r="T4523">
        <v>4.0275049E-2</v>
      </c>
      <c r="U4523">
        <v>0.657144646</v>
      </c>
      <c r="V4523">
        <v>0.85008076700000001</v>
      </c>
      <c r="W4523">
        <v>1.0960869999999999E-2</v>
      </c>
      <c r="X4523">
        <v>7.9998899999999997E-4</v>
      </c>
      <c r="Y4523">
        <v>0.12484813590953039</v>
      </c>
      <c r="Z4523">
        <v>0.44069996</v>
      </c>
      <c r="AA4523">
        <v>0.657144646</v>
      </c>
      <c r="AB4523">
        <v>0</v>
      </c>
      <c r="AC4523">
        <v>0</v>
      </c>
      <c r="AD4523">
        <v>0.85</v>
      </c>
      <c r="AE4523">
        <v>0.85</v>
      </c>
      <c r="AF4523">
        <v>0.85</v>
      </c>
      <c r="AG4523">
        <v>0.85</v>
      </c>
      <c r="AH4523">
        <v>0.88103085599999997</v>
      </c>
      <c r="AI4523">
        <v>1.0960869999999999E-2</v>
      </c>
      <c r="AJ4523">
        <v>0.500474584</v>
      </c>
      <c r="AK4523">
        <v>0.2691283498073877</v>
      </c>
      <c r="AL4523">
        <v>0</v>
      </c>
    </row>
    <row r="4524" spans="1:38" x14ac:dyDescent="0.35">
      <c r="A4524" t="s">
        <v>4648</v>
      </c>
      <c r="B4524">
        <v>79938.368639828623</v>
      </c>
      <c r="C4524">
        <v>69769.937038336357</v>
      </c>
      <c r="D4524">
        <v>9843.8248152676242</v>
      </c>
      <c r="E4524">
        <v>324.60678622464678</v>
      </c>
      <c r="F4524">
        <v>0.44456700080242179</v>
      </c>
      <c r="G4524">
        <v>0.1591209736395327</v>
      </c>
      <c r="H4524">
        <v>0.16105570246514239</v>
      </c>
      <c r="I4524">
        <v>0.1241517077753</v>
      </c>
      <c r="J4524">
        <v>189</v>
      </c>
      <c r="K4524">
        <v>10</v>
      </c>
      <c r="L4524" t="str">
        <f>VLOOKUP(J4524,Clustering!$D$3:$E$367,2,FALSE)</f>
        <v>Winter</v>
      </c>
      <c r="M4524">
        <v>0.4060993</v>
      </c>
      <c r="N4524">
        <v>0.33486645999999998</v>
      </c>
      <c r="O4524">
        <v>0.33486645999999998</v>
      </c>
      <c r="P4524">
        <v>0.88084773800000005</v>
      </c>
      <c r="Q4524">
        <v>0.369640723</v>
      </c>
      <c r="R4524">
        <v>0.16105570246514239</v>
      </c>
      <c r="S4524">
        <v>0.44456700080242179</v>
      </c>
      <c r="T4524">
        <v>0.405659665</v>
      </c>
      <c r="U4524">
        <v>0.65161143899999996</v>
      </c>
      <c r="V4524">
        <v>0.85008076700000001</v>
      </c>
      <c r="W4524">
        <v>1.3544005E-2</v>
      </c>
      <c r="X4524">
        <v>7.9998899999999997E-4</v>
      </c>
      <c r="Y4524">
        <v>0.1241517077753</v>
      </c>
      <c r="Z4524">
        <v>0.43351368800000001</v>
      </c>
      <c r="AA4524">
        <v>0.65161143899999996</v>
      </c>
      <c r="AB4524">
        <v>0</v>
      </c>
      <c r="AC4524">
        <v>0</v>
      </c>
      <c r="AD4524">
        <v>0.85</v>
      </c>
      <c r="AE4524">
        <v>0.85</v>
      </c>
      <c r="AF4524">
        <v>0.85</v>
      </c>
      <c r="AG4524">
        <v>0.85</v>
      </c>
      <c r="AH4524">
        <v>0.88084773800000005</v>
      </c>
      <c r="AI4524">
        <v>1.3544005E-2</v>
      </c>
      <c r="AJ4524">
        <v>0.48025683000000002</v>
      </c>
      <c r="AK4524">
        <v>0.31119690056169519</v>
      </c>
      <c r="AL4524">
        <v>0</v>
      </c>
    </row>
    <row r="4525" spans="1:38" x14ac:dyDescent="0.35">
      <c r="A4525" t="s">
        <v>4649</v>
      </c>
      <c r="B4525">
        <v>78566.015649982786</v>
      </c>
      <c r="C4525">
        <v>67665.99045289708</v>
      </c>
      <c r="D4525">
        <v>10580.02943803495</v>
      </c>
      <c r="E4525">
        <v>319.99575905074988</v>
      </c>
      <c r="F4525">
        <v>0.47781548777396171</v>
      </c>
      <c r="G4525">
        <v>0.156860666201348</v>
      </c>
      <c r="H4525">
        <v>0.15832356132316169</v>
      </c>
      <c r="I4525">
        <v>0.1304195609833734</v>
      </c>
      <c r="J4525">
        <v>189</v>
      </c>
      <c r="K4525">
        <v>11</v>
      </c>
      <c r="L4525" t="str">
        <f>VLOOKUP(J4525,Clustering!$D$3:$E$367,2,FALSE)</f>
        <v>Winter</v>
      </c>
      <c r="M4525">
        <v>0.39250083600000002</v>
      </c>
      <c r="N4525">
        <v>0.32320965400000001</v>
      </c>
      <c r="O4525">
        <v>0.32320965400000001</v>
      </c>
      <c r="P4525">
        <v>0.87126457099999999</v>
      </c>
      <c r="Q4525">
        <v>0.35241844100000003</v>
      </c>
      <c r="R4525">
        <v>0.15832356132316169</v>
      </c>
      <c r="S4525">
        <v>0.47781548777396171</v>
      </c>
      <c r="T4525">
        <v>0.54926703899999996</v>
      </c>
      <c r="U4525">
        <v>0.65161143899999996</v>
      </c>
      <c r="V4525">
        <v>0.85008076700000001</v>
      </c>
      <c r="W4525">
        <v>1.3648726999999999E-2</v>
      </c>
      <c r="X4525">
        <v>7.9998899999999997E-4</v>
      </c>
      <c r="Y4525">
        <v>0.1304195609833734</v>
      </c>
      <c r="Z4525">
        <v>0.42796056399999999</v>
      </c>
      <c r="AA4525">
        <v>0.65161143899999996</v>
      </c>
      <c r="AB4525">
        <v>0</v>
      </c>
      <c r="AC4525">
        <v>0</v>
      </c>
      <c r="AD4525">
        <v>0.85</v>
      </c>
      <c r="AE4525">
        <v>0.85</v>
      </c>
      <c r="AF4525">
        <v>0.85</v>
      </c>
      <c r="AG4525">
        <v>0.85</v>
      </c>
      <c r="AH4525">
        <v>0.87126457099999999</v>
      </c>
      <c r="AI4525">
        <v>1.3648726999999999E-2</v>
      </c>
      <c r="AJ4525">
        <v>0.46853888399999999</v>
      </c>
      <c r="AK4525">
        <v>0.33447084144177319</v>
      </c>
      <c r="AL4525">
        <v>0</v>
      </c>
    </row>
    <row r="4526" spans="1:38" x14ac:dyDescent="0.35">
      <c r="A4526" t="s">
        <v>4650</v>
      </c>
      <c r="B4526">
        <v>78530.519818408357</v>
      </c>
      <c r="C4526">
        <v>67403.997069371966</v>
      </c>
      <c r="D4526">
        <v>10803.708399116689</v>
      </c>
      <c r="E4526">
        <v>322.81434991970991</v>
      </c>
      <c r="F4526">
        <v>0.48791728120657979</v>
      </c>
      <c r="G4526">
        <v>0.1582423283920146</v>
      </c>
      <c r="H4526">
        <v>0.15918740006658211</v>
      </c>
      <c r="I4526">
        <v>0.14116062566900339</v>
      </c>
      <c r="J4526">
        <v>189</v>
      </c>
      <c r="K4526">
        <v>12</v>
      </c>
      <c r="L4526" t="str">
        <f>VLOOKUP(J4526,Clustering!$D$3:$E$367,2,FALSE)</f>
        <v>Winter</v>
      </c>
      <c r="M4526">
        <v>0.38149996200000003</v>
      </c>
      <c r="N4526">
        <v>0.31623450199999997</v>
      </c>
      <c r="O4526">
        <v>0.31623450199999997</v>
      </c>
      <c r="P4526">
        <v>0.87097972099999998</v>
      </c>
      <c r="Q4526">
        <v>0.31489489500000001</v>
      </c>
      <c r="R4526">
        <v>0.15918740006658211</v>
      </c>
      <c r="S4526">
        <v>0.48791728120657979</v>
      </c>
      <c r="T4526">
        <v>0.54412875900000002</v>
      </c>
      <c r="U4526">
        <v>0.65161143899999996</v>
      </c>
      <c r="V4526">
        <v>0.85008076700000001</v>
      </c>
      <c r="W4526">
        <v>1.3788356E-2</v>
      </c>
      <c r="X4526">
        <v>7.9998899999999997E-4</v>
      </c>
      <c r="Y4526">
        <v>0.14116062566900339</v>
      </c>
      <c r="Z4526">
        <v>0.41662307900000001</v>
      </c>
      <c r="AA4526">
        <v>0.65161143899999996</v>
      </c>
      <c r="AB4526">
        <v>0</v>
      </c>
      <c r="AC4526">
        <v>0</v>
      </c>
      <c r="AD4526">
        <v>0.85</v>
      </c>
      <c r="AE4526">
        <v>0.85</v>
      </c>
      <c r="AF4526">
        <v>0.85</v>
      </c>
      <c r="AG4526">
        <v>0.85</v>
      </c>
      <c r="AH4526">
        <v>0.87097972099999998</v>
      </c>
      <c r="AI4526">
        <v>1.3788356E-2</v>
      </c>
      <c r="AJ4526">
        <v>0.46441040500000003</v>
      </c>
      <c r="AK4526">
        <v>0.34154209684460579</v>
      </c>
      <c r="AL4526">
        <v>0</v>
      </c>
    </row>
    <row r="4527" spans="1:38" x14ac:dyDescent="0.35">
      <c r="A4527" t="s">
        <v>4651</v>
      </c>
      <c r="B4527">
        <v>78522.40844763619</v>
      </c>
      <c r="C4527">
        <v>67822.254920665146</v>
      </c>
      <c r="D4527">
        <v>10373.188448531149</v>
      </c>
      <c r="E4527">
        <v>326.96507843989087</v>
      </c>
      <c r="F4527">
        <v>0.46847413112932829</v>
      </c>
      <c r="G4527">
        <v>0.16027699923524061</v>
      </c>
      <c r="H4527">
        <v>0.16113605955755361</v>
      </c>
      <c r="I4527">
        <v>0.14474990913003691</v>
      </c>
      <c r="J4527">
        <v>189</v>
      </c>
      <c r="K4527">
        <v>13</v>
      </c>
      <c r="L4527" t="str">
        <f>VLOOKUP(J4527,Clustering!$D$3:$E$367,2,FALSE)</f>
        <v>Winter</v>
      </c>
      <c r="M4527">
        <v>0.37364384</v>
      </c>
      <c r="N4527">
        <v>0.31802907000000002</v>
      </c>
      <c r="O4527">
        <v>0.31802907000000002</v>
      </c>
      <c r="P4527">
        <v>0.87056261899999998</v>
      </c>
      <c r="Q4527">
        <v>0.27101312300000002</v>
      </c>
      <c r="R4527">
        <v>0.16113605955755361</v>
      </c>
      <c r="S4527">
        <v>0.46847413112932829</v>
      </c>
      <c r="T4527">
        <v>0.51601934400000005</v>
      </c>
      <c r="U4527">
        <v>0.65161143899999996</v>
      </c>
      <c r="V4527">
        <v>0.85008076700000001</v>
      </c>
      <c r="W4527">
        <v>1.0995777999999999E-2</v>
      </c>
      <c r="X4527">
        <v>7.9998899999999997E-4</v>
      </c>
      <c r="Y4527">
        <v>0.14474990913003691</v>
      </c>
      <c r="Z4527">
        <v>0.39215825700000001</v>
      </c>
      <c r="AA4527">
        <v>0.65161143899999996</v>
      </c>
      <c r="AB4527">
        <v>0</v>
      </c>
      <c r="AC4527">
        <v>0</v>
      </c>
      <c r="AD4527">
        <v>0.85</v>
      </c>
      <c r="AE4527">
        <v>0.85</v>
      </c>
      <c r="AF4527">
        <v>0.85</v>
      </c>
      <c r="AG4527">
        <v>0.85</v>
      </c>
      <c r="AH4527">
        <v>0.87056261899999998</v>
      </c>
      <c r="AI4527">
        <v>1.0995777999999999E-2</v>
      </c>
      <c r="AJ4527">
        <v>0.45540865600000002</v>
      </c>
      <c r="AK4527">
        <v>0.32793189179052978</v>
      </c>
      <c r="AL4527">
        <v>0</v>
      </c>
    </row>
    <row r="4528" spans="1:38" x14ac:dyDescent="0.35">
      <c r="A4528" t="s">
        <v>4652</v>
      </c>
      <c r="B4528">
        <v>78119.128005273262</v>
      </c>
      <c r="C4528">
        <v>68250.221375681256</v>
      </c>
      <c r="D4528">
        <v>9542.2951904308356</v>
      </c>
      <c r="E4528">
        <v>326.61143916118152</v>
      </c>
      <c r="F4528">
        <v>0.4309493142342028</v>
      </c>
      <c r="G4528">
        <v>0.16010364664763799</v>
      </c>
      <c r="H4528">
        <v>0.1609753453727312</v>
      </c>
      <c r="I4528">
        <v>0.14434812366798089</v>
      </c>
      <c r="J4528">
        <v>189</v>
      </c>
      <c r="K4528">
        <v>14</v>
      </c>
      <c r="L4528" t="str">
        <f>VLOOKUP(J4528,Clustering!$D$3:$E$367,2,FALSE)</f>
        <v>Winter</v>
      </c>
      <c r="M4528">
        <v>0.36662286300000002</v>
      </c>
      <c r="N4528">
        <v>0.31876464599999998</v>
      </c>
      <c r="O4528">
        <v>0.31876464599999998</v>
      </c>
      <c r="P4528">
        <v>0.871305263</v>
      </c>
      <c r="Q4528">
        <v>0.252226318</v>
      </c>
      <c r="R4528">
        <v>0.1609753453727312</v>
      </c>
      <c r="S4528">
        <v>0.4309493142342028</v>
      </c>
      <c r="T4528">
        <v>0.50430708800000001</v>
      </c>
      <c r="U4528">
        <v>0.65161143899999996</v>
      </c>
      <c r="V4528">
        <v>0.85008076700000001</v>
      </c>
      <c r="W4528">
        <v>1.1519386E-2</v>
      </c>
      <c r="X4528">
        <v>7.9998899999999997E-4</v>
      </c>
      <c r="Y4528">
        <v>0.14434812366798089</v>
      </c>
      <c r="Z4528">
        <v>0.38683531700000001</v>
      </c>
      <c r="AA4528">
        <v>0.65161143899999996</v>
      </c>
      <c r="AB4528">
        <v>0</v>
      </c>
      <c r="AC4528">
        <v>0</v>
      </c>
      <c r="AD4528">
        <v>0.85</v>
      </c>
      <c r="AE4528">
        <v>0.85</v>
      </c>
      <c r="AF4528">
        <v>0.85</v>
      </c>
      <c r="AG4528">
        <v>0.85</v>
      </c>
      <c r="AH4528">
        <v>0.871305263</v>
      </c>
      <c r="AI4528">
        <v>1.1519386E-2</v>
      </c>
      <c r="AJ4528">
        <v>0.45706043600000001</v>
      </c>
      <c r="AK4528">
        <v>0.301664519963942</v>
      </c>
      <c r="AL4528">
        <v>0</v>
      </c>
    </row>
    <row r="4529" spans="1:38" x14ac:dyDescent="0.35">
      <c r="A4529" t="s">
        <v>4653</v>
      </c>
      <c r="B4529">
        <v>78003.466665157146</v>
      </c>
      <c r="C4529">
        <v>69547.488998877889</v>
      </c>
      <c r="D4529">
        <v>8144.049460611247</v>
      </c>
      <c r="E4529">
        <v>311.92820566801379</v>
      </c>
      <c r="F4529">
        <v>0.3678017143778366</v>
      </c>
      <c r="G4529">
        <v>0.15290598317059501</v>
      </c>
      <c r="H4529">
        <v>0.1534016894129758</v>
      </c>
      <c r="I4529">
        <v>0.1439463382059249</v>
      </c>
      <c r="J4529">
        <v>189</v>
      </c>
      <c r="K4529">
        <v>15</v>
      </c>
      <c r="L4529" t="str">
        <f>VLOOKUP(J4529,Clustering!$D$3:$E$367,2,FALSE)</f>
        <v>Winter</v>
      </c>
      <c r="M4529">
        <v>0.356439854</v>
      </c>
      <c r="N4529">
        <v>0.32324712300000003</v>
      </c>
      <c r="O4529">
        <v>0.32324712300000003</v>
      </c>
      <c r="P4529">
        <v>0.87285159199999995</v>
      </c>
      <c r="Q4529">
        <v>0.24653145000000001</v>
      </c>
      <c r="R4529">
        <v>0.1534016894129758</v>
      </c>
      <c r="S4529">
        <v>0.3678017143778366</v>
      </c>
      <c r="T4529">
        <v>0.52622034200000001</v>
      </c>
      <c r="U4529">
        <v>0.65161143899999996</v>
      </c>
      <c r="V4529">
        <v>0.85008076700000001</v>
      </c>
      <c r="W4529">
        <v>1.1763737E-2</v>
      </c>
      <c r="X4529">
        <v>1.1920259999999999E-3</v>
      </c>
      <c r="Y4529">
        <v>0.1439463382059249</v>
      </c>
      <c r="Z4529">
        <v>0.41153664400000001</v>
      </c>
      <c r="AA4529">
        <v>0.65161143899999996</v>
      </c>
      <c r="AB4529">
        <v>0</v>
      </c>
      <c r="AC4529">
        <v>0</v>
      </c>
      <c r="AD4529">
        <v>0.85</v>
      </c>
      <c r="AE4529">
        <v>0.85</v>
      </c>
      <c r="AF4529">
        <v>0.85</v>
      </c>
      <c r="AG4529">
        <v>0.85</v>
      </c>
      <c r="AH4529">
        <v>0.87285159199999995</v>
      </c>
      <c r="AI4529">
        <v>1.1763737E-2</v>
      </c>
      <c r="AJ4529">
        <v>0.48176406300000002</v>
      </c>
      <c r="AK4529">
        <v>0.25746120006448558</v>
      </c>
      <c r="AL4529">
        <v>0</v>
      </c>
    </row>
    <row r="4530" spans="1:38" x14ac:dyDescent="0.35">
      <c r="A4530" t="s">
        <v>4654</v>
      </c>
      <c r="B4530">
        <v>80028.148888785974</v>
      </c>
      <c r="C4530">
        <v>73470.057163881909</v>
      </c>
      <c r="D4530">
        <v>6268.2750984959184</v>
      </c>
      <c r="E4530">
        <v>289.81662640815478</v>
      </c>
      <c r="F4530">
        <v>0.28308795747977489</v>
      </c>
      <c r="G4530">
        <v>0.14206697372948759</v>
      </c>
      <c r="H4530">
        <v>0.14221196429471661</v>
      </c>
      <c r="I4530">
        <v>0.1394463410308979</v>
      </c>
      <c r="J4530">
        <v>189</v>
      </c>
      <c r="K4530">
        <v>16</v>
      </c>
      <c r="L4530" t="str">
        <f>VLOOKUP(J4530,Clustering!$D$3:$E$367,2,FALSE)</f>
        <v>Winter</v>
      </c>
      <c r="M4530">
        <v>0.34271467900000002</v>
      </c>
      <c r="N4530">
        <v>0.328885223</v>
      </c>
      <c r="O4530">
        <v>0.328885223</v>
      </c>
      <c r="P4530">
        <v>0.87551697399999995</v>
      </c>
      <c r="Q4530">
        <v>0.27001182800000001</v>
      </c>
      <c r="R4530">
        <v>0.14221196429471661</v>
      </c>
      <c r="S4530">
        <v>0.28308795747977489</v>
      </c>
      <c r="T4530">
        <v>0.54155961900000005</v>
      </c>
      <c r="U4530">
        <v>0.66087779999999996</v>
      </c>
      <c r="V4530">
        <v>0.85008076700000001</v>
      </c>
      <c r="W4530">
        <v>1.2566603000000001E-2</v>
      </c>
      <c r="X4530">
        <v>1.332757E-3</v>
      </c>
      <c r="Y4530">
        <v>0.1394463410308979</v>
      </c>
      <c r="Z4530">
        <v>0.50478961899999997</v>
      </c>
      <c r="AA4530">
        <v>0.66087779999999996</v>
      </c>
      <c r="AB4530">
        <v>0</v>
      </c>
      <c r="AC4530">
        <v>0</v>
      </c>
      <c r="AD4530">
        <v>0.85</v>
      </c>
      <c r="AE4530">
        <v>0.85</v>
      </c>
      <c r="AF4530">
        <v>0.85</v>
      </c>
      <c r="AG4530">
        <v>0.85</v>
      </c>
      <c r="AH4530">
        <v>0.87551697399999995</v>
      </c>
      <c r="AI4530">
        <v>1.2566603000000001E-2</v>
      </c>
      <c r="AJ4530">
        <v>0.52016057199999999</v>
      </c>
      <c r="AK4530">
        <v>0.19816157023584241</v>
      </c>
      <c r="AL4530">
        <v>0</v>
      </c>
    </row>
    <row r="4531" spans="1:38" x14ac:dyDescent="0.35">
      <c r="A4531" t="s">
        <v>4655</v>
      </c>
      <c r="B4531">
        <v>81681.867785103939</v>
      </c>
      <c r="C4531">
        <v>77427.057376050812</v>
      </c>
      <c r="D4531">
        <v>3985.830214859981</v>
      </c>
      <c r="E4531">
        <v>268.98019419315119</v>
      </c>
      <c r="F4531">
        <v>0.18000813886688399</v>
      </c>
      <c r="G4531">
        <v>0.13185303636919171</v>
      </c>
      <c r="H4531">
        <v>0.13178563155436371</v>
      </c>
      <c r="I4531">
        <v>0.13307134503294291</v>
      </c>
      <c r="J4531">
        <v>189</v>
      </c>
      <c r="K4531">
        <v>17</v>
      </c>
      <c r="L4531" t="str">
        <f>VLOOKUP(J4531,Clustering!$D$3:$E$367,2,FALSE)</f>
        <v>Winter</v>
      </c>
      <c r="M4531">
        <v>0.35239084100000001</v>
      </c>
      <c r="N4531">
        <v>0.34088911</v>
      </c>
      <c r="O4531">
        <v>0.34088911</v>
      </c>
      <c r="P4531">
        <v>0.87812131699999996</v>
      </c>
      <c r="Q4531">
        <v>0.31217888100000002</v>
      </c>
      <c r="R4531">
        <v>0.13178563155436371</v>
      </c>
      <c r="S4531">
        <v>0.18000813886688399</v>
      </c>
      <c r="T4531">
        <v>0.47483754</v>
      </c>
      <c r="U4531">
        <v>0.666411007</v>
      </c>
      <c r="V4531">
        <v>0.85008076700000001</v>
      </c>
      <c r="W4531">
        <v>1.2810953999999999E-2</v>
      </c>
      <c r="X4531">
        <v>1.3817619999999999E-3</v>
      </c>
      <c r="Y4531">
        <v>0.13307134503294291</v>
      </c>
      <c r="Z4531">
        <v>0.55841433200000001</v>
      </c>
      <c r="AA4531">
        <v>0.666411007</v>
      </c>
      <c r="AB4531">
        <v>0</v>
      </c>
      <c r="AC4531">
        <v>0</v>
      </c>
      <c r="AD4531">
        <v>0.85</v>
      </c>
      <c r="AE4531">
        <v>0.85</v>
      </c>
      <c r="AF4531">
        <v>0.85</v>
      </c>
      <c r="AG4531">
        <v>0.85</v>
      </c>
      <c r="AH4531">
        <v>0.87812131699999996</v>
      </c>
      <c r="AI4531">
        <v>1.2810953999999999E-2</v>
      </c>
      <c r="AJ4531">
        <v>0.56299829999999995</v>
      </c>
      <c r="AK4531">
        <v>0.12600569720681881</v>
      </c>
      <c r="AL4531">
        <v>0.10800175200000001</v>
      </c>
    </row>
    <row r="4532" spans="1:38" x14ac:dyDescent="0.35">
      <c r="A4532" t="s">
        <v>4656</v>
      </c>
      <c r="B4532">
        <v>83539.777794140944</v>
      </c>
      <c r="C4532">
        <v>81519.022654916393</v>
      </c>
      <c r="D4532">
        <v>1774.0447150174939</v>
      </c>
      <c r="E4532">
        <v>246.71042420706419</v>
      </c>
      <c r="F4532">
        <v>8.01194406691879E-2</v>
      </c>
      <c r="G4532">
        <v>0.1209364824544432</v>
      </c>
      <c r="H4532">
        <v>0.1206963528016185</v>
      </c>
      <c r="I4532">
        <v>0.12527670706905669</v>
      </c>
      <c r="J4532">
        <v>189</v>
      </c>
      <c r="K4532">
        <v>18</v>
      </c>
      <c r="L4532" t="str">
        <f>VLOOKUP(J4532,Clustering!$D$3:$E$367,2,FALSE)</f>
        <v>Winter</v>
      </c>
      <c r="M4532">
        <v>0.36907646100000002</v>
      </c>
      <c r="N4532">
        <v>0.35647227500000001</v>
      </c>
      <c r="O4532">
        <v>0.35647227500000001</v>
      </c>
      <c r="P4532">
        <v>0.87950487399999999</v>
      </c>
      <c r="Q4532">
        <v>0.33256775999999999</v>
      </c>
      <c r="R4532">
        <v>0.1206963528016185</v>
      </c>
      <c r="S4532">
        <v>8.01194406691879E-2</v>
      </c>
      <c r="T4532">
        <v>0.15048360299999999</v>
      </c>
      <c r="U4532">
        <v>0.666411007</v>
      </c>
      <c r="V4532">
        <v>0.85008076700000001</v>
      </c>
      <c r="W4532">
        <v>1.1554293E-2</v>
      </c>
      <c r="X4532">
        <v>5.485162E-3</v>
      </c>
      <c r="Y4532">
        <v>0.12527670706905669</v>
      </c>
      <c r="Z4532">
        <v>0.57233151100000001</v>
      </c>
      <c r="AA4532">
        <v>0.666411007</v>
      </c>
      <c r="AB4532">
        <v>0</v>
      </c>
      <c r="AC4532">
        <v>0</v>
      </c>
      <c r="AD4532">
        <v>0.85</v>
      </c>
      <c r="AE4532">
        <v>0.85</v>
      </c>
      <c r="AF4532">
        <v>0.85</v>
      </c>
      <c r="AG4532">
        <v>0.85</v>
      </c>
      <c r="AH4532">
        <v>0.87950487399999999</v>
      </c>
      <c r="AI4532">
        <v>1.1554293E-2</v>
      </c>
      <c r="AJ4532">
        <v>0.600362336</v>
      </c>
      <c r="AK4532">
        <v>5.6083608468431502E-2</v>
      </c>
      <c r="AL4532">
        <v>0.318959985</v>
      </c>
    </row>
    <row r="4533" spans="1:38" x14ac:dyDescent="0.35">
      <c r="A4533" t="s">
        <v>4657</v>
      </c>
      <c r="B4533">
        <v>84688.37824118213</v>
      </c>
      <c r="C4533">
        <v>84217.909445779616</v>
      </c>
      <c r="D4533">
        <v>239.24086561345891</v>
      </c>
      <c r="E4533">
        <v>231.2279297890432</v>
      </c>
      <c r="F4533">
        <v>1.0804600456744201E-2</v>
      </c>
      <c r="G4533">
        <v>0.1133470244063937</v>
      </c>
      <c r="H4533">
        <v>0.1129418933839379</v>
      </c>
      <c r="I4533">
        <v>0.1206695671041481</v>
      </c>
      <c r="J4533">
        <v>189</v>
      </c>
      <c r="K4533">
        <v>19</v>
      </c>
      <c r="L4533" t="str">
        <f>VLOOKUP(J4533,Clustering!$D$3:$E$367,2,FALSE)</f>
        <v>Winter</v>
      </c>
      <c r="M4533">
        <v>0.390830546</v>
      </c>
      <c r="N4533">
        <v>0.35979912800000002</v>
      </c>
      <c r="O4533">
        <v>0.35979912800000002</v>
      </c>
      <c r="P4533">
        <v>0.87990162900000002</v>
      </c>
      <c r="Q4533">
        <v>0.35170501799999998</v>
      </c>
      <c r="R4533">
        <v>0.1129418933839379</v>
      </c>
      <c r="S4533">
        <v>1.0804600456744201E-2</v>
      </c>
      <c r="T4533">
        <v>0</v>
      </c>
      <c r="U4533">
        <v>0.666411007</v>
      </c>
      <c r="V4533">
        <v>0.85008076700000001</v>
      </c>
      <c r="W4533">
        <v>1.1624107999999999E-2</v>
      </c>
      <c r="X4533">
        <v>5.485162E-3</v>
      </c>
      <c r="Y4533">
        <v>0.1206695671041481</v>
      </c>
      <c r="Z4533">
        <v>0.56127240700000003</v>
      </c>
      <c r="AA4533">
        <v>0.666411007</v>
      </c>
      <c r="AB4533">
        <v>0</v>
      </c>
      <c r="AC4533">
        <v>0</v>
      </c>
      <c r="AD4533">
        <v>0.85</v>
      </c>
      <c r="AE4533">
        <v>0.85</v>
      </c>
      <c r="AF4533">
        <v>0.85</v>
      </c>
      <c r="AG4533">
        <v>0.85</v>
      </c>
      <c r="AH4533">
        <v>0.87990162900000002</v>
      </c>
      <c r="AI4533">
        <v>1.1624107999999999E-2</v>
      </c>
      <c r="AJ4533">
        <v>0.603304795</v>
      </c>
      <c r="AK4533">
        <v>7.5632203197208998E-3</v>
      </c>
      <c r="AL4533">
        <v>0.169455622</v>
      </c>
    </row>
    <row r="4534" spans="1:38" x14ac:dyDescent="0.35">
      <c r="A4534" t="s">
        <v>4658</v>
      </c>
      <c r="B4534">
        <v>81873.016499702921</v>
      </c>
      <c r="C4534">
        <v>81645.936433729425</v>
      </c>
      <c r="D4534">
        <v>0</v>
      </c>
      <c r="E4534">
        <v>227.08006597349231</v>
      </c>
      <c r="F4534">
        <v>0</v>
      </c>
      <c r="G4534">
        <v>0.1113137578301432</v>
      </c>
      <c r="H4534">
        <v>0.11099323389296641</v>
      </c>
      <c r="I4534">
        <v>0.117107069340585</v>
      </c>
      <c r="J4534">
        <v>189</v>
      </c>
      <c r="K4534">
        <v>20</v>
      </c>
      <c r="L4534" t="str">
        <f>VLOOKUP(J4534,Clustering!$D$3:$E$367,2,FALSE)</f>
        <v>Winter</v>
      </c>
      <c r="M4534">
        <v>0.38392476199999997</v>
      </c>
      <c r="N4534">
        <v>0.35255577700000001</v>
      </c>
      <c r="O4534">
        <v>0.35255577700000001</v>
      </c>
      <c r="P4534">
        <v>0.88014578600000004</v>
      </c>
      <c r="Q4534">
        <v>0.35331960699999998</v>
      </c>
      <c r="R4534">
        <v>0.11099323389296641</v>
      </c>
      <c r="S4534">
        <v>0</v>
      </c>
      <c r="T4534">
        <v>0</v>
      </c>
      <c r="U4534">
        <v>0.66539358599999998</v>
      </c>
      <c r="V4534">
        <v>0.85008076700000001</v>
      </c>
      <c r="W4534">
        <v>1.1728829E-2</v>
      </c>
      <c r="X4534">
        <v>7.9215689999999998E-3</v>
      </c>
      <c r="Y4534">
        <v>0.117107069340585</v>
      </c>
      <c r="Z4534">
        <v>0.55127099000000002</v>
      </c>
      <c r="AA4534">
        <v>0.66539358599999998</v>
      </c>
      <c r="AB4534">
        <v>0</v>
      </c>
      <c r="AC4534">
        <v>0</v>
      </c>
      <c r="AD4534">
        <v>0.85</v>
      </c>
      <c r="AE4534">
        <v>0.85</v>
      </c>
      <c r="AF4534">
        <v>0.85</v>
      </c>
      <c r="AG4534">
        <v>0.85</v>
      </c>
      <c r="AH4534">
        <v>0.88014578600000004</v>
      </c>
      <c r="AI4534">
        <v>1.1728829E-2</v>
      </c>
      <c r="AJ4534">
        <v>0.58651979099999996</v>
      </c>
      <c r="AK4534">
        <v>0</v>
      </c>
      <c r="AL4534">
        <v>0.163168005</v>
      </c>
    </row>
    <row r="4535" spans="1:38" x14ac:dyDescent="0.35">
      <c r="A4535" t="s">
        <v>4659</v>
      </c>
      <c r="B4535">
        <v>78990.939858082813</v>
      </c>
      <c r="C4535">
        <v>78762.160652113133</v>
      </c>
      <c r="D4535">
        <v>0</v>
      </c>
      <c r="E4535">
        <v>228.7792059696767</v>
      </c>
      <c r="F4535">
        <v>0</v>
      </c>
      <c r="G4535">
        <v>0.1121466695929787</v>
      </c>
      <c r="H4535">
        <v>0.1121182331867232</v>
      </c>
      <c r="I4535">
        <v>0.1126606435604988</v>
      </c>
      <c r="J4535">
        <v>189</v>
      </c>
      <c r="K4535">
        <v>21</v>
      </c>
      <c r="L4535" t="str">
        <f>VLOOKUP(J4535,Clustering!$D$3:$E$367,2,FALSE)</f>
        <v>Winter</v>
      </c>
      <c r="M4535">
        <v>0.36841410499999999</v>
      </c>
      <c r="N4535">
        <v>0.34678160499999999</v>
      </c>
      <c r="O4535">
        <v>0.34678160499999999</v>
      </c>
      <c r="P4535">
        <v>0.88021699900000006</v>
      </c>
      <c r="Q4535">
        <v>0.34293116699999998</v>
      </c>
      <c r="R4535">
        <v>0.1121182331867232</v>
      </c>
      <c r="S4535">
        <v>0</v>
      </c>
      <c r="T4535">
        <v>0</v>
      </c>
      <c r="U4535">
        <v>0.66205957400000004</v>
      </c>
      <c r="V4535">
        <v>0.85008076700000001</v>
      </c>
      <c r="W4535">
        <v>1.1763737E-2</v>
      </c>
      <c r="X4535">
        <v>6.6981300000000001E-3</v>
      </c>
      <c r="Y4535">
        <v>0.1126606435604988</v>
      </c>
      <c r="Z4535">
        <v>0.52536606900000005</v>
      </c>
      <c r="AA4535">
        <v>0.66205957400000004</v>
      </c>
      <c r="AB4535">
        <v>0</v>
      </c>
      <c r="AC4535">
        <v>0</v>
      </c>
      <c r="AD4535">
        <v>0.85</v>
      </c>
      <c r="AE4535">
        <v>0.85</v>
      </c>
      <c r="AF4535">
        <v>0.85</v>
      </c>
      <c r="AG4535">
        <v>0.85</v>
      </c>
      <c r="AH4535">
        <v>0.88021699900000006</v>
      </c>
      <c r="AI4535">
        <v>1.1763737E-2</v>
      </c>
      <c r="AJ4535">
        <v>0.56856129799999999</v>
      </c>
      <c r="AK4535">
        <v>0</v>
      </c>
      <c r="AL4535">
        <v>0.143390197</v>
      </c>
    </row>
    <row r="4536" spans="1:38" x14ac:dyDescent="0.35">
      <c r="A4536" t="s">
        <v>4660</v>
      </c>
      <c r="B4536">
        <v>74475.505179915926</v>
      </c>
      <c r="C4536">
        <v>74238.279344094524</v>
      </c>
      <c r="D4536">
        <v>0</v>
      </c>
      <c r="E4536">
        <v>237.22583582140331</v>
      </c>
      <c r="F4536">
        <v>0</v>
      </c>
      <c r="G4536">
        <v>0.1162871744222565</v>
      </c>
      <c r="H4536">
        <v>0.1166182303617502</v>
      </c>
      <c r="I4536">
        <v>0.1103035021831036</v>
      </c>
      <c r="J4536">
        <v>189</v>
      </c>
      <c r="K4536">
        <v>22</v>
      </c>
      <c r="L4536" t="str">
        <f>VLOOKUP(J4536,Clustering!$D$3:$E$367,2,FALSE)</f>
        <v>Winter</v>
      </c>
      <c r="M4536">
        <v>0.35456797800000001</v>
      </c>
      <c r="N4536">
        <v>0.33612857400000001</v>
      </c>
      <c r="O4536">
        <v>0.33612857400000001</v>
      </c>
      <c r="P4536">
        <v>0.87928106299999997</v>
      </c>
      <c r="Q4536">
        <v>0.32007659900000002</v>
      </c>
      <c r="R4536">
        <v>0.1166182303617502</v>
      </c>
      <c r="S4536">
        <v>0</v>
      </c>
      <c r="T4536">
        <v>0</v>
      </c>
      <c r="U4536">
        <v>0.66205957400000004</v>
      </c>
      <c r="V4536">
        <v>0.85008076700000001</v>
      </c>
      <c r="W4536">
        <v>1.1868458E-2</v>
      </c>
      <c r="X4536">
        <v>1.3817619999999999E-3</v>
      </c>
      <c r="Y4536">
        <v>0.1103035021831036</v>
      </c>
      <c r="Z4536">
        <v>0.46434280900000002</v>
      </c>
      <c r="AA4536">
        <v>0.66205957400000004</v>
      </c>
      <c r="AB4536">
        <v>0</v>
      </c>
      <c r="AC4536">
        <v>0</v>
      </c>
      <c r="AD4536">
        <v>0.85</v>
      </c>
      <c r="AE4536">
        <v>0.85</v>
      </c>
      <c r="AF4536">
        <v>0.85</v>
      </c>
      <c r="AG4536">
        <v>0.85</v>
      </c>
      <c r="AH4536">
        <v>0.87928106299999997</v>
      </c>
      <c r="AI4536">
        <v>1.1868458E-2</v>
      </c>
      <c r="AJ4536">
        <v>0.54641555500000005</v>
      </c>
      <c r="AK4536">
        <v>0</v>
      </c>
      <c r="AL4536">
        <v>0.12674318800000001</v>
      </c>
    </row>
    <row r="4537" spans="1:38" x14ac:dyDescent="0.35">
      <c r="A4537" t="s">
        <v>4661</v>
      </c>
      <c r="B4537">
        <v>69866.039163591398</v>
      </c>
      <c r="C4537">
        <v>69622.646109011243</v>
      </c>
      <c r="D4537">
        <v>0</v>
      </c>
      <c r="E4537">
        <v>243.39305458015221</v>
      </c>
      <c r="F4537">
        <v>0</v>
      </c>
      <c r="G4537">
        <v>0.1193103208726236</v>
      </c>
      <c r="H4537">
        <v>0.1197923355119925</v>
      </c>
      <c r="I4537">
        <v>0.110598144855278</v>
      </c>
      <c r="J4537">
        <v>189</v>
      </c>
      <c r="K4537">
        <v>23</v>
      </c>
      <c r="L4537" t="str">
        <f>VLOOKUP(J4537,Clustering!$D$3:$E$367,2,FALSE)</f>
        <v>Winter</v>
      </c>
      <c r="M4537">
        <v>0.33817033899999999</v>
      </c>
      <c r="N4537">
        <v>0.32402214000000001</v>
      </c>
      <c r="O4537">
        <v>0.32402214000000001</v>
      </c>
      <c r="P4537">
        <v>0.876727586</v>
      </c>
      <c r="Q4537">
        <v>0.303329933</v>
      </c>
      <c r="R4537">
        <v>0.1197923355119925</v>
      </c>
      <c r="S4537">
        <v>0</v>
      </c>
      <c r="T4537">
        <v>0</v>
      </c>
      <c r="U4537">
        <v>0.660439526</v>
      </c>
      <c r="V4537">
        <v>0.85008076700000001</v>
      </c>
      <c r="W4537">
        <v>1.1659015E-2</v>
      </c>
      <c r="X4537">
        <v>1.3817619999999999E-3</v>
      </c>
      <c r="Y4537">
        <v>0.110598144855278</v>
      </c>
      <c r="Z4537">
        <v>0.41028221999999998</v>
      </c>
      <c r="AA4537">
        <v>0.660439526</v>
      </c>
      <c r="AB4537">
        <v>0</v>
      </c>
      <c r="AC4537">
        <v>0</v>
      </c>
      <c r="AD4537">
        <v>0.85</v>
      </c>
      <c r="AE4537">
        <v>0.85</v>
      </c>
      <c r="AF4537">
        <v>0.85</v>
      </c>
      <c r="AG4537">
        <v>0.85</v>
      </c>
      <c r="AH4537">
        <v>0.876727586</v>
      </c>
      <c r="AI4537">
        <v>1.1659015E-2</v>
      </c>
      <c r="AJ4537">
        <v>0.51855926799999996</v>
      </c>
      <c r="AK4537">
        <v>0</v>
      </c>
      <c r="AL4537">
        <v>3.9796281000000003E-2</v>
      </c>
    </row>
    <row r="4538" spans="1:38" x14ac:dyDescent="0.35">
      <c r="A4538" t="s">
        <v>4662</v>
      </c>
      <c r="B4538">
        <v>67268.096062854951</v>
      </c>
      <c r="C4538">
        <v>67004.530260409229</v>
      </c>
      <c r="D4538">
        <v>0</v>
      </c>
      <c r="E4538">
        <v>263.565802445727</v>
      </c>
      <c r="F4538">
        <v>0</v>
      </c>
      <c r="G4538">
        <v>0.12919892276751321</v>
      </c>
      <c r="H4538">
        <v>0.12961599005926139</v>
      </c>
      <c r="I4538">
        <v>0.1216606379105528</v>
      </c>
      <c r="J4538">
        <v>190</v>
      </c>
      <c r="K4538">
        <v>0</v>
      </c>
      <c r="L4538" t="str">
        <f>VLOOKUP(J4538,Clustering!$D$3:$E$367,2,FALSE)</f>
        <v>Winter</v>
      </c>
      <c r="M4538">
        <v>0.38111982700000002</v>
      </c>
      <c r="N4538">
        <v>0.34822317600000002</v>
      </c>
      <c r="O4538">
        <v>0.34822317600000002</v>
      </c>
      <c r="P4538">
        <v>0.87184444400000005</v>
      </c>
      <c r="Q4538">
        <v>0.31588367499999997</v>
      </c>
      <c r="R4538">
        <v>0.12961599005926139</v>
      </c>
      <c r="S4538">
        <v>0</v>
      </c>
      <c r="T4538">
        <v>0</v>
      </c>
      <c r="U4538">
        <v>0.657144646</v>
      </c>
      <c r="V4538">
        <v>0.85008076700000001</v>
      </c>
      <c r="W4538">
        <v>1.1798644E-2</v>
      </c>
      <c r="X4538">
        <v>1.215481E-3</v>
      </c>
      <c r="Y4538">
        <v>0.1216606379105528</v>
      </c>
      <c r="Z4538">
        <v>0.39122171900000002</v>
      </c>
      <c r="AA4538">
        <v>0.657144646</v>
      </c>
      <c r="AB4538">
        <v>0</v>
      </c>
      <c r="AC4538">
        <v>0</v>
      </c>
      <c r="AD4538">
        <v>0.85</v>
      </c>
      <c r="AE4538">
        <v>0.85</v>
      </c>
      <c r="AF4538">
        <v>0.85</v>
      </c>
      <c r="AG4538">
        <v>0.85</v>
      </c>
      <c r="AH4538">
        <v>0.87184444400000005</v>
      </c>
      <c r="AI4538">
        <v>1.1798644E-2</v>
      </c>
      <c r="AJ4538">
        <v>0.48528400100000002</v>
      </c>
      <c r="AK4538">
        <v>0</v>
      </c>
      <c r="AL4538">
        <v>2.92049E-3</v>
      </c>
    </row>
    <row r="4539" spans="1:38" x14ac:dyDescent="0.35">
      <c r="A4539" t="s">
        <v>4663</v>
      </c>
      <c r="B4539">
        <v>66068.039221214538</v>
      </c>
      <c r="C4539">
        <v>65787.814811356977</v>
      </c>
      <c r="D4539">
        <v>0</v>
      </c>
      <c r="E4539">
        <v>280.22440985755992</v>
      </c>
      <c r="F4539">
        <v>0</v>
      </c>
      <c r="G4539">
        <v>0.13736490679292149</v>
      </c>
      <c r="H4539">
        <v>0.13720973529211961</v>
      </c>
      <c r="I4539">
        <v>0.14016955486259869</v>
      </c>
      <c r="J4539">
        <v>190</v>
      </c>
      <c r="K4539">
        <v>1</v>
      </c>
      <c r="L4539" t="str">
        <f>VLOOKUP(J4539,Clustering!$D$3:$E$367,2,FALSE)</f>
        <v>Winter</v>
      </c>
      <c r="M4539">
        <v>0.36674381499999997</v>
      </c>
      <c r="N4539">
        <v>0.332310679</v>
      </c>
      <c r="O4539">
        <v>0.332310679</v>
      </c>
      <c r="P4539">
        <v>0.87604598099999997</v>
      </c>
      <c r="Q4539">
        <v>0.28157679000000002</v>
      </c>
      <c r="R4539">
        <v>0.13720973529211961</v>
      </c>
      <c r="S4539">
        <v>0</v>
      </c>
      <c r="T4539">
        <v>0</v>
      </c>
      <c r="U4539">
        <v>0.657144646</v>
      </c>
      <c r="V4539">
        <v>0.85008076700000001</v>
      </c>
      <c r="W4539">
        <v>9.7740250000000004E-3</v>
      </c>
      <c r="X4539">
        <v>8.1967499999999996E-4</v>
      </c>
      <c r="Y4539">
        <v>0.14016955486259869</v>
      </c>
      <c r="Z4539">
        <v>0.37856238800000003</v>
      </c>
      <c r="AA4539">
        <v>0.657144646</v>
      </c>
      <c r="AB4539">
        <v>0</v>
      </c>
      <c r="AC4539">
        <v>0</v>
      </c>
      <c r="AD4539">
        <v>0.85</v>
      </c>
      <c r="AE4539">
        <v>0.85</v>
      </c>
      <c r="AF4539">
        <v>0.85</v>
      </c>
      <c r="AG4539">
        <v>0.85</v>
      </c>
      <c r="AH4539">
        <v>0.87604598099999997</v>
      </c>
      <c r="AI4539">
        <v>9.7740250000000004E-3</v>
      </c>
      <c r="AJ4539">
        <v>0.47769700399999998</v>
      </c>
      <c r="AK4539">
        <v>0</v>
      </c>
      <c r="AL4539">
        <v>0</v>
      </c>
    </row>
    <row r="4540" spans="1:38" x14ac:dyDescent="0.35">
      <c r="A4540" t="s">
        <v>4664</v>
      </c>
      <c r="B4540">
        <v>65465.797745899239</v>
      </c>
      <c r="C4540">
        <v>65180.267482917901</v>
      </c>
      <c r="D4540">
        <v>0</v>
      </c>
      <c r="E4540">
        <v>285.53026298133602</v>
      </c>
      <c r="F4540">
        <v>0</v>
      </c>
      <c r="G4540">
        <v>0.1399658151869293</v>
      </c>
      <c r="H4540">
        <v>0.13941955533342751</v>
      </c>
      <c r="I4540">
        <v>0.1498391916494127</v>
      </c>
      <c r="J4540">
        <v>190</v>
      </c>
      <c r="K4540">
        <v>2</v>
      </c>
      <c r="L4540" t="str">
        <f>VLOOKUP(J4540,Clustering!$D$3:$E$367,2,FALSE)</f>
        <v>Winter</v>
      </c>
      <c r="M4540">
        <v>0.34678673100000001</v>
      </c>
      <c r="N4540">
        <v>0.32201064499999998</v>
      </c>
      <c r="O4540">
        <v>0.32201064499999998</v>
      </c>
      <c r="P4540">
        <v>0.87630031100000005</v>
      </c>
      <c r="Q4540">
        <v>0.249247464</v>
      </c>
      <c r="R4540">
        <v>0.13941955533342751</v>
      </c>
      <c r="S4540">
        <v>0</v>
      </c>
      <c r="T4540">
        <v>0</v>
      </c>
      <c r="U4540">
        <v>0.657144646</v>
      </c>
      <c r="V4540">
        <v>0.85008076700000001</v>
      </c>
      <c r="W4540">
        <v>9.8438390000000001E-3</v>
      </c>
      <c r="X4540">
        <v>7.9998899999999997E-4</v>
      </c>
      <c r="Y4540">
        <v>0.1498391916494127</v>
      </c>
      <c r="Z4540">
        <v>0.37270639</v>
      </c>
      <c r="AA4540">
        <v>0.657144646</v>
      </c>
      <c r="AB4540">
        <v>0</v>
      </c>
      <c r="AC4540">
        <v>0</v>
      </c>
      <c r="AD4540">
        <v>0.85</v>
      </c>
      <c r="AE4540">
        <v>0.85</v>
      </c>
      <c r="AF4540">
        <v>0.85</v>
      </c>
      <c r="AG4540">
        <v>0.85</v>
      </c>
      <c r="AH4540">
        <v>0.87630031100000005</v>
      </c>
      <c r="AI4540">
        <v>9.8438390000000001E-3</v>
      </c>
      <c r="AJ4540">
        <v>0.47490738599999999</v>
      </c>
      <c r="AK4540">
        <v>0</v>
      </c>
      <c r="AL4540">
        <v>0</v>
      </c>
    </row>
    <row r="4541" spans="1:38" x14ac:dyDescent="0.35">
      <c r="A4541" t="s">
        <v>4665</v>
      </c>
      <c r="B4541">
        <v>65026.542717152617</v>
      </c>
      <c r="C4541">
        <v>64738.768708476098</v>
      </c>
      <c r="D4541">
        <v>0</v>
      </c>
      <c r="E4541">
        <v>287.77400867652477</v>
      </c>
      <c r="F4541">
        <v>0</v>
      </c>
      <c r="G4541">
        <v>0.1410656905277082</v>
      </c>
      <c r="H4541">
        <v>0.1404039297154647</v>
      </c>
      <c r="I4541">
        <v>0.1530266896483902</v>
      </c>
      <c r="J4541">
        <v>190</v>
      </c>
      <c r="K4541">
        <v>3</v>
      </c>
      <c r="L4541" t="str">
        <f>VLOOKUP(J4541,Clustering!$D$3:$E$367,2,FALSE)</f>
        <v>Winter</v>
      </c>
      <c r="M4541">
        <v>0.33380454700000001</v>
      </c>
      <c r="N4541">
        <v>0.317062764</v>
      </c>
      <c r="O4541">
        <v>0.317062764</v>
      </c>
      <c r="P4541">
        <v>0.87560853299999997</v>
      </c>
      <c r="Q4541">
        <v>0.23437822699999999</v>
      </c>
      <c r="R4541">
        <v>0.1404039297154647</v>
      </c>
      <c r="S4541">
        <v>0</v>
      </c>
      <c r="T4541">
        <v>0</v>
      </c>
      <c r="U4541">
        <v>0.657144646</v>
      </c>
      <c r="V4541">
        <v>0.85008076700000001</v>
      </c>
      <c r="W4541">
        <v>9.8089319999999994E-3</v>
      </c>
      <c r="X4541">
        <v>7.9998899999999997E-4</v>
      </c>
      <c r="Y4541">
        <v>0.1530266896483902</v>
      </c>
      <c r="Z4541">
        <v>0.37638828099999999</v>
      </c>
      <c r="AA4541">
        <v>0.657144646</v>
      </c>
      <c r="AB4541">
        <v>0</v>
      </c>
      <c r="AC4541">
        <v>0</v>
      </c>
      <c r="AD4541">
        <v>0.85</v>
      </c>
      <c r="AE4541">
        <v>0.85</v>
      </c>
      <c r="AF4541">
        <v>0.85</v>
      </c>
      <c r="AG4541">
        <v>0.85</v>
      </c>
      <c r="AH4541">
        <v>0.87560853299999997</v>
      </c>
      <c r="AI4541">
        <v>9.8089319999999994E-3</v>
      </c>
      <c r="AJ4541">
        <v>0.47707787299999999</v>
      </c>
      <c r="AK4541">
        <v>0</v>
      </c>
      <c r="AL4541">
        <v>0</v>
      </c>
    </row>
    <row r="4542" spans="1:38" x14ac:dyDescent="0.35">
      <c r="A4542" t="s">
        <v>4666</v>
      </c>
      <c r="B4542">
        <v>65328.041696304637</v>
      </c>
      <c r="C4542">
        <v>65035.531590573453</v>
      </c>
      <c r="D4542">
        <v>0</v>
      </c>
      <c r="E4542">
        <v>292.51010573119203</v>
      </c>
      <c r="F4542">
        <v>0</v>
      </c>
      <c r="G4542">
        <v>0.14338730673097649</v>
      </c>
      <c r="H4542">
        <v>0.14265392830297821</v>
      </c>
      <c r="I4542">
        <v>0.1566427588068941</v>
      </c>
      <c r="J4542">
        <v>190</v>
      </c>
      <c r="K4542">
        <v>4</v>
      </c>
      <c r="L4542" t="str">
        <f>VLOOKUP(J4542,Clustering!$D$3:$E$367,2,FALSE)</f>
        <v>Winter</v>
      </c>
      <c r="M4542">
        <v>0.33501406700000003</v>
      </c>
      <c r="N4542">
        <v>0.31839192799999999</v>
      </c>
      <c r="O4542">
        <v>0.31839192799999999</v>
      </c>
      <c r="P4542">
        <v>0.87687001099999995</v>
      </c>
      <c r="Q4542">
        <v>0.21500316</v>
      </c>
      <c r="R4542">
        <v>0.14265392830297821</v>
      </c>
      <c r="S4542">
        <v>0</v>
      </c>
      <c r="T4542">
        <v>0</v>
      </c>
      <c r="U4542">
        <v>0.657144646</v>
      </c>
      <c r="V4542">
        <v>0.85008076700000001</v>
      </c>
      <c r="W4542">
        <v>9.9485609999999999E-3</v>
      </c>
      <c r="X4542">
        <v>7.9998899999999997E-4</v>
      </c>
      <c r="Y4542">
        <v>0.1566427588068941</v>
      </c>
      <c r="Z4542">
        <v>0.39651858499999998</v>
      </c>
      <c r="AA4542">
        <v>0.657144646</v>
      </c>
      <c r="AB4542">
        <v>0</v>
      </c>
      <c r="AC4542">
        <v>0</v>
      </c>
      <c r="AD4542">
        <v>0.85</v>
      </c>
      <c r="AE4542">
        <v>0.85</v>
      </c>
      <c r="AF4542">
        <v>0.85</v>
      </c>
      <c r="AG4542">
        <v>0.85</v>
      </c>
      <c r="AH4542">
        <v>0.87687001099999995</v>
      </c>
      <c r="AI4542">
        <v>9.9485609999999999E-3</v>
      </c>
      <c r="AJ4542">
        <v>0.49013609200000002</v>
      </c>
      <c r="AK4542">
        <v>0</v>
      </c>
      <c r="AL4542">
        <v>0</v>
      </c>
    </row>
    <row r="4543" spans="1:38" x14ac:dyDescent="0.35">
      <c r="A4543" t="s">
        <v>4667</v>
      </c>
      <c r="B4543">
        <v>68755.520206397356</v>
      </c>
      <c r="C4543">
        <v>68224.886685435136</v>
      </c>
      <c r="D4543">
        <v>246.15465457834949</v>
      </c>
      <c r="E4543">
        <v>284.47886638387348</v>
      </c>
      <c r="F4543">
        <v>1.11168411235564E-2</v>
      </c>
      <c r="G4543">
        <v>0.13945042469797719</v>
      </c>
      <c r="H4543">
        <v>0.13833473458587631</v>
      </c>
      <c r="I4543">
        <v>0.15961597122610849</v>
      </c>
      <c r="J4543">
        <v>190</v>
      </c>
      <c r="K4543">
        <v>5</v>
      </c>
      <c r="L4543" t="str">
        <f>VLOOKUP(J4543,Clustering!$D$3:$E$367,2,FALSE)</f>
        <v>Winter</v>
      </c>
      <c r="M4543">
        <v>0.34255341</v>
      </c>
      <c r="N4543">
        <v>0.32120210399999999</v>
      </c>
      <c r="O4543">
        <v>0.32120210399999999</v>
      </c>
      <c r="P4543">
        <v>0.878192529</v>
      </c>
      <c r="Q4543">
        <v>0.21182404699999999</v>
      </c>
      <c r="R4543">
        <v>0.13833473458587631</v>
      </c>
      <c r="S4543">
        <v>1.11168411235564E-2</v>
      </c>
      <c r="T4543">
        <v>0</v>
      </c>
      <c r="U4543">
        <v>0.657144646</v>
      </c>
      <c r="V4543">
        <v>0.85008076700000001</v>
      </c>
      <c r="W4543">
        <v>1.0053282E-2</v>
      </c>
      <c r="X4543">
        <v>7.9998899999999997E-4</v>
      </c>
      <c r="Y4543">
        <v>0.15961597122610849</v>
      </c>
      <c r="Z4543">
        <v>0.45896482500000002</v>
      </c>
      <c r="AA4543">
        <v>0.657144646</v>
      </c>
      <c r="AB4543">
        <v>0</v>
      </c>
      <c r="AC4543">
        <v>0</v>
      </c>
      <c r="AD4543">
        <v>0.85</v>
      </c>
      <c r="AE4543">
        <v>0.85</v>
      </c>
      <c r="AF4543">
        <v>0.85</v>
      </c>
      <c r="AG4543">
        <v>0.85</v>
      </c>
      <c r="AH4543">
        <v>0.878192529</v>
      </c>
      <c r="AI4543">
        <v>1.0053282E-2</v>
      </c>
      <c r="AJ4543">
        <v>0.52414909300000001</v>
      </c>
      <c r="AK4543">
        <v>7.7817887864894998E-3</v>
      </c>
      <c r="AL4543">
        <v>0</v>
      </c>
    </row>
    <row r="4544" spans="1:38" x14ac:dyDescent="0.35">
      <c r="A4544" t="s">
        <v>4668</v>
      </c>
      <c r="B4544">
        <v>74723.643178654267</v>
      </c>
      <c r="C4544">
        <v>72714.235129939392</v>
      </c>
      <c r="D4544">
        <v>1760.522378235685</v>
      </c>
      <c r="E4544">
        <v>248.88567047918369</v>
      </c>
      <c r="F4544">
        <v>7.9508744642008994E-2</v>
      </c>
      <c r="G4544">
        <v>0.12200277964665859</v>
      </c>
      <c r="H4544">
        <v>0.1202744780664597</v>
      </c>
      <c r="I4544">
        <v>0.15324097522815339</v>
      </c>
      <c r="J4544">
        <v>190</v>
      </c>
      <c r="K4544">
        <v>6</v>
      </c>
      <c r="L4544" t="str">
        <f>VLOOKUP(J4544,Clustering!$D$3:$E$367,2,FALSE)</f>
        <v>Winter</v>
      </c>
      <c r="M4544">
        <v>0.35350244800000002</v>
      </c>
      <c r="N4544">
        <v>0.33148044500000001</v>
      </c>
      <c r="O4544">
        <v>0.33148044500000001</v>
      </c>
      <c r="P4544">
        <v>0.87913863800000003</v>
      </c>
      <c r="Q4544">
        <v>0.24668164400000001</v>
      </c>
      <c r="R4544">
        <v>0.1202744780664597</v>
      </c>
      <c r="S4544">
        <v>7.9508744642008994E-2</v>
      </c>
      <c r="T4544">
        <v>0</v>
      </c>
      <c r="U4544">
        <v>0.657144646</v>
      </c>
      <c r="V4544">
        <v>0.85008076700000001</v>
      </c>
      <c r="W4544">
        <v>1.008819E-2</v>
      </c>
      <c r="X4544">
        <v>7.9998899999999997E-4</v>
      </c>
      <c r="Y4544">
        <v>0.15324097522815339</v>
      </c>
      <c r="Z4544">
        <v>0.54133725899999996</v>
      </c>
      <c r="AA4544">
        <v>0.657144646</v>
      </c>
      <c r="AB4544">
        <v>0</v>
      </c>
      <c r="AC4544">
        <v>0</v>
      </c>
      <c r="AD4544">
        <v>0.85</v>
      </c>
      <c r="AE4544">
        <v>0.85</v>
      </c>
      <c r="AF4544">
        <v>0.85</v>
      </c>
      <c r="AG4544">
        <v>0.85</v>
      </c>
      <c r="AH4544">
        <v>0.87913863800000003</v>
      </c>
      <c r="AI4544">
        <v>1.008819E-2</v>
      </c>
      <c r="AJ4544">
        <v>0.55420657600000001</v>
      </c>
      <c r="AK4544">
        <v>5.5656121249406297E-2</v>
      </c>
      <c r="AL4544">
        <v>1.7778800000000001E-4</v>
      </c>
    </row>
    <row r="4545" spans="1:38" x14ac:dyDescent="0.35">
      <c r="A4545" t="s">
        <v>4669</v>
      </c>
      <c r="B4545">
        <v>81373.094280038422</v>
      </c>
      <c r="C4545">
        <v>77315.820372240734</v>
      </c>
      <c r="D4545">
        <v>3832.2759584481669</v>
      </c>
      <c r="E4545">
        <v>224.99794934951569</v>
      </c>
      <c r="F4545">
        <v>0.17307331866086331</v>
      </c>
      <c r="G4545">
        <v>0.1102931124262332</v>
      </c>
      <c r="H4545">
        <v>0.1085423425744249</v>
      </c>
      <c r="I4545">
        <v>0.14193741089564499</v>
      </c>
      <c r="J4545">
        <v>190</v>
      </c>
      <c r="K4545">
        <v>7</v>
      </c>
      <c r="L4545" t="str">
        <f>VLOOKUP(J4545,Clustering!$D$3:$E$367,2,FALSE)</f>
        <v>Winter</v>
      </c>
      <c r="M4545">
        <v>0.393335981</v>
      </c>
      <c r="N4545">
        <v>0.34858800600000001</v>
      </c>
      <c r="O4545">
        <v>0.34858800600000001</v>
      </c>
      <c r="P4545">
        <v>0.87990162900000002</v>
      </c>
      <c r="Q4545">
        <v>0.30623369</v>
      </c>
      <c r="R4545">
        <v>0.1085423425744249</v>
      </c>
      <c r="S4545">
        <v>0.17307331866086331</v>
      </c>
      <c r="T4545">
        <v>0</v>
      </c>
      <c r="U4545">
        <v>0.657144646</v>
      </c>
      <c r="V4545">
        <v>0.85008076700000001</v>
      </c>
      <c r="W4545">
        <v>1.1938272999999999E-2</v>
      </c>
      <c r="X4545">
        <v>1.7261339000000001E-2</v>
      </c>
      <c r="Y4545">
        <v>0.14193741089564499</v>
      </c>
      <c r="Z4545">
        <v>0.53641226900000005</v>
      </c>
      <c r="AA4545">
        <v>0.657144646</v>
      </c>
      <c r="AB4545">
        <v>0</v>
      </c>
      <c r="AC4545">
        <v>0</v>
      </c>
      <c r="AD4545">
        <v>0.85</v>
      </c>
      <c r="AE4545">
        <v>0.85</v>
      </c>
      <c r="AF4545">
        <v>0.85</v>
      </c>
      <c r="AG4545">
        <v>0.85</v>
      </c>
      <c r="AH4545">
        <v>0.87990162900000002</v>
      </c>
      <c r="AI4545">
        <v>1.1938272999999999E-2</v>
      </c>
      <c r="AJ4545">
        <v>0.56215237900000004</v>
      </c>
      <c r="AK4545">
        <v>0.1211513230626043</v>
      </c>
      <c r="AL4545">
        <v>3.8224380000000001E-3</v>
      </c>
    </row>
    <row r="4546" spans="1:38" x14ac:dyDescent="0.35">
      <c r="A4546" t="s">
        <v>4670</v>
      </c>
      <c r="B4546">
        <v>81562.789045531521</v>
      </c>
      <c r="C4546">
        <v>75575.332529672232</v>
      </c>
      <c r="D4546">
        <v>5774.4836075941867</v>
      </c>
      <c r="E4546">
        <v>212.97290826510891</v>
      </c>
      <c r="F4546">
        <v>0.2607873369129135</v>
      </c>
      <c r="G4546">
        <v>0.1043984844436808</v>
      </c>
      <c r="H4546">
        <v>0.1023749357318655</v>
      </c>
      <c r="I4546">
        <v>0.14097312578671059</v>
      </c>
      <c r="J4546">
        <v>190</v>
      </c>
      <c r="K4546">
        <v>8</v>
      </c>
      <c r="L4546" t="str">
        <f>VLOOKUP(J4546,Clustering!$D$3:$E$367,2,FALSE)</f>
        <v>Winter</v>
      </c>
      <c r="M4546">
        <v>0.43013995399999999</v>
      </c>
      <c r="N4546">
        <v>0.36226813899999999</v>
      </c>
      <c r="O4546">
        <v>0.36226813899999999</v>
      </c>
      <c r="P4546">
        <v>0.88068496699999999</v>
      </c>
      <c r="Q4546">
        <v>0.34684873599999999</v>
      </c>
      <c r="R4546">
        <v>0.1023749357318655</v>
      </c>
      <c r="S4546">
        <v>0.2607873369129135</v>
      </c>
      <c r="T4546">
        <v>0</v>
      </c>
      <c r="U4546">
        <v>0.657144646</v>
      </c>
      <c r="V4546">
        <v>0.85008076700000001</v>
      </c>
      <c r="W4546">
        <v>1.0821241000000001E-2</v>
      </c>
      <c r="X4546">
        <v>9.6505510000000003E-3</v>
      </c>
      <c r="Y4546">
        <v>0.14097312578671059</v>
      </c>
      <c r="Z4546">
        <v>0.48510019300000001</v>
      </c>
      <c r="AA4546">
        <v>0.657144646</v>
      </c>
      <c r="AB4546">
        <v>0</v>
      </c>
      <c r="AC4546">
        <v>0</v>
      </c>
      <c r="AD4546">
        <v>0.85</v>
      </c>
      <c r="AE4546">
        <v>0.85</v>
      </c>
      <c r="AF4546">
        <v>0.85</v>
      </c>
      <c r="AG4546">
        <v>0.85</v>
      </c>
      <c r="AH4546">
        <v>0.88068496699999999</v>
      </c>
      <c r="AI4546">
        <v>1.0821241000000001E-2</v>
      </c>
      <c r="AJ4546">
        <v>0.53052959700000002</v>
      </c>
      <c r="AK4546">
        <v>0.1825511358390394</v>
      </c>
      <c r="AL4546">
        <v>8.8893899999999999E-5</v>
      </c>
    </row>
    <row r="4547" spans="1:38" x14ac:dyDescent="0.35">
      <c r="A4547" t="s">
        <v>4671</v>
      </c>
      <c r="B4547">
        <v>80322.763254381527</v>
      </c>
      <c r="C4547">
        <v>72457.780989747276</v>
      </c>
      <c r="D4547">
        <v>7648.1705605013631</v>
      </c>
      <c r="E4547">
        <v>216.8117041328984</v>
      </c>
      <c r="F4547">
        <v>0.34540682219719382</v>
      </c>
      <c r="G4547">
        <v>0.1062802471239697</v>
      </c>
      <c r="H4547">
        <v>0.1043637737690426</v>
      </c>
      <c r="I4547">
        <v>0.1409195543917699</v>
      </c>
      <c r="J4547">
        <v>190</v>
      </c>
      <c r="K4547">
        <v>9</v>
      </c>
      <c r="L4547" t="str">
        <f>VLOOKUP(J4547,Clustering!$D$3:$E$367,2,FALSE)</f>
        <v>Winter</v>
      </c>
      <c r="M4547">
        <v>0.432276773</v>
      </c>
      <c r="N4547">
        <v>0.35522199300000001</v>
      </c>
      <c r="O4547">
        <v>0.35522199300000001</v>
      </c>
      <c r="P4547">
        <v>0.88103085599999997</v>
      </c>
      <c r="Q4547">
        <v>0.35923976600000002</v>
      </c>
      <c r="R4547">
        <v>0.1043637737690426</v>
      </c>
      <c r="S4547">
        <v>0.34540682219719382</v>
      </c>
      <c r="T4547">
        <v>4.0275049E-2</v>
      </c>
      <c r="U4547">
        <v>0.657144646</v>
      </c>
      <c r="V4547">
        <v>0.85008076700000001</v>
      </c>
      <c r="W4547">
        <v>1.0960869999999999E-2</v>
      </c>
      <c r="X4547">
        <v>7.9998899999999997E-4</v>
      </c>
      <c r="Y4547">
        <v>0.1409195543917699</v>
      </c>
      <c r="Z4547">
        <v>0.44069996</v>
      </c>
      <c r="AA4547">
        <v>0.657144646</v>
      </c>
      <c r="AB4547">
        <v>0</v>
      </c>
      <c r="AC4547">
        <v>0</v>
      </c>
      <c r="AD4547">
        <v>0.85</v>
      </c>
      <c r="AE4547">
        <v>0.85</v>
      </c>
      <c r="AF4547">
        <v>0.85</v>
      </c>
      <c r="AG4547">
        <v>0.85</v>
      </c>
      <c r="AH4547">
        <v>0.88103085599999997</v>
      </c>
      <c r="AI4547">
        <v>1.0960869999999999E-2</v>
      </c>
      <c r="AJ4547">
        <v>0.500474584</v>
      </c>
      <c r="AK4547">
        <v>0.2417847755380356</v>
      </c>
      <c r="AL4547">
        <v>0</v>
      </c>
    </row>
    <row r="4548" spans="1:38" x14ac:dyDescent="0.35">
      <c r="A4548" t="s">
        <v>4672</v>
      </c>
      <c r="B4548">
        <v>78759.702952140884</v>
      </c>
      <c r="C4548">
        <v>69339.51509440894</v>
      </c>
      <c r="D4548">
        <v>9194.4017861238008</v>
      </c>
      <c r="E4548">
        <v>225.78607160814741</v>
      </c>
      <c r="F4548">
        <v>0.41523774578858741</v>
      </c>
      <c r="G4548">
        <v>0.1106794468667389</v>
      </c>
      <c r="H4548">
        <v>0.1087633245785557</v>
      </c>
      <c r="I4548">
        <v>0.14531240877691529</v>
      </c>
      <c r="J4548">
        <v>190</v>
      </c>
      <c r="K4548">
        <v>10</v>
      </c>
      <c r="L4548" t="str">
        <f>VLOOKUP(J4548,Clustering!$D$3:$E$367,2,FALSE)</f>
        <v>Winter</v>
      </c>
      <c r="M4548">
        <v>0.4060993</v>
      </c>
      <c r="N4548">
        <v>0.33486645999999998</v>
      </c>
      <c r="O4548">
        <v>0.33486645999999998</v>
      </c>
      <c r="P4548">
        <v>0.88084773800000005</v>
      </c>
      <c r="Q4548">
        <v>0.369640723</v>
      </c>
      <c r="R4548">
        <v>0.1087633245785557</v>
      </c>
      <c r="S4548">
        <v>0.41523774578858741</v>
      </c>
      <c r="T4548">
        <v>0.405659665</v>
      </c>
      <c r="U4548">
        <v>0.65161143899999996</v>
      </c>
      <c r="V4548">
        <v>0.85008076700000001</v>
      </c>
      <c r="W4548">
        <v>1.3544005E-2</v>
      </c>
      <c r="X4548">
        <v>7.9998899999999997E-4</v>
      </c>
      <c r="Y4548">
        <v>0.14531240877691529</v>
      </c>
      <c r="Z4548">
        <v>0.43351368800000001</v>
      </c>
      <c r="AA4548">
        <v>0.65161143899999996</v>
      </c>
      <c r="AB4548">
        <v>0</v>
      </c>
      <c r="AC4548">
        <v>0</v>
      </c>
      <c r="AD4548">
        <v>0.85</v>
      </c>
      <c r="AE4548">
        <v>0.85</v>
      </c>
      <c r="AF4548">
        <v>0.85</v>
      </c>
      <c r="AG4548">
        <v>0.85</v>
      </c>
      <c r="AH4548">
        <v>0.88084773800000005</v>
      </c>
      <c r="AI4548">
        <v>1.3544005E-2</v>
      </c>
      <c r="AJ4548">
        <v>0.48025683000000002</v>
      </c>
      <c r="AK4548">
        <v>0.29066642205201121</v>
      </c>
      <c r="AL4548">
        <v>0</v>
      </c>
    </row>
    <row r="4549" spans="1:38" x14ac:dyDescent="0.35">
      <c r="A4549" t="s">
        <v>4673</v>
      </c>
      <c r="B4549">
        <v>76787.633043825277</v>
      </c>
      <c r="C4549">
        <v>66302.476935468032</v>
      </c>
      <c r="D4549">
        <v>10240.985209724149</v>
      </c>
      <c r="E4549">
        <v>244.17089863309329</v>
      </c>
      <c r="F4549">
        <v>0.46250356598054199</v>
      </c>
      <c r="G4549">
        <v>0.1196916169770065</v>
      </c>
      <c r="H4549">
        <v>0.1180043902058434</v>
      </c>
      <c r="I4549">
        <v>0.15018740571652789</v>
      </c>
      <c r="J4549">
        <v>190</v>
      </c>
      <c r="K4549">
        <v>11</v>
      </c>
      <c r="L4549" t="str">
        <f>VLOOKUP(J4549,Clustering!$D$3:$E$367,2,FALSE)</f>
        <v>Winter</v>
      </c>
      <c r="M4549">
        <v>0.39250083600000002</v>
      </c>
      <c r="N4549">
        <v>0.32320965400000001</v>
      </c>
      <c r="O4549">
        <v>0.32320965400000001</v>
      </c>
      <c r="P4549">
        <v>0.87126457099999999</v>
      </c>
      <c r="Q4549">
        <v>0.35241844100000003</v>
      </c>
      <c r="R4549">
        <v>0.1180043902058434</v>
      </c>
      <c r="S4549">
        <v>0.46250356598054199</v>
      </c>
      <c r="T4549">
        <v>0.54926703899999996</v>
      </c>
      <c r="U4549">
        <v>0.65161143899999996</v>
      </c>
      <c r="V4549">
        <v>0.85008076700000001</v>
      </c>
      <c r="W4549">
        <v>1.3648726999999999E-2</v>
      </c>
      <c r="X4549">
        <v>7.9998899999999997E-4</v>
      </c>
      <c r="Y4549">
        <v>0.15018740571652789</v>
      </c>
      <c r="Z4549">
        <v>0.42796056399999999</v>
      </c>
      <c r="AA4549">
        <v>0.65161143899999996</v>
      </c>
      <c r="AB4549">
        <v>0</v>
      </c>
      <c r="AC4549">
        <v>0</v>
      </c>
      <c r="AD4549">
        <v>0.85</v>
      </c>
      <c r="AE4549">
        <v>0.85</v>
      </c>
      <c r="AF4549">
        <v>0.85</v>
      </c>
      <c r="AG4549">
        <v>0.85</v>
      </c>
      <c r="AH4549">
        <v>0.87126457099999999</v>
      </c>
      <c r="AI4549">
        <v>1.3648726999999999E-2</v>
      </c>
      <c r="AJ4549">
        <v>0.46853888399999999</v>
      </c>
      <c r="AK4549">
        <v>0.32375249618637941</v>
      </c>
      <c r="AL4549">
        <v>0</v>
      </c>
    </row>
    <row r="4550" spans="1:38" x14ac:dyDescent="0.35">
      <c r="A4550" t="s">
        <v>4674</v>
      </c>
      <c r="B4550">
        <v>76219.167997049022</v>
      </c>
      <c r="C4550">
        <v>65346.165113917697</v>
      </c>
      <c r="D4550">
        <v>10612.338856318231</v>
      </c>
      <c r="E4550">
        <v>260.66402681309529</v>
      </c>
      <c r="F4550">
        <v>0.47927464632802208</v>
      </c>
      <c r="G4550">
        <v>0.12777648373190939</v>
      </c>
      <c r="H4550">
        <v>0.1264017063628135</v>
      </c>
      <c r="I4550">
        <v>0.15262490418633429</v>
      </c>
      <c r="J4550">
        <v>190</v>
      </c>
      <c r="K4550">
        <v>12</v>
      </c>
      <c r="L4550" t="str">
        <f>VLOOKUP(J4550,Clustering!$D$3:$E$367,2,FALSE)</f>
        <v>Winter</v>
      </c>
      <c r="M4550">
        <v>0.38149996200000003</v>
      </c>
      <c r="N4550">
        <v>0.31623450199999997</v>
      </c>
      <c r="O4550">
        <v>0.31623450199999997</v>
      </c>
      <c r="P4550">
        <v>0.87097972099999998</v>
      </c>
      <c r="Q4550">
        <v>0.31489489500000001</v>
      </c>
      <c r="R4550">
        <v>0.1264017063628135</v>
      </c>
      <c r="S4550">
        <v>0.47927464632802208</v>
      </c>
      <c r="T4550">
        <v>0.54412875900000002</v>
      </c>
      <c r="U4550">
        <v>0.65161143899999996</v>
      </c>
      <c r="V4550">
        <v>0.85008076700000001</v>
      </c>
      <c r="W4550">
        <v>1.3788356E-2</v>
      </c>
      <c r="X4550">
        <v>7.9998899999999997E-4</v>
      </c>
      <c r="Y4550">
        <v>0.15262490418633429</v>
      </c>
      <c r="Z4550">
        <v>0.41662307900000001</v>
      </c>
      <c r="AA4550">
        <v>0.65161143899999996</v>
      </c>
      <c r="AB4550">
        <v>0</v>
      </c>
      <c r="AC4550">
        <v>0</v>
      </c>
      <c r="AD4550">
        <v>0.85</v>
      </c>
      <c r="AE4550">
        <v>0.85</v>
      </c>
      <c r="AF4550">
        <v>0.85</v>
      </c>
      <c r="AG4550">
        <v>0.85</v>
      </c>
      <c r="AH4550">
        <v>0.87097972099999998</v>
      </c>
      <c r="AI4550">
        <v>1.3788356E-2</v>
      </c>
      <c r="AJ4550">
        <v>0.46441040500000003</v>
      </c>
      <c r="AK4550">
        <v>0.3354922524296155</v>
      </c>
      <c r="AL4550">
        <v>0</v>
      </c>
    </row>
    <row r="4551" spans="1:38" x14ac:dyDescent="0.35">
      <c r="A4551" t="s">
        <v>4675</v>
      </c>
      <c r="B4551">
        <v>76144.162852200316</v>
      </c>
      <c r="C4551">
        <v>65763.471663575707</v>
      </c>
      <c r="D4551">
        <v>10106.77949882249</v>
      </c>
      <c r="E4551">
        <v>273.911689802117</v>
      </c>
      <c r="F4551">
        <v>0.45644256514948561</v>
      </c>
      <c r="G4551">
        <v>0.13427043617750831</v>
      </c>
      <c r="H4551">
        <v>0.1332119699446625</v>
      </c>
      <c r="I4551">
        <v>0.1534016894129758</v>
      </c>
      <c r="J4551">
        <v>190</v>
      </c>
      <c r="K4551">
        <v>13</v>
      </c>
      <c r="L4551" t="str">
        <f>VLOOKUP(J4551,Clustering!$D$3:$E$367,2,FALSE)</f>
        <v>Winter</v>
      </c>
      <c r="M4551">
        <v>0.37364384</v>
      </c>
      <c r="N4551">
        <v>0.31802907000000002</v>
      </c>
      <c r="O4551">
        <v>0.31802907000000002</v>
      </c>
      <c r="P4551">
        <v>0.87056261899999998</v>
      </c>
      <c r="Q4551">
        <v>0.27101312300000002</v>
      </c>
      <c r="R4551">
        <v>0.1332119699446625</v>
      </c>
      <c r="S4551">
        <v>0.45644256514948561</v>
      </c>
      <c r="T4551">
        <v>0.51601934400000005</v>
      </c>
      <c r="U4551">
        <v>0.65161143899999996</v>
      </c>
      <c r="V4551">
        <v>0.85008076700000001</v>
      </c>
      <c r="W4551">
        <v>1.0995777999999999E-2</v>
      </c>
      <c r="X4551">
        <v>7.9998899999999997E-4</v>
      </c>
      <c r="Y4551">
        <v>0.1534016894129758</v>
      </c>
      <c r="Z4551">
        <v>0.39215825700000001</v>
      </c>
      <c r="AA4551">
        <v>0.65161143899999996</v>
      </c>
      <c r="AB4551">
        <v>0</v>
      </c>
      <c r="AC4551">
        <v>0</v>
      </c>
      <c r="AD4551">
        <v>0.85</v>
      </c>
      <c r="AE4551">
        <v>0.85</v>
      </c>
      <c r="AF4551">
        <v>0.85</v>
      </c>
      <c r="AG4551">
        <v>0.85</v>
      </c>
      <c r="AH4551">
        <v>0.87056261899999998</v>
      </c>
      <c r="AI4551">
        <v>1.0995777999999999E-2</v>
      </c>
      <c r="AJ4551">
        <v>0.45540865600000002</v>
      </c>
      <c r="AK4551">
        <v>0.31950979560463988</v>
      </c>
      <c r="AL4551">
        <v>0</v>
      </c>
    </row>
    <row r="4552" spans="1:38" x14ac:dyDescent="0.35">
      <c r="A4552" t="s">
        <v>4676</v>
      </c>
      <c r="B4552">
        <v>76064.789477470622</v>
      </c>
      <c r="C4552">
        <v>67111.936522826189</v>
      </c>
      <c r="D4552">
        <v>8673.3629112942599</v>
      </c>
      <c r="E4552">
        <v>279.49004335018202</v>
      </c>
      <c r="F4552">
        <v>0.3917065783581013</v>
      </c>
      <c r="G4552">
        <v>0.13700492321087351</v>
      </c>
      <c r="H4552">
        <v>0.13618518236387681</v>
      </c>
      <c r="I4552">
        <v>0.1518213332622223</v>
      </c>
      <c r="J4552">
        <v>190</v>
      </c>
      <c r="K4552">
        <v>14</v>
      </c>
      <c r="L4552" t="str">
        <f>VLOOKUP(J4552,Clustering!$D$3:$E$367,2,FALSE)</f>
        <v>Winter</v>
      </c>
      <c r="M4552">
        <v>0.36662286300000002</v>
      </c>
      <c r="N4552">
        <v>0.31876464599999998</v>
      </c>
      <c r="O4552">
        <v>0.31876464599999998</v>
      </c>
      <c r="P4552">
        <v>0.871305263</v>
      </c>
      <c r="Q4552">
        <v>0.252226318</v>
      </c>
      <c r="R4552">
        <v>0.13618518236387681</v>
      </c>
      <c r="S4552">
        <v>0.3917065783581013</v>
      </c>
      <c r="T4552">
        <v>0.50430708800000001</v>
      </c>
      <c r="U4552">
        <v>0.65161143899999996</v>
      </c>
      <c r="V4552">
        <v>0.85008076700000001</v>
      </c>
      <c r="W4552">
        <v>1.1519386E-2</v>
      </c>
      <c r="X4552">
        <v>7.9998899999999997E-4</v>
      </c>
      <c r="Y4552">
        <v>0.1518213332622223</v>
      </c>
      <c r="Z4552">
        <v>0.38683531700000001</v>
      </c>
      <c r="AA4552">
        <v>0.65161143899999996</v>
      </c>
      <c r="AB4552">
        <v>0</v>
      </c>
      <c r="AC4552">
        <v>0</v>
      </c>
      <c r="AD4552">
        <v>0.85</v>
      </c>
      <c r="AE4552">
        <v>0.85</v>
      </c>
      <c r="AF4552">
        <v>0.85</v>
      </c>
      <c r="AG4552">
        <v>0.85</v>
      </c>
      <c r="AH4552">
        <v>0.871305263</v>
      </c>
      <c r="AI4552">
        <v>1.1519386E-2</v>
      </c>
      <c r="AJ4552">
        <v>0.45706043600000001</v>
      </c>
      <c r="AK4552">
        <v>0.27419460485067088</v>
      </c>
      <c r="AL4552">
        <v>0</v>
      </c>
    </row>
    <row r="4553" spans="1:38" x14ac:dyDescent="0.35">
      <c r="A4553" t="s">
        <v>4677</v>
      </c>
      <c r="B4553">
        <v>76382.614610478806</v>
      </c>
      <c r="C4553">
        <v>69255.419163650251</v>
      </c>
      <c r="D4553">
        <v>6853.5842225272763</v>
      </c>
      <c r="E4553">
        <v>273.61122430127659</v>
      </c>
      <c r="F4553">
        <v>0.30952169910928201</v>
      </c>
      <c r="G4553">
        <v>0.1341231491672924</v>
      </c>
      <c r="H4553">
        <v>0.13343295194879329</v>
      </c>
      <c r="I4553">
        <v>0.14659812225549451</v>
      </c>
      <c r="J4553">
        <v>190</v>
      </c>
      <c r="K4553">
        <v>15</v>
      </c>
      <c r="L4553" t="str">
        <f>VLOOKUP(J4553,Clustering!$D$3:$E$367,2,FALSE)</f>
        <v>Winter</v>
      </c>
      <c r="M4553">
        <v>0.356439854</v>
      </c>
      <c r="N4553">
        <v>0.32324712300000003</v>
      </c>
      <c r="O4553">
        <v>0.32324712300000003</v>
      </c>
      <c r="P4553">
        <v>0.87285159199999995</v>
      </c>
      <c r="Q4553">
        <v>0.24653145000000001</v>
      </c>
      <c r="R4553">
        <v>0.13343295194879329</v>
      </c>
      <c r="S4553">
        <v>0.30952169910928201</v>
      </c>
      <c r="T4553">
        <v>0.52622034200000001</v>
      </c>
      <c r="U4553">
        <v>0.65161143899999996</v>
      </c>
      <c r="V4553">
        <v>0.85008076700000001</v>
      </c>
      <c r="W4553">
        <v>1.1763737E-2</v>
      </c>
      <c r="X4553">
        <v>1.1920259999999999E-3</v>
      </c>
      <c r="Y4553">
        <v>0.14659812225549451</v>
      </c>
      <c r="Z4553">
        <v>0.41153664400000001</v>
      </c>
      <c r="AA4553">
        <v>0.65161143899999996</v>
      </c>
      <c r="AB4553">
        <v>0</v>
      </c>
      <c r="AC4553">
        <v>0</v>
      </c>
      <c r="AD4553">
        <v>0.85</v>
      </c>
      <c r="AE4553">
        <v>0.85</v>
      </c>
      <c r="AF4553">
        <v>0.85</v>
      </c>
      <c r="AG4553">
        <v>0.85</v>
      </c>
      <c r="AH4553">
        <v>0.87285159199999995</v>
      </c>
      <c r="AI4553">
        <v>1.1763737E-2</v>
      </c>
      <c r="AJ4553">
        <v>0.48176406300000002</v>
      </c>
      <c r="AK4553">
        <v>0.2166651893764974</v>
      </c>
      <c r="AL4553">
        <v>0</v>
      </c>
    </row>
    <row r="4554" spans="1:38" x14ac:dyDescent="0.35">
      <c r="A4554" t="s">
        <v>4678</v>
      </c>
      <c r="B4554">
        <v>78418.897091108782</v>
      </c>
      <c r="C4554">
        <v>72963.730120239052</v>
      </c>
      <c r="D4554">
        <v>5190.2407705430169</v>
      </c>
      <c r="E4554">
        <v>264.92620032670709</v>
      </c>
      <c r="F4554">
        <v>0.23440175095599039</v>
      </c>
      <c r="G4554">
        <v>0.12986578447387601</v>
      </c>
      <c r="H4554">
        <v>0.1292142045972054</v>
      </c>
      <c r="I4554">
        <v>0.14164276822347061</v>
      </c>
      <c r="J4554">
        <v>190</v>
      </c>
      <c r="K4554">
        <v>16</v>
      </c>
      <c r="L4554" t="str">
        <f>VLOOKUP(J4554,Clustering!$D$3:$E$367,2,FALSE)</f>
        <v>Winter</v>
      </c>
      <c r="M4554">
        <v>0.34271467900000002</v>
      </c>
      <c r="N4554">
        <v>0.328885223</v>
      </c>
      <c r="O4554">
        <v>0.328885223</v>
      </c>
      <c r="P4554">
        <v>0.87551697399999995</v>
      </c>
      <c r="Q4554">
        <v>0.27001182800000001</v>
      </c>
      <c r="R4554">
        <v>0.1292142045972054</v>
      </c>
      <c r="S4554">
        <v>0.23440175095599039</v>
      </c>
      <c r="T4554">
        <v>0.54155961900000005</v>
      </c>
      <c r="U4554">
        <v>0.66087779999999996</v>
      </c>
      <c r="V4554">
        <v>0.85008076700000001</v>
      </c>
      <c r="W4554">
        <v>1.2566603000000001E-2</v>
      </c>
      <c r="X4554">
        <v>1.332757E-3</v>
      </c>
      <c r="Y4554">
        <v>0.14164276822347061</v>
      </c>
      <c r="Z4554">
        <v>0.50478961899999997</v>
      </c>
      <c r="AA4554">
        <v>0.66087779999999996</v>
      </c>
      <c r="AB4554">
        <v>0</v>
      </c>
      <c r="AC4554">
        <v>0</v>
      </c>
      <c r="AD4554">
        <v>0.85</v>
      </c>
      <c r="AE4554">
        <v>0.85</v>
      </c>
      <c r="AF4554">
        <v>0.85</v>
      </c>
      <c r="AG4554">
        <v>0.85</v>
      </c>
      <c r="AH4554">
        <v>0.87551697399999995</v>
      </c>
      <c r="AI4554">
        <v>1.2566603000000001E-2</v>
      </c>
      <c r="AJ4554">
        <v>0.52016057199999999</v>
      </c>
      <c r="AK4554">
        <v>0.1640812256691932</v>
      </c>
      <c r="AL4554">
        <v>0</v>
      </c>
    </row>
    <row r="4555" spans="1:38" x14ac:dyDescent="0.35">
      <c r="A4555" t="s">
        <v>4679</v>
      </c>
      <c r="B4555">
        <v>79976.195689906162</v>
      </c>
      <c r="C4555">
        <v>76353.337139200186</v>
      </c>
      <c r="D4555">
        <v>3364.2918161674979</v>
      </c>
      <c r="E4555">
        <v>258.56673453846702</v>
      </c>
      <c r="F4555">
        <v>0.15193821005611369</v>
      </c>
      <c r="G4555">
        <v>0.12674839928356221</v>
      </c>
      <c r="H4555">
        <v>0.12618072435868269</v>
      </c>
      <c r="I4555">
        <v>0.13700884256109161</v>
      </c>
      <c r="J4555">
        <v>190</v>
      </c>
      <c r="K4555">
        <v>17</v>
      </c>
      <c r="L4555" t="str">
        <f>VLOOKUP(J4555,Clustering!$D$3:$E$367,2,FALSE)</f>
        <v>Winter</v>
      </c>
      <c r="M4555">
        <v>0.35239084100000001</v>
      </c>
      <c r="N4555">
        <v>0.34088911</v>
      </c>
      <c r="O4555">
        <v>0.34088911</v>
      </c>
      <c r="P4555">
        <v>0.87812131699999996</v>
      </c>
      <c r="Q4555">
        <v>0.31217888100000002</v>
      </c>
      <c r="R4555">
        <v>0.12618072435868269</v>
      </c>
      <c r="S4555">
        <v>0.15193821005611369</v>
      </c>
      <c r="T4555">
        <v>0.47483754</v>
      </c>
      <c r="U4555">
        <v>0.666411007</v>
      </c>
      <c r="V4555">
        <v>0.85008076700000001</v>
      </c>
      <c r="W4555">
        <v>1.2810953999999999E-2</v>
      </c>
      <c r="X4555">
        <v>1.3817619999999999E-3</v>
      </c>
      <c r="Y4555">
        <v>0.13700884256109161</v>
      </c>
      <c r="Z4555">
        <v>0.55841433200000001</v>
      </c>
      <c r="AA4555">
        <v>0.666411007</v>
      </c>
      <c r="AB4555">
        <v>0</v>
      </c>
      <c r="AC4555">
        <v>0</v>
      </c>
      <c r="AD4555">
        <v>0.85</v>
      </c>
      <c r="AE4555">
        <v>0.85</v>
      </c>
      <c r="AF4555">
        <v>0.85</v>
      </c>
      <c r="AG4555">
        <v>0.85</v>
      </c>
      <c r="AH4555">
        <v>0.87812131699999996</v>
      </c>
      <c r="AI4555">
        <v>1.2810953999999999E-2</v>
      </c>
      <c r="AJ4555">
        <v>0.56299829999999995</v>
      </c>
      <c r="AK4555">
        <v>0.10635674703927959</v>
      </c>
      <c r="AL4555">
        <v>0.10800175200000001</v>
      </c>
    </row>
    <row r="4556" spans="1:38" x14ac:dyDescent="0.35">
      <c r="A4556" t="s">
        <v>4680</v>
      </c>
      <c r="B4556">
        <v>81738.603050477221</v>
      </c>
      <c r="C4556">
        <v>80032.644921580242</v>
      </c>
      <c r="D4556">
        <v>1452.224899703639</v>
      </c>
      <c r="E4556">
        <v>253.73322919334279</v>
      </c>
      <c r="F4556">
        <v>6.5585408138360099E-2</v>
      </c>
      <c r="G4556">
        <v>0.1243790339183052</v>
      </c>
      <c r="H4556">
        <v>0.123749922313244</v>
      </c>
      <c r="I4556">
        <v>0.1357499147799828</v>
      </c>
      <c r="J4556">
        <v>190</v>
      </c>
      <c r="K4556">
        <v>18</v>
      </c>
      <c r="L4556" t="str">
        <f>VLOOKUP(J4556,Clustering!$D$3:$E$367,2,FALSE)</f>
        <v>Winter</v>
      </c>
      <c r="M4556">
        <v>0.36907646100000002</v>
      </c>
      <c r="N4556">
        <v>0.35647227500000001</v>
      </c>
      <c r="O4556">
        <v>0.35647227500000001</v>
      </c>
      <c r="P4556">
        <v>0.87950487399999999</v>
      </c>
      <c r="Q4556">
        <v>0.33256775999999999</v>
      </c>
      <c r="R4556">
        <v>0.123749922313244</v>
      </c>
      <c r="S4556">
        <v>6.5585408138360099E-2</v>
      </c>
      <c r="T4556">
        <v>0.15048360299999999</v>
      </c>
      <c r="U4556">
        <v>0.666411007</v>
      </c>
      <c r="V4556">
        <v>0.85008076700000001</v>
      </c>
      <c r="W4556">
        <v>1.1554293E-2</v>
      </c>
      <c r="X4556">
        <v>5.485162E-3</v>
      </c>
      <c r="Y4556">
        <v>0.1357499147799828</v>
      </c>
      <c r="Z4556">
        <v>0.57233151100000001</v>
      </c>
      <c r="AA4556">
        <v>0.666411007</v>
      </c>
      <c r="AB4556">
        <v>0</v>
      </c>
      <c r="AC4556">
        <v>0</v>
      </c>
      <c r="AD4556">
        <v>0.85</v>
      </c>
      <c r="AE4556">
        <v>0.85</v>
      </c>
      <c r="AF4556">
        <v>0.85</v>
      </c>
      <c r="AG4556">
        <v>0.85</v>
      </c>
      <c r="AH4556">
        <v>0.87950487399999999</v>
      </c>
      <c r="AI4556">
        <v>1.1554293E-2</v>
      </c>
      <c r="AJ4556">
        <v>0.600362336</v>
      </c>
      <c r="AK4556">
        <v>4.5909785696852001E-2</v>
      </c>
      <c r="AL4556">
        <v>0.318959985</v>
      </c>
    </row>
    <row r="4557" spans="1:38" x14ac:dyDescent="0.35">
      <c r="A4557" t="s">
        <v>4681</v>
      </c>
      <c r="B4557">
        <v>82915.535669081481</v>
      </c>
      <c r="C4557">
        <v>82463.189042831393</v>
      </c>
      <c r="D4557">
        <v>186.6864129004307</v>
      </c>
      <c r="E4557">
        <v>265.66021334966422</v>
      </c>
      <c r="F4557">
        <v>8.4311352783303008E-3</v>
      </c>
      <c r="G4557">
        <v>0.13022559477924711</v>
      </c>
      <c r="H4557">
        <v>0.12947536514754179</v>
      </c>
      <c r="I4557">
        <v>0.14378562402110251</v>
      </c>
      <c r="J4557">
        <v>190</v>
      </c>
      <c r="K4557">
        <v>19</v>
      </c>
      <c r="L4557" t="str">
        <f>VLOOKUP(J4557,Clustering!$D$3:$E$367,2,FALSE)</f>
        <v>Winter</v>
      </c>
      <c r="M4557">
        <v>0.390830546</v>
      </c>
      <c r="N4557">
        <v>0.35979912800000002</v>
      </c>
      <c r="O4557">
        <v>0.35979912800000002</v>
      </c>
      <c r="P4557">
        <v>0.87990162900000002</v>
      </c>
      <c r="Q4557">
        <v>0.35170501799999998</v>
      </c>
      <c r="R4557">
        <v>0.12947536514754179</v>
      </c>
      <c r="S4557">
        <v>8.4311352783303008E-3</v>
      </c>
      <c r="T4557">
        <v>0</v>
      </c>
      <c r="U4557">
        <v>0.666411007</v>
      </c>
      <c r="V4557">
        <v>0.85008076700000001</v>
      </c>
      <c r="W4557">
        <v>1.1624107999999999E-2</v>
      </c>
      <c r="X4557">
        <v>5.485162E-3</v>
      </c>
      <c r="Y4557">
        <v>0.14378562402110251</v>
      </c>
      <c r="Z4557">
        <v>0.56127240700000003</v>
      </c>
      <c r="AA4557">
        <v>0.666411007</v>
      </c>
      <c r="AB4557">
        <v>0</v>
      </c>
      <c r="AC4557">
        <v>0</v>
      </c>
      <c r="AD4557">
        <v>0.85</v>
      </c>
      <c r="AE4557">
        <v>0.85</v>
      </c>
      <c r="AF4557">
        <v>0.85</v>
      </c>
      <c r="AG4557">
        <v>0.85</v>
      </c>
      <c r="AH4557">
        <v>0.87990162900000002</v>
      </c>
      <c r="AI4557">
        <v>1.1624107999999999E-2</v>
      </c>
      <c r="AJ4557">
        <v>0.603304795</v>
      </c>
      <c r="AK4557">
        <v>5.9017946948311997E-3</v>
      </c>
      <c r="AL4557">
        <v>0.169455622</v>
      </c>
    </row>
    <row r="4558" spans="1:38" x14ac:dyDescent="0.35">
      <c r="A4558" t="s">
        <v>4682</v>
      </c>
      <c r="B4558">
        <v>80062.441759848691</v>
      </c>
      <c r="C4558">
        <v>79791.034824015413</v>
      </c>
      <c r="D4558">
        <v>0</v>
      </c>
      <c r="E4558">
        <v>271.40693583328181</v>
      </c>
      <c r="F4558">
        <v>0</v>
      </c>
      <c r="G4558">
        <v>0.13304261560454991</v>
      </c>
      <c r="H4558">
        <v>0.1321874170164197</v>
      </c>
      <c r="I4558">
        <v>0.14849990677589281</v>
      </c>
      <c r="J4558">
        <v>190</v>
      </c>
      <c r="K4558">
        <v>20</v>
      </c>
      <c r="L4558" t="str">
        <f>VLOOKUP(J4558,Clustering!$D$3:$E$367,2,FALSE)</f>
        <v>Winter</v>
      </c>
      <c r="M4558">
        <v>0.38392476199999997</v>
      </c>
      <c r="N4558">
        <v>0.35255577700000001</v>
      </c>
      <c r="O4558">
        <v>0.35255577700000001</v>
      </c>
      <c r="P4558">
        <v>0.88014578600000004</v>
      </c>
      <c r="Q4558">
        <v>0.35331960699999998</v>
      </c>
      <c r="R4558">
        <v>0.1321874170164197</v>
      </c>
      <c r="S4558">
        <v>0</v>
      </c>
      <c r="T4558">
        <v>0</v>
      </c>
      <c r="U4558">
        <v>0.66539358599999998</v>
      </c>
      <c r="V4558">
        <v>0.85008076700000001</v>
      </c>
      <c r="W4558">
        <v>1.1728829E-2</v>
      </c>
      <c r="X4558">
        <v>7.9215689999999998E-3</v>
      </c>
      <c r="Y4558">
        <v>0.14849990677589281</v>
      </c>
      <c r="Z4558">
        <v>0.55127099000000002</v>
      </c>
      <c r="AA4558">
        <v>0.66539358599999998</v>
      </c>
      <c r="AB4558">
        <v>0</v>
      </c>
      <c r="AC4558">
        <v>0</v>
      </c>
      <c r="AD4558">
        <v>0.85</v>
      </c>
      <c r="AE4558">
        <v>0.85</v>
      </c>
      <c r="AF4558">
        <v>0.85</v>
      </c>
      <c r="AG4558">
        <v>0.85</v>
      </c>
      <c r="AH4558">
        <v>0.88014578600000004</v>
      </c>
      <c r="AI4558">
        <v>1.1728829E-2</v>
      </c>
      <c r="AJ4558">
        <v>0.58651979099999996</v>
      </c>
      <c r="AK4558">
        <v>0</v>
      </c>
      <c r="AL4558">
        <v>0.163168005</v>
      </c>
    </row>
    <row r="4559" spans="1:38" x14ac:dyDescent="0.35">
      <c r="A4559" t="s">
        <v>4683</v>
      </c>
      <c r="B4559">
        <v>77226.407882959538</v>
      </c>
      <c r="C4559">
        <v>76963.665302862908</v>
      </c>
      <c r="D4559">
        <v>0</v>
      </c>
      <c r="E4559">
        <v>262.74258009663032</v>
      </c>
      <c r="F4559">
        <v>0</v>
      </c>
      <c r="G4559">
        <v>0.12879538240030891</v>
      </c>
      <c r="H4559">
        <v>0.1275066163834675</v>
      </c>
      <c r="I4559">
        <v>0.1520891902369263</v>
      </c>
      <c r="J4559">
        <v>190</v>
      </c>
      <c r="K4559">
        <v>21</v>
      </c>
      <c r="L4559" t="str">
        <f>VLOOKUP(J4559,Clustering!$D$3:$E$367,2,FALSE)</f>
        <v>Winter</v>
      </c>
      <c r="M4559">
        <v>0.36841410499999999</v>
      </c>
      <c r="N4559">
        <v>0.34678160499999999</v>
      </c>
      <c r="O4559">
        <v>0.34678160499999999</v>
      </c>
      <c r="P4559">
        <v>0.88021699900000006</v>
      </c>
      <c r="Q4559">
        <v>0.34293116699999998</v>
      </c>
      <c r="R4559">
        <v>0.1275066163834675</v>
      </c>
      <c r="S4559">
        <v>0</v>
      </c>
      <c r="T4559">
        <v>0</v>
      </c>
      <c r="U4559">
        <v>0.66205957400000004</v>
      </c>
      <c r="V4559">
        <v>0.85008076700000001</v>
      </c>
      <c r="W4559">
        <v>1.1763737E-2</v>
      </c>
      <c r="X4559">
        <v>6.6981300000000001E-3</v>
      </c>
      <c r="Y4559">
        <v>0.1520891902369263</v>
      </c>
      <c r="Z4559">
        <v>0.52536606900000005</v>
      </c>
      <c r="AA4559">
        <v>0.66205957400000004</v>
      </c>
      <c r="AB4559">
        <v>0</v>
      </c>
      <c r="AC4559">
        <v>0</v>
      </c>
      <c r="AD4559">
        <v>0.85</v>
      </c>
      <c r="AE4559">
        <v>0.85</v>
      </c>
      <c r="AF4559">
        <v>0.85</v>
      </c>
      <c r="AG4559">
        <v>0.85</v>
      </c>
      <c r="AH4559">
        <v>0.88021699900000006</v>
      </c>
      <c r="AI4559">
        <v>1.1763737E-2</v>
      </c>
      <c r="AJ4559">
        <v>0.56856129799999999</v>
      </c>
      <c r="AK4559">
        <v>0</v>
      </c>
      <c r="AL4559">
        <v>0.143390197</v>
      </c>
    </row>
    <row r="4560" spans="1:38" x14ac:dyDescent="0.35">
      <c r="A4560" t="s">
        <v>4684</v>
      </c>
      <c r="B4560">
        <v>72931.539701683083</v>
      </c>
      <c r="C4560">
        <v>72677.994657535717</v>
      </c>
      <c r="D4560">
        <v>0</v>
      </c>
      <c r="E4560">
        <v>253.54504414737289</v>
      </c>
      <c r="F4560">
        <v>0</v>
      </c>
      <c r="G4560">
        <v>0.1242867863467514</v>
      </c>
      <c r="H4560">
        <v>0.122243226830534</v>
      </c>
      <c r="I4560">
        <v>0.1612231130743324</v>
      </c>
      <c r="J4560">
        <v>190</v>
      </c>
      <c r="K4560">
        <v>22</v>
      </c>
      <c r="L4560" t="str">
        <f>VLOOKUP(J4560,Clustering!$D$3:$E$367,2,FALSE)</f>
        <v>Winter</v>
      </c>
      <c r="M4560">
        <v>0.35456797800000001</v>
      </c>
      <c r="N4560">
        <v>0.33612857400000001</v>
      </c>
      <c r="O4560">
        <v>0.33612857400000001</v>
      </c>
      <c r="P4560">
        <v>0.87928106299999997</v>
      </c>
      <c r="Q4560">
        <v>0.32007659900000002</v>
      </c>
      <c r="R4560">
        <v>0.122243226830534</v>
      </c>
      <c r="S4560">
        <v>0</v>
      </c>
      <c r="T4560">
        <v>0</v>
      </c>
      <c r="U4560">
        <v>0.66205957400000004</v>
      </c>
      <c r="V4560">
        <v>0.85008076700000001</v>
      </c>
      <c r="W4560">
        <v>1.1868458E-2</v>
      </c>
      <c r="X4560">
        <v>1.3817619999999999E-3</v>
      </c>
      <c r="Y4560">
        <v>0.1612231130743324</v>
      </c>
      <c r="Z4560">
        <v>0.46434280900000002</v>
      </c>
      <c r="AA4560">
        <v>0.66205957400000004</v>
      </c>
      <c r="AB4560">
        <v>0</v>
      </c>
      <c r="AC4560">
        <v>0</v>
      </c>
      <c r="AD4560">
        <v>0.85</v>
      </c>
      <c r="AE4560">
        <v>0.85</v>
      </c>
      <c r="AF4560">
        <v>0.85</v>
      </c>
      <c r="AG4560">
        <v>0.85</v>
      </c>
      <c r="AH4560">
        <v>0.87928106299999997</v>
      </c>
      <c r="AI4560">
        <v>1.1868458E-2</v>
      </c>
      <c r="AJ4560">
        <v>0.54641555500000005</v>
      </c>
      <c r="AK4560">
        <v>0</v>
      </c>
      <c r="AL4560">
        <v>0.12674318800000001</v>
      </c>
    </row>
    <row r="4561" spans="1:38" x14ac:dyDescent="0.35">
      <c r="A4561" t="s">
        <v>4685</v>
      </c>
      <c r="B4561">
        <v>68660.800805583101</v>
      </c>
      <c r="C4561">
        <v>68405.102439011636</v>
      </c>
      <c r="D4561">
        <v>0</v>
      </c>
      <c r="E4561">
        <v>255.69836657146999</v>
      </c>
      <c r="F4561">
        <v>0</v>
      </c>
      <c r="G4561">
        <v>0.12534233655464211</v>
      </c>
      <c r="H4561">
        <v>0.1226651015656928</v>
      </c>
      <c r="I4561">
        <v>0.17373203379300881</v>
      </c>
      <c r="J4561">
        <v>190</v>
      </c>
      <c r="K4561">
        <v>23</v>
      </c>
      <c r="L4561" t="str">
        <f>VLOOKUP(J4561,Clustering!$D$3:$E$367,2,FALSE)</f>
        <v>Winter</v>
      </c>
      <c r="M4561">
        <v>0.33817033899999999</v>
      </c>
      <c r="N4561">
        <v>0.32402214000000001</v>
      </c>
      <c r="O4561">
        <v>0.32402214000000001</v>
      </c>
      <c r="P4561">
        <v>0.876727586</v>
      </c>
      <c r="Q4561">
        <v>0.303329933</v>
      </c>
      <c r="R4561">
        <v>0.1226651015656928</v>
      </c>
      <c r="S4561">
        <v>0</v>
      </c>
      <c r="T4561">
        <v>0</v>
      </c>
      <c r="U4561">
        <v>0.660439526</v>
      </c>
      <c r="V4561">
        <v>0.85008076700000001</v>
      </c>
      <c r="W4561">
        <v>1.1659015E-2</v>
      </c>
      <c r="X4561">
        <v>1.3817619999999999E-3</v>
      </c>
      <c r="Y4561">
        <v>0.17373203379300881</v>
      </c>
      <c r="Z4561">
        <v>0.41028221999999998</v>
      </c>
      <c r="AA4561">
        <v>0.660439526</v>
      </c>
      <c r="AB4561">
        <v>0</v>
      </c>
      <c r="AC4561">
        <v>0</v>
      </c>
      <c r="AD4561">
        <v>0.85</v>
      </c>
      <c r="AE4561">
        <v>0.85</v>
      </c>
      <c r="AF4561">
        <v>0.85</v>
      </c>
      <c r="AG4561">
        <v>0.85</v>
      </c>
      <c r="AH4561">
        <v>0.876727586</v>
      </c>
      <c r="AI4561">
        <v>1.1659015E-2</v>
      </c>
      <c r="AJ4561">
        <v>0.51855926799999996</v>
      </c>
      <c r="AK4561">
        <v>0</v>
      </c>
      <c r="AL4561">
        <v>3.9796281000000003E-2</v>
      </c>
    </row>
    <row r="4562" spans="1:38" x14ac:dyDescent="0.35">
      <c r="A4562" t="s">
        <v>4686</v>
      </c>
      <c r="B4562">
        <v>66380.578492034008</v>
      </c>
      <c r="C4562">
        <v>66110.997786987835</v>
      </c>
      <c r="D4562">
        <v>0</v>
      </c>
      <c r="E4562">
        <v>269.58070504616722</v>
      </c>
      <c r="F4562">
        <v>0</v>
      </c>
      <c r="G4562">
        <v>0.13214740443439571</v>
      </c>
      <c r="H4562">
        <v>0.1291338475047942</v>
      </c>
      <c r="I4562">
        <v>0.1866159542762707</v>
      </c>
      <c r="J4562">
        <v>191</v>
      </c>
      <c r="K4562">
        <v>0</v>
      </c>
      <c r="L4562" t="str">
        <f>VLOOKUP(J4562,Clustering!$D$3:$E$367,2,FALSE)</f>
        <v>Winter</v>
      </c>
      <c r="M4562">
        <v>0.38111982700000002</v>
      </c>
      <c r="N4562">
        <v>0.34822317600000002</v>
      </c>
      <c r="O4562">
        <v>0.34822317600000002</v>
      </c>
      <c r="P4562">
        <v>0.87184444400000005</v>
      </c>
      <c r="Q4562">
        <v>0.31588367499999997</v>
      </c>
      <c r="R4562">
        <v>0.1291338475047942</v>
      </c>
      <c r="S4562">
        <v>0</v>
      </c>
      <c r="T4562">
        <v>0</v>
      </c>
      <c r="U4562">
        <v>0.657144646</v>
      </c>
      <c r="V4562">
        <v>0.85008076700000001</v>
      </c>
      <c r="W4562">
        <v>1.1798644E-2</v>
      </c>
      <c r="X4562">
        <v>1.215481E-3</v>
      </c>
      <c r="Y4562">
        <v>0.1866159542762707</v>
      </c>
      <c r="Z4562">
        <v>0.39122171900000002</v>
      </c>
      <c r="AA4562">
        <v>0.657144646</v>
      </c>
      <c r="AB4562">
        <v>0</v>
      </c>
      <c r="AC4562">
        <v>0</v>
      </c>
      <c r="AD4562">
        <v>0.85</v>
      </c>
      <c r="AE4562">
        <v>0.85</v>
      </c>
      <c r="AF4562">
        <v>0.85</v>
      </c>
      <c r="AG4562">
        <v>0.85</v>
      </c>
      <c r="AH4562">
        <v>0.87184444400000005</v>
      </c>
      <c r="AI4562">
        <v>1.1798644E-2</v>
      </c>
      <c r="AJ4562">
        <v>0.48528400100000002</v>
      </c>
      <c r="AK4562">
        <v>0</v>
      </c>
      <c r="AL4562">
        <v>2.92049E-3</v>
      </c>
    </row>
    <row r="4563" spans="1:38" x14ac:dyDescent="0.35">
      <c r="A4563" t="s">
        <v>4687</v>
      </c>
      <c r="B4563">
        <v>65563.286206746969</v>
      </c>
      <c r="C4563">
        <v>65283.741505519851</v>
      </c>
      <c r="D4563">
        <v>0</v>
      </c>
      <c r="E4563">
        <v>279.54470122711928</v>
      </c>
      <c r="F4563">
        <v>0</v>
      </c>
      <c r="G4563">
        <v>0.1370317162878035</v>
      </c>
      <c r="H4563">
        <v>0.1342365228729053</v>
      </c>
      <c r="I4563">
        <v>0.18755345368773479</v>
      </c>
      <c r="J4563">
        <v>191</v>
      </c>
      <c r="K4563">
        <v>1</v>
      </c>
      <c r="L4563" t="str">
        <f>VLOOKUP(J4563,Clustering!$D$3:$E$367,2,FALSE)</f>
        <v>Winter</v>
      </c>
      <c r="M4563">
        <v>0.36674381499999997</v>
      </c>
      <c r="N4563">
        <v>0.332310679</v>
      </c>
      <c r="O4563">
        <v>0.332310679</v>
      </c>
      <c r="P4563">
        <v>0.87604598099999997</v>
      </c>
      <c r="Q4563">
        <v>0.28157679000000002</v>
      </c>
      <c r="R4563">
        <v>0.1342365228729053</v>
      </c>
      <c r="S4563">
        <v>0</v>
      </c>
      <c r="T4563">
        <v>0</v>
      </c>
      <c r="U4563">
        <v>0.657144646</v>
      </c>
      <c r="V4563">
        <v>0.85008076700000001</v>
      </c>
      <c r="W4563">
        <v>9.7740250000000004E-3</v>
      </c>
      <c r="X4563">
        <v>8.1967499999999996E-4</v>
      </c>
      <c r="Y4563">
        <v>0.18755345368773479</v>
      </c>
      <c r="Z4563">
        <v>0.37856238800000003</v>
      </c>
      <c r="AA4563">
        <v>0.657144646</v>
      </c>
      <c r="AB4563">
        <v>0</v>
      </c>
      <c r="AC4563">
        <v>0</v>
      </c>
      <c r="AD4563">
        <v>0.85</v>
      </c>
      <c r="AE4563">
        <v>0.85</v>
      </c>
      <c r="AF4563">
        <v>0.85</v>
      </c>
      <c r="AG4563">
        <v>0.85</v>
      </c>
      <c r="AH4563">
        <v>0.87604598099999997</v>
      </c>
      <c r="AI4563">
        <v>9.7740250000000004E-3</v>
      </c>
      <c r="AJ4563">
        <v>0.47769700399999998</v>
      </c>
      <c r="AK4563">
        <v>0</v>
      </c>
      <c r="AL4563">
        <v>0</v>
      </c>
    </row>
    <row r="4564" spans="1:38" x14ac:dyDescent="0.35">
      <c r="A4564" t="s">
        <v>4688</v>
      </c>
      <c r="B4564">
        <v>65314.201671672388</v>
      </c>
      <c r="C4564">
        <v>65029.765547369003</v>
      </c>
      <c r="D4564">
        <v>0</v>
      </c>
      <c r="E4564">
        <v>284.4361243033843</v>
      </c>
      <c r="F4564">
        <v>0</v>
      </c>
      <c r="G4564">
        <v>0.13942947269773739</v>
      </c>
      <c r="H4564">
        <v>0.1363860750949048</v>
      </c>
      <c r="I4564">
        <v>0.1944373779376273</v>
      </c>
      <c r="J4564">
        <v>191</v>
      </c>
      <c r="K4564">
        <v>2</v>
      </c>
      <c r="L4564" t="str">
        <f>VLOOKUP(J4564,Clustering!$D$3:$E$367,2,FALSE)</f>
        <v>Winter</v>
      </c>
      <c r="M4564">
        <v>0.34678673100000001</v>
      </c>
      <c r="N4564">
        <v>0.32201064499999998</v>
      </c>
      <c r="O4564">
        <v>0.32201064499999998</v>
      </c>
      <c r="P4564">
        <v>0.87630031100000005</v>
      </c>
      <c r="Q4564">
        <v>0.249247464</v>
      </c>
      <c r="R4564">
        <v>0.1363860750949048</v>
      </c>
      <c r="S4564">
        <v>0</v>
      </c>
      <c r="T4564">
        <v>0</v>
      </c>
      <c r="U4564">
        <v>0.657144646</v>
      </c>
      <c r="V4564">
        <v>0.85008076700000001</v>
      </c>
      <c r="W4564">
        <v>9.8438390000000001E-3</v>
      </c>
      <c r="X4564">
        <v>7.9998899999999997E-4</v>
      </c>
      <c r="Y4564">
        <v>0.1944373779376273</v>
      </c>
      <c r="Z4564">
        <v>0.37270639</v>
      </c>
      <c r="AA4564">
        <v>0.657144646</v>
      </c>
      <c r="AB4564">
        <v>0</v>
      </c>
      <c r="AC4564">
        <v>0</v>
      </c>
      <c r="AD4564">
        <v>0.85</v>
      </c>
      <c r="AE4564">
        <v>0.85</v>
      </c>
      <c r="AF4564">
        <v>0.85</v>
      </c>
      <c r="AG4564">
        <v>0.85</v>
      </c>
      <c r="AH4564">
        <v>0.87630031100000005</v>
      </c>
      <c r="AI4564">
        <v>9.8438390000000001E-3</v>
      </c>
      <c r="AJ4564">
        <v>0.47490738599999999</v>
      </c>
      <c r="AK4564">
        <v>0</v>
      </c>
      <c r="AL4564">
        <v>0</v>
      </c>
    </row>
    <row r="4565" spans="1:38" x14ac:dyDescent="0.35">
      <c r="A4565" t="s">
        <v>4689</v>
      </c>
      <c r="B4565">
        <v>65319.09654460795</v>
      </c>
      <c r="C4565">
        <v>65034.6629648569</v>
      </c>
      <c r="D4565">
        <v>0</v>
      </c>
      <c r="E4565">
        <v>284.43357975105312</v>
      </c>
      <c r="F4565">
        <v>0</v>
      </c>
      <c r="G4565">
        <v>0.13942822536816329</v>
      </c>
      <c r="H4565">
        <v>0.13642625364111041</v>
      </c>
      <c r="I4565">
        <v>0.1936873784084561</v>
      </c>
      <c r="J4565">
        <v>191</v>
      </c>
      <c r="K4565">
        <v>3</v>
      </c>
      <c r="L4565" t="str">
        <f>VLOOKUP(J4565,Clustering!$D$3:$E$367,2,FALSE)</f>
        <v>Winter</v>
      </c>
      <c r="M4565">
        <v>0.33380454700000001</v>
      </c>
      <c r="N4565">
        <v>0.317062764</v>
      </c>
      <c r="O4565">
        <v>0.317062764</v>
      </c>
      <c r="P4565">
        <v>0.87560853299999997</v>
      </c>
      <c r="Q4565">
        <v>0.23437822699999999</v>
      </c>
      <c r="R4565">
        <v>0.13642625364111041</v>
      </c>
      <c r="S4565">
        <v>0</v>
      </c>
      <c r="T4565">
        <v>0</v>
      </c>
      <c r="U4565">
        <v>0.657144646</v>
      </c>
      <c r="V4565">
        <v>0.85008076700000001</v>
      </c>
      <c r="W4565">
        <v>9.8089319999999994E-3</v>
      </c>
      <c r="X4565">
        <v>7.9998899999999997E-4</v>
      </c>
      <c r="Y4565">
        <v>0.1936873784084561</v>
      </c>
      <c r="Z4565">
        <v>0.37638828099999999</v>
      </c>
      <c r="AA4565">
        <v>0.657144646</v>
      </c>
      <c r="AB4565">
        <v>0</v>
      </c>
      <c r="AC4565">
        <v>0</v>
      </c>
      <c r="AD4565">
        <v>0.85</v>
      </c>
      <c r="AE4565">
        <v>0.85</v>
      </c>
      <c r="AF4565">
        <v>0.85</v>
      </c>
      <c r="AG4565">
        <v>0.85</v>
      </c>
      <c r="AH4565">
        <v>0.87560853299999997</v>
      </c>
      <c r="AI4565">
        <v>9.8089319999999994E-3</v>
      </c>
      <c r="AJ4565">
        <v>0.47707787299999999</v>
      </c>
      <c r="AK4565">
        <v>0</v>
      </c>
      <c r="AL4565">
        <v>0</v>
      </c>
    </row>
    <row r="4566" spans="1:38" x14ac:dyDescent="0.35">
      <c r="A4566" t="s">
        <v>4690</v>
      </c>
      <c r="B4566">
        <v>65905.170610466492</v>
      </c>
      <c r="C4566">
        <v>65621.950081383198</v>
      </c>
      <c r="D4566">
        <v>0</v>
      </c>
      <c r="E4566">
        <v>283.22052908328681</v>
      </c>
      <c r="F4566">
        <v>0</v>
      </c>
      <c r="G4566">
        <v>0.1388335926878857</v>
      </c>
      <c r="H4566">
        <v>0.136265539456288</v>
      </c>
      <c r="I4566">
        <v>0.18524988370528039</v>
      </c>
      <c r="J4566">
        <v>191</v>
      </c>
      <c r="K4566">
        <v>4</v>
      </c>
      <c r="L4566" t="str">
        <f>VLOOKUP(J4566,Clustering!$D$3:$E$367,2,FALSE)</f>
        <v>Winter</v>
      </c>
      <c r="M4566">
        <v>0.33501406700000003</v>
      </c>
      <c r="N4566">
        <v>0.31839192799999999</v>
      </c>
      <c r="O4566">
        <v>0.31839192799999999</v>
      </c>
      <c r="P4566">
        <v>0.87687001099999995</v>
      </c>
      <c r="Q4566">
        <v>0.21500316</v>
      </c>
      <c r="R4566">
        <v>0.136265539456288</v>
      </c>
      <c r="S4566">
        <v>0</v>
      </c>
      <c r="T4566">
        <v>0</v>
      </c>
      <c r="U4566">
        <v>0.657144646</v>
      </c>
      <c r="V4566">
        <v>0.85008076700000001</v>
      </c>
      <c r="W4566">
        <v>9.9485609999999999E-3</v>
      </c>
      <c r="X4566">
        <v>7.9998899999999997E-4</v>
      </c>
      <c r="Y4566">
        <v>0.18524988370528039</v>
      </c>
      <c r="Z4566">
        <v>0.39651858499999998</v>
      </c>
      <c r="AA4566">
        <v>0.657144646</v>
      </c>
      <c r="AB4566">
        <v>0</v>
      </c>
      <c r="AC4566">
        <v>0</v>
      </c>
      <c r="AD4566">
        <v>0.85</v>
      </c>
      <c r="AE4566">
        <v>0.85</v>
      </c>
      <c r="AF4566">
        <v>0.85</v>
      </c>
      <c r="AG4566">
        <v>0.85</v>
      </c>
      <c r="AH4566">
        <v>0.87687001099999995</v>
      </c>
      <c r="AI4566">
        <v>9.9485609999999999E-3</v>
      </c>
      <c r="AJ4566">
        <v>0.49013609200000002</v>
      </c>
      <c r="AK4566">
        <v>0</v>
      </c>
      <c r="AL4566">
        <v>0</v>
      </c>
    </row>
    <row r="4567" spans="1:38" x14ac:dyDescent="0.35">
      <c r="A4567" t="s">
        <v>4691</v>
      </c>
      <c r="B4567">
        <v>69530.12873714343</v>
      </c>
      <c r="C4567">
        <v>69046.862514541732</v>
      </c>
      <c r="D4567">
        <v>204.93870902314541</v>
      </c>
      <c r="E4567">
        <v>278.32751357855722</v>
      </c>
      <c r="F4567">
        <v>9.2554458179133006E-3</v>
      </c>
      <c r="G4567">
        <v>0.13643505567576331</v>
      </c>
      <c r="H4567">
        <v>0.13409589796118571</v>
      </c>
      <c r="I4567">
        <v>0.17871417352250299</v>
      </c>
      <c r="J4567">
        <v>191</v>
      </c>
      <c r="K4567">
        <v>5</v>
      </c>
      <c r="L4567" t="str">
        <f>VLOOKUP(J4567,Clustering!$D$3:$E$367,2,FALSE)</f>
        <v>Winter</v>
      </c>
      <c r="M4567">
        <v>0.34255341</v>
      </c>
      <c r="N4567">
        <v>0.32120210399999999</v>
      </c>
      <c r="O4567">
        <v>0.32120210399999999</v>
      </c>
      <c r="P4567">
        <v>0.878192529</v>
      </c>
      <c r="Q4567">
        <v>0.21182404699999999</v>
      </c>
      <c r="R4567">
        <v>0.13409589796118571</v>
      </c>
      <c r="S4567">
        <v>9.2554458179133006E-3</v>
      </c>
      <c r="T4567">
        <v>0</v>
      </c>
      <c r="U4567">
        <v>0.657144646</v>
      </c>
      <c r="V4567">
        <v>0.85008076700000001</v>
      </c>
      <c r="W4567">
        <v>1.0053282E-2</v>
      </c>
      <c r="X4567">
        <v>7.9998899999999997E-4</v>
      </c>
      <c r="Y4567">
        <v>0.17871417352250299</v>
      </c>
      <c r="Z4567">
        <v>0.45896482500000002</v>
      </c>
      <c r="AA4567">
        <v>0.657144646</v>
      </c>
      <c r="AB4567">
        <v>0</v>
      </c>
      <c r="AC4567">
        <v>0</v>
      </c>
      <c r="AD4567">
        <v>0.85</v>
      </c>
      <c r="AE4567">
        <v>0.85</v>
      </c>
      <c r="AF4567">
        <v>0.85</v>
      </c>
      <c r="AG4567">
        <v>0.85</v>
      </c>
      <c r="AH4567">
        <v>0.878192529</v>
      </c>
      <c r="AI4567">
        <v>1.0053282E-2</v>
      </c>
      <c r="AJ4567">
        <v>0.52414909300000001</v>
      </c>
      <c r="AK4567">
        <v>6.4788120725392997E-3</v>
      </c>
      <c r="AL4567">
        <v>0</v>
      </c>
    </row>
    <row r="4568" spans="1:38" x14ac:dyDescent="0.35">
      <c r="A4568" t="s">
        <v>4692</v>
      </c>
      <c r="B4568">
        <v>74983.238686161349</v>
      </c>
      <c r="C4568">
        <v>73336.492540443302</v>
      </c>
      <c r="D4568">
        <v>1391.898588088726</v>
      </c>
      <c r="E4568">
        <v>254.84755762933409</v>
      </c>
      <c r="F4568">
        <v>6.2860950122557296E-2</v>
      </c>
      <c r="G4568">
        <v>0.12492527334771281</v>
      </c>
      <c r="H4568">
        <v>0.122845905023618</v>
      </c>
      <c r="I4568">
        <v>0.1625088265529116</v>
      </c>
      <c r="J4568">
        <v>191</v>
      </c>
      <c r="K4568">
        <v>6</v>
      </c>
      <c r="L4568" t="str">
        <f>VLOOKUP(J4568,Clustering!$D$3:$E$367,2,FALSE)</f>
        <v>Winter</v>
      </c>
      <c r="M4568">
        <v>0.35350244800000002</v>
      </c>
      <c r="N4568">
        <v>0.33148044500000001</v>
      </c>
      <c r="O4568">
        <v>0.33148044500000001</v>
      </c>
      <c r="P4568">
        <v>0.87913863800000003</v>
      </c>
      <c r="Q4568">
        <v>0.24668164400000001</v>
      </c>
      <c r="R4568">
        <v>0.122845905023618</v>
      </c>
      <c r="S4568">
        <v>6.2860950122557296E-2</v>
      </c>
      <c r="T4568">
        <v>0</v>
      </c>
      <c r="U4568">
        <v>0.657144646</v>
      </c>
      <c r="V4568">
        <v>0.85008076700000001</v>
      </c>
      <c r="W4568">
        <v>1.008819E-2</v>
      </c>
      <c r="X4568">
        <v>7.9998899999999997E-4</v>
      </c>
      <c r="Y4568">
        <v>0.1625088265529116</v>
      </c>
      <c r="Z4568">
        <v>0.54133725899999996</v>
      </c>
      <c r="AA4568">
        <v>0.657144646</v>
      </c>
      <c r="AB4568">
        <v>0</v>
      </c>
      <c r="AC4568">
        <v>0</v>
      </c>
      <c r="AD4568">
        <v>0.85</v>
      </c>
      <c r="AE4568">
        <v>0.85</v>
      </c>
      <c r="AF4568">
        <v>0.85</v>
      </c>
      <c r="AG4568">
        <v>0.85</v>
      </c>
      <c r="AH4568">
        <v>0.87913863800000003</v>
      </c>
      <c r="AI4568">
        <v>1.008819E-2</v>
      </c>
      <c r="AJ4568">
        <v>0.55420657600000001</v>
      </c>
      <c r="AK4568">
        <v>4.4002665085790101E-2</v>
      </c>
      <c r="AL4568">
        <v>1.7778800000000001E-4</v>
      </c>
    </row>
    <row r="4569" spans="1:38" x14ac:dyDescent="0.35">
      <c r="A4569" t="s">
        <v>4693</v>
      </c>
      <c r="B4569">
        <v>81080.384713038089</v>
      </c>
      <c r="C4569">
        <v>77575.232490427428</v>
      </c>
      <c r="D4569">
        <v>3251.2611478424792</v>
      </c>
      <c r="E4569">
        <v>253.8910747681802</v>
      </c>
      <c r="F4569">
        <v>0.1468335168947715</v>
      </c>
      <c r="G4569">
        <v>0.1244564092000883</v>
      </c>
      <c r="H4569">
        <v>0.1230668870277488</v>
      </c>
      <c r="I4569">
        <v>0.14957133467470879</v>
      </c>
      <c r="J4569">
        <v>191</v>
      </c>
      <c r="K4569">
        <v>7</v>
      </c>
      <c r="L4569" t="str">
        <f>VLOOKUP(J4569,Clustering!$D$3:$E$367,2,FALSE)</f>
        <v>Winter</v>
      </c>
      <c r="M4569">
        <v>0.393335981</v>
      </c>
      <c r="N4569">
        <v>0.34858800600000001</v>
      </c>
      <c r="O4569">
        <v>0.34858800600000001</v>
      </c>
      <c r="P4569">
        <v>0.87990162900000002</v>
      </c>
      <c r="Q4569">
        <v>0.30623369</v>
      </c>
      <c r="R4569">
        <v>0.1230668870277488</v>
      </c>
      <c r="S4569">
        <v>0.1468335168947715</v>
      </c>
      <c r="T4569">
        <v>0</v>
      </c>
      <c r="U4569">
        <v>0.657144646</v>
      </c>
      <c r="V4569">
        <v>0.85008076700000001</v>
      </c>
      <c r="W4569">
        <v>1.1938272999999999E-2</v>
      </c>
      <c r="X4569">
        <v>1.7261339000000001E-2</v>
      </c>
      <c r="Y4569">
        <v>0.14957133467470879</v>
      </c>
      <c r="Z4569">
        <v>0.53641226900000005</v>
      </c>
      <c r="AA4569">
        <v>0.657144646</v>
      </c>
      <c r="AB4569">
        <v>0</v>
      </c>
      <c r="AC4569">
        <v>0</v>
      </c>
      <c r="AD4569">
        <v>0.85</v>
      </c>
      <c r="AE4569">
        <v>0.85</v>
      </c>
      <c r="AF4569">
        <v>0.85</v>
      </c>
      <c r="AG4569">
        <v>0.85</v>
      </c>
      <c r="AH4569">
        <v>0.87990162900000002</v>
      </c>
      <c r="AI4569">
        <v>1.1938272999999999E-2</v>
      </c>
      <c r="AJ4569">
        <v>0.56215237900000004</v>
      </c>
      <c r="AK4569">
        <v>0.10278346182634</v>
      </c>
      <c r="AL4569">
        <v>3.8224380000000001E-3</v>
      </c>
    </row>
    <row r="4570" spans="1:38" x14ac:dyDescent="0.35">
      <c r="A4570" t="s">
        <v>4694</v>
      </c>
      <c r="B4570">
        <v>80848.035027710415</v>
      </c>
      <c r="C4570">
        <v>75462.761647616222</v>
      </c>
      <c r="D4570">
        <v>5112.6527532885484</v>
      </c>
      <c r="E4570">
        <v>272.62062680564611</v>
      </c>
      <c r="F4570">
        <v>0.23089771946657101</v>
      </c>
      <c r="G4570">
        <v>0.13363756215963041</v>
      </c>
      <c r="H4570">
        <v>0.13242848829365331</v>
      </c>
      <c r="I4570">
        <v>0.15549097381566701</v>
      </c>
      <c r="J4570">
        <v>191</v>
      </c>
      <c r="K4570">
        <v>8</v>
      </c>
      <c r="L4570" t="str">
        <f>VLOOKUP(J4570,Clustering!$D$3:$E$367,2,FALSE)</f>
        <v>Winter</v>
      </c>
      <c r="M4570">
        <v>0.43013995399999999</v>
      </c>
      <c r="N4570">
        <v>0.36226813899999999</v>
      </c>
      <c r="O4570">
        <v>0.36226813899999999</v>
      </c>
      <c r="P4570">
        <v>0.88068496699999999</v>
      </c>
      <c r="Q4570">
        <v>0.34684873599999999</v>
      </c>
      <c r="R4570">
        <v>0.13242848829365331</v>
      </c>
      <c r="S4570">
        <v>0.23089771946657101</v>
      </c>
      <c r="T4570">
        <v>0</v>
      </c>
      <c r="U4570">
        <v>0.657144646</v>
      </c>
      <c r="V4570">
        <v>0.85008076700000001</v>
      </c>
      <c r="W4570">
        <v>1.0821241000000001E-2</v>
      </c>
      <c r="X4570">
        <v>9.6505510000000003E-3</v>
      </c>
      <c r="Y4570">
        <v>0.15549097381566701</v>
      </c>
      <c r="Z4570">
        <v>0.48510019300000001</v>
      </c>
      <c r="AA4570">
        <v>0.657144646</v>
      </c>
      <c r="AB4570">
        <v>0</v>
      </c>
      <c r="AC4570">
        <v>0</v>
      </c>
      <c r="AD4570">
        <v>0.85</v>
      </c>
      <c r="AE4570">
        <v>0.85</v>
      </c>
      <c r="AF4570">
        <v>0.85</v>
      </c>
      <c r="AG4570">
        <v>0.85</v>
      </c>
      <c r="AH4570">
        <v>0.88068496699999999</v>
      </c>
      <c r="AI4570">
        <v>1.0821241000000001E-2</v>
      </c>
      <c r="AJ4570">
        <v>0.53052959700000002</v>
      </c>
      <c r="AK4570">
        <v>0.16162840362659969</v>
      </c>
      <c r="AL4570">
        <v>8.8893899999999999E-5</v>
      </c>
    </row>
    <row r="4571" spans="1:38" x14ac:dyDescent="0.35">
      <c r="A4571" t="s">
        <v>4695</v>
      </c>
      <c r="B4571">
        <v>79958.606558882006</v>
      </c>
      <c r="C4571">
        <v>73085.535972935642</v>
      </c>
      <c r="D4571">
        <v>6578.7136811864984</v>
      </c>
      <c r="E4571">
        <v>294.35690475985882</v>
      </c>
      <c r="F4571">
        <v>0.29710799056956072</v>
      </c>
      <c r="G4571">
        <v>0.14429260037247979</v>
      </c>
      <c r="H4571">
        <v>0.14307580303813699</v>
      </c>
      <c r="I4571">
        <v>0.16628560989623781</v>
      </c>
      <c r="J4571">
        <v>191</v>
      </c>
      <c r="K4571">
        <v>9</v>
      </c>
      <c r="L4571" t="str">
        <f>VLOOKUP(J4571,Clustering!$D$3:$E$367,2,FALSE)</f>
        <v>Winter</v>
      </c>
      <c r="M4571">
        <v>0.432276773</v>
      </c>
      <c r="N4571">
        <v>0.35522199300000001</v>
      </c>
      <c r="O4571">
        <v>0.35522199300000001</v>
      </c>
      <c r="P4571">
        <v>0.88103085599999997</v>
      </c>
      <c r="Q4571">
        <v>0.35923976600000002</v>
      </c>
      <c r="R4571">
        <v>0.14307580303813699</v>
      </c>
      <c r="S4571">
        <v>0.29710799056956072</v>
      </c>
      <c r="T4571">
        <v>4.0275049E-2</v>
      </c>
      <c r="U4571">
        <v>0.657144646</v>
      </c>
      <c r="V4571">
        <v>0.85008076700000001</v>
      </c>
      <c r="W4571">
        <v>1.0960869999999999E-2</v>
      </c>
      <c r="X4571">
        <v>7.9998899999999997E-4</v>
      </c>
      <c r="Y4571">
        <v>0.16628560989623781</v>
      </c>
      <c r="Z4571">
        <v>0.44069996</v>
      </c>
      <c r="AA4571">
        <v>0.657144646</v>
      </c>
      <c r="AB4571">
        <v>0</v>
      </c>
      <c r="AC4571">
        <v>0</v>
      </c>
      <c r="AD4571">
        <v>0.85</v>
      </c>
      <c r="AE4571">
        <v>0.85</v>
      </c>
      <c r="AF4571">
        <v>0.85</v>
      </c>
      <c r="AG4571">
        <v>0.85</v>
      </c>
      <c r="AH4571">
        <v>0.88103085599999997</v>
      </c>
      <c r="AI4571">
        <v>1.0960869999999999E-2</v>
      </c>
      <c r="AJ4571">
        <v>0.500474584</v>
      </c>
      <c r="AK4571">
        <v>0.2079755933986924</v>
      </c>
      <c r="AL4571">
        <v>0</v>
      </c>
    </row>
    <row r="4572" spans="1:38" x14ac:dyDescent="0.35">
      <c r="A4572" t="s">
        <v>4696</v>
      </c>
      <c r="B4572">
        <v>79152.591514703454</v>
      </c>
      <c r="C4572">
        <v>71037.483285730152</v>
      </c>
      <c r="D4572">
        <v>7799.0643782095131</v>
      </c>
      <c r="E4572">
        <v>316.04385076379072</v>
      </c>
      <c r="F4572">
        <v>0.352221491620617</v>
      </c>
      <c r="G4572">
        <v>0.1549234562567601</v>
      </c>
      <c r="H4572">
        <v>0.15382356414813461</v>
      </c>
      <c r="I4572">
        <v>0.17480346169182481</v>
      </c>
      <c r="J4572">
        <v>191</v>
      </c>
      <c r="K4572">
        <v>10</v>
      </c>
      <c r="L4572" t="str">
        <f>VLOOKUP(J4572,Clustering!$D$3:$E$367,2,FALSE)</f>
        <v>Winter</v>
      </c>
      <c r="M4572">
        <v>0.4060993</v>
      </c>
      <c r="N4572">
        <v>0.33486645999999998</v>
      </c>
      <c r="O4572">
        <v>0.33486645999999998</v>
      </c>
      <c r="P4572">
        <v>0.88084773800000005</v>
      </c>
      <c r="Q4572">
        <v>0.369640723</v>
      </c>
      <c r="R4572">
        <v>0.15382356414813461</v>
      </c>
      <c r="S4572">
        <v>0.352221491620617</v>
      </c>
      <c r="T4572">
        <v>0.405659665</v>
      </c>
      <c r="U4572">
        <v>0.65161143899999996</v>
      </c>
      <c r="V4572">
        <v>0.85008076700000001</v>
      </c>
      <c r="W4572">
        <v>1.3544005E-2</v>
      </c>
      <c r="X4572">
        <v>7.9998899999999997E-4</v>
      </c>
      <c r="Y4572">
        <v>0.17480346169182481</v>
      </c>
      <c r="Z4572">
        <v>0.43351368800000001</v>
      </c>
      <c r="AA4572">
        <v>0.65161143899999996</v>
      </c>
      <c r="AB4572">
        <v>0</v>
      </c>
      <c r="AC4572">
        <v>0</v>
      </c>
      <c r="AD4572">
        <v>0.85</v>
      </c>
      <c r="AE4572">
        <v>0.85</v>
      </c>
      <c r="AF4572">
        <v>0.85</v>
      </c>
      <c r="AG4572">
        <v>0.85</v>
      </c>
      <c r="AH4572">
        <v>0.88084773800000005</v>
      </c>
      <c r="AI4572">
        <v>1.3544005E-2</v>
      </c>
      <c r="AJ4572">
        <v>0.48025683000000002</v>
      </c>
      <c r="AK4572">
        <v>0.24655504413443191</v>
      </c>
      <c r="AL4572">
        <v>0</v>
      </c>
    </row>
    <row r="4573" spans="1:38" x14ac:dyDescent="0.35">
      <c r="A4573" t="s">
        <v>4697</v>
      </c>
      <c r="B4573">
        <v>77920.658415235957</v>
      </c>
      <c r="C4573">
        <v>69087.655397599927</v>
      </c>
      <c r="D4573">
        <v>8492.0111598780113</v>
      </c>
      <c r="E4573">
        <v>340.99185775801931</v>
      </c>
      <c r="F4573">
        <v>0.38351636716170318</v>
      </c>
      <c r="G4573">
        <v>0.1671528714500094</v>
      </c>
      <c r="H4573">
        <v>0.16613828856015059</v>
      </c>
      <c r="I4573">
        <v>0.185490954982514</v>
      </c>
      <c r="J4573">
        <v>191</v>
      </c>
      <c r="K4573">
        <v>11</v>
      </c>
      <c r="L4573" t="str">
        <f>VLOOKUP(J4573,Clustering!$D$3:$E$367,2,FALSE)</f>
        <v>Winter</v>
      </c>
      <c r="M4573">
        <v>0.39250083600000002</v>
      </c>
      <c r="N4573">
        <v>0.32320965400000001</v>
      </c>
      <c r="O4573">
        <v>0.32320965400000001</v>
      </c>
      <c r="P4573">
        <v>0.87126457099999999</v>
      </c>
      <c r="Q4573">
        <v>0.35241844100000003</v>
      </c>
      <c r="R4573">
        <v>0.16613828856015059</v>
      </c>
      <c r="S4573">
        <v>0.38351636716170318</v>
      </c>
      <c r="T4573">
        <v>0.54926703899999996</v>
      </c>
      <c r="U4573">
        <v>0.65161143899999996</v>
      </c>
      <c r="V4573">
        <v>0.85008076700000001</v>
      </c>
      <c r="W4573">
        <v>1.3648726999999999E-2</v>
      </c>
      <c r="X4573">
        <v>7.9998899999999997E-4</v>
      </c>
      <c r="Y4573">
        <v>0.185490954982514</v>
      </c>
      <c r="Z4573">
        <v>0.42796056399999999</v>
      </c>
      <c r="AA4573">
        <v>0.65161143899999996</v>
      </c>
      <c r="AB4573">
        <v>0</v>
      </c>
      <c r="AC4573">
        <v>0</v>
      </c>
      <c r="AD4573">
        <v>0.85</v>
      </c>
      <c r="AE4573">
        <v>0.85</v>
      </c>
      <c r="AF4573">
        <v>0.85</v>
      </c>
      <c r="AG4573">
        <v>0.85</v>
      </c>
      <c r="AH4573">
        <v>0.87126457099999999</v>
      </c>
      <c r="AI4573">
        <v>1.3648726999999999E-2</v>
      </c>
      <c r="AJ4573">
        <v>0.46853888399999999</v>
      </c>
      <c r="AK4573">
        <v>0.26846145701319218</v>
      </c>
      <c r="AL4573">
        <v>0</v>
      </c>
    </row>
    <row r="4574" spans="1:38" x14ac:dyDescent="0.35">
      <c r="A4574" t="s">
        <v>4698</v>
      </c>
      <c r="B4574">
        <v>77920.982887329475</v>
      </c>
      <c r="C4574">
        <v>68837.40240601101</v>
      </c>
      <c r="D4574">
        <v>8721.4924803470512</v>
      </c>
      <c r="E4574">
        <v>362.08800097141221</v>
      </c>
      <c r="F4574">
        <v>0.39388020685771941</v>
      </c>
      <c r="G4574">
        <v>0.17749411812324131</v>
      </c>
      <c r="H4574">
        <v>0.1760824787460363</v>
      </c>
      <c r="I4574">
        <v>0.20300880112815509</v>
      </c>
      <c r="J4574">
        <v>191</v>
      </c>
      <c r="K4574">
        <v>12</v>
      </c>
      <c r="L4574" t="str">
        <f>VLOOKUP(J4574,Clustering!$D$3:$E$367,2,FALSE)</f>
        <v>Winter</v>
      </c>
      <c r="M4574">
        <v>0.38149996200000003</v>
      </c>
      <c r="N4574">
        <v>0.31623450199999997</v>
      </c>
      <c r="O4574">
        <v>0.31623450199999997</v>
      </c>
      <c r="P4574">
        <v>0.87097972099999998</v>
      </c>
      <c r="Q4574">
        <v>0.31489489500000001</v>
      </c>
      <c r="R4574">
        <v>0.1760824787460363</v>
      </c>
      <c r="S4574">
        <v>0.39388020685771941</v>
      </c>
      <c r="T4574">
        <v>0.54412875900000002</v>
      </c>
      <c r="U4574">
        <v>0.65161143899999996</v>
      </c>
      <c r="V4574">
        <v>0.85008076700000001</v>
      </c>
      <c r="W4574">
        <v>1.3788356E-2</v>
      </c>
      <c r="X4574">
        <v>7.9998899999999997E-4</v>
      </c>
      <c r="Y4574">
        <v>0.20300880112815509</v>
      </c>
      <c r="Z4574">
        <v>0.41662307900000001</v>
      </c>
      <c r="AA4574">
        <v>0.65161143899999996</v>
      </c>
      <c r="AB4574">
        <v>0</v>
      </c>
      <c r="AC4574">
        <v>0</v>
      </c>
      <c r="AD4574">
        <v>0.85</v>
      </c>
      <c r="AE4574">
        <v>0.85</v>
      </c>
      <c r="AF4574">
        <v>0.85</v>
      </c>
      <c r="AG4574">
        <v>0.85</v>
      </c>
      <c r="AH4574">
        <v>0.87097972099999998</v>
      </c>
      <c r="AI4574">
        <v>1.3788356E-2</v>
      </c>
      <c r="AJ4574">
        <v>0.46441040500000003</v>
      </c>
      <c r="AK4574">
        <v>0.27571614480040357</v>
      </c>
      <c r="AL4574">
        <v>0</v>
      </c>
    </row>
    <row r="4575" spans="1:38" x14ac:dyDescent="0.35">
      <c r="A4575" t="s">
        <v>4699</v>
      </c>
      <c r="B4575">
        <v>78048.850750555037</v>
      </c>
      <c r="C4575">
        <v>69177.332209915025</v>
      </c>
      <c r="D4575">
        <v>8494.9246477083943</v>
      </c>
      <c r="E4575">
        <v>376.59389293162423</v>
      </c>
      <c r="F4575">
        <v>0.38364794615370418</v>
      </c>
      <c r="G4575">
        <v>0.18460484947628639</v>
      </c>
      <c r="H4575">
        <v>0.18261149250444611</v>
      </c>
      <c r="I4575">
        <v>0.2206337900636777</v>
      </c>
      <c r="J4575">
        <v>191</v>
      </c>
      <c r="K4575">
        <v>13</v>
      </c>
      <c r="L4575" t="str">
        <f>VLOOKUP(J4575,Clustering!$D$3:$E$367,2,FALSE)</f>
        <v>Winter</v>
      </c>
      <c r="M4575">
        <v>0.37364384</v>
      </c>
      <c r="N4575">
        <v>0.31802907000000002</v>
      </c>
      <c r="O4575">
        <v>0.31802907000000002</v>
      </c>
      <c r="P4575">
        <v>0.87056261899999998</v>
      </c>
      <c r="Q4575">
        <v>0.27101312300000002</v>
      </c>
      <c r="R4575">
        <v>0.18261149250444611</v>
      </c>
      <c r="S4575">
        <v>0.38364794615370418</v>
      </c>
      <c r="T4575">
        <v>0.51601934400000005</v>
      </c>
      <c r="U4575">
        <v>0.65161143899999996</v>
      </c>
      <c r="V4575">
        <v>0.85008076700000001</v>
      </c>
      <c r="W4575">
        <v>1.0995777999999999E-2</v>
      </c>
      <c r="X4575">
        <v>7.9998899999999997E-4</v>
      </c>
      <c r="Y4575">
        <v>0.2206337900636777</v>
      </c>
      <c r="Z4575">
        <v>0.39215825700000001</v>
      </c>
      <c r="AA4575">
        <v>0.65161143899999996</v>
      </c>
      <c r="AB4575">
        <v>0</v>
      </c>
      <c r="AC4575">
        <v>0</v>
      </c>
      <c r="AD4575">
        <v>0.85</v>
      </c>
      <c r="AE4575">
        <v>0.85</v>
      </c>
      <c r="AF4575">
        <v>0.85</v>
      </c>
      <c r="AG4575">
        <v>0.85</v>
      </c>
      <c r="AH4575">
        <v>0.87056261899999998</v>
      </c>
      <c r="AI4575">
        <v>1.0995777999999999E-2</v>
      </c>
      <c r="AJ4575">
        <v>0.45540865600000002</v>
      </c>
      <c r="AK4575">
        <v>0.26855356230759292</v>
      </c>
      <c r="AL4575">
        <v>0</v>
      </c>
    </row>
    <row r="4576" spans="1:38" x14ac:dyDescent="0.35">
      <c r="A4576" t="s">
        <v>4700</v>
      </c>
      <c r="B4576">
        <v>78035.903203507274</v>
      </c>
      <c r="C4576">
        <v>69968.278871744376</v>
      </c>
      <c r="D4576">
        <v>7673.9793418860072</v>
      </c>
      <c r="E4576">
        <v>393.64498987688461</v>
      </c>
      <c r="F4576">
        <v>0.34657239886580138</v>
      </c>
      <c r="G4576">
        <v>0.1929632303318061</v>
      </c>
      <c r="H4576">
        <v>0.19074764811107989</v>
      </c>
      <c r="I4576">
        <v>0.2330087822950021</v>
      </c>
      <c r="J4576">
        <v>191</v>
      </c>
      <c r="K4576">
        <v>14</v>
      </c>
      <c r="L4576" t="str">
        <f>VLOOKUP(J4576,Clustering!$D$3:$E$367,2,FALSE)</f>
        <v>Winter</v>
      </c>
      <c r="M4576">
        <v>0.36662286300000002</v>
      </c>
      <c r="N4576">
        <v>0.31876464599999998</v>
      </c>
      <c r="O4576">
        <v>0.31876464599999998</v>
      </c>
      <c r="P4576">
        <v>0.871305263</v>
      </c>
      <c r="Q4576">
        <v>0.252226318</v>
      </c>
      <c r="R4576">
        <v>0.19074764811107989</v>
      </c>
      <c r="S4576">
        <v>0.34657239886580138</v>
      </c>
      <c r="T4576">
        <v>0.50430708800000001</v>
      </c>
      <c r="U4576">
        <v>0.65161143899999996</v>
      </c>
      <c r="V4576">
        <v>0.85008076700000001</v>
      </c>
      <c r="W4576">
        <v>1.1519386E-2</v>
      </c>
      <c r="X4576">
        <v>7.9998899999999997E-4</v>
      </c>
      <c r="Y4576">
        <v>0.2330087822950021</v>
      </c>
      <c r="Z4576">
        <v>0.38683531700000001</v>
      </c>
      <c r="AA4576">
        <v>0.65161143899999996</v>
      </c>
      <c r="AB4576">
        <v>0</v>
      </c>
      <c r="AC4576">
        <v>0</v>
      </c>
      <c r="AD4576">
        <v>0.85</v>
      </c>
      <c r="AE4576">
        <v>0.85</v>
      </c>
      <c r="AF4576">
        <v>0.85</v>
      </c>
      <c r="AG4576">
        <v>0.85</v>
      </c>
      <c r="AH4576">
        <v>0.871305263</v>
      </c>
      <c r="AI4576">
        <v>1.1519386E-2</v>
      </c>
      <c r="AJ4576">
        <v>0.45706043600000001</v>
      </c>
      <c r="AK4576">
        <v>0.2426006792060609</v>
      </c>
      <c r="AL4576">
        <v>0</v>
      </c>
    </row>
    <row r="4577" spans="1:38" x14ac:dyDescent="0.35">
      <c r="A4577" t="s">
        <v>4701</v>
      </c>
      <c r="B4577">
        <v>78290.290254556458</v>
      </c>
      <c r="C4577">
        <v>71302.671415798701</v>
      </c>
      <c r="D4577">
        <v>6565.9586286873409</v>
      </c>
      <c r="E4577">
        <v>421.66021007042372</v>
      </c>
      <c r="F4577">
        <v>0.29653194664953553</v>
      </c>
      <c r="G4577">
        <v>0.2066961814070703</v>
      </c>
      <c r="H4577">
        <v>0.20456906800580579</v>
      </c>
      <c r="I4577">
        <v>0.2451427032490929</v>
      </c>
      <c r="J4577">
        <v>191</v>
      </c>
      <c r="K4577">
        <v>15</v>
      </c>
      <c r="L4577" t="str">
        <f>VLOOKUP(J4577,Clustering!$D$3:$E$367,2,FALSE)</f>
        <v>Winter</v>
      </c>
      <c r="M4577">
        <v>0.356439854</v>
      </c>
      <c r="N4577">
        <v>0.32324712300000003</v>
      </c>
      <c r="O4577">
        <v>0.32324712300000003</v>
      </c>
      <c r="P4577">
        <v>0.87285159199999995</v>
      </c>
      <c r="Q4577">
        <v>0.24653145000000001</v>
      </c>
      <c r="R4577">
        <v>0.20456906800580579</v>
      </c>
      <c r="S4577">
        <v>0.29653194664953553</v>
      </c>
      <c r="T4577">
        <v>0.52622034200000001</v>
      </c>
      <c r="U4577">
        <v>0.65161143899999996</v>
      </c>
      <c r="V4577">
        <v>0.85008076700000001</v>
      </c>
      <c r="W4577">
        <v>1.1763737E-2</v>
      </c>
      <c r="X4577">
        <v>1.1920259999999999E-3</v>
      </c>
      <c r="Y4577">
        <v>0.2451427032490929</v>
      </c>
      <c r="Z4577">
        <v>0.41153664400000001</v>
      </c>
      <c r="AA4577">
        <v>0.65161143899999996</v>
      </c>
      <c r="AB4577">
        <v>0</v>
      </c>
      <c r="AC4577">
        <v>0</v>
      </c>
      <c r="AD4577">
        <v>0.85</v>
      </c>
      <c r="AE4577">
        <v>0.85</v>
      </c>
      <c r="AF4577">
        <v>0.85</v>
      </c>
      <c r="AG4577">
        <v>0.85</v>
      </c>
      <c r="AH4577">
        <v>0.87285159199999995</v>
      </c>
      <c r="AI4577">
        <v>1.1763737E-2</v>
      </c>
      <c r="AJ4577">
        <v>0.48176406300000002</v>
      </c>
      <c r="AK4577">
        <v>0.2075723626546748</v>
      </c>
      <c r="AL4577">
        <v>0</v>
      </c>
    </row>
    <row r="4578" spans="1:38" x14ac:dyDescent="0.35">
      <c r="A4578" t="s">
        <v>4702</v>
      </c>
      <c r="B4578">
        <v>80389.837403573343</v>
      </c>
      <c r="C4578">
        <v>74882.66933448863</v>
      </c>
      <c r="D4578">
        <v>5059.2420628910713</v>
      </c>
      <c r="E4578">
        <v>447.92600619363088</v>
      </c>
      <c r="F4578">
        <v>0.2284855848658042</v>
      </c>
      <c r="G4578">
        <v>0.2195715716635446</v>
      </c>
      <c r="H4578">
        <v>0.21742620279159741</v>
      </c>
      <c r="I4578">
        <v>0.25834805210199968</v>
      </c>
      <c r="J4578">
        <v>191</v>
      </c>
      <c r="K4578">
        <v>16</v>
      </c>
      <c r="L4578" t="str">
        <f>VLOOKUP(J4578,Clustering!$D$3:$E$367,2,FALSE)</f>
        <v>Winter</v>
      </c>
      <c r="M4578">
        <v>0.34271467900000002</v>
      </c>
      <c r="N4578">
        <v>0.328885223</v>
      </c>
      <c r="O4578">
        <v>0.328885223</v>
      </c>
      <c r="P4578">
        <v>0.87551697399999995</v>
      </c>
      <c r="Q4578">
        <v>0.27001182800000001</v>
      </c>
      <c r="R4578">
        <v>0.21742620279159741</v>
      </c>
      <c r="S4578">
        <v>0.2284855848658042</v>
      </c>
      <c r="T4578">
        <v>0.54155961900000005</v>
      </c>
      <c r="U4578">
        <v>0.66087779999999996</v>
      </c>
      <c r="V4578">
        <v>0.85008076700000001</v>
      </c>
      <c r="W4578">
        <v>1.2566603000000001E-2</v>
      </c>
      <c r="X4578">
        <v>1.332757E-3</v>
      </c>
      <c r="Y4578">
        <v>0.25834805210199968</v>
      </c>
      <c r="Z4578">
        <v>0.50478961899999997</v>
      </c>
      <c r="AA4578">
        <v>0.66087779999999996</v>
      </c>
      <c r="AB4578">
        <v>0</v>
      </c>
      <c r="AC4578">
        <v>0</v>
      </c>
      <c r="AD4578">
        <v>0.85</v>
      </c>
      <c r="AE4578">
        <v>0.85</v>
      </c>
      <c r="AF4578">
        <v>0.85</v>
      </c>
      <c r="AG4578">
        <v>0.85</v>
      </c>
      <c r="AH4578">
        <v>0.87551697399999995</v>
      </c>
      <c r="AI4578">
        <v>1.2566603000000001E-2</v>
      </c>
      <c r="AJ4578">
        <v>0.52016057199999999</v>
      </c>
      <c r="AK4578">
        <v>0.1599399094060629</v>
      </c>
      <c r="AL4578">
        <v>0</v>
      </c>
    </row>
    <row r="4579" spans="1:38" x14ac:dyDescent="0.35">
      <c r="A4579" t="s">
        <v>4703</v>
      </c>
      <c r="B4579">
        <v>81923.747935523192</v>
      </c>
      <c r="C4579">
        <v>78185.342480305262</v>
      </c>
      <c r="D4579">
        <v>3300.6637073094698</v>
      </c>
      <c r="E4579">
        <v>437.74174790845342</v>
      </c>
      <c r="F4579">
        <v>0.14906463621133431</v>
      </c>
      <c r="G4579">
        <v>0.2145792881904183</v>
      </c>
      <c r="H4579">
        <v>0.2123637059696919</v>
      </c>
      <c r="I4579">
        <v>0.2546248401536142</v>
      </c>
      <c r="J4579">
        <v>191</v>
      </c>
      <c r="K4579">
        <v>17</v>
      </c>
      <c r="L4579" t="str">
        <f>VLOOKUP(J4579,Clustering!$D$3:$E$367,2,FALSE)</f>
        <v>Winter</v>
      </c>
      <c r="M4579">
        <v>0.35239084100000001</v>
      </c>
      <c r="N4579">
        <v>0.34088911</v>
      </c>
      <c r="O4579">
        <v>0.34088911</v>
      </c>
      <c r="P4579">
        <v>0.87812131699999996</v>
      </c>
      <c r="Q4579">
        <v>0.31217888100000002</v>
      </c>
      <c r="R4579">
        <v>0.2123637059696919</v>
      </c>
      <c r="S4579">
        <v>0.14906463621133431</v>
      </c>
      <c r="T4579">
        <v>0.47483754</v>
      </c>
      <c r="U4579">
        <v>0.666411007</v>
      </c>
      <c r="V4579">
        <v>0.85008076700000001</v>
      </c>
      <c r="W4579">
        <v>1.2810953999999999E-2</v>
      </c>
      <c r="X4579">
        <v>1.3817619999999999E-3</v>
      </c>
      <c r="Y4579">
        <v>0.2546248401536142</v>
      </c>
      <c r="Z4579">
        <v>0.55841433200000001</v>
      </c>
      <c r="AA4579">
        <v>0.666411007</v>
      </c>
      <c r="AB4579">
        <v>0</v>
      </c>
      <c r="AC4579">
        <v>0</v>
      </c>
      <c r="AD4579">
        <v>0.85</v>
      </c>
      <c r="AE4579">
        <v>0.85</v>
      </c>
      <c r="AF4579">
        <v>0.85</v>
      </c>
      <c r="AG4579">
        <v>0.85</v>
      </c>
      <c r="AH4579">
        <v>0.87812131699999996</v>
      </c>
      <c r="AI4579">
        <v>1.2810953999999999E-2</v>
      </c>
      <c r="AJ4579">
        <v>0.56299829999999995</v>
      </c>
      <c r="AK4579">
        <v>0.104345245347934</v>
      </c>
      <c r="AL4579">
        <v>0.10800175200000001</v>
      </c>
    </row>
    <row r="4580" spans="1:38" x14ac:dyDescent="0.35">
      <c r="A4580" t="s">
        <v>4704</v>
      </c>
      <c r="B4580">
        <v>83039.707099702806</v>
      </c>
      <c r="C4580">
        <v>81263.057748396124</v>
      </c>
      <c r="D4580">
        <v>1365.396863148645</v>
      </c>
      <c r="E4580">
        <v>411.2524881580303</v>
      </c>
      <c r="F4580">
        <v>6.1664078724111698E-2</v>
      </c>
      <c r="G4580">
        <v>0.20159435694021091</v>
      </c>
      <c r="H4580">
        <v>0.1991449642680499</v>
      </c>
      <c r="I4580">
        <v>0.24586591708079361</v>
      </c>
      <c r="J4580">
        <v>191</v>
      </c>
      <c r="K4580">
        <v>18</v>
      </c>
      <c r="L4580" t="str">
        <f>VLOOKUP(J4580,Clustering!$D$3:$E$367,2,FALSE)</f>
        <v>Winter</v>
      </c>
      <c r="M4580">
        <v>0.36907646100000002</v>
      </c>
      <c r="N4580">
        <v>0.35647227500000001</v>
      </c>
      <c r="O4580">
        <v>0.35647227500000001</v>
      </c>
      <c r="P4580">
        <v>0.87950487399999999</v>
      </c>
      <c r="Q4580">
        <v>0.33256775999999999</v>
      </c>
      <c r="R4580">
        <v>0.1991449642680499</v>
      </c>
      <c r="S4580">
        <v>6.1664078724111698E-2</v>
      </c>
      <c r="T4580">
        <v>0.15048360299999999</v>
      </c>
      <c r="U4580">
        <v>0.666411007</v>
      </c>
      <c r="V4580">
        <v>0.85008076700000001</v>
      </c>
      <c r="W4580">
        <v>1.1554293E-2</v>
      </c>
      <c r="X4580">
        <v>5.485162E-3</v>
      </c>
      <c r="Y4580">
        <v>0.24586591708079361</v>
      </c>
      <c r="Z4580">
        <v>0.57233151100000001</v>
      </c>
      <c r="AA4580">
        <v>0.666411007</v>
      </c>
      <c r="AB4580">
        <v>0</v>
      </c>
      <c r="AC4580">
        <v>0</v>
      </c>
      <c r="AD4580">
        <v>0.85</v>
      </c>
      <c r="AE4580">
        <v>0.85</v>
      </c>
      <c r="AF4580">
        <v>0.85</v>
      </c>
      <c r="AG4580">
        <v>0.85</v>
      </c>
      <c r="AH4580">
        <v>0.87950487399999999</v>
      </c>
      <c r="AI4580">
        <v>1.1554293E-2</v>
      </c>
      <c r="AJ4580">
        <v>0.600362336</v>
      </c>
      <c r="AK4580">
        <v>4.3164855106878203E-2</v>
      </c>
      <c r="AL4580">
        <v>0.318959985</v>
      </c>
    </row>
    <row r="4581" spans="1:38" x14ac:dyDescent="0.35">
      <c r="A4581" t="s">
        <v>4705</v>
      </c>
      <c r="B4581">
        <v>82692.971017172749</v>
      </c>
      <c r="C4581">
        <v>82122.599812259767</v>
      </c>
      <c r="D4581">
        <v>164.7597819856164</v>
      </c>
      <c r="E4581">
        <v>405.61142292736957</v>
      </c>
      <c r="F4581">
        <v>7.4408843620014002E-3</v>
      </c>
      <c r="G4581">
        <v>0.19882912888596549</v>
      </c>
      <c r="H4581">
        <v>0.19603112693711611</v>
      </c>
      <c r="I4581">
        <v>0.24940162914688629</v>
      </c>
      <c r="J4581">
        <v>191</v>
      </c>
      <c r="K4581">
        <v>19</v>
      </c>
      <c r="L4581" t="str">
        <f>VLOOKUP(J4581,Clustering!$D$3:$E$367,2,FALSE)</f>
        <v>Winter</v>
      </c>
      <c r="M4581">
        <v>0.390830546</v>
      </c>
      <c r="N4581">
        <v>0.35979912800000002</v>
      </c>
      <c r="O4581">
        <v>0.35979912800000002</v>
      </c>
      <c r="P4581">
        <v>0.87990162900000002</v>
      </c>
      <c r="Q4581">
        <v>0.35170501799999998</v>
      </c>
      <c r="R4581">
        <v>0.19603112693711611</v>
      </c>
      <c r="S4581">
        <v>7.4408843620014002E-3</v>
      </c>
      <c r="T4581">
        <v>0</v>
      </c>
      <c r="U4581">
        <v>0.666411007</v>
      </c>
      <c r="V4581">
        <v>0.85008076700000001</v>
      </c>
      <c r="W4581">
        <v>1.1624107999999999E-2</v>
      </c>
      <c r="X4581">
        <v>5.485162E-3</v>
      </c>
      <c r="Y4581">
        <v>0.24940162914688629</v>
      </c>
      <c r="Z4581">
        <v>0.56127240700000003</v>
      </c>
      <c r="AA4581">
        <v>0.666411007</v>
      </c>
      <c r="AB4581">
        <v>0</v>
      </c>
      <c r="AC4581">
        <v>0</v>
      </c>
      <c r="AD4581">
        <v>0.85</v>
      </c>
      <c r="AE4581">
        <v>0.85</v>
      </c>
      <c r="AF4581">
        <v>0.85</v>
      </c>
      <c r="AG4581">
        <v>0.85</v>
      </c>
      <c r="AH4581">
        <v>0.87990162900000002</v>
      </c>
      <c r="AI4581">
        <v>1.1624107999999999E-2</v>
      </c>
      <c r="AJ4581">
        <v>0.603304795</v>
      </c>
      <c r="AK4581">
        <v>5.2086190534009003E-3</v>
      </c>
      <c r="AL4581">
        <v>0.169455622</v>
      </c>
    </row>
    <row r="4582" spans="1:38" x14ac:dyDescent="0.35">
      <c r="A4582" t="s">
        <v>4706</v>
      </c>
      <c r="B4582">
        <v>78794.517662486774</v>
      </c>
      <c r="C4582">
        <v>78378.448258571952</v>
      </c>
      <c r="D4582">
        <v>0</v>
      </c>
      <c r="E4582">
        <v>416.06940391481902</v>
      </c>
      <c r="F4582">
        <v>0</v>
      </c>
      <c r="G4582">
        <v>0.20395559015432299</v>
      </c>
      <c r="H4582">
        <v>0.20075210611627389</v>
      </c>
      <c r="I4582">
        <v>0.261856978470622</v>
      </c>
      <c r="J4582">
        <v>191</v>
      </c>
      <c r="K4582">
        <v>20</v>
      </c>
      <c r="L4582" t="str">
        <f>VLOOKUP(J4582,Clustering!$D$3:$E$367,2,FALSE)</f>
        <v>Winter</v>
      </c>
      <c r="M4582">
        <v>0.38392476199999997</v>
      </c>
      <c r="N4582">
        <v>0.35255577700000001</v>
      </c>
      <c r="O4582">
        <v>0.35255577700000001</v>
      </c>
      <c r="P4582">
        <v>0.88014578600000004</v>
      </c>
      <c r="Q4582">
        <v>0.35331960699999998</v>
      </c>
      <c r="R4582">
        <v>0.20075210611627389</v>
      </c>
      <c r="S4582">
        <v>0</v>
      </c>
      <c r="T4582">
        <v>0</v>
      </c>
      <c r="U4582">
        <v>0.66539358599999998</v>
      </c>
      <c r="V4582">
        <v>0.85008076700000001</v>
      </c>
      <c r="W4582">
        <v>1.1728829E-2</v>
      </c>
      <c r="X4582">
        <v>7.9215689999999998E-3</v>
      </c>
      <c r="Y4582">
        <v>0.261856978470622</v>
      </c>
      <c r="Z4582">
        <v>0.55127099000000002</v>
      </c>
      <c r="AA4582">
        <v>0.66539358599999998</v>
      </c>
      <c r="AB4582">
        <v>0</v>
      </c>
      <c r="AC4582">
        <v>0</v>
      </c>
      <c r="AD4582">
        <v>0.85</v>
      </c>
      <c r="AE4582">
        <v>0.85</v>
      </c>
      <c r="AF4582">
        <v>0.85</v>
      </c>
      <c r="AG4582">
        <v>0.85</v>
      </c>
      <c r="AH4582">
        <v>0.88014578600000004</v>
      </c>
      <c r="AI4582">
        <v>1.1728829E-2</v>
      </c>
      <c r="AJ4582">
        <v>0.58651979099999996</v>
      </c>
      <c r="AK4582">
        <v>0</v>
      </c>
      <c r="AL4582">
        <v>0.163168005</v>
      </c>
    </row>
    <row r="4583" spans="1:38" x14ac:dyDescent="0.35">
      <c r="A4583" t="s">
        <v>4707</v>
      </c>
      <c r="B4583">
        <v>75201.922536501137</v>
      </c>
      <c r="C4583">
        <v>74775.392902199746</v>
      </c>
      <c r="D4583">
        <v>0</v>
      </c>
      <c r="E4583">
        <v>426.52963430139181</v>
      </c>
      <c r="F4583">
        <v>0</v>
      </c>
      <c r="G4583">
        <v>0.20908315406930969</v>
      </c>
      <c r="H4583">
        <v>0.20593513857679621</v>
      </c>
      <c r="I4583">
        <v>0.26598197588106348</v>
      </c>
      <c r="J4583">
        <v>191</v>
      </c>
      <c r="K4583">
        <v>21</v>
      </c>
      <c r="L4583" t="str">
        <f>VLOOKUP(J4583,Clustering!$D$3:$E$367,2,FALSE)</f>
        <v>Winter</v>
      </c>
      <c r="M4583">
        <v>0.36841410499999999</v>
      </c>
      <c r="N4583">
        <v>0.34678160499999999</v>
      </c>
      <c r="O4583">
        <v>0.34678160499999999</v>
      </c>
      <c r="P4583">
        <v>0.88021699900000006</v>
      </c>
      <c r="Q4583">
        <v>0.34293116699999998</v>
      </c>
      <c r="R4583">
        <v>0.20593513857679621</v>
      </c>
      <c r="S4583">
        <v>0</v>
      </c>
      <c r="T4583">
        <v>0</v>
      </c>
      <c r="U4583">
        <v>0.66205957400000004</v>
      </c>
      <c r="V4583">
        <v>0.85008076700000001</v>
      </c>
      <c r="W4583">
        <v>1.1763737E-2</v>
      </c>
      <c r="X4583">
        <v>6.6981300000000001E-3</v>
      </c>
      <c r="Y4583">
        <v>0.26598197588106348</v>
      </c>
      <c r="Z4583">
        <v>0.52536606900000005</v>
      </c>
      <c r="AA4583">
        <v>0.66205957400000004</v>
      </c>
      <c r="AB4583">
        <v>0</v>
      </c>
      <c r="AC4583">
        <v>0</v>
      </c>
      <c r="AD4583">
        <v>0.85</v>
      </c>
      <c r="AE4583">
        <v>0.85</v>
      </c>
      <c r="AF4583">
        <v>0.85</v>
      </c>
      <c r="AG4583">
        <v>0.85</v>
      </c>
      <c r="AH4583">
        <v>0.88021699900000006</v>
      </c>
      <c r="AI4583">
        <v>1.1763737E-2</v>
      </c>
      <c r="AJ4583">
        <v>0.56856129799999999</v>
      </c>
      <c r="AK4583">
        <v>0</v>
      </c>
      <c r="AL4583">
        <v>0.143390197</v>
      </c>
    </row>
    <row r="4584" spans="1:38" x14ac:dyDescent="0.35">
      <c r="A4584" t="s">
        <v>4708</v>
      </c>
      <c r="B4584">
        <v>70114.065283071061</v>
      </c>
      <c r="C4584">
        <v>69676.648560727132</v>
      </c>
      <c r="D4584">
        <v>0</v>
      </c>
      <c r="E4584">
        <v>437.41672234392399</v>
      </c>
      <c r="F4584">
        <v>0</v>
      </c>
      <c r="G4584">
        <v>0.21441996193329599</v>
      </c>
      <c r="H4584">
        <v>0.2114797779531688</v>
      </c>
      <c r="I4584">
        <v>0.26756233203181701</v>
      </c>
      <c r="J4584">
        <v>191</v>
      </c>
      <c r="K4584">
        <v>22</v>
      </c>
      <c r="L4584" t="str">
        <f>VLOOKUP(J4584,Clustering!$D$3:$E$367,2,FALSE)</f>
        <v>Winter</v>
      </c>
      <c r="M4584">
        <v>0.35456797800000001</v>
      </c>
      <c r="N4584">
        <v>0.33612857400000001</v>
      </c>
      <c r="O4584">
        <v>0.33612857400000001</v>
      </c>
      <c r="P4584">
        <v>0.87928106299999997</v>
      </c>
      <c r="Q4584">
        <v>0.32007659900000002</v>
      </c>
      <c r="R4584">
        <v>0.2114797779531688</v>
      </c>
      <c r="S4584">
        <v>0</v>
      </c>
      <c r="T4584">
        <v>0</v>
      </c>
      <c r="U4584">
        <v>0.66205957400000004</v>
      </c>
      <c r="V4584">
        <v>0.85008076700000001</v>
      </c>
      <c r="W4584">
        <v>1.1868458E-2</v>
      </c>
      <c r="X4584">
        <v>1.3817619999999999E-3</v>
      </c>
      <c r="Y4584">
        <v>0.26756233203181701</v>
      </c>
      <c r="Z4584">
        <v>0.46434280900000002</v>
      </c>
      <c r="AA4584">
        <v>0.66205957400000004</v>
      </c>
      <c r="AB4584">
        <v>0</v>
      </c>
      <c r="AC4584">
        <v>0</v>
      </c>
      <c r="AD4584">
        <v>0.85</v>
      </c>
      <c r="AE4584">
        <v>0.85</v>
      </c>
      <c r="AF4584">
        <v>0.85</v>
      </c>
      <c r="AG4584">
        <v>0.85</v>
      </c>
      <c r="AH4584">
        <v>0.87928106299999997</v>
      </c>
      <c r="AI4584">
        <v>1.1868458E-2</v>
      </c>
      <c r="AJ4584">
        <v>0.54641555500000005</v>
      </c>
      <c r="AK4584">
        <v>0</v>
      </c>
      <c r="AL4584">
        <v>0.12674318800000001</v>
      </c>
    </row>
    <row r="4585" spans="1:38" x14ac:dyDescent="0.35">
      <c r="A4585" t="s">
        <v>4709</v>
      </c>
      <c r="B4585">
        <v>64974.189357557683</v>
      </c>
      <c r="C4585">
        <v>64518.877360861297</v>
      </c>
      <c r="D4585">
        <v>0</v>
      </c>
      <c r="E4585">
        <v>455.31199669637613</v>
      </c>
      <c r="F4585">
        <v>0</v>
      </c>
      <c r="G4585">
        <v>0.22319215524332159</v>
      </c>
      <c r="H4585">
        <v>0.22058021866873689</v>
      </c>
      <c r="I4585">
        <v>0.27040161596367929</v>
      </c>
      <c r="J4585">
        <v>191</v>
      </c>
      <c r="K4585">
        <v>23</v>
      </c>
      <c r="L4585" t="str">
        <f>VLOOKUP(J4585,Clustering!$D$3:$E$367,2,FALSE)</f>
        <v>Winter</v>
      </c>
      <c r="M4585">
        <v>0.33817033899999999</v>
      </c>
      <c r="N4585">
        <v>0.32402214000000001</v>
      </c>
      <c r="O4585">
        <v>0.32402214000000001</v>
      </c>
      <c r="P4585">
        <v>0.876727586</v>
      </c>
      <c r="Q4585">
        <v>0.303329933</v>
      </c>
      <c r="R4585">
        <v>0.22058021866873689</v>
      </c>
      <c r="S4585">
        <v>0</v>
      </c>
      <c r="T4585">
        <v>0</v>
      </c>
      <c r="U4585">
        <v>0.660439526</v>
      </c>
      <c r="V4585">
        <v>0.85008076700000001</v>
      </c>
      <c r="W4585">
        <v>1.1659015E-2</v>
      </c>
      <c r="X4585">
        <v>1.3817619999999999E-3</v>
      </c>
      <c r="Y4585">
        <v>0.27040161596367929</v>
      </c>
      <c r="Z4585">
        <v>0.41028221999999998</v>
      </c>
      <c r="AA4585">
        <v>0.660439526</v>
      </c>
      <c r="AB4585">
        <v>0</v>
      </c>
      <c r="AC4585">
        <v>0</v>
      </c>
      <c r="AD4585">
        <v>0.85</v>
      </c>
      <c r="AE4585">
        <v>0.85</v>
      </c>
      <c r="AF4585">
        <v>0.85</v>
      </c>
      <c r="AG4585">
        <v>0.85</v>
      </c>
      <c r="AH4585">
        <v>0.876727586</v>
      </c>
      <c r="AI4585">
        <v>1.1659015E-2</v>
      </c>
      <c r="AJ4585">
        <v>0.51855926799999996</v>
      </c>
      <c r="AK4585">
        <v>0</v>
      </c>
      <c r="AL4585">
        <v>3.9796281000000003E-2</v>
      </c>
    </row>
    <row r="4586" spans="1:38" x14ac:dyDescent="0.35">
      <c r="A4586" t="s">
        <v>4710</v>
      </c>
      <c r="B4586">
        <v>62103.163927337853</v>
      </c>
      <c r="C4586">
        <v>61630.99690588723</v>
      </c>
      <c r="D4586">
        <v>0</v>
      </c>
      <c r="E4586">
        <v>472.16702145061782</v>
      </c>
      <c r="F4586">
        <v>0</v>
      </c>
      <c r="G4586">
        <v>0.23145442227971461</v>
      </c>
      <c r="H4586">
        <v>0.22873646354847341</v>
      </c>
      <c r="I4586">
        <v>0.28058018100243098</v>
      </c>
      <c r="J4586">
        <v>192</v>
      </c>
      <c r="K4586">
        <v>0</v>
      </c>
      <c r="L4586" t="str">
        <f>VLOOKUP(J4586,Clustering!$D$3:$E$367,2,FALSE)</f>
        <v>Winter</v>
      </c>
      <c r="M4586">
        <v>0.38111982700000002</v>
      </c>
      <c r="N4586">
        <v>0.34822317600000002</v>
      </c>
      <c r="O4586">
        <v>0.34822317600000002</v>
      </c>
      <c r="P4586">
        <v>0.87184444400000005</v>
      </c>
      <c r="Q4586">
        <v>0.31588367499999997</v>
      </c>
      <c r="R4586">
        <v>0.22873646354847341</v>
      </c>
      <c r="S4586">
        <v>0</v>
      </c>
      <c r="T4586">
        <v>0</v>
      </c>
      <c r="U4586">
        <v>0.657144646</v>
      </c>
      <c r="V4586">
        <v>0.85008076700000001</v>
      </c>
      <c r="W4586">
        <v>1.1798644E-2</v>
      </c>
      <c r="X4586">
        <v>1.215481E-3</v>
      </c>
      <c r="Y4586">
        <v>0.28058018100243098</v>
      </c>
      <c r="Z4586">
        <v>0.39122171900000002</v>
      </c>
      <c r="AA4586">
        <v>0.657144646</v>
      </c>
      <c r="AB4586">
        <v>0</v>
      </c>
      <c r="AC4586">
        <v>0</v>
      </c>
      <c r="AD4586">
        <v>0.85</v>
      </c>
      <c r="AE4586">
        <v>0.85</v>
      </c>
      <c r="AF4586">
        <v>0.85</v>
      </c>
      <c r="AG4586">
        <v>0.85</v>
      </c>
      <c r="AH4586">
        <v>0.87184444400000005</v>
      </c>
      <c r="AI4586">
        <v>1.1798644E-2</v>
      </c>
      <c r="AJ4586">
        <v>0.48528400100000002</v>
      </c>
      <c r="AK4586">
        <v>0</v>
      </c>
      <c r="AL4586">
        <v>2.92049E-3</v>
      </c>
    </row>
    <row r="4587" spans="1:38" x14ac:dyDescent="0.35">
      <c r="A4587" t="s">
        <v>4711</v>
      </c>
      <c r="B4587">
        <v>60824.950317006958</v>
      </c>
      <c r="C4587">
        <v>60354.165430461529</v>
      </c>
      <c r="D4587">
        <v>0</v>
      </c>
      <c r="E4587">
        <v>470.7848865454265</v>
      </c>
      <c r="F4587">
        <v>0</v>
      </c>
      <c r="G4587">
        <v>0.2307769051693267</v>
      </c>
      <c r="H4587">
        <v>0.22712932170024949</v>
      </c>
      <c r="I4587">
        <v>0.29670517087961118</v>
      </c>
      <c r="J4587">
        <v>192</v>
      </c>
      <c r="K4587">
        <v>1</v>
      </c>
      <c r="L4587" t="str">
        <f>VLOOKUP(J4587,Clustering!$D$3:$E$367,2,FALSE)</f>
        <v>Winter</v>
      </c>
      <c r="M4587">
        <v>0.36674381499999997</v>
      </c>
      <c r="N4587">
        <v>0.332310679</v>
      </c>
      <c r="O4587">
        <v>0.332310679</v>
      </c>
      <c r="P4587">
        <v>0.87604598099999997</v>
      </c>
      <c r="Q4587">
        <v>0.28157679000000002</v>
      </c>
      <c r="R4587">
        <v>0.22712932170024949</v>
      </c>
      <c r="S4587">
        <v>0</v>
      </c>
      <c r="T4587">
        <v>0</v>
      </c>
      <c r="U4587">
        <v>0.657144646</v>
      </c>
      <c r="V4587">
        <v>0.85008076700000001</v>
      </c>
      <c r="W4587">
        <v>9.7740250000000004E-3</v>
      </c>
      <c r="X4587">
        <v>8.1967499999999996E-4</v>
      </c>
      <c r="Y4587">
        <v>0.29670517087961118</v>
      </c>
      <c r="Z4587">
        <v>0.37856238800000003</v>
      </c>
      <c r="AA4587">
        <v>0.657144646</v>
      </c>
      <c r="AB4587">
        <v>0</v>
      </c>
      <c r="AC4587">
        <v>0</v>
      </c>
      <c r="AD4587">
        <v>0.85</v>
      </c>
      <c r="AE4587">
        <v>0.85</v>
      </c>
      <c r="AF4587">
        <v>0.85</v>
      </c>
      <c r="AG4587">
        <v>0.85</v>
      </c>
      <c r="AH4587">
        <v>0.87604598099999997</v>
      </c>
      <c r="AI4587">
        <v>9.7740250000000004E-3</v>
      </c>
      <c r="AJ4587">
        <v>0.47769700399999998</v>
      </c>
      <c r="AK4587">
        <v>0</v>
      </c>
      <c r="AL4587">
        <v>0</v>
      </c>
    </row>
    <row r="4588" spans="1:38" x14ac:dyDescent="0.35">
      <c r="A4588" t="s">
        <v>4712</v>
      </c>
      <c r="B4588">
        <v>60237.062975197841</v>
      </c>
      <c r="C4588">
        <v>59774.739058693362</v>
      </c>
      <c r="D4588">
        <v>0</v>
      </c>
      <c r="E4588">
        <v>462.32391650448801</v>
      </c>
      <c r="F4588">
        <v>0</v>
      </c>
      <c r="G4588">
        <v>0.22662937083553319</v>
      </c>
      <c r="H4588">
        <v>0.222267717609372</v>
      </c>
      <c r="I4588">
        <v>0.30546409395243179</v>
      </c>
      <c r="J4588">
        <v>192</v>
      </c>
      <c r="K4588">
        <v>2</v>
      </c>
      <c r="L4588" t="str">
        <f>VLOOKUP(J4588,Clustering!$D$3:$E$367,2,FALSE)</f>
        <v>Winter</v>
      </c>
      <c r="M4588">
        <v>0.34678673100000001</v>
      </c>
      <c r="N4588">
        <v>0.32201064499999998</v>
      </c>
      <c r="O4588">
        <v>0.32201064499999998</v>
      </c>
      <c r="P4588">
        <v>0.87630031100000005</v>
      </c>
      <c r="Q4588">
        <v>0.249247464</v>
      </c>
      <c r="R4588">
        <v>0.222267717609372</v>
      </c>
      <c r="S4588">
        <v>0</v>
      </c>
      <c r="T4588">
        <v>0</v>
      </c>
      <c r="U4588">
        <v>0.657144646</v>
      </c>
      <c r="V4588">
        <v>0.85008076700000001</v>
      </c>
      <c r="W4588">
        <v>9.8438390000000001E-3</v>
      </c>
      <c r="X4588">
        <v>7.9998899999999997E-4</v>
      </c>
      <c r="Y4588">
        <v>0.30546409395243179</v>
      </c>
      <c r="Z4588">
        <v>0.37270639</v>
      </c>
      <c r="AA4588">
        <v>0.657144646</v>
      </c>
      <c r="AB4588">
        <v>0</v>
      </c>
      <c r="AC4588">
        <v>0</v>
      </c>
      <c r="AD4588">
        <v>0.85</v>
      </c>
      <c r="AE4588">
        <v>0.85</v>
      </c>
      <c r="AF4588">
        <v>0.85</v>
      </c>
      <c r="AG4588">
        <v>0.85</v>
      </c>
      <c r="AH4588">
        <v>0.87630031100000005</v>
      </c>
      <c r="AI4588">
        <v>9.8438390000000001E-3</v>
      </c>
      <c r="AJ4588">
        <v>0.47490738599999999</v>
      </c>
      <c r="AK4588">
        <v>0</v>
      </c>
      <c r="AL4588">
        <v>0</v>
      </c>
    </row>
    <row r="4589" spans="1:38" x14ac:dyDescent="0.35">
      <c r="A4589" t="s">
        <v>4713</v>
      </c>
      <c r="B4589">
        <v>59827.063329196768</v>
      </c>
      <c r="C4589">
        <v>59364.976239385753</v>
      </c>
      <c r="D4589">
        <v>0</v>
      </c>
      <c r="E4589">
        <v>462.0870898110183</v>
      </c>
      <c r="F4589">
        <v>0</v>
      </c>
      <c r="G4589">
        <v>0.2265132793191266</v>
      </c>
      <c r="H4589">
        <v>0.22202664633213839</v>
      </c>
      <c r="I4589">
        <v>0.3076069497500637</v>
      </c>
      <c r="J4589">
        <v>192</v>
      </c>
      <c r="K4589">
        <v>3</v>
      </c>
      <c r="L4589" t="str">
        <f>VLOOKUP(J4589,Clustering!$D$3:$E$367,2,FALSE)</f>
        <v>Winter</v>
      </c>
      <c r="M4589">
        <v>0.33380454700000001</v>
      </c>
      <c r="N4589">
        <v>0.317062764</v>
      </c>
      <c r="O4589">
        <v>0.317062764</v>
      </c>
      <c r="P4589">
        <v>0.87560853299999997</v>
      </c>
      <c r="Q4589">
        <v>0.23437822699999999</v>
      </c>
      <c r="R4589">
        <v>0.22202664633213839</v>
      </c>
      <c r="S4589">
        <v>0</v>
      </c>
      <c r="T4589">
        <v>0</v>
      </c>
      <c r="U4589">
        <v>0.657144646</v>
      </c>
      <c r="V4589">
        <v>0.85008076700000001</v>
      </c>
      <c r="W4589">
        <v>9.8089319999999994E-3</v>
      </c>
      <c r="X4589">
        <v>7.9998899999999997E-4</v>
      </c>
      <c r="Y4589">
        <v>0.3076069497500637</v>
      </c>
      <c r="Z4589">
        <v>0.37638828099999999</v>
      </c>
      <c r="AA4589">
        <v>0.657144646</v>
      </c>
      <c r="AB4589">
        <v>0</v>
      </c>
      <c r="AC4589">
        <v>0</v>
      </c>
      <c r="AD4589">
        <v>0.85</v>
      </c>
      <c r="AE4589">
        <v>0.85</v>
      </c>
      <c r="AF4589">
        <v>0.85</v>
      </c>
      <c r="AG4589">
        <v>0.85</v>
      </c>
      <c r="AH4589">
        <v>0.87560853299999997</v>
      </c>
      <c r="AI4589">
        <v>9.8089319999999994E-3</v>
      </c>
      <c r="AJ4589">
        <v>0.47707787299999999</v>
      </c>
      <c r="AK4589">
        <v>0</v>
      </c>
      <c r="AL4589">
        <v>0</v>
      </c>
    </row>
    <row r="4590" spans="1:38" x14ac:dyDescent="0.35">
      <c r="A4590" t="s">
        <v>4714</v>
      </c>
      <c r="B4590">
        <v>59875.902184637373</v>
      </c>
      <c r="C4590">
        <v>59393.78938235472</v>
      </c>
      <c r="D4590">
        <v>0</v>
      </c>
      <c r="E4590">
        <v>482.11280228264792</v>
      </c>
      <c r="F4590">
        <v>0</v>
      </c>
      <c r="G4590">
        <v>0.2363298050405136</v>
      </c>
      <c r="H4590">
        <v>0.23227217561456609</v>
      </c>
      <c r="I4590">
        <v>0.30966944845528438</v>
      </c>
      <c r="J4590">
        <v>192</v>
      </c>
      <c r="K4590">
        <v>4</v>
      </c>
      <c r="L4590" t="str">
        <f>VLOOKUP(J4590,Clustering!$D$3:$E$367,2,FALSE)</f>
        <v>Winter</v>
      </c>
      <c r="M4590">
        <v>0.33501406700000003</v>
      </c>
      <c r="N4590">
        <v>0.31839192799999999</v>
      </c>
      <c r="O4590">
        <v>0.31839192799999999</v>
      </c>
      <c r="P4590">
        <v>0.87687001099999995</v>
      </c>
      <c r="Q4590">
        <v>0.21500316</v>
      </c>
      <c r="R4590">
        <v>0.23227217561456609</v>
      </c>
      <c r="S4590">
        <v>0</v>
      </c>
      <c r="T4590">
        <v>0</v>
      </c>
      <c r="U4590">
        <v>0.657144646</v>
      </c>
      <c r="V4590">
        <v>0.85008076700000001</v>
      </c>
      <c r="W4590">
        <v>9.9485609999999999E-3</v>
      </c>
      <c r="X4590">
        <v>7.9998899999999997E-4</v>
      </c>
      <c r="Y4590">
        <v>0.30966944845528438</v>
      </c>
      <c r="Z4590">
        <v>0.39651858499999998</v>
      </c>
      <c r="AA4590">
        <v>0.657144646</v>
      </c>
      <c r="AB4590">
        <v>0</v>
      </c>
      <c r="AC4590">
        <v>0</v>
      </c>
      <c r="AD4590">
        <v>0.85</v>
      </c>
      <c r="AE4590">
        <v>0.85</v>
      </c>
      <c r="AF4590">
        <v>0.85</v>
      </c>
      <c r="AG4590">
        <v>0.85</v>
      </c>
      <c r="AH4590">
        <v>0.87687001099999995</v>
      </c>
      <c r="AI4590">
        <v>9.9485609999999999E-3</v>
      </c>
      <c r="AJ4590">
        <v>0.49013609200000002</v>
      </c>
      <c r="AK4590">
        <v>0</v>
      </c>
      <c r="AL4590">
        <v>0</v>
      </c>
    </row>
    <row r="4591" spans="1:38" x14ac:dyDescent="0.35">
      <c r="A4591" t="s">
        <v>4715</v>
      </c>
      <c r="B4591">
        <v>63561.704362954129</v>
      </c>
      <c r="C4591">
        <v>62913.787192667201</v>
      </c>
      <c r="D4591">
        <v>171.75768603962661</v>
      </c>
      <c r="E4591">
        <v>476.15948424729658</v>
      </c>
      <c r="F4591">
        <v>7.7569238360450004E-3</v>
      </c>
      <c r="G4591">
        <v>0.2334115118859296</v>
      </c>
      <c r="H4591">
        <v>0.22915833828363219</v>
      </c>
      <c r="I4591">
        <v>0.31028551949710359</v>
      </c>
      <c r="J4591">
        <v>192</v>
      </c>
      <c r="K4591">
        <v>5</v>
      </c>
      <c r="L4591" t="str">
        <f>VLOOKUP(J4591,Clustering!$D$3:$E$367,2,FALSE)</f>
        <v>Winter</v>
      </c>
      <c r="M4591">
        <v>0.34255341</v>
      </c>
      <c r="N4591">
        <v>0.32120210399999999</v>
      </c>
      <c r="O4591">
        <v>0.32120210399999999</v>
      </c>
      <c r="P4591">
        <v>0.878192529</v>
      </c>
      <c r="Q4591">
        <v>0.21182404699999999</v>
      </c>
      <c r="R4591">
        <v>0.22915833828363219</v>
      </c>
      <c r="S4591">
        <v>7.7569238360450004E-3</v>
      </c>
      <c r="T4591">
        <v>0</v>
      </c>
      <c r="U4591">
        <v>0.657144646</v>
      </c>
      <c r="V4591">
        <v>0.85008076700000001</v>
      </c>
      <c r="W4591">
        <v>1.0053282E-2</v>
      </c>
      <c r="X4591">
        <v>7.9998899999999997E-4</v>
      </c>
      <c r="Y4591">
        <v>0.31028551949710359</v>
      </c>
      <c r="Z4591">
        <v>0.45896482500000002</v>
      </c>
      <c r="AA4591">
        <v>0.657144646</v>
      </c>
      <c r="AB4591">
        <v>0</v>
      </c>
      <c r="AC4591">
        <v>0</v>
      </c>
      <c r="AD4591">
        <v>0.85</v>
      </c>
      <c r="AE4591">
        <v>0.85</v>
      </c>
      <c r="AF4591">
        <v>0.85</v>
      </c>
      <c r="AG4591">
        <v>0.85</v>
      </c>
      <c r="AH4591">
        <v>0.878192529</v>
      </c>
      <c r="AI4591">
        <v>1.0053282E-2</v>
      </c>
      <c r="AJ4591">
        <v>0.52414909300000001</v>
      </c>
      <c r="AK4591">
        <v>5.4298466852315003E-3</v>
      </c>
      <c r="AL4591">
        <v>0</v>
      </c>
    </row>
    <row r="4592" spans="1:38" x14ac:dyDescent="0.35">
      <c r="A4592" t="s">
        <v>4716</v>
      </c>
      <c r="B4592">
        <v>71587.262401921122</v>
      </c>
      <c r="C4592">
        <v>69976.87739928189</v>
      </c>
      <c r="D4592">
        <v>1180.7464985104009</v>
      </c>
      <c r="E4592">
        <v>429.63850412883698</v>
      </c>
      <c r="F4592">
        <v>5.33248954955583E-2</v>
      </c>
      <c r="G4592">
        <v>0.2106071098670769</v>
      </c>
      <c r="H4592">
        <v>0.20655790604298291</v>
      </c>
      <c r="I4592">
        <v>0.28379446469887881</v>
      </c>
      <c r="J4592">
        <v>192</v>
      </c>
      <c r="K4592">
        <v>6</v>
      </c>
      <c r="L4592" t="str">
        <f>VLOOKUP(J4592,Clustering!$D$3:$E$367,2,FALSE)</f>
        <v>Winter</v>
      </c>
      <c r="M4592">
        <v>0.35350244800000002</v>
      </c>
      <c r="N4592">
        <v>0.33148044500000001</v>
      </c>
      <c r="O4592">
        <v>0.33148044500000001</v>
      </c>
      <c r="P4592">
        <v>0.87913863800000003</v>
      </c>
      <c r="Q4592">
        <v>0.24668164400000001</v>
      </c>
      <c r="R4592">
        <v>0.20655790604298291</v>
      </c>
      <c r="S4592">
        <v>5.33248954955583E-2</v>
      </c>
      <c r="T4592">
        <v>0</v>
      </c>
      <c r="U4592">
        <v>0.657144646</v>
      </c>
      <c r="V4592">
        <v>0.85008076700000001</v>
      </c>
      <c r="W4592">
        <v>1.008819E-2</v>
      </c>
      <c r="X4592">
        <v>7.9998899999999997E-4</v>
      </c>
      <c r="Y4592">
        <v>0.28379446469887881</v>
      </c>
      <c r="Z4592">
        <v>0.54133725899999996</v>
      </c>
      <c r="AA4592">
        <v>0.657144646</v>
      </c>
      <c r="AB4592">
        <v>0</v>
      </c>
      <c r="AC4592">
        <v>0</v>
      </c>
      <c r="AD4592">
        <v>0.85</v>
      </c>
      <c r="AE4592">
        <v>0.85</v>
      </c>
      <c r="AF4592">
        <v>0.85</v>
      </c>
      <c r="AG4592">
        <v>0.85</v>
      </c>
      <c r="AH4592">
        <v>0.87913863800000003</v>
      </c>
      <c r="AI4592">
        <v>1.008819E-2</v>
      </c>
      <c r="AJ4592">
        <v>0.55420657600000001</v>
      </c>
      <c r="AK4592">
        <v>3.7327426846890797E-2</v>
      </c>
      <c r="AL4592">
        <v>1.7778800000000001E-4</v>
      </c>
    </row>
    <row r="4593" spans="1:38" x14ac:dyDescent="0.35">
      <c r="A4593" t="s">
        <v>4717</v>
      </c>
      <c r="B4593">
        <v>79921.070443737539</v>
      </c>
      <c r="C4593">
        <v>76889.632640466443</v>
      </c>
      <c r="D4593">
        <v>2622.8900080995918</v>
      </c>
      <c r="E4593">
        <v>408.54779517149689</v>
      </c>
      <c r="F4593">
        <v>0.1184550077046219</v>
      </c>
      <c r="G4593">
        <v>0.2002685270448514</v>
      </c>
      <c r="H4593">
        <v>0.1971159476846672</v>
      </c>
      <c r="I4593">
        <v>0.25724983850571331</v>
      </c>
      <c r="J4593">
        <v>192</v>
      </c>
      <c r="K4593">
        <v>7</v>
      </c>
      <c r="L4593" t="str">
        <f>VLOOKUP(J4593,Clustering!$D$3:$E$367,2,FALSE)</f>
        <v>Winter</v>
      </c>
      <c r="M4593">
        <v>0.393335981</v>
      </c>
      <c r="N4593">
        <v>0.34858800600000001</v>
      </c>
      <c r="O4593">
        <v>0.34858800600000001</v>
      </c>
      <c r="P4593">
        <v>0.87990162900000002</v>
      </c>
      <c r="Q4593">
        <v>0.30623369</v>
      </c>
      <c r="R4593">
        <v>0.1971159476846672</v>
      </c>
      <c r="S4593">
        <v>0.1184550077046219</v>
      </c>
      <c r="T4593">
        <v>0</v>
      </c>
      <c r="U4593">
        <v>0.657144646</v>
      </c>
      <c r="V4593">
        <v>0.85008076700000001</v>
      </c>
      <c r="W4593">
        <v>1.1938272999999999E-2</v>
      </c>
      <c r="X4593">
        <v>1.7261339000000001E-2</v>
      </c>
      <c r="Y4593">
        <v>0.25724983850571331</v>
      </c>
      <c r="Z4593">
        <v>0.53641226900000005</v>
      </c>
      <c r="AA4593">
        <v>0.657144646</v>
      </c>
      <c r="AB4593">
        <v>0</v>
      </c>
      <c r="AC4593">
        <v>0</v>
      </c>
      <c r="AD4593">
        <v>0.85</v>
      </c>
      <c r="AE4593">
        <v>0.85</v>
      </c>
      <c r="AF4593">
        <v>0.85</v>
      </c>
      <c r="AG4593">
        <v>0.85</v>
      </c>
      <c r="AH4593">
        <v>0.87990162900000002</v>
      </c>
      <c r="AI4593">
        <v>1.1938272999999999E-2</v>
      </c>
      <c r="AJ4593">
        <v>0.56215237900000004</v>
      </c>
      <c r="AK4593">
        <v>8.2918505393235295E-2</v>
      </c>
      <c r="AL4593">
        <v>3.8224380000000001E-3</v>
      </c>
    </row>
    <row r="4594" spans="1:38" x14ac:dyDescent="0.35">
      <c r="A4594" t="s">
        <v>4718</v>
      </c>
      <c r="B4594">
        <v>81652.851884238204</v>
      </c>
      <c r="C4594">
        <v>76825.596847534645</v>
      </c>
      <c r="D4594">
        <v>4408.7613440376008</v>
      </c>
      <c r="E4594">
        <v>418.49369266595369</v>
      </c>
      <c r="F4594">
        <v>0.1991085624494795</v>
      </c>
      <c r="G4594">
        <v>0.20514396699311449</v>
      </c>
      <c r="H4594">
        <v>0.20318290816171269</v>
      </c>
      <c r="I4594">
        <v>0.2405891346791251</v>
      </c>
      <c r="J4594">
        <v>192</v>
      </c>
      <c r="K4594">
        <v>8</v>
      </c>
      <c r="L4594" t="str">
        <f>VLOOKUP(J4594,Clustering!$D$3:$E$367,2,FALSE)</f>
        <v>Winter</v>
      </c>
      <c r="M4594">
        <v>0.43013995399999999</v>
      </c>
      <c r="N4594">
        <v>0.36226813899999999</v>
      </c>
      <c r="O4594">
        <v>0.36226813899999999</v>
      </c>
      <c r="P4594">
        <v>0.88068496699999999</v>
      </c>
      <c r="Q4594">
        <v>0.34684873599999999</v>
      </c>
      <c r="R4594">
        <v>0.20318290816171269</v>
      </c>
      <c r="S4594">
        <v>0.1991085624494795</v>
      </c>
      <c r="T4594">
        <v>0</v>
      </c>
      <c r="U4594">
        <v>0.657144646</v>
      </c>
      <c r="V4594">
        <v>0.85008076700000001</v>
      </c>
      <c r="W4594">
        <v>1.0821241000000001E-2</v>
      </c>
      <c r="X4594">
        <v>9.6505510000000003E-3</v>
      </c>
      <c r="Y4594">
        <v>0.2405891346791251</v>
      </c>
      <c r="Z4594">
        <v>0.48510019300000001</v>
      </c>
      <c r="AA4594">
        <v>0.657144646</v>
      </c>
      <c r="AB4594">
        <v>0</v>
      </c>
      <c r="AC4594">
        <v>0</v>
      </c>
      <c r="AD4594">
        <v>0.85</v>
      </c>
      <c r="AE4594">
        <v>0.85</v>
      </c>
      <c r="AF4594">
        <v>0.85</v>
      </c>
      <c r="AG4594">
        <v>0.85</v>
      </c>
      <c r="AH4594">
        <v>0.88068496699999999</v>
      </c>
      <c r="AI4594">
        <v>1.0821241000000001E-2</v>
      </c>
      <c r="AJ4594">
        <v>0.53052959700000002</v>
      </c>
      <c r="AK4594">
        <v>0.13937599371463569</v>
      </c>
      <c r="AL4594">
        <v>8.8893899999999999E-5</v>
      </c>
    </row>
    <row r="4595" spans="1:38" x14ac:dyDescent="0.35">
      <c r="A4595" t="s">
        <v>4719</v>
      </c>
      <c r="B4595">
        <v>81185.764738236539</v>
      </c>
      <c r="C4595">
        <v>74090.187009226938</v>
      </c>
      <c r="D4595">
        <v>6668.7367523622306</v>
      </c>
      <c r="E4595">
        <v>426.84097664736828</v>
      </c>
      <c r="F4595">
        <v>0.30117361419723299</v>
      </c>
      <c r="G4595">
        <v>0.209235772866357</v>
      </c>
      <c r="H4595">
        <v>0.2068994236857305</v>
      </c>
      <c r="I4595">
        <v>0.25146412785210709</v>
      </c>
      <c r="J4595">
        <v>192</v>
      </c>
      <c r="K4595">
        <v>9</v>
      </c>
      <c r="L4595" t="str">
        <f>VLOOKUP(J4595,Clustering!$D$3:$E$367,2,FALSE)</f>
        <v>Winter</v>
      </c>
      <c r="M4595">
        <v>0.432276773</v>
      </c>
      <c r="N4595">
        <v>0.35522199300000001</v>
      </c>
      <c r="O4595">
        <v>0.35522199300000001</v>
      </c>
      <c r="P4595">
        <v>0.88103085599999997</v>
      </c>
      <c r="Q4595">
        <v>0.35923976600000002</v>
      </c>
      <c r="R4595">
        <v>0.2068994236857305</v>
      </c>
      <c r="S4595">
        <v>0.30117361419723299</v>
      </c>
      <c r="T4595">
        <v>4.0275049E-2</v>
      </c>
      <c r="U4595">
        <v>0.657144646</v>
      </c>
      <c r="V4595">
        <v>0.85008076700000001</v>
      </c>
      <c r="W4595">
        <v>1.0960869999999999E-2</v>
      </c>
      <c r="X4595">
        <v>7.9998899999999997E-4</v>
      </c>
      <c r="Y4595">
        <v>0.25146412785210709</v>
      </c>
      <c r="Z4595">
        <v>0.44069996</v>
      </c>
      <c r="AA4595">
        <v>0.657144646</v>
      </c>
      <c r="AB4595">
        <v>0</v>
      </c>
      <c r="AC4595">
        <v>0</v>
      </c>
      <c r="AD4595">
        <v>0.85</v>
      </c>
      <c r="AE4595">
        <v>0.85</v>
      </c>
      <c r="AF4595">
        <v>0.85</v>
      </c>
      <c r="AG4595">
        <v>0.85</v>
      </c>
      <c r="AH4595">
        <v>0.88103085599999997</v>
      </c>
      <c r="AI4595">
        <v>1.0960869999999999E-2</v>
      </c>
      <c r="AJ4595">
        <v>0.500474584</v>
      </c>
      <c r="AK4595">
        <v>0.210821529938063</v>
      </c>
      <c r="AL4595">
        <v>0</v>
      </c>
    </row>
    <row r="4596" spans="1:38" x14ac:dyDescent="0.35">
      <c r="A4596" t="s">
        <v>4720</v>
      </c>
      <c r="B4596">
        <v>79944.344131274454</v>
      </c>
      <c r="C4596">
        <v>70957.648157384872</v>
      </c>
      <c r="D4596">
        <v>8540.0746889118873</v>
      </c>
      <c r="E4596">
        <v>446.62128497769862</v>
      </c>
      <c r="F4596">
        <v>0.3856870131607491</v>
      </c>
      <c r="G4596">
        <v>0.21893200244004829</v>
      </c>
      <c r="H4596">
        <v>0.217265488606775</v>
      </c>
      <c r="I4596">
        <v>0.24905341507977119</v>
      </c>
      <c r="J4596">
        <v>192</v>
      </c>
      <c r="K4596">
        <v>10</v>
      </c>
      <c r="L4596" t="str">
        <f>VLOOKUP(J4596,Clustering!$D$3:$E$367,2,FALSE)</f>
        <v>Winter</v>
      </c>
      <c r="M4596">
        <v>0.4060993</v>
      </c>
      <c r="N4596">
        <v>0.33486645999999998</v>
      </c>
      <c r="O4596">
        <v>0.33486645999999998</v>
      </c>
      <c r="P4596">
        <v>0.88084773800000005</v>
      </c>
      <c r="Q4596">
        <v>0.369640723</v>
      </c>
      <c r="R4596">
        <v>0.217265488606775</v>
      </c>
      <c r="S4596">
        <v>0.3856870131607491</v>
      </c>
      <c r="T4596">
        <v>0.405659665</v>
      </c>
      <c r="U4596">
        <v>0.65161143899999996</v>
      </c>
      <c r="V4596">
        <v>0.85008076700000001</v>
      </c>
      <c r="W4596">
        <v>1.3544005E-2</v>
      </c>
      <c r="X4596">
        <v>7.9998899999999997E-4</v>
      </c>
      <c r="Y4596">
        <v>0.24905341507977119</v>
      </c>
      <c r="Z4596">
        <v>0.43351368800000001</v>
      </c>
      <c r="AA4596">
        <v>0.65161143899999996</v>
      </c>
      <c r="AB4596">
        <v>0</v>
      </c>
      <c r="AC4596">
        <v>0</v>
      </c>
      <c r="AD4596">
        <v>0.85</v>
      </c>
      <c r="AE4596">
        <v>0.85</v>
      </c>
      <c r="AF4596">
        <v>0.85</v>
      </c>
      <c r="AG4596">
        <v>0.85</v>
      </c>
      <c r="AH4596">
        <v>0.88084773800000005</v>
      </c>
      <c r="AI4596">
        <v>1.3544005E-2</v>
      </c>
      <c r="AJ4596">
        <v>0.48025683000000002</v>
      </c>
      <c r="AK4596">
        <v>0.26998090921252438</v>
      </c>
      <c r="AL4596">
        <v>0</v>
      </c>
    </row>
    <row r="4597" spans="1:38" x14ac:dyDescent="0.35">
      <c r="A4597" t="s">
        <v>4721</v>
      </c>
      <c r="B4597">
        <v>78186.393747190537</v>
      </c>
      <c r="C4597">
        <v>68266.477604278989</v>
      </c>
      <c r="D4597">
        <v>9465.0668394266686</v>
      </c>
      <c r="E4597">
        <v>454.84930348487768</v>
      </c>
      <c r="F4597">
        <v>0.42746152599872039</v>
      </c>
      <c r="G4597">
        <v>0.22296534484552821</v>
      </c>
      <c r="H4597">
        <v>0.2230913778065868</v>
      </c>
      <c r="I4597">
        <v>0.2206873614586185</v>
      </c>
      <c r="J4597">
        <v>192</v>
      </c>
      <c r="K4597">
        <v>11</v>
      </c>
      <c r="L4597" t="str">
        <f>VLOOKUP(J4597,Clustering!$D$3:$E$367,2,FALSE)</f>
        <v>Winter</v>
      </c>
      <c r="M4597">
        <v>0.39250083600000002</v>
      </c>
      <c r="N4597">
        <v>0.32320965400000001</v>
      </c>
      <c r="O4597">
        <v>0.32320965400000001</v>
      </c>
      <c r="P4597">
        <v>0.87126457099999999</v>
      </c>
      <c r="Q4597">
        <v>0.35241844100000003</v>
      </c>
      <c r="R4597">
        <v>0.2230913778065868</v>
      </c>
      <c r="S4597">
        <v>0.42746152599872039</v>
      </c>
      <c r="T4597">
        <v>0.54926703899999996</v>
      </c>
      <c r="U4597">
        <v>0.65161143899999996</v>
      </c>
      <c r="V4597">
        <v>0.85008076700000001</v>
      </c>
      <c r="W4597">
        <v>1.3648726999999999E-2</v>
      </c>
      <c r="X4597">
        <v>7.9998899999999997E-4</v>
      </c>
      <c r="Y4597">
        <v>0.2206873614586185</v>
      </c>
      <c r="Z4597">
        <v>0.42796056399999999</v>
      </c>
      <c r="AA4597">
        <v>0.65161143899999996</v>
      </c>
      <c r="AB4597">
        <v>0</v>
      </c>
      <c r="AC4597">
        <v>0</v>
      </c>
      <c r="AD4597">
        <v>0.85</v>
      </c>
      <c r="AE4597">
        <v>0.85</v>
      </c>
      <c r="AF4597">
        <v>0.85</v>
      </c>
      <c r="AG4597">
        <v>0.85</v>
      </c>
      <c r="AH4597">
        <v>0.87126457099999999</v>
      </c>
      <c r="AI4597">
        <v>1.3648726999999999E-2</v>
      </c>
      <c r="AJ4597">
        <v>0.46853888399999999</v>
      </c>
      <c r="AK4597">
        <v>0.29922306819910421</v>
      </c>
      <c r="AL4597">
        <v>0</v>
      </c>
    </row>
    <row r="4598" spans="1:38" x14ac:dyDescent="0.35">
      <c r="A4598" t="s">
        <v>4722</v>
      </c>
      <c r="B4598">
        <v>77763.633754745184</v>
      </c>
      <c r="C4598">
        <v>67388.873385796789</v>
      </c>
      <c r="D4598">
        <v>9944.3440242637607</v>
      </c>
      <c r="E4598">
        <v>430.41634468463752</v>
      </c>
      <c r="F4598">
        <v>0.44910665120306009</v>
      </c>
      <c r="G4598">
        <v>0.21098840425717519</v>
      </c>
      <c r="H4598">
        <v>0.21160031359178549</v>
      </c>
      <c r="I4598">
        <v>0.1999284459190592</v>
      </c>
      <c r="J4598">
        <v>192</v>
      </c>
      <c r="K4598">
        <v>12</v>
      </c>
      <c r="L4598" t="str">
        <f>VLOOKUP(J4598,Clustering!$D$3:$E$367,2,FALSE)</f>
        <v>Winter</v>
      </c>
      <c r="M4598">
        <v>0.38149996200000003</v>
      </c>
      <c r="N4598">
        <v>0.31623450199999997</v>
      </c>
      <c r="O4598">
        <v>0.31623450199999997</v>
      </c>
      <c r="P4598">
        <v>0.87097972099999998</v>
      </c>
      <c r="Q4598">
        <v>0.31489489500000001</v>
      </c>
      <c r="R4598">
        <v>0.21160031359178549</v>
      </c>
      <c r="S4598">
        <v>0.44910665120306009</v>
      </c>
      <c r="T4598">
        <v>0.54412875900000002</v>
      </c>
      <c r="U4598">
        <v>0.65161143899999996</v>
      </c>
      <c r="V4598">
        <v>0.85008076700000001</v>
      </c>
      <c r="W4598">
        <v>1.3788356E-2</v>
      </c>
      <c r="X4598">
        <v>7.9998899999999997E-4</v>
      </c>
      <c r="Y4598">
        <v>0.1999284459190592</v>
      </c>
      <c r="Z4598">
        <v>0.41662307900000001</v>
      </c>
      <c r="AA4598">
        <v>0.65161143899999996</v>
      </c>
      <c r="AB4598">
        <v>0</v>
      </c>
      <c r="AC4598">
        <v>0</v>
      </c>
      <c r="AD4598">
        <v>0.85</v>
      </c>
      <c r="AE4598">
        <v>0.85</v>
      </c>
      <c r="AF4598">
        <v>0.85</v>
      </c>
      <c r="AG4598">
        <v>0.85</v>
      </c>
      <c r="AH4598">
        <v>0.87097972099999998</v>
      </c>
      <c r="AI4598">
        <v>1.3788356E-2</v>
      </c>
      <c r="AJ4598">
        <v>0.46441040500000003</v>
      </c>
      <c r="AK4598">
        <v>0.31437465584214203</v>
      </c>
      <c r="AL4598">
        <v>0</v>
      </c>
    </row>
    <row r="4599" spans="1:38" x14ac:dyDescent="0.35">
      <c r="A4599" t="s">
        <v>4723</v>
      </c>
      <c r="B4599">
        <v>77578.280799196815</v>
      </c>
      <c r="C4599">
        <v>67525.306691930353</v>
      </c>
      <c r="D4599">
        <v>9667.0546854689619</v>
      </c>
      <c r="E4599">
        <v>385.91942179749537</v>
      </c>
      <c r="F4599">
        <v>0.43658370488738668</v>
      </c>
      <c r="G4599">
        <v>0.189176187155635</v>
      </c>
      <c r="H4599">
        <v>0.1886583637083887</v>
      </c>
      <c r="I4599">
        <v>0.19853558965059839</v>
      </c>
      <c r="J4599">
        <v>192</v>
      </c>
      <c r="K4599">
        <v>13</v>
      </c>
      <c r="L4599" t="str">
        <f>VLOOKUP(J4599,Clustering!$D$3:$E$367,2,FALSE)</f>
        <v>Winter</v>
      </c>
      <c r="M4599">
        <v>0.37364384</v>
      </c>
      <c r="N4599">
        <v>0.31802907000000002</v>
      </c>
      <c r="O4599">
        <v>0.31802907000000002</v>
      </c>
      <c r="P4599">
        <v>0.87056261899999998</v>
      </c>
      <c r="Q4599">
        <v>0.27101312300000002</v>
      </c>
      <c r="R4599">
        <v>0.1886583637083887</v>
      </c>
      <c r="S4599">
        <v>0.43658370488738668</v>
      </c>
      <c r="T4599">
        <v>0.51601934400000005</v>
      </c>
      <c r="U4599">
        <v>0.65161143899999996</v>
      </c>
      <c r="V4599">
        <v>0.85008076700000001</v>
      </c>
      <c r="W4599">
        <v>1.0995777999999999E-2</v>
      </c>
      <c r="X4599">
        <v>7.9998899999999997E-4</v>
      </c>
      <c r="Y4599">
        <v>0.19853558965059839</v>
      </c>
      <c r="Z4599">
        <v>0.39215825700000001</v>
      </c>
      <c r="AA4599">
        <v>0.65161143899999996</v>
      </c>
      <c r="AB4599">
        <v>0</v>
      </c>
      <c r="AC4599">
        <v>0</v>
      </c>
      <c r="AD4599">
        <v>0.85</v>
      </c>
      <c r="AE4599">
        <v>0.85</v>
      </c>
      <c r="AF4599">
        <v>0.85</v>
      </c>
      <c r="AG4599">
        <v>0.85</v>
      </c>
      <c r="AH4599">
        <v>0.87056261899999998</v>
      </c>
      <c r="AI4599">
        <v>1.0995777999999999E-2</v>
      </c>
      <c r="AJ4599">
        <v>0.45540865600000002</v>
      </c>
      <c r="AK4599">
        <v>0.30560859342117058</v>
      </c>
      <c r="AL4599">
        <v>0</v>
      </c>
    </row>
    <row r="4600" spans="1:38" x14ac:dyDescent="0.35">
      <c r="A4600" t="s">
        <v>4724</v>
      </c>
      <c r="B4600">
        <v>77219.716112503942</v>
      </c>
      <c r="C4600">
        <v>67898.41451575626</v>
      </c>
      <c r="D4600">
        <v>8960.4381219286133</v>
      </c>
      <c r="E4600">
        <v>360.86347481906432</v>
      </c>
      <c r="F4600">
        <v>0.40467147440120188</v>
      </c>
      <c r="G4600">
        <v>0.17689386020542361</v>
      </c>
      <c r="H4600">
        <v>0.17556015764536351</v>
      </c>
      <c r="I4600">
        <v>0.2009998738178751</v>
      </c>
      <c r="J4600">
        <v>192</v>
      </c>
      <c r="K4600">
        <v>14</v>
      </c>
      <c r="L4600" t="str">
        <f>VLOOKUP(J4600,Clustering!$D$3:$E$367,2,FALSE)</f>
        <v>Winter</v>
      </c>
      <c r="M4600">
        <v>0.36662286300000002</v>
      </c>
      <c r="N4600">
        <v>0.31876464599999998</v>
      </c>
      <c r="O4600">
        <v>0.31876464599999998</v>
      </c>
      <c r="P4600">
        <v>0.871305263</v>
      </c>
      <c r="Q4600">
        <v>0.252226318</v>
      </c>
      <c r="R4600">
        <v>0.17556015764536351</v>
      </c>
      <c r="S4600">
        <v>0.40467147440120188</v>
      </c>
      <c r="T4600">
        <v>0.50430708800000001</v>
      </c>
      <c r="U4600">
        <v>0.65161143899999996</v>
      </c>
      <c r="V4600">
        <v>0.85008076700000001</v>
      </c>
      <c r="W4600">
        <v>1.1519386E-2</v>
      </c>
      <c r="X4600">
        <v>7.9998899999999997E-4</v>
      </c>
      <c r="Y4600">
        <v>0.2009998738178751</v>
      </c>
      <c r="Z4600">
        <v>0.38683531700000001</v>
      </c>
      <c r="AA4600">
        <v>0.65161143899999996</v>
      </c>
      <c r="AB4600">
        <v>0</v>
      </c>
      <c r="AC4600">
        <v>0</v>
      </c>
      <c r="AD4600">
        <v>0.85</v>
      </c>
      <c r="AE4600">
        <v>0.85</v>
      </c>
      <c r="AF4600">
        <v>0.85</v>
      </c>
      <c r="AG4600">
        <v>0.85</v>
      </c>
      <c r="AH4600">
        <v>0.871305263</v>
      </c>
      <c r="AI4600">
        <v>1.1519386E-2</v>
      </c>
      <c r="AJ4600">
        <v>0.45706043600000001</v>
      </c>
      <c r="AK4600">
        <v>0.28327003208084128</v>
      </c>
      <c r="AL4600">
        <v>0</v>
      </c>
    </row>
    <row r="4601" spans="1:38" x14ac:dyDescent="0.35">
      <c r="A4601" t="s">
        <v>4725</v>
      </c>
      <c r="B4601">
        <v>77202.750811417442</v>
      </c>
      <c r="C4601">
        <v>69247.99300226169</v>
      </c>
      <c r="D4601">
        <v>7611.1911972406933</v>
      </c>
      <c r="E4601">
        <v>343.56661191505327</v>
      </c>
      <c r="F4601">
        <v>0.34373675950053939</v>
      </c>
      <c r="G4601">
        <v>0.1684150058407124</v>
      </c>
      <c r="H4601">
        <v>0.16660034184151501</v>
      </c>
      <c r="I4601">
        <v>0.20121415939763829</v>
      </c>
      <c r="J4601">
        <v>192</v>
      </c>
      <c r="K4601">
        <v>15</v>
      </c>
      <c r="L4601" t="str">
        <f>VLOOKUP(J4601,Clustering!$D$3:$E$367,2,FALSE)</f>
        <v>Winter</v>
      </c>
      <c r="M4601">
        <v>0.356439854</v>
      </c>
      <c r="N4601">
        <v>0.32324712300000003</v>
      </c>
      <c r="O4601">
        <v>0.32324712300000003</v>
      </c>
      <c r="P4601">
        <v>0.87285159199999995</v>
      </c>
      <c r="Q4601">
        <v>0.24653145000000001</v>
      </c>
      <c r="R4601">
        <v>0.16660034184151501</v>
      </c>
      <c r="S4601">
        <v>0.34373675950053939</v>
      </c>
      <c r="T4601">
        <v>0.52622034200000001</v>
      </c>
      <c r="U4601">
        <v>0.65161143899999996</v>
      </c>
      <c r="V4601">
        <v>0.85008076700000001</v>
      </c>
      <c r="W4601">
        <v>1.1763737E-2</v>
      </c>
      <c r="X4601">
        <v>1.1920259999999999E-3</v>
      </c>
      <c r="Y4601">
        <v>0.20121415939763829</v>
      </c>
      <c r="Z4601">
        <v>0.41153664400000001</v>
      </c>
      <c r="AA4601">
        <v>0.65161143899999996</v>
      </c>
      <c r="AB4601">
        <v>0</v>
      </c>
      <c r="AC4601">
        <v>0</v>
      </c>
      <c r="AD4601">
        <v>0.85</v>
      </c>
      <c r="AE4601">
        <v>0.85</v>
      </c>
      <c r="AF4601">
        <v>0.85</v>
      </c>
      <c r="AG4601">
        <v>0.85</v>
      </c>
      <c r="AH4601">
        <v>0.87285159199999995</v>
      </c>
      <c r="AI4601">
        <v>1.1763737E-2</v>
      </c>
      <c r="AJ4601">
        <v>0.48176406300000002</v>
      </c>
      <c r="AK4601">
        <v>0.2406157316503775</v>
      </c>
      <c r="AL4601">
        <v>0</v>
      </c>
    </row>
    <row r="4602" spans="1:38" x14ac:dyDescent="0.35">
      <c r="A4602" t="s">
        <v>4726</v>
      </c>
      <c r="B4602">
        <v>78981.523669666931</v>
      </c>
      <c r="C4602">
        <v>72857.616299244619</v>
      </c>
      <c r="D4602">
        <v>5793.869802854636</v>
      </c>
      <c r="E4602">
        <v>330.0375675676749</v>
      </c>
      <c r="F4602">
        <v>0.26166285662660649</v>
      </c>
      <c r="G4602">
        <v>0.16178312135670339</v>
      </c>
      <c r="H4602">
        <v>0.15970972116725479</v>
      </c>
      <c r="I4602">
        <v>0.19925880348229921</v>
      </c>
      <c r="J4602">
        <v>192</v>
      </c>
      <c r="K4602">
        <v>16</v>
      </c>
      <c r="L4602" t="str">
        <f>VLOOKUP(J4602,Clustering!$D$3:$E$367,2,FALSE)</f>
        <v>Winter</v>
      </c>
      <c r="M4602">
        <v>0.34271467900000002</v>
      </c>
      <c r="N4602">
        <v>0.328885223</v>
      </c>
      <c r="O4602">
        <v>0.328885223</v>
      </c>
      <c r="P4602">
        <v>0.87551697399999995</v>
      </c>
      <c r="Q4602">
        <v>0.27001182800000001</v>
      </c>
      <c r="R4602">
        <v>0.15970972116725479</v>
      </c>
      <c r="S4602">
        <v>0.26166285662660649</v>
      </c>
      <c r="T4602">
        <v>0.54155961900000005</v>
      </c>
      <c r="U4602">
        <v>0.66087779999999996</v>
      </c>
      <c r="V4602">
        <v>0.85008076700000001</v>
      </c>
      <c r="W4602">
        <v>1.2566603000000001E-2</v>
      </c>
      <c r="X4602">
        <v>1.332757E-3</v>
      </c>
      <c r="Y4602">
        <v>0.19925880348229921</v>
      </c>
      <c r="Z4602">
        <v>0.50478961899999997</v>
      </c>
      <c r="AA4602">
        <v>0.66087779999999996</v>
      </c>
      <c r="AB4602">
        <v>0</v>
      </c>
      <c r="AC4602">
        <v>0</v>
      </c>
      <c r="AD4602">
        <v>0.85</v>
      </c>
      <c r="AE4602">
        <v>0.85</v>
      </c>
      <c r="AF4602">
        <v>0.85</v>
      </c>
      <c r="AG4602">
        <v>0.85</v>
      </c>
      <c r="AH4602">
        <v>0.87551697399999995</v>
      </c>
      <c r="AI4602">
        <v>1.2566603000000001E-2</v>
      </c>
      <c r="AJ4602">
        <v>0.52016057199999999</v>
      </c>
      <c r="AK4602">
        <v>0.18316399963862451</v>
      </c>
      <c r="AL4602">
        <v>0</v>
      </c>
    </row>
    <row r="4603" spans="1:38" x14ac:dyDescent="0.35">
      <c r="A4603" t="s">
        <v>4727</v>
      </c>
      <c r="B4603">
        <v>80197.224103220287</v>
      </c>
      <c r="C4603">
        <v>76195.055834916508</v>
      </c>
      <c r="D4603">
        <v>3692.0217470910329</v>
      </c>
      <c r="E4603">
        <v>310.14652121275577</v>
      </c>
      <c r="F4603">
        <v>0.16673915533887471</v>
      </c>
      <c r="G4603">
        <v>0.15203260843762531</v>
      </c>
      <c r="H4603">
        <v>0.15000660225860279</v>
      </c>
      <c r="I4603">
        <v>0.18865166728402111</v>
      </c>
      <c r="J4603">
        <v>192</v>
      </c>
      <c r="K4603">
        <v>17</v>
      </c>
      <c r="L4603" t="str">
        <f>VLOOKUP(J4603,Clustering!$D$3:$E$367,2,FALSE)</f>
        <v>Winter</v>
      </c>
      <c r="M4603">
        <v>0.35239084100000001</v>
      </c>
      <c r="N4603">
        <v>0.34088911</v>
      </c>
      <c r="O4603">
        <v>0.34088911</v>
      </c>
      <c r="P4603">
        <v>0.87812131699999996</v>
      </c>
      <c r="Q4603">
        <v>0.31217888100000002</v>
      </c>
      <c r="R4603">
        <v>0.15000660225860279</v>
      </c>
      <c r="S4603">
        <v>0.16673915533887471</v>
      </c>
      <c r="T4603">
        <v>0.47483754</v>
      </c>
      <c r="U4603">
        <v>0.666411007</v>
      </c>
      <c r="V4603">
        <v>0.85008076700000001</v>
      </c>
      <c r="W4603">
        <v>1.2810953999999999E-2</v>
      </c>
      <c r="X4603">
        <v>1.3817619999999999E-3</v>
      </c>
      <c r="Y4603">
        <v>0.18865166728402111</v>
      </c>
      <c r="Z4603">
        <v>0.55841433200000001</v>
      </c>
      <c r="AA4603">
        <v>0.666411007</v>
      </c>
      <c r="AB4603">
        <v>0</v>
      </c>
      <c r="AC4603">
        <v>0</v>
      </c>
      <c r="AD4603">
        <v>0.85</v>
      </c>
      <c r="AE4603">
        <v>0.85</v>
      </c>
      <c r="AF4603">
        <v>0.85</v>
      </c>
      <c r="AG4603">
        <v>0.85</v>
      </c>
      <c r="AH4603">
        <v>0.87812131699999996</v>
      </c>
      <c r="AI4603">
        <v>1.2810953999999999E-2</v>
      </c>
      <c r="AJ4603">
        <v>0.56299829999999995</v>
      </c>
      <c r="AK4603">
        <v>0.1167174087372123</v>
      </c>
      <c r="AL4603">
        <v>0.10800175200000001</v>
      </c>
    </row>
    <row r="4604" spans="1:38" x14ac:dyDescent="0.35">
      <c r="A4604" t="s">
        <v>4728</v>
      </c>
      <c r="B4604">
        <v>81441.185682411917</v>
      </c>
      <c r="C4604">
        <v>79540.460778916298</v>
      </c>
      <c r="D4604">
        <v>1632.142042785528</v>
      </c>
      <c r="E4604">
        <v>268.58286071008609</v>
      </c>
      <c r="F4604">
        <v>7.3710829526274294E-2</v>
      </c>
      <c r="G4604">
        <v>0.13165826505396369</v>
      </c>
      <c r="H4604">
        <v>0.12973652569787819</v>
      </c>
      <c r="I4604">
        <v>0.16639275268611939</v>
      </c>
      <c r="J4604">
        <v>192</v>
      </c>
      <c r="K4604">
        <v>18</v>
      </c>
      <c r="L4604" t="str">
        <f>VLOOKUP(J4604,Clustering!$D$3:$E$367,2,FALSE)</f>
        <v>Winter</v>
      </c>
      <c r="M4604">
        <v>0.36907646100000002</v>
      </c>
      <c r="N4604">
        <v>0.35647227500000001</v>
      </c>
      <c r="O4604">
        <v>0.35647227500000001</v>
      </c>
      <c r="P4604">
        <v>0.87950487399999999</v>
      </c>
      <c r="Q4604">
        <v>0.33256775999999999</v>
      </c>
      <c r="R4604">
        <v>0.12973652569787819</v>
      </c>
      <c r="S4604">
        <v>7.3710829526274294E-2</v>
      </c>
      <c r="T4604">
        <v>0.15048360299999999</v>
      </c>
      <c r="U4604">
        <v>0.666411007</v>
      </c>
      <c r="V4604">
        <v>0.85008076700000001</v>
      </c>
      <c r="W4604">
        <v>1.1554293E-2</v>
      </c>
      <c r="X4604">
        <v>5.485162E-3</v>
      </c>
      <c r="Y4604">
        <v>0.16639275268611939</v>
      </c>
      <c r="Z4604">
        <v>0.57233151100000001</v>
      </c>
      <c r="AA4604">
        <v>0.666411007</v>
      </c>
      <c r="AB4604">
        <v>0</v>
      </c>
      <c r="AC4604">
        <v>0</v>
      </c>
      <c r="AD4604">
        <v>0.85</v>
      </c>
      <c r="AE4604">
        <v>0.85</v>
      </c>
      <c r="AF4604">
        <v>0.85</v>
      </c>
      <c r="AG4604">
        <v>0.85</v>
      </c>
      <c r="AH4604">
        <v>0.87950487399999999</v>
      </c>
      <c r="AI4604">
        <v>1.1554293E-2</v>
      </c>
      <c r="AJ4604">
        <v>0.600362336</v>
      </c>
      <c r="AK4604">
        <v>5.1597580668391999E-2</v>
      </c>
      <c r="AL4604">
        <v>0.318959985</v>
      </c>
    </row>
    <row r="4605" spans="1:38" x14ac:dyDescent="0.35">
      <c r="A4605" t="s">
        <v>4729</v>
      </c>
      <c r="B4605">
        <v>81375.490606448613</v>
      </c>
      <c r="C4605">
        <v>80937.549626019972</v>
      </c>
      <c r="D4605">
        <v>200.0760703196799</v>
      </c>
      <c r="E4605">
        <v>237.86491010896029</v>
      </c>
      <c r="F4605">
        <v>9.0358392376505992E-3</v>
      </c>
      <c r="G4605">
        <v>0.1166004461318432</v>
      </c>
      <c r="H4605">
        <v>0.11503117778662909</v>
      </c>
      <c r="I4605">
        <v>0.1449641947098001</v>
      </c>
      <c r="J4605">
        <v>192</v>
      </c>
      <c r="K4605">
        <v>19</v>
      </c>
      <c r="L4605" t="str">
        <f>VLOOKUP(J4605,Clustering!$D$3:$E$367,2,FALSE)</f>
        <v>Winter</v>
      </c>
      <c r="M4605">
        <v>0.390830546</v>
      </c>
      <c r="N4605">
        <v>0.35979912800000002</v>
      </c>
      <c r="O4605">
        <v>0.35979912800000002</v>
      </c>
      <c r="P4605">
        <v>0.87990162900000002</v>
      </c>
      <c r="Q4605">
        <v>0.35170501799999998</v>
      </c>
      <c r="R4605">
        <v>0.11503117778662909</v>
      </c>
      <c r="S4605">
        <v>9.0358392376505992E-3</v>
      </c>
      <c r="T4605">
        <v>0</v>
      </c>
      <c r="U4605">
        <v>0.666411007</v>
      </c>
      <c r="V4605">
        <v>0.85008076700000001</v>
      </c>
      <c r="W4605">
        <v>1.1624107999999999E-2</v>
      </c>
      <c r="X4605">
        <v>5.485162E-3</v>
      </c>
      <c r="Y4605">
        <v>0.1449641947098001</v>
      </c>
      <c r="Z4605">
        <v>0.56127240700000003</v>
      </c>
      <c r="AA4605">
        <v>0.666411007</v>
      </c>
      <c r="AB4605">
        <v>0</v>
      </c>
      <c r="AC4605">
        <v>0</v>
      </c>
      <c r="AD4605">
        <v>0.85</v>
      </c>
      <c r="AE4605">
        <v>0.85</v>
      </c>
      <c r="AF4605">
        <v>0.85</v>
      </c>
      <c r="AG4605">
        <v>0.85</v>
      </c>
      <c r="AH4605">
        <v>0.87990162900000002</v>
      </c>
      <c r="AI4605">
        <v>1.1624107999999999E-2</v>
      </c>
      <c r="AJ4605">
        <v>0.603304795</v>
      </c>
      <c r="AK4605">
        <v>6.3250874663553997E-3</v>
      </c>
      <c r="AL4605">
        <v>0.169455622</v>
      </c>
    </row>
    <row r="4606" spans="1:38" x14ac:dyDescent="0.35">
      <c r="A4606" t="s">
        <v>4730</v>
      </c>
      <c r="B4606">
        <v>77537.029154403586</v>
      </c>
      <c r="C4606">
        <v>77313.107702023452</v>
      </c>
      <c r="D4606">
        <v>0</v>
      </c>
      <c r="E4606">
        <v>223.921452380132</v>
      </c>
      <c r="F4606">
        <v>0</v>
      </c>
      <c r="G4606">
        <v>0.10976541783339799</v>
      </c>
      <c r="H4606">
        <v>0.1084418962089109</v>
      </c>
      <c r="I4606">
        <v>0.13368741607476209</v>
      </c>
      <c r="J4606">
        <v>192</v>
      </c>
      <c r="K4606">
        <v>20</v>
      </c>
      <c r="L4606" t="str">
        <f>VLOOKUP(J4606,Clustering!$D$3:$E$367,2,FALSE)</f>
        <v>Winter</v>
      </c>
      <c r="M4606">
        <v>0.38392476199999997</v>
      </c>
      <c r="N4606">
        <v>0.35255577700000001</v>
      </c>
      <c r="O4606">
        <v>0.35255577700000001</v>
      </c>
      <c r="P4606">
        <v>0.88014578600000004</v>
      </c>
      <c r="Q4606">
        <v>0.35331960699999998</v>
      </c>
      <c r="R4606">
        <v>0.1084418962089109</v>
      </c>
      <c r="S4606">
        <v>0</v>
      </c>
      <c r="T4606">
        <v>0</v>
      </c>
      <c r="U4606">
        <v>0.66539358599999998</v>
      </c>
      <c r="V4606">
        <v>0.85008076700000001</v>
      </c>
      <c r="W4606">
        <v>1.1728829E-2</v>
      </c>
      <c r="X4606">
        <v>7.9215689999999998E-3</v>
      </c>
      <c r="Y4606">
        <v>0.13368741607476209</v>
      </c>
      <c r="Z4606">
        <v>0.55127099000000002</v>
      </c>
      <c r="AA4606">
        <v>0.66539358599999998</v>
      </c>
      <c r="AB4606">
        <v>0</v>
      </c>
      <c r="AC4606">
        <v>0</v>
      </c>
      <c r="AD4606">
        <v>0.85</v>
      </c>
      <c r="AE4606">
        <v>0.85</v>
      </c>
      <c r="AF4606">
        <v>0.85</v>
      </c>
      <c r="AG4606">
        <v>0.85</v>
      </c>
      <c r="AH4606">
        <v>0.88014578600000004</v>
      </c>
      <c r="AI4606">
        <v>1.1728829E-2</v>
      </c>
      <c r="AJ4606">
        <v>0.58651979099999996</v>
      </c>
      <c r="AK4606">
        <v>0</v>
      </c>
      <c r="AL4606">
        <v>0.163168005</v>
      </c>
    </row>
    <row r="4607" spans="1:38" x14ac:dyDescent="0.35">
      <c r="A4607" t="s">
        <v>4731</v>
      </c>
      <c r="B4607">
        <v>74062.328969234033</v>
      </c>
      <c r="C4607">
        <v>73848.892560792214</v>
      </c>
      <c r="D4607">
        <v>0</v>
      </c>
      <c r="E4607">
        <v>213.43640844181499</v>
      </c>
      <c r="F4607">
        <v>0</v>
      </c>
      <c r="G4607">
        <v>0.10462569041265431</v>
      </c>
      <c r="H4607">
        <v>0.1035602028449306</v>
      </c>
      <c r="I4607">
        <v>0.123883850800596</v>
      </c>
      <c r="J4607">
        <v>192</v>
      </c>
      <c r="K4607">
        <v>21</v>
      </c>
      <c r="L4607" t="str">
        <f>VLOOKUP(J4607,Clustering!$D$3:$E$367,2,FALSE)</f>
        <v>Winter</v>
      </c>
      <c r="M4607">
        <v>0.36841410499999999</v>
      </c>
      <c r="N4607">
        <v>0.34678160499999999</v>
      </c>
      <c r="O4607">
        <v>0.34678160499999999</v>
      </c>
      <c r="P4607">
        <v>0.88021699900000006</v>
      </c>
      <c r="Q4607">
        <v>0.34293116699999998</v>
      </c>
      <c r="R4607">
        <v>0.1035602028449306</v>
      </c>
      <c r="S4607">
        <v>0</v>
      </c>
      <c r="T4607">
        <v>0</v>
      </c>
      <c r="U4607">
        <v>0.66205957400000004</v>
      </c>
      <c r="V4607">
        <v>0.85008076700000001</v>
      </c>
      <c r="W4607">
        <v>1.1763737E-2</v>
      </c>
      <c r="X4607">
        <v>6.6981300000000001E-3</v>
      </c>
      <c r="Y4607">
        <v>0.123883850800596</v>
      </c>
      <c r="Z4607">
        <v>0.52536606900000005</v>
      </c>
      <c r="AA4607">
        <v>0.66205957400000004</v>
      </c>
      <c r="AB4607">
        <v>0</v>
      </c>
      <c r="AC4607">
        <v>0</v>
      </c>
      <c r="AD4607">
        <v>0.85</v>
      </c>
      <c r="AE4607">
        <v>0.85</v>
      </c>
      <c r="AF4607">
        <v>0.85</v>
      </c>
      <c r="AG4607">
        <v>0.85</v>
      </c>
      <c r="AH4607">
        <v>0.88021699900000006</v>
      </c>
      <c r="AI4607">
        <v>1.1763737E-2</v>
      </c>
      <c r="AJ4607">
        <v>0.56856129799999999</v>
      </c>
      <c r="AK4607">
        <v>0</v>
      </c>
      <c r="AL4607">
        <v>0.143390197</v>
      </c>
    </row>
    <row r="4608" spans="1:38" x14ac:dyDescent="0.35">
      <c r="A4608" t="s">
        <v>4732</v>
      </c>
      <c r="B4608">
        <v>69092.632339138087</v>
      </c>
      <c r="C4608">
        <v>68884.901275038894</v>
      </c>
      <c r="D4608">
        <v>0</v>
      </c>
      <c r="E4608">
        <v>207.7310640991856</v>
      </c>
      <c r="F4608">
        <v>0</v>
      </c>
      <c r="G4608">
        <v>0.1018289529897968</v>
      </c>
      <c r="H4608">
        <v>0.1008280617029499</v>
      </c>
      <c r="I4608">
        <v>0.1199195675749769</v>
      </c>
      <c r="J4608">
        <v>192</v>
      </c>
      <c r="K4608">
        <v>22</v>
      </c>
      <c r="L4608" t="str">
        <f>VLOOKUP(J4608,Clustering!$D$3:$E$367,2,FALSE)</f>
        <v>Winter</v>
      </c>
      <c r="M4608">
        <v>0.35456797800000001</v>
      </c>
      <c r="N4608">
        <v>0.33612857400000001</v>
      </c>
      <c r="O4608">
        <v>0.33612857400000001</v>
      </c>
      <c r="P4608">
        <v>0.87928106299999997</v>
      </c>
      <c r="Q4608">
        <v>0.32007659900000002</v>
      </c>
      <c r="R4608">
        <v>0.1008280617029499</v>
      </c>
      <c r="S4608">
        <v>0</v>
      </c>
      <c r="T4608">
        <v>0</v>
      </c>
      <c r="U4608">
        <v>0.66205957400000004</v>
      </c>
      <c r="V4608">
        <v>0.85008076700000001</v>
      </c>
      <c r="W4608">
        <v>1.1868458E-2</v>
      </c>
      <c r="X4608">
        <v>1.3817619999999999E-3</v>
      </c>
      <c r="Y4608">
        <v>0.1199195675749769</v>
      </c>
      <c r="Z4608">
        <v>0.46434280900000002</v>
      </c>
      <c r="AA4608">
        <v>0.66205957400000004</v>
      </c>
      <c r="AB4608">
        <v>0</v>
      </c>
      <c r="AC4608">
        <v>0</v>
      </c>
      <c r="AD4608">
        <v>0.85</v>
      </c>
      <c r="AE4608">
        <v>0.85</v>
      </c>
      <c r="AF4608">
        <v>0.85</v>
      </c>
      <c r="AG4608">
        <v>0.85</v>
      </c>
      <c r="AH4608">
        <v>0.87928106299999997</v>
      </c>
      <c r="AI4608">
        <v>1.1868458E-2</v>
      </c>
      <c r="AJ4608">
        <v>0.54641555500000005</v>
      </c>
      <c r="AK4608">
        <v>0</v>
      </c>
      <c r="AL4608">
        <v>0.12674318800000001</v>
      </c>
    </row>
    <row r="4609" spans="1:38" x14ac:dyDescent="0.35">
      <c r="A4609" t="s">
        <v>4733</v>
      </c>
      <c r="B4609">
        <v>64139.187619329707</v>
      </c>
      <c r="C4609">
        <v>63931.928591189913</v>
      </c>
      <c r="D4609">
        <v>0</v>
      </c>
      <c r="E4609">
        <v>207.25902813980241</v>
      </c>
      <c r="F4609">
        <v>0</v>
      </c>
      <c r="G4609">
        <v>0.1015975628136285</v>
      </c>
      <c r="H4609">
        <v>0.1009084187953611</v>
      </c>
      <c r="I4609">
        <v>0.1140534998289595</v>
      </c>
      <c r="J4609">
        <v>192</v>
      </c>
      <c r="K4609">
        <v>23</v>
      </c>
      <c r="L4609" t="str">
        <f>VLOOKUP(J4609,Clustering!$D$3:$E$367,2,FALSE)</f>
        <v>Winter</v>
      </c>
      <c r="M4609">
        <v>0.33817033899999999</v>
      </c>
      <c r="N4609">
        <v>0.32402214000000001</v>
      </c>
      <c r="O4609">
        <v>0.32402214000000001</v>
      </c>
      <c r="P4609">
        <v>0.876727586</v>
      </c>
      <c r="Q4609">
        <v>0.303329933</v>
      </c>
      <c r="R4609">
        <v>0.1009084187953611</v>
      </c>
      <c r="S4609">
        <v>0</v>
      </c>
      <c r="T4609">
        <v>0</v>
      </c>
      <c r="U4609">
        <v>0.660439526</v>
      </c>
      <c r="V4609">
        <v>0.85008076700000001</v>
      </c>
      <c r="W4609">
        <v>1.1659015E-2</v>
      </c>
      <c r="X4609">
        <v>1.3817619999999999E-3</v>
      </c>
      <c r="Y4609">
        <v>0.1140534998289595</v>
      </c>
      <c r="Z4609">
        <v>0.41028221999999998</v>
      </c>
      <c r="AA4609">
        <v>0.660439526</v>
      </c>
      <c r="AB4609">
        <v>0</v>
      </c>
      <c r="AC4609">
        <v>0</v>
      </c>
      <c r="AD4609">
        <v>0.85</v>
      </c>
      <c r="AE4609">
        <v>0.85</v>
      </c>
      <c r="AF4609">
        <v>0.85</v>
      </c>
      <c r="AG4609">
        <v>0.85</v>
      </c>
      <c r="AH4609">
        <v>0.876727586</v>
      </c>
      <c r="AI4609">
        <v>1.1659015E-2</v>
      </c>
      <c r="AJ4609">
        <v>0.51855926799999996</v>
      </c>
      <c r="AK4609">
        <v>0</v>
      </c>
      <c r="AL4609">
        <v>3.9796281000000003E-2</v>
      </c>
    </row>
    <row r="4610" spans="1:38" x14ac:dyDescent="0.35">
      <c r="A4610" t="s">
        <v>4734</v>
      </c>
      <c r="B4610">
        <v>40710.450105963122</v>
      </c>
      <c r="C4610">
        <v>40494.434091081603</v>
      </c>
      <c r="D4610">
        <v>0</v>
      </c>
      <c r="E4610">
        <v>216.01601488151701</v>
      </c>
      <c r="F4610">
        <v>0</v>
      </c>
      <c r="G4610">
        <v>0.10589020337329259</v>
      </c>
      <c r="H4610">
        <v>0.1057097550669302</v>
      </c>
      <c r="I4610">
        <v>0.1091517171918765</v>
      </c>
      <c r="J4610">
        <v>193</v>
      </c>
      <c r="K4610">
        <v>0</v>
      </c>
      <c r="L4610" t="str">
        <f>VLOOKUP(J4610,Clustering!$D$3:$E$367,2,FALSE)</f>
        <v>Summer</v>
      </c>
      <c r="M4610">
        <v>0.55470901900000003</v>
      </c>
      <c r="N4610">
        <v>0.48103701300000001</v>
      </c>
      <c r="O4610">
        <v>0.48103701300000001</v>
      </c>
      <c r="P4610">
        <v>0.948784462</v>
      </c>
      <c r="Q4610">
        <v>0.356135751</v>
      </c>
      <c r="R4610">
        <v>0.1057097550669302</v>
      </c>
      <c r="S4610">
        <v>0</v>
      </c>
      <c r="T4610">
        <v>0</v>
      </c>
      <c r="U4610">
        <v>0.66443094800000002</v>
      </c>
      <c r="V4610">
        <v>0.85008076700000001</v>
      </c>
      <c r="W4610">
        <v>1.2217531E-2</v>
      </c>
      <c r="X4610">
        <v>1.9436808E-2</v>
      </c>
      <c r="Y4610">
        <v>0.1091517171918765</v>
      </c>
      <c r="Z4610">
        <v>0.52743087799999999</v>
      </c>
      <c r="AA4610">
        <v>0.66443094800000002</v>
      </c>
      <c r="AB4610">
        <v>0</v>
      </c>
      <c r="AC4610">
        <v>0</v>
      </c>
      <c r="AD4610">
        <v>0.85</v>
      </c>
      <c r="AE4610">
        <v>0.85</v>
      </c>
      <c r="AF4610">
        <v>0.85</v>
      </c>
      <c r="AG4610">
        <v>0.85</v>
      </c>
      <c r="AH4610">
        <v>0.948784462</v>
      </c>
      <c r="AI4610">
        <v>1.2217531E-2</v>
      </c>
      <c r="AJ4610">
        <v>0.59514420199999996</v>
      </c>
      <c r="AK4610">
        <v>0</v>
      </c>
      <c r="AL4610">
        <v>4.2638717999999999E-2</v>
      </c>
    </row>
    <row r="4611" spans="1:38" x14ac:dyDescent="0.35">
      <c r="A4611" t="s">
        <v>4735</v>
      </c>
      <c r="B4611">
        <v>39600.846207646078</v>
      </c>
      <c r="C4611">
        <v>39372.60493417531</v>
      </c>
      <c r="D4611">
        <v>0</v>
      </c>
      <c r="E4611">
        <v>228.24127347076859</v>
      </c>
      <c r="F4611">
        <v>0</v>
      </c>
      <c r="G4611">
        <v>0.1118829771915532</v>
      </c>
      <c r="H4611">
        <v>0.11201778682120921</v>
      </c>
      <c r="I4611">
        <v>0.1094463598640508</v>
      </c>
      <c r="J4611">
        <v>193</v>
      </c>
      <c r="K4611">
        <v>1</v>
      </c>
      <c r="L4611" t="str">
        <f>VLOOKUP(J4611,Clustering!$D$3:$E$367,2,FALSE)</f>
        <v>Summer</v>
      </c>
      <c r="M4611">
        <v>0.51573367000000003</v>
      </c>
      <c r="N4611">
        <v>0.45924385299999998</v>
      </c>
      <c r="O4611">
        <v>0.45924385299999998</v>
      </c>
      <c r="P4611">
        <v>0.94905913799999997</v>
      </c>
      <c r="Q4611">
        <v>0.29864887699999998</v>
      </c>
      <c r="R4611">
        <v>0.11201778682120921</v>
      </c>
      <c r="S4611">
        <v>0</v>
      </c>
      <c r="T4611">
        <v>0</v>
      </c>
      <c r="U4611">
        <v>0.66443094800000002</v>
      </c>
      <c r="V4611">
        <v>0.85008076700000001</v>
      </c>
      <c r="W4611">
        <v>1.2287345E-2</v>
      </c>
      <c r="X4611">
        <v>1.9436808E-2</v>
      </c>
      <c r="Y4611">
        <v>0.1094463598640508</v>
      </c>
      <c r="Z4611">
        <v>0.483311131</v>
      </c>
      <c r="AA4611">
        <v>0.66443094800000002</v>
      </c>
      <c r="AB4611">
        <v>0</v>
      </c>
      <c r="AC4611">
        <v>0</v>
      </c>
      <c r="AD4611">
        <v>0.85</v>
      </c>
      <c r="AE4611">
        <v>0.85</v>
      </c>
      <c r="AF4611">
        <v>0.85</v>
      </c>
      <c r="AG4611">
        <v>0.85</v>
      </c>
      <c r="AH4611">
        <v>0.94905913799999997</v>
      </c>
      <c r="AI4611">
        <v>1.2287345E-2</v>
      </c>
      <c r="AJ4611">
        <v>0.55167392900000001</v>
      </c>
      <c r="AK4611">
        <v>0</v>
      </c>
      <c r="AL4611">
        <v>0</v>
      </c>
    </row>
    <row r="4612" spans="1:38" x14ac:dyDescent="0.35">
      <c r="A4612" t="s">
        <v>4736</v>
      </c>
      <c r="B4612">
        <v>38980.790661438761</v>
      </c>
      <c r="C4612">
        <v>38744.657567023693</v>
      </c>
      <c r="D4612">
        <v>0</v>
      </c>
      <c r="E4612">
        <v>236.13309441507451</v>
      </c>
      <c r="F4612">
        <v>0</v>
      </c>
      <c r="G4612">
        <v>0.1157515168701345</v>
      </c>
      <c r="H4612">
        <v>0.1162767127190026</v>
      </c>
      <c r="I4612">
        <v>0.1062588618650733</v>
      </c>
      <c r="J4612">
        <v>193</v>
      </c>
      <c r="K4612">
        <v>2</v>
      </c>
      <c r="L4612" t="str">
        <f>VLOOKUP(J4612,Clustering!$D$3:$E$367,2,FALSE)</f>
        <v>Summer</v>
      </c>
      <c r="M4612">
        <v>0.47768561900000001</v>
      </c>
      <c r="N4612">
        <v>0.44425427699999998</v>
      </c>
      <c r="O4612">
        <v>0.44425427699999998</v>
      </c>
      <c r="P4612">
        <v>0.94940502800000004</v>
      </c>
      <c r="Q4612">
        <v>0.25137521699999998</v>
      </c>
      <c r="R4612">
        <v>0.1162767127190026</v>
      </c>
      <c r="S4612">
        <v>0</v>
      </c>
      <c r="T4612">
        <v>0</v>
      </c>
      <c r="U4612">
        <v>0.66443094800000002</v>
      </c>
      <c r="V4612">
        <v>0.85008076700000001</v>
      </c>
      <c r="W4612">
        <v>1.2566603000000001E-2</v>
      </c>
      <c r="X4612">
        <v>1.9190527999999998E-2</v>
      </c>
      <c r="Y4612">
        <v>0.1062588618650733</v>
      </c>
      <c r="Z4612">
        <v>0.46524115900000002</v>
      </c>
      <c r="AA4612">
        <v>0.66443094800000002</v>
      </c>
      <c r="AB4612">
        <v>0</v>
      </c>
      <c r="AC4612">
        <v>0</v>
      </c>
      <c r="AD4612">
        <v>0.85</v>
      </c>
      <c r="AE4612">
        <v>0.85</v>
      </c>
      <c r="AF4612">
        <v>0.85</v>
      </c>
      <c r="AG4612">
        <v>0.85</v>
      </c>
      <c r="AH4612">
        <v>0.94940502800000004</v>
      </c>
      <c r="AI4612">
        <v>1.2566603000000001E-2</v>
      </c>
      <c r="AJ4612">
        <v>0.53289369399999997</v>
      </c>
      <c r="AK4612">
        <v>0</v>
      </c>
      <c r="AL4612">
        <v>0</v>
      </c>
    </row>
    <row r="4613" spans="1:38" x14ac:dyDescent="0.35">
      <c r="A4613" t="s">
        <v>4737</v>
      </c>
      <c r="B4613">
        <v>38510.689061328521</v>
      </c>
      <c r="C4613">
        <v>38271.458177421009</v>
      </c>
      <c r="D4613">
        <v>0</v>
      </c>
      <c r="E4613">
        <v>239.23088390751141</v>
      </c>
      <c r="F4613">
        <v>0</v>
      </c>
      <c r="G4613">
        <v>0.117270041131133</v>
      </c>
      <c r="H4613">
        <v>0.11820528293687139</v>
      </c>
      <c r="I4613">
        <v>0.1003660084215855</v>
      </c>
      <c r="J4613">
        <v>193</v>
      </c>
      <c r="K4613">
        <v>3</v>
      </c>
      <c r="L4613" t="str">
        <f>VLOOKUP(J4613,Clustering!$D$3:$E$367,2,FALSE)</f>
        <v>Summer</v>
      </c>
      <c r="M4613">
        <v>0.46011877699999998</v>
      </c>
      <c r="N4613">
        <v>0.438194158</v>
      </c>
      <c r="O4613">
        <v>0.438194158</v>
      </c>
      <c r="P4613">
        <v>0.94909983099999995</v>
      </c>
      <c r="Q4613">
        <v>0.22464062900000001</v>
      </c>
      <c r="R4613">
        <v>0.11820528293687139</v>
      </c>
      <c r="S4613">
        <v>0</v>
      </c>
      <c r="T4613">
        <v>0</v>
      </c>
      <c r="U4613">
        <v>0.66443094800000002</v>
      </c>
      <c r="V4613">
        <v>0.85008076700000001</v>
      </c>
      <c r="W4613">
        <v>1.2531696E-2</v>
      </c>
      <c r="X4613">
        <v>1.9170423999999998E-2</v>
      </c>
      <c r="Y4613">
        <v>0.1003660084215855</v>
      </c>
      <c r="Z4613">
        <v>0.45789159899999998</v>
      </c>
      <c r="AA4613">
        <v>0.66443094800000002</v>
      </c>
      <c r="AB4613">
        <v>0</v>
      </c>
      <c r="AC4613">
        <v>0</v>
      </c>
      <c r="AD4613">
        <v>0.85</v>
      </c>
      <c r="AE4613">
        <v>0.85</v>
      </c>
      <c r="AF4613">
        <v>0.85</v>
      </c>
      <c r="AG4613">
        <v>0.85</v>
      </c>
      <c r="AH4613">
        <v>0.94909983099999995</v>
      </c>
      <c r="AI4613">
        <v>1.2531696E-2</v>
      </c>
      <c r="AJ4613">
        <v>0.52986034299999996</v>
      </c>
      <c r="AK4613">
        <v>0</v>
      </c>
      <c r="AL4613">
        <v>0</v>
      </c>
    </row>
    <row r="4614" spans="1:38" x14ac:dyDescent="0.35">
      <c r="A4614" t="s">
        <v>4738</v>
      </c>
      <c r="B4614">
        <v>38326.052662344111</v>
      </c>
      <c r="C4614">
        <v>38083.917221429641</v>
      </c>
      <c r="D4614">
        <v>0</v>
      </c>
      <c r="E4614">
        <v>242.13544091446849</v>
      </c>
      <c r="F4614">
        <v>0</v>
      </c>
      <c r="G4614">
        <v>0.11869384358552371</v>
      </c>
      <c r="H4614">
        <v>0.1196115320540673</v>
      </c>
      <c r="I4614">
        <v>0.1021070787571615</v>
      </c>
      <c r="J4614">
        <v>193</v>
      </c>
      <c r="K4614">
        <v>4</v>
      </c>
      <c r="L4614" t="str">
        <f>VLOOKUP(J4614,Clustering!$D$3:$E$367,2,FALSE)</f>
        <v>Summer</v>
      </c>
      <c r="M4614">
        <v>0.44971114400000001</v>
      </c>
      <c r="N4614">
        <v>0.43054259099999997</v>
      </c>
      <c r="O4614">
        <v>0.43054259099999997</v>
      </c>
      <c r="P4614">
        <v>0.94948641300000003</v>
      </c>
      <c r="Q4614">
        <v>0.204401945</v>
      </c>
      <c r="R4614">
        <v>0.1196115320540673</v>
      </c>
      <c r="S4614">
        <v>0</v>
      </c>
      <c r="T4614">
        <v>0</v>
      </c>
      <c r="U4614">
        <v>0.66443094800000002</v>
      </c>
      <c r="V4614">
        <v>0.85008076700000001</v>
      </c>
      <c r="W4614">
        <v>1.2531696E-2</v>
      </c>
      <c r="X4614">
        <v>1.9170423999999998E-2</v>
      </c>
      <c r="Y4614">
        <v>0.1021070787571615</v>
      </c>
      <c r="Z4614">
        <v>0.46404968000000002</v>
      </c>
      <c r="AA4614">
        <v>0.66443094800000002</v>
      </c>
      <c r="AB4614">
        <v>0</v>
      </c>
      <c r="AC4614">
        <v>0</v>
      </c>
      <c r="AD4614">
        <v>0.85</v>
      </c>
      <c r="AE4614">
        <v>0.85</v>
      </c>
      <c r="AF4614">
        <v>0.85</v>
      </c>
      <c r="AG4614">
        <v>0.85</v>
      </c>
      <c r="AH4614">
        <v>0.94948641300000003</v>
      </c>
      <c r="AI4614">
        <v>1.2531696E-2</v>
      </c>
      <c r="AJ4614">
        <v>0.53565048400000004</v>
      </c>
      <c r="AK4614">
        <v>0</v>
      </c>
      <c r="AL4614">
        <v>0</v>
      </c>
    </row>
    <row r="4615" spans="1:38" x14ac:dyDescent="0.35">
      <c r="A4615" t="s">
        <v>4739</v>
      </c>
      <c r="B4615">
        <v>40295.194389727993</v>
      </c>
      <c r="C4615">
        <v>39779.653953487294</v>
      </c>
      <c r="D4615">
        <v>274.30423409296162</v>
      </c>
      <c r="E4615">
        <v>241.23620214773561</v>
      </c>
      <c r="F4615">
        <v>1.23881329611815E-2</v>
      </c>
      <c r="G4615">
        <v>0.1182530402684978</v>
      </c>
      <c r="H4615">
        <v>0.118747693310647</v>
      </c>
      <c r="I4615">
        <v>0.1093124313766989</v>
      </c>
      <c r="J4615">
        <v>193</v>
      </c>
      <c r="K4615">
        <v>5</v>
      </c>
      <c r="L4615" t="str">
        <f>VLOOKUP(J4615,Clustering!$D$3:$E$367,2,FALSE)</f>
        <v>Summer</v>
      </c>
      <c r="M4615">
        <v>0.45811442899999999</v>
      </c>
      <c r="N4615">
        <v>0.44298821900000002</v>
      </c>
      <c r="O4615">
        <v>0.44298821900000002</v>
      </c>
      <c r="P4615">
        <v>0.94956779899999999</v>
      </c>
      <c r="Q4615">
        <v>0.189207287</v>
      </c>
      <c r="R4615">
        <v>0.118747693310647</v>
      </c>
      <c r="S4615">
        <v>1.23881329611815E-2</v>
      </c>
      <c r="T4615">
        <v>0</v>
      </c>
      <c r="U4615">
        <v>0.66443094800000002</v>
      </c>
      <c r="V4615">
        <v>0.85008076700000001</v>
      </c>
      <c r="W4615">
        <v>1.2566603000000001E-2</v>
      </c>
      <c r="X4615">
        <v>1.9170423999999998E-2</v>
      </c>
      <c r="Y4615">
        <v>0.1093124313766989</v>
      </c>
      <c r="Z4615">
        <v>0.49226170800000002</v>
      </c>
      <c r="AA4615">
        <v>0.66443094800000002</v>
      </c>
      <c r="AB4615">
        <v>0</v>
      </c>
      <c r="AC4615">
        <v>0</v>
      </c>
      <c r="AD4615">
        <v>0.85</v>
      </c>
      <c r="AE4615">
        <v>0.85</v>
      </c>
      <c r="AF4615">
        <v>0.85</v>
      </c>
      <c r="AG4615">
        <v>0.85</v>
      </c>
      <c r="AH4615">
        <v>0.94956779899999999</v>
      </c>
      <c r="AI4615">
        <v>1.2566603000000001E-2</v>
      </c>
      <c r="AJ4615">
        <v>0.54921540899999999</v>
      </c>
      <c r="AK4615">
        <v>8.6716930728270008E-3</v>
      </c>
      <c r="AL4615">
        <v>0</v>
      </c>
    </row>
    <row r="4616" spans="1:38" x14ac:dyDescent="0.35">
      <c r="A4616" t="s">
        <v>4740</v>
      </c>
      <c r="B4616">
        <v>43919.55752618955</v>
      </c>
      <c r="C4616">
        <v>41708.279061499787</v>
      </c>
      <c r="D4616">
        <v>2006.4722723510381</v>
      </c>
      <c r="E4616">
        <v>204.80619233873151</v>
      </c>
      <c r="F4616">
        <v>9.0616338369697999E-2</v>
      </c>
      <c r="G4616">
        <v>0.1003951923229076</v>
      </c>
      <c r="H4616">
        <v>0.1006472582450247</v>
      </c>
      <c r="I4616">
        <v>9.5839225549088095E-2</v>
      </c>
      <c r="J4616">
        <v>193</v>
      </c>
      <c r="K4616">
        <v>6</v>
      </c>
      <c r="L4616" t="str">
        <f>VLOOKUP(J4616,Clustering!$D$3:$E$367,2,FALSE)</f>
        <v>Summer</v>
      </c>
      <c r="M4616">
        <v>0.487741916</v>
      </c>
      <c r="N4616">
        <v>0.45858518799999998</v>
      </c>
      <c r="O4616">
        <v>0.45858518799999998</v>
      </c>
      <c r="P4616">
        <v>0.94971022400000005</v>
      </c>
      <c r="Q4616">
        <v>0.19102213500000001</v>
      </c>
      <c r="R4616">
        <v>0.1006472582450247</v>
      </c>
      <c r="S4616">
        <v>9.0616338369697999E-2</v>
      </c>
      <c r="T4616">
        <v>0</v>
      </c>
      <c r="U4616">
        <v>0.66443094800000002</v>
      </c>
      <c r="V4616">
        <v>0.85008076700000001</v>
      </c>
      <c r="W4616">
        <v>1.2531696E-2</v>
      </c>
      <c r="X4616">
        <v>1.890404E-2</v>
      </c>
      <c r="Y4616">
        <v>9.5839225549088095E-2</v>
      </c>
      <c r="Z4616">
        <v>0.499232281</v>
      </c>
      <c r="AA4616">
        <v>0.66443094800000002</v>
      </c>
      <c r="AB4616">
        <v>0</v>
      </c>
      <c r="AC4616">
        <v>0</v>
      </c>
      <c r="AD4616">
        <v>0.85</v>
      </c>
      <c r="AE4616">
        <v>0.85</v>
      </c>
      <c r="AF4616">
        <v>0.85</v>
      </c>
      <c r="AG4616">
        <v>0.85</v>
      </c>
      <c r="AH4616">
        <v>0.94971022400000005</v>
      </c>
      <c r="AI4616">
        <v>1.2531696E-2</v>
      </c>
      <c r="AJ4616">
        <v>0.54290497199999999</v>
      </c>
      <c r="AK4616">
        <v>6.3431436858788506E-2</v>
      </c>
      <c r="AL4616">
        <v>0</v>
      </c>
    </row>
    <row r="4617" spans="1:38" x14ac:dyDescent="0.35">
      <c r="A4617" t="s">
        <v>4741</v>
      </c>
      <c r="B4617">
        <v>48331.994226430477</v>
      </c>
      <c r="C4617">
        <v>43645.277256310343</v>
      </c>
      <c r="D4617">
        <v>4496.51184529902</v>
      </c>
      <c r="E4617">
        <v>190.2051248211252</v>
      </c>
      <c r="F4617">
        <v>0.2030715522320885</v>
      </c>
      <c r="G4617">
        <v>9.3237806284865193E-2</v>
      </c>
      <c r="H4617">
        <v>9.4037887394203698E-2</v>
      </c>
      <c r="I4617">
        <v>7.8776736260443805E-2</v>
      </c>
      <c r="J4617">
        <v>193</v>
      </c>
      <c r="K4617">
        <v>7</v>
      </c>
      <c r="L4617" t="str">
        <f>VLOOKUP(J4617,Clustering!$D$3:$E$367,2,FALSE)</f>
        <v>Summer</v>
      </c>
      <c r="M4617">
        <v>0.51620019900000003</v>
      </c>
      <c r="N4617">
        <v>0.46934076600000002</v>
      </c>
      <c r="O4617">
        <v>0.46934076600000002</v>
      </c>
      <c r="P4617">
        <v>0.950157845</v>
      </c>
      <c r="Q4617">
        <v>0.20898287199999999</v>
      </c>
      <c r="R4617">
        <v>9.4037887394203698E-2</v>
      </c>
      <c r="S4617">
        <v>0.2030715522320885</v>
      </c>
      <c r="T4617">
        <v>0</v>
      </c>
      <c r="U4617">
        <v>0.66478313300000003</v>
      </c>
      <c r="V4617">
        <v>0.85008076700000001</v>
      </c>
      <c r="W4617">
        <v>1.2392067E-2</v>
      </c>
      <c r="X4617">
        <v>1.890404E-2</v>
      </c>
      <c r="Y4617">
        <v>7.8776736260443805E-2</v>
      </c>
      <c r="Z4617">
        <v>0.50879229199999998</v>
      </c>
      <c r="AA4617">
        <v>0.66478313300000003</v>
      </c>
      <c r="AB4617">
        <v>0</v>
      </c>
      <c r="AC4617">
        <v>0</v>
      </c>
      <c r="AD4617">
        <v>0.85</v>
      </c>
      <c r="AE4617">
        <v>0.85</v>
      </c>
      <c r="AF4617">
        <v>0.85</v>
      </c>
      <c r="AG4617">
        <v>0.85</v>
      </c>
      <c r="AH4617">
        <v>0.950157845</v>
      </c>
      <c r="AI4617">
        <v>1.2392067E-2</v>
      </c>
      <c r="AJ4617">
        <v>0.54499692</v>
      </c>
      <c r="AK4617">
        <v>0.14215008656246189</v>
      </c>
      <c r="AL4617">
        <v>0</v>
      </c>
    </row>
    <row r="4618" spans="1:38" x14ac:dyDescent="0.35">
      <c r="A4618" t="s">
        <v>4742</v>
      </c>
      <c r="B4618">
        <v>53409.602668485619</v>
      </c>
      <c r="C4618">
        <v>46066.651896431344</v>
      </c>
      <c r="D4618">
        <v>7147.6896387177048</v>
      </c>
      <c r="E4618">
        <v>195.26113333656809</v>
      </c>
      <c r="F4618">
        <v>0.3228040934274678</v>
      </c>
      <c r="G4618">
        <v>9.5716241831651006E-2</v>
      </c>
      <c r="H4618">
        <v>9.6709760716875995E-2</v>
      </c>
      <c r="I4618">
        <v>7.77588797565687E-2</v>
      </c>
      <c r="J4618">
        <v>193</v>
      </c>
      <c r="K4618">
        <v>8</v>
      </c>
      <c r="L4618" t="str">
        <f>VLOOKUP(J4618,Clustering!$D$3:$E$367,2,FALSE)</f>
        <v>Summer</v>
      </c>
      <c r="M4618">
        <v>0.53540277300000005</v>
      </c>
      <c r="N4618">
        <v>0.47360039999999998</v>
      </c>
      <c r="O4618">
        <v>0.47360039999999998</v>
      </c>
      <c r="P4618">
        <v>0.95052408099999997</v>
      </c>
      <c r="Q4618">
        <v>0.225141277</v>
      </c>
      <c r="R4618">
        <v>9.6709760716875995E-2</v>
      </c>
      <c r="S4618">
        <v>0.3228040934274678</v>
      </c>
      <c r="T4618">
        <v>0.19438567300000001</v>
      </c>
      <c r="U4618">
        <v>0.66478313300000003</v>
      </c>
      <c r="V4618">
        <v>0.85008076700000001</v>
      </c>
      <c r="W4618">
        <v>1.260151E-2</v>
      </c>
      <c r="X4618">
        <v>1.890404E-2</v>
      </c>
      <c r="Y4618">
        <v>7.77588797565687E-2</v>
      </c>
      <c r="Z4618">
        <v>0.53361108199999996</v>
      </c>
      <c r="AA4618">
        <v>0.66478313300000003</v>
      </c>
      <c r="AB4618">
        <v>0</v>
      </c>
      <c r="AC4618">
        <v>0</v>
      </c>
      <c r="AD4618">
        <v>0.85</v>
      </c>
      <c r="AE4618">
        <v>0.85</v>
      </c>
      <c r="AF4618">
        <v>0.85</v>
      </c>
      <c r="AG4618">
        <v>0.85</v>
      </c>
      <c r="AH4618">
        <v>0.95052408099999997</v>
      </c>
      <c r="AI4618">
        <v>1.260151E-2</v>
      </c>
      <c r="AJ4618">
        <v>0.54287691000000005</v>
      </c>
      <c r="AK4618">
        <v>0.22596286539922741</v>
      </c>
      <c r="AL4618">
        <v>0</v>
      </c>
    </row>
    <row r="4619" spans="1:38" x14ac:dyDescent="0.35">
      <c r="A4619" t="s">
        <v>4743</v>
      </c>
      <c r="B4619">
        <v>58709.285077029002</v>
      </c>
      <c r="C4619">
        <v>49009.500780108479</v>
      </c>
      <c r="D4619">
        <v>9509.4015520792836</v>
      </c>
      <c r="E4619">
        <v>190.38274484122741</v>
      </c>
      <c r="F4619">
        <v>0.4294637711224697</v>
      </c>
      <c r="G4619">
        <v>9.3324874922170301E-2</v>
      </c>
      <c r="H4619">
        <v>9.4218690852128903E-2</v>
      </c>
      <c r="I4619">
        <v>7.7169594412219905E-2</v>
      </c>
      <c r="J4619">
        <v>193</v>
      </c>
      <c r="K4619">
        <v>9</v>
      </c>
      <c r="L4619" t="str">
        <f>VLOOKUP(J4619,Clustering!$D$3:$E$367,2,FALSE)</f>
        <v>Summer</v>
      </c>
      <c r="M4619">
        <v>0.54581040599999997</v>
      </c>
      <c r="N4619">
        <v>0.48570289100000003</v>
      </c>
      <c r="O4619">
        <v>0.48570289100000003</v>
      </c>
      <c r="P4619">
        <v>0.94978143699999995</v>
      </c>
      <c r="Q4619">
        <v>0.248934559</v>
      </c>
      <c r="R4619">
        <v>9.4218690852128903E-2</v>
      </c>
      <c r="S4619">
        <v>0.4294637711224697</v>
      </c>
      <c r="T4619">
        <v>0.50389149200000005</v>
      </c>
      <c r="U4619">
        <v>0.66478313300000003</v>
      </c>
      <c r="V4619">
        <v>0.85008076700000001</v>
      </c>
      <c r="W4619">
        <v>1.4381779000000001E-2</v>
      </c>
      <c r="X4619">
        <v>1.890404E-2</v>
      </c>
      <c r="Y4619">
        <v>7.7169594412219905E-2</v>
      </c>
      <c r="Z4619">
        <v>0.56932384400000002</v>
      </c>
      <c r="AA4619">
        <v>0.66478313300000003</v>
      </c>
      <c r="AB4619">
        <v>0</v>
      </c>
      <c r="AC4619">
        <v>0</v>
      </c>
      <c r="AD4619">
        <v>0.85</v>
      </c>
      <c r="AE4619">
        <v>0.85</v>
      </c>
      <c r="AF4619">
        <v>0.85</v>
      </c>
      <c r="AG4619">
        <v>0.85</v>
      </c>
      <c r="AH4619">
        <v>0.94978143699999995</v>
      </c>
      <c r="AI4619">
        <v>1.4381779000000001E-2</v>
      </c>
      <c r="AJ4619">
        <v>0.55470886900000005</v>
      </c>
      <c r="AK4619">
        <v>0.30062463978572879</v>
      </c>
      <c r="AL4619">
        <v>0</v>
      </c>
    </row>
    <row r="4620" spans="1:38" x14ac:dyDescent="0.35">
      <c r="A4620" t="s">
        <v>4744</v>
      </c>
      <c r="B4620">
        <v>61514.855409606324</v>
      </c>
      <c r="C4620">
        <v>50339.930436964933</v>
      </c>
      <c r="D4620">
        <v>10993.863553020999</v>
      </c>
      <c r="E4620">
        <v>181.0614196203959</v>
      </c>
      <c r="F4620">
        <v>0.4965050718311394</v>
      </c>
      <c r="G4620">
        <v>8.8755597853135207E-2</v>
      </c>
      <c r="H4620">
        <v>8.9598158038485101E-2</v>
      </c>
      <c r="I4620">
        <v>7.3526739556245599E-2</v>
      </c>
      <c r="J4620">
        <v>193</v>
      </c>
      <c r="K4620">
        <v>10</v>
      </c>
      <c r="L4620" t="str">
        <f>VLOOKUP(J4620,Clustering!$D$3:$E$367,2,FALSE)</f>
        <v>Summer</v>
      </c>
      <c r="M4620">
        <v>0.56661415400000004</v>
      </c>
      <c r="N4620">
        <v>0.50284594900000001</v>
      </c>
      <c r="O4620">
        <v>0.50284594900000001</v>
      </c>
      <c r="P4620">
        <v>0.94711605399999999</v>
      </c>
      <c r="Q4620">
        <v>0.26186378599999999</v>
      </c>
      <c r="R4620">
        <v>8.9598158038485101E-2</v>
      </c>
      <c r="S4620">
        <v>0.4965050718311394</v>
      </c>
      <c r="T4620">
        <v>0.61315550900000004</v>
      </c>
      <c r="U4620">
        <v>0.66501009600000005</v>
      </c>
      <c r="V4620">
        <v>0.85008076700000001</v>
      </c>
      <c r="W4620">
        <v>1.4067614000000001E-2</v>
      </c>
      <c r="X4620">
        <v>1.8915349000000001E-2</v>
      </c>
      <c r="Y4620">
        <v>7.3526739556245599E-2</v>
      </c>
      <c r="Z4620">
        <v>0.61472961800000003</v>
      </c>
      <c r="AA4620">
        <v>0.66501009600000005</v>
      </c>
      <c r="AB4620">
        <v>0</v>
      </c>
      <c r="AC4620">
        <v>0</v>
      </c>
      <c r="AD4620">
        <v>0.85</v>
      </c>
      <c r="AE4620">
        <v>0.85</v>
      </c>
      <c r="AF4620">
        <v>0.85</v>
      </c>
      <c r="AG4620">
        <v>0.85</v>
      </c>
      <c r="AH4620">
        <v>0.94711605399999999</v>
      </c>
      <c r="AI4620">
        <v>1.4067614000000001E-2</v>
      </c>
      <c r="AJ4620">
        <v>0.60126650000000004</v>
      </c>
      <c r="AK4620">
        <v>0.34755355028179757</v>
      </c>
      <c r="AL4620">
        <v>0</v>
      </c>
    </row>
    <row r="4621" spans="1:38" x14ac:dyDescent="0.35">
      <c r="A4621" t="s">
        <v>4745</v>
      </c>
      <c r="B4621">
        <v>62985.446034159002</v>
      </c>
      <c r="C4621">
        <v>51177.218103777333</v>
      </c>
      <c r="D4621">
        <v>11634.779478233489</v>
      </c>
      <c r="E4621">
        <v>173.44845214817639</v>
      </c>
      <c r="F4621">
        <v>0.52545012885778453</v>
      </c>
      <c r="G4621">
        <v>8.5023751053027605E-2</v>
      </c>
      <c r="H4621">
        <v>8.5821374695158797E-2</v>
      </c>
      <c r="I4621">
        <v>7.0607098531972098E-2</v>
      </c>
      <c r="J4621">
        <v>193</v>
      </c>
      <c r="K4621">
        <v>11</v>
      </c>
      <c r="L4621" t="str">
        <f>VLOOKUP(J4621,Clustering!$D$3:$E$367,2,FALSE)</f>
        <v>Summer</v>
      </c>
      <c r="M4621">
        <v>0.600958769</v>
      </c>
      <c r="N4621">
        <v>0.52040905400000004</v>
      </c>
      <c r="O4621">
        <v>0.52040905400000004</v>
      </c>
      <c r="P4621">
        <v>0.94453205799999995</v>
      </c>
      <c r="Q4621">
        <v>0.27752154299999998</v>
      </c>
      <c r="R4621">
        <v>8.5821374695158797E-2</v>
      </c>
      <c r="S4621">
        <v>0.52545012885778453</v>
      </c>
      <c r="T4621">
        <v>0.62169412099999999</v>
      </c>
      <c r="U4621">
        <v>0.66559707000000001</v>
      </c>
      <c r="V4621">
        <v>0.85008076700000001</v>
      </c>
      <c r="W4621">
        <v>1.4416686E-2</v>
      </c>
      <c r="X4621">
        <v>2.302922E-2</v>
      </c>
      <c r="Y4621">
        <v>7.0607098531972098E-2</v>
      </c>
      <c r="Z4621">
        <v>0.67642604799999995</v>
      </c>
      <c r="AA4621">
        <v>0.66559707000000001</v>
      </c>
      <c r="AB4621">
        <v>0</v>
      </c>
      <c r="AC4621">
        <v>0</v>
      </c>
      <c r="AD4621">
        <v>0.85</v>
      </c>
      <c r="AE4621">
        <v>0.85</v>
      </c>
      <c r="AF4621">
        <v>0.85</v>
      </c>
      <c r="AG4621">
        <v>0.85</v>
      </c>
      <c r="AH4621">
        <v>0.94453205799999995</v>
      </c>
      <c r="AI4621">
        <v>1.4416686E-2</v>
      </c>
      <c r="AJ4621">
        <v>0.64142297699999995</v>
      </c>
      <c r="AK4621">
        <v>0.36781509020044911</v>
      </c>
      <c r="AL4621">
        <v>1.5393819999999999E-3</v>
      </c>
    </row>
    <row r="4622" spans="1:38" x14ac:dyDescent="0.35">
      <c r="A4622" t="s">
        <v>4746</v>
      </c>
      <c r="B4622">
        <v>63237.454876742369</v>
      </c>
      <c r="C4622">
        <v>51448.387905647563</v>
      </c>
      <c r="D4622">
        <v>11617.570696741121</v>
      </c>
      <c r="E4622">
        <v>171.49627435369919</v>
      </c>
      <c r="F4622">
        <v>0.5246729455454946</v>
      </c>
      <c r="G4622">
        <v>8.4066801153774101E-2</v>
      </c>
      <c r="H4622">
        <v>8.4937446678635606E-2</v>
      </c>
      <c r="I4622">
        <v>6.8330314246988197E-2</v>
      </c>
      <c r="J4622">
        <v>193</v>
      </c>
      <c r="K4622">
        <v>12</v>
      </c>
      <c r="L4622" t="str">
        <f>VLOOKUP(J4622,Clustering!$D$3:$E$367,2,FALSE)</f>
        <v>Summer</v>
      </c>
      <c r="M4622">
        <v>0.62290868200000005</v>
      </c>
      <c r="N4622">
        <v>0.53798990800000002</v>
      </c>
      <c r="O4622">
        <v>0.53798990800000002</v>
      </c>
      <c r="P4622">
        <v>0.94361646899999996</v>
      </c>
      <c r="Q4622">
        <v>0.31340546800000002</v>
      </c>
      <c r="R4622">
        <v>8.4937446678635606E-2</v>
      </c>
      <c r="S4622">
        <v>0.5246729455454946</v>
      </c>
      <c r="T4622">
        <v>0.62222306199999999</v>
      </c>
      <c r="U4622">
        <v>0.66559707000000001</v>
      </c>
      <c r="V4622">
        <v>0.85008076700000001</v>
      </c>
      <c r="W4622">
        <v>1.3927985E-2</v>
      </c>
      <c r="X4622">
        <v>3.7668605000000001E-2</v>
      </c>
      <c r="Y4622">
        <v>6.8330314246988197E-2</v>
      </c>
      <c r="Z4622">
        <v>0.70981932400000003</v>
      </c>
      <c r="AA4622">
        <v>0.66559707000000001</v>
      </c>
      <c r="AB4622">
        <v>0</v>
      </c>
      <c r="AC4622">
        <v>0</v>
      </c>
      <c r="AD4622">
        <v>0.85</v>
      </c>
      <c r="AE4622">
        <v>0.85</v>
      </c>
      <c r="AF4622">
        <v>0.85</v>
      </c>
      <c r="AG4622">
        <v>0.85</v>
      </c>
      <c r="AH4622">
        <v>0.94361646899999996</v>
      </c>
      <c r="AI4622">
        <v>1.3927985E-2</v>
      </c>
      <c r="AJ4622">
        <v>0.67438620800000004</v>
      </c>
      <c r="AK4622">
        <v>0.36727106188184622</v>
      </c>
      <c r="AL4622">
        <v>0.134225452</v>
      </c>
    </row>
    <row r="4623" spans="1:38" x14ac:dyDescent="0.35">
      <c r="A4623" t="s">
        <v>4747</v>
      </c>
      <c r="B4623">
        <v>61726.448616076232</v>
      </c>
      <c r="C4623">
        <v>50420.733942698876</v>
      </c>
      <c r="D4623">
        <v>11134.56822147387</v>
      </c>
      <c r="E4623">
        <v>171.14645190348659</v>
      </c>
      <c r="F4623">
        <v>0.50285957870492803</v>
      </c>
      <c r="G4623">
        <v>8.3895319560532602E-2</v>
      </c>
      <c r="H4623">
        <v>8.4716464674504804E-2</v>
      </c>
      <c r="I4623">
        <v>6.9053528078688906E-2</v>
      </c>
      <c r="J4623">
        <v>193</v>
      </c>
      <c r="K4623">
        <v>13</v>
      </c>
      <c r="L4623" t="str">
        <f>VLOOKUP(J4623,Clustering!$D$3:$E$367,2,FALSE)</f>
        <v>Summer</v>
      </c>
      <c r="M4623">
        <v>0.63006213</v>
      </c>
      <c r="N4623">
        <v>0.55563781199999995</v>
      </c>
      <c r="O4623">
        <v>0.55563781199999995</v>
      </c>
      <c r="P4623">
        <v>0.942202392</v>
      </c>
      <c r="Q4623">
        <v>0.37114266600000001</v>
      </c>
      <c r="R4623">
        <v>8.4716464674504804E-2</v>
      </c>
      <c r="S4623">
        <v>0.50285957870492803</v>
      </c>
      <c r="T4623">
        <v>0.638280187</v>
      </c>
      <c r="U4623">
        <v>0.66559707000000001</v>
      </c>
      <c r="V4623">
        <v>0.85008076700000001</v>
      </c>
      <c r="W4623">
        <v>1.424215E-2</v>
      </c>
      <c r="X4623">
        <v>7.3748540000000001E-2</v>
      </c>
      <c r="Y4623">
        <v>6.9053528078688906E-2</v>
      </c>
      <c r="Z4623">
        <v>0.73201075000000004</v>
      </c>
      <c r="AA4623">
        <v>0.66559707000000001</v>
      </c>
      <c r="AB4623">
        <v>0</v>
      </c>
      <c r="AC4623">
        <v>0</v>
      </c>
      <c r="AD4623">
        <v>0.85</v>
      </c>
      <c r="AE4623">
        <v>0.85</v>
      </c>
      <c r="AF4623">
        <v>0.85</v>
      </c>
      <c r="AG4623">
        <v>0.85</v>
      </c>
      <c r="AH4623">
        <v>0.942202392</v>
      </c>
      <c r="AI4623">
        <v>1.424215E-2</v>
      </c>
      <c r="AJ4623">
        <v>0.69376245400000003</v>
      </c>
      <c r="AK4623">
        <v>0.35200170509344958</v>
      </c>
      <c r="AL4623">
        <v>0.25305274700000002</v>
      </c>
    </row>
    <row r="4624" spans="1:38" x14ac:dyDescent="0.35">
      <c r="A4624" t="s">
        <v>4748</v>
      </c>
      <c r="B4624">
        <v>61138.984781634732</v>
      </c>
      <c r="C4624">
        <v>51095.911707069463</v>
      </c>
      <c r="D4624">
        <v>9873.5248576913127</v>
      </c>
      <c r="E4624">
        <v>169.5482168739569</v>
      </c>
      <c r="F4624">
        <v>0.44590831467500558</v>
      </c>
      <c r="G4624">
        <v>8.3111871016645494E-2</v>
      </c>
      <c r="H4624">
        <v>8.3671822473159296E-2</v>
      </c>
      <c r="I4624">
        <v>7.2991025606837595E-2</v>
      </c>
      <c r="J4624">
        <v>193</v>
      </c>
      <c r="K4624">
        <v>14</v>
      </c>
      <c r="L4624" t="str">
        <f>VLOOKUP(J4624,Clustering!$D$3:$E$367,2,FALSE)</f>
        <v>Summer</v>
      </c>
      <c r="M4624">
        <v>0.64880393400000003</v>
      </c>
      <c r="N4624">
        <v>0.56826289600000002</v>
      </c>
      <c r="O4624">
        <v>0.56826289600000002</v>
      </c>
      <c r="P4624">
        <v>0.939801514</v>
      </c>
      <c r="Q4624">
        <v>0.412145714</v>
      </c>
      <c r="R4624">
        <v>8.3671822473159296E-2</v>
      </c>
      <c r="S4624">
        <v>0.44590831467500558</v>
      </c>
      <c r="T4624">
        <v>0.63061054900000002</v>
      </c>
      <c r="U4624">
        <v>0.66582403300000004</v>
      </c>
      <c r="V4624">
        <v>0.85008076700000001</v>
      </c>
      <c r="W4624">
        <v>1.4032707E-2</v>
      </c>
      <c r="X4624">
        <v>9.9396783000000002E-2</v>
      </c>
      <c r="Y4624">
        <v>7.2991025606837595E-2</v>
      </c>
      <c r="Z4624">
        <v>0.74849050399999995</v>
      </c>
      <c r="AA4624">
        <v>0.66582403300000004</v>
      </c>
      <c r="AB4624">
        <v>0</v>
      </c>
      <c r="AC4624">
        <v>0</v>
      </c>
      <c r="AD4624">
        <v>0.85</v>
      </c>
      <c r="AE4624">
        <v>0.85</v>
      </c>
      <c r="AF4624">
        <v>0.85</v>
      </c>
      <c r="AG4624">
        <v>0.85</v>
      </c>
      <c r="AH4624">
        <v>0.939801514</v>
      </c>
      <c r="AI4624">
        <v>1.4032707E-2</v>
      </c>
      <c r="AJ4624">
        <v>0.70784802700000005</v>
      </c>
      <c r="AK4624">
        <v>0.31213582027250392</v>
      </c>
      <c r="AL4624">
        <v>0.306967981</v>
      </c>
    </row>
    <row r="4625" spans="1:38" x14ac:dyDescent="0.35">
      <c r="A4625" t="s">
        <v>4749</v>
      </c>
      <c r="B4625">
        <v>60732.610467783757</v>
      </c>
      <c r="C4625">
        <v>52851.510485144478</v>
      </c>
      <c r="D4625">
        <v>7710.6328275506094</v>
      </c>
      <c r="E4625">
        <v>170.46715508868019</v>
      </c>
      <c r="F4625">
        <v>0.34822774427235448</v>
      </c>
      <c r="G4625">
        <v>8.3562330925823602E-2</v>
      </c>
      <c r="H4625">
        <v>8.3772268838673294E-2</v>
      </c>
      <c r="I4625">
        <v>7.9767807066848606E-2</v>
      </c>
      <c r="J4625">
        <v>193</v>
      </c>
      <c r="K4625">
        <v>15</v>
      </c>
      <c r="L4625" t="str">
        <f>VLOOKUP(J4625,Clustering!$D$3:$E$367,2,FALSE)</f>
        <v>Summer</v>
      </c>
      <c r="M4625">
        <v>0.65734545099999997</v>
      </c>
      <c r="N4625">
        <v>0.56817021000000001</v>
      </c>
      <c r="O4625">
        <v>0.56817021000000001</v>
      </c>
      <c r="P4625">
        <v>0.93752271399999998</v>
      </c>
      <c r="Q4625">
        <v>0.45803007600000001</v>
      </c>
      <c r="R4625">
        <v>8.3772268838673294E-2</v>
      </c>
      <c r="S4625">
        <v>0.34822774427235448</v>
      </c>
      <c r="T4625">
        <v>0.64443856700000002</v>
      </c>
      <c r="U4625">
        <v>0.666411007</v>
      </c>
      <c r="V4625">
        <v>0.85008076700000001</v>
      </c>
      <c r="W4625">
        <v>1.3927985E-2</v>
      </c>
      <c r="X4625">
        <v>0.122324643</v>
      </c>
      <c r="Y4625">
        <v>7.9767807066848606E-2</v>
      </c>
      <c r="Z4625">
        <v>0.75814559100000001</v>
      </c>
      <c r="AA4625">
        <v>0.666411007</v>
      </c>
      <c r="AB4625">
        <v>0</v>
      </c>
      <c r="AC4625">
        <v>0</v>
      </c>
      <c r="AD4625">
        <v>0.85</v>
      </c>
      <c r="AE4625">
        <v>0.85</v>
      </c>
      <c r="AF4625">
        <v>0.85</v>
      </c>
      <c r="AG4625">
        <v>0.85</v>
      </c>
      <c r="AH4625">
        <v>0.93752271399999998</v>
      </c>
      <c r="AI4625">
        <v>1.3927985E-2</v>
      </c>
      <c r="AJ4625">
        <v>0.71963815799999997</v>
      </c>
      <c r="AK4625">
        <v>0.2437594209906481</v>
      </c>
      <c r="AL4625">
        <v>0.37997805800000001</v>
      </c>
    </row>
    <row r="4626" spans="1:38" x14ac:dyDescent="0.35">
      <c r="A4626" t="s">
        <v>4750</v>
      </c>
      <c r="B4626">
        <v>60110.558191346259</v>
      </c>
      <c r="C4626">
        <v>54480.588078460118</v>
      </c>
      <c r="D4626">
        <v>5455.3232704117117</v>
      </c>
      <c r="E4626">
        <v>174.64684247443171</v>
      </c>
      <c r="F4626">
        <v>0.24637341178329961</v>
      </c>
      <c r="G4626">
        <v>8.5611197291387997E-2</v>
      </c>
      <c r="H4626">
        <v>8.5580303417925205E-2</v>
      </c>
      <c r="I4626">
        <v>8.6169588762273999E-2</v>
      </c>
      <c r="J4626">
        <v>193</v>
      </c>
      <c r="K4626">
        <v>16</v>
      </c>
      <c r="L4626" t="str">
        <f>VLOOKUP(J4626,Clustering!$D$3:$E$367,2,FALSE)</f>
        <v>Summer</v>
      </c>
      <c r="M4626">
        <v>0.661129521</v>
      </c>
      <c r="N4626">
        <v>0.57399368299999998</v>
      </c>
      <c r="O4626">
        <v>0.57399368299999998</v>
      </c>
      <c r="P4626">
        <v>0.93650539200000005</v>
      </c>
      <c r="Q4626">
        <v>0.48967101200000002</v>
      </c>
      <c r="R4626">
        <v>8.5580303417925205E-2</v>
      </c>
      <c r="S4626">
        <v>0.24637341178329961</v>
      </c>
      <c r="T4626">
        <v>0.62637902400000001</v>
      </c>
      <c r="U4626">
        <v>0.666411007</v>
      </c>
      <c r="V4626">
        <v>0.85008076700000001</v>
      </c>
      <c r="W4626">
        <v>1.3194933000000001E-2</v>
      </c>
      <c r="X4626">
        <v>0.14338320900000001</v>
      </c>
      <c r="Y4626">
        <v>8.6169588762273999E-2</v>
      </c>
      <c r="Z4626">
        <v>0.76333552999999998</v>
      </c>
      <c r="AA4626">
        <v>0.666411007</v>
      </c>
      <c r="AB4626">
        <v>0</v>
      </c>
      <c r="AC4626">
        <v>0</v>
      </c>
      <c r="AD4626">
        <v>0.85</v>
      </c>
      <c r="AE4626">
        <v>0.85</v>
      </c>
      <c r="AF4626">
        <v>0.85</v>
      </c>
      <c r="AG4626">
        <v>0.85</v>
      </c>
      <c r="AH4626">
        <v>0.93650539200000005</v>
      </c>
      <c r="AI4626">
        <v>1.3194933000000001E-2</v>
      </c>
      <c r="AJ4626">
        <v>0.729092607</v>
      </c>
      <c r="AK4626">
        <v>0.1724613882483097</v>
      </c>
      <c r="AL4626">
        <v>0.58652845499999995</v>
      </c>
    </row>
    <row r="4627" spans="1:38" x14ac:dyDescent="0.35">
      <c r="A4627" t="s">
        <v>4751</v>
      </c>
      <c r="B4627">
        <v>59613.796087313567</v>
      </c>
      <c r="C4627">
        <v>56409.290908821102</v>
      </c>
      <c r="D4627">
        <v>3034.772389911172</v>
      </c>
      <c r="E4627">
        <v>169.7327885813022</v>
      </c>
      <c r="F4627">
        <v>0.13705644755159399</v>
      </c>
      <c r="G4627">
        <v>8.3202347343775504E-2</v>
      </c>
      <c r="H4627">
        <v>8.2747715910430494E-2</v>
      </c>
      <c r="I4627">
        <v>9.1419585466472206E-2</v>
      </c>
      <c r="J4627">
        <v>193</v>
      </c>
      <c r="K4627">
        <v>17</v>
      </c>
      <c r="L4627" t="str">
        <f>VLOOKUP(J4627,Clustering!$D$3:$E$367,2,FALSE)</f>
        <v>Summer</v>
      </c>
      <c r="M4627">
        <v>0.65876231799999996</v>
      </c>
      <c r="N4627">
        <v>0.57143593000000004</v>
      </c>
      <c r="O4627">
        <v>0.57143593000000004</v>
      </c>
      <c r="P4627">
        <v>0.93752271399999998</v>
      </c>
      <c r="Q4627">
        <v>0.50401456899999997</v>
      </c>
      <c r="R4627">
        <v>8.2747715910430494E-2</v>
      </c>
      <c r="S4627">
        <v>0.13705644755159399</v>
      </c>
      <c r="T4627">
        <v>0.58009672099999998</v>
      </c>
      <c r="U4627">
        <v>0.666411007</v>
      </c>
      <c r="V4627">
        <v>0.85008076700000001</v>
      </c>
      <c r="W4627">
        <v>1.3090210999999999E-2</v>
      </c>
      <c r="X4627">
        <v>0.203364814</v>
      </c>
      <c r="Y4627">
        <v>9.1419585466472206E-2</v>
      </c>
      <c r="Z4627">
        <v>0.76685518600000002</v>
      </c>
      <c r="AA4627">
        <v>0.666411007</v>
      </c>
      <c r="AB4627">
        <v>0</v>
      </c>
      <c r="AC4627">
        <v>0</v>
      </c>
      <c r="AD4627">
        <v>0.85</v>
      </c>
      <c r="AE4627">
        <v>0.85</v>
      </c>
      <c r="AF4627">
        <v>0.85</v>
      </c>
      <c r="AG4627">
        <v>0.85</v>
      </c>
      <c r="AH4627">
        <v>0.93752271399999998</v>
      </c>
      <c r="AI4627">
        <v>1.3090210999999999E-2</v>
      </c>
      <c r="AJ4627">
        <v>0.740863677</v>
      </c>
      <c r="AK4627">
        <v>9.5939513286115802E-2</v>
      </c>
      <c r="AL4627">
        <v>0.64514639299999998</v>
      </c>
    </row>
    <row r="4628" spans="1:38" x14ac:dyDescent="0.35">
      <c r="A4628" t="s">
        <v>4752</v>
      </c>
      <c r="B4628">
        <v>59607.821008752828</v>
      </c>
      <c r="C4628">
        <v>58265.356713643458</v>
      </c>
      <c r="D4628">
        <v>1182.950798239465</v>
      </c>
      <c r="E4628">
        <v>159.51349686990329</v>
      </c>
      <c r="F4628">
        <v>5.34244461212358E-2</v>
      </c>
      <c r="G4628">
        <v>7.8192890622501607E-2</v>
      </c>
      <c r="H4628">
        <v>7.7243255080263501E-2</v>
      </c>
      <c r="I4628">
        <v>9.5357082994620895E-2</v>
      </c>
      <c r="J4628">
        <v>193</v>
      </c>
      <c r="K4628">
        <v>18</v>
      </c>
      <c r="L4628" t="str">
        <f>VLOOKUP(J4628,Clustering!$D$3:$E$367,2,FALSE)</f>
        <v>Summer</v>
      </c>
      <c r="M4628">
        <v>0.65783501899999997</v>
      </c>
      <c r="N4628">
        <v>0.57543328199999999</v>
      </c>
      <c r="O4628">
        <v>0.57543328199999999</v>
      </c>
      <c r="P4628">
        <v>0.93779738999999995</v>
      </c>
      <c r="Q4628">
        <v>0.50367663200000001</v>
      </c>
      <c r="R4628">
        <v>7.7243255080263501E-2</v>
      </c>
      <c r="S4628">
        <v>5.34244461212358E-2</v>
      </c>
      <c r="T4628">
        <v>0.50952093099999995</v>
      </c>
      <c r="U4628">
        <v>0.666411007</v>
      </c>
      <c r="V4628">
        <v>0.85008076700000001</v>
      </c>
      <c r="W4628">
        <v>1.2845861E-2</v>
      </c>
      <c r="X4628">
        <v>0.22688156600000001</v>
      </c>
      <c r="Y4628">
        <v>9.5357082994620895E-2</v>
      </c>
      <c r="Z4628">
        <v>0.77618290599999995</v>
      </c>
      <c r="AA4628">
        <v>0.666411007</v>
      </c>
      <c r="AB4628">
        <v>0</v>
      </c>
      <c r="AC4628">
        <v>0</v>
      </c>
      <c r="AD4628">
        <v>0.85</v>
      </c>
      <c r="AE4628">
        <v>0.85</v>
      </c>
      <c r="AF4628">
        <v>0.85</v>
      </c>
      <c r="AG4628">
        <v>0.85</v>
      </c>
      <c r="AH4628">
        <v>0.93779738999999995</v>
      </c>
      <c r="AI4628">
        <v>1.2845861E-2</v>
      </c>
      <c r="AJ4628">
        <v>0.75294872400000001</v>
      </c>
      <c r="AK4628">
        <v>3.7397112284865003E-2</v>
      </c>
      <c r="AL4628">
        <v>0.64577298699999997</v>
      </c>
    </row>
    <row r="4629" spans="1:38" x14ac:dyDescent="0.35">
      <c r="A4629" t="s">
        <v>4753</v>
      </c>
      <c r="B4629">
        <v>59743.079736628257</v>
      </c>
      <c r="C4629">
        <v>59433.103732173331</v>
      </c>
      <c r="D4629">
        <v>150.67007192669769</v>
      </c>
      <c r="E4629">
        <v>159.30593252824221</v>
      </c>
      <c r="F4629">
        <v>6.8045646122478001E-3</v>
      </c>
      <c r="G4629">
        <v>7.8091143396197105E-2</v>
      </c>
      <c r="H4629">
        <v>7.65401305216655E-2</v>
      </c>
      <c r="I4629">
        <v>0.1061249333777214</v>
      </c>
      <c r="J4629">
        <v>193</v>
      </c>
      <c r="K4629">
        <v>19</v>
      </c>
      <c r="L4629" t="str">
        <f>VLOOKUP(J4629,Clustering!$D$3:$E$367,2,FALSE)</f>
        <v>Summer</v>
      </c>
      <c r="M4629">
        <v>0.65653910400000004</v>
      </c>
      <c r="N4629">
        <v>0.582152067</v>
      </c>
      <c r="O4629">
        <v>0.582152067</v>
      </c>
      <c r="P4629">
        <v>0.937217517</v>
      </c>
      <c r="Q4629">
        <v>0.474213514</v>
      </c>
      <c r="R4629">
        <v>7.65401305216655E-2</v>
      </c>
      <c r="S4629">
        <v>6.8045646122478001E-3</v>
      </c>
      <c r="T4629">
        <v>0.33058788</v>
      </c>
      <c r="U4629">
        <v>0.666411007</v>
      </c>
      <c r="V4629">
        <v>0.85008076700000001</v>
      </c>
      <c r="W4629">
        <v>1.1205221E-2</v>
      </c>
      <c r="X4629">
        <v>0.20175310699999999</v>
      </c>
      <c r="Y4629">
        <v>0.1061249333777214</v>
      </c>
      <c r="Z4629">
        <v>0.775650375</v>
      </c>
      <c r="AA4629">
        <v>0.666411007</v>
      </c>
      <c r="AB4629">
        <v>0</v>
      </c>
      <c r="AC4629">
        <v>0</v>
      </c>
      <c r="AD4629">
        <v>0.85</v>
      </c>
      <c r="AE4629">
        <v>0.85</v>
      </c>
      <c r="AF4629">
        <v>0.85</v>
      </c>
      <c r="AG4629">
        <v>0.85</v>
      </c>
      <c r="AH4629">
        <v>0.937217517</v>
      </c>
      <c r="AI4629">
        <v>1.1205221E-2</v>
      </c>
      <c r="AJ4629">
        <v>0.76424273899999995</v>
      </c>
      <c r="AK4629">
        <v>4.7631952285734002E-3</v>
      </c>
      <c r="AL4629">
        <v>0.70485057200000001</v>
      </c>
    </row>
    <row r="4630" spans="1:38" x14ac:dyDescent="0.35">
      <c r="A4630" t="s">
        <v>4754</v>
      </c>
      <c r="B4630">
        <v>56793.285930000908</v>
      </c>
      <c r="C4630">
        <v>56620.882613065733</v>
      </c>
      <c r="D4630">
        <v>0</v>
      </c>
      <c r="E4630">
        <v>172.40331693517601</v>
      </c>
      <c r="F4630">
        <v>0</v>
      </c>
      <c r="G4630">
        <v>8.4511429870184299E-2</v>
      </c>
      <c r="H4630">
        <v>8.2466466086991305E-2</v>
      </c>
      <c r="I4630">
        <v>0.1214731380282601</v>
      </c>
      <c r="J4630">
        <v>193</v>
      </c>
      <c r="K4630">
        <v>20</v>
      </c>
      <c r="L4630" t="str">
        <f>VLOOKUP(J4630,Clustering!$D$3:$E$367,2,FALSE)</f>
        <v>Summer</v>
      </c>
      <c r="M4630">
        <v>0.667695488</v>
      </c>
      <c r="N4630">
        <v>0.58556963500000003</v>
      </c>
      <c r="O4630">
        <v>0.58556963500000003</v>
      </c>
      <c r="P4630">
        <v>0.93506079600000003</v>
      </c>
      <c r="Q4630">
        <v>0.44805467100000002</v>
      </c>
      <c r="R4630">
        <v>8.2466466086991305E-2</v>
      </c>
      <c r="S4630">
        <v>0</v>
      </c>
      <c r="T4630">
        <v>6.5097476000000001E-2</v>
      </c>
      <c r="U4630">
        <v>0.666411007</v>
      </c>
      <c r="V4630">
        <v>0.85008076700000001</v>
      </c>
      <c r="W4630">
        <v>1.1309942999999999E-2</v>
      </c>
      <c r="X4630">
        <v>0.13977362400000001</v>
      </c>
      <c r="Y4630">
        <v>0.1214731380282601</v>
      </c>
      <c r="Z4630">
        <v>0.77193345599999996</v>
      </c>
      <c r="AA4630">
        <v>0.666411007</v>
      </c>
      <c r="AB4630">
        <v>0</v>
      </c>
      <c r="AC4630">
        <v>0</v>
      </c>
      <c r="AD4630">
        <v>0.85</v>
      </c>
      <c r="AE4630">
        <v>0.85</v>
      </c>
      <c r="AF4630">
        <v>0.85</v>
      </c>
      <c r="AG4630">
        <v>0.85</v>
      </c>
      <c r="AH4630">
        <v>0.93506079600000003</v>
      </c>
      <c r="AI4630">
        <v>1.1309942999999999E-2</v>
      </c>
      <c r="AJ4630">
        <v>0.76712466099999999</v>
      </c>
      <c r="AK4630">
        <v>0</v>
      </c>
      <c r="AL4630">
        <v>0.71243907500000003</v>
      </c>
    </row>
    <row r="4631" spans="1:38" x14ac:dyDescent="0.35">
      <c r="A4631" t="s">
        <v>4755</v>
      </c>
      <c r="B4631">
        <v>53596.430227726538</v>
      </c>
      <c r="C4631">
        <v>53405.570154331392</v>
      </c>
      <c r="D4631">
        <v>0</v>
      </c>
      <c r="E4631">
        <v>190.86007339514529</v>
      </c>
      <c r="F4631">
        <v>0</v>
      </c>
      <c r="G4631">
        <v>9.3558859507424097E-2</v>
      </c>
      <c r="H4631">
        <v>9.1566906802559397E-2</v>
      </c>
      <c r="I4631">
        <v>0.12956241866432061</v>
      </c>
      <c r="J4631">
        <v>193</v>
      </c>
      <c r="K4631">
        <v>21</v>
      </c>
      <c r="L4631" t="str">
        <f>VLOOKUP(J4631,Clustering!$D$3:$E$367,2,FALSE)</f>
        <v>Summer</v>
      </c>
      <c r="M4631">
        <v>0.65115961899999997</v>
      </c>
      <c r="N4631">
        <v>0.57136493600000005</v>
      </c>
      <c r="O4631">
        <v>0.57136493600000005</v>
      </c>
      <c r="P4631">
        <v>0.93281251600000004</v>
      </c>
      <c r="Q4631">
        <v>0.42034381999999998</v>
      </c>
      <c r="R4631">
        <v>9.1566906802559397E-2</v>
      </c>
      <c r="S4631">
        <v>0</v>
      </c>
      <c r="T4631">
        <v>0</v>
      </c>
      <c r="U4631">
        <v>0.666411007</v>
      </c>
      <c r="V4631">
        <v>0.85008076700000001</v>
      </c>
      <c r="W4631">
        <v>1.1414664E-2</v>
      </c>
      <c r="X4631">
        <v>6.7558465999999998E-2</v>
      </c>
      <c r="Y4631">
        <v>0.12956241866432061</v>
      </c>
      <c r="Z4631">
        <v>0.74632851200000005</v>
      </c>
      <c r="AA4631">
        <v>0.666411007</v>
      </c>
      <c r="AB4631">
        <v>0</v>
      </c>
      <c r="AC4631">
        <v>0</v>
      </c>
      <c r="AD4631">
        <v>0.85</v>
      </c>
      <c r="AE4631">
        <v>0.85</v>
      </c>
      <c r="AF4631">
        <v>0.85</v>
      </c>
      <c r="AG4631">
        <v>0.85</v>
      </c>
      <c r="AH4631">
        <v>0.93281251600000004</v>
      </c>
      <c r="AI4631">
        <v>1.1414664E-2</v>
      </c>
      <c r="AJ4631">
        <v>0.74850609199999996</v>
      </c>
      <c r="AK4631">
        <v>0</v>
      </c>
      <c r="AL4631">
        <v>0.38078244</v>
      </c>
    </row>
    <row r="4632" spans="1:38" x14ac:dyDescent="0.35">
      <c r="A4632" t="s">
        <v>4756</v>
      </c>
      <c r="B4632">
        <v>49716.224262223317</v>
      </c>
      <c r="C4632">
        <v>49510.058353973363</v>
      </c>
      <c r="D4632">
        <v>0</v>
      </c>
      <c r="E4632">
        <v>206.16590824996109</v>
      </c>
      <c r="F4632">
        <v>0</v>
      </c>
      <c r="G4632">
        <v>0.1010617197303731</v>
      </c>
      <c r="H4632">
        <v>9.9261098400931599E-2</v>
      </c>
      <c r="I4632">
        <v>0.1336070589823509</v>
      </c>
      <c r="J4632">
        <v>193</v>
      </c>
      <c r="K4632">
        <v>22</v>
      </c>
      <c r="L4632" t="str">
        <f>VLOOKUP(J4632,Clustering!$D$3:$E$367,2,FALSE)</f>
        <v>Summer</v>
      </c>
      <c r="M4632">
        <v>0.614689704</v>
      </c>
      <c r="N4632">
        <v>0.545698664</v>
      </c>
      <c r="O4632">
        <v>0.545698664</v>
      </c>
      <c r="P4632">
        <v>0.93019799999999997</v>
      </c>
      <c r="Q4632">
        <v>0.41049357600000003</v>
      </c>
      <c r="R4632">
        <v>9.9261098400931599E-2</v>
      </c>
      <c r="S4632">
        <v>0</v>
      </c>
      <c r="T4632">
        <v>0</v>
      </c>
      <c r="U4632">
        <v>0.66559707000000001</v>
      </c>
      <c r="V4632">
        <v>0.85008076700000001</v>
      </c>
      <c r="W4632">
        <v>1.1659015E-2</v>
      </c>
      <c r="X4632">
        <v>3.1359579999999998E-2</v>
      </c>
      <c r="Y4632">
        <v>0.1336070589823509</v>
      </c>
      <c r="Z4632">
        <v>0.66420548800000001</v>
      </c>
      <c r="AA4632">
        <v>0.66559707000000001</v>
      </c>
      <c r="AB4632">
        <v>0</v>
      </c>
      <c r="AC4632">
        <v>0</v>
      </c>
      <c r="AD4632">
        <v>0.85</v>
      </c>
      <c r="AE4632">
        <v>0.85</v>
      </c>
      <c r="AF4632">
        <v>0.85</v>
      </c>
      <c r="AG4632">
        <v>0.85</v>
      </c>
      <c r="AH4632">
        <v>0.93019799999999997</v>
      </c>
      <c r="AI4632">
        <v>1.1659015E-2</v>
      </c>
      <c r="AJ4632">
        <v>0.69583728199999995</v>
      </c>
      <c r="AK4632">
        <v>0</v>
      </c>
      <c r="AL4632">
        <v>0.15400976499999999</v>
      </c>
    </row>
    <row r="4633" spans="1:38" x14ac:dyDescent="0.35">
      <c r="A4633" t="s">
        <v>4757</v>
      </c>
      <c r="B4633">
        <v>45497.835363672901</v>
      </c>
      <c r="C4633">
        <v>45283.790390572409</v>
      </c>
      <c r="D4633">
        <v>0</v>
      </c>
      <c r="E4633">
        <v>214.0449731004893</v>
      </c>
      <c r="F4633">
        <v>0</v>
      </c>
      <c r="G4633">
        <v>0.10492400642180839</v>
      </c>
      <c r="H4633">
        <v>0.1029977031980522</v>
      </c>
      <c r="I4633">
        <v>0.13974098370307231</v>
      </c>
      <c r="J4633">
        <v>193</v>
      </c>
      <c r="K4633">
        <v>23</v>
      </c>
      <c r="L4633" t="str">
        <f>VLOOKUP(J4633,Clustering!$D$3:$E$367,2,FALSE)</f>
        <v>Summer</v>
      </c>
      <c r="M4633">
        <v>0.591420838</v>
      </c>
      <c r="N4633">
        <v>0.54754056200000001</v>
      </c>
      <c r="O4633">
        <v>0.54754056200000001</v>
      </c>
      <c r="P4633">
        <v>0.91095027900000003</v>
      </c>
      <c r="Q4633">
        <v>0.36742535700000001</v>
      </c>
      <c r="R4633">
        <v>0.1029977031980522</v>
      </c>
      <c r="S4633">
        <v>0</v>
      </c>
      <c r="T4633">
        <v>0</v>
      </c>
      <c r="U4633">
        <v>0.66219262099999998</v>
      </c>
      <c r="V4633">
        <v>0.85008076700000001</v>
      </c>
      <c r="W4633">
        <v>1.1938272999999999E-2</v>
      </c>
      <c r="X4633">
        <v>2.4002190999999999E-2</v>
      </c>
      <c r="Y4633">
        <v>0.13974098370307231</v>
      </c>
      <c r="Z4633">
        <v>0.582722187</v>
      </c>
      <c r="AA4633">
        <v>0.66219262099999998</v>
      </c>
      <c r="AB4633">
        <v>0</v>
      </c>
      <c r="AC4633">
        <v>0</v>
      </c>
      <c r="AD4633">
        <v>0.85</v>
      </c>
      <c r="AE4633">
        <v>0.85</v>
      </c>
      <c r="AF4633">
        <v>0.85</v>
      </c>
      <c r="AG4633">
        <v>0.85</v>
      </c>
      <c r="AH4633">
        <v>0.91095027900000003</v>
      </c>
      <c r="AI4633">
        <v>1.1938272999999999E-2</v>
      </c>
      <c r="AJ4633">
        <v>0.63339934099999995</v>
      </c>
      <c r="AK4633">
        <v>0</v>
      </c>
      <c r="AL4633">
        <v>0.13530952399999999</v>
      </c>
    </row>
    <row r="4634" spans="1:38" x14ac:dyDescent="0.35">
      <c r="A4634" t="s">
        <v>4758</v>
      </c>
      <c r="B4634">
        <v>42435.595206641672</v>
      </c>
      <c r="C4634">
        <v>42215.651690045197</v>
      </c>
      <c r="D4634">
        <v>0</v>
      </c>
      <c r="E4634">
        <v>219.94351659647651</v>
      </c>
      <c r="F4634">
        <v>0</v>
      </c>
      <c r="G4634">
        <v>0.1078154493119982</v>
      </c>
      <c r="H4634">
        <v>0.105528951609005</v>
      </c>
      <c r="I4634">
        <v>0.14914276351518241</v>
      </c>
      <c r="J4634">
        <v>194</v>
      </c>
      <c r="K4634">
        <v>0</v>
      </c>
      <c r="L4634" t="str">
        <f>VLOOKUP(J4634,Clustering!$D$3:$E$367,2,FALSE)</f>
        <v>Summer</v>
      </c>
      <c r="M4634">
        <v>0.55470901900000003</v>
      </c>
      <c r="N4634">
        <v>0.48103701300000001</v>
      </c>
      <c r="O4634">
        <v>0.48103701300000001</v>
      </c>
      <c r="P4634">
        <v>0.948784462</v>
      </c>
      <c r="Q4634">
        <v>0.356135751</v>
      </c>
      <c r="R4634">
        <v>0.105528951609005</v>
      </c>
      <c r="S4634">
        <v>0</v>
      </c>
      <c r="T4634">
        <v>0</v>
      </c>
      <c r="U4634">
        <v>0.66443094800000002</v>
      </c>
      <c r="V4634">
        <v>0.85008076700000001</v>
      </c>
      <c r="W4634">
        <v>1.2217531E-2</v>
      </c>
      <c r="X4634">
        <v>1.9436808E-2</v>
      </c>
      <c r="Y4634">
        <v>0.14914276351518241</v>
      </c>
      <c r="Z4634">
        <v>0.52743087799999999</v>
      </c>
      <c r="AA4634">
        <v>0.66443094800000002</v>
      </c>
      <c r="AB4634">
        <v>0</v>
      </c>
      <c r="AC4634">
        <v>0</v>
      </c>
      <c r="AD4634">
        <v>0.85</v>
      </c>
      <c r="AE4634">
        <v>0.85</v>
      </c>
      <c r="AF4634">
        <v>0.85</v>
      </c>
      <c r="AG4634">
        <v>0.85</v>
      </c>
      <c r="AH4634">
        <v>0.948784462</v>
      </c>
      <c r="AI4634">
        <v>1.2217531E-2</v>
      </c>
      <c r="AJ4634">
        <v>0.59514420199999996</v>
      </c>
      <c r="AK4634">
        <v>0</v>
      </c>
      <c r="AL4634">
        <v>4.2638717999999999E-2</v>
      </c>
    </row>
    <row r="4635" spans="1:38" x14ac:dyDescent="0.35">
      <c r="A4635" t="s">
        <v>4759</v>
      </c>
      <c r="B4635">
        <v>41112.462565109163</v>
      </c>
      <c r="C4635">
        <v>40886.998022389344</v>
      </c>
      <c r="D4635">
        <v>0</v>
      </c>
      <c r="E4635">
        <v>225.46454271981571</v>
      </c>
      <c r="F4635">
        <v>0</v>
      </c>
      <c r="G4635">
        <v>0.11052183466657629</v>
      </c>
      <c r="H4635">
        <v>0.10777895019651849</v>
      </c>
      <c r="I4635">
        <v>0.16009811378057559</v>
      </c>
      <c r="J4635">
        <v>194</v>
      </c>
      <c r="K4635">
        <v>1</v>
      </c>
      <c r="L4635" t="str">
        <f>VLOOKUP(J4635,Clustering!$D$3:$E$367,2,FALSE)</f>
        <v>Summer</v>
      </c>
      <c r="M4635">
        <v>0.51573367000000003</v>
      </c>
      <c r="N4635">
        <v>0.45924385299999998</v>
      </c>
      <c r="O4635">
        <v>0.45924385299999998</v>
      </c>
      <c r="P4635">
        <v>0.94905913799999997</v>
      </c>
      <c r="Q4635">
        <v>0.29864887699999998</v>
      </c>
      <c r="R4635">
        <v>0.10777895019651849</v>
      </c>
      <c r="S4635">
        <v>0</v>
      </c>
      <c r="T4635">
        <v>0</v>
      </c>
      <c r="U4635">
        <v>0.66443094800000002</v>
      </c>
      <c r="V4635">
        <v>0.85008076700000001</v>
      </c>
      <c r="W4635">
        <v>1.2287345E-2</v>
      </c>
      <c r="X4635">
        <v>1.9436808E-2</v>
      </c>
      <c r="Y4635">
        <v>0.16009811378057559</v>
      </c>
      <c r="Z4635">
        <v>0.483311131</v>
      </c>
      <c r="AA4635">
        <v>0.66443094800000002</v>
      </c>
      <c r="AB4635">
        <v>0</v>
      </c>
      <c r="AC4635">
        <v>0</v>
      </c>
      <c r="AD4635">
        <v>0.85</v>
      </c>
      <c r="AE4635">
        <v>0.85</v>
      </c>
      <c r="AF4635">
        <v>0.85</v>
      </c>
      <c r="AG4635">
        <v>0.85</v>
      </c>
      <c r="AH4635">
        <v>0.94905913799999997</v>
      </c>
      <c r="AI4635">
        <v>1.2287345E-2</v>
      </c>
      <c r="AJ4635">
        <v>0.55167392900000001</v>
      </c>
      <c r="AK4635">
        <v>0</v>
      </c>
      <c r="AL4635">
        <v>0</v>
      </c>
    </row>
    <row r="4636" spans="1:38" x14ac:dyDescent="0.35">
      <c r="A4636" t="s">
        <v>4760</v>
      </c>
      <c r="B4636">
        <v>40455.409415747141</v>
      </c>
      <c r="C4636">
        <v>40230.837742080199</v>
      </c>
      <c r="D4636">
        <v>0</v>
      </c>
      <c r="E4636">
        <v>224.57167366694119</v>
      </c>
      <c r="F4636">
        <v>0</v>
      </c>
      <c r="G4636">
        <v>0.1100841537583044</v>
      </c>
      <c r="H4636">
        <v>0.1069954685455093</v>
      </c>
      <c r="I4636">
        <v>0.16591061013165229</v>
      </c>
      <c r="J4636">
        <v>194</v>
      </c>
      <c r="K4636">
        <v>2</v>
      </c>
      <c r="L4636" t="str">
        <f>VLOOKUP(J4636,Clustering!$D$3:$E$367,2,FALSE)</f>
        <v>Summer</v>
      </c>
      <c r="M4636">
        <v>0.47768561900000001</v>
      </c>
      <c r="N4636">
        <v>0.44425427699999998</v>
      </c>
      <c r="O4636">
        <v>0.44425427699999998</v>
      </c>
      <c r="P4636">
        <v>0.94940502800000004</v>
      </c>
      <c r="Q4636">
        <v>0.25137521699999998</v>
      </c>
      <c r="R4636">
        <v>0.1069954685455093</v>
      </c>
      <c r="S4636">
        <v>0</v>
      </c>
      <c r="T4636">
        <v>0</v>
      </c>
      <c r="U4636">
        <v>0.66443094800000002</v>
      </c>
      <c r="V4636">
        <v>0.85008076700000001</v>
      </c>
      <c r="W4636">
        <v>1.2566603000000001E-2</v>
      </c>
      <c r="X4636">
        <v>1.9190527999999998E-2</v>
      </c>
      <c r="Y4636">
        <v>0.16591061013165229</v>
      </c>
      <c r="Z4636">
        <v>0.46524115900000002</v>
      </c>
      <c r="AA4636">
        <v>0.66443094800000002</v>
      </c>
      <c r="AB4636">
        <v>0</v>
      </c>
      <c r="AC4636">
        <v>0</v>
      </c>
      <c r="AD4636">
        <v>0.85</v>
      </c>
      <c r="AE4636">
        <v>0.85</v>
      </c>
      <c r="AF4636">
        <v>0.85</v>
      </c>
      <c r="AG4636">
        <v>0.85</v>
      </c>
      <c r="AH4636">
        <v>0.94940502800000004</v>
      </c>
      <c r="AI4636">
        <v>1.2566603000000001E-2</v>
      </c>
      <c r="AJ4636">
        <v>0.53289369399999997</v>
      </c>
      <c r="AK4636">
        <v>0</v>
      </c>
      <c r="AL4636">
        <v>0</v>
      </c>
    </row>
    <row r="4637" spans="1:38" x14ac:dyDescent="0.35">
      <c r="A4637" t="s">
        <v>4761</v>
      </c>
      <c r="B4637">
        <v>40091.015253221733</v>
      </c>
      <c r="C4637">
        <v>39870.726092820987</v>
      </c>
      <c r="D4637">
        <v>0</v>
      </c>
      <c r="E4637">
        <v>220.28916040074091</v>
      </c>
      <c r="F4637">
        <v>0</v>
      </c>
      <c r="G4637">
        <v>0.10798488254938279</v>
      </c>
      <c r="H4637">
        <v>0.1048660055966126</v>
      </c>
      <c r="I4637">
        <v>0.16435703967836909</v>
      </c>
      <c r="J4637">
        <v>194</v>
      </c>
      <c r="K4637">
        <v>3</v>
      </c>
      <c r="L4637" t="str">
        <f>VLOOKUP(J4637,Clustering!$D$3:$E$367,2,FALSE)</f>
        <v>Summer</v>
      </c>
      <c r="M4637">
        <v>0.46011877699999998</v>
      </c>
      <c r="N4637">
        <v>0.438194158</v>
      </c>
      <c r="O4637">
        <v>0.438194158</v>
      </c>
      <c r="P4637">
        <v>0.94909983099999995</v>
      </c>
      <c r="Q4637">
        <v>0.22464062900000001</v>
      </c>
      <c r="R4637">
        <v>0.1048660055966126</v>
      </c>
      <c r="S4637">
        <v>0</v>
      </c>
      <c r="T4637">
        <v>0</v>
      </c>
      <c r="U4637">
        <v>0.66443094800000002</v>
      </c>
      <c r="V4637">
        <v>0.85008076700000001</v>
      </c>
      <c r="W4637">
        <v>1.2531696E-2</v>
      </c>
      <c r="X4637">
        <v>1.9170423999999998E-2</v>
      </c>
      <c r="Y4637">
        <v>0.16435703967836909</v>
      </c>
      <c r="Z4637">
        <v>0.45789159899999998</v>
      </c>
      <c r="AA4637">
        <v>0.66443094800000002</v>
      </c>
      <c r="AB4637">
        <v>0</v>
      </c>
      <c r="AC4637">
        <v>0</v>
      </c>
      <c r="AD4637">
        <v>0.85</v>
      </c>
      <c r="AE4637">
        <v>0.85</v>
      </c>
      <c r="AF4637">
        <v>0.85</v>
      </c>
      <c r="AG4637">
        <v>0.85</v>
      </c>
      <c r="AH4637">
        <v>0.94909983099999995</v>
      </c>
      <c r="AI4637">
        <v>1.2531696E-2</v>
      </c>
      <c r="AJ4637">
        <v>0.52986034299999996</v>
      </c>
      <c r="AK4637">
        <v>0</v>
      </c>
      <c r="AL4637">
        <v>0</v>
      </c>
    </row>
    <row r="4638" spans="1:38" x14ac:dyDescent="0.35">
      <c r="A4638" t="s">
        <v>4762</v>
      </c>
      <c r="B4638">
        <v>40027.942407459879</v>
      </c>
      <c r="C4638">
        <v>39812.905639584867</v>
      </c>
      <c r="D4638">
        <v>0</v>
      </c>
      <c r="E4638">
        <v>215.0367678750109</v>
      </c>
      <c r="F4638">
        <v>0</v>
      </c>
      <c r="G4638">
        <v>0.1054101803308877</v>
      </c>
      <c r="H4638">
        <v>0.10235484645876269</v>
      </c>
      <c r="I4638">
        <v>0.16063382772998361</v>
      </c>
      <c r="J4638">
        <v>194</v>
      </c>
      <c r="K4638">
        <v>4</v>
      </c>
      <c r="L4638" t="str">
        <f>VLOOKUP(J4638,Clustering!$D$3:$E$367,2,FALSE)</f>
        <v>Summer</v>
      </c>
      <c r="M4638">
        <v>0.44971114400000001</v>
      </c>
      <c r="N4638">
        <v>0.43054259099999997</v>
      </c>
      <c r="O4638">
        <v>0.43054259099999997</v>
      </c>
      <c r="P4638">
        <v>0.94948641300000003</v>
      </c>
      <c r="Q4638">
        <v>0.204401945</v>
      </c>
      <c r="R4638">
        <v>0.10235484645876269</v>
      </c>
      <c r="S4638">
        <v>0</v>
      </c>
      <c r="T4638">
        <v>0</v>
      </c>
      <c r="U4638">
        <v>0.66443094800000002</v>
      </c>
      <c r="V4638">
        <v>0.85008076700000001</v>
      </c>
      <c r="W4638">
        <v>1.2531696E-2</v>
      </c>
      <c r="X4638">
        <v>1.9170423999999998E-2</v>
      </c>
      <c r="Y4638">
        <v>0.16063382772998361</v>
      </c>
      <c r="Z4638">
        <v>0.46404968000000002</v>
      </c>
      <c r="AA4638">
        <v>0.66443094800000002</v>
      </c>
      <c r="AB4638">
        <v>0</v>
      </c>
      <c r="AC4638">
        <v>0</v>
      </c>
      <c r="AD4638">
        <v>0.85</v>
      </c>
      <c r="AE4638">
        <v>0.85</v>
      </c>
      <c r="AF4638">
        <v>0.85</v>
      </c>
      <c r="AG4638">
        <v>0.85</v>
      </c>
      <c r="AH4638">
        <v>0.94948641300000003</v>
      </c>
      <c r="AI4638">
        <v>1.2531696E-2</v>
      </c>
      <c r="AJ4638">
        <v>0.53565048400000004</v>
      </c>
      <c r="AK4638">
        <v>0</v>
      </c>
      <c r="AL4638">
        <v>0</v>
      </c>
    </row>
    <row r="4639" spans="1:38" x14ac:dyDescent="0.35">
      <c r="A4639" t="s">
        <v>4763</v>
      </c>
      <c r="B4639">
        <v>41742.005577663891</v>
      </c>
      <c r="C4639">
        <v>41289.121806243733</v>
      </c>
      <c r="D4639">
        <v>245.47142983589561</v>
      </c>
      <c r="E4639">
        <v>207.41234158427059</v>
      </c>
      <c r="F4639">
        <v>1.10859853149326E-2</v>
      </c>
      <c r="G4639">
        <v>0.1016727164628777</v>
      </c>
      <c r="H4639">
        <v>9.8578063115436404E-2</v>
      </c>
      <c r="I4639">
        <v>0.1576070439158285</v>
      </c>
      <c r="J4639">
        <v>194</v>
      </c>
      <c r="K4639">
        <v>5</v>
      </c>
      <c r="L4639" t="str">
        <f>VLOOKUP(J4639,Clustering!$D$3:$E$367,2,FALSE)</f>
        <v>Summer</v>
      </c>
      <c r="M4639">
        <v>0.45811442899999999</v>
      </c>
      <c r="N4639">
        <v>0.44298821900000002</v>
      </c>
      <c r="O4639">
        <v>0.44298821900000002</v>
      </c>
      <c r="P4639">
        <v>0.94956779899999999</v>
      </c>
      <c r="Q4639">
        <v>0.189207287</v>
      </c>
      <c r="R4639">
        <v>9.8578063115436404E-2</v>
      </c>
      <c r="S4639">
        <v>1.10859853149326E-2</v>
      </c>
      <c r="T4639">
        <v>0</v>
      </c>
      <c r="U4639">
        <v>0.66443094800000002</v>
      </c>
      <c r="V4639">
        <v>0.85008076700000001</v>
      </c>
      <c r="W4639">
        <v>1.2566603000000001E-2</v>
      </c>
      <c r="X4639">
        <v>1.9170423999999998E-2</v>
      </c>
      <c r="Y4639">
        <v>0.1576070439158285</v>
      </c>
      <c r="Z4639">
        <v>0.49226170800000002</v>
      </c>
      <c r="AA4639">
        <v>0.66443094800000002</v>
      </c>
      <c r="AB4639">
        <v>0</v>
      </c>
      <c r="AC4639">
        <v>0</v>
      </c>
      <c r="AD4639">
        <v>0.85</v>
      </c>
      <c r="AE4639">
        <v>0.85</v>
      </c>
      <c r="AF4639">
        <v>0.85</v>
      </c>
      <c r="AG4639">
        <v>0.85</v>
      </c>
      <c r="AH4639">
        <v>0.94956779899999999</v>
      </c>
      <c r="AI4639">
        <v>1.2566603000000001E-2</v>
      </c>
      <c r="AJ4639">
        <v>0.54921540899999999</v>
      </c>
      <c r="AK4639">
        <v>7.7601897204527997E-3</v>
      </c>
      <c r="AL4639">
        <v>0</v>
      </c>
    </row>
    <row r="4640" spans="1:38" x14ac:dyDescent="0.35">
      <c r="A4640" t="s">
        <v>4764</v>
      </c>
      <c r="B4640">
        <v>44745.41235480053</v>
      </c>
      <c r="C4640">
        <v>42805.367054743372</v>
      </c>
      <c r="D4640">
        <v>1768.9356490019991</v>
      </c>
      <c r="E4640">
        <v>171.1096510551605</v>
      </c>
      <c r="F4640">
        <v>7.9888704934040794E-2</v>
      </c>
      <c r="G4640">
        <v>8.3877279929000195E-2</v>
      </c>
      <c r="H4640">
        <v>8.0457538776711399E-2</v>
      </c>
      <c r="I4640">
        <v>0.14568740854150089</v>
      </c>
      <c r="J4640">
        <v>194</v>
      </c>
      <c r="K4640">
        <v>6</v>
      </c>
      <c r="L4640" t="str">
        <f>VLOOKUP(J4640,Clustering!$D$3:$E$367,2,FALSE)</f>
        <v>Summer</v>
      </c>
      <c r="M4640">
        <v>0.487741916</v>
      </c>
      <c r="N4640">
        <v>0.45858518799999998</v>
      </c>
      <c r="O4640">
        <v>0.45858518799999998</v>
      </c>
      <c r="P4640">
        <v>0.94971022400000005</v>
      </c>
      <c r="Q4640">
        <v>0.19102213500000001</v>
      </c>
      <c r="R4640">
        <v>8.0457538776711399E-2</v>
      </c>
      <c r="S4640">
        <v>7.9888704934040794E-2</v>
      </c>
      <c r="T4640">
        <v>0</v>
      </c>
      <c r="U4640">
        <v>0.66443094800000002</v>
      </c>
      <c r="V4640">
        <v>0.85008076700000001</v>
      </c>
      <c r="W4640">
        <v>1.2531696E-2</v>
      </c>
      <c r="X4640">
        <v>1.890404E-2</v>
      </c>
      <c r="Y4640">
        <v>0.14568740854150089</v>
      </c>
      <c r="Z4640">
        <v>0.499232281</v>
      </c>
      <c r="AA4640">
        <v>0.66443094800000002</v>
      </c>
      <c r="AB4640">
        <v>0</v>
      </c>
      <c r="AC4640">
        <v>0</v>
      </c>
      <c r="AD4640">
        <v>0.85</v>
      </c>
      <c r="AE4640">
        <v>0.85</v>
      </c>
      <c r="AF4640">
        <v>0.85</v>
      </c>
      <c r="AG4640">
        <v>0.85</v>
      </c>
      <c r="AH4640">
        <v>0.94971022400000005</v>
      </c>
      <c r="AI4640">
        <v>1.2531696E-2</v>
      </c>
      <c r="AJ4640">
        <v>0.54290497199999999</v>
      </c>
      <c r="AK4640">
        <v>5.5922093453828502E-2</v>
      </c>
      <c r="AL4640">
        <v>0</v>
      </c>
    </row>
    <row r="4641" spans="1:38" x14ac:dyDescent="0.35">
      <c r="A4641" t="s">
        <v>4765</v>
      </c>
      <c r="B4641">
        <v>49090.411978251519</v>
      </c>
      <c r="C4641">
        <v>44995.41321021672</v>
      </c>
      <c r="D4641">
        <v>3938.3017792953369</v>
      </c>
      <c r="E4641">
        <v>156.69698873945731</v>
      </c>
      <c r="F4641">
        <v>0.17786165876912441</v>
      </c>
      <c r="G4641">
        <v>7.6812249382086903E-2</v>
      </c>
      <c r="H4641">
        <v>7.3225400459703605E-2</v>
      </c>
      <c r="I4641">
        <v>0.14164276822347061</v>
      </c>
      <c r="J4641">
        <v>194</v>
      </c>
      <c r="K4641">
        <v>7</v>
      </c>
      <c r="L4641" t="str">
        <f>VLOOKUP(J4641,Clustering!$D$3:$E$367,2,FALSE)</f>
        <v>Summer</v>
      </c>
      <c r="M4641">
        <v>0.51620019900000003</v>
      </c>
      <c r="N4641">
        <v>0.46934076600000002</v>
      </c>
      <c r="O4641">
        <v>0.46934076600000002</v>
      </c>
      <c r="P4641">
        <v>0.950157845</v>
      </c>
      <c r="Q4641">
        <v>0.20898287199999999</v>
      </c>
      <c r="R4641">
        <v>7.3225400459703605E-2</v>
      </c>
      <c r="S4641">
        <v>0.17786165876912441</v>
      </c>
      <c r="T4641">
        <v>0</v>
      </c>
      <c r="U4641">
        <v>0.66478313300000003</v>
      </c>
      <c r="V4641">
        <v>0.85008076700000001</v>
      </c>
      <c r="W4641">
        <v>1.2392067E-2</v>
      </c>
      <c r="X4641">
        <v>1.890404E-2</v>
      </c>
      <c r="Y4641">
        <v>0.14164276822347061</v>
      </c>
      <c r="Z4641">
        <v>0.50879229199999998</v>
      </c>
      <c r="AA4641">
        <v>0.66478313300000003</v>
      </c>
      <c r="AB4641">
        <v>0</v>
      </c>
      <c r="AC4641">
        <v>0</v>
      </c>
      <c r="AD4641">
        <v>0.85</v>
      </c>
      <c r="AE4641">
        <v>0.85</v>
      </c>
      <c r="AF4641">
        <v>0.85</v>
      </c>
      <c r="AG4641">
        <v>0.85</v>
      </c>
      <c r="AH4641">
        <v>0.950157845</v>
      </c>
      <c r="AI4641">
        <v>1.2392067E-2</v>
      </c>
      <c r="AJ4641">
        <v>0.54499692</v>
      </c>
      <c r="AK4641">
        <v>0.12450316113838709</v>
      </c>
      <c r="AL4641">
        <v>0</v>
      </c>
    </row>
    <row r="4642" spans="1:38" x14ac:dyDescent="0.35">
      <c r="A4642" t="s">
        <v>4766</v>
      </c>
      <c r="B4642">
        <v>53472.717939172362</v>
      </c>
      <c r="C4642">
        <v>47249.393335894732</v>
      </c>
      <c r="D4642">
        <v>6063.352246690788</v>
      </c>
      <c r="E4642">
        <v>159.972356586844</v>
      </c>
      <c r="F4642">
        <v>0.27383322780583891</v>
      </c>
      <c r="G4642">
        <v>7.8417821856296005E-2</v>
      </c>
      <c r="H4642">
        <v>7.4430756845871596E-2</v>
      </c>
      <c r="I4642">
        <v>0.1504820483887023</v>
      </c>
      <c r="J4642">
        <v>194</v>
      </c>
      <c r="K4642">
        <v>8</v>
      </c>
      <c r="L4642" t="str">
        <f>VLOOKUP(J4642,Clustering!$D$3:$E$367,2,FALSE)</f>
        <v>Summer</v>
      </c>
      <c r="M4642">
        <v>0.53540277300000005</v>
      </c>
      <c r="N4642">
        <v>0.47360039999999998</v>
      </c>
      <c r="O4642">
        <v>0.47360039999999998</v>
      </c>
      <c r="P4642">
        <v>0.95052408099999997</v>
      </c>
      <c r="Q4642">
        <v>0.225141277</v>
      </c>
      <c r="R4642">
        <v>7.4430756845871596E-2</v>
      </c>
      <c r="S4642">
        <v>0.27383322780583891</v>
      </c>
      <c r="T4642">
        <v>0.19438567300000001</v>
      </c>
      <c r="U4642">
        <v>0.66478313300000003</v>
      </c>
      <c r="V4642">
        <v>0.85008076700000001</v>
      </c>
      <c r="W4642">
        <v>1.260151E-2</v>
      </c>
      <c r="X4642">
        <v>1.890404E-2</v>
      </c>
      <c r="Y4642">
        <v>0.1504820483887023</v>
      </c>
      <c r="Z4642">
        <v>0.53361108199999996</v>
      </c>
      <c r="AA4642">
        <v>0.66478313300000003</v>
      </c>
      <c r="AB4642">
        <v>0</v>
      </c>
      <c r="AC4642">
        <v>0</v>
      </c>
      <c r="AD4642">
        <v>0.85</v>
      </c>
      <c r="AE4642">
        <v>0.85</v>
      </c>
      <c r="AF4642">
        <v>0.85</v>
      </c>
      <c r="AG4642">
        <v>0.85</v>
      </c>
      <c r="AH4642">
        <v>0.95052408099999997</v>
      </c>
      <c r="AI4642">
        <v>1.260151E-2</v>
      </c>
      <c r="AJ4642">
        <v>0.54287691000000005</v>
      </c>
      <c r="AK4642">
        <v>0.19168325946408721</v>
      </c>
      <c r="AL4642">
        <v>0</v>
      </c>
    </row>
    <row r="4643" spans="1:38" x14ac:dyDescent="0.35">
      <c r="A4643" t="s">
        <v>4767</v>
      </c>
      <c r="B4643">
        <v>57813.605735108322</v>
      </c>
      <c r="C4643">
        <v>49665.784282275061</v>
      </c>
      <c r="D4643">
        <v>7972.272074908632</v>
      </c>
      <c r="E4643">
        <v>175.54937792463079</v>
      </c>
      <c r="F4643">
        <v>0.36004390086524252</v>
      </c>
      <c r="G4643">
        <v>8.60536166297209E-2</v>
      </c>
      <c r="H4643">
        <v>8.2004412805626897E-2</v>
      </c>
      <c r="I4643">
        <v>0.1592409714615228</v>
      </c>
      <c r="J4643">
        <v>194</v>
      </c>
      <c r="K4643">
        <v>9</v>
      </c>
      <c r="L4643" t="str">
        <f>VLOOKUP(J4643,Clustering!$D$3:$E$367,2,FALSE)</f>
        <v>Summer</v>
      </c>
      <c r="M4643">
        <v>0.54581040599999997</v>
      </c>
      <c r="N4643">
        <v>0.48570289100000003</v>
      </c>
      <c r="O4643">
        <v>0.48570289100000003</v>
      </c>
      <c r="P4643">
        <v>0.94978143699999995</v>
      </c>
      <c r="Q4643">
        <v>0.248934559</v>
      </c>
      <c r="R4643">
        <v>8.2004412805626897E-2</v>
      </c>
      <c r="S4643">
        <v>0.36004390086524252</v>
      </c>
      <c r="T4643">
        <v>0.50389149200000005</v>
      </c>
      <c r="U4643">
        <v>0.66478313300000003</v>
      </c>
      <c r="V4643">
        <v>0.85008076700000001</v>
      </c>
      <c r="W4643">
        <v>1.4381779000000001E-2</v>
      </c>
      <c r="X4643">
        <v>1.890404E-2</v>
      </c>
      <c r="Y4643">
        <v>0.1592409714615228</v>
      </c>
      <c r="Z4643">
        <v>0.56932384400000002</v>
      </c>
      <c r="AA4643">
        <v>0.66478313300000003</v>
      </c>
      <c r="AB4643">
        <v>0</v>
      </c>
      <c r="AC4643">
        <v>0</v>
      </c>
      <c r="AD4643">
        <v>0.85</v>
      </c>
      <c r="AE4643">
        <v>0.85</v>
      </c>
      <c r="AF4643">
        <v>0.85</v>
      </c>
      <c r="AG4643">
        <v>0.85</v>
      </c>
      <c r="AH4643">
        <v>0.94978143699999995</v>
      </c>
      <c r="AI4643">
        <v>1.4381779000000001E-2</v>
      </c>
      <c r="AJ4643">
        <v>0.55470886900000005</v>
      </c>
      <c r="AK4643">
        <v>0.25203073060566977</v>
      </c>
      <c r="AL4643">
        <v>0</v>
      </c>
    </row>
    <row r="4644" spans="1:38" x14ac:dyDescent="0.35">
      <c r="A4644" t="s">
        <v>4768</v>
      </c>
      <c r="B4644">
        <v>60029.747420093598</v>
      </c>
      <c r="C4644">
        <v>50312.735420173012</v>
      </c>
      <c r="D4644">
        <v>9519.8978978342293</v>
      </c>
      <c r="E4644">
        <v>197.11410208636161</v>
      </c>
      <c r="F4644">
        <v>0.42993780728617947</v>
      </c>
      <c r="G4644">
        <v>9.6624559846255606E-2</v>
      </c>
      <c r="H4644">
        <v>9.2872709554241401E-2</v>
      </c>
      <c r="I4644">
        <v>0.16443739677078029</v>
      </c>
      <c r="J4644">
        <v>194</v>
      </c>
      <c r="K4644">
        <v>10</v>
      </c>
      <c r="L4644" t="str">
        <f>VLOOKUP(J4644,Clustering!$D$3:$E$367,2,FALSE)</f>
        <v>Summer</v>
      </c>
      <c r="M4644">
        <v>0.56661415400000004</v>
      </c>
      <c r="N4644">
        <v>0.50284594900000001</v>
      </c>
      <c r="O4644">
        <v>0.50284594900000001</v>
      </c>
      <c r="P4644">
        <v>0.94711605399999999</v>
      </c>
      <c r="Q4644">
        <v>0.26186378599999999</v>
      </c>
      <c r="R4644">
        <v>9.2872709554241401E-2</v>
      </c>
      <c r="S4644">
        <v>0.42993780728617947</v>
      </c>
      <c r="T4644">
        <v>0.61315550900000004</v>
      </c>
      <c r="U4644">
        <v>0.66501009600000005</v>
      </c>
      <c r="V4644">
        <v>0.85008076700000001</v>
      </c>
      <c r="W4644">
        <v>1.4067614000000001E-2</v>
      </c>
      <c r="X4644">
        <v>1.8915349000000001E-2</v>
      </c>
      <c r="Y4644">
        <v>0.16443739677078029</v>
      </c>
      <c r="Z4644">
        <v>0.61472961800000003</v>
      </c>
      <c r="AA4644">
        <v>0.66501009600000005</v>
      </c>
      <c r="AB4644">
        <v>0</v>
      </c>
      <c r="AC4644">
        <v>0</v>
      </c>
      <c r="AD4644">
        <v>0.85</v>
      </c>
      <c r="AE4644">
        <v>0.85</v>
      </c>
      <c r="AF4644">
        <v>0.85</v>
      </c>
      <c r="AG4644">
        <v>0.85</v>
      </c>
      <c r="AH4644">
        <v>0.94711605399999999</v>
      </c>
      <c r="AI4644">
        <v>1.4067614000000001E-2</v>
      </c>
      <c r="AJ4644">
        <v>0.60126650000000004</v>
      </c>
      <c r="AK4644">
        <v>0.30095646510032559</v>
      </c>
      <c r="AL4644">
        <v>0</v>
      </c>
    </row>
    <row r="4645" spans="1:38" x14ac:dyDescent="0.35">
      <c r="A4645" t="s">
        <v>4769</v>
      </c>
      <c r="B4645">
        <v>60890.637160772843</v>
      </c>
      <c r="C4645">
        <v>50327.182792948683</v>
      </c>
      <c r="D4645">
        <v>10352.93727672718</v>
      </c>
      <c r="E4645">
        <v>210.51709109698109</v>
      </c>
      <c r="F4645">
        <v>0.46755954732876498</v>
      </c>
      <c r="G4645">
        <v>0.1031946524985201</v>
      </c>
      <c r="H4645">
        <v>9.9582526770576399E-2</v>
      </c>
      <c r="I4645">
        <v>0.1684820370888106</v>
      </c>
      <c r="J4645">
        <v>194</v>
      </c>
      <c r="K4645">
        <v>11</v>
      </c>
      <c r="L4645" t="str">
        <f>VLOOKUP(J4645,Clustering!$D$3:$E$367,2,FALSE)</f>
        <v>Summer</v>
      </c>
      <c r="M4645">
        <v>0.600958769</v>
      </c>
      <c r="N4645">
        <v>0.52040905400000004</v>
      </c>
      <c r="O4645">
        <v>0.52040905400000004</v>
      </c>
      <c r="P4645">
        <v>0.94453205799999995</v>
      </c>
      <c r="Q4645">
        <v>0.27752154299999998</v>
      </c>
      <c r="R4645">
        <v>9.9582526770576399E-2</v>
      </c>
      <c r="S4645">
        <v>0.46755954732876498</v>
      </c>
      <c r="T4645">
        <v>0.62169412099999999</v>
      </c>
      <c r="U4645">
        <v>0.66559707000000001</v>
      </c>
      <c r="V4645">
        <v>0.85008076700000001</v>
      </c>
      <c r="W4645">
        <v>1.4416686E-2</v>
      </c>
      <c r="X4645">
        <v>2.302922E-2</v>
      </c>
      <c r="Y4645">
        <v>0.1684820370888106</v>
      </c>
      <c r="Z4645">
        <v>0.67642604799999995</v>
      </c>
      <c r="AA4645">
        <v>0.66559707000000001</v>
      </c>
      <c r="AB4645">
        <v>0</v>
      </c>
      <c r="AC4645">
        <v>0</v>
      </c>
      <c r="AD4645">
        <v>0.85</v>
      </c>
      <c r="AE4645">
        <v>0.85</v>
      </c>
      <c r="AF4645">
        <v>0.85</v>
      </c>
      <c r="AG4645">
        <v>0.85</v>
      </c>
      <c r="AH4645">
        <v>0.94453205799999995</v>
      </c>
      <c r="AI4645">
        <v>1.4416686E-2</v>
      </c>
      <c r="AJ4645">
        <v>0.64142297699999995</v>
      </c>
      <c r="AK4645">
        <v>0.3272916831301354</v>
      </c>
      <c r="AL4645">
        <v>1.5393819999999999E-3</v>
      </c>
    </row>
    <row r="4646" spans="1:38" x14ac:dyDescent="0.35">
      <c r="A4646" t="s">
        <v>4770</v>
      </c>
      <c r="B4646">
        <v>60496.629318697887</v>
      </c>
      <c r="C4646">
        <v>49818.721545853077</v>
      </c>
      <c r="D4646">
        <v>10457.23348641351</v>
      </c>
      <c r="E4646">
        <v>220.67428643129099</v>
      </c>
      <c r="F4646">
        <v>0.47226977470536341</v>
      </c>
      <c r="G4646">
        <v>0.1081736698192602</v>
      </c>
      <c r="H4646">
        <v>0.1044843094076594</v>
      </c>
      <c r="I4646">
        <v>0.17485703308676559</v>
      </c>
      <c r="J4646">
        <v>194</v>
      </c>
      <c r="K4646">
        <v>12</v>
      </c>
      <c r="L4646" t="str">
        <f>VLOOKUP(J4646,Clustering!$D$3:$E$367,2,FALSE)</f>
        <v>Summer</v>
      </c>
      <c r="M4646">
        <v>0.62290868200000005</v>
      </c>
      <c r="N4646">
        <v>0.53798990800000002</v>
      </c>
      <c r="O4646">
        <v>0.53798990800000002</v>
      </c>
      <c r="P4646">
        <v>0.94361646899999996</v>
      </c>
      <c r="Q4646">
        <v>0.31340546800000002</v>
      </c>
      <c r="R4646">
        <v>0.1044843094076594</v>
      </c>
      <c r="S4646">
        <v>0.47226977470536341</v>
      </c>
      <c r="T4646">
        <v>0.62222306199999999</v>
      </c>
      <c r="U4646">
        <v>0.66559707000000001</v>
      </c>
      <c r="V4646">
        <v>0.85008076700000001</v>
      </c>
      <c r="W4646">
        <v>1.3927985E-2</v>
      </c>
      <c r="X4646">
        <v>3.7668605000000001E-2</v>
      </c>
      <c r="Y4646">
        <v>0.17485703308676559</v>
      </c>
      <c r="Z4646">
        <v>0.70981932400000003</v>
      </c>
      <c r="AA4646">
        <v>0.66559707000000001</v>
      </c>
      <c r="AB4646">
        <v>0</v>
      </c>
      <c r="AC4646">
        <v>0</v>
      </c>
      <c r="AD4646">
        <v>0.85</v>
      </c>
      <c r="AE4646">
        <v>0.85</v>
      </c>
      <c r="AF4646">
        <v>0.85</v>
      </c>
      <c r="AG4646">
        <v>0.85</v>
      </c>
      <c r="AH4646">
        <v>0.94361646899999996</v>
      </c>
      <c r="AI4646">
        <v>1.3927985E-2</v>
      </c>
      <c r="AJ4646">
        <v>0.67438620800000004</v>
      </c>
      <c r="AK4646">
        <v>0.33058884229375429</v>
      </c>
      <c r="AL4646">
        <v>0.134225452</v>
      </c>
    </row>
    <row r="4647" spans="1:38" x14ac:dyDescent="0.35">
      <c r="A4647" t="s">
        <v>4771</v>
      </c>
      <c r="B4647">
        <v>58527.386576733938</v>
      </c>
      <c r="C4647">
        <v>48378.574188615341</v>
      </c>
      <c r="D4647">
        <v>9917.023117883562</v>
      </c>
      <c r="E4647">
        <v>231.7892702350421</v>
      </c>
      <c r="F4647">
        <v>0.44787278391706281</v>
      </c>
      <c r="G4647">
        <v>0.1136221912916873</v>
      </c>
      <c r="H4647">
        <v>0.10986823459920959</v>
      </c>
      <c r="I4647">
        <v>0.18147310036195419</v>
      </c>
      <c r="J4647">
        <v>194</v>
      </c>
      <c r="K4647">
        <v>13</v>
      </c>
      <c r="L4647" t="str">
        <f>VLOOKUP(J4647,Clustering!$D$3:$E$367,2,FALSE)</f>
        <v>Summer</v>
      </c>
      <c r="M4647">
        <v>0.63006213</v>
      </c>
      <c r="N4647">
        <v>0.55563781199999995</v>
      </c>
      <c r="O4647">
        <v>0.55563781199999995</v>
      </c>
      <c r="P4647">
        <v>0.942202392</v>
      </c>
      <c r="Q4647">
        <v>0.37114266600000001</v>
      </c>
      <c r="R4647">
        <v>0.10986823459920959</v>
      </c>
      <c r="S4647">
        <v>0.44787278391706281</v>
      </c>
      <c r="T4647">
        <v>0.638280187</v>
      </c>
      <c r="U4647">
        <v>0.66559707000000001</v>
      </c>
      <c r="V4647">
        <v>0.85008076700000001</v>
      </c>
      <c r="W4647">
        <v>1.424215E-2</v>
      </c>
      <c r="X4647">
        <v>7.3748540000000001E-2</v>
      </c>
      <c r="Y4647">
        <v>0.18147310036195419</v>
      </c>
      <c r="Z4647">
        <v>0.73201075000000004</v>
      </c>
      <c r="AA4647">
        <v>0.66559707000000001</v>
      </c>
      <c r="AB4647">
        <v>0</v>
      </c>
      <c r="AC4647">
        <v>0</v>
      </c>
      <c r="AD4647">
        <v>0.85</v>
      </c>
      <c r="AE4647">
        <v>0.85</v>
      </c>
      <c r="AF4647">
        <v>0.85</v>
      </c>
      <c r="AG4647">
        <v>0.85</v>
      </c>
      <c r="AH4647">
        <v>0.942202392</v>
      </c>
      <c r="AI4647">
        <v>1.424215E-2</v>
      </c>
      <c r="AJ4647">
        <v>0.69376245400000003</v>
      </c>
      <c r="AK4647">
        <v>0.31351094874194391</v>
      </c>
      <c r="AL4647">
        <v>0.25305274700000002</v>
      </c>
    </row>
    <row r="4648" spans="1:38" x14ac:dyDescent="0.35">
      <c r="A4648" t="s">
        <v>4772</v>
      </c>
      <c r="B4648">
        <v>57737.100365158352</v>
      </c>
      <c r="C4648">
        <v>48890.332644997477</v>
      </c>
      <c r="D4648">
        <v>8594.6627703149697</v>
      </c>
      <c r="E4648">
        <v>252.1049498458884</v>
      </c>
      <c r="F4648">
        <v>0.38815232111617792</v>
      </c>
      <c r="G4648">
        <v>0.1235808577675923</v>
      </c>
      <c r="H4648">
        <v>0.12001331751612331</v>
      </c>
      <c r="I4648">
        <v>0.18806238193967231</v>
      </c>
      <c r="J4648">
        <v>194</v>
      </c>
      <c r="K4648">
        <v>14</v>
      </c>
      <c r="L4648" t="str">
        <f>VLOOKUP(J4648,Clustering!$D$3:$E$367,2,FALSE)</f>
        <v>Summer</v>
      </c>
      <c r="M4648">
        <v>0.64880393400000003</v>
      </c>
      <c r="N4648">
        <v>0.56826289600000002</v>
      </c>
      <c r="O4648">
        <v>0.56826289600000002</v>
      </c>
      <c r="P4648">
        <v>0.939801514</v>
      </c>
      <c r="Q4648">
        <v>0.412145714</v>
      </c>
      <c r="R4648">
        <v>0.12001331751612331</v>
      </c>
      <c r="S4648">
        <v>0.38815232111617792</v>
      </c>
      <c r="T4648">
        <v>0.63061054900000002</v>
      </c>
      <c r="U4648">
        <v>0.66582403300000004</v>
      </c>
      <c r="V4648">
        <v>0.85008076700000001</v>
      </c>
      <c r="W4648">
        <v>1.4032707E-2</v>
      </c>
      <c r="X4648">
        <v>9.9396783000000002E-2</v>
      </c>
      <c r="Y4648">
        <v>0.18806238193967231</v>
      </c>
      <c r="Z4648">
        <v>0.74849050399999995</v>
      </c>
      <c r="AA4648">
        <v>0.66582403300000004</v>
      </c>
      <c r="AB4648">
        <v>0</v>
      </c>
      <c r="AC4648">
        <v>0</v>
      </c>
      <c r="AD4648">
        <v>0.85</v>
      </c>
      <c r="AE4648">
        <v>0.85</v>
      </c>
      <c r="AF4648">
        <v>0.85</v>
      </c>
      <c r="AG4648">
        <v>0.85</v>
      </c>
      <c r="AH4648">
        <v>0.939801514</v>
      </c>
      <c r="AI4648">
        <v>1.4032707E-2</v>
      </c>
      <c r="AJ4648">
        <v>0.70784802700000005</v>
      </c>
      <c r="AK4648">
        <v>0.27170662478132451</v>
      </c>
      <c r="AL4648">
        <v>0.306967981</v>
      </c>
    </row>
    <row r="4649" spans="1:38" x14ac:dyDescent="0.35">
      <c r="A4649" t="s">
        <v>4773</v>
      </c>
      <c r="B4649">
        <v>57262.145341386153</v>
      </c>
      <c r="C4649">
        <v>50267.024651112639</v>
      </c>
      <c r="D4649">
        <v>6728.3640270184087</v>
      </c>
      <c r="E4649">
        <v>266.75666325509349</v>
      </c>
      <c r="F4649">
        <v>0.30386650229280382</v>
      </c>
      <c r="G4649">
        <v>0.130763070223085</v>
      </c>
      <c r="H4649">
        <v>0.1274061700179534</v>
      </c>
      <c r="I4649">
        <v>0.19143737982094261</v>
      </c>
      <c r="J4649">
        <v>194</v>
      </c>
      <c r="K4649">
        <v>15</v>
      </c>
      <c r="L4649" t="str">
        <f>VLOOKUP(J4649,Clustering!$D$3:$E$367,2,FALSE)</f>
        <v>Summer</v>
      </c>
      <c r="M4649">
        <v>0.65734545099999997</v>
      </c>
      <c r="N4649">
        <v>0.56817021000000001</v>
      </c>
      <c r="O4649">
        <v>0.56817021000000001</v>
      </c>
      <c r="P4649">
        <v>0.93752271399999998</v>
      </c>
      <c r="Q4649">
        <v>0.45803007600000001</v>
      </c>
      <c r="R4649">
        <v>0.1274061700179534</v>
      </c>
      <c r="S4649">
        <v>0.30386650229280382</v>
      </c>
      <c r="T4649">
        <v>0.64443856700000002</v>
      </c>
      <c r="U4649">
        <v>0.666411007</v>
      </c>
      <c r="V4649">
        <v>0.85008076700000001</v>
      </c>
      <c r="W4649">
        <v>1.3927985E-2</v>
      </c>
      <c r="X4649">
        <v>0.122324643</v>
      </c>
      <c r="Y4649">
        <v>0.19143737982094261</v>
      </c>
      <c r="Z4649">
        <v>0.75814559100000001</v>
      </c>
      <c r="AA4649">
        <v>0.666411007</v>
      </c>
      <c r="AB4649">
        <v>0</v>
      </c>
      <c r="AC4649">
        <v>0</v>
      </c>
      <c r="AD4649">
        <v>0.85</v>
      </c>
      <c r="AE4649">
        <v>0.85</v>
      </c>
      <c r="AF4649">
        <v>0.85</v>
      </c>
      <c r="AG4649">
        <v>0.85</v>
      </c>
      <c r="AH4649">
        <v>0.93752271399999998</v>
      </c>
      <c r="AI4649">
        <v>1.3927985E-2</v>
      </c>
      <c r="AJ4649">
        <v>0.71963815799999997</v>
      </c>
      <c r="AK4649">
        <v>0.2127065516049626</v>
      </c>
      <c r="AL4649">
        <v>0.37997805800000001</v>
      </c>
    </row>
    <row r="4650" spans="1:38" x14ac:dyDescent="0.35">
      <c r="A4650" t="s">
        <v>4774</v>
      </c>
      <c r="B4650">
        <v>56661.12206235026</v>
      </c>
      <c r="C4650">
        <v>51719.4220072272</v>
      </c>
      <c r="D4650">
        <v>4671.5693267878951</v>
      </c>
      <c r="E4650">
        <v>270.13072833516361</v>
      </c>
      <c r="F4650">
        <v>0.21097750149205799</v>
      </c>
      <c r="G4650">
        <v>0.13241702369370759</v>
      </c>
      <c r="H4650">
        <v>0.1291338475047942</v>
      </c>
      <c r="I4650">
        <v>0.19175880819058741</v>
      </c>
      <c r="J4650">
        <v>194</v>
      </c>
      <c r="K4650">
        <v>16</v>
      </c>
      <c r="L4650" t="str">
        <f>VLOOKUP(J4650,Clustering!$D$3:$E$367,2,FALSE)</f>
        <v>Summer</v>
      </c>
      <c r="M4650">
        <v>0.661129521</v>
      </c>
      <c r="N4650">
        <v>0.57399368299999998</v>
      </c>
      <c r="O4650">
        <v>0.57399368299999998</v>
      </c>
      <c r="P4650">
        <v>0.93650539200000005</v>
      </c>
      <c r="Q4650">
        <v>0.48967101200000002</v>
      </c>
      <c r="R4650">
        <v>0.1291338475047942</v>
      </c>
      <c r="S4650">
        <v>0.21097750149205799</v>
      </c>
      <c r="T4650">
        <v>0.62637902400000001</v>
      </c>
      <c r="U4650">
        <v>0.666411007</v>
      </c>
      <c r="V4650">
        <v>0.85008076700000001</v>
      </c>
      <c r="W4650">
        <v>1.3194933000000001E-2</v>
      </c>
      <c r="X4650">
        <v>0.14338320900000001</v>
      </c>
      <c r="Y4650">
        <v>0.19175880819058741</v>
      </c>
      <c r="Z4650">
        <v>0.76333552999999998</v>
      </c>
      <c r="AA4650">
        <v>0.666411007</v>
      </c>
      <c r="AB4650">
        <v>0</v>
      </c>
      <c r="AC4650">
        <v>0</v>
      </c>
      <c r="AD4650">
        <v>0.85</v>
      </c>
      <c r="AE4650">
        <v>0.85</v>
      </c>
      <c r="AF4650">
        <v>0.85</v>
      </c>
      <c r="AG4650">
        <v>0.85</v>
      </c>
      <c r="AH4650">
        <v>0.93650539200000005</v>
      </c>
      <c r="AI4650">
        <v>1.3194933000000001E-2</v>
      </c>
      <c r="AJ4650">
        <v>0.729092607</v>
      </c>
      <c r="AK4650">
        <v>0.14768425104444061</v>
      </c>
      <c r="AL4650">
        <v>0.58652845499999995</v>
      </c>
    </row>
    <row r="4651" spans="1:38" x14ac:dyDescent="0.35">
      <c r="A4651" t="s">
        <v>4775</v>
      </c>
      <c r="B4651">
        <v>56017.975180916073</v>
      </c>
      <c r="C4651">
        <v>52852.186084495668</v>
      </c>
      <c r="D4651">
        <v>2901.2478769655859</v>
      </c>
      <c r="E4651">
        <v>264.54121945481597</v>
      </c>
      <c r="F4651">
        <v>0.1310262109953973</v>
      </c>
      <c r="G4651">
        <v>0.1296770683602039</v>
      </c>
      <c r="H4651">
        <v>0.1258392067159351</v>
      </c>
      <c r="I4651">
        <v>0.19904451790253599</v>
      </c>
      <c r="J4651">
        <v>194</v>
      </c>
      <c r="K4651">
        <v>17</v>
      </c>
      <c r="L4651" t="str">
        <f>VLOOKUP(J4651,Clustering!$D$3:$E$367,2,FALSE)</f>
        <v>Summer</v>
      </c>
      <c r="M4651">
        <v>0.65876231799999996</v>
      </c>
      <c r="N4651">
        <v>0.57143593000000004</v>
      </c>
      <c r="O4651">
        <v>0.57143593000000004</v>
      </c>
      <c r="P4651">
        <v>0.93752271399999998</v>
      </c>
      <c r="Q4651">
        <v>0.50401456899999997</v>
      </c>
      <c r="R4651">
        <v>0.1258392067159351</v>
      </c>
      <c r="S4651">
        <v>0.1310262109953973</v>
      </c>
      <c r="T4651">
        <v>0.58009672099999998</v>
      </c>
      <c r="U4651">
        <v>0.666411007</v>
      </c>
      <c r="V4651">
        <v>0.85008076700000001</v>
      </c>
      <c r="W4651">
        <v>1.3090210999999999E-2</v>
      </c>
      <c r="X4651">
        <v>0.203364814</v>
      </c>
      <c r="Y4651">
        <v>0.19904451790253599</v>
      </c>
      <c r="Z4651">
        <v>0.76685518600000002</v>
      </c>
      <c r="AA4651">
        <v>0.666411007</v>
      </c>
      <c r="AB4651">
        <v>0</v>
      </c>
      <c r="AC4651">
        <v>0</v>
      </c>
      <c r="AD4651">
        <v>0.85</v>
      </c>
      <c r="AE4651">
        <v>0.85</v>
      </c>
      <c r="AF4651">
        <v>0.85</v>
      </c>
      <c r="AG4651">
        <v>0.85</v>
      </c>
      <c r="AH4651">
        <v>0.93752271399999998</v>
      </c>
      <c r="AI4651">
        <v>1.3090210999999999E-2</v>
      </c>
      <c r="AJ4651">
        <v>0.740863677</v>
      </c>
      <c r="AK4651">
        <v>9.1718347696778099E-2</v>
      </c>
      <c r="AL4651">
        <v>0.64514639299999998</v>
      </c>
    </row>
    <row r="4652" spans="1:38" x14ac:dyDescent="0.35">
      <c r="A4652" t="s">
        <v>4776</v>
      </c>
      <c r="B4652">
        <v>55762.732907081911</v>
      </c>
      <c r="C4652">
        <v>54247.793363658362</v>
      </c>
      <c r="D4652">
        <v>1244.300203272509</v>
      </c>
      <c r="E4652">
        <v>270.63934015104991</v>
      </c>
      <c r="F4652">
        <v>5.61951091011633E-2</v>
      </c>
      <c r="G4652">
        <v>0.13266634321129889</v>
      </c>
      <c r="H4652">
        <v>0.1284307229461962</v>
      </c>
      <c r="I4652">
        <v>0.20922308294128769</v>
      </c>
      <c r="J4652">
        <v>194</v>
      </c>
      <c r="K4652">
        <v>18</v>
      </c>
      <c r="L4652" t="str">
        <f>VLOOKUP(J4652,Clustering!$D$3:$E$367,2,FALSE)</f>
        <v>Summer</v>
      </c>
      <c r="M4652">
        <v>0.65783501899999997</v>
      </c>
      <c r="N4652">
        <v>0.57543328199999999</v>
      </c>
      <c r="O4652">
        <v>0.57543328199999999</v>
      </c>
      <c r="P4652">
        <v>0.93779738999999995</v>
      </c>
      <c r="Q4652">
        <v>0.50367663200000001</v>
      </c>
      <c r="R4652">
        <v>0.1284307229461962</v>
      </c>
      <c r="S4652">
        <v>5.61951091011633E-2</v>
      </c>
      <c r="T4652">
        <v>0.50952093099999995</v>
      </c>
      <c r="U4652">
        <v>0.666411007</v>
      </c>
      <c r="V4652">
        <v>0.85008076700000001</v>
      </c>
      <c r="W4652">
        <v>1.2845861E-2</v>
      </c>
      <c r="X4652">
        <v>0.22688156600000001</v>
      </c>
      <c r="Y4652">
        <v>0.20922308294128769</v>
      </c>
      <c r="Z4652">
        <v>0.77618290599999995</v>
      </c>
      <c r="AA4652">
        <v>0.666411007</v>
      </c>
      <c r="AB4652">
        <v>0</v>
      </c>
      <c r="AC4652">
        <v>0</v>
      </c>
      <c r="AD4652">
        <v>0.85</v>
      </c>
      <c r="AE4652">
        <v>0.85</v>
      </c>
      <c r="AF4652">
        <v>0.85</v>
      </c>
      <c r="AG4652">
        <v>0.85</v>
      </c>
      <c r="AH4652">
        <v>0.93779738999999995</v>
      </c>
      <c r="AI4652">
        <v>1.2845861E-2</v>
      </c>
      <c r="AJ4652">
        <v>0.75294872400000001</v>
      </c>
      <c r="AK4652">
        <v>3.9336576370814301E-2</v>
      </c>
      <c r="AL4652">
        <v>0.64577298699999997</v>
      </c>
    </row>
    <row r="4653" spans="1:38" x14ac:dyDescent="0.35">
      <c r="A4653" t="s">
        <v>4777</v>
      </c>
      <c r="B4653">
        <v>56886.692419937041</v>
      </c>
      <c r="C4653">
        <v>56440.405068925233</v>
      </c>
      <c r="D4653">
        <v>150.40270655656369</v>
      </c>
      <c r="E4653">
        <v>295.88464445525068</v>
      </c>
      <c r="F4653">
        <v>6.7924898523907999E-3</v>
      </c>
      <c r="G4653">
        <v>0.14504149238002481</v>
      </c>
      <c r="H4653">
        <v>0.14084589372372619</v>
      </c>
      <c r="I4653">
        <v>0.22087486134091119</v>
      </c>
      <c r="J4653">
        <v>194</v>
      </c>
      <c r="K4653">
        <v>19</v>
      </c>
      <c r="L4653" t="str">
        <f>VLOOKUP(J4653,Clustering!$D$3:$E$367,2,FALSE)</f>
        <v>Summer</v>
      </c>
      <c r="M4653">
        <v>0.65653910400000004</v>
      </c>
      <c r="N4653">
        <v>0.582152067</v>
      </c>
      <c r="O4653">
        <v>0.582152067</v>
      </c>
      <c r="P4653">
        <v>0.937217517</v>
      </c>
      <c r="Q4653">
        <v>0.474213514</v>
      </c>
      <c r="R4653">
        <v>0.14084589372372619</v>
      </c>
      <c r="S4653">
        <v>6.7924898523907999E-3</v>
      </c>
      <c r="T4653">
        <v>0.33058788</v>
      </c>
      <c r="U4653">
        <v>0.666411007</v>
      </c>
      <c r="V4653">
        <v>0.85008076700000001</v>
      </c>
      <c r="W4653">
        <v>1.1205221E-2</v>
      </c>
      <c r="X4653">
        <v>0.20175310699999999</v>
      </c>
      <c r="Y4653">
        <v>0.22087486134091119</v>
      </c>
      <c r="Z4653">
        <v>0.775650375</v>
      </c>
      <c r="AA4653">
        <v>0.666411007</v>
      </c>
      <c r="AB4653">
        <v>0</v>
      </c>
      <c r="AC4653">
        <v>0</v>
      </c>
      <c r="AD4653">
        <v>0.85</v>
      </c>
      <c r="AE4653">
        <v>0.85</v>
      </c>
      <c r="AF4653">
        <v>0.85</v>
      </c>
      <c r="AG4653">
        <v>0.85</v>
      </c>
      <c r="AH4653">
        <v>0.937217517</v>
      </c>
      <c r="AI4653">
        <v>1.1205221E-2</v>
      </c>
      <c r="AJ4653">
        <v>0.76424273899999995</v>
      </c>
      <c r="AK4653">
        <v>4.7547428966735004E-3</v>
      </c>
      <c r="AL4653">
        <v>0.70485057200000001</v>
      </c>
    </row>
    <row r="4654" spans="1:38" x14ac:dyDescent="0.35">
      <c r="A4654" t="s">
        <v>4778</v>
      </c>
      <c r="B4654">
        <v>54831.395145605529</v>
      </c>
      <c r="C4654">
        <v>54513.315205151543</v>
      </c>
      <c r="D4654">
        <v>0</v>
      </c>
      <c r="E4654">
        <v>318.07994045398323</v>
      </c>
      <c r="F4654">
        <v>0</v>
      </c>
      <c r="G4654">
        <v>0.15592153943822701</v>
      </c>
      <c r="H4654">
        <v>0.15211597593439671</v>
      </c>
      <c r="I4654">
        <v>0.2247052160791784</v>
      </c>
      <c r="J4654">
        <v>194</v>
      </c>
      <c r="K4654">
        <v>20</v>
      </c>
      <c r="L4654" t="str">
        <f>VLOOKUP(J4654,Clustering!$D$3:$E$367,2,FALSE)</f>
        <v>Summer</v>
      </c>
      <c r="M4654">
        <v>0.667695488</v>
      </c>
      <c r="N4654">
        <v>0.58556963500000003</v>
      </c>
      <c r="O4654">
        <v>0.58556963500000003</v>
      </c>
      <c r="P4654">
        <v>0.93506079600000003</v>
      </c>
      <c r="Q4654">
        <v>0.44805467100000002</v>
      </c>
      <c r="R4654">
        <v>0.15211597593439671</v>
      </c>
      <c r="S4654">
        <v>0</v>
      </c>
      <c r="T4654">
        <v>6.5097476000000001E-2</v>
      </c>
      <c r="U4654">
        <v>0.666411007</v>
      </c>
      <c r="V4654">
        <v>0.85008076700000001</v>
      </c>
      <c r="W4654">
        <v>1.1309942999999999E-2</v>
      </c>
      <c r="X4654">
        <v>0.13977362400000001</v>
      </c>
      <c r="Y4654">
        <v>0.2247052160791784</v>
      </c>
      <c r="Z4654">
        <v>0.77193345599999996</v>
      </c>
      <c r="AA4654">
        <v>0.666411007</v>
      </c>
      <c r="AB4654">
        <v>0</v>
      </c>
      <c r="AC4654">
        <v>0</v>
      </c>
      <c r="AD4654">
        <v>0.85</v>
      </c>
      <c r="AE4654">
        <v>0.85</v>
      </c>
      <c r="AF4654">
        <v>0.85</v>
      </c>
      <c r="AG4654">
        <v>0.85</v>
      </c>
      <c r="AH4654">
        <v>0.93506079600000003</v>
      </c>
      <c r="AI4654">
        <v>1.1309942999999999E-2</v>
      </c>
      <c r="AJ4654">
        <v>0.76712466099999999</v>
      </c>
      <c r="AK4654">
        <v>0</v>
      </c>
      <c r="AL4654">
        <v>0.71243907500000003</v>
      </c>
    </row>
    <row r="4655" spans="1:38" x14ac:dyDescent="0.35">
      <c r="A4655" t="s">
        <v>4779</v>
      </c>
      <c r="B4655">
        <v>52128.612706753447</v>
      </c>
      <c r="C4655">
        <v>51788.647186886134</v>
      </c>
      <c r="D4655">
        <v>0</v>
      </c>
      <c r="E4655">
        <v>339.96551986732578</v>
      </c>
      <c r="F4655">
        <v>0</v>
      </c>
      <c r="G4655">
        <v>0.16664976464084591</v>
      </c>
      <c r="H4655">
        <v>0.16316507614093631</v>
      </c>
      <c r="I4655">
        <v>0.22963378441373181</v>
      </c>
      <c r="J4655">
        <v>194</v>
      </c>
      <c r="K4655">
        <v>21</v>
      </c>
      <c r="L4655" t="str">
        <f>VLOOKUP(J4655,Clustering!$D$3:$E$367,2,FALSE)</f>
        <v>Summer</v>
      </c>
      <c r="M4655">
        <v>0.65115961899999997</v>
      </c>
      <c r="N4655">
        <v>0.57136493600000005</v>
      </c>
      <c r="O4655">
        <v>0.57136493600000005</v>
      </c>
      <c r="P4655">
        <v>0.93281251600000004</v>
      </c>
      <c r="Q4655">
        <v>0.42034381999999998</v>
      </c>
      <c r="R4655">
        <v>0.16316507614093631</v>
      </c>
      <c r="S4655">
        <v>0</v>
      </c>
      <c r="T4655">
        <v>0</v>
      </c>
      <c r="U4655">
        <v>0.666411007</v>
      </c>
      <c r="V4655">
        <v>0.85008076700000001</v>
      </c>
      <c r="W4655">
        <v>1.1414664E-2</v>
      </c>
      <c r="X4655">
        <v>6.7558465999999998E-2</v>
      </c>
      <c r="Y4655">
        <v>0.22963378441373181</v>
      </c>
      <c r="Z4655">
        <v>0.74632851200000005</v>
      </c>
      <c r="AA4655">
        <v>0.666411007</v>
      </c>
      <c r="AB4655">
        <v>0</v>
      </c>
      <c r="AC4655">
        <v>0</v>
      </c>
      <c r="AD4655">
        <v>0.85</v>
      </c>
      <c r="AE4655">
        <v>0.85</v>
      </c>
      <c r="AF4655">
        <v>0.85</v>
      </c>
      <c r="AG4655">
        <v>0.85</v>
      </c>
      <c r="AH4655">
        <v>0.93281251600000004</v>
      </c>
      <c r="AI4655">
        <v>1.1414664E-2</v>
      </c>
      <c r="AJ4655">
        <v>0.74850609199999996</v>
      </c>
      <c r="AK4655">
        <v>0</v>
      </c>
      <c r="AL4655">
        <v>0.38078244</v>
      </c>
    </row>
    <row r="4656" spans="1:38" x14ac:dyDescent="0.35">
      <c r="A4656" t="s">
        <v>4780</v>
      </c>
      <c r="B4656">
        <v>48690.927615591158</v>
      </c>
      <c r="C4656">
        <v>48332.57980491819</v>
      </c>
      <c r="D4656">
        <v>0</v>
      </c>
      <c r="E4656">
        <v>358.34781067297109</v>
      </c>
      <c r="F4656">
        <v>0</v>
      </c>
      <c r="G4656">
        <v>0.17566069150635841</v>
      </c>
      <c r="H4656">
        <v>0.17262712377235481</v>
      </c>
      <c r="I4656">
        <v>0.23049092673278451</v>
      </c>
      <c r="J4656">
        <v>194</v>
      </c>
      <c r="K4656">
        <v>22</v>
      </c>
      <c r="L4656" t="str">
        <f>VLOOKUP(J4656,Clustering!$D$3:$E$367,2,FALSE)</f>
        <v>Summer</v>
      </c>
      <c r="M4656">
        <v>0.614689704</v>
      </c>
      <c r="N4656">
        <v>0.545698664</v>
      </c>
      <c r="O4656">
        <v>0.545698664</v>
      </c>
      <c r="P4656">
        <v>0.93019799999999997</v>
      </c>
      <c r="Q4656">
        <v>0.41049357600000003</v>
      </c>
      <c r="R4656">
        <v>0.17262712377235481</v>
      </c>
      <c r="S4656">
        <v>0</v>
      </c>
      <c r="T4656">
        <v>0</v>
      </c>
      <c r="U4656">
        <v>0.66559707000000001</v>
      </c>
      <c r="V4656">
        <v>0.85008076700000001</v>
      </c>
      <c r="W4656">
        <v>1.1659015E-2</v>
      </c>
      <c r="X4656">
        <v>3.1359579999999998E-2</v>
      </c>
      <c r="Y4656">
        <v>0.23049092673278451</v>
      </c>
      <c r="Z4656">
        <v>0.66420548800000001</v>
      </c>
      <c r="AA4656">
        <v>0.66559707000000001</v>
      </c>
      <c r="AB4656">
        <v>0</v>
      </c>
      <c r="AC4656">
        <v>0</v>
      </c>
      <c r="AD4656">
        <v>0.85</v>
      </c>
      <c r="AE4656">
        <v>0.85</v>
      </c>
      <c r="AF4656">
        <v>0.85</v>
      </c>
      <c r="AG4656">
        <v>0.85</v>
      </c>
      <c r="AH4656">
        <v>0.93019799999999997</v>
      </c>
      <c r="AI4656">
        <v>1.1659015E-2</v>
      </c>
      <c r="AJ4656">
        <v>0.69583728199999995</v>
      </c>
      <c r="AK4656">
        <v>0</v>
      </c>
      <c r="AL4656">
        <v>0.15400976499999999</v>
      </c>
    </row>
    <row r="4657" spans="1:38" x14ac:dyDescent="0.35">
      <c r="A4657" t="s">
        <v>4781</v>
      </c>
      <c r="B4657">
        <v>44879.526698909998</v>
      </c>
      <c r="C4657">
        <v>44509.61761748344</v>
      </c>
      <c r="D4657">
        <v>0</v>
      </c>
      <c r="E4657">
        <v>369.9090814265557</v>
      </c>
      <c r="F4657">
        <v>0</v>
      </c>
      <c r="G4657">
        <v>0.18132798109144879</v>
      </c>
      <c r="H4657">
        <v>0.1786539057031947</v>
      </c>
      <c r="I4657">
        <v>0.22966057011120219</v>
      </c>
      <c r="J4657">
        <v>194</v>
      </c>
      <c r="K4657">
        <v>23</v>
      </c>
      <c r="L4657" t="str">
        <f>VLOOKUP(J4657,Clustering!$D$3:$E$367,2,FALSE)</f>
        <v>Summer</v>
      </c>
      <c r="M4657">
        <v>0.591420838</v>
      </c>
      <c r="N4657">
        <v>0.54754056200000001</v>
      </c>
      <c r="O4657">
        <v>0.54754056200000001</v>
      </c>
      <c r="P4657">
        <v>0.91095027900000003</v>
      </c>
      <c r="Q4657">
        <v>0.36742535700000001</v>
      </c>
      <c r="R4657">
        <v>0.1786539057031947</v>
      </c>
      <c r="S4657">
        <v>0</v>
      </c>
      <c r="T4657">
        <v>0</v>
      </c>
      <c r="U4657">
        <v>0.66219262099999998</v>
      </c>
      <c r="V4657">
        <v>0.85008076700000001</v>
      </c>
      <c r="W4657">
        <v>1.1938272999999999E-2</v>
      </c>
      <c r="X4657">
        <v>2.4002190999999999E-2</v>
      </c>
      <c r="Y4657">
        <v>0.22966057011120219</v>
      </c>
      <c r="Z4657">
        <v>0.582722187</v>
      </c>
      <c r="AA4657">
        <v>0.66219262099999998</v>
      </c>
      <c r="AB4657">
        <v>0</v>
      </c>
      <c r="AC4657">
        <v>0</v>
      </c>
      <c r="AD4657">
        <v>0.85</v>
      </c>
      <c r="AE4657">
        <v>0.85</v>
      </c>
      <c r="AF4657">
        <v>0.85</v>
      </c>
      <c r="AG4657">
        <v>0.85</v>
      </c>
      <c r="AH4657">
        <v>0.91095027900000003</v>
      </c>
      <c r="AI4657">
        <v>1.1938272999999999E-2</v>
      </c>
      <c r="AJ4657">
        <v>0.63339934099999995</v>
      </c>
      <c r="AK4657">
        <v>0</v>
      </c>
      <c r="AL4657">
        <v>0.13530952399999999</v>
      </c>
    </row>
    <row r="4658" spans="1:38" x14ac:dyDescent="0.35">
      <c r="A4658" t="s">
        <v>4782</v>
      </c>
      <c r="B4658">
        <v>62995.933081418072</v>
      </c>
      <c r="C4658">
        <v>62616.792744557359</v>
      </c>
      <c r="D4658">
        <v>0</v>
      </c>
      <c r="E4658">
        <v>379.14033686071627</v>
      </c>
      <c r="F4658">
        <v>0</v>
      </c>
      <c r="G4658">
        <v>0.1858531063042726</v>
      </c>
      <c r="H4658">
        <v>0.18347533124786641</v>
      </c>
      <c r="I4658">
        <v>0.22883021348961979</v>
      </c>
      <c r="J4658">
        <v>195</v>
      </c>
      <c r="K4658">
        <v>0</v>
      </c>
      <c r="L4658" t="str">
        <f>VLOOKUP(J4658,Clustering!$D$3:$E$367,2,FALSE)</f>
        <v>Winter</v>
      </c>
      <c r="M4658">
        <v>0.38111982700000002</v>
      </c>
      <c r="N4658">
        <v>0.34822317600000002</v>
      </c>
      <c r="O4658">
        <v>0.34822317600000002</v>
      </c>
      <c r="P4658">
        <v>0.87184444400000005</v>
      </c>
      <c r="Q4658">
        <v>0.31588367499999997</v>
      </c>
      <c r="R4658">
        <v>0.18347533124786641</v>
      </c>
      <c r="S4658">
        <v>0</v>
      </c>
      <c r="T4658">
        <v>0</v>
      </c>
      <c r="U4658">
        <v>0.657144646</v>
      </c>
      <c r="V4658">
        <v>0.85008076700000001</v>
      </c>
      <c r="W4658">
        <v>1.1798644E-2</v>
      </c>
      <c r="X4658">
        <v>1.215481E-3</v>
      </c>
      <c r="Y4658">
        <v>0.22883021348961979</v>
      </c>
      <c r="Z4658">
        <v>0.39122171900000002</v>
      </c>
      <c r="AA4658">
        <v>0.657144646</v>
      </c>
      <c r="AB4658">
        <v>0</v>
      </c>
      <c r="AC4658">
        <v>0</v>
      </c>
      <c r="AD4658">
        <v>0.85</v>
      </c>
      <c r="AE4658">
        <v>0.85</v>
      </c>
      <c r="AF4658">
        <v>0.85</v>
      </c>
      <c r="AG4658">
        <v>0.85</v>
      </c>
      <c r="AH4658">
        <v>0.87184444400000005</v>
      </c>
      <c r="AI4658">
        <v>1.1798644E-2</v>
      </c>
      <c r="AJ4658">
        <v>0.48528400100000002</v>
      </c>
      <c r="AK4658">
        <v>0</v>
      </c>
      <c r="AL4658">
        <v>2.92049E-3</v>
      </c>
    </row>
    <row r="4659" spans="1:38" x14ac:dyDescent="0.35">
      <c r="A4659" t="s">
        <v>4783</v>
      </c>
      <c r="B4659">
        <v>61971.876014802372</v>
      </c>
      <c r="C4659">
        <v>61582.283081212081</v>
      </c>
      <c r="D4659">
        <v>0</v>
      </c>
      <c r="E4659">
        <v>389.59293359029562</v>
      </c>
      <c r="F4659">
        <v>0</v>
      </c>
      <c r="G4659">
        <v>0.190976928230537</v>
      </c>
      <c r="H4659">
        <v>0.18877889934700551</v>
      </c>
      <c r="I4659">
        <v>0.2307052123125477</v>
      </c>
      <c r="J4659">
        <v>195</v>
      </c>
      <c r="K4659">
        <v>1</v>
      </c>
      <c r="L4659" t="str">
        <f>VLOOKUP(J4659,Clustering!$D$3:$E$367,2,FALSE)</f>
        <v>Winter</v>
      </c>
      <c r="M4659">
        <v>0.36674381499999997</v>
      </c>
      <c r="N4659">
        <v>0.332310679</v>
      </c>
      <c r="O4659">
        <v>0.332310679</v>
      </c>
      <c r="P4659">
        <v>0.87604598099999997</v>
      </c>
      <c r="Q4659">
        <v>0.28157679000000002</v>
      </c>
      <c r="R4659">
        <v>0.18877889934700551</v>
      </c>
      <c r="S4659">
        <v>0</v>
      </c>
      <c r="T4659">
        <v>0</v>
      </c>
      <c r="U4659">
        <v>0.657144646</v>
      </c>
      <c r="V4659">
        <v>0.85008076700000001</v>
      </c>
      <c r="W4659">
        <v>9.7740250000000004E-3</v>
      </c>
      <c r="X4659">
        <v>8.1967499999999996E-4</v>
      </c>
      <c r="Y4659">
        <v>0.2307052123125477</v>
      </c>
      <c r="Z4659">
        <v>0.37856238800000003</v>
      </c>
      <c r="AA4659">
        <v>0.657144646</v>
      </c>
      <c r="AB4659">
        <v>0</v>
      </c>
      <c r="AC4659">
        <v>0</v>
      </c>
      <c r="AD4659">
        <v>0.85</v>
      </c>
      <c r="AE4659">
        <v>0.85</v>
      </c>
      <c r="AF4659">
        <v>0.85</v>
      </c>
      <c r="AG4659">
        <v>0.85</v>
      </c>
      <c r="AH4659">
        <v>0.87604598099999997</v>
      </c>
      <c r="AI4659">
        <v>9.7740250000000004E-3</v>
      </c>
      <c r="AJ4659">
        <v>0.47769700399999998</v>
      </c>
      <c r="AK4659">
        <v>0</v>
      </c>
      <c r="AL4659">
        <v>0</v>
      </c>
    </row>
    <row r="4660" spans="1:38" x14ac:dyDescent="0.35">
      <c r="A4660" t="s">
        <v>4784</v>
      </c>
      <c r="B4660">
        <v>61524.299816001243</v>
      </c>
      <c r="C4660">
        <v>61122.742640428383</v>
      </c>
      <c r="D4660">
        <v>0</v>
      </c>
      <c r="E4660">
        <v>401.55717557287051</v>
      </c>
      <c r="F4660">
        <v>0</v>
      </c>
      <c r="G4660">
        <v>0.19684175273179921</v>
      </c>
      <c r="H4660">
        <v>0.19486594909715371</v>
      </c>
      <c r="I4660">
        <v>0.23255342543800531</v>
      </c>
      <c r="J4660">
        <v>195</v>
      </c>
      <c r="K4660">
        <v>2</v>
      </c>
      <c r="L4660" t="str">
        <f>VLOOKUP(J4660,Clustering!$D$3:$E$367,2,FALSE)</f>
        <v>Winter</v>
      </c>
      <c r="M4660">
        <v>0.34678673100000001</v>
      </c>
      <c r="N4660">
        <v>0.32201064499999998</v>
      </c>
      <c r="O4660">
        <v>0.32201064499999998</v>
      </c>
      <c r="P4660">
        <v>0.87630031100000005</v>
      </c>
      <c r="Q4660">
        <v>0.249247464</v>
      </c>
      <c r="R4660">
        <v>0.19486594909715371</v>
      </c>
      <c r="S4660">
        <v>0</v>
      </c>
      <c r="T4660">
        <v>0</v>
      </c>
      <c r="U4660">
        <v>0.657144646</v>
      </c>
      <c r="V4660">
        <v>0.85008076700000001</v>
      </c>
      <c r="W4660">
        <v>9.8438390000000001E-3</v>
      </c>
      <c r="X4660">
        <v>7.9998899999999997E-4</v>
      </c>
      <c r="Y4660">
        <v>0.23255342543800531</v>
      </c>
      <c r="Z4660">
        <v>0.37270639</v>
      </c>
      <c r="AA4660">
        <v>0.657144646</v>
      </c>
      <c r="AB4660">
        <v>0</v>
      </c>
      <c r="AC4660">
        <v>0</v>
      </c>
      <c r="AD4660">
        <v>0.85</v>
      </c>
      <c r="AE4660">
        <v>0.85</v>
      </c>
      <c r="AF4660">
        <v>0.85</v>
      </c>
      <c r="AG4660">
        <v>0.85</v>
      </c>
      <c r="AH4660">
        <v>0.87630031100000005</v>
      </c>
      <c r="AI4660">
        <v>9.8438390000000001E-3</v>
      </c>
      <c r="AJ4660">
        <v>0.47490738599999999</v>
      </c>
      <c r="AK4660">
        <v>0</v>
      </c>
      <c r="AL4660">
        <v>0</v>
      </c>
    </row>
    <row r="4661" spans="1:38" x14ac:dyDescent="0.35">
      <c r="A4661" t="s">
        <v>4785</v>
      </c>
      <c r="B4661">
        <v>61183.449256489599</v>
      </c>
      <c r="C4661">
        <v>60774.614595705512</v>
      </c>
      <c r="D4661">
        <v>0</v>
      </c>
      <c r="E4661">
        <v>408.83466078408929</v>
      </c>
      <c r="F4661">
        <v>0</v>
      </c>
      <c r="G4661">
        <v>0.20040914744318089</v>
      </c>
      <c r="H4661">
        <v>0.1987833573521996</v>
      </c>
      <c r="I4661">
        <v>0.22979449859855419</v>
      </c>
      <c r="J4661">
        <v>195</v>
      </c>
      <c r="K4661">
        <v>3</v>
      </c>
      <c r="L4661" t="str">
        <f>VLOOKUP(J4661,Clustering!$D$3:$E$367,2,FALSE)</f>
        <v>Winter</v>
      </c>
      <c r="M4661">
        <v>0.33380454700000001</v>
      </c>
      <c r="N4661">
        <v>0.317062764</v>
      </c>
      <c r="O4661">
        <v>0.317062764</v>
      </c>
      <c r="P4661">
        <v>0.87560853299999997</v>
      </c>
      <c r="Q4661">
        <v>0.23437822699999999</v>
      </c>
      <c r="R4661">
        <v>0.1987833573521996</v>
      </c>
      <c r="S4661">
        <v>0</v>
      </c>
      <c r="T4661">
        <v>0</v>
      </c>
      <c r="U4661">
        <v>0.657144646</v>
      </c>
      <c r="V4661">
        <v>0.85008076700000001</v>
      </c>
      <c r="W4661">
        <v>9.8089319999999994E-3</v>
      </c>
      <c r="X4661">
        <v>7.9998899999999997E-4</v>
      </c>
      <c r="Y4661">
        <v>0.22979449859855419</v>
      </c>
      <c r="Z4661">
        <v>0.37638828099999999</v>
      </c>
      <c r="AA4661">
        <v>0.657144646</v>
      </c>
      <c r="AB4661">
        <v>0</v>
      </c>
      <c r="AC4661">
        <v>0</v>
      </c>
      <c r="AD4661">
        <v>0.85</v>
      </c>
      <c r="AE4661">
        <v>0.85</v>
      </c>
      <c r="AF4661">
        <v>0.85</v>
      </c>
      <c r="AG4661">
        <v>0.85</v>
      </c>
      <c r="AH4661">
        <v>0.87560853299999997</v>
      </c>
      <c r="AI4661">
        <v>9.8089319999999994E-3</v>
      </c>
      <c r="AJ4661">
        <v>0.47707787299999999</v>
      </c>
      <c r="AK4661">
        <v>0</v>
      </c>
      <c r="AL4661">
        <v>0</v>
      </c>
    </row>
    <row r="4662" spans="1:38" x14ac:dyDescent="0.35">
      <c r="A4662" t="s">
        <v>4786</v>
      </c>
      <c r="B4662">
        <v>61229.628531680602</v>
      </c>
      <c r="C4662">
        <v>60816.421894816121</v>
      </c>
      <c r="D4662">
        <v>0</v>
      </c>
      <c r="E4662">
        <v>413.20663686448438</v>
      </c>
      <c r="F4662">
        <v>0</v>
      </c>
      <c r="G4662">
        <v>0.20255227297278641</v>
      </c>
      <c r="H4662">
        <v>0.20135478430935791</v>
      </c>
      <c r="I4662">
        <v>0.22419628782724069</v>
      </c>
      <c r="J4662">
        <v>195</v>
      </c>
      <c r="K4662">
        <v>4</v>
      </c>
      <c r="L4662" t="str">
        <f>VLOOKUP(J4662,Clustering!$D$3:$E$367,2,FALSE)</f>
        <v>Winter</v>
      </c>
      <c r="M4662">
        <v>0.33501406700000003</v>
      </c>
      <c r="N4662">
        <v>0.31839192799999999</v>
      </c>
      <c r="O4662">
        <v>0.31839192799999999</v>
      </c>
      <c r="P4662">
        <v>0.87687001099999995</v>
      </c>
      <c r="Q4662">
        <v>0.21500316</v>
      </c>
      <c r="R4662">
        <v>0.20135478430935791</v>
      </c>
      <c r="S4662">
        <v>0</v>
      </c>
      <c r="T4662">
        <v>0</v>
      </c>
      <c r="U4662">
        <v>0.657144646</v>
      </c>
      <c r="V4662">
        <v>0.85008076700000001</v>
      </c>
      <c r="W4662">
        <v>9.9485609999999999E-3</v>
      </c>
      <c r="X4662">
        <v>7.9998899999999997E-4</v>
      </c>
      <c r="Y4662">
        <v>0.22419628782724069</v>
      </c>
      <c r="Z4662">
        <v>0.39651858499999998</v>
      </c>
      <c r="AA4662">
        <v>0.657144646</v>
      </c>
      <c r="AB4662">
        <v>0</v>
      </c>
      <c r="AC4662">
        <v>0</v>
      </c>
      <c r="AD4662">
        <v>0.85</v>
      </c>
      <c r="AE4662">
        <v>0.85</v>
      </c>
      <c r="AF4662">
        <v>0.85</v>
      </c>
      <c r="AG4662">
        <v>0.85</v>
      </c>
      <c r="AH4662">
        <v>0.87687001099999995</v>
      </c>
      <c r="AI4662">
        <v>9.9485609999999999E-3</v>
      </c>
      <c r="AJ4662">
        <v>0.49013609200000002</v>
      </c>
      <c r="AK4662">
        <v>0</v>
      </c>
      <c r="AL4662">
        <v>0</v>
      </c>
    </row>
    <row r="4663" spans="1:38" x14ac:dyDescent="0.35">
      <c r="A4663" t="s">
        <v>4787</v>
      </c>
      <c r="B4663">
        <v>64761.691137703143</v>
      </c>
      <c r="C4663">
        <v>64105.156473377378</v>
      </c>
      <c r="D4663">
        <v>231.64546199026671</v>
      </c>
      <c r="E4663">
        <v>424.8892023354951</v>
      </c>
      <c r="F4663">
        <v>1.0461576695958701E-2</v>
      </c>
      <c r="G4663">
        <v>0.20827902075269361</v>
      </c>
      <c r="H4663">
        <v>0.2078637087946649</v>
      </c>
      <c r="I4663">
        <v>0.2157855788215354</v>
      </c>
      <c r="J4663">
        <v>195</v>
      </c>
      <c r="K4663">
        <v>5</v>
      </c>
      <c r="L4663" t="str">
        <f>VLOOKUP(J4663,Clustering!$D$3:$E$367,2,FALSE)</f>
        <v>Winter</v>
      </c>
      <c r="M4663">
        <v>0.34255341</v>
      </c>
      <c r="N4663">
        <v>0.32120210399999999</v>
      </c>
      <c r="O4663">
        <v>0.32120210399999999</v>
      </c>
      <c r="P4663">
        <v>0.878192529</v>
      </c>
      <c r="Q4663">
        <v>0.21182404699999999</v>
      </c>
      <c r="R4663">
        <v>0.2078637087946649</v>
      </c>
      <c r="S4663">
        <v>1.0461576695958701E-2</v>
      </c>
      <c r="T4663">
        <v>0</v>
      </c>
      <c r="U4663">
        <v>0.657144646</v>
      </c>
      <c r="V4663">
        <v>0.85008076700000001</v>
      </c>
      <c r="W4663">
        <v>1.0053282E-2</v>
      </c>
      <c r="X4663">
        <v>7.9998899999999997E-4</v>
      </c>
      <c r="Y4663">
        <v>0.2157855788215354</v>
      </c>
      <c r="Z4663">
        <v>0.45896482500000002</v>
      </c>
      <c r="AA4663">
        <v>0.657144646</v>
      </c>
      <c r="AB4663">
        <v>0</v>
      </c>
      <c r="AC4663">
        <v>0</v>
      </c>
      <c r="AD4663">
        <v>0.85</v>
      </c>
      <c r="AE4663">
        <v>0.85</v>
      </c>
      <c r="AF4663">
        <v>0.85</v>
      </c>
      <c r="AG4663">
        <v>0.85</v>
      </c>
      <c r="AH4663">
        <v>0.878192529</v>
      </c>
      <c r="AI4663">
        <v>1.0053282E-2</v>
      </c>
      <c r="AJ4663">
        <v>0.52414909300000001</v>
      </c>
      <c r="AK4663">
        <v>7.3231036871710996E-3</v>
      </c>
      <c r="AL4663">
        <v>0</v>
      </c>
    </row>
    <row r="4664" spans="1:38" x14ac:dyDescent="0.35">
      <c r="A4664" t="s">
        <v>4788</v>
      </c>
      <c r="B4664">
        <v>71524.781969177566</v>
      </c>
      <c r="C4664">
        <v>69354.429266255509</v>
      </c>
      <c r="D4664">
        <v>1765.1571774752099</v>
      </c>
      <c r="E4664">
        <v>405.19552544685138</v>
      </c>
      <c r="F4664">
        <v>7.9718061532130902E-2</v>
      </c>
      <c r="G4664">
        <v>0.1986252575719859</v>
      </c>
      <c r="H4664">
        <v>0.19866282171358271</v>
      </c>
      <c r="I4664">
        <v>0.1979463043062496</v>
      </c>
      <c r="J4664">
        <v>195</v>
      </c>
      <c r="K4664">
        <v>6</v>
      </c>
      <c r="L4664" t="str">
        <f>VLOOKUP(J4664,Clustering!$D$3:$E$367,2,FALSE)</f>
        <v>Winter</v>
      </c>
      <c r="M4664">
        <v>0.35350244800000002</v>
      </c>
      <c r="N4664">
        <v>0.33148044500000001</v>
      </c>
      <c r="O4664">
        <v>0.33148044500000001</v>
      </c>
      <c r="P4664">
        <v>0.87913863800000003</v>
      </c>
      <c r="Q4664">
        <v>0.24668164400000001</v>
      </c>
      <c r="R4664">
        <v>0.19866282171358271</v>
      </c>
      <c r="S4664">
        <v>7.9718061532130902E-2</v>
      </c>
      <c r="T4664">
        <v>0</v>
      </c>
      <c r="U4664">
        <v>0.657144646</v>
      </c>
      <c r="V4664">
        <v>0.85008076700000001</v>
      </c>
      <c r="W4664">
        <v>1.008819E-2</v>
      </c>
      <c r="X4664">
        <v>7.9998899999999997E-4</v>
      </c>
      <c r="Y4664">
        <v>0.1979463043062496</v>
      </c>
      <c r="Z4664">
        <v>0.54133725899999996</v>
      </c>
      <c r="AA4664">
        <v>0.657144646</v>
      </c>
      <c r="AB4664">
        <v>0</v>
      </c>
      <c r="AC4664">
        <v>0</v>
      </c>
      <c r="AD4664">
        <v>0.85</v>
      </c>
      <c r="AE4664">
        <v>0.85</v>
      </c>
      <c r="AF4664">
        <v>0.85</v>
      </c>
      <c r="AG4664">
        <v>0.85</v>
      </c>
      <c r="AH4664">
        <v>0.87913863800000003</v>
      </c>
      <c r="AI4664">
        <v>1.008819E-2</v>
      </c>
      <c r="AJ4664">
        <v>0.55420657600000001</v>
      </c>
      <c r="AK4664">
        <v>5.5802643072491602E-2</v>
      </c>
      <c r="AL4664">
        <v>1.7778800000000001E-4</v>
      </c>
    </row>
    <row r="4665" spans="1:38" x14ac:dyDescent="0.35">
      <c r="A4665" t="s">
        <v>4789</v>
      </c>
      <c r="B4665">
        <v>78819.37616794098</v>
      </c>
      <c r="C4665">
        <v>74291.280913544833</v>
      </c>
      <c r="D4665">
        <v>4125.6151737855153</v>
      </c>
      <c r="E4665">
        <v>402.48008061063928</v>
      </c>
      <c r="F4665">
        <v>0.186321109801762</v>
      </c>
      <c r="G4665">
        <v>0.19729415716207799</v>
      </c>
      <c r="H4665">
        <v>0.19816058988601279</v>
      </c>
      <c r="I4665">
        <v>0.18163381454677649</v>
      </c>
      <c r="J4665">
        <v>195</v>
      </c>
      <c r="K4665">
        <v>7</v>
      </c>
      <c r="L4665" t="str">
        <f>VLOOKUP(J4665,Clustering!$D$3:$E$367,2,FALSE)</f>
        <v>Winter</v>
      </c>
      <c r="M4665">
        <v>0.393335981</v>
      </c>
      <c r="N4665">
        <v>0.34858800600000001</v>
      </c>
      <c r="O4665">
        <v>0.34858800600000001</v>
      </c>
      <c r="P4665">
        <v>0.87990162900000002</v>
      </c>
      <c r="Q4665">
        <v>0.30623369</v>
      </c>
      <c r="R4665">
        <v>0.19816058988601279</v>
      </c>
      <c r="S4665">
        <v>0.186321109801762</v>
      </c>
      <c r="T4665">
        <v>0</v>
      </c>
      <c r="U4665">
        <v>0.657144646</v>
      </c>
      <c r="V4665">
        <v>0.85008076700000001</v>
      </c>
      <c r="W4665">
        <v>1.1938272999999999E-2</v>
      </c>
      <c r="X4665">
        <v>1.7261339000000001E-2</v>
      </c>
      <c r="Y4665">
        <v>0.18163381454677649</v>
      </c>
      <c r="Z4665">
        <v>0.53641226900000005</v>
      </c>
      <c r="AA4665">
        <v>0.657144646</v>
      </c>
      <c r="AB4665">
        <v>0</v>
      </c>
      <c r="AC4665">
        <v>0</v>
      </c>
      <c r="AD4665">
        <v>0.85</v>
      </c>
      <c r="AE4665">
        <v>0.85</v>
      </c>
      <c r="AF4665">
        <v>0.85</v>
      </c>
      <c r="AG4665">
        <v>0.85</v>
      </c>
      <c r="AH4665">
        <v>0.87990162900000002</v>
      </c>
      <c r="AI4665">
        <v>1.1938272999999999E-2</v>
      </c>
      <c r="AJ4665">
        <v>0.56215237900000004</v>
      </c>
      <c r="AK4665">
        <v>0.1304247768612333</v>
      </c>
      <c r="AL4665">
        <v>3.8224380000000001E-3</v>
      </c>
    </row>
    <row r="4666" spans="1:38" x14ac:dyDescent="0.35">
      <c r="A4666" t="s">
        <v>4790</v>
      </c>
      <c r="B4666">
        <v>80185.01923638038</v>
      </c>
      <c r="C4666">
        <v>73170.635546960621</v>
      </c>
      <c r="D4666">
        <v>6604.4714378809049</v>
      </c>
      <c r="E4666">
        <v>409.91225153885779</v>
      </c>
      <c r="F4666">
        <v>0.29827126286015149</v>
      </c>
      <c r="G4666">
        <v>0.2009373782053224</v>
      </c>
      <c r="H4666">
        <v>0.2018971946831335</v>
      </c>
      <c r="I4666">
        <v>0.18358917046211559</v>
      </c>
      <c r="J4666">
        <v>195</v>
      </c>
      <c r="K4666">
        <v>8</v>
      </c>
      <c r="L4666" t="str">
        <f>VLOOKUP(J4666,Clustering!$D$3:$E$367,2,FALSE)</f>
        <v>Winter</v>
      </c>
      <c r="M4666">
        <v>0.43013995399999999</v>
      </c>
      <c r="N4666">
        <v>0.36226813899999999</v>
      </c>
      <c r="O4666">
        <v>0.36226813899999999</v>
      </c>
      <c r="P4666">
        <v>0.88068496699999999</v>
      </c>
      <c r="Q4666">
        <v>0.34684873599999999</v>
      </c>
      <c r="R4666">
        <v>0.2018971946831335</v>
      </c>
      <c r="S4666">
        <v>0.29827126286015149</v>
      </c>
      <c r="T4666">
        <v>0</v>
      </c>
      <c r="U4666">
        <v>0.657144646</v>
      </c>
      <c r="V4666">
        <v>0.85008076700000001</v>
      </c>
      <c r="W4666">
        <v>1.0821241000000001E-2</v>
      </c>
      <c r="X4666">
        <v>9.6505510000000003E-3</v>
      </c>
      <c r="Y4666">
        <v>0.18358917046211559</v>
      </c>
      <c r="Z4666">
        <v>0.48510019300000001</v>
      </c>
      <c r="AA4666">
        <v>0.657144646</v>
      </c>
      <c r="AB4666">
        <v>0</v>
      </c>
      <c r="AC4666">
        <v>0</v>
      </c>
      <c r="AD4666">
        <v>0.85</v>
      </c>
      <c r="AE4666">
        <v>0.85</v>
      </c>
      <c r="AF4666">
        <v>0.85</v>
      </c>
      <c r="AG4666">
        <v>0.85</v>
      </c>
      <c r="AH4666">
        <v>0.88068496699999999</v>
      </c>
      <c r="AI4666">
        <v>1.0821241000000001E-2</v>
      </c>
      <c r="AJ4666">
        <v>0.53052959700000002</v>
      </c>
      <c r="AK4666">
        <v>0.20878988400210599</v>
      </c>
      <c r="AL4666">
        <v>8.8893899999999999E-5</v>
      </c>
    </row>
    <row r="4667" spans="1:38" x14ac:dyDescent="0.35">
      <c r="A4667" t="s">
        <v>4791</v>
      </c>
      <c r="B4667">
        <v>79945.304031192529</v>
      </c>
      <c r="C4667">
        <v>70539.434336168983</v>
      </c>
      <c r="D4667">
        <v>8999.5505067258437</v>
      </c>
      <c r="E4667">
        <v>406.31918829769728</v>
      </c>
      <c r="F4667">
        <v>0.40643786865646803</v>
      </c>
      <c r="G4667">
        <v>0.19917607269494961</v>
      </c>
      <c r="H4667">
        <v>0.20000880301147031</v>
      </c>
      <c r="I4667">
        <v>0.18412488441152369</v>
      </c>
      <c r="J4667">
        <v>195</v>
      </c>
      <c r="K4667">
        <v>9</v>
      </c>
      <c r="L4667" t="str">
        <f>VLOOKUP(J4667,Clustering!$D$3:$E$367,2,FALSE)</f>
        <v>Winter</v>
      </c>
      <c r="M4667">
        <v>0.432276773</v>
      </c>
      <c r="N4667">
        <v>0.35522199300000001</v>
      </c>
      <c r="O4667">
        <v>0.35522199300000001</v>
      </c>
      <c r="P4667">
        <v>0.88103085599999997</v>
      </c>
      <c r="Q4667">
        <v>0.35923976600000002</v>
      </c>
      <c r="R4667">
        <v>0.20000880301147031</v>
      </c>
      <c r="S4667">
        <v>0.40643786865646803</v>
      </c>
      <c r="T4667">
        <v>4.0275049E-2</v>
      </c>
      <c r="U4667">
        <v>0.657144646</v>
      </c>
      <c r="V4667">
        <v>0.85008076700000001</v>
      </c>
      <c r="W4667">
        <v>1.0960869999999999E-2</v>
      </c>
      <c r="X4667">
        <v>7.9998899999999997E-4</v>
      </c>
      <c r="Y4667">
        <v>0.18412488441152369</v>
      </c>
      <c r="Z4667">
        <v>0.44069996</v>
      </c>
      <c r="AA4667">
        <v>0.657144646</v>
      </c>
      <c r="AB4667">
        <v>0</v>
      </c>
      <c r="AC4667">
        <v>0</v>
      </c>
      <c r="AD4667">
        <v>0.85</v>
      </c>
      <c r="AE4667">
        <v>0.85</v>
      </c>
      <c r="AF4667">
        <v>0.85</v>
      </c>
      <c r="AG4667">
        <v>0.85</v>
      </c>
      <c r="AH4667">
        <v>0.88103085599999997</v>
      </c>
      <c r="AI4667">
        <v>1.0960869999999999E-2</v>
      </c>
      <c r="AJ4667">
        <v>0.500474584</v>
      </c>
      <c r="AK4667">
        <v>0.2845065080595276</v>
      </c>
      <c r="AL4667">
        <v>0</v>
      </c>
    </row>
    <row r="4668" spans="1:38" x14ac:dyDescent="0.35">
      <c r="A4668" t="s">
        <v>4792</v>
      </c>
      <c r="B4668">
        <v>79100.30596455255</v>
      </c>
      <c r="C4668">
        <v>67832.287695070248</v>
      </c>
      <c r="D4668">
        <v>10878.6556762092</v>
      </c>
      <c r="E4668">
        <v>389.3625932731112</v>
      </c>
      <c r="F4668">
        <v>0.49130205153931111</v>
      </c>
      <c r="G4668">
        <v>0.19086401631034861</v>
      </c>
      <c r="H4668">
        <v>0.1911494335731358</v>
      </c>
      <c r="I4668">
        <v>0.18570524056227719</v>
      </c>
      <c r="J4668">
        <v>195</v>
      </c>
      <c r="K4668">
        <v>10</v>
      </c>
      <c r="L4668" t="str">
        <f>VLOOKUP(J4668,Clustering!$D$3:$E$367,2,FALSE)</f>
        <v>Winter</v>
      </c>
      <c r="M4668">
        <v>0.4060993</v>
      </c>
      <c r="N4668">
        <v>0.33486645999999998</v>
      </c>
      <c r="O4668">
        <v>0.33486645999999998</v>
      </c>
      <c r="P4668">
        <v>0.88084773800000005</v>
      </c>
      <c r="Q4668">
        <v>0.369640723</v>
      </c>
      <c r="R4668">
        <v>0.1911494335731358</v>
      </c>
      <c r="S4668">
        <v>0.49130205153931111</v>
      </c>
      <c r="T4668">
        <v>0.405659665</v>
      </c>
      <c r="U4668">
        <v>0.65161143899999996</v>
      </c>
      <c r="V4668">
        <v>0.85008076700000001</v>
      </c>
      <c r="W4668">
        <v>1.3544005E-2</v>
      </c>
      <c r="X4668">
        <v>7.9998899999999997E-4</v>
      </c>
      <c r="Y4668">
        <v>0.18570524056227719</v>
      </c>
      <c r="Z4668">
        <v>0.43351368800000001</v>
      </c>
      <c r="AA4668">
        <v>0.65161143899999996</v>
      </c>
      <c r="AB4668">
        <v>0</v>
      </c>
      <c r="AC4668">
        <v>0</v>
      </c>
      <c r="AD4668">
        <v>0.85</v>
      </c>
      <c r="AE4668">
        <v>0.85</v>
      </c>
      <c r="AF4668">
        <v>0.85</v>
      </c>
      <c r="AG4668">
        <v>0.85</v>
      </c>
      <c r="AH4668">
        <v>0.88084773800000005</v>
      </c>
      <c r="AI4668">
        <v>1.3544005E-2</v>
      </c>
      <c r="AJ4668">
        <v>0.48025683000000002</v>
      </c>
      <c r="AK4668">
        <v>0.34391143607751778</v>
      </c>
      <c r="AL4668">
        <v>0</v>
      </c>
    </row>
    <row r="4669" spans="1:38" x14ac:dyDescent="0.35">
      <c r="A4669" t="s">
        <v>4793</v>
      </c>
      <c r="B4669">
        <v>77635.9419881418</v>
      </c>
      <c r="C4669">
        <v>65333.616968035938</v>
      </c>
      <c r="D4669">
        <v>11922.419370294159</v>
      </c>
      <c r="E4669">
        <v>379.90564981170257</v>
      </c>
      <c r="F4669">
        <v>0.53844052705404355</v>
      </c>
      <c r="G4669">
        <v>0.18622825971161891</v>
      </c>
      <c r="H4669">
        <v>0.18604675820502481</v>
      </c>
      <c r="I4669">
        <v>0.1895088096030739</v>
      </c>
      <c r="J4669">
        <v>195</v>
      </c>
      <c r="K4669">
        <v>11</v>
      </c>
      <c r="L4669" t="str">
        <f>VLOOKUP(J4669,Clustering!$D$3:$E$367,2,FALSE)</f>
        <v>Winter</v>
      </c>
      <c r="M4669">
        <v>0.39250083600000002</v>
      </c>
      <c r="N4669">
        <v>0.32320965400000001</v>
      </c>
      <c r="O4669">
        <v>0.32320965400000001</v>
      </c>
      <c r="P4669">
        <v>0.87126457099999999</v>
      </c>
      <c r="Q4669">
        <v>0.35241844100000003</v>
      </c>
      <c r="R4669">
        <v>0.18604675820502481</v>
      </c>
      <c r="S4669">
        <v>0.53844052705404355</v>
      </c>
      <c r="T4669">
        <v>0.54926703899999996</v>
      </c>
      <c r="U4669">
        <v>0.65161143899999996</v>
      </c>
      <c r="V4669">
        <v>0.85008076700000001</v>
      </c>
      <c r="W4669">
        <v>1.3648726999999999E-2</v>
      </c>
      <c r="X4669">
        <v>7.9998899999999997E-4</v>
      </c>
      <c r="Y4669">
        <v>0.1895088096030739</v>
      </c>
      <c r="Z4669">
        <v>0.42796056399999999</v>
      </c>
      <c r="AA4669">
        <v>0.65161143899999996</v>
      </c>
      <c r="AB4669">
        <v>0</v>
      </c>
      <c r="AC4669">
        <v>0</v>
      </c>
      <c r="AD4669">
        <v>0.85</v>
      </c>
      <c r="AE4669">
        <v>0.85</v>
      </c>
      <c r="AF4669">
        <v>0.85</v>
      </c>
      <c r="AG4669">
        <v>0.85</v>
      </c>
      <c r="AH4669">
        <v>0.87126457099999999</v>
      </c>
      <c r="AI4669">
        <v>1.3648726999999999E-2</v>
      </c>
      <c r="AJ4669">
        <v>0.46853888399999999</v>
      </c>
      <c r="AK4669">
        <v>0.37690836893783047</v>
      </c>
      <c r="AL4669">
        <v>0</v>
      </c>
    </row>
    <row r="4670" spans="1:38" x14ac:dyDescent="0.35">
      <c r="A4670" t="s">
        <v>4794</v>
      </c>
      <c r="B4670">
        <v>77502.403641425655</v>
      </c>
      <c r="C4670">
        <v>65190.678606834597</v>
      </c>
      <c r="D4670">
        <v>11931.647174016211</v>
      </c>
      <c r="E4670">
        <v>380.07786057484361</v>
      </c>
      <c r="F4670">
        <v>0.53885727329868871</v>
      </c>
      <c r="G4670">
        <v>0.1863126767523742</v>
      </c>
      <c r="H4670">
        <v>0.1862677402091556</v>
      </c>
      <c r="I4670">
        <v>0.1871248825282083</v>
      </c>
      <c r="J4670">
        <v>195</v>
      </c>
      <c r="K4670">
        <v>12</v>
      </c>
      <c r="L4670" t="str">
        <f>VLOOKUP(J4670,Clustering!$D$3:$E$367,2,FALSE)</f>
        <v>Winter</v>
      </c>
      <c r="M4670">
        <v>0.38149996200000003</v>
      </c>
      <c r="N4670">
        <v>0.31623450199999997</v>
      </c>
      <c r="O4670">
        <v>0.31623450199999997</v>
      </c>
      <c r="P4670">
        <v>0.87097972099999998</v>
      </c>
      <c r="Q4670">
        <v>0.31489489500000001</v>
      </c>
      <c r="R4670">
        <v>0.1862677402091556</v>
      </c>
      <c r="S4670">
        <v>0.53885727329868871</v>
      </c>
      <c r="T4670">
        <v>0.54412875900000002</v>
      </c>
      <c r="U4670">
        <v>0.65161143899999996</v>
      </c>
      <c r="V4670">
        <v>0.85008076700000001</v>
      </c>
      <c r="W4670">
        <v>1.3788356E-2</v>
      </c>
      <c r="X4670">
        <v>7.9998899999999997E-4</v>
      </c>
      <c r="Y4670">
        <v>0.1871248825282083</v>
      </c>
      <c r="Z4670">
        <v>0.41662307900000001</v>
      </c>
      <c r="AA4670">
        <v>0.65161143899999996</v>
      </c>
      <c r="AB4670">
        <v>0</v>
      </c>
      <c r="AC4670">
        <v>0</v>
      </c>
      <c r="AD4670">
        <v>0.85</v>
      </c>
      <c r="AE4670">
        <v>0.85</v>
      </c>
      <c r="AF4670">
        <v>0.85</v>
      </c>
      <c r="AG4670">
        <v>0.85</v>
      </c>
      <c r="AH4670">
        <v>0.87097972099999998</v>
      </c>
      <c r="AI4670">
        <v>1.3788356E-2</v>
      </c>
      <c r="AJ4670">
        <v>0.46441040500000003</v>
      </c>
      <c r="AK4670">
        <v>0.377200091309082</v>
      </c>
      <c r="AL4670">
        <v>0</v>
      </c>
    </row>
    <row r="4671" spans="1:38" x14ac:dyDescent="0.35">
      <c r="A4671" t="s">
        <v>4795</v>
      </c>
      <c r="B4671">
        <v>77560.354324859363</v>
      </c>
      <c r="C4671">
        <v>66005.454986618264</v>
      </c>
      <c r="D4671">
        <v>11174.559492269649</v>
      </c>
      <c r="E4671">
        <v>380.3398459714478</v>
      </c>
      <c r="F4671">
        <v>0.50466566522613299</v>
      </c>
      <c r="G4671">
        <v>0.18644110096639599</v>
      </c>
      <c r="H4671">
        <v>0.18679006130982839</v>
      </c>
      <c r="I4671">
        <v>0.18013381548843421</v>
      </c>
      <c r="J4671">
        <v>195</v>
      </c>
      <c r="K4671">
        <v>13</v>
      </c>
      <c r="L4671" t="str">
        <f>VLOOKUP(J4671,Clustering!$D$3:$E$367,2,FALSE)</f>
        <v>Winter</v>
      </c>
      <c r="M4671">
        <v>0.37364384</v>
      </c>
      <c r="N4671">
        <v>0.31802907000000002</v>
      </c>
      <c r="O4671">
        <v>0.31802907000000002</v>
      </c>
      <c r="P4671">
        <v>0.87056261899999998</v>
      </c>
      <c r="Q4671">
        <v>0.27101312300000002</v>
      </c>
      <c r="R4671">
        <v>0.18679006130982839</v>
      </c>
      <c r="S4671">
        <v>0.50466566522613299</v>
      </c>
      <c r="T4671">
        <v>0.51601934400000005</v>
      </c>
      <c r="U4671">
        <v>0.65161143899999996</v>
      </c>
      <c r="V4671">
        <v>0.85008076700000001</v>
      </c>
      <c r="W4671">
        <v>1.0995777999999999E-2</v>
      </c>
      <c r="X4671">
        <v>7.9998899999999997E-4</v>
      </c>
      <c r="Y4671">
        <v>0.18013381548843421</v>
      </c>
      <c r="Z4671">
        <v>0.39215825700000001</v>
      </c>
      <c r="AA4671">
        <v>0.65161143899999996</v>
      </c>
      <c r="AB4671">
        <v>0</v>
      </c>
      <c r="AC4671">
        <v>0</v>
      </c>
      <c r="AD4671">
        <v>0.85</v>
      </c>
      <c r="AE4671">
        <v>0.85</v>
      </c>
      <c r="AF4671">
        <v>0.85</v>
      </c>
      <c r="AG4671">
        <v>0.85</v>
      </c>
      <c r="AH4671">
        <v>0.87056261899999998</v>
      </c>
      <c r="AI4671">
        <v>1.0995777999999999E-2</v>
      </c>
      <c r="AJ4671">
        <v>0.45540865600000002</v>
      </c>
      <c r="AK4671">
        <v>0.35326596565829299</v>
      </c>
      <c r="AL4671">
        <v>0</v>
      </c>
    </row>
    <row r="4672" spans="1:38" x14ac:dyDescent="0.35">
      <c r="A4672" t="s">
        <v>4796</v>
      </c>
      <c r="B4672">
        <v>77402.22664269252</v>
      </c>
      <c r="C4672">
        <v>67243.708510661396</v>
      </c>
      <c r="D4672">
        <v>9778.6299572673724</v>
      </c>
      <c r="E4672">
        <v>379.88817476374442</v>
      </c>
      <c r="F4672">
        <v>0.44162266940351691</v>
      </c>
      <c r="G4672">
        <v>0.18621969351163939</v>
      </c>
      <c r="H4672">
        <v>0.18672979349051999</v>
      </c>
      <c r="I4672">
        <v>0.17699988888439749</v>
      </c>
      <c r="J4672">
        <v>195</v>
      </c>
      <c r="K4672">
        <v>14</v>
      </c>
      <c r="L4672" t="str">
        <f>VLOOKUP(J4672,Clustering!$D$3:$E$367,2,FALSE)</f>
        <v>Winter</v>
      </c>
      <c r="M4672">
        <v>0.36662286300000002</v>
      </c>
      <c r="N4672">
        <v>0.31876464599999998</v>
      </c>
      <c r="O4672">
        <v>0.31876464599999998</v>
      </c>
      <c r="P4672">
        <v>0.871305263</v>
      </c>
      <c r="Q4672">
        <v>0.252226318</v>
      </c>
      <c r="R4672">
        <v>0.18672979349051999</v>
      </c>
      <c r="S4672">
        <v>0.44162266940351691</v>
      </c>
      <c r="T4672">
        <v>0.50430708800000001</v>
      </c>
      <c r="U4672">
        <v>0.65161143899999996</v>
      </c>
      <c r="V4672">
        <v>0.85008076700000001</v>
      </c>
      <c r="W4672">
        <v>1.1519386E-2</v>
      </c>
      <c r="X4672">
        <v>7.9998899999999997E-4</v>
      </c>
      <c r="Y4672">
        <v>0.17699988888439749</v>
      </c>
      <c r="Z4672">
        <v>0.38683531700000001</v>
      </c>
      <c r="AA4672">
        <v>0.65161143899999996</v>
      </c>
      <c r="AB4672">
        <v>0</v>
      </c>
      <c r="AC4672">
        <v>0</v>
      </c>
      <c r="AD4672">
        <v>0.85</v>
      </c>
      <c r="AE4672">
        <v>0.85</v>
      </c>
      <c r="AF4672">
        <v>0.85</v>
      </c>
      <c r="AG4672">
        <v>0.85</v>
      </c>
      <c r="AH4672">
        <v>0.871305263</v>
      </c>
      <c r="AI4672">
        <v>1.1519386E-2</v>
      </c>
      <c r="AJ4672">
        <v>0.45706043600000001</v>
      </c>
      <c r="AK4672">
        <v>0.30913586858246178</v>
      </c>
      <c r="AL4672">
        <v>0</v>
      </c>
    </row>
    <row r="4673" spans="1:38" x14ac:dyDescent="0.35">
      <c r="A4673" t="s">
        <v>4797</v>
      </c>
      <c r="B4673">
        <v>77540.366078106192</v>
      </c>
      <c r="C4673">
        <v>69363.25630851023</v>
      </c>
      <c r="D4673">
        <v>7801.2354661677773</v>
      </c>
      <c r="E4673">
        <v>375.87430342818402</v>
      </c>
      <c r="F4673">
        <v>0.35231954233567919</v>
      </c>
      <c r="G4673">
        <v>0.18425210952361959</v>
      </c>
      <c r="H4673">
        <v>0.18451997344921209</v>
      </c>
      <c r="I4673">
        <v>0.17941060165673339</v>
      </c>
      <c r="J4673">
        <v>195</v>
      </c>
      <c r="K4673">
        <v>15</v>
      </c>
      <c r="L4673" t="str">
        <f>VLOOKUP(J4673,Clustering!$D$3:$E$367,2,FALSE)</f>
        <v>Winter</v>
      </c>
      <c r="M4673">
        <v>0.356439854</v>
      </c>
      <c r="N4673">
        <v>0.32324712300000003</v>
      </c>
      <c r="O4673">
        <v>0.32324712300000003</v>
      </c>
      <c r="P4673">
        <v>0.87285159199999995</v>
      </c>
      <c r="Q4673">
        <v>0.24653145000000001</v>
      </c>
      <c r="R4673">
        <v>0.18451997344921209</v>
      </c>
      <c r="S4673">
        <v>0.35231954233567919</v>
      </c>
      <c r="T4673">
        <v>0.52622034200000001</v>
      </c>
      <c r="U4673">
        <v>0.65161143899999996</v>
      </c>
      <c r="V4673">
        <v>0.85008076700000001</v>
      </c>
      <c r="W4673">
        <v>1.1763737E-2</v>
      </c>
      <c r="X4673">
        <v>1.1920259999999999E-3</v>
      </c>
      <c r="Y4673">
        <v>0.17941060165673339</v>
      </c>
      <c r="Z4673">
        <v>0.41153664400000001</v>
      </c>
      <c r="AA4673">
        <v>0.65161143899999996</v>
      </c>
      <c r="AB4673">
        <v>0</v>
      </c>
      <c r="AC4673">
        <v>0</v>
      </c>
      <c r="AD4673">
        <v>0.85</v>
      </c>
      <c r="AE4673">
        <v>0.85</v>
      </c>
      <c r="AF4673">
        <v>0.85</v>
      </c>
      <c r="AG4673">
        <v>0.85</v>
      </c>
      <c r="AH4673">
        <v>0.87285159199999995</v>
      </c>
      <c r="AI4673">
        <v>1.1763737E-2</v>
      </c>
      <c r="AJ4673">
        <v>0.48176406300000002</v>
      </c>
      <c r="AK4673">
        <v>0.24662367963497539</v>
      </c>
      <c r="AL4673">
        <v>0</v>
      </c>
    </row>
    <row r="4674" spans="1:38" x14ac:dyDescent="0.35">
      <c r="A4674" t="s">
        <v>4798</v>
      </c>
      <c r="B4674">
        <v>79407.861822363164</v>
      </c>
      <c r="C4674">
        <v>73404.650921491964</v>
      </c>
      <c r="D4674">
        <v>5631.3020889521504</v>
      </c>
      <c r="E4674">
        <v>371.90881191903782</v>
      </c>
      <c r="F4674">
        <v>0.25432097048445967</v>
      </c>
      <c r="G4674">
        <v>0.18230824113678321</v>
      </c>
      <c r="H4674">
        <v>0.18226997486169849</v>
      </c>
      <c r="I4674">
        <v>0.18299988511776691</v>
      </c>
      <c r="J4674">
        <v>195</v>
      </c>
      <c r="K4674">
        <v>16</v>
      </c>
      <c r="L4674" t="str">
        <f>VLOOKUP(J4674,Clustering!$D$3:$E$367,2,FALSE)</f>
        <v>Winter</v>
      </c>
      <c r="M4674">
        <v>0.34271467900000002</v>
      </c>
      <c r="N4674">
        <v>0.328885223</v>
      </c>
      <c r="O4674">
        <v>0.328885223</v>
      </c>
      <c r="P4674">
        <v>0.87551697399999995</v>
      </c>
      <c r="Q4674">
        <v>0.27001182800000001</v>
      </c>
      <c r="R4674">
        <v>0.18226997486169849</v>
      </c>
      <c r="S4674">
        <v>0.25432097048445967</v>
      </c>
      <c r="T4674">
        <v>0.54155961900000005</v>
      </c>
      <c r="U4674">
        <v>0.66087779999999996</v>
      </c>
      <c r="V4674">
        <v>0.85008076700000001</v>
      </c>
      <c r="W4674">
        <v>1.2566603000000001E-2</v>
      </c>
      <c r="X4674">
        <v>1.332757E-3</v>
      </c>
      <c r="Y4674">
        <v>0.18299988511776691</v>
      </c>
      <c r="Z4674">
        <v>0.50478961899999997</v>
      </c>
      <c r="AA4674">
        <v>0.66087779999999996</v>
      </c>
      <c r="AB4674">
        <v>0</v>
      </c>
      <c r="AC4674">
        <v>0</v>
      </c>
      <c r="AD4674">
        <v>0.85</v>
      </c>
      <c r="AE4674">
        <v>0.85</v>
      </c>
      <c r="AF4674">
        <v>0.85</v>
      </c>
      <c r="AG4674">
        <v>0.85</v>
      </c>
      <c r="AH4674">
        <v>0.87551697399999995</v>
      </c>
      <c r="AI4674">
        <v>1.2566603000000001E-2</v>
      </c>
      <c r="AJ4674">
        <v>0.52016057199999999</v>
      </c>
      <c r="AK4674">
        <v>0.17802467933912181</v>
      </c>
      <c r="AL4674">
        <v>0</v>
      </c>
    </row>
    <row r="4675" spans="1:38" x14ac:dyDescent="0.35">
      <c r="A4675" t="s">
        <v>4799</v>
      </c>
      <c r="B4675">
        <v>80566.299849980685</v>
      </c>
      <c r="C4675">
        <v>76702.579846857392</v>
      </c>
      <c r="D4675">
        <v>3498.4179903806248</v>
      </c>
      <c r="E4675">
        <v>365.3020127426737</v>
      </c>
      <c r="F4675">
        <v>0.1579956188497515</v>
      </c>
      <c r="G4675">
        <v>0.17906961408954589</v>
      </c>
      <c r="H4675">
        <v>0.1789351555266338</v>
      </c>
      <c r="I4675">
        <v>0.18149988605942449</v>
      </c>
      <c r="J4675">
        <v>195</v>
      </c>
      <c r="K4675">
        <v>17</v>
      </c>
      <c r="L4675" t="str">
        <f>VLOOKUP(J4675,Clustering!$D$3:$E$367,2,FALSE)</f>
        <v>Winter</v>
      </c>
      <c r="M4675">
        <v>0.35239084100000001</v>
      </c>
      <c r="N4675">
        <v>0.34088911</v>
      </c>
      <c r="O4675">
        <v>0.34088911</v>
      </c>
      <c r="P4675">
        <v>0.87812131699999996</v>
      </c>
      <c r="Q4675">
        <v>0.31217888100000002</v>
      </c>
      <c r="R4675">
        <v>0.1789351555266338</v>
      </c>
      <c r="S4675">
        <v>0.1579956188497515</v>
      </c>
      <c r="T4675">
        <v>0.47483754</v>
      </c>
      <c r="U4675">
        <v>0.666411007</v>
      </c>
      <c r="V4675">
        <v>0.85008076700000001</v>
      </c>
      <c r="W4675">
        <v>1.2810953999999999E-2</v>
      </c>
      <c r="X4675">
        <v>1.3817619999999999E-3</v>
      </c>
      <c r="Y4675">
        <v>0.18149988605942449</v>
      </c>
      <c r="Z4675">
        <v>0.55841433200000001</v>
      </c>
      <c r="AA4675">
        <v>0.666411007</v>
      </c>
      <c r="AB4675">
        <v>0</v>
      </c>
      <c r="AC4675">
        <v>0</v>
      </c>
      <c r="AD4675">
        <v>0.85</v>
      </c>
      <c r="AE4675">
        <v>0.85</v>
      </c>
      <c r="AF4675">
        <v>0.85</v>
      </c>
      <c r="AG4675">
        <v>0.85</v>
      </c>
      <c r="AH4675">
        <v>0.87812131699999996</v>
      </c>
      <c r="AI4675">
        <v>1.2810953999999999E-2</v>
      </c>
      <c r="AJ4675">
        <v>0.56299829999999995</v>
      </c>
      <c r="AK4675">
        <v>0.11059693319482609</v>
      </c>
      <c r="AL4675">
        <v>0.10800175200000001</v>
      </c>
    </row>
    <row r="4676" spans="1:38" x14ac:dyDescent="0.35">
      <c r="A4676" t="s">
        <v>4800</v>
      </c>
      <c r="B4676">
        <v>81731.611503321677</v>
      </c>
      <c r="C4676">
        <v>79838.69808505605</v>
      </c>
      <c r="D4676">
        <v>1536.1248757050389</v>
      </c>
      <c r="E4676">
        <v>356.78854256058622</v>
      </c>
      <c r="F4676">
        <v>6.9374500427008601E-2</v>
      </c>
      <c r="G4676">
        <v>0.1748963443924442</v>
      </c>
      <c r="H4676">
        <v>0.17449542617091521</v>
      </c>
      <c r="I4676">
        <v>0.1821427427987142</v>
      </c>
      <c r="J4676">
        <v>195</v>
      </c>
      <c r="K4676">
        <v>18</v>
      </c>
      <c r="L4676" t="str">
        <f>VLOOKUP(J4676,Clustering!$D$3:$E$367,2,FALSE)</f>
        <v>Winter</v>
      </c>
      <c r="M4676">
        <v>0.36907646100000002</v>
      </c>
      <c r="N4676">
        <v>0.35647227500000001</v>
      </c>
      <c r="O4676">
        <v>0.35647227500000001</v>
      </c>
      <c r="P4676">
        <v>0.87950487399999999</v>
      </c>
      <c r="Q4676">
        <v>0.33256775999999999</v>
      </c>
      <c r="R4676">
        <v>0.17449542617091521</v>
      </c>
      <c r="S4676">
        <v>6.9374500427008601E-2</v>
      </c>
      <c r="T4676">
        <v>0.15048360299999999</v>
      </c>
      <c r="U4676">
        <v>0.666411007</v>
      </c>
      <c r="V4676">
        <v>0.85008076700000001</v>
      </c>
      <c r="W4676">
        <v>1.1554293E-2</v>
      </c>
      <c r="X4676">
        <v>5.485162E-3</v>
      </c>
      <c r="Y4676">
        <v>0.1821427427987142</v>
      </c>
      <c r="Z4676">
        <v>0.57233151100000001</v>
      </c>
      <c r="AA4676">
        <v>0.666411007</v>
      </c>
      <c r="AB4676">
        <v>0</v>
      </c>
      <c r="AC4676">
        <v>0</v>
      </c>
      <c r="AD4676">
        <v>0.85</v>
      </c>
      <c r="AE4676">
        <v>0.85</v>
      </c>
      <c r="AF4676">
        <v>0.85</v>
      </c>
      <c r="AG4676">
        <v>0.85</v>
      </c>
      <c r="AH4676">
        <v>0.87950487399999999</v>
      </c>
      <c r="AI4676">
        <v>1.1554293E-2</v>
      </c>
      <c r="AJ4676">
        <v>0.600362336</v>
      </c>
      <c r="AK4676">
        <v>4.8562150298906002E-2</v>
      </c>
      <c r="AL4676">
        <v>0.318959985</v>
      </c>
    </row>
    <row r="4677" spans="1:38" x14ac:dyDescent="0.35">
      <c r="A4677" t="s">
        <v>4801</v>
      </c>
      <c r="B4677">
        <v>81447.120609361766</v>
      </c>
      <c r="C4677">
        <v>80909.257388245343</v>
      </c>
      <c r="D4677">
        <v>181.39236561659109</v>
      </c>
      <c r="E4677">
        <v>356.47085549984263</v>
      </c>
      <c r="F4677">
        <v>8.1920454156753E-3</v>
      </c>
      <c r="G4677">
        <v>0.17474061544109931</v>
      </c>
      <c r="H4677">
        <v>0.1739931943433452</v>
      </c>
      <c r="I4677">
        <v>0.1882498818219652</v>
      </c>
      <c r="J4677">
        <v>195</v>
      </c>
      <c r="K4677">
        <v>19</v>
      </c>
      <c r="L4677" t="str">
        <f>VLOOKUP(J4677,Clustering!$D$3:$E$367,2,FALSE)</f>
        <v>Winter</v>
      </c>
      <c r="M4677">
        <v>0.390830546</v>
      </c>
      <c r="N4677">
        <v>0.35979912800000002</v>
      </c>
      <c r="O4677">
        <v>0.35979912800000002</v>
      </c>
      <c r="P4677">
        <v>0.87990162900000002</v>
      </c>
      <c r="Q4677">
        <v>0.35170501799999998</v>
      </c>
      <c r="R4677">
        <v>0.1739931943433452</v>
      </c>
      <c r="S4677">
        <v>8.1920454156753E-3</v>
      </c>
      <c r="T4677">
        <v>0</v>
      </c>
      <c r="U4677">
        <v>0.666411007</v>
      </c>
      <c r="V4677">
        <v>0.85008076700000001</v>
      </c>
      <c r="W4677">
        <v>1.1624107999999999E-2</v>
      </c>
      <c r="X4677">
        <v>5.485162E-3</v>
      </c>
      <c r="Y4677">
        <v>0.1882498818219652</v>
      </c>
      <c r="Z4677">
        <v>0.56127240700000003</v>
      </c>
      <c r="AA4677">
        <v>0.666411007</v>
      </c>
      <c r="AB4677">
        <v>0</v>
      </c>
      <c r="AC4677">
        <v>0</v>
      </c>
      <c r="AD4677">
        <v>0.85</v>
      </c>
      <c r="AE4677">
        <v>0.85</v>
      </c>
      <c r="AF4677">
        <v>0.85</v>
      </c>
      <c r="AG4677">
        <v>0.85</v>
      </c>
      <c r="AH4677">
        <v>0.87990162900000002</v>
      </c>
      <c r="AI4677">
        <v>1.1624107999999999E-2</v>
      </c>
      <c r="AJ4677">
        <v>0.603304795</v>
      </c>
      <c r="AK4677">
        <v>5.7344317909726996E-3</v>
      </c>
      <c r="AL4677">
        <v>0.169455622</v>
      </c>
    </row>
    <row r="4678" spans="1:38" x14ac:dyDescent="0.35">
      <c r="A4678" t="s">
        <v>4802</v>
      </c>
      <c r="B4678">
        <v>77628.340560592202</v>
      </c>
      <c r="C4678">
        <v>77280.518465029687</v>
      </c>
      <c r="D4678">
        <v>0</v>
      </c>
      <c r="E4678">
        <v>347.82209556250768</v>
      </c>
      <c r="F4678">
        <v>0</v>
      </c>
      <c r="G4678">
        <v>0.1705010272365233</v>
      </c>
      <c r="H4678">
        <v>0.1692923044372901</v>
      </c>
      <c r="I4678">
        <v>0.1923480935349362</v>
      </c>
      <c r="J4678">
        <v>195</v>
      </c>
      <c r="K4678">
        <v>20</v>
      </c>
      <c r="L4678" t="str">
        <f>VLOOKUP(J4678,Clustering!$D$3:$E$367,2,FALSE)</f>
        <v>Winter</v>
      </c>
      <c r="M4678">
        <v>0.38392476199999997</v>
      </c>
      <c r="N4678">
        <v>0.35255577700000001</v>
      </c>
      <c r="O4678">
        <v>0.35255577700000001</v>
      </c>
      <c r="P4678">
        <v>0.88014578600000004</v>
      </c>
      <c r="Q4678">
        <v>0.35331960699999998</v>
      </c>
      <c r="R4678">
        <v>0.1692923044372901</v>
      </c>
      <c r="S4678">
        <v>0</v>
      </c>
      <c r="T4678">
        <v>0</v>
      </c>
      <c r="U4678">
        <v>0.66539358599999998</v>
      </c>
      <c r="V4678">
        <v>0.85008076700000001</v>
      </c>
      <c r="W4678">
        <v>1.1728829E-2</v>
      </c>
      <c r="X4678">
        <v>7.9215689999999998E-3</v>
      </c>
      <c r="Y4678">
        <v>0.1923480935349362</v>
      </c>
      <c r="Z4678">
        <v>0.55127099000000002</v>
      </c>
      <c r="AA4678">
        <v>0.66539358599999998</v>
      </c>
      <c r="AB4678">
        <v>0</v>
      </c>
      <c r="AC4678">
        <v>0</v>
      </c>
      <c r="AD4678">
        <v>0.85</v>
      </c>
      <c r="AE4678">
        <v>0.85</v>
      </c>
      <c r="AF4678">
        <v>0.85</v>
      </c>
      <c r="AG4678">
        <v>0.85</v>
      </c>
      <c r="AH4678">
        <v>0.88014578600000004</v>
      </c>
      <c r="AI4678">
        <v>1.1728829E-2</v>
      </c>
      <c r="AJ4678">
        <v>0.58651979099999996</v>
      </c>
      <c r="AK4678">
        <v>0</v>
      </c>
      <c r="AL4678">
        <v>0.163168005</v>
      </c>
    </row>
    <row r="4679" spans="1:38" x14ac:dyDescent="0.35">
      <c r="A4679" t="s">
        <v>4803</v>
      </c>
      <c r="B4679">
        <v>74185.741175827454</v>
      </c>
      <c r="C4679">
        <v>73845.956032355462</v>
      </c>
      <c r="D4679">
        <v>0</v>
      </c>
      <c r="E4679">
        <v>339.78514347198961</v>
      </c>
      <c r="F4679">
        <v>0</v>
      </c>
      <c r="G4679">
        <v>0.16656134483921059</v>
      </c>
      <c r="H4679">
        <v>0.1653347176360386</v>
      </c>
      <c r="I4679">
        <v>0.1887320243764323</v>
      </c>
      <c r="J4679">
        <v>195</v>
      </c>
      <c r="K4679">
        <v>21</v>
      </c>
      <c r="L4679" t="str">
        <f>VLOOKUP(J4679,Clustering!$D$3:$E$367,2,FALSE)</f>
        <v>Winter</v>
      </c>
      <c r="M4679">
        <v>0.36841410499999999</v>
      </c>
      <c r="N4679">
        <v>0.34678160499999999</v>
      </c>
      <c r="O4679">
        <v>0.34678160499999999</v>
      </c>
      <c r="P4679">
        <v>0.88021699900000006</v>
      </c>
      <c r="Q4679">
        <v>0.34293116699999998</v>
      </c>
      <c r="R4679">
        <v>0.1653347176360386</v>
      </c>
      <c r="S4679">
        <v>0</v>
      </c>
      <c r="T4679">
        <v>0</v>
      </c>
      <c r="U4679">
        <v>0.66205957400000004</v>
      </c>
      <c r="V4679">
        <v>0.85008076700000001</v>
      </c>
      <c r="W4679">
        <v>1.1763737E-2</v>
      </c>
      <c r="X4679">
        <v>6.6981300000000001E-3</v>
      </c>
      <c r="Y4679">
        <v>0.1887320243764323</v>
      </c>
      <c r="Z4679">
        <v>0.52536606900000005</v>
      </c>
      <c r="AA4679">
        <v>0.66205957400000004</v>
      </c>
      <c r="AB4679">
        <v>0</v>
      </c>
      <c r="AC4679">
        <v>0</v>
      </c>
      <c r="AD4679">
        <v>0.85</v>
      </c>
      <c r="AE4679">
        <v>0.85</v>
      </c>
      <c r="AF4679">
        <v>0.85</v>
      </c>
      <c r="AG4679">
        <v>0.85</v>
      </c>
      <c r="AH4679">
        <v>0.88021699900000006</v>
      </c>
      <c r="AI4679">
        <v>1.1763737E-2</v>
      </c>
      <c r="AJ4679">
        <v>0.56856129799999999</v>
      </c>
      <c r="AK4679">
        <v>0</v>
      </c>
      <c r="AL4679">
        <v>0.143390197</v>
      </c>
    </row>
    <row r="4680" spans="1:38" x14ac:dyDescent="0.35">
      <c r="A4680" t="s">
        <v>4804</v>
      </c>
      <c r="B4680">
        <v>69205.54137921294</v>
      </c>
      <c r="C4680">
        <v>68858.004776990492</v>
      </c>
      <c r="D4680">
        <v>0</v>
      </c>
      <c r="E4680">
        <v>347.53660222244667</v>
      </c>
      <c r="F4680">
        <v>0</v>
      </c>
      <c r="G4680">
        <v>0.17036107952080709</v>
      </c>
      <c r="H4680">
        <v>0.16977444699175731</v>
      </c>
      <c r="I4680">
        <v>0.18096417211001661</v>
      </c>
      <c r="J4680">
        <v>195</v>
      </c>
      <c r="K4680">
        <v>22</v>
      </c>
      <c r="L4680" t="str">
        <f>VLOOKUP(J4680,Clustering!$D$3:$E$367,2,FALSE)</f>
        <v>Winter</v>
      </c>
      <c r="M4680">
        <v>0.35456797800000001</v>
      </c>
      <c r="N4680">
        <v>0.33612857400000001</v>
      </c>
      <c r="O4680">
        <v>0.33612857400000001</v>
      </c>
      <c r="P4680">
        <v>0.87928106299999997</v>
      </c>
      <c r="Q4680">
        <v>0.32007659900000002</v>
      </c>
      <c r="R4680">
        <v>0.16977444699175731</v>
      </c>
      <c r="S4680">
        <v>0</v>
      </c>
      <c r="T4680">
        <v>0</v>
      </c>
      <c r="U4680">
        <v>0.66205957400000004</v>
      </c>
      <c r="V4680">
        <v>0.85008076700000001</v>
      </c>
      <c r="W4680">
        <v>1.1868458E-2</v>
      </c>
      <c r="X4680">
        <v>1.3817619999999999E-3</v>
      </c>
      <c r="Y4680">
        <v>0.18096417211001661</v>
      </c>
      <c r="Z4680">
        <v>0.46434280900000002</v>
      </c>
      <c r="AA4680">
        <v>0.66205957400000004</v>
      </c>
      <c r="AB4680">
        <v>0</v>
      </c>
      <c r="AC4680">
        <v>0</v>
      </c>
      <c r="AD4680">
        <v>0.85</v>
      </c>
      <c r="AE4680">
        <v>0.85</v>
      </c>
      <c r="AF4680">
        <v>0.85</v>
      </c>
      <c r="AG4680">
        <v>0.85</v>
      </c>
      <c r="AH4680">
        <v>0.87928106299999997</v>
      </c>
      <c r="AI4680">
        <v>1.1868458E-2</v>
      </c>
      <c r="AJ4680">
        <v>0.54641555500000005</v>
      </c>
      <c r="AK4680">
        <v>0</v>
      </c>
      <c r="AL4680">
        <v>0.12674318800000001</v>
      </c>
    </row>
    <row r="4681" spans="1:38" x14ac:dyDescent="0.35">
      <c r="A4681" t="s">
        <v>4805</v>
      </c>
      <c r="B4681">
        <v>64252.096659404553</v>
      </c>
      <c r="C4681">
        <v>63902.380262113562</v>
      </c>
      <c r="D4681">
        <v>0</v>
      </c>
      <c r="E4681">
        <v>349.71639729099638</v>
      </c>
      <c r="F4681">
        <v>0</v>
      </c>
      <c r="G4681">
        <v>0.17142960651519429</v>
      </c>
      <c r="H4681">
        <v>0.17136149956687849</v>
      </c>
      <c r="I4681">
        <v>0.1726606058941928</v>
      </c>
      <c r="J4681">
        <v>195</v>
      </c>
      <c r="K4681">
        <v>23</v>
      </c>
      <c r="L4681" t="str">
        <f>VLOOKUP(J4681,Clustering!$D$3:$E$367,2,FALSE)</f>
        <v>Winter</v>
      </c>
      <c r="M4681">
        <v>0.33817033899999999</v>
      </c>
      <c r="N4681">
        <v>0.32402214000000001</v>
      </c>
      <c r="O4681">
        <v>0.32402214000000001</v>
      </c>
      <c r="P4681">
        <v>0.876727586</v>
      </c>
      <c r="Q4681">
        <v>0.303329933</v>
      </c>
      <c r="R4681">
        <v>0.17136149956687849</v>
      </c>
      <c r="S4681">
        <v>0</v>
      </c>
      <c r="T4681">
        <v>0</v>
      </c>
      <c r="U4681">
        <v>0.660439526</v>
      </c>
      <c r="V4681">
        <v>0.85008076700000001</v>
      </c>
      <c r="W4681">
        <v>1.1659015E-2</v>
      </c>
      <c r="X4681">
        <v>1.3817619999999999E-3</v>
      </c>
      <c r="Y4681">
        <v>0.1726606058941928</v>
      </c>
      <c r="Z4681">
        <v>0.41028221999999998</v>
      </c>
      <c r="AA4681">
        <v>0.660439526</v>
      </c>
      <c r="AB4681">
        <v>0</v>
      </c>
      <c r="AC4681">
        <v>0</v>
      </c>
      <c r="AD4681">
        <v>0.85</v>
      </c>
      <c r="AE4681">
        <v>0.85</v>
      </c>
      <c r="AF4681">
        <v>0.85</v>
      </c>
      <c r="AG4681">
        <v>0.85</v>
      </c>
      <c r="AH4681">
        <v>0.876727586</v>
      </c>
      <c r="AI4681">
        <v>1.1659015E-2</v>
      </c>
      <c r="AJ4681">
        <v>0.51855926799999996</v>
      </c>
      <c r="AK4681">
        <v>0</v>
      </c>
      <c r="AL4681">
        <v>3.9796281000000003E-2</v>
      </c>
    </row>
    <row r="4682" spans="1:38" x14ac:dyDescent="0.35">
      <c r="A4682" t="s">
        <v>4806</v>
      </c>
      <c r="B4682">
        <v>61449.341811555561</v>
      </c>
      <c r="C4682">
        <v>61112.433800322207</v>
      </c>
      <c r="D4682">
        <v>0</v>
      </c>
      <c r="E4682">
        <v>336.90801123335171</v>
      </c>
      <c r="F4682">
        <v>0</v>
      </c>
      <c r="G4682">
        <v>0.1651509858987017</v>
      </c>
      <c r="H4682">
        <v>0.16503337853949659</v>
      </c>
      <c r="I4682">
        <v>0.16727668070264259</v>
      </c>
      <c r="J4682">
        <v>196</v>
      </c>
      <c r="K4682">
        <v>0</v>
      </c>
      <c r="L4682" t="str">
        <f>VLOOKUP(J4682,Clustering!$D$3:$E$367,2,FALSE)</f>
        <v>Winter</v>
      </c>
      <c r="M4682">
        <v>0.38111982700000002</v>
      </c>
      <c r="N4682">
        <v>0.34822317600000002</v>
      </c>
      <c r="O4682">
        <v>0.34822317600000002</v>
      </c>
      <c r="P4682">
        <v>0.87184444400000005</v>
      </c>
      <c r="Q4682">
        <v>0.31588367499999997</v>
      </c>
      <c r="R4682">
        <v>0.16503337853949659</v>
      </c>
      <c r="S4682">
        <v>0</v>
      </c>
      <c r="T4682">
        <v>0</v>
      </c>
      <c r="U4682">
        <v>0.657144646</v>
      </c>
      <c r="V4682">
        <v>0.85008076700000001</v>
      </c>
      <c r="W4682">
        <v>1.1798644E-2</v>
      </c>
      <c r="X4682">
        <v>1.215481E-3</v>
      </c>
      <c r="Y4682">
        <v>0.16727668070264259</v>
      </c>
      <c r="Z4682">
        <v>0.39122171900000002</v>
      </c>
      <c r="AA4682">
        <v>0.657144646</v>
      </c>
      <c r="AB4682">
        <v>0</v>
      </c>
      <c r="AC4682">
        <v>0</v>
      </c>
      <c r="AD4682">
        <v>0.85</v>
      </c>
      <c r="AE4682">
        <v>0.85</v>
      </c>
      <c r="AF4682">
        <v>0.85</v>
      </c>
      <c r="AG4682">
        <v>0.85</v>
      </c>
      <c r="AH4682">
        <v>0.87184444400000005</v>
      </c>
      <c r="AI4682">
        <v>1.1798644E-2</v>
      </c>
      <c r="AJ4682">
        <v>0.48528400100000002</v>
      </c>
      <c r="AK4682">
        <v>0</v>
      </c>
      <c r="AL4682">
        <v>2.92049E-3</v>
      </c>
    </row>
    <row r="4683" spans="1:38" x14ac:dyDescent="0.35">
      <c r="A4683" t="s">
        <v>4807</v>
      </c>
      <c r="B4683">
        <v>60193.348377437593</v>
      </c>
      <c r="C4683">
        <v>59870.762638580971</v>
      </c>
      <c r="D4683">
        <v>0</v>
      </c>
      <c r="E4683">
        <v>322.58573885661838</v>
      </c>
      <c r="F4683">
        <v>0</v>
      </c>
      <c r="G4683">
        <v>0.1581302641454011</v>
      </c>
      <c r="H4683">
        <v>0.15764052603766651</v>
      </c>
      <c r="I4683">
        <v>0.16698203803046821</v>
      </c>
      <c r="J4683">
        <v>196</v>
      </c>
      <c r="K4683">
        <v>1</v>
      </c>
      <c r="L4683" t="str">
        <f>VLOOKUP(J4683,Clustering!$D$3:$E$367,2,FALSE)</f>
        <v>Winter</v>
      </c>
      <c r="M4683">
        <v>0.36674381499999997</v>
      </c>
      <c r="N4683">
        <v>0.332310679</v>
      </c>
      <c r="O4683">
        <v>0.332310679</v>
      </c>
      <c r="P4683">
        <v>0.87604598099999997</v>
      </c>
      <c r="Q4683">
        <v>0.28157679000000002</v>
      </c>
      <c r="R4683">
        <v>0.15764052603766651</v>
      </c>
      <c r="S4683">
        <v>0</v>
      </c>
      <c r="T4683">
        <v>0</v>
      </c>
      <c r="U4683">
        <v>0.657144646</v>
      </c>
      <c r="V4683">
        <v>0.85008076700000001</v>
      </c>
      <c r="W4683">
        <v>9.7740250000000004E-3</v>
      </c>
      <c r="X4683">
        <v>8.1967499999999996E-4</v>
      </c>
      <c r="Y4683">
        <v>0.16698203803046821</v>
      </c>
      <c r="Z4683">
        <v>0.37856238800000003</v>
      </c>
      <c r="AA4683">
        <v>0.657144646</v>
      </c>
      <c r="AB4683">
        <v>0</v>
      </c>
      <c r="AC4683">
        <v>0</v>
      </c>
      <c r="AD4683">
        <v>0.85</v>
      </c>
      <c r="AE4683">
        <v>0.85</v>
      </c>
      <c r="AF4683">
        <v>0.85</v>
      </c>
      <c r="AG4683">
        <v>0.85</v>
      </c>
      <c r="AH4683">
        <v>0.87604598099999997</v>
      </c>
      <c r="AI4683">
        <v>9.7740250000000004E-3</v>
      </c>
      <c r="AJ4683">
        <v>0.47769700399999998</v>
      </c>
      <c r="AK4683">
        <v>0</v>
      </c>
      <c r="AL4683">
        <v>0</v>
      </c>
    </row>
    <row r="4684" spans="1:38" x14ac:dyDescent="0.35">
      <c r="A4684" t="s">
        <v>4808</v>
      </c>
      <c r="B4684">
        <v>59678.551122783138</v>
      </c>
      <c r="C4684">
        <v>59360.760064016024</v>
      </c>
      <c r="D4684">
        <v>0</v>
      </c>
      <c r="E4684">
        <v>317.79105876712077</v>
      </c>
      <c r="F4684">
        <v>0</v>
      </c>
      <c r="G4684">
        <v>0.15577993076819641</v>
      </c>
      <c r="H4684">
        <v>0.15504900980740541</v>
      </c>
      <c r="I4684">
        <v>0.16899096534074809</v>
      </c>
      <c r="J4684">
        <v>196</v>
      </c>
      <c r="K4684">
        <v>2</v>
      </c>
      <c r="L4684" t="str">
        <f>VLOOKUP(J4684,Clustering!$D$3:$E$367,2,FALSE)</f>
        <v>Winter</v>
      </c>
      <c r="M4684">
        <v>0.34678673100000001</v>
      </c>
      <c r="N4684">
        <v>0.32201064499999998</v>
      </c>
      <c r="O4684">
        <v>0.32201064499999998</v>
      </c>
      <c r="P4684">
        <v>0.87630031100000005</v>
      </c>
      <c r="Q4684">
        <v>0.249247464</v>
      </c>
      <c r="R4684">
        <v>0.15504900980740541</v>
      </c>
      <c r="S4684">
        <v>0</v>
      </c>
      <c r="T4684">
        <v>0</v>
      </c>
      <c r="U4684">
        <v>0.657144646</v>
      </c>
      <c r="V4684">
        <v>0.85008076700000001</v>
      </c>
      <c r="W4684">
        <v>9.8438390000000001E-3</v>
      </c>
      <c r="X4684">
        <v>7.9998899999999997E-4</v>
      </c>
      <c r="Y4684">
        <v>0.16899096534074809</v>
      </c>
      <c r="Z4684">
        <v>0.37270639</v>
      </c>
      <c r="AA4684">
        <v>0.657144646</v>
      </c>
      <c r="AB4684">
        <v>0</v>
      </c>
      <c r="AC4684">
        <v>0</v>
      </c>
      <c r="AD4684">
        <v>0.85</v>
      </c>
      <c r="AE4684">
        <v>0.85</v>
      </c>
      <c r="AF4684">
        <v>0.85</v>
      </c>
      <c r="AG4684">
        <v>0.85</v>
      </c>
      <c r="AH4684">
        <v>0.87630031100000005</v>
      </c>
      <c r="AI4684">
        <v>9.8438390000000001E-3</v>
      </c>
      <c r="AJ4684">
        <v>0.47490738599999999</v>
      </c>
      <c r="AK4684">
        <v>0</v>
      </c>
      <c r="AL4684">
        <v>0</v>
      </c>
    </row>
    <row r="4685" spans="1:38" x14ac:dyDescent="0.35">
      <c r="A4685" t="s">
        <v>4809</v>
      </c>
      <c r="B4685">
        <v>59388.232588013787</v>
      </c>
      <c r="C4685">
        <v>59081.983994344919</v>
      </c>
      <c r="D4685">
        <v>0</v>
      </c>
      <c r="E4685">
        <v>306.24859366887318</v>
      </c>
      <c r="F4685">
        <v>0</v>
      </c>
      <c r="G4685">
        <v>0.15012185964160449</v>
      </c>
      <c r="H4685">
        <v>0.1495847275234439</v>
      </c>
      <c r="I4685">
        <v>0.1598302568058716</v>
      </c>
      <c r="J4685">
        <v>196</v>
      </c>
      <c r="K4685">
        <v>3</v>
      </c>
      <c r="L4685" t="str">
        <f>VLOOKUP(J4685,Clustering!$D$3:$E$367,2,FALSE)</f>
        <v>Winter</v>
      </c>
      <c r="M4685">
        <v>0.33380454700000001</v>
      </c>
      <c r="N4685">
        <v>0.317062764</v>
      </c>
      <c r="O4685">
        <v>0.317062764</v>
      </c>
      <c r="P4685">
        <v>0.87560853299999997</v>
      </c>
      <c r="Q4685">
        <v>0.23437822699999999</v>
      </c>
      <c r="R4685">
        <v>0.1495847275234439</v>
      </c>
      <c r="S4685">
        <v>0</v>
      </c>
      <c r="T4685">
        <v>0</v>
      </c>
      <c r="U4685">
        <v>0.657144646</v>
      </c>
      <c r="V4685">
        <v>0.85008076700000001</v>
      </c>
      <c r="W4685">
        <v>9.8089319999999994E-3</v>
      </c>
      <c r="X4685">
        <v>7.9998899999999997E-4</v>
      </c>
      <c r="Y4685">
        <v>0.1598302568058716</v>
      </c>
      <c r="Z4685">
        <v>0.37638828099999999</v>
      </c>
      <c r="AA4685">
        <v>0.657144646</v>
      </c>
      <c r="AB4685">
        <v>0</v>
      </c>
      <c r="AC4685">
        <v>0</v>
      </c>
      <c r="AD4685">
        <v>0.85</v>
      </c>
      <c r="AE4685">
        <v>0.85</v>
      </c>
      <c r="AF4685">
        <v>0.85</v>
      </c>
      <c r="AG4685">
        <v>0.85</v>
      </c>
      <c r="AH4685">
        <v>0.87560853299999997</v>
      </c>
      <c r="AI4685">
        <v>9.8089319999999994E-3</v>
      </c>
      <c r="AJ4685">
        <v>0.47707787299999999</v>
      </c>
      <c r="AK4685">
        <v>0</v>
      </c>
      <c r="AL4685">
        <v>0</v>
      </c>
    </row>
    <row r="4686" spans="1:38" x14ac:dyDescent="0.35">
      <c r="A4686" t="s">
        <v>4810</v>
      </c>
      <c r="B4686">
        <v>59684.412406666612</v>
      </c>
      <c r="C4686">
        <v>59390.22448614781</v>
      </c>
      <c r="D4686">
        <v>0</v>
      </c>
      <c r="E4686">
        <v>294.18792051879961</v>
      </c>
      <c r="F4686">
        <v>0</v>
      </c>
      <c r="G4686">
        <v>0.1442097649601958</v>
      </c>
      <c r="H4686">
        <v>0.1437990168698377</v>
      </c>
      <c r="I4686">
        <v>0.1516338333799295</v>
      </c>
      <c r="J4686">
        <v>196</v>
      </c>
      <c r="K4686">
        <v>4</v>
      </c>
      <c r="L4686" t="str">
        <f>VLOOKUP(J4686,Clustering!$D$3:$E$367,2,FALSE)</f>
        <v>Winter</v>
      </c>
      <c r="M4686">
        <v>0.33501406700000003</v>
      </c>
      <c r="N4686">
        <v>0.31839192799999999</v>
      </c>
      <c r="O4686">
        <v>0.31839192799999999</v>
      </c>
      <c r="P4686">
        <v>0.87687001099999995</v>
      </c>
      <c r="Q4686">
        <v>0.21500316</v>
      </c>
      <c r="R4686">
        <v>0.1437990168698377</v>
      </c>
      <c r="S4686">
        <v>0</v>
      </c>
      <c r="T4686">
        <v>0</v>
      </c>
      <c r="U4686">
        <v>0.657144646</v>
      </c>
      <c r="V4686">
        <v>0.85008076700000001</v>
      </c>
      <c r="W4686">
        <v>9.9485609999999999E-3</v>
      </c>
      <c r="X4686">
        <v>7.9998899999999997E-4</v>
      </c>
      <c r="Y4686">
        <v>0.1516338333799295</v>
      </c>
      <c r="Z4686">
        <v>0.39651858499999998</v>
      </c>
      <c r="AA4686">
        <v>0.657144646</v>
      </c>
      <c r="AB4686">
        <v>0</v>
      </c>
      <c r="AC4686">
        <v>0</v>
      </c>
      <c r="AD4686">
        <v>0.85</v>
      </c>
      <c r="AE4686">
        <v>0.85</v>
      </c>
      <c r="AF4686">
        <v>0.85</v>
      </c>
      <c r="AG4686">
        <v>0.85</v>
      </c>
      <c r="AH4686">
        <v>0.87687001099999995</v>
      </c>
      <c r="AI4686">
        <v>9.9485609999999999E-3</v>
      </c>
      <c r="AJ4686">
        <v>0.49013609200000002</v>
      </c>
      <c r="AK4686">
        <v>0</v>
      </c>
      <c r="AL4686">
        <v>0</v>
      </c>
    </row>
    <row r="4687" spans="1:38" x14ac:dyDescent="0.35">
      <c r="A4687" t="s">
        <v>4811</v>
      </c>
      <c r="B4687">
        <v>63328.008907915479</v>
      </c>
      <c r="C4687">
        <v>62840.293091568819</v>
      </c>
      <c r="D4687">
        <v>201.71828635829741</v>
      </c>
      <c r="E4687">
        <v>285.99752998835589</v>
      </c>
      <c r="F4687">
        <v>9.1100050291655008E-3</v>
      </c>
      <c r="G4687">
        <v>0.14019486764135089</v>
      </c>
      <c r="H4687">
        <v>0.13945973387963309</v>
      </c>
      <c r="I4687">
        <v>0.15348204650538699</v>
      </c>
      <c r="J4687">
        <v>196</v>
      </c>
      <c r="K4687">
        <v>5</v>
      </c>
      <c r="L4687" t="str">
        <f>VLOOKUP(J4687,Clustering!$D$3:$E$367,2,FALSE)</f>
        <v>Winter</v>
      </c>
      <c r="M4687">
        <v>0.34255341</v>
      </c>
      <c r="N4687">
        <v>0.32120210399999999</v>
      </c>
      <c r="O4687">
        <v>0.32120210399999999</v>
      </c>
      <c r="P4687">
        <v>0.878192529</v>
      </c>
      <c r="Q4687">
        <v>0.21182404699999999</v>
      </c>
      <c r="R4687">
        <v>0.13945973387963309</v>
      </c>
      <c r="S4687">
        <v>9.1100050291655008E-3</v>
      </c>
      <c r="T4687">
        <v>0</v>
      </c>
      <c r="U4687">
        <v>0.657144646</v>
      </c>
      <c r="V4687">
        <v>0.85008076700000001</v>
      </c>
      <c r="W4687">
        <v>1.0053282E-2</v>
      </c>
      <c r="X4687">
        <v>7.9998899999999997E-4</v>
      </c>
      <c r="Y4687">
        <v>0.15348204650538699</v>
      </c>
      <c r="Z4687">
        <v>0.45896482500000002</v>
      </c>
      <c r="AA4687">
        <v>0.657144646</v>
      </c>
      <c r="AB4687">
        <v>0</v>
      </c>
      <c r="AC4687">
        <v>0</v>
      </c>
      <c r="AD4687">
        <v>0.85</v>
      </c>
      <c r="AE4687">
        <v>0.85</v>
      </c>
      <c r="AF4687">
        <v>0.85</v>
      </c>
      <c r="AG4687">
        <v>0.85</v>
      </c>
      <c r="AH4687">
        <v>0.878192529</v>
      </c>
      <c r="AI4687">
        <v>1.0053282E-2</v>
      </c>
      <c r="AJ4687">
        <v>0.52414909300000001</v>
      </c>
      <c r="AK4687">
        <v>6.3770035204157999E-3</v>
      </c>
      <c r="AL4687">
        <v>0</v>
      </c>
    </row>
    <row r="4688" spans="1:38" x14ac:dyDescent="0.35">
      <c r="A4688" t="s">
        <v>4812</v>
      </c>
      <c r="B4688">
        <v>70174.173101606022</v>
      </c>
      <c r="C4688">
        <v>68333.607214230826</v>
      </c>
      <c r="D4688">
        <v>1578.7674041964231</v>
      </c>
      <c r="E4688">
        <v>261.7984831787723</v>
      </c>
      <c r="F4688">
        <v>7.1300323097952895E-2</v>
      </c>
      <c r="G4688">
        <v>0.12833258979351581</v>
      </c>
      <c r="H4688">
        <v>0.1271249201945143</v>
      </c>
      <c r="I4688">
        <v>0.1501606200190575</v>
      </c>
      <c r="J4688">
        <v>196</v>
      </c>
      <c r="K4688">
        <v>6</v>
      </c>
      <c r="L4688" t="str">
        <f>VLOOKUP(J4688,Clustering!$D$3:$E$367,2,FALSE)</f>
        <v>Winter</v>
      </c>
      <c r="M4688">
        <v>0.35350244800000002</v>
      </c>
      <c r="N4688">
        <v>0.33148044500000001</v>
      </c>
      <c r="O4688">
        <v>0.33148044500000001</v>
      </c>
      <c r="P4688">
        <v>0.87913863800000003</v>
      </c>
      <c r="Q4688">
        <v>0.24668164400000001</v>
      </c>
      <c r="R4688">
        <v>0.1271249201945143</v>
      </c>
      <c r="S4688">
        <v>7.1300323097952895E-2</v>
      </c>
      <c r="T4688">
        <v>0</v>
      </c>
      <c r="U4688">
        <v>0.657144646</v>
      </c>
      <c r="V4688">
        <v>0.85008076700000001</v>
      </c>
      <c r="W4688">
        <v>1.008819E-2</v>
      </c>
      <c r="X4688">
        <v>7.9998899999999997E-4</v>
      </c>
      <c r="Y4688">
        <v>0.1501606200190575</v>
      </c>
      <c r="Z4688">
        <v>0.54133725899999996</v>
      </c>
      <c r="AA4688">
        <v>0.657144646</v>
      </c>
      <c r="AB4688">
        <v>0</v>
      </c>
      <c r="AC4688">
        <v>0</v>
      </c>
      <c r="AD4688">
        <v>0.85</v>
      </c>
      <c r="AE4688">
        <v>0.85</v>
      </c>
      <c r="AF4688">
        <v>0.85</v>
      </c>
      <c r="AG4688">
        <v>0.85</v>
      </c>
      <c r="AH4688">
        <v>0.87913863800000003</v>
      </c>
      <c r="AI4688">
        <v>1.008819E-2</v>
      </c>
      <c r="AJ4688">
        <v>0.55420657600000001</v>
      </c>
      <c r="AK4688">
        <v>4.9910226168567003E-2</v>
      </c>
      <c r="AL4688">
        <v>1.7778800000000001E-4</v>
      </c>
    </row>
    <row r="4689" spans="1:38" x14ac:dyDescent="0.35">
      <c r="A4689" t="s">
        <v>4813</v>
      </c>
      <c r="B4689">
        <v>77902.065871357234</v>
      </c>
      <c r="C4689">
        <v>73920.029721394822</v>
      </c>
      <c r="D4689">
        <v>3725.3595468395229</v>
      </c>
      <c r="E4689">
        <v>256.67660312289598</v>
      </c>
      <c r="F4689">
        <v>0.16824475767594091</v>
      </c>
      <c r="G4689">
        <v>0.1258218642759294</v>
      </c>
      <c r="H4689">
        <v>0.1248146537876924</v>
      </c>
      <c r="I4689">
        <v>0.14402669529833609</v>
      </c>
      <c r="J4689">
        <v>196</v>
      </c>
      <c r="K4689">
        <v>7</v>
      </c>
      <c r="L4689" t="str">
        <f>VLOOKUP(J4689,Clustering!$D$3:$E$367,2,FALSE)</f>
        <v>Winter</v>
      </c>
      <c r="M4689">
        <v>0.393335981</v>
      </c>
      <c r="N4689">
        <v>0.34858800600000001</v>
      </c>
      <c r="O4689">
        <v>0.34858800600000001</v>
      </c>
      <c r="P4689">
        <v>0.87990162900000002</v>
      </c>
      <c r="Q4689">
        <v>0.30623369</v>
      </c>
      <c r="R4689">
        <v>0.1248146537876924</v>
      </c>
      <c r="S4689">
        <v>0.16824475767594091</v>
      </c>
      <c r="T4689">
        <v>0</v>
      </c>
      <c r="U4689">
        <v>0.657144646</v>
      </c>
      <c r="V4689">
        <v>0.85008076700000001</v>
      </c>
      <c r="W4689">
        <v>1.1938272999999999E-2</v>
      </c>
      <c r="X4689">
        <v>1.7261339000000001E-2</v>
      </c>
      <c r="Y4689">
        <v>0.14402669529833609</v>
      </c>
      <c r="Z4689">
        <v>0.53641226900000005</v>
      </c>
      <c r="AA4689">
        <v>0.657144646</v>
      </c>
      <c r="AB4689">
        <v>0</v>
      </c>
      <c r="AC4689">
        <v>0</v>
      </c>
      <c r="AD4689">
        <v>0.85</v>
      </c>
      <c r="AE4689">
        <v>0.85</v>
      </c>
      <c r="AF4689">
        <v>0.85</v>
      </c>
      <c r="AG4689">
        <v>0.85</v>
      </c>
      <c r="AH4689">
        <v>0.87990162900000002</v>
      </c>
      <c r="AI4689">
        <v>1.1938272999999999E-2</v>
      </c>
      <c r="AJ4689">
        <v>0.56215237900000004</v>
      </c>
      <c r="AK4689">
        <v>0.11777133037315859</v>
      </c>
      <c r="AL4689">
        <v>3.8224380000000001E-3</v>
      </c>
    </row>
    <row r="4690" spans="1:38" x14ac:dyDescent="0.35">
      <c r="A4690" t="s">
        <v>4814</v>
      </c>
      <c r="B4690">
        <v>79763.448502008672</v>
      </c>
      <c r="C4690">
        <v>73224.236197533974</v>
      </c>
      <c r="D4690">
        <v>6273.2299719302782</v>
      </c>
      <c r="E4690">
        <v>265.98233254441089</v>
      </c>
      <c r="F4690">
        <v>0.28331172956668299</v>
      </c>
      <c r="G4690">
        <v>0.1303834963452995</v>
      </c>
      <c r="H4690">
        <v>0.129455275874439</v>
      </c>
      <c r="I4690">
        <v>0.14716062190237281</v>
      </c>
      <c r="J4690">
        <v>196</v>
      </c>
      <c r="K4690">
        <v>8</v>
      </c>
      <c r="L4690" t="str">
        <f>VLOOKUP(J4690,Clustering!$D$3:$E$367,2,FALSE)</f>
        <v>Winter</v>
      </c>
      <c r="M4690">
        <v>0.43013995399999999</v>
      </c>
      <c r="N4690">
        <v>0.36226813899999999</v>
      </c>
      <c r="O4690">
        <v>0.36226813899999999</v>
      </c>
      <c r="P4690">
        <v>0.88068496699999999</v>
      </c>
      <c r="Q4690">
        <v>0.34684873599999999</v>
      </c>
      <c r="R4690">
        <v>0.129455275874439</v>
      </c>
      <c r="S4690">
        <v>0.28331172956668299</v>
      </c>
      <c r="T4690">
        <v>0</v>
      </c>
      <c r="U4690">
        <v>0.657144646</v>
      </c>
      <c r="V4690">
        <v>0.85008076700000001</v>
      </c>
      <c r="W4690">
        <v>1.0821241000000001E-2</v>
      </c>
      <c r="X4690">
        <v>9.6505510000000003E-3</v>
      </c>
      <c r="Y4690">
        <v>0.14716062190237281</v>
      </c>
      <c r="Z4690">
        <v>0.48510019300000001</v>
      </c>
      <c r="AA4690">
        <v>0.657144646</v>
      </c>
      <c r="AB4690">
        <v>0</v>
      </c>
      <c r="AC4690">
        <v>0</v>
      </c>
      <c r="AD4690">
        <v>0.85</v>
      </c>
      <c r="AE4690">
        <v>0.85</v>
      </c>
      <c r="AF4690">
        <v>0.85</v>
      </c>
      <c r="AG4690">
        <v>0.85</v>
      </c>
      <c r="AH4690">
        <v>0.88068496699999999</v>
      </c>
      <c r="AI4690">
        <v>1.0821241000000001E-2</v>
      </c>
      <c r="AJ4690">
        <v>0.53052959700000002</v>
      </c>
      <c r="AK4690">
        <v>0.19831821069667799</v>
      </c>
      <c r="AL4690">
        <v>8.8893899999999999E-5</v>
      </c>
    </row>
    <row r="4691" spans="1:38" x14ac:dyDescent="0.35">
      <c r="A4691" t="s">
        <v>4815</v>
      </c>
      <c r="B4691">
        <v>79986.87443022216</v>
      </c>
      <c r="C4691">
        <v>71227.59622154884</v>
      </c>
      <c r="D4691">
        <v>8483.9952274790212</v>
      </c>
      <c r="E4691">
        <v>275.28298119429422</v>
      </c>
      <c r="F4691">
        <v>0.38315435147246352</v>
      </c>
      <c r="G4691">
        <v>0.13494263784034019</v>
      </c>
      <c r="H4691">
        <v>0.13435705851152199</v>
      </c>
      <c r="I4691">
        <v>0.1455266943566785</v>
      </c>
      <c r="J4691">
        <v>196</v>
      </c>
      <c r="K4691">
        <v>9</v>
      </c>
      <c r="L4691" t="str">
        <f>VLOOKUP(J4691,Clustering!$D$3:$E$367,2,FALSE)</f>
        <v>Winter</v>
      </c>
      <c r="M4691">
        <v>0.432276773</v>
      </c>
      <c r="N4691">
        <v>0.35522199300000001</v>
      </c>
      <c r="O4691">
        <v>0.35522199300000001</v>
      </c>
      <c r="P4691">
        <v>0.88103085599999997</v>
      </c>
      <c r="Q4691">
        <v>0.35923976600000002</v>
      </c>
      <c r="R4691">
        <v>0.13435705851152199</v>
      </c>
      <c r="S4691">
        <v>0.38315435147246352</v>
      </c>
      <c r="T4691">
        <v>4.0275049E-2</v>
      </c>
      <c r="U4691">
        <v>0.657144646</v>
      </c>
      <c r="V4691">
        <v>0.85008076700000001</v>
      </c>
      <c r="W4691">
        <v>1.0960869999999999E-2</v>
      </c>
      <c r="X4691">
        <v>7.9998899999999997E-4</v>
      </c>
      <c r="Y4691">
        <v>0.1455266943566785</v>
      </c>
      <c r="Z4691">
        <v>0.44069996</v>
      </c>
      <c r="AA4691">
        <v>0.657144646</v>
      </c>
      <c r="AB4691">
        <v>0</v>
      </c>
      <c r="AC4691">
        <v>0</v>
      </c>
      <c r="AD4691">
        <v>0.85</v>
      </c>
      <c r="AE4691">
        <v>0.85</v>
      </c>
      <c r="AF4691">
        <v>0.85</v>
      </c>
      <c r="AG4691">
        <v>0.85</v>
      </c>
      <c r="AH4691">
        <v>0.88103085599999997</v>
      </c>
      <c r="AI4691">
        <v>1.0960869999999999E-2</v>
      </c>
      <c r="AJ4691">
        <v>0.500474584</v>
      </c>
      <c r="AK4691">
        <v>0.2682080460307244</v>
      </c>
      <c r="AL4691">
        <v>0</v>
      </c>
    </row>
    <row r="4692" spans="1:38" x14ac:dyDescent="0.35">
      <c r="A4692" t="s">
        <v>4816</v>
      </c>
      <c r="B4692">
        <v>79475.268052777668</v>
      </c>
      <c r="C4692">
        <v>68998.116611573481</v>
      </c>
      <c r="D4692">
        <v>10196.300613156471</v>
      </c>
      <c r="E4692">
        <v>280.85082804770491</v>
      </c>
      <c r="F4692">
        <v>0.46048551939286309</v>
      </c>
      <c r="G4692">
        <v>0.13767197453318861</v>
      </c>
      <c r="H4692">
        <v>0.13727000311142801</v>
      </c>
      <c r="I4692">
        <v>0.14493740901232971</v>
      </c>
      <c r="J4692">
        <v>196</v>
      </c>
      <c r="K4692">
        <v>10</v>
      </c>
      <c r="L4692" t="str">
        <f>VLOOKUP(J4692,Clustering!$D$3:$E$367,2,FALSE)</f>
        <v>Winter</v>
      </c>
      <c r="M4692">
        <v>0.4060993</v>
      </c>
      <c r="N4692">
        <v>0.33486645999999998</v>
      </c>
      <c r="O4692">
        <v>0.33486645999999998</v>
      </c>
      <c r="P4692">
        <v>0.88084773800000005</v>
      </c>
      <c r="Q4692">
        <v>0.369640723</v>
      </c>
      <c r="R4692">
        <v>0.13727000311142801</v>
      </c>
      <c r="S4692">
        <v>0.46048551939286309</v>
      </c>
      <c r="T4692">
        <v>0.405659665</v>
      </c>
      <c r="U4692">
        <v>0.65161143899999996</v>
      </c>
      <c r="V4692">
        <v>0.85008076700000001</v>
      </c>
      <c r="W4692">
        <v>1.3544005E-2</v>
      </c>
      <c r="X4692">
        <v>7.9998899999999997E-4</v>
      </c>
      <c r="Y4692">
        <v>0.14493740901232971</v>
      </c>
      <c r="Z4692">
        <v>0.43351368800000001</v>
      </c>
      <c r="AA4692">
        <v>0.65161143899999996</v>
      </c>
      <c r="AB4692">
        <v>0</v>
      </c>
      <c r="AC4692">
        <v>0</v>
      </c>
      <c r="AD4692">
        <v>0.85</v>
      </c>
      <c r="AE4692">
        <v>0.85</v>
      </c>
      <c r="AF4692">
        <v>0.85</v>
      </c>
      <c r="AG4692">
        <v>0.85</v>
      </c>
      <c r="AH4692">
        <v>0.88084773800000005</v>
      </c>
      <c r="AI4692">
        <v>1.3544005E-2</v>
      </c>
      <c r="AJ4692">
        <v>0.48025683000000002</v>
      </c>
      <c r="AK4692">
        <v>0.3223398635750041</v>
      </c>
      <c r="AL4692">
        <v>0</v>
      </c>
    </row>
    <row r="4693" spans="1:38" x14ac:dyDescent="0.35">
      <c r="A4693" t="s">
        <v>4817</v>
      </c>
      <c r="B4693">
        <v>78291.51981257915</v>
      </c>
      <c r="C4693">
        <v>66682.019983229635</v>
      </c>
      <c r="D4693">
        <v>11323.05251573512</v>
      </c>
      <c r="E4693">
        <v>286.4473136143871</v>
      </c>
      <c r="F4693">
        <v>0.51137190993497228</v>
      </c>
      <c r="G4693">
        <v>0.14041534981097401</v>
      </c>
      <c r="H4693">
        <v>0.14000214425340859</v>
      </c>
      <c r="I4693">
        <v>0.1478838357340736</v>
      </c>
      <c r="J4693">
        <v>196</v>
      </c>
      <c r="K4693">
        <v>11</v>
      </c>
      <c r="L4693" t="str">
        <f>VLOOKUP(J4693,Clustering!$D$3:$E$367,2,FALSE)</f>
        <v>Winter</v>
      </c>
      <c r="M4693">
        <v>0.39250083600000002</v>
      </c>
      <c r="N4693">
        <v>0.32320965400000001</v>
      </c>
      <c r="O4693">
        <v>0.32320965400000001</v>
      </c>
      <c r="P4693">
        <v>0.87126457099999999</v>
      </c>
      <c r="Q4693">
        <v>0.35241844100000003</v>
      </c>
      <c r="R4693">
        <v>0.14000214425340859</v>
      </c>
      <c r="S4693">
        <v>0.51137190993497228</v>
      </c>
      <c r="T4693">
        <v>0.54926703899999996</v>
      </c>
      <c r="U4693">
        <v>0.65161143899999996</v>
      </c>
      <c r="V4693">
        <v>0.85008076700000001</v>
      </c>
      <c r="W4693">
        <v>1.3648726999999999E-2</v>
      </c>
      <c r="X4693">
        <v>7.9998899999999997E-4</v>
      </c>
      <c r="Y4693">
        <v>0.1478838357340736</v>
      </c>
      <c r="Z4693">
        <v>0.42796056399999999</v>
      </c>
      <c r="AA4693">
        <v>0.65161143899999996</v>
      </c>
      <c r="AB4693">
        <v>0</v>
      </c>
      <c r="AC4693">
        <v>0</v>
      </c>
      <c r="AD4693">
        <v>0.85</v>
      </c>
      <c r="AE4693">
        <v>0.85</v>
      </c>
      <c r="AF4693">
        <v>0.85</v>
      </c>
      <c r="AG4693">
        <v>0.85</v>
      </c>
      <c r="AH4693">
        <v>0.87126457099999999</v>
      </c>
      <c r="AI4693">
        <v>1.3648726999999999E-2</v>
      </c>
      <c r="AJ4693">
        <v>0.46853888399999999</v>
      </c>
      <c r="AK4693">
        <v>0.3579603369544806</v>
      </c>
      <c r="AL4693">
        <v>0</v>
      </c>
    </row>
    <row r="4694" spans="1:38" x14ac:dyDescent="0.35">
      <c r="A4694" t="s">
        <v>4818</v>
      </c>
      <c r="B4694">
        <v>78331.923825826263</v>
      </c>
      <c r="C4694">
        <v>66111.29922006806</v>
      </c>
      <c r="D4694">
        <v>11931.738106229181</v>
      </c>
      <c r="E4694">
        <v>288.88649952902688</v>
      </c>
      <c r="F4694">
        <v>0.53886137998099504</v>
      </c>
      <c r="G4694">
        <v>0.14161102918089549</v>
      </c>
      <c r="H4694">
        <v>0.14106687572785701</v>
      </c>
      <c r="I4694">
        <v>0.1514463334976367</v>
      </c>
      <c r="J4694">
        <v>196</v>
      </c>
      <c r="K4694">
        <v>12</v>
      </c>
      <c r="L4694" t="str">
        <f>VLOOKUP(J4694,Clustering!$D$3:$E$367,2,FALSE)</f>
        <v>Winter</v>
      </c>
      <c r="M4694">
        <v>0.38149996200000003</v>
      </c>
      <c r="N4694">
        <v>0.31623450199999997</v>
      </c>
      <c r="O4694">
        <v>0.31623450199999997</v>
      </c>
      <c r="P4694">
        <v>0.87097972099999998</v>
      </c>
      <c r="Q4694">
        <v>0.31489489500000001</v>
      </c>
      <c r="R4694">
        <v>0.14106687572785701</v>
      </c>
      <c r="S4694">
        <v>0.53886137998099504</v>
      </c>
      <c r="T4694">
        <v>0.54412875900000002</v>
      </c>
      <c r="U4694">
        <v>0.65161143899999996</v>
      </c>
      <c r="V4694">
        <v>0.85008076700000001</v>
      </c>
      <c r="W4694">
        <v>1.3788356E-2</v>
      </c>
      <c r="X4694">
        <v>7.9998899999999997E-4</v>
      </c>
      <c r="Y4694">
        <v>0.1514463334976367</v>
      </c>
      <c r="Z4694">
        <v>0.41662307900000001</v>
      </c>
      <c r="AA4694">
        <v>0.65161143899999996</v>
      </c>
      <c r="AB4694">
        <v>0</v>
      </c>
      <c r="AC4694">
        <v>0</v>
      </c>
      <c r="AD4694">
        <v>0.85</v>
      </c>
      <c r="AE4694">
        <v>0.85</v>
      </c>
      <c r="AF4694">
        <v>0.85</v>
      </c>
      <c r="AG4694">
        <v>0.85</v>
      </c>
      <c r="AH4694">
        <v>0.87097972099999998</v>
      </c>
      <c r="AI4694">
        <v>1.3788356E-2</v>
      </c>
      <c r="AJ4694">
        <v>0.46441040500000003</v>
      </c>
      <c r="AK4694">
        <v>0.3772029659866965</v>
      </c>
      <c r="AL4694">
        <v>0</v>
      </c>
    </row>
    <row r="4695" spans="1:38" x14ac:dyDescent="0.35">
      <c r="A4695" t="s">
        <v>4819</v>
      </c>
      <c r="B4695">
        <v>78494.02486326854</v>
      </c>
      <c r="C4695">
        <v>66649.211886293502</v>
      </c>
      <c r="D4695">
        <v>11558.50222539206</v>
      </c>
      <c r="E4695">
        <v>286.31075158297398</v>
      </c>
      <c r="F4695">
        <v>0.52200529413535313</v>
      </c>
      <c r="G4695">
        <v>0.1403484076387127</v>
      </c>
      <c r="H4695">
        <v>0.1397610729761751</v>
      </c>
      <c r="I4695">
        <v>0.15096419094316951</v>
      </c>
      <c r="J4695">
        <v>196</v>
      </c>
      <c r="K4695">
        <v>13</v>
      </c>
      <c r="L4695" t="str">
        <f>VLOOKUP(J4695,Clustering!$D$3:$E$367,2,FALSE)</f>
        <v>Winter</v>
      </c>
      <c r="M4695">
        <v>0.37364384</v>
      </c>
      <c r="N4695">
        <v>0.31802907000000002</v>
      </c>
      <c r="O4695">
        <v>0.31802907000000002</v>
      </c>
      <c r="P4695">
        <v>0.87056261899999998</v>
      </c>
      <c r="Q4695">
        <v>0.27101312300000002</v>
      </c>
      <c r="R4695">
        <v>0.1397610729761751</v>
      </c>
      <c r="S4695">
        <v>0.52200529413535313</v>
      </c>
      <c r="T4695">
        <v>0.51601934400000005</v>
      </c>
      <c r="U4695">
        <v>0.65161143899999996</v>
      </c>
      <c r="V4695">
        <v>0.85008076700000001</v>
      </c>
      <c r="W4695">
        <v>1.0995777999999999E-2</v>
      </c>
      <c r="X4695">
        <v>7.9998899999999997E-4</v>
      </c>
      <c r="Y4695">
        <v>0.15096419094316951</v>
      </c>
      <c r="Z4695">
        <v>0.39215825700000001</v>
      </c>
      <c r="AA4695">
        <v>0.65161143899999996</v>
      </c>
      <c r="AB4695">
        <v>0</v>
      </c>
      <c r="AC4695">
        <v>0</v>
      </c>
      <c r="AD4695">
        <v>0.85</v>
      </c>
      <c r="AE4695">
        <v>0.85</v>
      </c>
      <c r="AF4695">
        <v>0.85</v>
      </c>
      <c r="AG4695">
        <v>0.85</v>
      </c>
      <c r="AH4695">
        <v>0.87056261899999998</v>
      </c>
      <c r="AI4695">
        <v>1.0995777999999999E-2</v>
      </c>
      <c r="AJ4695">
        <v>0.45540865600000002</v>
      </c>
      <c r="AK4695">
        <v>0.36540370589474719</v>
      </c>
      <c r="AL4695">
        <v>0</v>
      </c>
    </row>
    <row r="4696" spans="1:38" x14ac:dyDescent="0.35">
      <c r="A4696" t="s">
        <v>4820</v>
      </c>
      <c r="B4696">
        <v>78548.392772276798</v>
      </c>
      <c r="C4696">
        <v>67830.93457950525</v>
      </c>
      <c r="D4696">
        <v>10428.51470263615</v>
      </c>
      <c r="E4696">
        <v>288.94349013539272</v>
      </c>
      <c r="F4696">
        <v>0.47097277645415619</v>
      </c>
      <c r="G4696">
        <v>0.1416389657526434</v>
      </c>
      <c r="H4696">
        <v>0.14138830409750189</v>
      </c>
      <c r="I4696">
        <v>0.1461695510959681</v>
      </c>
      <c r="J4696">
        <v>196</v>
      </c>
      <c r="K4696">
        <v>14</v>
      </c>
      <c r="L4696" t="str">
        <f>VLOOKUP(J4696,Clustering!$D$3:$E$367,2,FALSE)</f>
        <v>Winter</v>
      </c>
      <c r="M4696">
        <v>0.36662286300000002</v>
      </c>
      <c r="N4696">
        <v>0.31876464599999998</v>
      </c>
      <c r="O4696">
        <v>0.31876464599999998</v>
      </c>
      <c r="P4696">
        <v>0.871305263</v>
      </c>
      <c r="Q4696">
        <v>0.252226318</v>
      </c>
      <c r="R4696">
        <v>0.14138830409750189</v>
      </c>
      <c r="S4696">
        <v>0.47097277645415619</v>
      </c>
      <c r="T4696">
        <v>0.50430708800000001</v>
      </c>
      <c r="U4696">
        <v>0.65161143899999996</v>
      </c>
      <c r="V4696">
        <v>0.85008076700000001</v>
      </c>
      <c r="W4696">
        <v>1.1519386E-2</v>
      </c>
      <c r="X4696">
        <v>7.9998899999999997E-4</v>
      </c>
      <c r="Y4696">
        <v>0.1461695510959681</v>
      </c>
      <c r="Z4696">
        <v>0.38683531700000001</v>
      </c>
      <c r="AA4696">
        <v>0.65161143899999996</v>
      </c>
      <c r="AB4696">
        <v>0</v>
      </c>
      <c r="AC4696">
        <v>0</v>
      </c>
      <c r="AD4696">
        <v>0.85</v>
      </c>
      <c r="AE4696">
        <v>0.85</v>
      </c>
      <c r="AF4696">
        <v>0.85</v>
      </c>
      <c r="AG4696">
        <v>0.85</v>
      </c>
      <c r="AH4696">
        <v>0.871305263</v>
      </c>
      <c r="AI4696">
        <v>1.1519386E-2</v>
      </c>
      <c r="AJ4696">
        <v>0.45706043600000001</v>
      </c>
      <c r="AK4696">
        <v>0.32968094351790928</v>
      </c>
      <c r="AL4696">
        <v>0</v>
      </c>
    </row>
    <row r="4697" spans="1:38" x14ac:dyDescent="0.35">
      <c r="A4697" t="s">
        <v>4821</v>
      </c>
      <c r="B4697">
        <v>79017.806338084891</v>
      </c>
      <c r="C4697">
        <v>70008.337598584549</v>
      </c>
      <c r="D4697">
        <v>8719.8325894838981</v>
      </c>
      <c r="E4697">
        <v>289.63615001645297</v>
      </c>
      <c r="F4697">
        <v>0.39380524283544749</v>
      </c>
      <c r="G4697">
        <v>0.14197850491002589</v>
      </c>
      <c r="H4697">
        <v>0.14221196429471661</v>
      </c>
      <c r="I4697">
        <v>0.13775884209026279</v>
      </c>
      <c r="J4697">
        <v>196</v>
      </c>
      <c r="K4697">
        <v>15</v>
      </c>
      <c r="L4697" t="str">
        <f>VLOOKUP(J4697,Clustering!$D$3:$E$367,2,FALSE)</f>
        <v>Winter</v>
      </c>
      <c r="M4697">
        <v>0.356439854</v>
      </c>
      <c r="N4697">
        <v>0.32324712300000003</v>
      </c>
      <c r="O4697">
        <v>0.32324712300000003</v>
      </c>
      <c r="P4697">
        <v>0.87285159199999995</v>
      </c>
      <c r="Q4697">
        <v>0.24653145000000001</v>
      </c>
      <c r="R4697">
        <v>0.14221196429471661</v>
      </c>
      <c r="S4697">
        <v>0.39380524283544749</v>
      </c>
      <c r="T4697">
        <v>0.52622034200000001</v>
      </c>
      <c r="U4697">
        <v>0.65161143899999996</v>
      </c>
      <c r="V4697">
        <v>0.85008076700000001</v>
      </c>
      <c r="W4697">
        <v>1.1763737E-2</v>
      </c>
      <c r="X4697">
        <v>1.1920259999999999E-3</v>
      </c>
      <c r="Y4697">
        <v>0.13775884209026279</v>
      </c>
      <c r="Z4697">
        <v>0.41153664400000001</v>
      </c>
      <c r="AA4697">
        <v>0.65161143899999996</v>
      </c>
      <c r="AB4697">
        <v>0</v>
      </c>
      <c r="AC4697">
        <v>0</v>
      </c>
      <c r="AD4697">
        <v>0.85</v>
      </c>
      <c r="AE4697">
        <v>0.85</v>
      </c>
      <c r="AF4697">
        <v>0.85</v>
      </c>
      <c r="AG4697">
        <v>0.85</v>
      </c>
      <c r="AH4697">
        <v>0.87285159199999995</v>
      </c>
      <c r="AI4697">
        <v>1.1763737E-2</v>
      </c>
      <c r="AJ4697">
        <v>0.48176406300000002</v>
      </c>
      <c r="AK4697">
        <v>0.27566366998481329</v>
      </c>
      <c r="AL4697">
        <v>0</v>
      </c>
    </row>
    <row r="4698" spans="1:38" x14ac:dyDescent="0.35">
      <c r="A4698" t="s">
        <v>4822</v>
      </c>
      <c r="B4698">
        <v>81296.679621808376</v>
      </c>
      <c r="C4698">
        <v>74427.416945410136</v>
      </c>
      <c r="D4698">
        <v>6587.5434560310314</v>
      </c>
      <c r="E4698">
        <v>281.71922036719519</v>
      </c>
      <c r="F4698">
        <v>0.2975067610265793</v>
      </c>
      <c r="G4698">
        <v>0.13809765704274271</v>
      </c>
      <c r="H4698">
        <v>0.13875660932103509</v>
      </c>
      <c r="I4698">
        <v>0.12618742078305031</v>
      </c>
      <c r="J4698">
        <v>196</v>
      </c>
      <c r="K4698">
        <v>16</v>
      </c>
      <c r="L4698" t="str">
        <f>VLOOKUP(J4698,Clustering!$D$3:$E$367,2,FALSE)</f>
        <v>Winter</v>
      </c>
      <c r="M4698">
        <v>0.34271467900000002</v>
      </c>
      <c r="N4698">
        <v>0.328885223</v>
      </c>
      <c r="O4698">
        <v>0.328885223</v>
      </c>
      <c r="P4698">
        <v>0.87551697399999995</v>
      </c>
      <c r="Q4698">
        <v>0.27001182800000001</v>
      </c>
      <c r="R4698">
        <v>0.13875660932103509</v>
      </c>
      <c r="S4698">
        <v>0.2975067610265793</v>
      </c>
      <c r="T4698">
        <v>0.54155961900000005</v>
      </c>
      <c r="U4698">
        <v>0.66087779999999996</v>
      </c>
      <c r="V4698">
        <v>0.85008076700000001</v>
      </c>
      <c r="W4698">
        <v>1.2566603000000001E-2</v>
      </c>
      <c r="X4698">
        <v>1.332757E-3</v>
      </c>
      <c r="Y4698">
        <v>0.12618742078305031</v>
      </c>
      <c r="Z4698">
        <v>0.50478961899999997</v>
      </c>
      <c r="AA4698">
        <v>0.66087779999999996</v>
      </c>
      <c r="AB4698">
        <v>0</v>
      </c>
      <c r="AC4698">
        <v>0</v>
      </c>
      <c r="AD4698">
        <v>0.85</v>
      </c>
      <c r="AE4698">
        <v>0.85</v>
      </c>
      <c r="AF4698">
        <v>0.85</v>
      </c>
      <c r="AG4698">
        <v>0.85</v>
      </c>
      <c r="AH4698">
        <v>0.87551697399999995</v>
      </c>
      <c r="AI4698">
        <v>1.2566603000000001E-2</v>
      </c>
      <c r="AJ4698">
        <v>0.52016057199999999</v>
      </c>
      <c r="AK4698">
        <v>0.20825473271860551</v>
      </c>
      <c r="AL4698">
        <v>0</v>
      </c>
    </row>
    <row r="4699" spans="1:38" x14ac:dyDescent="0.35">
      <c r="A4699" t="s">
        <v>4823</v>
      </c>
      <c r="B4699">
        <v>82843.309541858442</v>
      </c>
      <c r="C4699">
        <v>78279.684157573211</v>
      </c>
      <c r="D4699">
        <v>4304.2017162457923</v>
      </c>
      <c r="E4699">
        <v>259.42366803943662</v>
      </c>
      <c r="F4699">
        <v>0.1943864385794645</v>
      </c>
      <c r="G4699">
        <v>0.12716846472521401</v>
      </c>
      <c r="H4699">
        <v>0.12766733056828991</v>
      </c>
      <c r="I4699">
        <v>0.1181517115419306</v>
      </c>
      <c r="J4699">
        <v>196</v>
      </c>
      <c r="K4699">
        <v>17</v>
      </c>
      <c r="L4699" t="str">
        <f>VLOOKUP(J4699,Clustering!$D$3:$E$367,2,FALSE)</f>
        <v>Winter</v>
      </c>
      <c r="M4699">
        <v>0.35239084100000001</v>
      </c>
      <c r="N4699">
        <v>0.34088911</v>
      </c>
      <c r="O4699">
        <v>0.34088911</v>
      </c>
      <c r="P4699">
        <v>0.87812131699999996</v>
      </c>
      <c r="Q4699">
        <v>0.31217888100000002</v>
      </c>
      <c r="R4699">
        <v>0.12766733056828991</v>
      </c>
      <c r="S4699">
        <v>0.1943864385794645</v>
      </c>
      <c r="T4699">
        <v>0.47483754</v>
      </c>
      <c r="U4699">
        <v>0.666411007</v>
      </c>
      <c r="V4699">
        <v>0.85008076700000001</v>
      </c>
      <c r="W4699">
        <v>1.2810953999999999E-2</v>
      </c>
      <c r="X4699">
        <v>1.3817619999999999E-3</v>
      </c>
      <c r="Y4699">
        <v>0.1181517115419306</v>
      </c>
      <c r="Z4699">
        <v>0.55841433200000001</v>
      </c>
      <c r="AA4699">
        <v>0.666411007</v>
      </c>
      <c r="AB4699">
        <v>0</v>
      </c>
      <c r="AC4699">
        <v>0</v>
      </c>
      <c r="AD4699">
        <v>0.85</v>
      </c>
      <c r="AE4699">
        <v>0.85</v>
      </c>
      <c r="AF4699">
        <v>0.85</v>
      </c>
      <c r="AG4699">
        <v>0.85</v>
      </c>
      <c r="AH4699">
        <v>0.87812131699999996</v>
      </c>
      <c r="AI4699">
        <v>1.2810953999999999E-2</v>
      </c>
      <c r="AJ4699">
        <v>0.56299829999999995</v>
      </c>
      <c r="AK4699">
        <v>0.13607050700562509</v>
      </c>
      <c r="AL4699">
        <v>0.10800175200000001</v>
      </c>
    </row>
    <row r="4700" spans="1:38" x14ac:dyDescent="0.35">
      <c r="A4700" t="s">
        <v>4824</v>
      </c>
      <c r="B4700">
        <v>84153.809042876936</v>
      </c>
      <c r="C4700">
        <v>81887.118628167547</v>
      </c>
      <c r="D4700">
        <v>2028.118783017298</v>
      </c>
      <c r="E4700">
        <v>238.57163169208579</v>
      </c>
      <c r="F4700">
        <v>9.1593938490111604E-2</v>
      </c>
      <c r="G4700">
        <v>0.11694687828043419</v>
      </c>
      <c r="H4700">
        <v>0.1170802836431146</v>
      </c>
      <c r="I4700">
        <v>0.1145356423834267</v>
      </c>
      <c r="J4700">
        <v>196</v>
      </c>
      <c r="K4700">
        <v>18</v>
      </c>
      <c r="L4700" t="str">
        <f>VLOOKUP(J4700,Clustering!$D$3:$E$367,2,FALSE)</f>
        <v>Winter</v>
      </c>
      <c r="M4700">
        <v>0.36907646100000002</v>
      </c>
      <c r="N4700">
        <v>0.35647227500000001</v>
      </c>
      <c r="O4700">
        <v>0.35647227500000001</v>
      </c>
      <c r="P4700">
        <v>0.87950487399999999</v>
      </c>
      <c r="Q4700">
        <v>0.33256775999999999</v>
      </c>
      <c r="R4700">
        <v>0.1170802836431146</v>
      </c>
      <c r="S4700">
        <v>9.1593938490111604E-2</v>
      </c>
      <c r="T4700">
        <v>0.15048360299999999</v>
      </c>
      <c r="U4700">
        <v>0.666411007</v>
      </c>
      <c r="V4700">
        <v>0.85008076700000001</v>
      </c>
      <c r="W4700">
        <v>1.1554293E-2</v>
      </c>
      <c r="X4700">
        <v>5.485162E-3</v>
      </c>
      <c r="Y4700">
        <v>0.1145356423834267</v>
      </c>
      <c r="Z4700">
        <v>0.57233151100000001</v>
      </c>
      <c r="AA4700">
        <v>0.666411007</v>
      </c>
      <c r="AB4700">
        <v>0</v>
      </c>
      <c r="AC4700">
        <v>0</v>
      </c>
      <c r="AD4700">
        <v>0.85</v>
      </c>
      <c r="AE4700">
        <v>0.85</v>
      </c>
      <c r="AF4700">
        <v>0.85</v>
      </c>
      <c r="AG4700">
        <v>0.85</v>
      </c>
      <c r="AH4700">
        <v>0.87950487399999999</v>
      </c>
      <c r="AI4700">
        <v>1.1554293E-2</v>
      </c>
      <c r="AJ4700">
        <v>0.600362336</v>
      </c>
      <c r="AK4700">
        <v>6.4115756943078098E-2</v>
      </c>
      <c r="AL4700">
        <v>0.318959985</v>
      </c>
    </row>
    <row r="4701" spans="1:38" x14ac:dyDescent="0.35">
      <c r="A4701" t="s">
        <v>4825</v>
      </c>
      <c r="B4701">
        <v>83509.041407504788</v>
      </c>
      <c r="C4701">
        <v>83041.469248885609</v>
      </c>
      <c r="D4701">
        <v>236.56129774439259</v>
      </c>
      <c r="E4701">
        <v>231.01086087477731</v>
      </c>
      <c r="F4701">
        <v>1.0683585762420299E-2</v>
      </c>
      <c r="G4701">
        <v>0.1132406180758712</v>
      </c>
      <c r="H4701">
        <v>0.11320305393427429</v>
      </c>
      <c r="I4701">
        <v>0.1139195713416075</v>
      </c>
      <c r="J4701">
        <v>196</v>
      </c>
      <c r="K4701">
        <v>19</v>
      </c>
      <c r="L4701" t="str">
        <f>VLOOKUP(J4701,Clustering!$D$3:$E$367,2,FALSE)</f>
        <v>Winter</v>
      </c>
      <c r="M4701">
        <v>0.390830546</v>
      </c>
      <c r="N4701">
        <v>0.35979912800000002</v>
      </c>
      <c r="O4701">
        <v>0.35979912800000002</v>
      </c>
      <c r="P4701">
        <v>0.87990162900000002</v>
      </c>
      <c r="Q4701">
        <v>0.35170501799999998</v>
      </c>
      <c r="R4701">
        <v>0.11320305393427429</v>
      </c>
      <c r="S4701">
        <v>1.0683585762420299E-2</v>
      </c>
      <c r="T4701">
        <v>0</v>
      </c>
      <c r="U4701">
        <v>0.666411007</v>
      </c>
      <c r="V4701">
        <v>0.85008076700000001</v>
      </c>
      <c r="W4701">
        <v>1.1624107999999999E-2</v>
      </c>
      <c r="X4701">
        <v>5.485162E-3</v>
      </c>
      <c r="Y4701">
        <v>0.1139195713416075</v>
      </c>
      <c r="Z4701">
        <v>0.56127240700000003</v>
      </c>
      <c r="AA4701">
        <v>0.666411007</v>
      </c>
      <c r="AB4701">
        <v>0</v>
      </c>
      <c r="AC4701">
        <v>0</v>
      </c>
      <c r="AD4701">
        <v>0.85</v>
      </c>
      <c r="AE4701">
        <v>0.85</v>
      </c>
      <c r="AF4701">
        <v>0.85</v>
      </c>
      <c r="AG4701">
        <v>0.85</v>
      </c>
      <c r="AH4701">
        <v>0.87990162900000002</v>
      </c>
      <c r="AI4701">
        <v>1.1624107999999999E-2</v>
      </c>
      <c r="AJ4701">
        <v>0.603304795</v>
      </c>
      <c r="AK4701">
        <v>7.4785100336942001E-3</v>
      </c>
      <c r="AL4701">
        <v>0.169455622</v>
      </c>
    </row>
    <row r="4702" spans="1:38" x14ac:dyDescent="0.35">
      <c r="A4702" t="s">
        <v>4826</v>
      </c>
      <c r="B4702">
        <v>79480.657657561227</v>
      </c>
      <c r="C4702">
        <v>79251.161298311039</v>
      </c>
      <c r="D4702">
        <v>0</v>
      </c>
      <c r="E4702">
        <v>229.49635925018211</v>
      </c>
      <c r="F4702">
        <v>0</v>
      </c>
      <c r="G4702">
        <v>0.1124982153187167</v>
      </c>
      <c r="H4702">
        <v>0.11260037574119031</v>
      </c>
      <c r="I4702">
        <v>0.1106517162502188</v>
      </c>
      <c r="J4702">
        <v>196</v>
      </c>
      <c r="K4702">
        <v>20</v>
      </c>
      <c r="L4702" t="str">
        <f>VLOOKUP(J4702,Clustering!$D$3:$E$367,2,FALSE)</f>
        <v>Winter</v>
      </c>
      <c r="M4702">
        <v>0.38392476199999997</v>
      </c>
      <c r="N4702">
        <v>0.35255577700000001</v>
      </c>
      <c r="O4702">
        <v>0.35255577700000001</v>
      </c>
      <c r="P4702">
        <v>0.88014578600000004</v>
      </c>
      <c r="Q4702">
        <v>0.35331960699999998</v>
      </c>
      <c r="R4702">
        <v>0.11260037574119031</v>
      </c>
      <c r="S4702">
        <v>0</v>
      </c>
      <c r="T4702">
        <v>0</v>
      </c>
      <c r="U4702">
        <v>0.66539358599999998</v>
      </c>
      <c r="V4702">
        <v>0.85008076700000001</v>
      </c>
      <c r="W4702">
        <v>1.1728829E-2</v>
      </c>
      <c r="X4702">
        <v>7.9215689999999998E-3</v>
      </c>
      <c r="Y4702">
        <v>0.1106517162502188</v>
      </c>
      <c r="Z4702">
        <v>0.55127099000000002</v>
      </c>
      <c r="AA4702">
        <v>0.66539358599999998</v>
      </c>
      <c r="AB4702">
        <v>0</v>
      </c>
      <c r="AC4702">
        <v>0</v>
      </c>
      <c r="AD4702">
        <v>0.85</v>
      </c>
      <c r="AE4702">
        <v>0.85</v>
      </c>
      <c r="AF4702">
        <v>0.85</v>
      </c>
      <c r="AG4702">
        <v>0.85</v>
      </c>
      <c r="AH4702">
        <v>0.88014578600000004</v>
      </c>
      <c r="AI4702">
        <v>1.1728829E-2</v>
      </c>
      <c r="AJ4702">
        <v>0.58651979099999996</v>
      </c>
      <c r="AK4702">
        <v>0</v>
      </c>
      <c r="AL4702">
        <v>0.163168005</v>
      </c>
    </row>
    <row r="4703" spans="1:38" x14ac:dyDescent="0.35">
      <c r="A4703" t="s">
        <v>4827</v>
      </c>
      <c r="B4703">
        <v>75918.763651394969</v>
      </c>
      <c r="C4703">
        <v>75694.610074609489</v>
      </c>
      <c r="D4703">
        <v>0</v>
      </c>
      <c r="E4703">
        <v>224.15357678548219</v>
      </c>
      <c r="F4703">
        <v>0</v>
      </c>
      <c r="G4703">
        <v>0.1098792043066089</v>
      </c>
      <c r="H4703">
        <v>0.11024993078816279</v>
      </c>
      <c r="I4703">
        <v>0.1031785066559775</v>
      </c>
      <c r="J4703">
        <v>196</v>
      </c>
      <c r="K4703">
        <v>21</v>
      </c>
      <c r="L4703" t="str">
        <f>VLOOKUP(J4703,Clustering!$D$3:$E$367,2,FALSE)</f>
        <v>Winter</v>
      </c>
      <c r="M4703">
        <v>0.36841410499999999</v>
      </c>
      <c r="N4703">
        <v>0.34678160499999999</v>
      </c>
      <c r="O4703">
        <v>0.34678160499999999</v>
      </c>
      <c r="P4703">
        <v>0.88021699900000006</v>
      </c>
      <c r="Q4703">
        <v>0.34293116699999998</v>
      </c>
      <c r="R4703">
        <v>0.11024993078816279</v>
      </c>
      <c r="S4703">
        <v>0</v>
      </c>
      <c r="T4703">
        <v>0</v>
      </c>
      <c r="U4703">
        <v>0.66205957400000004</v>
      </c>
      <c r="V4703">
        <v>0.85008076700000001</v>
      </c>
      <c r="W4703">
        <v>1.1763737E-2</v>
      </c>
      <c r="X4703">
        <v>6.6981300000000001E-3</v>
      </c>
      <c r="Y4703">
        <v>0.1031785066559775</v>
      </c>
      <c r="Z4703">
        <v>0.52536606900000005</v>
      </c>
      <c r="AA4703">
        <v>0.66205957400000004</v>
      </c>
      <c r="AB4703">
        <v>0</v>
      </c>
      <c r="AC4703">
        <v>0</v>
      </c>
      <c r="AD4703">
        <v>0.85</v>
      </c>
      <c r="AE4703">
        <v>0.85</v>
      </c>
      <c r="AF4703">
        <v>0.85</v>
      </c>
      <c r="AG4703">
        <v>0.85</v>
      </c>
      <c r="AH4703">
        <v>0.88021699900000006</v>
      </c>
      <c r="AI4703">
        <v>1.1763737E-2</v>
      </c>
      <c r="AJ4703">
        <v>0.56856129799999999</v>
      </c>
      <c r="AK4703">
        <v>0</v>
      </c>
      <c r="AL4703">
        <v>0.143390197</v>
      </c>
    </row>
    <row r="4704" spans="1:38" x14ac:dyDescent="0.35">
      <c r="A4704" t="s">
        <v>4828</v>
      </c>
      <c r="B4704">
        <v>70941.189646410101</v>
      </c>
      <c r="C4704">
        <v>70732.54560199441</v>
      </c>
      <c r="D4704">
        <v>0</v>
      </c>
      <c r="E4704">
        <v>208.64404441568479</v>
      </c>
      <c r="F4704">
        <v>0</v>
      </c>
      <c r="G4704">
        <v>0.1022764923606298</v>
      </c>
      <c r="H4704">
        <v>0.10287716755943541</v>
      </c>
      <c r="I4704">
        <v>9.1419585466472206E-2</v>
      </c>
      <c r="J4704">
        <v>196</v>
      </c>
      <c r="K4704">
        <v>22</v>
      </c>
      <c r="L4704" t="str">
        <f>VLOOKUP(J4704,Clustering!$D$3:$E$367,2,FALSE)</f>
        <v>Winter</v>
      </c>
      <c r="M4704">
        <v>0.35456797800000001</v>
      </c>
      <c r="N4704">
        <v>0.33612857400000001</v>
      </c>
      <c r="O4704">
        <v>0.33612857400000001</v>
      </c>
      <c r="P4704">
        <v>0.87928106299999997</v>
      </c>
      <c r="Q4704">
        <v>0.32007659900000002</v>
      </c>
      <c r="R4704">
        <v>0.10287716755943541</v>
      </c>
      <c r="S4704">
        <v>0</v>
      </c>
      <c r="T4704">
        <v>0</v>
      </c>
      <c r="U4704">
        <v>0.66205957400000004</v>
      </c>
      <c r="V4704">
        <v>0.85008076700000001</v>
      </c>
      <c r="W4704">
        <v>1.1868458E-2</v>
      </c>
      <c r="X4704">
        <v>1.3817619999999999E-3</v>
      </c>
      <c r="Y4704">
        <v>9.1419585466472206E-2</v>
      </c>
      <c r="Z4704">
        <v>0.46434280900000002</v>
      </c>
      <c r="AA4704">
        <v>0.66205957400000004</v>
      </c>
      <c r="AB4704">
        <v>0</v>
      </c>
      <c r="AC4704">
        <v>0</v>
      </c>
      <c r="AD4704">
        <v>0.85</v>
      </c>
      <c r="AE4704">
        <v>0.85</v>
      </c>
      <c r="AF4704">
        <v>0.85</v>
      </c>
      <c r="AG4704">
        <v>0.85</v>
      </c>
      <c r="AH4704">
        <v>0.87928106299999997</v>
      </c>
      <c r="AI4704">
        <v>1.1868458E-2</v>
      </c>
      <c r="AJ4704">
        <v>0.54641555500000005</v>
      </c>
      <c r="AK4704">
        <v>0</v>
      </c>
      <c r="AL4704">
        <v>0.12674318800000001</v>
      </c>
    </row>
    <row r="4705" spans="1:38" x14ac:dyDescent="0.35">
      <c r="A4705" t="s">
        <v>4829</v>
      </c>
      <c r="B4705">
        <v>66042.886550824303</v>
      </c>
      <c r="C4705">
        <v>65847.877528161247</v>
      </c>
      <c r="D4705">
        <v>0</v>
      </c>
      <c r="E4705">
        <v>195.00902266305039</v>
      </c>
      <c r="F4705">
        <v>0</v>
      </c>
      <c r="G4705">
        <v>9.5592658168161898E-2</v>
      </c>
      <c r="H4705">
        <v>9.6348153801025696E-2</v>
      </c>
      <c r="I4705">
        <v>8.1937448561950899E-2</v>
      </c>
      <c r="J4705">
        <v>196</v>
      </c>
      <c r="K4705">
        <v>23</v>
      </c>
      <c r="L4705" t="str">
        <f>VLOOKUP(J4705,Clustering!$D$3:$E$367,2,FALSE)</f>
        <v>Winter</v>
      </c>
      <c r="M4705">
        <v>0.33817033899999999</v>
      </c>
      <c r="N4705">
        <v>0.32402214000000001</v>
      </c>
      <c r="O4705">
        <v>0.32402214000000001</v>
      </c>
      <c r="P4705">
        <v>0.876727586</v>
      </c>
      <c r="Q4705">
        <v>0.303329933</v>
      </c>
      <c r="R4705">
        <v>9.6348153801025696E-2</v>
      </c>
      <c r="S4705">
        <v>0</v>
      </c>
      <c r="T4705">
        <v>0</v>
      </c>
      <c r="U4705">
        <v>0.660439526</v>
      </c>
      <c r="V4705">
        <v>0.85008076700000001</v>
      </c>
      <c r="W4705">
        <v>1.1659015E-2</v>
      </c>
      <c r="X4705">
        <v>1.3817619999999999E-3</v>
      </c>
      <c r="Y4705">
        <v>8.1937448561950899E-2</v>
      </c>
      <c r="Z4705">
        <v>0.41028221999999998</v>
      </c>
      <c r="AA4705">
        <v>0.660439526</v>
      </c>
      <c r="AB4705">
        <v>0</v>
      </c>
      <c r="AC4705">
        <v>0</v>
      </c>
      <c r="AD4705">
        <v>0.85</v>
      </c>
      <c r="AE4705">
        <v>0.85</v>
      </c>
      <c r="AF4705">
        <v>0.85</v>
      </c>
      <c r="AG4705">
        <v>0.85</v>
      </c>
      <c r="AH4705">
        <v>0.876727586</v>
      </c>
      <c r="AI4705">
        <v>1.1659015E-2</v>
      </c>
      <c r="AJ4705">
        <v>0.51855926799999996</v>
      </c>
      <c r="AK4705">
        <v>0</v>
      </c>
      <c r="AL4705">
        <v>3.9796281000000003E-2</v>
      </c>
    </row>
    <row r="4706" spans="1:38" x14ac:dyDescent="0.35">
      <c r="A4706" t="s">
        <v>4830</v>
      </c>
      <c r="B4706">
        <v>63358.292326309464</v>
      </c>
      <c r="C4706">
        <v>63171.054461844862</v>
      </c>
      <c r="D4706">
        <v>0</v>
      </c>
      <c r="E4706">
        <v>187.23786446460289</v>
      </c>
      <c r="F4706">
        <v>0</v>
      </c>
      <c r="G4706">
        <v>9.1783266894413199E-2</v>
      </c>
      <c r="H4706">
        <v>9.2671816823213404E-2</v>
      </c>
      <c r="I4706">
        <v>7.5723166748818294E-2</v>
      </c>
      <c r="J4706">
        <v>197</v>
      </c>
      <c r="K4706">
        <v>0</v>
      </c>
      <c r="L4706" t="str">
        <f>VLOOKUP(J4706,Clustering!$D$3:$E$367,2,FALSE)</f>
        <v>Winter</v>
      </c>
      <c r="M4706">
        <v>0.38111982700000002</v>
      </c>
      <c r="N4706">
        <v>0.34822317600000002</v>
      </c>
      <c r="O4706">
        <v>0.34822317600000002</v>
      </c>
      <c r="P4706">
        <v>0.87184444400000005</v>
      </c>
      <c r="Q4706">
        <v>0.31588367499999997</v>
      </c>
      <c r="R4706">
        <v>9.2671816823213404E-2</v>
      </c>
      <c r="S4706">
        <v>0</v>
      </c>
      <c r="T4706">
        <v>0</v>
      </c>
      <c r="U4706">
        <v>0.657144646</v>
      </c>
      <c r="V4706">
        <v>0.85008076700000001</v>
      </c>
      <c r="W4706">
        <v>1.1798644E-2</v>
      </c>
      <c r="X4706">
        <v>1.215481E-3</v>
      </c>
      <c r="Y4706">
        <v>7.5723166748818294E-2</v>
      </c>
      <c r="Z4706">
        <v>0.39122171900000002</v>
      </c>
      <c r="AA4706">
        <v>0.657144646</v>
      </c>
      <c r="AB4706">
        <v>0</v>
      </c>
      <c r="AC4706">
        <v>0</v>
      </c>
      <c r="AD4706">
        <v>0.85</v>
      </c>
      <c r="AE4706">
        <v>0.85</v>
      </c>
      <c r="AF4706">
        <v>0.85</v>
      </c>
      <c r="AG4706">
        <v>0.85</v>
      </c>
      <c r="AH4706">
        <v>0.87184444400000005</v>
      </c>
      <c r="AI4706">
        <v>1.1798644E-2</v>
      </c>
      <c r="AJ4706">
        <v>0.48528400100000002</v>
      </c>
      <c r="AK4706">
        <v>0</v>
      </c>
      <c r="AL4706">
        <v>2.92049E-3</v>
      </c>
    </row>
    <row r="4707" spans="1:38" x14ac:dyDescent="0.35">
      <c r="A4707" t="s">
        <v>4831</v>
      </c>
      <c r="B4707">
        <v>62304.854443194577</v>
      </c>
      <c r="C4707">
        <v>62118.7796654759</v>
      </c>
      <c r="D4707">
        <v>0</v>
      </c>
      <c r="E4707">
        <v>186.07477771868491</v>
      </c>
      <c r="F4707">
        <v>0</v>
      </c>
      <c r="G4707">
        <v>9.1213126332688702E-2</v>
      </c>
      <c r="H4707">
        <v>9.2310209907362994E-2</v>
      </c>
      <c r="I4707">
        <v>7.1383883758613695E-2</v>
      </c>
      <c r="J4707">
        <v>197</v>
      </c>
      <c r="K4707">
        <v>1</v>
      </c>
      <c r="L4707" t="str">
        <f>VLOOKUP(J4707,Clustering!$D$3:$E$367,2,FALSE)</f>
        <v>Winter</v>
      </c>
      <c r="M4707">
        <v>0.36674381499999997</v>
      </c>
      <c r="N4707">
        <v>0.332310679</v>
      </c>
      <c r="O4707">
        <v>0.332310679</v>
      </c>
      <c r="P4707">
        <v>0.87604598099999997</v>
      </c>
      <c r="Q4707">
        <v>0.28157679000000002</v>
      </c>
      <c r="R4707">
        <v>9.2310209907362994E-2</v>
      </c>
      <c r="S4707">
        <v>0</v>
      </c>
      <c r="T4707">
        <v>0</v>
      </c>
      <c r="U4707">
        <v>0.657144646</v>
      </c>
      <c r="V4707">
        <v>0.85008076700000001</v>
      </c>
      <c r="W4707">
        <v>9.7740250000000004E-3</v>
      </c>
      <c r="X4707">
        <v>8.1967499999999996E-4</v>
      </c>
      <c r="Y4707">
        <v>7.1383883758613695E-2</v>
      </c>
      <c r="Z4707">
        <v>0.37856238800000003</v>
      </c>
      <c r="AA4707">
        <v>0.657144646</v>
      </c>
      <c r="AB4707">
        <v>0</v>
      </c>
      <c r="AC4707">
        <v>0</v>
      </c>
      <c r="AD4707">
        <v>0.85</v>
      </c>
      <c r="AE4707">
        <v>0.85</v>
      </c>
      <c r="AF4707">
        <v>0.85</v>
      </c>
      <c r="AG4707">
        <v>0.85</v>
      </c>
      <c r="AH4707">
        <v>0.87604598099999997</v>
      </c>
      <c r="AI4707">
        <v>9.7740250000000004E-3</v>
      </c>
      <c r="AJ4707">
        <v>0.47769700399999998</v>
      </c>
      <c r="AK4707">
        <v>0</v>
      </c>
      <c r="AL4707">
        <v>0</v>
      </c>
    </row>
    <row r="4708" spans="1:38" x14ac:dyDescent="0.35">
      <c r="A4708" t="s">
        <v>4832</v>
      </c>
      <c r="B4708">
        <v>61915.258112691517</v>
      </c>
      <c r="C4708">
        <v>61731.185805174493</v>
      </c>
      <c r="D4708">
        <v>0</v>
      </c>
      <c r="E4708">
        <v>184.07230751703</v>
      </c>
      <c r="F4708">
        <v>0</v>
      </c>
      <c r="G4708">
        <v>9.0231523292661694E-2</v>
      </c>
      <c r="H4708">
        <v>9.1406192617736998E-2</v>
      </c>
      <c r="I4708">
        <v>6.8999956683748101E-2</v>
      </c>
      <c r="J4708">
        <v>197</v>
      </c>
      <c r="K4708">
        <v>2</v>
      </c>
      <c r="L4708" t="str">
        <f>VLOOKUP(J4708,Clustering!$D$3:$E$367,2,FALSE)</f>
        <v>Winter</v>
      </c>
      <c r="M4708">
        <v>0.34678673100000001</v>
      </c>
      <c r="N4708">
        <v>0.32201064499999998</v>
      </c>
      <c r="O4708">
        <v>0.32201064499999998</v>
      </c>
      <c r="P4708">
        <v>0.87630031100000005</v>
      </c>
      <c r="Q4708">
        <v>0.249247464</v>
      </c>
      <c r="R4708">
        <v>9.1406192617736998E-2</v>
      </c>
      <c r="S4708">
        <v>0</v>
      </c>
      <c r="T4708">
        <v>0</v>
      </c>
      <c r="U4708">
        <v>0.657144646</v>
      </c>
      <c r="V4708">
        <v>0.85008076700000001</v>
      </c>
      <c r="W4708">
        <v>9.8438390000000001E-3</v>
      </c>
      <c r="X4708">
        <v>7.9998899999999997E-4</v>
      </c>
      <c r="Y4708">
        <v>6.8999956683748101E-2</v>
      </c>
      <c r="Z4708">
        <v>0.37270639</v>
      </c>
      <c r="AA4708">
        <v>0.657144646</v>
      </c>
      <c r="AB4708">
        <v>0</v>
      </c>
      <c r="AC4708">
        <v>0</v>
      </c>
      <c r="AD4708">
        <v>0.85</v>
      </c>
      <c r="AE4708">
        <v>0.85</v>
      </c>
      <c r="AF4708">
        <v>0.85</v>
      </c>
      <c r="AG4708">
        <v>0.85</v>
      </c>
      <c r="AH4708">
        <v>0.87630031100000005</v>
      </c>
      <c r="AI4708">
        <v>9.8438390000000001E-3</v>
      </c>
      <c r="AJ4708">
        <v>0.47490738599999999</v>
      </c>
      <c r="AK4708">
        <v>0</v>
      </c>
      <c r="AL4708">
        <v>0</v>
      </c>
    </row>
    <row r="4709" spans="1:38" x14ac:dyDescent="0.35">
      <c r="A4709" t="s">
        <v>4833</v>
      </c>
      <c r="B4709">
        <v>61683.450343413242</v>
      </c>
      <c r="C4709">
        <v>61498.53610788814</v>
      </c>
      <c r="D4709">
        <v>0</v>
      </c>
      <c r="E4709">
        <v>184.91423552509821</v>
      </c>
      <c r="F4709">
        <v>0</v>
      </c>
      <c r="G4709">
        <v>9.0644233100538305E-2</v>
      </c>
      <c r="H4709">
        <v>9.1908424445307002E-2</v>
      </c>
      <c r="I4709">
        <v>6.7794600297580193E-2</v>
      </c>
      <c r="J4709">
        <v>197</v>
      </c>
      <c r="K4709">
        <v>3</v>
      </c>
      <c r="L4709" t="str">
        <f>VLOOKUP(J4709,Clustering!$D$3:$E$367,2,FALSE)</f>
        <v>Winter</v>
      </c>
      <c r="M4709">
        <v>0.33380454700000001</v>
      </c>
      <c r="N4709">
        <v>0.317062764</v>
      </c>
      <c r="O4709">
        <v>0.317062764</v>
      </c>
      <c r="P4709">
        <v>0.87560853299999997</v>
      </c>
      <c r="Q4709">
        <v>0.23437822699999999</v>
      </c>
      <c r="R4709">
        <v>9.1908424445307002E-2</v>
      </c>
      <c r="S4709">
        <v>0</v>
      </c>
      <c r="T4709">
        <v>0</v>
      </c>
      <c r="U4709">
        <v>0.657144646</v>
      </c>
      <c r="V4709">
        <v>0.85008076700000001</v>
      </c>
      <c r="W4709">
        <v>9.8089319999999994E-3</v>
      </c>
      <c r="X4709">
        <v>7.9998899999999997E-4</v>
      </c>
      <c r="Y4709">
        <v>6.7794600297580193E-2</v>
      </c>
      <c r="Z4709">
        <v>0.37638828099999999</v>
      </c>
      <c r="AA4709">
        <v>0.657144646</v>
      </c>
      <c r="AB4709">
        <v>0</v>
      </c>
      <c r="AC4709">
        <v>0</v>
      </c>
      <c r="AD4709">
        <v>0.85</v>
      </c>
      <c r="AE4709">
        <v>0.85</v>
      </c>
      <c r="AF4709">
        <v>0.85</v>
      </c>
      <c r="AG4709">
        <v>0.85</v>
      </c>
      <c r="AH4709">
        <v>0.87560853299999997</v>
      </c>
      <c r="AI4709">
        <v>9.8089319999999994E-3</v>
      </c>
      <c r="AJ4709">
        <v>0.47707787299999999</v>
      </c>
      <c r="AK4709">
        <v>0</v>
      </c>
      <c r="AL4709">
        <v>0</v>
      </c>
    </row>
    <row r="4710" spans="1:38" x14ac:dyDescent="0.35">
      <c r="A4710" t="s">
        <v>4834</v>
      </c>
      <c r="B4710">
        <v>62086.013372049812</v>
      </c>
      <c r="C4710">
        <v>61898.273830790487</v>
      </c>
      <c r="D4710">
        <v>0</v>
      </c>
      <c r="E4710">
        <v>187.739541259307</v>
      </c>
      <c r="F4710">
        <v>0</v>
      </c>
      <c r="G4710">
        <v>9.2029186891817105E-2</v>
      </c>
      <c r="H4710">
        <v>9.3435209201119696E-2</v>
      </c>
      <c r="I4710">
        <v>6.6616029608882604E-2</v>
      </c>
      <c r="J4710">
        <v>197</v>
      </c>
      <c r="K4710">
        <v>4</v>
      </c>
      <c r="L4710" t="str">
        <f>VLOOKUP(J4710,Clustering!$D$3:$E$367,2,FALSE)</f>
        <v>Winter</v>
      </c>
      <c r="M4710">
        <v>0.33501406700000003</v>
      </c>
      <c r="N4710">
        <v>0.31839192799999999</v>
      </c>
      <c r="O4710">
        <v>0.31839192799999999</v>
      </c>
      <c r="P4710">
        <v>0.87687001099999995</v>
      </c>
      <c r="Q4710">
        <v>0.21500316</v>
      </c>
      <c r="R4710">
        <v>9.3435209201119696E-2</v>
      </c>
      <c r="S4710">
        <v>0</v>
      </c>
      <c r="T4710">
        <v>0</v>
      </c>
      <c r="U4710">
        <v>0.657144646</v>
      </c>
      <c r="V4710">
        <v>0.85008076700000001</v>
      </c>
      <c r="W4710">
        <v>9.9485609999999999E-3</v>
      </c>
      <c r="X4710">
        <v>7.9998899999999997E-4</v>
      </c>
      <c r="Y4710">
        <v>6.6616029608882604E-2</v>
      </c>
      <c r="Z4710">
        <v>0.39651858499999998</v>
      </c>
      <c r="AA4710">
        <v>0.657144646</v>
      </c>
      <c r="AB4710">
        <v>0</v>
      </c>
      <c r="AC4710">
        <v>0</v>
      </c>
      <c r="AD4710">
        <v>0.85</v>
      </c>
      <c r="AE4710">
        <v>0.85</v>
      </c>
      <c r="AF4710">
        <v>0.85</v>
      </c>
      <c r="AG4710">
        <v>0.85</v>
      </c>
      <c r="AH4710">
        <v>0.87687001099999995</v>
      </c>
      <c r="AI4710">
        <v>9.9485609999999999E-3</v>
      </c>
      <c r="AJ4710">
        <v>0.49013609200000002</v>
      </c>
      <c r="AK4710">
        <v>0</v>
      </c>
      <c r="AL4710">
        <v>0</v>
      </c>
    </row>
    <row r="4711" spans="1:38" x14ac:dyDescent="0.35">
      <c r="A4711" t="s">
        <v>4835</v>
      </c>
      <c r="B4711">
        <v>65998.438995267221</v>
      </c>
      <c r="C4711">
        <v>65586.623751479885</v>
      </c>
      <c r="D4711">
        <v>224.94882213472371</v>
      </c>
      <c r="E4711">
        <v>186.86642165260579</v>
      </c>
      <c r="F4711">
        <v>1.01591429212927E-2</v>
      </c>
      <c r="G4711">
        <v>9.1601187084610597E-2</v>
      </c>
      <c r="H4711">
        <v>9.2973155919755399E-2</v>
      </c>
      <c r="I4711">
        <v>6.6803529491175406E-2</v>
      </c>
      <c r="J4711">
        <v>197</v>
      </c>
      <c r="K4711">
        <v>5</v>
      </c>
      <c r="L4711" t="str">
        <f>VLOOKUP(J4711,Clustering!$D$3:$E$367,2,FALSE)</f>
        <v>Winter</v>
      </c>
      <c r="M4711">
        <v>0.34255341</v>
      </c>
      <c r="N4711">
        <v>0.32120210399999999</v>
      </c>
      <c r="O4711">
        <v>0.32120210399999999</v>
      </c>
      <c r="P4711">
        <v>0.878192529</v>
      </c>
      <c r="Q4711">
        <v>0.21182404699999999</v>
      </c>
      <c r="R4711">
        <v>9.2973155919755399E-2</v>
      </c>
      <c r="S4711">
        <v>1.01591429212927E-2</v>
      </c>
      <c r="T4711">
        <v>0</v>
      </c>
      <c r="U4711">
        <v>0.657144646</v>
      </c>
      <c r="V4711">
        <v>0.85008076700000001</v>
      </c>
      <c r="W4711">
        <v>1.0053282E-2</v>
      </c>
      <c r="X4711">
        <v>7.9998899999999997E-4</v>
      </c>
      <c r="Y4711">
        <v>6.6803529491175406E-2</v>
      </c>
      <c r="Z4711">
        <v>0.45896482500000002</v>
      </c>
      <c r="AA4711">
        <v>0.657144646</v>
      </c>
      <c r="AB4711">
        <v>0</v>
      </c>
      <c r="AC4711">
        <v>0</v>
      </c>
      <c r="AD4711">
        <v>0.85</v>
      </c>
      <c r="AE4711">
        <v>0.85</v>
      </c>
      <c r="AF4711">
        <v>0.85</v>
      </c>
      <c r="AG4711">
        <v>0.85</v>
      </c>
      <c r="AH4711">
        <v>0.878192529</v>
      </c>
      <c r="AI4711">
        <v>1.0053282E-2</v>
      </c>
      <c r="AJ4711">
        <v>0.52414909300000001</v>
      </c>
      <c r="AK4711">
        <v>7.1114000449047999E-3</v>
      </c>
      <c r="AL4711">
        <v>0</v>
      </c>
    </row>
    <row r="4712" spans="1:38" x14ac:dyDescent="0.35">
      <c r="A4712" t="s">
        <v>4836</v>
      </c>
      <c r="B4712">
        <v>73041.691366775893</v>
      </c>
      <c r="C4712">
        <v>71052.586579729003</v>
      </c>
      <c r="D4712">
        <v>1833.443694266055</v>
      </c>
      <c r="E4712">
        <v>155.66109278083539</v>
      </c>
      <c r="F4712">
        <v>8.2802018483281198E-2</v>
      </c>
      <c r="G4712">
        <v>7.6304457245507495E-2</v>
      </c>
      <c r="H4712">
        <v>7.6962005256824298E-2</v>
      </c>
      <c r="I4712">
        <v>6.4419602416309896E-2</v>
      </c>
      <c r="J4712">
        <v>197</v>
      </c>
      <c r="K4712">
        <v>6</v>
      </c>
      <c r="L4712" t="str">
        <f>VLOOKUP(J4712,Clustering!$D$3:$E$367,2,FALSE)</f>
        <v>Winter</v>
      </c>
      <c r="M4712">
        <v>0.35350244800000002</v>
      </c>
      <c r="N4712">
        <v>0.33148044500000001</v>
      </c>
      <c r="O4712">
        <v>0.33148044500000001</v>
      </c>
      <c r="P4712">
        <v>0.87913863800000003</v>
      </c>
      <c r="Q4712">
        <v>0.24668164400000001</v>
      </c>
      <c r="R4712">
        <v>7.6962005256824298E-2</v>
      </c>
      <c r="S4712">
        <v>8.2802018483281198E-2</v>
      </c>
      <c r="T4712">
        <v>0</v>
      </c>
      <c r="U4712">
        <v>0.657144646</v>
      </c>
      <c r="V4712">
        <v>0.85008076700000001</v>
      </c>
      <c r="W4712">
        <v>1.008819E-2</v>
      </c>
      <c r="X4712">
        <v>7.9998899999999997E-4</v>
      </c>
      <c r="Y4712">
        <v>6.4419602416309896E-2</v>
      </c>
      <c r="Z4712">
        <v>0.54133725899999996</v>
      </c>
      <c r="AA4712">
        <v>0.657144646</v>
      </c>
      <c r="AB4712">
        <v>0</v>
      </c>
      <c r="AC4712">
        <v>0</v>
      </c>
      <c r="AD4712">
        <v>0.85</v>
      </c>
      <c r="AE4712">
        <v>0.85</v>
      </c>
      <c r="AF4712">
        <v>0.85</v>
      </c>
      <c r="AG4712">
        <v>0.85</v>
      </c>
      <c r="AH4712">
        <v>0.87913863800000003</v>
      </c>
      <c r="AI4712">
        <v>1.008819E-2</v>
      </c>
      <c r="AJ4712">
        <v>0.55420657600000001</v>
      </c>
      <c r="AK4712">
        <v>5.7961412938296798E-2</v>
      </c>
      <c r="AL4712">
        <v>1.7778800000000001E-4</v>
      </c>
    </row>
    <row r="4713" spans="1:38" x14ac:dyDescent="0.35">
      <c r="A4713" t="s">
        <v>4837</v>
      </c>
      <c r="B4713">
        <v>80206.865611517394</v>
      </c>
      <c r="C4713">
        <v>75779.341120225639</v>
      </c>
      <c r="D4713">
        <v>4294.7207780975868</v>
      </c>
      <c r="E4713">
        <v>132.80371319416901</v>
      </c>
      <c r="F4713">
        <v>0.19395826027312121</v>
      </c>
      <c r="G4713">
        <v>6.5099859408906294E-2</v>
      </c>
      <c r="H4713">
        <v>6.5290137584097893E-2</v>
      </c>
      <c r="I4713">
        <v>6.1660675576858802E-2</v>
      </c>
      <c r="J4713">
        <v>197</v>
      </c>
      <c r="K4713">
        <v>7</v>
      </c>
      <c r="L4713" t="str">
        <f>VLOOKUP(J4713,Clustering!$D$3:$E$367,2,FALSE)</f>
        <v>Winter</v>
      </c>
      <c r="M4713">
        <v>0.393335981</v>
      </c>
      <c r="N4713">
        <v>0.34858800600000001</v>
      </c>
      <c r="O4713">
        <v>0.34858800600000001</v>
      </c>
      <c r="P4713">
        <v>0.87990162900000002</v>
      </c>
      <c r="Q4713">
        <v>0.30623369</v>
      </c>
      <c r="R4713">
        <v>6.5290137584097893E-2</v>
      </c>
      <c r="S4713">
        <v>0.19395826027312121</v>
      </c>
      <c r="T4713">
        <v>0</v>
      </c>
      <c r="U4713">
        <v>0.657144646</v>
      </c>
      <c r="V4713">
        <v>0.85008076700000001</v>
      </c>
      <c r="W4713">
        <v>1.1938272999999999E-2</v>
      </c>
      <c r="X4713">
        <v>1.7261339000000001E-2</v>
      </c>
      <c r="Y4713">
        <v>6.1660675576858802E-2</v>
      </c>
      <c r="Z4713">
        <v>0.53641226900000005</v>
      </c>
      <c r="AA4713">
        <v>0.657144646</v>
      </c>
      <c r="AB4713">
        <v>0</v>
      </c>
      <c r="AC4713">
        <v>0</v>
      </c>
      <c r="AD4713">
        <v>0.85</v>
      </c>
      <c r="AE4713">
        <v>0.85</v>
      </c>
      <c r="AF4713">
        <v>0.85</v>
      </c>
      <c r="AG4713">
        <v>0.85</v>
      </c>
      <c r="AH4713">
        <v>0.87990162900000002</v>
      </c>
      <c r="AI4713">
        <v>1.1938272999999999E-2</v>
      </c>
      <c r="AJ4713">
        <v>0.56215237900000004</v>
      </c>
      <c r="AK4713">
        <v>0.1357707821911848</v>
      </c>
      <c r="AL4713">
        <v>3.8224380000000001E-3</v>
      </c>
    </row>
    <row r="4714" spans="1:38" x14ac:dyDescent="0.35">
      <c r="A4714" t="s">
        <v>4838</v>
      </c>
      <c r="B4714">
        <v>81112.474851998108</v>
      </c>
      <c r="C4714">
        <v>74057.06249779505</v>
      </c>
      <c r="D4714">
        <v>6926.513021596943</v>
      </c>
      <c r="E4714">
        <v>128.89933260612329</v>
      </c>
      <c r="F4714">
        <v>0.31281531089971509</v>
      </c>
      <c r="G4714">
        <v>6.3185947355942795E-2</v>
      </c>
      <c r="H4714">
        <v>6.2979871177275895E-2</v>
      </c>
      <c r="I4714">
        <v>6.6910672281057001E-2</v>
      </c>
      <c r="J4714">
        <v>197</v>
      </c>
      <c r="K4714">
        <v>8</v>
      </c>
      <c r="L4714" t="str">
        <f>VLOOKUP(J4714,Clustering!$D$3:$E$367,2,FALSE)</f>
        <v>Winter</v>
      </c>
      <c r="M4714">
        <v>0.43013995399999999</v>
      </c>
      <c r="N4714">
        <v>0.36226813899999999</v>
      </c>
      <c r="O4714">
        <v>0.36226813899999999</v>
      </c>
      <c r="P4714">
        <v>0.88068496699999999</v>
      </c>
      <c r="Q4714">
        <v>0.34684873599999999</v>
      </c>
      <c r="R4714">
        <v>6.2979871177275895E-2</v>
      </c>
      <c r="S4714">
        <v>0.31281531089971509</v>
      </c>
      <c r="T4714">
        <v>0</v>
      </c>
      <c r="U4714">
        <v>0.657144646</v>
      </c>
      <c r="V4714">
        <v>0.85008076700000001</v>
      </c>
      <c r="W4714">
        <v>1.0821241000000001E-2</v>
      </c>
      <c r="X4714">
        <v>9.6505510000000003E-3</v>
      </c>
      <c r="Y4714">
        <v>6.6910672281057001E-2</v>
      </c>
      <c r="Z4714">
        <v>0.48510019300000001</v>
      </c>
      <c r="AA4714">
        <v>0.657144646</v>
      </c>
      <c r="AB4714">
        <v>0</v>
      </c>
      <c r="AC4714">
        <v>0</v>
      </c>
      <c r="AD4714">
        <v>0.85</v>
      </c>
      <c r="AE4714">
        <v>0.85</v>
      </c>
      <c r="AF4714">
        <v>0.85</v>
      </c>
      <c r="AG4714">
        <v>0.85</v>
      </c>
      <c r="AH4714">
        <v>0.88068496699999999</v>
      </c>
      <c r="AI4714">
        <v>1.0821241000000001E-2</v>
      </c>
      <c r="AJ4714">
        <v>0.53052959700000002</v>
      </c>
      <c r="AK4714">
        <v>0.2189707176298005</v>
      </c>
      <c r="AL4714">
        <v>8.8893899999999999E-5</v>
      </c>
    </row>
    <row r="4715" spans="1:38" x14ac:dyDescent="0.35">
      <c r="A4715" t="s">
        <v>4839</v>
      </c>
      <c r="B4715">
        <v>80741.792876600128</v>
      </c>
      <c r="C4715">
        <v>71496.046344799863</v>
      </c>
      <c r="D4715">
        <v>9108.0450258159708</v>
      </c>
      <c r="E4715">
        <v>137.70150598429251</v>
      </c>
      <c r="F4715">
        <v>0.41133770016104648</v>
      </c>
      <c r="G4715">
        <v>6.7500738227594295E-2</v>
      </c>
      <c r="H4715">
        <v>6.7520046898508601E-2</v>
      </c>
      <c r="I4715">
        <v>6.7151743558290594E-2</v>
      </c>
      <c r="J4715">
        <v>197</v>
      </c>
      <c r="K4715">
        <v>9</v>
      </c>
      <c r="L4715" t="str">
        <f>VLOOKUP(J4715,Clustering!$D$3:$E$367,2,FALSE)</f>
        <v>Winter</v>
      </c>
      <c r="M4715">
        <v>0.432276773</v>
      </c>
      <c r="N4715">
        <v>0.35522199300000001</v>
      </c>
      <c r="O4715">
        <v>0.35522199300000001</v>
      </c>
      <c r="P4715">
        <v>0.88103085599999997</v>
      </c>
      <c r="Q4715">
        <v>0.35923976600000002</v>
      </c>
      <c r="R4715">
        <v>6.7520046898508601E-2</v>
      </c>
      <c r="S4715">
        <v>0.41133770016104648</v>
      </c>
      <c r="T4715">
        <v>4.0275049E-2</v>
      </c>
      <c r="U4715">
        <v>0.657144646</v>
      </c>
      <c r="V4715">
        <v>0.85008076700000001</v>
      </c>
      <c r="W4715">
        <v>1.0960869999999999E-2</v>
      </c>
      <c r="X4715">
        <v>7.9998899999999997E-4</v>
      </c>
      <c r="Y4715">
        <v>6.7151743558290594E-2</v>
      </c>
      <c r="Z4715">
        <v>0.44069996</v>
      </c>
      <c r="AA4715">
        <v>0.657144646</v>
      </c>
      <c r="AB4715">
        <v>0</v>
      </c>
      <c r="AC4715">
        <v>0</v>
      </c>
      <c r="AD4715">
        <v>0.85</v>
      </c>
      <c r="AE4715">
        <v>0.85</v>
      </c>
      <c r="AF4715">
        <v>0.85</v>
      </c>
      <c r="AG4715">
        <v>0.85</v>
      </c>
      <c r="AH4715">
        <v>0.88103085599999997</v>
      </c>
      <c r="AI4715">
        <v>1.0960869999999999E-2</v>
      </c>
      <c r="AJ4715">
        <v>0.500474584</v>
      </c>
      <c r="AK4715">
        <v>0.28793639011273248</v>
      </c>
      <c r="AL4715">
        <v>0</v>
      </c>
    </row>
    <row r="4716" spans="1:38" x14ac:dyDescent="0.35">
      <c r="A4716" t="s">
        <v>4840</v>
      </c>
      <c r="B4716">
        <v>79966.752224196258</v>
      </c>
      <c r="C4716">
        <v>69192.71226081335</v>
      </c>
      <c r="D4716">
        <v>10633.01085956419</v>
      </c>
      <c r="E4716">
        <v>141.02910381871209</v>
      </c>
      <c r="F4716">
        <v>0.4802082357260557</v>
      </c>
      <c r="G4716">
        <v>6.9131913636623493E-2</v>
      </c>
      <c r="H4716">
        <v>6.9348170750863303E-2</v>
      </c>
      <c r="I4716">
        <v>6.5223173340421894E-2</v>
      </c>
      <c r="J4716">
        <v>197</v>
      </c>
      <c r="K4716">
        <v>10</v>
      </c>
      <c r="L4716" t="str">
        <f>VLOOKUP(J4716,Clustering!$D$3:$E$367,2,FALSE)</f>
        <v>Winter</v>
      </c>
      <c r="M4716">
        <v>0.4060993</v>
      </c>
      <c r="N4716">
        <v>0.33486645999999998</v>
      </c>
      <c r="O4716">
        <v>0.33486645999999998</v>
      </c>
      <c r="P4716">
        <v>0.88084773800000005</v>
      </c>
      <c r="Q4716">
        <v>0.369640723</v>
      </c>
      <c r="R4716">
        <v>6.9348170750863303E-2</v>
      </c>
      <c r="S4716">
        <v>0.4802082357260557</v>
      </c>
      <c r="T4716">
        <v>0.405659665</v>
      </c>
      <c r="U4716">
        <v>0.65161143899999996</v>
      </c>
      <c r="V4716">
        <v>0.85008076700000001</v>
      </c>
      <c r="W4716">
        <v>1.3544005E-2</v>
      </c>
      <c r="X4716">
        <v>7.9998899999999997E-4</v>
      </c>
      <c r="Y4716">
        <v>6.5223173340421894E-2</v>
      </c>
      <c r="Z4716">
        <v>0.43351368800000001</v>
      </c>
      <c r="AA4716">
        <v>0.65161143899999996</v>
      </c>
      <c r="AB4716">
        <v>0</v>
      </c>
      <c r="AC4716">
        <v>0</v>
      </c>
      <c r="AD4716">
        <v>0.85</v>
      </c>
      <c r="AE4716">
        <v>0.85</v>
      </c>
      <c r="AF4716">
        <v>0.85</v>
      </c>
      <c r="AG4716">
        <v>0.85</v>
      </c>
      <c r="AH4716">
        <v>0.88084773800000005</v>
      </c>
      <c r="AI4716">
        <v>1.3544005E-2</v>
      </c>
      <c r="AJ4716">
        <v>0.48025683000000002</v>
      </c>
      <c r="AK4716">
        <v>0.33614576500823889</v>
      </c>
      <c r="AL4716">
        <v>0</v>
      </c>
    </row>
    <row r="4717" spans="1:38" x14ac:dyDescent="0.35">
      <c r="A4717" t="s">
        <v>4841</v>
      </c>
      <c r="B4717">
        <v>78752.906432895878</v>
      </c>
      <c r="C4717">
        <v>67081.823156442959</v>
      </c>
      <c r="D4717">
        <v>11535.162057652249</v>
      </c>
      <c r="E4717">
        <v>135.92121880065719</v>
      </c>
      <c r="F4717">
        <v>0.52095120504244097</v>
      </c>
      <c r="G4717">
        <v>6.6628048431694703E-2</v>
      </c>
      <c r="H4717">
        <v>6.68169223399106E-2</v>
      </c>
      <c r="I4717">
        <v>6.3214246030141905E-2</v>
      </c>
      <c r="J4717">
        <v>197</v>
      </c>
      <c r="K4717">
        <v>11</v>
      </c>
      <c r="L4717" t="str">
        <f>VLOOKUP(J4717,Clustering!$D$3:$E$367,2,FALSE)</f>
        <v>Winter</v>
      </c>
      <c r="M4717">
        <v>0.39250083600000002</v>
      </c>
      <c r="N4717">
        <v>0.32320965400000001</v>
      </c>
      <c r="O4717">
        <v>0.32320965400000001</v>
      </c>
      <c r="P4717">
        <v>0.87126457099999999</v>
      </c>
      <c r="Q4717">
        <v>0.35241844100000003</v>
      </c>
      <c r="R4717">
        <v>6.68169223399106E-2</v>
      </c>
      <c r="S4717">
        <v>0.52095120504244097</v>
      </c>
      <c r="T4717">
        <v>0.54926703899999996</v>
      </c>
      <c r="U4717">
        <v>0.65161143899999996</v>
      </c>
      <c r="V4717">
        <v>0.85008076700000001</v>
      </c>
      <c r="W4717">
        <v>1.3648726999999999E-2</v>
      </c>
      <c r="X4717">
        <v>7.9998899999999997E-4</v>
      </c>
      <c r="Y4717">
        <v>6.3214246030141905E-2</v>
      </c>
      <c r="Z4717">
        <v>0.42796056399999999</v>
      </c>
      <c r="AA4717">
        <v>0.65161143899999996</v>
      </c>
      <c r="AB4717">
        <v>0</v>
      </c>
      <c r="AC4717">
        <v>0</v>
      </c>
      <c r="AD4717">
        <v>0.85</v>
      </c>
      <c r="AE4717">
        <v>0.85</v>
      </c>
      <c r="AF4717">
        <v>0.85</v>
      </c>
      <c r="AG4717">
        <v>0.85</v>
      </c>
      <c r="AH4717">
        <v>0.87126457099999999</v>
      </c>
      <c r="AI4717">
        <v>1.3648726999999999E-2</v>
      </c>
      <c r="AJ4717">
        <v>0.46853888399999999</v>
      </c>
      <c r="AK4717">
        <v>0.3646658435297086</v>
      </c>
      <c r="AL4717">
        <v>0</v>
      </c>
    </row>
    <row r="4718" spans="1:38" x14ac:dyDescent="0.35">
      <c r="A4718" t="s">
        <v>4842</v>
      </c>
      <c r="B4718">
        <v>78651.205075439037</v>
      </c>
      <c r="C4718">
        <v>66599.331630770044</v>
      </c>
      <c r="D4718">
        <v>11918.486275521111</v>
      </c>
      <c r="E4718">
        <v>133.3871691478916</v>
      </c>
      <c r="F4718">
        <v>0.53826290055418813</v>
      </c>
      <c r="G4718">
        <v>6.5385867229358602E-2</v>
      </c>
      <c r="H4718">
        <v>6.5531208861331403E-2</v>
      </c>
      <c r="I4718">
        <v>6.2758889173145094E-2</v>
      </c>
      <c r="J4718">
        <v>197</v>
      </c>
      <c r="K4718">
        <v>12</v>
      </c>
      <c r="L4718" t="str">
        <f>VLOOKUP(J4718,Clustering!$D$3:$E$367,2,FALSE)</f>
        <v>Winter</v>
      </c>
      <c r="M4718">
        <v>0.38149996200000003</v>
      </c>
      <c r="N4718">
        <v>0.31623450199999997</v>
      </c>
      <c r="O4718">
        <v>0.31623450199999997</v>
      </c>
      <c r="P4718">
        <v>0.87097972099999998</v>
      </c>
      <c r="Q4718">
        <v>0.31489489500000001</v>
      </c>
      <c r="R4718">
        <v>6.5531208861331403E-2</v>
      </c>
      <c r="S4718">
        <v>0.53826290055418813</v>
      </c>
      <c r="T4718">
        <v>0.54412875900000002</v>
      </c>
      <c r="U4718">
        <v>0.65161143899999996</v>
      </c>
      <c r="V4718">
        <v>0.85008076700000001</v>
      </c>
      <c r="W4718">
        <v>1.3788356E-2</v>
      </c>
      <c r="X4718">
        <v>7.9998899999999997E-4</v>
      </c>
      <c r="Y4718">
        <v>6.2758889173145094E-2</v>
      </c>
      <c r="Z4718">
        <v>0.41662307900000001</v>
      </c>
      <c r="AA4718">
        <v>0.65161143899999996</v>
      </c>
      <c r="AB4718">
        <v>0</v>
      </c>
      <c r="AC4718">
        <v>0</v>
      </c>
      <c r="AD4718">
        <v>0.85</v>
      </c>
      <c r="AE4718">
        <v>0.85</v>
      </c>
      <c r="AF4718">
        <v>0.85</v>
      </c>
      <c r="AG4718">
        <v>0.85</v>
      </c>
      <c r="AH4718">
        <v>0.87097972099999998</v>
      </c>
      <c r="AI4718">
        <v>1.3788356E-2</v>
      </c>
      <c r="AJ4718">
        <v>0.46441040500000003</v>
      </c>
      <c r="AK4718">
        <v>0.37678403038793168</v>
      </c>
      <c r="AL4718">
        <v>0</v>
      </c>
    </row>
    <row r="4719" spans="1:38" x14ac:dyDescent="0.35">
      <c r="A4719" t="s">
        <v>4843</v>
      </c>
      <c r="B4719">
        <v>78292.352026972148</v>
      </c>
      <c r="C4719">
        <v>66318.785690092671</v>
      </c>
      <c r="D4719">
        <v>11846.348307404131</v>
      </c>
      <c r="E4719">
        <v>127.2180294753486</v>
      </c>
      <c r="F4719">
        <v>0.5350050042860619</v>
      </c>
      <c r="G4719">
        <v>6.2361779154582603E-2</v>
      </c>
      <c r="H4719">
        <v>6.2116032433855599E-2</v>
      </c>
      <c r="I4719">
        <v>6.6803529491175406E-2</v>
      </c>
      <c r="J4719">
        <v>197</v>
      </c>
      <c r="K4719">
        <v>13</v>
      </c>
      <c r="L4719" t="str">
        <f>VLOOKUP(J4719,Clustering!$D$3:$E$367,2,FALSE)</f>
        <v>Winter</v>
      </c>
      <c r="M4719">
        <v>0.37364384</v>
      </c>
      <c r="N4719">
        <v>0.31802907000000002</v>
      </c>
      <c r="O4719">
        <v>0.31802907000000002</v>
      </c>
      <c r="P4719">
        <v>0.87056261899999998</v>
      </c>
      <c r="Q4719">
        <v>0.27101312300000002</v>
      </c>
      <c r="R4719">
        <v>6.2116032433855599E-2</v>
      </c>
      <c r="S4719">
        <v>0.5350050042860619</v>
      </c>
      <c r="T4719">
        <v>0.51601934400000005</v>
      </c>
      <c r="U4719">
        <v>0.65161143899999996</v>
      </c>
      <c r="V4719">
        <v>0.85008076700000001</v>
      </c>
      <c r="W4719">
        <v>1.0995777999999999E-2</v>
      </c>
      <c r="X4719">
        <v>7.9998899999999997E-4</v>
      </c>
      <c r="Y4719">
        <v>6.6803529491175406E-2</v>
      </c>
      <c r="Z4719">
        <v>0.39215825700000001</v>
      </c>
      <c r="AA4719">
        <v>0.65161143899999996</v>
      </c>
      <c r="AB4719">
        <v>0</v>
      </c>
      <c r="AC4719">
        <v>0</v>
      </c>
      <c r="AD4719">
        <v>0.85</v>
      </c>
      <c r="AE4719">
        <v>0.85</v>
      </c>
      <c r="AF4719">
        <v>0.85</v>
      </c>
      <c r="AG4719">
        <v>0.85</v>
      </c>
      <c r="AH4719">
        <v>0.87056261899999998</v>
      </c>
      <c r="AI4719">
        <v>1.0995777999999999E-2</v>
      </c>
      <c r="AJ4719">
        <v>0.45540865600000002</v>
      </c>
      <c r="AK4719">
        <v>0.37450350300024332</v>
      </c>
      <c r="AL4719">
        <v>0</v>
      </c>
    </row>
    <row r="4720" spans="1:38" x14ac:dyDescent="0.35">
      <c r="A4720" t="s">
        <v>4844</v>
      </c>
      <c r="B4720">
        <v>77695.703575235762</v>
      </c>
      <c r="C4720">
        <v>66528.26969173814</v>
      </c>
      <c r="D4720">
        <v>11042.315420695109</v>
      </c>
      <c r="E4720">
        <v>125.11846280250531</v>
      </c>
      <c r="F4720">
        <v>0.49869325598713371</v>
      </c>
      <c r="G4720">
        <v>6.1332579805149598E-2</v>
      </c>
      <c r="H4720">
        <v>6.0890586774584803E-2</v>
      </c>
      <c r="I4720">
        <v>6.93213850533929E-2</v>
      </c>
      <c r="J4720">
        <v>197</v>
      </c>
      <c r="K4720">
        <v>14</v>
      </c>
      <c r="L4720" t="str">
        <f>VLOOKUP(J4720,Clustering!$D$3:$E$367,2,FALSE)</f>
        <v>Winter</v>
      </c>
      <c r="M4720">
        <v>0.36662286300000002</v>
      </c>
      <c r="N4720">
        <v>0.31876464599999998</v>
      </c>
      <c r="O4720">
        <v>0.31876464599999998</v>
      </c>
      <c r="P4720">
        <v>0.871305263</v>
      </c>
      <c r="Q4720">
        <v>0.252226318</v>
      </c>
      <c r="R4720">
        <v>6.0890586774584803E-2</v>
      </c>
      <c r="S4720">
        <v>0.49869325598713371</v>
      </c>
      <c r="T4720">
        <v>0.50430708800000001</v>
      </c>
      <c r="U4720">
        <v>0.65161143899999996</v>
      </c>
      <c r="V4720">
        <v>0.85008076700000001</v>
      </c>
      <c r="W4720">
        <v>1.1519386E-2</v>
      </c>
      <c r="X4720">
        <v>7.9998899999999997E-4</v>
      </c>
      <c r="Y4720">
        <v>6.93213850533929E-2</v>
      </c>
      <c r="Z4720">
        <v>0.38683531700000001</v>
      </c>
      <c r="AA4720">
        <v>0.65161143899999996</v>
      </c>
      <c r="AB4720">
        <v>0</v>
      </c>
      <c r="AC4720">
        <v>0</v>
      </c>
      <c r="AD4720">
        <v>0.85</v>
      </c>
      <c r="AE4720">
        <v>0.85</v>
      </c>
      <c r="AF4720">
        <v>0.85</v>
      </c>
      <c r="AG4720">
        <v>0.85</v>
      </c>
      <c r="AH4720">
        <v>0.871305263</v>
      </c>
      <c r="AI4720">
        <v>1.1519386E-2</v>
      </c>
      <c r="AJ4720">
        <v>0.45706043600000001</v>
      </c>
      <c r="AK4720">
        <v>0.34908527919099358</v>
      </c>
      <c r="AL4720">
        <v>0</v>
      </c>
    </row>
    <row r="4721" spans="1:38" x14ac:dyDescent="0.35">
      <c r="A4721" t="s">
        <v>4845</v>
      </c>
      <c r="B4721">
        <v>77579.206772504025</v>
      </c>
      <c r="C4721">
        <v>68166.801650023132</v>
      </c>
      <c r="D4721">
        <v>9290.1657544959671</v>
      </c>
      <c r="E4721">
        <v>122.2393679849209</v>
      </c>
      <c r="F4721">
        <v>0.41956263992304249</v>
      </c>
      <c r="G4721">
        <v>5.99212588161376E-2</v>
      </c>
      <c r="H4721">
        <v>5.9444159111183198E-2</v>
      </c>
      <c r="I4721">
        <v>6.8544599826751401E-2</v>
      </c>
      <c r="J4721">
        <v>197</v>
      </c>
      <c r="K4721">
        <v>15</v>
      </c>
      <c r="L4721" t="str">
        <f>VLOOKUP(J4721,Clustering!$D$3:$E$367,2,FALSE)</f>
        <v>Winter</v>
      </c>
      <c r="M4721">
        <v>0.356439854</v>
      </c>
      <c r="N4721">
        <v>0.32324712300000003</v>
      </c>
      <c r="O4721">
        <v>0.32324712300000003</v>
      </c>
      <c r="P4721">
        <v>0.87285159199999995</v>
      </c>
      <c r="Q4721">
        <v>0.24653145000000001</v>
      </c>
      <c r="R4721">
        <v>5.9444159111183198E-2</v>
      </c>
      <c r="S4721">
        <v>0.41956263992304249</v>
      </c>
      <c r="T4721">
        <v>0.52622034200000001</v>
      </c>
      <c r="U4721">
        <v>0.65161143899999996</v>
      </c>
      <c r="V4721">
        <v>0.85008076700000001</v>
      </c>
      <c r="W4721">
        <v>1.1763737E-2</v>
      </c>
      <c r="X4721">
        <v>1.1920259999999999E-3</v>
      </c>
      <c r="Y4721">
        <v>6.8544599826751401E-2</v>
      </c>
      <c r="Z4721">
        <v>0.41153664400000001</v>
      </c>
      <c r="AA4721">
        <v>0.65161143899999996</v>
      </c>
      <c r="AB4721">
        <v>0</v>
      </c>
      <c r="AC4721">
        <v>0</v>
      </c>
      <c r="AD4721">
        <v>0.85</v>
      </c>
      <c r="AE4721">
        <v>0.85</v>
      </c>
      <c r="AF4721">
        <v>0.85</v>
      </c>
      <c r="AG4721">
        <v>0.85</v>
      </c>
      <c r="AH4721">
        <v>0.87285159199999995</v>
      </c>
      <c r="AI4721">
        <v>1.1763737E-2</v>
      </c>
      <c r="AJ4721">
        <v>0.48176406300000002</v>
      </c>
      <c r="AK4721">
        <v>0.29369384794612968</v>
      </c>
      <c r="AL4721">
        <v>0</v>
      </c>
    </row>
    <row r="4722" spans="1:38" x14ac:dyDescent="0.35">
      <c r="A4722" t="s">
        <v>4846</v>
      </c>
      <c r="B4722">
        <v>79477.753322805162</v>
      </c>
      <c r="C4722">
        <v>72551.891954980281</v>
      </c>
      <c r="D4722">
        <v>6808.9851720554216</v>
      </c>
      <c r="E4722">
        <v>116.87619576944959</v>
      </c>
      <c r="F4722">
        <v>0.30750751595598608</v>
      </c>
      <c r="G4722">
        <v>5.72922528281615E-2</v>
      </c>
      <c r="H4722">
        <v>5.6691928696099701E-2</v>
      </c>
      <c r="I4722">
        <v>6.8142814364695395E-2</v>
      </c>
      <c r="J4722">
        <v>197</v>
      </c>
      <c r="K4722">
        <v>16</v>
      </c>
      <c r="L4722" t="str">
        <f>VLOOKUP(J4722,Clustering!$D$3:$E$367,2,FALSE)</f>
        <v>Winter</v>
      </c>
      <c r="M4722">
        <v>0.34271467900000002</v>
      </c>
      <c r="N4722">
        <v>0.328885223</v>
      </c>
      <c r="O4722">
        <v>0.328885223</v>
      </c>
      <c r="P4722">
        <v>0.87551697399999995</v>
      </c>
      <c r="Q4722">
        <v>0.27001182800000001</v>
      </c>
      <c r="R4722">
        <v>5.6691928696099701E-2</v>
      </c>
      <c r="S4722">
        <v>0.30750751595598608</v>
      </c>
      <c r="T4722">
        <v>0.54155961900000005</v>
      </c>
      <c r="U4722">
        <v>0.66087779999999996</v>
      </c>
      <c r="V4722">
        <v>0.85008076700000001</v>
      </c>
      <c r="W4722">
        <v>1.2566603000000001E-2</v>
      </c>
      <c r="X4722">
        <v>1.332757E-3</v>
      </c>
      <c r="Y4722">
        <v>6.8142814364695395E-2</v>
      </c>
      <c r="Z4722">
        <v>0.50478961899999997</v>
      </c>
      <c r="AA4722">
        <v>0.66087779999999996</v>
      </c>
      <c r="AB4722">
        <v>0</v>
      </c>
      <c r="AC4722">
        <v>0</v>
      </c>
      <c r="AD4722">
        <v>0.85</v>
      </c>
      <c r="AE4722">
        <v>0.85</v>
      </c>
      <c r="AF4722">
        <v>0.85</v>
      </c>
      <c r="AG4722">
        <v>0.85</v>
      </c>
      <c r="AH4722">
        <v>0.87551697399999995</v>
      </c>
      <c r="AI4722">
        <v>1.2566603000000001E-2</v>
      </c>
      <c r="AJ4722">
        <v>0.52016057199999999</v>
      </c>
      <c r="AK4722">
        <v>0.21525526116919019</v>
      </c>
      <c r="AL4722">
        <v>0</v>
      </c>
    </row>
    <row r="4723" spans="1:38" x14ac:dyDescent="0.35">
      <c r="A4723" t="s">
        <v>4847</v>
      </c>
      <c r="B4723">
        <v>81066.741540503281</v>
      </c>
      <c r="C4723">
        <v>76821.973822387445</v>
      </c>
      <c r="D4723">
        <v>4131.315247862055</v>
      </c>
      <c r="E4723">
        <v>113.45247025376921</v>
      </c>
      <c r="F4723">
        <v>0.18657853665403881</v>
      </c>
      <c r="G4723">
        <v>5.56139560067496E-2</v>
      </c>
      <c r="H4723">
        <v>5.4843715570642201E-2</v>
      </c>
      <c r="I4723">
        <v>6.9535670633156105E-2</v>
      </c>
      <c r="J4723">
        <v>197</v>
      </c>
      <c r="K4723">
        <v>17</v>
      </c>
      <c r="L4723" t="str">
        <f>VLOOKUP(J4723,Clustering!$D$3:$E$367,2,FALSE)</f>
        <v>Winter</v>
      </c>
      <c r="M4723">
        <v>0.35239084100000001</v>
      </c>
      <c r="N4723">
        <v>0.34088911</v>
      </c>
      <c r="O4723">
        <v>0.34088911</v>
      </c>
      <c r="P4723">
        <v>0.87812131699999996</v>
      </c>
      <c r="Q4723">
        <v>0.31217888100000002</v>
      </c>
      <c r="R4723">
        <v>5.4843715570642201E-2</v>
      </c>
      <c r="S4723">
        <v>0.18657853665403881</v>
      </c>
      <c r="T4723">
        <v>0.47483754</v>
      </c>
      <c r="U4723">
        <v>0.666411007</v>
      </c>
      <c r="V4723">
        <v>0.85008076700000001</v>
      </c>
      <c r="W4723">
        <v>1.2810953999999999E-2</v>
      </c>
      <c r="X4723">
        <v>1.3817619999999999E-3</v>
      </c>
      <c r="Y4723">
        <v>6.9535670633156105E-2</v>
      </c>
      <c r="Z4723">
        <v>0.55841433200000001</v>
      </c>
      <c r="AA4723">
        <v>0.666411007</v>
      </c>
      <c r="AB4723">
        <v>0</v>
      </c>
      <c r="AC4723">
        <v>0</v>
      </c>
      <c r="AD4723">
        <v>0.85</v>
      </c>
      <c r="AE4723">
        <v>0.85</v>
      </c>
      <c r="AF4723">
        <v>0.85</v>
      </c>
      <c r="AG4723">
        <v>0.85</v>
      </c>
      <c r="AH4723">
        <v>0.87812131699999996</v>
      </c>
      <c r="AI4723">
        <v>1.2810953999999999E-2</v>
      </c>
      <c r="AJ4723">
        <v>0.56299829999999995</v>
      </c>
      <c r="AK4723">
        <v>0.13060497565782719</v>
      </c>
      <c r="AL4723">
        <v>0.10800175200000001</v>
      </c>
    </row>
    <row r="4724" spans="1:38" x14ac:dyDescent="0.35">
      <c r="A4724" t="s">
        <v>4848</v>
      </c>
      <c r="B4724">
        <v>83179.749101515539</v>
      </c>
      <c r="C4724">
        <v>81293.15054866219</v>
      </c>
      <c r="D4724">
        <v>1768.1305001012611</v>
      </c>
      <c r="E4724">
        <v>118.4680527520904</v>
      </c>
      <c r="F4724">
        <v>7.9852342784295399E-2</v>
      </c>
      <c r="G4724">
        <v>5.80725748784756E-2</v>
      </c>
      <c r="H4724">
        <v>5.7475410347108902E-2</v>
      </c>
      <c r="I4724">
        <v>6.8866028196396104E-2</v>
      </c>
      <c r="J4724">
        <v>197</v>
      </c>
      <c r="K4724">
        <v>18</v>
      </c>
      <c r="L4724" t="str">
        <f>VLOOKUP(J4724,Clustering!$D$3:$E$367,2,FALSE)</f>
        <v>Winter</v>
      </c>
      <c r="M4724">
        <v>0.36907646100000002</v>
      </c>
      <c r="N4724">
        <v>0.35647227500000001</v>
      </c>
      <c r="O4724">
        <v>0.35647227500000001</v>
      </c>
      <c r="P4724">
        <v>0.87950487399999999</v>
      </c>
      <c r="Q4724">
        <v>0.33256775999999999</v>
      </c>
      <c r="R4724">
        <v>5.7475410347108902E-2</v>
      </c>
      <c r="S4724">
        <v>7.9852342784295399E-2</v>
      </c>
      <c r="T4724">
        <v>0.15048360299999999</v>
      </c>
      <c r="U4724">
        <v>0.666411007</v>
      </c>
      <c r="V4724">
        <v>0.85008076700000001</v>
      </c>
      <c r="W4724">
        <v>1.1554293E-2</v>
      </c>
      <c r="X4724">
        <v>5.485162E-3</v>
      </c>
      <c r="Y4724">
        <v>6.8866028196396104E-2</v>
      </c>
      <c r="Z4724">
        <v>0.57233151100000001</v>
      </c>
      <c r="AA4724">
        <v>0.666411007</v>
      </c>
      <c r="AB4724">
        <v>0</v>
      </c>
      <c r="AC4724">
        <v>0</v>
      </c>
      <c r="AD4724">
        <v>0.85</v>
      </c>
      <c r="AE4724">
        <v>0.85</v>
      </c>
      <c r="AF4724">
        <v>0.85</v>
      </c>
      <c r="AG4724">
        <v>0.85</v>
      </c>
      <c r="AH4724">
        <v>0.87950487399999999</v>
      </c>
      <c r="AI4724">
        <v>1.1554293E-2</v>
      </c>
      <c r="AJ4724">
        <v>0.600362336</v>
      </c>
      <c r="AK4724">
        <v>5.5896639949006698E-2</v>
      </c>
      <c r="AL4724">
        <v>0.318959985</v>
      </c>
    </row>
    <row r="4725" spans="1:38" x14ac:dyDescent="0.35">
      <c r="A4725" t="s">
        <v>4849</v>
      </c>
      <c r="B4725">
        <v>84279.063938821229</v>
      </c>
      <c r="C4725">
        <v>83942.901655213529</v>
      </c>
      <c r="D4725">
        <v>203.49354834950441</v>
      </c>
      <c r="E4725">
        <v>132.66873525819011</v>
      </c>
      <c r="F4725">
        <v>9.1901794444847005E-3</v>
      </c>
      <c r="G4725">
        <v>6.5033693754014701E-2</v>
      </c>
      <c r="H4725">
        <v>6.4888352122041901E-2</v>
      </c>
      <c r="I4725">
        <v>6.7660671810228196E-2</v>
      </c>
      <c r="J4725">
        <v>197</v>
      </c>
      <c r="K4725">
        <v>19</v>
      </c>
      <c r="L4725" t="str">
        <f>VLOOKUP(J4725,Clustering!$D$3:$E$367,2,FALSE)</f>
        <v>Winter</v>
      </c>
      <c r="M4725">
        <v>0.390830546</v>
      </c>
      <c r="N4725">
        <v>0.35979912800000002</v>
      </c>
      <c r="O4725">
        <v>0.35979912800000002</v>
      </c>
      <c r="P4725">
        <v>0.87990162900000002</v>
      </c>
      <c r="Q4725">
        <v>0.35170501799999998</v>
      </c>
      <c r="R4725">
        <v>6.4888352122041901E-2</v>
      </c>
      <c r="S4725">
        <v>9.1901794444847005E-3</v>
      </c>
      <c r="T4725">
        <v>0</v>
      </c>
      <c r="U4725">
        <v>0.666411007</v>
      </c>
      <c r="V4725">
        <v>0.85008076700000001</v>
      </c>
      <c r="W4725">
        <v>1.1624107999999999E-2</v>
      </c>
      <c r="X4725">
        <v>5.485162E-3</v>
      </c>
      <c r="Y4725">
        <v>6.7660671810228196E-2</v>
      </c>
      <c r="Z4725">
        <v>0.56127240700000003</v>
      </c>
      <c r="AA4725">
        <v>0.666411007</v>
      </c>
      <c r="AB4725">
        <v>0</v>
      </c>
      <c r="AC4725">
        <v>0</v>
      </c>
      <c r="AD4725">
        <v>0.85</v>
      </c>
      <c r="AE4725">
        <v>0.85</v>
      </c>
      <c r="AF4725">
        <v>0.85</v>
      </c>
      <c r="AG4725">
        <v>0.85</v>
      </c>
      <c r="AH4725">
        <v>0.87990162900000002</v>
      </c>
      <c r="AI4725">
        <v>1.1624107999999999E-2</v>
      </c>
      <c r="AJ4725">
        <v>0.603304795</v>
      </c>
      <c r="AK4725">
        <v>6.4331256111393002E-3</v>
      </c>
      <c r="AL4725">
        <v>0.169455622</v>
      </c>
    </row>
    <row r="4726" spans="1:38" x14ac:dyDescent="0.35">
      <c r="A4726" t="s">
        <v>4850</v>
      </c>
      <c r="B4726">
        <v>81528.642053505871</v>
      </c>
      <c r="C4726">
        <v>81393.877888555638</v>
      </c>
      <c r="D4726">
        <v>0</v>
      </c>
      <c r="E4726">
        <v>134.7641649502377</v>
      </c>
      <c r="F4726">
        <v>0</v>
      </c>
      <c r="G4726">
        <v>6.6060865171685093E-2</v>
      </c>
      <c r="H4726">
        <v>6.6133887054415405E-2</v>
      </c>
      <c r="I4726">
        <v>6.4741030785954695E-2</v>
      </c>
      <c r="J4726">
        <v>197</v>
      </c>
      <c r="K4726">
        <v>20</v>
      </c>
      <c r="L4726" t="str">
        <f>VLOOKUP(J4726,Clustering!$D$3:$E$367,2,FALSE)</f>
        <v>Winter</v>
      </c>
      <c r="M4726">
        <v>0.38392476199999997</v>
      </c>
      <c r="N4726">
        <v>0.35255577700000001</v>
      </c>
      <c r="O4726">
        <v>0.35255577700000001</v>
      </c>
      <c r="P4726">
        <v>0.88014578600000004</v>
      </c>
      <c r="Q4726">
        <v>0.35331960699999998</v>
      </c>
      <c r="R4726">
        <v>6.6133887054415405E-2</v>
      </c>
      <c r="S4726">
        <v>0</v>
      </c>
      <c r="T4726">
        <v>0</v>
      </c>
      <c r="U4726">
        <v>0.66539358599999998</v>
      </c>
      <c r="V4726">
        <v>0.85008076700000001</v>
      </c>
      <c r="W4726">
        <v>1.1728829E-2</v>
      </c>
      <c r="X4726">
        <v>7.9215689999999998E-3</v>
      </c>
      <c r="Y4726">
        <v>6.4741030785954695E-2</v>
      </c>
      <c r="Z4726">
        <v>0.55127099000000002</v>
      </c>
      <c r="AA4726">
        <v>0.66539358599999998</v>
      </c>
      <c r="AB4726">
        <v>0</v>
      </c>
      <c r="AC4726">
        <v>0</v>
      </c>
      <c r="AD4726">
        <v>0.85</v>
      </c>
      <c r="AE4726">
        <v>0.85</v>
      </c>
      <c r="AF4726">
        <v>0.85</v>
      </c>
      <c r="AG4726">
        <v>0.85</v>
      </c>
      <c r="AH4726">
        <v>0.88014578600000004</v>
      </c>
      <c r="AI4726">
        <v>1.1728829E-2</v>
      </c>
      <c r="AJ4726">
        <v>0.58651979099999996</v>
      </c>
      <c r="AK4726">
        <v>0</v>
      </c>
      <c r="AL4726">
        <v>0.163168005</v>
      </c>
    </row>
    <row r="4727" spans="1:38" x14ac:dyDescent="0.35">
      <c r="A4727" t="s">
        <v>4851</v>
      </c>
      <c r="B4727">
        <v>78723.109111858736</v>
      </c>
      <c r="C4727">
        <v>78597.499799108482</v>
      </c>
      <c r="D4727">
        <v>0</v>
      </c>
      <c r="E4727">
        <v>125.60931275025619</v>
      </c>
      <c r="F4727">
        <v>0</v>
      </c>
      <c r="G4727">
        <v>6.1573192524635299E-2</v>
      </c>
      <c r="H4727">
        <v>6.15535327869772E-2</v>
      </c>
      <c r="I4727">
        <v>6.1928532551562797E-2</v>
      </c>
      <c r="J4727">
        <v>197</v>
      </c>
      <c r="K4727">
        <v>21</v>
      </c>
      <c r="L4727" t="str">
        <f>VLOOKUP(J4727,Clustering!$D$3:$E$367,2,FALSE)</f>
        <v>Winter</v>
      </c>
      <c r="M4727">
        <v>0.36841410499999999</v>
      </c>
      <c r="N4727">
        <v>0.34678160499999999</v>
      </c>
      <c r="O4727">
        <v>0.34678160499999999</v>
      </c>
      <c r="P4727">
        <v>0.88021699900000006</v>
      </c>
      <c r="Q4727">
        <v>0.34293116699999998</v>
      </c>
      <c r="R4727">
        <v>6.15535327869772E-2</v>
      </c>
      <c r="S4727">
        <v>0</v>
      </c>
      <c r="T4727">
        <v>0</v>
      </c>
      <c r="U4727">
        <v>0.66205957400000004</v>
      </c>
      <c r="V4727">
        <v>0.85008076700000001</v>
      </c>
      <c r="W4727">
        <v>1.1763737E-2</v>
      </c>
      <c r="X4727">
        <v>6.6981300000000001E-3</v>
      </c>
      <c r="Y4727">
        <v>6.1928532551562797E-2</v>
      </c>
      <c r="Z4727">
        <v>0.52536606900000005</v>
      </c>
      <c r="AA4727">
        <v>0.66205957400000004</v>
      </c>
      <c r="AB4727">
        <v>0</v>
      </c>
      <c r="AC4727">
        <v>0</v>
      </c>
      <c r="AD4727">
        <v>0.85</v>
      </c>
      <c r="AE4727">
        <v>0.85</v>
      </c>
      <c r="AF4727">
        <v>0.85</v>
      </c>
      <c r="AG4727">
        <v>0.85</v>
      </c>
      <c r="AH4727">
        <v>0.88021699900000006</v>
      </c>
      <c r="AI4727">
        <v>1.1763737E-2</v>
      </c>
      <c r="AJ4727">
        <v>0.56856129799999999</v>
      </c>
      <c r="AK4727">
        <v>0</v>
      </c>
      <c r="AL4727">
        <v>0.143390197</v>
      </c>
    </row>
    <row r="4728" spans="1:38" x14ac:dyDescent="0.35">
      <c r="A4728" t="s">
        <v>4852</v>
      </c>
      <c r="B4728">
        <v>74428.24093058228</v>
      </c>
      <c r="C4728">
        <v>74307.554889477586</v>
      </c>
      <c r="D4728">
        <v>0</v>
      </c>
      <c r="E4728">
        <v>120.6860411046991</v>
      </c>
      <c r="F4728">
        <v>0</v>
      </c>
      <c r="G4728">
        <v>5.91598240709309E-2</v>
      </c>
      <c r="H4728">
        <v>5.9002195102921699E-2</v>
      </c>
      <c r="I4728">
        <v>6.2008889643973997E-2</v>
      </c>
      <c r="J4728">
        <v>197</v>
      </c>
      <c r="K4728">
        <v>22</v>
      </c>
      <c r="L4728" t="str">
        <f>VLOOKUP(J4728,Clustering!$D$3:$E$367,2,FALSE)</f>
        <v>Winter</v>
      </c>
      <c r="M4728">
        <v>0.35456797800000001</v>
      </c>
      <c r="N4728">
        <v>0.33612857400000001</v>
      </c>
      <c r="O4728">
        <v>0.33612857400000001</v>
      </c>
      <c r="P4728">
        <v>0.87928106299999997</v>
      </c>
      <c r="Q4728">
        <v>0.32007659900000002</v>
      </c>
      <c r="R4728">
        <v>5.9002195102921699E-2</v>
      </c>
      <c r="S4728">
        <v>0</v>
      </c>
      <c r="T4728">
        <v>0</v>
      </c>
      <c r="U4728">
        <v>0.66205957400000004</v>
      </c>
      <c r="V4728">
        <v>0.85008076700000001</v>
      </c>
      <c r="W4728">
        <v>1.1868458E-2</v>
      </c>
      <c r="X4728">
        <v>1.3817619999999999E-3</v>
      </c>
      <c r="Y4728">
        <v>6.2008889643973997E-2</v>
      </c>
      <c r="Z4728">
        <v>0.46434280900000002</v>
      </c>
      <c r="AA4728">
        <v>0.66205957400000004</v>
      </c>
      <c r="AB4728">
        <v>0</v>
      </c>
      <c r="AC4728">
        <v>0</v>
      </c>
      <c r="AD4728">
        <v>0.85</v>
      </c>
      <c r="AE4728">
        <v>0.85</v>
      </c>
      <c r="AF4728">
        <v>0.85</v>
      </c>
      <c r="AG4728">
        <v>0.85</v>
      </c>
      <c r="AH4728">
        <v>0.87928106299999997</v>
      </c>
      <c r="AI4728">
        <v>1.1868458E-2</v>
      </c>
      <c r="AJ4728">
        <v>0.54641555500000005</v>
      </c>
      <c r="AK4728">
        <v>0</v>
      </c>
      <c r="AL4728">
        <v>0.12674318800000001</v>
      </c>
    </row>
    <row r="4729" spans="1:38" x14ac:dyDescent="0.35">
      <c r="A4729" t="s">
        <v>4853</v>
      </c>
      <c r="B4729">
        <v>70010.457703222026</v>
      </c>
      <c r="C4729">
        <v>69888.637854389279</v>
      </c>
      <c r="D4729">
        <v>0</v>
      </c>
      <c r="E4729">
        <v>121.8198488327476</v>
      </c>
      <c r="F4729">
        <v>0</v>
      </c>
      <c r="G4729">
        <v>5.9715612172915399E-2</v>
      </c>
      <c r="H4729">
        <v>5.9464248384286003E-2</v>
      </c>
      <c r="I4729">
        <v>6.4258888231487496E-2</v>
      </c>
      <c r="J4729">
        <v>197</v>
      </c>
      <c r="K4729">
        <v>23</v>
      </c>
      <c r="L4729" t="str">
        <f>VLOOKUP(J4729,Clustering!$D$3:$E$367,2,FALSE)</f>
        <v>Winter</v>
      </c>
      <c r="M4729">
        <v>0.33817033899999999</v>
      </c>
      <c r="N4729">
        <v>0.32402214000000001</v>
      </c>
      <c r="O4729">
        <v>0.32402214000000001</v>
      </c>
      <c r="P4729">
        <v>0.876727586</v>
      </c>
      <c r="Q4729">
        <v>0.303329933</v>
      </c>
      <c r="R4729">
        <v>5.9464248384286003E-2</v>
      </c>
      <c r="S4729">
        <v>0</v>
      </c>
      <c r="T4729">
        <v>0</v>
      </c>
      <c r="U4729">
        <v>0.660439526</v>
      </c>
      <c r="V4729">
        <v>0.85008076700000001</v>
      </c>
      <c r="W4729">
        <v>1.1659015E-2</v>
      </c>
      <c r="X4729">
        <v>1.3817619999999999E-3</v>
      </c>
      <c r="Y4729">
        <v>6.4258888231487496E-2</v>
      </c>
      <c r="Z4729">
        <v>0.41028221999999998</v>
      </c>
      <c r="AA4729">
        <v>0.660439526</v>
      </c>
      <c r="AB4729">
        <v>0</v>
      </c>
      <c r="AC4729">
        <v>0</v>
      </c>
      <c r="AD4729">
        <v>0.85</v>
      </c>
      <c r="AE4729">
        <v>0.85</v>
      </c>
      <c r="AF4729">
        <v>0.85</v>
      </c>
      <c r="AG4729">
        <v>0.85</v>
      </c>
      <c r="AH4729">
        <v>0.876727586</v>
      </c>
      <c r="AI4729">
        <v>1.1659015E-2</v>
      </c>
      <c r="AJ4729">
        <v>0.51855926799999996</v>
      </c>
      <c r="AK4729">
        <v>0</v>
      </c>
      <c r="AL4729">
        <v>3.9796281000000003E-2</v>
      </c>
    </row>
    <row r="4730" spans="1:38" x14ac:dyDescent="0.35">
      <c r="A4730" t="s">
        <v>4854</v>
      </c>
      <c r="B4730">
        <v>67591.068433301611</v>
      </c>
      <c r="C4730">
        <v>67459.902117210964</v>
      </c>
      <c r="D4730">
        <v>0</v>
      </c>
      <c r="E4730">
        <v>131.1663160906528</v>
      </c>
      <c r="F4730">
        <v>0</v>
      </c>
      <c r="G4730">
        <v>6.4297213769927794E-2</v>
      </c>
      <c r="H4730">
        <v>6.4004424105518695E-2</v>
      </c>
      <c r="I4730">
        <v>6.9589242028096895E-2</v>
      </c>
      <c r="J4730">
        <v>198</v>
      </c>
      <c r="K4730">
        <v>0</v>
      </c>
      <c r="L4730" t="str">
        <f>VLOOKUP(J4730,Clustering!$D$3:$E$367,2,FALSE)</f>
        <v>Summer Peak</v>
      </c>
      <c r="M4730">
        <v>0.66084730000000003</v>
      </c>
      <c r="N4730">
        <v>0.54872971000000004</v>
      </c>
      <c r="O4730">
        <v>0.54872971000000004</v>
      </c>
      <c r="P4730">
        <v>0.93781773700000004</v>
      </c>
      <c r="Q4730">
        <v>0.38915346699999998</v>
      </c>
      <c r="R4730">
        <v>6.4004424105518695E-2</v>
      </c>
      <c r="S4730">
        <v>0</v>
      </c>
      <c r="T4730">
        <v>0</v>
      </c>
      <c r="U4730">
        <v>0.66478313300000003</v>
      </c>
      <c r="V4730">
        <v>0.85008076700000001</v>
      </c>
      <c r="W4730">
        <v>4.8067256000000003E-2</v>
      </c>
      <c r="X4730">
        <v>1.8971892000000001E-2</v>
      </c>
      <c r="Y4730">
        <v>6.9589242028096895E-2</v>
      </c>
      <c r="Z4730">
        <v>0.57350376400000003</v>
      </c>
      <c r="AA4730">
        <v>0.66478313300000003</v>
      </c>
      <c r="AB4730">
        <v>0</v>
      </c>
      <c r="AC4730">
        <v>0</v>
      </c>
      <c r="AD4730">
        <v>0.85</v>
      </c>
      <c r="AE4730">
        <v>0.85</v>
      </c>
      <c r="AF4730">
        <v>0.85</v>
      </c>
      <c r="AG4730">
        <v>0.85</v>
      </c>
      <c r="AH4730">
        <v>0.93781773700000004</v>
      </c>
      <c r="AI4730">
        <v>4.8067256000000003E-2</v>
      </c>
      <c r="AJ4730">
        <v>0.60815847499999998</v>
      </c>
      <c r="AK4730">
        <v>0</v>
      </c>
      <c r="AL4730">
        <v>8.5277435999999998E-2</v>
      </c>
    </row>
    <row r="4731" spans="1:38" x14ac:dyDescent="0.35">
      <c r="A4731" t="s">
        <v>4855</v>
      </c>
      <c r="B4731">
        <v>66670.571615448076</v>
      </c>
      <c r="C4731">
        <v>66524.328017234482</v>
      </c>
      <c r="D4731">
        <v>0</v>
      </c>
      <c r="E4731">
        <v>146.2435982135905</v>
      </c>
      <c r="F4731">
        <v>0</v>
      </c>
      <c r="G4731">
        <v>7.1688038339995305E-2</v>
      </c>
      <c r="H4731">
        <v>7.1417365880451694E-2</v>
      </c>
      <c r="I4731">
        <v>7.6580309067871097E-2</v>
      </c>
      <c r="J4731">
        <v>198</v>
      </c>
      <c r="K4731">
        <v>1</v>
      </c>
      <c r="L4731" t="str">
        <f>VLOOKUP(J4731,Clustering!$D$3:$E$367,2,FALSE)</f>
        <v>Summer Peak</v>
      </c>
      <c r="M4731">
        <v>0.60795094800000005</v>
      </c>
      <c r="N4731">
        <v>0.52302005299999998</v>
      </c>
      <c r="O4731">
        <v>0.52302005299999998</v>
      </c>
      <c r="P4731">
        <v>0.93902834899999998</v>
      </c>
      <c r="Q4731">
        <v>0.34220522799999997</v>
      </c>
      <c r="R4731">
        <v>7.1417365880451694E-2</v>
      </c>
      <c r="S4731">
        <v>0</v>
      </c>
      <c r="T4731">
        <v>0</v>
      </c>
      <c r="U4731">
        <v>0.66478313300000003</v>
      </c>
      <c r="V4731">
        <v>0.85008076700000001</v>
      </c>
      <c r="W4731">
        <v>3.3371312E-2</v>
      </c>
      <c r="X4731">
        <v>1.8971892000000001E-2</v>
      </c>
      <c r="Y4731">
        <v>7.6580309067871097E-2</v>
      </c>
      <c r="Z4731">
        <v>0.51884796300000002</v>
      </c>
      <c r="AA4731">
        <v>0.66478313300000003</v>
      </c>
      <c r="AB4731">
        <v>0</v>
      </c>
      <c r="AC4731">
        <v>0</v>
      </c>
      <c r="AD4731">
        <v>0.85</v>
      </c>
      <c r="AE4731">
        <v>0.85</v>
      </c>
      <c r="AF4731">
        <v>0.85</v>
      </c>
      <c r="AG4731">
        <v>0.85</v>
      </c>
      <c r="AH4731">
        <v>0.93902834899999998</v>
      </c>
      <c r="AI4731">
        <v>3.3371312E-2</v>
      </c>
      <c r="AJ4731">
        <v>0.54714799300000005</v>
      </c>
      <c r="AK4731">
        <v>0</v>
      </c>
      <c r="AL4731">
        <v>0</v>
      </c>
    </row>
    <row r="4732" spans="1:38" x14ac:dyDescent="0.35">
      <c r="A4732" t="s">
        <v>4856</v>
      </c>
      <c r="B4732">
        <v>66439.204117250571</v>
      </c>
      <c r="C4732">
        <v>66277.402598507731</v>
      </c>
      <c r="D4732">
        <v>0</v>
      </c>
      <c r="E4732">
        <v>161.8015187428326</v>
      </c>
      <c r="F4732">
        <v>0</v>
      </c>
      <c r="G4732">
        <v>7.9314469971976706E-2</v>
      </c>
      <c r="H4732">
        <v>7.8930754020898594E-2</v>
      </c>
      <c r="I4732">
        <v>8.6249945854685206E-2</v>
      </c>
      <c r="J4732">
        <v>198</v>
      </c>
      <c r="K4732">
        <v>2</v>
      </c>
      <c r="L4732" t="str">
        <f>VLOOKUP(J4732,Clustering!$D$3:$E$367,2,FALSE)</f>
        <v>Summer Peak</v>
      </c>
      <c r="M4732">
        <v>0.56488050899999998</v>
      </c>
      <c r="N4732">
        <v>0.49790003900000002</v>
      </c>
      <c r="O4732">
        <v>0.49790003900000002</v>
      </c>
      <c r="P4732">
        <v>0.93895713700000005</v>
      </c>
      <c r="Q4732">
        <v>0.28723410900000002</v>
      </c>
      <c r="R4732">
        <v>7.8930754020898594E-2</v>
      </c>
      <c r="S4732">
        <v>0</v>
      </c>
      <c r="T4732">
        <v>0</v>
      </c>
      <c r="U4732">
        <v>0.66478313300000003</v>
      </c>
      <c r="V4732">
        <v>0.85008076700000001</v>
      </c>
      <c r="W4732">
        <v>2.8135228000000002E-2</v>
      </c>
      <c r="X4732">
        <v>1.8479333000000001E-2</v>
      </c>
      <c r="Y4732">
        <v>8.6249945854685206E-2</v>
      </c>
      <c r="Z4732">
        <v>0.48750817099999999</v>
      </c>
      <c r="AA4732">
        <v>0.66478313300000003</v>
      </c>
      <c r="AB4732">
        <v>0</v>
      </c>
      <c r="AC4732">
        <v>0</v>
      </c>
      <c r="AD4732">
        <v>0.85</v>
      </c>
      <c r="AE4732">
        <v>0.85</v>
      </c>
      <c r="AF4732">
        <v>0.85</v>
      </c>
      <c r="AG4732">
        <v>0.85</v>
      </c>
      <c r="AH4732">
        <v>0.93895713700000005</v>
      </c>
      <c r="AI4732">
        <v>2.8135228000000002E-2</v>
      </c>
      <c r="AJ4732">
        <v>0.52145195600000005</v>
      </c>
      <c r="AK4732">
        <v>0</v>
      </c>
      <c r="AL4732">
        <v>0</v>
      </c>
    </row>
    <row r="4733" spans="1:38" x14ac:dyDescent="0.35">
      <c r="A4733" t="s">
        <v>4857</v>
      </c>
      <c r="B4733">
        <v>66422.82234818938</v>
      </c>
      <c r="C4733">
        <v>66249.406746732551</v>
      </c>
      <c r="D4733">
        <v>0</v>
      </c>
      <c r="E4733">
        <v>173.41560145683479</v>
      </c>
      <c r="F4733">
        <v>0</v>
      </c>
      <c r="G4733">
        <v>8.5007647772958203E-2</v>
      </c>
      <c r="H4733">
        <v>8.4395036304860005E-2</v>
      </c>
      <c r="I4733">
        <v>9.6080296826321701E-2</v>
      </c>
      <c r="J4733">
        <v>198</v>
      </c>
      <c r="K4733">
        <v>3</v>
      </c>
      <c r="L4733" t="str">
        <f>VLOOKUP(J4733,Clustering!$D$3:$E$367,2,FALSE)</f>
        <v>Summer Peak</v>
      </c>
      <c r="M4733">
        <v>0.53881822700000004</v>
      </c>
      <c r="N4733">
        <v>0.47726447500000002</v>
      </c>
      <c r="O4733">
        <v>0.47726447500000002</v>
      </c>
      <c r="P4733">
        <v>0.93932337300000002</v>
      </c>
      <c r="Q4733">
        <v>0.249009656</v>
      </c>
      <c r="R4733">
        <v>8.4395036304860005E-2</v>
      </c>
      <c r="S4733">
        <v>0</v>
      </c>
      <c r="T4733">
        <v>0</v>
      </c>
      <c r="U4733">
        <v>0.66478313300000003</v>
      </c>
      <c r="V4733">
        <v>0.85008076700000001</v>
      </c>
      <c r="W4733">
        <v>2.8693744E-2</v>
      </c>
      <c r="X4733">
        <v>1.8439125000000001E-2</v>
      </c>
      <c r="Y4733">
        <v>9.6080296826321701E-2</v>
      </c>
      <c r="Z4733">
        <v>0.47280905099999998</v>
      </c>
      <c r="AA4733">
        <v>0.66478313300000003</v>
      </c>
      <c r="AB4733">
        <v>0</v>
      </c>
      <c r="AC4733">
        <v>0</v>
      </c>
      <c r="AD4733">
        <v>0.85</v>
      </c>
      <c r="AE4733">
        <v>0.85</v>
      </c>
      <c r="AF4733">
        <v>0.85</v>
      </c>
      <c r="AG4733">
        <v>0.85</v>
      </c>
      <c r="AH4733">
        <v>0.93932337300000002</v>
      </c>
      <c r="AI4733">
        <v>2.8693744E-2</v>
      </c>
      <c r="AJ4733">
        <v>0.51742725499999997</v>
      </c>
      <c r="AK4733">
        <v>0</v>
      </c>
      <c r="AL4733">
        <v>0</v>
      </c>
    </row>
    <row r="4734" spans="1:38" x14ac:dyDescent="0.35">
      <c r="A4734" t="s">
        <v>4858</v>
      </c>
      <c r="B4734">
        <v>67320.067303250384</v>
      </c>
      <c r="C4734">
        <v>67137.46505102246</v>
      </c>
      <c r="D4734">
        <v>0</v>
      </c>
      <c r="E4734">
        <v>182.6022522279255</v>
      </c>
      <c r="F4734">
        <v>0</v>
      </c>
      <c r="G4734">
        <v>8.9510907954865396E-2</v>
      </c>
      <c r="H4734">
        <v>8.8292355286803098E-2</v>
      </c>
      <c r="I4734">
        <v>0.11153564426674201</v>
      </c>
      <c r="J4734">
        <v>198</v>
      </c>
      <c r="K4734">
        <v>4</v>
      </c>
      <c r="L4734" t="str">
        <f>VLOOKUP(J4734,Clustering!$D$3:$E$367,2,FALSE)</f>
        <v>Summer Peak</v>
      </c>
      <c r="M4734">
        <v>0.52996569100000002</v>
      </c>
      <c r="N4734">
        <v>0.46957346799999999</v>
      </c>
      <c r="O4734">
        <v>0.46957346799999999</v>
      </c>
      <c r="P4734">
        <v>0.94042208000000005</v>
      </c>
      <c r="Q4734">
        <v>0.23186247199999999</v>
      </c>
      <c r="R4734">
        <v>8.8292355286803098E-2</v>
      </c>
      <c r="S4734">
        <v>0</v>
      </c>
      <c r="T4734">
        <v>0</v>
      </c>
      <c r="U4734">
        <v>0.66478313300000003</v>
      </c>
      <c r="V4734">
        <v>0.85008076700000001</v>
      </c>
      <c r="W4734">
        <v>2.8728651000000001E-2</v>
      </c>
      <c r="X4734">
        <v>1.8439125000000001E-2</v>
      </c>
      <c r="Y4734">
        <v>0.11153564426674201</v>
      </c>
      <c r="Z4734">
        <v>0.48381205799999999</v>
      </c>
      <c r="AA4734">
        <v>0.66478313300000003</v>
      </c>
      <c r="AB4734">
        <v>0</v>
      </c>
      <c r="AC4734">
        <v>0</v>
      </c>
      <c r="AD4734">
        <v>0.85</v>
      </c>
      <c r="AE4734">
        <v>0.85</v>
      </c>
      <c r="AF4734">
        <v>0.85</v>
      </c>
      <c r="AG4734">
        <v>0.85</v>
      </c>
      <c r="AH4734">
        <v>0.94042208000000005</v>
      </c>
      <c r="AI4734">
        <v>2.8728651000000001E-2</v>
      </c>
      <c r="AJ4734">
        <v>0.52079576299999997</v>
      </c>
      <c r="AK4734">
        <v>0</v>
      </c>
      <c r="AL4734">
        <v>0</v>
      </c>
    </row>
    <row r="4735" spans="1:38" x14ac:dyDescent="0.35">
      <c r="A4735" t="s">
        <v>4859</v>
      </c>
      <c r="B4735">
        <v>71260.525421081271</v>
      </c>
      <c r="C4735">
        <v>70832.272465925227</v>
      </c>
      <c r="D4735">
        <v>238.63713236032561</v>
      </c>
      <c r="E4735">
        <v>189.61582279571539</v>
      </c>
      <c r="F4735">
        <v>1.07773346442509E-2</v>
      </c>
      <c r="G4735">
        <v>9.2948932742997703E-2</v>
      </c>
      <c r="H4735">
        <v>9.1265567706017403E-2</v>
      </c>
      <c r="I4735">
        <v>0.12337492254865839</v>
      </c>
      <c r="J4735">
        <v>198</v>
      </c>
      <c r="K4735">
        <v>5</v>
      </c>
      <c r="L4735" t="str">
        <f>VLOOKUP(J4735,Clustering!$D$3:$E$367,2,FALSE)</f>
        <v>Summer Peak</v>
      </c>
      <c r="M4735">
        <v>0.530541653</v>
      </c>
      <c r="N4735">
        <v>0.47882436900000003</v>
      </c>
      <c r="O4735">
        <v>0.47882436900000003</v>
      </c>
      <c r="P4735">
        <v>0.94132749599999999</v>
      </c>
      <c r="Q4735">
        <v>0.22413998099999999</v>
      </c>
      <c r="R4735">
        <v>9.1265567706017403E-2</v>
      </c>
      <c r="S4735">
        <v>1.07773346442509E-2</v>
      </c>
      <c r="T4735">
        <v>0</v>
      </c>
      <c r="U4735">
        <v>0.66478313300000003</v>
      </c>
      <c r="V4735">
        <v>0.85008076700000001</v>
      </c>
      <c r="W4735">
        <v>2.9636239000000002E-2</v>
      </c>
      <c r="X4735">
        <v>1.8439125000000001E-2</v>
      </c>
      <c r="Y4735">
        <v>0.12337492254865839</v>
      </c>
      <c r="Z4735">
        <v>0.51322346699999999</v>
      </c>
      <c r="AA4735">
        <v>0.66478313300000003</v>
      </c>
      <c r="AB4735">
        <v>0</v>
      </c>
      <c r="AC4735">
        <v>0</v>
      </c>
      <c r="AD4735">
        <v>0.85</v>
      </c>
      <c r="AE4735">
        <v>0.85</v>
      </c>
      <c r="AF4735">
        <v>0.85</v>
      </c>
      <c r="AG4735">
        <v>0.85</v>
      </c>
      <c r="AH4735">
        <v>0.94132749599999999</v>
      </c>
      <c r="AI4735">
        <v>2.9636239000000002E-2</v>
      </c>
      <c r="AJ4735">
        <v>0.53320555400000003</v>
      </c>
      <c r="AK4735">
        <v>7.5441342509755998E-3</v>
      </c>
      <c r="AL4735">
        <v>0</v>
      </c>
    </row>
    <row r="4736" spans="1:38" x14ac:dyDescent="0.35">
      <c r="A4736" t="s">
        <v>4860</v>
      </c>
      <c r="B4736">
        <v>77226.13523954901</v>
      </c>
      <c r="C4736">
        <v>75151.729927084292</v>
      </c>
      <c r="D4736">
        <v>1909.6346791158189</v>
      </c>
      <c r="E4736">
        <v>164.77063334890511</v>
      </c>
      <c r="F4736">
        <v>8.6242957169055806E-2</v>
      </c>
      <c r="G4736">
        <v>8.0769918308286795E-2</v>
      </c>
      <c r="H4736">
        <v>7.9091468205720994E-2</v>
      </c>
      <c r="I4736">
        <v>0.1111070731072156</v>
      </c>
      <c r="J4736">
        <v>198</v>
      </c>
      <c r="K4736">
        <v>6</v>
      </c>
      <c r="L4736" t="str">
        <f>VLOOKUP(J4736,Clustering!$D$3:$E$367,2,FALSE)</f>
        <v>Summer Peak</v>
      </c>
      <c r="M4736">
        <v>0.54995733300000005</v>
      </c>
      <c r="N4736">
        <v>0.492942298</v>
      </c>
      <c r="O4736">
        <v>0.492942298</v>
      </c>
      <c r="P4736">
        <v>0.94250758800000001</v>
      </c>
      <c r="Q4736">
        <v>0.223276364</v>
      </c>
      <c r="R4736">
        <v>7.9091468205720994E-2</v>
      </c>
      <c r="S4736">
        <v>8.6242957169055806E-2</v>
      </c>
      <c r="T4736">
        <v>0</v>
      </c>
      <c r="U4736">
        <v>0.66478313300000003</v>
      </c>
      <c r="V4736">
        <v>0.85008076700000001</v>
      </c>
      <c r="W4736">
        <v>3.1660858E-2</v>
      </c>
      <c r="X4736">
        <v>1.8439125000000001E-2</v>
      </c>
      <c r="Y4736">
        <v>0.1111070731072156</v>
      </c>
      <c r="Z4736">
        <v>0.50951471199999998</v>
      </c>
      <c r="AA4736">
        <v>0.66478313300000003</v>
      </c>
      <c r="AB4736">
        <v>0</v>
      </c>
      <c r="AC4736">
        <v>0</v>
      </c>
      <c r="AD4736">
        <v>0.85</v>
      </c>
      <c r="AE4736">
        <v>0.85</v>
      </c>
      <c r="AF4736">
        <v>0.85</v>
      </c>
      <c r="AG4736">
        <v>0.85</v>
      </c>
      <c r="AH4736">
        <v>0.94250758800000001</v>
      </c>
      <c r="AI4736">
        <v>3.1660858E-2</v>
      </c>
      <c r="AJ4736">
        <v>0.52179258399999995</v>
      </c>
      <c r="AK4736">
        <v>6.0370070018339002E-2</v>
      </c>
      <c r="AL4736">
        <v>0</v>
      </c>
    </row>
    <row r="4737" spans="1:38" x14ac:dyDescent="0.35">
      <c r="A4737" t="s">
        <v>4861</v>
      </c>
      <c r="B4737">
        <v>83583.397230852002</v>
      </c>
      <c r="C4737">
        <v>79033.830278672365</v>
      </c>
      <c r="D4737">
        <v>4388.4931100780304</v>
      </c>
      <c r="E4737">
        <v>161.073842101612</v>
      </c>
      <c r="F4737">
        <v>0.1981932080875253</v>
      </c>
      <c r="G4737">
        <v>7.8957765736084304E-2</v>
      </c>
      <c r="H4737">
        <v>7.8026736731272694E-2</v>
      </c>
      <c r="I4737">
        <v>9.5785654154147304E-2</v>
      </c>
      <c r="J4737">
        <v>198</v>
      </c>
      <c r="K4737">
        <v>7</v>
      </c>
      <c r="L4737" t="str">
        <f>VLOOKUP(J4737,Clustering!$D$3:$E$367,2,FALSE)</f>
        <v>Summer Peak</v>
      </c>
      <c r="M4737">
        <v>0.58498158300000003</v>
      </c>
      <c r="N4737">
        <v>0.50378070200000002</v>
      </c>
      <c r="O4737">
        <v>0.50378070200000002</v>
      </c>
      <c r="P4737">
        <v>0.94421668800000003</v>
      </c>
      <c r="Q4737">
        <v>0.23952238200000001</v>
      </c>
      <c r="R4737">
        <v>7.8026736731272694E-2</v>
      </c>
      <c r="S4737">
        <v>0.1981932080875253</v>
      </c>
      <c r="T4737">
        <v>0</v>
      </c>
      <c r="U4737">
        <v>0.66478313300000003</v>
      </c>
      <c r="V4737">
        <v>0.85008076700000001</v>
      </c>
      <c r="W4737">
        <v>4.3005707999999997E-2</v>
      </c>
      <c r="X4737">
        <v>1.8439125000000001E-2</v>
      </c>
      <c r="Y4737">
        <v>9.5785654154147304E-2</v>
      </c>
      <c r="Z4737">
        <v>0.54135227100000005</v>
      </c>
      <c r="AA4737">
        <v>0.66478313300000003</v>
      </c>
      <c r="AB4737">
        <v>0</v>
      </c>
      <c r="AC4737">
        <v>0</v>
      </c>
      <c r="AD4737">
        <v>0.85</v>
      </c>
      <c r="AE4737">
        <v>0.85</v>
      </c>
      <c r="AF4737">
        <v>0.85</v>
      </c>
      <c r="AG4737">
        <v>0.85</v>
      </c>
      <c r="AH4737">
        <v>0.94421668800000003</v>
      </c>
      <c r="AI4737">
        <v>4.3005707999999997E-2</v>
      </c>
      <c r="AJ4737">
        <v>0.53826731699999997</v>
      </c>
      <c r="AK4737">
        <v>0.13873524566126769</v>
      </c>
      <c r="AL4737">
        <v>0</v>
      </c>
    </row>
    <row r="4738" spans="1:38" x14ac:dyDescent="0.35">
      <c r="A4738" t="s">
        <v>4862</v>
      </c>
      <c r="B4738">
        <v>83285.480364623145</v>
      </c>
      <c r="C4738">
        <v>76149.558122613831</v>
      </c>
      <c r="D4738">
        <v>6955.1814074864087</v>
      </c>
      <c r="E4738">
        <v>180.74083452290029</v>
      </c>
      <c r="F4738">
        <v>0.3141100330805649</v>
      </c>
      <c r="G4738">
        <v>8.8598448295539298E-2</v>
      </c>
      <c r="H4738">
        <v>8.8372712379214305E-2</v>
      </c>
      <c r="I4738">
        <v>9.2678513247581001E-2</v>
      </c>
      <c r="J4738">
        <v>198</v>
      </c>
      <c r="K4738">
        <v>8</v>
      </c>
      <c r="L4738" t="str">
        <f>VLOOKUP(J4738,Clustering!$D$3:$E$367,2,FALSE)</f>
        <v>Summer Peak</v>
      </c>
      <c r="M4738">
        <v>0.61717785999999997</v>
      </c>
      <c r="N4738">
        <v>0.51601729200000002</v>
      </c>
      <c r="O4738">
        <v>0.51601729200000002</v>
      </c>
      <c r="P4738">
        <v>0.94452188500000001</v>
      </c>
      <c r="Q4738">
        <v>0.258509447</v>
      </c>
      <c r="R4738">
        <v>8.8372712379214305E-2</v>
      </c>
      <c r="S4738">
        <v>0.3141100330805649</v>
      </c>
      <c r="T4738">
        <v>0.22207949199999999</v>
      </c>
      <c r="U4738">
        <v>0.66478313300000003</v>
      </c>
      <c r="V4738">
        <v>0.85008076700000001</v>
      </c>
      <c r="W4738">
        <v>5.9063034E-2</v>
      </c>
      <c r="X4738">
        <v>1.8439125000000001E-2</v>
      </c>
      <c r="Y4738">
        <v>9.2678513247581001E-2</v>
      </c>
      <c r="Z4738">
        <v>0.57842664700000002</v>
      </c>
      <c r="AA4738">
        <v>0.66478313300000003</v>
      </c>
      <c r="AB4738">
        <v>0</v>
      </c>
      <c r="AC4738">
        <v>0</v>
      </c>
      <c r="AD4738">
        <v>0.85</v>
      </c>
      <c r="AE4738">
        <v>0.85</v>
      </c>
      <c r="AF4738">
        <v>0.85</v>
      </c>
      <c r="AG4738">
        <v>0.85</v>
      </c>
      <c r="AH4738">
        <v>0.94452188500000001</v>
      </c>
      <c r="AI4738">
        <v>5.9063034E-2</v>
      </c>
      <c r="AJ4738">
        <v>0.56762130700000002</v>
      </c>
      <c r="AK4738">
        <v>0.2198770231563954</v>
      </c>
      <c r="AL4738">
        <v>0</v>
      </c>
    </row>
    <row r="4739" spans="1:38" x14ac:dyDescent="0.35">
      <c r="A4739" t="s">
        <v>4863</v>
      </c>
      <c r="B4739">
        <v>81958.974160187543</v>
      </c>
      <c r="C4739">
        <v>72697.594284620573</v>
      </c>
      <c r="D4739">
        <v>9067.3983797404835</v>
      </c>
      <c r="E4739">
        <v>193.98149582649609</v>
      </c>
      <c r="F4739">
        <v>0.4095020155691762</v>
      </c>
      <c r="G4739">
        <v>9.5088968542399996E-2</v>
      </c>
      <c r="H4739">
        <v>9.5203065234166107E-2</v>
      </c>
      <c r="I4739">
        <v>9.3026727314696203E-2</v>
      </c>
      <c r="J4739">
        <v>198</v>
      </c>
      <c r="K4739">
        <v>9</v>
      </c>
      <c r="L4739" t="str">
        <f>VLOOKUP(J4739,Clustering!$D$3:$E$367,2,FALSE)</f>
        <v>Summer Peak</v>
      </c>
      <c r="M4739">
        <v>0.62852431200000003</v>
      </c>
      <c r="N4739">
        <v>0.53272847000000001</v>
      </c>
      <c r="O4739">
        <v>0.53272847000000001</v>
      </c>
      <c r="P4739">
        <v>0.94402339700000004</v>
      </c>
      <c r="Q4739">
        <v>0.278510323</v>
      </c>
      <c r="R4739">
        <v>9.5203065234166107E-2</v>
      </c>
      <c r="S4739">
        <v>0.4095020155691762</v>
      </c>
      <c r="T4739">
        <v>0.50664953899999998</v>
      </c>
      <c r="U4739">
        <v>0.66478313300000003</v>
      </c>
      <c r="V4739">
        <v>0.85008076700000001</v>
      </c>
      <c r="W4739">
        <v>8.3812260999999999E-2</v>
      </c>
      <c r="X4739">
        <v>1.8439125000000001E-2</v>
      </c>
      <c r="Y4739">
        <v>9.3026727314696203E-2</v>
      </c>
      <c r="Z4739">
        <v>0.62397885500000005</v>
      </c>
      <c r="AA4739">
        <v>0.66478313300000003</v>
      </c>
      <c r="AB4739">
        <v>0</v>
      </c>
      <c r="AC4739">
        <v>0</v>
      </c>
      <c r="AD4739">
        <v>0.85</v>
      </c>
      <c r="AE4739">
        <v>0.85</v>
      </c>
      <c r="AF4739">
        <v>0.85</v>
      </c>
      <c r="AG4739">
        <v>0.85</v>
      </c>
      <c r="AH4739">
        <v>0.94402339700000004</v>
      </c>
      <c r="AI4739">
        <v>8.3812260999999999E-2</v>
      </c>
      <c r="AJ4739">
        <v>0.60184539000000004</v>
      </c>
      <c r="AK4739">
        <v>0.28665141089842328</v>
      </c>
      <c r="AL4739">
        <v>0</v>
      </c>
    </row>
    <row r="4740" spans="1:38" x14ac:dyDescent="0.35">
      <c r="A4740" t="s">
        <v>4864</v>
      </c>
      <c r="B4740">
        <v>80553.844258747951</v>
      </c>
      <c r="C4740">
        <v>69947.64234226085</v>
      </c>
      <c r="D4740">
        <v>10406.742003289261</v>
      </c>
      <c r="E4740">
        <v>199.4599131978338</v>
      </c>
      <c r="F4740">
        <v>0.46998947739818292</v>
      </c>
      <c r="G4740">
        <v>9.7774467253839994E-2</v>
      </c>
      <c r="H4740">
        <v>9.8397259657511199E-2</v>
      </c>
      <c r="I4740">
        <v>8.6517802829389201E-2</v>
      </c>
      <c r="J4740">
        <v>198</v>
      </c>
      <c r="K4740">
        <v>10</v>
      </c>
      <c r="L4740" t="str">
        <f>VLOOKUP(J4740,Clustering!$D$3:$E$367,2,FALSE)</f>
        <v>Summer Peak</v>
      </c>
      <c r="M4740">
        <v>0.66350248499999998</v>
      </c>
      <c r="N4740">
        <v>0.56376858699999999</v>
      </c>
      <c r="O4740">
        <v>0.56376858699999999</v>
      </c>
      <c r="P4740">
        <v>0.94295521000000004</v>
      </c>
      <c r="Q4740">
        <v>0.29262858800000002</v>
      </c>
      <c r="R4740">
        <v>9.8397259657511199E-2</v>
      </c>
      <c r="S4740">
        <v>0.46998947739818292</v>
      </c>
      <c r="T4740">
        <v>0.612891038</v>
      </c>
      <c r="U4740">
        <v>0.66523705899999996</v>
      </c>
      <c r="V4740">
        <v>0.85008076700000001</v>
      </c>
      <c r="W4740">
        <v>0.113553221</v>
      </c>
      <c r="X4740">
        <v>1.8461742E-2</v>
      </c>
      <c r="Y4740">
        <v>8.6517802829389201E-2</v>
      </c>
      <c r="Z4740">
        <v>0.68018958299999999</v>
      </c>
      <c r="AA4740">
        <v>0.66523705899999996</v>
      </c>
      <c r="AB4740">
        <v>0</v>
      </c>
      <c r="AC4740">
        <v>0</v>
      </c>
      <c r="AD4740">
        <v>0.85</v>
      </c>
      <c r="AE4740">
        <v>0.85</v>
      </c>
      <c r="AF4740">
        <v>0.85</v>
      </c>
      <c r="AG4740">
        <v>0.85</v>
      </c>
      <c r="AH4740">
        <v>0.94295521000000004</v>
      </c>
      <c r="AI4740">
        <v>0.113553221</v>
      </c>
      <c r="AJ4740">
        <v>0.64286896800000004</v>
      </c>
      <c r="AK4740">
        <v>0.32899263417872798</v>
      </c>
      <c r="AL4740">
        <v>0</v>
      </c>
    </row>
    <row r="4741" spans="1:38" x14ac:dyDescent="0.35">
      <c r="A4741" t="s">
        <v>4865</v>
      </c>
      <c r="B4741">
        <v>78961.698479431609</v>
      </c>
      <c r="C4741">
        <v>67614.261059117343</v>
      </c>
      <c r="D4741">
        <v>11151.483331943429</v>
      </c>
      <c r="E4741">
        <v>195.9540883708359</v>
      </c>
      <c r="F4741">
        <v>0.50362349924098126</v>
      </c>
      <c r="G4741">
        <v>9.6055925671978307E-2</v>
      </c>
      <c r="H4741">
        <v>9.7031189086520905E-2</v>
      </c>
      <c r="I4741">
        <v>7.8428522193328604E-2</v>
      </c>
      <c r="J4741">
        <v>198</v>
      </c>
      <c r="K4741">
        <v>11</v>
      </c>
      <c r="L4741" t="str">
        <f>VLOOKUP(J4741,Clustering!$D$3:$E$367,2,FALSE)</f>
        <v>Summer Peak</v>
      </c>
      <c r="M4741">
        <v>0.69619984899999998</v>
      </c>
      <c r="N4741">
        <v>0.60003858899999996</v>
      </c>
      <c r="O4741">
        <v>0.60003858899999996</v>
      </c>
      <c r="P4741">
        <v>0.94189719599999999</v>
      </c>
      <c r="Q4741">
        <v>0.35196785800000002</v>
      </c>
      <c r="R4741">
        <v>9.7031189086520905E-2</v>
      </c>
      <c r="S4741">
        <v>0.50362349924098126</v>
      </c>
      <c r="T4741">
        <v>0.61908719999999995</v>
      </c>
      <c r="U4741">
        <v>0.666411007</v>
      </c>
      <c r="V4741">
        <v>0.85008076700000001</v>
      </c>
      <c r="W4741">
        <v>0.115542933</v>
      </c>
      <c r="X4741">
        <v>2.6689484999999999E-2</v>
      </c>
      <c r="Y4741">
        <v>7.8428522193328604E-2</v>
      </c>
      <c r="Z4741">
        <v>0.74088547599999999</v>
      </c>
      <c r="AA4741">
        <v>0.666411007</v>
      </c>
      <c r="AB4741">
        <v>0</v>
      </c>
      <c r="AC4741">
        <v>0</v>
      </c>
      <c r="AD4741">
        <v>0.85</v>
      </c>
      <c r="AE4741">
        <v>0.85</v>
      </c>
      <c r="AF4741">
        <v>0.85</v>
      </c>
      <c r="AG4741">
        <v>0.85</v>
      </c>
      <c r="AH4741">
        <v>0.94189719599999999</v>
      </c>
      <c r="AI4741">
        <v>0.115542933</v>
      </c>
      <c r="AJ4741">
        <v>0.69789287300000002</v>
      </c>
      <c r="AK4741">
        <v>0.35253644946868679</v>
      </c>
      <c r="AL4741">
        <v>3.0787639999999999E-3</v>
      </c>
    </row>
    <row r="4742" spans="1:38" x14ac:dyDescent="0.35">
      <c r="A4742" t="s">
        <v>4866</v>
      </c>
      <c r="B4742">
        <v>78978.124632458785</v>
      </c>
      <c r="C4742">
        <v>67865.149570451002</v>
      </c>
      <c r="D4742">
        <v>10922.857774240259</v>
      </c>
      <c r="E4742">
        <v>190.11728776751681</v>
      </c>
      <c r="F4742">
        <v>0.49329830751903642</v>
      </c>
      <c r="G4742">
        <v>9.3194748905645497E-2</v>
      </c>
      <c r="H4742">
        <v>9.4339226490745706E-2</v>
      </c>
      <c r="I4742">
        <v>7.2508883052370396E-2</v>
      </c>
      <c r="J4742">
        <v>198</v>
      </c>
      <c r="K4742">
        <v>12</v>
      </c>
      <c r="L4742" t="str">
        <f>VLOOKUP(J4742,Clustering!$D$3:$E$367,2,FALSE)</f>
        <v>Summer Peak</v>
      </c>
      <c r="M4742">
        <v>0.73007217499999999</v>
      </c>
      <c r="N4742">
        <v>0.63152636200000001</v>
      </c>
      <c r="O4742">
        <v>0.63152636200000001</v>
      </c>
      <c r="P4742">
        <v>0.94068658299999997</v>
      </c>
      <c r="Q4742">
        <v>0.40099378600000002</v>
      </c>
      <c r="R4742">
        <v>9.4339226490745706E-2</v>
      </c>
      <c r="S4742">
        <v>0.49329830751903642</v>
      </c>
      <c r="T4742">
        <v>0.62974157500000005</v>
      </c>
      <c r="U4742">
        <v>0.666411007</v>
      </c>
      <c r="V4742">
        <v>0.85008076700000001</v>
      </c>
      <c r="W4742">
        <v>0.12556130800000001</v>
      </c>
      <c r="X4742">
        <v>5.5968255000000001E-2</v>
      </c>
      <c r="Y4742">
        <v>7.2508883052370396E-2</v>
      </c>
      <c r="Z4742">
        <v>0.77238697700000003</v>
      </c>
      <c r="AA4742">
        <v>0.666411007</v>
      </c>
      <c r="AB4742">
        <v>0</v>
      </c>
      <c r="AC4742">
        <v>0</v>
      </c>
      <c r="AD4742">
        <v>0.85</v>
      </c>
      <c r="AE4742">
        <v>0.85</v>
      </c>
      <c r="AF4742">
        <v>0.85</v>
      </c>
      <c r="AG4742">
        <v>0.85</v>
      </c>
      <c r="AH4742">
        <v>0.94068658299999997</v>
      </c>
      <c r="AI4742">
        <v>0.12556130800000001</v>
      </c>
      <c r="AJ4742">
        <v>0.716349601</v>
      </c>
      <c r="AK4742">
        <v>0.34530881526332552</v>
      </c>
      <c r="AL4742">
        <v>0.26845090500000002</v>
      </c>
    </row>
    <row r="4743" spans="1:38" x14ac:dyDescent="0.35">
      <c r="A4743" t="s">
        <v>4867</v>
      </c>
      <c r="B4743">
        <v>79290.259098423892</v>
      </c>
      <c r="C4743">
        <v>69241.235915140933</v>
      </c>
      <c r="D4743">
        <v>9866.5551520239842</v>
      </c>
      <c r="E4743">
        <v>182.46803125897151</v>
      </c>
      <c r="F4743">
        <v>0.44559354869702988</v>
      </c>
      <c r="G4743">
        <v>8.94451133622408E-2</v>
      </c>
      <c r="H4743">
        <v>9.0502175328111098E-2</v>
      </c>
      <c r="I4743">
        <v>7.0339241557268103E-2</v>
      </c>
      <c r="J4743">
        <v>198</v>
      </c>
      <c r="K4743">
        <v>13</v>
      </c>
      <c r="L4743" t="str">
        <f>VLOOKUP(J4743,Clustering!$D$3:$E$367,2,FALSE)</f>
        <v>Summer Peak</v>
      </c>
      <c r="M4743">
        <v>0.751595876</v>
      </c>
      <c r="N4743">
        <v>0.65557357800000005</v>
      </c>
      <c r="O4743">
        <v>0.65557357800000005</v>
      </c>
      <c r="P4743">
        <v>0.94087987399999995</v>
      </c>
      <c r="Q4743">
        <v>0.46994549200000002</v>
      </c>
      <c r="R4743">
        <v>9.0502175328111098E-2</v>
      </c>
      <c r="S4743">
        <v>0.44559354869702988</v>
      </c>
      <c r="T4743">
        <v>0.65769986400000002</v>
      </c>
      <c r="U4743">
        <v>0.666411007</v>
      </c>
      <c r="V4743">
        <v>0.85008076700000001</v>
      </c>
      <c r="W4743">
        <v>0.128633145</v>
      </c>
      <c r="X4743">
        <v>0.128087917</v>
      </c>
      <c r="Y4743">
        <v>7.0339241557268103E-2</v>
      </c>
      <c r="Z4743">
        <v>0.78077210100000005</v>
      </c>
      <c r="AA4743">
        <v>0.666411007</v>
      </c>
      <c r="AB4743">
        <v>0</v>
      </c>
      <c r="AC4743">
        <v>0</v>
      </c>
      <c r="AD4743">
        <v>0.85</v>
      </c>
      <c r="AE4743">
        <v>0.85</v>
      </c>
      <c r="AF4743">
        <v>0.85</v>
      </c>
      <c r="AG4743">
        <v>0.85</v>
      </c>
      <c r="AH4743">
        <v>0.94087987399999995</v>
      </c>
      <c r="AI4743">
        <v>0.128633145</v>
      </c>
      <c r="AJ4743">
        <v>0.726799635</v>
      </c>
      <c r="AK4743">
        <v>0.31191548408792091</v>
      </c>
      <c r="AL4743">
        <v>0.50610549299999996</v>
      </c>
    </row>
    <row r="4744" spans="1:38" x14ac:dyDescent="0.35">
      <c r="A4744" t="s">
        <v>4868</v>
      </c>
      <c r="B4744">
        <v>79374.800452970667</v>
      </c>
      <c r="C4744">
        <v>70816.730531269</v>
      </c>
      <c r="D4744">
        <v>8380.7062704515265</v>
      </c>
      <c r="E4744">
        <v>177.36365125014481</v>
      </c>
      <c r="F4744">
        <v>0.37848961365932149</v>
      </c>
      <c r="G4744">
        <v>8.6942966299090499E-2</v>
      </c>
      <c r="H4744">
        <v>8.8051284009569505E-2</v>
      </c>
      <c r="I4744">
        <v>6.6910672281057001E-2</v>
      </c>
      <c r="J4744">
        <v>198</v>
      </c>
      <c r="K4744">
        <v>14</v>
      </c>
      <c r="L4744" t="str">
        <f>VLOOKUP(J4744,Clustering!$D$3:$E$367,2,FALSE)</f>
        <v>Summer Peak</v>
      </c>
      <c r="M4744">
        <v>0.76878258200000005</v>
      </c>
      <c r="N4744">
        <v>0.67073472300000003</v>
      </c>
      <c r="O4744">
        <v>0.67073472300000003</v>
      </c>
      <c r="P4744">
        <v>0.94097143299999997</v>
      </c>
      <c r="Q4744">
        <v>0.53462917600000004</v>
      </c>
      <c r="R4744">
        <v>8.8051284009569505E-2</v>
      </c>
      <c r="S4744">
        <v>0.37848961365932149</v>
      </c>
      <c r="T4744">
        <v>0.64787668099999995</v>
      </c>
      <c r="U4744">
        <v>0.666411007</v>
      </c>
      <c r="V4744">
        <v>0.85008076700000001</v>
      </c>
      <c r="W4744">
        <v>0.14409704800000001</v>
      </c>
      <c r="X4744">
        <v>0.17799468199999999</v>
      </c>
      <c r="Y4744">
        <v>6.6910672281057001E-2</v>
      </c>
      <c r="Z4744">
        <v>0.78216426699999997</v>
      </c>
      <c r="AA4744">
        <v>0.666411007</v>
      </c>
      <c r="AB4744">
        <v>0</v>
      </c>
      <c r="AC4744">
        <v>0</v>
      </c>
      <c r="AD4744">
        <v>0.85</v>
      </c>
      <c r="AE4744">
        <v>0.85</v>
      </c>
      <c r="AF4744">
        <v>0.85</v>
      </c>
      <c r="AG4744">
        <v>0.85</v>
      </c>
      <c r="AH4744">
        <v>0.94097143299999997</v>
      </c>
      <c r="AI4744">
        <v>0.14409704800000001</v>
      </c>
      <c r="AJ4744">
        <v>0.73226238600000004</v>
      </c>
      <c r="AK4744">
        <v>0.26494272956152498</v>
      </c>
      <c r="AL4744">
        <v>0.613935962</v>
      </c>
    </row>
    <row r="4745" spans="1:38" x14ac:dyDescent="0.35">
      <c r="A4745" t="s">
        <v>4869</v>
      </c>
      <c r="B4745">
        <v>79781.175370288227</v>
      </c>
      <c r="C4745">
        <v>73120.935308037107</v>
      </c>
      <c r="D4745">
        <v>6481.7827008047234</v>
      </c>
      <c r="E4745">
        <v>178.45736144640111</v>
      </c>
      <c r="F4745">
        <v>0.29273039181685551</v>
      </c>
      <c r="G4745">
        <v>8.7479098748235798E-2</v>
      </c>
      <c r="H4745">
        <v>8.8694140748859104E-2</v>
      </c>
      <c r="I4745">
        <v>6.5517816012596194E-2</v>
      </c>
      <c r="J4745">
        <v>198</v>
      </c>
      <c r="K4745">
        <v>15</v>
      </c>
      <c r="L4745" t="str">
        <f>VLOOKUP(J4745,Clustering!$D$3:$E$367,2,FALSE)</f>
        <v>Summer Peak</v>
      </c>
      <c r="M4745">
        <v>0.77719738699999996</v>
      </c>
      <c r="N4745">
        <v>0.67923230000000001</v>
      </c>
      <c r="O4745">
        <v>0.67923230000000001</v>
      </c>
      <c r="P4745">
        <v>0.94166321200000003</v>
      </c>
      <c r="Q4745">
        <v>0.57350447100000002</v>
      </c>
      <c r="R4745">
        <v>8.8694140748859104E-2</v>
      </c>
      <c r="S4745">
        <v>0.29273039181685551</v>
      </c>
      <c r="T4745">
        <v>0.66570953600000005</v>
      </c>
      <c r="U4745">
        <v>0.666411007</v>
      </c>
      <c r="V4745">
        <v>0.85008076700000001</v>
      </c>
      <c r="W4745">
        <v>0.14654055399999999</v>
      </c>
      <c r="X4745">
        <v>0.22333020000000001</v>
      </c>
      <c r="Y4745">
        <v>6.5517816012596194E-2</v>
      </c>
      <c r="Z4745">
        <v>0.78664100400000003</v>
      </c>
      <c r="AA4745">
        <v>0.666411007</v>
      </c>
      <c r="AB4745">
        <v>0</v>
      </c>
      <c r="AC4745">
        <v>0</v>
      </c>
      <c r="AD4745">
        <v>0.85</v>
      </c>
      <c r="AE4745">
        <v>0.85</v>
      </c>
      <c r="AF4745">
        <v>0.85</v>
      </c>
      <c r="AG4745">
        <v>0.85</v>
      </c>
      <c r="AH4745">
        <v>0.94166321200000003</v>
      </c>
      <c r="AI4745">
        <v>0.14654055399999999</v>
      </c>
      <c r="AJ4745">
        <v>0.73675725999999997</v>
      </c>
      <c r="AK4745">
        <v>0.20491127427179881</v>
      </c>
      <c r="AL4745">
        <v>0.62604287700000005</v>
      </c>
    </row>
    <row r="4746" spans="1:38" x14ac:dyDescent="0.35">
      <c r="A4746" t="s">
        <v>4870</v>
      </c>
      <c r="B4746">
        <v>82175.565239866584</v>
      </c>
      <c r="C4746">
        <v>77455.731603792607</v>
      </c>
      <c r="D4746">
        <v>4541.5707710562019</v>
      </c>
      <c r="E4746">
        <v>178.26286501778631</v>
      </c>
      <c r="F4746">
        <v>0.2051065042816394</v>
      </c>
      <c r="G4746">
        <v>8.7383757361659903E-2</v>
      </c>
      <c r="H4746">
        <v>8.8372712379214305E-2</v>
      </c>
      <c r="I4746">
        <v>6.9508884935685702E-2</v>
      </c>
      <c r="J4746">
        <v>198</v>
      </c>
      <c r="K4746">
        <v>16</v>
      </c>
      <c r="L4746" t="str">
        <f>VLOOKUP(J4746,Clustering!$D$3:$E$367,2,FALSE)</f>
        <v>Summer Peak</v>
      </c>
      <c r="M4746">
        <v>0.78314131499999995</v>
      </c>
      <c r="N4746">
        <v>0.68705740699999995</v>
      </c>
      <c r="O4746">
        <v>0.68705740699999995</v>
      </c>
      <c r="P4746">
        <v>0.94152078699999997</v>
      </c>
      <c r="Q4746">
        <v>0.61016440000000005</v>
      </c>
      <c r="R4746">
        <v>8.8372712379214305E-2</v>
      </c>
      <c r="S4746">
        <v>0.2051065042816394</v>
      </c>
      <c r="T4746">
        <v>0.67009218699999995</v>
      </c>
      <c r="U4746">
        <v>0.666411007</v>
      </c>
      <c r="V4746">
        <v>0.85008076700000001</v>
      </c>
      <c r="W4746">
        <v>0.164552685</v>
      </c>
      <c r="X4746">
        <v>0.25333859399999997</v>
      </c>
      <c r="Y4746">
        <v>6.9508884935685702E-2</v>
      </c>
      <c r="Z4746">
        <v>0.78825229200000002</v>
      </c>
      <c r="AA4746">
        <v>0.666411007</v>
      </c>
      <c r="AB4746">
        <v>0</v>
      </c>
      <c r="AC4746">
        <v>0</v>
      </c>
      <c r="AD4746">
        <v>0.85</v>
      </c>
      <c r="AE4746">
        <v>0.85</v>
      </c>
      <c r="AF4746">
        <v>0.85</v>
      </c>
      <c r="AG4746">
        <v>0.85</v>
      </c>
      <c r="AH4746">
        <v>0.94152078699999997</v>
      </c>
      <c r="AI4746">
        <v>0.164552685</v>
      </c>
      <c r="AJ4746">
        <v>0.74389702800000002</v>
      </c>
      <c r="AK4746">
        <v>0.14357455299714761</v>
      </c>
      <c r="AL4746">
        <v>0.639337936</v>
      </c>
    </row>
    <row r="4747" spans="1:38" x14ac:dyDescent="0.35">
      <c r="A4747" t="s">
        <v>4871</v>
      </c>
      <c r="B4747">
        <v>83875.470528561273</v>
      </c>
      <c r="C4747">
        <v>81107.910641556417</v>
      </c>
      <c r="D4747">
        <v>2590.4690396652418</v>
      </c>
      <c r="E4747">
        <v>177.09084733961771</v>
      </c>
      <c r="F4747">
        <v>0.1169908113205483</v>
      </c>
      <c r="G4747">
        <v>8.6809238891969495E-2</v>
      </c>
      <c r="H4747">
        <v>8.7609320001307903E-2</v>
      </c>
      <c r="I4747">
        <v>7.2348168867547996E-2</v>
      </c>
      <c r="J4747">
        <v>198</v>
      </c>
      <c r="K4747">
        <v>17</v>
      </c>
      <c r="L4747" t="str">
        <f>VLOOKUP(J4747,Clustering!$D$3:$E$367,2,FALSE)</f>
        <v>Summer Peak</v>
      </c>
      <c r="M4747">
        <v>0.78860719499999998</v>
      </c>
      <c r="N4747">
        <v>0.68392184300000003</v>
      </c>
      <c r="O4747">
        <v>0.68392184300000003</v>
      </c>
      <c r="P4747">
        <v>0.94174459700000002</v>
      </c>
      <c r="Q4747">
        <v>0.63791279999999995</v>
      </c>
      <c r="R4747">
        <v>8.7609320001307903E-2</v>
      </c>
      <c r="S4747">
        <v>0.1169908113205483</v>
      </c>
      <c r="T4747">
        <v>0.64628985900000002</v>
      </c>
      <c r="U4747">
        <v>0.666411007</v>
      </c>
      <c r="V4747">
        <v>0.85008076700000001</v>
      </c>
      <c r="W4747">
        <v>0.166228232</v>
      </c>
      <c r="X4747">
        <v>0.305918413</v>
      </c>
      <c r="Y4747">
        <v>7.2348168867547996E-2</v>
      </c>
      <c r="Z4747">
        <v>0.79057046099999995</v>
      </c>
      <c r="AA4747">
        <v>0.666411007</v>
      </c>
      <c r="AB4747">
        <v>0</v>
      </c>
      <c r="AC4747">
        <v>0</v>
      </c>
      <c r="AD4747">
        <v>0.85</v>
      </c>
      <c r="AE4747">
        <v>0.85</v>
      </c>
      <c r="AF4747">
        <v>0.85</v>
      </c>
      <c r="AG4747">
        <v>0.85</v>
      </c>
      <c r="AH4747">
        <v>0.94174459700000002</v>
      </c>
      <c r="AI4747">
        <v>0.166228232</v>
      </c>
      <c r="AJ4747">
        <v>0.74829977400000003</v>
      </c>
      <c r="AK4747">
        <v>8.1893567924383806E-2</v>
      </c>
      <c r="AL4747">
        <v>0.64577298699999997</v>
      </c>
    </row>
    <row r="4748" spans="1:38" x14ac:dyDescent="0.35">
      <c r="A4748" t="s">
        <v>4872</v>
      </c>
      <c r="B4748">
        <v>85673.983914582379</v>
      </c>
      <c r="C4748">
        <v>84473.985070005961</v>
      </c>
      <c r="D4748">
        <v>1020.68940191172</v>
      </c>
      <c r="E4748">
        <v>179.30944266470249</v>
      </c>
      <c r="F4748">
        <v>4.6096393899140498E-2</v>
      </c>
      <c r="G4748">
        <v>8.7896785619952206E-2</v>
      </c>
      <c r="H4748">
        <v>8.8493248017831094E-2</v>
      </c>
      <c r="I4748">
        <v>7.7116023017279101E-2</v>
      </c>
      <c r="J4748">
        <v>198</v>
      </c>
      <c r="K4748">
        <v>18</v>
      </c>
      <c r="L4748" t="str">
        <f>VLOOKUP(J4748,Clustering!$D$3:$E$367,2,FALSE)</f>
        <v>Summer Peak</v>
      </c>
      <c r="M4748">
        <v>0.77717434900000004</v>
      </c>
      <c r="N4748">
        <v>0.68360434199999998</v>
      </c>
      <c r="O4748">
        <v>0.68360434199999998</v>
      </c>
      <c r="P4748">
        <v>0.94202944700000002</v>
      </c>
      <c r="Q4748">
        <v>0.63782518600000004</v>
      </c>
      <c r="R4748">
        <v>8.8493248017831094E-2</v>
      </c>
      <c r="S4748">
        <v>4.6096393899140498E-2</v>
      </c>
      <c r="T4748">
        <v>0.60616593600000002</v>
      </c>
      <c r="U4748">
        <v>0.666411007</v>
      </c>
      <c r="V4748">
        <v>0.85008076700000001</v>
      </c>
      <c r="W4748">
        <v>0.13460228099999999</v>
      </c>
      <c r="X4748">
        <v>0.34291645100000001</v>
      </c>
      <c r="Y4748">
        <v>7.7116023017279101E-2</v>
      </c>
      <c r="Z4748">
        <v>0.79261630699999996</v>
      </c>
      <c r="AA4748">
        <v>0.666411007</v>
      </c>
      <c r="AB4748">
        <v>0</v>
      </c>
      <c r="AC4748">
        <v>0</v>
      </c>
      <c r="AD4748">
        <v>0.85</v>
      </c>
      <c r="AE4748">
        <v>0.85</v>
      </c>
      <c r="AF4748">
        <v>0.85</v>
      </c>
      <c r="AG4748">
        <v>0.85</v>
      </c>
      <c r="AH4748">
        <v>0.94202944700000002</v>
      </c>
      <c r="AI4748">
        <v>0.13460228099999999</v>
      </c>
      <c r="AJ4748">
        <v>0.75997536200000004</v>
      </c>
      <c r="AK4748">
        <v>3.22674757293984E-2</v>
      </c>
      <c r="AL4748">
        <v>0.64577298699999997</v>
      </c>
    </row>
    <row r="4749" spans="1:38" x14ac:dyDescent="0.35">
      <c r="A4749" t="s">
        <v>4873</v>
      </c>
      <c r="B4749">
        <v>86330.75187940523</v>
      </c>
      <c r="C4749">
        <v>86018.98215441886</v>
      </c>
      <c r="D4749">
        <v>117.47787226988881</v>
      </c>
      <c r="E4749">
        <v>194.29185271648399</v>
      </c>
      <c r="F4749">
        <v>5.3055378692509004E-3</v>
      </c>
      <c r="G4749">
        <v>9.5241104272786301E-2</v>
      </c>
      <c r="H4749">
        <v>9.5504404330708101E-2</v>
      </c>
      <c r="I4749">
        <v>9.0482086055008196E-2</v>
      </c>
      <c r="J4749">
        <v>198</v>
      </c>
      <c r="K4749">
        <v>19</v>
      </c>
      <c r="L4749" t="str">
        <f>VLOOKUP(J4749,Clustering!$D$3:$E$367,2,FALSE)</f>
        <v>Summer Peak</v>
      </c>
      <c r="M4749">
        <v>0.76365651999999995</v>
      </c>
      <c r="N4749">
        <v>0.681091946</v>
      </c>
      <c r="O4749">
        <v>0.681091946</v>
      </c>
      <c r="P4749">
        <v>0.94271105300000002</v>
      </c>
      <c r="Q4749">
        <v>0.60380617400000003</v>
      </c>
      <c r="R4749">
        <v>9.5504404330708101E-2</v>
      </c>
      <c r="S4749">
        <v>5.3055378692509004E-3</v>
      </c>
      <c r="T4749">
        <v>0.449372828</v>
      </c>
      <c r="U4749">
        <v>0.666411007</v>
      </c>
      <c r="V4749">
        <v>0.85008076700000001</v>
      </c>
      <c r="W4749">
        <v>0.120709203</v>
      </c>
      <c r="X4749">
        <v>0.31854902899999998</v>
      </c>
      <c r="Y4749">
        <v>9.0482086055008196E-2</v>
      </c>
      <c r="Z4749">
        <v>0.79179407099999999</v>
      </c>
      <c r="AA4749">
        <v>0.666411007</v>
      </c>
      <c r="AB4749">
        <v>0</v>
      </c>
      <c r="AC4749">
        <v>0</v>
      </c>
      <c r="AD4749">
        <v>0.85</v>
      </c>
      <c r="AE4749">
        <v>0.85</v>
      </c>
      <c r="AF4749">
        <v>0.85</v>
      </c>
      <c r="AG4749">
        <v>0.85</v>
      </c>
      <c r="AH4749">
        <v>0.94271105300000002</v>
      </c>
      <c r="AI4749">
        <v>0.120709203</v>
      </c>
      <c r="AJ4749">
        <v>0.76662660299999996</v>
      </c>
      <c r="AK4749">
        <v>3.7138765084755998E-3</v>
      </c>
      <c r="AL4749">
        <v>0.63911678500000002</v>
      </c>
    </row>
    <row r="4750" spans="1:38" x14ac:dyDescent="0.35">
      <c r="A4750" t="s">
        <v>4874</v>
      </c>
      <c r="B4750">
        <v>83440.96378882743</v>
      </c>
      <c r="C4750">
        <v>83232.607857301409</v>
      </c>
      <c r="D4750">
        <v>0</v>
      </c>
      <c r="E4750">
        <v>208.3559315260184</v>
      </c>
      <c r="F4750">
        <v>0</v>
      </c>
      <c r="G4750">
        <v>0.10213526055196979</v>
      </c>
      <c r="H4750">
        <v>0.1017722575387815</v>
      </c>
      <c r="I4750">
        <v>0.1086963603348797</v>
      </c>
      <c r="J4750">
        <v>198</v>
      </c>
      <c r="K4750">
        <v>20</v>
      </c>
      <c r="L4750" t="str">
        <f>VLOOKUP(J4750,Clustering!$D$3:$E$367,2,FALSE)</f>
        <v>Summer Peak</v>
      </c>
      <c r="M4750">
        <v>0.75690048600000004</v>
      </c>
      <c r="N4750">
        <v>0.679754894</v>
      </c>
      <c r="O4750">
        <v>0.679754894</v>
      </c>
      <c r="P4750">
        <v>0.94322988699999999</v>
      </c>
      <c r="Q4750">
        <v>0.56051266300000002</v>
      </c>
      <c r="R4750">
        <v>0.1017722575387815</v>
      </c>
      <c r="S4750">
        <v>0</v>
      </c>
      <c r="T4750">
        <v>0.129666012</v>
      </c>
      <c r="U4750">
        <v>0.666411007</v>
      </c>
      <c r="V4750">
        <v>0.85008076700000001</v>
      </c>
      <c r="W4750">
        <v>0.11686940799999999</v>
      </c>
      <c r="X4750">
        <v>0.20126138599999999</v>
      </c>
      <c r="Y4750">
        <v>0.1086963603348797</v>
      </c>
      <c r="Z4750">
        <v>0.79042824199999995</v>
      </c>
      <c r="AA4750">
        <v>0.666411007</v>
      </c>
      <c r="AB4750">
        <v>0</v>
      </c>
      <c r="AC4750">
        <v>0</v>
      </c>
      <c r="AD4750">
        <v>0.85</v>
      </c>
      <c r="AE4750">
        <v>0.85</v>
      </c>
      <c r="AF4750">
        <v>0.85</v>
      </c>
      <c r="AG4750">
        <v>0.85</v>
      </c>
      <c r="AH4750">
        <v>0.94322988699999999</v>
      </c>
      <c r="AI4750">
        <v>0.11686940799999999</v>
      </c>
      <c r="AJ4750">
        <v>0.77989131700000003</v>
      </c>
      <c r="AK4750">
        <v>0</v>
      </c>
      <c r="AL4750">
        <v>0.73392538100000004</v>
      </c>
    </row>
    <row r="4751" spans="1:38" x14ac:dyDescent="0.35">
      <c r="A4751" t="s">
        <v>4875</v>
      </c>
      <c r="B4751">
        <v>80545.408502834267</v>
      </c>
      <c r="C4751">
        <v>80324.51858992262</v>
      </c>
      <c r="D4751">
        <v>0</v>
      </c>
      <c r="E4751">
        <v>220.88991291164089</v>
      </c>
      <c r="F4751">
        <v>0</v>
      </c>
      <c r="G4751">
        <v>0.10827936907433371</v>
      </c>
      <c r="H4751">
        <v>0.10745752182687369</v>
      </c>
      <c r="I4751">
        <v>0.1231338512714248</v>
      </c>
      <c r="J4751">
        <v>198</v>
      </c>
      <c r="K4751">
        <v>21</v>
      </c>
      <c r="L4751" t="str">
        <f>VLOOKUP(J4751,Clustering!$D$3:$E$367,2,FALSE)</f>
        <v>Summer Peak</v>
      </c>
      <c r="M4751">
        <v>0.74351512799999997</v>
      </c>
      <c r="N4751">
        <v>0.65516339099999998</v>
      </c>
      <c r="O4751">
        <v>0.65516339099999998</v>
      </c>
      <c r="P4751">
        <v>0.94391149200000002</v>
      </c>
      <c r="Q4751">
        <v>0.50938401600000005</v>
      </c>
      <c r="R4751">
        <v>0.10745752182687369</v>
      </c>
      <c r="S4751">
        <v>0</v>
      </c>
      <c r="T4751">
        <v>0</v>
      </c>
      <c r="U4751">
        <v>0.666411007</v>
      </c>
      <c r="V4751">
        <v>0.85008076700000001</v>
      </c>
      <c r="W4751">
        <v>0.10297633</v>
      </c>
      <c r="X4751">
        <v>8.8963834000000006E-2</v>
      </c>
      <c r="Y4751">
        <v>0.1231338512714248</v>
      </c>
      <c r="Z4751">
        <v>0.77723927699999995</v>
      </c>
      <c r="AA4751">
        <v>0.666411007</v>
      </c>
      <c r="AB4751">
        <v>0</v>
      </c>
      <c r="AC4751">
        <v>0</v>
      </c>
      <c r="AD4751">
        <v>0.85</v>
      </c>
      <c r="AE4751">
        <v>0.85</v>
      </c>
      <c r="AF4751">
        <v>0.85</v>
      </c>
      <c r="AG4751">
        <v>0.85</v>
      </c>
      <c r="AH4751">
        <v>0.94391149200000002</v>
      </c>
      <c r="AI4751">
        <v>0.10297633</v>
      </c>
      <c r="AJ4751">
        <v>0.77126761200000005</v>
      </c>
      <c r="AK4751">
        <v>0</v>
      </c>
      <c r="AL4751">
        <v>0.52034586199999999</v>
      </c>
    </row>
    <row r="4752" spans="1:38" x14ac:dyDescent="0.35">
      <c r="A4752" t="s">
        <v>4876</v>
      </c>
      <c r="B4752">
        <v>76190.147114075909</v>
      </c>
      <c r="C4752">
        <v>75956.999487033245</v>
      </c>
      <c r="D4752">
        <v>0</v>
      </c>
      <c r="E4752">
        <v>233.1476270426607</v>
      </c>
      <c r="F4752">
        <v>0</v>
      </c>
      <c r="G4752">
        <v>0.1142880524718925</v>
      </c>
      <c r="H4752">
        <v>0.11352448230391909</v>
      </c>
      <c r="I4752">
        <v>0.12808920530344869</v>
      </c>
      <c r="J4752">
        <v>198</v>
      </c>
      <c r="K4752">
        <v>22</v>
      </c>
      <c r="L4752" t="str">
        <f>VLOOKUP(J4752,Clustering!$D$3:$E$367,2,FALSE)</f>
        <v>Summer Peak</v>
      </c>
      <c r="M4752">
        <v>0.71092143799999996</v>
      </c>
      <c r="N4752">
        <v>0.62054794199999996</v>
      </c>
      <c r="O4752">
        <v>0.62054794199999996</v>
      </c>
      <c r="P4752">
        <v>0.94151061400000002</v>
      </c>
      <c r="Q4752">
        <v>0.47516474399999997</v>
      </c>
      <c r="R4752">
        <v>0.11352448230391909</v>
      </c>
      <c r="S4752">
        <v>0</v>
      </c>
      <c r="T4752">
        <v>0</v>
      </c>
      <c r="U4752">
        <v>0.666411007</v>
      </c>
      <c r="V4752">
        <v>0.85008076700000001</v>
      </c>
      <c r="W4752">
        <v>7.4736381000000005E-2</v>
      </c>
      <c r="X4752">
        <v>3.1525441000000001E-2</v>
      </c>
      <c r="Y4752">
        <v>0.12808920530344869</v>
      </c>
      <c r="Z4752">
        <v>0.72238278899999997</v>
      </c>
      <c r="AA4752">
        <v>0.666411007</v>
      </c>
      <c r="AB4752">
        <v>0</v>
      </c>
      <c r="AC4752">
        <v>0</v>
      </c>
      <c r="AD4752">
        <v>0.85</v>
      </c>
      <c r="AE4752">
        <v>0.85</v>
      </c>
      <c r="AF4752">
        <v>0.85</v>
      </c>
      <c r="AG4752">
        <v>0.85</v>
      </c>
      <c r="AH4752">
        <v>0.94151061400000002</v>
      </c>
      <c r="AI4752">
        <v>7.4736381000000005E-2</v>
      </c>
      <c r="AJ4752">
        <v>0.72371174800000004</v>
      </c>
      <c r="AK4752">
        <v>0</v>
      </c>
      <c r="AL4752">
        <v>0.14778936000000001</v>
      </c>
    </row>
    <row r="4753" spans="1:38" x14ac:dyDescent="0.35">
      <c r="A4753" t="s">
        <v>4877</v>
      </c>
      <c r="B4753">
        <v>71819.628136049316</v>
      </c>
      <c r="C4753">
        <v>71575.399564840103</v>
      </c>
      <c r="D4753">
        <v>0</v>
      </c>
      <c r="E4753">
        <v>244.2285712092096</v>
      </c>
      <c r="F4753">
        <v>0</v>
      </c>
      <c r="G4753">
        <v>0.1197198878476517</v>
      </c>
      <c r="H4753">
        <v>0.1193101929575253</v>
      </c>
      <c r="I4753">
        <v>0.1271249201945143</v>
      </c>
      <c r="J4753">
        <v>198</v>
      </c>
      <c r="K4753">
        <v>23</v>
      </c>
      <c r="L4753" t="str">
        <f>VLOOKUP(J4753,Clustering!$D$3:$E$367,2,FALSE)</f>
        <v>Summer Peak</v>
      </c>
      <c r="M4753">
        <v>0.70194794999999999</v>
      </c>
      <c r="N4753">
        <v>0.57991773099999999</v>
      </c>
      <c r="O4753">
        <v>0.57991773099999999</v>
      </c>
      <c r="P4753">
        <v>0.941001953</v>
      </c>
      <c r="Q4753">
        <v>0.42750308199999998</v>
      </c>
      <c r="R4753">
        <v>0.1193101929575253</v>
      </c>
      <c r="S4753">
        <v>0</v>
      </c>
      <c r="T4753">
        <v>0</v>
      </c>
      <c r="U4753">
        <v>0.66478313300000003</v>
      </c>
      <c r="V4753">
        <v>0.85008076700000001</v>
      </c>
      <c r="W4753">
        <v>6.1506539999999998E-2</v>
      </c>
      <c r="X4753">
        <v>2.3460208999999999E-2</v>
      </c>
      <c r="Y4753">
        <v>0.1271249201945143</v>
      </c>
      <c r="Z4753">
        <v>0.65078976300000002</v>
      </c>
      <c r="AA4753">
        <v>0.66478313300000003</v>
      </c>
      <c r="AB4753">
        <v>0</v>
      </c>
      <c r="AC4753">
        <v>0</v>
      </c>
      <c r="AD4753">
        <v>0.85</v>
      </c>
      <c r="AE4753">
        <v>0.85</v>
      </c>
      <c r="AF4753">
        <v>0.85</v>
      </c>
      <c r="AG4753">
        <v>0.85</v>
      </c>
      <c r="AH4753">
        <v>0.941001953</v>
      </c>
      <c r="AI4753">
        <v>6.1506539999999998E-2</v>
      </c>
      <c r="AJ4753">
        <v>0.65846689300000005</v>
      </c>
      <c r="AK4753">
        <v>0</v>
      </c>
      <c r="AL4753">
        <v>0.14778936000000001</v>
      </c>
    </row>
    <row r="4754" spans="1:38" x14ac:dyDescent="0.35">
      <c r="A4754" t="s">
        <v>4878</v>
      </c>
      <c r="B4754">
        <v>69647.063279315786</v>
      </c>
      <c r="C4754">
        <v>69404.933626141792</v>
      </c>
      <c r="D4754">
        <v>0</v>
      </c>
      <c r="E4754">
        <v>242.12965317399471</v>
      </c>
      <c r="F4754">
        <v>0</v>
      </c>
      <c r="G4754">
        <v>0.1186910064578405</v>
      </c>
      <c r="H4754">
        <v>0.11834590784859091</v>
      </c>
      <c r="I4754">
        <v>0.1249284930019415</v>
      </c>
      <c r="J4754">
        <v>199</v>
      </c>
      <c r="K4754">
        <v>0</v>
      </c>
      <c r="L4754" t="str">
        <f>VLOOKUP(J4754,Clustering!$D$3:$E$367,2,FALSE)</f>
        <v>Summer Peak</v>
      </c>
      <c r="M4754">
        <v>0.66084730000000003</v>
      </c>
      <c r="N4754">
        <v>0.54872971000000004</v>
      </c>
      <c r="O4754">
        <v>0.54872971000000004</v>
      </c>
      <c r="P4754">
        <v>0.93781773700000004</v>
      </c>
      <c r="Q4754">
        <v>0.38915346699999998</v>
      </c>
      <c r="R4754">
        <v>0.11834590784859091</v>
      </c>
      <c r="S4754">
        <v>0</v>
      </c>
      <c r="T4754">
        <v>0</v>
      </c>
      <c r="U4754">
        <v>0.66478313300000003</v>
      </c>
      <c r="V4754">
        <v>0.85008076700000001</v>
      </c>
      <c r="W4754">
        <v>4.8067256000000003E-2</v>
      </c>
      <c r="X4754">
        <v>1.8971892000000001E-2</v>
      </c>
      <c r="Y4754">
        <v>0.1249284930019415</v>
      </c>
      <c r="Z4754">
        <v>0.57350376400000003</v>
      </c>
      <c r="AA4754">
        <v>0.66478313300000003</v>
      </c>
      <c r="AB4754">
        <v>0</v>
      </c>
      <c r="AC4754">
        <v>0</v>
      </c>
      <c r="AD4754">
        <v>0.85</v>
      </c>
      <c r="AE4754">
        <v>0.85</v>
      </c>
      <c r="AF4754">
        <v>0.85</v>
      </c>
      <c r="AG4754">
        <v>0.85</v>
      </c>
      <c r="AH4754">
        <v>0.93781773700000004</v>
      </c>
      <c r="AI4754">
        <v>4.8067256000000003E-2</v>
      </c>
      <c r="AJ4754">
        <v>0.60815847499999998</v>
      </c>
      <c r="AK4754">
        <v>0</v>
      </c>
      <c r="AL4754">
        <v>8.5277435999999998E-2</v>
      </c>
    </row>
    <row r="4755" spans="1:38" x14ac:dyDescent="0.35">
      <c r="A4755" t="s">
        <v>4879</v>
      </c>
      <c r="B4755">
        <v>68993.492556374724</v>
      </c>
      <c r="C4755">
        <v>68758.839325307592</v>
      </c>
      <c r="D4755">
        <v>0</v>
      </c>
      <c r="E4755">
        <v>234.65323106712719</v>
      </c>
      <c r="F4755">
        <v>0</v>
      </c>
      <c r="G4755">
        <v>0.1150260936603565</v>
      </c>
      <c r="H4755">
        <v>0.1144485888666479</v>
      </c>
      <c r="I4755">
        <v>0.12546420695134949</v>
      </c>
      <c r="J4755">
        <v>199</v>
      </c>
      <c r="K4755">
        <v>1</v>
      </c>
      <c r="L4755" t="str">
        <f>VLOOKUP(J4755,Clustering!$D$3:$E$367,2,FALSE)</f>
        <v>Summer Peak</v>
      </c>
      <c r="M4755">
        <v>0.60795094800000005</v>
      </c>
      <c r="N4755">
        <v>0.52302005299999998</v>
      </c>
      <c r="O4755">
        <v>0.52302005299999998</v>
      </c>
      <c r="P4755">
        <v>0.93902834899999998</v>
      </c>
      <c r="Q4755">
        <v>0.34220522799999997</v>
      </c>
      <c r="R4755">
        <v>0.1144485888666479</v>
      </c>
      <c r="S4755">
        <v>0</v>
      </c>
      <c r="T4755">
        <v>0</v>
      </c>
      <c r="U4755">
        <v>0.66478313300000003</v>
      </c>
      <c r="V4755">
        <v>0.85008076700000001</v>
      </c>
      <c r="W4755">
        <v>3.3371312E-2</v>
      </c>
      <c r="X4755">
        <v>1.8971892000000001E-2</v>
      </c>
      <c r="Y4755">
        <v>0.12546420695134949</v>
      </c>
      <c r="Z4755">
        <v>0.51884796300000002</v>
      </c>
      <c r="AA4755">
        <v>0.66478313300000003</v>
      </c>
      <c r="AB4755">
        <v>0</v>
      </c>
      <c r="AC4755">
        <v>0</v>
      </c>
      <c r="AD4755">
        <v>0.85</v>
      </c>
      <c r="AE4755">
        <v>0.85</v>
      </c>
      <c r="AF4755">
        <v>0.85</v>
      </c>
      <c r="AG4755">
        <v>0.85</v>
      </c>
      <c r="AH4755">
        <v>0.93902834899999998</v>
      </c>
      <c r="AI4755">
        <v>3.3371312E-2</v>
      </c>
      <c r="AJ4755">
        <v>0.54714799300000005</v>
      </c>
      <c r="AK4755">
        <v>0</v>
      </c>
      <c r="AL4755">
        <v>0</v>
      </c>
    </row>
    <row r="4756" spans="1:38" x14ac:dyDescent="0.35">
      <c r="A4756" t="s">
        <v>4880</v>
      </c>
      <c r="B4756">
        <v>68806.230539389042</v>
      </c>
      <c r="C4756">
        <v>68571.902629039658</v>
      </c>
      <c r="D4756">
        <v>0</v>
      </c>
      <c r="E4756">
        <v>234.32791034939021</v>
      </c>
      <c r="F4756">
        <v>0</v>
      </c>
      <c r="G4756">
        <v>0.1148666227202893</v>
      </c>
      <c r="H4756">
        <v>0.1140668926776947</v>
      </c>
      <c r="I4756">
        <v>0.129321347387087</v>
      </c>
      <c r="J4756">
        <v>199</v>
      </c>
      <c r="K4756">
        <v>2</v>
      </c>
      <c r="L4756" t="str">
        <f>VLOOKUP(J4756,Clustering!$D$3:$E$367,2,FALSE)</f>
        <v>Summer Peak</v>
      </c>
      <c r="M4756">
        <v>0.56488050899999998</v>
      </c>
      <c r="N4756">
        <v>0.49790003900000002</v>
      </c>
      <c r="O4756">
        <v>0.49790003900000002</v>
      </c>
      <c r="P4756">
        <v>0.93895713700000005</v>
      </c>
      <c r="Q4756">
        <v>0.28723410900000002</v>
      </c>
      <c r="R4756">
        <v>0.1140668926776947</v>
      </c>
      <c r="S4756">
        <v>0</v>
      </c>
      <c r="T4756">
        <v>0</v>
      </c>
      <c r="U4756">
        <v>0.66478313300000003</v>
      </c>
      <c r="V4756">
        <v>0.85008076700000001</v>
      </c>
      <c r="W4756">
        <v>2.8135228000000002E-2</v>
      </c>
      <c r="X4756">
        <v>1.8479333000000001E-2</v>
      </c>
      <c r="Y4756">
        <v>0.129321347387087</v>
      </c>
      <c r="Z4756">
        <v>0.48750817099999999</v>
      </c>
      <c r="AA4756">
        <v>0.66478313300000003</v>
      </c>
      <c r="AB4756">
        <v>0</v>
      </c>
      <c r="AC4756">
        <v>0</v>
      </c>
      <c r="AD4756">
        <v>0.85</v>
      </c>
      <c r="AE4756">
        <v>0.85</v>
      </c>
      <c r="AF4756">
        <v>0.85</v>
      </c>
      <c r="AG4756">
        <v>0.85</v>
      </c>
      <c r="AH4756">
        <v>0.93895713700000005</v>
      </c>
      <c r="AI4756">
        <v>2.8135228000000002E-2</v>
      </c>
      <c r="AJ4756">
        <v>0.52145195600000005</v>
      </c>
      <c r="AK4756">
        <v>0</v>
      </c>
      <c r="AL4756">
        <v>0</v>
      </c>
    </row>
    <row r="4757" spans="1:38" x14ac:dyDescent="0.35">
      <c r="A4757" t="s">
        <v>4881</v>
      </c>
      <c r="B4757">
        <v>68747.295486334348</v>
      </c>
      <c r="C4757">
        <v>68507.472003717965</v>
      </c>
      <c r="D4757">
        <v>0</v>
      </c>
      <c r="E4757">
        <v>239.82348261638731</v>
      </c>
      <c r="F4757">
        <v>0</v>
      </c>
      <c r="G4757">
        <v>0.1175605306943075</v>
      </c>
      <c r="H4757">
        <v>0.116537873269339</v>
      </c>
      <c r="I4757">
        <v>0.13604455745215721</v>
      </c>
      <c r="J4757">
        <v>199</v>
      </c>
      <c r="K4757">
        <v>3</v>
      </c>
      <c r="L4757" t="str">
        <f>VLOOKUP(J4757,Clustering!$D$3:$E$367,2,FALSE)</f>
        <v>Summer Peak</v>
      </c>
      <c r="M4757">
        <v>0.53881822700000004</v>
      </c>
      <c r="N4757">
        <v>0.47726447500000002</v>
      </c>
      <c r="O4757">
        <v>0.47726447500000002</v>
      </c>
      <c r="P4757">
        <v>0.93932337300000002</v>
      </c>
      <c r="Q4757">
        <v>0.249009656</v>
      </c>
      <c r="R4757">
        <v>0.116537873269339</v>
      </c>
      <c r="S4757">
        <v>0</v>
      </c>
      <c r="T4757">
        <v>0</v>
      </c>
      <c r="U4757">
        <v>0.66478313300000003</v>
      </c>
      <c r="V4757">
        <v>0.85008076700000001</v>
      </c>
      <c r="W4757">
        <v>2.8693744E-2</v>
      </c>
      <c r="X4757">
        <v>1.8439125000000001E-2</v>
      </c>
      <c r="Y4757">
        <v>0.13604455745215721</v>
      </c>
      <c r="Z4757">
        <v>0.47280905099999998</v>
      </c>
      <c r="AA4757">
        <v>0.66478313300000003</v>
      </c>
      <c r="AB4757">
        <v>0</v>
      </c>
      <c r="AC4757">
        <v>0</v>
      </c>
      <c r="AD4757">
        <v>0.85</v>
      </c>
      <c r="AE4757">
        <v>0.85</v>
      </c>
      <c r="AF4757">
        <v>0.85</v>
      </c>
      <c r="AG4757">
        <v>0.85</v>
      </c>
      <c r="AH4757">
        <v>0.93932337300000002</v>
      </c>
      <c r="AI4757">
        <v>2.8693744E-2</v>
      </c>
      <c r="AJ4757">
        <v>0.51742725499999997</v>
      </c>
      <c r="AK4757">
        <v>0</v>
      </c>
      <c r="AL4757">
        <v>0</v>
      </c>
    </row>
    <row r="4758" spans="1:38" x14ac:dyDescent="0.35">
      <c r="A4758" t="s">
        <v>4882</v>
      </c>
      <c r="B4758">
        <v>69288.156687949799</v>
      </c>
      <c r="C4758">
        <v>69032.18927596508</v>
      </c>
      <c r="D4758">
        <v>0</v>
      </c>
      <c r="E4758">
        <v>255.96741198471361</v>
      </c>
      <c r="F4758">
        <v>0</v>
      </c>
      <c r="G4758">
        <v>0.12547422156113411</v>
      </c>
      <c r="H4758">
        <v>0.12443295759873919</v>
      </c>
      <c r="I4758">
        <v>0.14429455227304011</v>
      </c>
      <c r="J4758">
        <v>199</v>
      </c>
      <c r="K4758">
        <v>4</v>
      </c>
      <c r="L4758" t="str">
        <f>VLOOKUP(J4758,Clustering!$D$3:$E$367,2,FALSE)</f>
        <v>Summer Peak</v>
      </c>
      <c r="M4758">
        <v>0.52996569100000002</v>
      </c>
      <c r="N4758">
        <v>0.46957346799999999</v>
      </c>
      <c r="O4758">
        <v>0.46957346799999999</v>
      </c>
      <c r="P4758">
        <v>0.94042208000000005</v>
      </c>
      <c r="Q4758">
        <v>0.23186247199999999</v>
      </c>
      <c r="R4758">
        <v>0.12443295759873919</v>
      </c>
      <c r="S4758">
        <v>0</v>
      </c>
      <c r="T4758">
        <v>0</v>
      </c>
      <c r="U4758">
        <v>0.66478313300000003</v>
      </c>
      <c r="V4758">
        <v>0.85008076700000001</v>
      </c>
      <c r="W4758">
        <v>2.8728651000000001E-2</v>
      </c>
      <c r="X4758">
        <v>1.8439125000000001E-2</v>
      </c>
      <c r="Y4758">
        <v>0.14429455227304011</v>
      </c>
      <c r="Z4758">
        <v>0.48381205799999999</v>
      </c>
      <c r="AA4758">
        <v>0.66478313300000003</v>
      </c>
      <c r="AB4758">
        <v>0</v>
      </c>
      <c r="AC4758">
        <v>0</v>
      </c>
      <c r="AD4758">
        <v>0.85</v>
      </c>
      <c r="AE4758">
        <v>0.85</v>
      </c>
      <c r="AF4758">
        <v>0.85</v>
      </c>
      <c r="AG4758">
        <v>0.85</v>
      </c>
      <c r="AH4758">
        <v>0.94042208000000005</v>
      </c>
      <c r="AI4758">
        <v>2.8728651000000001E-2</v>
      </c>
      <c r="AJ4758">
        <v>0.52079576299999997</v>
      </c>
      <c r="AK4758">
        <v>0</v>
      </c>
      <c r="AL4758">
        <v>0</v>
      </c>
    </row>
    <row r="4759" spans="1:38" x14ac:dyDescent="0.35">
      <c r="A4759" t="s">
        <v>4883</v>
      </c>
      <c r="B4759">
        <v>72927.903105907593</v>
      </c>
      <c r="C4759">
        <v>72513.072886397029</v>
      </c>
      <c r="D4759">
        <v>140.4798930816678</v>
      </c>
      <c r="E4759">
        <v>274.35032642889593</v>
      </c>
      <c r="F4759">
        <v>6.3443555642617999E-3</v>
      </c>
      <c r="G4759">
        <v>0.1344854541318117</v>
      </c>
      <c r="H4759">
        <v>0.13361375540671849</v>
      </c>
      <c r="I4759">
        <v>0.15024097711146869</v>
      </c>
      <c r="J4759">
        <v>199</v>
      </c>
      <c r="K4759">
        <v>5</v>
      </c>
      <c r="L4759" t="str">
        <f>VLOOKUP(J4759,Clustering!$D$3:$E$367,2,FALSE)</f>
        <v>Summer Peak</v>
      </c>
      <c r="M4759">
        <v>0.530541653</v>
      </c>
      <c r="N4759">
        <v>0.47882436900000003</v>
      </c>
      <c r="O4759">
        <v>0.47882436900000003</v>
      </c>
      <c r="P4759">
        <v>0.94132749599999999</v>
      </c>
      <c r="Q4759">
        <v>0.22413998099999999</v>
      </c>
      <c r="R4759">
        <v>0.13361375540671849</v>
      </c>
      <c r="S4759">
        <v>6.3443555642617999E-3</v>
      </c>
      <c r="T4759">
        <v>0</v>
      </c>
      <c r="U4759">
        <v>0.66478313300000003</v>
      </c>
      <c r="V4759">
        <v>0.85008076700000001</v>
      </c>
      <c r="W4759">
        <v>2.9636239000000002E-2</v>
      </c>
      <c r="X4759">
        <v>1.8439125000000001E-2</v>
      </c>
      <c r="Y4759">
        <v>0.15024097711146869</v>
      </c>
      <c r="Z4759">
        <v>0.51322346699999999</v>
      </c>
      <c r="AA4759">
        <v>0.66478313300000003</v>
      </c>
      <c r="AB4759">
        <v>0</v>
      </c>
      <c r="AC4759">
        <v>0</v>
      </c>
      <c r="AD4759">
        <v>0.85</v>
      </c>
      <c r="AE4759">
        <v>0.85</v>
      </c>
      <c r="AF4759">
        <v>0.85</v>
      </c>
      <c r="AG4759">
        <v>0.85</v>
      </c>
      <c r="AH4759">
        <v>0.94132749599999999</v>
      </c>
      <c r="AI4759">
        <v>2.9636239000000002E-2</v>
      </c>
      <c r="AJ4759">
        <v>0.53320555400000003</v>
      </c>
      <c r="AK4759">
        <v>4.4410488949831999E-3</v>
      </c>
      <c r="AL4759">
        <v>0</v>
      </c>
    </row>
    <row r="4760" spans="1:38" x14ac:dyDescent="0.35">
      <c r="A4760" t="s">
        <v>4884</v>
      </c>
      <c r="B4760">
        <v>78442.146723918529</v>
      </c>
      <c r="C4760">
        <v>77077.932180379372</v>
      </c>
      <c r="D4760">
        <v>1102.482260386151</v>
      </c>
      <c r="E4760">
        <v>261.7322831530094</v>
      </c>
      <c r="F4760">
        <v>4.9790324506543998E-2</v>
      </c>
      <c r="G4760">
        <v>0.12830013880049479</v>
      </c>
      <c r="H4760">
        <v>0.12726554510623389</v>
      </c>
      <c r="I4760">
        <v>0.1469999077175505</v>
      </c>
      <c r="J4760">
        <v>199</v>
      </c>
      <c r="K4760">
        <v>6</v>
      </c>
      <c r="L4760" t="str">
        <f>VLOOKUP(J4760,Clustering!$D$3:$E$367,2,FALSE)</f>
        <v>Summer Peak</v>
      </c>
      <c r="M4760">
        <v>0.54995733300000005</v>
      </c>
      <c r="N4760">
        <v>0.492942298</v>
      </c>
      <c r="O4760">
        <v>0.492942298</v>
      </c>
      <c r="P4760">
        <v>0.94250758800000001</v>
      </c>
      <c r="Q4760">
        <v>0.223276364</v>
      </c>
      <c r="R4760">
        <v>0.12726554510623389</v>
      </c>
      <c r="S4760">
        <v>4.9790324506543998E-2</v>
      </c>
      <c r="T4760">
        <v>0</v>
      </c>
      <c r="U4760">
        <v>0.66478313300000003</v>
      </c>
      <c r="V4760">
        <v>0.85008076700000001</v>
      </c>
      <c r="W4760">
        <v>3.1660858E-2</v>
      </c>
      <c r="X4760">
        <v>1.8439125000000001E-2</v>
      </c>
      <c r="Y4760">
        <v>0.1469999077175505</v>
      </c>
      <c r="Z4760">
        <v>0.50951471199999998</v>
      </c>
      <c r="AA4760">
        <v>0.66478313300000003</v>
      </c>
      <c r="AB4760">
        <v>0</v>
      </c>
      <c r="AC4760">
        <v>0</v>
      </c>
      <c r="AD4760">
        <v>0.85</v>
      </c>
      <c r="AE4760">
        <v>0.85</v>
      </c>
      <c r="AF4760">
        <v>0.85</v>
      </c>
      <c r="AG4760">
        <v>0.85</v>
      </c>
      <c r="AH4760">
        <v>0.94250758800000001</v>
      </c>
      <c r="AI4760">
        <v>3.1660858E-2</v>
      </c>
      <c r="AJ4760">
        <v>0.52179258399999995</v>
      </c>
      <c r="AK4760">
        <v>3.48532271545808E-2</v>
      </c>
      <c r="AL4760">
        <v>0</v>
      </c>
    </row>
    <row r="4761" spans="1:38" x14ac:dyDescent="0.35">
      <c r="A4761" t="s">
        <v>4885</v>
      </c>
      <c r="B4761">
        <v>84367.029142506464</v>
      </c>
      <c r="C4761">
        <v>81497.457290489081</v>
      </c>
      <c r="D4761">
        <v>2614.9196929423538</v>
      </c>
      <c r="E4761">
        <v>254.6521590750356</v>
      </c>
      <c r="F4761">
        <v>0.11809505218210919</v>
      </c>
      <c r="G4761">
        <v>0.1248294897426645</v>
      </c>
      <c r="H4761">
        <v>0.12366956522083281</v>
      </c>
      <c r="I4761">
        <v>0.1457945513313825</v>
      </c>
      <c r="J4761">
        <v>199</v>
      </c>
      <c r="K4761">
        <v>7</v>
      </c>
      <c r="L4761" t="str">
        <f>VLOOKUP(J4761,Clustering!$D$3:$E$367,2,FALSE)</f>
        <v>Summer Peak</v>
      </c>
      <c r="M4761">
        <v>0.58498158300000003</v>
      </c>
      <c r="N4761">
        <v>0.50378070200000002</v>
      </c>
      <c r="O4761">
        <v>0.50378070200000002</v>
      </c>
      <c r="P4761">
        <v>0.94421668800000003</v>
      </c>
      <c r="Q4761">
        <v>0.23952238200000001</v>
      </c>
      <c r="R4761">
        <v>0.12366956522083281</v>
      </c>
      <c r="S4761">
        <v>0.11809505218210919</v>
      </c>
      <c r="T4761">
        <v>0</v>
      </c>
      <c r="U4761">
        <v>0.66478313300000003</v>
      </c>
      <c r="V4761">
        <v>0.85008076700000001</v>
      </c>
      <c r="W4761">
        <v>4.3005707999999997E-2</v>
      </c>
      <c r="X4761">
        <v>1.8439125000000001E-2</v>
      </c>
      <c r="Y4761">
        <v>0.1457945513313825</v>
      </c>
      <c r="Z4761">
        <v>0.54135227100000005</v>
      </c>
      <c r="AA4761">
        <v>0.66478313300000003</v>
      </c>
      <c r="AB4761">
        <v>0</v>
      </c>
      <c r="AC4761">
        <v>0</v>
      </c>
      <c r="AD4761">
        <v>0.85</v>
      </c>
      <c r="AE4761">
        <v>0.85</v>
      </c>
      <c r="AF4761">
        <v>0.85</v>
      </c>
      <c r="AG4761">
        <v>0.85</v>
      </c>
      <c r="AH4761">
        <v>0.94421668800000003</v>
      </c>
      <c r="AI4761">
        <v>4.3005707999999997E-2</v>
      </c>
      <c r="AJ4761">
        <v>0.53826731699999997</v>
      </c>
      <c r="AK4761">
        <v>8.2666536527476395E-2</v>
      </c>
      <c r="AL4761">
        <v>0</v>
      </c>
    </row>
    <row r="4762" spans="1:38" x14ac:dyDescent="0.35">
      <c r="A4762" t="s">
        <v>4886</v>
      </c>
      <c r="B4762">
        <v>83722.380943881086</v>
      </c>
      <c r="C4762">
        <v>79161.011791713463</v>
      </c>
      <c r="D4762">
        <v>4297.2088300992264</v>
      </c>
      <c r="E4762">
        <v>264.16032206839702</v>
      </c>
      <c r="F4762">
        <v>0.19407062572425091</v>
      </c>
      <c r="G4762">
        <v>0.12949035395509659</v>
      </c>
      <c r="H4762">
        <v>0.1281896516689626</v>
      </c>
      <c r="I4762">
        <v>0.15299990395091989</v>
      </c>
      <c r="J4762">
        <v>199</v>
      </c>
      <c r="K4762">
        <v>8</v>
      </c>
      <c r="L4762" t="str">
        <f>VLOOKUP(J4762,Clustering!$D$3:$E$367,2,FALSE)</f>
        <v>Summer Peak</v>
      </c>
      <c r="M4762">
        <v>0.61717785999999997</v>
      </c>
      <c r="N4762">
        <v>0.51601729200000002</v>
      </c>
      <c r="O4762">
        <v>0.51601729200000002</v>
      </c>
      <c r="P4762">
        <v>0.94452188500000001</v>
      </c>
      <c r="Q4762">
        <v>0.258509447</v>
      </c>
      <c r="R4762">
        <v>0.1281896516689626</v>
      </c>
      <c r="S4762">
        <v>0.19407062572425091</v>
      </c>
      <c r="T4762">
        <v>0.22207949199999999</v>
      </c>
      <c r="U4762">
        <v>0.66478313300000003</v>
      </c>
      <c r="V4762">
        <v>0.85008076700000001</v>
      </c>
      <c r="W4762">
        <v>5.9063034E-2</v>
      </c>
      <c r="X4762">
        <v>1.8439125000000001E-2</v>
      </c>
      <c r="Y4762">
        <v>0.15299990395091989</v>
      </c>
      <c r="Z4762">
        <v>0.57842664700000002</v>
      </c>
      <c r="AA4762">
        <v>0.66478313300000003</v>
      </c>
      <c r="AB4762">
        <v>0</v>
      </c>
      <c r="AC4762">
        <v>0</v>
      </c>
      <c r="AD4762">
        <v>0.85</v>
      </c>
      <c r="AE4762">
        <v>0.85</v>
      </c>
      <c r="AF4762">
        <v>0.85</v>
      </c>
      <c r="AG4762">
        <v>0.85</v>
      </c>
      <c r="AH4762">
        <v>0.94452188500000001</v>
      </c>
      <c r="AI4762">
        <v>5.9063034E-2</v>
      </c>
      <c r="AJ4762">
        <v>0.56762130700000002</v>
      </c>
      <c r="AK4762">
        <v>0.1358494380069756</v>
      </c>
      <c r="AL4762">
        <v>0</v>
      </c>
    </row>
    <row r="4763" spans="1:38" x14ac:dyDescent="0.35">
      <c r="A4763" t="s">
        <v>4887</v>
      </c>
      <c r="B4763">
        <v>82058.743117858641</v>
      </c>
      <c r="C4763">
        <v>75876.078241918105</v>
      </c>
      <c r="D4763">
        <v>5902.3179824196804</v>
      </c>
      <c r="E4763">
        <v>280.34689352084672</v>
      </c>
      <c r="F4763">
        <v>0.26656059534468463</v>
      </c>
      <c r="G4763">
        <v>0.13742494780433659</v>
      </c>
      <c r="H4763">
        <v>0.13586375399423201</v>
      </c>
      <c r="I4763">
        <v>0.16564275315694821</v>
      </c>
      <c r="J4763">
        <v>199</v>
      </c>
      <c r="K4763">
        <v>9</v>
      </c>
      <c r="L4763" t="str">
        <f>VLOOKUP(J4763,Clustering!$D$3:$E$367,2,FALSE)</f>
        <v>Summer Peak</v>
      </c>
      <c r="M4763">
        <v>0.62852431200000003</v>
      </c>
      <c r="N4763">
        <v>0.53272847000000001</v>
      </c>
      <c r="O4763">
        <v>0.53272847000000001</v>
      </c>
      <c r="P4763">
        <v>0.94402339700000004</v>
      </c>
      <c r="Q4763">
        <v>0.278510323</v>
      </c>
      <c r="R4763">
        <v>0.13586375399423201</v>
      </c>
      <c r="S4763">
        <v>0.26656059534468463</v>
      </c>
      <c r="T4763">
        <v>0.50664953899999998</v>
      </c>
      <c r="U4763">
        <v>0.66478313300000003</v>
      </c>
      <c r="V4763">
        <v>0.85008076700000001</v>
      </c>
      <c r="W4763">
        <v>8.3812260999999999E-2</v>
      </c>
      <c r="X4763">
        <v>1.8439125000000001E-2</v>
      </c>
      <c r="Y4763">
        <v>0.16564275315694821</v>
      </c>
      <c r="Z4763">
        <v>0.62397885500000005</v>
      </c>
      <c r="AA4763">
        <v>0.66478313300000003</v>
      </c>
      <c r="AB4763">
        <v>0</v>
      </c>
      <c r="AC4763">
        <v>0</v>
      </c>
      <c r="AD4763">
        <v>0.85</v>
      </c>
      <c r="AE4763">
        <v>0.85</v>
      </c>
      <c r="AF4763">
        <v>0.85</v>
      </c>
      <c r="AG4763">
        <v>0.85</v>
      </c>
      <c r="AH4763">
        <v>0.94402339700000004</v>
      </c>
      <c r="AI4763">
        <v>8.3812260999999999E-2</v>
      </c>
      <c r="AJ4763">
        <v>0.60184539000000004</v>
      </c>
      <c r="AK4763">
        <v>0.18659241674127919</v>
      </c>
      <c r="AL4763">
        <v>0</v>
      </c>
    </row>
    <row r="4764" spans="1:38" x14ac:dyDescent="0.35">
      <c r="A4764" t="s">
        <v>4888</v>
      </c>
      <c r="B4764">
        <v>80175.894424799932</v>
      </c>
      <c r="C4764">
        <v>72658.419914618134</v>
      </c>
      <c r="D4764">
        <v>7210.7933961119415</v>
      </c>
      <c r="E4764">
        <v>306.68111406984912</v>
      </c>
      <c r="F4764">
        <v>0.32565398650161181</v>
      </c>
      <c r="G4764">
        <v>0.1503338794460044</v>
      </c>
      <c r="H4764">
        <v>0.14849990677589281</v>
      </c>
      <c r="I4764">
        <v>0.18348202767223409</v>
      </c>
      <c r="J4764">
        <v>199</v>
      </c>
      <c r="K4764">
        <v>10</v>
      </c>
      <c r="L4764" t="str">
        <f>VLOOKUP(J4764,Clustering!$D$3:$E$367,2,FALSE)</f>
        <v>Summer Peak</v>
      </c>
      <c r="M4764">
        <v>0.66350248499999998</v>
      </c>
      <c r="N4764">
        <v>0.56376858699999999</v>
      </c>
      <c r="O4764">
        <v>0.56376858699999999</v>
      </c>
      <c r="P4764">
        <v>0.94295521000000004</v>
      </c>
      <c r="Q4764">
        <v>0.29262858800000002</v>
      </c>
      <c r="R4764">
        <v>0.14849990677589281</v>
      </c>
      <c r="S4764">
        <v>0.32565398650161181</v>
      </c>
      <c r="T4764">
        <v>0.612891038</v>
      </c>
      <c r="U4764">
        <v>0.66523705899999996</v>
      </c>
      <c r="V4764">
        <v>0.85008076700000001</v>
      </c>
      <c r="W4764">
        <v>0.113553221</v>
      </c>
      <c r="X4764">
        <v>1.8461742E-2</v>
      </c>
      <c r="Y4764">
        <v>0.18348202767223409</v>
      </c>
      <c r="Z4764">
        <v>0.68018958299999999</v>
      </c>
      <c r="AA4764">
        <v>0.66523705899999996</v>
      </c>
      <c r="AB4764">
        <v>0</v>
      </c>
      <c r="AC4764">
        <v>0</v>
      </c>
      <c r="AD4764">
        <v>0.85</v>
      </c>
      <c r="AE4764">
        <v>0.85</v>
      </c>
      <c r="AF4764">
        <v>0.85</v>
      </c>
      <c r="AG4764">
        <v>0.85</v>
      </c>
      <c r="AH4764">
        <v>0.94295521000000004</v>
      </c>
      <c r="AI4764">
        <v>0.113553221</v>
      </c>
      <c r="AJ4764">
        <v>0.64286896800000004</v>
      </c>
      <c r="AK4764">
        <v>0.2279577905511283</v>
      </c>
      <c r="AL4764">
        <v>0</v>
      </c>
    </row>
    <row r="4765" spans="1:38" x14ac:dyDescent="0.35">
      <c r="A4765" t="s">
        <v>4889</v>
      </c>
      <c r="B4765">
        <v>78100.248776941531</v>
      </c>
      <c r="C4765">
        <v>69793.985288595344</v>
      </c>
      <c r="D4765">
        <v>7975.4817128801697</v>
      </c>
      <c r="E4765">
        <v>330.78177546601762</v>
      </c>
      <c r="F4765">
        <v>0.36018885459546879</v>
      </c>
      <c r="G4765">
        <v>0.16214792915000861</v>
      </c>
      <c r="H4765">
        <v>0.16017177444861919</v>
      </c>
      <c r="I4765">
        <v>0.19786594721383841</v>
      </c>
      <c r="J4765">
        <v>199</v>
      </c>
      <c r="K4765">
        <v>11</v>
      </c>
      <c r="L4765" t="str">
        <f>VLOOKUP(J4765,Clustering!$D$3:$E$367,2,FALSE)</f>
        <v>Summer Peak</v>
      </c>
      <c r="M4765">
        <v>0.69619984899999998</v>
      </c>
      <c r="N4765">
        <v>0.60003858899999996</v>
      </c>
      <c r="O4765">
        <v>0.60003858899999996</v>
      </c>
      <c r="P4765">
        <v>0.94189719599999999</v>
      </c>
      <c r="Q4765">
        <v>0.35196785800000002</v>
      </c>
      <c r="R4765">
        <v>0.16017177444861919</v>
      </c>
      <c r="S4765">
        <v>0.36018885459546879</v>
      </c>
      <c r="T4765">
        <v>0.61908719999999995</v>
      </c>
      <c r="U4765">
        <v>0.666411007</v>
      </c>
      <c r="V4765">
        <v>0.85008076700000001</v>
      </c>
      <c r="W4765">
        <v>0.115542933</v>
      </c>
      <c r="X4765">
        <v>2.6689484999999999E-2</v>
      </c>
      <c r="Y4765">
        <v>0.19786594721383841</v>
      </c>
      <c r="Z4765">
        <v>0.74088547599999999</v>
      </c>
      <c r="AA4765">
        <v>0.666411007</v>
      </c>
      <c r="AB4765">
        <v>0</v>
      </c>
      <c r="AC4765">
        <v>0</v>
      </c>
      <c r="AD4765">
        <v>0.85</v>
      </c>
      <c r="AE4765">
        <v>0.85</v>
      </c>
      <c r="AF4765">
        <v>0.85</v>
      </c>
      <c r="AG4765">
        <v>0.85</v>
      </c>
      <c r="AH4765">
        <v>0.94189719599999999</v>
      </c>
      <c r="AI4765">
        <v>0.115542933</v>
      </c>
      <c r="AJ4765">
        <v>0.69789287300000002</v>
      </c>
      <c r="AK4765">
        <v>0.2521321982168282</v>
      </c>
      <c r="AL4765">
        <v>3.0787639999999999E-3</v>
      </c>
    </row>
    <row r="4766" spans="1:38" x14ac:dyDescent="0.35">
      <c r="A4766" t="s">
        <v>4890</v>
      </c>
      <c r="B4766">
        <v>77629.199544381932</v>
      </c>
      <c r="C4766">
        <v>69022.727039528181</v>
      </c>
      <c r="D4766">
        <v>8261.0027436082673</v>
      </c>
      <c r="E4766">
        <v>345.46976124548758</v>
      </c>
      <c r="F4766">
        <v>0.37308356073651422</v>
      </c>
      <c r="G4766">
        <v>0.16934792217916059</v>
      </c>
      <c r="H4766">
        <v>0.1672632878539074</v>
      </c>
      <c r="I4766">
        <v>0.2070266557487149</v>
      </c>
      <c r="J4766">
        <v>199</v>
      </c>
      <c r="K4766">
        <v>12</v>
      </c>
      <c r="L4766" t="str">
        <f>VLOOKUP(J4766,Clustering!$D$3:$E$367,2,FALSE)</f>
        <v>Summer Peak</v>
      </c>
      <c r="M4766">
        <v>0.73007217499999999</v>
      </c>
      <c r="N4766">
        <v>0.63152636200000001</v>
      </c>
      <c r="O4766">
        <v>0.63152636200000001</v>
      </c>
      <c r="P4766">
        <v>0.94068658299999997</v>
      </c>
      <c r="Q4766">
        <v>0.40099378600000002</v>
      </c>
      <c r="R4766">
        <v>0.1672632878539074</v>
      </c>
      <c r="S4766">
        <v>0.37308356073651422</v>
      </c>
      <c r="T4766">
        <v>0.62974157500000005</v>
      </c>
      <c r="U4766">
        <v>0.666411007</v>
      </c>
      <c r="V4766">
        <v>0.85008076700000001</v>
      </c>
      <c r="W4766">
        <v>0.12556130800000001</v>
      </c>
      <c r="X4766">
        <v>5.5968255000000001E-2</v>
      </c>
      <c r="Y4766">
        <v>0.2070266557487149</v>
      </c>
      <c r="Z4766">
        <v>0.77238697700000003</v>
      </c>
      <c r="AA4766">
        <v>0.666411007</v>
      </c>
      <c r="AB4766">
        <v>0</v>
      </c>
      <c r="AC4766">
        <v>0</v>
      </c>
      <c r="AD4766">
        <v>0.85</v>
      </c>
      <c r="AE4766">
        <v>0.85</v>
      </c>
      <c r="AF4766">
        <v>0.85</v>
      </c>
      <c r="AG4766">
        <v>0.85</v>
      </c>
      <c r="AH4766">
        <v>0.94068658299999997</v>
      </c>
      <c r="AI4766">
        <v>0.12556130800000001</v>
      </c>
      <c r="AJ4766">
        <v>0.716349601</v>
      </c>
      <c r="AK4766">
        <v>0.26115849251555989</v>
      </c>
      <c r="AL4766">
        <v>0.26845090500000002</v>
      </c>
    </row>
    <row r="4767" spans="1:38" x14ac:dyDescent="0.35">
      <c r="A4767" t="s">
        <v>4891</v>
      </c>
      <c r="B4767">
        <v>77548.403341967729</v>
      </c>
      <c r="C4767">
        <v>68866.700030729902</v>
      </c>
      <c r="D4767">
        <v>8326.2033454525972</v>
      </c>
      <c r="E4767">
        <v>355.49996578523297</v>
      </c>
      <c r="F4767">
        <v>0.37602815153901309</v>
      </c>
      <c r="G4767">
        <v>0.17426468911040829</v>
      </c>
      <c r="H4767">
        <v>0.172406141768224</v>
      </c>
      <c r="I4767">
        <v>0.2078570123702973</v>
      </c>
      <c r="J4767">
        <v>199</v>
      </c>
      <c r="K4767">
        <v>13</v>
      </c>
      <c r="L4767" t="str">
        <f>VLOOKUP(J4767,Clustering!$D$3:$E$367,2,FALSE)</f>
        <v>Summer Peak</v>
      </c>
      <c r="M4767">
        <v>0.751595876</v>
      </c>
      <c r="N4767">
        <v>0.65557357800000005</v>
      </c>
      <c r="O4767">
        <v>0.65557357800000005</v>
      </c>
      <c r="P4767">
        <v>0.94087987399999995</v>
      </c>
      <c r="Q4767">
        <v>0.46994549200000002</v>
      </c>
      <c r="R4767">
        <v>0.172406141768224</v>
      </c>
      <c r="S4767">
        <v>0.37602815153901309</v>
      </c>
      <c r="T4767">
        <v>0.65769986400000002</v>
      </c>
      <c r="U4767">
        <v>0.666411007</v>
      </c>
      <c r="V4767">
        <v>0.85008076700000001</v>
      </c>
      <c r="W4767">
        <v>0.128633145</v>
      </c>
      <c r="X4767">
        <v>0.128087917</v>
      </c>
      <c r="Y4767">
        <v>0.2078570123702973</v>
      </c>
      <c r="Z4767">
        <v>0.78077210100000005</v>
      </c>
      <c r="AA4767">
        <v>0.666411007</v>
      </c>
      <c r="AB4767">
        <v>0</v>
      </c>
      <c r="AC4767">
        <v>0</v>
      </c>
      <c r="AD4767">
        <v>0.85</v>
      </c>
      <c r="AE4767">
        <v>0.85</v>
      </c>
      <c r="AF4767">
        <v>0.85</v>
      </c>
      <c r="AG4767">
        <v>0.85</v>
      </c>
      <c r="AH4767">
        <v>0.94087987399999995</v>
      </c>
      <c r="AI4767">
        <v>0.128633145</v>
      </c>
      <c r="AJ4767">
        <v>0.726799635</v>
      </c>
      <c r="AK4767">
        <v>0.2632197060773091</v>
      </c>
      <c r="AL4767">
        <v>0.50610549299999996</v>
      </c>
    </row>
    <row r="4768" spans="1:38" x14ac:dyDescent="0.35">
      <c r="A4768" t="s">
        <v>4892</v>
      </c>
      <c r="B4768">
        <v>77700.083827960276</v>
      </c>
      <c r="C4768">
        <v>69550.271378997626</v>
      </c>
      <c r="D4768">
        <v>7794.4515730950989</v>
      </c>
      <c r="E4768">
        <v>355.36087586754991</v>
      </c>
      <c r="F4768">
        <v>0.35201316802958549</v>
      </c>
      <c r="G4768">
        <v>0.17419650777821069</v>
      </c>
      <c r="H4768">
        <v>0.17256685595304641</v>
      </c>
      <c r="I4768">
        <v>0.2036516578674446</v>
      </c>
      <c r="J4768">
        <v>199</v>
      </c>
      <c r="K4768">
        <v>14</v>
      </c>
      <c r="L4768" t="str">
        <f>VLOOKUP(J4768,Clustering!$D$3:$E$367,2,FALSE)</f>
        <v>Summer Peak</v>
      </c>
      <c r="M4768">
        <v>0.76878258200000005</v>
      </c>
      <c r="N4768">
        <v>0.67073472300000003</v>
      </c>
      <c r="O4768">
        <v>0.67073472300000003</v>
      </c>
      <c r="P4768">
        <v>0.94097143299999997</v>
      </c>
      <c r="Q4768">
        <v>0.53462917600000004</v>
      </c>
      <c r="R4768">
        <v>0.17256685595304641</v>
      </c>
      <c r="S4768">
        <v>0.35201316802958549</v>
      </c>
      <c r="T4768">
        <v>0.64787668099999995</v>
      </c>
      <c r="U4768">
        <v>0.666411007</v>
      </c>
      <c r="V4768">
        <v>0.85008076700000001</v>
      </c>
      <c r="W4768">
        <v>0.14409704800000001</v>
      </c>
      <c r="X4768">
        <v>0.17799468199999999</v>
      </c>
      <c r="Y4768">
        <v>0.2036516578674446</v>
      </c>
      <c r="Z4768">
        <v>0.78216426699999997</v>
      </c>
      <c r="AA4768">
        <v>0.666411007</v>
      </c>
      <c r="AB4768">
        <v>0</v>
      </c>
      <c r="AC4768">
        <v>0</v>
      </c>
      <c r="AD4768">
        <v>0.85</v>
      </c>
      <c r="AE4768">
        <v>0.85</v>
      </c>
      <c r="AF4768">
        <v>0.85</v>
      </c>
      <c r="AG4768">
        <v>0.85</v>
      </c>
      <c r="AH4768">
        <v>0.94097143299999997</v>
      </c>
      <c r="AI4768">
        <v>0.14409704800000001</v>
      </c>
      <c r="AJ4768">
        <v>0.73226238600000004</v>
      </c>
      <c r="AK4768">
        <v>0.2464092176207098</v>
      </c>
      <c r="AL4768">
        <v>0.613935962</v>
      </c>
    </row>
    <row r="4769" spans="1:38" x14ac:dyDescent="0.35">
      <c r="A4769" t="s">
        <v>4893</v>
      </c>
      <c r="B4769">
        <v>78363.490024767729</v>
      </c>
      <c r="C4769">
        <v>71365.993342161237</v>
      </c>
      <c r="D4769">
        <v>6661.0146435694796</v>
      </c>
      <c r="E4769">
        <v>336.48203903701523</v>
      </c>
      <c r="F4769">
        <v>0.3008248681752051</v>
      </c>
      <c r="G4769">
        <v>0.16494217599853681</v>
      </c>
      <c r="H4769">
        <v>0.16316507614093631</v>
      </c>
      <c r="I4769">
        <v>0.19706237628972639</v>
      </c>
      <c r="J4769">
        <v>199</v>
      </c>
      <c r="K4769">
        <v>15</v>
      </c>
      <c r="L4769" t="str">
        <f>VLOOKUP(J4769,Clustering!$D$3:$E$367,2,FALSE)</f>
        <v>Summer Peak</v>
      </c>
      <c r="M4769">
        <v>0.77719738699999996</v>
      </c>
      <c r="N4769">
        <v>0.67923230000000001</v>
      </c>
      <c r="O4769">
        <v>0.67923230000000001</v>
      </c>
      <c r="P4769">
        <v>0.94166321200000003</v>
      </c>
      <c r="Q4769">
        <v>0.57350447100000002</v>
      </c>
      <c r="R4769">
        <v>0.16316507614093631</v>
      </c>
      <c r="S4769">
        <v>0.3008248681752051</v>
      </c>
      <c r="T4769">
        <v>0.66570953600000005</v>
      </c>
      <c r="U4769">
        <v>0.666411007</v>
      </c>
      <c r="V4769">
        <v>0.85008076700000001</v>
      </c>
      <c r="W4769">
        <v>0.14654055399999999</v>
      </c>
      <c r="X4769">
        <v>0.22333020000000001</v>
      </c>
      <c r="Y4769">
        <v>0.19706237628972639</v>
      </c>
      <c r="Z4769">
        <v>0.78664100400000003</v>
      </c>
      <c r="AA4769">
        <v>0.666411007</v>
      </c>
      <c r="AB4769">
        <v>0</v>
      </c>
      <c r="AC4769">
        <v>0</v>
      </c>
      <c r="AD4769">
        <v>0.85</v>
      </c>
      <c r="AE4769">
        <v>0.85</v>
      </c>
      <c r="AF4769">
        <v>0.85</v>
      </c>
      <c r="AG4769">
        <v>0.85</v>
      </c>
      <c r="AH4769">
        <v>0.94166321200000003</v>
      </c>
      <c r="AI4769">
        <v>0.14654055399999999</v>
      </c>
      <c r="AJ4769">
        <v>0.73675725999999997</v>
      </c>
      <c r="AK4769">
        <v>0.21057740772264349</v>
      </c>
      <c r="AL4769">
        <v>0.62604287700000005</v>
      </c>
    </row>
    <row r="4770" spans="1:38" x14ac:dyDescent="0.35">
      <c r="A4770" t="s">
        <v>4894</v>
      </c>
      <c r="B4770">
        <v>80854.615881512669</v>
      </c>
      <c r="C4770">
        <v>75476.250626783745</v>
      </c>
      <c r="D4770">
        <v>5069.8140871750038</v>
      </c>
      <c r="E4770">
        <v>308.55116755391708</v>
      </c>
      <c r="F4770">
        <v>0.2289630388246586</v>
      </c>
      <c r="G4770">
        <v>0.1512505723303515</v>
      </c>
      <c r="H4770">
        <v>0.14932356697310761</v>
      </c>
      <c r="I4770">
        <v>0.18608024032686279</v>
      </c>
      <c r="J4770">
        <v>199</v>
      </c>
      <c r="K4770">
        <v>16</v>
      </c>
      <c r="L4770" t="str">
        <f>VLOOKUP(J4770,Clustering!$D$3:$E$367,2,FALSE)</f>
        <v>Summer Peak</v>
      </c>
      <c r="M4770">
        <v>0.78314131499999995</v>
      </c>
      <c r="N4770">
        <v>0.68705740699999995</v>
      </c>
      <c r="O4770">
        <v>0.68705740699999995</v>
      </c>
      <c r="P4770">
        <v>0.94152078699999997</v>
      </c>
      <c r="Q4770">
        <v>0.61016440000000005</v>
      </c>
      <c r="R4770">
        <v>0.14932356697310761</v>
      </c>
      <c r="S4770">
        <v>0.2289630388246586</v>
      </c>
      <c r="T4770">
        <v>0.67009218699999995</v>
      </c>
      <c r="U4770">
        <v>0.666411007</v>
      </c>
      <c r="V4770">
        <v>0.85008076700000001</v>
      </c>
      <c r="W4770">
        <v>0.164552685</v>
      </c>
      <c r="X4770">
        <v>0.25333859399999997</v>
      </c>
      <c r="Y4770">
        <v>0.18608024032686279</v>
      </c>
      <c r="Z4770">
        <v>0.78825229200000002</v>
      </c>
      <c r="AA4770">
        <v>0.666411007</v>
      </c>
      <c r="AB4770">
        <v>0</v>
      </c>
      <c r="AC4770">
        <v>0</v>
      </c>
      <c r="AD4770">
        <v>0.85</v>
      </c>
      <c r="AE4770">
        <v>0.85</v>
      </c>
      <c r="AF4770">
        <v>0.85</v>
      </c>
      <c r="AG4770">
        <v>0.85</v>
      </c>
      <c r="AH4770">
        <v>0.94152078699999997</v>
      </c>
      <c r="AI4770">
        <v>0.164552685</v>
      </c>
      <c r="AJ4770">
        <v>0.74389702800000002</v>
      </c>
      <c r="AK4770">
        <v>0.160274127177261</v>
      </c>
      <c r="AL4770">
        <v>0.639337936</v>
      </c>
    </row>
    <row r="4771" spans="1:38" x14ac:dyDescent="0.35">
      <c r="A4771" t="s">
        <v>4895</v>
      </c>
      <c r="B4771">
        <v>82753.647072306485</v>
      </c>
      <c r="C4771">
        <v>79425.626878296098</v>
      </c>
      <c r="D4771">
        <v>3061.6203048927509</v>
      </c>
      <c r="E4771">
        <v>266.39988911763783</v>
      </c>
      <c r="F4771">
        <v>0.13826895359118219</v>
      </c>
      <c r="G4771">
        <v>0.13058818094001851</v>
      </c>
      <c r="H4771">
        <v>0.12829009803447669</v>
      </c>
      <c r="I4771">
        <v>0.17212489194478489</v>
      </c>
      <c r="J4771">
        <v>199</v>
      </c>
      <c r="K4771">
        <v>17</v>
      </c>
      <c r="L4771" t="str">
        <f>VLOOKUP(J4771,Clustering!$D$3:$E$367,2,FALSE)</f>
        <v>Summer Peak</v>
      </c>
      <c r="M4771">
        <v>0.78860719499999998</v>
      </c>
      <c r="N4771">
        <v>0.68392184300000003</v>
      </c>
      <c r="O4771">
        <v>0.68392184300000003</v>
      </c>
      <c r="P4771">
        <v>0.94174459700000002</v>
      </c>
      <c r="Q4771">
        <v>0.63791279999999995</v>
      </c>
      <c r="R4771">
        <v>0.12829009803447669</v>
      </c>
      <c r="S4771">
        <v>0.13826895359118219</v>
      </c>
      <c r="T4771">
        <v>0.64628985900000002</v>
      </c>
      <c r="U4771">
        <v>0.666411007</v>
      </c>
      <c r="V4771">
        <v>0.85008076700000001</v>
      </c>
      <c r="W4771">
        <v>0.166228232</v>
      </c>
      <c r="X4771">
        <v>0.305918413</v>
      </c>
      <c r="Y4771">
        <v>0.17212489194478489</v>
      </c>
      <c r="Z4771">
        <v>0.79057046099999995</v>
      </c>
      <c r="AA4771">
        <v>0.666411007</v>
      </c>
      <c r="AB4771">
        <v>0</v>
      </c>
      <c r="AC4771">
        <v>0</v>
      </c>
      <c r="AD4771">
        <v>0.85</v>
      </c>
      <c r="AE4771">
        <v>0.85</v>
      </c>
      <c r="AF4771">
        <v>0.85</v>
      </c>
      <c r="AG4771">
        <v>0.85</v>
      </c>
      <c r="AH4771">
        <v>0.94174459700000002</v>
      </c>
      <c r="AI4771">
        <v>0.166228232</v>
      </c>
      <c r="AJ4771">
        <v>0.74829977400000003</v>
      </c>
      <c r="AK4771">
        <v>9.6788267513827506E-2</v>
      </c>
      <c r="AL4771">
        <v>0.64577298699999997</v>
      </c>
    </row>
    <row r="4772" spans="1:38" x14ac:dyDescent="0.35">
      <c r="A4772" t="s">
        <v>4896</v>
      </c>
      <c r="B4772">
        <v>85007.046779217984</v>
      </c>
      <c r="C4772">
        <v>83458.854034966964</v>
      </c>
      <c r="D4772">
        <v>1309.5804663858739</v>
      </c>
      <c r="E4772">
        <v>238.61227786514081</v>
      </c>
      <c r="F4772">
        <v>5.9143297567387301E-2</v>
      </c>
      <c r="G4772">
        <v>0.1169668028750689</v>
      </c>
      <c r="H4772">
        <v>0.1149909992404235</v>
      </c>
      <c r="I4772">
        <v>0.15267847558127509</v>
      </c>
      <c r="J4772">
        <v>199</v>
      </c>
      <c r="K4772">
        <v>18</v>
      </c>
      <c r="L4772" t="str">
        <f>VLOOKUP(J4772,Clustering!$D$3:$E$367,2,FALSE)</f>
        <v>Summer Peak</v>
      </c>
      <c r="M4772">
        <v>0.77717434900000004</v>
      </c>
      <c r="N4772">
        <v>0.68360434199999998</v>
      </c>
      <c r="O4772">
        <v>0.68360434199999998</v>
      </c>
      <c r="P4772">
        <v>0.94202944700000002</v>
      </c>
      <c r="Q4772">
        <v>0.63782518600000004</v>
      </c>
      <c r="R4772">
        <v>0.1149909992404235</v>
      </c>
      <c r="S4772">
        <v>5.9143297567387301E-2</v>
      </c>
      <c r="T4772">
        <v>0.60616593600000002</v>
      </c>
      <c r="U4772">
        <v>0.666411007</v>
      </c>
      <c r="V4772">
        <v>0.85008076700000001</v>
      </c>
      <c r="W4772">
        <v>0.13460228099999999</v>
      </c>
      <c r="X4772">
        <v>0.34291645100000001</v>
      </c>
      <c r="Y4772">
        <v>0.15267847558127509</v>
      </c>
      <c r="Z4772">
        <v>0.79261630699999996</v>
      </c>
      <c r="AA4772">
        <v>0.666411007</v>
      </c>
      <c r="AB4772">
        <v>0</v>
      </c>
      <c r="AC4772">
        <v>0</v>
      </c>
      <c r="AD4772">
        <v>0.85</v>
      </c>
      <c r="AE4772">
        <v>0.85</v>
      </c>
      <c r="AF4772">
        <v>0.85</v>
      </c>
      <c r="AG4772">
        <v>0.85</v>
      </c>
      <c r="AH4772">
        <v>0.94202944700000002</v>
      </c>
      <c r="AI4772">
        <v>0.13460228099999999</v>
      </c>
      <c r="AJ4772">
        <v>0.75997536200000004</v>
      </c>
      <c r="AK4772">
        <v>4.1400308297171097E-2</v>
      </c>
      <c r="AL4772">
        <v>0.64577298699999997</v>
      </c>
    </row>
    <row r="4773" spans="1:38" x14ac:dyDescent="0.35">
      <c r="A4773" t="s">
        <v>4897</v>
      </c>
      <c r="B4773">
        <v>86082.60508359893</v>
      </c>
      <c r="C4773">
        <v>85691.222289177182</v>
      </c>
      <c r="D4773">
        <v>144.64250089040141</v>
      </c>
      <c r="E4773">
        <v>246.74029353134881</v>
      </c>
      <c r="F4773">
        <v>6.5323473361363999E-3</v>
      </c>
      <c r="G4773">
        <v>0.1209511242800729</v>
      </c>
      <c r="H4773">
        <v>0.11959144278096449</v>
      </c>
      <c r="I4773">
        <v>0.1455266943566785</v>
      </c>
      <c r="J4773">
        <v>199</v>
      </c>
      <c r="K4773">
        <v>19</v>
      </c>
      <c r="L4773" t="str">
        <f>VLOOKUP(J4773,Clustering!$D$3:$E$367,2,FALSE)</f>
        <v>Summer Peak</v>
      </c>
      <c r="M4773">
        <v>0.76365651999999995</v>
      </c>
      <c r="N4773">
        <v>0.681091946</v>
      </c>
      <c r="O4773">
        <v>0.681091946</v>
      </c>
      <c r="P4773">
        <v>0.94271105300000002</v>
      </c>
      <c r="Q4773">
        <v>0.60380617400000003</v>
      </c>
      <c r="R4773">
        <v>0.11959144278096449</v>
      </c>
      <c r="S4773">
        <v>6.5323473361363999E-3</v>
      </c>
      <c r="T4773">
        <v>0.449372828</v>
      </c>
      <c r="U4773">
        <v>0.666411007</v>
      </c>
      <c r="V4773">
        <v>0.85008076700000001</v>
      </c>
      <c r="W4773">
        <v>0.120709203</v>
      </c>
      <c r="X4773">
        <v>0.31854902899999998</v>
      </c>
      <c r="Y4773">
        <v>0.1455266943566785</v>
      </c>
      <c r="Z4773">
        <v>0.79179407099999999</v>
      </c>
      <c r="AA4773">
        <v>0.666411007</v>
      </c>
      <c r="AB4773">
        <v>0</v>
      </c>
      <c r="AC4773">
        <v>0</v>
      </c>
      <c r="AD4773">
        <v>0.85</v>
      </c>
      <c r="AE4773">
        <v>0.85</v>
      </c>
      <c r="AF4773">
        <v>0.85</v>
      </c>
      <c r="AG4773">
        <v>0.85</v>
      </c>
      <c r="AH4773">
        <v>0.94271105300000002</v>
      </c>
      <c r="AI4773">
        <v>0.120709203</v>
      </c>
      <c r="AJ4773">
        <v>0.76662660299999996</v>
      </c>
      <c r="AK4773">
        <v>4.5726431352955E-3</v>
      </c>
      <c r="AL4773">
        <v>0.63911678500000002</v>
      </c>
    </row>
    <row r="4774" spans="1:38" x14ac:dyDescent="0.35">
      <c r="A4774" t="s">
        <v>4898</v>
      </c>
      <c r="B4774">
        <v>83062.673677474595</v>
      </c>
      <c r="C4774">
        <v>82808.989813563661</v>
      </c>
      <c r="D4774">
        <v>0</v>
      </c>
      <c r="E4774">
        <v>253.68386391094009</v>
      </c>
      <c r="F4774">
        <v>0</v>
      </c>
      <c r="G4774">
        <v>0.1243548352504608</v>
      </c>
      <c r="H4774">
        <v>0.1231271548470572</v>
      </c>
      <c r="I4774">
        <v>0.1465445508605536</v>
      </c>
      <c r="J4774">
        <v>199</v>
      </c>
      <c r="K4774">
        <v>20</v>
      </c>
      <c r="L4774" t="str">
        <f>VLOOKUP(J4774,Clustering!$D$3:$E$367,2,FALSE)</f>
        <v>Summer Peak</v>
      </c>
      <c r="M4774">
        <v>0.75690048600000004</v>
      </c>
      <c r="N4774">
        <v>0.679754894</v>
      </c>
      <c r="O4774">
        <v>0.679754894</v>
      </c>
      <c r="P4774">
        <v>0.94322988699999999</v>
      </c>
      <c r="Q4774">
        <v>0.56051266300000002</v>
      </c>
      <c r="R4774">
        <v>0.1231271548470572</v>
      </c>
      <c r="S4774">
        <v>0</v>
      </c>
      <c r="T4774">
        <v>0.129666012</v>
      </c>
      <c r="U4774">
        <v>0.666411007</v>
      </c>
      <c r="V4774">
        <v>0.85008076700000001</v>
      </c>
      <c r="W4774">
        <v>0.11686940799999999</v>
      </c>
      <c r="X4774">
        <v>0.20126138599999999</v>
      </c>
      <c r="Y4774">
        <v>0.1465445508605536</v>
      </c>
      <c r="Z4774">
        <v>0.79042824199999995</v>
      </c>
      <c r="AA4774">
        <v>0.666411007</v>
      </c>
      <c r="AB4774">
        <v>0</v>
      </c>
      <c r="AC4774">
        <v>0</v>
      </c>
      <c r="AD4774">
        <v>0.85</v>
      </c>
      <c r="AE4774">
        <v>0.85</v>
      </c>
      <c r="AF4774">
        <v>0.85</v>
      </c>
      <c r="AG4774">
        <v>0.85</v>
      </c>
      <c r="AH4774">
        <v>0.94322988699999999</v>
      </c>
      <c r="AI4774">
        <v>0.11686940799999999</v>
      </c>
      <c r="AJ4774">
        <v>0.77989131700000003</v>
      </c>
      <c r="AK4774">
        <v>0</v>
      </c>
      <c r="AL4774">
        <v>0.73392538100000004</v>
      </c>
    </row>
    <row r="4775" spans="1:38" x14ac:dyDescent="0.35">
      <c r="A4775" t="s">
        <v>4899</v>
      </c>
      <c r="B4775">
        <v>79954.605386163545</v>
      </c>
      <c r="C4775">
        <v>79711.616995237215</v>
      </c>
      <c r="D4775">
        <v>0</v>
      </c>
      <c r="E4775">
        <v>242.98839092633159</v>
      </c>
      <c r="F4775">
        <v>0</v>
      </c>
      <c r="G4775">
        <v>0.11911195633643699</v>
      </c>
      <c r="H4775">
        <v>0.117542336924479</v>
      </c>
      <c r="I4775">
        <v>0.14748205027201761</v>
      </c>
      <c r="J4775">
        <v>199</v>
      </c>
      <c r="K4775">
        <v>21</v>
      </c>
      <c r="L4775" t="str">
        <f>VLOOKUP(J4775,Clustering!$D$3:$E$367,2,FALSE)</f>
        <v>Summer Peak</v>
      </c>
      <c r="M4775">
        <v>0.74351512799999997</v>
      </c>
      <c r="N4775">
        <v>0.65516339099999998</v>
      </c>
      <c r="O4775">
        <v>0.65516339099999998</v>
      </c>
      <c r="P4775">
        <v>0.94391149200000002</v>
      </c>
      <c r="Q4775">
        <v>0.50938401600000005</v>
      </c>
      <c r="R4775">
        <v>0.117542336924479</v>
      </c>
      <c r="S4775">
        <v>0</v>
      </c>
      <c r="T4775">
        <v>0</v>
      </c>
      <c r="U4775">
        <v>0.666411007</v>
      </c>
      <c r="V4775">
        <v>0.85008076700000001</v>
      </c>
      <c r="W4775">
        <v>0.10297633</v>
      </c>
      <c r="X4775">
        <v>8.8963834000000006E-2</v>
      </c>
      <c r="Y4775">
        <v>0.14748205027201761</v>
      </c>
      <c r="Z4775">
        <v>0.77723927699999995</v>
      </c>
      <c r="AA4775">
        <v>0.666411007</v>
      </c>
      <c r="AB4775">
        <v>0</v>
      </c>
      <c r="AC4775">
        <v>0</v>
      </c>
      <c r="AD4775">
        <v>0.85</v>
      </c>
      <c r="AE4775">
        <v>0.85</v>
      </c>
      <c r="AF4775">
        <v>0.85</v>
      </c>
      <c r="AG4775">
        <v>0.85</v>
      </c>
      <c r="AH4775">
        <v>0.94391149200000002</v>
      </c>
      <c r="AI4775">
        <v>0.10297633</v>
      </c>
      <c r="AJ4775">
        <v>0.77126761200000005</v>
      </c>
      <c r="AK4775">
        <v>0</v>
      </c>
      <c r="AL4775">
        <v>0.52034586199999999</v>
      </c>
    </row>
    <row r="4776" spans="1:38" x14ac:dyDescent="0.35">
      <c r="A4776" t="s">
        <v>4900</v>
      </c>
      <c r="B4776">
        <v>75347.268000958982</v>
      </c>
      <c r="C4776">
        <v>75120.306423329501</v>
      </c>
      <c r="D4776">
        <v>0</v>
      </c>
      <c r="E4776">
        <v>226.9615776294832</v>
      </c>
      <c r="F4776">
        <v>0</v>
      </c>
      <c r="G4776">
        <v>0.1112556753085701</v>
      </c>
      <c r="H4776">
        <v>0.1092454671330229</v>
      </c>
      <c r="I4776">
        <v>0.14758919306189919</v>
      </c>
      <c r="J4776">
        <v>199</v>
      </c>
      <c r="K4776">
        <v>22</v>
      </c>
      <c r="L4776" t="str">
        <f>VLOOKUP(J4776,Clustering!$D$3:$E$367,2,FALSE)</f>
        <v>Summer Peak</v>
      </c>
      <c r="M4776">
        <v>0.71092143799999996</v>
      </c>
      <c r="N4776">
        <v>0.62054794199999996</v>
      </c>
      <c r="O4776">
        <v>0.62054794199999996</v>
      </c>
      <c r="P4776">
        <v>0.94151061400000002</v>
      </c>
      <c r="Q4776">
        <v>0.47516474399999997</v>
      </c>
      <c r="R4776">
        <v>0.1092454671330229</v>
      </c>
      <c r="S4776">
        <v>0</v>
      </c>
      <c r="T4776">
        <v>0</v>
      </c>
      <c r="U4776">
        <v>0.666411007</v>
      </c>
      <c r="V4776">
        <v>0.85008076700000001</v>
      </c>
      <c r="W4776">
        <v>7.4736381000000005E-2</v>
      </c>
      <c r="X4776">
        <v>3.1525441000000001E-2</v>
      </c>
      <c r="Y4776">
        <v>0.14758919306189919</v>
      </c>
      <c r="Z4776">
        <v>0.72238278899999997</v>
      </c>
      <c r="AA4776">
        <v>0.666411007</v>
      </c>
      <c r="AB4776">
        <v>0</v>
      </c>
      <c r="AC4776">
        <v>0</v>
      </c>
      <c r="AD4776">
        <v>0.85</v>
      </c>
      <c r="AE4776">
        <v>0.85</v>
      </c>
      <c r="AF4776">
        <v>0.85</v>
      </c>
      <c r="AG4776">
        <v>0.85</v>
      </c>
      <c r="AH4776">
        <v>0.94151061400000002</v>
      </c>
      <c r="AI4776">
        <v>7.4736381000000005E-2</v>
      </c>
      <c r="AJ4776">
        <v>0.72371174800000004</v>
      </c>
      <c r="AK4776">
        <v>0</v>
      </c>
      <c r="AL4776">
        <v>0.14778936000000001</v>
      </c>
    </row>
    <row r="4777" spans="1:38" x14ac:dyDescent="0.35">
      <c r="A4777" t="s">
        <v>4901</v>
      </c>
      <c r="B4777">
        <v>70706.29248507868</v>
      </c>
      <c r="C4777">
        <v>70493.48510604359</v>
      </c>
      <c r="D4777">
        <v>0</v>
      </c>
      <c r="E4777">
        <v>212.8073790350949</v>
      </c>
      <c r="F4777">
        <v>0</v>
      </c>
      <c r="G4777">
        <v>0.10431734266426219</v>
      </c>
      <c r="H4777">
        <v>0.1020936859084263</v>
      </c>
      <c r="I4777">
        <v>0.1445088378528033</v>
      </c>
      <c r="J4777">
        <v>199</v>
      </c>
      <c r="K4777">
        <v>23</v>
      </c>
      <c r="L4777" t="str">
        <f>VLOOKUP(J4777,Clustering!$D$3:$E$367,2,FALSE)</f>
        <v>Summer Peak</v>
      </c>
      <c r="M4777">
        <v>0.70194794999999999</v>
      </c>
      <c r="N4777">
        <v>0.57991773099999999</v>
      </c>
      <c r="O4777">
        <v>0.57991773099999999</v>
      </c>
      <c r="P4777">
        <v>0.941001953</v>
      </c>
      <c r="Q4777">
        <v>0.42750308199999998</v>
      </c>
      <c r="R4777">
        <v>0.1020936859084263</v>
      </c>
      <c r="S4777">
        <v>0</v>
      </c>
      <c r="T4777">
        <v>0</v>
      </c>
      <c r="U4777">
        <v>0.66478313300000003</v>
      </c>
      <c r="V4777">
        <v>0.85008076700000001</v>
      </c>
      <c r="W4777">
        <v>6.1506539999999998E-2</v>
      </c>
      <c r="X4777">
        <v>2.3460208999999999E-2</v>
      </c>
      <c r="Y4777">
        <v>0.1445088378528033</v>
      </c>
      <c r="Z4777">
        <v>0.65078976300000002</v>
      </c>
      <c r="AA4777">
        <v>0.66478313300000003</v>
      </c>
      <c r="AB4777">
        <v>0</v>
      </c>
      <c r="AC4777">
        <v>0</v>
      </c>
      <c r="AD4777">
        <v>0.85</v>
      </c>
      <c r="AE4777">
        <v>0.85</v>
      </c>
      <c r="AF4777">
        <v>0.85</v>
      </c>
      <c r="AG4777">
        <v>0.85</v>
      </c>
      <c r="AH4777">
        <v>0.941001953</v>
      </c>
      <c r="AI4777">
        <v>6.1506539999999998E-2</v>
      </c>
      <c r="AJ4777">
        <v>0.65846689300000005</v>
      </c>
      <c r="AK4777">
        <v>0</v>
      </c>
      <c r="AL4777">
        <v>0.14778936000000001</v>
      </c>
    </row>
    <row r="4778" spans="1:38" x14ac:dyDescent="0.35">
      <c r="A4778" t="s">
        <v>4902</v>
      </c>
      <c r="B4778">
        <v>47303.812888008557</v>
      </c>
      <c r="C4778">
        <v>47086.920676992813</v>
      </c>
      <c r="D4778">
        <v>0</v>
      </c>
      <c r="E4778">
        <v>216.8922110157512</v>
      </c>
      <c r="F4778">
        <v>0</v>
      </c>
      <c r="G4778">
        <v>0.1063197112822309</v>
      </c>
      <c r="H4778">
        <v>0.1038615419414726</v>
      </c>
      <c r="I4778">
        <v>0.15074990536340629</v>
      </c>
      <c r="J4778">
        <v>200</v>
      </c>
      <c r="K4778">
        <v>0</v>
      </c>
      <c r="L4778" t="str">
        <f>VLOOKUP(J4778,Clustering!$D$3:$E$367,2,FALSE)</f>
        <v>Summer</v>
      </c>
      <c r="M4778">
        <v>0.55470901900000003</v>
      </c>
      <c r="N4778">
        <v>0.48103701300000001</v>
      </c>
      <c r="O4778">
        <v>0.48103701300000001</v>
      </c>
      <c r="P4778">
        <v>0.948784462</v>
      </c>
      <c r="Q4778">
        <v>0.356135751</v>
      </c>
      <c r="R4778">
        <v>0.1038615419414726</v>
      </c>
      <c r="S4778">
        <v>0</v>
      </c>
      <c r="T4778">
        <v>0</v>
      </c>
      <c r="U4778">
        <v>0.66443094800000002</v>
      </c>
      <c r="V4778">
        <v>0.85008076700000001</v>
      </c>
      <c r="W4778">
        <v>1.2217531E-2</v>
      </c>
      <c r="X4778">
        <v>1.9436808E-2</v>
      </c>
      <c r="Y4778">
        <v>0.15074990536340629</v>
      </c>
      <c r="Z4778">
        <v>0.52743087799999999</v>
      </c>
      <c r="AA4778">
        <v>0.66443094800000002</v>
      </c>
      <c r="AB4778">
        <v>0</v>
      </c>
      <c r="AC4778">
        <v>0</v>
      </c>
      <c r="AD4778">
        <v>0.85</v>
      </c>
      <c r="AE4778">
        <v>0.85</v>
      </c>
      <c r="AF4778">
        <v>0.85</v>
      </c>
      <c r="AG4778">
        <v>0.85</v>
      </c>
      <c r="AH4778">
        <v>0.948784462</v>
      </c>
      <c r="AI4778">
        <v>1.2217531E-2</v>
      </c>
      <c r="AJ4778">
        <v>0.59514420199999996</v>
      </c>
      <c r="AK4778">
        <v>0</v>
      </c>
      <c r="AL4778">
        <v>4.2638717999999999E-2</v>
      </c>
    </row>
    <row r="4779" spans="1:38" x14ac:dyDescent="0.35">
      <c r="A4779" t="s">
        <v>4903</v>
      </c>
      <c r="B4779">
        <v>46085.997503475432</v>
      </c>
      <c r="C4779">
        <v>45855.303157381597</v>
      </c>
      <c r="D4779">
        <v>0</v>
      </c>
      <c r="E4779">
        <v>230.69434609383359</v>
      </c>
      <c r="F4779">
        <v>0</v>
      </c>
      <c r="G4779">
        <v>0.113085463771487</v>
      </c>
      <c r="H4779">
        <v>0.11051109133849921</v>
      </c>
      <c r="I4779">
        <v>0.15961597122610849</v>
      </c>
      <c r="J4779">
        <v>200</v>
      </c>
      <c r="K4779">
        <v>1</v>
      </c>
      <c r="L4779" t="str">
        <f>VLOOKUP(J4779,Clustering!$D$3:$E$367,2,FALSE)</f>
        <v>Summer</v>
      </c>
      <c r="M4779">
        <v>0.51573367000000003</v>
      </c>
      <c r="N4779">
        <v>0.45924385299999998</v>
      </c>
      <c r="O4779">
        <v>0.45924385299999998</v>
      </c>
      <c r="P4779">
        <v>0.94905913799999997</v>
      </c>
      <c r="Q4779">
        <v>0.29864887699999998</v>
      </c>
      <c r="R4779">
        <v>0.11051109133849921</v>
      </c>
      <c r="S4779">
        <v>0</v>
      </c>
      <c r="T4779">
        <v>0</v>
      </c>
      <c r="U4779">
        <v>0.66443094800000002</v>
      </c>
      <c r="V4779">
        <v>0.85008076700000001</v>
      </c>
      <c r="W4779">
        <v>1.2287345E-2</v>
      </c>
      <c r="X4779">
        <v>1.9436808E-2</v>
      </c>
      <c r="Y4779">
        <v>0.15961597122610849</v>
      </c>
      <c r="Z4779">
        <v>0.483311131</v>
      </c>
      <c r="AA4779">
        <v>0.66443094800000002</v>
      </c>
      <c r="AB4779">
        <v>0</v>
      </c>
      <c r="AC4779">
        <v>0</v>
      </c>
      <c r="AD4779">
        <v>0.85</v>
      </c>
      <c r="AE4779">
        <v>0.85</v>
      </c>
      <c r="AF4779">
        <v>0.85</v>
      </c>
      <c r="AG4779">
        <v>0.85</v>
      </c>
      <c r="AH4779">
        <v>0.94905913799999997</v>
      </c>
      <c r="AI4779">
        <v>1.2287345E-2</v>
      </c>
      <c r="AJ4779">
        <v>0.55167392900000001</v>
      </c>
      <c r="AK4779">
        <v>0</v>
      </c>
      <c r="AL4779">
        <v>0</v>
      </c>
    </row>
    <row r="4780" spans="1:38" x14ac:dyDescent="0.35">
      <c r="A4780" t="s">
        <v>4904</v>
      </c>
      <c r="B4780">
        <v>45273.0258836758</v>
      </c>
      <c r="C4780">
        <v>45032.162875096103</v>
      </c>
      <c r="D4780">
        <v>0</v>
      </c>
      <c r="E4780">
        <v>240.86300857969471</v>
      </c>
      <c r="F4780">
        <v>0</v>
      </c>
      <c r="G4780">
        <v>0.11807010224494829</v>
      </c>
      <c r="H4780">
        <v>0.1155936774335075</v>
      </c>
      <c r="I4780">
        <v>0.16283025492255629</v>
      </c>
      <c r="J4780">
        <v>200</v>
      </c>
      <c r="K4780">
        <v>2</v>
      </c>
      <c r="L4780" t="str">
        <f>VLOOKUP(J4780,Clustering!$D$3:$E$367,2,FALSE)</f>
        <v>Summer</v>
      </c>
      <c r="M4780">
        <v>0.47768561900000001</v>
      </c>
      <c r="N4780">
        <v>0.44425427699999998</v>
      </c>
      <c r="O4780">
        <v>0.44425427699999998</v>
      </c>
      <c r="P4780">
        <v>0.94940502800000004</v>
      </c>
      <c r="Q4780">
        <v>0.25137521699999998</v>
      </c>
      <c r="R4780">
        <v>0.1155936774335075</v>
      </c>
      <c r="S4780">
        <v>0</v>
      </c>
      <c r="T4780">
        <v>0</v>
      </c>
      <c r="U4780">
        <v>0.66443094800000002</v>
      </c>
      <c r="V4780">
        <v>0.85008076700000001</v>
      </c>
      <c r="W4780">
        <v>1.2566603000000001E-2</v>
      </c>
      <c r="X4780">
        <v>1.9190527999999998E-2</v>
      </c>
      <c r="Y4780">
        <v>0.16283025492255629</v>
      </c>
      <c r="Z4780">
        <v>0.46524115900000002</v>
      </c>
      <c r="AA4780">
        <v>0.66443094800000002</v>
      </c>
      <c r="AB4780">
        <v>0</v>
      </c>
      <c r="AC4780">
        <v>0</v>
      </c>
      <c r="AD4780">
        <v>0.85</v>
      </c>
      <c r="AE4780">
        <v>0.85</v>
      </c>
      <c r="AF4780">
        <v>0.85</v>
      </c>
      <c r="AG4780">
        <v>0.85</v>
      </c>
      <c r="AH4780">
        <v>0.94940502800000004</v>
      </c>
      <c r="AI4780">
        <v>1.2566603000000001E-2</v>
      </c>
      <c r="AJ4780">
        <v>0.53289369399999997</v>
      </c>
      <c r="AK4780">
        <v>0</v>
      </c>
      <c r="AL4780">
        <v>0</v>
      </c>
    </row>
    <row r="4781" spans="1:38" x14ac:dyDescent="0.35">
      <c r="A4781" t="s">
        <v>4905</v>
      </c>
      <c r="B4781">
        <v>44533.370317724242</v>
      </c>
      <c r="C4781">
        <v>44282.821517798053</v>
      </c>
      <c r="D4781">
        <v>0</v>
      </c>
      <c r="E4781">
        <v>250.54879992618879</v>
      </c>
      <c r="F4781">
        <v>0</v>
      </c>
      <c r="G4781">
        <v>0.1228180391795043</v>
      </c>
      <c r="H4781">
        <v>0.1204753707974877</v>
      </c>
      <c r="I4781">
        <v>0.16516061060248111</v>
      </c>
      <c r="J4781">
        <v>200</v>
      </c>
      <c r="K4781">
        <v>3</v>
      </c>
      <c r="L4781" t="str">
        <f>VLOOKUP(J4781,Clustering!$D$3:$E$367,2,FALSE)</f>
        <v>Summer</v>
      </c>
      <c r="M4781">
        <v>0.46011877699999998</v>
      </c>
      <c r="N4781">
        <v>0.438194158</v>
      </c>
      <c r="O4781">
        <v>0.438194158</v>
      </c>
      <c r="P4781">
        <v>0.94909983099999995</v>
      </c>
      <c r="Q4781">
        <v>0.22464062900000001</v>
      </c>
      <c r="R4781">
        <v>0.1204753707974877</v>
      </c>
      <c r="S4781">
        <v>0</v>
      </c>
      <c r="T4781">
        <v>0</v>
      </c>
      <c r="U4781">
        <v>0.66443094800000002</v>
      </c>
      <c r="V4781">
        <v>0.85008076700000001</v>
      </c>
      <c r="W4781">
        <v>1.2531696E-2</v>
      </c>
      <c r="X4781">
        <v>1.9170423999999998E-2</v>
      </c>
      <c r="Y4781">
        <v>0.16516061060248111</v>
      </c>
      <c r="Z4781">
        <v>0.45789159899999998</v>
      </c>
      <c r="AA4781">
        <v>0.66443094800000002</v>
      </c>
      <c r="AB4781">
        <v>0</v>
      </c>
      <c r="AC4781">
        <v>0</v>
      </c>
      <c r="AD4781">
        <v>0.85</v>
      </c>
      <c r="AE4781">
        <v>0.85</v>
      </c>
      <c r="AF4781">
        <v>0.85</v>
      </c>
      <c r="AG4781">
        <v>0.85</v>
      </c>
      <c r="AH4781">
        <v>0.94909983099999995</v>
      </c>
      <c r="AI4781">
        <v>1.2531696E-2</v>
      </c>
      <c r="AJ4781">
        <v>0.52986034299999996</v>
      </c>
      <c r="AK4781">
        <v>0</v>
      </c>
      <c r="AL4781">
        <v>0</v>
      </c>
    </row>
    <row r="4782" spans="1:38" x14ac:dyDescent="0.35">
      <c r="A4782" t="s">
        <v>4906</v>
      </c>
      <c r="B4782">
        <v>44187.530076422961</v>
      </c>
      <c r="C4782">
        <v>43923.688722024497</v>
      </c>
      <c r="D4782">
        <v>0</v>
      </c>
      <c r="E4782">
        <v>263.8413543984575</v>
      </c>
      <c r="F4782">
        <v>0</v>
      </c>
      <c r="G4782">
        <v>0.12933399725414579</v>
      </c>
      <c r="H4782">
        <v>0.12752670565657029</v>
      </c>
      <c r="I4782">
        <v>0.161999898300974</v>
      </c>
      <c r="J4782">
        <v>200</v>
      </c>
      <c r="K4782">
        <v>4</v>
      </c>
      <c r="L4782" t="str">
        <f>VLOOKUP(J4782,Clustering!$D$3:$E$367,2,FALSE)</f>
        <v>Summer</v>
      </c>
      <c r="M4782">
        <v>0.44971114400000001</v>
      </c>
      <c r="N4782">
        <v>0.43054259099999997</v>
      </c>
      <c r="O4782">
        <v>0.43054259099999997</v>
      </c>
      <c r="P4782">
        <v>0.94948641300000003</v>
      </c>
      <c r="Q4782">
        <v>0.204401945</v>
      </c>
      <c r="R4782">
        <v>0.12752670565657029</v>
      </c>
      <c r="S4782">
        <v>0</v>
      </c>
      <c r="T4782">
        <v>0</v>
      </c>
      <c r="U4782">
        <v>0.66443094800000002</v>
      </c>
      <c r="V4782">
        <v>0.85008076700000001</v>
      </c>
      <c r="W4782">
        <v>1.2531696E-2</v>
      </c>
      <c r="X4782">
        <v>1.9170423999999998E-2</v>
      </c>
      <c r="Y4782">
        <v>0.161999898300974</v>
      </c>
      <c r="Z4782">
        <v>0.46404968000000002</v>
      </c>
      <c r="AA4782">
        <v>0.66443094800000002</v>
      </c>
      <c r="AB4782">
        <v>0</v>
      </c>
      <c r="AC4782">
        <v>0</v>
      </c>
      <c r="AD4782">
        <v>0.85</v>
      </c>
      <c r="AE4782">
        <v>0.85</v>
      </c>
      <c r="AF4782">
        <v>0.85</v>
      </c>
      <c r="AG4782">
        <v>0.85</v>
      </c>
      <c r="AH4782">
        <v>0.94948641300000003</v>
      </c>
      <c r="AI4782">
        <v>1.2531696E-2</v>
      </c>
      <c r="AJ4782">
        <v>0.53565048400000004</v>
      </c>
      <c r="AK4782">
        <v>0</v>
      </c>
      <c r="AL4782">
        <v>0</v>
      </c>
    </row>
    <row r="4783" spans="1:38" x14ac:dyDescent="0.35">
      <c r="A4783" t="s">
        <v>4907</v>
      </c>
      <c r="B4783">
        <v>45853.995269692241</v>
      </c>
      <c r="C4783">
        <v>45344.513165588127</v>
      </c>
      <c r="D4783">
        <v>224.4242638987055</v>
      </c>
      <c r="E4783">
        <v>285.05784020540978</v>
      </c>
      <c r="F4783">
        <v>1.0135452812406199E-2</v>
      </c>
      <c r="G4783">
        <v>0.1397342353948087</v>
      </c>
      <c r="H4783">
        <v>0.13801330621623151</v>
      </c>
      <c r="I4783">
        <v>0.17083917846620569</v>
      </c>
      <c r="J4783">
        <v>200</v>
      </c>
      <c r="K4783">
        <v>5</v>
      </c>
      <c r="L4783" t="str">
        <f>VLOOKUP(J4783,Clustering!$D$3:$E$367,2,FALSE)</f>
        <v>Summer</v>
      </c>
      <c r="M4783">
        <v>0.45811442899999999</v>
      </c>
      <c r="N4783">
        <v>0.44298821900000002</v>
      </c>
      <c r="O4783">
        <v>0.44298821900000002</v>
      </c>
      <c r="P4783">
        <v>0.94956779899999999</v>
      </c>
      <c r="Q4783">
        <v>0.189207287</v>
      </c>
      <c r="R4783">
        <v>0.13801330621623151</v>
      </c>
      <c r="S4783">
        <v>1.0135452812406199E-2</v>
      </c>
      <c r="T4783">
        <v>0</v>
      </c>
      <c r="U4783">
        <v>0.66443094800000002</v>
      </c>
      <c r="V4783">
        <v>0.85008076700000001</v>
      </c>
      <c r="W4783">
        <v>1.2566603000000001E-2</v>
      </c>
      <c r="X4783">
        <v>1.9170423999999998E-2</v>
      </c>
      <c r="Y4783">
        <v>0.17083917846620569</v>
      </c>
      <c r="Z4783">
        <v>0.49226170800000002</v>
      </c>
      <c r="AA4783">
        <v>0.66443094800000002</v>
      </c>
      <c r="AB4783">
        <v>0</v>
      </c>
      <c r="AC4783">
        <v>0</v>
      </c>
      <c r="AD4783">
        <v>0.85</v>
      </c>
      <c r="AE4783">
        <v>0.85</v>
      </c>
      <c r="AF4783">
        <v>0.85</v>
      </c>
      <c r="AG4783">
        <v>0.85</v>
      </c>
      <c r="AH4783">
        <v>0.94956779899999999</v>
      </c>
      <c r="AI4783">
        <v>1.2566603000000001E-2</v>
      </c>
      <c r="AJ4783">
        <v>0.54921540899999999</v>
      </c>
      <c r="AK4783">
        <v>7.0948169686842998E-3</v>
      </c>
      <c r="AL4783">
        <v>0</v>
      </c>
    </row>
    <row r="4784" spans="1:38" x14ac:dyDescent="0.35">
      <c r="A4784" t="s">
        <v>4908</v>
      </c>
      <c r="B4784">
        <v>47279.903821123669</v>
      </c>
      <c r="C4784">
        <v>45048.026222688968</v>
      </c>
      <c r="D4784">
        <v>1956.3374924595071</v>
      </c>
      <c r="E4784">
        <v>275.54010597519982</v>
      </c>
      <c r="F4784">
        <v>8.8352150500598706E-2</v>
      </c>
      <c r="G4784">
        <v>0.13506867939960771</v>
      </c>
      <c r="H4784">
        <v>0.1330110772136345</v>
      </c>
      <c r="I4784">
        <v>0.17225882043213681</v>
      </c>
      <c r="J4784">
        <v>200</v>
      </c>
      <c r="K4784">
        <v>6</v>
      </c>
      <c r="L4784" t="str">
        <f>VLOOKUP(J4784,Clustering!$D$3:$E$367,2,FALSE)</f>
        <v>Summer</v>
      </c>
      <c r="M4784">
        <v>0.487741916</v>
      </c>
      <c r="N4784">
        <v>0.45858518799999998</v>
      </c>
      <c r="O4784">
        <v>0.45858518799999998</v>
      </c>
      <c r="P4784">
        <v>0.94971022400000005</v>
      </c>
      <c r="Q4784">
        <v>0.19102213500000001</v>
      </c>
      <c r="R4784">
        <v>0.1330110772136345</v>
      </c>
      <c r="S4784">
        <v>8.8352150500598706E-2</v>
      </c>
      <c r="T4784">
        <v>0</v>
      </c>
      <c r="U4784">
        <v>0.66443094800000002</v>
      </c>
      <c r="V4784">
        <v>0.85008076700000001</v>
      </c>
      <c r="W4784">
        <v>1.2531696E-2</v>
      </c>
      <c r="X4784">
        <v>1.890404E-2</v>
      </c>
      <c r="Y4784">
        <v>0.17225882043213681</v>
      </c>
      <c r="Z4784">
        <v>0.499232281</v>
      </c>
      <c r="AA4784">
        <v>0.66443094800000002</v>
      </c>
      <c r="AB4784">
        <v>0</v>
      </c>
      <c r="AC4784">
        <v>0</v>
      </c>
      <c r="AD4784">
        <v>0.85</v>
      </c>
      <c r="AE4784">
        <v>0.85</v>
      </c>
      <c r="AF4784">
        <v>0.85</v>
      </c>
      <c r="AG4784">
        <v>0.85</v>
      </c>
      <c r="AH4784">
        <v>0.94971022400000005</v>
      </c>
      <c r="AI4784">
        <v>1.2531696E-2</v>
      </c>
      <c r="AJ4784">
        <v>0.54290497199999999</v>
      </c>
      <c r="AK4784">
        <v>6.1846505350419002E-2</v>
      </c>
      <c r="AL4784">
        <v>0</v>
      </c>
    </row>
    <row r="4785" spans="1:38" x14ac:dyDescent="0.35">
      <c r="A4785" t="s">
        <v>4909</v>
      </c>
      <c r="B4785">
        <v>49911.829287731824</v>
      </c>
      <c r="C4785">
        <v>45207.546631667828</v>
      </c>
      <c r="D4785">
        <v>4429.8457815237152</v>
      </c>
      <c r="E4785">
        <v>274.43687454027781</v>
      </c>
      <c r="F4785">
        <v>0.20006077821039689</v>
      </c>
      <c r="G4785">
        <v>0.1345278796766067</v>
      </c>
      <c r="H4785">
        <v>0.13297089866742889</v>
      </c>
      <c r="I4785">
        <v>0.1626695407377339</v>
      </c>
      <c r="J4785">
        <v>200</v>
      </c>
      <c r="K4785">
        <v>7</v>
      </c>
      <c r="L4785" t="str">
        <f>VLOOKUP(J4785,Clustering!$D$3:$E$367,2,FALSE)</f>
        <v>Summer</v>
      </c>
      <c r="M4785">
        <v>0.51620019900000003</v>
      </c>
      <c r="N4785">
        <v>0.46934076600000002</v>
      </c>
      <c r="O4785">
        <v>0.46934076600000002</v>
      </c>
      <c r="P4785">
        <v>0.950157845</v>
      </c>
      <c r="Q4785">
        <v>0.20898287199999999</v>
      </c>
      <c r="R4785">
        <v>0.13297089866742889</v>
      </c>
      <c r="S4785">
        <v>0.20006077821039689</v>
      </c>
      <c r="T4785">
        <v>0</v>
      </c>
      <c r="U4785">
        <v>0.66478313300000003</v>
      </c>
      <c r="V4785">
        <v>0.85008076700000001</v>
      </c>
      <c r="W4785">
        <v>1.2392067E-2</v>
      </c>
      <c r="X4785">
        <v>1.890404E-2</v>
      </c>
      <c r="Y4785">
        <v>0.1626695407377339</v>
      </c>
      <c r="Z4785">
        <v>0.50879229199999998</v>
      </c>
      <c r="AA4785">
        <v>0.66478313300000003</v>
      </c>
      <c r="AB4785">
        <v>0</v>
      </c>
      <c r="AC4785">
        <v>0</v>
      </c>
      <c r="AD4785">
        <v>0.85</v>
      </c>
      <c r="AE4785">
        <v>0.85</v>
      </c>
      <c r="AF4785">
        <v>0.85</v>
      </c>
      <c r="AG4785">
        <v>0.85</v>
      </c>
      <c r="AH4785">
        <v>0.950157845</v>
      </c>
      <c r="AI4785">
        <v>1.2392067E-2</v>
      </c>
      <c r="AJ4785">
        <v>0.54499692</v>
      </c>
      <c r="AK4785">
        <v>0.14004254474727779</v>
      </c>
      <c r="AL4785">
        <v>0</v>
      </c>
    </row>
    <row r="4786" spans="1:38" x14ac:dyDescent="0.35">
      <c r="A4786" t="s">
        <v>4910</v>
      </c>
      <c r="B4786">
        <v>53098.534548672353</v>
      </c>
      <c r="C4786">
        <v>45880.651976423287</v>
      </c>
      <c r="D4786">
        <v>6930.7471058848896</v>
      </c>
      <c r="E4786">
        <v>287.13546636416959</v>
      </c>
      <c r="F4786">
        <v>0.31300653069368362</v>
      </c>
      <c r="G4786">
        <v>0.14075267959027921</v>
      </c>
      <c r="H4786">
        <v>0.13972089442996949</v>
      </c>
      <c r="I4786">
        <v>0.1594016856463453</v>
      </c>
      <c r="J4786">
        <v>200</v>
      </c>
      <c r="K4786">
        <v>8</v>
      </c>
      <c r="L4786" t="str">
        <f>VLOOKUP(J4786,Clustering!$D$3:$E$367,2,FALSE)</f>
        <v>Summer</v>
      </c>
      <c r="M4786">
        <v>0.53540277300000005</v>
      </c>
      <c r="N4786">
        <v>0.47360039999999998</v>
      </c>
      <c r="O4786">
        <v>0.47360039999999998</v>
      </c>
      <c r="P4786">
        <v>0.95052408099999997</v>
      </c>
      <c r="Q4786">
        <v>0.225141277</v>
      </c>
      <c r="R4786">
        <v>0.13972089442996949</v>
      </c>
      <c r="S4786">
        <v>0.31300653069368362</v>
      </c>
      <c r="T4786">
        <v>0.19438567300000001</v>
      </c>
      <c r="U4786">
        <v>0.66478313300000003</v>
      </c>
      <c r="V4786">
        <v>0.85008076700000001</v>
      </c>
      <c r="W4786">
        <v>1.260151E-2</v>
      </c>
      <c r="X4786">
        <v>1.890404E-2</v>
      </c>
      <c r="Y4786">
        <v>0.1594016856463453</v>
      </c>
      <c r="Z4786">
        <v>0.53361108199999996</v>
      </c>
      <c r="AA4786">
        <v>0.66478313300000003</v>
      </c>
      <c r="AB4786">
        <v>0</v>
      </c>
      <c r="AC4786">
        <v>0</v>
      </c>
      <c r="AD4786">
        <v>0.85</v>
      </c>
      <c r="AE4786">
        <v>0.85</v>
      </c>
      <c r="AF4786">
        <v>0.85</v>
      </c>
      <c r="AG4786">
        <v>0.85</v>
      </c>
      <c r="AH4786">
        <v>0.95052408099999997</v>
      </c>
      <c r="AI4786">
        <v>1.260151E-2</v>
      </c>
      <c r="AJ4786">
        <v>0.54287691000000005</v>
      </c>
      <c r="AK4786">
        <v>0.21910457148557849</v>
      </c>
      <c r="AL4786">
        <v>0</v>
      </c>
    </row>
    <row r="4787" spans="1:38" x14ac:dyDescent="0.35">
      <c r="A4787" t="s">
        <v>4911</v>
      </c>
      <c r="B4787">
        <v>57465.156069452489</v>
      </c>
      <c r="C4787">
        <v>48203.291015183182</v>
      </c>
      <c r="D4787">
        <v>8964.2279543784825</v>
      </c>
      <c r="E4787">
        <v>297.63709989082213</v>
      </c>
      <c r="F4787">
        <v>0.40484263088533279</v>
      </c>
      <c r="G4787">
        <v>0.14590053916216769</v>
      </c>
      <c r="H4787">
        <v>0.14542624799116449</v>
      </c>
      <c r="I4787">
        <v>0.15447311731179181</v>
      </c>
      <c r="J4787">
        <v>200</v>
      </c>
      <c r="K4787">
        <v>9</v>
      </c>
      <c r="L4787" t="str">
        <f>VLOOKUP(J4787,Clustering!$D$3:$E$367,2,FALSE)</f>
        <v>Summer</v>
      </c>
      <c r="M4787">
        <v>0.54581040599999997</v>
      </c>
      <c r="N4787">
        <v>0.48570289100000003</v>
      </c>
      <c r="O4787">
        <v>0.48570289100000003</v>
      </c>
      <c r="P4787">
        <v>0.94978143699999995</v>
      </c>
      <c r="Q4787">
        <v>0.248934559</v>
      </c>
      <c r="R4787">
        <v>0.14542624799116449</v>
      </c>
      <c r="S4787">
        <v>0.40484263088533279</v>
      </c>
      <c r="T4787">
        <v>0.50389149200000005</v>
      </c>
      <c r="U4787">
        <v>0.66478313300000003</v>
      </c>
      <c r="V4787">
        <v>0.85008076700000001</v>
      </c>
      <c r="W4787">
        <v>1.4381779000000001E-2</v>
      </c>
      <c r="X4787">
        <v>1.890404E-2</v>
      </c>
      <c r="Y4787">
        <v>0.15447311731179181</v>
      </c>
      <c r="Z4787">
        <v>0.56932384400000002</v>
      </c>
      <c r="AA4787">
        <v>0.66478313300000003</v>
      </c>
      <c r="AB4787">
        <v>0</v>
      </c>
      <c r="AC4787">
        <v>0</v>
      </c>
      <c r="AD4787">
        <v>0.85</v>
      </c>
      <c r="AE4787">
        <v>0.85</v>
      </c>
      <c r="AF4787">
        <v>0.85</v>
      </c>
      <c r="AG4787">
        <v>0.85</v>
      </c>
      <c r="AH4787">
        <v>0.94978143699999995</v>
      </c>
      <c r="AI4787">
        <v>1.4381779000000001E-2</v>
      </c>
      <c r="AJ4787">
        <v>0.55470886900000005</v>
      </c>
      <c r="AK4787">
        <v>0.28338984161973291</v>
      </c>
      <c r="AL4787">
        <v>0</v>
      </c>
    </row>
    <row r="4788" spans="1:38" x14ac:dyDescent="0.35">
      <c r="A4788" t="s">
        <v>4912</v>
      </c>
      <c r="B4788">
        <v>60081.939713654763</v>
      </c>
      <c r="C4788">
        <v>49294.814722512281</v>
      </c>
      <c r="D4788">
        <v>10483.28659119055</v>
      </c>
      <c r="E4788">
        <v>303.83839995192591</v>
      </c>
      <c r="F4788">
        <v>0.47344638551159751</v>
      </c>
      <c r="G4788">
        <v>0.14894039213329699</v>
      </c>
      <c r="H4788">
        <v>0.1491025849689768</v>
      </c>
      <c r="I4788">
        <v>0.14600883691114569</v>
      </c>
      <c r="J4788">
        <v>200</v>
      </c>
      <c r="K4788">
        <v>10</v>
      </c>
      <c r="L4788" t="str">
        <f>VLOOKUP(J4788,Clustering!$D$3:$E$367,2,FALSE)</f>
        <v>Summer</v>
      </c>
      <c r="M4788">
        <v>0.56661415400000004</v>
      </c>
      <c r="N4788">
        <v>0.50284594900000001</v>
      </c>
      <c r="O4788">
        <v>0.50284594900000001</v>
      </c>
      <c r="P4788">
        <v>0.94711605399999999</v>
      </c>
      <c r="Q4788">
        <v>0.26186378599999999</v>
      </c>
      <c r="R4788">
        <v>0.1491025849689768</v>
      </c>
      <c r="S4788">
        <v>0.47344638551159751</v>
      </c>
      <c r="T4788">
        <v>0.61315550900000004</v>
      </c>
      <c r="U4788">
        <v>0.66501009600000005</v>
      </c>
      <c r="V4788">
        <v>0.85008076700000001</v>
      </c>
      <c r="W4788">
        <v>1.4067614000000001E-2</v>
      </c>
      <c r="X4788">
        <v>1.8915349000000001E-2</v>
      </c>
      <c r="Y4788">
        <v>0.14600883691114569</v>
      </c>
      <c r="Z4788">
        <v>0.61472961800000003</v>
      </c>
      <c r="AA4788">
        <v>0.66501009600000005</v>
      </c>
      <c r="AB4788">
        <v>0</v>
      </c>
      <c r="AC4788">
        <v>0</v>
      </c>
      <c r="AD4788">
        <v>0.85</v>
      </c>
      <c r="AE4788">
        <v>0.85</v>
      </c>
      <c r="AF4788">
        <v>0.85</v>
      </c>
      <c r="AG4788">
        <v>0.85</v>
      </c>
      <c r="AH4788">
        <v>0.94711605399999999</v>
      </c>
      <c r="AI4788">
        <v>1.4067614000000001E-2</v>
      </c>
      <c r="AJ4788">
        <v>0.60126650000000004</v>
      </c>
      <c r="AK4788">
        <v>0.33141246985811829</v>
      </c>
      <c r="AL4788">
        <v>0</v>
      </c>
    </row>
    <row r="4789" spans="1:38" x14ac:dyDescent="0.35">
      <c r="A4789" t="s">
        <v>4913</v>
      </c>
      <c r="B4789">
        <v>61293.941247381743</v>
      </c>
      <c r="C4789">
        <v>49427.359173008073</v>
      </c>
      <c r="D4789">
        <v>11569.314504714081</v>
      </c>
      <c r="E4789">
        <v>297.26756965958867</v>
      </c>
      <c r="F4789">
        <v>0.52249359849674071</v>
      </c>
      <c r="G4789">
        <v>0.14571939689195521</v>
      </c>
      <c r="H4789">
        <v>0.1457878549070149</v>
      </c>
      <c r="I4789">
        <v>0.14448205215533291</v>
      </c>
      <c r="J4789">
        <v>200</v>
      </c>
      <c r="K4789">
        <v>11</v>
      </c>
      <c r="L4789" t="str">
        <f>VLOOKUP(J4789,Clustering!$D$3:$E$367,2,FALSE)</f>
        <v>Summer</v>
      </c>
      <c r="M4789">
        <v>0.600958769</v>
      </c>
      <c r="N4789">
        <v>0.52040905400000004</v>
      </c>
      <c r="O4789">
        <v>0.52040905400000004</v>
      </c>
      <c r="P4789">
        <v>0.94453205799999995</v>
      </c>
      <c r="Q4789">
        <v>0.27752154299999998</v>
      </c>
      <c r="R4789">
        <v>0.1457878549070149</v>
      </c>
      <c r="S4789">
        <v>0.52249359849674071</v>
      </c>
      <c r="T4789">
        <v>0.62169412099999999</v>
      </c>
      <c r="U4789">
        <v>0.66559707000000001</v>
      </c>
      <c r="V4789">
        <v>0.85008076700000001</v>
      </c>
      <c r="W4789">
        <v>1.4416686E-2</v>
      </c>
      <c r="X4789">
        <v>2.302922E-2</v>
      </c>
      <c r="Y4789">
        <v>0.14448205215533291</v>
      </c>
      <c r="Z4789">
        <v>0.67642604799999995</v>
      </c>
      <c r="AA4789">
        <v>0.66559707000000001</v>
      </c>
      <c r="AB4789">
        <v>0</v>
      </c>
      <c r="AC4789">
        <v>0</v>
      </c>
      <c r="AD4789">
        <v>0.85</v>
      </c>
      <c r="AE4789">
        <v>0.85</v>
      </c>
      <c r="AF4789">
        <v>0.85</v>
      </c>
      <c r="AG4789">
        <v>0.85</v>
      </c>
      <c r="AH4789">
        <v>0.94453205799999995</v>
      </c>
      <c r="AI4789">
        <v>1.4416686E-2</v>
      </c>
      <c r="AJ4789">
        <v>0.64142297699999995</v>
      </c>
      <c r="AK4789">
        <v>0.3657455189477184</v>
      </c>
      <c r="AL4789">
        <v>1.5393819999999999E-3</v>
      </c>
    </row>
    <row r="4790" spans="1:38" x14ac:dyDescent="0.35">
      <c r="A4790" t="s">
        <v>4914</v>
      </c>
      <c r="B4790">
        <v>60894.189339915931</v>
      </c>
      <c r="C4790">
        <v>48510.493727587003</v>
      </c>
      <c r="D4790">
        <v>12097.25657267614</v>
      </c>
      <c r="E4790">
        <v>286.43903965279549</v>
      </c>
      <c r="F4790">
        <v>0.54633652806485877</v>
      </c>
      <c r="G4790">
        <v>0.1404112939474487</v>
      </c>
      <c r="H4790">
        <v>0.14004232279961429</v>
      </c>
      <c r="I4790">
        <v>0.14708026480996159</v>
      </c>
      <c r="J4790">
        <v>200</v>
      </c>
      <c r="K4790">
        <v>12</v>
      </c>
      <c r="L4790" t="str">
        <f>VLOOKUP(J4790,Clustering!$D$3:$E$367,2,FALSE)</f>
        <v>Summer</v>
      </c>
      <c r="M4790">
        <v>0.62290868200000005</v>
      </c>
      <c r="N4790">
        <v>0.53798990800000002</v>
      </c>
      <c r="O4790">
        <v>0.53798990800000002</v>
      </c>
      <c r="P4790">
        <v>0.94361646899999996</v>
      </c>
      <c r="Q4790">
        <v>0.31340546800000002</v>
      </c>
      <c r="R4790">
        <v>0.14004232279961429</v>
      </c>
      <c r="S4790">
        <v>0.54633652806485877</v>
      </c>
      <c r="T4790">
        <v>0.62222306199999999</v>
      </c>
      <c r="U4790">
        <v>0.66559707000000001</v>
      </c>
      <c r="V4790">
        <v>0.85008076700000001</v>
      </c>
      <c r="W4790">
        <v>1.3927985E-2</v>
      </c>
      <c r="X4790">
        <v>3.7668605000000001E-2</v>
      </c>
      <c r="Y4790">
        <v>0.14708026480996159</v>
      </c>
      <c r="Z4790">
        <v>0.70981932400000003</v>
      </c>
      <c r="AA4790">
        <v>0.66559707000000001</v>
      </c>
      <c r="AB4790">
        <v>0</v>
      </c>
      <c r="AC4790">
        <v>0</v>
      </c>
      <c r="AD4790">
        <v>0.85</v>
      </c>
      <c r="AE4790">
        <v>0.85</v>
      </c>
      <c r="AF4790">
        <v>0.85</v>
      </c>
      <c r="AG4790">
        <v>0.85</v>
      </c>
      <c r="AH4790">
        <v>0.94361646899999996</v>
      </c>
      <c r="AI4790">
        <v>1.3927985E-2</v>
      </c>
      <c r="AJ4790">
        <v>0.67438620800000004</v>
      </c>
      <c r="AK4790">
        <v>0.3824355696454011</v>
      </c>
      <c r="AL4790">
        <v>0.134225452</v>
      </c>
    </row>
    <row r="4791" spans="1:38" x14ac:dyDescent="0.35">
      <c r="A4791" t="s">
        <v>4915</v>
      </c>
      <c r="B4791">
        <v>59412.429676955449</v>
      </c>
      <c r="C4791">
        <v>47162.658679417087</v>
      </c>
      <c r="D4791">
        <v>11965.88002757524</v>
      </c>
      <c r="E4791">
        <v>283.89096996311707</v>
      </c>
      <c r="F4791">
        <v>0.54040329807272136</v>
      </c>
      <c r="G4791">
        <v>0.1391622401779985</v>
      </c>
      <c r="H4791">
        <v>0.13843518095139029</v>
      </c>
      <c r="I4791">
        <v>0.15230347581668949</v>
      </c>
      <c r="J4791">
        <v>200</v>
      </c>
      <c r="K4791">
        <v>13</v>
      </c>
      <c r="L4791" t="str">
        <f>VLOOKUP(J4791,Clustering!$D$3:$E$367,2,FALSE)</f>
        <v>Summer</v>
      </c>
      <c r="M4791">
        <v>0.63006213</v>
      </c>
      <c r="N4791">
        <v>0.55563781199999995</v>
      </c>
      <c r="O4791">
        <v>0.55563781199999995</v>
      </c>
      <c r="P4791">
        <v>0.942202392</v>
      </c>
      <c r="Q4791">
        <v>0.37114266600000001</v>
      </c>
      <c r="R4791">
        <v>0.13843518095139029</v>
      </c>
      <c r="S4791">
        <v>0.54040329807272136</v>
      </c>
      <c r="T4791">
        <v>0.638280187</v>
      </c>
      <c r="U4791">
        <v>0.66559707000000001</v>
      </c>
      <c r="V4791">
        <v>0.85008076700000001</v>
      </c>
      <c r="W4791">
        <v>1.424215E-2</v>
      </c>
      <c r="X4791">
        <v>7.3748540000000001E-2</v>
      </c>
      <c r="Y4791">
        <v>0.15230347581668949</v>
      </c>
      <c r="Z4791">
        <v>0.73201075000000004</v>
      </c>
      <c r="AA4791">
        <v>0.66559707000000001</v>
      </c>
      <c r="AB4791">
        <v>0</v>
      </c>
      <c r="AC4791">
        <v>0</v>
      </c>
      <c r="AD4791">
        <v>0.85</v>
      </c>
      <c r="AE4791">
        <v>0.85</v>
      </c>
      <c r="AF4791">
        <v>0.85</v>
      </c>
      <c r="AG4791">
        <v>0.85</v>
      </c>
      <c r="AH4791">
        <v>0.942202392</v>
      </c>
      <c r="AI4791">
        <v>1.424215E-2</v>
      </c>
      <c r="AJ4791">
        <v>0.69376245400000003</v>
      </c>
      <c r="AK4791">
        <v>0.3782823086509049</v>
      </c>
      <c r="AL4791">
        <v>0.25305274700000002</v>
      </c>
    </row>
    <row r="4792" spans="1:38" x14ac:dyDescent="0.35">
      <c r="A4792" t="s">
        <v>4916</v>
      </c>
      <c r="B4792">
        <v>59145.333006396213</v>
      </c>
      <c r="C4792">
        <v>47650.073027652172</v>
      </c>
      <c r="D4792">
        <v>11208.57905662522</v>
      </c>
      <c r="E4792">
        <v>286.6809221188056</v>
      </c>
      <c r="F4792">
        <v>0.50620205742916224</v>
      </c>
      <c r="G4792">
        <v>0.1405298637837282</v>
      </c>
      <c r="H4792">
        <v>0.13947982315273591</v>
      </c>
      <c r="I4792">
        <v>0.1595088284362268</v>
      </c>
      <c r="J4792">
        <v>200</v>
      </c>
      <c r="K4792">
        <v>14</v>
      </c>
      <c r="L4792" t="str">
        <f>VLOOKUP(J4792,Clustering!$D$3:$E$367,2,FALSE)</f>
        <v>Summer</v>
      </c>
      <c r="M4792">
        <v>0.64880393400000003</v>
      </c>
      <c r="N4792">
        <v>0.56826289600000002</v>
      </c>
      <c r="O4792">
        <v>0.56826289600000002</v>
      </c>
      <c r="P4792">
        <v>0.939801514</v>
      </c>
      <c r="Q4792">
        <v>0.412145714</v>
      </c>
      <c r="R4792">
        <v>0.13947982315273591</v>
      </c>
      <c r="S4792">
        <v>0.50620205742916224</v>
      </c>
      <c r="T4792">
        <v>0.63061054900000002</v>
      </c>
      <c r="U4792">
        <v>0.66582403300000004</v>
      </c>
      <c r="V4792">
        <v>0.85008076700000001</v>
      </c>
      <c r="W4792">
        <v>1.4032707E-2</v>
      </c>
      <c r="X4792">
        <v>9.9396783000000002E-2</v>
      </c>
      <c r="Y4792">
        <v>0.1595088284362268</v>
      </c>
      <c r="Z4792">
        <v>0.74849050399999995</v>
      </c>
      <c r="AA4792">
        <v>0.66582403300000004</v>
      </c>
      <c r="AB4792">
        <v>0</v>
      </c>
      <c r="AC4792">
        <v>0</v>
      </c>
      <c r="AD4792">
        <v>0.85</v>
      </c>
      <c r="AE4792">
        <v>0.85</v>
      </c>
      <c r="AF4792">
        <v>0.85</v>
      </c>
      <c r="AG4792">
        <v>0.85</v>
      </c>
      <c r="AH4792">
        <v>0.939801514</v>
      </c>
      <c r="AI4792">
        <v>1.4032707E-2</v>
      </c>
      <c r="AJ4792">
        <v>0.70784802700000005</v>
      </c>
      <c r="AK4792">
        <v>0.35434144020041353</v>
      </c>
      <c r="AL4792">
        <v>0.306967981</v>
      </c>
    </row>
    <row r="4793" spans="1:38" x14ac:dyDescent="0.35">
      <c r="A4793" t="s">
        <v>4917</v>
      </c>
      <c r="B4793">
        <v>59083.905673908877</v>
      </c>
      <c r="C4793">
        <v>49074.544704321517</v>
      </c>
      <c r="D4793">
        <v>9720.5454890346518</v>
      </c>
      <c r="E4793">
        <v>288.81548055271782</v>
      </c>
      <c r="F4793">
        <v>0.4389994575605578</v>
      </c>
      <c r="G4793">
        <v>0.14157621595721459</v>
      </c>
      <c r="H4793">
        <v>0.1402432155306422</v>
      </c>
      <c r="I4793">
        <v>0.1656695388544186</v>
      </c>
      <c r="J4793">
        <v>200</v>
      </c>
      <c r="K4793">
        <v>15</v>
      </c>
      <c r="L4793" t="str">
        <f>VLOOKUP(J4793,Clustering!$D$3:$E$367,2,FALSE)</f>
        <v>Summer</v>
      </c>
      <c r="M4793">
        <v>0.65734545099999997</v>
      </c>
      <c r="N4793">
        <v>0.56817021000000001</v>
      </c>
      <c r="O4793">
        <v>0.56817021000000001</v>
      </c>
      <c r="P4793">
        <v>0.93752271399999998</v>
      </c>
      <c r="Q4793">
        <v>0.45803007600000001</v>
      </c>
      <c r="R4793">
        <v>0.1402432155306422</v>
      </c>
      <c r="S4793">
        <v>0.4389994575605578</v>
      </c>
      <c r="T4793">
        <v>0.64443856700000002</v>
      </c>
      <c r="U4793">
        <v>0.666411007</v>
      </c>
      <c r="V4793">
        <v>0.85008076700000001</v>
      </c>
      <c r="W4793">
        <v>1.3927985E-2</v>
      </c>
      <c r="X4793">
        <v>0.122324643</v>
      </c>
      <c r="Y4793">
        <v>0.1656695388544186</v>
      </c>
      <c r="Z4793">
        <v>0.75814559100000001</v>
      </c>
      <c r="AA4793">
        <v>0.666411007</v>
      </c>
      <c r="AB4793">
        <v>0</v>
      </c>
      <c r="AC4793">
        <v>0</v>
      </c>
      <c r="AD4793">
        <v>0.85</v>
      </c>
      <c r="AE4793">
        <v>0.85</v>
      </c>
      <c r="AF4793">
        <v>0.85</v>
      </c>
      <c r="AG4793">
        <v>0.85</v>
      </c>
      <c r="AH4793">
        <v>0.93752271399999998</v>
      </c>
      <c r="AI4793">
        <v>1.3927985E-2</v>
      </c>
      <c r="AJ4793">
        <v>0.71963815799999997</v>
      </c>
      <c r="AK4793">
        <v>0.30729962029239039</v>
      </c>
      <c r="AL4793">
        <v>0.37997805800000001</v>
      </c>
    </row>
    <row r="4794" spans="1:38" x14ac:dyDescent="0.35">
      <c r="A4794" t="s">
        <v>4918</v>
      </c>
      <c r="B4794">
        <v>59014.520026562117</v>
      </c>
      <c r="C4794">
        <v>51492.402785495979</v>
      </c>
      <c r="D4794">
        <v>7238.6302444540624</v>
      </c>
      <c r="E4794">
        <v>283.48699661207741</v>
      </c>
      <c r="F4794">
        <v>0.32691115476816351</v>
      </c>
      <c r="G4794">
        <v>0.13896421402552811</v>
      </c>
      <c r="H4794">
        <v>0.13735036020383909</v>
      </c>
      <c r="I4794">
        <v>0.16813382302169541</v>
      </c>
      <c r="J4794">
        <v>200</v>
      </c>
      <c r="K4794">
        <v>16</v>
      </c>
      <c r="L4794" t="str">
        <f>VLOOKUP(J4794,Clustering!$D$3:$E$367,2,FALSE)</f>
        <v>Summer</v>
      </c>
      <c r="M4794">
        <v>0.661129521</v>
      </c>
      <c r="N4794">
        <v>0.57399368299999998</v>
      </c>
      <c r="O4794">
        <v>0.57399368299999998</v>
      </c>
      <c r="P4794">
        <v>0.93650539200000005</v>
      </c>
      <c r="Q4794">
        <v>0.48967101200000002</v>
      </c>
      <c r="R4794">
        <v>0.13735036020383909</v>
      </c>
      <c r="S4794">
        <v>0.32691115476816351</v>
      </c>
      <c r="T4794">
        <v>0.62637902400000001</v>
      </c>
      <c r="U4794">
        <v>0.666411007</v>
      </c>
      <c r="V4794">
        <v>0.85008076700000001</v>
      </c>
      <c r="W4794">
        <v>1.3194933000000001E-2</v>
      </c>
      <c r="X4794">
        <v>0.14338320900000001</v>
      </c>
      <c r="Y4794">
        <v>0.16813382302169541</v>
      </c>
      <c r="Z4794">
        <v>0.76333552999999998</v>
      </c>
      <c r="AA4794">
        <v>0.666411007</v>
      </c>
      <c r="AB4794">
        <v>0</v>
      </c>
      <c r="AC4794">
        <v>0</v>
      </c>
      <c r="AD4794">
        <v>0.85</v>
      </c>
      <c r="AE4794">
        <v>0.85</v>
      </c>
      <c r="AF4794">
        <v>0.85</v>
      </c>
      <c r="AG4794">
        <v>0.85</v>
      </c>
      <c r="AH4794">
        <v>0.93650539200000005</v>
      </c>
      <c r="AI4794">
        <v>1.3194933000000001E-2</v>
      </c>
      <c r="AJ4794">
        <v>0.729092607</v>
      </c>
      <c r="AK4794">
        <v>0.22883780833771439</v>
      </c>
      <c r="AL4794">
        <v>0.58652845499999995</v>
      </c>
    </row>
    <row r="4795" spans="1:38" x14ac:dyDescent="0.35">
      <c r="A4795" t="s">
        <v>4919</v>
      </c>
      <c r="B4795">
        <v>58789.955717923309</v>
      </c>
      <c r="C4795">
        <v>54213.039783420631</v>
      </c>
      <c r="D4795">
        <v>4305.2795521448661</v>
      </c>
      <c r="E4795">
        <v>271.63638235781309</v>
      </c>
      <c r="F4795">
        <v>0.19443511582453951</v>
      </c>
      <c r="G4795">
        <v>0.13315508939108481</v>
      </c>
      <c r="H4795">
        <v>0.13114277481507419</v>
      </c>
      <c r="I4795">
        <v>0.16952667929015611</v>
      </c>
      <c r="J4795">
        <v>200</v>
      </c>
      <c r="K4795">
        <v>17</v>
      </c>
      <c r="L4795" t="str">
        <f>VLOOKUP(J4795,Clustering!$D$3:$E$367,2,FALSE)</f>
        <v>Summer</v>
      </c>
      <c r="M4795">
        <v>0.65876231799999996</v>
      </c>
      <c r="N4795">
        <v>0.57143593000000004</v>
      </c>
      <c r="O4795">
        <v>0.57143593000000004</v>
      </c>
      <c r="P4795">
        <v>0.93752271399999998</v>
      </c>
      <c r="Q4795">
        <v>0.50401456899999997</v>
      </c>
      <c r="R4795">
        <v>0.13114277481507419</v>
      </c>
      <c r="S4795">
        <v>0.19443511582453951</v>
      </c>
      <c r="T4795">
        <v>0.58009672099999998</v>
      </c>
      <c r="U4795">
        <v>0.666411007</v>
      </c>
      <c r="V4795">
        <v>0.85008076700000001</v>
      </c>
      <c r="W4795">
        <v>1.3090210999999999E-2</v>
      </c>
      <c r="X4795">
        <v>0.203364814</v>
      </c>
      <c r="Y4795">
        <v>0.16952667929015611</v>
      </c>
      <c r="Z4795">
        <v>0.76685518600000002</v>
      </c>
      <c r="AA4795">
        <v>0.666411007</v>
      </c>
      <c r="AB4795">
        <v>0</v>
      </c>
      <c r="AC4795">
        <v>0</v>
      </c>
      <c r="AD4795">
        <v>0.85</v>
      </c>
      <c r="AE4795">
        <v>0.85</v>
      </c>
      <c r="AF4795">
        <v>0.85</v>
      </c>
      <c r="AG4795">
        <v>0.85</v>
      </c>
      <c r="AH4795">
        <v>0.93752271399999998</v>
      </c>
      <c r="AI4795">
        <v>1.3090210999999999E-2</v>
      </c>
      <c r="AJ4795">
        <v>0.740863677</v>
      </c>
      <c r="AK4795">
        <v>0.1361045810771776</v>
      </c>
      <c r="AL4795">
        <v>0.64514639299999998</v>
      </c>
    </row>
    <row r="4796" spans="1:38" x14ac:dyDescent="0.35">
      <c r="A4796" t="s">
        <v>4920</v>
      </c>
      <c r="B4796">
        <v>59250.371014012562</v>
      </c>
      <c r="C4796">
        <v>57231.987100859376</v>
      </c>
      <c r="D4796">
        <v>1757.247243408226</v>
      </c>
      <c r="E4796">
        <v>261.13666974495459</v>
      </c>
      <c r="F4796">
        <v>7.9360832941547998E-2</v>
      </c>
      <c r="G4796">
        <v>0.1280081714436051</v>
      </c>
      <c r="H4796">
        <v>0.12567849253111271</v>
      </c>
      <c r="I4796">
        <v>0.1701159646345049</v>
      </c>
      <c r="J4796">
        <v>200</v>
      </c>
      <c r="K4796">
        <v>18</v>
      </c>
      <c r="L4796" t="str">
        <f>VLOOKUP(J4796,Clustering!$D$3:$E$367,2,FALSE)</f>
        <v>Summer</v>
      </c>
      <c r="M4796">
        <v>0.65783501899999997</v>
      </c>
      <c r="N4796">
        <v>0.57543328199999999</v>
      </c>
      <c r="O4796">
        <v>0.57543328199999999</v>
      </c>
      <c r="P4796">
        <v>0.93779738999999995</v>
      </c>
      <c r="Q4796">
        <v>0.50367663200000001</v>
      </c>
      <c r="R4796">
        <v>0.12567849253111271</v>
      </c>
      <c r="S4796">
        <v>7.9360832941547998E-2</v>
      </c>
      <c r="T4796">
        <v>0.50952093099999995</v>
      </c>
      <c r="U4796">
        <v>0.666411007</v>
      </c>
      <c r="V4796">
        <v>0.85008076700000001</v>
      </c>
      <c r="W4796">
        <v>1.2845861E-2</v>
      </c>
      <c r="X4796">
        <v>0.22688156600000001</v>
      </c>
      <c r="Y4796">
        <v>0.1701159646345049</v>
      </c>
      <c r="Z4796">
        <v>0.77618290599999995</v>
      </c>
      <c r="AA4796">
        <v>0.666411007</v>
      </c>
      <c r="AB4796">
        <v>0</v>
      </c>
      <c r="AC4796">
        <v>0</v>
      </c>
      <c r="AD4796">
        <v>0.85</v>
      </c>
      <c r="AE4796">
        <v>0.85</v>
      </c>
      <c r="AF4796">
        <v>0.85</v>
      </c>
      <c r="AG4796">
        <v>0.85</v>
      </c>
      <c r="AH4796">
        <v>0.93779738999999995</v>
      </c>
      <c r="AI4796">
        <v>1.2845861E-2</v>
      </c>
      <c r="AJ4796">
        <v>0.75294872400000001</v>
      </c>
      <c r="AK4796">
        <v>5.5552583059083602E-2</v>
      </c>
      <c r="AL4796">
        <v>0.64577298699999997</v>
      </c>
    </row>
    <row r="4797" spans="1:38" x14ac:dyDescent="0.35">
      <c r="A4797" t="s">
        <v>4921</v>
      </c>
      <c r="B4797">
        <v>59999.688034588733</v>
      </c>
      <c r="C4797">
        <v>59558.587774342821</v>
      </c>
      <c r="D4797">
        <v>173.55701716247259</v>
      </c>
      <c r="E4797">
        <v>267.54324308344337</v>
      </c>
      <c r="F4797">
        <v>7.8381852619384008E-3</v>
      </c>
      <c r="G4797">
        <v>0.1311486485703153</v>
      </c>
      <c r="H4797">
        <v>0.1286918834965326</v>
      </c>
      <c r="I4797">
        <v>0.17555346122099599</v>
      </c>
      <c r="J4797">
        <v>200</v>
      </c>
      <c r="K4797">
        <v>19</v>
      </c>
      <c r="L4797" t="str">
        <f>VLOOKUP(J4797,Clustering!$D$3:$E$367,2,FALSE)</f>
        <v>Summer</v>
      </c>
      <c r="M4797">
        <v>0.65653910400000004</v>
      </c>
      <c r="N4797">
        <v>0.582152067</v>
      </c>
      <c r="O4797">
        <v>0.582152067</v>
      </c>
      <c r="P4797">
        <v>0.937217517</v>
      </c>
      <c r="Q4797">
        <v>0.474213514</v>
      </c>
      <c r="R4797">
        <v>0.1286918834965326</v>
      </c>
      <c r="S4797">
        <v>7.8381852619384008E-3</v>
      </c>
      <c r="T4797">
        <v>0.33058788</v>
      </c>
      <c r="U4797">
        <v>0.666411007</v>
      </c>
      <c r="V4797">
        <v>0.85008076700000001</v>
      </c>
      <c r="W4797">
        <v>1.1205221E-2</v>
      </c>
      <c r="X4797">
        <v>0.20175310699999999</v>
      </c>
      <c r="Y4797">
        <v>0.17555346122099599</v>
      </c>
      <c r="Z4797">
        <v>0.775650375</v>
      </c>
      <c r="AA4797">
        <v>0.666411007</v>
      </c>
      <c r="AB4797">
        <v>0</v>
      </c>
      <c r="AC4797">
        <v>0</v>
      </c>
      <c r="AD4797">
        <v>0.85</v>
      </c>
      <c r="AE4797">
        <v>0.85</v>
      </c>
      <c r="AF4797">
        <v>0.85</v>
      </c>
      <c r="AG4797">
        <v>0.85</v>
      </c>
      <c r="AH4797">
        <v>0.937217517</v>
      </c>
      <c r="AI4797">
        <v>1.1205221E-2</v>
      </c>
      <c r="AJ4797">
        <v>0.76424273899999995</v>
      </c>
      <c r="AK4797">
        <v>5.4867296833568998E-3</v>
      </c>
      <c r="AL4797">
        <v>0.70485057200000001</v>
      </c>
    </row>
    <row r="4798" spans="1:38" x14ac:dyDescent="0.35">
      <c r="A4798" t="s">
        <v>4922</v>
      </c>
      <c r="B4798">
        <v>57740.315657042818</v>
      </c>
      <c r="C4798">
        <v>57467.516187939087</v>
      </c>
      <c r="D4798">
        <v>0</v>
      </c>
      <c r="E4798">
        <v>272.79946910373098</v>
      </c>
      <c r="F4798">
        <v>0</v>
      </c>
      <c r="G4798">
        <v>0.1337252299528093</v>
      </c>
      <c r="H4798">
        <v>0.13150438173092449</v>
      </c>
      <c r="I4798">
        <v>0.1738659622803608</v>
      </c>
      <c r="J4798">
        <v>200</v>
      </c>
      <c r="K4798">
        <v>20</v>
      </c>
      <c r="L4798" t="str">
        <f>VLOOKUP(J4798,Clustering!$D$3:$E$367,2,FALSE)</f>
        <v>Summer</v>
      </c>
      <c r="M4798">
        <v>0.667695488</v>
      </c>
      <c r="N4798">
        <v>0.58556963500000003</v>
      </c>
      <c r="O4798">
        <v>0.58556963500000003</v>
      </c>
      <c r="P4798">
        <v>0.93506079600000003</v>
      </c>
      <c r="Q4798">
        <v>0.44805467100000002</v>
      </c>
      <c r="R4798">
        <v>0.13150438173092449</v>
      </c>
      <c r="S4798">
        <v>0</v>
      </c>
      <c r="T4798">
        <v>6.5097476000000001E-2</v>
      </c>
      <c r="U4798">
        <v>0.666411007</v>
      </c>
      <c r="V4798">
        <v>0.85008076700000001</v>
      </c>
      <c r="W4798">
        <v>1.1309942999999999E-2</v>
      </c>
      <c r="X4798">
        <v>0.13977362400000001</v>
      </c>
      <c r="Y4798">
        <v>0.1738659622803608</v>
      </c>
      <c r="Z4798">
        <v>0.77193345599999996</v>
      </c>
      <c r="AA4798">
        <v>0.666411007</v>
      </c>
      <c r="AB4798">
        <v>0</v>
      </c>
      <c r="AC4798">
        <v>0</v>
      </c>
      <c r="AD4798">
        <v>0.85</v>
      </c>
      <c r="AE4798">
        <v>0.85</v>
      </c>
      <c r="AF4798">
        <v>0.85</v>
      </c>
      <c r="AG4798">
        <v>0.85</v>
      </c>
      <c r="AH4798">
        <v>0.93506079600000003</v>
      </c>
      <c r="AI4798">
        <v>1.1309942999999999E-2</v>
      </c>
      <c r="AJ4798">
        <v>0.76712466099999999</v>
      </c>
      <c r="AK4798">
        <v>0</v>
      </c>
      <c r="AL4798">
        <v>0.71243907500000003</v>
      </c>
    </row>
    <row r="4799" spans="1:38" x14ac:dyDescent="0.35">
      <c r="A4799" t="s">
        <v>4923</v>
      </c>
      <c r="B4799">
        <v>55242.801579515653</v>
      </c>
      <c r="C4799">
        <v>54971.841595935897</v>
      </c>
      <c r="D4799">
        <v>0</v>
      </c>
      <c r="E4799">
        <v>270.95998357975878</v>
      </c>
      <c r="F4799">
        <v>0</v>
      </c>
      <c r="G4799">
        <v>0.13282352136262679</v>
      </c>
      <c r="H4799">
        <v>0.13092179281094329</v>
      </c>
      <c r="I4799">
        <v>0.1671963236102314</v>
      </c>
      <c r="J4799">
        <v>200</v>
      </c>
      <c r="K4799">
        <v>21</v>
      </c>
      <c r="L4799" t="str">
        <f>VLOOKUP(J4799,Clustering!$D$3:$E$367,2,FALSE)</f>
        <v>Summer</v>
      </c>
      <c r="M4799">
        <v>0.65115961899999997</v>
      </c>
      <c r="N4799">
        <v>0.57136493600000005</v>
      </c>
      <c r="O4799">
        <v>0.57136493600000005</v>
      </c>
      <c r="P4799">
        <v>0.93281251600000004</v>
      </c>
      <c r="Q4799">
        <v>0.42034381999999998</v>
      </c>
      <c r="R4799">
        <v>0.13092179281094329</v>
      </c>
      <c r="S4799">
        <v>0</v>
      </c>
      <c r="T4799">
        <v>0</v>
      </c>
      <c r="U4799">
        <v>0.666411007</v>
      </c>
      <c r="V4799">
        <v>0.85008076700000001</v>
      </c>
      <c r="W4799">
        <v>1.1414664E-2</v>
      </c>
      <c r="X4799">
        <v>6.7558465999999998E-2</v>
      </c>
      <c r="Y4799">
        <v>0.1671963236102314</v>
      </c>
      <c r="Z4799">
        <v>0.74632851200000005</v>
      </c>
      <c r="AA4799">
        <v>0.666411007</v>
      </c>
      <c r="AB4799">
        <v>0</v>
      </c>
      <c r="AC4799">
        <v>0</v>
      </c>
      <c r="AD4799">
        <v>0.85</v>
      </c>
      <c r="AE4799">
        <v>0.85</v>
      </c>
      <c r="AF4799">
        <v>0.85</v>
      </c>
      <c r="AG4799">
        <v>0.85</v>
      </c>
      <c r="AH4799">
        <v>0.93281251600000004</v>
      </c>
      <c r="AI4799">
        <v>1.1414664E-2</v>
      </c>
      <c r="AJ4799">
        <v>0.74850609199999996</v>
      </c>
      <c r="AK4799">
        <v>0</v>
      </c>
      <c r="AL4799">
        <v>0.38078244</v>
      </c>
    </row>
    <row r="4800" spans="1:38" x14ac:dyDescent="0.35">
      <c r="A4800" t="s">
        <v>4924</v>
      </c>
      <c r="B4800">
        <v>51970.31154642225</v>
      </c>
      <c r="C4800">
        <v>51697.965004136327</v>
      </c>
      <c r="D4800">
        <v>0</v>
      </c>
      <c r="E4800">
        <v>272.34654228592302</v>
      </c>
      <c r="F4800">
        <v>0</v>
      </c>
      <c r="G4800">
        <v>0.13350320700290341</v>
      </c>
      <c r="H4800">
        <v>0.13182581010056929</v>
      </c>
      <c r="I4800">
        <v>0.1638213257289611</v>
      </c>
      <c r="J4800">
        <v>200</v>
      </c>
      <c r="K4800">
        <v>22</v>
      </c>
      <c r="L4800" t="str">
        <f>VLOOKUP(J4800,Clustering!$D$3:$E$367,2,FALSE)</f>
        <v>Summer</v>
      </c>
      <c r="M4800">
        <v>0.614689704</v>
      </c>
      <c r="N4800">
        <v>0.545698664</v>
      </c>
      <c r="O4800">
        <v>0.545698664</v>
      </c>
      <c r="P4800">
        <v>0.93019799999999997</v>
      </c>
      <c r="Q4800">
        <v>0.41049357600000003</v>
      </c>
      <c r="R4800">
        <v>0.13182581010056929</v>
      </c>
      <c r="S4800">
        <v>0</v>
      </c>
      <c r="T4800">
        <v>0</v>
      </c>
      <c r="U4800">
        <v>0.66559707000000001</v>
      </c>
      <c r="V4800">
        <v>0.85008076700000001</v>
      </c>
      <c r="W4800">
        <v>1.1659015E-2</v>
      </c>
      <c r="X4800">
        <v>3.1359579999999998E-2</v>
      </c>
      <c r="Y4800">
        <v>0.1638213257289611</v>
      </c>
      <c r="Z4800">
        <v>0.66420548800000001</v>
      </c>
      <c r="AA4800">
        <v>0.66559707000000001</v>
      </c>
      <c r="AB4800">
        <v>0</v>
      </c>
      <c r="AC4800">
        <v>0</v>
      </c>
      <c r="AD4800">
        <v>0.85</v>
      </c>
      <c r="AE4800">
        <v>0.85</v>
      </c>
      <c r="AF4800">
        <v>0.85</v>
      </c>
      <c r="AG4800">
        <v>0.85</v>
      </c>
      <c r="AH4800">
        <v>0.93019799999999997</v>
      </c>
      <c r="AI4800">
        <v>1.1659015E-2</v>
      </c>
      <c r="AJ4800">
        <v>0.69583728199999995</v>
      </c>
      <c r="AK4800">
        <v>0</v>
      </c>
      <c r="AL4800">
        <v>0.15400976499999999</v>
      </c>
    </row>
    <row r="4801" spans="1:38" x14ac:dyDescent="0.35">
      <c r="A4801" t="s">
        <v>4925</v>
      </c>
      <c r="B4801">
        <v>48367.622415315069</v>
      </c>
      <c r="C4801">
        <v>48089.79332701004</v>
      </c>
      <c r="D4801">
        <v>0</v>
      </c>
      <c r="E4801">
        <v>277.82908830502618</v>
      </c>
      <c r="F4801">
        <v>0</v>
      </c>
      <c r="G4801">
        <v>0.1361907295612873</v>
      </c>
      <c r="H4801">
        <v>0.13481911179288639</v>
      </c>
      <c r="I4801">
        <v>0.1609820417970988</v>
      </c>
      <c r="J4801">
        <v>200</v>
      </c>
      <c r="K4801">
        <v>23</v>
      </c>
      <c r="L4801" t="str">
        <f>VLOOKUP(J4801,Clustering!$D$3:$E$367,2,FALSE)</f>
        <v>Summer</v>
      </c>
      <c r="M4801">
        <v>0.591420838</v>
      </c>
      <c r="N4801">
        <v>0.54754056200000001</v>
      </c>
      <c r="O4801">
        <v>0.54754056200000001</v>
      </c>
      <c r="P4801">
        <v>0.91095027900000003</v>
      </c>
      <c r="Q4801">
        <v>0.36742535700000001</v>
      </c>
      <c r="R4801">
        <v>0.13481911179288639</v>
      </c>
      <c r="S4801">
        <v>0</v>
      </c>
      <c r="T4801">
        <v>0</v>
      </c>
      <c r="U4801">
        <v>0.66219262099999998</v>
      </c>
      <c r="V4801">
        <v>0.85008076700000001</v>
      </c>
      <c r="W4801">
        <v>1.1938272999999999E-2</v>
      </c>
      <c r="X4801">
        <v>2.4002190999999999E-2</v>
      </c>
      <c r="Y4801">
        <v>0.1609820417970988</v>
      </c>
      <c r="Z4801">
        <v>0.582722187</v>
      </c>
      <c r="AA4801">
        <v>0.66219262099999998</v>
      </c>
      <c r="AB4801">
        <v>0</v>
      </c>
      <c r="AC4801">
        <v>0</v>
      </c>
      <c r="AD4801">
        <v>0.85</v>
      </c>
      <c r="AE4801">
        <v>0.85</v>
      </c>
      <c r="AF4801">
        <v>0.85</v>
      </c>
      <c r="AG4801">
        <v>0.85</v>
      </c>
      <c r="AH4801">
        <v>0.91095027900000003</v>
      </c>
      <c r="AI4801">
        <v>1.1938272999999999E-2</v>
      </c>
      <c r="AJ4801">
        <v>0.63339934099999995</v>
      </c>
      <c r="AK4801">
        <v>0</v>
      </c>
      <c r="AL4801">
        <v>0.13530952399999999</v>
      </c>
    </row>
    <row r="4802" spans="1:38" x14ac:dyDescent="0.35">
      <c r="A4802" t="s">
        <v>4926</v>
      </c>
      <c r="B4802">
        <v>45762.473201405337</v>
      </c>
      <c r="C4802">
        <v>45482.080447611334</v>
      </c>
      <c r="D4802">
        <v>0</v>
      </c>
      <c r="E4802">
        <v>280.39275379402108</v>
      </c>
      <c r="F4802">
        <v>0</v>
      </c>
      <c r="G4802">
        <v>0.13744742833040249</v>
      </c>
      <c r="H4802">
        <v>0.13640616436800759</v>
      </c>
      <c r="I4802">
        <v>0.15626775904230861</v>
      </c>
      <c r="J4802">
        <v>201</v>
      </c>
      <c r="K4802">
        <v>0</v>
      </c>
      <c r="L4802" t="str">
        <f>VLOOKUP(J4802,Clustering!$D$3:$E$367,2,FALSE)</f>
        <v>Summer</v>
      </c>
      <c r="M4802">
        <v>0.55470901900000003</v>
      </c>
      <c r="N4802">
        <v>0.48103701300000001</v>
      </c>
      <c r="O4802">
        <v>0.48103701300000001</v>
      </c>
      <c r="P4802">
        <v>0.948784462</v>
      </c>
      <c r="Q4802">
        <v>0.356135751</v>
      </c>
      <c r="R4802">
        <v>0.13640616436800759</v>
      </c>
      <c r="S4802">
        <v>0</v>
      </c>
      <c r="T4802">
        <v>0</v>
      </c>
      <c r="U4802">
        <v>0.66443094800000002</v>
      </c>
      <c r="V4802">
        <v>0.85008076700000001</v>
      </c>
      <c r="W4802">
        <v>1.2217531E-2</v>
      </c>
      <c r="X4802">
        <v>1.9436808E-2</v>
      </c>
      <c r="Y4802">
        <v>0.15626775904230861</v>
      </c>
      <c r="Z4802">
        <v>0.52743087799999999</v>
      </c>
      <c r="AA4802">
        <v>0.66443094800000002</v>
      </c>
      <c r="AB4802">
        <v>0</v>
      </c>
      <c r="AC4802">
        <v>0</v>
      </c>
      <c r="AD4802">
        <v>0.85</v>
      </c>
      <c r="AE4802">
        <v>0.85</v>
      </c>
      <c r="AF4802">
        <v>0.85</v>
      </c>
      <c r="AG4802">
        <v>0.85</v>
      </c>
      <c r="AH4802">
        <v>0.948784462</v>
      </c>
      <c r="AI4802">
        <v>1.2217531E-2</v>
      </c>
      <c r="AJ4802">
        <v>0.59514420199999996</v>
      </c>
      <c r="AK4802">
        <v>0</v>
      </c>
      <c r="AL4802">
        <v>4.2638717999999999E-2</v>
      </c>
    </row>
    <row r="4803" spans="1:38" x14ac:dyDescent="0.35">
      <c r="A4803" t="s">
        <v>4927</v>
      </c>
      <c r="B4803">
        <v>44740.870360208457</v>
      </c>
      <c r="C4803">
        <v>44467.145844997227</v>
      </c>
      <c r="D4803">
        <v>0</v>
      </c>
      <c r="E4803">
        <v>273.72451521122719</v>
      </c>
      <c r="F4803">
        <v>0</v>
      </c>
      <c r="G4803">
        <v>0.13417868392707211</v>
      </c>
      <c r="H4803">
        <v>0.13291063084812049</v>
      </c>
      <c r="I4803">
        <v>0.1570981156638909</v>
      </c>
      <c r="J4803">
        <v>201</v>
      </c>
      <c r="K4803">
        <v>1</v>
      </c>
      <c r="L4803" t="str">
        <f>VLOOKUP(J4803,Clustering!$D$3:$E$367,2,FALSE)</f>
        <v>Summer</v>
      </c>
      <c r="M4803">
        <v>0.51573367000000003</v>
      </c>
      <c r="N4803">
        <v>0.45924385299999998</v>
      </c>
      <c r="O4803">
        <v>0.45924385299999998</v>
      </c>
      <c r="P4803">
        <v>0.94905913799999997</v>
      </c>
      <c r="Q4803">
        <v>0.29864887699999998</v>
      </c>
      <c r="R4803">
        <v>0.13291063084812049</v>
      </c>
      <c r="S4803">
        <v>0</v>
      </c>
      <c r="T4803">
        <v>0</v>
      </c>
      <c r="U4803">
        <v>0.66443094800000002</v>
      </c>
      <c r="V4803">
        <v>0.85008076700000001</v>
      </c>
      <c r="W4803">
        <v>1.2287345E-2</v>
      </c>
      <c r="X4803">
        <v>1.9436808E-2</v>
      </c>
      <c r="Y4803">
        <v>0.1570981156638909</v>
      </c>
      <c r="Z4803">
        <v>0.483311131</v>
      </c>
      <c r="AA4803">
        <v>0.66443094800000002</v>
      </c>
      <c r="AB4803">
        <v>0</v>
      </c>
      <c r="AC4803">
        <v>0</v>
      </c>
      <c r="AD4803">
        <v>0.85</v>
      </c>
      <c r="AE4803">
        <v>0.85</v>
      </c>
      <c r="AF4803">
        <v>0.85</v>
      </c>
      <c r="AG4803">
        <v>0.85</v>
      </c>
      <c r="AH4803">
        <v>0.94905913799999997</v>
      </c>
      <c r="AI4803">
        <v>1.2287345E-2</v>
      </c>
      <c r="AJ4803">
        <v>0.55167392900000001</v>
      </c>
      <c r="AK4803">
        <v>0</v>
      </c>
      <c r="AL4803">
        <v>0</v>
      </c>
    </row>
    <row r="4804" spans="1:38" x14ac:dyDescent="0.35">
      <c r="A4804" t="s">
        <v>4928</v>
      </c>
      <c r="B4804">
        <v>44358.656548567007</v>
      </c>
      <c r="C4804">
        <v>44086.142884622597</v>
      </c>
      <c r="D4804">
        <v>0</v>
      </c>
      <c r="E4804">
        <v>272.51366394440151</v>
      </c>
      <c r="F4804">
        <v>0</v>
      </c>
      <c r="G4804">
        <v>0.1335851293845105</v>
      </c>
      <c r="H4804">
        <v>0.1321271491971113</v>
      </c>
      <c r="I4804">
        <v>0.15993739959575329</v>
      </c>
      <c r="J4804">
        <v>201</v>
      </c>
      <c r="K4804">
        <v>2</v>
      </c>
      <c r="L4804" t="str">
        <f>VLOOKUP(J4804,Clustering!$D$3:$E$367,2,FALSE)</f>
        <v>Summer</v>
      </c>
      <c r="M4804">
        <v>0.47768561900000001</v>
      </c>
      <c r="N4804">
        <v>0.44425427699999998</v>
      </c>
      <c r="O4804">
        <v>0.44425427699999998</v>
      </c>
      <c r="P4804">
        <v>0.94940502800000004</v>
      </c>
      <c r="Q4804">
        <v>0.25137521699999998</v>
      </c>
      <c r="R4804">
        <v>0.1321271491971113</v>
      </c>
      <c r="S4804">
        <v>0</v>
      </c>
      <c r="T4804">
        <v>0</v>
      </c>
      <c r="U4804">
        <v>0.66443094800000002</v>
      </c>
      <c r="V4804">
        <v>0.85008076700000001</v>
      </c>
      <c r="W4804">
        <v>1.2566603000000001E-2</v>
      </c>
      <c r="X4804">
        <v>1.9190527999999998E-2</v>
      </c>
      <c r="Y4804">
        <v>0.15993739959575329</v>
      </c>
      <c r="Z4804">
        <v>0.46524115900000002</v>
      </c>
      <c r="AA4804">
        <v>0.66443094800000002</v>
      </c>
      <c r="AB4804">
        <v>0</v>
      </c>
      <c r="AC4804">
        <v>0</v>
      </c>
      <c r="AD4804">
        <v>0.85</v>
      </c>
      <c r="AE4804">
        <v>0.85</v>
      </c>
      <c r="AF4804">
        <v>0.85</v>
      </c>
      <c r="AG4804">
        <v>0.85</v>
      </c>
      <c r="AH4804">
        <v>0.94940502800000004</v>
      </c>
      <c r="AI4804">
        <v>1.2566603000000001E-2</v>
      </c>
      <c r="AJ4804">
        <v>0.53289369399999997</v>
      </c>
      <c r="AK4804">
        <v>0</v>
      </c>
      <c r="AL4804">
        <v>0</v>
      </c>
    </row>
    <row r="4805" spans="1:38" x14ac:dyDescent="0.35">
      <c r="A4805" t="s">
        <v>4929</v>
      </c>
      <c r="B4805">
        <v>44337.811558192312</v>
      </c>
      <c r="C4805">
        <v>44057.437913539863</v>
      </c>
      <c r="D4805">
        <v>0</v>
      </c>
      <c r="E4805">
        <v>280.37364465244588</v>
      </c>
      <c r="F4805">
        <v>0</v>
      </c>
      <c r="G4805">
        <v>0.13743806110414011</v>
      </c>
      <c r="H4805">
        <v>0.13616509309077399</v>
      </c>
      <c r="I4805">
        <v>0.16044632784769081</v>
      </c>
      <c r="J4805">
        <v>201</v>
      </c>
      <c r="K4805">
        <v>3</v>
      </c>
      <c r="L4805" t="str">
        <f>VLOOKUP(J4805,Clustering!$D$3:$E$367,2,FALSE)</f>
        <v>Summer</v>
      </c>
      <c r="M4805">
        <v>0.46011877699999998</v>
      </c>
      <c r="N4805">
        <v>0.438194158</v>
      </c>
      <c r="O4805">
        <v>0.438194158</v>
      </c>
      <c r="P4805">
        <v>0.94909983099999995</v>
      </c>
      <c r="Q4805">
        <v>0.22464062900000001</v>
      </c>
      <c r="R4805">
        <v>0.13616509309077399</v>
      </c>
      <c r="S4805">
        <v>0</v>
      </c>
      <c r="T4805">
        <v>0</v>
      </c>
      <c r="U4805">
        <v>0.66443094800000002</v>
      </c>
      <c r="V4805">
        <v>0.85008076700000001</v>
      </c>
      <c r="W4805">
        <v>1.2531696E-2</v>
      </c>
      <c r="X4805">
        <v>1.9170423999999998E-2</v>
      </c>
      <c r="Y4805">
        <v>0.16044632784769081</v>
      </c>
      <c r="Z4805">
        <v>0.45789159899999998</v>
      </c>
      <c r="AA4805">
        <v>0.66443094800000002</v>
      </c>
      <c r="AB4805">
        <v>0</v>
      </c>
      <c r="AC4805">
        <v>0</v>
      </c>
      <c r="AD4805">
        <v>0.85</v>
      </c>
      <c r="AE4805">
        <v>0.85</v>
      </c>
      <c r="AF4805">
        <v>0.85</v>
      </c>
      <c r="AG4805">
        <v>0.85</v>
      </c>
      <c r="AH4805">
        <v>0.94909983099999995</v>
      </c>
      <c r="AI4805">
        <v>1.2531696E-2</v>
      </c>
      <c r="AJ4805">
        <v>0.52986034299999996</v>
      </c>
      <c r="AK4805">
        <v>0</v>
      </c>
      <c r="AL4805">
        <v>0</v>
      </c>
    </row>
    <row r="4806" spans="1:38" x14ac:dyDescent="0.35">
      <c r="A4806" t="s">
        <v>4930</v>
      </c>
      <c r="B4806">
        <v>44676.426975252798</v>
      </c>
      <c r="C4806">
        <v>44385.590563994483</v>
      </c>
      <c r="D4806">
        <v>0</v>
      </c>
      <c r="E4806">
        <v>290.83641125831952</v>
      </c>
      <c r="F4806">
        <v>0</v>
      </c>
      <c r="G4806">
        <v>0.1425668682638821</v>
      </c>
      <c r="H4806">
        <v>0.14112714354716541</v>
      </c>
      <c r="I4806">
        <v>0.1685891798786921</v>
      </c>
      <c r="J4806">
        <v>201</v>
      </c>
      <c r="K4806">
        <v>4</v>
      </c>
      <c r="L4806" t="str">
        <f>VLOOKUP(J4806,Clustering!$D$3:$E$367,2,FALSE)</f>
        <v>Summer</v>
      </c>
      <c r="M4806">
        <v>0.44971114400000001</v>
      </c>
      <c r="N4806">
        <v>0.43054259099999997</v>
      </c>
      <c r="O4806">
        <v>0.43054259099999997</v>
      </c>
      <c r="P4806">
        <v>0.94948641300000003</v>
      </c>
      <c r="Q4806">
        <v>0.204401945</v>
      </c>
      <c r="R4806">
        <v>0.14112714354716541</v>
      </c>
      <c r="S4806">
        <v>0</v>
      </c>
      <c r="T4806">
        <v>0</v>
      </c>
      <c r="U4806">
        <v>0.66443094800000002</v>
      </c>
      <c r="V4806">
        <v>0.85008076700000001</v>
      </c>
      <c r="W4806">
        <v>1.2531696E-2</v>
      </c>
      <c r="X4806">
        <v>1.9170423999999998E-2</v>
      </c>
      <c r="Y4806">
        <v>0.1685891798786921</v>
      </c>
      <c r="Z4806">
        <v>0.46404968000000002</v>
      </c>
      <c r="AA4806">
        <v>0.66443094800000002</v>
      </c>
      <c r="AB4806">
        <v>0</v>
      </c>
      <c r="AC4806">
        <v>0</v>
      </c>
      <c r="AD4806">
        <v>0.85</v>
      </c>
      <c r="AE4806">
        <v>0.85</v>
      </c>
      <c r="AF4806">
        <v>0.85</v>
      </c>
      <c r="AG4806">
        <v>0.85</v>
      </c>
      <c r="AH4806">
        <v>0.94948641300000003</v>
      </c>
      <c r="AI4806">
        <v>1.2531696E-2</v>
      </c>
      <c r="AJ4806">
        <v>0.53565048400000004</v>
      </c>
      <c r="AK4806">
        <v>0</v>
      </c>
      <c r="AL4806">
        <v>0</v>
      </c>
    </row>
    <row r="4807" spans="1:38" x14ac:dyDescent="0.35">
      <c r="A4807" t="s">
        <v>4931</v>
      </c>
      <c r="B4807">
        <v>46731.00967399458</v>
      </c>
      <c r="C4807">
        <v>46206.923770230002</v>
      </c>
      <c r="D4807">
        <v>215.90392962353741</v>
      </c>
      <c r="E4807">
        <v>308.18197414104372</v>
      </c>
      <c r="F4807">
        <v>9.7506573161809003E-3</v>
      </c>
      <c r="G4807">
        <v>0.1510695951671783</v>
      </c>
      <c r="H4807">
        <v>0.15008695935101399</v>
      </c>
      <c r="I4807">
        <v>0.16883025115592579</v>
      </c>
      <c r="J4807">
        <v>201</v>
      </c>
      <c r="K4807">
        <v>5</v>
      </c>
      <c r="L4807" t="str">
        <f>VLOOKUP(J4807,Clustering!$D$3:$E$367,2,FALSE)</f>
        <v>Summer</v>
      </c>
      <c r="M4807">
        <v>0.45811442899999999</v>
      </c>
      <c r="N4807">
        <v>0.44298821900000002</v>
      </c>
      <c r="O4807">
        <v>0.44298821900000002</v>
      </c>
      <c r="P4807">
        <v>0.94956779899999999</v>
      </c>
      <c r="Q4807">
        <v>0.189207287</v>
      </c>
      <c r="R4807">
        <v>0.15008695935101399</v>
      </c>
      <c r="S4807">
        <v>9.7506573161809003E-3</v>
      </c>
      <c r="T4807">
        <v>0</v>
      </c>
      <c r="U4807">
        <v>0.66443094800000002</v>
      </c>
      <c r="V4807">
        <v>0.85008076700000001</v>
      </c>
      <c r="W4807">
        <v>1.2566603000000001E-2</v>
      </c>
      <c r="X4807">
        <v>1.9170423999999998E-2</v>
      </c>
      <c r="Y4807">
        <v>0.16883025115592579</v>
      </c>
      <c r="Z4807">
        <v>0.49226170800000002</v>
      </c>
      <c r="AA4807">
        <v>0.66443094800000002</v>
      </c>
      <c r="AB4807">
        <v>0</v>
      </c>
      <c r="AC4807">
        <v>0</v>
      </c>
      <c r="AD4807">
        <v>0.85</v>
      </c>
      <c r="AE4807">
        <v>0.85</v>
      </c>
      <c r="AF4807">
        <v>0.85</v>
      </c>
      <c r="AG4807">
        <v>0.85</v>
      </c>
      <c r="AH4807">
        <v>0.94956779899999999</v>
      </c>
      <c r="AI4807">
        <v>1.2566603000000001E-2</v>
      </c>
      <c r="AJ4807">
        <v>0.54921540899999999</v>
      </c>
      <c r="AK4807">
        <v>6.8254601213266E-3</v>
      </c>
      <c r="AL4807">
        <v>0</v>
      </c>
    </row>
    <row r="4808" spans="1:38" x14ac:dyDescent="0.35">
      <c r="A4808" t="s">
        <v>4932</v>
      </c>
      <c r="B4808">
        <v>48700.073271472676</v>
      </c>
      <c r="C4808">
        <v>46604.52278805268</v>
      </c>
      <c r="D4808">
        <v>1789.1239662447831</v>
      </c>
      <c r="E4808">
        <v>306.42651717521358</v>
      </c>
      <c r="F4808">
        <v>8.0800450095733597E-2</v>
      </c>
      <c r="G4808">
        <v>0.1502090770466733</v>
      </c>
      <c r="H4808">
        <v>0.14944410261172439</v>
      </c>
      <c r="I4808">
        <v>0.16403561130872429</v>
      </c>
      <c r="J4808">
        <v>201</v>
      </c>
      <c r="K4808">
        <v>6</v>
      </c>
      <c r="L4808" t="str">
        <f>VLOOKUP(J4808,Clustering!$D$3:$E$367,2,FALSE)</f>
        <v>Summer</v>
      </c>
      <c r="M4808">
        <v>0.487741916</v>
      </c>
      <c r="N4808">
        <v>0.45858518799999998</v>
      </c>
      <c r="O4808">
        <v>0.45858518799999998</v>
      </c>
      <c r="P4808">
        <v>0.94971022400000005</v>
      </c>
      <c r="Q4808">
        <v>0.19102213500000001</v>
      </c>
      <c r="R4808">
        <v>0.14944410261172439</v>
      </c>
      <c r="S4808">
        <v>8.0800450095733597E-2</v>
      </c>
      <c r="T4808">
        <v>0</v>
      </c>
      <c r="U4808">
        <v>0.66443094800000002</v>
      </c>
      <c r="V4808">
        <v>0.85008076700000001</v>
      </c>
      <c r="W4808">
        <v>1.2531696E-2</v>
      </c>
      <c r="X4808">
        <v>1.890404E-2</v>
      </c>
      <c r="Y4808">
        <v>0.16403561130872429</v>
      </c>
      <c r="Z4808">
        <v>0.499232281</v>
      </c>
      <c r="AA4808">
        <v>0.66443094800000002</v>
      </c>
      <c r="AB4808">
        <v>0</v>
      </c>
      <c r="AC4808">
        <v>0</v>
      </c>
      <c r="AD4808">
        <v>0.85</v>
      </c>
      <c r="AE4808">
        <v>0.85</v>
      </c>
      <c r="AF4808">
        <v>0.85</v>
      </c>
      <c r="AG4808">
        <v>0.85</v>
      </c>
      <c r="AH4808">
        <v>0.94971022400000005</v>
      </c>
      <c r="AI4808">
        <v>1.2531696E-2</v>
      </c>
      <c r="AJ4808">
        <v>0.54290497199999999</v>
      </c>
      <c r="AK4808">
        <v>5.6560315067013499E-2</v>
      </c>
      <c r="AL4808">
        <v>0</v>
      </c>
    </row>
    <row r="4809" spans="1:38" x14ac:dyDescent="0.35">
      <c r="A4809" t="s">
        <v>4933</v>
      </c>
      <c r="B4809">
        <v>51544.971667052523</v>
      </c>
      <c r="C4809">
        <v>47115.516067186487</v>
      </c>
      <c r="D4809">
        <v>4132.9593260547363</v>
      </c>
      <c r="E4809">
        <v>296.49627381128681</v>
      </c>
      <c r="F4809">
        <v>0.18665278654419029</v>
      </c>
      <c r="G4809">
        <v>0.1453413106918072</v>
      </c>
      <c r="H4809">
        <v>0.14462267706705251</v>
      </c>
      <c r="I4809">
        <v>0.15833025774752929</v>
      </c>
      <c r="J4809">
        <v>201</v>
      </c>
      <c r="K4809">
        <v>7</v>
      </c>
      <c r="L4809" t="str">
        <f>VLOOKUP(J4809,Clustering!$D$3:$E$367,2,FALSE)</f>
        <v>Summer</v>
      </c>
      <c r="M4809">
        <v>0.51620019900000003</v>
      </c>
      <c r="N4809">
        <v>0.46934076600000002</v>
      </c>
      <c r="O4809">
        <v>0.46934076600000002</v>
      </c>
      <c r="P4809">
        <v>0.950157845</v>
      </c>
      <c r="Q4809">
        <v>0.20898287199999999</v>
      </c>
      <c r="R4809">
        <v>0.14462267706705251</v>
      </c>
      <c r="S4809">
        <v>0.18665278654419029</v>
      </c>
      <c r="T4809">
        <v>0</v>
      </c>
      <c r="U4809">
        <v>0.66478313300000003</v>
      </c>
      <c r="V4809">
        <v>0.85008076700000001</v>
      </c>
      <c r="W4809">
        <v>1.2392067E-2</v>
      </c>
      <c r="X4809">
        <v>1.890404E-2</v>
      </c>
      <c r="Y4809">
        <v>0.15833025774752929</v>
      </c>
      <c r="Z4809">
        <v>0.50879229199999998</v>
      </c>
      <c r="AA4809">
        <v>0.66478313300000003</v>
      </c>
      <c r="AB4809">
        <v>0</v>
      </c>
      <c r="AC4809">
        <v>0</v>
      </c>
      <c r="AD4809">
        <v>0.85</v>
      </c>
      <c r="AE4809">
        <v>0.85</v>
      </c>
      <c r="AF4809">
        <v>0.85</v>
      </c>
      <c r="AG4809">
        <v>0.85</v>
      </c>
      <c r="AH4809">
        <v>0.950157845</v>
      </c>
      <c r="AI4809">
        <v>1.2392067E-2</v>
      </c>
      <c r="AJ4809">
        <v>0.54499692</v>
      </c>
      <c r="AK4809">
        <v>0.13065695058093321</v>
      </c>
      <c r="AL4809">
        <v>0</v>
      </c>
    </row>
    <row r="4810" spans="1:38" x14ac:dyDescent="0.35">
      <c r="A4810" t="s">
        <v>4934</v>
      </c>
      <c r="B4810">
        <v>54766.580988250738</v>
      </c>
      <c r="C4810">
        <v>47529.629317846688</v>
      </c>
      <c r="D4810">
        <v>6932.7666661909534</v>
      </c>
      <c r="E4810">
        <v>304.18500421308732</v>
      </c>
      <c r="F4810">
        <v>0.3130977381140771</v>
      </c>
      <c r="G4810">
        <v>0.1491102961828859</v>
      </c>
      <c r="H4810">
        <v>0.14856017459520121</v>
      </c>
      <c r="I4810">
        <v>0.15905347157923011</v>
      </c>
      <c r="J4810">
        <v>201</v>
      </c>
      <c r="K4810">
        <v>8</v>
      </c>
      <c r="L4810" t="str">
        <f>VLOOKUP(J4810,Clustering!$D$3:$E$367,2,FALSE)</f>
        <v>Summer</v>
      </c>
      <c r="M4810">
        <v>0.53540277300000005</v>
      </c>
      <c r="N4810">
        <v>0.47360039999999998</v>
      </c>
      <c r="O4810">
        <v>0.47360039999999998</v>
      </c>
      <c r="P4810">
        <v>0.95052408099999997</v>
      </c>
      <c r="Q4810">
        <v>0.225141277</v>
      </c>
      <c r="R4810">
        <v>0.14856017459520121</v>
      </c>
      <c r="S4810">
        <v>0.3130977381140771</v>
      </c>
      <c r="T4810">
        <v>0.19438567300000001</v>
      </c>
      <c r="U4810">
        <v>0.66478313300000003</v>
      </c>
      <c r="V4810">
        <v>0.85008076700000001</v>
      </c>
      <c r="W4810">
        <v>1.260151E-2</v>
      </c>
      <c r="X4810">
        <v>1.890404E-2</v>
      </c>
      <c r="Y4810">
        <v>0.15905347157923011</v>
      </c>
      <c r="Z4810">
        <v>0.53361108199999996</v>
      </c>
      <c r="AA4810">
        <v>0.66478313300000003</v>
      </c>
      <c r="AB4810">
        <v>0</v>
      </c>
      <c r="AC4810">
        <v>0</v>
      </c>
      <c r="AD4810">
        <v>0.85</v>
      </c>
      <c r="AE4810">
        <v>0.85</v>
      </c>
      <c r="AF4810">
        <v>0.85</v>
      </c>
      <c r="AG4810">
        <v>0.85</v>
      </c>
      <c r="AH4810">
        <v>0.95052408099999997</v>
      </c>
      <c r="AI4810">
        <v>1.260151E-2</v>
      </c>
      <c r="AJ4810">
        <v>0.54287691000000005</v>
      </c>
      <c r="AK4810">
        <v>0.2191684166798539</v>
      </c>
      <c r="AL4810">
        <v>0</v>
      </c>
    </row>
    <row r="4811" spans="1:38" x14ac:dyDescent="0.35">
      <c r="A4811" t="s">
        <v>4935</v>
      </c>
      <c r="B4811">
        <v>58699.930723588579</v>
      </c>
      <c r="C4811">
        <v>48920.138505354364</v>
      </c>
      <c r="D4811">
        <v>9468.5452386278448</v>
      </c>
      <c r="E4811">
        <v>311.24697960638298</v>
      </c>
      <c r="F4811">
        <v>0.42761861752863689</v>
      </c>
      <c r="G4811">
        <v>0.15257204882665831</v>
      </c>
      <c r="H4811">
        <v>0.15203561884198549</v>
      </c>
      <c r="I4811">
        <v>0.16226775527567799</v>
      </c>
      <c r="J4811">
        <v>201</v>
      </c>
      <c r="K4811">
        <v>9</v>
      </c>
      <c r="L4811" t="str">
        <f>VLOOKUP(J4811,Clustering!$D$3:$E$367,2,FALSE)</f>
        <v>Summer</v>
      </c>
      <c r="M4811">
        <v>0.54581040599999997</v>
      </c>
      <c r="N4811">
        <v>0.48570289100000003</v>
      </c>
      <c r="O4811">
        <v>0.48570289100000003</v>
      </c>
      <c r="P4811">
        <v>0.94978143699999995</v>
      </c>
      <c r="Q4811">
        <v>0.248934559</v>
      </c>
      <c r="R4811">
        <v>0.15203561884198549</v>
      </c>
      <c r="S4811">
        <v>0.42761861752863689</v>
      </c>
      <c r="T4811">
        <v>0.50389149200000005</v>
      </c>
      <c r="U4811">
        <v>0.66478313300000003</v>
      </c>
      <c r="V4811">
        <v>0.85008076700000001</v>
      </c>
      <c r="W4811">
        <v>1.4381779000000001E-2</v>
      </c>
      <c r="X4811">
        <v>1.890404E-2</v>
      </c>
      <c r="Y4811">
        <v>0.16226775527567799</v>
      </c>
      <c r="Z4811">
        <v>0.56932384400000002</v>
      </c>
      <c r="AA4811">
        <v>0.66478313300000003</v>
      </c>
      <c r="AB4811">
        <v>0</v>
      </c>
      <c r="AC4811">
        <v>0</v>
      </c>
      <c r="AD4811">
        <v>0.85</v>
      </c>
      <c r="AE4811">
        <v>0.85</v>
      </c>
      <c r="AF4811">
        <v>0.85</v>
      </c>
      <c r="AG4811">
        <v>0.85</v>
      </c>
      <c r="AH4811">
        <v>0.94978143699999995</v>
      </c>
      <c r="AI4811">
        <v>1.4381779000000001E-2</v>
      </c>
      <c r="AJ4811">
        <v>0.55470886900000005</v>
      </c>
      <c r="AK4811">
        <v>0.29933303227004582</v>
      </c>
      <c r="AL4811">
        <v>0</v>
      </c>
    </row>
    <row r="4812" spans="1:38" x14ac:dyDescent="0.35">
      <c r="A4812" t="s">
        <v>4936</v>
      </c>
      <c r="B4812">
        <v>60452.030522542911</v>
      </c>
      <c r="C4812">
        <v>48795.530922152873</v>
      </c>
      <c r="D4812">
        <v>11338.84254243595</v>
      </c>
      <c r="E4812">
        <v>317.65705795410003</v>
      </c>
      <c r="F4812">
        <v>0.51208501941677531</v>
      </c>
      <c r="G4812">
        <v>0.155714244095147</v>
      </c>
      <c r="H4812">
        <v>0.1551293668998166</v>
      </c>
      <c r="I4812">
        <v>0.16628560989623781</v>
      </c>
      <c r="J4812">
        <v>201</v>
      </c>
      <c r="K4812">
        <v>10</v>
      </c>
      <c r="L4812" t="str">
        <f>VLOOKUP(J4812,Clustering!$D$3:$E$367,2,FALSE)</f>
        <v>Summer</v>
      </c>
      <c r="M4812">
        <v>0.56661415400000004</v>
      </c>
      <c r="N4812">
        <v>0.50284594900000001</v>
      </c>
      <c r="O4812">
        <v>0.50284594900000001</v>
      </c>
      <c r="P4812">
        <v>0.94711605399999999</v>
      </c>
      <c r="Q4812">
        <v>0.26186378599999999</v>
      </c>
      <c r="R4812">
        <v>0.1551293668998166</v>
      </c>
      <c r="S4812">
        <v>0.51208501941677531</v>
      </c>
      <c r="T4812">
        <v>0.61315550900000004</v>
      </c>
      <c r="U4812">
        <v>0.66501009600000005</v>
      </c>
      <c r="V4812">
        <v>0.85008076700000001</v>
      </c>
      <c r="W4812">
        <v>1.4067614000000001E-2</v>
      </c>
      <c r="X4812">
        <v>1.8915349000000001E-2</v>
      </c>
      <c r="Y4812">
        <v>0.16628560989623781</v>
      </c>
      <c r="Z4812">
        <v>0.61472961800000003</v>
      </c>
      <c r="AA4812">
        <v>0.66501009600000005</v>
      </c>
      <c r="AB4812">
        <v>0</v>
      </c>
      <c r="AC4812">
        <v>0</v>
      </c>
      <c r="AD4812">
        <v>0.85</v>
      </c>
      <c r="AE4812">
        <v>0.85</v>
      </c>
      <c r="AF4812">
        <v>0.85</v>
      </c>
      <c r="AG4812">
        <v>0.85</v>
      </c>
      <c r="AH4812">
        <v>0.94711605399999999</v>
      </c>
      <c r="AI4812">
        <v>1.4067614000000001E-2</v>
      </c>
      <c r="AJ4812">
        <v>0.60126650000000004</v>
      </c>
      <c r="AK4812">
        <v>0.35845951359174272</v>
      </c>
      <c r="AL4812">
        <v>0</v>
      </c>
    </row>
    <row r="4813" spans="1:38" x14ac:dyDescent="0.35">
      <c r="A4813" t="s">
        <v>4937</v>
      </c>
      <c r="B4813">
        <v>60847.93437513191</v>
      </c>
      <c r="C4813">
        <v>48088.993403598019</v>
      </c>
      <c r="D4813">
        <v>12437.29553776572</v>
      </c>
      <c r="E4813">
        <v>321.64543376816567</v>
      </c>
      <c r="F4813">
        <v>0.56169337417932585</v>
      </c>
      <c r="G4813">
        <v>0.1576693302785126</v>
      </c>
      <c r="H4813">
        <v>0.15665615165562929</v>
      </c>
      <c r="I4813">
        <v>0.17598203238052229</v>
      </c>
      <c r="J4813">
        <v>201</v>
      </c>
      <c r="K4813">
        <v>11</v>
      </c>
      <c r="L4813" t="str">
        <f>VLOOKUP(J4813,Clustering!$D$3:$E$367,2,FALSE)</f>
        <v>Summer</v>
      </c>
      <c r="M4813">
        <v>0.600958769</v>
      </c>
      <c r="N4813">
        <v>0.52040905400000004</v>
      </c>
      <c r="O4813">
        <v>0.52040905400000004</v>
      </c>
      <c r="P4813">
        <v>0.94453205799999995</v>
      </c>
      <c r="Q4813">
        <v>0.27752154299999998</v>
      </c>
      <c r="R4813">
        <v>0.15665615165562929</v>
      </c>
      <c r="S4813">
        <v>0.56169337417932585</v>
      </c>
      <c r="T4813">
        <v>0.62169412099999999</v>
      </c>
      <c r="U4813">
        <v>0.66559707000000001</v>
      </c>
      <c r="V4813">
        <v>0.85008076700000001</v>
      </c>
      <c r="W4813">
        <v>1.4416686E-2</v>
      </c>
      <c r="X4813">
        <v>2.302922E-2</v>
      </c>
      <c r="Y4813">
        <v>0.17598203238052229</v>
      </c>
      <c r="Z4813">
        <v>0.67642604799999995</v>
      </c>
      <c r="AA4813">
        <v>0.66559707000000001</v>
      </c>
      <c r="AB4813">
        <v>0</v>
      </c>
      <c r="AC4813">
        <v>0</v>
      </c>
      <c r="AD4813">
        <v>0.85</v>
      </c>
      <c r="AE4813">
        <v>0.85</v>
      </c>
      <c r="AF4813">
        <v>0.85</v>
      </c>
      <c r="AG4813">
        <v>0.85</v>
      </c>
      <c r="AH4813">
        <v>0.94453205799999995</v>
      </c>
      <c r="AI4813">
        <v>1.4416686E-2</v>
      </c>
      <c r="AJ4813">
        <v>0.64142297699999995</v>
      </c>
      <c r="AK4813">
        <v>0.393185361925528</v>
      </c>
      <c r="AL4813">
        <v>1.5393819999999999E-3</v>
      </c>
    </row>
    <row r="4814" spans="1:38" x14ac:dyDescent="0.35">
      <c r="A4814" t="s">
        <v>4938</v>
      </c>
      <c r="B4814">
        <v>60199.628596964401</v>
      </c>
      <c r="C4814">
        <v>47383.091146413382</v>
      </c>
      <c r="D4814">
        <v>12489.918781215451</v>
      </c>
      <c r="E4814">
        <v>326.61866933557121</v>
      </c>
      <c r="F4814">
        <v>0.56406994608627958</v>
      </c>
      <c r="G4814">
        <v>0.16010719085077019</v>
      </c>
      <c r="H4814">
        <v>0.15900659660865679</v>
      </c>
      <c r="I4814">
        <v>0.17999988700108219</v>
      </c>
      <c r="J4814">
        <v>201</v>
      </c>
      <c r="K4814">
        <v>12</v>
      </c>
      <c r="L4814" t="str">
        <f>VLOOKUP(J4814,Clustering!$D$3:$E$367,2,FALSE)</f>
        <v>Summer</v>
      </c>
      <c r="M4814">
        <v>0.62290868200000005</v>
      </c>
      <c r="N4814">
        <v>0.53798990800000002</v>
      </c>
      <c r="O4814">
        <v>0.53798990800000002</v>
      </c>
      <c r="P4814">
        <v>0.94361646899999996</v>
      </c>
      <c r="Q4814">
        <v>0.31340546800000002</v>
      </c>
      <c r="R4814">
        <v>0.15900659660865679</v>
      </c>
      <c r="S4814">
        <v>0.56406994608627958</v>
      </c>
      <c r="T4814">
        <v>0.62222306199999999</v>
      </c>
      <c r="U4814">
        <v>0.66559707000000001</v>
      </c>
      <c r="V4814">
        <v>0.85008076700000001</v>
      </c>
      <c r="W4814">
        <v>1.3927985E-2</v>
      </c>
      <c r="X4814">
        <v>3.7668605000000001E-2</v>
      </c>
      <c r="Y4814">
        <v>0.17999988700108219</v>
      </c>
      <c r="Z4814">
        <v>0.70981932400000003</v>
      </c>
      <c r="AA4814">
        <v>0.66559707000000001</v>
      </c>
      <c r="AB4814">
        <v>0</v>
      </c>
      <c r="AC4814">
        <v>0</v>
      </c>
      <c r="AD4814">
        <v>0.85</v>
      </c>
      <c r="AE4814">
        <v>0.85</v>
      </c>
      <c r="AF4814">
        <v>0.85</v>
      </c>
      <c r="AG4814">
        <v>0.85</v>
      </c>
      <c r="AH4814">
        <v>0.94361646899999996</v>
      </c>
      <c r="AI4814">
        <v>1.3927985E-2</v>
      </c>
      <c r="AJ4814">
        <v>0.67438620800000004</v>
      </c>
      <c r="AK4814">
        <v>0.39484896226039568</v>
      </c>
      <c r="AL4814">
        <v>0.134225452</v>
      </c>
    </row>
    <row r="4815" spans="1:38" x14ac:dyDescent="0.35">
      <c r="A4815" t="s">
        <v>4939</v>
      </c>
      <c r="B4815">
        <v>58598.835368678912</v>
      </c>
      <c r="C4815">
        <v>46063.390939832098</v>
      </c>
      <c r="D4815">
        <v>12208.457805042401</v>
      </c>
      <c r="E4815">
        <v>326.98662380440101</v>
      </c>
      <c r="F4815">
        <v>0.55135860020514416</v>
      </c>
      <c r="G4815">
        <v>0.16028756068843181</v>
      </c>
      <c r="H4815">
        <v>0.158986507335554</v>
      </c>
      <c r="I4815">
        <v>0.18380345604187889</v>
      </c>
      <c r="J4815">
        <v>201</v>
      </c>
      <c r="K4815">
        <v>13</v>
      </c>
      <c r="L4815" t="str">
        <f>VLOOKUP(J4815,Clustering!$D$3:$E$367,2,FALSE)</f>
        <v>Summer</v>
      </c>
      <c r="M4815">
        <v>0.63006213</v>
      </c>
      <c r="N4815">
        <v>0.55563781199999995</v>
      </c>
      <c r="O4815">
        <v>0.55563781199999995</v>
      </c>
      <c r="P4815">
        <v>0.942202392</v>
      </c>
      <c r="Q4815">
        <v>0.37114266600000001</v>
      </c>
      <c r="R4815">
        <v>0.158986507335554</v>
      </c>
      <c r="S4815">
        <v>0.55135860020514416</v>
      </c>
      <c r="T4815">
        <v>0.638280187</v>
      </c>
      <c r="U4815">
        <v>0.66559707000000001</v>
      </c>
      <c r="V4815">
        <v>0.85008076700000001</v>
      </c>
      <c r="W4815">
        <v>1.424215E-2</v>
      </c>
      <c r="X4815">
        <v>7.3748540000000001E-2</v>
      </c>
      <c r="Y4815">
        <v>0.18380345604187889</v>
      </c>
      <c r="Z4815">
        <v>0.73201075000000004</v>
      </c>
      <c r="AA4815">
        <v>0.66559707000000001</v>
      </c>
      <c r="AB4815">
        <v>0</v>
      </c>
      <c r="AC4815">
        <v>0</v>
      </c>
      <c r="AD4815">
        <v>0.85</v>
      </c>
      <c r="AE4815">
        <v>0.85</v>
      </c>
      <c r="AF4815">
        <v>0.85</v>
      </c>
      <c r="AG4815">
        <v>0.85</v>
      </c>
      <c r="AH4815">
        <v>0.942202392</v>
      </c>
      <c r="AI4815">
        <v>1.424215E-2</v>
      </c>
      <c r="AJ4815">
        <v>0.69376245400000003</v>
      </c>
      <c r="AK4815">
        <v>0.38595102014360089</v>
      </c>
      <c r="AL4815">
        <v>0.25305274700000002</v>
      </c>
    </row>
    <row r="4816" spans="1:38" x14ac:dyDescent="0.35">
      <c r="A4816" t="s">
        <v>4940</v>
      </c>
      <c r="B4816">
        <v>58324.824298899199</v>
      </c>
      <c r="C4816">
        <v>47162.002694233852</v>
      </c>
      <c r="D4816">
        <v>10840.064337015339</v>
      </c>
      <c r="E4816">
        <v>322.75726765000888</v>
      </c>
      <c r="F4816">
        <v>0.48955918875535009</v>
      </c>
      <c r="G4816">
        <v>0.15821434688725919</v>
      </c>
      <c r="H4816">
        <v>0.15687713365976011</v>
      </c>
      <c r="I4816">
        <v>0.1823838140759477</v>
      </c>
      <c r="J4816">
        <v>201</v>
      </c>
      <c r="K4816">
        <v>14</v>
      </c>
      <c r="L4816" t="str">
        <f>VLOOKUP(J4816,Clustering!$D$3:$E$367,2,FALSE)</f>
        <v>Summer</v>
      </c>
      <c r="M4816">
        <v>0.64880393400000003</v>
      </c>
      <c r="N4816">
        <v>0.56826289600000002</v>
      </c>
      <c r="O4816">
        <v>0.56826289600000002</v>
      </c>
      <c r="P4816">
        <v>0.939801514</v>
      </c>
      <c r="Q4816">
        <v>0.412145714</v>
      </c>
      <c r="R4816">
        <v>0.15687713365976011</v>
      </c>
      <c r="S4816">
        <v>0.48955918875535009</v>
      </c>
      <c r="T4816">
        <v>0.63061054900000002</v>
      </c>
      <c r="U4816">
        <v>0.66582403300000004</v>
      </c>
      <c r="V4816">
        <v>0.85008076700000001</v>
      </c>
      <c r="W4816">
        <v>1.4032707E-2</v>
      </c>
      <c r="X4816">
        <v>9.9396783000000002E-2</v>
      </c>
      <c r="Y4816">
        <v>0.1823838140759477</v>
      </c>
      <c r="Z4816">
        <v>0.74849050399999995</v>
      </c>
      <c r="AA4816">
        <v>0.66582403300000004</v>
      </c>
      <c r="AB4816">
        <v>0</v>
      </c>
      <c r="AC4816">
        <v>0</v>
      </c>
      <c r="AD4816">
        <v>0.85</v>
      </c>
      <c r="AE4816">
        <v>0.85</v>
      </c>
      <c r="AF4816">
        <v>0.85</v>
      </c>
      <c r="AG4816">
        <v>0.85</v>
      </c>
      <c r="AH4816">
        <v>0.939801514</v>
      </c>
      <c r="AI4816">
        <v>1.4032707E-2</v>
      </c>
      <c r="AJ4816">
        <v>0.70784802700000005</v>
      </c>
      <c r="AK4816">
        <v>0.34269143212874509</v>
      </c>
      <c r="AL4816">
        <v>0.306967981</v>
      </c>
    </row>
    <row r="4817" spans="1:38" x14ac:dyDescent="0.35">
      <c r="A4817" t="s">
        <v>4941</v>
      </c>
      <c r="B4817">
        <v>58347.250340475439</v>
      </c>
      <c r="C4817">
        <v>49130.233233216997</v>
      </c>
      <c r="D4817">
        <v>8897.2882108860558</v>
      </c>
      <c r="E4817">
        <v>319.72889637238598</v>
      </c>
      <c r="F4817">
        <v>0.4018194969351272</v>
      </c>
      <c r="G4817">
        <v>0.15672985116293431</v>
      </c>
      <c r="H4817">
        <v>0.1555713309080782</v>
      </c>
      <c r="I4817">
        <v>0.1776695313211574</v>
      </c>
      <c r="J4817">
        <v>201</v>
      </c>
      <c r="K4817">
        <v>15</v>
      </c>
      <c r="L4817" t="str">
        <f>VLOOKUP(J4817,Clustering!$D$3:$E$367,2,FALSE)</f>
        <v>Summer</v>
      </c>
      <c r="M4817">
        <v>0.65734545099999997</v>
      </c>
      <c r="N4817">
        <v>0.56817021000000001</v>
      </c>
      <c r="O4817">
        <v>0.56817021000000001</v>
      </c>
      <c r="P4817">
        <v>0.93752271399999998</v>
      </c>
      <c r="Q4817">
        <v>0.45803007600000001</v>
      </c>
      <c r="R4817">
        <v>0.1555713309080782</v>
      </c>
      <c r="S4817">
        <v>0.4018194969351272</v>
      </c>
      <c r="T4817">
        <v>0.64443856700000002</v>
      </c>
      <c r="U4817">
        <v>0.666411007</v>
      </c>
      <c r="V4817">
        <v>0.85008076700000001</v>
      </c>
      <c r="W4817">
        <v>1.3927985E-2</v>
      </c>
      <c r="X4817">
        <v>0.122324643</v>
      </c>
      <c r="Y4817">
        <v>0.1776695313211574</v>
      </c>
      <c r="Z4817">
        <v>0.75814559100000001</v>
      </c>
      <c r="AA4817">
        <v>0.666411007</v>
      </c>
      <c r="AB4817">
        <v>0</v>
      </c>
      <c r="AC4817">
        <v>0</v>
      </c>
      <c r="AD4817">
        <v>0.85</v>
      </c>
      <c r="AE4817">
        <v>0.85</v>
      </c>
      <c r="AF4817">
        <v>0.85</v>
      </c>
      <c r="AG4817">
        <v>0.85</v>
      </c>
      <c r="AH4817">
        <v>0.93752271399999998</v>
      </c>
      <c r="AI4817">
        <v>1.3927985E-2</v>
      </c>
      <c r="AJ4817">
        <v>0.71963815799999997</v>
      </c>
      <c r="AK4817">
        <v>0.28127364785458908</v>
      </c>
      <c r="AL4817">
        <v>0.37997805800000001</v>
      </c>
    </row>
    <row r="4818" spans="1:38" x14ac:dyDescent="0.35">
      <c r="A4818" t="s">
        <v>4942</v>
      </c>
      <c r="B4818">
        <v>58400.074388728579</v>
      </c>
      <c r="C4818">
        <v>51456.364984732099</v>
      </c>
      <c r="D4818">
        <v>6625.9902913304431</v>
      </c>
      <c r="E4818">
        <v>317.71911266603649</v>
      </c>
      <c r="F4818">
        <v>0.29924309772295099</v>
      </c>
      <c r="G4818">
        <v>0.15574466307158649</v>
      </c>
      <c r="H4818">
        <v>0.15482802780327459</v>
      </c>
      <c r="I4818">
        <v>0.17231239182707761</v>
      </c>
      <c r="J4818">
        <v>201</v>
      </c>
      <c r="K4818">
        <v>16</v>
      </c>
      <c r="L4818" t="str">
        <f>VLOOKUP(J4818,Clustering!$D$3:$E$367,2,FALSE)</f>
        <v>Summer</v>
      </c>
      <c r="M4818">
        <v>0.661129521</v>
      </c>
      <c r="N4818">
        <v>0.57399368299999998</v>
      </c>
      <c r="O4818">
        <v>0.57399368299999998</v>
      </c>
      <c r="P4818">
        <v>0.93650539200000005</v>
      </c>
      <c r="Q4818">
        <v>0.48967101200000002</v>
      </c>
      <c r="R4818">
        <v>0.15482802780327459</v>
      </c>
      <c r="S4818">
        <v>0.29924309772295099</v>
      </c>
      <c r="T4818">
        <v>0.62637902400000001</v>
      </c>
      <c r="U4818">
        <v>0.666411007</v>
      </c>
      <c r="V4818">
        <v>0.85008076700000001</v>
      </c>
      <c r="W4818">
        <v>1.3194933000000001E-2</v>
      </c>
      <c r="X4818">
        <v>0.14338320900000001</v>
      </c>
      <c r="Y4818">
        <v>0.17231239182707761</v>
      </c>
      <c r="Z4818">
        <v>0.76333552999999998</v>
      </c>
      <c r="AA4818">
        <v>0.666411007</v>
      </c>
      <c r="AB4818">
        <v>0</v>
      </c>
      <c r="AC4818">
        <v>0</v>
      </c>
      <c r="AD4818">
        <v>0.85</v>
      </c>
      <c r="AE4818">
        <v>0.85</v>
      </c>
      <c r="AF4818">
        <v>0.85</v>
      </c>
      <c r="AG4818">
        <v>0.85</v>
      </c>
      <c r="AH4818">
        <v>0.93650539200000005</v>
      </c>
      <c r="AI4818">
        <v>1.3194933000000001E-2</v>
      </c>
      <c r="AJ4818">
        <v>0.729092607</v>
      </c>
      <c r="AK4818">
        <v>0.20947016840606569</v>
      </c>
      <c r="AL4818">
        <v>0.58652845499999995</v>
      </c>
    </row>
    <row r="4819" spans="1:38" x14ac:dyDescent="0.35">
      <c r="A4819" t="s">
        <v>4943</v>
      </c>
      <c r="B4819">
        <v>58513.726888186568</v>
      </c>
      <c r="C4819">
        <v>54196.750807712371</v>
      </c>
      <c r="D4819">
        <v>4005.9897973222028</v>
      </c>
      <c r="E4819">
        <v>310.98628315200523</v>
      </c>
      <c r="F4819">
        <v>0.1809185863078786</v>
      </c>
      <c r="G4819">
        <v>0.1524442564470613</v>
      </c>
      <c r="H4819">
        <v>0.15185481538406029</v>
      </c>
      <c r="I4819">
        <v>0.16309811189726039</v>
      </c>
      <c r="J4819">
        <v>201</v>
      </c>
      <c r="K4819">
        <v>17</v>
      </c>
      <c r="L4819" t="str">
        <f>VLOOKUP(J4819,Clustering!$D$3:$E$367,2,FALSE)</f>
        <v>Summer</v>
      </c>
      <c r="M4819">
        <v>0.65876231799999996</v>
      </c>
      <c r="N4819">
        <v>0.57143593000000004</v>
      </c>
      <c r="O4819">
        <v>0.57143593000000004</v>
      </c>
      <c r="P4819">
        <v>0.93752271399999998</v>
      </c>
      <c r="Q4819">
        <v>0.50401456899999997</v>
      </c>
      <c r="R4819">
        <v>0.15185481538406029</v>
      </c>
      <c r="S4819">
        <v>0.1809185863078786</v>
      </c>
      <c r="T4819">
        <v>0.58009672099999998</v>
      </c>
      <c r="U4819">
        <v>0.666411007</v>
      </c>
      <c r="V4819">
        <v>0.85008076700000001</v>
      </c>
      <c r="W4819">
        <v>1.3090210999999999E-2</v>
      </c>
      <c r="X4819">
        <v>0.203364814</v>
      </c>
      <c r="Y4819">
        <v>0.16309811189726039</v>
      </c>
      <c r="Z4819">
        <v>0.76685518600000002</v>
      </c>
      <c r="AA4819">
        <v>0.666411007</v>
      </c>
      <c r="AB4819">
        <v>0</v>
      </c>
      <c r="AC4819">
        <v>0</v>
      </c>
      <c r="AD4819">
        <v>0.85</v>
      </c>
      <c r="AE4819">
        <v>0.85</v>
      </c>
      <c r="AF4819">
        <v>0.85</v>
      </c>
      <c r="AG4819">
        <v>0.85</v>
      </c>
      <c r="AH4819">
        <v>0.93752271399999998</v>
      </c>
      <c r="AI4819">
        <v>1.3090210999999999E-2</v>
      </c>
      <c r="AJ4819">
        <v>0.740863677</v>
      </c>
      <c r="AK4819">
        <v>0.12664301041551501</v>
      </c>
      <c r="AL4819">
        <v>0.64514639299999998</v>
      </c>
    </row>
    <row r="4820" spans="1:38" x14ac:dyDescent="0.35">
      <c r="A4820" t="s">
        <v>4944</v>
      </c>
      <c r="B4820">
        <v>59935.460057835473</v>
      </c>
      <c r="C4820">
        <v>57998.588911726241</v>
      </c>
      <c r="D4820">
        <v>1621.346397189923</v>
      </c>
      <c r="E4820">
        <v>315.52474891931132</v>
      </c>
      <c r="F4820">
        <v>7.3223276377550994E-2</v>
      </c>
      <c r="G4820">
        <v>0.15466899456828981</v>
      </c>
      <c r="H4820">
        <v>0.15482802780327459</v>
      </c>
      <c r="I4820">
        <v>0.15179454756475191</v>
      </c>
      <c r="J4820">
        <v>201</v>
      </c>
      <c r="K4820">
        <v>18</v>
      </c>
      <c r="L4820" t="str">
        <f>VLOOKUP(J4820,Clustering!$D$3:$E$367,2,FALSE)</f>
        <v>Summer</v>
      </c>
      <c r="M4820">
        <v>0.65783501899999997</v>
      </c>
      <c r="N4820">
        <v>0.57543328199999999</v>
      </c>
      <c r="O4820">
        <v>0.57543328199999999</v>
      </c>
      <c r="P4820">
        <v>0.93779738999999995</v>
      </c>
      <c r="Q4820">
        <v>0.50367663200000001</v>
      </c>
      <c r="R4820">
        <v>0.15482802780327459</v>
      </c>
      <c r="S4820">
        <v>7.3223276377550994E-2</v>
      </c>
      <c r="T4820">
        <v>0.50952093099999995</v>
      </c>
      <c r="U4820">
        <v>0.666411007</v>
      </c>
      <c r="V4820">
        <v>0.85008076700000001</v>
      </c>
      <c r="W4820">
        <v>1.2845861E-2</v>
      </c>
      <c r="X4820">
        <v>0.22688156600000001</v>
      </c>
      <c r="Y4820">
        <v>0.15179454756475191</v>
      </c>
      <c r="Z4820">
        <v>0.77618290599999995</v>
      </c>
      <c r="AA4820">
        <v>0.666411007</v>
      </c>
      <c r="AB4820">
        <v>0</v>
      </c>
      <c r="AC4820">
        <v>0</v>
      </c>
      <c r="AD4820">
        <v>0.85</v>
      </c>
      <c r="AE4820">
        <v>0.85</v>
      </c>
      <c r="AF4820">
        <v>0.85</v>
      </c>
      <c r="AG4820">
        <v>0.85</v>
      </c>
      <c r="AH4820">
        <v>0.93779738999999995</v>
      </c>
      <c r="AI4820">
        <v>1.2845861E-2</v>
      </c>
      <c r="AJ4820">
        <v>0.75294872400000001</v>
      </c>
      <c r="AK4820">
        <v>5.1256293464285702E-2</v>
      </c>
      <c r="AL4820">
        <v>0.64577298699999997</v>
      </c>
    </row>
    <row r="4821" spans="1:38" x14ac:dyDescent="0.35">
      <c r="A4821" t="s">
        <v>4945</v>
      </c>
      <c r="B4821">
        <v>62786.091270018027</v>
      </c>
      <c r="C4821">
        <v>62266.839985230952</v>
      </c>
      <c r="D4821">
        <v>173.37457715652889</v>
      </c>
      <c r="E4821">
        <v>345.87670763055382</v>
      </c>
      <c r="F4821">
        <v>7.8299459029706996E-3</v>
      </c>
      <c r="G4821">
        <v>0.16954740570125179</v>
      </c>
      <c r="H4821">
        <v>0.1706985535544861</v>
      </c>
      <c r="I4821">
        <v>0.14874097805312639</v>
      </c>
      <c r="J4821">
        <v>201</v>
      </c>
      <c r="K4821">
        <v>19</v>
      </c>
      <c r="L4821" t="str">
        <f>VLOOKUP(J4821,Clustering!$D$3:$E$367,2,FALSE)</f>
        <v>Summer</v>
      </c>
      <c r="M4821">
        <v>0.65653910400000004</v>
      </c>
      <c r="N4821">
        <v>0.582152067</v>
      </c>
      <c r="O4821">
        <v>0.582152067</v>
      </c>
      <c r="P4821">
        <v>0.937217517</v>
      </c>
      <c r="Q4821">
        <v>0.474213514</v>
      </c>
      <c r="R4821">
        <v>0.1706985535544861</v>
      </c>
      <c r="S4821">
        <v>7.8299459029706996E-3</v>
      </c>
      <c r="T4821">
        <v>0.33058788</v>
      </c>
      <c r="U4821">
        <v>0.666411007</v>
      </c>
      <c r="V4821">
        <v>0.85008076700000001</v>
      </c>
      <c r="W4821">
        <v>1.1205221E-2</v>
      </c>
      <c r="X4821">
        <v>0.20175310699999999</v>
      </c>
      <c r="Y4821">
        <v>0.14874097805312639</v>
      </c>
      <c r="Z4821">
        <v>0.775650375</v>
      </c>
      <c r="AA4821">
        <v>0.666411007</v>
      </c>
      <c r="AB4821">
        <v>0</v>
      </c>
      <c r="AC4821">
        <v>0</v>
      </c>
      <c r="AD4821">
        <v>0.85</v>
      </c>
      <c r="AE4821">
        <v>0.85</v>
      </c>
      <c r="AF4821">
        <v>0.85</v>
      </c>
      <c r="AG4821">
        <v>0.85</v>
      </c>
      <c r="AH4821">
        <v>0.937217517</v>
      </c>
      <c r="AI4821">
        <v>1.1205221E-2</v>
      </c>
      <c r="AJ4821">
        <v>0.76424273899999995</v>
      </c>
      <c r="AK4821">
        <v>5.4809621320794002E-3</v>
      </c>
      <c r="AL4821">
        <v>0.70485057200000001</v>
      </c>
    </row>
    <row r="4822" spans="1:38" x14ac:dyDescent="0.35">
      <c r="A4822" t="s">
        <v>4946</v>
      </c>
      <c r="B4822">
        <v>61794.542091817311</v>
      </c>
      <c r="C4822">
        <v>61432.940973970602</v>
      </c>
      <c r="D4822">
        <v>0</v>
      </c>
      <c r="E4822">
        <v>361.60111784670681</v>
      </c>
      <c r="F4822">
        <v>0</v>
      </c>
      <c r="G4822">
        <v>0.1772554499248562</v>
      </c>
      <c r="H4822">
        <v>0.17861372715698909</v>
      </c>
      <c r="I4822">
        <v>0.15270526127874551</v>
      </c>
      <c r="J4822">
        <v>201</v>
      </c>
      <c r="K4822">
        <v>20</v>
      </c>
      <c r="L4822" t="str">
        <f>VLOOKUP(J4822,Clustering!$D$3:$E$367,2,FALSE)</f>
        <v>Summer</v>
      </c>
      <c r="M4822">
        <v>0.667695488</v>
      </c>
      <c r="N4822">
        <v>0.58556963500000003</v>
      </c>
      <c r="O4822">
        <v>0.58556963500000003</v>
      </c>
      <c r="P4822">
        <v>0.93506079600000003</v>
      </c>
      <c r="Q4822">
        <v>0.44805467100000002</v>
      </c>
      <c r="R4822">
        <v>0.17861372715698909</v>
      </c>
      <c r="S4822">
        <v>0</v>
      </c>
      <c r="T4822">
        <v>6.5097476000000001E-2</v>
      </c>
      <c r="U4822">
        <v>0.666411007</v>
      </c>
      <c r="V4822">
        <v>0.85008076700000001</v>
      </c>
      <c r="W4822">
        <v>1.1309942999999999E-2</v>
      </c>
      <c r="X4822">
        <v>0.13977362400000001</v>
      </c>
      <c r="Y4822">
        <v>0.15270526127874551</v>
      </c>
      <c r="Z4822">
        <v>0.77193345599999996</v>
      </c>
      <c r="AA4822">
        <v>0.666411007</v>
      </c>
      <c r="AB4822">
        <v>0</v>
      </c>
      <c r="AC4822">
        <v>0</v>
      </c>
      <c r="AD4822">
        <v>0.85</v>
      </c>
      <c r="AE4822">
        <v>0.85</v>
      </c>
      <c r="AF4822">
        <v>0.85</v>
      </c>
      <c r="AG4822">
        <v>0.85</v>
      </c>
      <c r="AH4822">
        <v>0.93506079600000003</v>
      </c>
      <c r="AI4822">
        <v>1.1309942999999999E-2</v>
      </c>
      <c r="AJ4822">
        <v>0.76712466099999999</v>
      </c>
      <c r="AK4822">
        <v>0</v>
      </c>
      <c r="AL4822">
        <v>0.71243907500000003</v>
      </c>
    </row>
    <row r="4823" spans="1:38" x14ac:dyDescent="0.35">
      <c r="A4823" t="s">
        <v>4947</v>
      </c>
      <c r="B4823">
        <v>59814.304806732347</v>
      </c>
      <c r="C4823">
        <v>59445.968955123877</v>
      </c>
      <c r="D4823">
        <v>0</v>
      </c>
      <c r="E4823">
        <v>368.33585160847122</v>
      </c>
      <c r="F4823">
        <v>0</v>
      </c>
      <c r="G4823">
        <v>0.18055679000415251</v>
      </c>
      <c r="H4823">
        <v>0.18146640393758651</v>
      </c>
      <c r="I4823">
        <v>0.16411596840113549</v>
      </c>
      <c r="J4823">
        <v>201</v>
      </c>
      <c r="K4823">
        <v>21</v>
      </c>
      <c r="L4823" t="str">
        <f>VLOOKUP(J4823,Clustering!$D$3:$E$367,2,FALSE)</f>
        <v>Summer</v>
      </c>
      <c r="M4823">
        <v>0.65115961899999997</v>
      </c>
      <c r="N4823">
        <v>0.57136493600000005</v>
      </c>
      <c r="O4823">
        <v>0.57136493600000005</v>
      </c>
      <c r="P4823">
        <v>0.93281251600000004</v>
      </c>
      <c r="Q4823">
        <v>0.42034381999999998</v>
      </c>
      <c r="R4823">
        <v>0.18146640393758651</v>
      </c>
      <c r="S4823">
        <v>0</v>
      </c>
      <c r="T4823">
        <v>0</v>
      </c>
      <c r="U4823">
        <v>0.666411007</v>
      </c>
      <c r="V4823">
        <v>0.85008076700000001</v>
      </c>
      <c r="W4823">
        <v>1.1414664E-2</v>
      </c>
      <c r="X4823">
        <v>6.7558465999999998E-2</v>
      </c>
      <c r="Y4823">
        <v>0.16411596840113549</v>
      </c>
      <c r="Z4823">
        <v>0.74632851200000005</v>
      </c>
      <c r="AA4823">
        <v>0.666411007</v>
      </c>
      <c r="AB4823">
        <v>0</v>
      </c>
      <c r="AC4823">
        <v>0</v>
      </c>
      <c r="AD4823">
        <v>0.85</v>
      </c>
      <c r="AE4823">
        <v>0.85</v>
      </c>
      <c r="AF4823">
        <v>0.85</v>
      </c>
      <c r="AG4823">
        <v>0.85</v>
      </c>
      <c r="AH4823">
        <v>0.93281251600000004</v>
      </c>
      <c r="AI4823">
        <v>1.1414664E-2</v>
      </c>
      <c r="AJ4823">
        <v>0.74850609199999996</v>
      </c>
      <c r="AK4823">
        <v>0</v>
      </c>
      <c r="AL4823">
        <v>0.38078244</v>
      </c>
    </row>
    <row r="4824" spans="1:38" x14ac:dyDescent="0.35">
      <c r="A4824" t="s">
        <v>4948</v>
      </c>
      <c r="B4824">
        <v>56919.389761845167</v>
      </c>
      <c r="C4824">
        <v>56541.711604958691</v>
      </c>
      <c r="D4824">
        <v>0</v>
      </c>
      <c r="E4824">
        <v>377.67815688648932</v>
      </c>
      <c r="F4824">
        <v>0</v>
      </c>
      <c r="G4824">
        <v>0.18513635141494569</v>
      </c>
      <c r="H4824">
        <v>0.1854842585581464</v>
      </c>
      <c r="I4824">
        <v>0.17884810200985499</v>
      </c>
      <c r="J4824">
        <v>201</v>
      </c>
      <c r="K4824">
        <v>22</v>
      </c>
      <c r="L4824" t="str">
        <f>VLOOKUP(J4824,Clustering!$D$3:$E$367,2,FALSE)</f>
        <v>Summer</v>
      </c>
      <c r="M4824">
        <v>0.614689704</v>
      </c>
      <c r="N4824">
        <v>0.545698664</v>
      </c>
      <c r="O4824">
        <v>0.545698664</v>
      </c>
      <c r="P4824">
        <v>0.93019799999999997</v>
      </c>
      <c r="Q4824">
        <v>0.41049357600000003</v>
      </c>
      <c r="R4824">
        <v>0.1854842585581464</v>
      </c>
      <c r="S4824">
        <v>0</v>
      </c>
      <c r="T4824">
        <v>0</v>
      </c>
      <c r="U4824">
        <v>0.66559707000000001</v>
      </c>
      <c r="V4824">
        <v>0.85008076700000001</v>
      </c>
      <c r="W4824">
        <v>1.1659015E-2</v>
      </c>
      <c r="X4824">
        <v>3.1359579999999998E-2</v>
      </c>
      <c r="Y4824">
        <v>0.17884810200985499</v>
      </c>
      <c r="Z4824">
        <v>0.66420548800000001</v>
      </c>
      <c r="AA4824">
        <v>0.66559707000000001</v>
      </c>
      <c r="AB4824">
        <v>0</v>
      </c>
      <c r="AC4824">
        <v>0</v>
      </c>
      <c r="AD4824">
        <v>0.85</v>
      </c>
      <c r="AE4824">
        <v>0.85</v>
      </c>
      <c r="AF4824">
        <v>0.85</v>
      </c>
      <c r="AG4824">
        <v>0.85</v>
      </c>
      <c r="AH4824">
        <v>0.93019799999999997</v>
      </c>
      <c r="AI4824">
        <v>1.1659015E-2</v>
      </c>
      <c r="AJ4824">
        <v>0.69583728199999995</v>
      </c>
      <c r="AK4824">
        <v>0</v>
      </c>
      <c r="AL4824">
        <v>0.15400976499999999</v>
      </c>
    </row>
    <row r="4825" spans="1:38" x14ac:dyDescent="0.35">
      <c r="A4825" t="s">
        <v>4949</v>
      </c>
      <c r="B4825">
        <v>53569.763670746433</v>
      </c>
      <c r="C4825">
        <v>53178.052938468303</v>
      </c>
      <c r="D4825">
        <v>0</v>
      </c>
      <c r="E4825">
        <v>391.71073227812201</v>
      </c>
      <c r="F4825">
        <v>0</v>
      </c>
      <c r="G4825">
        <v>0.19201506484221659</v>
      </c>
      <c r="H4825">
        <v>0.19193291522414499</v>
      </c>
      <c r="I4825">
        <v>0.19349987852616329</v>
      </c>
      <c r="J4825">
        <v>201</v>
      </c>
      <c r="K4825">
        <v>23</v>
      </c>
      <c r="L4825" t="str">
        <f>VLOOKUP(J4825,Clustering!$D$3:$E$367,2,FALSE)</f>
        <v>Summer</v>
      </c>
      <c r="M4825">
        <v>0.591420838</v>
      </c>
      <c r="N4825">
        <v>0.54754056200000001</v>
      </c>
      <c r="O4825">
        <v>0.54754056200000001</v>
      </c>
      <c r="P4825">
        <v>0.91095027900000003</v>
      </c>
      <c r="Q4825">
        <v>0.36742535700000001</v>
      </c>
      <c r="R4825">
        <v>0.19193291522414499</v>
      </c>
      <c r="S4825">
        <v>0</v>
      </c>
      <c r="T4825">
        <v>0</v>
      </c>
      <c r="U4825">
        <v>0.66219262099999998</v>
      </c>
      <c r="V4825">
        <v>0.85008076700000001</v>
      </c>
      <c r="W4825">
        <v>1.1938272999999999E-2</v>
      </c>
      <c r="X4825">
        <v>2.4002190999999999E-2</v>
      </c>
      <c r="Y4825">
        <v>0.19349987852616329</v>
      </c>
      <c r="Z4825">
        <v>0.582722187</v>
      </c>
      <c r="AA4825">
        <v>0.66219262099999998</v>
      </c>
      <c r="AB4825">
        <v>0</v>
      </c>
      <c r="AC4825">
        <v>0</v>
      </c>
      <c r="AD4825">
        <v>0.85</v>
      </c>
      <c r="AE4825">
        <v>0.85</v>
      </c>
      <c r="AF4825">
        <v>0.85</v>
      </c>
      <c r="AG4825">
        <v>0.85</v>
      </c>
      <c r="AH4825">
        <v>0.91095027900000003</v>
      </c>
      <c r="AI4825">
        <v>1.1938272999999999E-2</v>
      </c>
      <c r="AJ4825">
        <v>0.63339934099999995</v>
      </c>
      <c r="AK4825">
        <v>0</v>
      </c>
      <c r="AL4825">
        <v>0.13530952399999999</v>
      </c>
    </row>
    <row r="4826" spans="1:38" x14ac:dyDescent="0.35">
      <c r="A4826" t="s">
        <v>4950</v>
      </c>
      <c r="B4826">
        <v>71729.316041626429</v>
      </c>
      <c r="C4826">
        <v>71323.350559271683</v>
      </c>
      <c r="D4826">
        <v>0</v>
      </c>
      <c r="E4826">
        <v>405.96548235474393</v>
      </c>
      <c r="F4826">
        <v>0</v>
      </c>
      <c r="G4826">
        <v>0.19900268742879601</v>
      </c>
      <c r="H4826">
        <v>0.1984016611632464</v>
      </c>
      <c r="I4826">
        <v>0.20986593968057721</v>
      </c>
      <c r="J4826">
        <v>202</v>
      </c>
      <c r="K4826">
        <v>0</v>
      </c>
      <c r="L4826" t="str">
        <f>VLOOKUP(J4826,Clustering!$D$3:$E$367,2,FALSE)</f>
        <v>Summer Peak</v>
      </c>
      <c r="M4826">
        <v>0.66084730000000003</v>
      </c>
      <c r="N4826">
        <v>0.54872971000000004</v>
      </c>
      <c r="O4826">
        <v>0.54872971000000004</v>
      </c>
      <c r="P4826">
        <v>0.93781773700000004</v>
      </c>
      <c r="Q4826">
        <v>0.38915346699999998</v>
      </c>
      <c r="R4826">
        <v>0.1984016611632464</v>
      </c>
      <c r="S4826">
        <v>0</v>
      </c>
      <c r="T4826">
        <v>0</v>
      </c>
      <c r="U4826">
        <v>0.66478313300000003</v>
      </c>
      <c r="V4826">
        <v>0.85008076700000001</v>
      </c>
      <c r="W4826">
        <v>4.8067256000000003E-2</v>
      </c>
      <c r="X4826">
        <v>1.8971892000000001E-2</v>
      </c>
      <c r="Y4826">
        <v>0.20986593968057721</v>
      </c>
      <c r="Z4826">
        <v>0.57350376400000003</v>
      </c>
      <c r="AA4826">
        <v>0.66478313300000003</v>
      </c>
      <c r="AB4826">
        <v>0</v>
      </c>
      <c r="AC4826">
        <v>0</v>
      </c>
      <c r="AD4826">
        <v>0.85</v>
      </c>
      <c r="AE4826">
        <v>0.85</v>
      </c>
      <c r="AF4826">
        <v>0.85</v>
      </c>
      <c r="AG4826">
        <v>0.85</v>
      </c>
      <c r="AH4826">
        <v>0.93781773700000004</v>
      </c>
      <c r="AI4826">
        <v>4.8067256000000003E-2</v>
      </c>
      <c r="AJ4826">
        <v>0.60815847499999998</v>
      </c>
      <c r="AK4826">
        <v>0</v>
      </c>
      <c r="AL4826">
        <v>8.5277435999999998E-2</v>
      </c>
    </row>
    <row r="4827" spans="1:38" x14ac:dyDescent="0.35">
      <c r="A4827" t="s">
        <v>4951</v>
      </c>
      <c r="B4827">
        <v>70550.034574811347</v>
      </c>
      <c r="C4827">
        <v>70131.653204265414</v>
      </c>
      <c r="D4827">
        <v>0</v>
      </c>
      <c r="E4827">
        <v>418.38137054593062</v>
      </c>
      <c r="F4827">
        <v>0</v>
      </c>
      <c r="G4827">
        <v>0.2050889071303581</v>
      </c>
      <c r="H4827">
        <v>0.20400656835892739</v>
      </c>
      <c r="I4827">
        <v>0.22465164468423751</v>
      </c>
      <c r="J4827">
        <v>202</v>
      </c>
      <c r="K4827">
        <v>1</v>
      </c>
      <c r="L4827" t="str">
        <f>VLOOKUP(J4827,Clustering!$D$3:$E$367,2,FALSE)</f>
        <v>Summer Peak</v>
      </c>
      <c r="M4827">
        <v>0.60795094800000005</v>
      </c>
      <c r="N4827">
        <v>0.52302005299999998</v>
      </c>
      <c r="O4827">
        <v>0.52302005299999998</v>
      </c>
      <c r="P4827">
        <v>0.93902834899999998</v>
      </c>
      <c r="Q4827">
        <v>0.34220522799999997</v>
      </c>
      <c r="R4827">
        <v>0.20400656835892739</v>
      </c>
      <c r="S4827">
        <v>0</v>
      </c>
      <c r="T4827">
        <v>0</v>
      </c>
      <c r="U4827">
        <v>0.66478313300000003</v>
      </c>
      <c r="V4827">
        <v>0.85008076700000001</v>
      </c>
      <c r="W4827">
        <v>3.3371312E-2</v>
      </c>
      <c r="X4827">
        <v>1.8971892000000001E-2</v>
      </c>
      <c r="Y4827">
        <v>0.22465164468423751</v>
      </c>
      <c r="Z4827">
        <v>0.51884796300000002</v>
      </c>
      <c r="AA4827">
        <v>0.66478313300000003</v>
      </c>
      <c r="AB4827">
        <v>0</v>
      </c>
      <c r="AC4827">
        <v>0</v>
      </c>
      <c r="AD4827">
        <v>0.85</v>
      </c>
      <c r="AE4827">
        <v>0.85</v>
      </c>
      <c r="AF4827">
        <v>0.85</v>
      </c>
      <c r="AG4827">
        <v>0.85</v>
      </c>
      <c r="AH4827">
        <v>0.93902834899999998</v>
      </c>
      <c r="AI4827">
        <v>3.3371312E-2</v>
      </c>
      <c r="AJ4827">
        <v>0.54714799300000005</v>
      </c>
      <c r="AK4827">
        <v>0</v>
      </c>
      <c r="AL4827">
        <v>0</v>
      </c>
    </row>
    <row r="4828" spans="1:38" x14ac:dyDescent="0.35">
      <c r="A4828" t="s">
        <v>4952</v>
      </c>
      <c r="B4828">
        <v>70024.318293702992</v>
      </c>
      <c r="C4828">
        <v>69601.270859622717</v>
      </c>
      <c r="D4828">
        <v>0</v>
      </c>
      <c r="E4828">
        <v>423.0474340802773</v>
      </c>
      <c r="F4828">
        <v>0</v>
      </c>
      <c r="G4828">
        <v>0.20737619317660649</v>
      </c>
      <c r="H4828">
        <v>0.20609585276161849</v>
      </c>
      <c r="I4828">
        <v>0.2305177124302549</v>
      </c>
      <c r="J4828">
        <v>202</v>
      </c>
      <c r="K4828">
        <v>2</v>
      </c>
      <c r="L4828" t="str">
        <f>VLOOKUP(J4828,Clustering!$D$3:$E$367,2,FALSE)</f>
        <v>Summer Peak</v>
      </c>
      <c r="M4828">
        <v>0.56488050899999998</v>
      </c>
      <c r="N4828">
        <v>0.49790003900000002</v>
      </c>
      <c r="O4828">
        <v>0.49790003900000002</v>
      </c>
      <c r="P4828">
        <v>0.93895713700000005</v>
      </c>
      <c r="Q4828">
        <v>0.28723410900000002</v>
      </c>
      <c r="R4828">
        <v>0.20609585276161849</v>
      </c>
      <c r="S4828">
        <v>0</v>
      </c>
      <c r="T4828">
        <v>0</v>
      </c>
      <c r="U4828">
        <v>0.66478313300000003</v>
      </c>
      <c r="V4828">
        <v>0.85008076700000001</v>
      </c>
      <c r="W4828">
        <v>2.8135228000000002E-2</v>
      </c>
      <c r="X4828">
        <v>1.8479333000000001E-2</v>
      </c>
      <c r="Y4828">
        <v>0.2305177124302549</v>
      </c>
      <c r="Z4828">
        <v>0.48750817099999999</v>
      </c>
      <c r="AA4828">
        <v>0.66478313300000003</v>
      </c>
      <c r="AB4828">
        <v>0</v>
      </c>
      <c r="AC4828">
        <v>0</v>
      </c>
      <c r="AD4828">
        <v>0.85</v>
      </c>
      <c r="AE4828">
        <v>0.85</v>
      </c>
      <c r="AF4828">
        <v>0.85</v>
      </c>
      <c r="AG4828">
        <v>0.85</v>
      </c>
      <c r="AH4828">
        <v>0.93895713700000005</v>
      </c>
      <c r="AI4828">
        <v>2.8135228000000002E-2</v>
      </c>
      <c r="AJ4828">
        <v>0.52145195600000005</v>
      </c>
      <c r="AK4828">
        <v>0</v>
      </c>
      <c r="AL4828">
        <v>0</v>
      </c>
    </row>
    <row r="4829" spans="1:38" x14ac:dyDescent="0.35">
      <c r="A4829" t="s">
        <v>4953</v>
      </c>
      <c r="B4829">
        <v>69635.595289698671</v>
      </c>
      <c r="C4829">
        <v>69202.665696927666</v>
      </c>
      <c r="D4829">
        <v>0</v>
      </c>
      <c r="E4829">
        <v>432.92959277099749</v>
      </c>
      <c r="F4829">
        <v>0</v>
      </c>
      <c r="G4829">
        <v>0.212220388613234</v>
      </c>
      <c r="H4829">
        <v>0.210455225024926</v>
      </c>
      <c r="I4829">
        <v>0.24412484674521781</v>
      </c>
      <c r="J4829">
        <v>202</v>
      </c>
      <c r="K4829">
        <v>3</v>
      </c>
      <c r="L4829" t="str">
        <f>VLOOKUP(J4829,Clustering!$D$3:$E$367,2,FALSE)</f>
        <v>Summer Peak</v>
      </c>
      <c r="M4829">
        <v>0.53881822700000004</v>
      </c>
      <c r="N4829">
        <v>0.47726447500000002</v>
      </c>
      <c r="O4829">
        <v>0.47726447500000002</v>
      </c>
      <c r="P4829">
        <v>0.93932337300000002</v>
      </c>
      <c r="Q4829">
        <v>0.249009656</v>
      </c>
      <c r="R4829">
        <v>0.210455225024926</v>
      </c>
      <c r="S4829">
        <v>0</v>
      </c>
      <c r="T4829">
        <v>0</v>
      </c>
      <c r="U4829">
        <v>0.66478313300000003</v>
      </c>
      <c r="V4829">
        <v>0.85008076700000001</v>
      </c>
      <c r="W4829">
        <v>2.8693744E-2</v>
      </c>
      <c r="X4829">
        <v>1.8439125000000001E-2</v>
      </c>
      <c r="Y4829">
        <v>0.24412484674521781</v>
      </c>
      <c r="Z4829">
        <v>0.47280905099999998</v>
      </c>
      <c r="AA4829">
        <v>0.66478313300000003</v>
      </c>
      <c r="AB4829">
        <v>0</v>
      </c>
      <c r="AC4829">
        <v>0</v>
      </c>
      <c r="AD4829">
        <v>0.85</v>
      </c>
      <c r="AE4829">
        <v>0.85</v>
      </c>
      <c r="AF4829">
        <v>0.85</v>
      </c>
      <c r="AG4829">
        <v>0.85</v>
      </c>
      <c r="AH4829">
        <v>0.93932337300000002</v>
      </c>
      <c r="AI4829">
        <v>2.8693744E-2</v>
      </c>
      <c r="AJ4829">
        <v>0.51742725499999997</v>
      </c>
      <c r="AK4829">
        <v>0</v>
      </c>
      <c r="AL4829">
        <v>0</v>
      </c>
    </row>
    <row r="4830" spans="1:38" x14ac:dyDescent="0.35">
      <c r="A4830" t="s">
        <v>4954</v>
      </c>
      <c r="B4830">
        <v>69812.093997119766</v>
      </c>
      <c r="C4830">
        <v>69361.968454744449</v>
      </c>
      <c r="D4830">
        <v>0</v>
      </c>
      <c r="E4830">
        <v>450.12554237532339</v>
      </c>
      <c r="F4830">
        <v>0</v>
      </c>
      <c r="G4830">
        <v>0.22064977567417809</v>
      </c>
      <c r="H4830">
        <v>0.2191538802784381</v>
      </c>
      <c r="I4830">
        <v>0.2476873445087808</v>
      </c>
      <c r="J4830">
        <v>202</v>
      </c>
      <c r="K4830">
        <v>4</v>
      </c>
      <c r="L4830" t="str">
        <f>VLOOKUP(J4830,Clustering!$D$3:$E$367,2,FALSE)</f>
        <v>Summer Peak</v>
      </c>
      <c r="M4830">
        <v>0.52996569100000002</v>
      </c>
      <c r="N4830">
        <v>0.46957346799999999</v>
      </c>
      <c r="O4830">
        <v>0.46957346799999999</v>
      </c>
      <c r="P4830">
        <v>0.94042208000000005</v>
      </c>
      <c r="Q4830">
        <v>0.23186247199999999</v>
      </c>
      <c r="R4830">
        <v>0.2191538802784381</v>
      </c>
      <c r="S4830">
        <v>0</v>
      </c>
      <c r="T4830">
        <v>0</v>
      </c>
      <c r="U4830">
        <v>0.66478313300000003</v>
      </c>
      <c r="V4830">
        <v>0.85008076700000001</v>
      </c>
      <c r="W4830">
        <v>2.8728651000000001E-2</v>
      </c>
      <c r="X4830">
        <v>1.8439125000000001E-2</v>
      </c>
      <c r="Y4830">
        <v>0.2476873445087808</v>
      </c>
      <c r="Z4830">
        <v>0.48381205799999999</v>
      </c>
      <c r="AA4830">
        <v>0.66478313300000003</v>
      </c>
      <c r="AB4830">
        <v>0</v>
      </c>
      <c r="AC4830">
        <v>0</v>
      </c>
      <c r="AD4830">
        <v>0.85</v>
      </c>
      <c r="AE4830">
        <v>0.85</v>
      </c>
      <c r="AF4830">
        <v>0.85</v>
      </c>
      <c r="AG4830">
        <v>0.85</v>
      </c>
      <c r="AH4830">
        <v>0.94042208000000005</v>
      </c>
      <c r="AI4830">
        <v>2.8728651000000001E-2</v>
      </c>
      <c r="AJ4830">
        <v>0.52079576299999997</v>
      </c>
      <c r="AK4830">
        <v>0</v>
      </c>
      <c r="AL4830">
        <v>0</v>
      </c>
    </row>
    <row r="4831" spans="1:38" x14ac:dyDescent="0.35">
      <c r="A4831" t="s">
        <v>4955</v>
      </c>
      <c r="B4831">
        <v>72912.148356129706</v>
      </c>
      <c r="C4831">
        <v>72279.56645235703</v>
      </c>
      <c r="D4831">
        <v>166.589979892836</v>
      </c>
      <c r="E4831">
        <v>465.9919238798509</v>
      </c>
      <c r="F4831">
        <v>7.5235397941891997E-3</v>
      </c>
      <c r="G4831">
        <v>0.2284274136665935</v>
      </c>
      <c r="H4831">
        <v>0.22726994661196909</v>
      </c>
      <c r="I4831">
        <v>0.2493480577519456</v>
      </c>
      <c r="J4831">
        <v>202</v>
      </c>
      <c r="K4831">
        <v>5</v>
      </c>
      <c r="L4831" t="str">
        <f>VLOOKUP(J4831,Clustering!$D$3:$E$367,2,FALSE)</f>
        <v>Summer Peak</v>
      </c>
      <c r="M4831">
        <v>0.530541653</v>
      </c>
      <c r="N4831">
        <v>0.47882436900000003</v>
      </c>
      <c r="O4831">
        <v>0.47882436900000003</v>
      </c>
      <c r="P4831">
        <v>0.94132749599999999</v>
      </c>
      <c r="Q4831">
        <v>0.22413998099999999</v>
      </c>
      <c r="R4831">
        <v>0.22726994661196909</v>
      </c>
      <c r="S4831">
        <v>7.5235397941891997E-3</v>
      </c>
      <c r="T4831">
        <v>0</v>
      </c>
      <c r="U4831">
        <v>0.66478313300000003</v>
      </c>
      <c r="V4831">
        <v>0.85008076700000001</v>
      </c>
      <c r="W4831">
        <v>2.9636239000000002E-2</v>
      </c>
      <c r="X4831">
        <v>1.8439125000000001E-2</v>
      </c>
      <c r="Y4831">
        <v>0.2493480577519456</v>
      </c>
      <c r="Z4831">
        <v>0.51322346699999999</v>
      </c>
      <c r="AA4831">
        <v>0.66478313300000003</v>
      </c>
      <c r="AB4831">
        <v>0</v>
      </c>
      <c r="AC4831">
        <v>0</v>
      </c>
      <c r="AD4831">
        <v>0.85</v>
      </c>
      <c r="AE4831">
        <v>0.85</v>
      </c>
      <c r="AF4831">
        <v>0.85</v>
      </c>
      <c r="AG4831">
        <v>0.85</v>
      </c>
      <c r="AH4831">
        <v>0.94132749599999999</v>
      </c>
      <c r="AI4831">
        <v>2.9636239000000002E-2</v>
      </c>
      <c r="AJ4831">
        <v>0.53320555400000003</v>
      </c>
      <c r="AK4831">
        <v>5.2664778559323999E-3</v>
      </c>
      <c r="AL4831">
        <v>0</v>
      </c>
    </row>
    <row r="4832" spans="1:38" x14ac:dyDescent="0.35">
      <c r="A4832" t="s">
        <v>4956</v>
      </c>
      <c r="B4832">
        <v>78151.398240612223</v>
      </c>
      <c r="C4832">
        <v>76131.887540501251</v>
      </c>
      <c r="D4832">
        <v>1572.2588349632499</v>
      </c>
      <c r="E4832">
        <v>447.25186514773083</v>
      </c>
      <c r="F4832">
        <v>7.1006382972259197E-2</v>
      </c>
      <c r="G4832">
        <v>0.21924111036653471</v>
      </c>
      <c r="H4832">
        <v>0.2178480775267562</v>
      </c>
      <c r="I4832">
        <v>0.24441948941739211</v>
      </c>
      <c r="J4832">
        <v>202</v>
      </c>
      <c r="K4832">
        <v>6</v>
      </c>
      <c r="L4832" t="str">
        <f>VLOOKUP(J4832,Clustering!$D$3:$E$367,2,FALSE)</f>
        <v>Summer Peak</v>
      </c>
      <c r="M4832">
        <v>0.54995733300000005</v>
      </c>
      <c r="N4832">
        <v>0.492942298</v>
      </c>
      <c r="O4832">
        <v>0.492942298</v>
      </c>
      <c r="P4832">
        <v>0.94250758800000001</v>
      </c>
      <c r="Q4832">
        <v>0.223276364</v>
      </c>
      <c r="R4832">
        <v>0.2178480775267562</v>
      </c>
      <c r="S4832">
        <v>7.1006382972259197E-2</v>
      </c>
      <c r="T4832">
        <v>0</v>
      </c>
      <c r="U4832">
        <v>0.66478313300000003</v>
      </c>
      <c r="V4832">
        <v>0.85008076700000001</v>
      </c>
      <c r="W4832">
        <v>3.1660858E-2</v>
      </c>
      <c r="X4832">
        <v>1.8439125000000001E-2</v>
      </c>
      <c r="Y4832">
        <v>0.24441948941739211</v>
      </c>
      <c r="Z4832">
        <v>0.50951471199999998</v>
      </c>
      <c r="AA4832">
        <v>0.66478313300000003</v>
      </c>
      <c r="AB4832">
        <v>0</v>
      </c>
      <c r="AC4832">
        <v>0</v>
      </c>
      <c r="AD4832">
        <v>0.85</v>
      </c>
      <c r="AE4832">
        <v>0.85</v>
      </c>
      <c r="AF4832">
        <v>0.85</v>
      </c>
      <c r="AG4832">
        <v>0.85</v>
      </c>
      <c r="AH4832">
        <v>0.94250758800000001</v>
      </c>
      <c r="AI4832">
        <v>3.1660858E-2</v>
      </c>
      <c r="AJ4832">
        <v>0.52179258399999995</v>
      </c>
      <c r="AK4832">
        <v>4.9704468080581397E-2</v>
      </c>
      <c r="AL4832">
        <v>0</v>
      </c>
    </row>
    <row r="4833" spans="1:38" x14ac:dyDescent="0.35">
      <c r="A4833" t="s">
        <v>4957</v>
      </c>
      <c r="B4833">
        <v>84069.709976025813</v>
      </c>
      <c r="C4833">
        <v>79722.503951835854</v>
      </c>
      <c r="D4833">
        <v>3922.7118892723579</v>
      </c>
      <c r="E4833">
        <v>424.49413491761447</v>
      </c>
      <c r="F4833">
        <v>0.17715758786371719</v>
      </c>
      <c r="G4833">
        <v>0.20808536025373259</v>
      </c>
      <c r="H4833">
        <v>0.2066382631353941</v>
      </c>
      <c r="I4833">
        <v>0.23424092437864041</v>
      </c>
      <c r="J4833">
        <v>202</v>
      </c>
      <c r="K4833">
        <v>7</v>
      </c>
      <c r="L4833" t="str">
        <f>VLOOKUP(J4833,Clustering!$D$3:$E$367,2,FALSE)</f>
        <v>Summer Peak</v>
      </c>
      <c r="M4833">
        <v>0.58498158300000003</v>
      </c>
      <c r="N4833">
        <v>0.50378070200000002</v>
      </c>
      <c r="O4833">
        <v>0.50378070200000002</v>
      </c>
      <c r="P4833">
        <v>0.94421668800000003</v>
      </c>
      <c r="Q4833">
        <v>0.23952238200000001</v>
      </c>
      <c r="R4833">
        <v>0.2066382631353941</v>
      </c>
      <c r="S4833">
        <v>0.17715758786371719</v>
      </c>
      <c r="T4833">
        <v>0</v>
      </c>
      <c r="U4833">
        <v>0.66478313300000003</v>
      </c>
      <c r="V4833">
        <v>0.85008076700000001</v>
      </c>
      <c r="W4833">
        <v>4.3005707999999997E-2</v>
      </c>
      <c r="X4833">
        <v>1.8439125000000001E-2</v>
      </c>
      <c r="Y4833">
        <v>0.23424092437864041</v>
      </c>
      <c r="Z4833">
        <v>0.54135227100000005</v>
      </c>
      <c r="AA4833">
        <v>0.66478313300000003</v>
      </c>
      <c r="AB4833">
        <v>0</v>
      </c>
      <c r="AC4833">
        <v>0</v>
      </c>
      <c r="AD4833">
        <v>0.85</v>
      </c>
      <c r="AE4833">
        <v>0.85</v>
      </c>
      <c r="AF4833">
        <v>0.85</v>
      </c>
      <c r="AG4833">
        <v>0.85</v>
      </c>
      <c r="AH4833">
        <v>0.94421668800000003</v>
      </c>
      <c r="AI4833">
        <v>4.3005707999999997E-2</v>
      </c>
      <c r="AJ4833">
        <v>0.53826731699999997</v>
      </c>
      <c r="AK4833">
        <v>0.124010311504602</v>
      </c>
      <c r="AL4833">
        <v>0</v>
      </c>
    </row>
    <row r="4834" spans="1:38" x14ac:dyDescent="0.35">
      <c r="A4834" t="s">
        <v>4958</v>
      </c>
      <c r="B4834">
        <v>83607.407107234263</v>
      </c>
      <c r="C4834">
        <v>76512.567596987923</v>
      </c>
      <c r="D4834">
        <v>6656.5887303733361</v>
      </c>
      <c r="E4834">
        <v>438.25077987300438</v>
      </c>
      <c r="F4834">
        <v>0.30062498500048929</v>
      </c>
      <c r="G4834">
        <v>0.21482881366323739</v>
      </c>
      <c r="H4834">
        <v>0.21387040145240191</v>
      </c>
      <c r="I4834">
        <v>0.23215163997594929</v>
      </c>
      <c r="J4834">
        <v>202</v>
      </c>
      <c r="K4834">
        <v>8</v>
      </c>
      <c r="L4834" t="str">
        <f>VLOOKUP(J4834,Clustering!$D$3:$E$367,2,FALSE)</f>
        <v>Summer Peak</v>
      </c>
      <c r="M4834">
        <v>0.61717785999999997</v>
      </c>
      <c r="N4834">
        <v>0.51601729200000002</v>
      </c>
      <c r="O4834">
        <v>0.51601729200000002</v>
      </c>
      <c r="P4834">
        <v>0.94452188500000001</v>
      </c>
      <c r="Q4834">
        <v>0.258509447</v>
      </c>
      <c r="R4834">
        <v>0.21387040145240191</v>
      </c>
      <c r="S4834">
        <v>0.30062498500048929</v>
      </c>
      <c r="T4834">
        <v>0.22207949199999999</v>
      </c>
      <c r="U4834">
        <v>0.66478313300000003</v>
      </c>
      <c r="V4834">
        <v>0.85008076700000001</v>
      </c>
      <c r="W4834">
        <v>5.9063034E-2</v>
      </c>
      <c r="X4834">
        <v>1.8439125000000001E-2</v>
      </c>
      <c r="Y4834">
        <v>0.23215163997594929</v>
      </c>
      <c r="Z4834">
        <v>0.57842664700000002</v>
      </c>
      <c r="AA4834">
        <v>0.66478313300000003</v>
      </c>
      <c r="AB4834">
        <v>0</v>
      </c>
      <c r="AC4834">
        <v>0</v>
      </c>
      <c r="AD4834">
        <v>0.85</v>
      </c>
      <c r="AE4834">
        <v>0.85</v>
      </c>
      <c r="AF4834">
        <v>0.85</v>
      </c>
      <c r="AG4834">
        <v>0.85</v>
      </c>
      <c r="AH4834">
        <v>0.94452188500000001</v>
      </c>
      <c r="AI4834">
        <v>5.9063034E-2</v>
      </c>
      <c r="AJ4834">
        <v>0.56762130700000002</v>
      </c>
      <c r="AK4834">
        <v>0.2104374895003425</v>
      </c>
      <c r="AL4834">
        <v>0</v>
      </c>
    </row>
    <row r="4835" spans="1:38" x14ac:dyDescent="0.35">
      <c r="A4835" t="s">
        <v>4959</v>
      </c>
      <c r="B4835">
        <v>82344.747463182473</v>
      </c>
      <c r="C4835">
        <v>72979.080063725094</v>
      </c>
      <c r="D4835">
        <v>8911.6769337212045</v>
      </c>
      <c r="E4835">
        <v>453.99046573617488</v>
      </c>
      <c r="F4835">
        <v>0.40246932070548519</v>
      </c>
      <c r="G4835">
        <v>0.2225443459491053</v>
      </c>
      <c r="H4835">
        <v>0.22172530723559641</v>
      </c>
      <c r="I4835">
        <v>0.23734806528520669</v>
      </c>
      <c r="J4835">
        <v>202</v>
      </c>
      <c r="K4835">
        <v>9</v>
      </c>
      <c r="L4835" t="str">
        <f>VLOOKUP(J4835,Clustering!$D$3:$E$367,2,FALSE)</f>
        <v>Summer Peak</v>
      </c>
      <c r="M4835">
        <v>0.62852431200000003</v>
      </c>
      <c r="N4835">
        <v>0.53272847000000001</v>
      </c>
      <c r="O4835">
        <v>0.53272847000000001</v>
      </c>
      <c r="P4835">
        <v>0.94402339700000004</v>
      </c>
      <c r="Q4835">
        <v>0.278510323</v>
      </c>
      <c r="R4835">
        <v>0.22172530723559641</v>
      </c>
      <c r="S4835">
        <v>0.40246932070548519</v>
      </c>
      <c r="T4835">
        <v>0.50664953899999998</v>
      </c>
      <c r="U4835">
        <v>0.66478313300000003</v>
      </c>
      <c r="V4835">
        <v>0.85008076700000001</v>
      </c>
      <c r="W4835">
        <v>8.3812260999999999E-2</v>
      </c>
      <c r="X4835">
        <v>1.8439125000000001E-2</v>
      </c>
      <c r="Y4835">
        <v>0.23734806528520669</v>
      </c>
      <c r="Z4835">
        <v>0.62397885500000005</v>
      </c>
      <c r="AA4835">
        <v>0.66478313300000003</v>
      </c>
      <c r="AB4835">
        <v>0</v>
      </c>
      <c r="AC4835">
        <v>0</v>
      </c>
      <c r="AD4835">
        <v>0.85</v>
      </c>
      <c r="AE4835">
        <v>0.85</v>
      </c>
      <c r="AF4835">
        <v>0.85</v>
      </c>
      <c r="AG4835">
        <v>0.85</v>
      </c>
      <c r="AH4835">
        <v>0.94402339700000004</v>
      </c>
      <c r="AI4835">
        <v>8.3812260999999999E-2</v>
      </c>
      <c r="AJ4835">
        <v>0.60184539000000004</v>
      </c>
      <c r="AK4835">
        <v>0.28172852449383962</v>
      </c>
      <c r="AL4835">
        <v>0</v>
      </c>
    </row>
    <row r="4836" spans="1:38" x14ac:dyDescent="0.35">
      <c r="A4836" t="s">
        <v>4960</v>
      </c>
      <c r="B4836">
        <v>81142.43016616111</v>
      </c>
      <c r="C4836">
        <v>70121.915092380412</v>
      </c>
      <c r="D4836">
        <v>10544.75616970175</v>
      </c>
      <c r="E4836">
        <v>475.75890407894821</v>
      </c>
      <c r="F4836">
        <v>0.47622247576839788</v>
      </c>
      <c r="G4836">
        <v>0.2332151490583079</v>
      </c>
      <c r="H4836">
        <v>0.2326337825304165</v>
      </c>
      <c r="I4836">
        <v>0.24372306128316171</v>
      </c>
      <c r="J4836">
        <v>202</v>
      </c>
      <c r="K4836">
        <v>10</v>
      </c>
      <c r="L4836" t="str">
        <f>VLOOKUP(J4836,Clustering!$D$3:$E$367,2,FALSE)</f>
        <v>Summer Peak</v>
      </c>
      <c r="M4836">
        <v>0.66350248499999998</v>
      </c>
      <c r="N4836">
        <v>0.56376858699999999</v>
      </c>
      <c r="O4836">
        <v>0.56376858699999999</v>
      </c>
      <c r="P4836">
        <v>0.94295521000000004</v>
      </c>
      <c r="Q4836">
        <v>0.29262858800000002</v>
      </c>
      <c r="R4836">
        <v>0.2326337825304165</v>
      </c>
      <c r="S4836">
        <v>0.47622247576839788</v>
      </c>
      <c r="T4836">
        <v>0.612891038</v>
      </c>
      <c r="U4836">
        <v>0.66523705899999996</v>
      </c>
      <c r="V4836">
        <v>0.85008076700000001</v>
      </c>
      <c r="W4836">
        <v>0.113553221</v>
      </c>
      <c r="X4836">
        <v>1.8461742E-2</v>
      </c>
      <c r="Y4836">
        <v>0.24372306128316171</v>
      </c>
      <c r="Z4836">
        <v>0.68018958299999999</v>
      </c>
      <c r="AA4836">
        <v>0.66523705899999996</v>
      </c>
      <c r="AB4836">
        <v>0</v>
      </c>
      <c r="AC4836">
        <v>0</v>
      </c>
      <c r="AD4836">
        <v>0.85</v>
      </c>
      <c r="AE4836">
        <v>0.85</v>
      </c>
      <c r="AF4836">
        <v>0.85</v>
      </c>
      <c r="AG4836">
        <v>0.85</v>
      </c>
      <c r="AH4836">
        <v>0.94295521000000004</v>
      </c>
      <c r="AI4836">
        <v>0.113553221</v>
      </c>
      <c r="AJ4836">
        <v>0.64286896800000004</v>
      </c>
      <c r="AK4836">
        <v>0.33335573303787852</v>
      </c>
      <c r="AL4836">
        <v>0</v>
      </c>
    </row>
    <row r="4837" spans="1:38" x14ac:dyDescent="0.35">
      <c r="A4837" t="s">
        <v>4961</v>
      </c>
      <c r="B4837">
        <v>79849.429698268854</v>
      </c>
      <c r="C4837">
        <v>67974.455065169444</v>
      </c>
      <c r="D4837">
        <v>11380.48808123072</v>
      </c>
      <c r="E4837">
        <v>494.48655186868092</v>
      </c>
      <c r="F4837">
        <v>0.5139658160203554</v>
      </c>
      <c r="G4837">
        <v>0.24239536856307881</v>
      </c>
      <c r="H4837">
        <v>0.24211591943493779</v>
      </c>
      <c r="I4837">
        <v>0.24744627323154719</v>
      </c>
      <c r="J4837">
        <v>202</v>
      </c>
      <c r="K4837">
        <v>11</v>
      </c>
      <c r="L4837" t="str">
        <f>VLOOKUP(J4837,Clustering!$D$3:$E$367,2,FALSE)</f>
        <v>Summer Peak</v>
      </c>
      <c r="M4837">
        <v>0.69619984899999998</v>
      </c>
      <c r="N4837">
        <v>0.60003858899999996</v>
      </c>
      <c r="O4837">
        <v>0.60003858899999996</v>
      </c>
      <c r="P4837">
        <v>0.94189719599999999</v>
      </c>
      <c r="Q4837">
        <v>0.35196785800000002</v>
      </c>
      <c r="R4837">
        <v>0.24211591943493779</v>
      </c>
      <c r="S4837">
        <v>0.5139658160203554</v>
      </c>
      <c r="T4837">
        <v>0.61908719999999995</v>
      </c>
      <c r="U4837">
        <v>0.666411007</v>
      </c>
      <c r="V4837">
        <v>0.85008076700000001</v>
      </c>
      <c r="W4837">
        <v>0.115542933</v>
      </c>
      <c r="X4837">
        <v>2.6689484999999999E-2</v>
      </c>
      <c r="Y4837">
        <v>0.24744627323154719</v>
      </c>
      <c r="Z4837">
        <v>0.74088547599999999</v>
      </c>
      <c r="AA4837">
        <v>0.666411007</v>
      </c>
      <c r="AB4837">
        <v>0</v>
      </c>
      <c r="AC4837">
        <v>0</v>
      </c>
      <c r="AD4837">
        <v>0.85</v>
      </c>
      <c r="AE4837">
        <v>0.85</v>
      </c>
      <c r="AF4837">
        <v>0.85</v>
      </c>
      <c r="AG4837">
        <v>0.85</v>
      </c>
      <c r="AH4837">
        <v>0.94189719599999999</v>
      </c>
      <c r="AI4837">
        <v>0.115542933</v>
      </c>
      <c r="AJ4837">
        <v>0.69789287300000002</v>
      </c>
      <c r="AK4837">
        <v>0.3597760712142487</v>
      </c>
      <c r="AL4837">
        <v>3.0787639999999999E-3</v>
      </c>
    </row>
    <row r="4838" spans="1:38" x14ac:dyDescent="0.35">
      <c r="A4838" t="s">
        <v>4962</v>
      </c>
      <c r="B4838">
        <v>80201.781479060781</v>
      </c>
      <c r="C4838">
        <v>68097.900053291087</v>
      </c>
      <c r="D4838">
        <v>11606.64278654406</v>
      </c>
      <c r="E4838">
        <v>497.23863922563987</v>
      </c>
      <c r="F4838">
        <v>0.52417941906036158</v>
      </c>
      <c r="G4838">
        <v>0.2437444309929607</v>
      </c>
      <c r="H4838">
        <v>0.24344181145972249</v>
      </c>
      <c r="I4838">
        <v>0.2492141292645936</v>
      </c>
      <c r="J4838">
        <v>202</v>
      </c>
      <c r="K4838">
        <v>12</v>
      </c>
      <c r="L4838" t="str">
        <f>VLOOKUP(J4838,Clustering!$D$3:$E$367,2,FALSE)</f>
        <v>Summer Peak</v>
      </c>
      <c r="M4838">
        <v>0.73007217499999999</v>
      </c>
      <c r="N4838">
        <v>0.63152636200000001</v>
      </c>
      <c r="O4838">
        <v>0.63152636200000001</v>
      </c>
      <c r="P4838">
        <v>0.94068658299999997</v>
      </c>
      <c r="Q4838">
        <v>0.40099378600000002</v>
      </c>
      <c r="R4838">
        <v>0.24344181145972249</v>
      </c>
      <c r="S4838">
        <v>0.52417941906036158</v>
      </c>
      <c r="T4838">
        <v>0.62974157500000005</v>
      </c>
      <c r="U4838">
        <v>0.666411007</v>
      </c>
      <c r="V4838">
        <v>0.85008076700000001</v>
      </c>
      <c r="W4838">
        <v>0.12556130800000001</v>
      </c>
      <c r="X4838">
        <v>5.5968255000000001E-2</v>
      </c>
      <c r="Y4838">
        <v>0.2492141292645936</v>
      </c>
      <c r="Z4838">
        <v>0.77238697700000003</v>
      </c>
      <c r="AA4838">
        <v>0.666411007</v>
      </c>
      <c r="AB4838">
        <v>0</v>
      </c>
      <c r="AC4838">
        <v>0</v>
      </c>
      <c r="AD4838">
        <v>0.85</v>
      </c>
      <c r="AE4838">
        <v>0.85</v>
      </c>
      <c r="AF4838">
        <v>0.85</v>
      </c>
      <c r="AG4838">
        <v>0.85</v>
      </c>
      <c r="AH4838">
        <v>0.94068658299999997</v>
      </c>
      <c r="AI4838">
        <v>0.12556130800000001</v>
      </c>
      <c r="AJ4838">
        <v>0.716349601</v>
      </c>
      <c r="AK4838">
        <v>0.36692559334225311</v>
      </c>
      <c r="AL4838">
        <v>0.26845090500000002</v>
      </c>
    </row>
    <row r="4839" spans="1:38" x14ac:dyDescent="0.35">
      <c r="A4839" t="s">
        <v>4963</v>
      </c>
      <c r="B4839">
        <v>80580.965250720736</v>
      </c>
      <c r="C4839">
        <v>68933.770103547504</v>
      </c>
      <c r="D4839">
        <v>11156.012947016599</v>
      </c>
      <c r="E4839">
        <v>491.18220015663229</v>
      </c>
      <c r="F4839">
        <v>0.50382806580181105</v>
      </c>
      <c r="G4839">
        <v>0.2407755883120746</v>
      </c>
      <c r="H4839">
        <v>0.2405087775867138</v>
      </c>
      <c r="I4839">
        <v>0.2455980601060897</v>
      </c>
      <c r="J4839">
        <v>202</v>
      </c>
      <c r="K4839">
        <v>13</v>
      </c>
      <c r="L4839" t="str">
        <f>VLOOKUP(J4839,Clustering!$D$3:$E$367,2,FALSE)</f>
        <v>Summer Peak</v>
      </c>
      <c r="M4839">
        <v>0.751595876</v>
      </c>
      <c r="N4839">
        <v>0.65557357800000005</v>
      </c>
      <c r="O4839">
        <v>0.65557357800000005</v>
      </c>
      <c r="P4839">
        <v>0.94087987399999995</v>
      </c>
      <c r="Q4839">
        <v>0.46994549200000002</v>
      </c>
      <c r="R4839">
        <v>0.2405087775867138</v>
      </c>
      <c r="S4839">
        <v>0.50382806580181105</v>
      </c>
      <c r="T4839">
        <v>0.65769986400000002</v>
      </c>
      <c r="U4839">
        <v>0.666411007</v>
      </c>
      <c r="V4839">
        <v>0.85008076700000001</v>
      </c>
      <c r="W4839">
        <v>0.128633145</v>
      </c>
      <c r="X4839">
        <v>0.128087917</v>
      </c>
      <c r="Y4839">
        <v>0.2455980601060897</v>
      </c>
      <c r="Z4839">
        <v>0.78077210100000005</v>
      </c>
      <c r="AA4839">
        <v>0.666411007</v>
      </c>
      <c r="AB4839">
        <v>0</v>
      </c>
      <c r="AC4839">
        <v>0</v>
      </c>
      <c r="AD4839">
        <v>0.85</v>
      </c>
      <c r="AE4839">
        <v>0.85</v>
      </c>
      <c r="AF4839">
        <v>0.85</v>
      </c>
      <c r="AG4839">
        <v>0.85</v>
      </c>
      <c r="AH4839">
        <v>0.94087987399999995</v>
      </c>
      <c r="AI4839">
        <v>0.128633145</v>
      </c>
      <c r="AJ4839">
        <v>0.726799635</v>
      </c>
      <c r="AK4839">
        <v>0.35267964606126773</v>
      </c>
      <c r="AL4839">
        <v>0.50610549299999996</v>
      </c>
    </row>
    <row r="4840" spans="1:38" x14ac:dyDescent="0.35">
      <c r="A4840" t="s">
        <v>4964</v>
      </c>
      <c r="B4840">
        <v>80741.439303022751</v>
      </c>
      <c r="C4840">
        <v>70297.242314895018</v>
      </c>
      <c r="D4840">
        <v>9964.9831502684083</v>
      </c>
      <c r="E4840">
        <v>479.21383785932272</v>
      </c>
      <c r="F4840">
        <v>0.4500387557985055</v>
      </c>
      <c r="G4840">
        <v>0.2349087440486875</v>
      </c>
      <c r="H4840">
        <v>0.23480342402551879</v>
      </c>
      <c r="I4840">
        <v>0.2368123513357987</v>
      </c>
      <c r="J4840">
        <v>202</v>
      </c>
      <c r="K4840">
        <v>14</v>
      </c>
      <c r="L4840" t="str">
        <f>VLOOKUP(J4840,Clustering!$D$3:$E$367,2,FALSE)</f>
        <v>Summer Peak</v>
      </c>
      <c r="M4840">
        <v>0.76878258200000005</v>
      </c>
      <c r="N4840">
        <v>0.67073472300000003</v>
      </c>
      <c r="O4840">
        <v>0.67073472300000003</v>
      </c>
      <c r="P4840">
        <v>0.94097143299999997</v>
      </c>
      <c r="Q4840">
        <v>0.53462917600000004</v>
      </c>
      <c r="R4840">
        <v>0.23480342402551879</v>
      </c>
      <c r="S4840">
        <v>0.4500387557985055</v>
      </c>
      <c r="T4840">
        <v>0.64787668099999995</v>
      </c>
      <c r="U4840">
        <v>0.666411007</v>
      </c>
      <c r="V4840">
        <v>0.85008076700000001</v>
      </c>
      <c r="W4840">
        <v>0.14409704800000001</v>
      </c>
      <c r="X4840">
        <v>0.17799468199999999</v>
      </c>
      <c r="Y4840">
        <v>0.2368123513357987</v>
      </c>
      <c r="Z4840">
        <v>0.78216426699999997</v>
      </c>
      <c r="AA4840">
        <v>0.666411007</v>
      </c>
      <c r="AB4840">
        <v>0</v>
      </c>
      <c r="AC4840">
        <v>0</v>
      </c>
      <c r="AD4840">
        <v>0.85</v>
      </c>
      <c r="AE4840">
        <v>0.85</v>
      </c>
      <c r="AF4840">
        <v>0.85</v>
      </c>
      <c r="AG4840">
        <v>0.85</v>
      </c>
      <c r="AH4840">
        <v>0.94097143299999997</v>
      </c>
      <c r="AI4840">
        <v>0.14409704800000001</v>
      </c>
      <c r="AJ4840">
        <v>0.73226238600000004</v>
      </c>
      <c r="AK4840">
        <v>0.3150271290589538</v>
      </c>
      <c r="AL4840">
        <v>0.613935962</v>
      </c>
    </row>
    <row r="4841" spans="1:38" x14ac:dyDescent="0.35">
      <c r="A4841" t="s">
        <v>4965</v>
      </c>
      <c r="B4841">
        <v>81397.545806382201</v>
      </c>
      <c r="C4841">
        <v>72715.32682905125</v>
      </c>
      <c r="D4841">
        <v>8217.07210798489</v>
      </c>
      <c r="E4841">
        <v>465.14686934606681</v>
      </c>
      <c r="F4841">
        <v>0.37109956454713289</v>
      </c>
      <c r="G4841">
        <v>0.22801317124807191</v>
      </c>
      <c r="H4841">
        <v>0.2279931604436698</v>
      </c>
      <c r="I4841">
        <v>0.228374856632623</v>
      </c>
      <c r="J4841">
        <v>202</v>
      </c>
      <c r="K4841">
        <v>15</v>
      </c>
      <c r="L4841" t="str">
        <f>VLOOKUP(J4841,Clustering!$D$3:$E$367,2,FALSE)</f>
        <v>Summer Peak</v>
      </c>
      <c r="M4841">
        <v>0.77719738699999996</v>
      </c>
      <c r="N4841">
        <v>0.67923230000000001</v>
      </c>
      <c r="O4841">
        <v>0.67923230000000001</v>
      </c>
      <c r="P4841">
        <v>0.94166321200000003</v>
      </c>
      <c r="Q4841">
        <v>0.57350447100000002</v>
      </c>
      <c r="R4841">
        <v>0.2279931604436698</v>
      </c>
      <c r="S4841">
        <v>0.37109956454713289</v>
      </c>
      <c r="T4841">
        <v>0.66570953600000005</v>
      </c>
      <c r="U4841">
        <v>0.666411007</v>
      </c>
      <c r="V4841">
        <v>0.85008076700000001</v>
      </c>
      <c r="W4841">
        <v>0.14654055399999999</v>
      </c>
      <c r="X4841">
        <v>0.22333020000000001</v>
      </c>
      <c r="Y4841">
        <v>0.228374856632623</v>
      </c>
      <c r="Z4841">
        <v>0.78664100400000003</v>
      </c>
      <c r="AA4841">
        <v>0.666411007</v>
      </c>
      <c r="AB4841">
        <v>0</v>
      </c>
      <c r="AC4841">
        <v>0</v>
      </c>
      <c r="AD4841">
        <v>0.85</v>
      </c>
      <c r="AE4841">
        <v>0.85</v>
      </c>
      <c r="AF4841">
        <v>0.85</v>
      </c>
      <c r="AG4841">
        <v>0.85</v>
      </c>
      <c r="AH4841">
        <v>0.94166321200000003</v>
      </c>
      <c r="AI4841">
        <v>0.14654055399999999</v>
      </c>
      <c r="AJ4841">
        <v>0.73675725999999997</v>
      </c>
      <c r="AK4841">
        <v>0.25976969518299298</v>
      </c>
      <c r="AL4841">
        <v>0.62604287700000005</v>
      </c>
    </row>
    <row r="4842" spans="1:38" x14ac:dyDescent="0.35">
      <c r="A4842" t="s">
        <v>4966</v>
      </c>
      <c r="B4842">
        <v>84375.400216278707</v>
      </c>
      <c r="C4842">
        <v>77748.803504145661</v>
      </c>
      <c r="D4842">
        <v>6150.5038598903438</v>
      </c>
      <c r="E4842">
        <v>476.09285224269769</v>
      </c>
      <c r="F4842">
        <v>0.27776917059457351</v>
      </c>
      <c r="G4842">
        <v>0.23337884913857729</v>
      </c>
      <c r="H4842">
        <v>0.23373869255107049</v>
      </c>
      <c r="I4842">
        <v>0.22687485757428069</v>
      </c>
      <c r="J4842">
        <v>202</v>
      </c>
      <c r="K4842">
        <v>16</v>
      </c>
      <c r="L4842" t="str">
        <f>VLOOKUP(J4842,Clustering!$D$3:$E$367,2,FALSE)</f>
        <v>Summer Peak</v>
      </c>
      <c r="M4842">
        <v>0.78314131499999995</v>
      </c>
      <c r="N4842">
        <v>0.68705740699999995</v>
      </c>
      <c r="O4842">
        <v>0.68705740699999995</v>
      </c>
      <c r="P4842">
        <v>0.94152078699999997</v>
      </c>
      <c r="Q4842">
        <v>0.61016440000000005</v>
      </c>
      <c r="R4842">
        <v>0.23373869255107049</v>
      </c>
      <c r="S4842">
        <v>0.27776917059457351</v>
      </c>
      <c r="T4842">
        <v>0.67009218699999995</v>
      </c>
      <c r="U4842">
        <v>0.666411007</v>
      </c>
      <c r="V4842">
        <v>0.85008076700000001</v>
      </c>
      <c r="W4842">
        <v>0.164552685</v>
      </c>
      <c r="X4842">
        <v>0.25333859399999997</v>
      </c>
      <c r="Y4842">
        <v>0.22687485757428069</v>
      </c>
      <c r="Z4842">
        <v>0.78825229200000002</v>
      </c>
      <c r="AA4842">
        <v>0.666411007</v>
      </c>
      <c r="AB4842">
        <v>0</v>
      </c>
      <c r="AC4842">
        <v>0</v>
      </c>
      <c r="AD4842">
        <v>0.85</v>
      </c>
      <c r="AE4842">
        <v>0.85</v>
      </c>
      <c r="AF4842">
        <v>0.85</v>
      </c>
      <c r="AG4842">
        <v>0.85</v>
      </c>
      <c r="AH4842">
        <v>0.94152078699999997</v>
      </c>
      <c r="AI4842">
        <v>0.164552685</v>
      </c>
      <c r="AJ4842">
        <v>0.74389702800000002</v>
      </c>
      <c r="AK4842">
        <v>0.19443841941620141</v>
      </c>
      <c r="AL4842">
        <v>0.639337936</v>
      </c>
    </row>
    <row r="4843" spans="1:38" x14ac:dyDescent="0.35">
      <c r="A4843" t="s">
        <v>4967</v>
      </c>
      <c r="B4843">
        <v>86894.802061380818</v>
      </c>
      <c r="C4843">
        <v>82626.671056648469</v>
      </c>
      <c r="D4843">
        <v>3801.1465374439808</v>
      </c>
      <c r="E4843">
        <v>466.98446728836677</v>
      </c>
      <c r="F4843">
        <v>0.17166745116603729</v>
      </c>
      <c r="G4843">
        <v>0.228913954553121</v>
      </c>
      <c r="H4843">
        <v>0.22905789191811821</v>
      </c>
      <c r="I4843">
        <v>0.22631235792740231</v>
      </c>
      <c r="J4843">
        <v>202</v>
      </c>
      <c r="K4843">
        <v>17</v>
      </c>
      <c r="L4843" t="str">
        <f>VLOOKUP(J4843,Clustering!$D$3:$E$367,2,FALSE)</f>
        <v>Summer Peak</v>
      </c>
      <c r="M4843">
        <v>0.78860719499999998</v>
      </c>
      <c r="N4843">
        <v>0.68392184300000003</v>
      </c>
      <c r="O4843">
        <v>0.68392184300000003</v>
      </c>
      <c r="P4843">
        <v>0.94174459700000002</v>
      </c>
      <c r="Q4843">
        <v>0.63791279999999995</v>
      </c>
      <c r="R4843">
        <v>0.22905789191811821</v>
      </c>
      <c r="S4843">
        <v>0.17166745116603729</v>
      </c>
      <c r="T4843">
        <v>0.64628985900000002</v>
      </c>
      <c r="U4843">
        <v>0.666411007</v>
      </c>
      <c r="V4843">
        <v>0.85008076700000001</v>
      </c>
      <c r="W4843">
        <v>0.166228232</v>
      </c>
      <c r="X4843">
        <v>0.305918413</v>
      </c>
      <c r="Y4843">
        <v>0.22631235792740231</v>
      </c>
      <c r="Z4843">
        <v>0.79057046099999995</v>
      </c>
      <c r="AA4843">
        <v>0.666411007</v>
      </c>
      <c r="AB4843">
        <v>0</v>
      </c>
      <c r="AC4843">
        <v>0</v>
      </c>
      <c r="AD4843">
        <v>0.85</v>
      </c>
      <c r="AE4843">
        <v>0.85</v>
      </c>
      <c r="AF4843">
        <v>0.85</v>
      </c>
      <c r="AG4843">
        <v>0.85</v>
      </c>
      <c r="AH4843">
        <v>0.94174459700000002</v>
      </c>
      <c r="AI4843">
        <v>0.166228232</v>
      </c>
      <c r="AJ4843">
        <v>0.74829977400000003</v>
      </c>
      <c r="AK4843">
        <v>0.12016721581622609</v>
      </c>
      <c r="AL4843">
        <v>0.64577298699999997</v>
      </c>
    </row>
    <row r="4844" spans="1:38" x14ac:dyDescent="0.35">
      <c r="A4844" t="s">
        <v>4968</v>
      </c>
      <c r="B4844">
        <v>89096.346192114317</v>
      </c>
      <c r="C4844">
        <v>87023.85460120604</v>
      </c>
      <c r="D4844">
        <v>1629.969394770146</v>
      </c>
      <c r="E4844">
        <v>442.52219613813531</v>
      </c>
      <c r="F4844">
        <v>7.3612708355883294E-2</v>
      </c>
      <c r="G4844">
        <v>0.21692264516575249</v>
      </c>
      <c r="H4844">
        <v>0.2169440602371302</v>
      </c>
      <c r="I4844">
        <v>0.21653557835070661</v>
      </c>
      <c r="J4844">
        <v>202</v>
      </c>
      <c r="K4844">
        <v>18</v>
      </c>
      <c r="L4844" t="str">
        <f>VLOOKUP(J4844,Clustering!$D$3:$E$367,2,FALSE)</f>
        <v>Summer Peak</v>
      </c>
      <c r="M4844">
        <v>0.77717434900000004</v>
      </c>
      <c r="N4844">
        <v>0.68360434199999998</v>
      </c>
      <c r="O4844">
        <v>0.68360434199999998</v>
      </c>
      <c r="P4844">
        <v>0.94202944700000002</v>
      </c>
      <c r="Q4844">
        <v>0.63782518600000004</v>
      </c>
      <c r="R4844">
        <v>0.2169440602371302</v>
      </c>
      <c r="S4844">
        <v>7.3612708355883294E-2</v>
      </c>
      <c r="T4844">
        <v>0.60616593600000002</v>
      </c>
      <c r="U4844">
        <v>0.666411007</v>
      </c>
      <c r="V4844">
        <v>0.85008076700000001</v>
      </c>
      <c r="W4844">
        <v>0.13460228099999999</v>
      </c>
      <c r="X4844">
        <v>0.34291645100000001</v>
      </c>
      <c r="Y4844">
        <v>0.21653557835070661</v>
      </c>
      <c r="Z4844">
        <v>0.79261630699999996</v>
      </c>
      <c r="AA4844">
        <v>0.666411007</v>
      </c>
      <c r="AB4844">
        <v>0</v>
      </c>
      <c r="AC4844">
        <v>0</v>
      </c>
      <c r="AD4844">
        <v>0.85</v>
      </c>
      <c r="AE4844">
        <v>0.85</v>
      </c>
      <c r="AF4844">
        <v>0.85</v>
      </c>
      <c r="AG4844">
        <v>0.85</v>
      </c>
      <c r="AH4844">
        <v>0.94202944700000002</v>
      </c>
      <c r="AI4844">
        <v>0.13460228099999999</v>
      </c>
      <c r="AJ4844">
        <v>0.75997536200000004</v>
      </c>
      <c r="AK4844">
        <v>5.1528895849118302E-2</v>
      </c>
      <c r="AL4844">
        <v>0.64577298699999997</v>
      </c>
    </row>
    <row r="4845" spans="1:38" x14ac:dyDescent="0.35">
      <c r="A4845" t="s">
        <v>4969</v>
      </c>
      <c r="B4845">
        <v>88694.54197553941</v>
      </c>
      <c r="C4845">
        <v>88081.673110132615</v>
      </c>
      <c r="D4845">
        <v>161.28283897921591</v>
      </c>
      <c r="E4845">
        <v>451.58602642757933</v>
      </c>
      <c r="F4845">
        <v>7.2838585967805996E-3</v>
      </c>
      <c r="G4845">
        <v>0.22136569922920549</v>
      </c>
      <c r="H4845">
        <v>0.22178557505490479</v>
      </c>
      <c r="I4845">
        <v>0.21377665151125549</v>
      </c>
      <c r="J4845">
        <v>202</v>
      </c>
      <c r="K4845">
        <v>19</v>
      </c>
      <c r="L4845" t="str">
        <f>VLOOKUP(J4845,Clustering!$D$3:$E$367,2,FALSE)</f>
        <v>Summer Peak</v>
      </c>
      <c r="M4845">
        <v>0.76365651999999995</v>
      </c>
      <c r="N4845">
        <v>0.681091946</v>
      </c>
      <c r="O4845">
        <v>0.681091946</v>
      </c>
      <c r="P4845">
        <v>0.94271105300000002</v>
      </c>
      <c r="Q4845">
        <v>0.60380617400000003</v>
      </c>
      <c r="R4845">
        <v>0.22178557505490479</v>
      </c>
      <c r="S4845">
        <v>7.2838585967805996E-3</v>
      </c>
      <c r="T4845">
        <v>0.449372828</v>
      </c>
      <c r="U4845">
        <v>0.666411007</v>
      </c>
      <c r="V4845">
        <v>0.85008076700000001</v>
      </c>
      <c r="W4845">
        <v>0.120709203</v>
      </c>
      <c r="X4845">
        <v>0.31854902899999998</v>
      </c>
      <c r="Y4845">
        <v>0.21377665151125549</v>
      </c>
      <c r="Z4845">
        <v>0.79179407099999999</v>
      </c>
      <c r="AA4845">
        <v>0.666411007</v>
      </c>
      <c r="AB4845">
        <v>0</v>
      </c>
      <c r="AC4845">
        <v>0</v>
      </c>
      <c r="AD4845">
        <v>0.85</v>
      </c>
      <c r="AE4845">
        <v>0.85</v>
      </c>
      <c r="AF4845">
        <v>0.85</v>
      </c>
      <c r="AG4845">
        <v>0.85</v>
      </c>
      <c r="AH4845">
        <v>0.94271105300000002</v>
      </c>
      <c r="AI4845">
        <v>0.120709203</v>
      </c>
      <c r="AJ4845">
        <v>0.76662660299999996</v>
      </c>
      <c r="AK4845">
        <v>5.0987010177463996E-3</v>
      </c>
      <c r="AL4845">
        <v>0.63911678500000002</v>
      </c>
    </row>
    <row r="4846" spans="1:38" x14ac:dyDescent="0.35">
      <c r="A4846" t="s">
        <v>4970</v>
      </c>
      <c r="B4846">
        <v>85186.316095689806</v>
      </c>
      <c r="C4846">
        <v>84726.374806472435</v>
      </c>
      <c r="D4846">
        <v>0</v>
      </c>
      <c r="E4846">
        <v>459.94128921737791</v>
      </c>
      <c r="F4846">
        <v>0</v>
      </c>
      <c r="G4846">
        <v>0.22546141628302829</v>
      </c>
      <c r="H4846">
        <v>0.2259641438602871</v>
      </c>
      <c r="I4846">
        <v>0.2163748641658842</v>
      </c>
      <c r="J4846">
        <v>202</v>
      </c>
      <c r="K4846">
        <v>20</v>
      </c>
      <c r="L4846" t="str">
        <f>VLOOKUP(J4846,Clustering!$D$3:$E$367,2,FALSE)</f>
        <v>Summer Peak</v>
      </c>
      <c r="M4846">
        <v>0.75690048600000004</v>
      </c>
      <c r="N4846">
        <v>0.679754894</v>
      </c>
      <c r="O4846">
        <v>0.679754894</v>
      </c>
      <c r="P4846">
        <v>0.94322988699999999</v>
      </c>
      <c r="Q4846">
        <v>0.56051266300000002</v>
      </c>
      <c r="R4846">
        <v>0.2259641438602871</v>
      </c>
      <c r="S4846">
        <v>0</v>
      </c>
      <c r="T4846">
        <v>0.129666012</v>
      </c>
      <c r="U4846">
        <v>0.666411007</v>
      </c>
      <c r="V4846">
        <v>0.85008076700000001</v>
      </c>
      <c r="W4846">
        <v>0.11686940799999999</v>
      </c>
      <c r="X4846">
        <v>0.20126138599999999</v>
      </c>
      <c r="Y4846">
        <v>0.2163748641658842</v>
      </c>
      <c r="Z4846">
        <v>0.79042824199999995</v>
      </c>
      <c r="AA4846">
        <v>0.666411007</v>
      </c>
      <c r="AB4846">
        <v>0</v>
      </c>
      <c r="AC4846">
        <v>0</v>
      </c>
      <c r="AD4846">
        <v>0.85</v>
      </c>
      <c r="AE4846">
        <v>0.85</v>
      </c>
      <c r="AF4846">
        <v>0.85</v>
      </c>
      <c r="AG4846">
        <v>0.85</v>
      </c>
      <c r="AH4846">
        <v>0.94322988699999999</v>
      </c>
      <c r="AI4846">
        <v>0.11686940799999999</v>
      </c>
      <c r="AJ4846">
        <v>0.77989131700000003</v>
      </c>
      <c r="AK4846">
        <v>0</v>
      </c>
      <c r="AL4846">
        <v>0.73392538100000004</v>
      </c>
    </row>
    <row r="4847" spans="1:38" x14ac:dyDescent="0.35">
      <c r="A4847" t="s">
        <v>4971</v>
      </c>
      <c r="B4847">
        <v>81931.826483288285</v>
      </c>
      <c r="C4847">
        <v>81472.669499501048</v>
      </c>
      <c r="D4847">
        <v>0</v>
      </c>
      <c r="E4847">
        <v>459.15698378724312</v>
      </c>
      <c r="F4847">
        <v>0</v>
      </c>
      <c r="G4847">
        <v>0.22507695283688381</v>
      </c>
      <c r="H4847">
        <v>0.22568289403684791</v>
      </c>
      <c r="I4847">
        <v>0.21412486557837071</v>
      </c>
      <c r="J4847">
        <v>202</v>
      </c>
      <c r="K4847">
        <v>21</v>
      </c>
      <c r="L4847" t="str">
        <f>VLOOKUP(J4847,Clustering!$D$3:$E$367,2,FALSE)</f>
        <v>Summer Peak</v>
      </c>
      <c r="M4847">
        <v>0.74351512799999997</v>
      </c>
      <c r="N4847">
        <v>0.65516339099999998</v>
      </c>
      <c r="O4847">
        <v>0.65516339099999998</v>
      </c>
      <c r="P4847">
        <v>0.94391149200000002</v>
      </c>
      <c r="Q4847">
        <v>0.50938401600000005</v>
      </c>
      <c r="R4847">
        <v>0.22568289403684791</v>
      </c>
      <c r="S4847">
        <v>0</v>
      </c>
      <c r="T4847">
        <v>0</v>
      </c>
      <c r="U4847">
        <v>0.666411007</v>
      </c>
      <c r="V4847">
        <v>0.85008076700000001</v>
      </c>
      <c r="W4847">
        <v>0.10297633</v>
      </c>
      <c r="X4847">
        <v>8.8963834000000006E-2</v>
      </c>
      <c r="Y4847">
        <v>0.21412486557837071</v>
      </c>
      <c r="Z4847">
        <v>0.77723927699999995</v>
      </c>
      <c r="AA4847">
        <v>0.666411007</v>
      </c>
      <c r="AB4847">
        <v>0</v>
      </c>
      <c r="AC4847">
        <v>0</v>
      </c>
      <c r="AD4847">
        <v>0.85</v>
      </c>
      <c r="AE4847">
        <v>0.85</v>
      </c>
      <c r="AF4847">
        <v>0.85</v>
      </c>
      <c r="AG4847">
        <v>0.85</v>
      </c>
      <c r="AH4847">
        <v>0.94391149200000002</v>
      </c>
      <c r="AI4847">
        <v>0.10297633</v>
      </c>
      <c r="AJ4847">
        <v>0.77126761200000005</v>
      </c>
      <c r="AK4847">
        <v>0</v>
      </c>
      <c r="AL4847">
        <v>0.52034586199999999</v>
      </c>
    </row>
    <row r="4848" spans="1:38" x14ac:dyDescent="0.35">
      <c r="A4848" t="s">
        <v>4972</v>
      </c>
      <c r="B4848">
        <v>77195.825308230982</v>
      </c>
      <c r="C4848">
        <v>76733.717923829667</v>
      </c>
      <c r="D4848">
        <v>0</v>
      </c>
      <c r="E4848">
        <v>462.10738440131371</v>
      </c>
      <c r="F4848">
        <v>0</v>
      </c>
      <c r="G4848">
        <v>0.2265232276477028</v>
      </c>
      <c r="H4848">
        <v>0.227269946611969</v>
      </c>
      <c r="I4848">
        <v>0.21302665198208429</v>
      </c>
      <c r="J4848">
        <v>202</v>
      </c>
      <c r="K4848">
        <v>22</v>
      </c>
      <c r="L4848" t="str">
        <f>VLOOKUP(J4848,Clustering!$D$3:$E$367,2,FALSE)</f>
        <v>Summer Peak</v>
      </c>
      <c r="M4848">
        <v>0.71092143799999996</v>
      </c>
      <c r="N4848">
        <v>0.62054794199999996</v>
      </c>
      <c r="O4848">
        <v>0.62054794199999996</v>
      </c>
      <c r="P4848">
        <v>0.94151061400000002</v>
      </c>
      <c r="Q4848">
        <v>0.47516474399999997</v>
      </c>
      <c r="R4848">
        <v>0.227269946611969</v>
      </c>
      <c r="S4848">
        <v>0</v>
      </c>
      <c r="T4848">
        <v>0</v>
      </c>
      <c r="U4848">
        <v>0.666411007</v>
      </c>
      <c r="V4848">
        <v>0.85008076700000001</v>
      </c>
      <c r="W4848">
        <v>7.4736381000000005E-2</v>
      </c>
      <c r="X4848">
        <v>3.1525441000000001E-2</v>
      </c>
      <c r="Y4848">
        <v>0.21302665198208429</v>
      </c>
      <c r="Z4848">
        <v>0.72238278899999997</v>
      </c>
      <c r="AA4848">
        <v>0.666411007</v>
      </c>
      <c r="AB4848">
        <v>0</v>
      </c>
      <c r="AC4848">
        <v>0</v>
      </c>
      <c r="AD4848">
        <v>0.85</v>
      </c>
      <c r="AE4848">
        <v>0.85</v>
      </c>
      <c r="AF4848">
        <v>0.85</v>
      </c>
      <c r="AG4848">
        <v>0.85</v>
      </c>
      <c r="AH4848">
        <v>0.94151061400000002</v>
      </c>
      <c r="AI4848">
        <v>7.4736381000000005E-2</v>
      </c>
      <c r="AJ4848">
        <v>0.72371174800000004</v>
      </c>
      <c r="AK4848">
        <v>0</v>
      </c>
      <c r="AL4848">
        <v>0.14778936000000001</v>
      </c>
    </row>
    <row r="4849" spans="1:38" x14ac:dyDescent="0.35">
      <c r="A4849" t="s">
        <v>4973</v>
      </c>
      <c r="B4849">
        <v>72588.985083536099</v>
      </c>
      <c r="C4849">
        <v>72123.986176708757</v>
      </c>
      <c r="D4849">
        <v>0</v>
      </c>
      <c r="E4849">
        <v>464.99890682734639</v>
      </c>
      <c r="F4849">
        <v>0</v>
      </c>
      <c r="G4849">
        <v>0.22794064060164029</v>
      </c>
      <c r="H4849">
        <v>0.2290177133719126</v>
      </c>
      <c r="I4849">
        <v>0.2084730834121164</v>
      </c>
      <c r="J4849">
        <v>202</v>
      </c>
      <c r="K4849">
        <v>23</v>
      </c>
      <c r="L4849" t="str">
        <f>VLOOKUP(J4849,Clustering!$D$3:$E$367,2,FALSE)</f>
        <v>Summer Peak</v>
      </c>
      <c r="M4849">
        <v>0.70194794999999999</v>
      </c>
      <c r="N4849">
        <v>0.57991773099999999</v>
      </c>
      <c r="O4849">
        <v>0.57991773099999999</v>
      </c>
      <c r="P4849">
        <v>0.941001953</v>
      </c>
      <c r="Q4849">
        <v>0.42750308199999998</v>
      </c>
      <c r="R4849">
        <v>0.2290177133719126</v>
      </c>
      <c r="S4849">
        <v>0</v>
      </c>
      <c r="T4849">
        <v>0</v>
      </c>
      <c r="U4849">
        <v>0.66478313300000003</v>
      </c>
      <c r="V4849">
        <v>0.85008076700000001</v>
      </c>
      <c r="W4849">
        <v>6.1506539999999998E-2</v>
      </c>
      <c r="X4849">
        <v>2.3460208999999999E-2</v>
      </c>
      <c r="Y4849">
        <v>0.2084730834121164</v>
      </c>
      <c r="Z4849">
        <v>0.65078976300000002</v>
      </c>
      <c r="AA4849">
        <v>0.66478313300000003</v>
      </c>
      <c r="AB4849">
        <v>0</v>
      </c>
      <c r="AC4849">
        <v>0</v>
      </c>
      <c r="AD4849">
        <v>0.85</v>
      </c>
      <c r="AE4849">
        <v>0.85</v>
      </c>
      <c r="AF4849">
        <v>0.85</v>
      </c>
      <c r="AG4849">
        <v>0.85</v>
      </c>
      <c r="AH4849">
        <v>0.941001953</v>
      </c>
      <c r="AI4849">
        <v>6.1506539999999998E-2</v>
      </c>
      <c r="AJ4849">
        <v>0.65846689300000005</v>
      </c>
      <c r="AK4849">
        <v>0</v>
      </c>
      <c r="AL4849">
        <v>0.14778936000000001</v>
      </c>
    </row>
    <row r="4850" spans="1:38" x14ac:dyDescent="0.35">
      <c r="A4850" t="s">
        <v>4974</v>
      </c>
      <c r="B4850">
        <v>70093.447856355895</v>
      </c>
      <c r="C4850">
        <v>69630.679315491419</v>
      </c>
      <c r="D4850">
        <v>0</v>
      </c>
      <c r="E4850">
        <v>462.7685408644723</v>
      </c>
      <c r="F4850">
        <v>0</v>
      </c>
      <c r="G4850">
        <v>0.22684732395317261</v>
      </c>
      <c r="H4850">
        <v>0.22827441026710901</v>
      </c>
      <c r="I4850">
        <v>0.2010534452128159</v>
      </c>
      <c r="J4850">
        <v>203</v>
      </c>
      <c r="K4850">
        <v>0</v>
      </c>
      <c r="L4850" t="str">
        <f>VLOOKUP(J4850,Clustering!$D$3:$E$367,2,FALSE)</f>
        <v>Summer Peak</v>
      </c>
      <c r="M4850">
        <v>0.66084730000000003</v>
      </c>
      <c r="N4850">
        <v>0.54872971000000004</v>
      </c>
      <c r="O4850">
        <v>0.54872971000000004</v>
      </c>
      <c r="P4850">
        <v>0.93781773700000004</v>
      </c>
      <c r="Q4850">
        <v>0.38915346699999998</v>
      </c>
      <c r="R4850">
        <v>0.22827441026710901</v>
      </c>
      <c r="S4850">
        <v>0</v>
      </c>
      <c r="T4850">
        <v>0</v>
      </c>
      <c r="U4850">
        <v>0.66478313300000003</v>
      </c>
      <c r="V4850">
        <v>0.85008076700000001</v>
      </c>
      <c r="W4850">
        <v>4.8067256000000003E-2</v>
      </c>
      <c r="X4850">
        <v>1.8971892000000001E-2</v>
      </c>
      <c r="Y4850">
        <v>0.2010534452128159</v>
      </c>
      <c r="Z4850">
        <v>0.57350376400000003</v>
      </c>
      <c r="AA4850">
        <v>0.66478313300000003</v>
      </c>
      <c r="AB4850">
        <v>0</v>
      </c>
      <c r="AC4850">
        <v>0</v>
      </c>
      <c r="AD4850">
        <v>0.85</v>
      </c>
      <c r="AE4850">
        <v>0.85</v>
      </c>
      <c r="AF4850">
        <v>0.85</v>
      </c>
      <c r="AG4850">
        <v>0.85</v>
      </c>
      <c r="AH4850">
        <v>0.93781773700000004</v>
      </c>
      <c r="AI4850">
        <v>4.8067256000000003E-2</v>
      </c>
      <c r="AJ4850">
        <v>0.60815847499999998</v>
      </c>
      <c r="AK4850">
        <v>0</v>
      </c>
      <c r="AL4850">
        <v>8.5277435999999998E-2</v>
      </c>
    </row>
    <row r="4851" spans="1:38" x14ac:dyDescent="0.35">
      <c r="A4851" t="s">
        <v>4975</v>
      </c>
      <c r="B4851">
        <v>69133.554911174622</v>
      </c>
      <c r="C4851">
        <v>68676.514935776053</v>
      </c>
      <c r="D4851">
        <v>0</v>
      </c>
      <c r="E4851">
        <v>457.0399753985634</v>
      </c>
      <c r="F4851">
        <v>0</v>
      </c>
      <c r="G4851">
        <v>0.2240392036267467</v>
      </c>
      <c r="H4851">
        <v>0.22586369749477311</v>
      </c>
      <c r="I4851">
        <v>0.19106238005635701</v>
      </c>
      <c r="J4851">
        <v>203</v>
      </c>
      <c r="K4851">
        <v>1</v>
      </c>
      <c r="L4851" t="str">
        <f>VLOOKUP(J4851,Clustering!$D$3:$E$367,2,FALSE)</f>
        <v>Summer Peak</v>
      </c>
      <c r="M4851">
        <v>0.60795094800000005</v>
      </c>
      <c r="N4851">
        <v>0.52302005299999998</v>
      </c>
      <c r="O4851">
        <v>0.52302005299999998</v>
      </c>
      <c r="P4851">
        <v>0.93902834899999998</v>
      </c>
      <c r="Q4851">
        <v>0.34220522799999997</v>
      </c>
      <c r="R4851">
        <v>0.22586369749477311</v>
      </c>
      <c r="S4851">
        <v>0</v>
      </c>
      <c r="T4851">
        <v>0</v>
      </c>
      <c r="U4851">
        <v>0.66478313300000003</v>
      </c>
      <c r="V4851">
        <v>0.85008076700000001</v>
      </c>
      <c r="W4851">
        <v>3.3371312E-2</v>
      </c>
      <c r="X4851">
        <v>1.8971892000000001E-2</v>
      </c>
      <c r="Y4851">
        <v>0.19106238005635701</v>
      </c>
      <c r="Z4851">
        <v>0.51884796300000002</v>
      </c>
      <c r="AA4851">
        <v>0.66478313300000003</v>
      </c>
      <c r="AB4851">
        <v>0</v>
      </c>
      <c r="AC4851">
        <v>0</v>
      </c>
      <c r="AD4851">
        <v>0.85</v>
      </c>
      <c r="AE4851">
        <v>0.85</v>
      </c>
      <c r="AF4851">
        <v>0.85</v>
      </c>
      <c r="AG4851">
        <v>0.85</v>
      </c>
      <c r="AH4851">
        <v>0.93902834899999998</v>
      </c>
      <c r="AI4851">
        <v>3.3371312E-2</v>
      </c>
      <c r="AJ4851">
        <v>0.54714799300000005</v>
      </c>
      <c r="AK4851">
        <v>0</v>
      </c>
      <c r="AL4851">
        <v>0</v>
      </c>
    </row>
    <row r="4852" spans="1:38" x14ac:dyDescent="0.35">
      <c r="A4852" t="s">
        <v>4976</v>
      </c>
      <c r="B4852">
        <v>68795.592218390666</v>
      </c>
      <c r="C4852">
        <v>68348.358975571595</v>
      </c>
      <c r="D4852">
        <v>0</v>
      </c>
      <c r="E4852">
        <v>447.23324281906417</v>
      </c>
      <c r="F4852">
        <v>0</v>
      </c>
      <c r="G4852">
        <v>0.21923198177405109</v>
      </c>
      <c r="H4852">
        <v>0.2212632539542321</v>
      </c>
      <c r="I4852">
        <v>0.1825177425632997</v>
      </c>
      <c r="J4852">
        <v>203</v>
      </c>
      <c r="K4852">
        <v>2</v>
      </c>
      <c r="L4852" t="str">
        <f>VLOOKUP(J4852,Clustering!$D$3:$E$367,2,FALSE)</f>
        <v>Summer Peak</v>
      </c>
      <c r="M4852">
        <v>0.56488050899999998</v>
      </c>
      <c r="N4852">
        <v>0.49790003900000002</v>
      </c>
      <c r="O4852">
        <v>0.49790003900000002</v>
      </c>
      <c r="P4852">
        <v>0.93895713700000005</v>
      </c>
      <c r="Q4852">
        <v>0.28723410900000002</v>
      </c>
      <c r="R4852">
        <v>0.2212632539542321</v>
      </c>
      <c r="S4852">
        <v>0</v>
      </c>
      <c r="T4852">
        <v>0</v>
      </c>
      <c r="U4852">
        <v>0.66478313300000003</v>
      </c>
      <c r="V4852">
        <v>0.85008076700000001</v>
      </c>
      <c r="W4852">
        <v>2.8135228000000002E-2</v>
      </c>
      <c r="X4852">
        <v>1.8479333000000001E-2</v>
      </c>
      <c r="Y4852">
        <v>0.1825177425632997</v>
      </c>
      <c r="Z4852">
        <v>0.48750817099999999</v>
      </c>
      <c r="AA4852">
        <v>0.66478313300000003</v>
      </c>
      <c r="AB4852">
        <v>0</v>
      </c>
      <c r="AC4852">
        <v>0</v>
      </c>
      <c r="AD4852">
        <v>0.85</v>
      </c>
      <c r="AE4852">
        <v>0.85</v>
      </c>
      <c r="AF4852">
        <v>0.85</v>
      </c>
      <c r="AG4852">
        <v>0.85</v>
      </c>
      <c r="AH4852">
        <v>0.93895713700000005</v>
      </c>
      <c r="AI4852">
        <v>2.8135228000000002E-2</v>
      </c>
      <c r="AJ4852">
        <v>0.52145195600000005</v>
      </c>
      <c r="AK4852">
        <v>0</v>
      </c>
      <c r="AL4852">
        <v>0</v>
      </c>
    </row>
    <row r="4853" spans="1:38" x14ac:dyDescent="0.35">
      <c r="A4853" t="s">
        <v>4977</v>
      </c>
      <c r="B4853">
        <v>68616.976054104263</v>
      </c>
      <c r="C4853">
        <v>68177.817644840514</v>
      </c>
      <c r="D4853">
        <v>0</v>
      </c>
      <c r="E4853">
        <v>439.15840926375557</v>
      </c>
      <c r="F4853">
        <v>0</v>
      </c>
      <c r="G4853">
        <v>0.21527373003125269</v>
      </c>
      <c r="H4853">
        <v>0.2172253100605693</v>
      </c>
      <c r="I4853">
        <v>0.17999988700108219</v>
      </c>
      <c r="J4853">
        <v>203</v>
      </c>
      <c r="K4853">
        <v>3</v>
      </c>
      <c r="L4853" t="str">
        <f>VLOOKUP(J4853,Clustering!$D$3:$E$367,2,FALSE)</f>
        <v>Summer Peak</v>
      </c>
      <c r="M4853">
        <v>0.53881822700000004</v>
      </c>
      <c r="N4853">
        <v>0.47726447500000002</v>
      </c>
      <c r="O4853">
        <v>0.47726447500000002</v>
      </c>
      <c r="P4853">
        <v>0.93932337300000002</v>
      </c>
      <c r="Q4853">
        <v>0.249009656</v>
      </c>
      <c r="R4853">
        <v>0.2172253100605693</v>
      </c>
      <c r="S4853">
        <v>0</v>
      </c>
      <c r="T4853">
        <v>0</v>
      </c>
      <c r="U4853">
        <v>0.66478313300000003</v>
      </c>
      <c r="V4853">
        <v>0.85008076700000001</v>
      </c>
      <c r="W4853">
        <v>2.8693744E-2</v>
      </c>
      <c r="X4853">
        <v>1.8439125000000001E-2</v>
      </c>
      <c r="Y4853">
        <v>0.17999988700108219</v>
      </c>
      <c r="Z4853">
        <v>0.47280905099999998</v>
      </c>
      <c r="AA4853">
        <v>0.66478313300000003</v>
      </c>
      <c r="AB4853">
        <v>0</v>
      </c>
      <c r="AC4853">
        <v>0</v>
      </c>
      <c r="AD4853">
        <v>0.85</v>
      </c>
      <c r="AE4853">
        <v>0.85</v>
      </c>
      <c r="AF4853">
        <v>0.85</v>
      </c>
      <c r="AG4853">
        <v>0.85</v>
      </c>
      <c r="AH4853">
        <v>0.93932337300000002</v>
      </c>
      <c r="AI4853">
        <v>2.8693744E-2</v>
      </c>
      <c r="AJ4853">
        <v>0.51742725499999997</v>
      </c>
      <c r="AK4853">
        <v>0</v>
      </c>
      <c r="AL4853">
        <v>0</v>
      </c>
    </row>
    <row r="4854" spans="1:38" x14ac:dyDescent="0.35">
      <c r="A4854" t="s">
        <v>4978</v>
      </c>
      <c r="B4854">
        <v>69115.283971726196</v>
      </c>
      <c r="C4854">
        <v>68679.1154203037</v>
      </c>
      <c r="D4854">
        <v>0</v>
      </c>
      <c r="E4854">
        <v>436.16855142249079</v>
      </c>
      <c r="F4854">
        <v>0</v>
      </c>
      <c r="G4854">
        <v>0.21380811344239739</v>
      </c>
      <c r="H4854">
        <v>0.21589941803578469</v>
      </c>
      <c r="I4854">
        <v>0.17600881807799271</v>
      </c>
      <c r="J4854">
        <v>203</v>
      </c>
      <c r="K4854">
        <v>4</v>
      </c>
      <c r="L4854" t="str">
        <f>VLOOKUP(J4854,Clustering!$D$3:$E$367,2,FALSE)</f>
        <v>Summer Peak</v>
      </c>
      <c r="M4854">
        <v>0.52996569100000002</v>
      </c>
      <c r="N4854">
        <v>0.46957346799999999</v>
      </c>
      <c r="O4854">
        <v>0.46957346799999999</v>
      </c>
      <c r="P4854">
        <v>0.94042208000000005</v>
      </c>
      <c r="Q4854">
        <v>0.23186247199999999</v>
      </c>
      <c r="R4854">
        <v>0.21589941803578469</v>
      </c>
      <c r="S4854">
        <v>0</v>
      </c>
      <c r="T4854">
        <v>0</v>
      </c>
      <c r="U4854">
        <v>0.66478313300000003</v>
      </c>
      <c r="V4854">
        <v>0.85008076700000001</v>
      </c>
      <c r="W4854">
        <v>2.8728651000000001E-2</v>
      </c>
      <c r="X4854">
        <v>1.8439125000000001E-2</v>
      </c>
      <c r="Y4854">
        <v>0.17600881807799271</v>
      </c>
      <c r="Z4854">
        <v>0.48381205799999999</v>
      </c>
      <c r="AA4854">
        <v>0.66478313300000003</v>
      </c>
      <c r="AB4854">
        <v>0</v>
      </c>
      <c r="AC4854">
        <v>0</v>
      </c>
      <c r="AD4854">
        <v>0.85</v>
      </c>
      <c r="AE4854">
        <v>0.85</v>
      </c>
      <c r="AF4854">
        <v>0.85</v>
      </c>
      <c r="AG4854">
        <v>0.85</v>
      </c>
      <c r="AH4854">
        <v>0.94042208000000005</v>
      </c>
      <c r="AI4854">
        <v>2.8728651000000001E-2</v>
      </c>
      <c r="AJ4854">
        <v>0.52079576299999997</v>
      </c>
      <c r="AK4854">
        <v>0</v>
      </c>
      <c r="AL4854">
        <v>0</v>
      </c>
    </row>
    <row r="4855" spans="1:38" x14ac:dyDescent="0.35">
      <c r="A4855" t="s">
        <v>4979</v>
      </c>
      <c r="B4855">
        <v>72801.865107684498</v>
      </c>
      <c r="C4855">
        <v>72157.538768811675</v>
      </c>
      <c r="D4855">
        <v>211.38318304283641</v>
      </c>
      <c r="E4855">
        <v>432.94315582998303</v>
      </c>
      <c r="F4855">
        <v>9.5464912743744006E-3</v>
      </c>
      <c r="G4855">
        <v>0.2122270371715603</v>
      </c>
      <c r="H4855">
        <v>0.21467397237651389</v>
      </c>
      <c r="I4855">
        <v>0.16799989453434341</v>
      </c>
      <c r="J4855">
        <v>203</v>
      </c>
      <c r="K4855">
        <v>5</v>
      </c>
      <c r="L4855" t="str">
        <f>VLOOKUP(J4855,Clustering!$D$3:$E$367,2,FALSE)</f>
        <v>Summer Peak</v>
      </c>
      <c r="M4855">
        <v>0.530541653</v>
      </c>
      <c r="N4855">
        <v>0.47882436900000003</v>
      </c>
      <c r="O4855">
        <v>0.47882436900000003</v>
      </c>
      <c r="P4855">
        <v>0.94132749599999999</v>
      </c>
      <c r="Q4855">
        <v>0.22413998099999999</v>
      </c>
      <c r="R4855">
        <v>0.21467397237651389</v>
      </c>
      <c r="S4855">
        <v>9.5464912743744006E-3</v>
      </c>
      <c r="T4855">
        <v>0</v>
      </c>
      <c r="U4855">
        <v>0.66478313300000003</v>
      </c>
      <c r="V4855">
        <v>0.85008076700000001</v>
      </c>
      <c r="W4855">
        <v>2.9636239000000002E-2</v>
      </c>
      <c r="X4855">
        <v>1.8439125000000001E-2</v>
      </c>
      <c r="Y4855">
        <v>0.16799989453434341</v>
      </c>
      <c r="Z4855">
        <v>0.51322346699999999</v>
      </c>
      <c r="AA4855">
        <v>0.66478313300000003</v>
      </c>
      <c r="AB4855">
        <v>0</v>
      </c>
      <c r="AC4855">
        <v>0</v>
      </c>
      <c r="AD4855">
        <v>0.85</v>
      </c>
      <c r="AE4855">
        <v>0.85</v>
      </c>
      <c r="AF4855">
        <v>0.85</v>
      </c>
      <c r="AG4855">
        <v>0.85</v>
      </c>
      <c r="AH4855">
        <v>0.94132749599999999</v>
      </c>
      <c r="AI4855">
        <v>2.9636239000000002E-2</v>
      </c>
      <c r="AJ4855">
        <v>0.53320555400000003</v>
      </c>
      <c r="AK4855">
        <v>6.6825438920621004E-3</v>
      </c>
      <c r="AL4855">
        <v>0</v>
      </c>
    </row>
    <row r="4856" spans="1:38" x14ac:dyDescent="0.35">
      <c r="A4856" t="s">
        <v>4980</v>
      </c>
      <c r="B4856">
        <v>79351.949160503718</v>
      </c>
      <c r="C4856">
        <v>77085.552086313284</v>
      </c>
      <c r="D4856">
        <v>1877.8298416833679</v>
      </c>
      <c r="E4856">
        <v>388.56723250705932</v>
      </c>
      <c r="F4856">
        <v>8.4806586504837606E-2</v>
      </c>
      <c r="G4856">
        <v>0.1904741335818918</v>
      </c>
      <c r="H4856">
        <v>0.19271639687515421</v>
      </c>
      <c r="I4856">
        <v>0.14994633443929439</v>
      </c>
      <c r="J4856">
        <v>203</v>
      </c>
      <c r="K4856">
        <v>6</v>
      </c>
      <c r="L4856" t="str">
        <f>VLOOKUP(J4856,Clustering!$D$3:$E$367,2,FALSE)</f>
        <v>Summer Peak</v>
      </c>
      <c r="M4856">
        <v>0.54995733300000005</v>
      </c>
      <c r="N4856">
        <v>0.492942298</v>
      </c>
      <c r="O4856">
        <v>0.492942298</v>
      </c>
      <c r="P4856">
        <v>0.94250758800000001</v>
      </c>
      <c r="Q4856">
        <v>0.223276364</v>
      </c>
      <c r="R4856">
        <v>0.19271639687515421</v>
      </c>
      <c r="S4856">
        <v>8.4806586504837606E-2</v>
      </c>
      <c r="T4856">
        <v>0</v>
      </c>
      <c r="U4856">
        <v>0.66478313300000003</v>
      </c>
      <c r="V4856">
        <v>0.85008076700000001</v>
      </c>
      <c r="W4856">
        <v>3.1660858E-2</v>
      </c>
      <c r="X4856">
        <v>1.8439125000000001E-2</v>
      </c>
      <c r="Y4856">
        <v>0.14994633443929439</v>
      </c>
      <c r="Z4856">
        <v>0.50951471199999998</v>
      </c>
      <c r="AA4856">
        <v>0.66478313300000003</v>
      </c>
      <c r="AB4856">
        <v>0</v>
      </c>
      <c r="AC4856">
        <v>0</v>
      </c>
      <c r="AD4856">
        <v>0.85</v>
      </c>
      <c r="AE4856">
        <v>0.85</v>
      </c>
      <c r="AF4856">
        <v>0.85</v>
      </c>
      <c r="AG4856">
        <v>0.85</v>
      </c>
      <c r="AH4856">
        <v>0.94250758800000001</v>
      </c>
      <c r="AI4856">
        <v>3.1660858E-2</v>
      </c>
      <c r="AJ4856">
        <v>0.52179258399999995</v>
      </c>
      <c r="AK4856">
        <v>5.93646105533863E-2</v>
      </c>
      <c r="AL4856">
        <v>0</v>
      </c>
    </row>
    <row r="4857" spans="1:38" x14ac:dyDescent="0.35">
      <c r="A4857" t="s">
        <v>4981</v>
      </c>
      <c r="B4857">
        <v>85685.374593878063</v>
      </c>
      <c r="C4857">
        <v>80942.332000226088</v>
      </c>
      <c r="D4857">
        <v>4376.3138080089129</v>
      </c>
      <c r="E4857">
        <v>366.72878564305688</v>
      </c>
      <c r="F4857">
        <v>0.19764316621921249</v>
      </c>
      <c r="G4857">
        <v>0.1797690125701259</v>
      </c>
      <c r="H4857">
        <v>0.1821896177692873</v>
      </c>
      <c r="I4857">
        <v>0.13601777175468679</v>
      </c>
      <c r="J4857">
        <v>203</v>
      </c>
      <c r="K4857">
        <v>7</v>
      </c>
      <c r="L4857" t="str">
        <f>VLOOKUP(J4857,Clustering!$D$3:$E$367,2,FALSE)</f>
        <v>Summer Peak</v>
      </c>
      <c r="M4857">
        <v>0.58498158300000003</v>
      </c>
      <c r="N4857">
        <v>0.50378070200000002</v>
      </c>
      <c r="O4857">
        <v>0.50378070200000002</v>
      </c>
      <c r="P4857">
        <v>0.94421668800000003</v>
      </c>
      <c r="Q4857">
        <v>0.23952238200000001</v>
      </c>
      <c r="R4857">
        <v>0.1821896177692873</v>
      </c>
      <c r="S4857">
        <v>0.19764316621921249</v>
      </c>
      <c r="T4857">
        <v>0</v>
      </c>
      <c r="U4857">
        <v>0.66478313300000003</v>
      </c>
      <c r="V4857">
        <v>0.85008076700000001</v>
      </c>
      <c r="W4857">
        <v>4.3005707999999997E-2</v>
      </c>
      <c r="X4857">
        <v>1.8439125000000001E-2</v>
      </c>
      <c r="Y4857">
        <v>0.13601777175468679</v>
      </c>
      <c r="Z4857">
        <v>0.54135227100000005</v>
      </c>
      <c r="AA4857">
        <v>0.66478313300000003</v>
      </c>
      <c r="AB4857">
        <v>0</v>
      </c>
      <c r="AC4857">
        <v>0</v>
      </c>
      <c r="AD4857">
        <v>0.85</v>
      </c>
      <c r="AE4857">
        <v>0.85</v>
      </c>
      <c r="AF4857">
        <v>0.85</v>
      </c>
      <c r="AG4857">
        <v>0.85</v>
      </c>
      <c r="AH4857">
        <v>0.94421668800000003</v>
      </c>
      <c r="AI4857">
        <v>4.3005707999999997E-2</v>
      </c>
      <c r="AJ4857">
        <v>0.53826731699999997</v>
      </c>
      <c r="AK4857">
        <v>0.13835021635344871</v>
      </c>
      <c r="AL4857">
        <v>0</v>
      </c>
    </row>
    <row r="4858" spans="1:38" x14ac:dyDescent="0.35">
      <c r="A4858" t="s">
        <v>4982</v>
      </c>
      <c r="B4858">
        <v>85149.972748912522</v>
      </c>
      <c r="C4858">
        <v>77661.766017351882</v>
      </c>
      <c r="D4858">
        <v>7107.794207520179</v>
      </c>
      <c r="E4858">
        <v>380.41252404046543</v>
      </c>
      <c r="F4858">
        <v>0.32100233521599542</v>
      </c>
      <c r="G4858">
        <v>0.18647672747081631</v>
      </c>
      <c r="H4858">
        <v>0.18908023844354749</v>
      </c>
      <c r="I4858">
        <v>0.13941955533342751</v>
      </c>
      <c r="J4858">
        <v>203</v>
      </c>
      <c r="K4858">
        <v>8</v>
      </c>
      <c r="L4858" t="str">
        <f>VLOOKUP(J4858,Clustering!$D$3:$E$367,2,FALSE)</f>
        <v>Summer Peak</v>
      </c>
      <c r="M4858">
        <v>0.61717785999999997</v>
      </c>
      <c r="N4858">
        <v>0.51601729200000002</v>
      </c>
      <c r="O4858">
        <v>0.51601729200000002</v>
      </c>
      <c r="P4858">
        <v>0.94452188500000001</v>
      </c>
      <c r="Q4858">
        <v>0.258509447</v>
      </c>
      <c r="R4858">
        <v>0.18908023844354749</v>
      </c>
      <c r="S4858">
        <v>0.32100233521599542</v>
      </c>
      <c r="T4858">
        <v>0.22207949199999999</v>
      </c>
      <c r="U4858">
        <v>0.66478313300000003</v>
      </c>
      <c r="V4858">
        <v>0.85008076700000001</v>
      </c>
      <c r="W4858">
        <v>5.9063034E-2</v>
      </c>
      <c r="X4858">
        <v>1.8439125000000001E-2</v>
      </c>
      <c r="Y4858">
        <v>0.13941955533342751</v>
      </c>
      <c r="Z4858">
        <v>0.57842664700000002</v>
      </c>
      <c r="AA4858">
        <v>0.66478313300000003</v>
      </c>
      <c r="AB4858">
        <v>0</v>
      </c>
      <c r="AC4858">
        <v>0</v>
      </c>
      <c r="AD4858">
        <v>0.85</v>
      </c>
      <c r="AE4858">
        <v>0.85</v>
      </c>
      <c r="AF4858">
        <v>0.85</v>
      </c>
      <c r="AG4858">
        <v>0.85</v>
      </c>
      <c r="AH4858">
        <v>0.94452188500000001</v>
      </c>
      <c r="AI4858">
        <v>5.9063034E-2</v>
      </c>
      <c r="AJ4858">
        <v>0.56762130700000002</v>
      </c>
      <c r="AK4858">
        <v>0.22470163465119669</v>
      </c>
      <c r="AL4858">
        <v>0</v>
      </c>
    </row>
    <row r="4859" spans="1:38" x14ac:dyDescent="0.35">
      <c r="A4859" t="s">
        <v>4983</v>
      </c>
      <c r="B4859">
        <v>83560.265930808688</v>
      </c>
      <c r="C4859">
        <v>73613.395884590645</v>
      </c>
      <c r="D4859">
        <v>9565.1788867895557</v>
      </c>
      <c r="E4859">
        <v>381.69115942848811</v>
      </c>
      <c r="F4859">
        <v>0.43198278815804692</v>
      </c>
      <c r="G4859">
        <v>0.18710350952376861</v>
      </c>
      <c r="H4859">
        <v>0.1895623809980147</v>
      </c>
      <c r="I4859">
        <v>0.14266062472734581</v>
      </c>
      <c r="J4859">
        <v>203</v>
      </c>
      <c r="K4859">
        <v>9</v>
      </c>
      <c r="L4859" t="str">
        <f>VLOOKUP(J4859,Clustering!$D$3:$E$367,2,FALSE)</f>
        <v>Summer Peak</v>
      </c>
      <c r="M4859">
        <v>0.62852431200000003</v>
      </c>
      <c r="N4859">
        <v>0.53272847000000001</v>
      </c>
      <c r="O4859">
        <v>0.53272847000000001</v>
      </c>
      <c r="P4859">
        <v>0.94402339700000004</v>
      </c>
      <c r="Q4859">
        <v>0.278510323</v>
      </c>
      <c r="R4859">
        <v>0.1895623809980147</v>
      </c>
      <c r="S4859">
        <v>0.43198278815804692</v>
      </c>
      <c r="T4859">
        <v>0.50664953899999998</v>
      </c>
      <c r="U4859">
        <v>0.66478313300000003</v>
      </c>
      <c r="V4859">
        <v>0.85008076700000001</v>
      </c>
      <c r="W4859">
        <v>8.3812260999999999E-2</v>
      </c>
      <c r="X4859">
        <v>1.8439125000000001E-2</v>
      </c>
      <c r="Y4859">
        <v>0.14266062472734581</v>
      </c>
      <c r="Z4859">
        <v>0.62397885500000005</v>
      </c>
      <c r="AA4859">
        <v>0.66478313300000003</v>
      </c>
      <c r="AB4859">
        <v>0</v>
      </c>
      <c r="AC4859">
        <v>0</v>
      </c>
      <c r="AD4859">
        <v>0.85</v>
      </c>
      <c r="AE4859">
        <v>0.85</v>
      </c>
      <c r="AF4859">
        <v>0.85</v>
      </c>
      <c r="AG4859">
        <v>0.85</v>
      </c>
      <c r="AH4859">
        <v>0.94402339700000004</v>
      </c>
      <c r="AI4859">
        <v>8.3812260999999999E-2</v>
      </c>
      <c r="AJ4859">
        <v>0.60184539000000004</v>
      </c>
      <c r="AK4859">
        <v>0.30238795171063287</v>
      </c>
      <c r="AL4859">
        <v>0</v>
      </c>
    </row>
    <row r="4860" spans="1:38" x14ac:dyDescent="0.35">
      <c r="A4860" t="s">
        <v>4984</v>
      </c>
      <c r="B4860">
        <v>81883.391105442628</v>
      </c>
      <c r="C4860">
        <v>70004.092779768791</v>
      </c>
      <c r="D4860">
        <v>11498.16644061889</v>
      </c>
      <c r="E4860">
        <v>381.13188505494207</v>
      </c>
      <c r="F4860">
        <v>0.5192804082925998</v>
      </c>
      <c r="G4860">
        <v>0.18682935541908921</v>
      </c>
      <c r="H4860">
        <v>0.1891204169897531</v>
      </c>
      <c r="I4860">
        <v>0.1454195515667969</v>
      </c>
      <c r="J4860">
        <v>203</v>
      </c>
      <c r="K4860">
        <v>10</v>
      </c>
      <c r="L4860" t="str">
        <f>VLOOKUP(J4860,Clustering!$D$3:$E$367,2,FALSE)</f>
        <v>Summer Peak</v>
      </c>
      <c r="M4860">
        <v>0.66350248499999998</v>
      </c>
      <c r="N4860">
        <v>0.56376858699999999</v>
      </c>
      <c r="O4860">
        <v>0.56376858699999999</v>
      </c>
      <c r="P4860">
        <v>0.94295521000000004</v>
      </c>
      <c r="Q4860">
        <v>0.29262858800000002</v>
      </c>
      <c r="R4860">
        <v>0.1891204169897531</v>
      </c>
      <c r="S4860">
        <v>0.5192804082925998</v>
      </c>
      <c r="T4860">
        <v>0.612891038</v>
      </c>
      <c r="U4860">
        <v>0.66523705899999996</v>
      </c>
      <c r="V4860">
        <v>0.85008076700000001</v>
      </c>
      <c r="W4860">
        <v>0.113553221</v>
      </c>
      <c r="X4860">
        <v>1.8461742E-2</v>
      </c>
      <c r="Y4860">
        <v>0.1454195515667969</v>
      </c>
      <c r="Z4860">
        <v>0.68018958299999999</v>
      </c>
      <c r="AA4860">
        <v>0.66523705899999996</v>
      </c>
      <c r="AB4860">
        <v>0</v>
      </c>
      <c r="AC4860">
        <v>0</v>
      </c>
      <c r="AD4860">
        <v>0.85</v>
      </c>
      <c r="AE4860">
        <v>0.85</v>
      </c>
      <c r="AF4860">
        <v>0.85</v>
      </c>
      <c r="AG4860">
        <v>0.85</v>
      </c>
      <c r="AH4860">
        <v>0.94295521000000004</v>
      </c>
      <c r="AI4860">
        <v>0.113553221</v>
      </c>
      <c r="AJ4860">
        <v>0.64286896800000004</v>
      </c>
      <c r="AK4860">
        <v>0.3634962858048198</v>
      </c>
      <c r="AL4860">
        <v>0</v>
      </c>
    </row>
    <row r="4861" spans="1:38" x14ac:dyDescent="0.35">
      <c r="A4861" t="s">
        <v>4985</v>
      </c>
      <c r="B4861">
        <v>80272.854128306353</v>
      </c>
      <c r="C4861">
        <v>67185.770136016858</v>
      </c>
      <c r="D4861">
        <v>12708.270031763899</v>
      </c>
      <c r="E4861">
        <v>378.81396052560632</v>
      </c>
      <c r="F4861">
        <v>0.57393112935593993</v>
      </c>
      <c r="G4861">
        <v>0.18569311790470891</v>
      </c>
      <c r="H4861">
        <v>0.18781461423807119</v>
      </c>
      <c r="I4861">
        <v>0.14734812178466569</v>
      </c>
      <c r="J4861">
        <v>203</v>
      </c>
      <c r="K4861">
        <v>11</v>
      </c>
      <c r="L4861" t="str">
        <f>VLOOKUP(J4861,Clustering!$D$3:$E$367,2,FALSE)</f>
        <v>Summer Peak</v>
      </c>
      <c r="M4861">
        <v>0.69619984899999998</v>
      </c>
      <c r="N4861">
        <v>0.60003858899999996</v>
      </c>
      <c r="O4861">
        <v>0.60003858899999996</v>
      </c>
      <c r="P4861">
        <v>0.94189719599999999</v>
      </c>
      <c r="Q4861">
        <v>0.35196785800000002</v>
      </c>
      <c r="R4861">
        <v>0.18781461423807119</v>
      </c>
      <c r="S4861">
        <v>0.57393112935593993</v>
      </c>
      <c r="T4861">
        <v>0.61908719999999995</v>
      </c>
      <c r="U4861">
        <v>0.666411007</v>
      </c>
      <c r="V4861">
        <v>0.85008076700000001</v>
      </c>
      <c r="W4861">
        <v>0.115542933</v>
      </c>
      <c r="X4861">
        <v>2.6689484999999999E-2</v>
      </c>
      <c r="Y4861">
        <v>0.14734812178466569</v>
      </c>
      <c r="Z4861">
        <v>0.74088547599999999</v>
      </c>
      <c r="AA4861">
        <v>0.666411007</v>
      </c>
      <c r="AB4861">
        <v>0</v>
      </c>
      <c r="AC4861">
        <v>0</v>
      </c>
      <c r="AD4861">
        <v>0.85</v>
      </c>
      <c r="AE4861">
        <v>0.85</v>
      </c>
      <c r="AF4861">
        <v>0.85</v>
      </c>
      <c r="AG4861">
        <v>0.85</v>
      </c>
      <c r="AH4861">
        <v>0.94189719599999999</v>
      </c>
      <c r="AI4861">
        <v>0.115542933</v>
      </c>
      <c r="AJ4861">
        <v>0.69789287300000002</v>
      </c>
      <c r="AK4861">
        <v>0.40175179054915788</v>
      </c>
      <c r="AL4861">
        <v>3.0787639999999999E-3</v>
      </c>
    </row>
    <row r="4862" spans="1:38" x14ac:dyDescent="0.35">
      <c r="A4862" t="s">
        <v>4986</v>
      </c>
      <c r="B4862">
        <v>80230.807047207403</v>
      </c>
      <c r="C4862">
        <v>66905.388654453491</v>
      </c>
      <c r="D4862">
        <v>12953.89687293424</v>
      </c>
      <c r="E4862">
        <v>371.52151981966898</v>
      </c>
      <c r="F4862">
        <v>0.58502413336047165</v>
      </c>
      <c r="G4862">
        <v>0.18211839206846511</v>
      </c>
      <c r="H4862">
        <v>0.18399765234853921</v>
      </c>
      <c r="I4862">
        <v>0.14815169270877759</v>
      </c>
      <c r="J4862">
        <v>203</v>
      </c>
      <c r="K4862">
        <v>12</v>
      </c>
      <c r="L4862" t="str">
        <f>VLOOKUP(J4862,Clustering!$D$3:$E$367,2,FALSE)</f>
        <v>Summer Peak</v>
      </c>
      <c r="M4862">
        <v>0.73007217499999999</v>
      </c>
      <c r="N4862">
        <v>0.63152636200000001</v>
      </c>
      <c r="O4862">
        <v>0.63152636200000001</v>
      </c>
      <c r="P4862">
        <v>0.94068658299999997</v>
      </c>
      <c r="Q4862">
        <v>0.40099378600000002</v>
      </c>
      <c r="R4862">
        <v>0.18399765234853921</v>
      </c>
      <c r="S4862">
        <v>0.58502413336047165</v>
      </c>
      <c r="T4862">
        <v>0.62974157500000005</v>
      </c>
      <c r="U4862">
        <v>0.666411007</v>
      </c>
      <c r="V4862">
        <v>0.85008076700000001</v>
      </c>
      <c r="W4862">
        <v>0.12556130800000001</v>
      </c>
      <c r="X4862">
        <v>5.5968255000000001E-2</v>
      </c>
      <c r="Y4862">
        <v>0.14815169270877759</v>
      </c>
      <c r="Z4862">
        <v>0.77238697700000003</v>
      </c>
      <c r="AA4862">
        <v>0.666411007</v>
      </c>
      <c r="AB4862">
        <v>0</v>
      </c>
      <c r="AC4862">
        <v>0</v>
      </c>
      <c r="AD4862">
        <v>0.85</v>
      </c>
      <c r="AE4862">
        <v>0.85</v>
      </c>
      <c r="AF4862">
        <v>0.85</v>
      </c>
      <c r="AG4862">
        <v>0.85</v>
      </c>
      <c r="AH4862">
        <v>0.94068658299999997</v>
      </c>
      <c r="AI4862">
        <v>0.12556130800000001</v>
      </c>
      <c r="AJ4862">
        <v>0.716349601</v>
      </c>
      <c r="AK4862">
        <v>0.4095168933523301</v>
      </c>
      <c r="AL4862">
        <v>0.26845090500000002</v>
      </c>
    </row>
    <row r="4863" spans="1:38" x14ac:dyDescent="0.35">
      <c r="A4863" t="s">
        <v>4987</v>
      </c>
      <c r="B4863">
        <v>80083.505587856329</v>
      </c>
      <c r="C4863">
        <v>67357.123799819296</v>
      </c>
      <c r="D4863">
        <v>12366.27925586331</v>
      </c>
      <c r="E4863">
        <v>360.10253217372718</v>
      </c>
      <c r="F4863">
        <v>0.55848613552504489</v>
      </c>
      <c r="G4863">
        <v>0.1765208491047682</v>
      </c>
      <c r="H4863">
        <v>0.17803113823700789</v>
      </c>
      <c r="I4863">
        <v>0.1492231206075936</v>
      </c>
      <c r="J4863">
        <v>203</v>
      </c>
      <c r="K4863">
        <v>13</v>
      </c>
      <c r="L4863" t="str">
        <f>VLOOKUP(J4863,Clustering!$D$3:$E$367,2,FALSE)</f>
        <v>Summer Peak</v>
      </c>
      <c r="M4863">
        <v>0.751595876</v>
      </c>
      <c r="N4863">
        <v>0.65557357800000005</v>
      </c>
      <c r="O4863">
        <v>0.65557357800000005</v>
      </c>
      <c r="P4863">
        <v>0.94087987399999995</v>
      </c>
      <c r="Q4863">
        <v>0.46994549200000002</v>
      </c>
      <c r="R4863">
        <v>0.17803113823700789</v>
      </c>
      <c r="S4863">
        <v>0.55848613552504489</v>
      </c>
      <c r="T4863">
        <v>0.65769986400000002</v>
      </c>
      <c r="U4863">
        <v>0.666411007</v>
      </c>
      <c r="V4863">
        <v>0.85008076700000001</v>
      </c>
      <c r="W4863">
        <v>0.128633145</v>
      </c>
      <c r="X4863">
        <v>0.128087917</v>
      </c>
      <c r="Y4863">
        <v>0.1492231206075936</v>
      </c>
      <c r="Z4863">
        <v>0.78077210100000005</v>
      </c>
      <c r="AA4863">
        <v>0.666411007</v>
      </c>
      <c r="AB4863">
        <v>0</v>
      </c>
      <c r="AC4863">
        <v>0</v>
      </c>
      <c r="AD4863">
        <v>0.85</v>
      </c>
      <c r="AE4863">
        <v>0.85</v>
      </c>
      <c r="AF4863">
        <v>0.85</v>
      </c>
      <c r="AG4863">
        <v>0.85</v>
      </c>
      <c r="AH4863">
        <v>0.94087987399999995</v>
      </c>
      <c r="AI4863">
        <v>0.128633145</v>
      </c>
      <c r="AJ4863">
        <v>0.726799635</v>
      </c>
      <c r="AK4863">
        <v>0.3909402948675314</v>
      </c>
      <c r="AL4863">
        <v>0.50610549299999996</v>
      </c>
    </row>
    <row r="4864" spans="1:38" x14ac:dyDescent="0.35">
      <c r="A4864" t="s">
        <v>4988</v>
      </c>
      <c r="B4864">
        <v>79988.035834404291</v>
      </c>
      <c r="C4864">
        <v>68586.368054277191</v>
      </c>
      <c r="D4864">
        <v>11050.770721045859</v>
      </c>
      <c r="E4864">
        <v>350.8970590812383</v>
      </c>
      <c r="F4864">
        <v>0.4990751144200456</v>
      </c>
      <c r="G4864">
        <v>0.17200836229472469</v>
      </c>
      <c r="H4864">
        <v>0.17320971269233601</v>
      </c>
      <c r="I4864">
        <v>0.1502945485064095</v>
      </c>
      <c r="J4864">
        <v>203</v>
      </c>
      <c r="K4864">
        <v>14</v>
      </c>
      <c r="L4864" t="str">
        <f>VLOOKUP(J4864,Clustering!$D$3:$E$367,2,FALSE)</f>
        <v>Summer Peak</v>
      </c>
      <c r="M4864">
        <v>0.76878258200000005</v>
      </c>
      <c r="N4864">
        <v>0.67073472300000003</v>
      </c>
      <c r="O4864">
        <v>0.67073472300000003</v>
      </c>
      <c r="P4864">
        <v>0.94097143299999997</v>
      </c>
      <c r="Q4864">
        <v>0.53462917600000004</v>
      </c>
      <c r="R4864">
        <v>0.17320971269233601</v>
      </c>
      <c r="S4864">
        <v>0.4990751144200456</v>
      </c>
      <c r="T4864">
        <v>0.64787668099999995</v>
      </c>
      <c r="U4864">
        <v>0.666411007</v>
      </c>
      <c r="V4864">
        <v>0.85008076700000001</v>
      </c>
      <c r="W4864">
        <v>0.14409704800000001</v>
      </c>
      <c r="X4864">
        <v>0.17799468199999999</v>
      </c>
      <c r="Y4864">
        <v>0.1502945485064095</v>
      </c>
      <c r="Z4864">
        <v>0.78216426699999997</v>
      </c>
      <c r="AA4864">
        <v>0.666411007</v>
      </c>
      <c r="AB4864">
        <v>0</v>
      </c>
      <c r="AC4864">
        <v>0</v>
      </c>
      <c r="AD4864">
        <v>0.85</v>
      </c>
      <c r="AE4864">
        <v>0.85</v>
      </c>
      <c r="AF4864">
        <v>0.85</v>
      </c>
      <c r="AG4864">
        <v>0.85</v>
      </c>
      <c r="AH4864">
        <v>0.94097143299999997</v>
      </c>
      <c r="AI4864">
        <v>0.14409704800000001</v>
      </c>
      <c r="AJ4864">
        <v>0.73226238600000004</v>
      </c>
      <c r="AK4864">
        <v>0.34935258009403192</v>
      </c>
      <c r="AL4864">
        <v>0.613935962</v>
      </c>
    </row>
    <row r="4865" spans="1:38" x14ac:dyDescent="0.35">
      <c r="A4865" t="s">
        <v>4989</v>
      </c>
      <c r="B4865">
        <v>80490.764979479194</v>
      </c>
      <c r="C4865">
        <v>71149.826979581907</v>
      </c>
      <c r="D4865">
        <v>9001.1037362979332</v>
      </c>
      <c r="E4865">
        <v>339.8342635993676</v>
      </c>
      <c r="F4865">
        <v>0.40650801563951378</v>
      </c>
      <c r="G4865">
        <v>0.16658542333302331</v>
      </c>
      <c r="H4865">
        <v>0.16754453767734659</v>
      </c>
      <c r="I4865">
        <v>0.14924990630506399</v>
      </c>
      <c r="J4865">
        <v>203</v>
      </c>
      <c r="K4865">
        <v>15</v>
      </c>
      <c r="L4865" t="str">
        <f>VLOOKUP(J4865,Clustering!$D$3:$E$367,2,FALSE)</f>
        <v>Summer Peak</v>
      </c>
      <c r="M4865">
        <v>0.77719738699999996</v>
      </c>
      <c r="N4865">
        <v>0.67923230000000001</v>
      </c>
      <c r="O4865">
        <v>0.67923230000000001</v>
      </c>
      <c r="P4865">
        <v>0.94166321200000003</v>
      </c>
      <c r="Q4865">
        <v>0.57350447100000002</v>
      </c>
      <c r="R4865">
        <v>0.16754453767734659</v>
      </c>
      <c r="S4865">
        <v>0.40650801563951378</v>
      </c>
      <c r="T4865">
        <v>0.66570953600000005</v>
      </c>
      <c r="U4865">
        <v>0.666411007</v>
      </c>
      <c r="V4865">
        <v>0.85008076700000001</v>
      </c>
      <c r="W4865">
        <v>0.14654055399999999</v>
      </c>
      <c r="X4865">
        <v>0.22333020000000001</v>
      </c>
      <c r="Y4865">
        <v>0.14924990630506399</v>
      </c>
      <c r="Z4865">
        <v>0.78664100400000003</v>
      </c>
      <c r="AA4865">
        <v>0.666411007</v>
      </c>
      <c r="AB4865">
        <v>0</v>
      </c>
      <c r="AC4865">
        <v>0</v>
      </c>
      <c r="AD4865">
        <v>0.85</v>
      </c>
      <c r="AE4865">
        <v>0.85</v>
      </c>
      <c r="AF4865">
        <v>0.85</v>
      </c>
      <c r="AG4865">
        <v>0.85</v>
      </c>
      <c r="AH4865">
        <v>0.94166321200000003</v>
      </c>
      <c r="AI4865">
        <v>0.14654055399999999</v>
      </c>
      <c r="AJ4865">
        <v>0.73675725999999997</v>
      </c>
      <c r="AK4865">
        <v>0.28455561094765958</v>
      </c>
      <c r="AL4865">
        <v>0.62604287700000005</v>
      </c>
    </row>
    <row r="4866" spans="1:38" x14ac:dyDescent="0.35">
      <c r="A4866" t="s">
        <v>4990</v>
      </c>
      <c r="B4866">
        <v>83129.584220899967</v>
      </c>
      <c r="C4866">
        <v>76333.939597520322</v>
      </c>
      <c r="D4866">
        <v>6471.2409693626496</v>
      </c>
      <c r="E4866">
        <v>324.40365401698898</v>
      </c>
      <c r="F4866">
        <v>0.2922543059438929</v>
      </c>
      <c r="G4866">
        <v>0.15902139902793569</v>
      </c>
      <c r="H4866">
        <v>0.1598302568058716</v>
      </c>
      <c r="I4866">
        <v>0.14440169506292169</v>
      </c>
      <c r="J4866">
        <v>203</v>
      </c>
      <c r="K4866">
        <v>16</v>
      </c>
      <c r="L4866" t="str">
        <f>VLOOKUP(J4866,Clustering!$D$3:$E$367,2,FALSE)</f>
        <v>Summer Peak</v>
      </c>
      <c r="M4866">
        <v>0.78314131499999995</v>
      </c>
      <c r="N4866">
        <v>0.68705740699999995</v>
      </c>
      <c r="O4866">
        <v>0.68705740699999995</v>
      </c>
      <c r="P4866">
        <v>0.94152078699999997</v>
      </c>
      <c r="Q4866">
        <v>0.61016440000000005</v>
      </c>
      <c r="R4866">
        <v>0.1598302568058716</v>
      </c>
      <c r="S4866">
        <v>0.2922543059438929</v>
      </c>
      <c r="T4866">
        <v>0.67009218699999995</v>
      </c>
      <c r="U4866">
        <v>0.666411007</v>
      </c>
      <c r="V4866">
        <v>0.85008076700000001</v>
      </c>
      <c r="W4866">
        <v>0.164552685</v>
      </c>
      <c r="X4866">
        <v>0.25333859399999997</v>
      </c>
      <c r="Y4866">
        <v>0.14440169506292169</v>
      </c>
      <c r="Z4866">
        <v>0.78825229200000002</v>
      </c>
      <c r="AA4866">
        <v>0.666411007</v>
      </c>
      <c r="AB4866">
        <v>0</v>
      </c>
      <c r="AC4866">
        <v>0</v>
      </c>
      <c r="AD4866">
        <v>0.85</v>
      </c>
      <c r="AE4866">
        <v>0.85</v>
      </c>
      <c r="AF4866">
        <v>0.85</v>
      </c>
      <c r="AG4866">
        <v>0.85</v>
      </c>
      <c r="AH4866">
        <v>0.94152078699999997</v>
      </c>
      <c r="AI4866">
        <v>0.164552685</v>
      </c>
      <c r="AJ4866">
        <v>0.74389702800000002</v>
      </c>
      <c r="AK4866">
        <v>0.20457801416072499</v>
      </c>
      <c r="AL4866">
        <v>0.639337936</v>
      </c>
    </row>
    <row r="4867" spans="1:38" x14ac:dyDescent="0.35">
      <c r="A4867" t="s">
        <v>4991</v>
      </c>
      <c r="B4867">
        <v>85335.092125918789</v>
      </c>
      <c r="C4867">
        <v>81099.193284499997</v>
      </c>
      <c r="D4867">
        <v>3933.1983695096351</v>
      </c>
      <c r="E4867">
        <v>302.70047190914249</v>
      </c>
      <c r="F4867">
        <v>0.1776311784807332</v>
      </c>
      <c r="G4867">
        <v>0.14838258426918749</v>
      </c>
      <c r="H4867">
        <v>0.1490222278765656</v>
      </c>
      <c r="I4867">
        <v>0.13682134267879881</v>
      </c>
      <c r="J4867">
        <v>203</v>
      </c>
      <c r="K4867">
        <v>17</v>
      </c>
      <c r="L4867" t="str">
        <f>VLOOKUP(J4867,Clustering!$D$3:$E$367,2,FALSE)</f>
        <v>Summer Peak</v>
      </c>
      <c r="M4867">
        <v>0.78860719499999998</v>
      </c>
      <c r="N4867">
        <v>0.68392184300000003</v>
      </c>
      <c r="O4867">
        <v>0.68392184300000003</v>
      </c>
      <c r="P4867">
        <v>0.94174459700000002</v>
      </c>
      <c r="Q4867">
        <v>0.63791279999999995</v>
      </c>
      <c r="R4867">
        <v>0.1490222278765656</v>
      </c>
      <c r="S4867">
        <v>0.1776311784807332</v>
      </c>
      <c r="T4867">
        <v>0.64628985900000002</v>
      </c>
      <c r="U4867">
        <v>0.666411007</v>
      </c>
      <c r="V4867">
        <v>0.85008076700000001</v>
      </c>
      <c r="W4867">
        <v>0.166228232</v>
      </c>
      <c r="X4867">
        <v>0.305918413</v>
      </c>
      <c r="Y4867">
        <v>0.13682134267879881</v>
      </c>
      <c r="Z4867">
        <v>0.79057046099999995</v>
      </c>
      <c r="AA4867">
        <v>0.666411007</v>
      </c>
      <c r="AB4867">
        <v>0</v>
      </c>
      <c r="AC4867">
        <v>0</v>
      </c>
      <c r="AD4867">
        <v>0.85</v>
      </c>
      <c r="AE4867">
        <v>0.85</v>
      </c>
      <c r="AF4867">
        <v>0.85</v>
      </c>
      <c r="AG4867">
        <v>0.85</v>
      </c>
      <c r="AH4867">
        <v>0.94174459700000002</v>
      </c>
      <c r="AI4867">
        <v>0.166228232</v>
      </c>
      <c r="AJ4867">
        <v>0.74829977400000003</v>
      </c>
      <c r="AK4867">
        <v>0.1243418249365132</v>
      </c>
      <c r="AL4867">
        <v>0.64577298699999997</v>
      </c>
    </row>
    <row r="4868" spans="1:38" x14ac:dyDescent="0.35">
      <c r="A4868" t="s">
        <v>4992</v>
      </c>
      <c r="B4868">
        <v>87762.196557595424</v>
      </c>
      <c r="C4868">
        <v>85849.680099373072</v>
      </c>
      <c r="D4868">
        <v>1620.3433855154769</v>
      </c>
      <c r="E4868">
        <v>292.17307270687922</v>
      </c>
      <c r="F4868">
        <v>7.3177978345510902E-2</v>
      </c>
      <c r="G4868">
        <v>0.1432220944641564</v>
      </c>
      <c r="H4868">
        <v>0.14367848123122101</v>
      </c>
      <c r="I4868">
        <v>0.1349731295533412</v>
      </c>
      <c r="J4868">
        <v>203</v>
      </c>
      <c r="K4868">
        <v>18</v>
      </c>
      <c r="L4868" t="str">
        <f>VLOOKUP(J4868,Clustering!$D$3:$E$367,2,FALSE)</f>
        <v>Summer Peak</v>
      </c>
      <c r="M4868">
        <v>0.77717434900000004</v>
      </c>
      <c r="N4868">
        <v>0.68360434199999998</v>
      </c>
      <c r="O4868">
        <v>0.68360434199999998</v>
      </c>
      <c r="P4868">
        <v>0.94202944700000002</v>
      </c>
      <c r="Q4868">
        <v>0.63782518600000004</v>
      </c>
      <c r="R4868">
        <v>0.14367848123122101</v>
      </c>
      <c r="S4868">
        <v>7.3177978345510902E-2</v>
      </c>
      <c r="T4868">
        <v>0.60616593600000002</v>
      </c>
      <c r="U4868">
        <v>0.666411007</v>
      </c>
      <c r="V4868">
        <v>0.85008076700000001</v>
      </c>
      <c r="W4868">
        <v>0.13460228099999999</v>
      </c>
      <c r="X4868">
        <v>0.34291645100000001</v>
      </c>
      <c r="Y4868">
        <v>0.1349731295533412</v>
      </c>
      <c r="Z4868">
        <v>0.79261630699999996</v>
      </c>
      <c r="AA4868">
        <v>0.666411007</v>
      </c>
      <c r="AB4868">
        <v>0</v>
      </c>
      <c r="AC4868">
        <v>0</v>
      </c>
      <c r="AD4868">
        <v>0.85</v>
      </c>
      <c r="AE4868">
        <v>0.85</v>
      </c>
      <c r="AF4868">
        <v>0.85</v>
      </c>
      <c r="AG4868">
        <v>0.85</v>
      </c>
      <c r="AH4868">
        <v>0.94202944700000002</v>
      </c>
      <c r="AI4868">
        <v>0.13460228099999999</v>
      </c>
      <c r="AJ4868">
        <v>0.75997536200000004</v>
      </c>
      <c r="AK4868">
        <v>5.1224584841857601E-2</v>
      </c>
      <c r="AL4868">
        <v>0.64577298699999997</v>
      </c>
    </row>
    <row r="4869" spans="1:38" x14ac:dyDescent="0.35">
      <c r="A4869" t="s">
        <v>4993</v>
      </c>
      <c r="B4869">
        <v>88581.980542390171</v>
      </c>
      <c r="C4869">
        <v>88118.247757806763</v>
      </c>
      <c r="D4869">
        <v>156.07340063000169</v>
      </c>
      <c r="E4869">
        <v>307.65938395339703</v>
      </c>
      <c r="F4869">
        <v>7.0485898444169002E-3</v>
      </c>
      <c r="G4869">
        <v>0.1508134235065671</v>
      </c>
      <c r="H4869">
        <v>0.1513726728295931</v>
      </c>
      <c r="I4869">
        <v>0.1407052688120066</v>
      </c>
      <c r="J4869">
        <v>203</v>
      </c>
      <c r="K4869">
        <v>19</v>
      </c>
      <c r="L4869" t="str">
        <f>VLOOKUP(J4869,Clustering!$D$3:$E$367,2,FALSE)</f>
        <v>Summer Peak</v>
      </c>
      <c r="M4869">
        <v>0.76365651999999995</v>
      </c>
      <c r="N4869">
        <v>0.681091946</v>
      </c>
      <c r="O4869">
        <v>0.681091946</v>
      </c>
      <c r="P4869">
        <v>0.94271105300000002</v>
      </c>
      <c r="Q4869">
        <v>0.60380617400000003</v>
      </c>
      <c r="R4869">
        <v>0.1513726728295931</v>
      </c>
      <c r="S4869">
        <v>7.0485898444169002E-3</v>
      </c>
      <c r="T4869">
        <v>0.449372828</v>
      </c>
      <c r="U4869">
        <v>0.666411007</v>
      </c>
      <c r="V4869">
        <v>0.85008076700000001</v>
      </c>
      <c r="W4869">
        <v>0.120709203</v>
      </c>
      <c r="X4869">
        <v>0.31854902899999998</v>
      </c>
      <c r="Y4869">
        <v>0.1407052688120066</v>
      </c>
      <c r="Z4869">
        <v>0.79179407099999999</v>
      </c>
      <c r="AA4869">
        <v>0.666411007</v>
      </c>
      <c r="AB4869">
        <v>0</v>
      </c>
      <c r="AC4869">
        <v>0</v>
      </c>
      <c r="AD4869">
        <v>0.85</v>
      </c>
      <c r="AE4869">
        <v>0.85</v>
      </c>
      <c r="AF4869">
        <v>0.85</v>
      </c>
      <c r="AG4869">
        <v>0.85</v>
      </c>
      <c r="AH4869">
        <v>0.94271105300000002</v>
      </c>
      <c r="AI4869">
        <v>0.120709203</v>
      </c>
      <c r="AJ4869">
        <v>0.76662660299999996</v>
      </c>
      <c r="AK4869">
        <v>4.9340128910917999E-3</v>
      </c>
      <c r="AL4869">
        <v>0.63911678500000002</v>
      </c>
    </row>
    <row r="4870" spans="1:38" x14ac:dyDescent="0.35">
      <c r="A4870" t="s">
        <v>4994</v>
      </c>
      <c r="B4870">
        <v>85715.922251583761</v>
      </c>
      <c r="C4870">
        <v>85396.118157589124</v>
      </c>
      <c r="D4870">
        <v>0</v>
      </c>
      <c r="E4870">
        <v>319.80409399464332</v>
      </c>
      <c r="F4870">
        <v>0</v>
      </c>
      <c r="G4870">
        <v>0.1567667127424722</v>
      </c>
      <c r="H4870">
        <v>0.1572789191218161</v>
      </c>
      <c r="I4870">
        <v>0.14750883596948799</v>
      </c>
      <c r="J4870">
        <v>203</v>
      </c>
      <c r="K4870">
        <v>20</v>
      </c>
      <c r="L4870" t="str">
        <f>VLOOKUP(J4870,Clustering!$D$3:$E$367,2,FALSE)</f>
        <v>Summer Peak</v>
      </c>
      <c r="M4870">
        <v>0.75690048600000004</v>
      </c>
      <c r="N4870">
        <v>0.679754894</v>
      </c>
      <c r="O4870">
        <v>0.679754894</v>
      </c>
      <c r="P4870">
        <v>0.94322988699999999</v>
      </c>
      <c r="Q4870">
        <v>0.56051266300000002</v>
      </c>
      <c r="R4870">
        <v>0.1572789191218161</v>
      </c>
      <c r="S4870">
        <v>0</v>
      </c>
      <c r="T4870">
        <v>0.129666012</v>
      </c>
      <c r="U4870">
        <v>0.666411007</v>
      </c>
      <c r="V4870">
        <v>0.85008076700000001</v>
      </c>
      <c r="W4870">
        <v>0.11686940799999999</v>
      </c>
      <c r="X4870">
        <v>0.20126138599999999</v>
      </c>
      <c r="Y4870">
        <v>0.14750883596948799</v>
      </c>
      <c r="Z4870">
        <v>0.79042824199999995</v>
      </c>
      <c r="AA4870">
        <v>0.666411007</v>
      </c>
      <c r="AB4870">
        <v>0</v>
      </c>
      <c r="AC4870">
        <v>0</v>
      </c>
      <c r="AD4870">
        <v>0.85</v>
      </c>
      <c r="AE4870">
        <v>0.85</v>
      </c>
      <c r="AF4870">
        <v>0.85</v>
      </c>
      <c r="AG4870">
        <v>0.85</v>
      </c>
      <c r="AH4870">
        <v>0.94322988699999999</v>
      </c>
      <c r="AI4870">
        <v>0.11686940799999999</v>
      </c>
      <c r="AJ4870">
        <v>0.77989131700000003</v>
      </c>
      <c r="AK4870">
        <v>0</v>
      </c>
      <c r="AL4870">
        <v>0.73392538100000004</v>
      </c>
    </row>
    <row r="4871" spans="1:38" x14ac:dyDescent="0.35">
      <c r="A4871" t="s">
        <v>4995</v>
      </c>
      <c r="B4871">
        <v>82724.815555441892</v>
      </c>
      <c r="C4871">
        <v>82395.509979987008</v>
      </c>
      <c r="D4871">
        <v>0</v>
      </c>
      <c r="E4871">
        <v>329.30557545487778</v>
      </c>
      <c r="F4871">
        <v>0</v>
      </c>
      <c r="G4871">
        <v>0.1614243016935675</v>
      </c>
      <c r="H4871">
        <v>0.1618592733892544</v>
      </c>
      <c r="I4871">
        <v>0.15356240359779821</v>
      </c>
      <c r="J4871">
        <v>203</v>
      </c>
      <c r="K4871">
        <v>21</v>
      </c>
      <c r="L4871" t="str">
        <f>VLOOKUP(J4871,Clustering!$D$3:$E$367,2,FALSE)</f>
        <v>Summer Peak</v>
      </c>
      <c r="M4871">
        <v>0.74351512799999997</v>
      </c>
      <c r="N4871">
        <v>0.65516339099999998</v>
      </c>
      <c r="O4871">
        <v>0.65516339099999998</v>
      </c>
      <c r="P4871">
        <v>0.94391149200000002</v>
      </c>
      <c r="Q4871">
        <v>0.50938401600000005</v>
      </c>
      <c r="R4871">
        <v>0.1618592733892544</v>
      </c>
      <c r="S4871">
        <v>0</v>
      </c>
      <c r="T4871">
        <v>0</v>
      </c>
      <c r="U4871">
        <v>0.666411007</v>
      </c>
      <c r="V4871">
        <v>0.85008076700000001</v>
      </c>
      <c r="W4871">
        <v>0.10297633</v>
      </c>
      <c r="X4871">
        <v>8.8963834000000006E-2</v>
      </c>
      <c r="Y4871">
        <v>0.15356240359779821</v>
      </c>
      <c r="Z4871">
        <v>0.77723927699999995</v>
      </c>
      <c r="AA4871">
        <v>0.666411007</v>
      </c>
      <c r="AB4871">
        <v>0</v>
      </c>
      <c r="AC4871">
        <v>0</v>
      </c>
      <c r="AD4871">
        <v>0.85</v>
      </c>
      <c r="AE4871">
        <v>0.85</v>
      </c>
      <c r="AF4871">
        <v>0.85</v>
      </c>
      <c r="AG4871">
        <v>0.85</v>
      </c>
      <c r="AH4871">
        <v>0.94391149200000002</v>
      </c>
      <c r="AI4871">
        <v>0.10297633</v>
      </c>
      <c r="AJ4871">
        <v>0.77126761200000005</v>
      </c>
      <c r="AK4871">
        <v>0</v>
      </c>
      <c r="AL4871">
        <v>0.52034586199999999</v>
      </c>
    </row>
    <row r="4872" spans="1:38" x14ac:dyDescent="0.35">
      <c r="A4872" t="s">
        <v>4996</v>
      </c>
      <c r="B4872">
        <v>78230.387210312198</v>
      </c>
      <c r="C4872">
        <v>77886.738694242667</v>
      </c>
      <c r="D4872">
        <v>0</v>
      </c>
      <c r="E4872">
        <v>343.64851606952902</v>
      </c>
      <c r="F4872">
        <v>0</v>
      </c>
      <c r="G4872">
        <v>0.1684551549360436</v>
      </c>
      <c r="H4872">
        <v>0.16879007260972009</v>
      </c>
      <c r="I4872">
        <v>0.16240168376302999</v>
      </c>
      <c r="J4872">
        <v>203</v>
      </c>
      <c r="K4872">
        <v>22</v>
      </c>
      <c r="L4872" t="str">
        <f>VLOOKUP(J4872,Clustering!$D$3:$E$367,2,FALSE)</f>
        <v>Summer Peak</v>
      </c>
      <c r="M4872">
        <v>0.71092143799999996</v>
      </c>
      <c r="N4872">
        <v>0.62054794199999996</v>
      </c>
      <c r="O4872">
        <v>0.62054794199999996</v>
      </c>
      <c r="P4872">
        <v>0.94151061400000002</v>
      </c>
      <c r="Q4872">
        <v>0.47516474399999997</v>
      </c>
      <c r="R4872">
        <v>0.16879007260972009</v>
      </c>
      <c r="S4872">
        <v>0</v>
      </c>
      <c r="T4872">
        <v>0</v>
      </c>
      <c r="U4872">
        <v>0.666411007</v>
      </c>
      <c r="V4872">
        <v>0.85008076700000001</v>
      </c>
      <c r="W4872">
        <v>7.4736381000000005E-2</v>
      </c>
      <c r="X4872">
        <v>3.1525441000000001E-2</v>
      </c>
      <c r="Y4872">
        <v>0.16240168376302999</v>
      </c>
      <c r="Z4872">
        <v>0.72238278899999997</v>
      </c>
      <c r="AA4872">
        <v>0.666411007</v>
      </c>
      <c r="AB4872">
        <v>0</v>
      </c>
      <c r="AC4872">
        <v>0</v>
      </c>
      <c r="AD4872">
        <v>0.85</v>
      </c>
      <c r="AE4872">
        <v>0.85</v>
      </c>
      <c r="AF4872">
        <v>0.85</v>
      </c>
      <c r="AG4872">
        <v>0.85</v>
      </c>
      <c r="AH4872">
        <v>0.94151061400000002</v>
      </c>
      <c r="AI4872">
        <v>7.4736381000000005E-2</v>
      </c>
      <c r="AJ4872">
        <v>0.72371174800000004</v>
      </c>
      <c r="AK4872">
        <v>0</v>
      </c>
      <c r="AL4872">
        <v>0.14778936000000001</v>
      </c>
    </row>
    <row r="4873" spans="1:38" x14ac:dyDescent="0.35">
      <c r="A4873" t="s">
        <v>4997</v>
      </c>
      <c r="B4873">
        <v>73628.798568876606</v>
      </c>
      <c r="C4873">
        <v>73274.385843577402</v>
      </c>
      <c r="D4873">
        <v>0</v>
      </c>
      <c r="E4873">
        <v>354.41272529920087</v>
      </c>
      <c r="F4873">
        <v>0</v>
      </c>
      <c r="G4873">
        <v>0.17373172808784351</v>
      </c>
      <c r="H4873">
        <v>0.17401328361644799</v>
      </c>
      <c r="I4873">
        <v>0.16864275127363301</v>
      </c>
      <c r="J4873">
        <v>203</v>
      </c>
      <c r="K4873">
        <v>23</v>
      </c>
      <c r="L4873" t="str">
        <f>VLOOKUP(J4873,Clustering!$D$3:$E$367,2,FALSE)</f>
        <v>Summer Peak</v>
      </c>
      <c r="M4873">
        <v>0.70194794999999999</v>
      </c>
      <c r="N4873">
        <v>0.57991773099999999</v>
      </c>
      <c r="O4873">
        <v>0.57991773099999999</v>
      </c>
      <c r="P4873">
        <v>0.941001953</v>
      </c>
      <c r="Q4873">
        <v>0.42750308199999998</v>
      </c>
      <c r="R4873">
        <v>0.17401328361644799</v>
      </c>
      <c r="S4873">
        <v>0</v>
      </c>
      <c r="T4873">
        <v>0</v>
      </c>
      <c r="U4873">
        <v>0.66478313300000003</v>
      </c>
      <c r="V4873">
        <v>0.85008076700000001</v>
      </c>
      <c r="W4873">
        <v>6.1506539999999998E-2</v>
      </c>
      <c r="X4873">
        <v>2.3460208999999999E-2</v>
      </c>
      <c r="Y4873">
        <v>0.16864275127363301</v>
      </c>
      <c r="Z4873">
        <v>0.65078976300000002</v>
      </c>
      <c r="AA4873">
        <v>0.66478313300000003</v>
      </c>
      <c r="AB4873">
        <v>0</v>
      </c>
      <c r="AC4873">
        <v>0</v>
      </c>
      <c r="AD4873">
        <v>0.85</v>
      </c>
      <c r="AE4873">
        <v>0.85</v>
      </c>
      <c r="AF4873">
        <v>0.85</v>
      </c>
      <c r="AG4873">
        <v>0.85</v>
      </c>
      <c r="AH4873">
        <v>0.941001953</v>
      </c>
      <c r="AI4873">
        <v>6.1506539999999998E-2</v>
      </c>
      <c r="AJ4873">
        <v>0.65846689300000005</v>
      </c>
      <c r="AK4873">
        <v>0</v>
      </c>
      <c r="AL4873">
        <v>0.14778936000000001</v>
      </c>
    </row>
    <row r="4874" spans="1:38" x14ac:dyDescent="0.35">
      <c r="A4874" t="s">
        <v>4998</v>
      </c>
      <c r="B4874">
        <v>71117.506591918514</v>
      </c>
      <c r="C4874">
        <v>70744.884426881414</v>
      </c>
      <c r="D4874">
        <v>0</v>
      </c>
      <c r="E4874">
        <v>372.62216503710738</v>
      </c>
      <c r="F4874">
        <v>0</v>
      </c>
      <c r="G4874">
        <v>0.18265792403779771</v>
      </c>
      <c r="H4874">
        <v>0.18317399215132449</v>
      </c>
      <c r="I4874">
        <v>0.17333024833095281</v>
      </c>
      <c r="J4874">
        <v>204</v>
      </c>
      <c r="K4874">
        <v>0</v>
      </c>
      <c r="L4874" t="str">
        <f>VLOOKUP(J4874,Clustering!$D$3:$E$367,2,FALSE)</f>
        <v>Summer Peak</v>
      </c>
      <c r="M4874">
        <v>0.66084730000000003</v>
      </c>
      <c r="N4874">
        <v>0.54872971000000004</v>
      </c>
      <c r="O4874">
        <v>0.54872971000000004</v>
      </c>
      <c r="P4874">
        <v>0.93781773700000004</v>
      </c>
      <c r="Q4874">
        <v>0.38915346699999998</v>
      </c>
      <c r="R4874">
        <v>0.18317399215132449</v>
      </c>
      <c r="S4874">
        <v>0</v>
      </c>
      <c r="T4874">
        <v>0</v>
      </c>
      <c r="U4874">
        <v>0.66478313300000003</v>
      </c>
      <c r="V4874">
        <v>0.85008076700000001</v>
      </c>
      <c r="W4874">
        <v>4.8067256000000003E-2</v>
      </c>
      <c r="X4874">
        <v>1.8971892000000001E-2</v>
      </c>
      <c r="Y4874">
        <v>0.17333024833095281</v>
      </c>
      <c r="Z4874">
        <v>0.57350376400000003</v>
      </c>
      <c r="AA4874">
        <v>0.66478313300000003</v>
      </c>
      <c r="AB4874">
        <v>0</v>
      </c>
      <c r="AC4874">
        <v>0</v>
      </c>
      <c r="AD4874">
        <v>0.85</v>
      </c>
      <c r="AE4874">
        <v>0.85</v>
      </c>
      <c r="AF4874">
        <v>0.85</v>
      </c>
      <c r="AG4874">
        <v>0.85</v>
      </c>
      <c r="AH4874">
        <v>0.93781773700000004</v>
      </c>
      <c r="AI4874">
        <v>4.8067256000000003E-2</v>
      </c>
      <c r="AJ4874">
        <v>0.60815847499999998</v>
      </c>
      <c r="AK4874">
        <v>0</v>
      </c>
      <c r="AL4874">
        <v>8.5277435999999998E-2</v>
      </c>
    </row>
    <row r="4875" spans="1:38" x14ac:dyDescent="0.35">
      <c r="A4875" t="s">
        <v>4999</v>
      </c>
      <c r="B4875">
        <v>70291.051352728507</v>
      </c>
      <c r="C4875">
        <v>69902.17162226174</v>
      </c>
      <c r="D4875">
        <v>0</v>
      </c>
      <c r="E4875">
        <v>388.87973046677467</v>
      </c>
      <c r="F4875">
        <v>0</v>
      </c>
      <c r="G4875">
        <v>0.190627318856262</v>
      </c>
      <c r="H4875">
        <v>0.19112934430003301</v>
      </c>
      <c r="I4875">
        <v>0.1815534574543653</v>
      </c>
      <c r="J4875">
        <v>204</v>
      </c>
      <c r="K4875">
        <v>1</v>
      </c>
      <c r="L4875" t="str">
        <f>VLOOKUP(J4875,Clustering!$D$3:$E$367,2,FALSE)</f>
        <v>Summer Peak</v>
      </c>
      <c r="M4875">
        <v>0.60795094800000005</v>
      </c>
      <c r="N4875">
        <v>0.52302005299999998</v>
      </c>
      <c r="O4875">
        <v>0.52302005299999998</v>
      </c>
      <c r="P4875">
        <v>0.93902834899999998</v>
      </c>
      <c r="Q4875">
        <v>0.34220522799999997</v>
      </c>
      <c r="R4875">
        <v>0.19112934430003301</v>
      </c>
      <c r="S4875">
        <v>0</v>
      </c>
      <c r="T4875">
        <v>0</v>
      </c>
      <c r="U4875">
        <v>0.66478313300000003</v>
      </c>
      <c r="V4875">
        <v>0.85008076700000001</v>
      </c>
      <c r="W4875">
        <v>3.3371312E-2</v>
      </c>
      <c r="X4875">
        <v>1.8971892000000001E-2</v>
      </c>
      <c r="Y4875">
        <v>0.1815534574543653</v>
      </c>
      <c r="Z4875">
        <v>0.51884796300000002</v>
      </c>
      <c r="AA4875">
        <v>0.66478313300000003</v>
      </c>
      <c r="AB4875">
        <v>0</v>
      </c>
      <c r="AC4875">
        <v>0</v>
      </c>
      <c r="AD4875">
        <v>0.85</v>
      </c>
      <c r="AE4875">
        <v>0.85</v>
      </c>
      <c r="AF4875">
        <v>0.85</v>
      </c>
      <c r="AG4875">
        <v>0.85</v>
      </c>
      <c r="AH4875">
        <v>0.93902834899999998</v>
      </c>
      <c r="AI4875">
        <v>3.3371312E-2</v>
      </c>
      <c r="AJ4875">
        <v>0.54714799300000005</v>
      </c>
      <c r="AK4875">
        <v>0</v>
      </c>
      <c r="AL4875">
        <v>0</v>
      </c>
    </row>
    <row r="4876" spans="1:38" x14ac:dyDescent="0.35">
      <c r="A4876" t="s">
        <v>5000</v>
      </c>
      <c r="B4876">
        <v>70237.084713670512</v>
      </c>
      <c r="C4876">
        <v>69839.253221546256</v>
      </c>
      <c r="D4876">
        <v>0</v>
      </c>
      <c r="E4876">
        <v>397.8314921242507</v>
      </c>
      <c r="F4876">
        <v>0</v>
      </c>
      <c r="G4876">
        <v>0.1950154373158092</v>
      </c>
      <c r="H4876">
        <v>0.19538827019782651</v>
      </c>
      <c r="I4876">
        <v>0.1882766675194355</v>
      </c>
      <c r="J4876">
        <v>204</v>
      </c>
      <c r="K4876">
        <v>2</v>
      </c>
      <c r="L4876" t="str">
        <f>VLOOKUP(J4876,Clustering!$D$3:$E$367,2,FALSE)</f>
        <v>Summer Peak</v>
      </c>
      <c r="M4876">
        <v>0.56488050899999998</v>
      </c>
      <c r="N4876">
        <v>0.49790003900000002</v>
      </c>
      <c r="O4876">
        <v>0.49790003900000002</v>
      </c>
      <c r="P4876">
        <v>0.93895713700000005</v>
      </c>
      <c r="Q4876">
        <v>0.28723410900000002</v>
      </c>
      <c r="R4876">
        <v>0.19538827019782651</v>
      </c>
      <c r="S4876">
        <v>0</v>
      </c>
      <c r="T4876">
        <v>0</v>
      </c>
      <c r="U4876">
        <v>0.66478313300000003</v>
      </c>
      <c r="V4876">
        <v>0.85008076700000001</v>
      </c>
      <c r="W4876">
        <v>2.8135228000000002E-2</v>
      </c>
      <c r="X4876">
        <v>1.8479333000000001E-2</v>
      </c>
      <c r="Y4876">
        <v>0.1882766675194355</v>
      </c>
      <c r="Z4876">
        <v>0.48750817099999999</v>
      </c>
      <c r="AA4876">
        <v>0.66478313300000003</v>
      </c>
      <c r="AB4876">
        <v>0</v>
      </c>
      <c r="AC4876">
        <v>0</v>
      </c>
      <c r="AD4876">
        <v>0.85</v>
      </c>
      <c r="AE4876">
        <v>0.85</v>
      </c>
      <c r="AF4876">
        <v>0.85</v>
      </c>
      <c r="AG4876">
        <v>0.85</v>
      </c>
      <c r="AH4876">
        <v>0.93895713700000005</v>
      </c>
      <c r="AI4876">
        <v>2.8135228000000002E-2</v>
      </c>
      <c r="AJ4876">
        <v>0.52145195600000005</v>
      </c>
      <c r="AK4876">
        <v>0</v>
      </c>
      <c r="AL4876">
        <v>0</v>
      </c>
    </row>
    <row r="4877" spans="1:38" x14ac:dyDescent="0.35">
      <c r="A4877" t="s">
        <v>5001</v>
      </c>
      <c r="B4877">
        <v>70244.639166855646</v>
      </c>
      <c r="C4877">
        <v>69844.851671775396</v>
      </c>
      <c r="D4877">
        <v>0</v>
      </c>
      <c r="E4877">
        <v>399.78749508025521</v>
      </c>
      <c r="F4877">
        <v>0</v>
      </c>
      <c r="G4877">
        <v>0.1959742622942427</v>
      </c>
      <c r="H4877">
        <v>0.19639273385296649</v>
      </c>
      <c r="I4877">
        <v>0.1884105960067875</v>
      </c>
      <c r="J4877">
        <v>204</v>
      </c>
      <c r="K4877">
        <v>3</v>
      </c>
      <c r="L4877" t="str">
        <f>VLOOKUP(J4877,Clustering!$D$3:$E$367,2,FALSE)</f>
        <v>Summer Peak</v>
      </c>
      <c r="M4877">
        <v>0.53881822700000004</v>
      </c>
      <c r="N4877">
        <v>0.47726447500000002</v>
      </c>
      <c r="O4877">
        <v>0.47726447500000002</v>
      </c>
      <c r="P4877">
        <v>0.93932337300000002</v>
      </c>
      <c r="Q4877">
        <v>0.249009656</v>
      </c>
      <c r="R4877">
        <v>0.19639273385296649</v>
      </c>
      <c r="S4877">
        <v>0</v>
      </c>
      <c r="T4877">
        <v>0</v>
      </c>
      <c r="U4877">
        <v>0.66478313300000003</v>
      </c>
      <c r="V4877">
        <v>0.85008076700000001</v>
      </c>
      <c r="W4877">
        <v>2.8693744E-2</v>
      </c>
      <c r="X4877">
        <v>1.8439125000000001E-2</v>
      </c>
      <c r="Y4877">
        <v>0.1884105960067875</v>
      </c>
      <c r="Z4877">
        <v>0.47280905099999998</v>
      </c>
      <c r="AA4877">
        <v>0.66478313300000003</v>
      </c>
      <c r="AB4877">
        <v>0</v>
      </c>
      <c r="AC4877">
        <v>0</v>
      </c>
      <c r="AD4877">
        <v>0.85</v>
      </c>
      <c r="AE4877">
        <v>0.85</v>
      </c>
      <c r="AF4877">
        <v>0.85</v>
      </c>
      <c r="AG4877">
        <v>0.85</v>
      </c>
      <c r="AH4877">
        <v>0.93932337300000002</v>
      </c>
      <c r="AI4877">
        <v>2.8693744E-2</v>
      </c>
      <c r="AJ4877">
        <v>0.51742725499999997</v>
      </c>
      <c r="AK4877">
        <v>0</v>
      </c>
      <c r="AL4877">
        <v>0</v>
      </c>
    </row>
    <row r="4878" spans="1:38" x14ac:dyDescent="0.35">
      <c r="A4878" t="s">
        <v>5002</v>
      </c>
      <c r="B4878">
        <v>70766.883306723947</v>
      </c>
      <c r="C4878">
        <v>70366.717021994875</v>
      </c>
      <c r="D4878">
        <v>0</v>
      </c>
      <c r="E4878">
        <v>400.16628472906882</v>
      </c>
      <c r="F4878">
        <v>0</v>
      </c>
      <c r="G4878">
        <v>0.1961599434946415</v>
      </c>
      <c r="H4878">
        <v>0.1966538944033028</v>
      </c>
      <c r="I4878">
        <v>0.18723202531809</v>
      </c>
      <c r="J4878">
        <v>204</v>
      </c>
      <c r="K4878">
        <v>4</v>
      </c>
      <c r="L4878" t="str">
        <f>VLOOKUP(J4878,Clustering!$D$3:$E$367,2,FALSE)</f>
        <v>Summer Peak</v>
      </c>
      <c r="M4878">
        <v>0.52996569100000002</v>
      </c>
      <c r="N4878">
        <v>0.46957346799999999</v>
      </c>
      <c r="O4878">
        <v>0.46957346799999999</v>
      </c>
      <c r="P4878">
        <v>0.94042208000000005</v>
      </c>
      <c r="Q4878">
        <v>0.23186247199999999</v>
      </c>
      <c r="R4878">
        <v>0.1966538944033028</v>
      </c>
      <c r="S4878">
        <v>0</v>
      </c>
      <c r="T4878">
        <v>0</v>
      </c>
      <c r="U4878">
        <v>0.66478313300000003</v>
      </c>
      <c r="V4878">
        <v>0.85008076700000001</v>
      </c>
      <c r="W4878">
        <v>2.8728651000000001E-2</v>
      </c>
      <c r="X4878">
        <v>1.8439125000000001E-2</v>
      </c>
      <c r="Y4878">
        <v>0.18723202531809</v>
      </c>
      <c r="Z4878">
        <v>0.48381205799999999</v>
      </c>
      <c r="AA4878">
        <v>0.66478313300000003</v>
      </c>
      <c r="AB4878">
        <v>0</v>
      </c>
      <c r="AC4878">
        <v>0</v>
      </c>
      <c r="AD4878">
        <v>0.85</v>
      </c>
      <c r="AE4878">
        <v>0.85</v>
      </c>
      <c r="AF4878">
        <v>0.85</v>
      </c>
      <c r="AG4878">
        <v>0.85</v>
      </c>
      <c r="AH4878">
        <v>0.94042208000000005</v>
      </c>
      <c r="AI4878">
        <v>2.8728651000000001E-2</v>
      </c>
      <c r="AJ4878">
        <v>0.52079576299999997</v>
      </c>
      <c r="AK4878">
        <v>0</v>
      </c>
      <c r="AL4878">
        <v>0</v>
      </c>
    </row>
    <row r="4879" spans="1:38" x14ac:dyDescent="0.35">
      <c r="A4879" t="s">
        <v>5003</v>
      </c>
      <c r="B4879">
        <v>74277.560003546518</v>
      </c>
      <c r="C4879">
        <v>73701.574772979351</v>
      </c>
      <c r="D4879">
        <v>180.13329934056841</v>
      </c>
      <c r="E4879">
        <v>395.85193122660689</v>
      </c>
      <c r="F4879">
        <v>8.1351834409197996E-3</v>
      </c>
      <c r="G4879">
        <v>0.19404506432676799</v>
      </c>
      <c r="H4879">
        <v>0.19430344945027539</v>
      </c>
      <c r="I4879">
        <v>0.1893748811157219</v>
      </c>
      <c r="J4879">
        <v>204</v>
      </c>
      <c r="K4879">
        <v>5</v>
      </c>
      <c r="L4879" t="str">
        <f>VLOOKUP(J4879,Clustering!$D$3:$E$367,2,FALSE)</f>
        <v>Summer Peak</v>
      </c>
      <c r="M4879">
        <v>0.530541653</v>
      </c>
      <c r="N4879">
        <v>0.47882436900000003</v>
      </c>
      <c r="O4879">
        <v>0.47882436900000003</v>
      </c>
      <c r="P4879">
        <v>0.94132749599999999</v>
      </c>
      <c r="Q4879">
        <v>0.22413998099999999</v>
      </c>
      <c r="R4879">
        <v>0.19430344945027539</v>
      </c>
      <c r="S4879">
        <v>8.1351834409197996E-3</v>
      </c>
      <c r="T4879">
        <v>0</v>
      </c>
      <c r="U4879">
        <v>0.66478313300000003</v>
      </c>
      <c r="V4879">
        <v>0.85008076700000001</v>
      </c>
      <c r="W4879">
        <v>2.9636239000000002E-2</v>
      </c>
      <c r="X4879">
        <v>1.8439125000000001E-2</v>
      </c>
      <c r="Y4879">
        <v>0.1893748811157219</v>
      </c>
      <c r="Z4879">
        <v>0.51322346699999999</v>
      </c>
      <c r="AA4879">
        <v>0.66478313300000003</v>
      </c>
      <c r="AB4879">
        <v>0</v>
      </c>
      <c r="AC4879">
        <v>0</v>
      </c>
      <c r="AD4879">
        <v>0.85</v>
      </c>
      <c r="AE4879">
        <v>0.85</v>
      </c>
      <c r="AF4879">
        <v>0.85</v>
      </c>
      <c r="AG4879">
        <v>0.85</v>
      </c>
      <c r="AH4879">
        <v>0.94132749599999999</v>
      </c>
      <c r="AI4879">
        <v>2.9636239000000002E-2</v>
      </c>
      <c r="AJ4879">
        <v>0.53320555400000003</v>
      </c>
      <c r="AK4879">
        <v>5.6946284086439002E-3</v>
      </c>
      <c r="AL4879">
        <v>0</v>
      </c>
    </row>
    <row r="4880" spans="1:38" x14ac:dyDescent="0.35">
      <c r="A4880" t="s">
        <v>5004</v>
      </c>
      <c r="B4880">
        <v>79998.902466364074</v>
      </c>
      <c r="C4880">
        <v>78014.478768765155</v>
      </c>
      <c r="D4880">
        <v>1628.334463120395</v>
      </c>
      <c r="E4880">
        <v>356.08923447852089</v>
      </c>
      <c r="F4880">
        <v>7.3538871542074905E-2</v>
      </c>
      <c r="G4880">
        <v>0.17455354631300041</v>
      </c>
      <c r="H4880">
        <v>0.1744552476247096</v>
      </c>
      <c r="I4880">
        <v>0.17633024644763751</v>
      </c>
      <c r="J4880">
        <v>204</v>
      </c>
      <c r="K4880">
        <v>6</v>
      </c>
      <c r="L4880" t="str">
        <f>VLOOKUP(J4880,Clustering!$D$3:$E$367,2,FALSE)</f>
        <v>Summer Peak</v>
      </c>
      <c r="M4880">
        <v>0.54995733300000005</v>
      </c>
      <c r="N4880">
        <v>0.492942298</v>
      </c>
      <c r="O4880">
        <v>0.492942298</v>
      </c>
      <c r="P4880">
        <v>0.94250758800000001</v>
      </c>
      <c r="Q4880">
        <v>0.223276364</v>
      </c>
      <c r="R4880">
        <v>0.1744552476247096</v>
      </c>
      <c r="S4880">
        <v>7.3538871542074905E-2</v>
      </c>
      <c r="T4880">
        <v>0</v>
      </c>
      <c r="U4880">
        <v>0.66478313300000003</v>
      </c>
      <c r="V4880">
        <v>0.85008076700000001</v>
      </c>
      <c r="W4880">
        <v>3.1660858E-2</v>
      </c>
      <c r="X4880">
        <v>1.8439125000000001E-2</v>
      </c>
      <c r="Y4880">
        <v>0.17633024644763751</v>
      </c>
      <c r="Z4880">
        <v>0.50951471199999998</v>
      </c>
      <c r="AA4880">
        <v>0.66478313300000003</v>
      </c>
      <c r="AB4880">
        <v>0</v>
      </c>
      <c r="AC4880">
        <v>0</v>
      </c>
      <c r="AD4880">
        <v>0.85</v>
      </c>
      <c r="AE4880">
        <v>0.85</v>
      </c>
      <c r="AF4880">
        <v>0.85</v>
      </c>
      <c r="AG4880">
        <v>0.85</v>
      </c>
      <c r="AH4880">
        <v>0.94250758800000001</v>
      </c>
      <c r="AI4880">
        <v>3.1660858E-2</v>
      </c>
      <c r="AJ4880">
        <v>0.52179258399999995</v>
      </c>
      <c r="AK4880">
        <v>5.1477210079452398E-2</v>
      </c>
      <c r="AL4880">
        <v>0</v>
      </c>
    </row>
    <row r="4881" spans="1:38" x14ac:dyDescent="0.35">
      <c r="A4881" t="s">
        <v>5005</v>
      </c>
      <c r="B4881">
        <v>86028.789755161924</v>
      </c>
      <c r="C4881">
        <v>81862.337566296716</v>
      </c>
      <c r="D4881">
        <v>3820.199269470294</v>
      </c>
      <c r="E4881">
        <v>346.25291939491422</v>
      </c>
      <c r="F4881">
        <v>0.17252791100690049</v>
      </c>
      <c r="G4881">
        <v>0.169731823232801</v>
      </c>
      <c r="H4881">
        <v>0.17027667881932729</v>
      </c>
      <c r="I4881">
        <v>0.1598838282008124</v>
      </c>
      <c r="J4881">
        <v>204</v>
      </c>
      <c r="K4881">
        <v>7</v>
      </c>
      <c r="L4881" t="str">
        <f>VLOOKUP(J4881,Clustering!$D$3:$E$367,2,FALSE)</f>
        <v>Summer Peak</v>
      </c>
      <c r="M4881">
        <v>0.58498158300000003</v>
      </c>
      <c r="N4881">
        <v>0.50378070200000002</v>
      </c>
      <c r="O4881">
        <v>0.50378070200000002</v>
      </c>
      <c r="P4881">
        <v>0.94421668800000003</v>
      </c>
      <c r="Q4881">
        <v>0.23952238200000001</v>
      </c>
      <c r="R4881">
        <v>0.17027667881932729</v>
      </c>
      <c r="S4881">
        <v>0.17252791100690049</v>
      </c>
      <c r="T4881">
        <v>0</v>
      </c>
      <c r="U4881">
        <v>0.66478313300000003</v>
      </c>
      <c r="V4881">
        <v>0.85008076700000001</v>
      </c>
      <c r="W4881">
        <v>4.3005707999999997E-2</v>
      </c>
      <c r="X4881">
        <v>1.8439125000000001E-2</v>
      </c>
      <c r="Y4881">
        <v>0.1598838282008124</v>
      </c>
      <c r="Z4881">
        <v>0.54135227100000005</v>
      </c>
      <c r="AA4881">
        <v>0.66478313300000003</v>
      </c>
      <c r="AB4881">
        <v>0</v>
      </c>
      <c r="AC4881">
        <v>0</v>
      </c>
      <c r="AD4881">
        <v>0.85</v>
      </c>
      <c r="AE4881">
        <v>0.85</v>
      </c>
      <c r="AF4881">
        <v>0.85</v>
      </c>
      <c r="AG4881">
        <v>0.85</v>
      </c>
      <c r="AH4881">
        <v>0.94421668800000003</v>
      </c>
      <c r="AI4881">
        <v>4.3005707999999997E-2</v>
      </c>
      <c r="AJ4881">
        <v>0.53826731699999997</v>
      </c>
      <c r="AK4881">
        <v>0.1207695377048303</v>
      </c>
      <c r="AL4881">
        <v>0</v>
      </c>
    </row>
    <row r="4882" spans="1:38" x14ac:dyDescent="0.35">
      <c r="A4882" t="s">
        <v>5006</v>
      </c>
      <c r="B4882">
        <v>85326.265965104321</v>
      </c>
      <c r="C4882">
        <v>79006.082453689814</v>
      </c>
      <c r="D4882">
        <v>5946.3785018522731</v>
      </c>
      <c r="E4882">
        <v>373.80500956222909</v>
      </c>
      <c r="F4882">
        <v>0.26855045734909211</v>
      </c>
      <c r="G4882">
        <v>0.18323774978540641</v>
      </c>
      <c r="H4882">
        <v>0.1840378308947449</v>
      </c>
      <c r="I4882">
        <v>0.1687766797609849</v>
      </c>
      <c r="J4882">
        <v>204</v>
      </c>
      <c r="K4882">
        <v>8</v>
      </c>
      <c r="L4882" t="str">
        <f>VLOOKUP(J4882,Clustering!$D$3:$E$367,2,FALSE)</f>
        <v>Summer Peak</v>
      </c>
      <c r="M4882">
        <v>0.61717785999999997</v>
      </c>
      <c r="N4882">
        <v>0.51601729200000002</v>
      </c>
      <c r="O4882">
        <v>0.51601729200000002</v>
      </c>
      <c r="P4882">
        <v>0.94452188500000001</v>
      </c>
      <c r="Q4882">
        <v>0.258509447</v>
      </c>
      <c r="R4882">
        <v>0.1840378308947449</v>
      </c>
      <c r="S4882">
        <v>0.26855045734909211</v>
      </c>
      <c r="T4882">
        <v>0.22207949199999999</v>
      </c>
      <c r="U4882">
        <v>0.66478313300000003</v>
      </c>
      <c r="V4882">
        <v>0.85008076700000001</v>
      </c>
      <c r="W4882">
        <v>5.9063034E-2</v>
      </c>
      <c r="X4882">
        <v>1.8439125000000001E-2</v>
      </c>
      <c r="Y4882">
        <v>0.1687766797609849</v>
      </c>
      <c r="Z4882">
        <v>0.57842664700000002</v>
      </c>
      <c r="AA4882">
        <v>0.66478313300000003</v>
      </c>
      <c r="AB4882">
        <v>0</v>
      </c>
      <c r="AC4882">
        <v>0</v>
      </c>
      <c r="AD4882">
        <v>0.85</v>
      </c>
      <c r="AE4882">
        <v>0.85</v>
      </c>
      <c r="AF4882">
        <v>0.85</v>
      </c>
      <c r="AG4882">
        <v>0.85</v>
      </c>
      <c r="AH4882">
        <v>0.94452188500000001</v>
      </c>
      <c r="AI4882">
        <v>5.9063034E-2</v>
      </c>
      <c r="AJ4882">
        <v>0.56762130700000002</v>
      </c>
      <c r="AK4882">
        <v>0.1879853201443645</v>
      </c>
      <c r="AL4882">
        <v>0</v>
      </c>
    </row>
    <row r="4883" spans="1:38" x14ac:dyDescent="0.35">
      <c r="A4883" t="s">
        <v>5007</v>
      </c>
      <c r="B4883">
        <v>83809.688324986448</v>
      </c>
      <c r="C4883">
        <v>75719.396535087712</v>
      </c>
      <c r="D4883">
        <v>7706.7357577541816</v>
      </c>
      <c r="E4883">
        <v>383.55603214455851</v>
      </c>
      <c r="F4883">
        <v>0.34805174473316841</v>
      </c>
      <c r="G4883">
        <v>0.18801766281596</v>
      </c>
      <c r="H4883">
        <v>0.1884775602504635</v>
      </c>
      <c r="I4883">
        <v>0.1797052443289078</v>
      </c>
      <c r="J4883">
        <v>204</v>
      </c>
      <c r="K4883">
        <v>9</v>
      </c>
      <c r="L4883" t="str">
        <f>VLOOKUP(J4883,Clustering!$D$3:$E$367,2,FALSE)</f>
        <v>Summer Peak</v>
      </c>
      <c r="M4883">
        <v>0.62852431200000003</v>
      </c>
      <c r="N4883">
        <v>0.53272847000000001</v>
      </c>
      <c r="O4883">
        <v>0.53272847000000001</v>
      </c>
      <c r="P4883">
        <v>0.94402339700000004</v>
      </c>
      <c r="Q4883">
        <v>0.278510323</v>
      </c>
      <c r="R4883">
        <v>0.1884775602504635</v>
      </c>
      <c r="S4883">
        <v>0.34805174473316841</v>
      </c>
      <c r="T4883">
        <v>0.50664953899999998</v>
      </c>
      <c r="U4883">
        <v>0.66478313300000003</v>
      </c>
      <c r="V4883">
        <v>0.85008076700000001</v>
      </c>
      <c r="W4883">
        <v>8.3812260999999999E-2</v>
      </c>
      <c r="X4883">
        <v>1.8439125000000001E-2</v>
      </c>
      <c r="Y4883">
        <v>0.1797052443289078</v>
      </c>
      <c r="Z4883">
        <v>0.62397885500000005</v>
      </c>
      <c r="AA4883">
        <v>0.66478313300000003</v>
      </c>
      <c r="AB4883">
        <v>0</v>
      </c>
      <c r="AC4883">
        <v>0</v>
      </c>
      <c r="AD4883">
        <v>0.85</v>
      </c>
      <c r="AE4883">
        <v>0.85</v>
      </c>
      <c r="AF4883">
        <v>0.85</v>
      </c>
      <c r="AG4883">
        <v>0.85</v>
      </c>
      <c r="AH4883">
        <v>0.94402339700000004</v>
      </c>
      <c r="AI4883">
        <v>8.3812260999999999E-2</v>
      </c>
      <c r="AJ4883">
        <v>0.60184539000000004</v>
      </c>
      <c r="AK4883">
        <v>0.2436362213132178</v>
      </c>
      <c r="AL4883">
        <v>0</v>
      </c>
    </row>
    <row r="4884" spans="1:38" x14ac:dyDescent="0.35">
      <c r="A4884" t="s">
        <v>5008</v>
      </c>
      <c r="B4884">
        <v>82209.055389239758</v>
      </c>
      <c r="C4884">
        <v>72635.377635808953</v>
      </c>
      <c r="D4884">
        <v>9195.1662876492392</v>
      </c>
      <c r="E4884">
        <v>378.51146578157551</v>
      </c>
      <c r="F4884">
        <v>0.41527227222080793</v>
      </c>
      <c r="G4884">
        <v>0.18554483616743889</v>
      </c>
      <c r="H4884">
        <v>0.18544408001194079</v>
      </c>
      <c r="I4884">
        <v>0.18736595380544191</v>
      </c>
      <c r="J4884">
        <v>204</v>
      </c>
      <c r="K4884">
        <v>10</v>
      </c>
      <c r="L4884" t="str">
        <f>VLOOKUP(J4884,Clustering!$D$3:$E$367,2,FALSE)</f>
        <v>Summer Peak</v>
      </c>
      <c r="M4884">
        <v>0.66350248499999998</v>
      </c>
      <c r="N4884">
        <v>0.56376858699999999</v>
      </c>
      <c r="O4884">
        <v>0.56376858699999999</v>
      </c>
      <c r="P4884">
        <v>0.94295521000000004</v>
      </c>
      <c r="Q4884">
        <v>0.29262858800000002</v>
      </c>
      <c r="R4884">
        <v>0.18544408001194079</v>
      </c>
      <c r="S4884">
        <v>0.41527227222080793</v>
      </c>
      <c r="T4884">
        <v>0.612891038</v>
      </c>
      <c r="U4884">
        <v>0.66523705899999996</v>
      </c>
      <c r="V4884">
        <v>0.85008076700000001</v>
      </c>
      <c r="W4884">
        <v>0.113553221</v>
      </c>
      <c r="X4884">
        <v>1.8461742E-2</v>
      </c>
      <c r="Y4884">
        <v>0.18736595380544191</v>
      </c>
      <c r="Z4884">
        <v>0.68018958299999999</v>
      </c>
      <c r="AA4884">
        <v>0.66523705899999996</v>
      </c>
      <c r="AB4884">
        <v>0</v>
      </c>
      <c r="AC4884">
        <v>0</v>
      </c>
      <c r="AD4884">
        <v>0.85</v>
      </c>
      <c r="AE4884">
        <v>0.85</v>
      </c>
      <c r="AF4884">
        <v>0.85</v>
      </c>
      <c r="AG4884">
        <v>0.85</v>
      </c>
      <c r="AH4884">
        <v>0.94295521000000004</v>
      </c>
      <c r="AI4884">
        <v>0.113553221</v>
      </c>
      <c r="AJ4884">
        <v>0.64286896800000004</v>
      </c>
      <c r="AK4884">
        <v>0.29069059055456548</v>
      </c>
      <c r="AL4884">
        <v>0</v>
      </c>
    </row>
    <row r="4885" spans="1:38" x14ac:dyDescent="0.35">
      <c r="A4885" t="s">
        <v>5009</v>
      </c>
      <c r="B4885">
        <v>80529.828954811877</v>
      </c>
      <c r="C4885">
        <v>69785.846586237036</v>
      </c>
      <c r="D4885">
        <v>10367.54022999134</v>
      </c>
      <c r="E4885">
        <v>376.44213858349849</v>
      </c>
      <c r="F4885">
        <v>0.46821904617777288</v>
      </c>
      <c r="G4885">
        <v>0.1845304600899503</v>
      </c>
      <c r="H4885">
        <v>0.18423872362577279</v>
      </c>
      <c r="I4885">
        <v>0.18980345227524831</v>
      </c>
      <c r="J4885">
        <v>204</v>
      </c>
      <c r="K4885">
        <v>11</v>
      </c>
      <c r="L4885" t="str">
        <f>VLOOKUP(J4885,Clustering!$D$3:$E$367,2,FALSE)</f>
        <v>Summer Peak</v>
      </c>
      <c r="M4885">
        <v>0.69619984899999998</v>
      </c>
      <c r="N4885">
        <v>0.60003858899999996</v>
      </c>
      <c r="O4885">
        <v>0.60003858899999996</v>
      </c>
      <c r="P4885">
        <v>0.94189719599999999</v>
      </c>
      <c r="Q4885">
        <v>0.35196785800000002</v>
      </c>
      <c r="R4885">
        <v>0.18423872362577279</v>
      </c>
      <c r="S4885">
        <v>0.46821904617777288</v>
      </c>
      <c r="T4885">
        <v>0.61908719999999995</v>
      </c>
      <c r="U4885">
        <v>0.666411007</v>
      </c>
      <c r="V4885">
        <v>0.85008076700000001</v>
      </c>
      <c r="W4885">
        <v>0.115542933</v>
      </c>
      <c r="X4885">
        <v>2.6689484999999999E-2</v>
      </c>
      <c r="Y4885">
        <v>0.18980345227524831</v>
      </c>
      <c r="Z4885">
        <v>0.74088547599999999</v>
      </c>
      <c r="AA4885">
        <v>0.666411007</v>
      </c>
      <c r="AB4885">
        <v>0</v>
      </c>
      <c r="AC4885">
        <v>0</v>
      </c>
      <c r="AD4885">
        <v>0.85</v>
      </c>
      <c r="AE4885">
        <v>0.85</v>
      </c>
      <c r="AF4885">
        <v>0.85</v>
      </c>
      <c r="AG4885">
        <v>0.85</v>
      </c>
      <c r="AH4885">
        <v>0.94189719599999999</v>
      </c>
      <c r="AI4885">
        <v>0.115542933</v>
      </c>
      <c r="AJ4885">
        <v>0.69789287300000002</v>
      </c>
      <c r="AK4885">
        <v>0.32775333232444098</v>
      </c>
      <c r="AL4885">
        <v>3.0787639999999999E-3</v>
      </c>
    </row>
    <row r="4886" spans="1:38" x14ac:dyDescent="0.35">
      <c r="A4886" t="s">
        <v>5010</v>
      </c>
      <c r="B4886">
        <v>80475.232884231518</v>
      </c>
      <c r="C4886">
        <v>69236.775153056529</v>
      </c>
      <c r="D4886">
        <v>10861.2904855017</v>
      </c>
      <c r="E4886">
        <v>377.16724567329658</v>
      </c>
      <c r="F4886">
        <v>0.49051780447111648</v>
      </c>
      <c r="G4886">
        <v>0.18488590474181199</v>
      </c>
      <c r="H4886">
        <v>0.18464050908782889</v>
      </c>
      <c r="I4886">
        <v>0.18932130972078109</v>
      </c>
      <c r="J4886">
        <v>204</v>
      </c>
      <c r="K4886">
        <v>12</v>
      </c>
      <c r="L4886" t="str">
        <f>VLOOKUP(J4886,Clustering!$D$3:$E$367,2,FALSE)</f>
        <v>Summer Peak</v>
      </c>
      <c r="M4886">
        <v>0.73007217499999999</v>
      </c>
      <c r="N4886">
        <v>0.63152636200000001</v>
      </c>
      <c r="O4886">
        <v>0.63152636200000001</v>
      </c>
      <c r="P4886">
        <v>0.94068658299999997</v>
      </c>
      <c r="Q4886">
        <v>0.40099378600000002</v>
      </c>
      <c r="R4886">
        <v>0.18464050908782889</v>
      </c>
      <c r="S4886">
        <v>0.49051780447111648</v>
      </c>
      <c r="T4886">
        <v>0.62974157500000005</v>
      </c>
      <c r="U4886">
        <v>0.666411007</v>
      </c>
      <c r="V4886">
        <v>0.85008076700000001</v>
      </c>
      <c r="W4886">
        <v>0.12556130800000001</v>
      </c>
      <c r="X4886">
        <v>5.5968255000000001E-2</v>
      </c>
      <c r="Y4886">
        <v>0.18932130972078109</v>
      </c>
      <c r="Z4886">
        <v>0.77238697700000003</v>
      </c>
      <c r="AA4886">
        <v>0.666411007</v>
      </c>
      <c r="AB4886">
        <v>0</v>
      </c>
      <c r="AC4886">
        <v>0</v>
      </c>
      <c r="AD4886">
        <v>0.85</v>
      </c>
      <c r="AE4886">
        <v>0.85</v>
      </c>
      <c r="AF4886">
        <v>0.85</v>
      </c>
      <c r="AG4886">
        <v>0.85</v>
      </c>
      <c r="AH4886">
        <v>0.94068658299999997</v>
      </c>
      <c r="AI4886">
        <v>0.12556130800000001</v>
      </c>
      <c r="AJ4886">
        <v>0.716349601</v>
      </c>
      <c r="AK4886">
        <v>0.34336246312978153</v>
      </c>
      <c r="AL4886">
        <v>0.26845090500000002</v>
      </c>
    </row>
    <row r="4887" spans="1:38" x14ac:dyDescent="0.35">
      <c r="A4887" t="s">
        <v>5011</v>
      </c>
      <c r="B4887">
        <v>80325.512991411975</v>
      </c>
      <c r="C4887">
        <v>69536.97636572145</v>
      </c>
      <c r="D4887">
        <v>10426.950883487199</v>
      </c>
      <c r="E4887">
        <v>361.58574220332349</v>
      </c>
      <c r="F4887">
        <v>0.47090215122444151</v>
      </c>
      <c r="G4887">
        <v>0.1772479128447664</v>
      </c>
      <c r="H4887">
        <v>0.17650435348119509</v>
      </c>
      <c r="I4887">
        <v>0.1906873802917714</v>
      </c>
      <c r="J4887">
        <v>204</v>
      </c>
      <c r="K4887">
        <v>13</v>
      </c>
      <c r="L4887" t="str">
        <f>VLOOKUP(J4887,Clustering!$D$3:$E$367,2,FALSE)</f>
        <v>Summer Peak</v>
      </c>
      <c r="M4887">
        <v>0.751595876</v>
      </c>
      <c r="N4887">
        <v>0.65557357800000005</v>
      </c>
      <c r="O4887">
        <v>0.65557357800000005</v>
      </c>
      <c r="P4887">
        <v>0.94087987399999995</v>
      </c>
      <c r="Q4887">
        <v>0.46994549200000002</v>
      </c>
      <c r="R4887">
        <v>0.17650435348119509</v>
      </c>
      <c r="S4887">
        <v>0.47090215122444151</v>
      </c>
      <c r="T4887">
        <v>0.65769986400000002</v>
      </c>
      <c r="U4887">
        <v>0.666411007</v>
      </c>
      <c r="V4887">
        <v>0.85008076700000001</v>
      </c>
      <c r="W4887">
        <v>0.128633145</v>
      </c>
      <c r="X4887">
        <v>0.128087917</v>
      </c>
      <c r="Y4887">
        <v>0.1906873802917714</v>
      </c>
      <c r="Z4887">
        <v>0.78077210100000005</v>
      </c>
      <c r="AA4887">
        <v>0.666411007</v>
      </c>
      <c r="AB4887">
        <v>0</v>
      </c>
      <c r="AC4887">
        <v>0</v>
      </c>
      <c r="AD4887">
        <v>0.85</v>
      </c>
      <c r="AE4887">
        <v>0.85</v>
      </c>
      <c r="AF4887">
        <v>0.85</v>
      </c>
      <c r="AG4887">
        <v>0.85</v>
      </c>
      <c r="AH4887">
        <v>0.94087987399999995</v>
      </c>
      <c r="AI4887">
        <v>0.128633145</v>
      </c>
      <c r="AJ4887">
        <v>0.726799635</v>
      </c>
      <c r="AK4887">
        <v>0.32963150585710899</v>
      </c>
      <c r="AL4887">
        <v>0.50610549299999996</v>
      </c>
    </row>
    <row r="4888" spans="1:38" x14ac:dyDescent="0.35">
      <c r="A4888" t="s">
        <v>5012</v>
      </c>
      <c r="B4888">
        <v>79947.153475642059</v>
      </c>
      <c r="C4888">
        <v>70126.294137544624</v>
      </c>
      <c r="D4888">
        <v>9479.0399008535878</v>
      </c>
      <c r="E4888">
        <v>341.81943724384519</v>
      </c>
      <c r="F4888">
        <v>0.42809257766076941</v>
      </c>
      <c r="G4888">
        <v>0.16755854766855149</v>
      </c>
      <c r="H4888">
        <v>0.16609811001394509</v>
      </c>
      <c r="I4888">
        <v>0.1939552353831602</v>
      </c>
      <c r="J4888">
        <v>204</v>
      </c>
      <c r="K4888">
        <v>14</v>
      </c>
      <c r="L4888" t="str">
        <f>VLOOKUP(J4888,Clustering!$D$3:$E$367,2,FALSE)</f>
        <v>Summer Peak</v>
      </c>
      <c r="M4888">
        <v>0.76878258200000005</v>
      </c>
      <c r="N4888">
        <v>0.67073472300000003</v>
      </c>
      <c r="O4888">
        <v>0.67073472300000003</v>
      </c>
      <c r="P4888">
        <v>0.94097143299999997</v>
      </c>
      <c r="Q4888">
        <v>0.53462917600000004</v>
      </c>
      <c r="R4888">
        <v>0.16609811001394509</v>
      </c>
      <c r="S4888">
        <v>0.42809257766076941</v>
      </c>
      <c r="T4888">
        <v>0.64787668099999995</v>
      </c>
      <c r="U4888">
        <v>0.666411007</v>
      </c>
      <c r="V4888">
        <v>0.85008076700000001</v>
      </c>
      <c r="W4888">
        <v>0.14409704800000001</v>
      </c>
      <c r="X4888">
        <v>0.17799468199999999</v>
      </c>
      <c r="Y4888">
        <v>0.1939552353831602</v>
      </c>
      <c r="Z4888">
        <v>0.78216426699999997</v>
      </c>
      <c r="AA4888">
        <v>0.666411007</v>
      </c>
      <c r="AB4888">
        <v>0</v>
      </c>
      <c r="AC4888">
        <v>0</v>
      </c>
      <c r="AD4888">
        <v>0.85</v>
      </c>
      <c r="AE4888">
        <v>0.85</v>
      </c>
      <c r="AF4888">
        <v>0.85</v>
      </c>
      <c r="AG4888">
        <v>0.85</v>
      </c>
      <c r="AH4888">
        <v>0.94097143299999997</v>
      </c>
      <c r="AI4888">
        <v>0.14409704800000001</v>
      </c>
      <c r="AJ4888">
        <v>0.73226238600000004</v>
      </c>
      <c r="AK4888">
        <v>0.29966480436253851</v>
      </c>
      <c r="AL4888">
        <v>0.613935962</v>
      </c>
    </row>
    <row r="4889" spans="1:38" x14ac:dyDescent="0.35">
      <c r="A4889" t="s">
        <v>5013</v>
      </c>
      <c r="B4889">
        <v>80102.358035500976</v>
      </c>
      <c r="C4889">
        <v>72064.178994932183</v>
      </c>
      <c r="D4889">
        <v>7712.7763532698591</v>
      </c>
      <c r="E4889">
        <v>325.40268729893091</v>
      </c>
      <c r="F4889">
        <v>0.34832455022106168</v>
      </c>
      <c r="G4889">
        <v>0.15951112122496611</v>
      </c>
      <c r="H4889">
        <v>0.15739945476043291</v>
      </c>
      <c r="I4889">
        <v>0.19767844733154569</v>
      </c>
      <c r="J4889">
        <v>204</v>
      </c>
      <c r="K4889">
        <v>15</v>
      </c>
      <c r="L4889" t="str">
        <f>VLOOKUP(J4889,Clustering!$D$3:$E$367,2,FALSE)</f>
        <v>Summer Peak</v>
      </c>
      <c r="M4889">
        <v>0.77719738699999996</v>
      </c>
      <c r="N4889">
        <v>0.67923230000000001</v>
      </c>
      <c r="O4889">
        <v>0.67923230000000001</v>
      </c>
      <c r="P4889">
        <v>0.94166321200000003</v>
      </c>
      <c r="Q4889">
        <v>0.57350447100000002</v>
      </c>
      <c r="R4889">
        <v>0.15739945476043291</v>
      </c>
      <c r="S4889">
        <v>0.34832455022106168</v>
      </c>
      <c r="T4889">
        <v>0.66570953600000005</v>
      </c>
      <c r="U4889">
        <v>0.666411007</v>
      </c>
      <c r="V4889">
        <v>0.85008076700000001</v>
      </c>
      <c r="W4889">
        <v>0.14654055399999999</v>
      </c>
      <c r="X4889">
        <v>0.22333020000000001</v>
      </c>
      <c r="Y4889">
        <v>0.19767844733154569</v>
      </c>
      <c r="Z4889">
        <v>0.78664100400000003</v>
      </c>
      <c r="AA4889">
        <v>0.666411007</v>
      </c>
      <c r="AB4889">
        <v>0</v>
      </c>
      <c r="AC4889">
        <v>0</v>
      </c>
      <c r="AD4889">
        <v>0.85</v>
      </c>
      <c r="AE4889">
        <v>0.85</v>
      </c>
      <c r="AF4889">
        <v>0.85</v>
      </c>
      <c r="AG4889">
        <v>0.85</v>
      </c>
      <c r="AH4889">
        <v>0.94166321200000003</v>
      </c>
      <c r="AI4889">
        <v>0.14654055399999999</v>
      </c>
      <c r="AJ4889">
        <v>0.73675725999999997</v>
      </c>
      <c r="AK4889">
        <v>0.24382718515474319</v>
      </c>
      <c r="AL4889">
        <v>0.62604287700000005</v>
      </c>
    </row>
    <row r="4890" spans="1:38" x14ac:dyDescent="0.35">
      <c r="A4890" t="s">
        <v>5014</v>
      </c>
      <c r="B4890">
        <v>82476.098691767213</v>
      </c>
      <c r="C4890">
        <v>76629.458528936841</v>
      </c>
      <c r="D4890">
        <v>5537.3982896413117</v>
      </c>
      <c r="E4890">
        <v>309.24187318906138</v>
      </c>
      <c r="F4890">
        <v>0.2500800853400163</v>
      </c>
      <c r="G4890">
        <v>0.1515891535240497</v>
      </c>
      <c r="H4890">
        <v>0.14918294206138799</v>
      </c>
      <c r="I4890">
        <v>0.1950802346769169</v>
      </c>
      <c r="J4890">
        <v>204</v>
      </c>
      <c r="K4890">
        <v>16</v>
      </c>
      <c r="L4890" t="str">
        <f>VLOOKUP(J4890,Clustering!$D$3:$E$367,2,FALSE)</f>
        <v>Summer Peak</v>
      </c>
      <c r="M4890">
        <v>0.78314131499999995</v>
      </c>
      <c r="N4890">
        <v>0.68705740699999995</v>
      </c>
      <c r="O4890">
        <v>0.68705740699999995</v>
      </c>
      <c r="P4890">
        <v>0.94152078699999997</v>
      </c>
      <c r="Q4890">
        <v>0.61016440000000005</v>
      </c>
      <c r="R4890">
        <v>0.14918294206138799</v>
      </c>
      <c r="S4890">
        <v>0.2500800853400163</v>
      </c>
      <c r="T4890">
        <v>0.67009218699999995</v>
      </c>
      <c r="U4890">
        <v>0.666411007</v>
      </c>
      <c r="V4890">
        <v>0.85008076700000001</v>
      </c>
      <c r="W4890">
        <v>0.164552685</v>
      </c>
      <c r="X4890">
        <v>0.25333859399999997</v>
      </c>
      <c r="Y4890">
        <v>0.1950802346769169</v>
      </c>
      <c r="Z4890">
        <v>0.78825229200000002</v>
      </c>
      <c r="AA4890">
        <v>0.666411007</v>
      </c>
      <c r="AB4890">
        <v>0</v>
      </c>
      <c r="AC4890">
        <v>0</v>
      </c>
      <c r="AD4890">
        <v>0.85</v>
      </c>
      <c r="AE4890">
        <v>0.85</v>
      </c>
      <c r="AF4890">
        <v>0.85</v>
      </c>
      <c r="AG4890">
        <v>0.85</v>
      </c>
      <c r="AH4890">
        <v>0.94152078699999997</v>
      </c>
      <c r="AI4890">
        <v>0.164552685</v>
      </c>
      <c r="AJ4890">
        <v>0.74389702800000002</v>
      </c>
      <c r="AK4890">
        <v>0.17505605973801139</v>
      </c>
      <c r="AL4890">
        <v>0.639337936</v>
      </c>
    </row>
    <row r="4891" spans="1:38" x14ac:dyDescent="0.35">
      <c r="A4891" t="s">
        <v>5015</v>
      </c>
      <c r="B4891">
        <v>84407.189824741508</v>
      </c>
      <c r="C4891">
        <v>80918.264568870916</v>
      </c>
      <c r="D4891">
        <v>3189.503494993347</v>
      </c>
      <c r="E4891">
        <v>299.42176087724738</v>
      </c>
      <c r="F4891">
        <v>0.14404441661932241</v>
      </c>
      <c r="G4891">
        <v>0.14677537297904281</v>
      </c>
      <c r="H4891">
        <v>0.14434142724361329</v>
      </c>
      <c r="I4891">
        <v>0.1907677373841826</v>
      </c>
      <c r="J4891">
        <v>204</v>
      </c>
      <c r="K4891">
        <v>17</v>
      </c>
      <c r="L4891" t="str">
        <f>VLOOKUP(J4891,Clustering!$D$3:$E$367,2,FALSE)</f>
        <v>Summer Peak</v>
      </c>
      <c r="M4891">
        <v>0.78860719499999998</v>
      </c>
      <c r="N4891">
        <v>0.68392184300000003</v>
      </c>
      <c r="O4891">
        <v>0.68392184300000003</v>
      </c>
      <c r="P4891">
        <v>0.94174459700000002</v>
      </c>
      <c r="Q4891">
        <v>0.63791279999999995</v>
      </c>
      <c r="R4891">
        <v>0.14434142724361329</v>
      </c>
      <c r="S4891">
        <v>0.14404441661932241</v>
      </c>
      <c r="T4891">
        <v>0.64628985900000002</v>
      </c>
      <c r="U4891">
        <v>0.666411007</v>
      </c>
      <c r="V4891">
        <v>0.85008076700000001</v>
      </c>
      <c r="W4891">
        <v>0.166228232</v>
      </c>
      <c r="X4891">
        <v>0.305918413</v>
      </c>
      <c r="Y4891">
        <v>0.1907677373841826</v>
      </c>
      <c r="Z4891">
        <v>0.79057046099999995</v>
      </c>
      <c r="AA4891">
        <v>0.666411007</v>
      </c>
      <c r="AB4891">
        <v>0</v>
      </c>
      <c r="AC4891">
        <v>0</v>
      </c>
      <c r="AD4891">
        <v>0.85</v>
      </c>
      <c r="AE4891">
        <v>0.85</v>
      </c>
      <c r="AF4891">
        <v>0.85</v>
      </c>
      <c r="AG4891">
        <v>0.85</v>
      </c>
      <c r="AH4891">
        <v>0.94174459700000002</v>
      </c>
      <c r="AI4891">
        <v>0.166228232</v>
      </c>
      <c r="AJ4891">
        <v>0.74829977400000003</v>
      </c>
      <c r="AK4891">
        <v>0.1008310916335257</v>
      </c>
      <c r="AL4891">
        <v>0.64577298699999997</v>
      </c>
    </row>
    <row r="4892" spans="1:38" x14ac:dyDescent="0.35">
      <c r="A4892" t="s">
        <v>5016</v>
      </c>
      <c r="B4892">
        <v>86681.122147039743</v>
      </c>
      <c r="C4892">
        <v>85152.802684701455</v>
      </c>
      <c r="D4892">
        <v>1227.471373708406</v>
      </c>
      <c r="E4892">
        <v>300.84808862987433</v>
      </c>
      <c r="F4892">
        <v>5.5435085184979298E-2</v>
      </c>
      <c r="G4892">
        <v>0.1474745532499383</v>
      </c>
      <c r="H4892">
        <v>0.14484365907118329</v>
      </c>
      <c r="I4892">
        <v>0.1950266632819761</v>
      </c>
      <c r="J4892">
        <v>204</v>
      </c>
      <c r="K4892">
        <v>18</v>
      </c>
      <c r="L4892" t="str">
        <f>VLOOKUP(J4892,Clustering!$D$3:$E$367,2,FALSE)</f>
        <v>Summer Peak</v>
      </c>
      <c r="M4892">
        <v>0.77717434900000004</v>
      </c>
      <c r="N4892">
        <v>0.68360434199999998</v>
      </c>
      <c r="O4892">
        <v>0.68360434199999998</v>
      </c>
      <c r="P4892">
        <v>0.94202944700000002</v>
      </c>
      <c r="Q4892">
        <v>0.63782518600000004</v>
      </c>
      <c r="R4892">
        <v>0.14484365907118329</v>
      </c>
      <c r="S4892">
        <v>5.5435085184979298E-2</v>
      </c>
      <c r="T4892">
        <v>0.60616593600000002</v>
      </c>
      <c r="U4892">
        <v>0.666411007</v>
      </c>
      <c r="V4892">
        <v>0.85008076700000001</v>
      </c>
      <c r="W4892">
        <v>0.13460228099999999</v>
      </c>
      <c r="X4892">
        <v>0.34291645100000001</v>
      </c>
      <c r="Y4892">
        <v>0.1950266632819761</v>
      </c>
      <c r="Z4892">
        <v>0.79261630699999996</v>
      </c>
      <c r="AA4892">
        <v>0.666411007</v>
      </c>
      <c r="AB4892">
        <v>0</v>
      </c>
      <c r="AC4892">
        <v>0</v>
      </c>
      <c r="AD4892">
        <v>0.85</v>
      </c>
      <c r="AE4892">
        <v>0.85</v>
      </c>
      <c r="AF4892">
        <v>0.85</v>
      </c>
      <c r="AG4892">
        <v>0.85</v>
      </c>
      <c r="AH4892">
        <v>0.94202944700000002</v>
      </c>
      <c r="AI4892">
        <v>0.13460228099999999</v>
      </c>
      <c r="AJ4892">
        <v>0.75997536200000004</v>
      </c>
      <c r="AK4892">
        <v>3.8804559629485501E-2</v>
      </c>
      <c r="AL4892">
        <v>0.64577298699999997</v>
      </c>
    </row>
    <row r="4893" spans="1:38" x14ac:dyDescent="0.35">
      <c r="A4893" t="s">
        <v>5017</v>
      </c>
      <c r="B4893">
        <v>87300.315133122596</v>
      </c>
      <c r="C4893">
        <v>86873.826239389891</v>
      </c>
      <c r="D4893">
        <v>112.67837363277739</v>
      </c>
      <c r="E4893">
        <v>313.81052009992072</v>
      </c>
      <c r="F4893">
        <v>5.0887828218483004E-3</v>
      </c>
      <c r="G4893">
        <v>0.1538286863234905</v>
      </c>
      <c r="H4893">
        <v>0.15091061954822871</v>
      </c>
      <c r="I4893">
        <v>0.2065712988917181</v>
      </c>
      <c r="J4893">
        <v>204</v>
      </c>
      <c r="K4893">
        <v>19</v>
      </c>
      <c r="L4893" t="str">
        <f>VLOOKUP(J4893,Clustering!$D$3:$E$367,2,FALSE)</f>
        <v>Summer Peak</v>
      </c>
      <c r="M4893">
        <v>0.76365651999999995</v>
      </c>
      <c r="N4893">
        <v>0.681091946</v>
      </c>
      <c r="O4893">
        <v>0.681091946</v>
      </c>
      <c r="P4893">
        <v>0.94271105300000002</v>
      </c>
      <c r="Q4893">
        <v>0.60380617400000003</v>
      </c>
      <c r="R4893">
        <v>0.15091061954822871</v>
      </c>
      <c r="S4893">
        <v>5.0887828218483004E-3</v>
      </c>
      <c r="T4893">
        <v>0.449372828</v>
      </c>
      <c r="U4893">
        <v>0.666411007</v>
      </c>
      <c r="V4893">
        <v>0.85008076700000001</v>
      </c>
      <c r="W4893">
        <v>0.120709203</v>
      </c>
      <c r="X4893">
        <v>0.31854902899999998</v>
      </c>
      <c r="Y4893">
        <v>0.2065712988917181</v>
      </c>
      <c r="Z4893">
        <v>0.79179407099999999</v>
      </c>
      <c r="AA4893">
        <v>0.666411007</v>
      </c>
      <c r="AB4893">
        <v>0</v>
      </c>
      <c r="AC4893">
        <v>0</v>
      </c>
      <c r="AD4893">
        <v>0.85</v>
      </c>
      <c r="AE4893">
        <v>0.85</v>
      </c>
      <c r="AF4893">
        <v>0.85</v>
      </c>
      <c r="AG4893">
        <v>0.85</v>
      </c>
      <c r="AH4893">
        <v>0.94271105300000002</v>
      </c>
      <c r="AI4893">
        <v>0.120709203</v>
      </c>
      <c r="AJ4893">
        <v>0.76662660299999996</v>
      </c>
      <c r="AK4893">
        <v>3.5621479752938E-3</v>
      </c>
      <c r="AL4893">
        <v>0.63911678500000002</v>
      </c>
    </row>
    <row r="4894" spans="1:38" x14ac:dyDescent="0.35">
      <c r="A4894" t="s">
        <v>5018</v>
      </c>
      <c r="B4894">
        <v>84432.344770303825</v>
      </c>
      <c r="C4894">
        <v>84105.193972875888</v>
      </c>
      <c r="D4894">
        <v>0</v>
      </c>
      <c r="E4894">
        <v>327.1507974279445</v>
      </c>
      <c r="F4894">
        <v>0</v>
      </c>
      <c r="G4894">
        <v>0.1603680379548747</v>
      </c>
      <c r="H4894">
        <v>0.1574798118528441</v>
      </c>
      <c r="I4894">
        <v>0.21257129512508749</v>
      </c>
      <c r="J4894">
        <v>204</v>
      </c>
      <c r="K4894">
        <v>20</v>
      </c>
      <c r="L4894" t="str">
        <f>VLOOKUP(J4894,Clustering!$D$3:$E$367,2,FALSE)</f>
        <v>Summer Peak</v>
      </c>
      <c r="M4894">
        <v>0.75690048600000004</v>
      </c>
      <c r="N4894">
        <v>0.679754894</v>
      </c>
      <c r="O4894">
        <v>0.679754894</v>
      </c>
      <c r="P4894">
        <v>0.94322988699999999</v>
      </c>
      <c r="Q4894">
        <v>0.56051266300000002</v>
      </c>
      <c r="R4894">
        <v>0.1574798118528441</v>
      </c>
      <c r="S4894">
        <v>0</v>
      </c>
      <c r="T4894">
        <v>0.129666012</v>
      </c>
      <c r="U4894">
        <v>0.666411007</v>
      </c>
      <c r="V4894">
        <v>0.85008076700000001</v>
      </c>
      <c r="W4894">
        <v>0.11686940799999999</v>
      </c>
      <c r="X4894">
        <v>0.20126138599999999</v>
      </c>
      <c r="Y4894">
        <v>0.21257129512508749</v>
      </c>
      <c r="Z4894">
        <v>0.79042824199999995</v>
      </c>
      <c r="AA4894">
        <v>0.666411007</v>
      </c>
      <c r="AB4894">
        <v>0</v>
      </c>
      <c r="AC4894">
        <v>0</v>
      </c>
      <c r="AD4894">
        <v>0.85</v>
      </c>
      <c r="AE4894">
        <v>0.85</v>
      </c>
      <c r="AF4894">
        <v>0.85</v>
      </c>
      <c r="AG4894">
        <v>0.85</v>
      </c>
      <c r="AH4894">
        <v>0.94322988699999999</v>
      </c>
      <c r="AI4894">
        <v>0.11686940799999999</v>
      </c>
      <c r="AJ4894">
        <v>0.77989131700000003</v>
      </c>
      <c r="AK4894">
        <v>0</v>
      </c>
      <c r="AL4894">
        <v>0.73392538100000004</v>
      </c>
    </row>
    <row r="4895" spans="1:38" x14ac:dyDescent="0.35">
      <c r="A4895" t="s">
        <v>5019</v>
      </c>
      <c r="B4895">
        <v>81582.596196545128</v>
      </c>
      <c r="C4895">
        <v>81237.153826735841</v>
      </c>
      <c r="D4895">
        <v>0</v>
      </c>
      <c r="E4895">
        <v>345.44236980929043</v>
      </c>
      <c r="F4895">
        <v>0</v>
      </c>
      <c r="G4895">
        <v>0.16933449500455411</v>
      </c>
      <c r="H4895">
        <v>0.1668815916649542</v>
      </c>
      <c r="I4895">
        <v>0.21366950872137391</v>
      </c>
      <c r="J4895">
        <v>204</v>
      </c>
      <c r="K4895">
        <v>21</v>
      </c>
      <c r="L4895" t="str">
        <f>VLOOKUP(J4895,Clustering!$D$3:$E$367,2,FALSE)</f>
        <v>Summer Peak</v>
      </c>
      <c r="M4895">
        <v>0.74351512799999997</v>
      </c>
      <c r="N4895">
        <v>0.65516339099999998</v>
      </c>
      <c r="O4895">
        <v>0.65516339099999998</v>
      </c>
      <c r="P4895">
        <v>0.94391149200000002</v>
      </c>
      <c r="Q4895">
        <v>0.50938401600000005</v>
      </c>
      <c r="R4895">
        <v>0.1668815916649542</v>
      </c>
      <c r="S4895">
        <v>0</v>
      </c>
      <c r="T4895">
        <v>0</v>
      </c>
      <c r="U4895">
        <v>0.666411007</v>
      </c>
      <c r="V4895">
        <v>0.85008076700000001</v>
      </c>
      <c r="W4895">
        <v>0.10297633</v>
      </c>
      <c r="X4895">
        <v>8.8963834000000006E-2</v>
      </c>
      <c r="Y4895">
        <v>0.21366950872137391</v>
      </c>
      <c r="Z4895">
        <v>0.77723927699999995</v>
      </c>
      <c r="AA4895">
        <v>0.666411007</v>
      </c>
      <c r="AB4895">
        <v>0</v>
      </c>
      <c r="AC4895">
        <v>0</v>
      </c>
      <c r="AD4895">
        <v>0.85</v>
      </c>
      <c r="AE4895">
        <v>0.85</v>
      </c>
      <c r="AF4895">
        <v>0.85</v>
      </c>
      <c r="AG4895">
        <v>0.85</v>
      </c>
      <c r="AH4895">
        <v>0.94391149200000002</v>
      </c>
      <c r="AI4895">
        <v>0.10297633</v>
      </c>
      <c r="AJ4895">
        <v>0.77126761200000005</v>
      </c>
      <c r="AK4895">
        <v>0</v>
      </c>
      <c r="AL4895">
        <v>0.52034586199999999</v>
      </c>
    </row>
    <row r="4896" spans="1:38" x14ac:dyDescent="0.35">
      <c r="A4896" t="s">
        <v>5020</v>
      </c>
      <c r="B4896">
        <v>77282.476432009353</v>
      </c>
      <c r="C4896">
        <v>76904.182126805375</v>
      </c>
      <c r="D4896">
        <v>0</v>
      </c>
      <c r="E4896">
        <v>378.29430520397432</v>
      </c>
      <c r="F4896">
        <v>0</v>
      </c>
      <c r="G4896">
        <v>0.1854383849039089</v>
      </c>
      <c r="H4896">
        <v>0.18371640252509999</v>
      </c>
      <c r="I4896">
        <v>0.216562364048177</v>
      </c>
      <c r="J4896">
        <v>204</v>
      </c>
      <c r="K4896">
        <v>22</v>
      </c>
      <c r="L4896" t="str">
        <f>VLOOKUP(J4896,Clustering!$D$3:$E$367,2,FALSE)</f>
        <v>Summer Peak</v>
      </c>
      <c r="M4896">
        <v>0.71092143799999996</v>
      </c>
      <c r="N4896">
        <v>0.62054794199999996</v>
      </c>
      <c r="O4896">
        <v>0.62054794199999996</v>
      </c>
      <c r="P4896">
        <v>0.94151061400000002</v>
      </c>
      <c r="Q4896">
        <v>0.47516474399999997</v>
      </c>
      <c r="R4896">
        <v>0.18371640252509999</v>
      </c>
      <c r="S4896">
        <v>0</v>
      </c>
      <c r="T4896">
        <v>0</v>
      </c>
      <c r="U4896">
        <v>0.666411007</v>
      </c>
      <c r="V4896">
        <v>0.85008076700000001</v>
      </c>
      <c r="W4896">
        <v>7.4736381000000005E-2</v>
      </c>
      <c r="X4896">
        <v>3.1525441000000001E-2</v>
      </c>
      <c r="Y4896">
        <v>0.216562364048177</v>
      </c>
      <c r="Z4896">
        <v>0.72238278899999997</v>
      </c>
      <c r="AA4896">
        <v>0.666411007</v>
      </c>
      <c r="AB4896">
        <v>0</v>
      </c>
      <c r="AC4896">
        <v>0</v>
      </c>
      <c r="AD4896">
        <v>0.85</v>
      </c>
      <c r="AE4896">
        <v>0.85</v>
      </c>
      <c r="AF4896">
        <v>0.85</v>
      </c>
      <c r="AG4896">
        <v>0.85</v>
      </c>
      <c r="AH4896">
        <v>0.94151061400000002</v>
      </c>
      <c r="AI4896">
        <v>7.4736381000000005E-2</v>
      </c>
      <c r="AJ4896">
        <v>0.72371174800000004</v>
      </c>
      <c r="AK4896">
        <v>0</v>
      </c>
      <c r="AL4896">
        <v>0.14778936000000001</v>
      </c>
    </row>
    <row r="4897" spans="1:38" x14ac:dyDescent="0.35">
      <c r="A4897" t="s">
        <v>5021</v>
      </c>
      <c r="B4897">
        <v>72993.356994501868</v>
      </c>
      <c r="C4897">
        <v>72590.19932616732</v>
      </c>
      <c r="D4897">
        <v>0</v>
      </c>
      <c r="E4897">
        <v>403.15766833455422</v>
      </c>
      <c r="F4897">
        <v>0</v>
      </c>
      <c r="G4897">
        <v>0.1976263080071344</v>
      </c>
      <c r="H4897">
        <v>0.19655344803778879</v>
      </c>
      <c r="I4897">
        <v>0.21701772090517379</v>
      </c>
      <c r="J4897">
        <v>204</v>
      </c>
      <c r="K4897">
        <v>23</v>
      </c>
      <c r="L4897" t="str">
        <f>VLOOKUP(J4897,Clustering!$D$3:$E$367,2,FALSE)</f>
        <v>Summer Peak</v>
      </c>
      <c r="M4897">
        <v>0.70194794999999999</v>
      </c>
      <c r="N4897">
        <v>0.57991773099999999</v>
      </c>
      <c r="O4897">
        <v>0.57991773099999999</v>
      </c>
      <c r="P4897">
        <v>0.941001953</v>
      </c>
      <c r="Q4897">
        <v>0.42750308199999998</v>
      </c>
      <c r="R4897">
        <v>0.19655344803778879</v>
      </c>
      <c r="S4897">
        <v>0</v>
      </c>
      <c r="T4897">
        <v>0</v>
      </c>
      <c r="U4897">
        <v>0.66478313300000003</v>
      </c>
      <c r="V4897">
        <v>0.85008076700000001</v>
      </c>
      <c r="W4897">
        <v>6.1506539999999998E-2</v>
      </c>
      <c r="X4897">
        <v>2.3460208999999999E-2</v>
      </c>
      <c r="Y4897">
        <v>0.21701772090517379</v>
      </c>
      <c r="Z4897">
        <v>0.65078976300000002</v>
      </c>
      <c r="AA4897">
        <v>0.66478313300000003</v>
      </c>
      <c r="AB4897">
        <v>0</v>
      </c>
      <c r="AC4897">
        <v>0</v>
      </c>
      <c r="AD4897">
        <v>0.85</v>
      </c>
      <c r="AE4897">
        <v>0.85</v>
      </c>
      <c r="AF4897">
        <v>0.85</v>
      </c>
      <c r="AG4897">
        <v>0.85</v>
      </c>
      <c r="AH4897">
        <v>0.941001953</v>
      </c>
      <c r="AI4897">
        <v>6.1506539999999998E-2</v>
      </c>
      <c r="AJ4897">
        <v>0.65846689300000005</v>
      </c>
      <c r="AK4897">
        <v>0</v>
      </c>
      <c r="AL4897">
        <v>0.14778936000000001</v>
      </c>
    </row>
    <row r="4898" spans="1:38" x14ac:dyDescent="0.35">
      <c r="A4898" t="s">
        <v>5022</v>
      </c>
      <c r="B4898">
        <v>70681.625181396987</v>
      </c>
      <c r="C4898">
        <v>70267.013820475593</v>
      </c>
      <c r="D4898">
        <v>0</v>
      </c>
      <c r="E4898">
        <v>414.61136092138781</v>
      </c>
      <c r="F4898">
        <v>0</v>
      </c>
      <c r="G4898">
        <v>0.20324086319675869</v>
      </c>
      <c r="H4898">
        <v>0.20274094415345109</v>
      </c>
      <c r="I4898">
        <v>0.21227665245291319</v>
      </c>
      <c r="J4898">
        <v>205</v>
      </c>
      <c r="K4898">
        <v>0</v>
      </c>
      <c r="L4898" t="str">
        <f>VLOOKUP(J4898,Clustering!$D$3:$E$367,2,FALSE)</f>
        <v>Summer Peak</v>
      </c>
      <c r="M4898">
        <v>0.66084730000000003</v>
      </c>
      <c r="N4898">
        <v>0.54872971000000004</v>
      </c>
      <c r="O4898">
        <v>0.54872971000000004</v>
      </c>
      <c r="P4898">
        <v>0.93781773700000004</v>
      </c>
      <c r="Q4898">
        <v>0.38915346699999998</v>
      </c>
      <c r="R4898">
        <v>0.20274094415345109</v>
      </c>
      <c r="S4898">
        <v>0</v>
      </c>
      <c r="T4898">
        <v>0</v>
      </c>
      <c r="U4898">
        <v>0.66478313300000003</v>
      </c>
      <c r="V4898">
        <v>0.85008076700000001</v>
      </c>
      <c r="W4898">
        <v>4.8067256000000003E-2</v>
      </c>
      <c r="X4898">
        <v>1.8971892000000001E-2</v>
      </c>
      <c r="Y4898">
        <v>0.21227665245291319</v>
      </c>
      <c r="Z4898">
        <v>0.57350376400000003</v>
      </c>
      <c r="AA4898">
        <v>0.66478313300000003</v>
      </c>
      <c r="AB4898">
        <v>0</v>
      </c>
      <c r="AC4898">
        <v>0</v>
      </c>
      <c r="AD4898">
        <v>0.85</v>
      </c>
      <c r="AE4898">
        <v>0.85</v>
      </c>
      <c r="AF4898">
        <v>0.85</v>
      </c>
      <c r="AG4898">
        <v>0.85</v>
      </c>
      <c r="AH4898">
        <v>0.93781773700000004</v>
      </c>
      <c r="AI4898">
        <v>4.8067256000000003E-2</v>
      </c>
      <c r="AJ4898">
        <v>0.60815847499999998</v>
      </c>
      <c r="AK4898">
        <v>0</v>
      </c>
      <c r="AL4898">
        <v>8.5277435999999998E-2</v>
      </c>
    </row>
    <row r="4899" spans="1:38" x14ac:dyDescent="0.35">
      <c r="A4899" t="s">
        <v>5023</v>
      </c>
      <c r="B4899">
        <v>69720.23118977042</v>
      </c>
      <c r="C4899">
        <v>69305.039852905451</v>
      </c>
      <c r="D4899">
        <v>0</v>
      </c>
      <c r="E4899">
        <v>415.19133686497361</v>
      </c>
      <c r="F4899">
        <v>0</v>
      </c>
      <c r="G4899">
        <v>0.203525165129889</v>
      </c>
      <c r="H4899">
        <v>0.20344406871204901</v>
      </c>
      <c r="I4899">
        <v>0.2049909427409646</v>
      </c>
      <c r="J4899">
        <v>205</v>
      </c>
      <c r="K4899">
        <v>1</v>
      </c>
      <c r="L4899" t="str">
        <f>VLOOKUP(J4899,Clustering!$D$3:$E$367,2,FALSE)</f>
        <v>Summer Peak</v>
      </c>
      <c r="M4899">
        <v>0.60795094800000005</v>
      </c>
      <c r="N4899">
        <v>0.52302005299999998</v>
      </c>
      <c r="O4899">
        <v>0.52302005299999998</v>
      </c>
      <c r="P4899">
        <v>0.93902834899999998</v>
      </c>
      <c r="Q4899">
        <v>0.34220522799999997</v>
      </c>
      <c r="R4899">
        <v>0.20344406871204901</v>
      </c>
      <c r="S4899">
        <v>0</v>
      </c>
      <c r="T4899">
        <v>0</v>
      </c>
      <c r="U4899">
        <v>0.66478313300000003</v>
      </c>
      <c r="V4899">
        <v>0.85008076700000001</v>
      </c>
      <c r="W4899">
        <v>3.3371312E-2</v>
      </c>
      <c r="X4899">
        <v>1.8971892000000001E-2</v>
      </c>
      <c r="Y4899">
        <v>0.2049909427409646</v>
      </c>
      <c r="Z4899">
        <v>0.51884796300000002</v>
      </c>
      <c r="AA4899">
        <v>0.66478313300000003</v>
      </c>
      <c r="AB4899">
        <v>0</v>
      </c>
      <c r="AC4899">
        <v>0</v>
      </c>
      <c r="AD4899">
        <v>0.85</v>
      </c>
      <c r="AE4899">
        <v>0.85</v>
      </c>
      <c r="AF4899">
        <v>0.85</v>
      </c>
      <c r="AG4899">
        <v>0.85</v>
      </c>
      <c r="AH4899">
        <v>0.93902834899999998</v>
      </c>
      <c r="AI4899">
        <v>3.3371312E-2</v>
      </c>
      <c r="AJ4899">
        <v>0.54714799300000005</v>
      </c>
      <c r="AK4899">
        <v>0</v>
      </c>
      <c r="AL4899">
        <v>0</v>
      </c>
    </row>
    <row r="4900" spans="1:38" x14ac:dyDescent="0.35">
      <c r="A4900" t="s">
        <v>5024</v>
      </c>
      <c r="B4900">
        <v>69324.848688059836</v>
      </c>
      <c r="C4900">
        <v>68919.037554603725</v>
      </c>
      <c r="D4900">
        <v>0</v>
      </c>
      <c r="E4900">
        <v>405.81113345610419</v>
      </c>
      <c r="F4900">
        <v>0</v>
      </c>
      <c r="G4900">
        <v>0.1989270262039726</v>
      </c>
      <c r="H4900">
        <v>0.19898425008322759</v>
      </c>
      <c r="I4900">
        <v>0.19789273291130879</v>
      </c>
      <c r="J4900">
        <v>205</v>
      </c>
      <c r="K4900">
        <v>2</v>
      </c>
      <c r="L4900" t="str">
        <f>VLOOKUP(J4900,Clustering!$D$3:$E$367,2,FALSE)</f>
        <v>Summer Peak</v>
      </c>
      <c r="M4900">
        <v>0.56488050899999998</v>
      </c>
      <c r="N4900">
        <v>0.49790003900000002</v>
      </c>
      <c r="O4900">
        <v>0.49790003900000002</v>
      </c>
      <c r="P4900">
        <v>0.93895713700000005</v>
      </c>
      <c r="Q4900">
        <v>0.28723410900000002</v>
      </c>
      <c r="R4900">
        <v>0.19898425008322759</v>
      </c>
      <c r="S4900">
        <v>0</v>
      </c>
      <c r="T4900">
        <v>0</v>
      </c>
      <c r="U4900">
        <v>0.66478313300000003</v>
      </c>
      <c r="V4900">
        <v>0.85008076700000001</v>
      </c>
      <c r="W4900">
        <v>2.8135228000000002E-2</v>
      </c>
      <c r="X4900">
        <v>1.8479333000000001E-2</v>
      </c>
      <c r="Y4900">
        <v>0.19789273291130879</v>
      </c>
      <c r="Z4900">
        <v>0.48750817099999999</v>
      </c>
      <c r="AA4900">
        <v>0.66478313300000003</v>
      </c>
      <c r="AB4900">
        <v>0</v>
      </c>
      <c r="AC4900">
        <v>0</v>
      </c>
      <c r="AD4900">
        <v>0.85</v>
      </c>
      <c r="AE4900">
        <v>0.85</v>
      </c>
      <c r="AF4900">
        <v>0.85</v>
      </c>
      <c r="AG4900">
        <v>0.85</v>
      </c>
      <c r="AH4900">
        <v>0.93895713700000005</v>
      </c>
      <c r="AI4900">
        <v>2.8135228000000002E-2</v>
      </c>
      <c r="AJ4900">
        <v>0.52145195600000005</v>
      </c>
      <c r="AK4900">
        <v>0</v>
      </c>
      <c r="AL4900">
        <v>0</v>
      </c>
    </row>
    <row r="4901" spans="1:38" x14ac:dyDescent="0.35">
      <c r="A4901" t="s">
        <v>5025</v>
      </c>
      <c r="B4901">
        <v>69042.508894039274</v>
      </c>
      <c r="C4901">
        <v>68664.156604439922</v>
      </c>
      <c r="D4901">
        <v>0</v>
      </c>
      <c r="E4901">
        <v>378.35228959935893</v>
      </c>
      <c r="F4901">
        <v>0</v>
      </c>
      <c r="G4901">
        <v>0.18546680862713669</v>
      </c>
      <c r="H4901">
        <v>0.18488158036506239</v>
      </c>
      <c r="I4901">
        <v>0.19604451978585119</v>
      </c>
      <c r="J4901">
        <v>205</v>
      </c>
      <c r="K4901">
        <v>3</v>
      </c>
      <c r="L4901" t="str">
        <f>VLOOKUP(J4901,Clustering!$D$3:$E$367,2,FALSE)</f>
        <v>Summer Peak</v>
      </c>
      <c r="M4901">
        <v>0.53881822700000004</v>
      </c>
      <c r="N4901">
        <v>0.47726447500000002</v>
      </c>
      <c r="O4901">
        <v>0.47726447500000002</v>
      </c>
      <c r="P4901">
        <v>0.93932337300000002</v>
      </c>
      <c r="Q4901">
        <v>0.249009656</v>
      </c>
      <c r="R4901">
        <v>0.18488158036506239</v>
      </c>
      <c r="S4901">
        <v>0</v>
      </c>
      <c r="T4901">
        <v>0</v>
      </c>
      <c r="U4901">
        <v>0.66478313300000003</v>
      </c>
      <c r="V4901">
        <v>0.85008076700000001</v>
      </c>
      <c r="W4901">
        <v>2.8693744E-2</v>
      </c>
      <c r="X4901">
        <v>1.8439125000000001E-2</v>
      </c>
      <c r="Y4901">
        <v>0.19604451978585119</v>
      </c>
      <c r="Z4901">
        <v>0.47280905099999998</v>
      </c>
      <c r="AA4901">
        <v>0.66478313300000003</v>
      </c>
      <c r="AB4901">
        <v>0</v>
      </c>
      <c r="AC4901">
        <v>0</v>
      </c>
      <c r="AD4901">
        <v>0.85</v>
      </c>
      <c r="AE4901">
        <v>0.85</v>
      </c>
      <c r="AF4901">
        <v>0.85</v>
      </c>
      <c r="AG4901">
        <v>0.85</v>
      </c>
      <c r="AH4901">
        <v>0.93932337300000002</v>
      </c>
      <c r="AI4901">
        <v>2.8693744E-2</v>
      </c>
      <c r="AJ4901">
        <v>0.51742725499999997</v>
      </c>
      <c r="AK4901">
        <v>0</v>
      </c>
      <c r="AL4901">
        <v>0</v>
      </c>
    </row>
    <row r="4902" spans="1:38" x14ac:dyDescent="0.35">
      <c r="A4902" t="s">
        <v>5026</v>
      </c>
      <c r="B4902">
        <v>69325.390811444115</v>
      </c>
      <c r="C4902">
        <v>68963.816856544639</v>
      </c>
      <c r="D4902">
        <v>0</v>
      </c>
      <c r="E4902">
        <v>361.57395489947322</v>
      </c>
      <c r="F4902">
        <v>0</v>
      </c>
      <c r="G4902">
        <v>0.1772421347546437</v>
      </c>
      <c r="H4902">
        <v>0.1762833714770643</v>
      </c>
      <c r="I4902">
        <v>0.1945713064249793</v>
      </c>
      <c r="J4902">
        <v>205</v>
      </c>
      <c r="K4902">
        <v>4</v>
      </c>
      <c r="L4902" t="str">
        <f>VLOOKUP(J4902,Clustering!$D$3:$E$367,2,FALSE)</f>
        <v>Summer Peak</v>
      </c>
      <c r="M4902">
        <v>0.52996569100000002</v>
      </c>
      <c r="N4902">
        <v>0.46957346799999999</v>
      </c>
      <c r="O4902">
        <v>0.46957346799999999</v>
      </c>
      <c r="P4902">
        <v>0.94042208000000005</v>
      </c>
      <c r="Q4902">
        <v>0.23186247199999999</v>
      </c>
      <c r="R4902">
        <v>0.1762833714770643</v>
      </c>
      <c r="S4902">
        <v>0</v>
      </c>
      <c r="T4902">
        <v>0</v>
      </c>
      <c r="U4902">
        <v>0.66478313300000003</v>
      </c>
      <c r="V4902">
        <v>0.85008076700000001</v>
      </c>
      <c r="W4902">
        <v>2.8728651000000001E-2</v>
      </c>
      <c r="X4902">
        <v>1.8439125000000001E-2</v>
      </c>
      <c r="Y4902">
        <v>0.1945713064249793</v>
      </c>
      <c r="Z4902">
        <v>0.48381205799999999</v>
      </c>
      <c r="AA4902">
        <v>0.66478313300000003</v>
      </c>
      <c r="AB4902">
        <v>0</v>
      </c>
      <c r="AC4902">
        <v>0</v>
      </c>
      <c r="AD4902">
        <v>0.85</v>
      </c>
      <c r="AE4902">
        <v>0.85</v>
      </c>
      <c r="AF4902">
        <v>0.85</v>
      </c>
      <c r="AG4902">
        <v>0.85</v>
      </c>
      <c r="AH4902">
        <v>0.94042208000000005</v>
      </c>
      <c r="AI4902">
        <v>2.8728651000000001E-2</v>
      </c>
      <c r="AJ4902">
        <v>0.52079576299999997</v>
      </c>
      <c r="AK4902">
        <v>0</v>
      </c>
      <c r="AL4902">
        <v>0</v>
      </c>
    </row>
    <row r="4903" spans="1:38" x14ac:dyDescent="0.35">
      <c r="A4903" t="s">
        <v>5027</v>
      </c>
      <c r="B4903">
        <v>72780.85877464732</v>
      </c>
      <c r="C4903">
        <v>72256.442760428778</v>
      </c>
      <c r="D4903">
        <v>167.29551940527639</v>
      </c>
      <c r="E4903">
        <v>357.12049481326721</v>
      </c>
      <c r="F4903">
        <v>7.5554033828734001E-3</v>
      </c>
      <c r="G4903">
        <v>0.17505906608493491</v>
      </c>
      <c r="H4903">
        <v>0.17373203379300881</v>
      </c>
      <c r="I4903">
        <v>0.19904451790253599</v>
      </c>
      <c r="J4903">
        <v>205</v>
      </c>
      <c r="K4903">
        <v>5</v>
      </c>
      <c r="L4903" t="str">
        <f>VLOOKUP(J4903,Clustering!$D$3:$E$367,2,FALSE)</f>
        <v>Summer Peak</v>
      </c>
      <c r="M4903">
        <v>0.530541653</v>
      </c>
      <c r="N4903">
        <v>0.47882436900000003</v>
      </c>
      <c r="O4903">
        <v>0.47882436900000003</v>
      </c>
      <c r="P4903">
        <v>0.94132749599999999</v>
      </c>
      <c r="Q4903">
        <v>0.22413998099999999</v>
      </c>
      <c r="R4903">
        <v>0.17373203379300881</v>
      </c>
      <c r="S4903">
        <v>7.5554033828734001E-3</v>
      </c>
      <c r="T4903">
        <v>0</v>
      </c>
      <c r="U4903">
        <v>0.66478313300000003</v>
      </c>
      <c r="V4903">
        <v>0.85008076700000001</v>
      </c>
      <c r="W4903">
        <v>2.9636239000000002E-2</v>
      </c>
      <c r="X4903">
        <v>1.8439125000000001E-2</v>
      </c>
      <c r="Y4903">
        <v>0.19904451790253599</v>
      </c>
      <c r="Z4903">
        <v>0.51322346699999999</v>
      </c>
      <c r="AA4903">
        <v>0.66478313300000003</v>
      </c>
      <c r="AB4903">
        <v>0</v>
      </c>
      <c r="AC4903">
        <v>0</v>
      </c>
      <c r="AD4903">
        <v>0.85</v>
      </c>
      <c r="AE4903">
        <v>0.85</v>
      </c>
      <c r="AF4903">
        <v>0.85</v>
      </c>
      <c r="AG4903">
        <v>0.85</v>
      </c>
      <c r="AH4903">
        <v>0.94132749599999999</v>
      </c>
      <c r="AI4903">
        <v>2.9636239000000002E-2</v>
      </c>
      <c r="AJ4903">
        <v>0.53320555400000003</v>
      </c>
      <c r="AK4903">
        <v>5.2887823680113997E-3</v>
      </c>
      <c r="AL4903">
        <v>0</v>
      </c>
    </row>
    <row r="4904" spans="1:38" x14ac:dyDescent="0.35">
      <c r="A4904" t="s">
        <v>5028</v>
      </c>
      <c r="B4904">
        <v>79427.782373058988</v>
      </c>
      <c r="C4904">
        <v>77428.783438905622</v>
      </c>
      <c r="D4904">
        <v>1666.2178650095821</v>
      </c>
      <c r="E4904">
        <v>332.78106914377378</v>
      </c>
      <c r="F4904">
        <v>7.5249762448214103E-2</v>
      </c>
      <c r="G4904">
        <v>0.1631279750704773</v>
      </c>
      <c r="H4904">
        <v>0.16121641664996481</v>
      </c>
      <c r="I4904">
        <v>0.19767844733154569</v>
      </c>
      <c r="J4904">
        <v>205</v>
      </c>
      <c r="K4904">
        <v>6</v>
      </c>
      <c r="L4904" t="str">
        <f>VLOOKUP(J4904,Clustering!$D$3:$E$367,2,FALSE)</f>
        <v>Summer Peak</v>
      </c>
      <c r="M4904">
        <v>0.54995733300000005</v>
      </c>
      <c r="N4904">
        <v>0.492942298</v>
      </c>
      <c r="O4904">
        <v>0.492942298</v>
      </c>
      <c r="P4904">
        <v>0.94250758800000001</v>
      </c>
      <c r="Q4904">
        <v>0.223276364</v>
      </c>
      <c r="R4904">
        <v>0.16121641664996481</v>
      </c>
      <c r="S4904">
        <v>7.5249762448214103E-2</v>
      </c>
      <c r="T4904">
        <v>0</v>
      </c>
      <c r="U4904">
        <v>0.66478313300000003</v>
      </c>
      <c r="V4904">
        <v>0.85008076700000001</v>
      </c>
      <c r="W4904">
        <v>3.1660858E-2</v>
      </c>
      <c r="X4904">
        <v>1.8439125000000001E-2</v>
      </c>
      <c r="Y4904">
        <v>0.19767844733154569</v>
      </c>
      <c r="Z4904">
        <v>0.50951471199999998</v>
      </c>
      <c r="AA4904">
        <v>0.66478313300000003</v>
      </c>
      <c r="AB4904">
        <v>0</v>
      </c>
      <c r="AC4904">
        <v>0</v>
      </c>
      <c r="AD4904">
        <v>0.85</v>
      </c>
      <c r="AE4904">
        <v>0.85</v>
      </c>
      <c r="AF4904">
        <v>0.85</v>
      </c>
      <c r="AG4904">
        <v>0.85</v>
      </c>
      <c r="AH4904">
        <v>0.94250758800000001</v>
      </c>
      <c r="AI4904">
        <v>3.1660858E-2</v>
      </c>
      <c r="AJ4904">
        <v>0.52179258399999995</v>
      </c>
      <c r="AK4904">
        <v>5.2674833713749897E-2</v>
      </c>
      <c r="AL4904">
        <v>0</v>
      </c>
    </row>
    <row r="4905" spans="1:38" x14ac:dyDescent="0.35">
      <c r="A4905" t="s">
        <v>5029</v>
      </c>
      <c r="B4905">
        <v>85931.988166075214</v>
      </c>
      <c r="C4905">
        <v>81584.552377753149</v>
      </c>
      <c r="D4905">
        <v>4016.5617020032842</v>
      </c>
      <c r="E4905">
        <v>330.87408631878168</v>
      </c>
      <c r="F4905">
        <v>0.18139603486522679</v>
      </c>
      <c r="G4905">
        <v>0.1621931795680302</v>
      </c>
      <c r="H4905">
        <v>0.16025213154103041</v>
      </c>
      <c r="I4905">
        <v>0.19727666186948961</v>
      </c>
      <c r="J4905">
        <v>205</v>
      </c>
      <c r="K4905">
        <v>7</v>
      </c>
      <c r="L4905" t="str">
        <f>VLOOKUP(J4905,Clustering!$D$3:$E$367,2,FALSE)</f>
        <v>Summer Peak</v>
      </c>
      <c r="M4905">
        <v>0.58498158300000003</v>
      </c>
      <c r="N4905">
        <v>0.50378070200000002</v>
      </c>
      <c r="O4905">
        <v>0.50378070200000002</v>
      </c>
      <c r="P4905">
        <v>0.94421668800000003</v>
      </c>
      <c r="Q4905">
        <v>0.23952238200000001</v>
      </c>
      <c r="R4905">
        <v>0.16025213154103041</v>
      </c>
      <c r="S4905">
        <v>0.18139603486522679</v>
      </c>
      <c r="T4905">
        <v>0</v>
      </c>
      <c r="U4905">
        <v>0.66478313300000003</v>
      </c>
      <c r="V4905">
        <v>0.85008076700000001</v>
      </c>
      <c r="W4905">
        <v>4.3005707999999997E-2</v>
      </c>
      <c r="X4905">
        <v>1.8439125000000001E-2</v>
      </c>
      <c r="Y4905">
        <v>0.19727666186948961</v>
      </c>
      <c r="Z4905">
        <v>0.54135227100000005</v>
      </c>
      <c r="AA4905">
        <v>0.66478313300000003</v>
      </c>
      <c r="AB4905">
        <v>0</v>
      </c>
      <c r="AC4905">
        <v>0</v>
      </c>
      <c r="AD4905">
        <v>0.85</v>
      </c>
      <c r="AE4905">
        <v>0.85</v>
      </c>
      <c r="AF4905">
        <v>0.85</v>
      </c>
      <c r="AG4905">
        <v>0.85</v>
      </c>
      <c r="AH4905">
        <v>0.94421668800000003</v>
      </c>
      <c r="AI4905">
        <v>4.3005707999999997E-2</v>
      </c>
      <c r="AJ4905">
        <v>0.53826731699999997</v>
      </c>
      <c r="AK4905">
        <v>0.1269772244056587</v>
      </c>
      <c r="AL4905">
        <v>0</v>
      </c>
    </row>
    <row r="4906" spans="1:38" x14ac:dyDescent="0.35">
      <c r="A4906" t="s">
        <v>5030</v>
      </c>
      <c r="B4906">
        <v>85560.046099619532</v>
      </c>
      <c r="C4906">
        <v>78683.419051166842</v>
      </c>
      <c r="D4906">
        <v>6522.0463660335627</v>
      </c>
      <c r="E4906">
        <v>354.58068241911928</v>
      </c>
      <c r="F4906">
        <v>0.29454878022055148</v>
      </c>
      <c r="G4906">
        <v>0.17381406000937219</v>
      </c>
      <c r="H4906">
        <v>0.17172310648272879</v>
      </c>
      <c r="I4906">
        <v>0.2116070100161532</v>
      </c>
      <c r="J4906">
        <v>205</v>
      </c>
      <c r="K4906">
        <v>8</v>
      </c>
      <c r="L4906" t="str">
        <f>VLOOKUP(J4906,Clustering!$D$3:$E$367,2,FALSE)</f>
        <v>Summer Peak</v>
      </c>
      <c r="M4906">
        <v>0.61717785999999997</v>
      </c>
      <c r="N4906">
        <v>0.51601729200000002</v>
      </c>
      <c r="O4906">
        <v>0.51601729200000002</v>
      </c>
      <c r="P4906">
        <v>0.94452188500000001</v>
      </c>
      <c r="Q4906">
        <v>0.258509447</v>
      </c>
      <c r="R4906">
        <v>0.17172310648272879</v>
      </c>
      <c r="S4906">
        <v>0.29454878022055148</v>
      </c>
      <c r="T4906">
        <v>0.22207949199999999</v>
      </c>
      <c r="U4906">
        <v>0.66478313300000003</v>
      </c>
      <c r="V4906">
        <v>0.85008076700000001</v>
      </c>
      <c r="W4906">
        <v>5.9063034E-2</v>
      </c>
      <c r="X4906">
        <v>1.8439125000000001E-2</v>
      </c>
      <c r="Y4906">
        <v>0.2116070100161532</v>
      </c>
      <c r="Z4906">
        <v>0.57842664700000002</v>
      </c>
      <c r="AA4906">
        <v>0.66478313300000003</v>
      </c>
      <c r="AB4906">
        <v>0</v>
      </c>
      <c r="AC4906">
        <v>0</v>
      </c>
      <c r="AD4906">
        <v>0.85</v>
      </c>
      <c r="AE4906">
        <v>0.85</v>
      </c>
      <c r="AF4906">
        <v>0.85</v>
      </c>
      <c r="AG4906">
        <v>0.85</v>
      </c>
      <c r="AH4906">
        <v>0.94452188500000001</v>
      </c>
      <c r="AI4906">
        <v>5.9063034E-2</v>
      </c>
      <c r="AJ4906">
        <v>0.56762130700000002</v>
      </c>
      <c r="AK4906">
        <v>0.20618414615438599</v>
      </c>
      <c r="AL4906">
        <v>0</v>
      </c>
    </row>
    <row r="4907" spans="1:38" x14ac:dyDescent="0.35">
      <c r="A4907" t="s">
        <v>5031</v>
      </c>
      <c r="B4907">
        <v>84200.450075864923</v>
      </c>
      <c r="C4907">
        <v>75140.70315811364</v>
      </c>
      <c r="D4907">
        <v>8688.8844966553461</v>
      </c>
      <c r="E4907">
        <v>370.8624210959328</v>
      </c>
      <c r="F4907">
        <v>0.39240756448708791</v>
      </c>
      <c r="G4907">
        <v>0.1817953044587905</v>
      </c>
      <c r="H4907">
        <v>0.17929676244248419</v>
      </c>
      <c r="I4907">
        <v>0.22695521466669191</v>
      </c>
      <c r="J4907">
        <v>205</v>
      </c>
      <c r="K4907">
        <v>9</v>
      </c>
      <c r="L4907" t="str">
        <f>VLOOKUP(J4907,Clustering!$D$3:$E$367,2,FALSE)</f>
        <v>Summer Peak</v>
      </c>
      <c r="M4907">
        <v>0.62852431200000003</v>
      </c>
      <c r="N4907">
        <v>0.53272847000000001</v>
      </c>
      <c r="O4907">
        <v>0.53272847000000001</v>
      </c>
      <c r="P4907">
        <v>0.94402339700000004</v>
      </c>
      <c r="Q4907">
        <v>0.278510323</v>
      </c>
      <c r="R4907">
        <v>0.17929676244248419</v>
      </c>
      <c r="S4907">
        <v>0.39240756448708791</v>
      </c>
      <c r="T4907">
        <v>0.50664953899999998</v>
      </c>
      <c r="U4907">
        <v>0.66478313300000003</v>
      </c>
      <c r="V4907">
        <v>0.85008076700000001</v>
      </c>
      <c r="W4907">
        <v>8.3812260999999999E-2</v>
      </c>
      <c r="X4907">
        <v>1.8439125000000001E-2</v>
      </c>
      <c r="Y4907">
        <v>0.22695521466669191</v>
      </c>
      <c r="Z4907">
        <v>0.62397885500000005</v>
      </c>
      <c r="AA4907">
        <v>0.66478313300000003</v>
      </c>
      <c r="AB4907">
        <v>0</v>
      </c>
      <c r="AC4907">
        <v>0</v>
      </c>
      <c r="AD4907">
        <v>0.85</v>
      </c>
      <c r="AE4907">
        <v>0.85</v>
      </c>
      <c r="AF4907">
        <v>0.85</v>
      </c>
      <c r="AG4907">
        <v>0.85</v>
      </c>
      <c r="AH4907">
        <v>0.94402339700000004</v>
      </c>
      <c r="AI4907">
        <v>8.3812260999999999E-2</v>
      </c>
      <c r="AJ4907">
        <v>0.60184539000000004</v>
      </c>
      <c r="AK4907">
        <v>0.27468529514096152</v>
      </c>
      <c r="AL4907">
        <v>0</v>
      </c>
    </row>
    <row r="4908" spans="1:38" x14ac:dyDescent="0.35">
      <c r="A4908" t="s">
        <v>5032</v>
      </c>
      <c r="B4908">
        <v>82567.584875988876</v>
      </c>
      <c r="C4908">
        <v>71536.663368503199</v>
      </c>
      <c r="D4908">
        <v>10646.19075961893</v>
      </c>
      <c r="E4908">
        <v>384.73074786674761</v>
      </c>
      <c r="F4908">
        <v>0.48080346661934881</v>
      </c>
      <c r="G4908">
        <v>0.18859350385624879</v>
      </c>
      <c r="H4908">
        <v>0.185624883469866</v>
      </c>
      <c r="I4908">
        <v>0.24224984792228979</v>
      </c>
      <c r="J4908">
        <v>205</v>
      </c>
      <c r="K4908">
        <v>10</v>
      </c>
      <c r="L4908" t="str">
        <f>VLOOKUP(J4908,Clustering!$D$3:$E$367,2,FALSE)</f>
        <v>Summer Peak</v>
      </c>
      <c r="M4908">
        <v>0.66350248499999998</v>
      </c>
      <c r="N4908">
        <v>0.56376858699999999</v>
      </c>
      <c r="O4908">
        <v>0.56376858699999999</v>
      </c>
      <c r="P4908">
        <v>0.94295521000000004</v>
      </c>
      <c r="Q4908">
        <v>0.29262858800000002</v>
      </c>
      <c r="R4908">
        <v>0.185624883469866</v>
      </c>
      <c r="S4908">
        <v>0.48080346661934881</v>
      </c>
      <c r="T4908">
        <v>0.612891038</v>
      </c>
      <c r="U4908">
        <v>0.66523705899999996</v>
      </c>
      <c r="V4908">
        <v>0.85008076700000001</v>
      </c>
      <c r="W4908">
        <v>0.113553221</v>
      </c>
      <c r="X4908">
        <v>1.8461742E-2</v>
      </c>
      <c r="Y4908">
        <v>0.24224984792228979</v>
      </c>
      <c r="Z4908">
        <v>0.68018958299999999</v>
      </c>
      <c r="AA4908">
        <v>0.66523705899999996</v>
      </c>
      <c r="AB4908">
        <v>0</v>
      </c>
      <c r="AC4908">
        <v>0</v>
      </c>
      <c r="AD4908">
        <v>0.85</v>
      </c>
      <c r="AE4908">
        <v>0.85</v>
      </c>
      <c r="AF4908">
        <v>0.85</v>
      </c>
      <c r="AG4908">
        <v>0.85</v>
      </c>
      <c r="AH4908">
        <v>0.94295521000000004</v>
      </c>
      <c r="AI4908">
        <v>0.113553221</v>
      </c>
      <c r="AJ4908">
        <v>0.64286896800000004</v>
      </c>
      <c r="AK4908">
        <v>0.33656242663354408</v>
      </c>
      <c r="AL4908">
        <v>0</v>
      </c>
    </row>
    <row r="4909" spans="1:38" x14ac:dyDescent="0.35">
      <c r="A4909" t="s">
        <v>5033</v>
      </c>
      <c r="B4909">
        <v>80855.427740668296</v>
      </c>
      <c r="C4909">
        <v>68398.039317595001</v>
      </c>
      <c r="D4909">
        <v>12058.56270828462</v>
      </c>
      <c r="E4909">
        <v>398.82571478867692</v>
      </c>
      <c r="F4909">
        <v>0.54458903503599965</v>
      </c>
      <c r="G4909">
        <v>0.19550280136699841</v>
      </c>
      <c r="H4909">
        <v>0.1921739865013786</v>
      </c>
      <c r="I4909">
        <v>0.25566948235495979</v>
      </c>
      <c r="J4909">
        <v>205</v>
      </c>
      <c r="K4909">
        <v>11</v>
      </c>
      <c r="L4909" t="str">
        <f>VLOOKUP(J4909,Clustering!$D$3:$E$367,2,FALSE)</f>
        <v>Summer Peak</v>
      </c>
      <c r="M4909">
        <v>0.69619984899999998</v>
      </c>
      <c r="N4909">
        <v>0.60003858899999996</v>
      </c>
      <c r="O4909">
        <v>0.60003858899999996</v>
      </c>
      <c r="P4909">
        <v>0.94189719599999999</v>
      </c>
      <c r="Q4909">
        <v>0.35196785800000002</v>
      </c>
      <c r="R4909">
        <v>0.1921739865013786</v>
      </c>
      <c r="S4909">
        <v>0.54458903503599965</v>
      </c>
      <c r="T4909">
        <v>0.61908719999999995</v>
      </c>
      <c r="U4909">
        <v>0.666411007</v>
      </c>
      <c r="V4909">
        <v>0.85008076700000001</v>
      </c>
      <c r="W4909">
        <v>0.115542933</v>
      </c>
      <c r="X4909">
        <v>2.6689484999999999E-2</v>
      </c>
      <c r="Y4909">
        <v>0.25566948235495979</v>
      </c>
      <c r="Z4909">
        <v>0.74088547599999999</v>
      </c>
      <c r="AA4909">
        <v>0.666411007</v>
      </c>
      <c r="AB4909">
        <v>0</v>
      </c>
      <c r="AC4909">
        <v>0</v>
      </c>
      <c r="AD4909">
        <v>0.85</v>
      </c>
      <c r="AE4909">
        <v>0.85</v>
      </c>
      <c r="AF4909">
        <v>0.85</v>
      </c>
      <c r="AG4909">
        <v>0.85</v>
      </c>
      <c r="AH4909">
        <v>0.94189719599999999</v>
      </c>
      <c r="AI4909">
        <v>0.115542933</v>
      </c>
      <c r="AJ4909">
        <v>0.69789287300000002</v>
      </c>
      <c r="AK4909">
        <v>0.38121232452519971</v>
      </c>
      <c r="AL4909">
        <v>3.0787639999999999E-3</v>
      </c>
    </row>
    <row r="4910" spans="1:38" x14ac:dyDescent="0.35">
      <c r="A4910" t="s">
        <v>5034</v>
      </c>
      <c r="B4910">
        <v>80906.033421986533</v>
      </c>
      <c r="C4910">
        <v>67904.725605774234</v>
      </c>
      <c r="D4910">
        <v>12598.57965841543</v>
      </c>
      <c r="E4910">
        <v>402.72815779686749</v>
      </c>
      <c r="F4910">
        <v>0.56897729065893321</v>
      </c>
      <c r="G4910">
        <v>0.1974157636259154</v>
      </c>
      <c r="H4910">
        <v>0.19388157471511649</v>
      </c>
      <c r="I4910">
        <v>0.26129447882374363</v>
      </c>
      <c r="J4910">
        <v>205</v>
      </c>
      <c r="K4910">
        <v>12</v>
      </c>
      <c r="L4910" t="str">
        <f>VLOOKUP(J4910,Clustering!$D$3:$E$367,2,FALSE)</f>
        <v>Summer Peak</v>
      </c>
      <c r="M4910">
        <v>0.73007217499999999</v>
      </c>
      <c r="N4910">
        <v>0.63152636200000001</v>
      </c>
      <c r="O4910">
        <v>0.63152636200000001</v>
      </c>
      <c r="P4910">
        <v>0.94068658299999997</v>
      </c>
      <c r="Q4910">
        <v>0.40099378600000002</v>
      </c>
      <c r="R4910">
        <v>0.19388157471511649</v>
      </c>
      <c r="S4910">
        <v>0.56897729065893321</v>
      </c>
      <c r="T4910">
        <v>0.62974157500000005</v>
      </c>
      <c r="U4910">
        <v>0.666411007</v>
      </c>
      <c r="V4910">
        <v>0.85008076700000001</v>
      </c>
      <c r="W4910">
        <v>0.12556130800000001</v>
      </c>
      <c r="X4910">
        <v>5.5968255000000001E-2</v>
      </c>
      <c r="Y4910">
        <v>0.26129447882374363</v>
      </c>
      <c r="Z4910">
        <v>0.77238697700000003</v>
      </c>
      <c r="AA4910">
        <v>0.666411007</v>
      </c>
      <c r="AB4910">
        <v>0</v>
      </c>
      <c r="AC4910">
        <v>0</v>
      </c>
      <c r="AD4910">
        <v>0.85</v>
      </c>
      <c r="AE4910">
        <v>0.85</v>
      </c>
      <c r="AF4910">
        <v>0.85</v>
      </c>
      <c r="AG4910">
        <v>0.85</v>
      </c>
      <c r="AH4910">
        <v>0.94068658299999997</v>
      </c>
      <c r="AI4910">
        <v>0.12556130800000001</v>
      </c>
      <c r="AJ4910">
        <v>0.716349601</v>
      </c>
      <c r="AK4910">
        <v>0.3982841034612532</v>
      </c>
      <c r="AL4910">
        <v>0.26845090500000002</v>
      </c>
    </row>
    <row r="4911" spans="1:38" x14ac:dyDescent="0.35">
      <c r="A4911" t="s">
        <v>5035</v>
      </c>
      <c r="B4911">
        <v>81115.771735121511</v>
      </c>
      <c r="C4911">
        <v>68747.559179293516</v>
      </c>
      <c r="D4911">
        <v>11963.49847575266</v>
      </c>
      <c r="E4911">
        <v>404.71408007533938</v>
      </c>
      <c r="F4911">
        <v>0.54029574238467459</v>
      </c>
      <c r="G4911">
        <v>0.19838925493889181</v>
      </c>
      <c r="H4911">
        <v>0.19486594909715371</v>
      </c>
      <c r="I4911">
        <v>0.26207126405038522</v>
      </c>
      <c r="J4911">
        <v>205</v>
      </c>
      <c r="K4911">
        <v>13</v>
      </c>
      <c r="L4911" t="str">
        <f>VLOOKUP(J4911,Clustering!$D$3:$E$367,2,FALSE)</f>
        <v>Summer Peak</v>
      </c>
      <c r="M4911">
        <v>0.751595876</v>
      </c>
      <c r="N4911">
        <v>0.65557357800000005</v>
      </c>
      <c r="O4911">
        <v>0.65557357800000005</v>
      </c>
      <c r="P4911">
        <v>0.94087987399999995</v>
      </c>
      <c r="Q4911">
        <v>0.46994549200000002</v>
      </c>
      <c r="R4911">
        <v>0.19486594909715371</v>
      </c>
      <c r="S4911">
        <v>0.54029574238467459</v>
      </c>
      <c r="T4911">
        <v>0.65769986400000002</v>
      </c>
      <c r="U4911">
        <v>0.666411007</v>
      </c>
      <c r="V4911">
        <v>0.85008076700000001</v>
      </c>
      <c r="W4911">
        <v>0.128633145</v>
      </c>
      <c r="X4911">
        <v>0.128087917</v>
      </c>
      <c r="Y4911">
        <v>0.26207126405038522</v>
      </c>
      <c r="Z4911">
        <v>0.78077210100000005</v>
      </c>
      <c r="AA4911">
        <v>0.666411007</v>
      </c>
      <c r="AB4911">
        <v>0</v>
      </c>
      <c r="AC4911">
        <v>0</v>
      </c>
      <c r="AD4911">
        <v>0.85</v>
      </c>
      <c r="AE4911">
        <v>0.85</v>
      </c>
      <c r="AF4911">
        <v>0.85</v>
      </c>
      <c r="AG4911">
        <v>0.85</v>
      </c>
      <c r="AH4911">
        <v>0.94087987399999995</v>
      </c>
      <c r="AI4911">
        <v>0.128633145</v>
      </c>
      <c r="AJ4911">
        <v>0.726799635</v>
      </c>
      <c r="AK4911">
        <v>0.37820701966927212</v>
      </c>
      <c r="AL4911">
        <v>0.50610549299999996</v>
      </c>
    </row>
    <row r="4912" spans="1:38" x14ac:dyDescent="0.35">
      <c r="A4912" t="s">
        <v>5036</v>
      </c>
      <c r="B4912">
        <v>81154.643143369685</v>
      </c>
      <c r="C4912">
        <v>70246.64438868023</v>
      </c>
      <c r="D4912">
        <v>10496.16729270989</v>
      </c>
      <c r="E4912">
        <v>411.83146197956671</v>
      </c>
      <c r="F4912">
        <v>0.47402810399502709</v>
      </c>
      <c r="G4912">
        <v>0.20187816763704239</v>
      </c>
      <c r="H4912">
        <v>0.19882353589840521</v>
      </c>
      <c r="I4912">
        <v>0.25708912432089093</v>
      </c>
      <c r="J4912">
        <v>205</v>
      </c>
      <c r="K4912">
        <v>14</v>
      </c>
      <c r="L4912" t="str">
        <f>VLOOKUP(J4912,Clustering!$D$3:$E$367,2,FALSE)</f>
        <v>Summer Peak</v>
      </c>
      <c r="M4912">
        <v>0.76878258200000005</v>
      </c>
      <c r="N4912">
        <v>0.67073472300000003</v>
      </c>
      <c r="O4912">
        <v>0.67073472300000003</v>
      </c>
      <c r="P4912">
        <v>0.94097143299999997</v>
      </c>
      <c r="Q4912">
        <v>0.53462917600000004</v>
      </c>
      <c r="R4912">
        <v>0.19882353589840521</v>
      </c>
      <c r="S4912">
        <v>0.47402810399502709</v>
      </c>
      <c r="T4912">
        <v>0.64787668099999995</v>
      </c>
      <c r="U4912">
        <v>0.666411007</v>
      </c>
      <c r="V4912">
        <v>0.85008076700000001</v>
      </c>
      <c r="W4912">
        <v>0.14409704800000001</v>
      </c>
      <c r="X4912">
        <v>0.17799468199999999</v>
      </c>
      <c r="Y4912">
        <v>0.25708912432089093</v>
      </c>
      <c r="Z4912">
        <v>0.78216426699999997</v>
      </c>
      <c r="AA4912">
        <v>0.666411007</v>
      </c>
      <c r="AB4912">
        <v>0</v>
      </c>
      <c r="AC4912">
        <v>0</v>
      </c>
      <c r="AD4912">
        <v>0.85</v>
      </c>
      <c r="AE4912">
        <v>0.85</v>
      </c>
      <c r="AF4912">
        <v>0.85</v>
      </c>
      <c r="AG4912">
        <v>0.85</v>
      </c>
      <c r="AH4912">
        <v>0.94097143299999997</v>
      </c>
      <c r="AI4912">
        <v>0.14409704800000001</v>
      </c>
      <c r="AJ4912">
        <v>0.73226238600000004</v>
      </c>
      <c r="AK4912">
        <v>0.33181967279651892</v>
      </c>
      <c r="AL4912">
        <v>0.613935962</v>
      </c>
    </row>
    <row r="4913" spans="1:38" x14ac:dyDescent="0.35">
      <c r="A4913" t="s">
        <v>5037</v>
      </c>
      <c r="B4913">
        <v>81672.418412889849</v>
      </c>
      <c r="C4913">
        <v>72719.116473650749</v>
      </c>
      <c r="D4913">
        <v>8540.9242374669066</v>
      </c>
      <c r="E4913">
        <v>412.3777017721884</v>
      </c>
      <c r="F4913">
        <v>0.3857253804885134</v>
      </c>
      <c r="G4913">
        <v>0.2021459322412687</v>
      </c>
      <c r="H4913">
        <v>0.19960701754941429</v>
      </c>
      <c r="I4913">
        <v>0.24803555857589599</v>
      </c>
      <c r="J4913">
        <v>205</v>
      </c>
      <c r="K4913">
        <v>15</v>
      </c>
      <c r="L4913" t="str">
        <f>VLOOKUP(J4913,Clustering!$D$3:$E$367,2,FALSE)</f>
        <v>Summer Peak</v>
      </c>
      <c r="M4913">
        <v>0.77719738699999996</v>
      </c>
      <c r="N4913">
        <v>0.67923230000000001</v>
      </c>
      <c r="O4913">
        <v>0.67923230000000001</v>
      </c>
      <c r="P4913">
        <v>0.94166321200000003</v>
      </c>
      <c r="Q4913">
        <v>0.57350447100000002</v>
      </c>
      <c r="R4913">
        <v>0.19960701754941429</v>
      </c>
      <c r="S4913">
        <v>0.3857253804885134</v>
      </c>
      <c r="T4913">
        <v>0.66570953600000005</v>
      </c>
      <c r="U4913">
        <v>0.666411007</v>
      </c>
      <c r="V4913">
        <v>0.85008076700000001</v>
      </c>
      <c r="W4913">
        <v>0.14654055399999999</v>
      </c>
      <c r="X4913">
        <v>0.22333020000000001</v>
      </c>
      <c r="Y4913">
        <v>0.24803555857589599</v>
      </c>
      <c r="Z4913">
        <v>0.78664100400000003</v>
      </c>
      <c r="AA4913">
        <v>0.666411007</v>
      </c>
      <c r="AB4913">
        <v>0</v>
      </c>
      <c r="AC4913">
        <v>0</v>
      </c>
      <c r="AD4913">
        <v>0.85</v>
      </c>
      <c r="AE4913">
        <v>0.85</v>
      </c>
      <c r="AF4913">
        <v>0.85</v>
      </c>
      <c r="AG4913">
        <v>0.85</v>
      </c>
      <c r="AH4913">
        <v>0.94166321200000003</v>
      </c>
      <c r="AI4913">
        <v>0.14654055399999999</v>
      </c>
      <c r="AJ4913">
        <v>0.73675725999999997</v>
      </c>
      <c r="AK4913">
        <v>0.27000776634195939</v>
      </c>
      <c r="AL4913">
        <v>0.62604287700000005</v>
      </c>
    </row>
    <row r="4914" spans="1:38" x14ac:dyDescent="0.35">
      <c r="A4914" t="s">
        <v>5038</v>
      </c>
      <c r="B4914">
        <v>84508.194067118515</v>
      </c>
      <c r="C4914">
        <v>77826.669918601154</v>
      </c>
      <c r="D4914">
        <v>6288.2054481481446</v>
      </c>
      <c r="E4914">
        <v>393.31870036922021</v>
      </c>
      <c r="F4914">
        <v>0.28398805230430829</v>
      </c>
      <c r="G4914">
        <v>0.1928032844947157</v>
      </c>
      <c r="H4914">
        <v>0.19006461282558471</v>
      </c>
      <c r="I4914">
        <v>0.2423034193172306</v>
      </c>
      <c r="J4914">
        <v>205</v>
      </c>
      <c r="K4914">
        <v>16</v>
      </c>
      <c r="L4914" t="str">
        <f>VLOOKUP(J4914,Clustering!$D$3:$E$367,2,FALSE)</f>
        <v>Summer Peak</v>
      </c>
      <c r="M4914">
        <v>0.78314131499999995</v>
      </c>
      <c r="N4914">
        <v>0.68705740699999995</v>
      </c>
      <c r="O4914">
        <v>0.68705740699999995</v>
      </c>
      <c r="P4914">
        <v>0.94152078699999997</v>
      </c>
      <c r="Q4914">
        <v>0.61016440000000005</v>
      </c>
      <c r="R4914">
        <v>0.19006461282558471</v>
      </c>
      <c r="S4914">
        <v>0.28398805230430829</v>
      </c>
      <c r="T4914">
        <v>0.67009218699999995</v>
      </c>
      <c r="U4914">
        <v>0.666411007</v>
      </c>
      <c r="V4914">
        <v>0.85008076700000001</v>
      </c>
      <c r="W4914">
        <v>0.164552685</v>
      </c>
      <c r="X4914">
        <v>0.25333859399999997</v>
      </c>
      <c r="Y4914">
        <v>0.2423034193172306</v>
      </c>
      <c r="Z4914">
        <v>0.78825229200000002</v>
      </c>
      <c r="AA4914">
        <v>0.666411007</v>
      </c>
      <c r="AB4914">
        <v>0</v>
      </c>
      <c r="AC4914">
        <v>0</v>
      </c>
      <c r="AD4914">
        <v>0.85</v>
      </c>
      <c r="AE4914">
        <v>0.85</v>
      </c>
      <c r="AF4914">
        <v>0.85</v>
      </c>
      <c r="AG4914">
        <v>0.85</v>
      </c>
      <c r="AH4914">
        <v>0.94152078699999997</v>
      </c>
      <c r="AI4914">
        <v>0.164552685</v>
      </c>
      <c r="AJ4914">
        <v>0.74389702800000002</v>
      </c>
      <c r="AK4914">
        <v>0.1987916366130158</v>
      </c>
      <c r="AL4914">
        <v>0.639337936</v>
      </c>
    </row>
    <row r="4915" spans="1:38" x14ac:dyDescent="0.35">
      <c r="A4915" t="s">
        <v>5039</v>
      </c>
      <c r="B4915">
        <v>86851.01341346011</v>
      </c>
      <c r="C4915">
        <v>82673.844101972078</v>
      </c>
      <c r="D4915">
        <v>3805.8975661153031</v>
      </c>
      <c r="E4915">
        <v>371.27174537272032</v>
      </c>
      <c r="F4915">
        <v>0.17188201721193641</v>
      </c>
      <c r="G4915">
        <v>0.1819959536140785</v>
      </c>
      <c r="H4915">
        <v>0.1790757804383534</v>
      </c>
      <c r="I4915">
        <v>0.2347766383280484</v>
      </c>
      <c r="J4915">
        <v>205</v>
      </c>
      <c r="K4915">
        <v>17</v>
      </c>
      <c r="L4915" t="str">
        <f>VLOOKUP(J4915,Clustering!$D$3:$E$367,2,FALSE)</f>
        <v>Summer Peak</v>
      </c>
      <c r="M4915">
        <v>0.78860719499999998</v>
      </c>
      <c r="N4915">
        <v>0.68392184300000003</v>
      </c>
      <c r="O4915">
        <v>0.68392184300000003</v>
      </c>
      <c r="P4915">
        <v>0.94174459700000002</v>
      </c>
      <c r="Q4915">
        <v>0.63791279999999995</v>
      </c>
      <c r="R4915">
        <v>0.1790757804383534</v>
      </c>
      <c r="S4915">
        <v>0.17188201721193641</v>
      </c>
      <c r="T4915">
        <v>0.64628985900000002</v>
      </c>
      <c r="U4915">
        <v>0.666411007</v>
      </c>
      <c r="V4915">
        <v>0.85008076700000001</v>
      </c>
      <c r="W4915">
        <v>0.166228232</v>
      </c>
      <c r="X4915">
        <v>0.305918413</v>
      </c>
      <c r="Y4915">
        <v>0.2347766383280484</v>
      </c>
      <c r="Z4915">
        <v>0.79057046099999995</v>
      </c>
      <c r="AA4915">
        <v>0.666411007</v>
      </c>
      <c r="AB4915">
        <v>0</v>
      </c>
      <c r="AC4915">
        <v>0</v>
      </c>
      <c r="AD4915">
        <v>0.85</v>
      </c>
      <c r="AE4915">
        <v>0.85</v>
      </c>
      <c r="AF4915">
        <v>0.85</v>
      </c>
      <c r="AG4915">
        <v>0.85</v>
      </c>
      <c r="AH4915">
        <v>0.94174459700000002</v>
      </c>
      <c r="AI4915">
        <v>0.166228232</v>
      </c>
      <c r="AJ4915">
        <v>0.74829977400000003</v>
      </c>
      <c r="AK4915">
        <v>0.1203174120483555</v>
      </c>
      <c r="AL4915">
        <v>0.64577298699999997</v>
      </c>
    </row>
    <row r="4916" spans="1:38" x14ac:dyDescent="0.35">
      <c r="A4916" t="s">
        <v>5040</v>
      </c>
      <c r="B4916">
        <v>89378.71322772812</v>
      </c>
      <c r="C4916">
        <v>87432.521048112932</v>
      </c>
      <c r="D4916">
        <v>1575.918311910679</v>
      </c>
      <c r="E4916">
        <v>370.27386770451727</v>
      </c>
      <c r="F4916">
        <v>7.1171652338745797E-2</v>
      </c>
      <c r="G4916">
        <v>0.18150679789437121</v>
      </c>
      <c r="H4916">
        <v>0.1789552447997366</v>
      </c>
      <c r="I4916">
        <v>0.2276248571034519</v>
      </c>
      <c r="J4916">
        <v>205</v>
      </c>
      <c r="K4916">
        <v>18</v>
      </c>
      <c r="L4916" t="str">
        <f>VLOOKUP(J4916,Clustering!$D$3:$E$367,2,FALSE)</f>
        <v>Summer Peak</v>
      </c>
      <c r="M4916">
        <v>0.77717434900000004</v>
      </c>
      <c r="N4916">
        <v>0.68360434199999998</v>
      </c>
      <c r="O4916">
        <v>0.68360434199999998</v>
      </c>
      <c r="P4916">
        <v>0.94202944700000002</v>
      </c>
      <c r="Q4916">
        <v>0.63782518600000004</v>
      </c>
      <c r="R4916">
        <v>0.1789552447997366</v>
      </c>
      <c r="S4916">
        <v>7.1171652338745797E-2</v>
      </c>
      <c r="T4916">
        <v>0.60616593600000002</v>
      </c>
      <c r="U4916">
        <v>0.666411007</v>
      </c>
      <c r="V4916">
        <v>0.85008076700000001</v>
      </c>
      <c r="W4916">
        <v>0.13460228099999999</v>
      </c>
      <c r="X4916">
        <v>0.34291645100000001</v>
      </c>
      <c r="Y4916">
        <v>0.2276248571034519</v>
      </c>
      <c r="Z4916">
        <v>0.79261630699999996</v>
      </c>
      <c r="AA4916">
        <v>0.666411007</v>
      </c>
      <c r="AB4916">
        <v>0</v>
      </c>
      <c r="AC4916">
        <v>0</v>
      </c>
      <c r="AD4916">
        <v>0.85</v>
      </c>
      <c r="AE4916">
        <v>0.85</v>
      </c>
      <c r="AF4916">
        <v>0.85</v>
      </c>
      <c r="AG4916">
        <v>0.85</v>
      </c>
      <c r="AH4916">
        <v>0.94202944700000002</v>
      </c>
      <c r="AI4916">
        <v>0.13460228099999999</v>
      </c>
      <c r="AJ4916">
        <v>0.75997536200000004</v>
      </c>
      <c r="AK4916">
        <v>4.9820156637121998E-2</v>
      </c>
      <c r="AL4916">
        <v>0.64577298699999997</v>
      </c>
    </row>
    <row r="4917" spans="1:38" x14ac:dyDescent="0.35">
      <c r="A4917" t="s">
        <v>5041</v>
      </c>
      <c r="B4917">
        <v>89231.766997388098</v>
      </c>
      <c r="C4917">
        <v>88706.608097346689</v>
      </c>
      <c r="D4917">
        <v>136.85575717142339</v>
      </c>
      <c r="E4917">
        <v>388.30314286999032</v>
      </c>
      <c r="F4917">
        <v>6.1806822703589E-3</v>
      </c>
      <c r="G4917">
        <v>0.19034467787744619</v>
      </c>
      <c r="H4917">
        <v>0.1879753284228935</v>
      </c>
      <c r="I4917">
        <v>0.23316949647982449</v>
      </c>
      <c r="J4917">
        <v>205</v>
      </c>
      <c r="K4917">
        <v>19</v>
      </c>
      <c r="L4917" t="str">
        <f>VLOOKUP(J4917,Clustering!$D$3:$E$367,2,FALSE)</f>
        <v>Summer Peak</v>
      </c>
      <c r="M4917">
        <v>0.76365651999999995</v>
      </c>
      <c r="N4917">
        <v>0.681091946</v>
      </c>
      <c r="O4917">
        <v>0.681091946</v>
      </c>
      <c r="P4917">
        <v>0.94271105300000002</v>
      </c>
      <c r="Q4917">
        <v>0.60380617400000003</v>
      </c>
      <c r="R4917">
        <v>0.1879753284228935</v>
      </c>
      <c r="S4917">
        <v>6.1806822703589E-3</v>
      </c>
      <c r="T4917">
        <v>0.449372828</v>
      </c>
      <c r="U4917">
        <v>0.666411007</v>
      </c>
      <c r="V4917">
        <v>0.85008076700000001</v>
      </c>
      <c r="W4917">
        <v>0.120709203</v>
      </c>
      <c r="X4917">
        <v>0.31854902899999998</v>
      </c>
      <c r="Y4917">
        <v>0.23316949647982449</v>
      </c>
      <c r="Z4917">
        <v>0.79179407099999999</v>
      </c>
      <c r="AA4917">
        <v>0.666411007</v>
      </c>
      <c r="AB4917">
        <v>0</v>
      </c>
      <c r="AC4917">
        <v>0</v>
      </c>
      <c r="AD4917">
        <v>0.85</v>
      </c>
      <c r="AE4917">
        <v>0.85</v>
      </c>
      <c r="AF4917">
        <v>0.85</v>
      </c>
      <c r="AG4917">
        <v>0.85</v>
      </c>
      <c r="AH4917">
        <v>0.94271105300000002</v>
      </c>
      <c r="AI4917">
        <v>0.120709203</v>
      </c>
      <c r="AJ4917">
        <v>0.76662660299999996</v>
      </c>
      <c r="AK4917">
        <v>4.3264775892512004E-3</v>
      </c>
      <c r="AL4917">
        <v>0.63911678500000002</v>
      </c>
    </row>
    <row r="4918" spans="1:38" x14ac:dyDescent="0.35">
      <c r="A4918" t="s">
        <v>5042</v>
      </c>
      <c r="B4918">
        <v>85872.456090764244</v>
      </c>
      <c r="C4918">
        <v>85467.638191019432</v>
      </c>
      <c r="D4918">
        <v>0</v>
      </c>
      <c r="E4918">
        <v>404.81789974480722</v>
      </c>
      <c r="F4918">
        <v>0</v>
      </c>
      <c r="G4918">
        <v>0.19844014693372899</v>
      </c>
      <c r="H4918">
        <v>0.19603112693711611</v>
      </c>
      <c r="I4918">
        <v>0.2419819909475858</v>
      </c>
      <c r="J4918">
        <v>205</v>
      </c>
      <c r="K4918">
        <v>20</v>
      </c>
      <c r="L4918" t="str">
        <f>VLOOKUP(J4918,Clustering!$D$3:$E$367,2,FALSE)</f>
        <v>Summer Peak</v>
      </c>
      <c r="M4918">
        <v>0.75690048600000004</v>
      </c>
      <c r="N4918">
        <v>0.679754894</v>
      </c>
      <c r="O4918">
        <v>0.679754894</v>
      </c>
      <c r="P4918">
        <v>0.94322988699999999</v>
      </c>
      <c r="Q4918">
        <v>0.56051266300000002</v>
      </c>
      <c r="R4918">
        <v>0.19603112693711611</v>
      </c>
      <c r="S4918">
        <v>0</v>
      </c>
      <c r="T4918">
        <v>0.129666012</v>
      </c>
      <c r="U4918">
        <v>0.666411007</v>
      </c>
      <c r="V4918">
        <v>0.85008076700000001</v>
      </c>
      <c r="W4918">
        <v>0.11686940799999999</v>
      </c>
      <c r="X4918">
        <v>0.20126138599999999</v>
      </c>
      <c r="Y4918">
        <v>0.2419819909475858</v>
      </c>
      <c r="Z4918">
        <v>0.79042824199999995</v>
      </c>
      <c r="AA4918">
        <v>0.666411007</v>
      </c>
      <c r="AB4918">
        <v>0</v>
      </c>
      <c r="AC4918">
        <v>0</v>
      </c>
      <c r="AD4918">
        <v>0.85</v>
      </c>
      <c r="AE4918">
        <v>0.85</v>
      </c>
      <c r="AF4918">
        <v>0.85</v>
      </c>
      <c r="AG4918">
        <v>0.85</v>
      </c>
      <c r="AH4918">
        <v>0.94322988699999999</v>
      </c>
      <c r="AI4918">
        <v>0.11686940799999999</v>
      </c>
      <c r="AJ4918">
        <v>0.77989131700000003</v>
      </c>
      <c r="AK4918">
        <v>0</v>
      </c>
      <c r="AL4918">
        <v>0.73392538100000004</v>
      </c>
    </row>
    <row r="4919" spans="1:38" x14ac:dyDescent="0.35">
      <c r="A4919" t="s">
        <v>5043</v>
      </c>
      <c r="B4919">
        <v>82709.060805664005</v>
      </c>
      <c r="C4919">
        <v>82293.605375664818</v>
      </c>
      <c r="D4919">
        <v>0</v>
      </c>
      <c r="E4919">
        <v>415.45542999918331</v>
      </c>
      <c r="F4919">
        <v>0</v>
      </c>
      <c r="G4919">
        <v>0.20365462254861921</v>
      </c>
      <c r="H4919">
        <v>0.20135478430935791</v>
      </c>
      <c r="I4919">
        <v>0.2452230603415041</v>
      </c>
      <c r="J4919">
        <v>205</v>
      </c>
      <c r="K4919">
        <v>21</v>
      </c>
      <c r="L4919" t="str">
        <f>VLOOKUP(J4919,Clustering!$D$3:$E$367,2,FALSE)</f>
        <v>Summer Peak</v>
      </c>
      <c r="M4919">
        <v>0.74351512799999997</v>
      </c>
      <c r="N4919">
        <v>0.65516339099999998</v>
      </c>
      <c r="O4919">
        <v>0.65516339099999998</v>
      </c>
      <c r="P4919">
        <v>0.94391149200000002</v>
      </c>
      <c r="Q4919">
        <v>0.50938401600000005</v>
      </c>
      <c r="R4919">
        <v>0.20135478430935791</v>
      </c>
      <c r="S4919">
        <v>0</v>
      </c>
      <c r="T4919">
        <v>0</v>
      </c>
      <c r="U4919">
        <v>0.666411007</v>
      </c>
      <c r="V4919">
        <v>0.85008076700000001</v>
      </c>
      <c r="W4919">
        <v>0.10297633</v>
      </c>
      <c r="X4919">
        <v>8.8963834000000006E-2</v>
      </c>
      <c r="Y4919">
        <v>0.2452230603415041</v>
      </c>
      <c r="Z4919">
        <v>0.77723927699999995</v>
      </c>
      <c r="AA4919">
        <v>0.666411007</v>
      </c>
      <c r="AB4919">
        <v>0</v>
      </c>
      <c r="AC4919">
        <v>0</v>
      </c>
      <c r="AD4919">
        <v>0.85</v>
      </c>
      <c r="AE4919">
        <v>0.85</v>
      </c>
      <c r="AF4919">
        <v>0.85</v>
      </c>
      <c r="AG4919">
        <v>0.85</v>
      </c>
      <c r="AH4919">
        <v>0.94391149200000002</v>
      </c>
      <c r="AI4919">
        <v>0.10297633</v>
      </c>
      <c r="AJ4919">
        <v>0.77126761200000005</v>
      </c>
      <c r="AK4919">
        <v>0</v>
      </c>
      <c r="AL4919">
        <v>0.52034586199999999</v>
      </c>
    </row>
    <row r="4920" spans="1:38" x14ac:dyDescent="0.35">
      <c r="A4920" t="s">
        <v>5044</v>
      </c>
      <c r="B4920">
        <v>78036.078629718264</v>
      </c>
      <c r="C4920">
        <v>77614.431791047129</v>
      </c>
      <c r="D4920">
        <v>0</v>
      </c>
      <c r="E4920">
        <v>421.64683867113922</v>
      </c>
      <c r="F4920">
        <v>0</v>
      </c>
      <c r="G4920">
        <v>0.206689626799578</v>
      </c>
      <c r="H4920">
        <v>0.20450880018649739</v>
      </c>
      <c r="I4920">
        <v>0.24610698835802719</v>
      </c>
      <c r="J4920">
        <v>205</v>
      </c>
      <c r="K4920">
        <v>22</v>
      </c>
      <c r="L4920" t="str">
        <f>VLOOKUP(J4920,Clustering!$D$3:$E$367,2,FALSE)</f>
        <v>Summer Peak</v>
      </c>
      <c r="M4920">
        <v>0.71092143799999996</v>
      </c>
      <c r="N4920">
        <v>0.62054794199999996</v>
      </c>
      <c r="O4920">
        <v>0.62054794199999996</v>
      </c>
      <c r="P4920">
        <v>0.94151061400000002</v>
      </c>
      <c r="Q4920">
        <v>0.47516474399999997</v>
      </c>
      <c r="R4920">
        <v>0.20450880018649739</v>
      </c>
      <c r="S4920">
        <v>0</v>
      </c>
      <c r="T4920">
        <v>0</v>
      </c>
      <c r="U4920">
        <v>0.666411007</v>
      </c>
      <c r="V4920">
        <v>0.85008076700000001</v>
      </c>
      <c r="W4920">
        <v>7.4736381000000005E-2</v>
      </c>
      <c r="X4920">
        <v>3.1525441000000001E-2</v>
      </c>
      <c r="Y4920">
        <v>0.24610698835802719</v>
      </c>
      <c r="Z4920">
        <v>0.72238278899999997</v>
      </c>
      <c r="AA4920">
        <v>0.666411007</v>
      </c>
      <c r="AB4920">
        <v>0</v>
      </c>
      <c r="AC4920">
        <v>0</v>
      </c>
      <c r="AD4920">
        <v>0.85</v>
      </c>
      <c r="AE4920">
        <v>0.85</v>
      </c>
      <c r="AF4920">
        <v>0.85</v>
      </c>
      <c r="AG4920">
        <v>0.85</v>
      </c>
      <c r="AH4920">
        <v>0.94151061400000002</v>
      </c>
      <c r="AI4920">
        <v>7.4736381000000005E-2</v>
      </c>
      <c r="AJ4920">
        <v>0.72371174800000004</v>
      </c>
      <c r="AK4920">
        <v>0</v>
      </c>
      <c r="AL4920">
        <v>0.14778936000000001</v>
      </c>
    </row>
    <row r="4921" spans="1:38" x14ac:dyDescent="0.35">
      <c r="A4921" t="s">
        <v>5045</v>
      </c>
      <c r="B4921">
        <v>73389.851530578657</v>
      </c>
      <c r="C4921">
        <v>72972.126555876559</v>
      </c>
      <c r="D4921">
        <v>0</v>
      </c>
      <c r="E4921">
        <v>417.72497470210482</v>
      </c>
      <c r="F4921">
        <v>0</v>
      </c>
      <c r="G4921">
        <v>0.2047671444618161</v>
      </c>
      <c r="H4921">
        <v>0.20270076560724551</v>
      </c>
      <c r="I4921">
        <v>0.24211591943493779</v>
      </c>
      <c r="J4921">
        <v>205</v>
      </c>
      <c r="K4921">
        <v>23</v>
      </c>
      <c r="L4921" t="str">
        <f>VLOOKUP(J4921,Clustering!$D$3:$E$367,2,FALSE)</f>
        <v>Summer Peak</v>
      </c>
      <c r="M4921">
        <v>0.70194794999999999</v>
      </c>
      <c r="N4921">
        <v>0.57991773099999999</v>
      </c>
      <c r="O4921">
        <v>0.57991773099999999</v>
      </c>
      <c r="P4921">
        <v>0.941001953</v>
      </c>
      <c r="Q4921">
        <v>0.42750308199999998</v>
      </c>
      <c r="R4921">
        <v>0.20270076560724551</v>
      </c>
      <c r="S4921">
        <v>0</v>
      </c>
      <c r="T4921">
        <v>0</v>
      </c>
      <c r="U4921">
        <v>0.66478313300000003</v>
      </c>
      <c r="V4921">
        <v>0.85008076700000001</v>
      </c>
      <c r="W4921">
        <v>6.1506539999999998E-2</v>
      </c>
      <c r="X4921">
        <v>2.3460208999999999E-2</v>
      </c>
      <c r="Y4921">
        <v>0.24211591943493779</v>
      </c>
      <c r="Z4921">
        <v>0.65078976300000002</v>
      </c>
      <c r="AA4921">
        <v>0.66478313300000003</v>
      </c>
      <c r="AB4921">
        <v>0</v>
      </c>
      <c r="AC4921">
        <v>0</v>
      </c>
      <c r="AD4921">
        <v>0.85</v>
      </c>
      <c r="AE4921">
        <v>0.85</v>
      </c>
      <c r="AF4921">
        <v>0.85</v>
      </c>
      <c r="AG4921">
        <v>0.85</v>
      </c>
      <c r="AH4921">
        <v>0.941001953</v>
      </c>
      <c r="AI4921">
        <v>6.1506539999999998E-2</v>
      </c>
      <c r="AJ4921">
        <v>0.65846689300000005</v>
      </c>
      <c r="AK4921">
        <v>0</v>
      </c>
      <c r="AL4921">
        <v>0.14778936000000001</v>
      </c>
    </row>
    <row r="4922" spans="1:38" x14ac:dyDescent="0.35">
      <c r="A4922" t="s">
        <v>5046</v>
      </c>
      <c r="B4922">
        <v>70826.043721027614</v>
      </c>
      <c r="C4922">
        <v>70415.496902332481</v>
      </c>
      <c r="D4922">
        <v>0</v>
      </c>
      <c r="E4922">
        <v>410.54681869513712</v>
      </c>
      <c r="F4922">
        <v>0</v>
      </c>
      <c r="G4922">
        <v>0.2012484405368318</v>
      </c>
      <c r="H4922">
        <v>0.19920523208735841</v>
      </c>
      <c r="I4922">
        <v>0.2381784219067892</v>
      </c>
      <c r="J4922">
        <v>206</v>
      </c>
      <c r="K4922">
        <v>0</v>
      </c>
      <c r="L4922" t="str">
        <f>VLOOKUP(J4922,Clustering!$D$3:$E$367,2,FALSE)</f>
        <v>Summer Peak</v>
      </c>
      <c r="M4922">
        <v>0.66084730000000003</v>
      </c>
      <c r="N4922">
        <v>0.54872971000000004</v>
      </c>
      <c r="O4922">
        <v>0.54872971000000004</v>
      </c>
      <c r="P4922">
        <v>0.93781773700000004</v>
      </c>
      <c r="Q4922">
        <v>0.38915346699999998</v>
      </c>
      <c r="R4922">
        <v>0.19920523208735841</v>
      </c>
      <c r="S4922">
        <v>0</v>
      </c>
      <c r="T4922">
        <v>0</v>
      </c>
      <c r="U4922">
        <v>0.66478313300000003</v>
      </c>
      <c r="V4922">
        <v>0.85008076700000001</v>
      </c>
      <c r="W4922">
        <v>4.8067256000000003E-2</v>
      </c>
      <c r="X4922">
        <v>1.8971892000000001E-2</v>
      </c>
      <c r="Y4922">
        <v>0.2381784219067892</v>
      </c>
      <c r="Z4922">
        <v>0.57350376400000003</v>
      </c>
      <c r="AA4922">
        <v>0.66478313300000003</v>
      </c>
      <c r="AB4922">
        <v>0</v>
      </c>
      <c r="AC4922">
        <v>0</v>
      </c>
      <c r="AD4922">
        <v>0.85</v>
      </c>
      <c r="AE4922">
        <v>0.85</v>
      </c>
      <c r="AF4922">
        <v>0.85</v>
      </c>
      <c r="AG4922">
        <v>0.85</v>
      </c>
      <c r="AH4922">
        <v>0.93781773700000004</v>
      </c>
      <c r="AI4922">
        <v>4.8067256000000003E-2</v>
      </c>
      <c r="AJ4922">
        <v>0.60815847499999998</v>
      </c>
      <c r="AK4922">
        <v>0</v>
      </c>
      <c r="AL4922">
        <v>8.5277435999999998E-2</v>
      </c>
    </row>
    <row r="4923" spans="1:38" x14ac:dyDescent="0.35">
      <c r="A4923" t="s">
        <v>5047</v>
      </c>
      <c r="B4923">
        <v>69672.662842857259</v>
      </c>
      <c r="C4923">
        <v>69268.712948615401</v>
      </c>
      <c r="D4923">
        <v>0</v>
      </c>
      <c r="E4923">
        <v>403.94989424185968</v>
      </c>
      <c r="F4923">
        <v>0</v>
      </c>
      <c r="G4923">
        <v>0.1980146540401273</v>
      </c>
      <c r="H4923">
        <v>0.19603112693711611</v>
      </c>
      <c r="I4923">
        <v>0.23386592461405481</v>
      </c>
      <c r="J4923">
        <v>206</v>
      </c>
      <c r="K4923">
        <v>1</v>
      </c>
      <c r="L4923" t="str">
        <f>VLOOKUP(J4923,Clustering!$D$3:$E$367,2,FALSE)</f>
        <v>Summer Peak</v>
      </c>
      <c r="M4923">
        <v>0.60795094800000005</v>
      </c>
      <c r="N4923">
        <v>0.52302005299999998</v>
      </c>
      <c r="O4923">
        <v>0.52302005299999998</v>
      </c>
      <c r="P4923">
        <v>0.93902834899999998</v>
      </c>
      <c r="Q4923">
        <v>0.34220522799999997</v>
      </c>
      <c r="R4923">
        <v>0.19603112693711611</v>
      </c>
      <c r="S4923">
        <v>0</v>
      </c>
      <c r="T4923">
        <v>0</v>
      </c>
      <c r="U4923">
        <v>0.66478313300000003</v>
      </c>
      <c r="V4923">
        <v>0.85008076700000001</v>
      </c>
      <c r="W4923">
        <v>3.3371312E-2</v>
      </c>
      <c r="X4923">
        <v>1.8971892000000001E-2</v>
      </c>
      <c r="Y4923">
        <v>0.23386592461405481</v>
      </c>
      <c r="Z4923">
        <v>0.51884796300000002</v>
      </c>
      <c r="AA4923">
        <v>0.66478313300000003</v>
      </c>
      <c r="AB4923">
        <v>0</v>
      </c>
      <c r="AC4923">
        <v>0</v>
      </c>
      <c r="AD4923">
        <v>0.85</v>
      </c>
      <c r="AE4923">
        <v>0.85</v>
      </c>
      <c r="AF4923">
        <v>0.85</v>
      </c>
      <c r="AG4923">
        <v>0.85</v>
      </c>
      <c r="AH4923">
        <v>0.93902834899999998</v>
      </c>
      <c r="AI4923">
        <v>3.3371312E-2</v>
      </c>
      <c r="AJ4923">
        <v>0.54714799300000005</v>
      </c>
      <c r="AK4923">
        <v>0</v>
      </c>
      <c r="AL4923">
        <v>0</v>
      </c>
    </row>
    <row r="4924" spans="1:38" x14ac:dyDescent="0.35">
      <c r="A4924" t="s">
        <v>5048</v>
      </c>
      <c r="B4924">
        <v>69069.528984098826</v>
      </c>
      <c r="C4924">
        <v>68677.330046421645</v>
      </c>
      <c r="D4924">
        <v>0</v>
      </c>
      <c r="E4924">
        <v>392.19893767717588</v>
      </c>
      <c r="F4924">
        <v>0</v>
      </c>
      <c r="G4924">
        <v>0.19225438121430191</v>
      </c>
      <c r="H4924">
        <v>0.19046639828764059</v>
      </c>
      <c r="I4924">
        <v>0.22457128759182629</v>
      </c>
      <c r="J4924">
        <v>206</v>
      </c>
      <c r="K4924">
        <v>2</v>
      </c>
      <c r="L4924" t="str">
        <f>VLOOKUP(J4924,Clustering!$D$3:$E$367,2,FALSE)</f>
        <v>Summer Peak</v>
      </c>
      <c r="M4924">
        <v>0.56488050899999998</v>
      </c>
      <c r="N4924">
        <v>0.49790003900000002</v>
      </c>
      <c r="O4924">
        <v>0.49790003900000002</v>
      </c>
      <c r="P4924">
        <v>0.93895713700000005</v>
      </c>
      <c r="Q4924">
        <v>0.28723410900000002</v>
      </c>
      <c r="R4924">
        <v>0.19046639828764059</v>
      </c>
      <c r="S4924">
        <v>0</v>
      </c>
      <c r="T4924">
        <v>0</v>
      </c>
      <c r="U4924">
        <v>0.66478313300000003</v>
      </c>
      <c r="V4924">
        <v>0.85008076700000001</v>
      </c>
      <c r="W4924">
        <v>2.8135228000000002E-2</v>
      </c>
      <c r="X4924">
        <v>1.8479333000000001E-2</v>
      </c>
      <c r="Y4924">
        <v>0.22457128759182629</v>
      </c>
      <c r="Z4924">
        <v>0.48750817099999999</v>
      </c>
      <c r="AA4924">
        <v>0.66478313300000003</v>
      </c>
      <c r="AB4924">
        <v>0</v>
      </c>
      <c r="AC4924">
        <v>0</v>
      </c>
      <c r="AD4924">
        <v>0.85</v>
      </c>
      <c r="AE4924">
        <v>0.85</v>
      </c>
      <c r="AF4924">
        <v>0.85</v>
      </c>
      <c r="AG4924">
        <v>0.85</v>
      </c>
      <c r="AH4924">
        <v>0.93895713700000005</v>
      </c>
      <c r="AI4924">
        <v>2.8135228000000002E-2</v>
      </c>
      <c r="AJ4924">
        <v>0.52145195600000005</v>
      </c>
      <c r="AK4924">
        <v>0</v>
      </c>
      <c r="AL4924">
        <v>0</v>
      </c>
    </row>
    <row r="4925" spans="1:38" x14ac:dyDescent="0.35">
      <c r="A4925" t="s">
        <v>5049</v>
      </c>
      <c r="B4925">
        <v>68611.656893605061</v>
      </c>
      <c r="C4925">
        <v>68232.480866347469</v>
      </c>
      <c r="D4925">
        <v>0</v>
      </c>
      <c r="E4925">
        <v>379.17602725759662</v>
      </c>
      <c r="F4925">
        <v>0</v>
      </c>
      <c r="G4925">
        <v>0.185870601596861</v>
      </c>
      <c r="H4925">
        <v>0.18435925926438959</v>
      </c>
      <c r="I4925">
        <v>0.2131873661669067</v>
      </c>
      <c r="J4925">
        <v>206</v>
      </c>
      <c r="K4925">
        <v>3</v>
      </c>
      <c r="L4925" t="str">
        <f>VLOOKUP(J4925,Clustering!$D$3:$E$367,2,FALSE)</f>
        <v>Summer Peak</v>
      </c>
      <c r="M4925">
        <v>0.53881822700000004</v>
      </c>
      <c r="N4925">
        <v>0.47726447500000002</v>
      </c>
      <c r="O4925">
        <v>0.47726447500000002</v>
      </c>
      <c r="P4925">
        <v>0.93932337300000002</v>
      </c>
      <c r="Q4925">
        <v>0.249009656</v>
      </c>
      <c r="R4925">
        <v>0.18435925926438959</v>
      </c>
      <c r="S4925">
        <v>0</v>
      </c>
      <c r="T4925">
        <v>0</v>
      </c>
      <c r="U4925">
        <v>0.66478313300000003</v>
      </c>
      <c r="V4925">
        <v>0.85008076700000001</v>
      </c>
      <c r="W4925">
        <v>2.8693744E-2</v>
      </c>
      <c r="X4925">
        <v>1.8439125000000001E-2</v>
      </c>
      <c r="Y4925">
        <v>0.2131873661669067</v>
      </c>
      <c r="Z4925">
        <v>0.47280905099999998</v>
      </c>
      <c r="AA4925">
        <v>0.66478313300000003</v>
      </c>
      <c r="AB4925">
        <v>0</v>
      </c>
      <c r="AC4925">
        <v>0</v>
      </c>
      <c r="AD4925">
        <v>0.85</v>
      </c>
      <c r="AE4925">
        <v>0.85</v>
      </c>
      <c r="AF4925">
        <v>0.85</v>
      </c>
      <c r="AG4925">
        <v>0.85</v>
      </c>
      <c r="AH4925">
        <v>0.93932337300000002</v>
      </c>
      <c r="AI4925">
        <v>2.8693744E-2</v>
      </c>
      <c r="AJ4925">
        <v>0.51742725499999997</v>
      </c>
      <c r="AK4925">
        <v>0</v>
      </c>
      <c r="AL4925">
        <v>0</v>
      </c>
    </row>
    <row r="4926" spans="1:38" x14ac:dyDescent="0.35">
      <c r="A4926" t="s">
        <v>5050</v>
      </c>
      <c r="B4926">
        <v>68740.283156533478</v>
      </c>
      <c r="C4926">
        <v>68371.160866758175</v>
      </c>
      <c r="D4926">
        <v>0</v>
      </c>
      <c r="E4926">
        <v>369.12228977530299</v>
      </c>
      <c r="F4926">
        <v>0</v>
      </c>
      <c r="G4926">
        <v>0.1809422989094622</v>
      </c>
      <c r="H4926">
        <v>0.17967845863143739</v>
      </c>
      <c r="I4926">
        <v>0.2037855863547966</v>
      </c>
      <c r="J4926">
        <v>206</v>
      </c>
      <c r="K4926">
        <v>4</v>
      </c>
      <c r="L4926" t="str">
        <f>VLOOKUP(J4926,Clustering!$D$3:$E$367,2,FALSE)</f>
        <v>Summer Peak</v>
      </c>
      <c r="M4926">
        <v>0.52996569100000002</v>
      </c>
      <c r="N4926">
        <v>0.46957346799999999</v>
      </c>
      <c r="O4926">
        <v>0.46957346799999999</v>
      </c>
      <c r="P4926">
        <v>0.94042208000000005</v>
      </c>
      <c r="Q4926">
        <v>0.23186247199999999</v>
      </c>
      <c r="R4926">
        <v>0.17967845863143739</v>
      </c>
      <c r="S4926">
        <v>0</v>
      </c>
      <c r="T4926">
        <v>0</v>
      </c>
      <c r="U4926">
        <v>0.66478313300000003</v>
      </c>
      <c r="V4926">
        <v>0.85008076700000001</v>
      </c>
      <c r="W4926">
        <v>2.8728651000000001E-2</v>
      </c>
      <c r="X4926">
        <v>1.8439125000000001E-2</v>
      </c>
      <c r="Y4926">
        <v>0.2037855863547966</v>
      </c>
      <c r="Z4926">
        <v>0.48381205799999999</v>
      </c>
      <c r="AA4926">
        <v>0.66478313300000003</v>
      </c>
      <c r="AB4926">
        <v>0</v>
      </c>
      <c r="AC4926">
        <v>0</v>
      </c>
      <c r="AD4926">
        <v>0.85</v>
      </c>
      <c r="AE4926">
        <v>0.85</v>
      </c>
      <c r="AF4926">
        <v>0.85</v>
      </c>
      <c r="AG4926">
        <v>0.85</v>
      </c>
      <c r="AH4926">
        <v>0.94042208000000005</v>
      </c>
      <c r="AI4926">
        <v>2.8728651000000001E-2</v>
      </c>
      <c r="AJ4926">
        <v>0.52079576299999997</v>
      </c>
      <c r="AK4926">
        <v>0</v>
      </c>
      <c r="AL4926">
        <v>0</v>
      </c>
    </row>
    <row r="4927" spans="1:38" x14ac:dyDescent="0.35">
      <c r="A4927" t="s">
        <v>5051</v>
      </c>
      <c r="B4927">
        <v>72232.068324050939</v>
      </c>
      <c r="C4927">
        <v>71704.518372025588</v>
      </c>
      <c r="D4927">
        <v>171.8640839253936</v>
      </c>
      <c r="E4927">
        <v>355.6858680999573</v>
      </c>
      <c r="F4927">
        <v>7.7617289793561004E-3</v>
      </c>
      <c r="G4927">
        <v>0.1743558176960574</v>
      </c>
      <c r="H4927">
        <v>0.1727275701378688</v>
      </c>
      <c r="I4927">
        <v>0.2037855863547966</v>
      </c>
      <c r="J4927">
        <v>206</v>
      </c>
      <c r="K4927">
        <v>5</v>
      </c>
      <c r="L4927" t="str">
        <f>VLOOKUP(J4927,Clustering!$D$3:$E$367,2,FALSE)</f>
        <v>Summer Peak</v>
      </c>
      <c r="M4927">
        <v>0.530541653</v>
      </c>
      <c r="N4927">
        <v>0.47882436900000003</v>
      </c>
      <c r="O4927">
        <v>0.47882436900000003</v>
      </c>
      <c r="P4927">
        <v>0.94132749599999999</v>
      </c>
      <c r="Q4927">
        <v>0.22413998099999999</v>
      </c>
      <c r="R4927">
        <v>0.1727275701378688</v>
      </c>
      <c r="S4927">
        <v>7.7617289793561004E-3</v>
      </c>
      <c r="T4927">
        <v>0</v>
      </c>
      <c r="U4927">
        <v>0.66478313300000003</v>
      </c>
      <c r="V4927">
        <v>0.85008076700000001</v>
      </c>
      <c r="W4927">
        <v>2.9636239000000002E-2</v>
      </c>
      <c r="X4927">
        <v>1.8439125000000001E-2</v>
      </c>
      <c r="Y4927">
        <v>0.2037855863547966</v>
      </c>
      <c r="Z4927">
        <v>0.51322346699999999</v>
      </c>
      <c r="AA4927">
        <v>0.66478313300000003</v>
      </c>
      <c r="AB4927">
        <v>0</v>
      </c>
      <c r="AC4927">
        <v>0</v>
      </c>
      <c r="AD4927">
        <v>0.85</v>
      </c>
      <c r="AE4927">
        <v>0.85</v>
      </c>
      <c r="AF4927">
        <v>0.85</v>
      </c>
      <c r="AG4927">
        <v>0.85</v>
      </c>
      <c r="AH4927">
        <v>0.94132749599999999</v>
      </c>
      <c r="AI4927">
        <v>2.9636239000000002E-2</v>
      </c>
      <c r="AJ4927">
        <v>0.53320555400000003</v>
      </c>
      <c r="AK4927">
        <v>5.4332102855493003E-3</v>
      </c>
      <c r="AL4927">
        <v>0</v>
      </c>
    </row>
    <row r="4928" spans="1:38" x14ac:dyDescent="0.35">
      <c r="A4928" t="s">
        <v>5052</v>
      </c>
      <c r="B4928">
        <v>80424.477813902718</v>
      </c>
      <c r="C4928">
        <v>78343.769028624549</v>
      </c>
      <c r="D4928">
        <v>1775.224207285017</v>
      </c>
      <c r="E4928">
        <v>305.48457799314389</v>
      </c>
      <c r="F4928">
        <v>8.0172708921080096E-2</v>
      </c>
      <c r="G4928">
        <v>0.14974734215350191</v>
      </c>
      <c r="H4928">
        <v>0.14753562166695841</v>
      </c>
      <c r="I4928">
        <v>0.18972309518283709</v>
      </c>
      <c r="J4928">
        <v>206</v>
      </c>
      <c r="K4928">
        <v>6</v>
      </c>
      <c r="L4928" t="str">
        <f>VLOOKUP(J4928,Clustering!$D$3:$E$367,2,FALSE)</f>
        <v>Summer Peak</v>
      </c>
      <c r="M4928">
        <v>0.54995733300000005</v>
      </c>
      <c r="N4928">
        <v>0.492942298</v>
      </c>
      <c r="O4928">
        <v>0.492942298</v>
      </c>
      <c r="P4928">
        <v>0.94250758800000001</v>
      </c>
      <c r="Q4928">
        <v>0.223276364</v>
      </c>
      <c r="R4928">
        <v>0.14753562166695841</v>
      </c>
      <c r="S4928">
        <v>8.0172708921080096E-2</v>
      </c>
      <c r="T4928">
        <v>0</v>
      </c>
      <c r="U4928">
        <v>0.66478313300000003</v>
      </c>
      <c r="V4928">
        <v>0.85008076700000001</v>
      </c>
      <c r="W4928">
        <v>3.1660858E-2</v>
      </c>
      <c r="X4928">
        <v>1.8439125000000001E-2</v>
      </c>
      <c r="Y4928">
        <v>0.18972309518283709</v>
      </c>
      <c r="Z4928">
        <v>0.50951471199999998</v>
      </c>
      <c r="AA4928">
        <v>0.66478313300000003</v>
      </c>
      <c r="AB4928">
        <v>0</v>
      </c>
      <c r="AC4928">
        <v>0</v>
      </c>
      <c r="AD4928">
        <v>0.85</v>
      </c>
      <c r="AE4928">
        <v>0.85</v>
      </c>
      <c r="AF4928">
        <v>0.85</v>
      </c>
      <c r="AG4928">
        <v>0.85</v>
      </c>
      <c r="AH4928">
        <v>0.94250758800000001</v>
      </c>
      <c r="AI4928">
        <v>3.1660858E-2</v>
      </c>
      <c r="AJ4928">
        <v>0.52179258399999995</v>
      </c>
      <c r="AK4928">
        <v>5.6120896244755997E-2</v>
      </c>
      <c r="AL4928">
        <v>0</v>
      </c>
    </row>
    <row r="4929" spans="1:38" x14ac:dyDescent="0.35">
      <c r="A4929" t="s">
        <v>5053</v>
      </c>
      <c r="B4929">
        <v>87579.91998028972</v>
      </c>
      <c r="C4929">
        <v>82971.840735367557</v>
      </c>
      <c r="D4929">
        <v>4324.9780479773553</v>
      </c>
      <c r="E4929">
        <v>283.10119694480738</v>
      </c>
      <c r="F4929">
        <v>0.19532473966252031</v>
      </c>
      <c r="G4929">
        <v>0.13877509654157219</v>
      </c>
      <c r="H4929">
        <v>0.13692848546868039</v>
      </c>
      <c r="I4929">
        <v>0.1721516776422552</v>
      </c>
      <c r="J4929">
        <v>206</v>
      </c>
      <c r="K4929">
        <v>7</v>
      </c>
      <c r="L4929" t="str">
        <f>VLOOKUP(J4929,Clustering!$D$3:$E$367,2,FALSE)</f>
        <v>Summer Peak</v>
      </c>
      <c r="M4929">
        <v>0.58498158300000003</v>
      </c>
      <c r="N4929">
        <v>0.50378070200000002</v>
      </c>
      <c r="O4929">
        <v>0.50378070200000002</v>
      </c>
      <c r="P4929">
        <v>0.94421668800000003</v>
      </c>
      <c r="Q4929">
        <v>0.23952238200000001</v>
      </c>
      <c r="R4929">
        <v>0.13692848546868039</v>
      </c>
      <c r="S4929">
        <v>0.19532473966252031</v>
      </c>
      <c r="T4929">
        <v>0</v>
      </c>
      <c r="U4929">
        <v>0.66478313300000003</v>
      </c>
      <c r="V4929">
        <v>0.85008076700000001</v>
      </c>
      <c r="W4929">
        <v>4.3005707999999997E-2</v>
      </c>
      <c r="X4929">
        <v>1.8439125000000001E-2</v>
      </c>
      <c r="Y4929">
        <v>0.1721516776422552</v>
      </c>
      <c r="Z4929">
        <v>0.54135227100000005</v>
      </c>
      <c r="AA4929">
        <v>0.66478313300000003</v>
      </c>
      <c r="AB4929">
        <v>0</v>
      </c>
      <c r="AC4929">
        <v>0</v>
      </c>
      <c r="AD4929">
        <v>0.85</v>
      </c>
      <c r="AE4929">
        <v>0.85</v>
      </c>
      <c r="AF4929">
        <v>0.85</v>
      </c>
      <c r="AG4929">
        <v>0.85</v>
      </c>
      <c r="AH4929">
        <v>0.94421668800000003</v>
      </c>
      <c r="AI4929">
        <v>4.3005707999999997E-2</v>
      </c>
      <c r="AJ4929">
        <v>0.53826731699999997</v>
      </c>
      <c r="AK4929">
        <v>0.13672731776376421</v>
      </c>
      <c r="AL4929">
        <v>0</v>
      </c>
    </row>
    <row r="4930" spans="1:38" x14ac:dyDescent="0.35">
      <c r="A4930" t="s">
        <v>5054</v>
      </c>
      <c r="B4930">
        <v>87353.63795131004</v>
      </c>
      <c r="C4930">
        <v>79951.267533837221</v>
      </c>
      <c r="D4930">
        <v>7114.0330557731722</v>
      </c>
      <c r="E4930">
        <v>288.33736169965317</v>
      </c>
      <c r="F4930">
        <v>0.32128409419772708</v>
      </c>
      <c r="G4930">
        <v>0.14134184397041821</v>
      </c>
      <c r="H4930">
        <v>0.1395601802451471</v>
      </c>
      <c r="I4930">
        <v>0.173544533910716</v>
      </c>
      <c r="J4930">
        <v>206</v>
      </c>
      <c r="K4930">
        <v>8</v>
      </c>
      <c r="L4930" t="str">
        <f>VLOOKUP(J4930,Clustering!$D$3:$E$367,2,FALSE)</f>
        <v>Summer Peak</v>
      </c>
      <c r="M4930">
        <v>0.61717785999999997</v>
      </c>
      <c r="N4930">
        <v>0.51601729200000002</v>
      </c>
      <c r="O4930">
        <v>0.51601729200000002</v>
      </c>
      <c r="P4930">
        <v>0.94452188500000001</v>
      </c>
      <c r="Q4930">
        <v>0.258509447</v>
      </c>
      <c r="R4930">
        <v>0.1395601802451471</v>
      </c>
      <c r="S4930">
        <v>0.32128409419772708</v>
      </c>
      <c r="T4930">
        <v>0.22207949199999999</v>
      </c>
      <c r="U4930">
        <v>0.66478313300000003</v>
      </c>
      <c r="V4930">
        <v>0.85008076700000001</v>
      </c>
      <c r="W4930">
        <v>5.9063034E-2</v>
      </c>
      <c r="X4930">
        <v>1.8439125000000001E-2</v>
      </c>
      <c r="Y4930">
        <v>0.173544533910716</v>
      </c>
      <c r="Z4930">
        <v>0.57842664700000002</v>
      </c>
      <c r="AA4930">
        <v>0.66478313300000003</v>
      </c>
      <c r="AB4930">
        <v>0</v>
      </c>
      <c r="AC4930">
        <v>0</v>
      </c>
      <c r="AD4930">
        <v>0.85</v>
      </c>
      <c r="AE4930">
        <v>0.85</v>
      </c>
      <c r="AF4930">
        <v>0.85</v>
      </c>
      <c r="AG4930">
        <v>0.85</v>
      </c>
      <c r="AH4930">
        <v>0.94452188500000001</v>
      </c>
      <c r="AI4930">
        <v>5.9063034E-2</v>
      </c>
      <c r="AJ4930">
        <v>0.56762130700000002</v>
      </c>
      <c r="AK4930">
        <v>0.22489886593840891</v>
      </c>
      <c r="AL4930">
        <v>0</v>
      </c>
    </row>
    <row r="4931" spans="1:38" x14ac:dyDescent="0.35">
      <c r="A4931" t="s">
        <v>5055</v>
      </c>
      <c r="B4931">
        <v>86027.884817207218</v>
      </c>
      <c r="C4931">
        <v>76028.957856732915</v>
      </c>
      <c r="D4931">
        <v>9703.0269320426305</v>
      </c>
      <c r="E4931">
        <v>295.9000284316644</v>
      </c>
      <c r="F4931">
        <v>0.43820828416134722</v>
      </c>
      <c r="G4931">
        <v>0.14504903354493351</v>
      </c>
      <c r="H4931">
        <v>0.1431360708574454</v>
      </c>
      <c r="I4931">
        <v>0.17962488723649661</v>
      </c>
      <c r="J4931">
        <v>206</v>
      </c>
      <c r="K4931">
        <v>9</v>
      </c>
      <c r="L4931" t="str">
        <f>VLOOKUP(J4931,Clustering!$D$3:$E$367,2,FALSE)</f>
        <v>Summer Peak</v>
      </c>
      <c r="M4931">
        <v>0.62852431200000003</v>
      </c>
      <c r="N4931">
        <v>0.53272847000000001</v>
      </c>
      <c r="O4931">
        <v>0.53272847000000001</v>
      </c>
      <c r="P4931">
        <v>0.94402339700000004</v>
      </c>
      <c r="Q4931">
        <v>0.278510323</v>
      </c>
      <c r="R4931">
        <v>0.1431360708574454</v>
      </c>
      <c r="S4931">
        <v>0.43820828416134722</v>
      </c>
      <c r="T4931">
        <v>0.50664953899999998</v>
      </c>
      <c r="U4931">
        <v>0.66478313300000003</v>
      </c>
      <c r="V4931">
        <v>0.85008076700000001</v>
      </c>
      <c r="W4931">
        <v>8.3812260999999999E-2</v>
      </c>
      <c r="X4931">
        <v>1.8439125000000001E-2</v>
      </c>
      <c r="Y4931">
        <v>0.17962488723649661</v>
      </c>
      <c r="Z4931">
        <v>0.62397885500000005</v>
      </c>
      <c r="AA4931">
        <v>0.66478313300000003</v>
      </c>
      <c r="AB4931">
        <v>0</v>
      </c>
      <c r="AC4931">
        <v>0</v>
      </c>
      <c r="AD4931">
        <v>0.85</v>
      </c>
      <c r="AE4931">
        <v>0.85</v>
      </c>
      <c r="AF4931">
        <v>0.85</v>
      </c>
      <c r="AG4931">
        <v>0.85</v>
      </c>
      <c r="AH4931">
        <v>0.94402339700000004</v>
      </c>
      <c r="AI4931">
        <v>8.3812260999999999E-2</v>
      </c>
      <c r="AJ4931">
        <v>0.60184539000000004</v>
      </c>
      <c r="AK4931">
        <v>0.30674579891294301</v>
      </c>
      <c r="AL4931">
        <v>0</v>
      </c>
    </row>
    <row r="4932" spans="1:38" x14ac:dyDescent="0.35">
      <c r="A4932" t="s">
        <v>5056</v>
      </c>
      <c r="B4932">
        <v>84466.29728289778</v>
      </c>
      <c r="C4932">
        <v>72701.177205213811</v>
      </c>
      <c r="D4932">
        <v>11466.78436001386</v>
      </c>
      <c r="E4932">
        <v>298.33571767010648</v>
      </c>
      <c r="F4932">
        <v>0.51786313018014507</v>
      </c>
      <c r="G4932">
        <v>0.1462429988578953</v>
      </c>
      <c r="H4932">
        <v>0.14430124869740771</v>
      </c>
      <c r="I4932">
        <v>0.18133917187460211</v>
      </c>
      <c r="J4932">
        <v>206</v>
      </c>
      <c r="K4932">
        <v>10</v>
      </c>
      <c r="L4932" t="str">
        <f>VLOOKUP(J4932,Clustering!$D$3:$E$367,2,FALSE)</f>
        <v>Summer Peak</v>
      </c>
      <c r="M4932">
        <v>0.66350248499999998</v>
      </c>
      <c r="N4932">
        <v>0.56376858699999999</v>
      </c>
      <c r="O4932">
        <v>0.56376858699999999</v>
      </c>
      <c r="P4932">
        <v>0.94295521000000004</v>
      </c>
      <c r="Q4932">
        <v>0.29262858800000002</v>
      </c>
      <c r="R4932">
        <v>0.14430124869740771</v>
      </c>
      <c r="S4932">
        <v>0.51786313018014507</v>
      </c>
      <c r="T4932">
        <v>0.612891038</v>
      </c>
      <c r="U4932">
        <v>0.66523705899999996</v>
      </c>
      <c r="V4932">
        <v>0.85008076700000001</v>
      </c>
      <c r="W4932">
        <v>0.113553221</v>
      </c>
      <c r="X4932">
        <v>1.8461742E-2</v>
      </c>
      <c r="Y4932">
        <v>0.18133917187460211</v>
      </c>
      <c r="Z4932">
        <v>0.68018958299999999</v>
      </c>
      <c r="AA4932">
        <v>0.66523705899999996</v>
      </c>
      <c r="AB4932">
        <v>0</v>
      </c>
      <c r="AC4932">
        <v>0</v>
      </c>
      <c r="AD4932">
        <v>0.85</v>
      </c>
      <c r="AE4932">
        <v>0.85</v>
      </c>
      <c r="AF4932">
        <v>0.85</v>
      </c>
      <c r="AG4932">
        <v>0.85</v>
      </c>
      <c r="AH4932">
        <v>0.94295521000000004</v>
      </c>
      <c r="AI4932">
        <v>0.113553221</v>
      </c>
      <c r="AJ4932">
        <v>0.64286896800000004</v>
      </c>
      <c r="AK4932">
        <v>0.36250419112610149</v>
      </c>
      <c r="AL4932">
        <v>0</v>
      </c>
    </row>
    <row r="4933" spans="1:38" x14ac:dyDescent="0.35">
      <c r="A4933" t="s">
        <v>5057</v>
      </c>
      <c r="B4933">
        <v>82776.898602493646</v>
      </c>
      <c r="C4933">
        <v>69948.034721626638</v>
      </c>
      <c r="D4933">
        <v>12532.59683342433</v>
      </c>
      <c r="E4933">
        <v>296.26704744268869</v>
      </c>
      <c r="F4933">
        <v>0.56599737308001929</v>
      </c>
      <c r="G4933">
        <v>0.14522894482484741</v>
      </c>
      <c r="H4933">
        <v>0.14353785631950139</v>
      </c>
      <c r="I4933">
        <v>0.1757945324982296</v>
      </c>
      <c r="J4933">
        <v>206</v>
      </c>
      <c r="K4933">
        <v>11</v>
      </c>
      <c r="L4933" t="str">
        <f>VLOOKUP(J4933,Clustering!$D$3:$E$367,2,FALSE)</f>
        <v>Summer Peak</v>
      </c>
      <c r="M4933">
        <v>0.69619984899999998</v>
      </c>
      <c r="N4933">
        <v>0.60003858899999996</v>
      </c>
      <c r="O4933">
        <v>0.60003858899999996</v>
      </c>
      <c r="P4933">
        <v>0.94189719599999999</v>
      </c>
      <c r="Q4933">
        <v>0.35196785800000002</v>
      </c>
      <c r="R4933">
        <v>0.14353785631950139</v>
      </c>
      <c r="S4933">
        <v>0.56599737308001929</v>
      </c>
      <c r="T4933">
        <v>0.61908719999999995</v>
      </c>
      <c r="U4933">
        <v>0.666411007</v>
      </c>
      <c r="V4933">
        <v>0.85008076700000001</v>
      </c>
      <c r="W4933">
        <v>0.115542933</v>
      </c>
      <c r="X4933">
        <v>2.6689484999999999E-2</v>
      </c>
      <c r="Y4933">
        <v>0.1757945324982296</v>
      </c>
      <c r="Z4933">
        <v>0.74088547599999999</v>
      </c>
      <c r="AA4933">
        <v>0.666411007</v>
      </c>
      <c r="AB4933">
        <v>0</v>
      </c>
      <c r="AC4933">
        <v>0</v>
      </c>
      <c r="AD4933">
        <v>0.85</v>
      </c>
      <c r="AE4933">
        <v>0.85</v>
      </c>
      <c r="AF4933">
        <v>0.85</v>
      </c>
      <c r="AG4933">
        <v>0.85</v>
      </c>
      <c r="AH4933">
        <v>0.94189719599999999</v>
      </c>
      <c r="AI4933">
        <v>0.115542933</v>
      </c>
      <c r="AJ4933">
        <v>0.69789287300000002</v>
      </c>
      <c r="AK4933">
        <v>0.39619816115601347</v>
      </c>
      <c r="AL4933">
        <v>3.0787639999999999E-3</v>
      </c>
    </row>
    <row r="4934" spans="1:38" x14ac:dyDescent="0.35">
      <c r="A4934" t="s">
        <v>5058</v>
      </c>
      <c r="B4934">
        <v>82832.414550032874</v>
      </c>
      <c r="C4934">
        <v>69602.732378553323</v>
      </c>
      <c r="D4934">
        <v>12931.4460531678</v>
      </c>
      <c r="E4934">
        <v>298.2361183117394</v>
      </c>
      <c r="F4934">
        <v>0.58401020901740119</v>
      </c>
      <c r="G4934">
        <v>0.14619417564300949</v>
      </c>
      <c r="H4934">
        <v>0.14492401616359449</v>
      </c>
      <c r="I4934">
        <v>0.1691516795255705</v>
      </c>
      <c r="J4934">
        <v>206</v>
      </c>
      <c r="K4934">
        <v>12</v>
      </c>
      <c r="L4934" t="str">
        <f>VLOOKUP(J4934,Clustering!$D$3:$E$367,2,FALSE)</f>
        <v>Summer Peak</v>
      </c>
      <c r="M4934">
        <v>0.73007217499999999</v>
      </c>
      <c r="N4934">
        <v>0.63152636200000001</v>
      </c>
      <c r="O4934">
        <v>0.63152636200000001</v>
      </c>
      <c r="P4934">
        <v>0.94068658299999997</v>
      </c>
      <c r="Q4934">
        <v>0.40099378600000002</v>
      </c>
      <c r="R4934">
        <v>0.14492401616359449</v>
      </c>
      <c r="S4934">
        <v>0.58401020901740119</v>
      </c>
      <c r="T4934">
        <v>0.62974157500000005</v>
      </c>
      <c r="U4934">
        <v>0.666411007</v>
      </c>
      <c r="V4934">
        <v>0.85008076700000001</v>
      </c>
      <c r="W4934">
        <v>0.12556130800000001</v>
      </c>
      <c r="X4934">
        <v>5.5968255000000001E-2</v>
      </c>
      <c r="Y4934">
        <v>0.1691516795255705</v>
      </c>
      <c r="Z4934">
        <v>0.77238697700000003</v>
      </c>
      <c r="AA4934">
        <v>0.666411007</v>
      </c>
      <c r="AB4934">
        <v>0</v>
      </c>
      <c r="AC4934">
        <v>0</v>
      </c>
      <c r="AD4934">
        <v>0.85</v>
      </c>
      <c r="AE4934">
        <v>0.85</v>
      </c>
      <c r="AF4934">
        <v>0.85</v>
      </c>
      <c r="AG4934">
        <v>0.85</v>
      </c>
      <c r="AH4934">
        <v>0.94068658299999997</v>
      </c>
      <c r="AI4934">
        <v>0.12556130800000001</v>
      </c>
      <c r="AJ4934">
        <v>0.716349601</v>
      </c>
      <c r="AK4934">
        <v>0.40880714631218079</v>
      </c>
      <c r="AL4934">
        <v>0.26845090500000002</v>
      </c>
    </row>
    <row r="4935" spans="1:38" x14ac:dyDescent="0.35">
      <c r="A4935" t="s">
        <v>5059</v>
      </c>
      <c r="B4935">
        <v>82787.415467089304</v>
      </c>
      <c r="C4935">
        <v>69881.277008599733</v>
      </c>
      <c r="D4935">
        <v>12605.73146770852</v>
      </c>
      <c r="E4935">
        <v>300.40699078106888</v>
      </c>
      <c r="F4935">
        <v>0.56930028080426853</v>
      </c>
      <c r="G4935">
        <v>0.14725832881424941</v>
      </c>
      <c r="H4935">
        <v>0.14629008673458491</v>
      </c>
      <c r="I4935">
        <v>0.16475882514042511</v>
      </c>
      <c r="J4935">
        <v>206</v>
      </c>
      <c r="K4935">
        <v>13</v>
      </c>
      <c r="L4935" t="str">
        <f>VLOOKUP(J4935,Clustering!$D$3:$E$367,2,FALSE)</f>
        <v>Summer Peak</v>
      </c>
      <c r="M4935">
        <v>0.751595876</v>
      </c>
      <c r="N4935">
        <v>0.65557357800000005</v>
      </c>
      <c r="O4935">
        <v>0.65557357800000005</v>
      </c>
      <c r="P4935">
        <v>0.94087987399999995</v>
      </c>
      <c r="Q4935">
        <v>0.46994549200000002</v>
      </c>
      <c r="R4935">
        <v>0.14629008673458491</v>
      </c>
      <c r="S4935">
        <v>0.56930028080426853</v>
      </c>
      <c r="T4935">
        <v>0.65769986400000002</v>
      </c>
      <c r="U4935">
        <v>0.666411007</v>
      </c>
      <c r="V4935">
        <v>0.85008076700000001</v>
      </c>
      <c r="W4935">
        <v>0.128633145</v>
      </c>
      <c r="X4935">
        <v>0.128087917</v>
      </c>
      <c r="Y4935">
        <v>0.16475882514042511</v>
      </c>
      <c r="Z4935">
        <v>0.78077210100000005</v>
      </c>
      <c r="AA4935">
        <v>0.666411007</v>
      </c>
      <c r="AB4935">
        <v>0</v>
      </c>
      <c r="AC4935">
        <v>0</v>
      </c>
      <c r="AD4935">
        <v>0.85</v>
      </c>
      <c r="AE4935">
        <v>0.85</v>
      </c>
      <c r="AF4935">
        <v>0.85</v>
      </c>
      <c r="AG4935">
        <v>0.85</v>
      </c>
      <c r="AH4935">
        <v>0.94087987399999995</v>
      </c>
      <c r="AI4935">
        <v>0.128633145</v>
      </c>
      <c r="AJ4935">
        <v>0.726799635</v>
      </c>
      <c r="AK4935">
        <v>0.39851019656298797</v>
      </c>
      <c r="AL4935">
        <v>0.50610549299999996</v>
      </c>
    </row>
    <row r="4936" spans="1:38" x14ac:dyDescent="0.35">
      <c r="A4936" t="s">
        <v>5060</v>
      </c>
      <c r="B4936">
        <v>82605.966879429267</v>
      </c>
      <c r="C4936">
        <v>70774.199305951479</v>
      </c>
      <c r="D4936">
        <v>11531.98541679142</v>
      </c>
      <c r="E4936">
        <v>299.78215668635812</v>
      </c>
      <c r="F4936">
        <v>0.52080774152834697</v>
      </c>
      <c r="G4936">
        <v>0.146952037591352</v>
      </c>
      <c r="H4936">
        <v>0.14606910473045409</v>
      </c>
      <c r="I4936">
        <v>0.16291061201496751</v>
      </c>
      <c r="J4936">
        <v>206</v>
      </c>
      <c r="K4936">
        <v>14</v>
      </c>
      <c r="L4936" t="str">
        <f>VLOOKUP(J4936,Clustering!$D$3:$E$367,2,FALSE)</f>
        <v>Summer Peak</v>
      </c>
      <c r="M4936">
        <v>0.76878258200000005</v>
      </c>
      <c r="N4936">
        <v>0.67073472300000003</v>
      </c>
      <c r="O4936">
        <v>0.67073472300000003</v>
      </c>
      <c r="P4936">
        <v>0.94097143299999997</v>
      </c>
      <c r="Q4936">
        <v>0.53462917600000004</v>
      </c>
      <c r="R4936">
        <v>0.14606910473045409</v>
      </c>
      <c r="S4936">
        <v>0.52080774152834697</v>
      </c>
      <c r="T4936">
        <v>0.64787668099999995</v>
      </c>
      <c r="U4936">
        <v>0.666411007</v>
      </c>
      <c r="V4936">
        <v>0.85008076700000001</v>
      </c>
      <c r="W4936">
        <v>0.14409704800000001</v>
      </c>
      <c r="X4936">
        <v>0.17799468199999999</v>
      </c>
      <c r="Y4936">
        <v>0.16291061201496751</v>
      </c>
      <c r="Z4936">
        <v>0.78216426699999997</v>
      </c>
      <c r="AA4936">
        <v>0.666411007</v>
      </c>
      <c r="AB4936">
        <v>0</v>
      </c>
      <c r="AC4936">
        <v>0</v>
      </c>
      <c r="AD4936">
        <v>0.85</v>
      </c>
      <c r="AE4936">
        <v>0.85</v>
      </c>
      <c r="AF4936">
        <v>0.85</v>
      </c>
      <c r="AG4936">
        <v>0.85</v>
      </c>
      <c r="AH4936">
        <v>0.94097143299999997</v>
      </c>
      <c r="AI4936">
        <v>0.14409704800000001</v>
      </c>
      <c r="AJ4936">
        <v>0.73226238600000004</v>
      </c>
      <c r="AK4936">
        <v>0.3645654190698428</v>
      </c>
      <c r="AL4936">
        <v>0.613935962</v>
      </c>
    </row>
    <row r="4937" spans="1:38" x14ac:dyDescent="0.35">
      <c r="A4937" t="s">
        <v>5061</v>
      </c>
      <c r="B4937">
        <v>83200.650350158001</v>
      </c>
      <c r="C4937">
        <v>73243.316256614082</v>
      </c>
      <c r="D4937">
        <v>9661.9328188711297</v>
      </c>
      <c r="E4937">
        <v>295.40127467280388</v>
      </c>
      <c r="F4937">
        <v>0.43635239105210027</v>
      </c>
      <c r="G4937">
        <v>0.1448045464082372</v>
      </c>
      <c r="H4937">
        <v>0.1436383026850154</v>
      </c>
      <c r="I4937">
        <v>0.16588382443418179</v>
      </c>
      <c r="J4937">
        <v>206</v>
      </c>
      <c r="K4937">
        <v>15</v>
      </c>
      <c r="L4937" t="str">
        <f>VLOOKUP(J4937,Clustering!$D$3:$E$367,2,FALSE)</f>
        <v>Summer Peak</v>
      </c>
      <c r="M4937">
        <v>0.77719738699999996</v>
      </c>
      <c r="N4937">
        <v>0.67923230000000001</v>
      </c>
      <c r="O4937">
        <v>0.67923230000000001</v>
      </c>
      <c r="P4937">
        <v>0.94166321200000003</v>
      </c>
      <c r="Q4937">
        <v>0.57350447100000002</v>
      </c>
      <c r="R4937">
        <v>0.1436383026850154</v>
      </c>
      <c r="S4937">
        <v>0.43635239105210027</v>
      </c>
      <c r="T4937">
        <v>0.66570953600000005</v>
      </c>
      <c r="U4937">
        <v>0.666411007</v>
      </c>
      <c r="V4937">
        <v>0.85008076700000001</v>
      </c>
      <c r="W4937">
        <v>0.14654055399999999</v>
      </c>
      <c r="X4937">
        <v>0.22333020000000001</v>
      </c>
      <c r="Y4937">
        <v>0.16588382443418179</v>
      </c>
      <c r="Z4937">
        <v>0.78664100400000003</v>
      </c>
      <c r="AA4937">
        <v>0.666411007</v>
      </c>
      <c r="AB4937">
        <v>0</v>
      </c>
      <c r="AC4937">
        <v>0</v>
      </c>
      <c r="AD4937">
        <v>0.85</v>
      </c>
      <c r="AE4937">
        <v>0.85</v>
      </c>
      <c r="AF4937">
        <v>0.85</v>
      </c>
      <c r="AG4937">
        <v>0.85</v>
      </c>
      <c r="AH4937">
        <v>0.94166321200000003</v>
      </c>
      <c r="AI4937">
        <v>0.14654055399999999</v>
      </c>
      <c r="AJ4937">
        <v>0.73675725999999997</v>
      </c>
      <c r="AK4937">
        <v>0.30544667373647022</v>
      </c>
      <c r="AL4937">
        <v>0.62604287700000005</v>
      </c>
    </row>
    <row r="4938" spans="1:38" x14ac:dyDescent="0.35">
      <c r="A4938" t="s">
        <v>5062</v>
      </c>
      <c r="B4938">
        <v>86393.517291541648</v>
      </c>
      <c r="C4938">
        <v>78764.55105109165</v>
      </c>
      <c r="D4938">
        <v>7346.9702041869268</v>
      </c>
      <c r="E4938">
        <v>281.99603626306077</v>
      </c>
      <c r="F4938">
        <v>0.33180400606015248</v>
      </c>
      <c r="G4938">
        <v>0.13823335110934351</v>
      </c>
      <c r="H4938">
        <v>0.13646643218731599</v>
      </c>
      <c r="I4938">
        <v>0.17016953602944571</v>
      </c>
      <c r="J4938">
        <v>206</v>
      </c>
      <c r="K4938">
        <v>16</v>
      </c>
      <c r="L4938" t="str">
        <f>VLOOKUP(J4938,Clustering!$D$3:$E$367,2,FALSE)</f>
        <v>Summer Peak</v>
      </c>
      <c r="M4938">
        <v>0.78314131499999995</v>
      </c>
      <c r="N4938">
        <v>0.68705740699999995</v>
      </c>
      <c r="O4938">
        <v>0.68705740699999995</v>
      </c>
      <c r="P4938">
        <v>0.94152078699999997</v>
      </c>
      <c r="Q4938">
        <v>0.61016440000000005</v>
      </c>
      <c r="R4938">
        <v>0.13646643218731599</v>
      </c>
      <c r="S4938">
        <v>0.33180400606015248</v>
      </c>
      <c r="T4938">
        <v>0.67009218699999995</v>
      </c>
      <c r="U4938">
        <v>0.666411007</v>
      </c>
      <c r="V4938">
        <v>0.85008076700000001</v>
      </c>
      <c r="W4938">
        <v>0.164552685</v>
      </c>
      <c r="X4938">
        <v>0.25333859399999997</v>
      </c>
      <c r="Y4938">
        <v>0.17016953602944571</v>
      </c>
      <c r="Z4938">
        <v>0.78825229200000002</v>
      </c>
      <c r="AA4938">
        <v>0.666411007</v>
      </c>
      <c r="AB4938">
        <v>0</v>
      </c>
      <c r="AC4938">
        <v>0</v>
      </c>
      <c r="AD4938">
        <v>0.85</v>
      </c>
      <c r="AE4938">
        <v>0.85</v>
      </c>
      <c r="AF4938">
        <v>0.85</v>
      </c>
      <c r="AG4938">
        <v>0.85</v>
      </c>
      <c r="AH4938">
        <v>0.94152078699999997</v>
      </c>
      <c r="AI4938">
        <v>0.164552685</v>
      </c>
      <c r="AJ4938">
        <v>0.74389702800000002</v>
      </c>
      <c r="AK4938">
        <v>0.23226280424210671</v>
      </c>
      <c r="AL4938">
        <v>0.639337936</v>
      </c>
    </row>
    <row r="4939" spans="1:38" x14ac:dyDescent="0.35">
      <c r="A4939" t="s">
        <v>5063</v>
      </c>
      <c r="B4939">
        <v>89125.937931627326</v>
      </c>
      <c r="C4939">
        <v>84224.843144128768</v>
      </c>
      <c r="D4939">
        <v>4642.2578852652432</v>
      </c>
      <c r="E4939">
        <v>258.83690223332752</v>
      </c>
      <c r="F4939">
        <v>0.20965373762065001</v>
      </c>
      <c r="G4939">
        <v>0.12688083442810169</v>
      </c>
      <c r="H4939">
        <v>0.1246740288759728</v>
      </c>
      <c r="I4939">
        <v>0.16676775245070499</v>
      </c>
      <c r="J4939">
        <v>206</v>
      </c>
      <c r="K4939">
        <v>17</v>
      </c>
      <c r="L4939" t="str">
        <f>VLOOKUP(J4939,Clustering!$D$3:$E$367,2,FALSE)</f>
        <v>Summer Peak</v>
      </c>
      <c r="M4939">
        <v>0.78860719499999998</v>
      </c>
      <c r="N4939">
        <v>0.68392184300000003</v>
      </c>
      <c r="O4939">
        <v>0.68392184300000003</v>
      </c>
      <c r="P4939">
        <v>0.94174459700000002</v>
      </c>
      <c r="Q4939">
        <v>0.63791279999999995</v>
      </c>
      <c r="R4939">
        <v>0.1246740288759728</v>
      </c>
      <c r="S4939">
        <v>0.20965373762065001</v>
      </c>
      <c r="T4939">
        <v>0.64628985900000002</v>
      </c>
      <c r="U4939">
        <v>0.666411007</v>
      </c>
      <c r="V4939">
        <v>0.85008076700000001</v>
      </c>
      <c r="W4939">
        <v>0.166228232</v>
      </c>
      <c r="X4939">
        <v>0.305918413</v>
      </c>
      <c r="Y4939">
        <v>0.16676775245070499</v>
      </c>
      <c r="Z4939">
        <v>0.79057046099999995</v>
      </c>
      <c r="AA4939">
        <v>0.666411007</v>
      </c>
      <c r="AB4939">
        <v>0</v>
      </c>
      <c r="AC4939">
        <v>0</v>
      </c>
      <c r="AD4939">
        <v>0.85</v>
      </c>
      <c r="AE4939">
        <v>0.85</v>
      </c>
      <c r="AF4939">
        <v>0.85</v>
      </c>
      <c r="AG4939">
        <v>0.85</v>
      </c>
      <c r="AH4939">
        <v>0.94174459700000002</v>
      </c>
      <c r="AI4939">
        <v>0.166228232</v>
      </c>
      <c r="AJ4939">
        <v>0.74829977400000003</v>
      </c>
      <c r="AK4939">
        <v>0.146757616334455</v>
      </c>
      <c r="AL4939">
        <v>0.64577298699999997</v>
      </c>
    </row>
    <row r="4940" spans="1:38" x14ac:dyDescent="0.35">
      <c r="A4940" t="s">
        <v>5064</v>
      </c>
      <c r="B4940">
        <v>91772.154666086979</v>
      </c>
      <c r="C4940">
        <v>89606.38930388265</v>
      </c>
      <c r="D4940">
        <v>1919.7406628571539</v>
      </c>
      <c r="E4940">
        <v>246.02469934718599</v>
      </c>
      <c r="F4940">
        <v>8.6699363796190795E-2</v>
      </c>
      <c r="G4940">
        <v>0.120600342817248</v>
      </c>
      <c r="H4940">
        <v>0.11840617566789929</v>
      </c>
      <c r="I4940">
        <v>0.160258827965398</v>
      </c>
      <c r="J4940">
        <v>206</v>
      </c>
      <c r="K4940">
        <v>18</v>
      </c>
      <c r="L4940" t="str">
        <f>VLOOKUP(J4940,Clustering!$D$3:$E$367,2,FALSE)</f>
        <v>Summer Peak</v>
      </c>
      <c r="M4940">
        <v>0.77717434900000004</v>
      </c>
      <c r="N4940">
        <v>0.68360434199999998</v>
      </c>
      <c r="O4940">
        <v>0.68360434199999998</v>
      </c>
      <c r="P4940">
        <v>0.94202944700000002</v>
      </c>
      <c r="Q4940">
        <v>0.63782518600000004</v>
      </c>
      <c r="R4940">
        <v>0.11840617566789929</v>
      </c>
      <c r="S4940">
        <v>8.6699363796190795E-2</v>
      </c>
      <c r="T4940">
        <v>0.60616593600000002</v>
      </c>
      <c r="U4940">
        <v>0.666411007</v>
      </c>
      <c r="V4940">
        <v>0.85008076700000001</v>
      </c>
      <c r="W4940">
        <v>0.13460228099999999</v>
      </c>
      <c r="X4940">
        <v>0.34291645100000001</v>
      </c>
      <c r="Y4940">
        <v>0.160258827965398</v>
      </c>
      <c r="Z4940">
        <v>0.79261630699999996</v>
      </c>
      <c r="AA4940">
        <v>0.666411007</v>
      </c>
      <c r="AB4940">
        <v>0</v>
      </c>
      <c r="AC4940">
        <v>0</v>
      </c>
      <c r="AD4940">
        <v>0.85</v>
      </c>
      <c r="AE4940">
        <v>0.85</v>
      </c>
      <c r="AF4940">
        <v>0.85</v>
      </c>
      <c r="AG4940">
        <v>0.85</v>
      </c>
      <c r="AH4940">
        <v>0.94202944700000002</v>
      </c>
      <c r="AI4940">
        <v>0.13460228099999999</v>
      </c>
      <c r="AJ4940">
        <v>0.75997536200000004</v>
      </c>
      <c r="AK4940">
        <v>6.06895546573335E-2</v>
      </c>
      <c r="AL4940">
        <v>0.64577298699999997</v>
      </c>
    </row>
    <row r="4941" spans="1:38" x14ac:dyDescent="0.35">
      <c r="A4941" t="s">
        <v>5065</v>
      </c>
      <c r="B4941">
        <v>91792.539601533441</v>
      </c>
      <c r="C4941">
        <v>91377.402469112523</v>
      </c>
      <c r="D4941">
        <v>158.76073297779899</v>
      </c>
      <c r="E4941">
        <v>256.37639944314122</v>
      </c>
      <c r="F4941">
        <v>7.1699551982747E-3</v>
      </c>
      <c r="G4941">
        <v>0.1256747056093829</v>
      </c>
      <c r="H4941">
        <v>0.1238101901325524</v>
      </c>
      <c r="I4941">
        <v>0.1593748999488748</v>
      </c>
      <c r="J4941">
        <v>206</v>
      </c>
      <c r="K4941">
        <v>19</v>
      </c>
      <c r="L4941" t="str">
        <f>VLOOKUP(J4941,Clustering!$D$3:$E$367,2,FALSE)</f>
        <v>Summer Peak</v>
      </c>
      <c r="M4941">
        <v>0.76365651999999995</v>
      </c>
      <c r="N4941">
        <v>0.681091946</v>
      </c>
      <c r="O4941">
        <v>0.681091946</v>
      </c>
      <c r="P4941">
        <v>0.94271105300000002</v>
      </c>
      <c r="Q4941">
        <v>0.60380617400000003</v>
      </c>
      <c r="R4941">
        <v>0.1238101901325524</v>
      </c>
      <c r="S4941">
        <v>7.1699551982747E-3</v>
      </c>
      <c r="T4941">
        <v>0.449372828</v>
      </c>
      <c r="U4941">
        <v>0.666411007</v>
      </c>
      <c r="V4941">
        <v>0.85008076700000001</v>
      </c>
      <c r="W4941">
        <v>0.120709203</v>
      </c>
      <c r="X4941">
        <v>0.31854902899999998</v>
      </c>
      <c r="Y4941">
        <v>0.1593748999488748</v>
      </c>
      <c r="Z4941">
        <v>0.79179407099999999</v>
      </c>
      <c r="AA4941">
        <v>0.666411007</v>
      </c>
      <c r="AB4941">
        <v>0</v>
      </c>
      <c r="AC4941">
        <v>0</v>
      </c>
      <c r="AD4941">
        <v>0.85</v>
      </c>
      <c r="AE4941">
        <v>0.85</v>
      </c>
      <c r="AF4941">
        <v>0.85</v>
      </c>
      <c r="AG4941">
        <v>0.85</v>
      </c>
      <c r="AH4941">
        <v>0.94271105300000002</v>
      </c>
      <c r="AI4941">
        <v>0.120709203</v>
      </c>
      <c r="AJ4941">
        <v>0.76662660299999996</v>
      </c>
      <c r="AK4941">
        <v>5.0189686387922998E-3</v>
      </c>
      <c r="AL4941">
        <v>0.63911678500000002</v>
      </c>
    </row>
    <row r="4942" spans="1:38" x14ac:dyDescent="0.35">
      <c r="A4942" t="s">
        <v>5066</v>
      </c>
      <c r="B4942">
        <v>88288.29500878301</v>
      </c>
      <c r="C4942">
        <v>88020.131970711329</v>
      </c>
      <c r="D4942">
        <v>0</v>
      </c>
      <c r="E4942">
        <v>268.16303807167469</v>
      </c>
      <c r="F4942">
        <v>0</v>
      </c>
      <c r="G4942">
        <v>0.1314524696429778</v>
      </c>
      <c r="H4942">
        <v>0.13007804334062581</v>
      </c>
      <c r="I4942">
        <v>0.156294544739779</v>
      </c>
      <c r="J4942">
        <v>206</v>
      </c>
      <c r="K4942">
        <v>20</v>
      </c>
      <c r="L4942" t="str">
        <f>VLOOKUP(J4942,Clustering!$D$3:$E$367,2,FALSE)</f>
        <v>Summer Peak</v>
      </c>
      <c r="M4942">
        <v>0.75690048600000004</v>
      </c>
      <c r="N4942">
        <v>0.679754894</v>
      </c>
      <c r="O4942">
        <v>0.679754894</v>
      </c>
      <c r="P4942">
        <v>0.94322988699999999</v>
      </c>
      <c r="Q4942">
        <v>0.56051266300000002</v>
      </c>
      <c r="R4942">
        <v>0.13007804334062581</v>
      </c>
      <c r="S4942">
        <v>0</v>
      </c>
      <c r="T4942">
        <v>0.129666012</v>
      </c>
      <c r="U4942">
        <v>0.666411007</v>
      </c>
      <c r="V4942">
        <v>0.85008076700000001</v>
      </c>
      <c r="W4942">
        <v>0.11686940799999999</v>
      </c>
      <c r="X4942">
        <v>0.20126138599999999</v>
      </c>
      <c r="Y4942">
        <v>0.156294544739779</v>
      </c>
      <c r="Z4942">
        <v>0.79042824199999995</v>
      </c>
      <c r="AA4942">
        <v>0.666411007</v>
      </c>
      <c r="AB4942">
        <v>0</v>
      </c>
      <c r="AC4942">
        <v>0</v>
      </c>
      <c r="AD4942">
        <v>0.85</v>
      </c>
      <c r="AE4942">
        <v>0.85</v>
      </c>
      <c r="AF4942">
        <v>0.85</v>
      </c>
      <c r="AG4942">
        <v>0.85</v>
      </c>
      <c r="AH4942">
        <v>0.94322988699999999</v>
      </c>
      <c r="AI4942">
        <v>0.11686940799999999</v>
      </c>
      <c r="AJ4942">
        <v>0.77989131700000003</v>
      </c>
      <c r="AK4942">
        <v>0</v>
      </c>
      <c r="AL4942">
        <v>0.73392538100000004</v>
      </c>
    </row>
    <row r="4943" spans="1:38" x14ac:dyDescent="0.35">
      <c r="A4943" t="s">
        <v>5067</v>
      </c>
      <c r="B4943">
        <v>84746.675110270648</v>
      </c>
      <c r="C4943">
        <v>84475.484636379158</v>
      </c>
      <c r="D4943">
        <v>0</v>
      </c>
      <c r="E4943">
        <v>271.19047389149188</v>
      </c>
      <c r="F4943">
        <v>0</v>
      </c>
      <c r="G4943">
        <v>0.13293650680955479</v>
      </c>
      <c r="H4943">
        <v>0.1318057208274665</v>
      </c>
      <c r="I4943">
        <v>0.15337490371550541</v>
      </c>
      <c r="J4943">
        <v>206</v>
      </c>
      <c r="K4943">
        <v>21</v>
      </c>
      <c r="L4943" t="str">
        <f>VLOOKUP(J4943,Clustering!$D$3:$E$367,2,FALSE)</f>
        <v>Summer Peak</v>
      </c>
      <c r="M4943">
        <v>0.74351512799999997</v>
      </c>
      <c r="N4943">
        <v>0.65516339099999998</v>
      </c>
      <c r="O4943">
        <v>0.65516339099999998</v>
      </c>
      <c r="P4943">
        <v>0.94391149200000002</v>
      </c>
      <c r="Q4943">
        <v>0.50938401600000005</v>
      </c>
      <c r="R4943">
        <v>0.1318057208274665</v>
      </c>
      <c r="S4943">
        <v>0</v>
      </c>
      <c r="T4943">
        <v>0</v>
      </c>
      <c r="U4943">
        <v>0.666411007</v>
      </c>
      <c r="V4943">
        <v>0.85008076700000001</v>
      </c>
      <c r="W4943">
        <v>0.10297633</v>
      </c>
      <c r="X4943">
        <v>8.8963834000000006E-2</v>
      </c>
      <c r="Y4943">
        <v>0.15337490371550541</v>
      </c>
      <c r="Z4943">
        <v>0.77723927699999995</v>
      </c>
      <c r="AA4943">
        <v>0.666411007</v>
      </c>
      <c r="AB4943">
        <v>0</v>
      </c>
      <c r="AC4943">
        <v>0</v>
      </c>
      <c r="AD4943">
        <v>0.85</v>
      </c>
      <c r="AE4943">
        <v>0.85</v>
      </c>
      <c r="AF4943">
        <v>0.85</v>
      </c>
      <c r="AG4943">
        <v>0.85</v>
      </c>
      <c r="AH4943">
        <v>0.94391149200000002</v>
      </c>
      <c r="AI4943">
        <v>0.10297633</v>
      </c>
      <c r="AJ4943">
        <v>0.77126761200000005</v>
      </c>
      <c r="AK4943">
        <v>0</v>
      </c>
      <c r="AL4943">
        <v>0.52034586199999999</v>
      </c>
    </row>
    <row r="4944" spans="1:38" x14ac:dyDescent="0.35">
      <c r="A4944" t="s">
        <v>5068</v>
      </c>
      <c r="B4944">
        <v>79787.481646693297</v>
      </c>
      <c r="C4944">
        <v>79519.514360660338</v>
      </c>
      <c r="D4944">
        <v>0</v>
      </c>
      <c r="E4944">
        <v>267.96728603295531</v>
      </c>
      <c r="F4944">
        <v>0</v>
      </c>
      <c r="G4944">
        <v>0.1313565127612526</v>
      </c>
      <c r="H4944">
        <v>0.13013831115993421</v>
      </c>
      <c r="I4944">
        <v>0.15337490371550541</v>
      </c>
      <c r="J4944">
        <v>206</v>
      </c>
      <c r="K4944">
        <v>22</v>
      </c>
      <c r="L4944" t="str">
        <f>VLOOKUP(J4944,Clustering!$D$3:$E$367,2,FALSE)</f>
        <v>Summer Peak</v>
      </c>
      <c r="M4944">
        <v>0.71092143799999996</v>
      </c>
      <c r="N4944">
        <v>0.62054794199999996</v>
      </c>
      <c r="O4944">
        <v>0.62054794199999996</v>
      </c>
      <c r="P4944">
        <v>0.94151061400000002</v>
      </c>
      <c r="Q4944">
        <v>0.47516474399999997</v>
      </c>
      <c r="R4944">
        <v>0.13013831115993421</v>
      </c>
      <c r="S4944">
        <v>0</v>
      </c>
      <c r="T4944">
        <v>0</v>
      </c>
      <c r="U4944">
        <v>0.666411007</v>
      </c>
      <c r="V4944">
        <v>0.85008076700000001</v>
      </c>
      <c r="W4944">
        <v>7.4736381000000005E-2</v>
      </c>
      <c r="X4944">
        <v>3.1525441000000001E-2</v>
      </c>
      <c r="Y4944">
        <v>0.15337490371550541</v>
      </c>
      <c r="Z4944">
        <v>0.72238278899999997</v>
      </c>
      <c r="AA4944">
        <v>0.666411007</v>
      </c>
      <c r="AB4944">
        <v>0</v>
      </c>
      <c r="AC4944">
        <v>0</v>
      </c>
      <c r="AD4944">
        <v>0.85</v>
      </c>
      <c r="AE4944">
        <v>0.85</v>
      </c>
      <c r="AF4944">
        <v>0.85</v>
      </c>
      <c r="AG4944">
        <v>0.85</v>
      </c>
      <c r="AH4944">
        <v>0.94151061400000002</v>
      </c>
      <c r="AI4944">
        <v>7.4736381000000005E-2</v>
      </c>
      <c r="AJ4944">
        <v>0.72371174800000004</v>
      </c>
      <c r="AK4944">
        <v>0</v>
      </c>
      <c r="AL4944">
        <v>0.14778936000000001</v>
      </c>
    </row>
    <row r="4945" spans="1:38" x14ac:dyDescent="0.35">
      <c r="A4945" t="s">
        <v>5069</v>
      </c>
      <c r="B4945">
        <v>74894.430134366819</v>
      </c>
      <c r="C4945">
        <v>74631.051253023921</v>
      </c>
      <c r="D4945">
        <v>0</v>
      </c>
      <c r="E4945">
        <v>263.37888134289233</v>
      </c>
      <c r="F4945">
        <v>0</v>
      </c>
      <c r="G4945">
        <v>0.12910729477592761</v>
      </c>
      <c r="H4945">
        <v>0.12790840184552349</v>
      </c>
      <c r="I4945">
        <v>0.15077669106087671</v>
      </c>
      <c r="J4945">
        <v>206</v>
      </c>
      <c r="K4945">
        <v>23</v>
      </c>
      <c r="L4945" t="str">
        <f>VLOOKUP(J4945,Clustering!$D$3:$E$367,2,FALSE)</f>
        <v>Summer Peak</v>
      </c>
      <c r="M4945">
        <v>0.70194794999999999</v>
      </c>
      <c r="N4945">
        <v>0.57991773099999999</v>
      </c>
      <c r="O4945">
        <v>0.57991773099999999</v>
      </c>
      <c r="P4945">
        <v>0.941001953</v>
      </c>
      <c r="Q4945">
        <v>0.42750308199999998</v>
      </c>
      <c r="R4945">
        <v>0.12790840184552349</v>
      </c>
      <c r="S4945">
        <v>0</v>
      </c>
      <c r="T4945">
        <v>0</v>
      </c>
      <c r="U4945">
        <v>0.66478313300000003</v>
      </c>
      <c r="V4945">
        <v>0.85008076700000001</v>
      </c>
      <c r="W4945">
        <v>6.1506539999999998E-2</v>
      </c>
      <c r="X4945">
        <v>2.3460208999999999E-2</v>
      </c>
      <c r="Y4945">
        <v>0.15077669106087671</v>
      </c>
      <c r="Z4945">
        <v>0.65078976300000002</v>
      </c>
      <c r="AA4945">
        <v>0.66478313300000003</v>
      </c>
      <c r="AB4945">
        <v>0</v>
      </c>
      <c r="AC4945">
        <v>0</v>
      </c>
      <c r="AD4945">
        <v>0.85</v>
      </c>
      <c r="AE4945">
        <v>0.85</v>
      </c>
      <c r="AF4945">
        <v>0.85</v>
      </c>
      <c r="AG4945">
        <v>0.85</v>
      </c>
      <c r="AH4945">
        <v>0.941001953</v>
      </c>
      <c r="AI4945">
        <v>6.1506539999999998E-2</v>
      </c>
      <c r="AJ4945">
        <v>0.65846689300000005</v>
      </c>
      <c r="AK4945">
        <v>0</v>
      </c>
      <c r="AL4945">
        <v>0.14778936000000001</v>
      </c>
    </row>
    <row r="4946" spans="1:38" x14ac:dyDescent="0.35">
      <c r="A4946" t="s">
        <v>5070</v>
      </c>
      <c r="B4946">
        <v>51463.066829370568</v>
      </c>
      <c r="C4946">
        <v>51203.528016171629</v>
      </c>
      <c r="D4946">
        <v>0</v>
      </c>
      <c r="E4946">
        <v>259.53881319893731</v>
      </c>
      <c r="F4946">
        <v>0</v>
      </c>
      <c r="G4946">
        <v>0.1272249084308516</v>
      </c>
      <c r="H4946">
        <v>0.12593965308144911</v>
      </c>
      <c r="I4946">
        <v>0.15045526269123191</v>
      </c>
      <c r="J4946">
        <v>207</v>
      </c>
      <c r="K4946">
        <v>0</v>
      </c>
      <c r="L4946" t="str">
        <f>VLOOKUP(J4946,Clustering!$D$3:$E$367,2,FALSE)</f>
        <v>Summer</v>
      </c>
      <c r="M4946">
        <v>0.55470901900000003</v>
      </c>
      <c r="N4946">
        <v>0.48103701300000001</v>
      </c>
      <c r="O4946">
        <v>0.48103701300000001</v>
      </c>
      <c r="P4946">
        <v>0.948784462</v>
      </c>
      <c r="Q4946">
        <v>0.356135751</v>
      </c>
      <c r="R4946">
        <v>0.12593965308144911</v>
      </c>
      <c r="S4946">
        <v>0</v>
      </c>
      <c r="T4946">
        <v>0</v>
      </c>
      <c r="U4946">
        <v>0.66443094800000002</v>
      </c>
      <c r="V4946">
        <v>0.85008076700000001</v>
      </c>
      <c r="W4946">
        <v>1.2217531E-2</v>
      </c>
      <c r="X4946">
        <v>1.9436808E-2</v>
      </c>
      <c r="Y4946">
        <v>0.15045526269123191</v>
      </c>
      <c r="Z4946">
        <v>0.52743087799999999</v>
      </c>
      <c r="AA4946">
        <v>0.66443094800000002</v>
      </c>
      <c r="AB4946">
        <v>0</v>
      </c>
      <c r="AC4946">
        <v>0</v>
      </c>
      <c r="AD4946">
        <v>0.85</v>
      </c>
      <c r="AE4946">
        <v>0.85</v>
      </c>
      <c r="AF4946">
        <v>0.85</v>
      </c>
      <c r="AG4946">
        <v>0.85</v>
      </c>
      <c r="AH4946">
        <v>0.948784462</v>
      </c>
      <c r="AI4946">
        <v>1.2217531E-2</v>
      </c>
      <c r="AJ4946">
        <v>0.59514420199999996</v>
      </c>
      <c r="AK4946">
        <v>0</v>
      </c>
      <c r="AL4946">
        <v>4.2638717999999999E-2</v>
      </c>
    </row>
    <row r="4947" spans="1:38" x14ac:dyDescent="0.35">
      <c r="A4947" t="s">
        <v>5071</v>
      </c>
      <c r="B4947">
        <v>50433.215874151581</v>
      </c>
      <c r="C4947">
        <v>50176.703536315566</v>
      </c>
      <c r="D4947">
        <v>0</v>
      </c>
      <c r="E4947">
        <v>256.51233783601708</v>
      </c>
      <c r="F4947">
        <v>0</v>
      </c>
      <c r="G4947">
        <v>0.125741342076479</v>
      </c>
      <c r="H4947">
        <v>0.1243325112332252</v>
      </c>
      <c r="I4947">
        <v>0.15120526222040309</v>
      </c>
      <c r="J4947">
        <v>207</v>
      </c>
      <c r="K4947">
        <v>1</v>
      </c>
      <c r="L4947" t="str">
        <f>VLOOKUP(J4947,Clustering!$D$3:$E$367,2,FALSE)</f>
        <v>Summer</v>
      </c>
      <c r="M4947">
        <v>0.51573367000000003</v>
      </c>
      <c r="N4947">
        <v>0.45924385299999998</v>
      </c>
      <c r="O4947">
        <v>0.45924385299999998</v>
      </c>
      <c r="P4947">
        <v>0.94905913799999997</v>
      </c>
      <c r="Q4947">
        <v>0.29864887699999998</v>
      </c>
      <c r="R4947">
        <v>0.1243325112332252</v>
      </c>
      <c r="S4947">
        <v>0</v>
      </c>
      <c r="T4947">
        <v>0</v>
      </c>
      <c r="U4947">
        <v>0.66443094800000002</v>
      </c>
      <c r="V4947">
        <v>0.85008076700000001</v>
      </c>
      <c r="W4947">
        <v>1.2287345E-2</v>
      </c>
      <c r="X4947">
        <v>1.9436808E-2</v>
      </c>
      <c r="Y4947">
        <v>0.15120526222040309</v>
      </c>
      <c r="Z4947">
        <v>0.483311131</v>
      </c>
      <c r="AA4947">
        <v>0.66443094800000002</v>
      </c>
      <c r="AB4947">
        <v>0</v>
      </c>
      <c r="AC4947">
        <v>0</v>
      </c>
      <c r="AD4947">
        <v>0.85</v>
      </c>
      <c r="AE4947">
        <v>0.85</v>
      </c>
      <c r="AF4947">
        <v>0.85</v>
      </c>
      <c r="AG4947">
        <v>0.85</v>
      </c>
      <c r="AH4947">
        <v>0.94905913799999997</v>
      </c>
      <c r="AI4947">
        <v>1.2287345E-2</v>
      </c>
      <c r="AJ4947">
        <v>0.55167392900000001</v>
      </c>
      <c r="AK4947">
        <v>0</v>
      </c>
      <c r="AL4947">
        <v>0</v>
      </c>
    </row>
    <row r="4948" spans="1:38" x14ac:dyDescent="0.35">
      <c r="A4948" t="s">
        <v>5072</v>
      </c>
      <c r="B4948">
        <v>49815.80301388388</v>
      </c>
      <c r="C4948">
        <v>49561.037235413562</v>
      </c>
      <c r="D4948">
        <v>0</v>
      </c>
      <c r="E4948">
        <v>254.76577847031569</v>
      </c>
      <c r="F4948">
        <v>0</v>
      </c>
      <c r="G4948">
        <v>0.1248851855246645</v>
      </c>
      <c r="H4948">
        <v>0.1233682261242908</v>
      </c>
      <c r="I4948">
        <v>0.15230347581668949</v>
      </c>
      <c r="J4948">
        <v>207</v>
      </c>
      <c r="K4948">
        <v>2</v>
      </c>
      <c r="L4948" t="str">
        <f>VLOOKUP(J4948,Clustering!$D$3:$E$367,2,FALSE)</f>
        <v>Summer</v>
      </c>
      <c r="M4948">
        <v>0.47768561900000001</v>
      </c>
      <c r="N4948">
        <v>0.44425427699999998</v>
      </c>
      <c r="O4948">
        <v>0.44425427699999998</v>
      </c>
      <c r="P4948">
        <v>0.94940502800000004</v>
      </c>
      <c r="Q4948">
        <v>0.25137521699999998</v>
      </c>
      <c r="R4948">
        <v>0.1233682261242908</v>
      </c>
      <c r="S4948">
        <v>0</v>
      </c>
      <c r="T4948">
        <v>0</v>
      </c>
      <c r="U4948">
        <v>0.66443094800000002</v>
      </c>
      <c r="V4948">
        <v>0.85008076700000001</v>
      </c>
      <c r="W4948">
        <v>1.2566603000000001E-2</v>
      </c>
      <c r="X4948">
        <v>1.9190527999999998E-2</v>
      </c>
      <c r="Y4948">
        <v>0.15230347581668949</v>
      </c>
      <c r="Z4948">
        <v>0.46524115900000002</v>
      </c>
      <c r="AA4948">
        <v>0.66443094800000002</v>
      </c>
      <c r="AB4948">
        <v>0</v>
      </c>
      <c r="AC4948">
        <v>0</v>
      </c>
      <c r="AD4948">
        <v>0.85</v>
      </c>
      <c r="AE4948">
        <v>0.85</v>
      </c>
      <c r="AF4948">
        <v>0.85</v>
      </c>
      <c r="AG4948">
        <v>0.85</v>
      </c>
      <c r="AH4948">
        <v>0.94940502800000004</v>
      </c>
      <c r="AI4948">
        <v>1.2566603000000001E-2</v>
      </c>
      <c r="AJ4948">
        <v>0.53289369399999997</v>
      </c>
      <c r="AK4948">
        <v>0</v>
      </c>
      <c r="AL4948">
        <v>0</v>
      </c>
    </row>
    <row r="4949" spans="1:38" x14ac:dyDescent="0.35">
      <c r="A4949" t="s">
        <v>5073</v>
      </c>
      <c r="B4949">
        <v>49535.974801426353</v>
      </c>
      <c r="C4949">
        <v>49277.470491750297</v>
      </c>
      <c r="D4949">
        <v>0</v>
      </c>
      <c r="E4949">
        <v>258.50430967604842</v>
      </c>
      <c r="F4949">
        <v>0</v>
      </c>
      <c r="G4949">
        <v>0.126717798860808</v>
      </c>
      <c r="H4949">
        <v>0.12535706416146791</v>
      </c>
      <c r="I4949">
        <v>0.1513124050102847</v>
      </c>
      <c r="J4949">
        <v>207</v>
      </c>
      <c r="K4949">
        <v>3</v>
      </c>
      <c r="L4949" t="str">
        <f>VLOOKUP(J4949,Clustering!$D$3:$E$367,2,FALSE)</f>
        <v>Summer</v>
      </c>
      <c r="M4949">
        <v>0.46011877699999998</v>
      </c>
      <c r="N4949">
        <v>0.438194158</v>
      </c>
      <c r="O4949">
        <v>0.438194158</v>
      </c>
      <c r="P4949">
        <v>0.94909983099999995</v>
      </c>
      <c r="Q4949">
        <v>0.22464062900000001</v>
      </c>
      <c r="R4949">
        <v>0.12535706416146791</v>
      </c>
      <c r="S4949">
        <v>0</v>
      </c>
      <c r="T4949">
        <v>0</v>
      </c>
      <c r="U4949">
        <v>0.66443094800000002</v>
      </c>
      <c r="V4949">
        <v>0.85008076700000001</v>
      </c>
      <c r="W4949">
        <v>1.2531696E-2</v>
      </c>
      <c r="X4949">
        <v>1.9170423999999998E-2</v>
      </c>
      <c r="Y4949">
        <v>0.1513124050102847</v>
      </c>
      <c r="Z4949">
        <v>0.45789159899999998</v>
      </c>
      <c r="AA4949">
        <v>0.66443094800000002</v>
      </c>
      <c r="AB4949">
        <v>0</v>
      </c>
      <c r="AC4949">
        <v>0</v>
      </c>
      <c r="AD4949">
        <v>0.85</v>
      </c>
      <c r="AE4949">
        <v>0.85</v>
      </c>
      <c r="AF4949">
        <v>0.85</v>
      </c>
      <c r="AG4949">
        <v>0.85</v>
      </c>
      <c r="AH4949">
        <v>0.94909983099999995</v>
      </c>
      <c r="AI4949">
        <v>1.2531696E-2</v>
      </c>
      <c r="AJ4949">
        <v>0.52986034299999996</v>
      </c>
      <c r="AK4949">
        <v>0</v>
      </c>
      <c r="AL4949">
        <v>0</v>
      </c>
    </row>
    <row r="4950" spans="1:38" x14ac:dyDescent="0.35">
      <c r="A4950" t="s">
        <v>5074</v>
      </c>
      <c r="B4950">
        <v>49673.746087075662</v>
      </c>
      <c r="C4950">
        <v>49410.642529196542</v>
      </c>
      <c r="D4950">
        <v>0</v>
      </c>
      <c r="E4950">
        <v>263.1035578791255</v>
      </c>
      <c r="F4950">
        <v>0</v>
      </c>
      <c r="G4950">
        <v>0.1289723322936889</v>
      </c>
      <c r="H4950">
        <v>0.128049026757243</v>
      </c>
      <c r="I4950">
        <v>0.1456606228440305</v>
      </c>
      <c r="J4950">
        <v>207</v>
      </c>
      <c r="K4950">
        <v>4</v>
      </c>
      <c r="L4950" t="str">
        <f>VLOOKUP(J4950,Clustering!$D$3:$E$367,2,FALSE)</f>
        <v>Summer</v>
      </c>
      <c r="M4950">
        <v>0.44971114400000001</v>
      </c>
      <c r="N4950">
        <v>0.43054259099999997</v>
      </c>
      <c r="O4950">
        <v>0.43054259099999997</v>
      </c>
      <c r="P4950">
        <v>0.94948641300000003</v>
      </c>
      <c r="Q4950">
        <v>0.204401945</v>
      </c>
      <c r="R4950">
        <v>0.128049026757243</v>
      </c>
      <c r="S4950">
        <v>0</v>
      </c>
      <c r="T4950">
        <v>0</v>
      </c>
      <c r="U4950">
        <v>0.66443094800000002</v>
      </c>
      <c r="V4950">
        <v>0.85008076700000001</v>
      </c>
      <c r="W4950">
        <v>1.2531696E-2</v>
      </c>
      <c r="X4950">
        <v>1.9170423999999998E-2</v>
      </c>
      <c r="Y4950">
        <v>0.1456606228440305</v>
      </c>
      <c r="Z4950">
        <v>0.46404968000000002</v>
      </c>
      <c r="AA4950">
        <v>0.66443094800000002</v>
      </c>
      <c r="AB4950">
        <v>0</v>
      </c>
      <c r="AC4950">
        <v>0</v>
      </c>
      <c r="AD4950">
        <v>0.85</v>
      </c>
      <c r="AE4950">
        <v>0.85</v>
      </c>
      <c r="AF4950">
        <v>0.85</v>
      </c>
      <c r="AG4950">
        <v>0.85</v>
      </c>
      <c r="AH4950">
        <v>0.94948641300000003</v>
      </c>
      <c r="AI4950">
        <v>1.2531696E-2</v>
      </c>
      <c r="AJ4950">
        <v>0.53565048400000004</v>
      </c>
      <c r="AK4950">
        <v>0</v>
      </c>
      <c r="AL4950">
        <v>0</v>
      </c>
    </row>
    <row r="4951" spans="1:38" x14ac:dyDescent="0.35">
      <c r="A4951" t="s">
        <v>5075</v>
      </c>
      <c r="B4951">
        <v>51439.054065952958</v>
      </c>
      <c r="C4951">
        <v>50981.880847637993</v>
      </c>
      <c r="D4951">
        <v>203.32126395562801</v>
      </c>
      <c r="E4951">
        <v>253.85195435934611</v>
      </c>
      <c r="F4951">
        <v>9.1823987334594993E-3</v>
      </c>
      <c r="G4951">
        <v>0.1244372325290912</v>
      </c>
      <c r="H4951">
        <v>0.12372983304014119</v>
      </c>
      <c r="I4951">
        <v>0.1372231281408548</v>
      </c>
      <c r="J4951">
        <v>207</v>
      </c>
      <c r="K4951">
        <v>5</v>
      </c>
      <c r="L4951" t="str">
        <f>VLOOKUP(J4951,Clustering!$D$3:$E$367,2,FALSE)</f>
        <v>Summer</v>
      </c>
      <c r="M4951">
        <v>0.45811442899999999</v>
      </c>
      <c r="N4951">
        <v>0.44298821900000002</v>
      </c>
      <c r="O4951">
        <v>0.44298821900000002</v>
      </c>
      <c r="P4951">
        <v>0.94956779899999999</v>
      </c>
      <c r="Q4951">
        <v>0.189207287</v>
      </c>
      <c r="R4951">
        <v>0.12372983304014119</v>
      </c>
      <c r="S4951">
        <v>9.1823987334594993E-3</v>
      </c>
      <c r="T4951">
        <v>0</v>
      </c>
      <c r="U4951">
        <v>0.66443094800000002</v>
      </c>
      <c r="V4951">
        <v>0.85008076700000001</v>
      </c>
      <c r="W4951">
        <v>1.2566603000000001E-2</v>
      </c>
      <c r="X4951">
        <v>1.9170423999999998E-2</v>
      </c>
      <c r="Y4951">
        <v>0.1372231281408548</v>
      </c>
      <c r="Z4951">
        <v>0.49226170800000002</v>
      </c>
      <c r="AA4951">
        <v>0.66443094800000002</v>
      </c>
      <c r="AB4951">
        <v>0</v>
      </c>
      <c r="AC4951">
        <v>0</v>
      </c>
      <c r="AD4951">
        <v>0.85</v>
      </c>
      <c r="AE4951">
        <v>0.85</v>
      </c>
      <c r="AF4951">
        <v>0.85</v>
      </c>
      <c r="AG4951">
        <v>0.85</v>
      </c>
      <c r="AH4951">
        <v>0.94956779899999999</v>
      </c>
      <c r="AI4951">
        <v>1.2566603000000001E-2</v>
      </c>
      <c r="AJ4951">
        <v>0.54921540899999999</v>
      </c>
      <c r="AK4951">
        <v>6.4276791134215997E-3</v>
      </c>
      <c r="AL4951">
        <v>0</v>
      </c>
    </row>
    <row r="4952" spans="1:38" x14ac:dyDescent="0.35">
      <c r="A4952" t="s">
        <v>5076</v>
      </c>
      <c r="B4952">
        <v>53467.72463864999</v>
      </c>
      <c r="C4952">
        <v>51164.078491418273</v>
      </c>
      <c r="D4952">
        <v>2095.443342326354</v>
      </c>
      <c r="E4952">
        <v>208.20280490536129</v>
      </c>
      <c r="F4952">
        <v>9.4634451499440095E-2</v>
      </c>
      <c r="G4952">
        <v>0.1020601984830202</v>
      </c>
      <c r="H4952">
        <v>0.1012499364381087</v>
      </c>
      <c r="I4952">
        <v>0.11670528387852901</v>
      </c>
      <c r="J4952">
        <v>207</v>
      </c>
      <c r="K4952">
        <v>6</v>
      </c>
      <c r="L4952" t="str">
        <f>VLOOKUP(J4952,Clustering!$D$3:$E$367,2,FALSE)</f>
        <v>Summer</v>
      </c>
      <c r="M4952">
        <v>0.487741916</v>
      </c>
      <c r="N4952">
        <v>0.45858518799999998</v>
      </c>
      <c r="O4952">
        <v>0.45858518799999998</v>
      </c>
      <c r="P4952">
        <v>0.94971022400000005</v>
      </c>
      <c r="Q4952">
        <v>0.19102213500000001</v>
      </c>
      <c r="R4952">
        <v>0.1012499364381087</v>
      </c>
      <c r="S4952">
        <v>9.4634451499440095E-2</v>
      </c>
      <c r="T4952">
        <v>0</v>
      </c>
      <c r="U4952">
        <v>0.66443094800000002</v>
      </c>
      <c r="V4952">
        <v>0.85008076700000001</v>
      </c>
      <c r="W4952">
        <v>1.2531696E-2</v>
      </c>
      <c r="X4952">
        <v>1.890404E-2</v>
      </c>
      <c r="Y4952">
        <v>0.11670528387852901</v>
      </c>
      <c r="Z4952">
        <v>0.499232281</v>
      </c>
      <c r="AA4952">
        <v>0.66443094800000002</v>
      </c>
      <c r="AB4952">
        <v>0</v>
      </c>
      <c r="AC4952">
        <v>0</v>
      </c>
      <c r="AD4952">
        <v>0.85</v>
      </c>
      <c r="AE4952">
        <v>0.85</v>
      </c>
      <c r="AF4952">
        <v>0.85</v>
      </c>
      <c r="AG4952">
        <v>0.85</v>
      </c>
      <c r="AH4952">
        <v>0.94971022400000005</v>
      </c>
      <c r="AI4952">
        <v>1.2531696E-2</v>
      </c>
      <c r="AJ4952">
        <v>0.54290497199999999</v>
      </c>
      <c r="AK4952">
        <v>6.6244116049608101E-2</v>
      </c>
      <c r="AL4952">
        <v>0</v>
      </c>
    </row>
    <row r="4953" spans="1:38" x14ac:dyDescent="0.35">
      <c r="A4953" t="s">
        <v>5077</v>
      </c>
      <c r="B4953">
        <v>56437.129625284702</v>
      </c>
      <c r="C4953">
        <v>51341.986413360377</v>
      </c>
      <c r="D4953">
        <v>4901.2244444464823</v>
      </c>
      <c r="E4953">
        <v>193.91876747783951</v>
      </c>
      <c r="F4953">
        <v>0.22134919022000599</v>
      </c>
      <c r="G4953">
        <v>9.5058219351881995E-2</v>
      </c>
      <c r="H4953">
        <v>9.4700833406596102E-2</v>
      </c>
      <c r="I4953">
        <v>0.1015177934128127</v>
      </c>
      <c r="J4953">
        <v>207</v>
      </c>
      <c r="K4953">
        <v>7</v>
      </c>
      <c r="L4953" t="str">
        <f>VLOOKUP(J4953,Clustering!$D$3:$E$367,2,FALSE)</f>
        <v>Summer</v>
      </c>
      <c r="M4953">
        <v>0.51620019900000003</v>
      </c>
      <c r="N4953">
        <v>0.46934076600000002</v>
      </c>
      <c r="O4953">
        <v>0.46934076600000002</v>
      </c>
      <c r="P4953">
        <v>0.950157845</v>
      </c>
      <c r="Q4953">
        <v>0.20898287199999999</v>
      </c>
      <c r="R4953">
        <v>9.4700833406596102E-2</v>
      </c>
      <c r="S4953">
        <v>0.22134919022000599</v>
      </c>
      <c r="T4953">
        <v>0</v>
      </c>
      <c r="U4953">
        <v>0.66478313300000003</v>
      </c>
      <c r="V4953">
        <v>0.85008076700000001</v>
      </c>
      <c r="W4953">
        <v>1.2392067E-2</v>
      </c>
      <c r="X4953">
        <v>1.890404E-2</v>
      </c>
      <c r="Y4953">
        <v>0.1015177934128127</v>
      </c>
      <c r="Z4953">
        <v>0.50879229199999998</v>
      </c>
      <c r="AA4953">
        <v>0.66478313300000003</v>
      </c>
      <c r="AB4953">
        <v>0</v>
      </c>
      <c r="AC4953">
        <v>0</v>
      </c>
      <c r="AD4953">
        <v>0.85</v>
      </c>
      <c r="AE4953">
        <v>0.85</v>
      </c>
      <c r="AF4953">
        <v>0.85</v>
      </c>
      <c r="AG4953">
        <v>0.85</v>
      </c>
      <c r="AH4953">
        <v>0.950157845</v>
      </c>
      <c r="AI4953">
        <v>1.2392067E-2</v>
      </c>
      <c r="AJ4953">
        <v>0.54499692</v>
      </c>
      <c r="AK4953">
        <v>0.15494443315400419</v>
      </c>
      <c r="AL4953">
        <v>0</v>
      </c>
    </row>
    <row r="4954" spans="1:38" x14ac:dyDescent="0.35">
      <c r="A4954" t="s">
        <v>5078</v>
      </c>
      <c r="B4954">
        <v>59504.734523377439</v>
      </c>
      <c r="C4954">
        <v>51617.66813341582</v>
      </c>
      <c r="D4954">
        <v>7677.6348885909902</v>
      </c>
      <c r="E4954">
        <v>209.43150137062699</v>
      </c>
      <c r="F4954">
        <v>0.34673749073460491</v>
      </c>
      <c r="G4954">
        <v>0.10266250067187591</v>
      </c>
      <c r="H4954">
        <v>0.1024753820973795</v>
      </c>
      <c r="I4954">
        <v>0.10604457628531019</v>
      </c>
      <c r="J4954">
        <v>207</v>
      </c>
      <c r="K4954">
        <v>8</v>
      </c>
      <c r="L4954" t="str">
        <f>VLOOKUP(J4954,Clustering!$D$3:$E$367,2,FALSE)</f>
        <v>Summer</v>
      </c>
      <c r="M4954">
        <v>0.53540277300000005</v>
      </c>
      <c r="N4954">
        <v>0.47360039999999998</v>
      </c>
      <c r="O4954">
        <v>0.47360039999999998</v>
      </c>
      <c r="P4954">
        <v>0.95052408099999997</v>
      </c>
      <c r="Q4954">
        <v>0.225141277</v>
      </c>
      <c r="R4954">
        <v>0.1024753820973795</v>
      </c>
      <c r="S4954">
        <v>0.34673749073460491</v>
      </c>
      <c r="T4954">
        <v>0.19438567300000001</v>
      </c>
      <c r="U4954">
        <v>0.66478313300000003</v>
      </c>
      <c r="V4954">
        <v>0.85008076700000001</v>
      </c>
      <c r="W4954">
        <v>1.260151E-2</v>
      </c>
      <c r="X4954">
        <v>1.890404E-2</v>
      </c>
      <c r="Y4954">
        <v>0.10604457628531019</v>
      </c>
      <c r="Z4954">
        <v>0.53361108199999996</v>
      </c>
      <c r="AA4954">
        <v>0.66478313300000003</v>
      </c>
      <c r="AB4954">
        <v>0</v>
      </c>
      <c r="AC4954">
        <v>0</v>
      </c>
      <c r="AD4954">
        <v>0.85</v>
      </c>
      <c r="AE4954">
        <v>0.85</v>
      </c>
      <c r="AF4954">
        <v>0.85</v>
      </c>
      <c r="AG4954">
        <v>0.85</v>
      </c>
      <c r="AH4954">
        <v>0.95052408099999997</v>
      </c>
      <c r="AI4954">
        <v>1.260151E-2</v>
      </c>
      <c r="AJ4954">
        <v>0.54287691000000005</v>
      </c>
      <c r="AK4954">
        <v>0.24271624351422341</v>
      </c>
      <c r="AL4954">
        <v>0</v>
      </c>
    </row>
    <row r="4955" spans="1:38" x14ac:dyDescent="0.35">
      <c r="A4955" t="s">
        <v>5079</v>
      </c>
      <c r="B4955">
        <v>63330.335676598879</v>
      </c>
      <c r="C4955">
        <v>53075.394147365041</v>
      </c>
      <c r="D4955">
        <v>10034.466981827511</v>
      </c>
      <c r="E4955">
        <v>220.4745474063244</v>
      </c>
      <c r="F4955">
        <v>0.45317678590166022</v>
      </c>
      <c r="G4955">
        <v>0.1080757585325119</v>
      </c>
      <c r="H4955">
        <v>0.1078191287427241</v>
      </c>
      <c r="I4955">
        <v>0.1127142149554395</v>
      </c>
      <c r="J4955">
        <v>207</v>
      </c>
      <c r="K4955">
        <v>9</v>
      </c>
      <c r="L4955" t="str">
        <f>VLOOKUP(J4955,Clustering!$D$3:$E$367,2,FALSE)</f>
        <v>Summer</v>
      </c>
      <c r="M4955">
        <v>0.54581040599999997</v>
      </c>
      <c r="N4955">
        <v>0.48570289100000003</v>
      </c>
      <c r="O4955">
        <v>0.48570289100000003</v>
      </c>
      <c r="P4955">
        <v>0.94978143699999995</v>
      </c>
      <c r="Q4955">
        <v>0.248934559</v>
      </c>
      <c r="R4955">
        <v>0.1078191287427241</v>
      </c>
      <c r="S4955">
        <v>0.45317678590166022</v>
      </c>
      <c r="T4955">
        <v>0.50389149200000005</v>
      </c>
      <c r="U4955">
        <v>0.66478313300000003</v>
      </c>
      <c r="V4955">
        <v>0.85008076700000001</v>
      </c>
      <c r="W4955">
        <v>1.4381779000000001E-2</v>
      </c>
      <c r="X4955">
        <v>1.890404E-2</v>
      </c>
      <c r="Y4955">
        <v>0.1127142149554395</v>
      </c>
      <c r="Z4955">
        <v>0.56932384400000002</v>
      </c>
      <c r="AA4955">
        <v>0.66478313300000003</v>
      </c>
      <c r="AB4955">
        <v>0</v>
      </c>
      <c r="AC4955">
        <v>0</v>
      </c>
      <c r="AD4955">
        <v>0.85</v>
      </c>
      <c r="AE4955">
        <v>0.85</v>
      </c>
      <c r="AF4955">
        <v>0.85</v>
      </c>
      <c r="AG4955">
        <v>0.85</v>
      </c>
      <c r="AH4955">
        <v>0.94978143699999995</v>
      </c>
      <c r="AI4955">
        <v>1.4381779000000001E-2</v>
      </c>
      <c r="AJ4955">
        <v>0.55470886900000005</v>
      </c>
      <c r="AK4955">
        <v>0.31722375013116211</v>
      </c>
      <c r="AL4955">
        <v>0</v>
      </c>
    </row>
    <row r="4956" spans="1:38" x14ac:dyDescent="0.35">
      <c r="A4956" t="s">
        <v>5080</v>
      </c>
      <c r="B4956">
        <v>65052.069486864268</v>
      </c>
      <c r="C4956">
        <v>53192.866153329393</v>
      </c>
      <c r="D4956">
        <v>11635.80035936069</v>
      </c>
      <c r="E4956">
        <v>223.40297417418961</v>
      </c>
      <c r="F4956">
        <v>0.52549623391038436</v>
      </c>
      <c r="G4956">
        <v>0.1095112618500929</v>
      </c>
      <c r="H4956">
        <v>0.1091651100406117</v>
      </c>
      <c r="I4956">
        <v>0.115767784467065</v>
      </c>
      <c r="J4956">
        <v>207</v>
      </c>
      <c r="K4956">
        <v>10</v>
      </c>
      <c r="L4956" t="str">
        <f>VLOOKUP(J4956,Clustering!$D$3:$E$367,2,FALSE)</f>
        <v>Summer</v>
      </c>
      <c r="M4956">
        <v>0.56661415400000004</v>
      </c>
      <c r="N4956">
        <v>0.50284594900000001</v>
      </c>
      <c r="O4956">
        <v>0.50284594900000001</v>
      </c>
      <c r="P4956">
        <v>0.94711605399999999</v>
      </c>
      <c r="Q4956">
        <v>0.26186378599999999</v>
      </c>
      <c r="R4956">
        <v>0.1091651100406117</v>
      </c>
      <c r="S4956">
        <v>0.52549623391038436</v>
      </c>
      <c r="T4956">
        <v>0.61315550900000004</v>
      </c>
      <c r="U4956">
        <v>0.66501009600000005</v>
      </c>
      <c r="V4956">
        <v>0.85008076700000001</v>
      </c>
      <c r="W4956">
        <v>1.4067614000000001E-2</v>
      </c>
      <c r="X4956">
        <v>1.8915349000000001E-2</v>
      </c>
      <c r="Y4956">
        <v>0.115767784467065</v>
      </c>
      <c r="Z4956">
        <v>0.61472961800000003</v>
      </c>
      <c r="AA4956">
        <v>0.66501009600000005</v>
      </c>
      <c r="AB4956">
        <v>0</v>
      </c>
      <c r="AC4956">
        <v>0</v>
      </c>
      <c r="AD4956">
        <v>0.85</v>
      </c>
      <c r="AE4956">
        <v>0.85</v>
      </c>
      <c r="AF4956">
        <v>0.85</v>
      </c>
      <c r="AG4956">
        <v>0.85</v>
      </c>
      <c r="AH4956">
        <v>0.94711605399999999</v>
      </c>
      <c r="AI4956">
        <v>1.4067614000000001E-2</v>
      </c>
      <c r="AJ4956">
        <v>0.60126650000000004</v>
      </c>
      <c r="AK4956">
        <v>0.36784736373726901</v>
      </c>
      <c r="AL4956">
        <v>0</v>
      </c>
    </row>
    <row r="4957" spans="1:38" x14ac:dyDescent="0.35">
      <c r="A4957" t="s">
        <v>5081</v>
      </c>
      <c r="B4957">
        <v>65447.973339453267</v>
      </c>
      <c r="C4957">
        <v>52863.214954324423</v>
      </c>
      <c r="D4957">
        <v>12356.51840893334</v>
      </c>
      <c r="E4957">
        <v>228.23997619551159</v>
      </c>
      <c r="F4957">
        <v>0.55804531597305373</v>
      </c>
      <c r="G4957">
        <v>0.1118823412723096</v>
      </c>
      <c r="H4957">
        <v>0.1114954657205364</v>
      </c>
      <c r="I4957">
        <v>0.1188749253736313</v>
      </c>
      <c r="J4957">
        <v>207</v>
      </c>
      <c r="K4957">
        <v>11</v>
      </c>
      <c r="L4957" t="str">
        <f>VLOOKUP(J4957,Clustering!$D$3:$E$367,2,FALSE)</f>
        <v>Summer</v>
      </c>
      <c r="M4957">
        <v>0.600958769</v>
      </c>
      <c r="N4957">
        <v>0.52040905400000004</v>
      </c>
      <c r="O4957">
        <v>0.52040905400000004</v>
      </c>
      <c r="P4957">
        <v>0.94453205799999995</v>
      </c>
      <c r="Q4957">
        <v>0.27752154299999998</v>
      </c>
      <c r="R4957">
        <v>0.1114954657205364</v>
      </c>
      <c r="S4957">
        <v>0.55804531597305373</v>
      </c>
      <c r="T4957">
        <v>0.62169412099999999</v>
      </c>
      <c r="U4957">
        <v>0.66559707000000001</v>
      </c>
      <c r="V4957">
        <v>0.85008076700000001</v>
      </c>
      <c r="W4957">
        <v>1.4416686E-2</v>
      </c>
      <c r="X4957">
        <v>2.302922E-2</v>
      </c>
      <c r="Y4957">
        <v>0.1188749253736313</v>
      </c>
      <c r="Z4957">
        <v>0.67642604799999995</v>
      </c>
      <c r="AA4957">
        <v>0.66559707000000001</v>
      </c>
      <c r="AB4957">
        <v>0</v>
      </c>
      <c r="AC4957">
        <v>0</v>
      </c>
      <c r="AD4957">
        <v>0.85</v>
      </c>
      <c r="AE4957">
        <v>0.85</v>
      </c>
      <c r="AF4957">
        <v>0.85</v>
      </c>
      <c r="AG4957">
        <v>0.85</v>
      </c>
      <c r="AH4957">
        <v>0.94453205799999995</v>
      </c>
      <c r="AI4957">
        <v>1.4416686E-2</v>
      </c>
      <c r="AJ4957">
        <v>0.64142297699999995</v>
      </c>
      <c r="AK4957">
        <v>0.39063172118113759</v>
      </c>
      <c r="AL4957">
        <v>1.5393819999999999E-3</v>
      </c>
    </row>
    <row r="4958" spans="1:38" x14ac:dyDescent="0.35">
      <c r="A4958" t="s">
        <v>5082</v>
      </c>
      <c r="B4958">
        <v>64944.624379619898</v>
      </c>
      <c r="C4958">
        <v>52418.941196061889</v>
      </c>
      <c r="D4958">
        <v>12297.47059046566</v>
      </c>
      <c r="E4958">
        <v>228.21259309234469</v>
      </c>
      <c r="F4958">
        <v>0.55537859728872807</v>
      </c>
      <c r="G4958">
        <v>0.1118689181825219</v>
      </c>
      <c r="H4958">
        <v>0.1112945729895084</v>
      </c>
      <c r="I4958">
        <v>0.1222499232549016</v>
      </c>
      <c r="J4958">
        <v>207</v>
      </c>
      <c r="K4958">
        <v>12</v>
      </c>
      <c r="L4958" t="str">
        <f>VLOOKUP(J4958,Clustering!$D$3:$E$367,2,FALSE)</f>
        <v>Summer</v>
      </c>
      <c r="M4958">
        <v>0.62290868200000005</v>
      </c>
      <c r="N4958">
        <v>0.53798990800000002</v>
      </c>
      <c r="O4958">
        <v>0.53798990800000002</v>
      </c>
      <c r="P4958">
        <v>0.94361646899999996</v>
      </c>
      <c r="Q4958">
        <v>0.31340546800000002</v>
      </c>
      <c r="R4958">
        <v>0.1112945729895084</v>
      </c>
      <c r="S4958">
        <v>0.55537859728872807</v>
      </c>
      <c r="T4958">
        <v>0.62222306199999999</v>
      </c>
      <c r="U4958">
        <v>0.66559707000000001</v>
      </c>
      <c r="V4958">
        <v>0.85008076700000001</v>
      </c>
      <c r="W4958">
        <v>1.3927985E-2</v>
      </c>
      <c r="X4958">
        <v>3.7668605000000001E-2</v>
      </c>
      <c r="Y4958">
        <v>0.1222499232549016</v>
      </c>
      <c r="Z4958">
        <v>0.70981932400000003</v>
      </c>
      <c r="AA4958">
        <v>0.66559707000000001</v>
      </c>
      <c r="AB4958">
        <v>0</v>
      </c>
      <c r="AC4958">
        <v>0</v>
      </c>
      <c r="AD4958">
        <v>0.85</v>
      </c>
      <c r="AE4958">
        <v>0.85</v>
      </c>
      <c r="AF4958">
        <v>0.85</v>
      </c>
      <c r="AG4958">
        <v>0.85</v>
      </c>
      <c r="AH4958">
        <v>0.94361646899999996</v>
      </c>
      <c r="AI4958">
        <v>1.3927985E-2</v>
      </c>
      <c r="AJ4958">
        <v>0.67438620800000004</v>
      </c>
      <c r="AK4958">
        <v>0.38876501810210962</v>
      </c>
      <c r="AL4958">
        <v>0.134225452</v>
      </c>
    </row>
    <row r="4959" spans="1:38" x14ac:dyDescent="0.35">
      <c r="A4959" t="s">
        <v>5083</v>
      </c>
      <c r="B4959">
        <v>63346.722833408807</v>
      </c>
      <c r="C4959">
        <v>51487.23367624703</v>
      </c>
      <c r="D4959">
        <v>11637.210469476981</v>
      </c>
      <c r="E4959">
        <v>222.27868768480681</v>
      </c>
      <c r="F4959">
        <v>0.52555991732988505</v>
      </c>
      <c r="G4959">
        <v>0.10896014102196409</v>
      </c>
      <c r="H4959">
        <v>0.10810037856616329</v>
      </c>
      <c r="I4959">
        <v>0.1244999218424151</v>
      </c>
      <c r="J4959">
        <v>207</v>
      </c>
      <c r="K4959">
        <v>13</v>
      </c>
      <c r="L4959" t="str">
        <f>VLOOKUP(J4959,Clustering!$D$3:$E$367,2,FALSE)</f>
        <v>Summer</v>
      </c>
      <c r="M4959">
        <v>0.63006213</v>
      </c>
      <c r="N4959">
        <v>0.55563781199999995</v>
      </c>
      <c r="O4959">
        <v>0.55563781199999995</v>
      </c>
      <c r="P4959">
        <v>0.942202392</v>
      </c>
      <c r="Q4959">
        <v>0.37114266600000001</v>
      </c>
      <c r="R4959">
        <v>0.10810037856616329</v>
      </c>
      <c r="S4959">
        <v>0.52555991732988505</v>
      </c>
      <c r="T4959">
        <v>0.638280187</v>
      </c>
      <c r="U4959">
        <v>0.66559707000000001</v>
      </c>
      <c r="V4959">
        <v>0.85008076700000001</v>
      </c>
      <c r="W4959">
        <v>1.424215E-2</v>
      </c>
      <c r="X4959">
        <v>7.3748540000000001E-2</v>
      </c>
      <c r="Y4959">
        <v>0.1244999218424151</v>
      </c>
      <c r="Z4959">
        <v>0.73201075000000004</v>
      </c>
      <c r="AA4959">
        <v>0.66559707000000001</v>
      </c>
      <c r="AB4959">
        <v>0</v>
      </c>
      <c r="AC4959">
        <v>0</v>
      </c>
      <c r="AD4959">
        <v>0.85</v>
      </c>
      <c r="AE4959">
        <v>0.85</v>
      </c>
      <c r="AF4959">
        <v>0.85</v>
      </c>
      <c r="AG4959">
        <v>0.85</v>
      </c>
      <c r="AH4959">
        <v>0.942202392</v>
      </c>
      <c r="AI4959">
        <v>1.424215E-2</v>
      </c>
      <c r="AJ4959">
        <v>0.69376245400000003</v>
      </c>
      <c r="AK4959">
        <v>0.36789194213091952</v>
      </c>
      <c r="AL4959">
        <v>0.25305274700000002</v>
      </c>
    </row>
    <row r="4960" spans="1:38" x14ac:dyDescent="0.35">
      <c r="A4960" t="s">
        <v>5084</v>
      </c>
      <c r="B4960">
        <v>62971.30057506205</v>
      </c>
      <c r="C4960">
        <v>52393.954435567452</v>
      </c>
      <c r="D4960">
        <v>10359.28057186027</v>
      </c>
      <c r="E4960">
        <v>218.0655676343292</v>
      </c>
      <c r="F4960">
        <v>0.46784602334245301</v>
      </c>
      <c r="G4960">
        <v>0.10689488609525929</v>
      </c>
      <c r="H4960">
        <v>0.10605127270967769</v>
      </c>
      <c r="I4960">
        <v>0.12214278046502</v>
      </c>
      <c r="J4960">
        <v>207</v>
      </c>
      <c r="K4960">
        <v>14</v>
      </c>
      <c r="L4960" t="str">
        <f>VLOOKUP(J4960,Clustering!$D$3:$E$367,2,FALSE)</f>
        <v>Summer</v>
      </c>
      <c r="M4960">
        <v>0.64880393400000003</v>
      </c>
      <c r="N4960">
        <v>0.56826289600000002</v>
      </c>
      <c r="O4960">
        <v>0.56826289600000002</v>
      </c>
      <c r="P4960">
        <v>0.939801514</v>
      </c>
      <c r="Q4960">
        <v>0.412145714</v>
      </c>
      <c r="R4960">
        <v>0.10605127270967769</v>
      </c>
      <c r="S4960">
        <v>0.46784602334245301</v>
      </c>
      <c r="T4960">
        <v>0.63061054900000002</v>
      </c>
      <c r="U4960">
        <v>0.66582403300000004</v>
      </c>
      <c r="V4960">
        <v>0.85008076700000001</v>
      </c>
      <c r="W4960">
        <v>1.4032707E-2</v>
      </c>
      <c r="X4960">
        <v>9.9396783000000002E-2</v>
      </c>
      <c r="Y4960">
        <v>0.12214278046502</v>
      </c>
      <c r="Z4960">
        <v>0.74849050399999995</v>
      </c>
      <c r="AA4960">
        <v>0.66582403300000004</v>
      </c>
      <c r="AB4960">
        <v>0</v>
      </c>
      <c r="AC4960">
        <v>0</v>
      </c>
      <c r="AD4960">
        <v>0.85</v>
      </c>
      <c r="AE4960">
        <v>0.85</v>
      </c>
      <c r="AF4960">
        <v>0.85</v>
      </c>
      <c r="AG4960">
        <v>0.85</v>
      </c>
      <c r="AH4960">
        <v>0.939801514</v>
      </c>
      <c r="AI4960">
        <v>1.4032707E-2</v>
      </c>
      <c r="AJ4960">
        <v>0.70784802700000005</v>
      </c>
      <c r="AK4960">
        <v>0.32749221633971709</v>
      </c>
      <c r="AL4960">
        <v>0.306967981</v>
      </c>
    </row>
    <row r="4961" spans="1:38" x14ac:dyDescent="0.35">
      <c r="A4961" t="s">
        <v>5085</v>
      </c>
      <c r="B4961">
        <v>62804.599754837873</v>
      </c>
      <c r="C4961">
        <v>54138.918175839048</v>
      </c>
      <c r="D4961">
        <v>8454.3198820129437</v>
      </c>
      <c r="E4961">
        <v>211.36169698586821</v>
      </c>
      <c r="F4961">
        <v>0.38181415296434201</v>
      </c>
      <c r="G4961">
        <v>0.10360867499307259</v>
      </c>
      <c r="H4961">
        <v>0.10293743537874391</v>
      </c>
      <c r="I4961">
        <v>0.11574099876959459</v>
      </c>
      <c r="J4961">
        <v>207</v>
      </c>
      <c r="K4961">
        <v>15</v>
      </c>
      <c r="L4961" t="str">
        <f>VLOOKUP(J4961,Clustering!$D$3:$E$367,2,FALSE)</f>
        <v>Summer</v>
      </c>
      <c r="M4961">
        <v>0.65734545099999997</v>
      </c>
      <c r="N4961">
        <v>0.56817021000000001</v>
      </c>
      <c r="O4961">
        <v>0.56817021000000001</v>
      </c>
      <c r="P4961">
        <v>0.93752271399999998</v>
      </c>
      <c r="Q4961">
        <v>0.45803007600000001</v>
      </c>
      <c r="R4961">
        <v>0.10293743537874391</v>
      </c>
      <c r="S4961">
        <v>0.38181415296434201</v>
      </c>
      <c r="T4961">
        <v>0.64443856700000002</v>
      </c>
      <c r="U4961">
        <v>0.666411007</v>
      </c>
      <c r="V4961">
        <v>0.85008076700000001</v>
      </c>
      <c r="W4961">
        <v>1.3927985E-2</v>
      </c>
      <c r="X4961">
        <v>0.122324643</v>
      </c>
      <c r="Y4961">
        <v>0.11574099876959459</v>
      </c>
      <c r="Z4961">
        <v>0.75814559100000001</v>
      </c>
      <c r="AA4961">
        <v>0.666411007</v>
      </c>
      <c r="AB4961">
        <v>0</v>
      </c>
      <c r="AC4961">
        <v>0</v>
      </c>
      <c r="AD4961">
        <v>0.85</v>
      </c>
      <c r="AE4961">
        <v>0.85</v>
      </c>
      <c r="AF4961">
        <v>0.85</v>
      </c>
      <c r="AG4961">
        <v>0.85</v>
      </c>
      <c r="AH4961">
        <v>0.93752271399999998</v>
      </c>
      <c r="AI4961">
        <v>1.3927985E-2</v>
      </c>
      <c r="AJ4961">
        <v>0.71963815799999997</v>
      </c>
      <c r="AK4961">
        <v>0.26726990707503939</v>
      </c>
      <c r="AL4961">
        <v>0.37997805800000001</v>
      </c>
    </row>
    <row r="4962" spans="1:38" x14ac:dyDescent="0.35">
      <c r="A4962" t="s">
        <v>5086</v>
      </c>
      <c r="B4962">
        <v>62468.700909518222</v>
      </c>
      <c r="C4962">
        <v>56141.033582787823</v>
      </c>
      <c r="D4962">
        <v>6126.9390146850892</v>
      </c>
      <c r="E4962">
        <v>200.7283120453184</v>
      </c>
      <c r="F4962">
        <v>0.27670493461375578</v>
      </c>
      <c r="G4962">
        <v>9.8396231394763903E-2</v>
      </c>
      <c r="H4962">
        <v>9.7774492191324405E-2</v>
      </c>
      <c r="I4962">
        <v>0.1096338597463437</v>
      </c>
      <c r="J4962">
        <v>207</v>
      </c>
      <c r="K4962">
        <v>16</v>
      </c>
      <c r="L4962" t="str">
        <f>VLOOKUP(J4962,Clustering!$D$3:$E$367,2,FALSE)</f>
        <v>Summer</v>
      </c>
      <c r="M4962">
        <v>0.661129521</v>
      </c>
      <c r="N4962">
        <v>0.57399368299999998</v>
      </c>
      <c r="O4962">
        <v>0.57399368299999998</v>
      </c>
      <c r="P4962">
        <v>0.93650539200000005</v>
      </c>
      <c r="Q4962">
        <v>0.48967101200000002</v>
      </c>
      <c r="R4962">
        <v>9.7774492191324405E-2</v>
      </c>
      <c r="S4962">
        <v>0.27670493461375578</v>
      </c>
      <c r="T4962">
        <v>0.62637902400000001</v>
      </c>
      <c r="U4962">
        <v>0.666411007</v>
      </c>
      <c r="V4962">
        <v>0.85008076700000001</v>
      </c>
      <c r="W4962">
        <v>1.3194933000000001E-2</v>
      </c>
      <c r="X4962">
        <v>0.14338320900000001</v>
      </c>
      <c r="Y4962">
        <v>0.1096338597463437</v>
      </c>
      <c r="Z4962">
        <v>0.76333552999999998</v>
      </c>
      <c r="AA4962">
        <v>0.666411007</v>
      </c>
      <c r="AB4962">
        <v>0</v>
      </c>
      <c r="AC4962">
        <v>0</v>
      </c>
      <c r="AD4962">
        <v>0.85</v>
      </c>
      <c r="AE4962">
        <v>0.85</v>
      </c>
      <c r="AF4962">
        <v>0.85</v>
      </c>
      <c r="AG4962">
        <v>0.85</v>
      </c>
      <c r="AH4962">
        <v>0.93650539200000005</v>
      </c>
      <c r="AI4962">
        <v>1.3194933000000001E-2</v>
      </c>
      <c r="AJ4962">
        <v>0.729092607</v>
      </c>
      <c r="AK4962">
        <v>0.193693454229629</v>
      </c>
      <c r="AL4962">
        <v>0.58652845499999995</v>
      </c>
    </row>
    <row r="4963" spans="1:38" x14ac:dyDescent="0.35">
      <c r="A4963" t="s">
        <v>5087</v>
      </c>
      <c r="B4963">
        <v>62213.739370712843</v>
      </c>
      <c r="C4963">
        <v>58333.054245530177</v>
      </c>
      <c r="D4963">
        <v>3688.6606094351282</v>
      </c>
      <c r="E4963">
        <v>192.02451574753371</v>
      </c>
      <c r="F4963">
        <v>0.16658735957706339</v>
      </c>
      <c r="G4963">
        <v>9.4129664582124295E-2</v>
      </c>
      <c r="H4963">
        <v>9.3716459024558996E-2</v>
      </c>
      <c r="I4963">
        <v>0.1015981505052239</v>
      </c>
      <c r="J4963">
        <v>207</v>
      </c>
      <c r="K4963">
        <v>17</v>
      </c>
      <c r="L4963" t="str">
        <f>VLOOKUP(J4963,Clustering!$D$3:$E$367,2,FALSE)</f>
        <v>Summer</v>
      </c>
      <c r="M4963">
        <v>0.65876231799999996</v>
      </c>
      <c r="N4963">
        <v>0.57143593000000004</v>
      </c>
      <c r="O4963">
        <v>0.57143593000000004</v>
      </c>
      <c r="P4963">
        <v>0.93752271399999998</v>
      </c>
      <c r="Q4963">
        <v>0.50401456899999997</v>
      </c>
      <c r="R4963">
        <v>9.3716459024558996E-2</v>
      </c>
      <c r="S4963">
        <v>0.16658735957706339</v>
      </c>
      <c r="T4963">
        <v>0.58009672099999998</v>
      </c>
      <c r="U4963">
        <v>0.666411007</v>
      </c>
      <c r="V4963">
        <v>0.85008076700000001</v>
      </c>
      <c r="W4963">
        <v>1.3090210999999999E-2</v>
      </c>
      <c r="X4963">
        <v>0.203364814</v>
      </c>
      <c r="Y4963">
        <v>0.1015981505052239</v>
      </c>
      <c r="Z4963">
        <v>0.76685518600000002</v>
      </c>
      <c r="AA4963">
        <v>0.666411007</v>
      </c>
      <c r="AB4963">
        <v>0</v>
      </c>
      <c r="AC4963">
        <v>0</v>
      </c>
      <c r="AD4963">
        <v>0.85</v>
      </c>
      <c r="AE4963">
        <v>0.85</v>
      </c>
      <c r="AF4963">
        <v>0.85</v>
      </c>
      <c r="AG4963">
        <v>0.85</v>
      </c>
      <c r="AH4963">
        <v>0.93752271399999998</v>
      </c>
      <c r="AI4963">
        <v>1.3090210999999999E-2</v>
      </c>
      <c r="AJ4963">
        <v>0.740863677</v>
      </c>
      <c r="AK4963">
        <v>0.1166111517039444</v>
      </c>
      <c r="AL4963">
        <v>0.64514639299999998</v>
      </c>
    </row>
    <row r="4964" spans="1:38" x14ac:dyDescent="0.35">
      <c r="A4964" t="s">
        <v>5088</v>
      </c>
      <c r="B4964">
        <v>63172.50949370522</v>
      </c>
      <c r="C4964">
        <v>61449.649400783594</v>
      </c>
      <c r="D4964">
        <v>1527.5875424316951</v>
      </c>
      <c r="E4964">
        <v>195.27255048993641</v>
      </c>
      <c r="F4964">
        <v>6.8988937221709096E-2</v>
      </c>
      <c r="G4964">
        <v>9.5721838475458995E-2</v>
      </c>
      <c r="H4964">
        <v>9.5805743427250095E-2</v>
      </c>
      <c r="I4964">
        <v>9.4205298003393695E-2</v>
      </c>
      <c r="J4964">
        <v>207</v>
      </c>
      <c r="K4964">
        <v>18</v>
      </c>
      <c r="L4964" t="str">
        <f>VLOOKUP(J4964,Clustering!$D$3:$E$367,2,FALSE)</f>
        <v>Summer</v>
      </c>
      <c r="M4964">
        <v>0.65783501899999997</v>
      </c>
      <c r="N4964">
        <v>0.57543328199999999</v>
      </c>
      <c r="O4964">
        <v>0.57543328199999999</v>
      </c>
      <c r="P4964">
        <v>0.93779738999999995</v>
      </c>
      <c r="Q4964">
        <v>0.50367663200000001</v>
      </c>
      <c r="R4964">
        <v>9.5805743427250095E-2</v>
      </c>
      <c r="S4964">
        <v>6.8988937221709096E-2</v>
      </c>
      <c r="T4964">
        <v>0.50952093099999995</v>
      </c>
      <c r="U4964">
        <v>0.666411007</v>
      </c>
      <c r="V4964">
        <v>0.85008076700000001</v>
      </c>
      <c r="W4964">
        <v>1.2845861E-2</v>
      </c>
      <c r="X4964">
        <v>0.22688156600000001</v>
      </c>
      <c r="Y4964">
        <v>9.4205298003393695E-2</v>
      </c>
      <c r="Z4964">
        <v>0.77618290599999995</v>
      </c>
      <c r="AA4964">
        <v>0.666411007</v>
      </c>
      <c r="AB4964">
        <v>0</v>
      </c>
      <c r="AC4964">
        <v>0</v>
      </c>
      <c r="AD4964">
        <v>0.85</v>
      </c>
      <c r="AE4964">
        <v>0.85</v>
      </c>
      <c r="AF4964">
        <v>0.85</v>
      </c>
      <c r="AG4964">
        <v>0.85</v>
      </c>
      <c r="AH4964">
        <v>0.93779738999999995</v>
      </c>
      <c r="AI4964">
        <v>1.2845861E-2</v>
      </c>
      <c r="AJ4964">
        <v>0.75294872400000001</v>
      </c>
      <c r="AK4964">
        <v>4.8292256055196402E-2</v>
      </c>
      <c r="AL4964">
        <v>0.64577298699999997</v>
      </c>
    </row>
    <row r="4965" spans="1:38" x14ac:dyDescent="0.35">
      <c r="A4965" t="s">
        <v>5089</v>
      </c>
      <c r="B4965">
        <v>64815.629626614442</v>
      </c>
      <c r="C4965">
        <v>64476.27761639563</v>
      </c>
      <c r="D4965">
        <v>128.60141411091129</v>
      </c>
      <c r="E4965">
        <v>210.75059610789319</v>
      </c>
      <c r="F4965">
        <v>5.8078994743552001E-3</v>
      </c>
      <c r="G4965">
        <v>0.10330911573916331</v>
      </c>
      <c r="H4965">
        <v>0.1037209170297531</v>
      </c>
      <c r="I4965">
        <v>9.5866011246558497E-2</v>
      </c>
      <c r="J4965">
        <v>207</v>
      </c>
      <c r="K4965">
        <v>19</v>
      </c>
      <c r="L4965" t="str">
        <f>VLOOKUP(J4965,Clustering!$D$3:$E$367,2,FALSE)</f>
        <v>Summer</v>
      </c>
      <c r="M4965">
        <v>0.65653910400000004</v>
      </c>
      <c r="N4965">
        <v>0.582152067</v>
      </c>
      <c r="O4965">
        <v>0.582152067</v>
      </c>
      <c r="P4965">
        <v>0.937217517</v>
      </c>
      <c r="Q4965">
        <v>0.474213514</v>
      </c>
      <c r="R4965">
        <v>0.1037209170297531</v>
      </c>
      <c r="S4965">
        <v>5.8078994743552001E-3</v>
      </c>
      <c r="T4965">
        <v>0.33058788</v>
      </c>
      <c r="U4965">
        <v>0.666411007</v>
      </c>
      <c r="V4965">
        <v>0.85008076700000001</v>
      </c>
      <c r="W4965">
        <v>1.1205221E-2</v>
      </c>
      <c r="X4965">
        <v>0.20175310699999999</v>
      </c>
      <c r="Y4965">
        <v>9.5866011246558497E-2</v>
      </c>
      <c r="Z4965">
        <v>0.775650375</v>
      </c>
      <c r="AA4965">
        <v>0.666411007</v>
      </c>
      <c r="AB4965">
        <v>0</v>
      </c>
      <c r="AC4965">
        <v>0</v>
      </c>
      <c r="AD4965">
        <v>0.85</v>
      </c>
      <c r="AE4965">
        <v>0.85</v>
      </c>
      <c r="AF4965">
        <v>0.85</v>
      </c>
      <c r="AG4965">
        <v>0.85</v>
      </c>
      <c r="AH4965">
        <v>0.937217517</v>
      </c>
      <c r="AI4965">
        <v>1.1205221E-2</v>
      </c>
      <c r="AJ4965">
        <v>0.76424273899999995</v>
      </c>
      <c r="AK4965">
        <v>4.0655296320486001E-3</v>
      </c>
      <c r="AL4965">
        <v>0.70485057200000001</v>
      </c>
    </row>
    <row r="4966" spans="1:38" x14ac:dyDescent="0.35">
      <c r="A4966" t="s">
        <v>5090</v>
      </c>
      <c r="B4966">
        <v>63281.613564031883</v>
      </c>
      <c r="C4966">
        <v>63063.703592573271</v>
      </c>
      <c r="D4966">
        <v>0</v>
      </c>
      <c r="E4966">
        <v>217.90997145861519</v>
      </c>
      <c r="F4966">
        <v>0</v>
      </c>
      <c r="G4966">
        <v>0.1068186134601055</v>
      </c>
      <c r="H4966">
        <v>0.1071963612765373</v>
      </c>
      <c r="I4966">
        <v>9.9991008656999905E-2</v>
      </c>
      <c r="J4966">
        <v>207</v>
      </c>
      <c r="K4966">
        <v>20</v>
      </c>
      <c r="L4966" t="str">
        <f>VLOOKUP(J4966,Clustering!$D$3:$E$367,2,FALSE)</f>
        <v>Summer</v>
      </c>
      <c r="M4966">
        <v>0.667695488</v>
      </c>
      <c r="N4966">
        <v>0.58556963500000003</v>
      </c>
      <c r="O4966">
        <v>0.58556963500000003</v>
      </c>
      <c r="P4966">
        <v>0.93506079600000003</v>
      </c>
      <c r="Q4966">
        <v>0.44805467100000002</v>
      </c>
      <c r="R4966">
        <v>0.1071963612765373</v>
      </c>
      <c r="S4966">
        <v>0</v>
      </c>
      <c r="T4966">
        <v>6.5097476000000001E-2</v>
      </c>
      <c r="U4966">
        <v>0.666411007</v>
      </c>
      <c r="V4966">
        <v>0.85008076700000001</v>
      </c>
      <c r="W4966">
        <v>1.1309942999999999E-2</v>
      </c>
      <c r="X4966">
        <v>0.13977362400000001</v>
      </c>
      <c r="Y4966">
        <v>9.9991008656999905E-2</v>
      </c>
      <c r="Z4966">
        <v>0.77193345599999996</v>
      </c>
      <c r="AA4966">
        <v>0.666411007</v>
      </c>
      <c r="AB4966">
        <v>0</v>
      </c>
      <c r="AC4966">
        <v>0</v>
      </c>
      <c r="AD4966">
        <v>0.85</v>
      </c>
      <c r="AE4966">
        <v>0.85</v>
      </c>
      <c r="AF4966">
        <v>0.85</v>
      </c>
      <c r="AG4966">
        <v>0.85</v>
      </c>
      <c r="AH4966">
        <v>0.93506079600000003</v>
      </c>
      <c r="AI4966">
        <v>1.1309942999999999E-2</v>
      </c>
      <c r="AJ4966">
        <v>0.76712466099999999</v>
      </c>
      <c r="AK4966">
        <v>0</v>
      </c>
      <c r="AL4966">
        <v>0.71243907500000003</v>
      </c>
    </row>
    <row r="4967" spans="1:38" x14ac:dyDescent="0.35">
      <c r="A4967" t="s">
        <v>5091</v>
      </c>
      <c r="B4967">
        <v>60988.033665184892</v>
      </c>
      <c r="C4967">
        <v>60773.015536304607</v>
      </c>
      <c r="D4967">
        <v>0</v>
      </c>
      <c r="E4967">
        <v>215.01812888028351</v>
      </c>
      <c r="F4967">
        <v>0</v>
      </c>
      <c r="G4967">
        <v>0.10540104356876639</v>
      </c>
      <c r="H4967">
        <v>0.10540841597038821</v>
      </c>
      <c r="I4967">
        <v>0.1052677910586686</v>
      </c>
      <c r="J4967">
        <v>207</v>
      </c>
      <c r="K4967">
        <v>21</v>
      </c>
      <c r="L4967" t="str">
        <f>VLOOKUP(J4967,Clustering!$D$3:$E$367,2,FALSE)</f>
        <v>Summer</v>
      </c>
      <c r="M4967">
        <v>0.65115961899999997</v>
      </c>
      <c r="N4967">
        <v>0.57136493600000005</v>
      </c>
      <c r="O4967">
        <v>0.57136493600000005</v>
      </c>
      <c r="P4967">
        <v>0.93281251600000004</v>
      </c>
      <c r="Q4967">
        <v>0.42034381999999998</v>
      </c>
      <c r="R4967">
        <v>0.10540841597038821</v>
      </c>
      <c r="S4967">
        <v>0</v>
      </c>
      <c r="T4967">
        <v>0</v>
      </c>
      <c r="U4967">
        <v>0.666411007</v>
      </c>
      <c r="V4967">
        <v>0.85008076700000001</v>
      </c>
      <c r="W4967">
        <v>1.1414664E-2</v>
      </c>
      <c r="X4967">
        <v>6.7558465999999998E-2</v>
      </c>
      <c r="Y4967">
        <v>0.1052677910586686</v>
      </c>
      <c r="Z4967">
        <v>0.74632851200000005</v>
      </c>
      <c r="AA4967">
        <v>0.666411007</v>
      </c>
      <c r="AB4967">
        <v>0</v>
      </c>
      <c r="AC4967">
        <v>0</v>
      </c>
      <c r="AD4967">
        <v>0.85</v>
      </c>
      <c r="AE4967">
        <v>0.85</v>
      </c>
      <c r="AF4967">
        <v>0.85</v>
      </c>
      <c r="AG4967">
        <v>0.85</v>
      </c>
      <c r="AH4967">
        <v>0.93281251600000004</v>
      </c>
      <c r="AI4967">
        <v>1.1414664E-2</v>
      </c>
      <c r="AJ4967">
        <v>0.74850609199999996</v>
      </c>
      <c r="AK4967">
        <v>0</v>
      </c>
      <c r="AL4967">
        <v>0.38078244</v>
      </c>
    </row>
    <row r="4968" spans="1:38" x14ac:dyDescent="0.35">
      <c r="A4968" t="s">
        <v>5092</v>
      </c>
      <c r="B4968">
        <v>57801.197055895209</v>
      </c>
      <c r="C4968">
        <v>57591.43261681591</v>
      </c>
      <c r="D4968">
        <v>0</v>
      </c>
      <c r="E4968">
        <v>209.76443907929649</v>
      </c>
      <c r="F4968">
        <v>0</v>
      </c>
      <c r="G4968">
        <v>0.1028257054310277</v>
      </c>
      <c r="H4968">
        <v>0.1023749357318655</v>
      </c>
      <c r="I4968">
        <v>0.1109731446198636</v>
      </c>
      <c r="J4968">
        <v>207</v>
      </c>
      <c r="K4968">
        <v>22</v>
      </c>
      <c r="L4968" t="str">
        <f>VLOOKUP(J4968,Clustering!$D$3:$E$367,2,FALSE)</f>
        <v>Summer</v>
      </c>
      <c r="M4968">
        <v>0.614689704</v>
      </c>
      <c r="N4968">
        <v>0.545698664</v>
      </c>
      <c r="O4968">
        <v>0.545698664</v>
      </c>
      <c r="P4968">
        <v>0.93019799999999997</v>
      </c>
      <c r="Q4968">
        <v>0.41049357600000003</v>
      </c>
      <c r="R4968">
        <v>0.1023749357318655</v>
      </c>
      <c r="S4968">
        <v>0</v>
      </c>
      <c r="T4968">
        <v>0</v>
      </c>
      <c r="U4968">
        <v>0.66559707000000001</v>
      </c>
      <c r="V4968">
        <v>0.85008076700000001</v>
      </c>
      <c r="W4968">
        <v>1.1659015E-2</v>
      </c>
      <c r="X4968">
        <v>3.1359579999999998E-2</v>
      </c>
      <c r="Y4968">
        <v>0.1109731446198636</v>
      </c>
      <c r="Z4968">
        <v>0.66420548800000001</v>
      </c>
      <c r="AA4968">
        <v>0.66559707000000001</v>
      </c>
      <c r="AB4968">
        <v>0</v>
      </c>
      <c r="AC4968">
        <v>0</v>
      </c>
      <c r="AD4968">
        <v>0.85</v>
      </c>
      <c r="AE4968">
        <v>0.85</v>
      </c>
      <c r="AF4968">
        <v>0.85</v>
      </c>
      <c r="AG4968">
        <v>0.85</v>
      </c>
      <c r="AH4968">
        <v>0.93019799999999997</v>
      </c>
      <c r="AI4968">
        <v>1.1659015E-2</v>
      </c>
      <c r="AJ4968">
        <v>0.69583728199999995</v>
      </c>
      <c r="AK4968">
        <v>0</v>
      </c>
      <c r="AL4968">
        <v>0.15400976499999999</v>
      </c>
    </row>
    <row r="4969" spans="1:38" x14ac:dyDescent="0.35">
      <c r="A4969" t="s">
        <v>5093</v>
      </c>
      <c r="B4969">
        <v>54219.379103345433</v>
      </c>
      <c r="C4969">
        <v>54011.257453960548</v>
      </c>
      <c r="D4969">
        <v>0</v>
      </c>
      <c r="E4969">
        <v>208.12164938487979</v>
      </c>
      <c r="F4969">
        <v>0</v>
      </c>
      <c r="G4969">
        <v>0.1020204163651371</v>
      </c>
      <c r="H4969">
        <v>0.10149100771534229</v>
      </c>
      <c r="I4969">
        <v>0.1115892156616828</v>
      </c>
      <c r="J4969">
        <v>207</v>
      </c>
      <c r="K4969">
        <v>23</v>
      </c>
      <c r="L4969" t="str">
        <f>VLOOKUP(J4969,Clustering!$D$3:$E$367,2,FALSE)</f>
        <v>Summer</v>
      </c>
      <c r="M4969">
        <v>0.591420838</v>
      </c>
      <c r="N4969">
        <v>0.54754056200000001</v>
      </c>
      <c r="O4969">
        <v>0.54754056200000001</v>
      </c>
      <c r="P4969">
        <v>0.91095027900000003</v>
      </c>
      <c r="Q4969">
        <v>0.36742535700000001</v>
      </c>
      <c r="R4969">
        <v>0.10149100771534229</v>
      </c>
      <c r="S4969">
        <v>0</v>
      </c>
      <c r="T4969">
        <v>0</v>
      </c>
      <c r="U4969">
        <v>0.66219262099999998</v>
      </c>
      <c r="V4969">
        <v>0.85008076700000001</v>
      </c>
      <c r="W4969">
        <v>1.1938272999999999E-2</v>
      </c>
      <c r="X4969">
        <v>2.4002190999999999E-2</v>
      </c>
      <c r="Y4969">
        <v>0.1115892156616828</v>
      </c>
      <c r="Z4969">
        <v>0.582722187</v>
      </c>
      <c r="AA4969">
        <v>0.66219262099999998</v>
      </c>
      <c r="AB4969">
        <v>0</v>
      </c>
      <c r="AC4969">
        <v>0</v>
      </c>
      <c r="AD4969">
        <v>0.85</v>
      </c>
      <c r="AE4969">
        <v>0.85</v>
      </c>
      <c r="AF4969">
        <v>0.85</v>
      </c>
      <c r="AG4969">
        <v>0.85</v>
      </c>
      <c r="AH4969">
        <v>0.91095027900000003</v>
      </c>
      <c r="AI4969">
        <v>1.1938272999999999E-2</v>
      </c>
      <c r="AJ4969">
        <v>0.63339934099999995</v>
      </c>
      <c r="AK4969">
        <v>0</v>
      </c>
      <c r="AL4969">
        <v>0.13530952399999999</v>
      </c>
    </row>
    <row r="4970" spans="1:38" x14ac:dyDescent="0.35">
      <c r="A4970" t="s">
        <v>5094</v>
      </c>
      <c r="B4970">
        <v>51673.130159742388</v>
      </c>
      <c r="C4970">
        <v>51460.03908328557</v>
      </c>
      <c r="D4970">
        <v>0</v>
      </c>
      <c r="E4970">
        <v>213.09107645681911</v>
      </c>
      <c r="F4970">
        <v>0</v>
      </c>
      <c r="G4970">
        <v>0.1044564100278524</v>
      </c>
      <c r="H4970">
        <v>0.1040825239456034</v>
      </c>
      <c r="I4970">
        <v>0.11121421589709719</v>
      </c>
      <c r="J4970">
        <v>208</v>
      </c>
      <c r="K4970">
        <v>0</v>
      </c>
      <c r="L4970" t="str">
        <f>VLOOKUP(J4970,Clustering!$D$3:$E$367,2,FALSE)</f>
        <v>Summer</v>
      </c>
      <c r="M4970">
        <v>0.55470901900000003</v>
      </c>
      <c r="N4970">
        <v>0.48103701300000001</v>
      </c>
      <c r="O4970">
        <v>0.48103701300000001</v>
      </c>
      <c r="P4970">
        <v>0.948784462</v>
      </c>
      <c r="Q4970">
        <v>0.356135751</v>
      </c>
      <c r="R4970">
        <v>0.1040825239456034</v>
      </c>
      <c r="S4970">
        <v>0</v>
      </c>
      <c r="T4970">
        <v>0</v>
      </c>
      <c r="U4970">
        <v>0.66443094800000002</v>
      </c>
      <c r="V4970">
        <v>0.85008076700000001</v>
      </c>
      <c r="W4970">
        <v>1.2217531E-2</v>
      </c>
      <c r="X4970">
        <v>1.9436808E-2</v>
      </c>
      <c r="Y4970">
        <v>0.11121421589709719</v>
      </c>
      <c r="Z4970">
        <v>0.52743087799999999</v>
      </c>
      <c r="AA4970">
        <v>0.66443094800000002</v>
      </c>
      <c r="AB4970">
        <v>0</v>
      </c>
      <c r="AC4970">
        <v>0</v>
      </c>
      <c r="AD4970">
        <v>0.85</v>
      </c>
      <c r="AE4970">
        <v>0.85</v>
      </c>
      <c r="AF4970">
        <v>0.85</v>
      </c>
      <c r="AG4970">
        <v>0.85</v>
      </c>
      <c r="AH4970">
        <v>0.948784462</v>
      </c>
      <c r="AI4970">
        <v>1.2217531E-2</v>
      </c>
      <c r="AJ4970">
        <v>0.59514420199999996</v>
      </c>
      <c r="AK4970">
        <v>0</v>
      </c>
      <c r="AL4970">
        <v>4.2638717999999999E-2</v>
      </c>
    </row>
    <row r="4971" spans="1:38" x14ac:dyDescent="0.35">
      <c r="A4971" t="s">
        <v>5095</v>
      </c>
      <c r="B4971">
        <v>50612.918518045793</v>
      </c>
      <c r="C4971">
        <v>50396.499211782982</v>
      </c>
      <c r="D4971">
        <v>0</v>
      </c>
      <c r="E4971">
        <v>216.41930626280609</v>
      </c>
      <c r="F4971">
        <v>0</v>
      </c>
      <c r="G4971">
        <v>0.10608789522686569</v>
      </c>
      <c r="H4971">
        <v>0.1058102014324442</v>
      </c>
      <c r="I4971">
        <v>0.1111070731072156</v>
      </c>
      <c r="J4971">
        <v>208</v>
      </c>
      <c r="K4971">
        <v>1</v>
      </c>
      <c r="L4971" t="str">
        <f>VLOOKUP(J4971,Clustering!$D$3:$E$367,2,FALSE)</f>
        <v>Summer</v>
      </c>
      <c r="M4971">
        <v>0.51573367000000003</v>
      </c>
      <c r="N4971">
        <v>0.45924385299999998</v>
      </c>
      <c r="O4971">
        <v>0.45924385299999998</v>
      </c>
      <c r="P4971">
        <v>0.94905913799999997</v>
      </c>
      <c r="Q4971">
        <v>0.29864887699999998</v>
      </c>
      <c r="R4971">
        <v>0.1058102014324442</v>
      </c>
      <c r="S4971">
        <v>0</v>
      </c>
      <c r="T4971">
        <v>0</v>
      </c>
      <c r="U4971">
        <v>0.66443094800000002</v>
      </c>
      <c r="V4971">
        <v>0.85008076700000001</v>
      </c>
      <c r="W4971">
        <v>1.2287345E-2</v>
      </c>
      <c r="X4971">
        <v>1.9436808E-2</v>
      </c>
      <c r="Y4971">
        <v>0.1111070731072156</v>
      </c>
      <c r="Z4971">
        <v>0.483311131</v>
      </c>
      <c r="AA4971">
        <v>0.66443094800000002</v>
      </c>
      <c r="AB4971">
        <v>0</v>
      </c>
      <c r="AC4971">
        <v>0</v>
      </c>
      <c r="AD4971">
        <v>0.85</v>
      </c>
      <c r="AE4971">
        <v>0.85</v>
      </c>
      <c r="AF4971">
        <v>0.85</v>
      </c>
      <c r="AG4971">
        <v>0.85</v>
      </c>
      <c r="AH4971">
        <v>0.94905913799999997</v>
      </c>
      <c r="AI4971">
        <v>1.2287345E-2</v>
      </c>
      <c r="AJ4971">
        <v>0.55167392900000001</v>
      </c>
      <c r="AK4971">
        <v>0</v>
      </c>
      <c r="AL4971">
        <v>0</v>
      </c>
    </row>
    <row r="4972" spans="1:38" x14ac:dyDescent="0.35">
      <c r="A4972" t="s">
        <v>5096</v>
      </c>
      <c r="B4972">
        <v>50043.074004691269</v>
      </c>
      <c r="C4972">
        <v>49840.044644525129</v>
      </c>
      <c r="D4972">
        <v>0</v>
      </c>
      <c r="E4972">
        <v>203.0293601661416</v>
      </c>
      <c r="F4972">
        <v>0</v>
      </c>
      <c r="G4972">
        <v>9.9524196159873304E-2</v>
      </c>
      <c r="H4972">
        <v>9.89396700312868E-2</v>
      </c>
      <c r="I4972">
        <v>0.1100892166033404</v>
      </c>
      <c r="J4972">
        <v>208</v>
      </c>
      <c r="K4972">
        <v>2</v>
      </c>
      <c r="L4972" t="str">
        <f>VLOOKUP(J4972,Clustering!$D$3:$E$367,2,FALSE)</f>
        <v>Summer</v>
      </c>
      <c r="M4972">
        <v>0.47768561900000001</v>
      </c>
      <c r="N4972">
        <v>0.44425427699999998</v>
      </c>
      <c r="O4972">
        <v>0.44425427699999998</v>
      </c>
      <c r="P4972">
        <v>0.94940502800000004</v>
      </c>
      <c r="Q4972">
        <v>0.25137521699999998</v>
      </c>
      <c r="R4972">
        <v>9.89396700312868E-2</v>
      </c>
      <c r="S4972">
        <v>0</v>
      </c>
      <c r="T4972">
        <v>0</v>
      </c>
      <c r="U4972">
        <v>0.66443094800000002</v>
      </c>
      <c r="V4972">
        <v>0.85008076700000001</v>
      </c>
      <c r="W4972">
        <v>1.2566603000000001E-2</v>
      </c>
      <c r="X4972">
        <v>1.9190527999999998E-2</v>
      </c>
      <c r="Y4972">
        <v>0.1100892166033404</v>
      </c>
      <c r="Z4972">
        <v>0.46524115900000002</v>
      </c>
      <c r="AA4972">
        <v>0.66443094800000002</v>
      </c>
      <c r="AB4972">
        <v>0</v>
      </c>
      <c r="AC4972">
        <v>0</v>
      </c>
      <c r="AD4972">
        <v>0.85</v>
      </c>
      <c r="AE4972">
        <v>0.85</v>
      </c>
      <c r="AF4972">
        <v>0.85</v>
      </c>
      <c r="AG4972">
        <v>0.85</v>
      </c>
      <c r="AH4972">
        <v>0.94940502800000004</v>
      </c>
      <c r="AI4972">
        <v>1.2566603000000001E-2</v>
      </c>
      <c r="AJ4972">
        <v>0.53289369399999997</v>
      </c>
      <c r="AK4972">
        <v>0</v>
      </c>
      <c r="AL4972">
        <v>0</v>
      </c>
    </row>
    <row r="4973" spans="1:38" x14ac:dyDescent="0.35">
      <c r="A4973" t="s">
        <v>5097</v>
      </c>
      <c r="B4973">
        <v>49739.461618777139</v>
      </c>
      <c r="C4973">
        <v>49541.282952183901</v>
      </c>
      <c r="D4973">
        <v>0</v>
      </c>
      <c r="E4973">
        <v>198.17866659323619</v>
      </c>
      <c r="F4973">
        <v>0</v>
      </c>
      <c r="G4973">
        <v>9.7146405192762797E-2</v>
      </c>
      <c r="H4973">
        <v>9.6508867985847999E-2</v>
      </c>
      <c r="I4973">
        <v>0.1086695746374093</v>
      </c>
      <c r="J4973">
        <v>208</v>
      </c>
      <c r="K4973">
        <v>3</v>
      </c>
      <c r="L4973" t="str">
        <f>VLOOKUP(J4973,Clustering!$D$3:$E$367,2,FALSE)</f>
        <v>Summer</v>
      </c>
      <c r="M4973">
        <v>0.46011877699999998</v>
      </c>
      <c r="N4973">
        <v>0.438194158</v>
      </c>
      <c r="O4973">
        <v>0.438194158</v>
      </c>
      <c r="P4973">
        <v>0.94909983099999995</v>
      </c>
      <c r="Q4973">
        <v>0.22464062900000001</v>
      </c>
      <c r="R4973">
        <v>9.6508867985847999E-2</v>
      </c>
      <c r="S4973">
        <v>0</v>
      </c>
      <c r="T4973">
        <v>0</v>
      </c>
      <c r="U4973">
        <v>0.66443094800000002</v>
      </c>
      <c r="V4973">
        <v>0.85008076700000001</v>
      </c>
      <c r="W4973">
        <v>1.2531696E-2</v>
      </c>
      <c r="X4973">
        <v>1.9170423999999998E-2</v>
      </c>
      <c r="Y4973">
        <v>0.1086695746374093</v>
      </c>
      <c r="Z4973">
        <v>0.45789159899999998</v>
      </c>
      <c r="AA4973">
        <v>0.66443094800000002</v>
      </c>
      <c r="AB4973">
        <v>0</v>
      </c>
      <c r="AC4973">
        <v>0</v>
      </c>
      <c r="AD4973">
        <v>0.85</v>
      </c>
      <c r="AE4973">
        <v>0.85</v>
      </c>
      <c r="AF4973">
        <v>0.85</v>
      </c>
      <c r="AG4973">
        <v>0.85</v>
      </c>
      <c r="AH4973">
        <v>0.94909983099999995</v>
      </c>
      <c r="AI4973">
        <v>1.2531696E-2</v>
      </c>
      <c r="AJ4973">
        <v>0.52986034299999996</v>
      </c>
      <c r="AK4973">
        <v>0</v>
      </c>
      <c r="AL4973">
        <v>0</v>
      </c>
    </row>
    <row r="4974" spans="1:38" x14ac:dyDescent="0.35">
      <c r="A4974" t="s">
        <v>5098</v>
      </c>
      <c r="B4974">
        <v>49805.880384056698</v>
      </c>
      <c r="C4974">
        <v>49609.52243899725</v>
      </c>
      <c r="D4974">
        <v>0</v>
      </c>
      <c r="E4974">
        <v>196.35794505944881</v>
      </c>
      <c r="F4974">
        <v>0</v>
      </c>
      <c r="G4974">
        <v>9.6253894636984597E-2</v>
      </c>
      <c r="H4974">
        <v>9.5584761423119294E-2</v>
      </c>
      <c r="I4974">
        <v>0.1083481462677645</v>
      </c>
      <c r="J4974">
        <v>208</v>
      </c>
      <c r="K4974">
        <v>4</v>
      </c>
      <c r="L4974" t="str">
        <f>VLOOKUP(J4974,Clustering!$D$3:$E$367,2,FALSE)</f>
        <v>Summer</v>
      </c>
      <c r="M4974">
        <v>0.44971114400000001</v>
      </c>
      <c r="N4974">
        <v>0.43054259099999997</v>
      </c>
      <c r="O4974">
        <v>0.43054259099999997</v>
      </c>
      <c r="P4974">
        <v>0.94948641300000003</v>
      </c>
      <c r="Q4974">
        <v>0.204401945</v>
      </c>
      <c r="R4974">
        <v>9.5584761423119294E-2</v>
      </c>
      <c r="S4974">
        <v>0</v>
      </c>
      <c r="T4974">
        <v>0</v>
      </c>
      <c r="U4974">
        <v>0.66443094800000002</v>
      </c>
      <c r="V4974">
        <v>0.85008076700000001</v>
      </c>
      <c r="W4974">
        <v>1.2531696E-2</v>
      </c>
      <c r="X4974">
        <v>1.9170423999999998E-2</v>
      </c>
      <c r="Y4974">
        <v>0.1083481462677645</v>
      </c>
      <c r="Z4974">
        <v>0.46404968000000002</v>
      </c>
      <c r="AA4974">
        <v>0.66443094800000002</v>
      </c>
      <c r="AB4974">
        <v>0</v>
      </c>
      <c r="AC4974">
        <v>0</v>
      </c>
      <c r="AD4974">
        <v>0.85</v>
      </c>
      <c r="AE4974">
        <v>0.85</v>
      </c>
      <c r="AF4974">
        <v>0.85</v>
      </c>
      <c r="AG4974">
        <v>0.85</v>
      </c>
      <c r="AH4974">
        <v>0.94948641300000003</v>
      </c>
      <c r="AI4974">
        <v>1.2531696E-2</v>
      </c>
      <c r="AJ4974">
        <v>0.53565048400000004</v>
      </c>
      <c r="AK4974">
        <v>0</v>
      </c>
      <c r="AL4974">
        <v>0</v>
      </c>
    </row>
    <row r="4975" spans="1:38" x14ac:dyDescent="0.35">
      <c r="A4975" t="s">
        <v>5099</v>
      </c>
      <c r="B4975">
        <v>51562.4662725464</v>
      </c>
      <c r="C4975">
        <v>51177.809871330508</v>
      </c>
      <c r="D4975">
        <v>190.96079387902691</v>
      </c>
      <c r="E4975">
        <v>193.69560733686171</v>
      </c>
      <c r="F4975">
        <v>8.6241749521971996E-3</v>
      </c>
      <c r="G4975">
        <v>9.4948827125912599E-2</v>
      </c>
      <c r="H4975">
        <v>9.4017798121100907E-2</v>
      </c>
      <c r="I4975">
        <v>0.1117767155439756</v>
      </c>
      <c r="J4975">
        <v>208</v>
      </c>
      <c r="K4975">
        <v>5</v>
      </c>
      <c r="L4975" t="str">
        <f>VLOOKUP(J4975,Clustering!$D$3:$E$367,2,FALSE)</f>
        <v>Summer</v>
      </c>
      <c r="M4975">
        <v>0.45811442899999999</v>
      </c>
      <c r="N4975">
        <v>0.44298821900000002</v>
      </c>
      <c r="O4975">
        <v>0.44298821900000002</v>
      </c>
      <c r="P4975">
        <v>0.94956779899999999</v>
      </c>
      <c r="Q4975">
        <v>0.189207287</v>
      </c>
      <c r="R4975">
        <v>9.4017798121100907E-2</v>
      </c>
      <c r="S4975">
        <v>8.6241749521971996E-3</v>
      </c>
      <c r="T4975">
        <v>0</v>
      </c>
      <c r="U4975">
        <v>0.66443094800000002</v>
      </c>
      <c r="V4975">
        <v>0.85008076700000001</v>
      </c>
      <c r="W4975">
        <v>1.2566603000000001E-2</v>
      </c>
      <c r="X4975">
        <v>1.9170423999999998E-2</v>
      </c>
      <c r="Y4975">
        <v>0.1117767155439756</v>
      </c>
      <c r="Z4975">
        <v>0.49226170800000002</v>
      </c>
      <c r="AA4975">
        <v>0.66443094800000002</v>
      </c>
      <c r="AB4975">
        <v>0</v>
      </c>
      <c r="AC4975">
        <v>0</v>
      </c>
      <c r="AD4975">
        <v>0.85</v>
      </c>
      <c r="AE4975">
        <v>0.85</v>
      </c>
      <c r="AF4975">
        <v>0.85</v>
      </c>
      <c r="AG4975">
        <v>0.85</v>
      </c>
      <c r="AH4975">
        <v>0.94956779899999999</v>
      </c>
      <c r="AI4975">
        <v>1.2566603000000001E-2</v>
      </c>
      <c r="AJ4975">
        <v>0.54921540899999999</v>
      </c>
      <c r="AK4975">
        <v>6.0369224665380002E-3</v>
      </c>
      <c r="AL4975">
        <v>0</v>
      </c>
    </row>
    <row r="4976" spans="1:38" x14ac:dyDescent="0.35">
      <c r="A4976" t="s">
        <v>5100</v>
      </c>
      <c r="B4976">
        <v>53409.029170720351</v>
      </c>
      <c r="C4976">
        <v>51206.481896854741</v>
      </c>
      <c r="D4976">
        <v>2033.147793143454</v>
      </c>
      <c r="E4976">
        <v>169.39948072215071</v>
      </c>
      <c r="F4976">
        <v>9.1821058739684006E-2</v>
      </c>
      <c r="G4976">
        <v>8.3038961138309095E-2</v>
      </c>
      <c r="H4976">
        <v>8.1723162982187694E-2</v>
      </c>
      <c r="I4976">
        <v>0.1068213615119518</v>
      </c>
      <c r="J4976">
        <v>208</v>
      </c>
      <c r="K4976">
        <v>6</v>
      </c>
      <c r="L4976" t="str">
        <f>VLOOKUP(J4976,Clustering!$D$3:$E$367,2,FALSE)</f>
        <v>Summer</v>
      </c>
      <c r="M4976">
        <v>0.487741916</v>
      </c>
      <c r="N4976">
        <v>0.45858518799999998</v>
      </c>
      <c r="O4976">
        <v>0.45858518799999998</v>
      </c>
      <c r="P4976">
        <v>0.94971022400000005</v>
      </c>
      <c r="Q4976">
        <v>0.19102213500000001</v>
      </c>
      <c r="R4976">
        <v>8.1723162982187694E-2</v>
      </c>
      <c r="S4976">
        <v>9.1821058739684006E-2</v>
      </c>
      <c r="T4976">
        <v>0</v>
      </c>
      <c r="U4976">
        <v>0.66443094800000002</v>
      </c>
      <c r="V4976">
        <v>0.85008076700000001</v>
      </c>
      <c r="W4976">
        <v>1.2531696E-2</v>
      </c>
      <c r="X4976">
        <v>1.890404E-2</v>
      </c>
      <c r="Y4976">
        <v>0.1068213615119518</v>
      </c>
      <c r="Z4976">
        <v>0.499232281</v>
      </c>
      <c r="AA4976">
        <v>0.66443094800000002</v>
      </c>
      <c r="AB4976">
        <v>0</v>
      </c>
      <c r="AC4976">
        <v>0</v>
      </c>
      <c r="AD4976">
        <v>0.85</v>
      </c>
      <c r="AE4976">
        <v>0.85</v>
      </c>
      <c r="AF4976">
        <v>0.85</v>
      </c>
      <c r="AG4976">
        <v>0.85</v>
      </c>
      <c r="AH4976">
        <v>0.94971022400000005</v>
      </c>
      <c r="AI4976">
        <v>1.2531696E-2</v>
      </c>
      <c r="AJ4976">
        <v>0.54290497199999999</v>
      </c>
      <c r="AK4976">
        <v>6.4274741117778797E-2</v>
      </c>
      <c r="AL4976">
        <v>0</v>
      </c>
    </row>
    <row r="4977" spans="1:38" x14ac:dyDescent="0.35">
      <c r="A4977" t="s">
        <v>5101</v>
      </c>
      <c r="B4977">
        <v>56194.823634287561</v>
      </c>
      <c r="C4977">
        <v>51140.662080739981</v>
      </c>
      <c r="D4977">
        <v>4894.4691727144391</v>
      </c>
      <c r="E4977">
        <v>159.6923808331407</v>
      </c>
      <c r="F4977">
        <v>0.2210441085114345</v>
      </c>
      <c r="G4977">
        <v>7.8280578839774795E-2</v>
      </c>
      <c r="H4977">
        <v>7.7223165807160696E-2</v>
      </c>
      <c r="I4977">
        <v>9.7392796002371301E-2</v>
      </c>
      <c r="J4977">
        <v>208</v>
      </c>
      <c r="K4977">
        <v>7</v>
      </c>
      <c r="L4977" t="str">
        <f>VLOOKUP(J4977,Clustering!$D$3:$E$367,2,FALSE)</f>
        <v>Summer</v>
      </c>
      <c r="M4977">
        <v>0.51620019900000003</v>
      </c>
      <c r="N4977">
        <v>0.46934076600000002</v>
      </c>
      <c r="O4977">
        <v>0.46934076600000002</v>
      </c>
      <c r="P4977">
        <v>0.950157845</v>
      </c>
      <c r="Q4977">
        <v>0.20898287199999999</v>
      </c>
      <c r="R4977">
        <v>7.7223165807160696E-2</v>
      </c>
      <c r="S4977">
        <v>0.2210441085114345</v>
      </c>
      <c r="T4977">
        <v>0</v>
      </c>
      <c r="U4977">
        <v>0.66478313300000003</v>
      </c>
      <c r="V4977">
        <v>0.85008076700000001</v>
      </c>
      <c r="W4977">
        <v>1.2392067E-2</v>
      </c>
      <c r="X4977">
        <v>1.890404E-2</v>
      </c>
      <c r="Y4977">
        <v>9.7392796002371301E-2</v>
      </c>
      <c r="Z4977">
        <v>0.50879229199999998</v>
      </c>
      <c r="AA4977">
        <v>0.66478313300000003</v>
      </c>
      <c r="AB4977">
        <v>0</v>
      </c>
      <c r="AC4977">
        <v>0</v>
      </c>
      <c r="AD4977">
        <v>0.85</v>
      </c>
      <c r="AE4977">
        <v>0.85</v>
      </c>
      <c r="AF4977">
        <v>0.85</v>
      </c>
      <c r="AG4977">
        <v>0.85</v>
      </c>
      <c r="AH4977">
        <v>0.950157845</v>
      </c>
      <c r="AI4977">
        <v>1.2392067E-2</v>
      </c>
      <c r="AJ4977">
        <v>0.54499692</v>
      </c>
      <c r="AK4977">
        <v>0.15473087595800411</v>
      </c>
      <c r="AL4977">
        <v>0</v>
      </c>
    </row>
    <row r="4978" spans="1:38" x14ac:dyDescent="0.35">
      <c r="A4978" t="s">
        <v>5102</v>
      </c>
      <c r="B4978">
        <v>59087.722913482838</v>
      </c>
      <c r="C4978">
        <v>51225.787515489217</v>
      </c>
      <c r="D4978">
        <v>7693.9988458796934</v>
      </c>
      <c r="E4978">
        <v>167.93655211392951</v>
      </c>
      <c r="F4978">
        <v>0.3474765200803745</v>
      </c>
      <c r="G4978">
        <v>8.2321839271533997E-2</v>
      </c>
      <c r="H4978">
        <v>8.1301288247028897E-2</v>
      </c>
      <c r="I4978">
        <v>0.1007677938836415</v>
      </c>
      <c r="J4978">
        <v>208</v>
      </c>
      <c r="K4978">
        <v>8</v>
      </c>
      <c r="L4978" t="str">
        <f>VLOOKUP(J4978,Clustering!$D$3:$E$367,2,FALSE)</f>
        <v>Summer</v>
      </c>
      <c r="M4978">
        <v>0.53540277300000005</v>
      </c>
      <c r="N4978">
        <v>0.47360039999999998</v>
      </c>
      <c r="O4978">
        <v>0.47360039999999998</v>
      </c>
      <c r="P4978">
        <v>0.95052408099999997</v>
      </c>
      <c r="Q4978">
        <v>0.225141277</v>
      </c>
      <c r="R4978">
        <v>8.1301288247028897E-2</v>
      </c>
      <c r="S4978">
        <v>0.3474765200803745</v>
      </c>
      <c r="T4978">
        <v>0.19438567300000001</v>
      </c>
      <c r="U4978">
        <v>0.66478313300000003</v>
      </c>
      <c r="V4978">
        <v>0.85008076700000001</v>
      </c>
      <c r="W4978">
        <v>1.260151E-2</v>
      </c>
      <c r="X4978">
        <v>1.890404E-2</v>
      </c>
      <c r="Y4978">
        <v>0.1007677938836415</v>
      </c>
      <c r="Z4978">
        <v>0.53361108199999996</v>
      </c>
      <c r="AA4978">
        <v>0.66478313300000003</v>
      </c>
      <c r="AB4978">
        <v>0</v>
      </c>
      <c r="AC4978">
        <v>0</v>
      </c>
      <c r="AD4978">
        <v>0.85</v>
      </c>
      <c r="AE4978">
        <v>0.85</v>
      </c>
      <c r="AF4978">
        <v>0.85</v>
      </c>
      <c r="AG4978">
        <v>0.85</v>
      </c>
      <c r="AH4978">
        <v>0.95052408099999997</v>
      </c>
      <c r="AI4978">
        <v>1.260151E-2</v>
      </c>
      <c r="AJ4978">
        <v>0.54287691000000005</v>
      </c>
      <c r="AK4978">
        <v>0.24323356405626209</v>
      </c>
      <c r="AL4978">
        <v>0</v>
      </c>
    </row>
    <row r="4979" spans="1:38" x14ac:dyDescent="0.35">
      <c r="A4979" t="s">
        <v>5103</v>
      </c>
      <c r="B4979">
        <v>63264.855202515893</v>
      </c>
      <c r="C4979">
        <v>53051.442100531523</v>
      </c>
      <c r="D4979">
        <v>10037.438333836781</v>
      </c>
      <c r="E4979">
        <v>175.97476814758261</v>
      </c>
      <c r="F4979">
        <v>0.45331097815679278</v>
      </c>
      <c r="G4979">
        <v>8.6262141248814997E-2</v>
      </c>
      <c r="H4979">
        <v>8.5057982317252395E-2</v>
      </c>
      <c r="I4979">
        <v>0.1080267178981197</v>
      </c>
      <c r="J4979">
        <v>208</v>
      </c>
      <c r="K4979">
        <v>9</v>
      </c>
      <c r="L4979" t="str">
        <f>VLOOKUP(J4979,Clustering!$D$3:$E$367,2,FALSE)</f>
        <v>Summer</v>
      </c>
      <c r="M4979">
        <v>0.54581040599999997</v>
      </c>
      <c r="N4979">
        <v>0.48570289100000003</v>
      </c>
      <c r="O4979">
        <v>0.48570289100000003</v>
      </c>
      <c r="P4979">
        <v>0.94978143699999995</v>
      </c>
      <c r="Q4979">
        <v>0.248934559</v>
      </c>
      <c r="R4979">
        <v>8.5057982317252395E-2</v>
      </c>
      <c r="S4979">
        <v>0.45331097815679278</v>
      </c>
      <c r="T4979">
        <v>0.50389149200000005</v>
      </c>
      <c r="U4979">
        <v>0.66478313300000003</v>
      </c>
      <c r="V4979">
        <v>0.85008076700000001</v>
      </c>
      <c r="W4979">
        <v>1.4381779000000001E-2</v>
      </c>
      <c r="X4979">
        <v>1.890404E-2</v>
      </c>
      <c r="Y4979">
        <v>0.1080267178981197</v>
      </c>
      <c r="Z4979">
        <v>0.56932384400000002</v>
      </c>
      <c r="AA4979">
        <v>0.66478313300000003</v>
      </c>
      <c r="AB4979">
        <v>0</v>
      </c>
      <c r="AC4979">
        <v>0</v>
      </c>
      <c r="AD4979">
        <v>0.85</v>
      </c>
      <c r="AE4979">
        <v>0.85</v>
      </c>
      <c r="AF4979">
        <v>0.85</v>
      </c>
      <c r="AG4979">
        <v>0.85</v>
      </c>
      <c r="AH4979">
        <v>0.94978143699999995</v>
      </c>
      <c r="AI4979">
        <v>1.4381779000000001E-2</v>
      </c>
      <c r="AJ4979">
        <v>0.55470886900000005</v>
      </c>
      <c r="AK4979">
        <v>0.31731768470975491</v>
      </c>
      <c r="AL4979">
        <v>0</v>
      </c>
    </row>
    <row r="4980" spans="1:38" x14ac:dyDescent="0.35">
      <c r="A4980" t="s">
        <v>5104</v>
      </c>
      <c r="B4980">
        <v>65258.466284128823</v>
      </c>
      <c r="C4980">
        <v>53160.689537139893</v>
      </c>
      <c r="D4980">
        <v>11912.54145272234</v>
      </c>
      <c r="E4980">
        <v>185.2352942665822</v>
      </c>
      <c r="F4980">
        <v>0.53799442035553091</v>
      </c>
      <c r="G4980">
        <v>9.0801614836559894E-2</v>
      </c>
      <c r="H4980">
        <v>8.9598158038485101E-2</v>
      </c>
      <c r="I4980">
        <v>0.1125535007706171</v>
      </c>
      <c r="J4980">
        <v>208</v>
      </c>
      <c r="K4980">
        <v>10</v>
      </c>
      <c r="L4980" t="str">
        <f>VLOOKUP(J4980,Clustering!$D$3:$E$367,2,FALSE)</f>
        <v>Summer</v>
      </c>
      <c r="M4980">
        <v>0.56661415400000004</v>
      </c>
      <c r="N4980">
        <v>0.50284594900000001</v>
      </c>
      <c r="O4980">
        <v>0.50284594900000001</v>
      </c>
      <c r="P4980">
        <v>0.94711605399999999</v>
      </c>
      <c r="Q4980">
        <v>0.26186378599999999</v>
      </c>
      <c r="R4980">
        <v>8.9598158038485101E-2</v>
      </c>
      <c r="S4980">
        <v>0.53799442035553091</v>
      </c>
      <c r="T4980">
        <v>0.61315550900000004</v>
      </c>
      <c r="U4980">
        <v>0.66501009600000005</v>
      </c>
      <c r="V4980">
        <v>0.85008076700000001</v>
      </c>
      <c r="W4980">
        <v>1.4067614000000001E-2</v>
      </c>
      <c r="X4980">
        <v>1.8915349000000001E-2</v>
      </c>
      <c r="Y4980">
        <v>0.1125535007706171</v>
      </c>
      <c r="Z4980">
        <v>0.61472961800000003</v>
      </c>
      <c r="AA4980">
        <v>0.66501009600000005</v>
      </c>
      <c r="AB4980">
        <v>0</v>
      </c>
      <c r="AC4980">
        <v>0</v>
      </c>
      <c r="AD4980">
        <v>0.85</v>
      </c>
      <c r="AE4980">
        <v>0.85</v>
      </c>
      <c r="AF4980">
        <v>0.85</v>
      </c>
      <c r="AG4980">
        <v>0.85</v>
      </c>
      <c r="AH4980">
        <v>0.94711605399999999</v>
      </c>
      <c r="AI4980">
        <v>1.4067614000000001E-2</v>
      </c>
      <c r="AJ4980">
        <v>0.60126650000000004</v>
      </c>
      <c r="AK4980">
        <v>0.37659609424887158</v>
      </c>
      <c r="AL4980">
        <v>0</v>
      </c>
    </row>
    <row r="4981" spans="1:38" x14ac:dyDescent="0.35">
      <c r="A4981" t="s">
        <v>5105</v>
      </c>
      <c r="B4981">
        <v>65977.013406004917</v>
      </c>
      <c r="C4981">
        <v>53032.56044995979</v>
      </c>
      <c r="D4981">
        <v>12747.670722881139</v>
      </c>
      <c r="E4981">
        <v>196.78223316398541</v>
      </c>
      <c r="F4981">
        <v>0.57571054410663403</v>
      </c>
      <c r="G4981">
        <v>9.6461879001953604E-2</v>
      </c>
      <c r="H4981">
        <v>9.5444136511399699E-2</v>
      </c>
      <c r="I4981">
        <v>0.1148570707530715</v>
      </c>
      <c r="J4981">
        <v>208</v>
      </c>
      <c r="K4981">
        <v>11</v>
      </c>
      <c r="L4981" t="str">
        <f>VLOOKUP(J4981,Clustering!$D$3:$E$367,2,FALSE)</f>
        <v>Summer</v>
      </c>
      <c r="M4981">
        <v>0.600958769</v>
      </c>
      <c r="N4981">
        <v>0.52040905400000004</v>
      </c>
      <c r="O4981">
        <v>0.52040905400000004</v>
      </c>
      <c r="P4981">
        <v>0.94453205799999995</v>
      </c>
      <c r="Q4981">
        <v>0.27752154299999998</v>
      </c>
      <c r="R4981">
        <v>9.5444136511399699E-2</v>
      </c>
      <c r="S4981">
        <v>0.57571054410663403</v>
      </c>
      <c r="T4981">
        <v>0.62169412099999999</v>
      </c>
      <c r="U4981">
        <v>0.66559707000000001</v>
      </c>
      <c r="V4981">
        <v>0.85008076700000001</v>
      </c>
      <c r="W4981">
        <v>1.4416686E-2</v>
      </c>
      <c r="X4981">
        <v>2.302922E-2</v>
      </c>
      <c r="Y4981">
        <v>0.1148570707530715</v>
      </c>
      <c r="Z4981">
        <v>0.67642604799999995</v>
      </c>
      <c r="AA4981">
        <v>0.66559707000000001</v>
      </c>
      <c r="AB4981">
        <v>0</v>
      </c>
      <c r="AC4981">
        <v>0</v>
      </c>
      <c r="AD4981">
        <v>0.85</v>
      </c>
      <c r="AE4981">
        <v>0.85</v>
      </c>
      <c r="AF4981">
        <v>0.85</v>
      </c>
      <c r="AG4981">
        <v>0.85</v>
      </c>
      <c r="AH4981">
        <v>0.94453205799999995</v>
      </c>
      <c r="AI4981">
        <v>1.4416686E-2</v>
      </c>
      <c r="AJ4981">
        <v>0.64142297699999995</v>
      </c>
      <c r="AK4981">
        <v>0.40299738087464382</v>
      </c>
      <c r="AL4981">
        <v>1.5393819999999999E-3</v>
      </c>
    </row>
    <row r="4982" spans="1:38" x14ac:dyDescent="0.35">
      <c r="A4982" t="s">
        <v>5106</v>
      </c>
      <c r="B4982">
        <v>65576.043236848578</v>
      </c>
      <c r="C4982">
        <v>52615.388189660298</v>
      </c>
      <c r="D4982">
        <v>12751.01889617881</v>
      </c>
      <c r="E4982">
        <v>209.63615100947521</v>
      </c>
      <c r="F4982">
        <v>0.57586175437185538</v>
      </c>
      <c r="G4982">
        <v>0.1027628191222917</v>
      </c>
      <c r="H4982">
        <v>0.1020936859084263</v>
      </c>
      <c r="I4982">
        <v>0.1148570707530715</v>
      </c>
      <c r="J4982">
        <v>208</v>
      </c>
      <c r="K4982">
        <v>12</v>
      </c>
      <c r="L4982" t="str">
        <f>VLOOKUP(J4982,Clustering!$D$3:$E$367,2,FALSE)</f>
        <v>Summer</v>
      </c>
      <c r="M4982">
        <v>0.62290868200000005</v>
      </c>
      <c r="N4982">
        <v>0.53798990800000002</v>
      </c>
      <c r="O4982">
        <v>0.53798990800000002</v>
      </c>
      <c r="P4982">
        <v>0.94361646899999996</v>
      </c>
      <c r="Q4982">
        <v>0.31340546800000002</v>
      </c>
      <c r="R4982">
        <v>0.1020936859084263</v>
      </c>
      <c r="S4982">
        <v>0.57586175437185538</v>
      </c>
      <c r="T4982">
        <v>0.62222306199999999</v>
      </c>
      <c r="U4982">
        <v>0.66559707000000001</v>
      </c>
      <c r="V4982">
        <v>0.85008076700000001</v>
      </c>
      <c r="W4982">
        <v>1.3927985E-2</v>
      </c>
      <c r="X4982">
        <v>3.7668605000000001E-2</v>
      </c>
      <c r="Y4982">
        <v>0.1148570707530715</v>
      </c>
      <c r="Z4982">
        <v>0.70981932400000003</v>
      </c>
      <c r="AA4982">
        <v>0.66559707000000001</v>
      </c>
      <c r="AB4982">
        <v>0</v>
      </c>
      <c r="AC4982">
        <v>0</v>
      </c>
      <c r="AD4982">
        <v>0.85</v>
      </c>
      <c r="AE4982">
        <v>0.85</v>
      </c>
      <c r="AF4982">
        <v>0.85</v>
      </c>
      <c r="AG4982">
        <v>0.85</v>
      </c>
      <c r="AH4982">
        <v>0.94361646899999996</v>
      </c>
      <c r="AI4982">
        <v>1.3927985E-2</v>
      </c>
      <c r="AJ4982">
        <v>0.67438620800000004</v>
      </c>
      <c r="AK4982">
        <v>0.40310322806029869</v>
      </c>
      <c r="AL4982">
        <v>0.134225452</v>
      </c>
    </row>
    <row r="4983" spans="1:38" x14ac:dyDescent="0.35">
      <c r="A4983" t="s">
        <v>5107</v>
      </c>
      <c r="B4983">
        <v>63786.939583779407</v>
      </c>
      <c r="C4983">
        <v>51365.950479823441</v>
      </c>
      <c r="D4983">
        <v>12199.22318173392</v>
      </c>
      <c r="E4983">
        <v>221.76592222206381</v>
      </c>
      <c r="F4983">
        <v>0.55094154597420875</v>
      </c>
      <c r="G4983">
        <v>0.10870878540297239</v>
      </c>
      <c r="H4983">
        <v>0.1084619854820137</v>
      </c>
      <c r="I4983">
        <v>0.1131695718124363</v>
      </c>
      <c r="J4983">
        <v>208</v>
      </c>
      <c r="K4983">
        <v>13</v>
      </c>
      <c r="L4983" t="str">
        <f>VLOOKUP(J4983,Clustering!$D$3:$E$367,2,FALSE)</f>
        <v>Summer</v>
      </c>
      <c r="M4983">
        <v>0.63006213</v>
      </c>
      <c r="N4983">
        <v>0.55563781199999995</v>
      </c>
      <c r="O4983">
        <v>0.55563781199999995</v>
      </c>
      <c r="P4983">
        <v>0.942202392</v>
      </c>
      <c r="Q4983">
        <v>0.37114266600000001</v>
      </c>
      <c r="R4983">
        <v>0.1084619854820137</v>
      </c>
      <c r="S4983">
        <v>0.55094154597420875</v>
      </c>
      <c r="T4983">
        <v>0.638280187</v>
      </c>
      <c r="U4983">
        <v>0.66559707000000001</v>
      </c>
      <c r="V4983">
        <v>0.85008076700000001</v>
      </c>
      <c r="W4983">
        <v>1.424215E-2</v>
      </c>
      <c r="X4983">
        <v>7.3748540000000001E-2</v>
      </c>
      <c r="Y4983">
        <v>0.1131695718124363</v>
      </c>
      <c r="Z4983">
        <v>0.73201075000000004</v>
      </c>
      <c r="AA4983">
        <v>0.66559707000000001</v>
      </c>
      <c r="AB4983">
        <v>0</v>
      </c>
      <c r="AC4983">
        <v>0</v>
      </c>
      <c r="AD4983">
        <v>0.85</v>
      </c>
      <c r="AE4983">
        <v>0.85</v>
      </c>
      <c r="AF4983">
        <v>0.85</v>
      </c>
      <c r="AG4983">
        <v>0.85</v>
      </c>
      <c r="AH4983">
        <v>0.942202392</v>
      </c>
      <c r="AI4983">
        <v>1.424215E-2</v>
      </c>
      <c r="AJ4983">
        <v>0.69376245400000003</v>
      </c>
      <c r="AK4983">
        <v>0.38565908218194611</v>
      </c>
      <c r="AL4983">
        <v>0.25305274700000002</v>
      </c>
    </row>
    <row r="4984" spans="1:38" x14ac:dyDescent="0.35">
      <c r="A4984" t="s">
        <v>5108</v>
      </c>
      <c r="B4984">
        <v>63259.40054258208</v>
      </c>
      <c r="C4984">
        <v>52267.919934493271</v>
      </c>
      <c r="D4984">
        <v>10760.323638944859</v>
      </c>
      <c r="E4984">
        <v>231.15696914394749</v>
      </c>
      <c r="F4984">
        <v>0.48595793785457198</v>
      </c>
      <c r="G4984">
        <v>0.11331223977644481</v>
      </c>
      <c r="H4984">
        <v>0.1133838573921995</v>
      </c>
      <c r="I4984">
        <v>0.11201778682120921</v>
      </c>
      <c r="J4984">
        <v>208</v>
      </c>
      <c r="K4984">
        <v>14</v>
      </c>
      <c r="L4984" t="str">
        <f>VLOOKUP(J4984,Clustering!$D$3:$E$367,2,FALSE)</f>
        <v>Summer</v>
      </c>
      <c r="M4984">
        <v>0.64880393400000003</v>
      </c>
      <c r="N4984">
        <v>0.56826289600000002</v>
      </c>
      <c r="O4984">
        <v>0.56826289600000002</v>
      </c>
      <c r="P4984">
        <v>0.939801514</v>
      </c>
      <c r="Q4984">
        <v>0.412145714</v>
      </c>
      <c r="R4984">
        <v>0.1133838573921995</v>
      </c>
      <c r="S4984">
        <v>0.48595793785457198</v>
      </c>
      <c r="T4984">
        <v>0.63061054900000002</v>
      </c>
      <c r="U4984">
        <v>0.66582403300000004</v>
      </c>
      <c r="V4984">
        <v>0.85008076700000001</v>
      </c>
      <c r="W4984">
        <v>1.4032707E-2</v>
      </c>
      <c r="X4984">
        <v>9.9396783000000002E-2</v>
      </c>
      <c r="Y4984">
        <v>0.11201778682120921</v>
      </c>
      <c r="Z4984">
        <v>0.74849050399999995</v>
      </c>
      <c r="AA4984">
        <v>0.66582403300000004</v>
      </c>
      <c r="AB4984">
        <v>0</v>
      </c>
      <c r="AC4984">
        <v>0</v>
      </c>
      <c r="AD4984">
        <v>0.85</v>
      </c>
      <c r="AE4984">
        <v>0.85</v>
      </c>
      <c r="AF4984">
        <v>0.85</v>
      </c>
      <c r="AG4984">
        <v>0.85</v>
      </c>
      <c r="AH4984">
        <v>0.939801514</v>
      </c>
      <c r="AI4984">
        <v>1.4032707E-2</v>
      </c>
      <c r="AJ4984">
        <v>0.70784802700000005</v>
      </c>
      <c r="AK4984">
        <v>0.34017055649820038</v>
      </c>
      <c r="AL4984">
        <v>0.306967981</v>
      </c>
    </row>
    <row r="4985" spans="1:38" x14ac:dyDescent="0.35">
      <c r="A4985" t="s">
        <v>5109</v>
      </c>
      <c r="B4985">
        <v>63071.198827889981</v>
      </c>
      <c r="C4985">
        <v>54164.977364376777</v>
      </c>
      <c r="D4985">
        <v>8671.2196489398975</v>
      </c>
      <c r="E4985">
        <v>235.0018145732962</v>
      </c>
      <c r="F4985">
        <v>0.39160978430348409</v>
      </c>
      <c r="G4985">
        <v>0.1151969679280863</v>
      </c>
      <c r="H4985">
        <v>0.11541287397558229</v>
      </c>
      <c r="I4985">
        <v>0.1112945729895084</v>
      </c>
      <c r="J4985">
        <v>208</v>
      </c>
      <c r="K4985">
        <v>15</v>
      </c>
      <c r="L4985" t="str">
        <f>VLOOKUP(J4985,Clustering!$D$3:$E$367,2,FALSE)</f>
        <v>Summer</v>
      </c>
      <c r="M4985">
        <v>0.65734545099999997</v>
      </c>
      <c r="N4985">
        <v>0.56817021000000001</v>
      </c>
      <c r="O4985">
        <v>0.56817021000000001</v>
      </c>
      <c r="P4985">
        <v>0.93752271399999998</v>
      </c>
      <c r="Q4985">
        <v>0.45803007600000001</v>
      </c>
      <c r="R4985">
        <v>0.11541287397558229</v>
      </c>
      <c r="S4985">
        <v>0.39160978430348409</v>
      </c>
      <c r="T4985">
        <v>0.64443856700000002</v>
      </c>
      <c r="U4985">
        <v>0.666411007</v>
      </c>
      <c r="V4985">
        <v>0.85008076700000001</v>
      </c>
      <c r="W4985">
        <v>1.3927985E-2</v>
      </c>
      <c r="X4985">
        <v>0.122324643</v>
      </c>
      <c r="Y4985">
        <v>0.1112945729895084</v>
      </c>
      <c r="Z4985">
        <v>0.75814559100000001</v>
      </c>
      <c r="AA4985">
        <v>0.666411007</v>
      </c>
      <c r="AB4985">
        <v>0</v>
      </c>
      <c r="AC4985">
        <v>0</v>
      </c>
      <c r="AD4985">
        <v>0.85</v>
      </c>
      <c r="AE4985">
        <v>0.85</v>
      </c>
      <c r="AF4985">
        <v>0.85</v>
      </c>
      <c r="AG4985">
        <v>0.85</v>
      </c>
      <c r="AH4985">
        <v>0.93752271399999998</v>
      </c>
      <c r="AI4985">
        <v>1.3927985E-2</v>
      </c>
      <c r="AJ4985">
        <v>0.71963815799999997</v>
      </c>
      <c r="AK4985">
        <v>0.27412684901243878</v>
      </c>
      <c r="AL4985">
        <v>0.37997805800000001</v>
      </c>
    </row>
    <row r="4986" spans="1:38" x14ac:dyDescent="0.35">
      <c r="A4986" t="s">
        <v>5110</v>
      </c>
      <c r="B4986">
        <v>62857.770734246798</v>
      </c>
      <c r="C4986">
        <v>56384.304307949576</v>
      </c>
      <c r="D4986">
        <v>6240.2124433657946</v>
      </c>
      <c r="E4986">
        <v>233.25398293142919</v>
      </c>
      <c r="F4986">
        <v>0.28182059132283138</v>
      </c>
      <c r="G4986">
        <v>0.1143401877114848</v>
      </c>
      <c r="H4986">
        <v>0.1144686781397507</v>
      </c>
      <c r="I4986">
        <v>0.11201778682120921</v>
      </c>
      <c r="J4986">
        <v>208</v>
      </c>
      <c r="K4986">
        <v>16</v>
      </c>
      <c r="L4986" t="str">
        <f>VLOOKUP(J4986,Clustering!$D$3:$E$367,2,FALSE)</f>
        <v>Summer</v>
      </c>
      <c r="M4986">
        <v>0.661129521</v>
      </c>
      <c r="N4986">
        <v>0.57399368299999998</v>
      </c>
      <c r="O4986">
        <v>0.57399368299999998</v>
      </c>
      <c r="P4986">
        <v>0.93650539200000005</v>
      </c>
      <c r="Q4986">
        <v>0.48967101200000002</v>
      </c>
      <c r="R4986">
        <v>0.1144686781397507</v>
      </c>
      <c r="S4986">
        <v>0.28182059132283138</v>
      </c>
      <c r="T4986">
        <v>0.62637902400000001</v>
      </c>
      <c r="U4986">
        <v>0.666411007</v>
      </c>
      <c r="V4986">
        <v>0.85008076700000001</v>
      </c>
      <c r="W4986">
        <v>1.3194933000000001E-2</v>
      </c>
      <c r="X4986">
        <v>0.14338320900000001</v>
      </c>
      <c r="Y4986">
        <v>0.11201778682120921</v>
      </c>
      <c r="Z4986">
        <v>0.76333552999999998</v>
      </c>
      <c r="AA4986">
        <v>0.666411007</v>
      </c>
      <c r="AB4986">
        <v>0</v>
      </c>
      <c r="AC4986">
        <v>0</v>
      </c>
      <c r="AD4986">
        <v>0.85</v>
      </c>
      <c r="AE4986">
        <v>0.85</v>
      </c>
      <c r="AF4986">
        <v>0.85</v>
      </c>
      <c r="AG4986">
        <v>0.85</v>
      </c>
      <c r="AH4986">
        <v>0.93650539200000005</v>
      </c>
      <c r="AI4986">
        <v>1.3194933000000001E-2</v>
      </c>
      <c r="AJ4986">
        <v>0.729092607</v>
      </c>
      <c r="AK4986">
        <v>0.19727441392598191</v>
      </c>
      <c r="AL4986">
        <v>0.58652845499999995</v>
      </c>
    </row>
    <row r="4987" spans="1:38" x14ac:dyDescent="0.35">
      <c r="A4987" t="s">
        <v>5111</v>
      </c>
      <c r="B4987">
        <v>62797.696809015943</v>
      </c>
      <c r="C4987">
        <v>58832.644041032952</v>
      </c>
      <c r="D4987">
        <v>3739.6855085581692</v>
      </c>
      <c r="E4987">
        <v>225.3672594248161</v>
      </c>
      <c r="F4987">
        <v>0.168891747027579</v>
      </c>
      <c r="G4987">
        <v>0.1104741467768706</v>
      </c>
      <c r="H4987">
        <v>0.1103101986074712</v>
      </c>
      <c r="I4987">
        <v>0.1134374287871403</v>
      </c>
      <c r="J4987">
        <v>208</v>
      </c>
      <c r="K4987">
        <v>17</v>
      </c>
      <c r="L4987" t="str">
        <f>VLOOKUP(J4987,Clustering!$D$3:$E$367,2,FALSE)</f>
        <v>Summer</v>
      </c>
      <c r="M4987">
        <v>0.65876231799999996</v>
      </c>
      <c r="N4987">
        <v>0.57143593000000004</v>
      </c>
      <c r="O4987">
        <v>0.57143593000000004</v>
      </c>
      <c r="P4987">
        <v>0.93752271399999998</v>
      </c>
      <c r="Q4987">
        <v>0.50401456899999997</v>
      </c>
      <c r="R4987">
        <v>0.1103101986074712</v>
      </c>
      <c r="S4987">
        <v>0.168891747027579</v>
      </c>
      <c r="T4987">
        <v>0.58009672099999998</v>
      </c>
      <c r="U4987">
        <v>0.666411007</v>
      </c>
      <c r="V4987">
        <v>0.85008076700000001</v>
      </c>
      <c r="W4987">
        <v>1.3090210999999999E-2</v>
      </c>
      <c r="X4987">
        <v>0.203364814</v>
      </c>
      <c r="Y4987">
        <v>0.1134374287871403</v>
      </c>
      <c r="Z4987">
        <v>0.76685518600000002</v>
      </c>
      <c r="AA4987">
        <v>0.666411007</v>
      </c>
      <c r="AB4987">
        <v>0</v>
      </c>
      <c r="AC4987">
        <v>0</v>
      </c>
      <c r="AD4987">
        <v>0.85</v>
      </c>
      <c r="AE4987">
        <v>0.85</v>
      </c>
      <c r="AF4987">
        <v>0.85</v>
      </c>
      <c r="AG4987">
        <v>0.85</v>
      </c>
      <c r="AH4987">
        <v>0.93752271399999998</v>
      </c>
      <c r="AI4987">
        <v>1.3090210999999999E-2</v>
      </c>
      <c r="AJ4987">
        <v>0.740863677</v>
      </c>
      <c r="AK4987">
        <v>0.1182242229193053</v>
      </c>
      <c r="AL4987">
        <v>0.64514639299999998</v>
      </c>
    </row>
    <row r="4988" spans="1:38" x14ac:dyDescent="0.35">
      <c r="A4988" t="s">
        <v>5112</v>
      </c>
      <c r="B4988">
        <v>64061.536814685358</v>
      </c>
      <c r="C4988">
        <v>62350.503435297971</v>
      </c>
      <c r="D4988">
        <v>1486.4873630666641</v>
      </c>
      <c r="E4988">
        <v>224.54601632072669</v>
      </c>
      <c r="F4988">
        <v>6.7132770150916302E-2</v>
      </c>
      <c r="G4988">
        <v>0.1100715766278072</v>
      </c>
      <c r="H4988">
        <v>0.10970752041438719</v>
      </c>
      <c r="I4988">
        <v>0.1166517124835882</v>
      </c>
      <c r="J4988">
        <v>208</v>
      </c>
      <c r="K4988">
        <v>18</v>
      </c>
      <c r="L4988" t="str">
        <f>VLOOKUP(J4988,Clustering!$D$3:$E$367,2,FALSE)</f>
        <v>Summer</v>
      </c>
      <c r="M4988">
        <v>0.65783501899999997</v>
      </c>
      <c r="N4988">
        <v>0.57543328199999999</v>
      </c>
      <c r="O4988">
        <v>0.57543328199999999</v>
      </c>
      <c r="P4988">
        <v>0.93779738999999995</v>
      </c>
      <c r="Q4988">
        <v>0.50367663200000001</v>
      </c>
      <c r="R4988">
        <v>0.10970752041438719</v>
      </c>
      <c r="S4988">
        <v>6.7132770150916302E-2</v>
      </c>
      <c r="T4988">
        <v>0.50952093099999995</v>
      </c>
      <c r="U4988">
        <v>0.666411007</v>
      </c>
      <c r="V4988">
        <v>0.85008076700000001</v>
      </c>
      <c r="W4988">
        <v>1.2845861E-2</v>
      </c>
      <c r="X4988">
        <v>0.22688156600000001</v>
      </c>
      <c r="Y4988">
        <v>0.1166517124835882</v>
      </c>
      <c r="Z4988">
        <v>0.77618290599999995</v>
      </c>
      <c r="AA4988">
        <v>0.666411007</v>
      </c>
      <c r="AB4988">
        <v>0</v>
      </c>
      <c r="AC4988">
        <v>0</v>
      </c>
      <c r="AD4988">
        <v>0.85</v>
      </c>
      <c r="AE4988">
        <v>0.85</v>
      </c>
      <c r="AF4988">
        <v>0.85</v>
      </c>
      <c r="AG4988">
        <v>0.85</v>
      </c>
      <c r="AH4988">
        <v>0.93779738999999995</v>
      </c>
      <c r="AI4988">
        <v>1.2845861E-2</v>
      </c>
      <c r="AJ4988">
        <v>0.75294872400000001</v>
      </c>
      <c r="AK4988">
        <v>4.6992939105641403E-2</v>
      </c>
      <c r="AL4988">
        <v>0.64577298699999997</v>
      </c>
    </row>
    <row r="4989" spans="1:38" x14ac:dyDescent="0.35">
      <c r="A4989" t="s">
        <v>5113</v>
      </c>
      <c r="B4989">
        <v>65676.174625835396</v>
      </c>
      <c r="C4989">
        <v>65314.318101622783</v>
      </c>
      <c r="D4989">
        <v>119.9156297249439</v>
      </c>
      <c r="E4989">
        <v>241.94089448767079</v>
      </c>
      <c r="F4989">
        <v>5.4156319171251004E-3</v>
      </c>
      <c r="G4989">
        <v>0.11859847769003461</v>
      </c>
      <c r="H4989">
        <v>0.11820528293687139</v>
      </c>
      <c r="I4989">
        <v>0.1257052782285831</v>
      </c>
      <c r="J4989">
        <v>208</v>
      </c>
      <c r="K4989">
        <v>19</v>
      </c>
      <c r="L4989" t="str">
        <f>VLOOKUP(J4989,Clustering!$D$3:$E$367,2,FALSE)</f>
        <v>Summer</v>
      </c>
      <c r="M4989">
        <v>0.65653910400000004</v>
      </c>
      <c r="N4989">
        <v>0.582152067</v>
      </c>
      <c r="O4989">
        <v>0.582152067</v>
      </c>
      <c r="P4989">
        <v>0.937217517</v>
      </c>
      <c r="Q4989">
        <v>0.474213514</v>
      </c>
      <c r="R4989">
        <v>0.11820528293687139</v>
      </c>
      <c r="S4989">
        <v>5.4156319171251004E-3</v>
      </c>
      <c r="T4989">
        <v>0.33058788</v>
      </c>
      <c r="U4989">
        <v>0.666411007</v>
      </c>
      <c r="V4989">
        <v>0.85008076700000001</v>
      </c>
      <c r="W4989">
        <v>1.1205221E-2</v>
      </c>
      <c r="X4989">
        <v>0.20175310699999999</v>
      </c>
      <c r="Y4989">
        <v>0.1257052782285831</v>
      </c>
      <c r="Z4989">
        <v>0.775650375</v>
      </c>
      <c r="AA4989">
        <v>0.666411007</v>
      </c>
      <c r="AB4989">
        <v>0</v>
      </c>
      <c r="AC4989">
        <v>0</v>
      </c>
      <c r="AD4989">
        <v>0.85</v>
      </c>
      <c r="AE4989">
        <v>0.85</v>
      </c>
      <c r="AF4989">
        <v>0.85</v>
      </c>
      <c r="AG4989">
        <v>0.85</v>
      </c>
      <c r="AH4989">
        <v>0.937217517</v>
      </c>
      <c r="AI4989">
        <v>1.1205221E-2</v>
      </c>
      <c r="AJ4989">
        <v>0.76424273899999995</v>
      </c>
      <c r="AK4989">
        <v>3.7909423419876E-3</v>
      </c>
      <c r="AL4989">
        <v>0.70485057200000001</v>
      </c>
    </row>
    <row r="4990" spans="1:38" x14ac:dyDescent="0.35">
      <c r="A4990" t="s">
        <v>5114</v>
      </c>
      <c r="B4990">
        <v>64166.029755401607</v>
      </c>
      <c r="C4990">
        <v>63914.5842029298</v>
      </c>
      <c r="D4990">
        <v>0</v>
      </c>
      <c r="E4990">
        <v>251.44555247180389</v>
      </c>
      <c r="F4990">
        <v>0</v>
      </c>
      <c r="G4990">
        <v>0.1232576237606882</v>
      </c>
      <c r="H4990">
        <v>0.12264501229259001</v>
      </c>
      <c r="I4990">
        <v>0.13433027281405169</v>
      </c>
      <c r="J4990">
        <v>208</v>
      </c>
      <c r="K4990">
        <v>20</v>
      </c>
      <c r="L4990" t="str">
        <f>VLOOKUP(J4990,Clustering!$D$3:$E$367,2,FALSE)</f>
        <v>Summer</v>
      </c>
      <c r="M4990">
        <v>0.667695488</v>
      </c>
      <c r="N4990">
        <v>0.58556963500000003</v>
      </c>
      <c r="O4990">
        <v>0.58556963500000003</v>
      </c>
      <c r="P4990">
        <v>0.93506079600000003</v>
      </c>
      <c r="Q4990">
        <v>0.44805467100000002</v>
      </c>
      <c r="R4990">
        <v>0.12264501229259001</v>
      </c>
      <c r="S4990">
        <v>0</v>
      </c>
      <c r="T4990">
        <v>6.5097476000000001E-2</v>
      </c>
      <c r="U4990">
        <v>0.666411007</v>
      </c>
      <c r="V4990">
        <v>0.85008076700000001</v>
      </c>
      <c r="W4990">
        <v>1.1309942999999999E-2</v>
      </c>
      <c r="X4990">
        <v>0.13977362400000001</v>
      </c>
      <c r="Y4990">
        <v>0.13433027281405169</v>
      </c>
      <c r="Z4990">
        <v>0.77193345599999996</v>
      </c>
      <c r="AA4990">
        <v>0.666411007</v>
      </c>
      <c r="AB4990">
        <v>0</v>
      </c>
      <c r="AC4990">
        <v>0</v>
      </c>
      <c r="AD4990">
        <v>0.85</v>
      </c>
      <c r="AE4990">
        <v>0.85</v>
      </c>
      <c r="AF4990">
        <v>0.85</v>
      </c>
      <c r="AG4990">
        <v>0.85</v>
      </c>
      <c r="AH4990">
        <v>0.93506079600000003</v>
      </c>
      <c r="AI4990">
        <v>1.1309942999999999E-2</v>
      </c>
      <c r="AJ4990">
        <v>0.76712466099999999</v>
      </c>
      <c r="AK4990">
        <v>0</v>
      </c>
      <c r="AL4990">
        <v>0.71243907500000003</v>
      </c>
    </row>
    <row r="4991" spans="1:38" x14ac:dyDescent="0.35">
      <c r="A4991" t="s">
        <v>5115</v>
      </c>
      <c r="B4991">
        <v>61867.673861116877</v>
      </c>
      <c r="C4991">
        <v>61616.484244480132</v>
      </c>
      <c r="D4991">
        <v>0</v>
      </c>
      <c r="E4991">
        <v>251.1896166367591</v>
      </c>
      <c r="F4991">
        <v>0</v>
      </c>
      <c r="G4991">
        <v>0.1231321650180191</v>
      </c>
      <c r="H4991">
        <v>0.12216286973812281</v>
      </c>
      <c r="I4991">
        <v>0.14065169741706579</v>
      </c>
      <c r="J4991">
        <v>208</v>
      </c>
      <c r="K4991">
        <v>21</v>
      </c>
      <c r="L4991" t="str">
        <f>VLOOKUP(J4991,Clustering!$D$3:$E$367,2,FALSE)</f>
        <v>Summer</v>
      </c>
      <c r="M4991">
        <v>0.65115961899999997</v>
      </c>
      <c r="N4991">
        <v>0.57136493600000005</v>
      </c>
      <c r="O4991">
        <v>0.57136493600000005</v>
      </c>
      <c r="P4991">
        <v>0.93281251600000004</v>
      </c>
      <c r="Q4991">
        <v>0.42034381999999998</v>
      </c>
      <c r="R4991">
        <v>0.12216286973812281</v>
      </c>
      <c r="S4991">
        <v>0</v>
      </c>
      <c r="T4991">
        <v>0</v>
      </c>
      <c r="U4991">
        <v>0.666411007</v>
      </c>
      <c r="V4991">
        <v>0.85008076700000001</v>
      </c>
      <c r="W4991">
        <v>1.1414664E-2</v>
      </c>
      <c r="X4991">
        <v>6.7558465999999998E-2</v>
      </c>
      <c r="Y4991">
        <v>0.14065169741706579</v>
      </c>
      <c r="Z4991">
        <v>0.74632851200000005</v>
      </c>
      <c r="AA4991">
        <v>0.666411007</v>
      </c>
      <c r="AB4991">
        <v>0</v>
      </c>
      <c r="AC4991">
        <v>0</v>
      </c>
      <c r="AD4991">
        <v>0.85</v>
      </c>
      <c r="AE4991">
        <v>0.85</v>
      </c>
      <c r="AF4991">
        <v>0.85</v>
      </c>
      <c r="AG4991">
        <v>0.85</v>
      </c>
      <c r="AH4991">
        <v>0.93281251600000004</v>
      </c>
      <c r="AI4991">
        <v>1.1414664E-2</v>
      </c>
      <c r="AJ4991">
        <v>0.74850609199999996</v>
      </c>
      <c r="AK4991">
        <v>0</v>
      </c>
      <c r="AL4991">
        <v>0.38078244</v>
      </c>
    </row>
    <row r="4992" spans="1:38" x14ac:dyDescent="0.35">
      <c r="A4992" t="s">
        <v>5116</v>
      </c>
      <c r="B4992">
        <v>58683.004349945259</v>
      </c>
      <c r="C4992">
        <v>58440.799303992157</v>
      </c>
      <c r="D4992">
        <v>0</v>
      </c>
      <c r="E4992">
        <v>242.20504595309379</v>
      </c>
      <c r="F4992">
        <v>0</v>
      </c>
      <c r="G4992">
        <v>0.1187279637024969</v>
      </c>
      <c r="H4992">
        <v>0.1173816227396566</v>
      </c>
      <c r="I4992">
        <v>0.1430624101894018</v>
      </c>
      <c r="J4992">
        <v>208</v>
      </c>
      <c r="K4992">
        <v>22</v>
      </c>
      <c r="L4992" t="str">
        <f>VLOOKUP(J4992,Clustering!$D$3:$E$367,2,FALSE)</f>
        <v>Summer</v>
      </c>
      <c r="M4992">
        <v>0.614689704</v>
      </c>
      <c r="N4992">
        <v>0.545698664</v>
      </c>
      <c r="O4992">
        <v>0.545698664</v>
      </c>
      <c r="P4992">
        <v>0.93019799999999997</v>
      </c>
      <c r="Q4992">
        <v>0.41049357600000003</v>
      </c>
      <c r="R4992">
        <v>0.1173816227396566</v>
      </c>
      <c r="S4992">
        <v>0</v>
      </c>
      <c r="T4992">
        <v>0</v>
      </c>
      <c r="U4992">
        <v>0.66559707000000001</v>
      </c>
      <c r="V4992">
        <v>0.85008076700000001</v>
      </c>
      <c r="W4992">
        <v>1.1659015E-2</v>
      </c>
      <c r="X4992">
        <v>3.1359579999999998E-2</v>
      </c>
      <c r="Y4992">
        <v>0.1430624101894018</v>
      </c>
      <c r="Z4992">
        <v>0.66420548800000001</v>
      </c>
      <c r="AA4992">
        <v>0.66559707000000001</v>
      </c>
      <c r="AB4992">
        <v>0</v>
      </c>
      <c r="AC4992">
        <v>0</v>
      </c>
      <c r="AD4992">
        <v>0.85</v>
      </c>
      <c r="AE4992">
        <v>0.85</v>
      </c>
      <c r="AF4992">
        <v>0.85</v>
      </c>
      <c r="AG4992">
        <v>0.85</v>
      </c>
      <c r="AH4992">
        <v>0.93019799999999997</v>
      </c>
      <c r="AI4992">
        <v>1.1659015E-2</v>
      </c>
      <c r="AJ4992">
        <v>0.69583728199999995</v>
      </c>
      <c r="AK4992">
        <v>0</v>
      </c>
      <c r="AL4992">
        <v>0.15400976499999999</v>
      </c>
    </row>
    <row r="4993" spans="1:38" x14ac:dyDescent="0.35">
      <c r="A4993" t="s">
        <v>5117</v>
      </c>
      <c r="B4993">
        <v>55218.586776780838</v>
      </c>
      <c r="C4993">
        <v>54989.141753725053</v>
      </c>
      <c r="D4993">
        <v>0</v>
      </c>
      <c r="E4993">
        <v>229.44502305580241</v>
      </c>
      <c r="F4993">
        <v>0</v>
      </c>
      <c r="G4993">
        <v>0.1124730505175501</v>
      </c>
      <c r="H4993">
        <v>0.1106517162502188</v>
      </c>
      <c r="I4993">
        <v>0.14539276586932651</v>
      </c>
      <c r="J4993">
        <v>208</v>
      </c>
      <c r="K4993">
        <v>23</v>
      </c>
      <c r="L4993" t="str">
        <f>VLOOKUP(J4993,Clustering!$D$3:$E$367,2,FALSE)</f>
        <v>Summer</v>
      </c>
      <c r="M4993">
        <v>0.591420838</v>
      </c>
      <c r="N4993">
        <v>0.54754056200000001</v>
      </c>
      <c r="O4993">
        <v>0.54754056200000001</v>
      </c>
      <c r="P4993">
        <v>0.91095027900000003</v>
      </c>
      <c r="Q4993">
        <v>0.36742535700000001</v>
      </c>
      <c r="R4993">
        <v>0.1106517162502188</v>
      </c>
      <c r="S4993">
        <v>0</v>
      </c>
      <c r="T4993">
        <v>0</v>
      </c>
      <c r="U4993">
        <v>0.66219262099999998</v>
      </c>
      <c r="V4993">
        <v>0.85008076700000001</v>
      </c>
      <c r="W4993">
        <v>1.1938272999999999E-2</v>
      </c>
      <c r="X4993">
        <v>2.4002190999999999E-2</v>
      </c>
      <c r="Y4993">
        <v>0.14539276586932651</v>
      </c>
      <c r="Z4993">
        <v>0.582722187</v>
      </c>
      <c r="AA4993">
        <v>0.66219262099999998</v>
      </c>
      <c r="AB4993">
        <v>0</v>
      </c>
      <c r="AC4993">
        <v>0</v>
      </c>
      <c r="AD4993">
        <v>0.85</v>
      </c>
      <c r="AE4993">
        <v>0.85</v>
      </c>
      <c r="AF4993">
        <v>0.85</v>
      </c>
      <c r="AG4993">
        <v>0.85</v>
      </c>
      <c r="AH4993">
        <v>0.91095027900000003</v>
      </c>
      <c r="AI4993">
        <v>1.1938272999999999E-2</v>
      </c>
      <c r="AJ4993">
        <v>0.63339934099999995</v>
      </c>
      <c r="AK4993">
        <v>0</v>
      </c>
      <c r="AL4993">
        <v>0.13530952399999999</v>
      </c>
    </row>
    <row r="4994" spans="1:38" x14ac:dyDescent="0.35">
      <c r="A4994" t="s">
        <v>5118</v>
      </c>
      <c r="B4994">
        <v>73543.73805771301</v>
      </c>
      <c r="C4994">
        <v>73319.587462294585</v>
      </c>
      <c r="D4994">
        <v>0</v>
      </c>
      <c r="E4994">
        <v>224.15059541842521</v>
      </c>
      <c r="F4994">
        <v>0</v>
      </c>
      <c r="G4994">
        <v>0.1098777428521692</v>
      </c>
      <c r="H4994">
        <v>0.10771868237721011</v>
      </c>
      <c r="I4994">
        <v>0.1489016922379488</v>
      </c>
      <c r="J4994">
        <v>209</v>
      </c>
      <c r="K4994">
        <v>0</v>
      </c>
      <c r="L4994" t="str">
        <f>VLOOKUP(J4994,Clustering!$D$3:$E$367,2,FALSE)</f>
        <v>Summer Peak</v>
      </c>
      <c r="M4994">
        <v>0.66084730000000003</v>
      </c>
      <c r="N4994">
        <v>0.54872971000000004</v>
      </c>
      <c r="O4994">
        <v>0.54872971000000004</v>
      </c>
      <c r="P4994">
        <v>0.93781773700000004</v>
      </c>
      <c r="Q4994">
        <v>0.38915346699999998</v>
      </c>
      <c r="R4994">
        <v>0.10771868237721011</v>
      </c>
      <c r="S4994">
        <v>0</v>
      </c>
      <c r="T4994">
        <v>0</v>
      </c>
      <c r="U4994">
        <v>0.66478313300000003</v>
      </c>
      <c r="V4994">
        <v>0.85008076700000001</v>
      </c>
      <c r="W4994">
        <v>4.8067256000000003E-2</v>
      </c>
      <c r="X4994">
        <v>1.8971892000000001E-2</v>
      </c>
      <c r="Y4994">
        <v>0.1489016922379488</v>
      </c>
      <c r="Z4994">
        <v>0.57350376400000003</v>
      </c>
      <c r="AA4994">
        <v>0.66478313300000003</v>
      </c>
      <c r="AB4994">
        <v>0</v>
      </c>
      <c r="AC4994">
        <v>0</v>
      </c>
      <c r="AD4994">
        <v>0.85</v>
      </c>
      <c r="AE4994">
        <v>0.85</v>
      </c>
      <c r="AF4994">
        <v>0.85</v>
      </c>
      <c r="AG4994">
        <v>0.85</v>
      </c>
      <c r="AH4994">
        <v>0.93781773700000004</v>
      </c>
      <c r="AI4994">
        <v>4.8067256000000003E-2</v>
      </c>
      <c r="AJ4994">
        <v>0.60815847499999998</v>
      </c>
      <c r="AK4994">
        <v>0</v>
      </c>
      <c r="AL4994">
        <v>8.5277435999999998E-2</v>
      </c>
    </row>
    <row r="4995" spans="1:38" x14ac:dyDescent="0.35">
      <c r="A4995" t="s">
        <v>5119</v>
      </c>
      <c r="B4995">
        <v>72571.68931862124</v>
      </c>
      <c r="C4995">
        <v>72348.866707207184</v>
      </c>
      <c r="D4995">
        <v>0</v>
      </c>
      <c r="E4995">
        <v>222.8226114140609</v>
      </c>
      <c r="F4995">
        <v>0</v>
      </c>
      <c r="G4995">
        <v>0.1092267703010102</v>
      </c>
      <c r="H4995">
        <v>0.1069753792724065</v>
      </c>
      <c r="I4995">
        <v>0.149919548741824</v>
      </c>
      <c r="J4995">
        <v>209</v>
      </c>
      <c r="K4995">
        <v>1</v>
      </c>
      <c r="L4995" t="str">
        <f>VLOOKUP(J4995,Clustering!$D$3:$E$367,2,FALSE)</f>
        <v>Summer Peak</v>
      </c>
      <c r="M4995">
        <v>0.60795094800000005</v>
      </c>
      <c r="N4995">
        <v>0.52302005299999998</v>
      </c>
      <c r="O4995">
        <v>0.52302005299999998</v>
      </c>
      <c r="P4995">
        <v>0.93902834899999998</v>
      </c>
      <c r="Q4995">
        <v>0.34220522799999997</v>
      </c>
      <c r="R4995">
        <v>0.1069753792724065</v>
      </c>
      <c r="S4995">
        <v>0</v>
      </c>
      <c r="T4995">
        <v>0</v>
      </c>
      <c r="U4995">
        <v>0.66478313300000003</v>
      </c>
      <c r="V4995">
        <v>0.85008076700000001</v>
      </c>
      <c r="W4995">
        <v>3.3371312E-2</v>
      </c>
      <c r="X4995">
        <v>1.8971892000000001E-2</v>
      </c>
      <c r="Y4995">
        <v>0.149919548741824</v>
      </c>
      <c r="Z4995">
        <v>0.51884796300000002</v>
      </c>
      <c r="AA4995">
        <v>0.66478313300000003</v>
      </c>
      <c r="AB4995">
        <v>0</v>
      </c>
      <c r="AC4995">
        <v>0</v>
      </c>
      <c r="AD4995">
        <v>0.85</v>
      </c>
      <c r="AE4995">
        <v>0.85</v>
      </c>
      <c r="AF4995">
        <v>0.85</v>
      </c>
      <c r="AG4995">
        <v>0.85</v>
      </c>
      <c r="AH4995">
        <v>0.93902834899999998</v>
      </c>
      <c r="AI4995">
        <v>3.3371312E-2</v>
      </c>
      <c r="AJ4995">
        <v>0.54714799300000005</v>
      </c>
      <c r="AK4995">
        <v>0</v>
      </c>
      <c r="AL4995">
        <v>0</v>
      </c>
    </row>
    <row r="4996" spans="1:38" x14ac:dyDescent="0.35">
      <c r="A4996" t="s">
        <v>5120</v>
      </c>
      <c r="B4996">
        <v>72146.663332878845</v>
      </c>
      <c r="C4996">
        <v>71928.22190696458</v>
      </c>
      <c r="D4996">
        <v>0</v>
      </c>
      <c r="E4996">
        <v>218.44142591426859</v>
      </c>
      <c r="F4996">
        <v>0</v>
      </c>
      <c r="G4996">
        <v>0.1070791303501316</v>
      </c>
      <c r="H4996">
        <v>0.1048660055966126</v>
      </c>
      <c r="I4996">
        <v>0.14708026480996159</v>
      </c>
      <c r="J4996">
        <v>209</v>
      </c>
      <c r="K4996">
        <v>2</v>
      </c>
      <c r="L4996" t="str">
        <f>VLOOKUP(J4996,Clustering!$D$3:$E$367,2,FALSE)</f>
        <v>Summer Peak</v>
      </c>
      <c r="M4996">
        <v>0.56488050899999998</v>
      </c>
      <c r="N4996">
        <v>0.49790003900000002</v>
      </c>
      <c r="O4996">
        <v>0.49790003900000002</v>
      </c>
      <c r="P4996">
        <v>0.93895713700000005</v>
      </c>
      <c r="Q4996">
        <v>0.28723410900000002</v>
      </c>
      <c r="R4996">
        <v>0.1048660055966126</v>
      </c>
      <c r="S4996">
        <v>0</v>
      </c>
      <c r="T4996">
        <v>0</v>
      </c>
      <c r="U4996">
        <v>0.66478313300000003</v>
      </c>
      <c r="V4996">
        <v>0.85008076700000001</v>
      </c>
      <c r="W4996">
        <v>2.8135228000000002E-2</v>
      </c>
      <c r="X4996">
        <v>1.8479333000000001E-2</v>
      </c>
      <c r="Y4996">
        <v>0.14708026480996159</v>
      </c>
      <c r="Z4996">
        <v>0.48750817099999999</v>
      </c>
      <c r="AA4996">
        <v>0.66478313300000003</v>
      </c>
      <c r="AB4996">
        <v>0</v>
      </c>
      <c r="AC4996">
        <v>0</v>
      </c>
      <c r="AD4996">
        <v>0.85</v>
      </c>
      <c r="AE4996">
        <v>0.85</v>
      </c>
      <c r="AF4996">
        <v>0.85</v>
      </c>
      <c r="AG4996">
        <v>0.85</v>
      </c>
      <c r="AH4996">
        <v>0.93895713700000005</v>
      </c>
      <c r="AI4996">
        <v>2.8135228000000002E-2</v>
      </c>
      <c r="AJ4996">
        <v>0.52145195600000005</v>
      </c>
      <c r="AK4996">
        <v>0</v>
      </c>
      <c r="AL4996">
        <v>0</v>
      </c>
    </row>
    <row r="4997" spans="1:38" x14ac:dyDescent="0.35">
      <c r="A4997" t="s">
        <v>5121</v>
      </c>
      <c r="B4997">
        <v>71765.919069623313</v>
      </c>
      <c r="C4997">
        <v>71552.252262533104</v>
      </c>
      <c r="D4997">
        <v>0</v>
      </c>
      <c r="E4997">
        <v>213.66680709021281</v>
      </c>
      <c r="F4997">
        <v>0</v>
      </c>
      <c r="G4997">
        <v>0.1047386309265749</v>
      </c>
      <c r="H4997">
        <v>0.10245529282427671</v>
      </c>
      <c r="I4997">
        <v>0.14600883691114569</v>
      </c>
      <c r="J4997">
        <v>209</v>
      </c>
      <c r="K4997">
        <v>3</v>
      </c>
      <c r="L4997" t="str">
        <f>VLOOKUP(J4997,Clustering!$D$3:$E$367,2,FALSE)</f>
        <v>Summer Peak</v>
      </c>
      <c r="M4997">
        <v>0.53881822700000004</v>
      </c>
      <c r="N4997">
        <v>0.47726447500000002</v>
      </c>
      <c r="O4997">
        <v>0.47726447500000002</v>
      </c>
      <c r="P4997">
        <v>0.93932337300000002</v>
      </c>
      <c r="Q4997">
        <v>0.249009656</v>
      </c>
      <c r="R4997">
        <v>0.10245529282427671</v>
      </c>
      <c r="S4997">
        <v>0</v>
      </c>
      <c r="T4997">
        <v>0</v>
      </c>
      <c r="U4997">
        <v>0.66478313300000003</v>
      </c>
      <c r="V4997">
        <v>0.85008076700000001</v>
      </c>
      <c r="W4997">
        <v>2.8693744E-2</v>
      </c>
      <c r="X4997">
        <v>1.8439125000000001E-2</v>
      </c>
      <c r="Y4997">
        <v>0.14600883691114569</v>
      </c>
      <c r="Z4997">
        <v>0.47280905099999998</v>
      </c>
      <c r="AA4997">
        <v>0.66478313300000003</v>
      </c>
      <c r="AB4997">
        <v>0</v>
      </c>
      <c r="AC4997">
        <v>0</v>
      </c>
      <c r="AD4997">
        <v>0.85</v>
      </c>
      <c r="AE4997">
        <v>0.85</v>
      </c>
      <c r="AF4997">
        <v>0.85</v>
      </c>
      <c r="AG4997">
        <v>0.85</v>
      </c>
      <c r="AH4997">
        <v>0.93932337300000002</v>
      </c>
      <c r="AI4997">
        <v>2.8693744E-2</v>
      </c>
      <c r="AJ4997">
        <v>0.51742725499999997</v>
      </c>
      <c r="AK4997">
        <v>0</v>
      </c>
      <c r="AL4997">
        <v>0</v>
      </c>
    </row>
    <row r="4998" spans="1:38" x14ac:dyDescent="0.35">
      <c r="A4998" t="s">
        <v>5122</v>
      </c>
      <c r="B4998">
        <v>71945.077357293994</v>
      </c>
      <c r="C4998">
        <v>71730.837921097016</v>
      </c>
      <c r="D4998">
        <v>0</v>
      </c>
      <c r="E4998">
        <v>214.23943619698221</v>
      </c>
      <c r="F4998">
        <v>0</v>
      </c>
      <c r="G4998">
        <v>0.1050193314691089</v>
      </c>
      <c r="H4998">
        <v>0.1025959177359963</v>
      </c>
      <c r="I4998">
        <v>0.14882133514553761</v>
      </c>
      <c r="J4998">
        <v>209</v>
      </c>
      <c r="K4998">
        <v>4</v>
      </c>
      <c r="L4998" t="str">
        <f>VLOOKUP(J4998,Clustering!$D$3:$E$367,2,FALSE)</f>
        <v>Summer Peak</v>
      </c>
      <c r="M4998">
        <v>0.52996569100000002</v>
      </c>
      <c r="N4998">
        <v>0.46957346799999999</v>
      </c>
      <c r="O4998">
        <v>0.46957346799999999</v>
      </c>
      <c r="P4998">
        <v>0.94042208000000005</v>
      </c>
      <c r="Q4998">
        <v>0.23186247199999999</v>
      </c>
      <c r="R4998">
        <v>0.1025959177359963</v>
      </c>
      <c r="S4998">
        <v>0</v>
      </c>
      <c r="T4998">
        <v>0</v>
      </c>
      <c r="U4998">
        <v>0.66478313300000003</v>
      </c>
      <c r="V4998">
        <v>0.85008076700000001</v>
      </c>
      <c r="W4998">
        <v>2.8728651000000001E-2</v>
      </c>
      <c r="X4998">
        <v>1.8439125000000001E-2</v>
      </c>
      <c r="Y4998">
        <v>0.14882133514553761</v>
      </c>
      <c r="Z4998">
        <v>0.48381205799999999</v>
      </c>
      <c r="AA4998">
        <v>0.66478313300000003</v>
      </c>
      <c r="AB4998">
        <v>0</v>
      </c>
      <c r="AC4998">
        <v>0</v>
      </c>
      <c r="AD4998">
        <v>0.85</v>
      </c>
      <c r="AE4998">
        <v>0.85</v>
      </c>
      <c r="AF4998">
        <v>0.85</v>
      </c>
      <c r="AG4998">
        <v>0.85</v>
      </c>
      <c r="AH4998">
        <v>0.94042208000000005</v>
      </c>
      <c r="AI4998">
        <v>2.8728651000000001E-2</v>
      </c>
      <c r="AJ4998">
        <v>0.52079576299999997</v>
      </c>
      <c r="AK4998">
        <v>0</v>
      </c>
      <c r="AL4998">
        <v>0</v>
      </c>
    </row>
    <row r="4999" spans="1:38" x14ac:dyDescent="0.35">
      <c r="A4999" t="s">
        <v>5123</v>
      </c>
      <c r="B4999">
        <v>75275.360822812669</v>
      </c>
      <c r="C4999">
        <v>74883.08341306592</v>
      </c>
      <c r="D4999">
        <v>171.19085933677411</v>
      </c>
      <c r="E4999">
        <v>221.086550409983</v>
      </c>
      <c r="F4999">
        <v>7.7313247978671E-3</v>
      </c>
      <c r="G4999">
        <v>0.1083757600048936</v>
      </c>
      <c r="H4999">
        <v>0.1058905585248554</v>
      </c>
      <c r="I4999">
        <v>0.15329454662309419</v>
      </c>
      <c r="J4999">
        <v>209</v>
      </c>
      <c r="K4999">
        <v>5</v>
      </c>
      <c r="L4999" t="str">
        <f>VLOOKUP(J4999,Clustering!$D$3:$E$367,2,FALSE)</f>
        <v>Summer Peak</v>
      </c>
      <c r="M4999">
        <v>0.530541653</v>
      </c>
      <c r="N4999">
        <v>0.47882436900000003</v>
      </c>
      <c r="O4999">
        <v>0.47882436900000003</v>
      </c>
      <c r="P4999">
        <v>0.94132749599999999</v>
      </c>
      <c r="Q4999">
        <v>0.22413998099999999</v>
      </c>
      <c r="R4999">
        <v>0.1058905585248554</v>
      </c>
      <c r="S4999">
        <v>7.7313247978671E-3</v>
      </c>
      <c r="T4999">
        <v>0</v>
      </c>
      <c r="U4999">
        <v>0.66478313300000003</v>
      </c>
      <c r="V4999">
        <v>0.85008076700000001</v>
      </c>
      <c r="W4999">
        <v>2.9636239000000002E-2</v>
      </c>
      <c r="X4999">
        <v>1.8439125000000001E-2</v>
      </c>
      <c r="Y4999">
        <v>0.15329454662309419</v>
      </c>
      <c r="Z4999">
        <v>0.51322346699999999</v>
      </c>
      <c r="AA4999">
        <v>0.66478313300000003</v>
      </c>
      <c r="AB4999">
        <v>0</v>
      </c>
      <c r="AC4999">
        <v>0</v>
      </c>
      <c r="AD4999">
        <v>0.85</v>
      </c>
      <c r="AE4999">
        <v>0.85</v>
      </c>
      <c r="AF4999">
        <v>0.85</v>
      </c>
      <c r="AG4999">
        <v>0.85</v>
      </c>
      <c r="AH4999">
        <v>0.94132749599999999</v>
      </c>
      <c r="AI4999">
        <v>2.9636239000000002E-2</v>
      </c>
      <c r="AJ4999">
        <v>0.53320555400000003</v>
      </c>
      <c r="AK4999">
        <v>5.4119273585069997E-3</v>
      </c>
      <c r="AL4999">
        <v>0</v>
      </c>
    </row>
    <row r="5000" spans="1:38" x14ac:dyDescent="0.35">
      <c r="A5000" t="s">
        <v>5124</v>
      </c>
      <c r="B5000">
        <v>82142.119462381568</v>
      </c>
      <c r="C5000">
        <v>80058.387989399824</v>
      </c>
      <c r="D5000">
        <v>1874.092548930968</v>
      </c>
      <c r="E5000">
        <v>209.63892405076999</v>
      </c>
      <c r="F5000">
        <v>8.4637802819508501E-2</v>
      </c>
      <c r="G5000">
        <v>0.10276417845625969</v>
      </c>
      <c r="H5000">
        <v>0.10010484787124919</v>
      </c>
      <c r="I5000">
        <v>0.15083026245581749</v>
      </c>
      <c r="J5000">
        <v>209</v>
      </c>
      <c r="K5000">
        <v>6</v>
      </c>
      <c r="L5000" t="str">
        <f>VLOOKUP(J5000,Clustering!$D$3:$E$367,2,FALSE)</f>
        <v>Summer Peak</v>
      </c>
      <c r="M5000">
        <v>0.54995733300000005</v>
      </c>
      <c r="N5000">
        <v>0.492942298</v>
      </c>
      <c r="O5000">
        <v>0.492942298</v>
      </c>
      <c r="P5000">
        <v>0.94250758800000001</v>
      </c>
      <c r="Q5000">
        <v>0.223276364</v>
      </c>
      <c r="R5000">
        <v>0.10010484787124919</v>
      </c>
      <c r="S5000">
        <v>8.4637802819508501E-2</v>
      </c>
      <c r="T5000">
        <v>0</v>
      </c>
      <c r="U5000">
        <v>0.66478313300000003</v>
      </c>
      <c r="V5000">
        <v>0.85008076700000001</v>
      </c>
      <c r="W5000">
        <v>3.1660858E-2</v>
      </c>
      <c r="X5000">
        <v>1.8439125000000001E-2</v>
      </c>
      <c r="Y5000">
        <v>0.15083026245581749</v>
      </c>
      <c r="Z5000">
        <v>0.50951471199999998</v>
      </c>
      <c r="AA5000">
        <v>0.66478313300000003</v>
      </c>
      <c r="AB5000">
        <v>0</v>
      </c>
      <c r="AC5000">
        <v>0</v>
      </c>
      <c r="AD5000">
        <v>0.85</v>
      </c>
      <c r="AE5000">
        <v>0.85</v>
      </c>
      <c r="AF5000">
        <v>0.85</v>
      </c>
      <c r="AG5000">
        <v>0.85</v>
      </c>
      <c r="AH5000">
        <v>0.94250758800000001</v>
      </c>
      <c r="AI5000">
        <v>3.1660858E-2</v>
      </c>
      <c r="AJ5000">
        <v>0.52179258399999995</v>
      </c>
      <c r="AK5000">
        <v>5.9246461973655899E-2</v>
      </c>
      <c r="AL5000">
        <v>0</v>
      </c>
    </row>
    <row r="5001" spans="1:38" x14ac:dyDescent="0.35">
      <c r="A5001" t="s">
        <v>5125</v>
      </c>
      <c r="B5001">
        <v>88674.699856865787</v>
      </c>
      <c r="C5001">
        <v>83987.327324388025</v>
      </c>
      <c r="D5001">
        <v>4472.0791717970378</v>
      </c>
      <c r="E5001">
        <v>215.2933606807149</v>
      </c>
      <c r="F5001">
        <v>0.20196812337346901</v>
      </c>
      <c r="G5001">
        <v>0.1055359611179975</v>
      </c>
      <c r="H5001">
        <v>0.1032789530214914</v>
      </c>
      <c r="I5001">
        <v>0.14633026528079049</v>
      </c>
      <c r="J5001">
        <v>209</v>
      </c>
      <c r="K5001">
        <v>7</v>
      </c>
      <c r="L5001" t="str">
        <f>VLOOKUP(J5001,Clustering!$D$3:$E$367,2,FALSE)</f>
        <v>Summer Peak</v>
      </c>
      <c r="M5001">
        <v>0.58498158300000003</v>
      </c>
      <c r="N5001">
        <v>0.50378070200000002</v>
      </c>
      <c r="O5001">
        <v>0.50378070200000002</v>
      </c>
      <c r="P5001">
        <v>0.94421668800000003</v>
      </c>
      <c r="Q5001">
        <v>0.23952238200000001</v>
      </c>
      <c r="R5001">
        <v>0.1032789530214914</v>
      </c>
      <c r="S5001">
        <v>0.20196812337346901</v>
      </c>
      <c r="T5001">
        <v>0</v>
      </c>
      <c r="U5001">
        <v>0.66478313300000003</v>
      </c>
      <c r="V5001">
        <v>0.85008076700000001</v>
      </c>
      <c r="W5001">
        <v>4.3005707999999997E-2</v>
      </c>
      <c r="X5001">
        <v>1.8439125000000001E-2</v>
      </c>
      <c r="Y5001">
        <v>0.14633026528079049</v>
      </c>
      <c r="Z5001">
        <v>0.54135227100000005</v>
      </c>
      <c r="AA5001">
        <v>0.66478313300000003</v>
      </c>
      <c r="AB5001">
        <v>0</v>
      </c>
      <c r="AC5001">
        <v>0</v>
      </c>
      <c r="AD5001">
        <v>0.85</v>
      </c>
      <c r="AE5001">
        <v>0.85</v>
      </c>
      <c r="AF5001">
        <v>0.85</v>
      </c>
      <c r="AG5001">
        <v>0.85</v>
      </c>
      <c r="AH5001">
        <v>0.94421668800000003</v>
      </c>
      <c r="AI5001">
        <v>4.3005707999999997E-2</v>
      </c>
      <c r="AJ5001">
        <v>0.53826731699999997</v>
      </c>
      <c r="AK5001">
        <v>0.14137768636142831</v>
      </c>
      <c r="AL5001">
        <v>0</v>
      </c>
    </row>
    <row r="5002" spans="1:38" x14ac:dyDescent="0.35">
      <c r="A5002" t="s">
        <v>5126</v>
      </c>
      <c r="B5002">
        <v>88070.308199741921</v>
      </c>
      <c r="C5002">
        <v>80702.557194888985</v>
      </c>
      <c r="D5002">
        <v>7122.9282091742598</v>
      </c>
      <c r="E5002">
        <v>244.82279567867201</v>
      </c>
      <c r="F5002">
        <v>0.32168581728234208</v>
      </c>
      <c r="G5002">
        <v>0.1200111743522902</v>
      </c>
      <c r="H5002">
        <v>0.1183860863947966</v>
      </c>
      <c r="I5002">
        <v>0.14938383479241599</v>
      </c>
      <c r="J5002">
        <v>209</v>
      </c>
      <c r="K5002">
        <v>8</v>
      </c>
      <c r="L5002" t="str">
        <f>VLOOKUP(J5002,Clustering!$D$3:$E$367,2,FALSE)</f>
        <v>Summer Peak</v>
      </c>
      <c r="M5002">
        <v>0.61717785999999997</v>
      </c>
      <c r="N5002">
        <v>0.51601729200000002</v>
      </c>
      <c r="O5002">
        <v>0.51601729200000002</v>
      </c>
      <c r="P5002">
        <v>0.94452188500000001</v>
      </c>
      <c r="Q5002">
        <v>0.258509447</v>
      </c>
      <c r="R5002">
        <v>0.1183860863947966</v>
      </c>
      <c r="S5002">
        <v>0.32168581728234208</v>
      </c>
      <c r="T5002">
        <v>0.22207949199999999</v>
      </c>
      <c r="U5002">
        <v>0.66478313300000003</v>
      </c>
      <c r="V5002">
        <v>0.85008076700000001</v>
      </c>
      <c r="W5002">
        <v>5.9063034E-2</v>
      </c>
      <c r="X5002">
        <v>1.8439125000000001E-2</v>
      </c>
      <c r="Y5002">
        <v>0.14938383479241599</v>
      </c>
      <c r="Z5002">
        <v>0.57842664700000002</v>
      </c>
      <c r="AA5002">
        <v>0.66478313300000003</v>
      </c>
      <c r="AB5002">
        <v>0</v>
      </c>
      <c r="AC5002">
        <v>0</v>
      </c>
      <c r="AD5002">
        <v>0.85</v>
      </c>
      <c r="AE5002">
        <v>0.85</v>
      </c>
      <c r="AF5002">
        <v>0.85</v>
      </c>
      <c r="AG5002">
        <v>0.85</v>
      </c>
      <c r="AH5002">
        <v>0.94452188500000001</v>
      </c>
      <c r="AI5002">
        <v>5.9063034E-2</v>
      </c>
      <c r="AJ5002">
        <v>0.56762130700000002</v>
      </c>
      <c r="AK5002">
        <v>0.22518007209763941</v>
      </c>
      <c r="AL5002">
        <v>0</v>
      </c>
    </row>
    <row r="5003" spans="1:38" x14ac:dyDescent="0.35">
      <c r="A5003" t="s">
        <v>5127</v>
      </c>
      <c r="B5003">
        <v>86530.055237485081</v>
      </c>
      <c r="C5003">
        <v>76776.253302888188</v>
      </c>
      <c r="D5003">
        <v>9471.9322321577292</v>
      </c>
      <c r="E5003">
        <v>281.86970243915528</v>
      </c>
      <c r="F5003">
        <v>0.42777158099391349</v>
      </c>
      <c r="G5003">
        <v>0.13817142276429181</v>
      </c>
      <c r="H5003">
        <v>0.1371494674728112</v>
      </c>
      <c r="I5003">
        <v>0.1566427588068941</v>
      </c>
      <c r="J5003">
        <v>209</v>
      </c>
      <c r="K5003">
        <v>9</v>
      </c>
      <c r="L5003" t="str">
        <f>VLOOKUP(J5003,Clustering!$D$3:$E$367,2,FALSE)</f>
        <v>Summer Peak</v>
      </c>
      <c r="M5003">
        <v>0.62852431200000003</v>
      </c>
      <c r="N5003">
        <v>0.53272847000000001</v>
      </c>
      <c r="O5003">
        <v>0.53272847000000001</v>
      </c>
      <c r="P5003">
        <v>0.94402339700000004</v>
      </c>
      <c r="Q5003">
        <v>0.278510323</v>
      </c>
      <c r="R5003">
        <v>0.1371494674728112</v>
      </c>
      <c r="S5003">
        <v>0.42777158099391349</v>
      </c>
      <c r="T5003">
        <v>0.50664953899999998</v>
      </c>
      <c r="U5003">
        <v>0.66478313300000003</v>
      </c>
      <c r="V5003">
        <v>0.85008076700000001</v>
      </c>
      <c r="W5003">
        <v>8.3812260999999999E-2</v>
      </c>
      <c r="X5003">
        <v>1.8439125000000001E-2</v>
      </c>
      <c r="Y5003">
        <v>0.1566427588068941</v>
      </c>
      <c r="Z5003">
        <v>0.62397885500000005</v>
      </c>
      <c r="AA5003">
        <v>0.66478313300000003</v>
      </c>
      <c r="AB5003">
        <v>0</v>
      </c>
      <c r="AC5003">
        <v>0</v>
      </c>
      <c r="AD5003">
        <v>0.85</v>
      </c>
      <c r="AE5003">
        <v>0.85</v>
      </c>
      <c r="AF5003">
        <v>0.85</v>
      </c>
      <c r="AG5003">
        <v>0.85</v>
      </c>
      <c r="AH5003">
        <v>0.94402339700000004</v>
      </c>
      <c r="AI5003">
        <v>8.3812260999999999E-2</v>
      </c>
      <c r="AJ5003">
        <v>0.60184539000000004</v>
      </c>
      <c r="AK5003">
        <v>0.29944010669573939</v>
      </c>
      <c r="AL5003">
        <v>0</v>
      </c>
    </row>
    <row r="5004" spans="1:38" x14ac:dyDescent="0.35">
      <c r="A5004" t="s">
        <v>5128</v>
      </c>
      <c r="B5004">
        <v>84812.875786755278</v>
      </c>
      <c r="C5004">
        <v>73213.642669011839</v>
      </c>
      <c r="D5004">
        <v>11292.65571501366</v>
      </c>
      <c r="E5004">
        <v>306.57740272977759</v>
      </c>
      <c r="F5004">
        <v>0.50999912905108558</v>
      </c>
      <c r="G5004">
        <v>0.1502830405538125</v>
      </c>
      <c r="H5004">
        <v>0.149685173888958</v>
      </c>
      <c r="I5004">
        <v>0.16108918458698041</v>
      </c>
      <c r="J5004">
        <v>209</v>
      </c>
      <c r="K5004">
        <v>10</v>
      </c>
      <c r="L5004" t="str">
        <f>VLOOKUP(J5004,Clustering!$D$3:$E$367,2,FALSE)</f>
        <v>Summer Peak</v>
      </c>
      <c r="M5004">
        <v>0.66350248499999998</v>
      </c>
      <c r="N5004">
        <v>0.56376858699999999</v>
      </c>
      <c r="O5004">
        <v>0.56376858699999999</v>
      </c>
      <c r="P5004">
        <v>0.94295521000000004</v>
      </c>
      <c r="Q5004">
        <v>0.29262858800000002</v>
      </c>
      <c r="R5004">
        <v>0.149685173888958</v>
      </c>
      <c r="S5004">
        <v>0.50999912905108558</v>
      </c>
      <c r="T5004">
        <v>0.612891038</v>
      </c>
      <c r="U5004">
        <v>0.66523705899999996</v>
      </c>
      <c r="V5004">
        <v>0.85008076700000001</v>
      </c>
      <c r="W5004">
        <v>0.113553221</v>
      </c>
      <c r="X5004">
        <v>1.8461742E-2</v>
      </c>
      <c r="Y5004">
        <v>0.16108918458698041</v>
      </c>
      <c r="Z5004">
        <v>0.68018958299999999</v>
      </c>
      <c r="AA5004">
        <v>0.66523705899999996</v>
      </c>
      <c r="AB5004">
        <v>0</v>
      </c>
      <c r="AC5004">
        <v>0</v>
      </c>
      <c r="AD5004">
        <v>0.85</v>
      </c>
      <c r="AE5004">
        <v>0.85</v>
      </c>
      <c r="AF5004">
        <v>0.85</v>
      </c>
      <c r="AG5004">
        <v>0.85</v>
      </c>
      <c r="AH5004">
        <v>0.94295521000000004</v>
      </c>
      <c r="AI5004">
        <v>0.113553221</v>
      </c>
      <c r="AJ5004">
        <v>0.64286896800000004</v>
      </c>
      <c r="AK5004">
        <v>0.35699939033575989</v>
      </c>
      <c r="AL5004">
        <v>0</v>
      </c>
    </row>
    <row r="5005" spans="1:38" x14ac:dyDescent="0.35">
      <c r="A5005" t="s">
        <v>5129</v>
      </c>
      <c r="B5005">
        <v>83109.797809557611</v>
      </c>
      <c r="C5005">
        <v>70325.513107227205</v>
      </c>
      <c r="D5005">
        <v>12463.43948161096</v>
      </c>
      <c r="E5005">
        <v>320.84522071944582</v>
      </c>
      <c r="F5005">
        <v>0.56287408746126033</v>
      </c>
      <c r="G5005">
        <v>0.15727706898012039</v>
      </c>
      <c r="H5005">
        <v>0.15653561601701249</v>
      </c>
      <c r="I5005">
        <v>0.17067846428138331</v>
      </c>
      <c r="J5005">
        <v>209</v>
      </c>
      <c r="K5005">
        <v>11</v>
      </c>
      <c r="L5005" t="str">
        <f>VLOOKUP(J5005,Clustering!$D$3:$E$367,2,FALSE)</f>
        <v>Summer Peak</v>
      </c>
      <c r="M5005">
        <v>0.69619984899999998</v>
      </c>
      <c r="N5005">
        <v>0.60003858899999996</v>
      </c>
      <c r="O5005">
        <v>0.60003858899999996</v>
      </c>
      <c r="P5005">
        <v>0.94189719599999999</v>
      </c>
      <c r="Q5005">
        <v>0.35196785800000002</v>
      </c>
      <c r="R5005">
        <v>0.15653561601701249</v>
      </c>
      <c r="S5005">
        <v>0.56287408746126033</v>
      </c>
      <c r="T5005">
        <v>0.61908719999999995</v>
      </c>
      <c r="U5005">
        <v>0.666411007</v>
      </c>
      <c r="V5005">
        <v>0.85008076700000001</v>
      </c>
      <c r="W5005">
        <v>0.115542933</v>
      </c>
      <c r="X5005">
        <v>2.6689484999999999E-2</v>
      </c>
      <c r="Y5005">
        <v>0.17067846428138331</v>
      </c>
      <c r="Z5005">
        <v>0.74088547599999999</v>
      </c>
      <c r="AA5005">
        <v>0.666411007</v>
      </c>
      <c r="AB5005">
        <v>0</v>
      </c>
      <c r="AC5005">
        <v>0</v>
      </c>
      <c r="AD5005">
        <v>0.85</v>
      </c>
      <c r="AE5005">
        <v>0.85</v>
      </c>
      <c r="AF5005">
        <v>0.85</v>
      </c>
      <c r="AG5005">
        <v>0.85</v>
      </c>
      <c r="AH5005">
        <v>0.94189719599999999</v>
      </c>
      <c r="AI5005">
        <v>0.115542933</v>
      </c>
      <c r="AJ5005">
        <v>0.69789287300000002</v>
      </c>
      <c r="AK5005">
        <v>0.39401186122288218</v>
      </c>
      <c r="AL5005">
        <v>3.0787639999999999E-3</v>
      </c>
    </row>
    <row r="5006" spans="1:38" x14ac:dyDescent="0.35">
      <c r="A5006" t="s">
        <v>5130</v>
      </c>
      <c r="B5006">
        <v>83165.444752978219</v>
      </c>
      <c r="C5006">
        <v>70098.838209518159</v>
      </c>
      <c r="D5006">
        <v>12740.342448861</v>
      </c>
      <c r="E5006">
        <v>326.26409459905619</v>
      </c>
      <c r="F5006">
        <v>0.5753795844579882</v>
      </c>
      <c r="G5006">
        <v>0.15993337970541971</v>
      </c>
      <c r="H5006">
        <v>0.1592677571589933</v>
      </c>
      <c r="I5006">
        <v>0.17196417775996239</v>
      </c>
      <c r="J5006">
        <v>209</v>
      </c>
      <c r="K5006">
        <v>12</v>
      </c>
      <c r="L5006" t="str">
        <f>VLOOKUP(J5006,Clustering!$D$3:$E$367,2,FALSE)</f>
        <v>Summer Peak</v>
      </c>
      <c r="M5006">
        <v>0.73007217499999999</v>
      </c>
      <c r="N5006">
        <v>0.63152636200000001</v>
      </c>
      <c r="O5006">
        <v>0.63152636200000001</v>
      </c>
      <c r="P5006">
        <v>0.94068658299999997</v>
      </c>
      <c r="Q5006">
        <v>0.40099378600000002</v>
      </c>
      <c r="R5006">
        <v>0.1592677571589933</v>
      </c>
      <c r="S5006">
        <v>0.5753795844579882</v>
      </c>
      <c r="T5006">
        <v>0.62974157500000005</v>
      </c>
      <c r="U5006">
        <v>0.666411007</v>
      </c>
      <c r="V5006">
        <v>0.85008076700000001</v>
      </c>
      <c r="W5006">
        <v>0.12556130800000001</v>
      </c>
      <c r="X5006">
        <v>5.5968255000000001E-2</v>
      </c>
      <c r="Y5006">
        <v>0.17196417775996239</v>
      </c>
      <c r="Z5006">
        <v>0.77238697700000003</v>
      </c>
      <c r="AA5006">
        <v>0.666411007</v>
      </c>
      <c r="AB5006">
        <v>0</v>
      </c>
      <c r="AC5006">
        <v>0</v>
      </c>
      <c r="AD5006">
        <v>0.85</v>
      </c>
      <c r="AE5006">
        <v>0.85</v>
      </c>
      <c r="AF5006">
        <v>0.85</v>
      </c>
      <c r="AG5006">
        <v>0.85</v>
      </c>
      <c r="AH5006">
        <v>0.94068658299999997</v>
      </c>
      <c r="AI5006">
        <v>0.12556130800000001</v>
      </c>
      <c r="AJ5006">
        <v>0.716349601</v>
      </c>
      <c r="AK5006">
        <v>0.40276570912059168</v>
      </c>
      <c r="AL5006">
        <v>0.26845090500000002</v>
      </c>
    </row>
    <row r="5007" spans="1:38" x14ac:dyDescent="0.35">
      <c r="A5007" t="s">
        <v>5131</v>
      </c>
      <c r="B5007">
        <v>83129.512352362435</v>
      </c>
      <c r="C5007">
        <v>70654.852493386643</v>
      </c>
      <c r="D5007">
        <v>12151.01509819774</v>
      </c>
      <c r="E5007">
        <v>323.64476077804392</v>
      </c>
      <c r="F5007">
        <v>0.54876437160202085</v>
      </c>
      <c r="G5007">
        <v>0.1586493925382568</v>
      </c>
      <c r="H5007">
        <v>0.15842400768867571</v>
      </c>
      <c r="I5007">
        <v>0.16272311213267471</v>
      </c>
      <c r="J5007">
        <v>209</v>
      </c>
      <c r="K5007">
        <v>13</v>
      </c>
      <c r="L5007" t="str">
        <f>VLOOKUP(J5007,Clustering!$D$3:$E$367,2,FALSE)</f>
        <v>Summer Peak</v>
      </c>
      <c r="M5007">
        <v>0.751595876</v>
      </c>
      <c r="N5007">
        <v>0.65557357800000005</v>
      </c>
      <c r="O5007">
        <v>0.65557357800000005</v>
      </c>
      <c r="P5007">
        <v>0.94087987399999995</v>
      </c>
      <c r="Q5007">
        <v>0.46994549200000002</v>
      </c>
      <c r="R5007">
        <v>0.15842400768867571</v>
      </c>
      <c r="S5007">
        <v>0.54876437160202085</v>
      </c>
      <c r="T5007">
        <v>0.65769986400000002</v>
      </c>
      <c r="U5007">
        <v>0.666411007</v>
      </c>
      <c r="V5007">
        <v>0.85008076700000001</v>
      </c>
      <c r="W5007">
        <v>0.128633145</v>
      </c>
      <c r="X5007">
        <v>0.128087917</v>
      </c>
      <c r="Y5007">
        <v>0.16272311213267471</v>
      </c>
      <c r="Z5007">
        <v>0.78077210100000005</v>
      </c>
      <c r="AA5007">
        <v>0.666411007</v>
      </c>
      <c r="AB5007">
        <v>0</v>
      </c>
      <c r="AC5007">
        <v>0</v>
      </c>
      <c r="AD5007">
        <v>0.85</v>
      </c>
      <c r="AE5007">
        <v>0.85</v>
      </c>
      <c r="AF5007">
        <v>0.85</v>
      </c>
      <c r="AG5007">
        <v>0.85</v>
      </c>
      <c r="AH5007">
        <v>0.94087987399999995</v>
      </c>
      <c r="AI5007">
        <v>0.128633145</v>
      </c>
      <c r="AJ5007">
        <v>0.726799635</v>
      </c>
      <c r="AK5007">
        <v>0.38413506012141457</v>
      </c>
      <c r="AL5007">
        <v>0.50610549299999996</v>
      </c>
    </row>
    <row r="5008" spans="1:38" x14ac:dyDescent="0.35">
      <c r="A5008" t="s">
        <v>5132</v>
      </c>
      <c r="B5008">
        <v>82922.805159836629</v>
      </c>
      <c r="C5008">
        <v>71753.170160532187</v>
      </c>
      <c r="D5008">
        <v>10854.01825968467</v>
      </c>
      <c r="E5008">
        <v>315.61673961977641</v>
      </c>
      <c r="F5008">
        <v>0.49018937607247021</v>
      </c>
      <c r="G5008">
        <v>0.15471408804890999</v>
      </c>
      <c r="H5008">
        <v>0.1548682063494802</v>
      </c>
      <c r="I5008">
        <v>0.15192847605210391</v>
      </c>
      <c r="J5008">
        <v>209</v>
      </c>
      <c r="K5008">
        <v>14</v>
      </c>
      <c r="L5008" t="str">
        <f>VLOOKUP(J5008,Clustering!$D$3:$E$367,2,FALSE)</f>
        <v>Summer Peak</v>
      </c>
      <c r="M5008">
        <v>0.76878258200000005</v>
      </c>
      <c r="N5008">
        <v>0.67073472300000003</v>
      </c>
      <c r="O5008">
        <v>0.67073472300000003</v>
      </c>
      <c r="P5008">
        <v>0.94097143299999997</v>
      </c>
      <c r="Q5008">
        <v>0.53462917600000004</v>
      </c>
      <c r="R5008">
        <v>0.1548682063494802</v>
      </c>
      <c r="S5008">
        <v>0.49018937607247021</v>
      </c>
      <c r="T5008">
        <v>0.64787668099999995</v>
      </c>
      <c r="U5008">
        <v>0.666411007</v>
      </c>
      <c r="V5008">
        <v>0.85008076700000001</v>
      </c>
      <c r="W5008">
        <v>0.14409704800000001</v>
      </c>
      <c r="X5008">
        <v>0.17799468199999999</v>
      </c>
      <c r="Y5008">
        <v>0.15192847605210391</v>
      </c>
      <c r="Z5008">
        <v>0.78216426699999997</v>
      </c>
      <c r="AA5008">
        <v>0.666411007</v>
      </c>
      <c r="AB5008">
        <v>0</v>
      </c>
      <c r="AC5008">
        <v>0</v>
      </c>
      <c r="AD5008">
        <v>0.85</v>
      </c>
      <c r="AE5008">
        <v>0.85</v>
      </c>
      <c r="AF5008">
        <v>0.85</v>
      </c>
      <c r="AG5008">
        <v>0.85</v>
      </c>
      <c r="AH5008">
        <v>0.94097143299999997</v>
      </c>
      <c r="AI5008">
        <v>0.14409704800000001</v>
      </c>
      <c r="AJ5008">
        <v>0.73226238600000004</v>
      </c>
      <c r="AK5008">
        <v>0.34313256325072911</v>
      </c>
      <c r="AL5008">
        <v>0.613935962</v>
      </c>
    </row>
    <row r="5009" spans="1:38" x14ac:dyDescent="0.35">
      <c r="A5009" t="s">
        <v>5133</v>
      </c>
      <c r="B5009">
        <v>83306.715323321288</v>
      </c>
      <c r="C5009">
        <v>73988.411365571868</v>
      </c>
      <c r="D5009">
        <v>9008.8181395190404</v>
      </c>
      <c r="E5009">
        <v>309.48581823038381</v>
      </c>
      <c r="F5009">
        <v>0.40685641366237041</v>
      </c>
      <c r="G5009">
        <v>0.15170873442665869</v>
      </c>
      <c r="H5009">
        <v>0.15193517247647151</v>
      </c>
      <c r="I5009">
        <v>0.1476159787593696</v>
      </c>
      <c r="J5009">
        <v>209</v>
      </c>
      <c r="K5009">
        <v>15</v>
      </c>
      <c r="L5009" t="str">
        <f>VLOOKUP(J5009,Clustering!$D$3:$E$367,2,FALSE)</f>
        <v>Summer Peak</v>
      </c>
      <c r="M5009">
        <v>0.77719738699999996</v>
      </c>
      <c r="N5009">
        <v>0.67923230000000001</v>
      </c>
      <c r="O5009">
        <v>0.67923230000000001</v>
      </c>
      <c r="P5009">
        <v>0.94166321200000003</v>
      </c>
      <c r="Q5009">
        <v>0.57350447100000002</v>
      </c>
      <c r="R5009">
        <v>0.15193517247647151</v>
      </c>
      <c r="S5009">
        <v>0.40685641366237041</v>
      </c>
      <c r="T5009">
        <v>0.66570953600000005</v>
      </c>
      <c r="U5009">
        <v>0.666411007</v>
      </c>
      <c r="V5009">
        <v>0.85008076700000001</v>
      </c>
      <c r="W5009">
        <v>0.14654055399999999</v>
      </c>
      <c r="X5009">
        <v>0.22333020000000001</v>
      </c>
      <c r="Y5009">
        <v>0.1476159787593696</v>
      </c>
      <c r="Z5009">
        <v>0.78664100400000003</v>
      </c>
      <c r="AA5009">
        <v>0.666411007</v>
      </c>
      <c r="AB5009">
        <v>0</v>
      </c>
      <c r="AC5009">
        <v>0</v>
      </c>
      <c r="AD5009">
        <v>0.85</v>
      </c>
      <c r="AE5009">
        <v>0.85</v>
      </c>
      <c r="AF5009">
        <v>0.85</v>
      </c>
      <c r="AG5009">
        <v>0.85</v>
      </c>
      <c r="AH5009">
        <v>0.94166321200000003</v>
      </c>
      <c r="AI5009">
        <v>0.14654055399999999</v>
      </c>
      <c r="AJ5009">
        <v>0.73675725999999997</v>
      </c>
      <c r="AK5009">
        <v>0.2847994895636593</v>
      </c>
      <c r="AL5009">
        <v>0.62604287700000005</v>
      </c>
    </row>
    <row r="5010" spans="1:38" x14ac:dyDescent="0.35">
      <c r="A5010" t="s">
        <v>5134</v>
      </c>
      <c r="B5010">
        <v>86231.019553013975</v>
      </c>
      <c r="C5010">
        <v>79340.03238034762</v>
      </c>
      <c r="D5010">
        <v>6593.157160442348</v>
      </c>
      <c r="E5010">
        <v>297.83001222400293</v>
      </c>
      <c r="F5010">
        <v>0.29776028725041648</v>
      </c>
      <c r="G5010">
        <v>0.14599510403137389</v>
      </c>
      <c r="H5010">
        <v>0.14590839054563171</v>
      </c>
      <c r="I5010">
        <v>0.1475624073644288</v>
      </c>
      <c r="J5010">
        <v>209</v>
      </c>
      <c r="K5010">
        <v>16</v>
      </c>
      <c r="L5010" t="str">
        <f>VLOOKUP(J5010,Clustering!$D$3:$E$367,2,FALSE)</f>
        <v>Summer Peak</v>
      </c>
      <c r="M5010">
        <v>0.78314131499999995</v>
      </c>
      <c r="N5010">
        <v>0.68705740699999995</v>
      </c>
      <c r="O5010">
        <v>0.68705740699999995</v>
      </c>
      <c r="P5010">
        <v>0.94152078699999997</v>
      </c>
      <c r="Q5010">
        <v>0.61016440000000005</v>
      </c>
      <c r="R5010">
        <v>0.14590839054563171</v>
      </c>
      <c r="S5010">
        <v>0.29776028725041648</v>
      </c>
      <c r="T5010">
        <v>0.67009218699999995</v>
      </c>
      <c r="U5010">
        <v>0.666411007</v>
      </c>
      <c r="V5010">
        <v>0.85008076700000001</v>
      </c>
      <c r="W5010">
        <v>0.164552685</v>
      </c>
      <c r="X5010">
        <v>0.25333859399999997</v>
      </c>
      <c r="Y5010">
        <v>0.1475624073644288</v>
      </c>
      <c r="Z5010">
        <v>0.78825229200000002</v>
      </c>
      <c r="AA5010">
        <v>0.666411007</v>
      </c>
      <c r="AB5010">
        <v>0</v>
      </c>
      <c r="AC5010">
        <v>0</v>
      </c>
      <c r="AD5010">
        <v>0.85</v>
      </c>
      <c r="AE5010">
        <v>0.85</v>
      </c>
      <c r="AF5010">
        <v>0.85</v>
      </c>
      <c r="AG5010">
        <v>0.85</v>
      </c>
      <c r="AH5010">
        <v>0.94152078699999997</v>
      </c>
      <c r="AI5010">
        <v>0.164552685</v>
      </c>
      <c r="AJ5010">
        <v>0.74389702800000002</v>
      </c>
      <c r="AK5010">
        <v>0.20843220107529151</v>
      </c>
      <c r="AL5010">
        <v>0.639337936</v>
      </c>
    </row>
    <row r="5011" spans="1:38" x14ac:dyDescent="0.35">
      <c r="A5011" t="s">
        <v>5135</v>
      </c>
      <c r="B5011">
        <v>88710.988363235694</v>
      </c>
      <c r="C5011">
        <v>84480.649569198955</v>
      </c>
      <c r="D5011">
        <v>3950.1490974531071</v>
      </c>
      <c r="E5011">
        <v>280.18969658363773</v>
      </c>
      <c r="F5011">
        <v>0.17839670757381079</v>
      </c>
      <c r="G5011">
        <v>0.1373478904821753</v>
      </c>
      <c r="H5011">
        <v>0.1368079498300635</v>
      </c>
      <c r="I5011">
        <v>0.147107050507432</v>
      </c>
      <c r="J5011">
        <v>209</v>
      </c>
      <c r="K5011">
        <v>17</v>
      </c>
      <c r="L5011" t="str">
        <f>VLOOKUP(J5011,Clustering!$D$3:$E$367,2,FALSE)</f>
        <v>Summer Peak</v>
      </c>
      <c r="M5011">
        <v>0.78860719499999998</v>
      </c>
      <c r="N5011">
        <v>0.68392184300000003</v>
      </c>
      <c r="O5011">
        <v>0.68392184300000003</v>
      </c>
      <c r="P5011">
        <v>0.94174459700000002</v>
      </c>
      <c r="Q5011">
        <v>0.63791279999999995</v>
      </c>
      <c r="R5011">
        <v>0.1368079498300635</v>
      </c>
      <c r="S5011">
        <v>0.17839670757381079</v>
      </c>
      <c r="T5011">
        <v>0.64628985900000002</v>
      </c>
      <c r="U5011">
        <v>0.666411007</v>
      </c>
      <c r="V5011">
        <v>0.85008076700000001</v>
      </c>
      <c r="W5011">
        <v>0.166228232</v>
      </c>
      <c r="X5011">
        <v>0.305918413</v>
      </c>
      <c r="Y5011">
        <v>0.147107050507432</v>
      </c>
      <c r="Z5011">
        <v>0.79057046099999995</v>
      </c>
      <c r="AA5011">
        <v>0.666411007</v>
      </c>
      <c r="AB5011">
        <v>0</v>
      </c>
      <c r="AC5011">
        <v>0</v>
      </c>
      <c r="AD5011">
        <v>0.85</v>
      </c>
      <c r="AE5011">
        <v>0.85</v>
      </c>
      <c r="AF5011">
        <v>0.85</v>
      </c>
      <c r="AG5011">
        <v>0.85</v>
      </c>
      <c r="AH5011">
        <v>0.94174459700000002</v>
      </c>
      <c r="AI5011">
        <v>0.166228232</v>
      </c>
      <c r="AJ5011">
        <v>0.74829977400000003</v>
      </c>
      <c r="AK5011">
        <v>0.12487769530166749</v>
      </c>
      <c r="AL5011">
        <v>0.64577298699999997</v>
      </c>
    </row>
    <row r="5012" spans="1:38" x14ac:dyDescent="0.35">
      <c r="A5012" t="s">
        <v>5136</v>
      </c>
      <c r="B5012">
        <v>91181.845464263984</v>
      </c>
      <c r="C5012">
        <v>89329.470968031819</v>
      </c>
      <c r="D5012">
        <v>1583.922418146049</v>
      </c>
      <c r="E5012">
        <v>268.45207808611639</v>
      </c>
      <c r="F5012">
        <v>7.1533133934562398E-2</v>
      </c>
      <c r="G5012">
        <v>0.1315941559245668</v>
      </c>
      <c r="H5012">
        <v>0.13058027516819579</v>
      </c>
      <c r="I5012">
        <v>0.149919548741824</v>
      </c>
      <c r="J5012">
        <v>209</v>
      </c>
      <c r="K5012">
        <v>18</v>
      </c>
      <c r="L5012" t="str">
        <f>VLOOKUP(J5012,Clustering!$D$3:$E$367,2,FALSE)</f>
        <v>Summer Peak</v>
      </c>
      <c r="M5012">
        <v>0.77717434900000004</v>
      </c>
      <c r="N5012">
        <v>0.68360434199999998</v>
      </c>
      <c r="O5012">
        <v>0.68360434199999998</v>
      </c>
      <c r="P5012">
        <v>0.94202944700000002</v>
      </c>
      <c r="Q5012">
        <v>0.63782518600000004</v>
      </c>
      <c r="R5012">
        <v>0.13058027516819579</v>
      </c>
      <c r="S5012">
        <v>7.1533133934562398E-2</v>
      </c>
      <c r="T5012">
        <v>0.60616593600000002</v>
      </c>
      <c r="U5012">
        <v>0.666411007</v>
      </c>
      <c r="V5012">
        <v>0.85008076700000001</v>
      </c>
      <c r="W5012">
        <v>0.13460228099999999</v>
      </c>
      <c r="X5012">
        <v>0.34291645100000001</v>
      </c>
      <c r="Y5012">
        <v>0.149919548741824</v>
      </c>
      <c r="Z5012">
        <v>0.79261630699999996</v>
      </c>
      <c r="AA5012">
        <v>0.666411007</v>
      </c>
      <c r="AB5012">
        <v>0</v>
      </c>
      <c r="AC5012">
        <v>0</v>
      </c>
      <c r="AD5012">
        <v>0.85</v>
      </c>
      <c r="AE5012">
        <v>0.85</v>
      </c>
      <c r="AF5012">
        <v>0.85</v>
      </c>
      <c r="AG5012">
        <v>0.85</v>
      </c>
      <c r="AH5012">
        <v>0.94202944700000002</v>
      </c>
      <c r="AI5012">
        <v>0.13460228099999999</v>
      </c>
      <c r="AJ5012">
        <v>0.75997536200000004</v>
      </c>
      <c r="AK5012">
        <v>5.0073193754193702E-2</v>
      </c>
      <c r="AL5012">
        <v>0.64577298699999997</v>
      </c>
    </row>
    <row r="5013" spans="1:38" x14ac:dyDescent="0.35">
      <c r="A5013" t="s">
        <v>5137</v>
      </c>
      <c r="B5013">
        <v>90702.740271497561</v>
      </c>
      <c r="C5013">
        <v>90305.505622181139</v>
      </c>
      <c r="D5013">
        <v>120.0682765708755</v>
      </c>
      <c r="E5013">
        <v>277.16637274552482</v>
      </c>
      <c r="F5013">
        <v>5.4225257568419998E-3</v>
      </c>
      <c r="G5013">
        <v>0.13586586899290429</v>
      </c>
      <c r="H5013">
        <v>0.13451777269634441</v>
      </c>
      <c r="I5013">
        <v>0.16023204226792759</v>
      </c>
      <c r="J5013">
        <v>209</v>
      </c>
      <c r="K5013">
        <v>19</v>
      </c>
      <c r="L5013" t="str">
        <f>VLOOKUP(J5013,Clustering!$D$3:$E$367,2,FALSE)</f>
        <v>Summer Peak</v>
      </c>
      <c r="M5013">
        <v>0.76365651999999995</v>
      </c>
      <c r="N5013">
        <v>0.681091946</v>
      </c>
      <c r="O5013">
        <v>0.681091946</v>
      </c>
      <c r="P5013">
        <v>0.94271105300000002</v>
      </c>
      <c r="Q5013">
        <v>0.60380617400000003</v>
      </c>
      <c r="R5013">
        <v>0.13451777269634441</v>
      </c>
      <c r="S5013">
        <v>5.4225257568419998E-3</v>
      </c>
      <c r="T5013">
        <v>0.449372828</v>
      </c>
      <c r="U5013">
        <v>0.666411007</v>
      </c>
      <c r="V5013">
        <v>0.85008076700000001</v>
      </c>
      <c r="W5013">
        <v>0.120709203</v>
      </c>
      <c r="X5013">
        <v>0.31854902899999998</v>
      </c>
      <c r="Y5013">
        <v>0.16023204226792759</v>
      </c>
      <c r="Z5013">
        <v>0.79179407099999999</v>
      </c>
      <c r="AA5013">
        <v>0.666411007</v>
      </c>
      <c r="AB5013">
        <v>0</v>
      </c>
      <c r="AC5013">
        <v>0</v>
      </c>
      <c r="AD5013">
        <v>0.85</v>
      </c>
      <c r="AE5013">
        <v>0.85</v>
      </c>
      <c r="AF5013">
        <v>0.85</v>
      </c>
      <c r="AG5013">
        <v>0.85</v>
      </c>
      <c r="AH5013">
        <v>0.94271105300000002</v>
      </c>
      <c r="AI5013">
        <v>0.120709203</v>
      </c>
      <c r="AJ5013">
        <v>0.76662660299999996</v>
      </c>
      <c r="AK5013">
        <v>3.7957680297893998E-3</v>
      </c>
      <c r="AL5013">
        <v>0.63911678500000002</v>
      </c>
    </row>
    <row r="5014" spans="1:38" x14ac:dyDescent="0.35">
      <c r="A5014" t="s">
        <v>5138</v>
      </c>
      <c r="B5014">
        <v>87184.731442560631</v>
      </c>
      <c r="C5014">
        <v>86897.331167760378</v>
      </c>
      <c r="D5014">
        <v>0</v>
      </c>
      <c r="E5014">
        <v>287.40027480025168</v>
      </c>
      <c r="F5014">
        <v>0</v>
      </c>
      <c r="G5014">
        <v>0.1408824876471822</v>
      </c>
      <c r="H5014">
        <v>0.13933919824101629</v>
      </c>
      <c r="I5014">
        <v>0.1687766797609849</v>
      </c>
      <c r="J5014">
        <v>209</v>
      </c>
      <c r="K5014">
        <v>20</v>
      </c>
      <c r="L5014" t="str">
        <f>VLOOKUP(J5014,Clustering!$D$3:$E$367,2,FALSE)</f>
        <v>Summer Peak</v>
      </c>
      <c r="M5014">
        <v>0.75690048600000004</v>
      </c>
      <c r="N5014">
        <v>0.679754894</v>
      </c>
      <c r="O5014">
        <v>0.679754894</v>
      </c>
      <c r="P5014">
        <v>0.94322988699999999</v>
      </c>
      <c r="Q5014">
        <v>0.56051266300000002</v>
      </c>
      <c r="R5014">
        <v>0.13933919824101629</v>
      </c>
      <c r="S5014">
        <v>0</v>
      </c>
      <c r="T5014">
        <v>0.129666012</v>
      </c>
      <c r="U5014">
        <v>0.666411007</v>
      </c>
      <c r="V5014">
        <v>0.85008076700000001</v>
      </c>
      <c r="W5014">
        <v>0.11686940799999999</v>
      </c>
      <c r="X5014">
        <v>0.20126138599999999</v>
      </c>
      <c r="Y5014">
        <v>0.1687766797609849</v>
      </c>
      <c r="Z5014">
        <v>0.79042824199999995</v>
      </c>
      <c r="AA5014">
        <v>0.666411007</v>
      </c>
      <c r="AB5014">
        <v>0</v>
      </c>
      <c r="AC5014">
        <v>0</v>
      </c>
      <c r="AD5014">
        <v>0.85</v>
      </c>
      <c r="AE5014">
        <v>0.85</v>
      </c>
      <c r="AF5014">
        <v>0.85</v>
      </c>
      <c r="AG5014">
        <v>0.85</v>
      </c>
      <c r="AH5014">
        <v>0.94322988699999999</v>
      </c>
      <c r="AI5014">
        <v>0.11686940799999999</v>
      </c>
      <c r="AJ5014">
        <v>0.77989131700000003</v>
      </c>
      <c r="AK5014">
        <v>0</v>
      </c>
      <c r="AL5014">
        <v>0.73392538100000004</v>
      </c>
    </row>
    <row r="5015" spans="1:38" x14ac:dyDescent="0.35">
      <c r="A5015" t="s">
        <v>5139</v>
      </c>
      <c r="B5015">
        <v>83819.770665004995</v>
      </c>
      <c r="C5015">
        <v>83532.926479721355</v>
      </c>
      <c r="D5015">
        <v>0</v>
      </c>
      <c r="E5015">
        <v>286.84418528363489</v>
      </c>
      <c r="F5015">
        <v>0</v>
      </c>
      <c r="G5015">
        <v>0.14060989474687979</v>
      </c>
      <c r="H5015">
        <v>0.1389374127789603</v>
      </c>
      <c r="I5015">
        <v>0.17083917846620569</v>
      </c>
      <c r="J5015">
        <v>209</v>
      </c>
      <c r="K5015">
        <v>21</v>
      </c>
      <c r="L5015" t="str">
        <f>VLOOKUP(J5015,Clustering!$D$3:$E$367,2,FALSE)</f>
        <v>Summer Peak</v>
      </c>
      <c r="M5015">
        <v>0.74351512799999997</v>
      </c>
      <c r="N5015">
        <v>0.65516339099999998</v>
      </c>
      <c r="O5015">
        <v>0.65516339099999998</v>
      </c>
      <c r="P5015">
        <v>0.94391149200000002</v>
      </c>
      <c r="Q5015">
        <v>0.50938401600000005</v>
      </c>
      <c r="R5015">
        <v>0.1389374127789603</v>
      </c>
      <c r="S5015">
        <v>0</v>
      </c>
      <c r="T5015">
        <v>0</v>
      </c>
      <c r="U5015">
        <v>0.666411007</v>
      </c>
      <c r="V5015">
        <v>0.85008076700000001</v>
      </c>
      <c r="W5015">
        <v>0.10297633</v>
      </c>
      <c r="X5015">
        <v>8.8963834000000006E-2</v>
      </c>
      <c r="Y5015">
        <v>0.17083917846620569</v>
      </c>
      <c r="Z5015">
        <v>0.77723927699999995</v>
      </c>
      <c r="AA5015">
        <v>0.666411007</v>
      </c>
      <c r="AB5015">
        <v>0</v>
      </c>
      <c r="AC5015">
        <v>0</v>
      </c>
      <c r="AD5015">
        <v>0.85</v>
      </c>
      <c r="AE5015">
        <v>0.85</v>
      </c>
      <c r="AF5015">
        <v>0.85</v>
      </c>
      <c r="AG5015">
        <v>0.85</v>
      </c>
      <c r="AH5015">
        <v>0.94391149200000002</v>
      </c>
      <c r="AI5015">
        <v>0.10297633</v>
      </c>
      <c r="AJ5015">
        <v>0.77126761200000005</v>
      </c>
      <c r="AK5015">
        <v>0</v>
      </c>
      <c r="AL5015">
        <v>0.52034586199999999</v>
      </c>
    </row>
    <row r="5016" spans="1:38" x14ac:dyDescent="0.35">
      <c r="A5016" t="s">
        <v>5140</v>
      </c>
      <c r="B5016">
        <v>79041.756823873337</v>
      </c>
      <c r="C5016">
        <v>78756.845075271034</v>
      </c>
      <c r="D5016">
        <v>0</v>
      </c>
      <c r="E5016">
        <v>284.91174860230058</v>
      </c>
      <c r="F5016">
        <v>0</v>
      </c>
      <c r="G5016">
        <v>0.13966262186387279</v>
      </c>
      <c r="H5016">
        <v>0.13819410967415671</v>
      </c>
      <c r="I5016">
        <v>0.16620525280382659</v>
      </c>
      <c r="J5016">
        <v>209</v>
      </c>
      <c r="K5016">
        <v>22</v>
      </c>
      <c r="L5016" t="str">
        <f>VLOOKUP(J5016,Clustering!$D$3:$E$367,2,FALSE)</f>
        <v>Summer Peak</v>
      </c>
      <c r="M5016">
        <v>0.71092143799999996</v>
      </c>
      <c r="N5016">
        <v>0.62054794199999996</v>
      </c>
      <c r="O5016">
        <v>0.62054794199999996</v>
      </c>
      <c r="P5016">
        <v>0.94151061400000002</v>
      </c>
      <c r="Q5016">
        <v>0.47516474399999997</v>
      </c>
      <c r="R5016">
        <v>0.13819410967415671</v>
      </c>
      <c r="S5016">
        <v>0</v>
      </c>
      <c r="T5016">
        <v>0</v>
      </c>
      <c r="U5016">
        <v>0.666411007</v>
      </c>
      <c r="V5016">
        <v>0.85008076700000001</v>
      </c>
      <c r="W5016">
        <v>7.4736381000000005E-2</v>
      </c>
      <c r="X5016">
        <v>3.1525441000000001E-2</v>
      </c>
      <c r="Y5016">
        <v>0.16620525280382659</v>
      </c>
      <c r="Z5016">
        <v>0.72238278899999997</v>
      </c>
      <c r="AA5016">
        <v>0.666411007</v>
      </c>
      <c r="AB5016">
        <v>0</v>
      </c>
      <c r="AC5016">
        <v>0</v>
      </c>
      <c r="AD5016">
        <v>0.85</v>
      </c>
      <c r="AE5016">
        <v>0.85</v>
      </c>
      <c r="AF5016">
        <v>0.85</v>
      </c>
      <c r="AG5016">
        <v>0.85</v>
      </c>
      <c r="AH5016">
        <v>0.94151061400000002</v>
      </c>
      <c r="AI5016">
        <v>7.4736381000000005E-2</v>
      </c>
      <c r="AJ5016">
        <v>0.72371174800000004</v>
      </c>
      <c r="AK5016">
        <v>0</v>
      </c>
      <c r="AL5016">
        <v>0.14778936000000001</v>
      </c>
    </row>
    <row r="5017" spans="1:38" x14ac:dyDescent="0.35">
      <c r="A5017" t="s">
        <v>5141</v>
      </c>
      <c r="B5017">
        <v>74261.614351621713</v>
      </c>
      <c r="C5017">
        <v>73975.081130200546</v>
      </c>
      <c r="D5017">
        <v>0</v>
      </c>
      <c r="E5017">
        <v>286.53322142117088</v>
      </c>
      <c r="F5017">
        <v>0</v>
      </c>
      <c r="G5017">
        <v>0.14045746148096611</v>
      </c>
      <c r="H5017">
        <v>0.13927893042170791</v>
      </c>
      <c r="I5017">
        <v>0.16175882702374039</v>
      </c>
      <c r="J5017">
        <v>209</v>
      </c>
      <c r="K5017">
        <v>23</v>
      </c>
      <c r="L5017" t="str">
        <f>VLOOKUP(J5017,Clustering!$D$3:$E$367,2,FALSE)</f>
        <v>Summer Peak</v>
      </c>
      <c r="M5017">
        <v>0.70194794999999999</v>
      </c>
      <c r="N5017">
        <v>0.57991773099999999</v>
      </c>
      <c r="O5017">
        <v>0.57991773099999999</v>
      </c>
      <c r="P5017">
        <v>0.941001953</v>
      </c>
      <c r="Q5017">
        <v>0.42750308199999998</v>
      </c>
      <c r="R5017">
        <v>0.13927893042170791</v>
      </c>
      <c r="S5017">
        <v>0</v>
      </c>
      <c r="T5017">
        <v>0</v>
      </c>
      <c r="U5017">
        <v>0.66478313300000003</v>
      </c>
      <c r="V5017">
        <v>0.85008076700000001</v>
      </c>
      <c r="W5017">
        <v>6.1506539999999998E-2</v>
      </c>
      <c r="X5017">
        <v>2.3460208999999999E-2</v>
      </c>
      <c r="Y5017">
        <v>0.16175882702374039</v>
      </c>
      <c r="Z5017">
        <v>0.65078976300000002</v>
      </c>
      <c r="AA5017">
        <v>0.66478313300000003</v>
      </c>
      <c r="AB5017">
        <v>0</v>
      </c>
      <c r="AC5017">
        <v>0</v>
      </c>
      <c r="AD5017">
        <v>0.85</v>
      </c>
      <c r="AE5017">
        <v>0.85</v>
      </c>
      <c r="AF5017">
        <v>0.85</v>
      </c>
      <c r="AG5017">
        <v>0.85</v>
      </c>
      <c r="AH5017">
        <v>0.941001953</v>
      </c>
      <c r="AI5017">
        <v>6.1506539999999998E-2</v>
      </c>
      <c r="AJ5017">
        <v>0.65846689300000005</v>
      </c>
      <c r="AK5017">
        <v>0</v>
      </c>
      <c r="AL5017">
        <v>0.14778936000000001</v>
      </c>
    </row>
    <row r="5018" spans="1:38" x14ac:dyDescent="0.35">
      <c r="A5018" t="s">
        <v>5142</v>
      </c>
      <c r="B5018">
        <v>71519.252711254609</v>
      </c>
      <c r="C5018">
        <v>71230.060345300808</v>
      </c>
      <c r="D5018">
        <v>0</v>
      </c>
      <c r="E5018">
        <v>289.19236595379817</v>
      </c>
      <c r="F5018">
        <v>0</v>
      </c>
      <c r="G5018">
        <v>0.14176096370284219</v>
      </c>
      <c r="H5018">
        <v>0.1406249117195954</v>
      </c>
      <c r="I5018">
        <v>0.1622945409731483</v>
      </c>
      <c r="J5018">
        <v>210</v>
      </c>
      <c r="K5018">
        <v>0</v>
      </c>
      <c r="L5018" t="str">
        <f>VLOOKUP(J5018,Clustering!$D$3:$E$367,2,FALSE)</f>
        <v>Summer Peak</v>
      </c>
      <c r="M5018">
        <v>0.66084730000000003</v>
      </c>
      <c r="N5018">
        <v>0.54872971000000004</v>
      </c>
      <c r="O5018">
        <v>0.54872971000000004</v>
      </c>
      <c r="P5018">
        <v>0.93781773700000004</v>
      </c>
      <c r="Q5018">
        <v>0.38915346699999998</v>
      </c>
      <c r="R5018">
        <v>0.1406249117195954</v>
      </c>
      <c r="S5018">
        <v>0</v>
      </c>
      <c r="T5018">
        <v>0</v>
      </c>
      <c r="U5018">
        <v>0.66478313300000003</v>
      </c>
      <c r="V5018">
        <v>0.85008076700000001</v>
      </c>
      <c r="W5018">
        <v>4.8067256000000003E-2</v>
      </c>
      <c r="X5018">
        <v>1.8971892000000001E-2</v>
      </c>
      <c r="Y5018">
        <v>0.1622945409731483</v>
      </c>
      <c r="Z5018">
        <v>0.57350376400000003</v>
      </c>
      <c r="AA5018">
        <v>0.66478313300000003</v>
      </c>
      <c r="AB5018">
        <v>0</v>
      </c>
      <c r="AC5018">
        <v>0</v>
      </c>
      <c r="AD5018">
        <v>0.85</v>
      </c>
      <c r="AE5018">
        <v>0.85</v>
      </c>
      <c r="AF5018">
        <v>0.85</v>
      </c>
      <c r="AG5018">
        <v>0.85</v>
      </c>
      <c r="AH5018">
        <v>0.93781773700000004</v>
      </c>
      <c r="AI5018">
        <v>4.8067256000000003E-2</v>
      </c>
      <c r="AJ5018">
        <v>0.60815847499999998</v>
      </c>
      <c r="AK5018">
        <v>0</v>
      </c>
      <c r="AL5018">
        <v>8.5277435999999998E-2</v>
      </c>
    </row>
    <row r="5019" spans="1:38" x14ac:dyDescent="0.35">
      <c r="A5019" t="s">
        <v>5143</v>
      </c>
      <c r="B5019">
        <v>70283.123294909659</v>
      </c>
      <c r="C5019">
        <v>69987.247423059074</v>
      </c>
      <c r="D5019">
        <v>0</v>
      </c>
      <c r="E5019">
        <v>295.87587185057919</v>
      </c>
      <c r="F5019">
        <v>0</v>
      </c>
      <c r="G5019">
        <v>0.14503719208361729</v>
      </c>
      <c r="H5019">
        <v>0.14387937396224901</v>
      </c>
      <c r="I5019">
        <v>0.16596418152659309</v>
      </c>
      <c r="J5019">
        <v>210</v>
      </c>
      <c r="K5019">
        <v>1</v>
      </c>
      <c r="L5019" t="str">
        <f>VLOOKUP(J5019,Clustering!$D$3:$E$367,2,FALSE)</f>
        <v>Summer Peak</v>
      </c>
      <c r="M5019">
        <v>0.60795094800000005</v>
      </c>
      <c r="N5019">
        <v>0.52302005299999998</v>
      </c>
      <c r="O5019">
        <v>0.52302005299999998</v>
      </c>
      <c r="P5019">
        <v>0.93902834899999998</v>
      </c>
      <c r="Q5019">
        <v>0.34220522799999997</v>
      </c>
      <c r="R5019">
        <v>0.14387937396224901</v>
      </c>
      <c r="S5019">
        <v>0</v>
      </c>
      <c r="T5019">
        <v>0</v>
      </c>
      <c r="U5019">
        <v>0.66478313300000003</v>
      </c>
      <c r="V5019">
        <v>0.85008076700000001</v>
      </c>
      <c r="W5019">
        <v>3.3371312E-2</v>
      </c>
      <c r="X5019">
        <v>1.8971892000000001E-2</v>
      </c>
      <c r="Y5019">
        <v>0.16596418152659309</v>
      </c>
      <c r="Z5019">
        <v>0.51884796300000002</v>
      </c>
      <c r="AA5019">
        <v>0.66478313300000003</v>
      </c>
      <c r="AB5019">
        <v>0</v>
      </c>
      <c r="AC5019">
        <v>0</v>
      </c>
      <c r="AD5019">
        <v>0.85</v>
      </c>
      <c r="AE5019">
        <v>0.85</v>
      </c>
      <c r="AF5019">
        <v>0.85</v>
      </c>
      <c r="AG5019">
        <v>0.85</v>
      </c>
      <c r="AH5019">
        <v>0.93902834899999998</v>
      </c>
      <c r="AI5019">
        <v>3.3371312E-2</v>
      </c>
      <c r="AJ5019">
        <v>0.54714799300000005</v>
      </c>
      <c r="AK5019">
        <v>0</v>
      </c>
      <c r="AL5019">
        <v>0</v>
      </c>
    </row>
    <row r="5020" spans="1:38" x14ac:dyDescent="0.35">
      <c r="A5020" t="s">
        <v>5144</v>
      </c>
      <c r="B5020">
        <v>69675.913281006215</v>
      </c>
      <c r="C5020">
        <v>69379.642711888242</v>
      </c>
      <c r="D5020">
        <v>0</v>
      </c>
      <c r="E5020">
        <v>296.27056911797791</v>
      </c>
      <c r="F5020">
        <v>0</v>
      </c>
      <c r="G5020">
        <v>0.14523067113626359</v>
      </c>
      <c r="H5020">
        <v>0.14397982032776291</v>
      </c>
      <c r="I5020">
        <v>0.167839180349521</v>
      </c>
      <c r="J5020">
        <v>210</v>
      </c>
      <c r="K5020">
        <v>2</v>
      </c>
      <c r="L5020" t="str">
        <f>VLOOKUP(J5020,Clustering!$D$3:$E$367,2,FALSE)</f>
        <v>Summer Peak</v>
      </c>
      <c r="M5020">
        <v>0.56488050899999998</v>
      </c>
      <c r="N5020">
        <v>0.49790003900000002</v>
      </c>
      <c r="O5020">
        <v>0.49790003900000002</v>
      </c>
      <c r="P5020">
        <v>0.93895713700000005</v>
      </c>
      <c r="Q5020">
        <v>0.28723410900000002</v>
      </c>
      <c r="R5020">
        <v>0.14397982032776291</v>
      </c>
      <c r="S5020">
        <v>0</v>
      </c>
      <c r="T5020">
        <v>0</v>
      </c>
      <c r="U5020">
        <v>0.66478313300000003</v>
      </c>
      <c r="V5020">
        <v>0.85008076700000001</v>
      </c>
      <c r="W5020">
        <v>2.8135228000000002E-2</v>
      </c>
      <c r="X5020">
        <v>1.8479333000000001E-2</v>
      </c>
      <c r="Y5020">
        <v>0.167839180349521</v>
      </c>
      <c r="Z5020">
        <v>0.48750817099999999</v>
      </c>
      <c r="AA5020">
        <v>0.66478313300000003</v>
      </c>
      <c r="AB5020">
        <v>0</v>
      </c>
      <c r="AC5020">
        <v>0</v>
      </c>
      <c r="AD5020">
        <v>0.85</v>
      </c>
      <c r="AE5020">
        <v>0.85</v>
      </c>
      <c r="AF5020">
        <v>0.85</v>
      </c>
      <c r="AG5020">
        <v>0.85</v>
      </c>
      <c r="AH5020">
        <v>0.93895713700000005</v>
      </c>
      <c r="AI5020">
        <v>2.8135228000000002E-2</v>
      </c>
      <c r="AJ5020">
        <v>0.52145195600000005</v>
      </c>
      <c r="AK5020">
        <v>0</v>
      </c>
      <c r="AL5020">
        <v>0</v>
      </c>
    </row>
    <row r="5021" spans="1:38" x14ac:dyDescent="0.35">
      <c r="A5021" t="s">
        <v>5145</v>
      </c>
      <c r="B5021">
        <v>69311.126499248232</v>
      </c>
      <c r="C5021">
        <v>69018.655892409384</v>
      </c>
      <c r="D5021">
        <v>0</v>
      </c>
      <c r="E5021">
        <v>292.47060683884553</v>
      </c>
      <c r="F5021">
        <v>0</v>
      </c>
      <c r="G5021">
        <v>0.1433679445288458</v>
      </c>
      <c r="H5021">
        <v>0.14201107156368861</v>
      </c>
      <c r="I5021">
        <v>0.1678927517444618</v>
      </c>
      <c r="J5021">
        <v>210</v>
      </c>
      <c r="K5021">
        <v>3</v>
      </c>
      <c r="L5021" t="str">
        <f>VLOOKUP(J5021,Clustering!$D$3:$E$367,2,FALSE)</f>
        <v>Summer Peak</v>
      </c>
      <c r="M5021">
        <v>0.53881822700000004</v>
      </c>
      <c r="N5021">
        <v>0.47726447500000002</v>
      </c>
      <c r="O5021">
        <v>0.47726447500000002</v>
      </c>
      <c r="P5021">
        <v>0.93932337300000002</v>
      </c>
      <c r="Q5021">
        <v>0.249009656</v>
      </c>
      <c r="R5021">
        <v>0.14201107156368861</v>
      </c>
      <c r="S5021">
        <v>0</v>
      </c>
      <c r="T5021">
        <v>0</v>
      </c>
      <c r="U5021">
        <v>0.66478313300000003</v>
      </c>
      <c r="V5021">
        <v>0.85008076700000001</v>
      </c>
      <c r="W5021">
        <v>2.8693744E-2</v>
      </c>
      <c r="X5021">
        <v>1.8439125000000001E-2</v>
      </c>
      <c r="Y5021">
        <v>0.1678927517444618</v>
      </c>
      <c r="Z5021">
        <v>0.47280905099999998</v>
      </c>
      <c r="AA5021">
        <v>0.66478313300000003</v>
      </c>
      <c r="AB5021">
        <v>0</v>
      </c>
      <c r="AC5021">
        <v>0</v>
      </c>
      <c r="AD5021">
        <v>0.85</v>
      </c>
      <c r="AE5021">
        <v>0.85</v>
      </c>
      <c r="AF5021">
        <v>0.85</v>
      </c>
      <c r="AG5021">
        <v>0.85</v>
      </c>
      <c r="AH5021">
        <v>0.93932337300000002</v>
      </c>
      <c r="AI5021">
        <v>2.8693744E-2</v>
      </c>
      <c r="AJ5021">
        <v>0.51742725499999997</v>
      </c>
      <c r="AK5021">
        <v>0</v>
      </c>
      <c r="AL5021">
        <v>0</v>
      </c>
    </row>
    <row r="5022" spans="1:38" x14ac:dyDescent="0.35">
      <c r="A5022" t="s">
        <v>5146</v>
      </c>
      <c r="B5022">
        <v>69721.668268633584</v>
      </c>
      <c r="C5022">
        <v>69436.965971954618</v>
      </c>
      <c r="D5022">
        <v>0</v>
      </c>
      <c r="E5022">
        <v>284.70229667896729</v>
      </c>
      <c r="F5022">
        <v>0</v>
      </c>
      <c r="G5022">
        <v>0.1395599493524349</v>
      </c>
      <c r="H5022">
        <v>0.1379731276700259</v>
      </c>
      <c r="I5022">
        <v>0.16824096581157699</v>
      </c>
      <c r="J5022">
        <v>210</v>
      </c>
      <c r="K5022">
        <v>4</v>
      </c>
      <c r="L5022" t="str">
        <f>VLOOKUP(J5022,Clustering!$D$3:$E$367,2,FALSE)</f>
        <v>Summer Peak</v>
      </c>
      <c r="M5022">
        <v>0.52996569100000002</v>
      </c>
      <c r="N5022">
        <v>0.46957346799999999</v>
      </c>
      <c r="O5022">
        <v>0.46957346799999999</v>
      </c>
      <c r="P5022">
        <v>0.94042208000000005</v>
      </c>
      <c r="Q5022">
        <v>0.23186247199999999</v>
      </c>
      <c r="R5022">
        <v>0.1379731276700259</v>
      </c>
      <c r="S5022">
        <v>0</v>
      </c>
      <c r="T5022">
        <v>0</v>
      </c>
      <c r="U5022">
        <v>0.66478313300000003</v>
      </c>
      <c r="V5022">
        <v>0.85008076700000001</v>
      </c>
      <c r="W5022">
        <v>2.8728651000000001E-2</v>
      </c>
      <c r="X5022">
        <v>1.8439125000000001E-2</v>
      </c>
      <c r="Y5022">
        <v>0.16824096581157699</v>
      </c>
      <c r="Z5022">
        <v>0.48381205799999999</v>
      </c>
      <c r="AA5022">
        <v>0.66478313300000003</v>
      </c>
      <c r="AB5022">
        <v>0</v>
      </c>
      <c r="AC5022">
        <v>0</v>
      </c>
      <c r="AD5022">
        <v>0.85</v>
      </c>
      <c r="AE5022">
        <v>0.85</v>
      </c>
      <c r="AF5022">
        <v>0.85</v>
      </c>
      <c r="AG5022">
        <v>0.85</v>
      </c>
      <c r="AH5022">
        <v>0.94042208000000005</v>
      </c>
      <c r="AI5022">
        <v>2.8728651000000001E-2</v>
      </c>
      <c r="AJ5022">
        <v>0.52079576299999997</v>
      </c>
      <c r="AK5022">
        <v>0</v>
      </c>
      <c r="AL5022">
        <v>0</v>
      </c>
    </row>
    <row r="5023" spans="1:38" x14ac:dyDescent="0.35">
      <c r="A5023" t="s">
        <v>5147</v>
      </c>
      <c r="B5023">
        <v>73439.932473688896</v>
      </c>
      <c r="C5023">
        <v>72985.128989515928</v>
      </c>
      <c r="D5023">
        <v>181.79837164137911</v>
      </c>
      <c r="E5023">
        <v>273.00511253159812</v>
      </c>
      <c r="F5023">
        <v>8.2103814673761995E-3</v>
      </c>
      <c r="G5023">
        <v>0.1338260355547049</v>
      </c>
      <c r="H5023">
        <v>0.13196643501228891</v>
      </c>
      <c r="I5023">
        <v>0.16743739488746501</v>
      </c>
      <c r="J5023">
        <v>210</v>
      </c>
      <c r="K5023">
        <v>5</v>
      </c>
      <c r="L5023" t="str">
        <f>VLOOKUP(J5023,Clustering!$D$3:$E$367,2,FALSE)</f>
        <v>Summer Peak</v>
      </c>
      <c r="M5023">
        <v>0.530541653</v>
      </c>
      <c r="N5023">
        <v>0.47882436900000003</v>
      </c>
      <c r="O5023">
        <v>0.47882436900000003</v>
      </c>
      <c r="P5023">
        <v>0.94132749599999999</v>
      </c>
      <c r="Q5023">
        <v>0.22413998099999999</v>
      </c>
      <c r="R5023">
        <v>0.13196643501228891</v>
      </c>
      <c r="S5023">
        <v>8.2103814673761995E-3</v>
      </c>
      <c r="T5023">
        <v>0</v>
      </c>
      <c r="U5023">
        <v>0.66478313300000003</v>
      </c>
      <c r="V5023">
        <v>0.85008076700000001</v>
      </c>
      <c r="W5023">
        <v>2.9636239000000002E-2</v>
      </c>
      <c r="X5023">
        <v>1.8439125000000001E-2</v>
      </c>
      <c r="Y5023">
        <v>0.16743739488746501</v>
      </c>
      <c r="Z5023">
        <v>0.51322346699999999</v>
      </c>
      <c r="AA5023">
        <v>0.66478313300000003</v>
      </c>
      <c r="AB5023">
        <v>0</v>
      </c>
      <c r="AC5023">
        <v>0</v>
      </c>
      <c r="AD5023">
        <v>0.85</v>
      </c>
      <c r="AE5023">
        <v>0.85</v>
      </c>
      <c r="AF5023">
        <v>0.85</v>
      </c>
      <c r="AG5023">
        <v>0.85</v>
      </c>
      <c r="AH5023">
        <v>0.94132749599999999</v>
      </c>
      <c r="AI5023">
        <v>2.9636239000000002E-2</v>
      </c>
      <c r="AJ5023">
        <v>0.53320555400000003</v>
      </c>
      <c r="AK5023">
        <v>5.7472670271632997E-3</v>
      </c>
      <c r="AL5023">
        <v>0</v>
      </c>
    </row>
    <row r="5024" spans="1:38" x14ac:dyDescent="0.35">
      <c r="A5024" t="s">
        <v>5148</v>
      </c>
      <c r="B5024">
        <v>80631.456827745948</v>
      </c>
      <c r="C5024">
        <v>78209.121808907861</v>
      </c>
      <c r="D5024">
        <v>2183.0635304226689</v>
      </c>
      <c r="E5024">
        <v>239.2714884154139</v>
      </c>
      <c r="F5024">
        <v>9.8591556076444306E-2</v>
      </c>
      <c r="G5024">
        <v>0.1172899453016734</v>
      </c>
      <c r="H5024">
        <v>0.1152119812445543</v>
      </c>
      <c r="I5024">
        <v>0.15484811707637741</v>
      </c>
      <c r="J5024">
        <v>210</v>
      </c>
      <c r="K5024">
        <v>6</v>
      </c>
      <c r="L5024" t="str">
        <f>VLOOKUP(J5024,Clustering!$D$3:$E$367,2,FALSE)</f>
        <v>Summer Peak</v>
      </c>
      <c r="M5024">
        <v>0.54995733300000005</v>
      </c>
      <c r="N5024">
        <v>0.492942298</v>
      </c>
      <c r="O5024">
        <v>0.492942298</v>
      </c>
      <c r="P5024">
        <v>0.94250758800000001</v>
      </c>
      <c r="Q5024">
        <v>0.223276364</v>
      </c>
      <c r="R5024">
        <v>0.1152119812445543</v>
      </c>
      <c r="S5024">
        <v>9.8591556076444306E-2</v>
      </c>
      <c r="T5024">
        <v>0</v>
      </c>
      <c r="U5024">
        <v>0.66478313300000003</v>
      </c>
      <c r="V5024">
        <v>0.85008076700000001</v>
      </c>
      <c r="W5024">
        <v>3.1660858E-2</v>
      </c>
      <c r="X5024">
        <v>1.8439125000000001E-2</v>
      </c>
      <c r="Y5024">
        <v>0.15484811707637741</v>
      </c>
      <c r="Z5024">
        <v>0.50951471199999998</v>
      </c>
      <c r="AA5024">
        <v>0.66478313300000003</v>
      </c>
      <c r="AB5024">
        <v>0</v>
      </c>
      <c r="AC5024">
        <v>0</v>
      </c>
      <c r="AD5024">
        <v>0.85</v>
      </c>
      <c r="AE5024">
        <v>0.85</v>
      </c>
      <c r="AF5024">
        <v>0.85</v>
      </c>
      <c r="AG5024">
        <v>0.85</v>
      </c>
      <c r="AH5024">
        <v>0.94250758800000001</v>
      </c>
      <c r="AI5024">
        <v>3.1660858E-2</v>
      </c>
      <c r="AJ5024">
        <v>0.52179258399999995</v>
      </c>
      <c r="AK5024">
        <v>6.9014089253511005E-2</v>
      </c>
      <c r="AL5024">
        <v>0</v>
      </c>
    </row>
    <row r="5025" spans="1:38" x14ac:dyDescent="0.35">
      <c r="A5025" t="s">
        <v>5149</v>
      </c>
      <c r="B5025">
        <v>87589.139179250356</v>
      </c>
      <c r="C5025">
        <v>81968.426324031316</v>
      </c>
      <c r="D5025">
        <v>5377.3472587393262</v>
      </c>
      <c r="E5025">
        <v>243.36559647971109</v>
      </c>
      <c r="F5025">
        <v>0.2428518576827064</v>
      </c>
      <c r="G5025">
        <v>0.1192968610194662</v>
      </c>
      <c r="H5025">
        <v>0.1179642116596378</v>
      </c>
      <c r="I5025">
        <v>0.1433838385590466</v>
      </c>
      <c r="J5025">
        <v>210</v>
      </c>
      <c r="K5025">
        <v>7</v>
      </c>
      <c r="L5025" t="str">
        <f>VLOOKUP(J5025,Clustering!$D$3:$E$367,2,FALSE)</f>
        <v>Summer Peak</v>
      </c>
      <c r="M5025">
        <v>0.58498158300000003</v>
      </c>
      <c r="N5025">
        <v>0.50378070200000002</v>
      </c>
      <c r="O5025">
        <v>0.50378070200000002</v>
      </c>
      <c r="P5025">
        <v>0.94421668800000003</v>
      </c>
      <c r="Q5025">
        <v>0.23952238200000001</v>
      </c>
      <c r="R5025">
        <v>0.1179642116596378</v>
      </c>
      <c r="S5025">
        <v>0.2428518576827064</v>
      </c>
      <c r="T5025">
        <v>0</v>
      </c>
      <c r="U5025">
        <v>0.66478313300000003</v>
      </c>
      <c r="V5025">
        <v>0.85008076700000001</v>
      </c>
      <c r="W5025">
        <v>4.3005707999999997E-2</v>
      </c>
      <c r="X5025">
        <v>1.8439125000000001E-2</v>
      </c>
      <c r="Y5025">
        <v>0.1433838385590466</v>
      </c>
      <c r="Z5025">
        <v>0.54135227100000005</v>
      </c>
      <c r="AA5025">
        <v>0.66478313300000003</v>
      </c>
      <c r="AB5025">
        <v>0</v>
      </c>
      <c r="AC5025">
        <v>0</v>
      </c>
      <c r="AD5025">
        <v>0.85</v>
      </c>
      <c r="AE5025">
        <v>0.85</v>
      </c>
      <c r="AF5025">
        <v>0.85</v>
      </c>
      <c r="AG5025">
        <v>0.85</v>
      </c>
      <c r="AH5025">
        <v>0.94421668800000003</v>
      </c>
      <c r="AI5025">
        <v>4.3005707999999997E-2</v>
      </c>
      <c r="AJ5025">
        <v>0.53826731699999997</v>
      </c>
      <c r="AK5025">
        <v>0.1699963003778944</v>
      </c>
      <c r="AL5025">
        <v>0</v>
      </c>
    </row>
    <row r="5026" spans="1:38" x14ac:dyDescent="0.35">
      <c r="A5026" t="s">
        <v>5150</v>
      </c>
      <c r="B5026">
        <v>87229.082961609311</v>
      </c>
      <c r="C5026">
        <v>78392.728025043951</v>
      </c>
      <c r="D5026">
        <v>8556.1662004386235</v>
      </c>
      <c r="E5026">
        <v>280.18873612674059</v>
      </c>
      <c r="F5026">
        <v>0.38641373830591053</v>
      </c>
      <c r="G5026">
        <v>0.1373474196699708</v>
      </c>
      <c r="H5026">
        <v>0.13668741419144681</v>
      </c>
      <c r="I5026">
        <v>0.14927669200253441</v>
      </c>
      <c r="J5026">
        <v>210</v>
      </c>
      <c r="K5026">
        <v>8</v>
      </c>
      <c r="L5026" t="str">
        <f>VLOOKUP(J5026,Clustering!$D$3:$E$367,2,FALSE)</f>
        <v>Summer Peak</v>
      </c>
      <c r="M5026">
        <v>0.61717785999999997</v>
      </c>
      <c r="N5026">
        <v>0.51601729200000002</v>
      </c>
      <c r="O5026">
        <v>0.51601729200000002</v>
      </c>
      <c r="P5026">
        <v>0.94452188500000001</v>
      </c>
      <c r="Q5026">
        <v>0.258509447</v>
      </c>
      <c r="R5026">
        <v>0.13668741419144681</v>
      </c>
      <c r="S5026">
        <v>0.38641373830591053</v>
      </c>
      <c r="T5026">
        <v>0.22207949199999999</v>
      </c>
      <c r="U5026">
        <v>0.66478313300000003</v>
      </c>
      <c r="V5026">
        <v>0.85008076700000001</v>
      </c>
      <c r="W5026">
        <v>5.9063034E-2</v>
      </c>
      <c r="X5026">
        <v>1.8439125000000001E-2</v>
      </c>
      <c r="Y5026">
        <v>0.14927669200253441</v>
      </c>
      <c r="Z5026">
        <v>0.57842664700000002</v>
      </c>
      <c r="AA5026">
        <v>0.66478313300000003</v>
      </c>
      <c r="AB5026">
        <v>0</v>
      </c>
      <c r="AC5026">
        <v>0</v>
      </c>
      <c r="AD5026">
        <v>0.85</v>
      </c>
      <c r="AE5026">
        <v>0.85</v>
      </c>
      <c r="AF5026">
        <v>0.85</v>
      </c>
      <c r="AG5026">
        <v>0.85</v>
      </c>
      <c r="AH5026">
        <v>0.94452188500000001</v>
      </c>
      <c r="AI5026">
        <v>5.9063034E-2</v>
      </c>
      <c r="AJ5026">
        <v>0.56762130700000002</v>
      </c>
      <c r="AK5026">
        <v>0.2704896168141373</v>
      </c>
      <c r="AL5026">
        <v>0</v>
      </c>
    </row>
    <row r="5027" spans="1:38" x14ac:dyDescent="0.35">
      <c r="A5027" t="s">
        <v>5151</v>
      </c>
      <c r="B5027">
        <v>85688.670361125478</v>
      </c>
      <c r="C5027">
        <v>74113.320620216618</v>
      </c>
      <c r="D5027">
        <v>11266.47160187752</v>
      </c>
      <c r="E5027">
        <v>308.87813903133218</v>
      </c>
      <c r="F5027">
        <v>0.50881660164288234</v>
      </c>
      <c r="G5027">
        <v>0.15141085246633931</v>
      </c>
      <c r="H5027">
        <v>0.1509909766406399</v>
      </c>
      <c r="I5027">
        <v>0.15899990018428931</v>
      </c>
      <c r="J5027">
        <v>210</v>
      </c>
      <c r="K5027">
        <v>9</v>
      </c>
      <c r="L5027" t="str">
        <f>VLOOKUP(J5027,Clustering!$D$3:$E$367,2,FALSE)</f>
        <v>Summer Peak</v>
      </c>
      <c r="M5027">
        <v>0.62852431200000003</v>
      </c>
      <c r="N5027">
        <v>0.53272847000000001</v>
      </c>
      <c r="O5027">
        <v>0.53272847000000001</v>
      </c>
      <c r="P5027">
        <v>0.94402339700000004</v>
      </c>
      <c r="Q5027">
        <v>0.278510323</v>
      </c>
      <c r="R5027">
        <v>0.1509909766406399</v>
      </c>
      <c r="S5027">
        <v>0.50881660164288234</v>
      </c>
      <c r="T5027">
        <v>0.50664953899999998</v>
      </c>
      <c r="U5027">
        <v>0.66478313300000003</v>
      </c>
      <c r="V5027">
        <v>0.85008076700000001</v>
      </c>
      <c r="W5027">
        <v>8.3812260999999999E-2</v>
      </c>
      <c r="X5027">
        <v>1.8439125000000001E-2</v>
      </c>
      <c r="Y5027">
        <v>0.15899990018428931</v>
      </c>
      <c r="Z5027">
        <v>0.62397885500000005</v>
      </c>
      <c r="AA5027">
        <v>0.66478313300000003</v>
      </c>
      <c r="AB5027">
        <v>0</v>
      </c>
      <c r="AC5027">
        <v>0</v>
      </c>
      <c r="AD5027">
        <v>0.85</v>
      </c>
      <c r="AE5027">
        <v>0.85</v>
      </c>
      <c r="AF5027">
        <v>0.85</v>
      </c>
      <c r="AG5027">
        <v>0.85</v>
      </c>
      <c r="AH5027">
        <v>0.94402339700000004</v>
      </c>
      <c r="AI5027">
        <v>8.3812260999999999E-2</v>
      </c>
      <c r="AJ5027">
        <v>0.60184539000000004</v>
      </c>
      <c r="AK5027">
        <v>0.3561716211500176</v>
      </c>
      <c r="AL5027">
        <v>0</v>
      </c>
    </row>
    <row r="5028" spans="1:38" x14ac:dyDescent="0.35">
      <c r="A5028" t="s">
        <v>5152</v>
      </c>
      <c r="B5028">
        <v>83918.045942743905</v>
      </c>
      <c r="C5028">
        <v>70271.322070624097</v>
      </c>
      <c r="D5028">
        <v>13316.41757095815</v>
      </c>
      <c r="E5028">
        <v>330.30630116165003</v>
      </c>
      <c r="F5028">
        <v>0.60139629991907662</v>
      </c>
      <c r="G5028">
        <v>0.16191485351061269</v>
      </c>
      <c r="H5028">
        <v>0.1616182021120208</v>
      </c>
      <c r="I5028">
        <v>0.16727668070264259</v>
      </c>
      <c r="J5028">
        <v>210</v>
      </c>
      <c r="K5028">
        <v>10</v>
      </c>
      <c r="L5028" t="str">
        <f>VLOOKUP(J5028,Clustering!$D$3:$E$367,2,FALSE)</f>
        <v>Summer Peak</v>
      </c>
      <c r="M5028">
        <v>0.66350248499999998</v>
      </c>
      <c r="N5028">
        <v>0.56376858699999999</v>
      </c>
      <c r="O5028">
        <v>0.56376858699999999</v>
      </c>
      <c r="P5028">
        <v>0.94295521000000004</v>
      </c>
      <c r="Q5028">
        <v>0.29262858800000002</v>
      </c>
      <c r="R5028">
        <v>0.1616182021120208</v>
      </c>
      <c r="S5028">
        <v>0.60139629991907662</v>
      </c>
      <c r="T5028">
        <v>0.612891038</v>
      </c>
      <c r="U5028">
        <v>0.66523705899999996</v>
      </c>
      <c r="V5028">
        <v>0.85008076700000001</v>
      </c>
      <c r="W5028">
        <v>0.113553221</v>
      </c>
      <c r="X5028">
        <v>1.8461742E-2</v>
      </c>
      <c r="Y5028">
        <v>0.16727668070264259</v>
      </c>
      <c r="Z5028">
        <v>0.68018958299999999</v>
      </c>
      <c r="AA5028">
        <v>0.66523705899999996</v>
      </c>
      <c r="AB5028">
        <v>0</v>
      </c>
      <c r="AC5028">
        <v>0</v>
      </c>
      <c r="AD5028">
        <v>0.85</v>
      </c>
      <c r="AE5028">
        <v>0.85</v>
      </c>
      <c r="AF5028">
        <v>0.85</v>
      </c>
      <c r="AG5028">
        <v>0.85</v>
      </c>
      <c r="AH5028">
        <v>0.94295521000000004</v>
      </c>
      <c r="AI5028">
        <v>0.113553221</v>
      </c>
      <c r="AJ5028">
        <v>0.64286896800000004</v>
      </c>
      <c r="AK5028">
        <v>0.42097740994335359</v>
      </c>
      <c r="AL5028">
        <v>0</v>
      </c>
    </row>
    <row r="5029" spans="1:38" x14ac:dyDescent="0.35">
      <c r="A5029" t="s">
        <v>5153</v>
      </c>
      <c r="B5029">
        <v>82157.822884093999</v>
      </c>
      <c r="C5029">
        <v>67298.237846446471</v>
      </c>
      <c r="D5029">
        <v>14514.340240794379</v>
      </c>
      <c r="E5029">
        <v>345.24479685314259</v>
      </c>
      <c r="F5029">
        <v>0.65549690598597188</v>
      </c>
      <c r="G5029">
        <v>0.1692376455162464</v>
      </c>
      <c r="H5029">
        <v>0.16887042970213131</v>
      </c>
      <c r="I5029">
        <v>0.17587488959064071</v>
      </c>
      <c r="J5029">
        <v>210</v>
      </c>
      <c r="K5029">
        <v>11</v>
      </c>
      <c r="L5029" t="str">
        <f>VLOOKUP(J5029,Clustering!$D$3:$E$367,2,FALSE)</f>
        <v>Summer Peak</v>
      </c>
      <c r="M5029">
        <v>0.69619984899999998</v>
      </c>
      <c r="N5029">
        <v>0.60003858899999996</v>
      </c>
      <c r="O5029">
        <v>0.60003858899999996</v>
      </c>
      <c r="P5029">
        <v>0.94189719599999999</v>
      </c>
      <c r="Q5029">
        <v>0.35196785800000002</v>
      </c>
      <c r="R5029">
        <v>0.16887042970213131</v>
      </c>
      <c r="S5029">
        <v>0.65549690598597188</v>
      </c>
      <c r="T5029">
        <v>0.61908719999999995</v>
      </c>
      <c r="U5029">
        <v>0.666411007</v>
      </c>
      <c r="V5029">
        <v>0.85008076700000001</v>
      </c>
      <c r="W5029">
        <v>0.115542933</v>
      </c>
      <c r="X5029">
        <v>2.6689484999999999E-2</v>
      </c>
      <c r="Y5029">
        <v>0.17587488959064071</v>
      </c>
      <c r="Z5029">
        <v>0.74088547599999999</v>
      </c>
      <c r="AA5029">
        <v>0.666411007</v>
      </c>
      <c r="AB5029">
        <v>0</v>
      </c>
      <c r="AC5029">
        <v>0</v>
      </c>
      <c r="AD5029">
        <v>0.85</v>
      </c>
      <c r="AE5029">
        <v>0.85</v>
      </c>
      <c r="AF5029">
        <v>0.85</v>
      </c>
      <c r="AG5029">
        <v>0.85</v>
      </c>
      <c r="AH5029">
        <v>0.94189719599999999</v>
      </c>
      <c r="AI5029">
        <v>0.115542933</v>
      </c>
      <c r="AJ5029">
        <v>0.69789287300000002</v>
      </c>
      <c r="AK5029">
        <v>0.45884783419018021</v>
      </c>
      <c r="AL5029">
        <v>3.0787639999999999E-3</v>
      </c>
    </row>
    <row r="5030" spans="1:38" x14ac:dyDescent="0.35">
      <c r="A5030" t="s">
        <v>5154</v>
      </c>
      <c r="B5030">
        <v>82152.605190809525</v>
      </c>
      <c r="C5030">
        <v>66939.518662820876</v>
      </c>
      <c r="D5030">
        <v>14867.326084302071</v>
      </c>
      <c r="E5030">
        <v>345.76044368657682</v>
      </c>
      <c r="F5030">
        <v>0.67143845926621093</v>
      </c>
      <c r="G5030">
        <v>0.16949041357185129</v>
      </c>
      <c r="H5030">
        <v>0.16887042970213131</v>
      </c>
      <c r="I5030">
        <v>0.18069631513531259</v>
      </c>
      <c r="J5030">
        <v>210</v>
      </c>
      <c r="K5030">
        <v>12</v>
      </c>
      <c r="L5030" t="str">
        <f>VLOOKUP(J5030,Clustering!$D$3:$E$367,2,FALSE)</f>
        <v>Summer Peak</v>
      </c>
      <c r="M5030">
        <v>0.73007217499999999</v>
      </c>
      <c r="N5030">
        <v>0.63152636200000001</v>
      </c>
      <c r="O5030">
        <v>0.63152636200000001</v>
      </c>
      <c r="P5030">
        <v>0.94068658299999997</v>
      </c>
      <c r="Q5030">
        <v>0.40099378600000002</v>
      </c>
      <c r="R5030">
        <v>0.16887042970213131</v>
      </c>
      <c r="S5030">
        <v>0.67143845926621093</v>
      </c>
      <c r="T5030">
        <v>0.62974157500000005</v>
      </c>
      <c r="U5030">
        <v>0.666411007</v>
      </c>
      <c r="V5030">
        <v>0.85008076700000001</v>
      </c>
      <c r="W5030">
        <v>0.12556130800000001</v>
      </c>
      <c r="X5030">
        <v>5.5968255000000001E-2</v>
      </c>
      <c r="Y5030">
        <v>0.18069631513531259</v>
      </c>
      <c r="Z5030">
        <v>0.77238697700000003</v>
      </c>
      <c r="AA5030">
        <v>0.666411007</v>
      </c>
      <c r="AB5030">
        <v>0</v>
      </c>
      <c r="AC5030">
        <v>0</v>
      </c>
      <c r="AD5030">
        <v>0.85</v>
      </c>
      <c r="AE5030">
        <v>0.85</v>
      </c>
      <c r="AF5030">
        <v>0.85</v>
      </c>
      <c r="AG5030">
        <v>0.85</v>
      </c>
      <c r="AH5030">
        <v>0.94068658299999997</v>
      </c>
      <c r="AI5030">
        <v>0.12556130800000001</v>
      </c>
      <c r="AJ5030">
        <v>0.716349601</v>
      </c>
      <c r="AK5030">
        <v>0.4700069214863476</v>
      </c>
      <c r="AL5030">
        <v>0.26845090500000002</v>
      </c>
    </row>
    <row r="5031" spans="1:38" x14ac:dyDescent="0.35">
      <c r="A5031" t="s">
        <v>5155</v>
      </c>
      <c r="B5031">
        <v>82158.49499241689</v>
      </c>
      <c r="C5031">
        <v>67509.942053861538</v>
      </c>
      <c r="D5031">
        <v>14310.48759498443</v>
      </c>
      <c r="E5031">
        <v>338.06534357091778</v>
      </c>
      <c r="F5031">
        <v>0.64629050897524809</v>
      </c>
      <c r="G5031">
        <v>0.16571830567201851</v>
      </c>
      <c r="H5031">
        <v>0.1648525750815715</v>
      </c>
      <c r="I5031">
        <v>0.18136595757207249</v>
      </c>
      <c r="J5031">
        <v>210</v>
      </c>
      <c r="K5031">
        <v>13</v>
      </c>
      <c r="L5031" t="str">
        <f>VLOOKUP(J5031,Clustering!$D$3:$E$367,2,FALSE)</f>
        <v>Summer Peak</v>
      </c>
      <c r="M5031">
        <v>0.751595876</v>
      </c>
      <c r="N5031">
        <v>0.65557357800000005</v>
      </c>
      <c r="O5031">
        <v>0.65557357800000005</v>
      </c>
      <c r="P5031">
        <v>0.94087987399999995</v>
      </c>
      <c r="Q5031">
        <v>0.46994549200000002</v>
      </c>
      <c r="R5031">
        <v>0.1648525750815715</v>
      </c>
      <c r="S5031">
        <v>0.64629050897524809</v>
      </c>
      <c r="T5031">
        <v>0.65769986400000002</v>
      </c>
      <c r="U5031">
        <v>0.666411007</v>
      </c>
      <c r="V5031">
        <v>0.85008076700000001</v>
      </c>
      <c r="W5031">
        <v>0.128633145</v>
      </c>
      <c r="X5031">
        <v>0.128087917</v>
      </c>
      <c r="Y5031">
        <v>0.18136595757207249</v>
      </c>
      <c r="Z5031">
        <v>0.78077210100000005</v>
      </c>
      <c r="AA5031">
        <v>0.666411007</v>
      </c>
      <c r="AB5031">
        <v>0</v>
      </c>
      <c r="AC5031">
        <v>0</v>
      </c>
      <c r="AD5031">
        <v>0.85</v>
      </c>
      <c r="AE5031">
        <v>0.85</v>
      </c>
      <c r="AF5031">
        <v>0.85</v>
      </c>
      <c r="AG5031">
        <v>0.85</v>
      </c>
      <c r="AH5031">
        <v>0.94087987399999995</v>
      </c>
      <c r="AI5031">
        <v>0.128633145</v>
      </c>
      <c r="AJ5031">
        <v>0.726799635</v>
      </c>
      <c r="AK5031">
        <v>0.45240335628267359</v>
      </c>
      <c r="AL5031">
        <v>0.50610549299999996</v>
      </c>
    </row>
    <row r="5032" spans="1:38" x14ac:dyDescent="0.35">
      <c r="A5032" t="s">
        <v>5156</v>
      </c>
      <c r="B5032">
        <v>82016.092845859777</v>
      </c>
      <c r="C5032">
        <v>68698.353751437098</v>
      </c>
      <c r="D5032">
        <v>12983.218425933481</v>
      </c>
      <c r="E5032">
        <v>334.52066848920191</v>
      </c>
      <c r="F5032">
        <v>0.58634835388657447</v>
      </c>
      <c r="G5032">
        <v>0.16398071984764789</v>
      </c>
      <c r="H5032">
        <v>0.16310480832162791</v>
      </c>
      <c r="I5032">
        <v>0.17981238711878941</v>
      </c>
      <c r="J5032">
        <v>210</v>
      </c>
      <c r="K5032">
        <v>14</v>
      </c>
      <c r="L5032" t="str">
        <f>VLOOKUP(J5032,Clustering!$D$3:$E$367,2,FALSE)</f>
        <v>Summer Peak</v>
      </c>
      <c r="M5032">
        <v>0.76878258200000005</v>
      </c>
      <c r="N5032">
        <v>0.67073472300000003</v>
      </c>
      <c r="O5032">
        <v>0.67073472300000003</v>
      </c>
      <c r="P5032">
        <v>0.94097143299999997</v>
      </c>
      <c r="Q5032">
        <v>0.53462917600000004</v>
      </c>
      <c r="R5032">
        <v>0.16310480832162791</v>
      </c>
      <c r="S5032">
        <v>0.58634835388657447</v>
      </c>
      <c r="T5032">
        <v>0.64787668099999995</v>
      </c>
      <c r="U5032">
        <v>0.666411007</v>
      </c>
      <c r="V5032">
        <v>0.85008076700000001</v>
      </c>
      <c r="W5032">
        <v>0.14409704800000001</v>
      </c>
      <c r="X5032">
        <v>0.17799468199999999</v>
      </c>
      <c r="Y5032">
        <v>0.17981238711878941</v>
      </c>
      <c r="Z5032">
        <v>0.78216426699999997</v>
      </c>
      <c r="AA5032">
        <v>0.666411007</v>
      </c>
      <c r="AB5032">
        <v>0</v>
      </c>
      <c r="AC5032">
        <v>0</v>
      </c>
      <c r="AD5032">
        <v>0.85</v>
      </c>
      <c r="AE5032">
        <v>0.85</v>
      </c>
      <c r="AF5032">
        <v>0.85</v>
      </c>
      <c r="AG5032">
        <v>0.85</v>
      </c>
      <c r="AH5032">
        <v>0.94097143299999997</v>
      </c>
      <c r="AI5032">
        <v>0.14409704800000001</v>
      </c>
      <c r="AJ5032">
        <v>0.73226238600000004</v>
      </c>
      <c r="AK5032">
        <v>0.41044384772060211</v>
      </c>
      <c r="AL5032">
        <v>0.613935962</v>
      </c>
    </row>
    <row r="5033" spans="1:38" x14ac:dyDescent="0.35">
      <c r="A5033" t="s">
        <v>5157</v>
      </c>
      <c r="B5033">
        <v>82455.207792292116</v>
      </c>
      <c r="C5033">
        <v>71268.390034958837</v>
      </c>
      <c r="D5033">
        <v>10851.533139832591</v>
      </c>
      <c r="E5033">
        <v>335.28461750068738</v>
      </c>
      <c r="F5033">
        <v>0.49007714304313382</v>
      </c>
      <c r="G5033">
        <v>0.16435520465719969</v>
      </c>
      <c r="H5033">
        <v>0.1637074865147119</v>
      </c>
      <c r="I5033">
        <v>0.17606238947293351</v>
      </c>
      <c r="J5033">
        <v>210</v>
      </c>
      <c r="K5033">
        <v>15</v>
      </c>
      <c r="L5033" t="str">
        <f>VLOOKUP(J5033,Clustering!$D$3:$E$367,2,FALSE)</f>
        <v>Summer Peak</v>
      </c>
      <c r="M5033">
        <v>0.77719738699999996</v>
      </c>
      <c r="N5033">
        <v>0.67923230000000001</v>
      </c>
      <c r="O5033">
        <v>0.67923230000000001</v>
      </c>
      <c r="P5033">
        <v>0.94166321200000003</v>
      </c>
      <c r="Q5033">
        <v>0.57350447100000002</v>
      </c>
      <c r="R5033">
        <v>0.1637074865147119</v>
      </c>
      <c r="S5033">
        <v>0.49007714304313382</v>
      </c>
      <c r="T5033">
        <v>0.66570953600000005</v>
      </c>
      <c r="U5033">
        <v>0.666411007</v>
      </c>
      <c r="V5033">
        <v>0.85008076700000001</v>
      </c>
      <c r="W5033">
        <v>0.14654055399999999</v>
      </c>
      <c r="X5033">
        <v>0.22333020000000001</v>
      </c>
      <c r="Y5033">
        <v>0.17606238947293351</v>
      </c>
      <c r="Z5033">
        <v>0.78664100400000003</v>
      </c>
      <c r="AA5033">
        <v>0.666411007</v>
      </c>
      <c r="AB5033">
        <v>0</v>
      </c>
      <c r="AC5033">
        <v>0</v>
      </c>
      <c r="AD5033">
        <v>0.85</v>
      </c>
      <c r="AE5033">
        <v>0.85</v>
      </c>
      <c r="AF5033">
        <v>0.85</v>
      </c>
      <c r="AG5033">
        <v>0.85</v>
      </c>
      <c r="AH5033">
        <v>0.94166321200000003</v>
      </c>
      <c r="AI5033">
        <v>0.14654055399999999</v>
      </c>
      <c r="AJ5033">
        <v>0.73675725999999997</v>
      </c>
      <c r="AK5033">
        <v>0.3430540001301936</v>
      </c>
      <c r="AL5033">
        <v>0.62604287700000005</v>
      </c>
    </row>
    <row r="5034" spans="1:38" x14ac:dyDescent="0.35">
      <c r="A5034" t="s">
        <v>5158</v>
      </c>
      <c r="B5034">
        <v>85292.726159580052</v>
      </c>
      <c r="C5034">
        <v>76846.339304213863</v>
      </c>
      <c r="D5034">
        <v>8110.7431726637706</v>
      </c>
      <c r="E5034">
        <v>335.64368270241903</v>
      </c>
      <c r="F5034">
        <v>0.36629753517731828</v>
      </c>
      <c r="G5034">
        <v>0.16453121701098969</v>
      </c>
      <c r="H5034">
        <v>0.16418962906917911</v>
      </c>
      <c r="I5034">
        <v>0.1707052499788537</v>
      </c>
      <c r="J5034">
        <v>210</v>
      </c>
      <c r="K5034">
        <v>16</v>
      </c>
      <c r="L5034" t="str">
        <f>VLOOKUP(J5034,Clustering!$D$3:$E$367,2,FALSE)</f>
        <v>Summer Peak</v>
      </c>
      <c r="M5034">
        <v>0.78314131499999995</v>
      </c>
      <c r="N5034">
        <v>0.68705740699999995</v>
      </c>
      <c r="O5034">
        <v>0.68705740699999995</v>
      </c>
      <c r="P5034">
        <v>0.94152078699999997</v>
      </c>
      <c r="Q5034">
        <v>0.61016440000000005</v>
      </c>
      <c r="R5034">
        <v>0.16418962906917911</v>
      </c>
      <c r="S5034">
        <v>0.36629753517731828</v>
      </c>
      <c r="T5034">
        <v>0.67009218699999995</v>
      </c>
      <c r="U5034">
        <v>0.666411007</v>
      </c>
      <c r="V5034">
        <v>0.85008076700000001</v>
      </c>
      <c r="W5034">
        <v>0.164552685</v>
      </c>
      <c r="X5034">
        <v>0.25333859399999997</v>
      </c>
      <c r="Y5034">
        <v>0.1707052499788537</v>
      </c>
      <c r="Z5034">
        <v>0.78825229200000002</v>
      </c>
      <c r="AA5034">
        <v>0.666411007</v>
      </c>
      <c r="AB5034">
        <v>0</v>
      </c>
      <c r="AC5034">
        <v>0</v>
      </c>
      <c r="AD5034">
        <v>0.85</v>
      </c>
      <c r="AE5034">
        <v>0.85</v>
      </c>
      <c r="AF5034">
        <v>0.85</v>
      </c>
      <c r="AG5034">
        <v>0.85</v>
      </c>
      <c r="AH5034">
        <v>0.94152078699999997</v>
      </c>
      <c r="AI5034">
        <v>0.164552685</v>
      </c>
      <c r="AJ5034">
        <v>0.74389702800000002</v>
      </c>
      <c r="AK5034">
        <v>0.2564082746241228</v>
      </c>
      <c r="AL5034">
        <v>0.639337936</v>
      </c>
    </row>
    <row r="5035" spans="1:38" x14ac:dyDescent="0.35">
      <c r="A5035" t="s">
        <v>5159</v>
      </c>
      <c r="B5035">
        <v>87645.464597164711</v>
      </c>
      <c r="C5035">
        <v>82332.037363207273</v>
      </c>
      <c r="D5035">
        <v>4989.7668773800897</v>
      </c>
      <c r="E5035">
        <v>323.66035657736052</v>
      </c>
      <c r="F5035">
        <v>0.22534794523563681</v>
      </c>
      <c r="G5035">
        <v>0.15865703753792179</v>
      </c>
      <c r="H5035">
        <v>0.15840391841557289</v>
      </c>
      <c r="I5035">
        <v>0.16323204038461231</v>
      </c>
      <c r="J5035">
        <v>210</v>
      </c>
      <c r="K5035">
        <v>17</v>
      </c>
      <c r="L5035" t="str">
        <f>VLOOKUP(J5035,Clustering!$D$3:$E$367,2,FALSE)</f>
        <v>Summer Peak</v>
      </c>
      <c r="M5035">
        <v>0.78860719499999998</v>
      </c>
      <c r="N5035">
        <v>0.68392184300000003</v>
      </c>
      <c r="O5035">
        <v>0.68392184300000003</v>
      </c>
      <c r="P5035">
        <v>0.94174459700000002</v>
      </c>
      <c r="Q5035">
        <v>0.63791279999999995</v>
      </c>
      <c r="R5035">
        <v>0.15840391841557289</v>
      </c>
      <c r="S5035">
        <v>0.22534794523563681</v>
      </c>
      <c r="T5035">
        <v>0.64628985900000002</v>
      </c>
      <c r="U5035">
        <v>0.666411007</v>
      </c>
      <c r="V5035">
        <v>0.85008076700000001</v>
      </c>
      <c r="W5035">
        <v>0.166228232</v>
      </c>
      <c r="X5035">
        <v>0.305918413</v>
      </c>
      <c r="Y5035">
        <v>0.16323204038461231</v>
      </c>
      <c r="Z5035">
        <v>0.79057046099999995</v>
      </c>
      <c r="AA5035">
        <v>0.666411007</v>
      </c>
      <c r="AB5035">
        <v>0</v>
      </c>
      <c r="AC5035">
        <v>0</v>
      </c>
      <c r="AD5035">
        <v>0.85</v>
      </c>
      <c r="AE5035">
        <v>0.85</v>
      </c>
      <c r="AF5035">
        <v>0.85</v>
      </c>
      <c r="AG5035">
        <v>0.85</v>
      </c>
      <c r="AH5035">
        <v>0.94174459700000002</v>
      </c>
      <c r="AI5035">
        <v>0.166228232</v>
      </c>
      <c r="AJ5035">
        <v>0.74829977400000003</v>
      </c>
      <c r="AK5035">
        <v>0.15774356166494569</v>
      </c>
      <c r="AL5035">
        <v>0.64577298699999997</v>
      </c>
    </row>
    <row r="5036" spans="1:38" x14ac:dyDescent="0.35">
      <c r="A5036" t="s">
        <v>5160</v>
      </c>
      <c r="B5036">
        <v>90054.828473666857</v>
      </c>
      <c r="C5036">
        <v>87711.560737463893</v>
      </c>
      <c r="D5036">
        <v>2026.5519021290741</v>
      </c>
      <c r="E5036">
        <v>316.71583407390273</v>
      </c>
      <c r="F5036">
        <v>9.1523174986070793E-2</v>
      </c>
      <c r="G5036">
        <v>0.15525285984014831</v>
      </c>
      <c r="H5036">
        <v>0.1549284741687886</v>
      </c>
      <c r="I5036">
        <v>0.16111597028445079</v>
      </c>
      <c r="J5036">
        <v>210</v>
      </c>
      <c r="K5036">
        <v>18</v>
      </c>
      <c r="L5036" t="str">
        <f>VLOOKUP(J5036,Clustering!$D$3:$E$367,2,FALSE)</f>
        <v>Summer Peak</v>
      </c>
      <c r="M5036">
        <v>0.77717434900000004</v>
      </c>
      <c r="N5036">
        <v>0.68360434199999998</v>
      </c>
      <c r="O5036">
        <v>0.68360434199999998</v>
      </c>
      <c r="P5036">
        <v>0.94202944700000002</v>
      </c>
      <c r="Q5036">
        <v>0.63782518600000004</v>
      </c>
      <c r="R5036">
        <v>0.1549284741687886</v>
      </c>
      <c r="S5036">
        <v>9.1523174986070793E-2</v>
      </c>
      <c r="T5036">
        <v>0.60616593600000002</v>
      </c>
      <c r="U5036">
        <v>0.666411007</v>
      </c>
      <c r="V5036">
        <v>0.85008076700000001</v>
      </c>
      <c r="W5036">
        <v>0.13460228099999999</v>
      </c>
      <c r="X5036">
        <v>0.34291645100000001</v>
      </c>
      <c r="Y5036">
        <v>0.16111597028445079</v>
      </c>
      <c r="Z5036">
        <v>0.79261630699999996</v>
      </c>
      <c r="AA5036">
        <v>0.666411007</v>
      </c>
      <c r="AB5036">
        <v>0</v>
      </c>
      <c r="AC5036">
        <v>0</v>
      </c>
      <c r="AD5036">
        <v>0.85</v>
      </c>
      <c r="AE5036">
        <v>0.85</v>
      </c>
      <c r="AF5036">
        <v>0.85</v>
      </c>
      <c r="AG5036">
        <v>0.85</v>
      </c>
      <c r="AH5036">
        <v>0.94202944700000002</v>
      </c>
      <c r="AI5036">
        <v>0.13460228099999999</v>
      </c>
      <c r="AJ5036">
        <v>0.75997536200000004</v>
      </c>
      <c r="AK5036">
        <v>6.40662224902495E-2</v>
      </c>
      <c r="AL5036">
        <v>0.64577298699999997</v>
      </c>
    </row>
    <row r="5037" spans="1:38" x14ac:dyDescent="0.35">
      <c r="A5037" t="s">
        <v>5161</v>
      </c>
      <c r="B5037">
        <v>89372.468788824655</v>
      </c>
      <c r="C5037">
        <v>88893.347880692992</v>
      </c>
      <c r="D5037">
        <v>142.32399674035</v>
      </c>
      <c r="E5037">
        <v>336.79691139131131</v>
      </c>
      <c r="F5037">
        <v>6.4276390082577996E-3</v>
      </c>
      <c r="G5037">
        <v>0.16509652519181919</v>
      </c>
      <c r="H5037">
        <v>0.16475212871605749</v>
      </c>
      <c r="I5037">
        <v>0.17132132102067291</v>
      </c>
      <c r="J5037">
        <v>210</v>
      </c>
      <c r="K5037">
        <v>19</v>
      </c>
      <c r="L5037" t="str">
        <f>VLOOKUP(J5037,Clustering!$D$3:$E$367,2,FALSE)</f>
        <v>Summer Peak</v>
      </c>
      <c r="M5037">
        <v>0.76365651999999995</v>
      </c>
      <c r="N5037">
        <v>0.681091946</v>
      </c>
      <c r="O5037">
        <v>0.681091946</v>
      </c>
      <c r="P5037">
        <v>0.94271105300000002</v>
      </c>
      <c r="Q5037">
        <v>0.60380617400000003</v>
      </c>
      <c r="R5037">
        <v>0.16475212871605749</v>
      </c>
      <c r="S5037">
        <v>6.4276390082577996E-3</v>
      </c>
      <c r="T5037">
        <v>0.449372828</v>
      </c>
      <c r="U5037">
        <v>0.666411007</v>
      </c>
      <c r="V5037">
        <v>0.85008076700000001</v>
      </c>
      <c r="W5037">
        <v>0.120709203</v>
      </c>
      <c r="X5037">
        <v>0.31854902899999998</v>
      </c>
      <c r="Y5037">
        <v>0.17132132102067291</v>
      </c>
      <c r="Z5037">
        <v>0.79179407099999999</v>
      </c>
      <c r="AA5037">
        <v>0.666411007</v>
      </c>
      <c r="AB5037">
        <v>0</v>
      </c>
      <c r="AC5037">
        <v>0</v>
      </c>
      <c r="AD5037">
        <v>0.85</v>
      </c>
      <c r="AE5037">
        <v>0.85</v>
      </c>
      <c r="AF5037">
        <v>0.85</v>
      </c>
      <c r="AG5037">
        <v>0.85</v>
      </c>
      <c r="AH5037">
        <v>0.94271105300000002</v>
      </c>
      <c r="AI5037">
        <v>0.120709203</v>
      </c>
      <c r="AJ5037">
        <v>0.76662660299999996</v>
      </c>
      <c r="AK5037">
        <v>4.4993473057804998E-3</v>
      </c>
      <c r="AL5037">
        <v>0.63911678500000002</v>
      </c>
    </row>
    <row r="5038" spans="1:38" x14ac:dyDescent="0.35">
      <c r="A5038" t="s">
        <v>5162</v>
      </c>
      <c r="B5038">
        <v>85815.0603497314</v>
      </c>
      <c r="C5038">
        <v>85467.706456633721</v>
      </c>
      <c r="D5038">
        <v>0</v>
      </c>
      <c r="E5038">
        <v>347.35389309768209</v>
      </c>
      <c r="F5038">
        <v>0</v>
      </c>
      <c r="G5038">
        <v>0.17027151622435391</v>
      </c>
      <c r="H5038">
        <v>0.1696740006262433</v>
      </c>
      <c r="I5038">
        <v>0.18107131489989819</v>
      </c>
      <c r="J5038">
        <v>210</v>
      </c>
      <c r="K5038">
        <v>20</v>
      </c>
      <c r="L5038" t="str">
        <f>VLOOKUP(J5038,Clustering!$D$3:$E$367,2,FALSE)</f>
        <v>Summer Peak</v>
      </c>
      <c r="M5038">
        <v>0.75690048600000004</v>
      </c>
      <c r="N5038">
        <v>0.679754894</v>
      </c>
      <c r="O5038">
        <v>0.679754894</v>
      </c>
      <c r="P5038">
        <v>0.94322988699999999</v>
      </c>
      <c r="Q5038">
        <v>0.56051266300000002</v>
      </c>
      <c r="R5038">
        <v>0.1696740006262433</v>
      </c>
      <c r="S5038">
        <v>0</v>
      </c>
      <c r="T5038">
        <v>0.129666012</v>
      </c>
      <c r="U5038">
        <v>0.666411007</v>
      </c>
      <c r="V5038">
        <v>0.85008076700000001</v>
      </c>
      <c r="W5038">
        <v>0.11686940799999999</v>
      </c>
      <c r="X5038">
        <v>0.20126138599999999</v>
      </c>
      <c r="Y5038">
        <v>0.18107131489989819</v>
      </c>
      <c r="Z5038">
        <v>0.79042824199999995</v>
      </c>
      <c r="AA5038">
        <v>0.666411007</v>
      </c>
      <c r="AB5038">
        <v>0</v>
      </c>
      <c r="AC5038">
        <v>0</v>
      </c>
      <c r="AD5038">
        <v>0.85</v>
      </c>
      <c r="AE5038">
        <v>0.85</v>
      </c>
      <c r="AF5038">
        <v>0.85</v>
      </c>
      <c r="AG5038">
        <v>0.85</v>
      </c>
      <c r="AH5038">
        <v>0.94322988699999999</v>
      </c>
      <c r="AI5038">
        <v>0.11686940799999999</v>
      </c>
      <c r="AJ5038">
        <v>0.77989131700000003</v>
      </c>
      <c r="AK5038">
        <v>0</v>
      </c>
      <c r="AL5038">
        <v>0.73392538100000004</v>
      </c>
    </row>
    <row r="5039" spans="1:38" x14ac:dyDescent="0.35">
      <c r="A5039" t="s">
        <v>5163</v>
      </c>
      <c r="B5039">
        <v>82354.578935661557</v>
      </c>
      <c r="C5039">
        <v>82007.467606999635</v>
      </c>
      <c r="D5039">
        <v>0</v>
      </c>
      <c r="E5039">
        <v>347.11132866192162</v>
      </c>
      <c r="F5039">
        <v>0</v>
      </c>
      <c r="G5039">
        <v>0.1701526120891772</v>
      </c>
      <c r="H5039">
        <v>0.1692521258910846</v>
      </c>
      <c r="I5039">
        <v>0.18642845439397801</v>
      </c>
      <c r="J5039">
        <v>210</v>
      </c>
      <c r="K5039">
        <v>21</v>
      </c>
      <c r="L5039" t="str">
        <f>VLOOKUP(J5039,Clustering!$D$3:$E$367,2,FALSE)</f>
        <v>Summer Peak</v>
      </c>
      <c r="M5039">
        <v>0.74351512799999997</v>
      </c>
      <c r="N5039">
        <v>0.65516339099999998</v>
      </c>
      <c r="O5039">
        <v>0.65516339099999998</v>
      </c>
      <c r="P5039">
        <v>0.94391149200000002</v>
      </c>
      <c r="Q5039">
        <v>0.50938401600000005</v>
      </c>
      <c r="R5039">
        <v>0.1692521258910846</v>
      </c>
      <c r="S5039">
        <v>0</v>
      </c>
      <c r="T5039">
        <v>0</v>
      </c>
      <c r="U5039">
        <v>0.666411007</v>
      </c>
      <c r="V5039">
        <v>0.85008076700000001</v>
      </c>
      <c r="W5039">
        <v>0.10297633</v>
      </c>
      <c r="X5039">
        <v>8.8963834000000006E-2</v>
      </c>
      <c r="Y5039">
        <v>0.18642845439397801</v>
      </c>
      <c r="Z5039">
        <v>0.77723927699999995</v>
      </c>
      <c r="AA5039">
        <v>0.666411007</v>
      </c>
      <c r="AB5039">
        <v>0</v>
      </c>
      <c r="AC5039">
        <v>0</v>
      </c>
      <c r="AD5039">
        <v>0.85</v>
      </c>
      <c r="AE5039">
        <v>0.85</v>
      </c>
      <c r="AF5039">
        <v>0.85</v>
      </c>
      <c r="AG5039">
        <v>0.85</v>
      </c>
      <c r="AH5039">
        <v>0.94391149200000002</v>
      </c>
      <c r="AI5039">
        <v>0.10297633</v>
      </c>
      <c r="AJ5039">
        <v>0.77126761200000005</v>
      </c>
      <c r="AK5039">
        <v>0</v>
      </c>
      <c r="AL5039">
        <v>0.52034586199999999</v>
      </c>
    </row>
    <row r="5040" spans="1:38" x14ac:dyDescent="0.35">
      <c r="A5040" t="s">
        <v>5164</v>
      </c>
      <c r="B5040">
        <v>77468.907637714336</v>
      </c>
      <c r="C5040">
        <v>77121.619337669938</v>
      </c>
      <c r="D5040">
        <v>0</v>
      </c>
      <c r="E5040">
        <v>347.28830004439538</v>
      </c>
      <c r="F5040">
        <v>0</v>
      </c>
      <c r="G5040">
        <v>0.17023936276686041</v>
      </c>
      <c r="H5040">
        <v>0.16917176879867329</v>
      </c>
      <c r="I5040">
        <v>0.18953559530054431</v>
      </c>
      <c r="J5040">
        <v>210</v>
      </c>
      <c r="K5040">
        <v>22</v>
      </c>
      <c r="L5040" t="str">
        <f>VLOOKUP(J5040,Clustering!$D$3:$E$367,2,FALSE)</f>
        <v>Summer Peak</v>
      </c>
      <c r="M5040">
        <v>0.71092143799999996</v>
      </c>
      <c r="N5040">
        <v>0.62054794199999996</v>
      </c>
      <c r="O5040">
        <v>0.62054794199999996</v>
      </c>
      <c r="P5040">
        <v>0.94151061400000002</v>
      </c>
      <c r="Q5040">
        <v>0.47516474399999997</v>
      </c>
      <c r="R5040">
        <v>0.16917176879867329</v>
      </c>
      <c r="S5040">
        <v>0</v>
      </c>
      <c r="T5040">
        <v>0</v>
      </c>
      <c r="U5040">
        <v>0.666411007</v>
      </c>
      <c r="V5040">
        <v>0.85008076700000001</v>
      </c>
      <c r="W5040">
        <v>7.4736381000000005E-2</v>
      </c>
      <c r="X5040">
        <v>3.1525441000000001E-2</v>
      </c>
      <c r="Y5040">
        <v>0.18953559530054431</v>
      </c>
      <c r="Z5040">
        <v>0.72238278899999997</v>
      </c>
      <c r="AA5040">
        <v>0.666411007</v>
      </c>
      <c r="AB5040">
        <v>0</v>
      </c>
      <c r="AC5040">
        <v>0</v>
      </c>
      <c r="AD5040">
        <v>0.85</v>
      </c>
      <c r="AE5040">
        <v>0.85</v>
      </c>
      <c r="AF5040">
        <v>0.85</v>
      </c>
      <c r="AG5040">
        <v>0.85</v>
      </c>
      <c r="AH5040">
        <v>0.94151061400000002</v>
      </c>
      <c r="AI5040">
        <v>7.4736381000000005E-2</v>
      </c>
      <c r="AJ5040">
        <v>0.72371174800000004</v>
      </c>
      <c r="AK5040">
        <v>0</v>
      </c>
      <c r="AL5040">
        <v>0.14778936000000001</v>
      </c>
    </row>
    <row r="5041" spans="1:38" x14ac:dyDescent="0.35">
      <c r="A5041" t="s">
        <v>5165</v>
      </c>
      <c r="B5041">
        <v>72625.746166351164</v>
      </c>
      <c r="C5041">
        <v>72279.138081913319</v>
      </c>
      <c r="D5041">
        <v>0</v>
      </c>
      <c r="E5041">
        <v>346.60808443784441</v>
      </c>
      <c r="F5041">
        <v>0</v>
      </c>
      <c r="G5041">
        <v>0.16990592374404129</v>
      </c>
      <c r="H5041">
        <v>0.16901105461385099</v>
      </c>
      <c r="I5041">
        <v>0.18608024032686279</v>
      </c>
      <c r="J5041">
        <v>210</v>
      </c>
      <c r="K5041">
        <v>23</v>
      </c>
      <c r="L5041" t="str">
        <f>VLOOKUP(J5041,Clustering!$D$3:$E$367,2,FALSE)</f>
        <v>Summer Peak</v>
      </c>
      <c r="M5041">
        <v>0.70194794999999999</v>
      </c>
      <c r="N5041">
        <v>0.57991773099999999</v>
      </c>
      <c r="O5041">
        <v>0.57991773099999999</v>
      </c>
      <c r="P5041">
        <v>0.941001953</v>
      </c>
      <c r="Q5041">
        <v>0.42750308199999998</v>
      </c>
      <c r="R5041">
        <v>0.16901105461385099</v>
      </c>
      <c r="S5041">
        <v>0</v>
      </c>
      <c r="T5041">
        <v>0</v>
      </c>
      <c r="U5041">
        <v>0.66478313300000003</v>
      </c>
      <c r="V5041">
        <v>0.85008076700000001</v>
      </c>
      <c r="W5041">
        <v>6.1506539999999998E-2</v>
      </c>
      <c r="X5041">
        <v>2.3460208999999999E-2</v>
      </c>
      <c r="Y5041">
        <v>0.18608024032686279</v>
      </c>
      <c r="Z5041">
        <v>0.65078976300000002</v>
      </c>
      <c r="AA5041">
        <v>0.66478313300000003</v>
      </c>
      <c r="AB5041">
        <v>0</v>
      </c>
      <c r="AC5041">
        <v>0</v>
      </c>
      <c r="AD5041">
        <v>0.85</v>
      </c>
      <c r="AE5041">
        <v>0.85</v>
      </c>
      <c r="AF5041">
        <v>0.85</v>
      </c>
      <c r="AG5041">
        <v>0.85</v>
      </c>
      <c r="AH5041">
        <v>0.941001953</v>
      </c>
      <c r="AI5041">
        <v>6.1506539999999998E-2</v>
      </c>
      <c r="AJ5041">
        <v>0.65846689300000005</v>
      </c>
      <c r="AK5041">
        <v>0</v>
      </c>
      <c r="AL5041">
        <v>0.14778936000000001</v>
      </c>
    </row>
    <row r="5042" spans="1:38" x14ac:dyDescent="0.35">
      <c r="A5042" t="s">
        <v>5166</v>
      </c>
      <c r="B5042">
        <v>69859.752401317251</v>
      </c>
      <c r="C5042">
        <v>69504.973018824472</v>
      </c>
      <c r="D5042">
        <v>0</v>
      </c>
      <c r="E5042">
        <v>354.77938249277372</v>
      </c>
      <c r="F5042">
        <v>0</v>
      </c>
      <c r="G5042">
        <v>0.17391146200626159</v>
      </c>
      <c r="H5042">
        <v>0.17347087324267241</v>
      </c>
      <c r="I5042">
        <v>0.1818748858240101</v>
      </c>
      <c r="J5042">
        <v>211</v>
      </c>
      <c r="K5042">
        <v>0</v>
      </c>
      <c r="L5042" t="str">
        <f>VLOOKUP(J5042,Clustering!$D$3:$E$367,2,FALSE)</f>
        <v>Summer Peak</v>
      </c>
      <c r="M5042">
        <v>0.66084730000000003</v>
      </c>
      <c r="N5042">
        <v>0.54872971000000004</v>
      </c>
      <c r="O5042">
        <v>0.54872971000000004</v>
      </c>
      <c r="P5042">
        <v>0.93781773700000004</v>
      </c>
      <c r="Q5042">
        <v>0.38915346699999998</v>
      </c>
      <c r="R5042">
        <v>0.17347087324267241</v>
      </c>
      <c r="S5042">
        <v>0</v>
      </c>
      <c r="T5042">
        <v>0</v>
      </c>
      <c r="U5042">
        <v>0.66478313300000003</v>
      </c>
      <c r="V5042">
        <v>0.85008076700000001</v>
      </c>
      <c r="W5042">
        <v>4.8067256000000003E-2</v>
      </c>
      <c r="X5042">
        <v>1.8971892000000001E-2</v>
      </c>
      <c r="Y5042">
        <v>0.1818748858240101</v>
      </c>
      <c r="Z5042">
        <v>0.57350376400000003</v>
      </c>
      <c r="AA5042">
        <v>0.66478313300000003</v>
      </c>
      <c r="AB5042">
        <v>0</v>
      </c>
      <c r="AC5042">
        <v>0</v>
      </c>
      <c r="AD5042">
        <v>0.85</v>
      </c>
      <c r="AE5042">
        <v>0.85</v>
      </c>
      <c r="AF5042">
        <v>0.85</v>
      </c>
      <c r="AG5042">
        <v>0.85</v>
      </c>
      <c r="AH5042">
        <v>0.93781773700000004</v>
      </c>
      <c r="AI5042">
        <v>4.8067256000000003E-2</v>
      </c>
      <c r="AJ5042">
        <v>0.60815847499999998</v>
      </c>
      <c r="AK5042">
        <v>0</v>
      </c>
      <c r="AL5042">
        <v>8.5277435999999998E-2</v>
      </c>
    </row>
    <row r="5043" spans="1:38" x14ac:dyDescent="0.35">
      <c r="A5043" t="s">
        <v>5167</v>
      </c>
      <c r="B5043">
        <v>68745.080078050378</v>
      </c>
      <c r="C5043">
        <v>68379.040859094792</v>
      </c>
      <c r="D5043">
        <v>0</v>
      </c>
      <c r="E5043">
        <v>366.03921895559051</v>
      </c>
      <c r="F5043">
        <v>0</v>
      </c>
      <c r="G5043">
        <v>0.179430989684113</v>
      </c>
      <c r="H5043">
        <v>0.17941729808110099</v>
      </c>
      <c r="I5043">
        <v>0.17967845863143739</v>
      </c>
      <c r="J5043">
        <v>211</v>
      </c>
      <c r="K5043">
        <v>1</v>
      </c>
      <c r="L5043" t="str">
        <f>VLOOKUP(J5043,Clustering!$D$3:$E$367,2,FALSE)</f>
        <v>Summer Peak</v>
      </c>
      <c r="M5043">
        <v>0.60795094800000005</v>
      </c>
      <c r="N5043">
        <v>0.52302005299999998</v>
      </c>
      <c r="O5043">
        <v>0.52302005299999998</v>
      </c>
      <c r="P5043">
        <v>0.93902834899999998</v>
      </c>
      <c r="Q5043">
        <v>0.34220522799999997</v>
      </c>
      <c r="R5043">
        <v>0.17941729808110099</v>
      </c>
      <c r="S5043">
        <v>0</v>
      </c>
      <c r="T5043">
        <v>0</v>
      </c>
      <c r="U5043">
        <v>0.66478313300000003</v>
      </c>
      <c r="V5043">
        <v>0.85008076700000001</v>
      </c>
      <c r="W5043">
        <v>3.3371312E-2</v>
      </c>
      <c r="X5043">
        <v>1.8971892000000001E-2</v>
      </c>
      <c r="Y5043">
        <v>0.17967845863143739</v>
      </c>
      <c r="Z5043">
        <v>0.51884796300000002</v>
      </c>
      <c r="AA5043">
        <v>0.66478313300000003</v>
      </c>
      <c r="AB5043">
        <v>0</v>
      </c>
      <c r="AC5043">
        <v>0</v>
      </c>
      <c r="AD5043">
        <v>0.85</v>
      </c>
      <c r="AE5043">
        <v>0.85</v>
      </c>
      <c r="AF5043">
        <v>0.85</v>
      </c>
      <c r="AG5043">
        <v>0.85</v>
      </c>
      <c r="AH5043">
        <v>0.93902834899999998</v>
      </c>
      <c r="AI5043">
        <v>3.3371312E-2</v>
      </c>
      <c r="AJ5043">
        <v>0.54714799300000005</v>
      </c>
      <c r="AK5043">
        <v>0</v>
      </c>
      <c r="AL5043">
        <v>0</v>
      </c>
    </row>
    <row r="5044" spans="1:38" x14ac:dyDescent="0.35">
      <c r="A5044" t="s">
        <v>5168</v>
      </c>
      <c r="B5044">
        <v>68314.208193214188</v>
      </c>
      <c r="C5044">
        <v>67946.28872589914</v>
      </c>
      <c r="D5044">
        <v>0</v>
      </c>
      <c r="E5044">
        <v>367.9194673150443</v>
      </c>
      <c r="F5044">
        <v>0</v>
      </c>
      <c r="G5044">
        <v>0.18035268005639421</v>
      </c>
      <c r="H5044">
        <v>0.18044185100934379</v>
      </c>
      <c r="I5044">
        <v>0.17874095921997341</v>
      </c>
      <c r="J5044">
        <v>211</v>
      </c>
      <c r="K5044">
        <v>2</v>
      </c>
      <c r="L5044" t="str">
        <f>VLOOKUP(J5044,Clustering!$D$3:$E$367,2,FALSE)</f>
        <v>Summer Peak</v>
      </c>
      <c r="M5044">
        <v>0.56488050899999998</v>
      </c>
      <c r="N5044">
        <v>0.49790003900000002</v>
      </c>
      <c r="O5044">
        <v>0.49790003900000002</v>
      </c>
      <c r="P5044">
        <v>0.93895713700000005</v>
      </c>
      <c r="Q5044">
        <v>0.28723410900000002</v>
      </c>
      <c r="R5044">
        <v>0.18044185100934379</v>
      </c>
      <c r="S5044">
        <v>0</v>
      </c>
      <c r="T5044">
        <v>0</v>
      </c>
      <c r="U5044">
        <v>0.66478313300000003</v>
      </c>
      <c r="V5044">
        <v>0.85008076700000001</v>
      </c>
      <c r="W5044">
        <v>2.8135228000000002E-2</v>
      </c>
      <c r="X5044">
        <v>1.8479333000000001E-2</v>
      </c>
      <c r="Y5044">
        <v>0.17874095921997341</v>
      </c>
      <c r="Z5044">
        <v>0.48750817099999999</v>
      </c>
      <c r="AA5044">
        <v>0.66478313300000003</v>
      </c>
      <c r="AB5044">
        <v>0</v>
      </c>
      <c r="AC5044">
        <v>0</v>
      </c>
      <c r="AD5044">
        <v>0.85</v>
      </c>
      <c r="AE5044">
        <v>0.85</v>
      </c>
      <c r="AF5044">
        <v>0.85</v>
      </c>
      <c r="AG5044">
        <v>0.85</v>
      </c>
      <c r="AH5044">
        <v>0.93895713700000005</v>
      </c>
      <c r="AI5044">
        <v>2.8135228000000002E-2</v>
      </c>
      <c r="AJ5044">
        <v>0.52145195600000005</v>
      </c>
      <c r="AK5044">
        <v>0</v>
      </c>
      <c r="AL5044">
        <v>0</v>
      </c>
    </row>
    <row r="5045" spans="1:38" x14ac:dyDescent="0.35">
      <c r="A5045" t="s">
        <v>5169</v>
      </c>
      <c r="B5045">
        <v>68015.910917696063</v>
      </c>
      <c r="C5045">
        <v>67648.70255409996</v>
      </c>
      <c r="D5045">
        <v>0</v>
      </c>
      <c r="E5045">
        <v>367.20836359609831</v>
      </c>
      <c r="F5045">
        <v>0</v>
      </c>
      <c r="G5045">
        <v>0.18000409980200899</v>
      </c>
      <c r="H5045">
        <v>0.17999988700108219</v>
      </c>
      <c r="I5045">
        <v>0.18008024409349341</v>
      </c>
      <c r="J5045">
        <v>211</v>
      </c>
      <c r="K5045">
        <v>3</v>
      </c>
      <c r="L5045" t="str">
        <f>VLOOKUP(J5045,Clustering!$D$3:$E$367,2,FALSE)</f>
        <v>Summer Peak</v>
      </c>
      <c r="M5045">
        <v>0.53881822700000004</v>
      </c>
      <c r="N5045">
        <v>0.47726447500000002</v>
      </c>
      <c r="O5045">
        <v>0.47726447500000002</v>
      </c>
      <c r="P5045">
        <v>0.93932337300000002</v>
      </c>
      <c r="Q5045">
        <v>0.249009656</v>
      </c>
      <c r="R5045">
        <v>0.17999988700108219</v>
      </c>
      <c r="S5045">
        <v>0</v>
      </c>
      <c r="T5045">
        <v>0</v>
      </c>
      <c r="U5045">
        <v>0.66478313300000003</v>
      </c>
      <c r="V5045">
        <v>0.85008076700000001</v>
      </c>
      <c r="W5045">
        <v>2.8693744E-2</v>
      </c>
      <c r="X5045">
        <v>1.8439125000000001E-2</v>
      </c>
      <c r="Y5045">
        <v>0.18008024409349341</v>
      </c>
      <c r="Z5045">
        <v>0.47280905099999998</v>
      </c>
      <c r="AA5045">
        <v>0.66478313300000003</v>
      </c>
      <c r="AB5045">
        <v>0</v>
      </c>
      <c r="AC5045">
        <v>0</v>
      </c>
      <c r="AD5045">
        <v>0.85</v>
      </c>
      <c r="AE5045">
        <v>0.85</v>
      </c>
      <c r="AF5045">
        <v>0.85</v>
      </c>
      <c r="AG5045">
        <v>0.85</v>
      </c>
      <c r="AH5045">
        <v>0.93932337300000002</v>
      </c>
      <c r="AI5045">
        <v>2.8693744E-2</v>
      </c>
      <c r="AJ5045">
        <v>0.51742725499999997</v>
      </c>
      <c r="AK5045">
        <v>0</v>
      </c>
      <c r="AL5045">
        <v>0</v>
      </c>
    </row>
    <row r="5046" spans="1:38" x14ac:dyDescent="0.35">
      <c r="A5046" t="s">
        <v>5170</v>
      </c>
      <c r="B5046">
        <v>68309.431156099279</v>
      </c>
      <c r="C5046">
        <v>67941.844651491992</v>
      </c>
      <c r="D5046">
        <v>0</v>
      </c>
      <c r="E5046">
        <v>367.58650460728342</v>
      </c>
      <c r="F5046">
        <v>0</v>
      </c>
      <c r="G5046">
        <v>0.18018946304278591</v>
      </c>
      <c r="H5046">
        <v>0.17999988700108219</v>
      </c>
      <c r="I5046">
        <v>0.18361595615958609</v>
      </c>
      <c r="J5046">
        <v>211</v>
      </c>
      <c r="K5046">
        <v>4</v>
      </c>
      <c r="L5046" t="str">
        <f>VLOOKUP(J5046,Clustering!$D$3:$E$367,2,FALSE)</f>
        <v>Summer Peak</v>
      </c>
      <c r="M5046">
        <v>0.52996569100000002</v>
      </c>
      <c r="N5046">
        <v>0.46957346799999999</v>
      </c>
      <c r="O5046">
        <v>0.46957346799999999</v>
      </c>
      <c r="P5046">
        <v>0.94042208000000005</v>
      </c>
      <c r="Q5046">
        <v>0.23186247199999999</v>
      </c>
      <c r="R5046">
        <v>0.17999988700108219</v>
      </c>
      <c r="S5046">
        <v>0</v>
      </c>
      <c r="T5046">
        <v>0</v>
      </c>
      <c r="U5046">
        <v>0.66478313300000003</v>
      </c>
      <c r="V5046">
        <v>0.85008076700000001</v>
      </c>
      <c r="W5046">
        <v>2.8728651000000001E-2</v>
      </c>
      <c r="X5046">
        <v>1.8439125000000001E-2</v>
      </c>
      <c r="Y5046">
        <v>0.18361595615958609</v>
      </c>
      <c r="Z5046">
        <v>0.48381205799999999</v>
      </c>
      <c r="AA5046">
        <v>0.66478313300000003</v>
      </c>
      <c r="AB5046">
        <v>0</v>
      </c>
      <c r="AC5046">
        <v>0</v>
      </c>
      <c r="AD5046">
        <v>0.85</v>
      </c>
      <c r="AE5046">
        <v>0.85</v>
      </c>
      <c r="AF5046">
        <v>0.85</v>
      </c>
      <c r="AG5046">
        <v>0.85</v>
      </c>
      <c r="AH5046">
        <v>0.94042208000000005</v>
      </c>
      <c r="AI5046">
        <v>2.8728651000000001E-2</v>
      </c>
      <c r="AJ5046">
        <v>0.52079576299999997</v>
      </c>
      <c r="AK5046">
        <v>0</v>
      </c>
      <c r="AL5046">
        <v>0</v>
      </c>
    </row>
    <row r="5047" spans="1:38" x14ac:dyDescent="0.35">
      <c r="A5047" t="s">
        <v>5171</v>
      </c>
      <c r="B5047">
        <v>71877.586454048505</v>
      </c>
      <c r="C5047">
        <v>71326.664356167501</v>
      </c>
      <c r="D5047">
        <v>180.1251448429008</v>
      </c>
      <c r="E5047">
        <v>370.7969530381032</v>
      </c>
      <c r="F5047">
        <v>8.1348151673433008E-3</v>
      </c>
      <c r="G5047">
        <v>0.18176321227358</v>
      </c>
      <c r="H5047">
        <v>0.18150658248379209</v>
      </c>
      <c r="I5047">
        <v>0.18640166869650759</v>
      </c>
      <c r="J5047">
        <v>211</v>
      </c>
      <c r="K5047">
        <v>5</v>
      </c>
      <c r="L5047" t="str">
        <f>VLOOKUP(J5047,Clustering!$D$3:$E$367,2,FALSE)</f>
        <v>Summer Peak</v>
      </c>
      <c r="M5047">
        <v>0.530541653</v>
      </c>
      <c r="N5047">
        <v>0.47882436900000003</v>
      </c>
      <c r="O5047">
        <v>0.47882436900000003</v>
      </c>
      <c r="P5047">
        <v>0.94132749599999999</v>
      </c>
      <c r="Q5047">
        <v>0.22413998099999999</v>
      </c>
      <c r="R5047">
        <v>0.18150658248379209</v>
      </c>
      <c r="S5047">
        <v>8.1348151673433008E-3</v>
      </c>
      <c r="T5047">
        <v>0</v>
      </c>
      <c r="U5047">
        <v>0.66478313300000003</v>
      </c>
      <c r="V5047">
        <v>0.85008076700000001</v>
      </c>
      <c r="W5047">
        <v>2.9636239000000002E-2</v>
      </c>
      <c r="X5047">
        <v>1.8439125000000001E-2</v>
      </c>
      <c r="Y5047">
        <v>0.18640166869650759</v>
      </c>
      <c r="Z5047">
        <v>0.51322346699999999</v>
      </c>
      <c r="AA5047">
        <v>0.66478313300000003</v>
      </c>
      <c r="AB5047">
        <v>0</v>
      </c>
      <c r="AC5047">
        <v>0</v>
      </c>
      <c r="AD5047">
        <v>0.85</v>
      </c>
      <c r="AE5047">
        <v>0.85</v>
      </c>
      <c r="AF5047">
        <v>0.85</v>
      </c>
      <c r="AG5047">
        <v>0.85</v>
      </c>
      <c r="AH5047">
        <v>0.94132749599999999</v>
      </c>
      <c r="AI5047">
        <v>2.9636239000000002E-2</v>
      </c>
      <c r="AJ5047">
        <v>0.53320555400000003</v>
      </c>
      <c r="AK5047">
        <v>5.6943706171402996E-3</v>
      </c>
      <c r="AL5047">
        <v>0</v>
      </c>
    </row>
    <row r="5048" spans="1:38" x14ac:dyDescent="0.35">
      <c r="A5048" t="s">
        <v>5172</v>
      </c>
      <c r="B5048">
        <v>79517.725575752236</v>
      </c>
      <c r="C5048">
        <v>76978.750145626647</v>
      </c>
      <c r="D5048">
        <v>2208.8703069256708</v>
      </c>
      <c r="E5048">
        <v>330.10512319990829</v>
      </c>
      <c r="F5048">
        <v>9.9757042200549595E-2</v>
      </c>
      <c r="G5048">
        <v>0.16181623686270011</v>
      </c>
      <c r="H5048">
        <v>0.1613570415616844</v>
      </c>
      <c r="I5048">
        <v>0.1701159646345049</v>
      </c>
      <c r="J5048">
        <v>211</v>
      </c>
      <c r="K5048">
        <v>6</v>
      </c>
      <c r="L5048" t="str">
        <f>VLOOKUP(J5048,Clustering!$D$3:$E$367,2,FALSE)</f>
        <v>Summer Peak</v>
      </c>
      <c r="M5048">
        <v>0.54995733300000005</v>
      </c>
      <c r="N5048">
        <v>0.492942298</v>
      </c>
      <c r="O5048">
        <v>0.492942298</v>
      </c>
      <c r="P5048">
        <v>0.94250758800000001</v>
      </c>
      <c r="Q5048">
        <v>0.223276364</v>
      </c>
      <c r="R5048">
        <v>0.1613570415616844</v>
      </c>
      <c r="S5048">
        <v>9.9757042200549595E-2</v>
      </c>
      <c r="T5048">
        <v>0</v>
      </c>
      <c r="U5048">
        <v>0.66478313300000003</v>
      </c>
      <c r="V5048">
        <v>0.85008076700000001</v>
      </c>
      <c r="W5048">
        <v>3.1660858E-2</v>
      </c>
      <c r="X5048">
        <v>1.8439125000000001E-2</v>
      </c>
      <c r="Y5048">
        <v>0.1701159646345049</v>
      </c>
      <c r="Z5048">
        <v>0.50951471199999998</v>
      </c>
      <c r="AA5048">
        <v>0.66478313300000003</v>
      </c>
      <c r="AB5048">
        <v>0</v>
      </c>
      <c r="AC5048">
        <v>0</v>
      </c>
      <c r="AD5048">
        <v>0.85</v>
      </c>
      <c r="AE5048">
        <v>0.85</v>
      </c>
      <c r="AF5048">
        <v>0.85</v>
      </c>
      <c r="AG5048">
        <v>0.85</v>
      </c>
      <c r="AH5048">
        <v>0.94250758800000001</v>
      </c>
      <c r="AI5048">
        <v>3.1660858E-2</v>
      </c>
      <c r="AJ5048">
        <v>0.52179258399999995</v>
      </c>
      <c r="AK5048">
        <v>6.9829929540384694E-2</v>
      </c>
      <c r="AL5048">
        <v>0</v>
      </c>
    </row>
    <row r="5049" spans="1:38" x14ac:dyDescent="0.35">
      <c r="A5049" t="s">
        <v>5173</v>
      </c>
      <c r="B5049">
        <v>86632.647287083892</v>
      </c>
      <c r="C5049">
        <v>80984.004246421755</v>
      </c>
      <c r="D5049">
        <v>5299.9665228188687</v>
      </c>
      <c r="E5049">
        <v>348.6765178432679</v>
      </c>
      <c r="F5049">
        <v>0.2393571874367785</v>
      </c>
      <c r="G5049">
        <v>0.1709198616878764</v>
      </c>
      <c r="H5049">
        <v>0.17154230302480361</v>
      </c>
      <c r="I5049">
        <v>0.15966954262104921</v>
      </c>
      <c r="J5049">
        <v>211</v>
      </c>
      <c r="K5049">
        <v>7</v>
      </c>
      <c r="L5049" t="str">
        <f>VLOOKUP(J5049,Clustering!$D$3:$E$367,2,FALSE)</f>
        <v>Summer Peak</v>
      </c>
      <c r="M5049">
        <v>0.58498158300000003</v>
      </c>
      <c r="N5049">
        <v>0.50378070200000002</v>
      </c>
      <c r="O5049">
        <v>0.50378070200000002</v>
      </c>
      <c r="P5049">
        <v>0.94421668800000003</v>
      </c>
      <c r="Q5049">
        <v>0.23952238200000001</v>
      </c>
      <c r="R5049">
        <v>0.17154230302480361</v>
      </c>
      <c r="S5049">
        <v>0.2393571874367785</v>
      </c>
      <c r="T5049">
        <v>0</v>
      </c>
      <c r="U5049">
        <v>0.66478313300000003</v>
      </c>
      <c r="V5049">
        <v>0.85008076700000001</v>
      </c>
      <c r="W5049">
        <v>4.3005707999999997E-2</v>
      </c>
      <c r="X5049">
        <v>1.8439125000000001E-2</v>
      </c>
      <c r="Y5049">
        <v>0.15966954262104921</v>
      </c>
      <c r="Z5049">
        <v>0.54135227100000005</v>
      </c>
      <c r="AA5049">
        <v>0.66478313300000003</v>
      </c>
      <c r="AB5049">
        <v>0</v>
      </c>
      <c r="AC5049">
        <v>0</v>
      </c>
      <c r="AD5049">
        <v>0.85</v>
      </c>
      <c r="AE5049">
        <v>0.85</v>
      </c>
      <c r="AF5049">
        <v>0.85</v>
      </c>
      <c r="AG5049">
        <v>0.85</v>
      </c>
      <c r="AH5049">
        <v>0.94421668800000003</v>
      </c>
      <c r="AI5049">
        <v>4.3005707999999997E-2</v>
      </c>
      <c r="AJ5049">
        <v>0.53826731699999997</v>
      </c>
      <c r="AK5049">
        <v>0.16755003120574499</v>
      </c>
      <c r="AL5049">
        <v>0</v>
      </c>
    </row>
    <row r="5050" spans="1:38" x14ac:dyDescent="0.35">
      <c r="A5050" t="s">
        <v>5174</v>
      </c>
      <c r="B5050">
        <v>86608.224243716439</v>
      </c>
      <c r="C5050">
        <v>77824.405778770451</v>
      </c>
      <c r="D5050">
        <v>8404.20721440751</v>
      </c>
      <c r="E5050">
        <v>379.61125053848252</v>
      </c>
      <c r="F5050">
        <v>0.37955096373072189</v>
      </c>
      <c r="G5050">
        <v>0.18608394634239339</v>
      </c>
      <c r="H5050">
        <v>0.18666952567121159</v>
      </c>
      <c r="I5050">
        <v>0.17549988982605511</v>
      </c>
      <c r="J5050">
        <v>211</v>
      </c>
      <c r="K5050">
        <v>8</v>
      </c>
      <c r="L5050" t="str">
        <f>VLOOKUP(J5050,Clustering!$D$3:$E$367,2,FALSE)</f>
        <v>Summer Peak</v>
      </c>
      <c r="M5050">
        <v>0.61717785999999997</v>
      </c>
      <c r="N5050">
        <v>0.51601729200000002</v>
      </c>
      <c r="O5050">
        <v>0.51601729200000002</v>
      </c>
      <c r="P5050">
        <v>0.94452188500000001</v>
      </c>
      <c r="Q5050">
        <v>0.258509447</v>
      </c>
      <c r="R5050">
        <v>0.18666952567121159</v>
      </c>
      <c r="S5050">
        <v>0.37955096373072189</v>
      </c>
      <c r="T5050">
        <v>0.22207949199999999</v>
      </c>
      <c r="U5050">
        <v>0.66478313300000003</v>
      </c>
      <c r="V5050">
        <v>0.85008076700000001</v>
      </c>
      <c r="W5050">
        <v>5.9063034E-2</v>
      </c>
      <c r="X5050">
        <v>1.8439125000000001E-2</v>
      </c>
      <c r="Y5050">
        <v>0.17549988982605511</v>
      </c>
      <c r="Z5050">
        <v>0.57842664700000002</v>
      </c>
      <c r="AA5050">
        <v>0.66478313300000003</v>
      </c>
      <c r="AB5050">
        <v>0</v>
      </c>
      <c r="AC5050">
        <v>0</v>
      </c>
      <c r="AD5050">
        <v>0.85</v>
      </c>
      <c r="AE5050">
        <v>0.85</v>
      </c>
      <c r="AF5050">
        <v>0.85</v>
      </c>
      <c r="AG5050">
        <v>0.85</v>
      </c>
      <c r="AH5050">
        <v>0.94452188500000001</v>
      </c>
      <c r="AI5050">
        <v>5.9063034E-2</v>
      </c>
      <c r="AJ5050">
        <v>0.56762130700000002</v>
      </c>
      <c r="AK5050">
        <v>0.26568567461150527</v>
      </c>
      <c r="AL5050">
        <v>0</v>
      </c>
    </row>
    <row r="5051" spans="1:38" x14ac:dyDescent="0.35">
      <c r="A5051" t="s">
        <v>5175</v>
      </c>
      <c r="B5051">
        <v>85377.723776383893</v>
      </c>
      <c r="C5051">
        <v>74139.072414536276</v>
      </c>
      <c r="D5051">
        <v>10849.11466189666</v>
      </c>
      <c r="E5051">
        <v>389.53669995095453</v>
      </c>
      <c r="F5051">
        <v>0.48996791969726339</v>
      </c>
      <c r="G5051">
        <v>0.19094936272105609</v>
      </c>
      <c r="H5051">
        <v>0.1910690764807246</v>
      </c>
      <c r="I5051">
        <v>0.1887855957713731</v>
      </c>
      <c r="J5051">
        <v>211</v>
      </c>
      <c r="K5051">
        <v>9</v>
      </c>
      <c r="L5051" t="str">
        <f>VLOOKUP(J5051,Clustering!$D$3:$E$367,2,FALSE)</f>
        <v>Summer Peak</v>
      </c>
      <c r="M5051">
        <v>0.62852431200000003</v>
      </c>
      <c r="N5051">
        <v>0.53272847000000001</v>
      </c>
      <c r="O5051">
        <v>0.53272847000000001</v>
      </c>
      <c r="P5051">
        <v>0.94402339700000004</v>
      </c>
      <c r="Q5051">
        <v>0.278510323</v>
      </c>
      <c r="R5051">
        <v>0.1910690764807246</v>
      </c>
      <c r="S5051">
        <v>0.48996791969726339</v>
      </c>
      <c r="T5051">
        <v>0.50664953899999998</v>
      </c>
      <c r="U5051">
        <v>0.66478313300000003</v>
      </c>
      <c r="V5051">
        <v>0.85008076700000001</v>
      </c>
      <c r="W5051">
        <v>8.3812260999999999E-2</v>
      </c>
      <c r="X5051">
        <v>1.8439125000000001E-2</v>
      </c>
      <c r="Y5051">
        <v>0.1887855957713731</v>
      </c>
      <c r="Z5051">
        <v>0.62397885500000005</v>
      </c>
      <c r="AA5051">
        <v>0.66478313300000003</v>
      </c>
      <c r="AB5051">
        <v>0</v>
      </c>
      <c r="AC5051">
        <v>0</v>
      </c>
      <c r="AD5051">
        <v>0.85</v>
      </c>
      <c r="AE5051">
        <v>0.85</v>
      </c>
      <c r="AF5051">
        <v>0.85</v>
      </c>
      <c r="AG5051">
        <v>0.85</v>
      </c>
      <c r="AH5051">
        <v>0.94402339700000004</v>
      </c>
      <c r="AI5051">
        <v>8.3812260999999999E-2</v>
      </c>
      <c r="AJ5051">
        <v>0.60184539000000004</v>
      </c>
      <c r="AK5051">
        <v>0.34297754378808432</v>
      </c>
      <c r="AL5051">
        <v>0</v>
      </c>
    </row>
    <row r="5052" spans="1:38" x14ac:dyDescent="0.35">
      <c r="A5052" t="s">
        <v>5176</v>
      </c>
      <c r="B5052">
        <v>83879.205248346101</v>
      </c>
      <c r="C5052">
        <v>70960.589426680774</v>
      </c>
      <c r="D5052">
        <v>12529.331240720911</v>
      </c>
      <c r="E5052">
        <v>389.28458094440651</v>
      </c>
      <c r="F5052">
        <v>0.56584989232114313</v>
      </c>
      <c r="G5052">
        <v>0.1908257749727483</v>
      </c>
      <c r="H5052">
        <v>0.19052666610694899</v>
      </c>
      <c r="I5052">
        <v>0.1962320196681441</v>
      </c>
      <c r="J5052">
        <v>211</v>
      </c>
      <c r="K5052">
        <v>10</v>
      </c>
      <c r="L5052" t="str">
        <f>VLOOKUP(J5052,Clustering!$D$3:$E$367,2,FALSE)</f>
        <v>Summer Peak</v>
      </c>
      <c r="M5052">
        <v>0.66350248499999998</v>
      </c>
      <c r="N5052">
        <v>0.56376858699999999</v>
      </c>
      <c r="O5052">
        <v>0.56376858699999999</v>
      </c>
      <c r="P5052">
        <v>0.94295521000000004</v>
      </c>
      <c r="Q5052">
        <v>0.29262858800000002</v>
      </c>
      <c r="R5052">
        <v>0.19052666610694899</v>
      </c>
      <c r="S5052">
        <v>0.56584989232114313</v>
      </c>
      <c r="T5052">
        <v>0.612891038</v>
      </c>
      <c r="U5052">
        <v>0.66523705899999996</v>
      </c>
      <c r="V5052">
        <v>0.85008076700000001</v>
      </c>
      <c r="W5052">
        <v>0.113553221</v>
      </c>
      <c r="X5052">
        <v>1.8461742E-2</v>
      </c>
      <c r="Y5052">
        <v>0.1962320196681441</v>
      </c>
      <c r="Z5052">
        <v>0.68018958299999999</v>
      </c>
      <c r="AA5052">
        <v>0.66523705899999996</v>
      </c>
      <c r="AB5052">
        <v>0</v>
      </c>
      <c r="AC5052">
        <v>0</v>
      </c>
      <c r="AD5052">
        <v>0.85</v>
      </c>
      <c r="AE5052">
        <v>0.85</v>
      </c>
      <c r="AF5052">
        <v>0.85</v>
      </c>
      <c r="AG5052">
        <v>0.85</v>
      </c>
      <c r="AH5052">
        <v>0.94295521000000004</v>
      </c>
      <c r="AI5052">
        <v>0.113553221</v>
      </c>
      <c r="AJ5052">
        <v>0.64286896800000004</v>
      </c>
      <c r="AK5052">
        <v>0.39609492462480012</v>
      </c>
      <c r="AL5052">
        <v>0</v>
      </c>
    </row>
    <row r="5053" spans="1:38" x14ac:dyDescent="0.35">
      <c r="A5053" t="s">
        <v>5177</v>
      </c>
      <c r="B5053">
        <v>82352.014088214637</v>
      </c>
      <c r="C5053">
        <v>68417.343819156929</v>
      </c>
      <c r="D5053">
        <v>13547.08992554718</v>
      </c>
      <c r="E5053">
        <v>387.5803435105293</v>
      </c>
      <c r="F5053">
        <v>0.61181392912034227</v>
      </c>
      <c r="G5053">
        <v>0.18999036446594569</v>
      </c>
      <c r="H5053">
        <v>0.1893012204476783</v>
      </c>
      <c r="I5053">
        <v>0.20244630148127671</v>
      </c>
      <c r="J5053">
        <v>211</v>
      </c>
      <c r="K5053">
        <v>11</v>
      </c>
      <c r="L5053" t="str">
        <f>VLOOKUP(J5053,Clustering!$D$3:$E$367,2,FALSE)</f>
        <v>Summer Peak</v>
      </c>
      <c r="M5053">
        <v>0.69619984899999998</v>
      </c>
      <c r="N5053">
        <v>0.60003858899999996</v>
      </c>
      <c r="O5053">
        <v>0.60003858899999996</v>
      </c>
      <c r="P5053">
        <v>0.94189719599999999</v>
      </c>
      <c r="Q5053">
        <v>0.35196785800000002</v>
      </c>
      <c r="R5053">
        <v>0.1893012204476783</v>
      </c>
      <c r="S5053">
        <v>0.61181392912034227</v>
      </c>
      <c r="T5053">
        <v>0.61908719999999995</v>
      </c>
      <c r="U5053">
        <v>0.666411007</v>
      </c>
      <c r="V5053">
        <v>0.85008076700000001</v>
      </c>
      <c r="W5053">
        <v>0.115542933</v>
      </c>
      <c r="X5053">
        <v>2.6689484999999999E-2</v>
      </c>
      <c r="Y5053">
        <v>0.20244630148127671</v>
      </c>
      <c r="Z5053">
        <v>0.74088547599999999</v>
      </c>
      <c r="AA5053">
        <v>0.666411007</v>
      </c>
      <c r="AB5053">
        <v>0</v>
      </c>
      <c r="AC5053">
        <v>0</v>
      </c>
      <c r="AD5053">
        <v>0.85</v>
      </c>
      <c r="AE5053">
        <v>0.85</v>
      </c>
      <c r="AF5053">
        <v>0.85</v>
      </c>
      <c r="AG5053">
        <v>0.85</v>
      </c>
      <c r="AH5053">
        <v>0.94189719599999999</v>
      </c>
      <c r="AI5053">
        <v>0.115542933</v>
      </c>
      <c r="AJ5053">
        <v>0.69789287300000002</v>
      </c>
      <c r="AK5053">
        <v>0.42826975038423959</v>
      </c>
      <c r="AL5053">
        <v>3.0787639999999999E-3</v>
      </c>
    </row>
    <row r="5054" spans="1:38" x14ac:dyDescent="0.35">
      <c r="A5054" t="s">
        <v>5178</v>
      </c>
      <c r="B5054">
        <v>82604.792989304158</v>
      </c>
      <c r="C5054">
        <v>68447.261558587008</v>
      </c>
      <c r="D5054">
        <v>13768.91532807363</v>
      </c>
      <c r="E5054">
        <v>388.61610264352288</v>
      </c>
      <c r="F5054">
        <v>0.6218320121067461</v>
      </c>
      <c r="G5054">
        <v>0.19049808953113859</v>
      </c>
      <c r="H5054">
        <v>0.1895021131787063</v>
      </c>
      <c r="I5054">
        <v>0.2084998691095869</v>
      </c>
      <c r="J5054">
        <v>211</v>
      </c>
      <c r="K5054">
        <v>12</v>
      </c>
      <c r="L5054" t="str">
        <f>VLOOKUP(J5054,Clustering!$D$3:$E$367,2,FALSE)</f>
        <v>Summer Peak</v>
      </c>
      <c r="M5054">
        <v>0.73007217499999999</v>
      </c>
      <c r="N5054">
        <v>0.63152636200000001</v>
      </c>
      <c r="O5054">
        <v>0.63152636200000001</v>
      </c>
      <c r="P5054">
        <v>0.94068658299999997</v>
      </c>
      <c r="Q5054">
        <v>0.40099378600000002</v>
      </c>
      <c r="R5054">
        <v>0.1895021131787063</v>
      </c>
      <c r="S5054">
        <v>0.6218320121067461</v>
      </c>
      <c r="T5054">
        <v>0.62974157500000005</v>
      </c>
      <c r="U5054">
        <v>0.666411007</v>
      </c>
      <c r="V5054">
        <v>0.85008076700000001</v>
      </c>
      <c r="W5054">
        <v>0.12556130800000001</v>
      </c>
      <c r="X5054">
        <v>5.5968255000000001E-2</v>
      </c>
      <c r="Y5054">
        <v>0.2084998691095869</v>
      </c>
      <c r="Z5054">
        <v>0.77238697700000003</v>
      </c>
      <c r="AA5054">
        <v>0.666411007</v>
      </c>
      <c r="AB5054">
        <v>0</v>
      </c>
      <c r="AC5054">
        <v>0</v>
      </c>
      <c r="AD5054">
        <v>0.85</v>
      </c>
      <c r="AE5054">
        <v>0.85</v>
      </c>
      <c r="AF5054">
        <v>0.85</v>
      </c>
      <c r="AG5054">
        <v>0.85</v>
      </c>
      <c r="AH5054">
        <v>0.94068658299999997</v>
      </c>
      <c r="AI5054">
        <v>0.12556130800000001</v>
      </c>
      <c r="AJ5054">
        <v>0.716349601</v>
      </c>
      <c r="AK5054">
        <v>0.43528240847472222</v>
      </c>
      <c r="AL5054">
        <v>0.26845090500000002</v>
      </c>
    </row>
    <row r="5055" spans="1:38" x14ac:dyDescent="0.35">
      <c r="A5055" t="s">
        <v>5179</v>
      </c>
      <c r="B5055">
        <v>82797.872577119488</v>
      </c>
      <c r="C5055">
        <v>69162.223939121177</v>
      </c>
      <c r="D5055">
        <v>13245.93979394847</v>
      </c>
      <c r="E5055">
        <v>389.70884404985162</v>
      </c>
      <c r="F5055">
        <v>0.59821338123285395</v>
      </c>
      <c r="G5055">
        <v>0.1910337470832606</v>
      </c>
      <c r="H5055">
        <v>0.18984363082145381</v>
      </c>
      <c r="I5055">
        <v>0.2125445094276171</v>
      </c>
      <c r="J5055">
        <v>211</v>
      </c>
      <c r="K5055">
        <v>13</v>
      </c>
      <c r="L5055" t="str">
        <f>VLOOKUP(J5055,Clustering!$D$3:$E$367,2,FALSE)</f>
        <v>Summer Peak</v>
      </c>
      <c r="M5055">
        <v>0.751595876</v>
      </c>
      <c r="N5055">
        <v>0.65557357800000005</v>
      </c>
      <c r="O5055">
        <v>0.65557357800000005</v>
      </c>
      <c r="P5055">
        <v>0.94087987399999995</v>
      </c>
      <c r="Q5055">
        <v>0.46994549200000002</v>
      </c>
      <c r="R5055">
        <v>0.18984363082145381</v>
      </c>
      <c r="S5055">
        <v>0.59821338123285395</v>
      </c>
      <c r="T5055">
        <v>0.65769986400000002</v>
      </c>
      <c r="U5055">
        <v>0.666411007</v>
      </c>
      <c r="V5055">
        <v>0.85008076700000001</v>
      </c>
      <c r="W5055">
        <v>0.128633145</v>
      </c>
      <c r="X5055">
        <v>0.128087917</v>
      </c>
      <c r="Y5055">
        <v>0.2125445094276171</v>
      </c>
      <c r="Z5055">
        <v>0.78077210100000005</v>
      </c>
      <c r="AA5055">
        <v>0.666411007</v>
      </c>
      <c r="AB5055">
        <v>0</v>
      </c>
      <c r="AC5055">
        <v>0</v>
      </c>
      <c r="AD5055">
        <v>0.85</v>
      </c>
      <c r="AE5055">
        <v>0.85</v>
      </c>
      <c r="AF5055">
        <v>0.85</v>
      </c>
      <c r="AG5055">
        <v>0.85</v>
      </c>
      <c r="AH5055">
        <v>0.94087987399999995</v>
      </c>
      <c r="AI5055">
        <v>0.128633145</v>
      </c>
      <c r="AJ5055">
        <v>0.726799635</v>
      </c>
      <c r="AK5055">
        <v>0.41874936686299769</v>
      </c>
      <c r="AL5055">
        <v>0.50610549299999996</v>
      </c>
    </row>
    <row r="5056" spans="1:38" x14ac:dyDescent="0.35">
      <c r="A5056" t="s">
        <v>5180</v>
      </c>
      <c r="B5056">
        <v>82808.91858899896</v>
      </c>
      <c r="C5056">
        <v>70583.15668519985</v>
      </c>
      <c r="D5056">
        <v>11837.03918344572</v>
      </c>
      <c r="E5056">
        <v>388.72272035337693</v>
      </c>
      <c r="F5056">
        <v>0.53458458545537868</v>
      </c>
      <c r="G5056">
        <v>0.19055035311440041</v>
      </c>
      <c r="H5056">
        <v>0.18922086335526711</v>
      </c>
      <c r="I5056">
        <v>0.21458022243536751</v>
      </c>
      <c r="J5056">
        <v>211</v>
      </c>
      <c r="K5056">
        <v>14</v>
      </c>
      <c r="L5056" t="str">
        <f>VLOOKUP(J5056,Clustering!$D$3:$E$367,2,FALSE)</f>
        <v>Summer Peak</v>
      </c>
      <c r="M5056">
        <v>0.76878258200000005</v>
      </c>
      <c r="N5056">
        <v>0.67073472300000003</v>
      </c>
      <c r="O5056">
        <v>0.67073472300000003</v>
      </c>
      <c r="P5056">
        <v>0.94097143299999997</v>
      </c>
      <c r="Q5056">
        <v>0.53462917600000004</v>
      </c>
      <c r="R5056">
        <v>0.18922086335526711</v>
      </c>
      <c r="S5056">
        <v>0.53458458545537868</v>
      </c>
      <c r="T5056">
        <v>0.64787668099999995</v>
      </c>
      <c r="U5056">
        <v>0.666411007</v>
      </c>
      <c r="V5056">
        <v>0.85008076700000001</v>
      </c>
      <c r="W5056">
        <v>0.14409704800000001</v>
      </c>
      <c r="X5056">
        <v>0.17799468199999999</v>
      </c>
      <c r="Y5056">
        <v>0.21458022243536751</v>
      </c>
      <c r="Z5056">
        <v>0.78216426699999997</v>
      </c>
      <c r="AA5056">
        <v>0.666411007</v>
      </c>
      <c r="AB5056">
        <v>0</v>
      </c>
      <c r="AC5056">
        <v>0</v>
      </c>
      <c r="AD5056">
        <v>0.85</v>
      </c>
      <c r="AE5056">
        <v>0.85</v>
      </c>
      <c r="AF5056">
        <v>0.85</v>
      </c>
      <c r="AG5056">
        <v>0.85</v>
      </c>
      <c r="AH5056">
        <v>0.94097143299999997</v>
      </c>
      <c r="AI5056">
        <v>0.14409704800000001</v>
      </c>
      <c r="AJ5056">
        <v>0.73226238600000004</v>
      </c>
      <c r="AK5056">
        <v>0.37420920981876499</v>
      </c>
      <c r="AL5056">
        <v>0.613935962</v>
      </c>
    </row>
    <row r="5057" spans="1:38" x14ac:dyDescent="0.35">
      <c r="A5057" t="s">
        <v>5181</v>
      </c>
      <c r="B5057">
        <v>83394.853822147095</v>
      </c>
      <c r="C5057">
        <v>73346.631316108949</v>
      </c>
      <c r="D5057">
        <v>9663.0444607664795</v>
      </c>
      <c r="E5057">
        <v>385.17804527166101</v>
      </c>
      <c r="F5057">
        <v>0.43640259504421269</v>
      </c>
      <c r="G5057">
        <v>0.18881276729002991</v>
      </c>
      <c r="H5057">
        <v>0.1874730965953236</v>
      </c>
      <c r="I5057">
        <v>0.21302665198208429</v>
      </c>
      <c r="J5057">
        <v>211</v>
      </c>
      <c r="K5057">
        <v>15</v>
      </c>
      <c r="L5057" t="str">
        <f>VLOOKUP(J5057,Clustering!$D$3:$E$367,2,FALSE)</f>
        <v>Summer Peak</v>
      </c>
      <c r="M5057">
        <v>0.77719738699999996</v>
      </c>
      <c r="N5057">
        <v>0.67923230000000001</v>
      </c>
      <c r="O5057">
        <v>0.67923230000000001</v>
      </c>
      <c r="P5057">
        <v>0.94166321200000003</v>
      </c>
      <c r="Q5057">
        <v>0.57350447100000002</v>
      </c>
      <c r="R5057">
        <v>0.1874730965953236</v>
      </c>
      <c r="S5057">
        <v>0.43640259504421269</v>
      </c>
      <c r="T5057">
        <v>0.66570953600000005</v>
      </c>
      <c r="U5057">
        <v>0.666411007</v>
      </c>
      <c r="V5057">
        <v>0.85008076700000001</v>
      </c>
      <c r="W5057">
        <v>0.14654055399999999</v>
      </c>
      <c r="X5057">
        <v>0.22333020000000001</v>
      </c>
      <c r="Y5057">
        <v>0.21302665198208429</v>
      </c>
      <c r="Z5057">
        <v>0.78664100400000003</v>
      </c>
      <c r="AA5057">
        <v>0.666411007</v>
      </c>
      <c r="AB5057">
        <v>0</v>
      </c>
      <c r="AC5057">
        <v>0</v>
      </c>
      <c r="AD5057">
        <v>0.85</v>
      </c>
      <c r="AE5057">
        <v>0.85</v>
      </c>
      <c r="AF5057">
        <v>0.85</v>
      </c>
      <c r="AG5057">
        <v>0.85</v>
      </c>
      <c r="AH5057">
        <v>0.94166321200000003</v>
      </c>
      <c r="AI5057">
        <v>0.14654055399999999</v>
      </c>
      <c r="AJ5057">
        <v>0.73675725999999997</v>
      </c>
      <c r="AK5057">
        <v>0.30548181653094891</v>
      </c>
      <c r="AL5057">
        <v>0.62604287700000005</v>
      </c>
    </row>
    <row r="5058" spans="1:38" x14ac:dyDescent="0.35">
      <c r="A5058" t="s">
        <v>5182</v>
      </c>
      <c r="B5058">
        <v>86507.090979759902</v>
      </c>
      <c r="C5058">
        <v>79135.016953070968</v>
      </c>
      <c r="D5058">
        <v>6998.1147265592726</v>
      </c>
      <c r="E5058">
        <v>373.95930012965539</v>
      </c>
      <c r="F5058">
        <v>0.3160489884412</v>
      </c>
      <c r="G5058">
        <v>0.18331338241649769</v>
      </c>
      <c r="H5058">
        <v>0.1821896177692873</v>
      </c>
      <c r="I5058">
        <v>0.20362487216997421</v>
      </c>
      <c r="J5058">
        <v>211</v>
      </c>
      <c r="K5058">
        <v>16</v>
      </c>
      <c r="L5058" t="str">
        <f>VLOOKUP(J5058,Clustering!$D$3:$E$367,2,FALSE)</f>
        <v>Summer Peak</v>
      </c>
      <c r="M5058">
        <v>0.78314131499999995</v>
      </c>
      <c r="N5058">
        <v>0.68705740699999995</v>
      </c>
      <c r="O5058">
        <v>0.68705740699999995</v>
      </c>
      <c r="P5058">
        <v>0.94152078699999997</v>
      </c>
      <c r="Q5058">
        <v>0.61016440000000005</v>
      </c>
      <c r="R5058">
        <v>0.1821896177692873</v>
      </c>
      <c r="S5058">
        <v>0.3160489884412</v>
      </c>
      <c r="T5058">
        <v>0.67009218699999995</v>
      </c>
      <c r="U5058">
        <v>0.666411007</v>
      </c>
      <c r="V5058">
        <v>0.85008076700000001</v>
      </c>
      <c r="W5058">
        <v>0.164552685</v>
      </c>
      <c r="X5058">
        <v>0.25333859399999997</v>
      </c>
      <c r="Y5058">
        <v>0.20362487216997421</v>
      </c>
      <c r="Z5058">
        <v>0.78825229200000002</v>
      </c>
      <c r="AA5058">
        <v>0.666411007</v>
      </c>
      <c r="AB5058">
        <v>0</v>
      </c>
      <c r="AC5058">
        <v>0</v>
      </c>
      <c r="AD5058">
        <v>0.85</v>
      </c>
      <c r="AE5058">
        <v>0.85</v>
      </c>
      <c r="AF5058">
        <v>0.85</v>
      </c>
      <c r="AG5058">
        <v>0.85</v>
      </c>
      <c r="AH5058">
        <v>0.94152078699999997</v>
      </c>
      <c r="AI5058">
        <v>0.164552685</v>
      </c>
      <c r="AJ5058">
        <v>0.74389702800000002</v>
      </c>
      <c r="AK5058">
        <v>0.22123429190884</v>
      </c>
      <c r="AL5058">
        <v>0.639337936</v>
      </c>
    </row>
    <row r="5059" spans="1:38" x14ac:dyDescent="0.35">
      <c r="A5059" t="s">
        <v>5183</v>
      </c>
      <c r="B5059">
        <v>89192.663490363688</v>
      </c>
      <c r="C5059">
        <v>84570.165422164006</v>
      </c>
      <c r="D5059">
        <v>4275.0241859928601</v>
      </c>
      <c r="E5059">
        <v>347.47388220682058</v>
      </c>
      <c r="F5059">
        <v>0.1930687224113293</v>
      </c>
      <c r="G5059">
        <v>0.17033033441510809</v>
      </c>
      <c r="H5059">
        <v>0.16945301862211251</v>
      </c>
      <c r="I5059">
        <v>0.1861873831167444</v>
      </c>
      <c r="J5059">
        <v>211</v>
      </c>
      <c r="K5059">
        <v>17</v>
      </c>
      <c r="L5059" t="str">
        <f>VLOOKUP(J5059,Clustering!$D$3:$E$367,2,FALSE)</f>
        <v>Summer Peak</v>
      </c>
      <c r="M5059">
        <v>0.78860719499999998</v>
      </c>
      <c r="N5059">
        <v>0.68392184300000003</v>
      </c>
      <c r="O5059">
        <v>0.68392184300000003</v>
      </c>
      <c r="P5059">
        <v>0.94174459700000002</v>
      </c>
      <c r="Q5059">
        <v>0.63791279999999995</v>
      </c>
      <c r="R5059">
        <v>0.16945301862211251</v>
      </c>
      <c r="S5059">
        <v>0.1930687224113293</v>
      </c>
      <c r="T5059">
        <v>0.64628985900000002</v>
      </c>
      <c r="U5059">
        <v>0.666411007</v>
      </c>
      <c r="V5059">
        <v>0.85008076700000001</v>
      </c>
      <c r="W5059">
        <v>0.166228232</v>
      </c>
      <c r="X5059">
        <v>0.305918413</v>
      </c>
      <c r="Y5059">
        <v>0.1861873831167444</v>
      </c>
      <c r="Z5059">
        <v>0.79057046099999995</v>
      </c>
      <c r="AA5059">
        <v>0.666411007</v>
      </c>
      <c r="AB5059">
        <v>0</v>
      </c>
      <c r="AC5059">
        <v>0</v>
      </c>
      <c r="AD5059">
        <v>0.85</v>
      </c>
      <c r="AE5059">
        <v>0.85</v>
      </c>
      <c r="AF5059">
        <v>0.85</v>
      </c>
      <c r="AG5059">
        <v>0.85</v>
      </c>
      <c r="AH5059">
        <v>0.94174459700000002</v>
      </c>
      <c r="AI5059">
        <v>0.166228232</v>
      </c>
      <c r="AJ5059">
        <v>0.74829977400000003</v>
      </c>
      <c r="AK5059">
        <v>0.13514810568793051</v>
      </c>
      <c r="AL5059">
        <v>0.64577298699999997</v>
      </c>
    </row>
    <row r="5060" spans="1:38" x14ac:dyDescent="0.35">
      <c r="A5060" t="s">
        <v>5184</v>
      </c>
      <c r="B5060">
        <v>91686.662343393793</v>
      </c>
      <c r="C5060">
        <v>89650.063035645609</v>
      </c>
      <c r="D5060">
        <v>1715.183362169711</v>
      </c>
      <c r="E5060">
        <v>321.41594557848202</v>
      </c>
      <c r="F5060">
        <v>7.7461143148682896E-2</v>
      </c>
      <c r="G5060">
        <v>0.15755683606788329</v>
      </c>
      <c r="H5060">
        <v>0.15679677656734889</v>
      </c>
      <c r="I5060">
        <v>0.17129453532320249</v>
      </c>
      <c r="J5060">
        <v>211</v>
      </c>
      <c r="K5060">
        <v>18</v>
      </c>
      <c r="L5060" t="str">
        <f>VLOOKUP(J5060,Clustering!$D$3:$E$367,2,FALSE)</f>
        <v>Summer Peak</v>
      </c>
      <c r="M5060">
        <v>0.77717434900000004</v>
      </c>
      <c r="N5060">
        <v>0.68360434199999998</v>
      </c>
      <c r="O5060">
        <v>0.68360434199999998</v>
      </c>
      <c r="P5060">
        <v>0.94202944700000002</v>
      </c>
      <c r="Q5060">
        <v>0.63782518600000004</v>
      </c>
      <c r="R5060">
        <v>0.15679677656734889</v>
      </c>
      <c r="S5060">
        <v>7.7461143148682896E-2</v>
      </c>
      <c r="T5060">
        <v>0.60616593600000002</v>
      </c>
      <c r="U5060">
        <v>0.666411007</v>
      </c>
      <c r="V5060">
        <v>0.85008076700000001</v>
      </c>
      <c r="W5060">
        <v>0.13460228099999999</v>
      </c>
      <c r="X5060">
        <v>0.34291645100000001</v>
      </c>
      <c r="Y5060">
        <v>0.17129453532320249</v>
      </c>
      <c r="Z5060">
        <v>0.79261630699999996</v>
      </c>
      <c r="AA5060">
        <v>0.666411007</v>
      </c>
      <c r="AB5060">
        <v>0</v>
      </c>
      <c r="AC5060">
        <v>0</v>
      </c>
      <c r="AD5060">
        <v>0.85</v>
      </c>
      <c r="AE5060">
        <v>0.85</v>
      </c>
      <c r="AF5060">
        <v>0.85</v>
      </c>
      <c r="AG5060">
        <v>0.85</v>
      </c>
      <c r="AH5060">
        <v>0.94202944700000002</v>
      </c>
      <c r="AI5060">
        <v>0.13460228099999999</v>
      </c>
      <c r="AJ5060">
        <v>0.75997536200000004</v>
      </c>
      <c r="AK5060">
        <v>5.4222800204077999E-2</v>
      </c>
      <c r="AL5060">
        <v>0.64577298699999997</v>
      </c>
    </row>
    <row r="5061" spans="1:38" x14ac:dyDescent="0.35">
      <c r="A5061" t="s">
        <v>5185</v>
      </c>
      <c r="B5061">
        <v>90385.521687167886</v>
      </c>
      <c r="C5061">
        <v>89949.01646059929</v>
      </c>
      <c r="D5061">
        <v>116.4681977062412</v>
      </c>
      <c r="E5061">
        <v>320.03702886234191</v>
      </c>
      <c r="F5061">
        <v>5.2599389276838998E-3</v>
      </c>
      <c r="G5061">
        <v>0.15688089650114789</v>
      </c>
      <c r="H5061">
        <v>0.1559530270970314</v>
      </c>
      <c r="I5061">
        <v>0.17365167670059761</v>
      </c>
      <c r="J5061">
        <v>211</v>
      </c>
      <c r="K5061">
        <v>19</v>
      </c>
      <c r="L5061" t="str">
        <f>VLOOKUP(J5061,Clustering!$D$3:$E$367,2,FALSE)</f>
        <v>Summer Peak</v>
      </c>
      <c r="M5061">
        <v>0.76365651999999995</v>
      </c>
      <c r="N5061">
        <v>0.681091946</v>
      </c>
      <c r="O5061">
        <v>0.681091946</v>
      </c>
      <c r="P5061">
        <v>0.94271105300000002</v>
      </c>
      <c r="Q5061">
        <v>0.60380617400000003</v>
      </c>
      <c r="R5061">
        <v>0.1559530270970314</v>
      </c>
      <c r="S5061">
        <v>5.2599389276838998E-3</v>
      </c>
      <c r="T5061">
        <v>0.449372828</v>
      </c>
      <c r="U5061">
        <v>0.666411007</v>
      </c>
      <c r="V5061">
        <v>0.85008076700000001</v>
      </c>
      <c r="W5061">
        <v>0.120709203</v>
      </c>
      <c r="X5061">
        <v>0.31854902899999998</v>
      </c>
      <c r="Y5061">
        <v>0.17365167670059761</v>
      </c>
      <c r="Z5061">
        <v>0.79179407099999999</v>
      </c>
      <c r="AA5061">
        <v>0.666411007</v>
      </c>
      <c r="AB5061">
        <v>0</v>
      </c>
      <c r="AC5061">
        <v>0</v>
      </c>
      <c r="AD5061">
        <v>0.85</v>
      </c>
      <c r="AE5061">
        <v>0.85</v>
      </c>
      <c r="AF5061">
        <v>0.85</v>
      </c>
      <c r="AG5061">
        <v>0.85</v>
      </c>
      <c r="AH5061">
        <v>0.94271105300000002</v>
      </c>
      <c r="AI5061">
        <v>0.120709203</v>
      </c>
      <c r="AJ5061">
        <v>0.76662660299999996</v>
      </c>
      <c r="AK5061">
        <v>3.6819572493787E-3</v>
      </c>
      <c r="AL5061">
        <v>0.63911678500000002</v>
      </c>
    </row>
    <row r="5062" spans="1:38" x14ac:dyDescent="0.35">
      <c r="A5062" t="s">
        <v>5186</v>
      </c>
      <c r="B5062">
        <v>86503.809242125528</v>
      </c>
      <c r="C5062">
        <v>86181.648801828531</v>
      </c>
      <c r="D5062">
        <v>0</v>
      </c>
      <c r="E5062">
        <v>322.16044029700191</v>
      </c>
      <c r="F5062">
        <v>0</v>
      </c>
      <c r="G5062">
        <v>0.1579217844593146</v>
      </c>
      <c r="H5062">
        <v>0.1565757945632181</v>
      </c>
      <c r="I5062">
        <v>0.1822498855885957</v>
      </c>
      <c r="J5062">
        <v>211</v>
      </c>
      <c r="K5062">
        <v>20</v>
      </c>
      <c r="L5062" t="str">
        <f>VLOOKUP(J5062,Clustering!$D$3:$E$367,2,FALSE)</f>
        <v>Summer Peak</v>
      </c>
      <c r="M5062">
        <v>0.75690048600000004</v>
      </c>
      <c r="N5062">
        <v>0.679754894</v>
      </c>
      <c r="O5062">
        <v>0.679754894</v>
      </c>
      <c r="P5062">
        <v>0.94322988699999999</v>
      </c>
      <c r="Q5062">
        <v>0.56051266300000002</v>
      </c>
      <c r="R5062">
        <v>0.1565757945632181</v>
      </c>
      <c r="S5062">
        <v>0</v>
      </c>
      <c r="T5062">
        <v>0.129666012</v>
      </c>
      <c r="U5062">
        <v>0.666411007</v>
      </c>
      <c r="V5062">
        <v>0.85008076700000001</v>
      </c>
      <c r="W5062">
        <v>0.11686940799999999</v>
      </c>
      <c r="X5062">
        <v>0.20126138599999999</v>
      </c>
      <c r="Y5062">
        <v>0.1822498855885957</v>
      </c>
      <c r="Z5062">
        <v>0.79042824199999995</v>
      </c>
      <c r="AA5062">
        <v>0.666411007</v>
      </c>
      <c r="AB5062">
        <v>0</v>
      </c>
      <c r="AC5062">
        <v>0</v>
      </c>
      <c r="AD5062">
        <v>0.85</v>
      </c>
      <c r="AE5062">
        <v>0.85</v>
      </c>
      <c r="AF5062">
        <v>0.85</v>
      </c>
      <c r="AG5062">
        <v>0.85</v>
      </c>
      <c r="AH5062">
        <v>0.94322988699999999</v>
      </c>
      <c r="AI5062">
        <v>0.11686940799999999</v>
      </c>
      <c r="AJ5062">
        <v>0.77989131700000003</v>
      </c>
      <c r="AK5062">
        <v>0</v>
      </c>
      <c r="AL5062">
        <v>0.73392538100000004</v>
      </c>
    </row>
    <row r="5063" spans="1:38" x14ac:dyDescent="0.35">
      <c r="A5063" t="s">
        <v>5187</v>
      </c>
      <c r="B5063">
        <v>82848.227762035327</v>
      </c>
      <c r="C5063">
        <v>82526.701406917578</v>
      </c>
      <c r="D5063">
        <v>0</v>
      </c>
      <c r="E5063">
        <v>321.5263551177415</v>
      </c>
      <c r="F5063">
        <v>0</v>
      </c>
      <c r="G5063">
        <v>0.15761095839104969</v>
      </c>
      <c r="H5063">
        <v>0.15591284855082579</v>
      </c>
      <c r="I5063">
        <v>0.18830345321690589</v>
      </c>
      <c r="J5063">
        <v>211</v>
      </c>
      <c r="K5063">
        <v>21</v>
      </c>
      <c r="L5063" t="str">
        <f>VLOOKUP(J5063,Clustering!$D$3:$E$367,2,FALSE)</f>
        <v>Summer Peak</v>
      </c>
      <c r="M5063">
        <v>0.74351512799999997</v>
      </c>
      <c r="N5063">
        <v>0.65516339099999998</v>
      </c>
      <c r="O5063">
        <v>0.65516339099999998</v>
      </c>
      <c r="P5063">
        <v>0.94391149200000002</v>
      </c>
      <c r="Q5063">
        <v>0.50938401600000005</v>
      </c>
      <c r="R5063">
        <v>0.15591284855082579</v>
      </c>
      <c r="S5063">
        <v>0</v>
      </c>
      <c r="T5063">
        <v>0</v>
      </c>
      <c r="U5063">
        <v>0.666411007</v>
      </c>
      <c r="V5063">
        <v>0.85008076700000001</v>
      </c>
      <c r="W5063">
        <v>0.10297633</v>
      </c>
      <c r="X5063">
        <v>8.8963834000000006E-2</v>
      </c>
      <c r="Y5063">
        <v>0.18830345321690589</v>
      </c>
      <c r="Z5063">
        <v>0.77723927699999995</v>
      </c>
      <c r="AA5063">
        <v>0.666411007</v>
      </c>
      <c r="AB5063">
        <v>0</v>
      </c>
      <c r="AC5063">
        <v>0</v>
      </c>
      <c r="AD5063">
        <v>0.85</v>
      </c>
      <c r="AE5063">
        <v>0.85</v>
      </c>
      <c r="AF5063">
        <v>0.85</v>
      </c>
      <c r="AG5063">
        <v>0.85</v>
      </c>
      <c r="AH5063">
        <v>0.94391149200000002</v>
      </c>
      <c r="AI5063">
        <v>0.10297633</v>
      </c>
      <c r="AJ5063">
        <v>0.77126761200000005</v>
      </c>
      <c r="AK5063">
        <v>0</v>
      </c>
      <c r="AL5063">
        <v>0.52034586199999999</v>
      </c>
    </row>
    <row r="5064" spans="1:38" x14ac:dyDescent="0.35">
      <c r="A5064" t="s">
        <v>5188</v>
      </c>
      <c r="B5064">
        <v>77778.751050012783</v>
      </c>
      <c r="C5064">
        <v>77454.742521744891</v>
      </c>
      <c r="D5064">
        <v>0</v>
      </c>
      <c r="E5064">
        <v>324.00852826789509</v>
      </c>
      <c r="F5064">
        <v>0</v>
      </c>
      <c r="G5064">
        <v>0.1588277099352427</v>
      </c>
      <c r="H5064">
        <v>0.1573391869411245</v>
      </c>
      <c r="I5064">
        <v>0.18573202625974761</v>
      </c>
      <c r="J5064">
        <v>211</v>
      </c>
      <c r="K5064">
        <v>22</v>
      </c>
      <c r="L5064" t="str">
        <f>VLOOKUP(J5064,Clustering!$D$3:$E$367,2,FALSE)</f>
        <v>Summer Peak</v>
      </c>
      <c r="M5064">
        <v>0.71092143799999996</v>
      </c>
      <c r="N5064">
        <v>0.62054794199999996</v>
      </c>
      <c r="O5064">
        <v>0.62054794199999996</v>
      </c>
      <c r="P5064">
        <v>0.94151061400000002</v>
      </c>
      <c r="Q5064">
        <v>0.47516474399999997</v>
      </c>
      <c r="R5064">
        <v>0.1573391869411245</v>
      </c>
      <c r="S5064">
        <v>0</v>
      </c>
      <c r="T5064">
        <v>0</v>
      </c>
      <c r="U5064">
        <v>0.666411007</v>
      </c>
      <c r="V5064">
        <v>0.85008076700000001</v>
      </c>
      <c r="W5064">
        <v>7.4736381000000005E-2</v>
      </c>
      <c r="X5064">
        <v>3.1525441000000001E-2</v>
      </c>
      <c r="Y5064">
        <v>0.18573202625974761</v>
      </c>
      <c r="Z5064">
        <v>0.72238278899999997</v>
      </c>
      <c r="AA5064">
        <v>0.666411007</v>
      </c>
      <c r="AB5064">
        <v>0</v>
      </c>
      <c r="AC5064">
        <v>0</v>
      </c>
      <c r="AD5064">
        <v>0.85</v>
      </c>
      <c r="AE5064">
        <v>0.85</v>
      </c>
      <c r="AF5064">
        <v>0.85</v>
      </c>
      <c r="AG5064">
        <v>0.85</v>
      </c>
      <c r="AH5064">
        <v>0.94151061400000002</v>
      </c>
      <c r="AI5064">
        <v>7.4736381000000005E-2</v>
      </c>
      <c r="AJ5064">
        <v>0.72371174800000004</v>
      </c>
      <c r="AK5064">
        <v>0</v>
      </c>
      <c r="AL5064">
        <v>0.14778936000000001</v>
      </c>
    </row>
    <row r="5065" spans="1:38" x14ac:dyDescent="0.35">
      <c r="A5065" t="s">
        <v>5189</v>
      </c>
      <c r="B5065">
        <v>72814.803163685807</v>
      </c>
      <c r="C5065">
        <v>72482.383957784157</v>
      </c>
      <c r="D5065">
        <v>0</v>
      </c>
      <c r="E5065">
        <v>332.41920590165591</v>
      </c>
      <c r="F5065">
        <v>0</v>
      </c>
      <c r="G5065">
        <v>0.1629505911282626</v>
      </c>
      <c r="H5065">
        <v>0.16218070175889909</v>
      </c>
      <c r="I5065">
        <v>0.1768659603970455</v>
      </c>
      <c r="J5065">
        <v>211</v>
      </c>
      <c r="K5065">
        <v>23</v>
      </c>
      <c r="L5065" t="str">
        <f>VLOOKUP(J5065,Clustering!$D$3:$E$367,2,FALSE)</f>
        <v>Summer Peak</v>
      </c>
      <c r="M5065">
        <v>0.70194794999999999</v>
      </c>
      <c r="N5065">
        <v>0.57991773099999999</v>
      </c>
      <c r="O5065">
        <v>0.57991773099999999</v>
      </c>
      <c r="P5065">
        <v>0.941001953</v>
      </c>
      <c r="Q5065">
        <v>0.42750308199999998</v>
      </c>
      <c r="R5065">
        <v>0.16218070175889909</v>
      </c>
      <c r="S5065">
        <v>0</v>
      </c>
      <c r="T5065">
        <v>0</v>
      </c>
      <c r="U5065">
        <v>0.66478313300000003</v>
      </c>
      <c r="V5065">
        <v>0.85008076700000001</v>
      </c>
      <c r="W5065">
        <v>6.1506539999999998E-2</v>
      </c>
      <c r="X5065">
        <v>2.3460208999999999E-2</v>
      </c>
      <c r="Y5065">
        <v>0.1768659603970455</v>
      </c>
      <c r="Z5065">
        <v>0.65078976300000002</v>
      </c>
      <c r="AA5065">
        <v>0.66478313300000003</v>
      </c>
      <c r="AB5065">
        <v>0</v>
      </c>
      <c r="AC5065">
        <v>0</v>
      </c>
      <c r="AD5065">
        <v>0.85</v>
      </c>
      <c r="AE5065">
        <v>0.85</v>
      </c>
      <c r="AF5065">
        <v>0.85</v>
      </c>
      <c r="AG5065">
        <v>0.85</v>
      </c>
      <c r="AH5065">
        <v>0.941001953</v>
      </c>
      <c r="AI5065">
        <v>6.1506539999999998E-2</v>
      </c>
      <c r="AJ5065">
        <v>0.65846689300000005</v>
      </c>
      <c r="AK5065">
        <v>0</v>
      </c>
      <c r="AL5065">
        <v>0.14778936000000001</v>
      </c>
    </row>
    <row r="5066" spans="1:38" x14ac:dyDescent="0.35">
      <c r="A5066" t="s">
        <v>5190</v>
      </c>
      <c r="B5066">
        <v>70030.428857244347</v>
      </c>
      <c r="C5066">
        <v>69693.535186200214</v>
      </c>
      <c r="D5066">
        <v>0</v>
      </c>
      <c r="E5066">
        <v>336.89367104413969</v>
      </c>
      <c r="F5066">
        <v>0</v>
      </c>
      <c r="G5066">
        <v>0.16514395639418611</v>
      </c>
      <c r="H5066">
        <v>0.1646717716236463</v>
      </c>
      <c r="I5066">
        <v>0.17367846239806789</v>
      </c>
      <c r="J5066">
        <v>212</v>
      </c>
      <c r="K5066">
        <v>0</v>
      </c>
      <c r="L5066" t="str">
        <f>VLOOKUP(J5066,Clustering!$D$3:$E$367,2,FALSE)</f>
        <v>Summer Peak</v>
      </c>
      <c r="M5066">
        <v>0.66084730000000003</v>
      </c>
      <c r="N5066">
        <v>0.54872971000000004</v>
      </c>
      <c r="O5066">
        <v>0.54872971000000004</v>
      </c>
      <c r="P5066">
        <v>0.93781773700000004</v>
      </c>
      <c r="Q5066">
        <v>0.38915346699999998</v>
      </c>
      <c r="R5066">
        <v>0.1646717716236463</v>
      </c>
      <c r="S5066">
        <v>0</v>
      </c>
      <c r="T5066">
        <v>0</v>
      </c>
      <c r="U5066">
        <v>0.66478313300000003</v>
      </c>
      <c r="V5066">
        <v>0.85008076700000001</v>
      </c>
      <c r="W5066">
        <v>4.8067256000000003E-2</v>
      </c>
      <c r="X5066">
        <v>1.8971892000000001E-2</v>
      </c>
      <c r="Y5066">
        <v>0.17367846239806789</v>
      </c>
      <c r="Z5066">
        <v>0.57350376400000003</v>
      </c>
      <c r="AA5066">
        <v>0.66478313300000003</v>
      </c>
      <c r="AB5066">
        <v>0</v>
      </c>
      <c r="AC5066">
        <v>0</v>
      </c>
      <c r="AD5066">
        <v>0.85</v>
      </c>
      <c r="AE5066">
        <v>0.85</v>
      </c>
      <c r="AF5066">
        <v>0.85</v>
      </c>
      <c r="AG5066">
        <v>0.85</v>
      </c>
      <c r="AH5066">
        <v>0.93781773700000004</v>
      </c>
      <c r="AI5066">
        <v>4.8067256000000003E-2</v>
      </c>
      <c r="AJ5066">
        <v>0.60815847499999998</v>
      </c>
      <c r="AK5066">
        <v>0</v>
      </c>
      <c r="AL5066">
        <v>8.5277435999999998E-2</v>
      </c>
    </row>
    <row r="5067" spans="1:38" x14ac:dyDescent="0.35">
      <c r="A5067" t="s">
        <v>5191</v>
      </c>
      <c r="B5067">
        <v>68837.5740859371</v>
      </c>
      <c r="C5067">
        <v>68498.113252727766</v>
      </c>
      <c r="D5067">
        <v>0</v>
      </c>
      <c r="E5067">
        <v>339.46083320933252</v>
      </c>
      <c r="F5067">
        <v>0</v>
      </c>
      <c r="G5067">
        <v>0.166402369220261</v>
      </c>
      <c r="H5067">
        <v>0.16615837783325349</v>
      </c>
      <c r="I5067">
        <v>0.1708123927687353</v>
      </c>
      <c r="J5067">
        <v>212</v>
      </c>
      <c r="K5067">
        <v>1</v>
      </c>
      <c r="L5067" t="str">
        <f>VLOOKUP(J5067,Clustering!$D$3:$E$367,2,FALSE)</f>
        <v>Summer Peak</v>
      </c>
      <c r="M5067">
        <v>0.60795094800000005</v>
      </c>
      <c r="N5067">
        <v>0.52302005299999998</v>
      </c>
      <c r="O5067">
        <v>0.52302005299999998</v>
      </c>
      <c r="P5067">
        <v>0.93902834899999998</v>
      </c>
      <c r="Q5067">
        <v>0.34220522799999997</v>
      </c>
      <c r="R5067">
        <v>0.16615837783325349</v>
      </c>
      <c r="S5067">
        <v>0</v>
      </c>
      <c r="T5067">
        <v>0</v>
      </c>
      <c r="U5067">
        <v>0.66478313300000003</v>
      </c>
      <c r="V5067">
        <v>0.85008076700000001</v>
      </c>
      <c r="W5067">
        <v>3.3371312E-2</v>
      </c>
      <c r="X5067">
        <v>1.8971892000000001E-2</v>
      </c>
      <c r="Y5067">
        <v>0.1708123927687353</v>
      </c>
      <c r="Z5067">
        <v>0.51884796300000002</v>
      </c>
      <c r="AA5067">
        <v>0.66478313300000003</v>
      </c>
      <c r="AB5067">
        <v>0</v>
      </c>
      <c r="AC5067">
        <v>0</v>
      </c>
      <c r="AD5067">
        <v>0.85</v>
      </c>
      <c r="AE5067">
        <v>0.85</v>
      </c>
      <c r="AF5067">
        <v>0.85</v>
      </c>
      <c r="AG5067">
        <v>0.85</v>
      </c>
      <c r="AH5067">
        <v>0.93902834899999998</v>
      </c>
      <c r="AI5067">
        <v>3.3371312E-2</v>
      </c>
      <c r="AJ5067">
        <v>0.54714799300000005</v>
      </c>
      <c r="AK5067">
        <v>0</v>
      </c>
      <c r="AL5067">
        <v>0</v>
      </c>
    </row>
    <row r="5068" spans="1:38" x14ac:dyDescent="0.35">
      <c r="A5068" t="s">
        <v>5192</v>
      </c>
      <c r="B5068">
        <v>68234.420785726368</v>
      </c>
      <c r="C5068">
        <v>67891.340458296574</v>
      </c>
      <c r="D5068">
        <v>0</v>
      </c>
      <c r="E5068">
        <v>343.08032742979339</v>
      </c>
      <c r="F5068">
        <v>0</v>
      </c>
      <c r="G5068">
        <v>0.16817663109303599</v>
      </c>
      <c r="H5068">
        <v>0.16830793005525299</v>
      </c>
      <c r="I5068">
        <v>0.16580346734177059</v>
      </c>
      <c r="J5068">
        <v>212</v>
      </c>
      <c r="K5068">
        <v>2</v>
      </c>
      <c r="L5068" t="str">
        <f>VLOOKUP(J5068,Clustering!$D$3:$E$367,2,FALSE)</f>
        <v>Summer Peak</v>
      </c>
      <c r="M5068">
        <v>0.56488050899999998</v>
      </c>
      <c r="N5068">
        <v>0.49790003900000002</v>
      </c>
      <c r="O5068">
        <v>0.49790003900000002</v>
      </c>
      <c r="P5068">
        <v>0.93895713700000005</v>
      </c>
      <c r="Q5068">
        <v>0.28723410900000002</v>
      </c>
      <c r="R5068">
        <v>0.16830793005525299</v>
      </c>
      <c r="S5068">
        <v>0</v>
      </c>
      <c r="T5068">
        <v>0</v>
      </c>
      <c r="U5068">
        <v>0.66478313300000003</v>
      </c>
      <c r="V5068">
        <v>0.85008076700000001</v>
      </c>
      <c r="W5068">
        <v>2.8135228000000002E-2</v>
      </c>
      <c r="X5068">
        <v>1.8479333000000001E-2</v>
      </c>
      <c r="Y5068">
        <v>0.16580346734177059</v>
      </c>
      <c r="Z5068">
        <v>0.48750817099999999</v>
      </c>
      <c r="AA5068">
        <v>0.66478313300000003</v>
      </c>
      <c r="AB5068">
        <v>0</v>
      </c>
      <c r="AC5068">
        <v>0</v>
      </c>
      <c r="AD5068">
        <v>0.85</v>
      </c>
      <c r="AE5068">
        <v>0.85</v>
      </c>
      <c r="AF5068">
        <v>0.85</v>
      </c>
      <c r="AG5068">
        <v>0.85</v>
      </c>
      <c r="AH5068">
        <v>0.93895713700000005</v>
      </c>
      <c r="AI5068">
        <v>2.8135228000000002E-2</v>
      </c>
      <c r="AJ5068">
        <v>0.52145195600000005</v>
      </c>
      <c r="AK5068">
        <v>0</v>
      </c>
      <c r="AL5068">
        <v>0</v>
      </c>
    </row>
    <row r="5069" spans="1:38" x14ac:dyDescent="0.35">
      <c r="A5069" t="s">
        <v>5193</v>
      </c>
      <c r="B5069">
        <v>67736.654991488715</v>
      </c>
      <c r="C5069">
        <v>67383.723031663147</v>
      </c>
      <c r="D5069">
        <v>0</v>
      </c>
      <c r="E5069">
        <v>352.93195982557</v>
      </c>
      <c r="F5069">
        <v>0</v>
      </c>
      <c r="G5069">
        <v>0.17300586265959311</v>
      </c>
      <c r="H5069">
        <v>0.17333024833095281</v>
      </c>
      <c r="I5069">
        <v>0.1671427522152906</v>
      </c>
      <c r="J5069">
        <v>212</v>
      </c>
      <c r="K5069">
        <v>3</v>
      </c>
      <c r="L5069" t="str">
        <f>VLOOKUP(J5069,Clustering!$D$3:$E$367,2,FALSE)</f>
        <v>Summer Peak</v>
      </c>
      <c r="M5069">
        <v>0.53881822700000004</v>
      </c>
      <c r="N5069">
        <v>0.47726447500000002</v>
      </c>
      <c r="O5069">
        <v>0.47726447500000002</v>
      </c>
      <c r="P5069">
        <v>0.93932337300000002</v>
      </c>
      <c r="Q5069">
        <v>0.249009656</v>
      </c>
      <c r="R5069">
        <v>0.17333024833095281</v>
      </c>
      <c r="S5069">
        <v>0</v>
      </c>
      <c r="T5069">
        <v>0</v>
      </c>
      <c r="U5069">
        <v>0.66478313300000003</v>
      </c>
      <c r="V5069">
        <v>0.85008076700000001</v>
      </c>
      <c r="W5069">
        <v>2.8693744E-2</v>
      </c>
      <c r="X5069">
        <v>1.8439125000000001E-2</v>
      </c>
      <c r="Y5069">
        <v>0.1671427522152906</v>
      </c>
      <c r="Z5069">
        <v>0.47280905099999998</v>
      </c>
      <c r="AA5069">
        <v>0.66478313300000003</v>
      </c>
      <c r="AB5069">
        <v>0</v>
      </c>
      <c r="AC5069">
        <v>0</v>
      </c>
      <c r="AD5069">
        <v>0.85</v>
      </c>
      <c r="AE5069">
        <v>0.85</v>
      </c>
      <c r="AF5069">
        <v>0.85</v>
      </c>
      <c r="AG5069">
        <v>0.85</v>
      </c>
      <c r="AH5069">
        <v>0.93932337300000002</v>
      </c>
      <c r="AI5069">
        <v>2.8693744E-2</v>
      </c>
      <c r="AJ5069">
        <v>0.51742725499999997</v>
      </c>
      <c r="AK5069">
        <v>0</v>
      </c>
      <c r="AL5069">
        <v>0</v>
      </c>
    </row>
    <row r="5070" spans="1:38" x14ac:dyDescent="0.35">
      <c r="A5070" t="s">
        <v>5194</v>
      </c>
      <c r="B5070">
        <v>67833.366291421989</v>
      </c>
      <c r="C5070">
        <v>67472.862422112885</v>
      </c>
      <c r="D5070">
        <v>0</v>
      </c>
      <c r="E5070">
        <v>360.50386930910031</v>
      </c>
      <c r="F5070">
        <v>0</v>
      </c>
      <c r="G5070">
        <v>0.17671758299465701</v>
      </c>
      <c r="H5070">
        <v>0.1771672994935875</v>
      </c>
      <c r="I5070">
        <v>0.1685891798786921</v>
      </c>
      <c r="J5070">
        <v>212</v>
      </c>
      <c r="K5070">
        <v>4</v>
      </c>
      <c r="L5070" t="str">
        <f>VLOOKUP(J5070,Clustering!$D$3:$E$367,2,FALSE)</f>
        <v>Summer Peak</v>
      </c>
      <c r="M5070">
        <v>0.52996569100000002</v>
      </c>
      <c r="N5070">
        <v>0.46957346799999999</v>
      </c>
      <c r="O5070">
        <v>0.46957346799999999</v>
      </c>
      <c r="P5070">
        <v>0.94042208000000005</v>
      </c>
      <c r="Q5070">
        <v>0.23186247199999999</v>
      </c>
      <c r="R5070">
        <v>0.1771672994935875</v>
      </c>
      <c r="S5070">
        <v>0</v>
      </c>
      <c r="T5070">
        <v>0</v>
      </c>
      <c r="U5070">
        <v>0.66478313300000003</v>
      </c>
      <c r="V5070">
        <v>0.85008076700000001</v>
      </c>
      <c r="W5070">
        <v>2.8728651000000001E-2</v>
      </c>
      <c r="X5070">
        <v>1.8439125000000001E-2</v>
      </c>
      <c r="Y5070">
        <v>0.1685891798786921</v>
      </c>
      <c r="Z5070">
        <v>0.48381205799999999</v>
      </c>
      <c r="AA5070">
        <v>0.66478313300000003</v>
      </c>
      <c r="AB5070">
        <v>0</v>
      </c>
      <c r="AC5070">
        <v>0</v>
      </c>
      <c r="AD5070">
        <v>0.85</v>
      </c>
      <c r="AE5070">
        <v>0.85</v>
      </c>
      <c r="AF5070">
        <v>0.85</v>
      </c>
      <c r="AG5070">
        <v>0.85</v>
      </c>
      <c r="AH5070">
        <v>0.94042208000000005</v>
      </c>
      <c r="AI5070">
        <v>2.8728651000000001E-2</v>
      </c>
      <c r="AJ5070">
        <v>0.52079576299999997</v>
      </c>
      <c r="AK5070">
        <v>0</v>
      </c>
      <c r="AL5070">
        <v>0</v>
      </c>
    </row>
    <row r="5071" spans="1:38" x14ac:dyDescent="0.35">
      <c r="A5071" t="s">
        <v>5195</v>
      </c>
      <c r="B5071">
        <v>71247.396462933044</v>
      </c>
      <c r="C5071">
        <v>70738.163655531971</v>
      </c>
      <c r="D5071">
        <v>148.20596108777639</v>
      </c>
      <c r="E5071">
        <v>361.02684631328992</v>
      </c>
      <c r="F5071">
        <v>6.6932803923575E-3</v>
      </c>
      <c r="G5071">
        <v>0.17697394427122051</v>
      </c>
      <c r="H5071">
        <v>0.1773681922246155</v>
      </c>
      <c r="I5071">
        <v>0.16984810765980091</v>
      </c>
      <c r="J5071">
        <v>212</v>
      </c>
      <c r="K5071">
        <v>5</v>
      </c>
      <c r="L5071" t="str">
        <f>VLOOKUP(J5071,Clustering!$D$3:$E$367,2,FALSE)</f>
        <v>Summer Peak</v>
      </c>
      <c r="M5071">
        <v>0.530541653</v>
      </c>
      <c r="N5071">
        <v>0.47882436900000003</v>
      </c>
      <c r="O5071">
        <v>0.47882436900000003</v>
      </c>
      <c r="P5071">
        <v>0.94132749599999999</v>
      </c>
      <c r="Q5071">
        <v>0.22413998099999999</v>
      </c>
      <c r="R5071">
        <v>0.1773681922246155</v>
      </c>
      <c r="S5071">
        <v>6.6932803923575E-3</v>
      </c>
      <c r="T5071">
        <v>0</v>
      </c>
      <c r="U5071">
        <v>0.66478313300000003</v>
      </c>
      <c r="V5071">
        <v>0.85008076700000001</v>
      </c>
      <c r="W5071">
        <v>2.9636239000000002E-2</v>
      </c>
      <c r="X5071">
        <v>1.8439125000000001E-2</v>
      </c>
      <c r="Y5071">
        <v>0.16984810765980091</v>
      </c>
      <c r="Z5071">
        <v>0.51322346699999999</v>
      </c>
      <c r="AA5071">
        <v>0.66478313300000003</v>
      </c>
      <c r="AB5071">
        <v>0</v>
      </c>
      <c r="AC5071">
        <v>0</v>
      </c>
      <c r="AD5071">
        <v>0.85</v>
      </c>
      <c r="AE5071">
        <v>0.85</v>
      </c>
      <c r="AF5071">
        <v>0.85</v>
      </c>
      <c r="AG5071">
        <v>0.85</v>
      </c>
      <c r="AH5071">
        <v>0.94132749599999999</v>
      </c>
      <c r="AI5071">
        <v>2.9636239000000002E-2</v>
      </c>
      <c r="AJ5071">
        <v>0.53320555400000003</v>
      </c>
      <c r="AK5071">
        <v>4.6852962746502004E-3</v>
      </c>
      <c r="AL5071">
        <v>0</v>
      </c>
    </row>
    <row r="5072" spans="1:38" x14ac:dyDescent="0.35">
      <c r="A5072" t="s">
        <v>5196</v>
      </c>
      <c r="B5072">
        <v>79836.568950624525</v>
      </c>
      <c r="C5072">
        <v>77619.921848188227</v>
      </c>
      <c r="D5072">
        <v>1898.5074684960391</v>
      </c>
      <c r="E5072">
        <v>318.13963394025922</v>
      </c>
      <c r="F5072">
        <v>8.5740429874496496E-2</v>
      </c>
      <c r="G5072">
        <v>0.15595080095110739</v>
      </c>
      <c r="H5072">
        <v>0.1558324914584146</v>
      </c>
      <c r="I5072">
        <v>0.15808918647029571</v>
      </c>
      <c r="J5072">
        <v>212</v>
      </c>
      <c r="K5072">
        <v>6</v>
      </c>
      <c r="L5072" t="str">
        <f>VLOOKUP(J5072,Clustering!$D$3:$E$367,2,FALSE)</f>
        <v>Summer Peak</v>
      </c>
      <c r="M5072">
        <v>0.54995733300000005</v>
      </c>
      <c r="N5072">
        <v>0.492942298</v>
      </c>
      <c r="O5072">
        <v>0.492942298</v>
      </c>
      <c r="P5072">
        <v>0.94250758800000001</v>
      </c>
      <c r="Q5072">
        <v>0.223276364</v>
      </c>
      <c r="R5072">
        <v>0.1558324914584146</v>
      </c>
      <c r="S5072">
        <v>8.5740429874496496E-2</v>
      </c>
      <c r="T5072">
        <v>0</v>
      </c>
      <c r="U5072">
        <v>0.66478313300000003</v>
      </c>
      <c r="V5072">
        <v>0.85008076700000001</v>
      </c>
      <c r="W5072">
        <v>3.1660858E-2</v>
      </c>
      <c r="X5072">
        <v>1.8439125000000001E-2</v>
      </c>
      <c r="Y5072">
        <v>0.15808918647029571</v>
      </c>
      <c r="Z5072">
        <v>0.50951471199999998</v>
      </c>
      <c r="AA5072">
        <v>0.66478313300000003</v>
      </c>
      <c r="AB5072">
        <v>0</v>
      </c>
      <c r="AC5072">
        <v>0</v>
      </c>
      <c r="AD5072">
        <v>0.85</v>
      </c>
      <c r="AE5072">
        <v>0.85</v>
      </c>
      <c r="AF5072">
        <v>0.85</v>
      </c>
      <c r="AG5072">
        <v>0.85</v>
      </c>
      <c r="AH5072">
        <v>0.94250758800000001</v>
      </c>
      <c r="AI5072">
        <v>3.1660858E-2</v>
      </c>
      <c r="AJ5072">
        <v>0.52179258399999995</v>
      </c>
      <c r="AK5072">
        <v>6.00183009121475E-2</v>
      </c>
      <c r="AL5072">
        <v>0</v>
      </c>
    </row>
    <row r="5073" spans="1:38" x14ac:dyDescent="0.35">
      <c r="A5073" t="s">
        <v>5197</v>
      </c>
      <c r="B5073">
        <v>87118.960032257673</v>
      </c>
      <c r="C5073">
        <v>82169.358833816746</v>
      </c>
      <c r="D5073">
        <v>4642.2591730629438</v>
      </c>
      <c r="E5073">
        <v>307.34202537798302</v>
      </c>
      <c r="F5073">
        <v>0.20965379578019391</v>
      </c>
      <c r="G5073">
        <v>0.1506578555774426</v>
      </c>
      <c r="H5073">
        <v>0.15109142300615391</v>
      </c>
      <c r="I5073">
        <v>0.14282133891216819</v>
      </c>
      <c r="J5073">
        <v>212</v>
      </c>
      <c r="K5073">
        <v>7</v>
      </c>
      <c r="L5073" t="str">
        <f>VLOOKUP(J5073,Clustering!$D$3:$E$367,2,FALSE)</f>
        <v>Summer Peak</v>
      </c>
      <c r="M5073">
        <v>0.58498158300000003</v>
      </c>
      <c r="N5073">
        <v>0.50378070200000002</v>
      </c>
      <c r="O5073">
        <v>0.50378070200000002</v>
      </c>
      <c r="P5073">
        <v>0.94421668800000003</v>
      </c>
      <c r="Q5073">
        <v>0.23952238200000001</v>
      </c>
      <c r="R5073">
        <v>0.15109142300615391</v>
      </c>
      <c r="S5073">
        <v>0.20965379578019391</v>
      </c>
      <c r="T5073">
        <v>0</v>
      </c>
      <c r="U5073">
        <v>0.66478313300000003</v>
      </c>
      <c r="V5073">
        <v>0.85008076700000001</v>
      </c>
      <c r="W5073">
        <v>4.3005707999999997E-2</v>
      </c>
      <c r="X5073">
        <v>1.8439125000000001E-2</v>
      </c>
      <c r="Y5073">
        <v>0.14282133891216819</v>
      </c>
      <c r="Z5073">
        <v>0.54135227100000005</v>
      </c>
      <c r="AA5073">
        <v>0.66478313300000003</v>
      </c>
      <c r="AB5073">
        <v>0</v>
      </c>
      <c r="AC5073">
        <v>0</v>
      </c>
      <c r="AD5073">
        <v>0.85</v>
      </c>
      <c r="AE5073">
        <v>0.85</v>
      </c>
      <c r="AF5073">
        <v>0.85</v>
      </c>
      <c r="AG5073">
        <v>0.85</v>
      </c>
      <c r="AH5073">
        <v>0.94421668800000003</v>
      </c>
      <c r="AI5073">
        <v>4.3005707999999997E-2</v>
      </c>
      <c r="AJ5073">
        <v>0.53826731699999997</v>
      </c>
      <c r="AK5073">
        <v>0.14675765704613569</v>
      </c>
      <c r="AL5073">
        <v>0</v>
      </c>
    </row>
    <row r="5074" spans="1:38" x14ac:dyDescent="0.35">
      <c r="A5074" t="s">
        <v>5198</v>
      </c>
      <c r="B5074">
        <v>87361.302873753157</v>
      </c>
      <c r="C5074">
        <v>79631.624015237845</v>
      </c>
      <c r="D5074">
        <v>7409.0280508941842</v>
      </c>
      <c r="E5074">
        <v>320.65080762113581</v>
      </c>
      <c r="F5074">
        <v>0.33460666369624859</v>
      </c>
      <c r="G5074">
        <v>0.15718176844173321</v>
      </c>
      <c r="H5074">
        <v>0.15802222222661971</v>
      </c>
      <c r="I5074">
        <v>0.14199098229058579</v>
      </c>
      <c r="J5074">
        <v>212</v>
      </c>
      <c r="K5074">
        <v>8</v>
      </c>
      <c r="L5074" t="str">
        <f>VLOOKUP(J5074,Clustering!$D$3:$E$367,2,FALSE)</f>
        <v>Summer Peak</v>
      </c>
      <c r="M5074">
        <v>0.61717785999999997</v>
      </c>
      <c r="N5074">
        <v>0.51601729200000002</v>
      </c>
      <c r="O5074">
        <v>0.51601729200000002</v>
      </c>
      <c r="P5074">
        <v>0.94452188500000001</v>
      </c>
      <c r="Q5074">
        <v>0.258509447</v>
      </c>
      <c r="R5074">
        <v>0.15802222222661971</v>
      </c>
      <c r="S5074">
        <v>0.33460666369624859</v>
      </c>
      <c r="T5074">
        <v>0.22207949199999999</v>
      </c>
      <c r="U5074">
        <v>0.66478313300000003</v>
      </c>
      <c r="V5074">
        <v>0.85008076700000001</v>
      </c>
      <c r="W5074">
        <v>5.9063034E-2</v>
      </c>
      <c r="X5074">
        <v>1.8439125000000001E-2</v>
      </c>
      <c r="Y5074">
        <v>0.14199098229058579</v>
      </c>
      <c r="Z5074">
        <v>0.57842664700000002</v>
      </c>
      <c r="AA5074">
        <v>0.66478313300000003</v>
      </c>
      <c r="AB5074">
        <v>0</v>
      </c>
      <c r="AC5074">
        <v>0</v>
      </c>
      <c r="AD5074">
        <v>0.85</v>
      </c>
      <c r="AE5074">
        <v>0.85</v>
      </c>
      <c r="AF5074">
        <v>0.85</v>
      </c>
      <c r="AG5074">
        <v>0.85</v>
      </c>
      <c r="AH5074">
        <v>0.94452188500000001</v>
      </c>
      <c r="AI5074">
        <v>5.9063034E-2</v>
      </c>
      <c r="AJ5074">
        <v>0.56762130700000002</v>
      </c>
      <c r="AK5074">
        <v>0.2342246645873739</v>
      </c>
      <c r="AL5074">
        <v>0</v>
      </c>
    </row>
    <row r="5075" spans="1:38" x14ac:dyDescent="0.35">
      <c r="A5075" t="s">
        <v>5199</v>
      </c>
      <c r="B5075">
        <v>86277.307211384978</v>
      </c>
      <c r="C5075">
        <v>76347.739248527272</v>
      </c>
      <c r="D5075">
        <v>9600.3412935241795</v>
      </c>
      <c r="E5075">
        <v>329.22666933352002</v>
      </c>
      <c r="F5075">
        <v>0.43357079343001831</v>
      </c>
      <c r="G5075">
        <v>0.1613856222223137</v>
      </c>
      <c r="H5075">
        <v>0.16256239794785229</v>
      </c>
      <c r="I5075">
        <v>0.14011598346765791</v>
      </c>
      <c r="J5075">
        <v>212</v>
      </c>
      <c r="K5075">
        <v>9</v>
      </c>
      <c r="L5075" t="str">
        <f>VLOOKUP(J5075,Clustering!$D$3:$E$367,2,FALSE)</f>
        <v>Summer Peak</v>
      </c>
      <c r="M5075">
        <v>0.62852431200000003</v>
      </c>
      <c r="N5075">
        <v>0.53272847000000001</v>
      </c>
      <c r="O5075">
        <v>0.53272847000000001</v>
      </c>
      <c r="P5075">
        <v>0.94402339700000004</v>
      </c>
      <c r="Q5075">
        <v>0.278510323</v>
      </c>
      <c r="R5075">
        <v>0.16256239794785229</v>
      </c>
      <c r="S5075">
        <v>0.43357079343001831</v>
      </c>
      <c r="T5075">
        <v>0.50664953899999998</v>
      </c>
      <c r="U5075">
        <v>0.66478313300000003</v>
      </c>
      <c r="V5075">
        <v>0.85008076700000001</v>
      </c>
      <c r="W5075">
        <v>8.3812260999999999E-2</v>
      </c>
      <c r="X5075">
        <v>1.8439125000000001E-2</v>
      </c>
      <c r="Y5075">
        <v>0.14011598346765791</v>
      </c>
      <c r="Z5075">
        <v>0.62397885500000005</v>
      </c>
      <c r="AA5075">
        <v>0.66478313300000003</v>
      </c>
      <c r="AB5075">
        <v>0</v>
      </c>
      <c r="AC5075">
        <v>0</v>
      </c>
      <c r="AD5075">
        <v>0.85</v>
      </c>
      <c r="AE5075">
        <v>0.85</v>
      </c>
      <c r="AF5075">
        <v>0.85</v>
      </c>
      <c r="AG5075">
        <v>0.85</v>
      </c>
      <c r="AH5075">
        <v>0.94402339700000004</v>
      </c>
      <c r="AI5075">
        <v>8.3812260999999999E-2</v>
      </c>
      <c r="AJ5075">
        <v>0.60184539000000004</v>
      </c>
      <c r="AK5075">
        <v>0.30349955540101281</v>
      </c>
      <c r="AL5075">
        <v>0</v>
      </c>
    </row>
    <row r="5076" spans="1:38" x14ac:dyDescent="0.35">
      <c r="A5076" t="s">
        <v>5200</v>
      </c>
      <c r="B5076">
        <v>84901.014285581085</v>
      </c>
      <c r="C5076">
        <v>73600.692784501254</v>
      </c>
      <c r="D5076">
        <v>10962.296138378289</v>
      </c>
      <c r="E5076">
        <v>338.02536270155241</v>
      </c>
      <c r="F5076">
        <v>0.495079423659401</v>
      </c>
      <c r="G5076">
        <v>0.16569870720664329</v>
      </c>
      <c r="H5076">
        <v>0.16756462695044941</v>
      </c>
      <c r="I5076">
        <v>0.13197313143665651</v>
      </c>
      <c r="J5076">
        <v>212</v>
      </c>
      <c r="K5076">
        <v>10</v>
      </c>
      <c r="L5076" t="str">
        <f>VLOOKUP(J5076,Clustering!$D$3:$E$367,2,FALSE)</f>
        <v>Summer Peak</v>
      </c>
      <c r="M5076">
        <v>0.66350248499999998</v>
      </c>
      <c r="N5076">
        <v>0.56376858699999999</v>
      </c>
      <c r="O5076">
        <v>0.56376858699999999</v>
      </c>
      <c r="P5076">
        <v>0.94295521000000004</v>
      </c>
      <c r="Q5076">
        <v>0.29262858800000002</v>
      </c>
      <c r="R5076">
        <v>0.16756462695044941</v>
      </c>
      <c r="S5076">
        <v>0.495079423659401</v>
      </c>
      <c r="T5076">
        <v>0.612891038</v>
      </c>
      <c r="U5076">
        <v>0.66523705899999996</v>
      </c>
      <c r="V5076">
        <v>0.85008076700000001</v>
      </c>
      <c r="W5076">
        <v>0.113553221</v>
      </c>
      <c r="X5076">
        <v>1.8461742E-2</v>
      </c>
      <c r="Y5076">
        <v>0.13197313143665651</v>
      </c>
      <c r="Z5076">
        <v>0.68018958299999999</v>
      </c>
      <c r="AA5076">
        <v>0.66523705899999996</v>
      </c>
      <c r="AB5076">
        <v>0</v>
      </c>
      <c r="AC5076">
        <v>0</v>
      </c>
      <c r="AD5076">
        <v>0.85</v>
      </c>
      <c r="AE5076">
        <v>0.85</v>
      </c>
      <c r="AF5076">
        <v>0.85</v>
      </c>
      <c r="AG5076">
        <v>0.85</v>
      </c>
      <c r="AH5076">
        <v>0.94295521000000004</v>
      </c>
      <c r="AI5076">
        <v>0.113553221</v>
      </c>
      <c r="AJ5076">
        <v>0.64286896800000004</v>
      </c>
      <c r="AK5076">
        <v>0.34655559656158069</v>
      </c>
      <c r="AL5076">
        <v>0</v>
      </c>
    </row>
    <row r="5077" spans="1:38" x14ac:dyDescent="0.35">
      <c r="A5077" t="s">
        <v>5201</v>
      </c>
      <c r="B5077">
        <v>83544.902913527185</v>
      </c>
      <c r="C5077">
        <v>71579.325065797515</v>
      </c>
      <c r="D5077">
        <v>11625.77758210235</v>
      </c>
      <c r="E5077">
        <v>339.80026562731769</v>
      </c>
      <c r="F5077">
        <v>0.52504358505599413</v>
      </c>
      <c r="G5077">
        <v>0.16656875766044979</v>
      </c>
      <c r="H5077">
        <v>0.16885034042902849</v>
      </c>
      <c r="I5077">
        <v>0.1253302784639975</v>
      </c>
      <c r="J5077">
        <v>212</v>
      </c>
      <c r="K5077">
        <v>11</v>
      </c>
      <c r="L5077" t="str">
        <f>VLOOKUP(J5077,Clustering!$D$3:$E$367,2,FALSE)</f>
        <v>Summer Peak</v>
      </c>
      <c r="M5077">
        <v>0.69619984899999998</v>
      </c>
      <c r="N5077">
        <v>0.60003858899999996</v>
      </c>
      <c r="O5077">
        <v>0.60003858899999996</v>
      </c>
      <c r="P5077">
        <v>0.94189719599999999</v>
      </c>
      <c r="Q5077">
        <v>0.35196785800000002</v>
      </c>
      <c r="R5077">
        <v>0.16885034042902849</v>
      </c>
      <c r="S5077">
        <v>0.52504358505599413</v>
      </c>
      <c r="T5077">
        <v>0.61908719999999995</v>
      </c>
      <c r="U5077">
        <v>0.666411007</v>
      </c>
      <c r="V5077">
        <v>0.85008076700000001</v>
      </c>
      <c r="W5077">
        <v>0.115542933</v>
      </c>
      <c r="X5077">
        <v>2.6689484999999999E-2</v>
      </c>
      <c r="Y5077">
        <v>0.1253302784639975</v>
      </c>
      <c r="Z5077">
        <v>0.74088547599999999</v>
      </c>
      <c r="AA5077">
        <v>0.666411007</v>
      </c>
      <c r="AB5077">
        <v>0</v>
      </c>
      <c r="AC5077">
        <v>0</v>
      </c>
      <c r="AD5077">
        <v>0.85</v>
      </c>
      <c r="AE5077">
        <v>0.85</v>
      </c>
      <c r="AF5077">
        <v>0.85</v>
      </c>
      <c r="AG5077">
        <v>0.85</v>
      </c>
      <c r="AH5077">
        <v>0.94189719599999999</v>
      </c>
      <c r="AI5077">
        <v>0.115542933</v>
      </c>
      <c r="AJ5077">
        <v>0.69789287300000002</v>
      </c>
      <c r="AK5077">
        <v>0.3675305095391958</v>
      </c>
      <c r="AL5077">
        <v>3.0787639999999999E-3</v>
      </c>
    </row>
    <row r="5078" spans="1:38" x14ac:dyDescent="0.35">
      <c r="A5078" t="s">
        <v>5202</v>
      </c>
      <c r="B5078">
        <v>83956.773400343824</v>
      </c>
      <c r="C5078">
        <v>71880.228117179315</v>
      </c>
      <c r="D5078">
        <v>11744.92712577302</v>
      </c>
      <c r="E5078">
        <v>331.61815739149608</v>
      </c>
      <c r="F5078">
        <v>0.53042461898037796</v>
      </c>
      <c r="G5078">
        <v>0.162557920289949</v>
      </c>
      <c r="H5078">
        <v>0.1646516823505435</v>
      </c>
      <c r="I5078">
        <v>0.1247142074221783</v>
      </c>
      <c r="J5078">
        <v>212</v>
      </c>
      <c r="K5078">
        <v>12</v>
      </c>
      <c r="L5078" t="str">
        <f>VLOOKUP(J5078,Clustering!$D$3:$E$367,2,FALSE)</f>
        <v>Summer Peak</v>
      </c>
      <c r="M5078">
        <v>0.73007217499999999</v>
      </c>
      <c r="N5078">
        <v>0.63152636200000001</v>
      </c>
      <c r="O5078">
        <v>0.63152636200000001</v>
      </c>
      <c r="P5078">
        <v>0.94068658299999997</v>
      </c>
      <c r="Q5078">
        <v>0.40099378600000002</v>
      </c>
      <c r="R5078">
        <v>0.1646516823505435</v>
      </c>
      <c r="S5078">
        <v>0.53042461898037796</v>
      </c>
      <c r="T5078">
        <v>0.62974157500000005</v>
      </c>
      <c r="U5078">
        <v>0.666411007</v>
      </c>
      <c r="V5078">
        <v>0.85008076700000001</v>
      </c>
      <c r="W5078">
        <v>0.12556130800000001</v>
      </c>
      <c r="X5078">
        <v>5.5968255000000001E-2</v>
      </c>
      <c r="Y5078">
        <v>0.1247142074221783</v>
      </c>
      <c r="Z5078">
        <v>0.77238697700000003</v>
      </c>
      <c r="AA5078">
        <v>0.666411007</v>
      </c>
      <c r="AB5078">
        <v>0</v>
      </c>
      <c r="AC5078">
        <v>0</v>
      </c>
      <c r="AD5078">
        <v>0.85</v>
      </c>
      <c r="AE5078">
        <v>0.85</v>
      </c>
      <c r="AF5078">
        <v>0.85</v>
      </c>
      <c r="AG5078">
        <v>0.85</v>
      </c>
      <c r="AH5078">
        <v>0.94068658299999997</v>
      </c>
      <c r="AI5078">
        <v>0.12556130800000001</v>
      </c>
      <c r="AJ5078">
        <v>0.716349601</v>
      </c>
      <c r="AK5078">
        <v>0.37129723328626452</v>
      </c>
      <c r="AL5078">
        <v>0.26845090500000002</v>
      </c>
    </row>
    <row r="5079" spans="1:38" x14ac:dyDescent="0.35">
      <c r="A5079" t="s">
        <v>5203</v>
      </c>
      <c r="B5079">
        <v>84158.790753904716</v>
      </c>
      <c r="C5079">
        <v>72466.745146806948</v>
      </c>
      <c r="D5079">
        <v>11373.40934380231</v>
      </c>
      <c r="E5079">
        <v>318.63626329545349</v>
      </c>
      <c r="F5079">
        <v>0.51364612594794223</v>
      </c>
      <c r="G5079">
        <v>0.1561942467134575</v>
      </c>
      <c r="H5079">
        <v>0.15758025821835811</v>
      </c>
      <c r="I5079">
        <v>0.13114277481507419</v>
      </c>
      <c r="J5079">
        <v>212</v>
      </c>
      <c r="K5079">
        <v>13</v>
      </c>
      <c r="L5079" t="str">
        <f>VLOOKUP(J5079,Clustering!$D$3:$E$367,2,FALSE)</f>
        <v>Summer Peak</v>
      </c>
      <c r="M5079">
        <v>0.751595876</v>
      </c>
      <c r="N5079">
        <v>0.65557357800000005</v>
      </c>
      <c r="O5079">
        <v>0.65557357800000005</v>
      </c>
      <c r="P5079">
        <v>0.94087987399999995</v>
      </c>
      <c r="Q5079">
        <v>0.46994549200000002</v>
      </c>
      <c r="R5079">
        <v>0.15758025821835811</v>
      </c>
      <c r="S5079">
        <v>0.51364612594794223</v>
      </c>
      <c r="T5079">
        <v>0.65769986400000002</v>
      </c>
      <c r="U5079">
        <v>0.666411007</v>
      </c>
      <c r="V5079">
        <v>0.85008076700000001</v>
      </c>
      <c r="W5079">
        <v>0.128633145</v>
      </c>
      <c r="X5079">
        <v>0.128087917</v>
      </c>
      <c r="Y5079">
        <v>0.13114277481507419</v>
      </c>
      <c r="Z5079">
        <v>0.78077210100000005</v>
      </c>
      <c r="AA5079">
        <v>0.666411007</v>
      </c>
      <c r="AB5079">
        <v>0</v>
      </c>
      <c r="AC5079">
        <v>0</v>
      </c>
      <c r="AD5079">
        <v>0.85</v>
      </c>
      <c r="AE5079">
        <v>0.85</v>
      </c>
      <c r="AF5079">
        <v>0.85</v>
      </c>
      <c r="AG5079">
        <v>0.85</v>
      </c>
      <c r="AH5079">
        <v>0.94087987399999995</v>
      </c>
      <c r="AI5079">
        <v>0.128633145</v>
      </c>
      <c r="AJ5079">
        <v>0.726799635</v>
      </c>
      <c r="AK5079">
        <v>0.3595522881635595</v>
      </c>
      <c r="AL5079">
        <v>0.50610549299999996</v>
      </c>
    </row>
    <row r="5080" spans="1:38" x14ac:dyDescent="0.35">
      <c r="A5080" t="s">
        <v>5204</v>
      </c>
      <c r="B5080">
        <v>84122.994406356724</v>
      </c>
      <c r="C5080">
        <v>73465.154422163134</v>
      </c>
      <c r="D5080">
        <v>10356.972012789071</v>
      </c>
      <c r="E5080">
        <v>300.8679714045353</v>
      </c>
      <c r="F5080">
        <v>0.46774176415441188</v>
      </c>
      <c r="G5080">
        <v>0.1474842997081055</v>
      </c>
      <c r="H5080">
        <v>0.14805794276763121</v>
      </c>
      <c r="I5080">
        <v>0.13711598535097319</v>
      </c>
      <c r="J5080">
        <v>212</v>
      </c>
      <c r="K5080">
        <v>14</v>
      </c>
      <c r="L5080" t="str">
        <f>VLOOKUP(J5080,Clustering!$D$3:$E$367,2,FALSE)</f>
        <v>Summer Peak</v>
      </c>
      <c r="M5080">
        <v>0.76878258200000005</v>
      </c>
      <c r="N5080">
        <v>0.67073472300000003</v>
      </c>
      <c r="O5080">
        <v>0.67073472300000003</v>
      </c>
      <c r="P5080">
        <v>0.94097143299999997</v>
      </c>
      <c r="Q5080">
        <v>0.53462917600000004</v>
      </c>
      <c r="R5080">
        <v>0.14805794276763121</v>
      </c>
      <c r="S5080">
        <v>0.46774176415441188</v>
      </c>
      <c r="T5080">
        <v>0.64787668099999995</v>
      </c>
      <c r="U5080">
        <v>0.666411007</v>
      </c>
      <c r="V5080">
        <v>0.85008076700000001</v>
      </c>
      <c r="W5080">
        <v>0.14409704800000001</v>
      </c>
      <c r="X5080">
        <v>0.17799468199999999</v>
      </c>
      <c r="Y5080">
        <v>0.13711598535097319</v>
      </c>
      <c r="Z5080">
        <v>0.78216426699999997</v>
      </c>
      <c r="AA5080">
        <v>0.666411007</v>
      </c>
      <c r="AB5080">
        <v>0</v>
      </c>
      <c r="AC5080">
        <v>0</v>
      </c>
      <c r="AD5080">
        <v>0.85</v>
      </c>
      <c r="AE5080">
        <v>0.85</v>
      </c>
      <c r="AF5080">
        <v>0.85</v>
      </c>
      <c r="AG5080">
        <v>0.85</v>
      </c>
      <c r="AH5080">
        <v>0.94097143299999997</v>
      </c>
      <c r="AI5080">
        <v>0.14409704800000001</v>
      </c>
      <c r="AJ5080">
        <v>0.73226238600000004</v>
      </c>
      <c r="AK5080">
        <v>0.32741923490808827</v>
      </c>
      <c r="AL5080">
        <v>0.613935962</v>
      </c>
    </row>
    <row r="5081" spans="1:38" x14ac:dyDescent="0.35">
      <c r="A5081" t="s">
        <v>5205</v>
      </c>
      <c r="B5081">
        <v>84675.102864413784</v>
      </c>
      <c r="C5081">
        <v>75639.057283221628</v>
      </c>
      <c r="D5081">
        <v>8753.7903659059066</v>
      </c>
      <c r="E5081">
        <v>282.25521528624819</v>
      </c>
      <c r="F5081">
        <v>0.39533884457066298</v>
      </c>
      <c r="G5081">
        <v>0.1383603996501217</v>
      </c>
      <c r="H5081">
        <v>0.13825437749346511</v>
      </c>
      <c r="I5081">
        <v>0.14027669765248019</v>
      </c>
      <c r="J5081">
        <v>212</v>
      </c>
      <c r="K5081">
        <v>15</v>
      </c>
      <c r="L5081" t="str">
        <f>VLOOKUP(J5081,Clustering!$D$3:$E$367,2,FALSE)</f>
        <v>Summer Peak</v>
      </c>
      <c r="M5081">
        <v>0.77719738699999996</v>
      </c>
      <c r="N5081">
        <v>0.67923230000000001</v>
      </c>
      <c r="O5081">
        <v>0.67923230000000001</v>
      </c>
      <c r="P5081">
        <v>0.94166321200000003</v>
      </c>
      <c r="Q5081">
        <v>0.57350447100000002</v>
      </c>
      <c r="R5081">
        <v>0.13825437749346511</v>
      </c>
      <c r="S5081">
        <v>0.39533884457066298</v>
      </c>
      <c r="T5081">
        <v>0.66570953600000005</v>
      </c>
      <c r="U5081">
        <v>0.666411007</v>
      </c>
      <c r="V5081">
        <v>0.85008076700000001</v>
      </c>
      <c r="W5081">
        <v>0.14654055399999999</v>
      </c>
      <c r="X5081">
        <v>0.22333020000000001</v>
      </c>
      <c r="Y5081">
        <v>0.14027669765248019</v>
      </c>
      <c r="Z5081">
        <v>0.78664100400000003</v>
      </c>
      <c r="AA5081">
        <v>0.666411007</v>
      </c>
      <c r="AB5081">
        <v>0</v>
      </c>
      <c r="AC5081">
        <v>0</v>
      </c>
      <c r="AD5081">
        <v>0.85</v>
      </c>
      <c r="AE5081">
        <v>0.85</v>
      </c>
      <c r="AF5081">
        <v>0.85</v>
      </c>
      <c r="AG5081">
        <v>0.85</v>
      </c>
      <c r="AH5081">
        <v>0.94166321200000003</v>
      </c>
      <c r="AI5081">
        <v>0.14654055399999999</v>
      </c>
      <c r="AJ5081">
        <v>0.73675725999999997</v>
      </c>
      <c r="AK5081">
        <v>0.27673719119946399</v>
      </c>
      <c r="AL5081">
        <v>0.62604287700000005</v>
      </c>
    </row>
    <row r="5082" spans="1:38" x14ac:dyDescent="0.35">
      <c r="A5082" t="s">
        <v>5206</v>
      </c>
      <c r="B5082">
        <v>87948.603176376258</v>
      </c>
      <c r="C5082">
        <v>81119.697559070366</v>
      </c>
      <c r="D5082">
        <v>6564.0959177451632</v>
      </c>
      <c r="E5082">
        <v>264.80969956073591</v>
      </c>
      <c r="F5082">
        <v>0.2964478228630536</v>
      </c>
      <c r="G5082">
        <v>0.12980867625526271</v>
      </c>
      <c r="H5082">
        <v>0.12915393677789699</v>
      </c>
      <c r="I5082">
        <v>0.14164276822347061</v>
      </c>
      <c r="J5082">
        <v>212</v>
      </c>
      <c r="K5082">
        <v>16</v>
      </c>
      <c r="L5082" t="str">
        <f>VLOOKUP(J5082,Clustering!$D$3:$E$367,2,FALSE)</f>
        <v>Summer Peak</v>
      </c>
      <c r="M5082">
        <v>0.78314131499999995</v>
      </c>
      <c r="N5082">
        <v>0.68705740699999995</v>
      </c>
      <c r="O5082">
        <v>0.68705740699999995</v>
      </c>
      <c r="P5082">
        <v>0.94152078699999997</v>
      </c>
      <c r="Q5082">
        <v>0.61016440000000005</v>
      </c>
      <c r="R5082">
        <v>0.12915393677789699</v>
      </c>
      <c r="S5082">
        <v>0.2964478228630536</v>
      </c>
      <c r="T5082">
        <v>0.67009218699999995</v>
      </c>
      <c r="U5082">
        <v>0.666411007</v>
      </c>
      <c r="V5082">
        <v>0.85008076700000001</v>
      </c>
      <c r="W5082">
        <v>0.164552685</v>
      </c>
      <c r="X5082">
        <v>0.25333859399999997</v>
      </c>
      <c r="Y5082">
        <v>0.14164276822347061</v>
      </c>
      <c r="Z5082">
        <v>0.78825229200000002</v>
      </c>
      <c r="AA5082">
        <v>0.666411007</v>
      </c>
      <c r="AB5082">
        <v>0</v>
      </c>
      <c r="AC5082">
        <v>0</v>
      </c>
      <c r="AD5082">
        <v>0.85</v>
      </c>
      <c r="AE5082">
        <v>0.85</v>
      </c>
      <c r="AF5082">
        <v>0.85</v>
      </c>
      <c r="AG5082">
        <v>0.85</v>
      </c>
      <c r="AH5082">
        <v>0.94152078699999997</v>
      </c>
      <c r="AI5082">
        <v>0.164552685</v>
      </c>
      <c r="AJ5082">
        <v>0.74389702800000002</v>
      </c>
      <c r="AK5082">
        <v>0.2075134760041375</v>
      </c>
      <c r="AL5082">
        <v>0.639337936</v>
      </c>
    </row>
    <row r="5083" spans="1:38" x14ac:dyDescent="0.35">
      <c r="A5083" t="s">
        <v>5207</v>
      </c>
      <c r="B5083">
        <v>90825.354505693598</v>
      </c>
      <c r="C5083">
        <v>86507.324007880408</v>
      </c>
      <c r="D5083">
        <v>4076.479885124977</v>
      </c>
      <c r="E5083">
        <v>241.55061268821461</v>
      </c>
      <c r="F5083">
        <v>0.18410206097436951</v>
      </c>
      <c r="G5083">
        <v>0.11840716308245811</v>
      </c>
      <c r="H5083">
        <v>0.11722090855483421</v>
      </c>
      <c r="I5083">
        <v>0.13984812649295389</v>
      </c>
      <c r="J5083">
        <v>212</v>
      </c>
      <c r="K5083">
        <v>17</v>
      </c>
      <c r="L5083" t="str">
        <f>VLOOKUP(J5083,Clustering!$D$3:$E$367,2,FALSE)</f>
        <v>Summer Peak</v>
      </c>
      <c r="M5083">
        <v>0.78860719499999998</v>
      </c>
      <c r="N5083">
        <v>0.68392184300000003</v>
      </c>
      <c r="O5083">
        <v>0.68392184300000003</v>
      </c>
      <c r="P5083">
        <v>0.94174459700000002</v>
      </c>
      <c r="Q5083">
        <v>0.63791279999999995</v>
      </c>
      <c r="R5083">
        <v>0.11722090855483421</v>
      </c>
      <c r="S5083">
        <v>0.18410206097436951</v>
      </c>
      <c r="T5083">
        <v>0.64628985900000002</v>
      </c>
      <c r="U5083">
        <v>0.666411007</v>
      </c>
      <c r="V5083">
        <v>0.85008076700000001</v>
      </c>
      <c r="W5083">
        <v>0.166228232</v>
      </c>
      <c r="X5083">
        <v>0.305918413</v>
      </c>
      <c r="Y5083">
        <v>0.13984812649295389</v>
      </c>
      <c r="Z5083">
        <v>0.79057046099999995</v>
      </c>
      <c r="AA5083">
        <v>0.666411007</v>
      </c>
      <c r="AB5083">
        <v>0</v>
      </c>
      <c r="AC5083">
        <v>0</v>
      </c>
      <c r="AD5083">
        <v>0.85</v>
      </c>
      <c r="AE5083">
        <v>0.85</v>
      </c>
      <c r="AF5083">
        <v>0.85</v>
      </c>
      <c r="AG5083">
        <v>0.85</v>
      </c>
      <c r="AH5083">
        <v>0.94174459700000002</v>
      </c>
      <c r="AI5083">
        <v>0.166228232</v>
      </c>
      <c r="AJ5083">
        <v>0.74829977400000003</v>
      </c>
      <c r="AK5083">
        <v>0.12887144268205861</v>
      </c>
      <c r="AL5083">
        <v>0.64577298699999997</v>
      </c>
    </row>
    <row r="5084" spans="1:38" x14ac:dyDescent="0.35">
      <c r="A5084" t="s">
        <v>5208</v>
      </c>
      <c r="B5084">
        <v>93642.234091415739</v>
      </c>
      <c r="C5084">
        <v>91823.386180873043</v>
      </c>
      <c r="D5084">
        <v>1589.058457627594</v>
      </c>
      <c r="E5084">
        <v>229.78945291511459</v>
      </c>
      <c r="F5084">
        <v>7.1765087845888795E-2</v>
      </c>
      <c r="G5084">
        <v>0.1126418886838797</v>
      </c>
      <c r="H5084">
        <v>0.11127448371640559</v>
      </c>
      <c r="I5084">
        <v>0.1373570566282068</v>
      </c>
      <c r="J5084">
        <v>212</v>
      </c>
      <c r="K5084">
        <v>18</v>
      </c>
      <c r="L5084" t="str">
        <f>VLOOKUP(J5084,Clustering!$D$3:$E$367,2,FALSE)</f>
        <v>Summer Peak</v>
      </c>
      <c r="M5084">
        <v>0.77717434900000004</v>
      </c>
      <c r="N5084">
        <v>0.68360434199999998</v>
      </c>
      <c r="O5084">
        <v>0.68360434199999998</v>
      </c>
      <c r="P5084">
        <v>0.94202944700000002</v>
      </c>
      <c r="Q5084">
        <v>0.63782518600000004</v>
      </c>
      <c r="R5084">
        <v>0.11127448371640559</v>
      </c>
      <c r="S5084">
        <v>7.1765087845888795E-2</v>
      </c>
      <c r="T5084">
        <v>0.60616593600000002</v>
      </c>
      <c r="U5084">
        <v>0.666411007</v>
      </c>
      <c r="V5084">
        <v>0.85008076700000001</v>
      </c>
      <c r="W5084">
        <v>0.13460228099999999</v>
      </c>
      <c r="X5084">
        <v>0.34291645100000001</v>
      </c>
      <c r="Y5084">
        <v>0.1373570566282068</v>
      </c>
      <c r="Z5084">
        <v>0.79261630699999996</v>
      </c>
      <c r="AA5084">
        <v>0.666411007</v>
      </c>
      <c r="AB5084">
        <v>0</v>
      </c>
      <c r="AC5084">
        <v>0</v>
      </c>
      <c r="AD5084">
        <v>0.85</v>
      </c>
      <c r="AE5084">
        <v>0.85</v>
      </c>
      <c r="AF5084">
        <v>0.85</v>
      </c>
      <c r="AG5084">
        <v>0.85</v>
      </c>
      <c r="AH5084">
        <v>0.94202944700000002</v>
      </c>
      <c r="AI5084">
        <v>0.13460228099999999</v>
      </c>
      <c r="AJ5084">
        <v>0.75997536200000004</v>
      </c>
      <c r="AK5084">
        <v>5.0235561492122098E-2</v>
      </c>
      <c r="AL5084">
        <v>0.64577298699999997</v>
      </c>
    </row>
    <row r="5085" spans="1:38" x14ac:dyDescent="0.35">
      <c r="A5085" t="s">
        <v>5209</v>
      </c>
      <c r="B5085">
        <v>92485.815701157204</v>
      </c>
      <c r="C5085">
        <v>92130.857265123675</v>
      </c>
      <c r="D5085">
        <v>105.0582899647661</v>
      </c>
      <c r="E5085">
        <v>249.9001460687528</v>
      </c>
      <c r="F5085">
        <v>4.7446444604162001E-3</v>
      </c>
      <c r="G5085">
        <v>0.1225000716023297</v>
      </c>
      <c r="H5085">
        <v>0.1213994773602165</v>
      </c>
      <c r="I5085">
        <v>0.14239276775264181</v>
      </c>
      <c r="J5085">
        <v>212</v>
      </c>
      <c r="K5085">
        <v>19</v>
      </c>
      <c r="L5085" t="str">
        <f>VLOOKUP(J5085,Clustering!$D$3:$E$367,2,FALSE)</f>
        <v>Summer Peak</v>
      </c>
      <c r="M5085">
        <v>0.76365651999999995</v>
      </c>
      <c r="N5085">
        <v>0.681091946</v>
      </c>
      <c r="O5085">
        <v>0.681091946</v>
      </c>
      <c r="P5085">
        <v>0.94271105300000002</v>
      </c>
      <c r="Q5085">
        <v>0.60380617400000003</v>
      </c>
      <c r="R5085">
        <v>0.1213994773602165</v>
      </c>
      <c r="S5085">
        <v>4.7446444604162001E-3</v>
      </c>
      <c r="T5085">
        <v>0.449372828</v>
      </c>
      <c r="U5085">
        <v>0.666411007</v>
      </c>
      <c r="V5085">
        <v>0.85008076700000001</v>
      </c>
      <c r="W5085">
        <v>0.120709203</v>
      </c>
      <c r="X5085">
        <v>0.31854902899999998</v>
      </c>
      <c r="Y5085">
        <v>0.14239276775264181</v>
      </c>
      <c r="Z5085">
        <v>0.79179407099999999</v>
      </c>
      <c r="AA5085">
        <v>0.666411007</v>
      </c>
      <c r="AB5085">
        <v>0</v>
      </c>
      <c r="AC5085">
        <v>0</v>
      </c>
      <c r="AD5085">
        <v>0.85</v>
      </c>
      <c r="AE5085">
        <v>0.85</v>
      </c>
      <c r="AF5085">
        <v>0.85</v>
      </c>
      <c r="AG5085">
        <v>0.85</v>
      </c>
      <c r="AH5085">
        <v>0.94271105300000002</v>
      </c>
      <c r="AI5085">
        <v>0.120709203</v>
      </c>
      <c r="AJ5085">
        <v>0.76662660299999996</v>
      </c>
      <c r="AK5085">
        <v>3.3212511222912998E-3</v>
      </c>
      <c r="AL5085">
        <v>0.63911678500000002</v>
      </c>
    </row>
    <row r="5086" spans="1:38" x14ac:dyDescent="0.35">
      <c r="A5086" t="s">
        <v>5210</v>
      </c>
      <c r="B5086">
        <v>88794.421088799907</v>
      </c>
      <c r="C5086">
        <v>88527.942513716844</v>
      </c>
      <c r="D5086">
        <v>0</v>
      </c>
      <c r="E5086">
        <v>266.47857508306231</v>
      </c>
      <c r="F5086">
        <v>0</v>
      </c>
      <c r="G5086">
        <v>0.1306267524916972</v>
      </c>
      <c r="H5086">
        <v>0.1297164364247754</v>
      </c>
      <c r="I5086">
        <v>0.14708026480996159</v>
      </c>
      <c r="J5086">
        <v>212</v>
      </c>
      <c r="K5086">
        <v>20</v>
      </c>
      <c r="L5086" t="str">
        <f>VLOOKUP(J5086,Clustering!$D$3:$E$367,2,FALSE)</f>
        <v>Summer Peak</v>
      </c>
      <c r="M5086">
        <v>0.75690048600000004</v>
      </c>
      <c r="N5086">
        <v>0.679754894</v>
      </c>
      <c r="O5086">
        <v>0.679754894</v>
      </c>
      <c r="P5086">
        <v>0.94322988699999999</v>
      </c>
      <c r="Q5086">
        <v>0.56051266300000002</v>
      </c>
      <c r="R5086">
        <v>0.1297164364247754</v>
      </c>
      <c r="S5086">
        <v>0</v>
      </c>
      <c r="T5086">
        <v>0.129666012</v>
      </c>
      <c r="U5086">
        <v>0.666411007</v>
      </c>
      <c r="V5086">
        <v>0.85008076700000001</v>
      </c>
      <c r="W5086">
        <v>0.11686940799999999</v>
      </c>
      <c r="X5086">
        <v>0.20126138599999999</v>
      </c>
      <c r="Y5086">
        <v>0.14708026480996159</v>
      </c>
      <c r="Z5086">
        <v>0.79042824199999995</v>
      </c>
      <c r="AA5086">
        <v>0.666411007</v>
      </c>
      <c r="AB5086">
        <v>0</v>
      </c>
      <c r="AC5086">
        <v>0</v>
      </c>
      <c r="AD5086">
        <v>0.85</v>
      </c>
      <c r="AE5086">
        <v>0.85</v>
      </c>
      <c r="AF5086">
        <v>0.85</v>
      </c>
      <c r="AG5086">
        <v>0.85</v>
      </c>
      <c r="AH5086">
        <v>0.94322988699999999</v>
      </c>
      <c r="AI5086">
        <v>0.11686940799999999</v>
      </c>
      <c r="AJ5086">
        <v>0.77989131700000003</v>
      </c>
      <c r="AK5086">
        <v>0</v>
      </c>
      <c r="AL5086">
        <v>0.73392538100000004</v>
      </c>
    </row>
    <row r="5087" spans="1:38" x14ac:dyDescent="0.35">
      <c r="A5087" t="s">
        <v>5211</v>
      </c>
      <c r="B5087">
        <v>85227.194978496176</v>
      </c>
      <c r="C5087">
        <v>84953.639464192063</v>
      </c>
      <c r="D5087">
        <v>0</v>
      </c>
      <c r="E5087">
        <v>273.55551430410691</v>
      </c>
      <c r="F5087">
        <v>0</v>
      </c>
      <c r="G5087">
        <v>0.1340958403451504</v>
      </c>
      <c r="H5087">
        <v>0.1332722377639709</v>
      </c>
      <c r="I5087">
        <v>0.14898204933035999</v>
      </c>
      <c r="J5087">
        <v>212</v>
      </c>
      <c r="K5087">
        <v>21</v>
      </c>
      <c r="L5087" t="str">
        <f>VLOOKUP(J5087,Clustering!$D$3:$E$367,2,FALSE)</f>
        <v>Summer Peak</v>
      </c>
      <c r="M5087">
        <v>0.74351512799999997</v>
      </c>
      <c r="N5087">
        <v>0.65516339099999998</v>
      </c>
      <c r="O5087">
        <v>0.65516339099999998</v>
      </c>
      <c r="P5087">
        <v>0.94391149200000002</v>
      </c>
      <c r="Q5087">
        <v>0.50938401600000005</v>
      </c>
      <c r="R5087">
        <v>0.1332722377639709</v>
      </c>
      <c r="S5087">
        <v>0</v>
      </c>
      <c r="T5087">
        <v>0</v>
      </c>
      <c r="U5087">
        <v>0.666411007</v>
      </c>
      <c r="V5087">
        <v>0.85008076700000001</v>
      </c>
      <c r="W5087">
        <v>0.10297633</v>
      </c>
      <c r="X5087">
        <v>8.8963834000000006E-2</v>
      </c>
      <c r="Y5087">
        <v>0.14898204933035999</v>
      </c>
      <c r="Z5087">
        <v>0.77723927699999995</v>
      </c>
      <c r="AA5087">
        <v>0.666411007</v>
      </c>
      <c r="AB5087">
        <v>0</v>
      </c>
      <c r="AC5087">
        <v>0</v>
      </c>
      <c r="AD5087">
        <v>0.85</v>
      </c>
      <c r="AE5087">
        <v>0.85</v>
      </c>
      <c r="AF5087">
        <v>0.85</v>
      </c>
      <c r="AG5087">
        <v>0.85</v>
      </c>
      <c r="AH5087">
        <v>0.94391149200000002</v>
      </c>
      <c r="AI5087">
        <v>0.10297633</v>
      </c>
      <c r="AJ5087">
        <v>0.77126761200000005</v>
      </c>
      <c r="AK5087">
        <v>0</v>
      </c>
      <c r="AL5087">
        <v>0.52034586199999999</v>
      </c>
    </row>
    <row r="5088" spans="1:38" x14ac:dyDescent="0.35">
      <c r="A5088" t="s">
        <v>5212</v>
      </c>
      <c r="B5088">
        <v>80260.12414002989</v>
      </c>
      <c r="C5088">
        <v>79986.484588834617</v>
      </c>
      <c r="D5088">
        <v>0</v>
      </c>
      <c r="E5088">
        <v>273.63955119527952</v>
      </c>
      <c r="F5088">
        <v>0</v>
      </c>
      <c r="G5088">
        <v>0.13413703489964679</v>
      </c>
      <c r="H5088">
        <v>0.13339277340258771</v>
      </c>
      <c r="I5088">
        <v>0.14758919306189919</v>
      </c>
      <c r="J5088">
        <v>212</v>
      </c>
      <c r="K5088">
        <v>22</v>
      </c>
      <c r="L5088" t="str">
        <f>VLOOKUP(J5088,Clustering!$D$3:$E$367,2,FALSE)</f>
        <v>Summer Peak</v>
      </c>
      <c r="M5088">
        <v>0.71092143799999996</v>
      </c>
      <c r="N5088">
        <v>0.62054794199999996</v>
      </c>
      <c r="O5088">
        <v>0.62054794199999996</v>
      </c>
      <c r="P5088">
        <v>0.94151061400000002</v>
      </c>
      <c r="Q5088">
        <v>0.47516474399999997</v>
      </c>
      <c r="R5088">
        <v>0.13339277340258771</v>
      </c>
      <c r="S5088">
        <v>0</v>
      </c>
      <c r="T5088">
        <v>0</v>
      </c>
      <c r="U5088">
        <v>0.666411007</v>
      </c>
      <c r="V5088">
        <v>0.85008076700000001</v>
      </c>
      <c r="W5088">
        <v>7.4736381000000005E-2</v>
      </c>
      <c r="X5088">
        <v>3.1525441000000001E-2</v>
      </c>
      <c r="Y5088">
        <v>0.14758919306189919</v>
      </c>
      <c r="Z5088">
        <v>0.72238278899999997</v>
      </c>
      <c r="AA5088">
        <v>0.666411007</v>
      </c>
      <c r="AB5088">
        <v>0</v>
      </c>
      <c r="AC5088">
        <v>0</v>
      </c>
      <c r="AD5088">
        <v>0.85</v>
      </c>
      <c r="AE5088">
        <v>0.85</v>
      </c>
      <c r="AF5088">
        <v>0.85</v>
      </c>
      <c r="AG5088">
        <v>0.85</v>
      </c>
      <c r="AH5088">
        <v>0.94151061400000002</v>
      </c>
      <c r="AI5088">
        <v>7.4736381000000005E-2</v>
      </c>
      <c r="AJ5088">
        <v>0.72371174800000004</v>
      </c>
      <c r="AK5088">
        <v>0</v>
      </c>
      <c r="AL5088">
        <v>0.14778936000000001</v>
      </c>
    </row>
    <row r="5089" spans="1:38" x14ac:dyDescent="0.35">
      <c r="A5089" t="s">
        <v>5213</v>
      </c>
      <c r="B5089">
        <v>75427.465835185314</v>
      </c>
      <c r="C5089">
        <v>75142.652068513824</v>
      </c>
      <c r="D5089">
        <v>0</v>
      </c>
      <c r="E5089">
        <v>284.81376667148947</v>
      </c>
      <c r="F5089">
        <v>0</v>
      </c>
      <c r="G5089">
        <v>0.1396145915056321</v>
      </c>
      <c r="H5089">
        <v>0.1393793767872219</v>
      </c>
      <c r="I5089">
        <v>0.1438659811135137</v>
      </c>
      <c r="J5089">
        <v>212</v>
      </c>
      <c r="K5089">
        <v>23</v>
      </c>
      <c r="L5089" t="str">
        <f>VLOOKUP(J5089,Clustering!$D$3:$E$367,2,FALSE)</f>
        <v>Summer Peak</v>
      </c>
      <c r="M5089">
        <v>0.70194794999999999</v>
      </c>
      <c r="N5089">
        <v>0.57991773099999999</v>
      </c>
      <c r="O5089">
        <v>0.57991773099999999</v>
      </c>
      <c r="P5089">
        <v>0.941001953</v>
      </c>
      <c r="Q5089">
        <v>0.42750308199999998</v>
      </c>
      <c r="R5089">
        <v>0.1393793767872219</v>
      </c>
      <c r="S5089">
        <v>0</v>
      </c>
      <c r="T5089">
        <v>0</v>
      </c>
      <c r="U5089">
        <v>0.66478313300000003</v>
      </c>
      <c r="V5089">
        <v>0.85008076700000001</v>
      </c>
      <c r="W5089">
        <v>6.1506539999999998E-2</v>
      </c>
      <c r="X5089">
        <v>2.3460208999999999E-2</v>
      </c>
      <c r="Y5089">
        <v>0.1438659811135137</v>
      </c>
      <c r="Z5089">
        <v>0.65078976300000002</v>
      </c>
      <c r="AA5089">
        <v>0.66478313300000003</v>
      </c>
      <c r="AB5089">
        <v>0</v>
      </c>
      <c r="AC5089">
        <v>0</v>
      </c>
      <c r="AD5089">
        <v>0.85</v>
      </c>
      <c r="AE5089">
        <v>0.85</v>
      </c>
      <c r="AF5089">
        <v>0.85</v>
      </c>
      <c r="AG5089">
        <v>0.85</v>
      </c>
      <c r="AH5089">
        <v>0.941001953</v>
      </c>
      <c r="AI5089">
        <v>6.1506539999999998E-2</v>
      </c>
      <c r="AJ5089">
        <v>0.65846689300000005</v>
      </c>
      <c r="AK5089">
        <v>0</v>
      </c>
      <c r="AL5089">
        <v>0.14778936000000001</v>
      </c>
    </row>
    <row r="5090" spans="1:38" x14ac:dyDescent="0.35">
      <c r="A5090" t="s">
        <v>5214</v>
      </c>
      <c r="B5090">
        <v>70465.604817602376</v>
      </c>
      <c r="C5090">
        <v>70166.093165429236</v>
      </c>
      <c r="D5090">
        <v>0</v>
      </c>
      <c r="E5090">
        <v>299.51165217313758</v>
      </c>
      <c r="F5090">
        <v>0</v>
      </c>
      <c r="G5090">
        <v>0.14681943733977329</v>
      </c>
      <c r="H5090">
        <v>0.147174014751108</v>
      </c>
      <c r="I5090">
        <v>0.1404106261398323</v>
      </c>
      <c r="J5090">
        <v>213</v>
      </c>
      <c r="K5090">
        <v>0</v>
      </c>
      <c r="L5090" t="str">
        <f>VLOOKUP(J5090,Clustering!$D$3:$E$367,2,FALSE)</f>
        <v>Summer Peak</v>
      </c>
      <c r="M5090">
        <v>0.66084730000000003</v>
      </c>
      <c r="N5090">
        <v>0.54872971000000004</v>
      </c>
      <c r="O5090">
        <v>0.54872971000000004</v>
      </c>
      <c r="P5090">
        <v>0.93781773700000004</v>
      </c>
      <c r="Q5090">
        <v>0.38915346699999998</v>
      </c>
      <c r="R5090">
        <v>0.147174014751108</v>
      </c>
      <c r="S5090">
        <v>0</v>
      </c>
      <c r="T5090">
        <v>0</v>
      </c>
      <c r="U5090">
        <v>0.66478313300000003</v>
      </c>
      <c r="V5090">
        <v>0.85008076700000001</v>
      </c>
      <c r="W5090">
        <v>4.8067256000000003E-2</v>
      </c>
      <c r="X5090">
        <v>1.8971892000000001E-2</v>
      </c>
      <c r="Y5090">
        <v>0.1404106261398323</v>
      </c>
      <c r="Z5090">
        <v>0.57350376400000003</v>
      </c>
      <c r="AA5090">
        <v>0.66478313300000003</v>
      </c>
      <c r="AB5090">
        <v>0</v>
      </c>
      <c r="AC5090">
        <v>0</v>
      </c>
      <c r="AD5090">
        <v>0.85</v>
      </c>
      <c r="AE5090">
        <v>0.85</v>
      </c>
      <c r="AF5090">
        <v>0.85</v>
      </c>
      <c r="AG5090">
        <v>0.85</v>
      </c>
      <c r="AH5090">
        <v>0.93781773700000004</v>
      </c>
      <c r="AI5090">
        <v>4.8067256000000003E-2</v>
      </c>
      <c r="AJ5090">
        <v>0.60815847499999998</v>
      </c>
      <c r="AK5090">
        <v>0</v>
      </c>
      <c r="AL5090">
        <v>8.5277435999999998E-2</v>
      </c>
    </row>
    <row r="5091" spans="1:38" x14ac:dyDescent="0.35">
      <c r="A5091" t="s">
        <v>5215</v>
      </c>
      <c r="B5091">
        <v>69204.295936969153</v>
      </c>
      <c r="C5091">
        <v>68899.970183745667</v>
      </c>
      <c r="D5091">
        <v>0</v>
      </c>
      <c r="E5091">
        <v>304.32575322347901</v>
      </c>
      <c r="F5091">
        <v>0</v>
      </c>
      <c r="G5091">
        <v>0.14917929079582301</v>
      </c>
      <c r="H5091">
        <v>0.14986597734688309</v>
      </c>
      <c r="I5091">
        <v>0.136767771283858</v>
      </c>
      <c r="J5091">
        <v>213</v>
      </c>
      <c r="K5091">
        <v>1</v>
      </c>
      <c r="L5091" t="str">
        <f>VLOOKUP(J5091,Clustering!$D$3:$E$367,2,FALSE)</f>
        <v>Summer Peak</v>
      </c>
      <c r="M5091">
        <v>0.60795094800000005</v>
      </c>
      <c r="N5091">
        <v>0.52302005299999998</v>
      </c>
      <c r="O5091">
        <v>0.52302005299999998</v>
      </c>
      <c r="P5091">
        <v>0.93902834899999998</v>
      </c>
      <c r="Q5091">
        <v>0.34220522799999997</v>
      </c>
      <c r="R5091">
        <v>0.14986597734688309</v>
      </c>
      <c r="S5091">
        <v>0</v>
      </c>
      <c r="T5091">
        <v>0</v>
      </c>
      <c r="U5091">
        <v>0.66478313300000003</v>
      </c>
      <c r="V5091">
        <v>0.85008076700000001</v>
      </c>
      <c r="W5091">
        <v>3.3371312E-2</v>
      </c>
      <c r="X5091">
        <v>1.8971892000000001E-2</v>
      </c>
      <c r="Y5091">
        <v>0.136767771283858</v>
      </c>
      <c r="Z5091">
        <v>0.51884796300000002</v>
      </c>
      <c r="AA5091">
        <v>0.66478313300000003</v>
      </c>
      <c r="AB5091">
        <v>0</v>
      </c>
      <c r="AC5091">
        <v>0</v>
      </c>
      <c r="AD5091">
        <v>0.85</v>
      </c>
      <c r="AE5091">
        <v>0.85</v>
      </c>
      <c r="AF5091">
        <v>0.85</v>
      </c>
      <c r="AG5091">
        <v>0.85</v>
      </c>
      <c r="AH5091">
        <v>0.93902834899999998</v>
      </c>
      <c r="AI5091">
        <v>3.3371312E-2</v>
      </c>
      <c r="AJ5091">
        <v>0.54714799300000005</v>
      </c>
      <c r="AK5091">
        <v>0</v>
      </c>
      <c r="AL5091">
        <v>0</v>
      </c>
    </row>
    <row r="5092" spans="1:38" x14ac:dyDescent="0.35">
      <c r="A5092" t="s">
        <v>5216</v>
      </c>
      <c r="B5092">
        <v>68435.110983807055</v>
      </c>
      <c r="C5092">
        <v>68138.861016262745</v>
      </c>
      <c r="D5092">
        <v>0</v>
      </c>
      <c r="E5092">
        <v>296.24996754430379</v>
      </c>
      <c r="F5092">
        <v>0</v>
      </c>
      <c r="G5092">
        <v>0.14522057232563909</v>
      </c>
      <c r="H5092">
        <v>0.14588830127252889</v>
      </c>
      <c r="I5092">
        <v>0.1331517021253541</v>
      </c>
      <c r="J5092">
        <v>213</v>
      </c>
      <c r="K5092">
        <v>2</v>
      </c>
      <c r="L5092" t="str">
        <f>VLOOKUP(J5092,Clustering!$D$3:$E$367,2,FALSE)</f>
        <v>Summer Peak</v>
      </c>
      <c r="M5092">
        <v>0.56488050899999998</v>
      </c>
      <c r="N5092">
        <v>0.49790003900000002</v>
      </c>
      <c r="O5092">
        <v>0.49790003900000002</v>
      </c>
      <c r="P5092">
        <v>0.93895713700000005</v>
      </c>
      <c r="Q5092">
        <v>0.28723410900000002</v>
      </c>
      <c r="R5092">
        <v>0.14588830127252889</v>
      </c>
      <c r="S5092">
        <v>0</v>
      </c>
      <c r="T5092">
        <v>0</v>
      </c>
      <c r="U5092">
        <v>0.66478313300000003</v>
      </c>
      <c r="V5092">
        <v>0.85008076700000001</v>
      </c>
      <c r="W5092">
        <v>2.8135228000000002E-2</v>
      </c>
      <c r="X5092">
        <v>1.8479333000000001E-2</v>
      </c>
      <c r="Y5092">
        <v>0.1331517021253541</v>
      </c>
      <c r="Z5092">
        <v>0.48750817099999999</v>
      </c>
      <c r="AA5092">
        <v>0.66478313300000003</v>
      </c>
      <c r="AB5092">
        <v>0</v>
      </c>
      <c r="AC5092">
        <v>0</v>
      </c>
      <c r="AD5092">
        <v>0.85</v>
      </c>
      <c r="AE5092">
        <v>0.85</v>
      </c>
      <c r="AF5092">
        <v>0.85</v>
      </c>
      <c r="AG5092">
        <v>0.85</v>
      </c>
      <c r="AH5092">
        <v>0.93895713700000005</v>
      </c>
      <c r="AI5092">
        <v>2.8135228000000002E-2</v>
      </c>
      <c r="AJ5092">
        <v>0.52145195600000005</v>
      </c>
      <c r="AK5092">
        <v>0</v>
      </c>
      <c r="AL5092">
        <v>0</v>
      </c>
    </row>
    <row r="5093" spans="1:38" x14ac:dyDescent="0.35">
      <c r="A5093" t="s">
        <v>5217</v>
      </c>
      <c r="B5093">
        <v>67813.000791326122</v>
      </c>
      <c r="C5093">
        <v>67532.11395272924</v>
      </c>
      <c r="D5093">
        <v>0</v>
      </c>
      <c r="E5093">
        <v>280.88683859688422</v>
      </c>
      <c r="F5093">
        <v>0</v>
      </c>
      <c r="G5093">
        <v>0.1376896267631785</v>
      </c>
      <c r="H5093">
        <v>0.13819410967415671</v>
      </c>
      <c r="I5093">
        <v>0.1285713478579158</v>
      </c>
      <c r="J5093">
        <v>213</v>
      </c>
      <c r="K5093">
        <v>3</v>
      </c>
      <c r="L5093" t="str">
        <f>VLOOKUP(J5093,Clustering!$D$3:$E$367,2,FALSE)</f>
        <v>Summer Peak</v>
      </c>
      <c r="M5093">
        <v>0.53881822700000004</v>
      </c>
      <c r="N5093">
        <v>0.47726447500000002</v>
      </c>
      <c r="O5093">
        <v>0.47726447500000002</v>
      </c>
      <c r="P5093">
        <v>0.93932337300000002</v>
      </c>
      <c r="Q5093">
        <v>0.249009656</v>
      </c>
      <c r="R5093">
        <v>0.13819410967415671</v>
      </c>
      <c r="S5093">
        <v>0</v>
      </c>
      <c r="T5093">
        <v>0</v>
      </c>
      <c r="U5093">
        <v>0.66478313300000003</v>
      </c>
      <c r="V5093">
        <v>0.85008076700000001</v>
      </c>
      <c r="W5093">
        <v>2.8693744E-2</v>
      </c>
      <c r="X5093">
        <v>1.8439125000000001E-2</v>
      </c>
      <c r="Y5093">
        <v>0.1285713478579158</v>
      </c>
      <c r="Z5093">
        <v>0.47280905099999998</v>
      </c>
      <c r="AA5093">
        <v>0.66478313300000003</v>
      </c>
      <c r="AB5093">
        <v>0</v>
      </c>
      <c r="AC5093">
        <v>0</v>
      </c>
      <c r="AD5093">
        <v>0.85</v>
      </c>
      <c r="AE5093">
        <v>0.85</v>
      </c>
      <c r="AF5093">
        <v>0.85</v>
      </c>
      <c r="AG5093">
        <v>0.85</v>
      </c>
      <c r="AH5093">
        <v>0.93932337300000002</v>
      </c>
      <c r="AI5093">
        <v>2.8693744E-2</v>
      </c>
      <c r="AJ5093">
        <v>0.51742725499999997</v>
      </c>
      <c r="AK5093">
        <v>0</v>
      </c>
      <c r="AL5093">
        <v>0</v>
      </c>
    </row>
    <row r="5094" spans="1:38" x14ac:dyDescent="0.35">
      <c r="A5094" t="s">
        <v>5218</v>
      </c>
      <c r="B5094">
        <v>67695.35229758131</v>
      </c>
      <c r="C5094">
        <v>67428.237034435442</v>
      </c>
      <c r="D5094">
        <v>0</v>
      </c>
      <c r="E5094">
        <v>267.11526314586729</v>
      </c>
      <c r="F5094">
        <v>0</v>
      </c>
      <c r="G5094">
        <v>0.1309388544832682</v>
      </c>
      <c r="H5094">
        <v>0.1316048280964385</v>
      </c>
      <c r="I5094">
        <v>0.1189017110711017</v>
      </c>
      <c r="J5094">
        <v>213</v>
      </c>
      <c r="K5094">
        <v>4</v>
      </c>
      <c r="L5094" t="str">
        <f>VLOOKUP(J5094,Clustering!$D$3:$E$367,2,FALSE)</f>
        <v>Summer Peak</v>
      </c>
      <c r="M5094">
        <v>0.52996569100000002</v>
      </c>
      <c r="N5094">
        <v>0.46957346799999999</v>
      </c>
      <c r="O5094">
        <v>0.46957346799999999</v>
      </c>
      <c r="P5094">
        <v>0.94042208000000005</v>
      </c>
      <c r="Q5094">
        <v>0.23186247199999999</v>
      </c>
      <c r="R5094">
        <v>0.1316048280964385</v>
      </c>
      <c r="S5094">
        <v>0</v>
      </c>
      <c r="T5094">
        <v>0</v>
      </c>
      <c r="U5094">
        <v>0.66478313300000003</v>
      </c>
      <c r="V5094">
        <v>0.85008076700000001</v>
      </c>
      <c r="W5094">
        <v>2.8728651000000001E-2</v>
      </c>
      <c r="X5094">
        <v>1.8439125000000001E-2</v>
      </c>
      <c r="Y5094">
        <v>0.1189017110711017</v>
      </c>
      <c r="Z5094">
        <v>0.48381205799999999</v>
      </c>
      <c r="AA5094">
        <v>0.66478313300000003</v>
      </c>
      <c r="AB5094">
        <v>0</v>
      </c>
      <c r="AC5094">
        <v>0</v>
      </c>
      <c r="AD5094">
        <v>0.85</v>
      </c>
      <c r="AE5094">
        <v>0.85</v>
      </c>
      <c r="AF5094">
        <v>0.85</v>
      </c>
      <c r="AG5094">
        <v>0.85</v>
      </c>
      <c r="AH5094">
        <v>0.94042208000000005</v>
      </c>
      <c r="AI5094">
        <v>2.8728651000000001E-2</v>
      </c>
      <c r="AJ5094">
        <v>0.52079576299999997</v>
      </c>
      <c r="AK5094">
        <v>0</v>
      </c>
      <c r="AL5094">
        <v>0</v>
      </c>
    </row>
    <row r="5095" spans="1:38" x14ac:dyDescent="0.35">
      <c r="A5095" t="s">
        <v>5219</v>
      </c>
      <c r="B5095">
        <v>70897.725363972218</v>
      </c>
      <c r="C5095">
        <v>70500.866070438278</v>
      </c>
      <c r="D5095">
        <v>144.0863306981162</v>
      </c>
      <c r="E5095">
        <v>252.7729628358141</v>
      </c>
      <c r="F5095">
        <v>6.5072295674885004E-3</v>
      </c>
      <c r="G5095">
        <v>0.12390831511559509</v>
      </c>
      <c r="H5095">
        <v>0.12475438596838399</v>
      </c>
      <c r="I5095">
        <v>0.1086160032424684</v>
      </c>
      <c r="J5095">
        <v>213</v>
      </c>
      <c r="K5095">
        <v>5</v>
      </c>
      <c r="L5095" t="str">
        <f>VLOOKUP(J5095,Clustering!$D$3:$E$367,2,FALSE)</f>
        <v>Summer Peak</v>
      </c>
      <c r="M5095">
        <v>0.530541653</v>
      </c>
      <c r="N5095">
        <v>0.47882436900000003</v>
      </c>
      <c r="O5095">
        <v>0.47882436900000003</v>
      </c>
      <c r="P5095">
        <v>0.94132749599999999</v>
      </c>
      <c r="Q5095">
        <v>0.22413998099999999</v>
      </c>
      <c r="R5095">
        <v>0.12475438596838399</v>
      </c>
      <c r="S5095">
        <v>6.5072295674885004E-3</v>
      </c>
      <c r="T5095">
        <v>0</v>
      </c>
      <c r="U5095">
        <v>0.66478313300000003</v>
      </c>
      <c r="V5095">
        <v>0.85008076700000001</v>
      </c>
      <c r="W5095">
        <v>2.9636239000000002E-2</v>
      </c>
      <c r="X5095">
        <v>1.8439125000000001E-2</v>
      </c>
      <c r="Y5095">
        <v>0.1086160032424684</v>
      </c>
      <c r="Z5095">
        <v>0.51322346699999999</v>
      </c>
      <c r="AA5095">
        <v>0.66478313300000003</v>
      </c>
      <c r="AB5095">
        <v>0</v>
      </c>
      <c r="AC5095">
        <v>0</v>
      </c>
      <c r="AD5095">
        <v>0.85</v>
      </c>
      <c r="AE5095">
        <v>0.85</v>
      </c>
      <c r="AF5095">
        <v>0.85</v>
      </c>
      <c r="AG5095">
        <v>0.85</v>
      </c>
      <c r="AH5095">
        <v>0.94132749599999999</v>
      </c>
      <c r="AI5095">
        <v>2.9636239000000002E-2</v>
      </c>
      <c r="AJ5095">
        <v>0.53320555400000003</v>
      </c>
      <c r="AK5095">
        <v>4.5550606972419999E-3</v>
      </c>
      <c r="AL5095">
        <v>0</v>
      </c>
    </row>
    <row r="5096" spans="1:38" x14ac:dyDescent="0.35">
      <c r="A5096" t="s">
        <v>5220</v>
      </c>
      <c r="B5096">
        <v>79058.57513824082</v>
      </c>
      <c r="C5096">
        <v>76889.284861422449</v>
      </c>
      <c r="D5096">
        <v>1955.4116517432731</v>
      </c>
      <c r="E5096">
        <v>213.87862507509649</v>
      </c>
      <c r="F5096">
        <v>8.8310337664819799E-2</v>
      </c>
      <c r="G5096">
        <v>0.1048424632721061</v>
      </c>
      <c r="H5096">
        <v>0.1056695765207246</v>
      </c>
      <c r="I5096">
        <v>8.9892800710659498E-2</v>
      </c>
      <c r="J5096">
        <v>213</v>
      </c>
      <c r="K5096">
        <v>6</v>
      </c>
      <c r="L5096" t="str">
        <f>VLOOKUP(J5096,Clustering!$D$3:$E$367,2,FALSE)</f>
        <v>Summer Peak</v>
      </c>
      <c r="M5096">
        <v>0.54995733300000005</v>
      </c>
      <c r="N5096">
        <v>0.492942298</v>
      </c>
      <c r="O5096">
        <v>0.492942298</v>
      </c>
      <c r="P5096">
        <v>0.94250758800000001</v>
      </c>
      <c r="Q5096">
        <v>0.223276364</v>
      </c>
      <c r="R5096">
        <v>0.1056695765207246</v>
      </c>
      <c r="S5096">
        <v>8.8310337664819799E-2</v>
      </c>
      <c r="T5096">
        <v>0</v>
      </c>
      <c r="U5096">
        <v>0.66478313300000003</v>
      </c>
      <c r="V5096">
        <v>0.85008076700000001</v>
      </c>
      <c r="W5096">
        <v>3.1660858E-2</v>
      </c>
      <c r="X5096">
        <v>1.8439125000000001E-2</v>
      </c>
      <c r="Y5096">
        <v>8.9892800710659498E-2</v>
      </c>
      <c r="Z5096">
        <v>0.50951471199999998</v>
      </c>
      <c r="AA5096">
        <v>0.66478313300000003</v>
      </c>
      <c r="AB5096">
        <v>0</v>
      </c>
      <c r="AC5096">
        <v>0</v>
      </c>
      <c r="AD5096">
        <v>0.85</v>
      </c>
      <c r="AE5096">
        <v>0.85</v>
      </c>
      <c r="AF5096">
        <v>0.85</v>
      </c>
      <c r="AG5096">
        <v>0.85</v>
      </c>
      <c r="AH5096">
        <v>0.94250758800000001</v>
      </c>
      <c r="AI5096">
        <v>3.1660858E-2</v>
      </c>
      <c r="AJ5096">
        <v>0.52179258399999995</v>
      </c>
      <c r="AK5096">
        <v>6.1817236365373798E-2</v>
      </c>
      <c r="AL5096">
        <v>0</v>
      </c>
    </row>
    <row r="5097" spans="1:38" x14ac:dyDescent="0.35">
      <c r="A5097" t="s">
        <v>5221</v>
      </c>
      <c r="B5097">
        <v>86113.549256004757</v>
      </c>
      <c r="C5097">
        <v>81137.183375978493</v>
      </c>
      <c r="D5097">
        <v>4785.9557437488356</v>
      </c>
      <c r="E5097">
        <v>190.4101362774247</v>
      </c>
      <c r="F5097">
        <v>0.2161434229987054</v>
      </c>
      <c r="G5097">
        <v>9.3338302096776807E-2</v>
      </c>
      <c r="H5097">
        <v>9.4600387041082104E-2</v>
      </c>
      <c r="I5097">
        <v>7.0526741439560905E-2</v>
      </c>
      <c r="J5097">
        <v>213</v>
      </c>
      <c r="K5097">
        <v>7</v>
      </c>
      <c r="L5097" t="str">
        <f>VLOOKUP(J5097,Clustering!$D$3:$E$367,2,FALSE)</f>
        <v>Summer Peak</v>
      </c>
      <c r="M5097">
        <v>0.58498158300000003</v>
      </c>
      <c r="N5097">
        <v>0.50378070200000002</v>
      </c>
      <c r="O5097">
        <v>0.50378070200000002</v>
      </c>
      <c r="P5097">
        <v>0.94421668800000003</v>
      </c>
      <c r="Q5097">
        <v>0.23952238200000001</v>
      </c>
      <c r="R5097">
        <v>9.4600387041082104E-2</v>
      </c>
      <c r="S5097">
        <v>0.2161434229987054</v>
      </c>
      <c r="T5097">
        <v>0</v>
      </c>
      <c r="U5097">
        <v>0.66478313300000003</v>
      </c>
      <c r="V5097">
        <v>0.85008076700000001</v>
      </c>
      <c r="W5097">
        <v>4.3005707999999997E-2</v>
      </c>
      <c r="X5097">
        <v>1.8439125000000001E-2</v>
      </c>
      <c r="Y5097">
        <v>7.0526741439560905E-2</v>
      </c>
      <c r="Z5097">
        <v>0.54135227100000005</v>
      </c>
      <c r="AA5097">
        <v>0.66478313300000003</v>
      </c>
      <c r="AB5097">
        <v>0</v>
      </c>
      <c r="AC5097">
        <v>0</v>
      </c>
      <c r="AD5097">
        <v>0.85</v>
      </c>
      <c r="AE5097">
        <v>0.85</v>
      </c>
      <c r="AF5097">
        <v>0.85</v>
      </c>
      <c r="AG5097">
        <v>0.85</v>
      </c>
      <c r="AH5097">
        <v>0.94421668800000003</v>
      </c>
      <c r="AI5097">
        <v>4.3005707999999997E-2</v>
      </c>
      <c r="AJ5097">
        <v>0.53826731699999997</v>
      </c>
      <c r="AK5097">
        <v>0.15130039609909379</v>
      </c>
      <c r="AL5097">
        <v>0</v>
      </c>
    </row>
    <row r="5098" spans="1:38" x14ac:dyDescent="0.35">
      <c r="A5098" t="s">
        <v>5222</v>
      </c>
      <c r="B5098">
        <v>85898.876459367151</v>
      </c>
      <c r="C5098">
        <v>78064.20592268827</v>
      </c>
      <c r="D5098">
        <v>7642.2053967265283</v>
      </c>
      <c r="E5098">
        <v>192.4651399523506</v>
      </c>
      <c r="F5098">
        <v>0.34513742335899411</v>
      </c>
      <c r="G5098">
        <v>9.4345656839387504E-2</v>
      </c>
      <c r="H5098">
        <v>9.5805743427250095E-2</v>
      </c>
      <c r="I5098">
        <v>6.7955314482402607E-2</v>
      </c>
      <c r="J5098">
        <v>213</v>
      </c>
      <c r="K5098">
        <v>8</v>
      </c>
      <c r="L5098" t="str">
        <f>VLOOKUP(J5098,Clustering!$D$3:$E$367,2,FALSE)</f>
        <v>Summer Peak</v>
      </c>
      <c r="M5098">
        <v>0.61717785999999997</v>
      </c>
      <c r="N5098">
        <v>0.51601729200000002</v>
      </c>
      <c r="O5098">
        <v>0.51601729200000002</v>
      </c>
      <c r="P5098">
        <v>0.94452188500000001</v>
      </c>
      <c r="Q5098">
        <v>0.258509447</v>
      </c>
      <c r="R5098">
        <v>9.5805743427250095E-2</v>
      </c>
      <c r="S5098">
        <v>0.34513742335899411</v>
      </c>
      <c r="T5098">
        <v>0.22207949199999999</v>
      </c>
      <c r="U5098">
        <v>0.66478313300000003</v>
      </c>
      <c r="V5098">
        <v>0.85008076700000001</v>
      </c>
      <c r="W5098">
        <v>5.9063034E-2</v>
      </c>
      <c r="X5098">
        <v>1.8439125000000001E-2</v>
      </c>
      <c r="Y5098">
        <v>6.7955314482402607E-2</v>
      </c>
      <c r="Z5098">
        <v>0.57842664700000002</v>
      </c>
      <c r="AA5098">
        <v>0.66478313300000003</v>
      </c>
      <c r="AB5098">
        <v>0</v>
      </c>
      <c r="AC5098">
        <v>0</v>
      </c>
      <c r="AD5098">
        <v>0.85</v>
      </c>
      <c r="AE5098">
        <v>0.85</v>
      </c>
      <c r="AF5098">
        <v>0.85</v>
      </c>
      <c r="AG5098">
        <v>0.85</v>
      </c>
      <c r="AH5098">
        <v>0.94452188500000001</v>
      </c>
      <c r="AI5098">
        <v>5.9063034E-2</v>
      </c>
      <c r="AJ5098">
        <v>0.56762130700000002</v>
      </c>
      <c r="AK5098">
        <v>0.24159619635129589</v>
      </c>
      <c r="AL5098">
        <v>0</v>
      </c>
    </row>
    <row r="5099" spans="1:38" x14ac:dyDescent="0.35">
      <c r="A5099" t="s">
        <v>5223</v>
      </c>
      <c r="B5099">
        <v>84541.753809302652</v>
      </c>
      <c r="C5099">
        <v>74244.7017606015</v>
      </c>
      <c r="D5099">
        <v>10108.016380339801</v>
      </c>
      <c r="E5099">
        <v>189.0356683613488</v>
      </c>
      <c r="F5099">
        <v>0.45649842521575268</v>
      </c>
      <c r="G5099">
        <v>9.2664543314386602E-2</v>
      </c>
      <c r="H5099">
        <v>9.3595923385942095E-2</v>
      </c>
      <c r="I5099">
        <v>7.5830309538699903E-2</v>
      </c>
      <c r="J5099">
        <v>213</v>
      </c>
      <c r="K5099">
        <v>9</v>
      </c>
      <c r="L5099" t="str">
        <f>VLOOKUP(J5099,Clustering!$D$3:$E$367,2,FALSE)</f>
        <v>Summer Peak</v>
      </c>
      <c r="M5099">
        <v>0.62852431200000003</v>
      </c>
      <c r="N5099">
        <v>0.53272847000000001</v>
      </c>
      <c r="O5099">
        <v>0.53272847000000001</v>
      </c>
      <c r="P5099">
        <v>0.94402339700000004</v>
      </c>
      <c r="Q5099">
        <v>0.278510323</v>
      </c>
      <c r="R5099">
        <v>9.3595923385942095E-2</v>
      </c>
      <c r="S5099">
        <v>0.45649842521575268</v>
      </c>
      <c r="T5099">
        <v>0.50664953899999998</v>
      </c>
      <c r="U5099">
        <v>0.66478313300000003</v>
      </c>
      <c r="V5099">
        <v>0.85008076700000001</v>
      </c>
      <c r="W5099">
        <v>8.3812260999999999E-2</v>
      </c>
      <c r="X5099">
        <v>1.8439125000000001E-2</v>
      </c>
      <c r="Y5099">
        <v>7.5830309538699903E-2</v>
      </c>
      <c r="Z5099">
        <v>0.62397885500000005</v>
      </c>
      <c r="AA5099">
        <v>0.66478313300000003</v>
      </c>
      <c r="AB5099">
        <v>0</v>
      </c>
      <c r="AC5099">
        <v>0</v>
      </c>
      <c r="AD5099">
        <v>0.85</v>
      </c>
      <c r="AE5099">
        <v>0.85</v>
      </c>
      <c r="AF5099">
        <v>0.85</v>
      </c>
      <c r="AG5099">
        <v>0.85</v>
      </c>
      <c r="AH5099">
        <v>0.94402339700000004</v>
      </c>
      <c r="AI5099">
        <v>8.3812260999999999E-2</v>
      </c>
      <c r="AJ5099">
        <v>0.60184539000000004</v>
      </c>
      <c r="AK5099">
        <v>0.3195488976510269</v>
      </c>
      <c r="AL5099">
        <v>0</v>
      </c>
    </row>
    <row r="5100" spans="1:38" x14ac:dyDescent="0.35">
      <c r="A5100" t="s">
        <v>5224</v>
      </c>
      <c r="B5100">
        <v>83000.437135800545</v>
      </c>
      <c r="C5100">
        <v>70957.867623531594</v>
      </c>
      <c r="D5100">
        <v>11855.6162306857</v>
      </c>
      <c r="E5100">
        <v>186.95328158325611</v>
      </c>
      <c r="F5100">
        <v>0.53542356241100586</v>
      </c>
      <c r="G5100">
        <v>9.1643765481988299E-2</v>
      </c>
      <c r="H5100">
        <v>9.2189674268746205E-2</v>
      </c>
      <c r="I5100">
        <v>8.1776734377128499E-2</v>
      </c>
      <c r="J5100">
        <v>213</v>
      </c>
      <c r="K5100">
        <v>10</v>
      </c>
      <c r="L5100" t="str">
        <f>VLOOKUP(J5100,Clustering!$D$3:$E$367,2,FALSE)</f>
        <v>Summer Peak</v>
      </c>
      <c r="M5100">
        <v>0.66350248499999998</v>
      </c>
      <c r="N5100">
        <v>0.56376858699999999</v>
      </c>
      <c r="O5100">
        <v>0.56376858699999999</v>
      </c>
      <c r="P5100">
        <v>0.94295521000000004</v>
      </c>
      <c r="Q5100">
        <v>0.29262858800000002</v>
      </c>
      <c r="R5100">
        <v>9.2189674268746205E-2</v>
      </c>
      <c r="S5100">
        <v>0.53542356241100586</v>
      </c>
      <c r="T5100">
        <v>0.612891038</v>
      </c>
      <c r="U5100">
        <v>0.66523705899999996</v>
      </c>
      <c r="V5100">
        <v>0.85008076700000001</v>
      </c>
      <c r="W5100">
        <v>0.113553221</v>
      </c>
      <c r="X5100">
        <v>1.8461742E-2</v>
      </c>
      <c r="Y5100">
        <v>8.1776734377128499E-2</v>
      </c>
      <c r="Z5100">
        <v>0.68018958299999999</v>
      </c>
      <c r="AA5100">
        <v>0.66523705899999996</v>
      </c>
      <c r="AB5100">
        <v>0</v>
      </c>
      <c r="AC5100">
        <v>0</v>
      </c>
      <c r="AD5100">
        <v>0.85</v>
      </c>
      <c r="AE5100">
        <v>0.85</v>
      </c>
      <c r="AF5100">
        <v>0.85</v>
      </c>
      <c r="AG5100">
        <v>0.85</v>
      </c>
      <c r="AH5100">
        <v>0.94295521000000004</v>
      </c>
      <c r="AI5100">
        <v>0.113553221</v>
      </c>
      <c r="AJ5100">
        <v>0.64286896800000004</v>
      </c>
      <c r="AK5100">
        <v>0.37479649368770401</v>
      </c>
      <c r="AL5100">
        <v>0</v>
      </c>
    </row>
    <row r="5101" spans="1:38" x14ac:dyDescent="0.35">
      <c r="A5101" t="s">
        <v>5225</v>
      </c>
      <c r="B5101">
        <v>81499.306766245514</v>
      </c>
      <c r="C5101">
        <v>68435.27618170761</v>
      </c>
      <c r="D5101">
        <v>12872.708528397239</v>
      </c>
      <c r="E5101">
        <v>191.322056140661</v>
      </c>
      <c r="F5101">
        <v>0.58135750382284035</v>
      </c>
      <c r="G5101">
        <v>9.3785321637578897E-2</v>
      </c>
      <c r="H5101">
        <v>9.4359315763848498E-2</v>
      </c>
      <c r="I5101">
        <v>8.3410661922822898E-2</v>
      </c>
      <c r="J5101">
        <v>213</v>
      </c>
      <c r="K5101">
        <v>11</v>
      </c>
      <c r="L5101" t="str">
        <f>VLOOKUP(J5101,Clustering!$D$3:$E$367,2,FALSE)</f>
        <v>Summer Peak</v>
      </c>
      <c r="M5101">
        <v>0.69619984899999998</v>
      </c>
      <c r="N5101">
        <v>0.60003858899999996</v>
      </c>
      <c r="O5101">
        <v>0.60003858899999996</v>
      </c>
      <c r="P5101">
        <v>0.94189719599999999</v>
      </c>
      <c r="Q5101">
        <v>0.35196785800000002</v>
      </c>
      <c r="R5101">
        <v>9.4359315763848498E-2</v>
      </c>
      <c r="S5101">
        <v>0.58135750382284035</v>
      </c>
      <c r="T5101">
        <v>0.61908719999999995</v>
      </c>
      <c r="U5101">
        <v>0.666411007</v>
      </c>
      <c r="V5101">
        <v>0.85008076700000001</v>
      </c>
      <c r="W5101">
        <v>0.115542933</v>
      </c>
      <c r="X5101">
        <v>2.6689484999999999E-2</v>
      </c>
      <c r="Y5101">
        <v>8.3410661922822898E-2</v>
      </c>
      <c r="Z5101">
        <v>0.74088547599999999</v>
      </c>
      <c r="AA5101">
        <v>0.666411007</v>
      </c>
      <c r="AB5101">
        <v>0</v>
      </c>
      <c r="AC5101">
        <v>0</v>
      </c>
      <c r="AD5101">
        <v>0.85</v>
      </c>
      <c r="AE5101">
        <v>0.85</v>
      </c>
      <c r="AF5101">
        <v>0.85</v>
      </c>
      <c r="AG5101">
        <v>0.85</v>
      </c>
      <c r="AH5101">
        <v>0.94189719599999999</v>
      </c>
      <c r="AI5101">
        <v>0.115542933</v>
      </c>
      <c r="AJ5101">
        <v>0.69789287300000002</v>
      </c>
      <c r="AK5101">
        <v>0.40695025267598822</v>
      </c>
      <c r="AL5101">
        <v>3.0787639999999999E-3</v>
      </c>
    </row>
    <row r="5102" spans="1:38" x14ac:dyDescent="0.35">
      <c r="A5102" t="s">
        <v>5226</v>
      </c>
      <c r="B5102">
        <v>81774.629841693662</v>
      </c>
      <c r="C5102">
        <v>68416.642939502795</v>
      </c>
      <c r="D5102">
        <v>13158.281248033371</v>
      </c>
      <c r="E5102">
        <v>199.70565415749309</v>
      </c>
      <c r="F5102">
        <v>0.59425454433931912</v>
      </c>
      <c r="G5102">
        <v>9.7894928508574994E-2</v>
      </c>
      <c r="H5102">
        <v>9.8678509480950402E-2</v>
      </c>
      <c r="I5102">
        <v>8.3732090292467698E-2</v>
      </c>
      <c r="J5102">
        <v>213</v>
      </c>
      <c r="K5102">
        <v>12</v>
      </c>
      <c r="L5102" t="str">
        <f>VLOOKUP(J5102,Clustering!$D$3:$E$367,2,FALSE)</f>
        <v>Summer Peak</v>
      </c>
      <c r="M5102">
        <v>0.73007217499999999</v>
      </c>
      <c r="N5102">
        <v>0.63152636200000001</v>
      </c>
      <c r="O5102">
        <v>0.63152636200000001</v>
      </c>
      <c r="P5102">
        <v>0.94068658299999997</v>
      </c>
      <c r="Q5102">
        <v>0.40099378600000002</v>
      </c>
      <c r="R5102">
        <v>9.8678509480950402E-2</v>
      </c>
      <c r="S5102">
        <v>0.59425454433931912</v>
      </c>
      <c r="T5102">
        <v>0.62974157500000005</v>
      </c>
      <c r="U5102">
        <v>0.666411007</v>
      </c>
      <c r="V5102">
        <v>0.85008076700000001</v>
      </c>
      <c r="W5102">
        <v>0.12556130800000001</v>
      </c>
      <c r="X5102">
        <v>5.5968255000000001E-2</v>
      </c>
      <c r="Y5102">
        <v>8.3732090292467698E-2</v>
      </c>
      <c r="Z5102">
        <v>0.77238697700000003</v>
      </c>
      <c r="AA5102">
        <v>0.666411007</v>
      </c>
      <c r="AB5102">
        <v>0</v>
      </c>
      <c r="AC5102">
        <v>0</v>
      </c>
      <c r="AD5102">
        <v>0.85</v>
      </c>
      <c r="AE5102">
        <v>0.85</v>
      </c>
      <c r="AF5102">
        <v>0.85</v>
      </c>
      <c r="AG5102">
        <v>0.85</v>
      </c>
      <c r="AH5102">
        <v>0.94068658299999997</v>
      </c>
      <c r="AI5102">
        <v>0.12556130800000001</v>
      </c>
      <c r="AJ5102">
        <v>0.716349601</v>
      </c>
      <c r="AK5102">
        <v>0.41597818103752338</v>
      </c>
      <c r="AL5102">
        <v>0.26845090500000002</v>
      </c>
    </row>
    <row r="5103" spans="1:38" x14ac:dyDescent="0.35">
      <c r="A5103" t="s">
        <v>5227</v>
      </c>
      <c r="B5103">
        <v>81868.018349336591</v>
      </c>
      <c r="C5103">
        <v>68904.801077153767</v>
      </c>
      <c r="D5103">
        <v>12758.560019485771</v>
      </c>
      <c r="E5103">
        <v>204.65725269705311</v>
      </c>
      <c r="F5103">
        <v>0.57620232672398197</v>
      </c>
      <c r="G5103">
        <v>0.1003221826946338</v>
      </c>
      <c r="H5103">
        <v>0.1011896686188003</v>
      </c>
      <c r="I5103">
        <v>8.4642804006461195E-2</v>
      </c>
      <c r="J5103">
        <v>213</v>
      </c>
      <c r="K5103">
        <v>13</v>
      </c>
      <c r="L5103" t="str">
        <f>VLOOKUP(J5103,Clustering!$D$3:$E$367,2,FALSE)</f>
        <v>Summer Peak</v>
      </c>
      <c r="M5103">
        <v>0.751595876</v>
      </c>
      <c r="N5103">
        <v>0.65557357800000005</v>
      </c>
      <c r="O5103">
        <v>0.65557357800000005</v>
      </c>
      <c r="P5103">
        <v>0.94087987399999995</v>
      </c>
      <c r="Q5103">
        <v>0.46994549200000002</v>
      </c>
      <c r="R5103">
        <v>0.1011896686188003</v>
      </c>
      <c r="S5103">
        <v>0.57620232672398197</v>
      </c>
      <c r="T5103">
        <v>0.65769986400000002</v>
      </c>
      <c r="U5103">
        <v>0.666411007</v>
      </c>
      <c r="V5103">
        <v>0.85008076700000001</v>
      </c>
      <c r="W5103">
        <v>0.128633145</v>
      </c>
      <c r="X5103">
        <v>0.128087917</v>
      </c>
      <c r="Y5103">
        <v>8.4642804006461195E-2</v>
      </c>
      <c r="Z5103">
        <v>0.78077210100000005</v>
      </c>
      <c r="AA5103">
        <v>0.666411007</v>
      </c>
      <c r="AB5103">
        <v>0</v>
      </c>
      <c r="AC5103">
        <v>0</v>
      </c>
      <c r="AD5103">
        <v>0.85</v>
      </c>
      <c r="AE5103">
        <v>0.85</v>
      </c>
      <c r="AF5103">
        <v>0.85</v>
      </c>
      <c r="AG5103">
        <v>0.85</v>
      </c>
      <c r="AH5103">
        <v>0.94087987399999995</v>
      </c>
      <c r="AI5103">
        <v>0.128633145</v>
      </c>
      <c r="AJ5103">
        <v>0.726799635</v>
      </c>
      <c r="AK5103">
        <v>0.4033416287067873</v>
      </c>
      <c r="AL5103">
        <v>0.50610549299999996</v>
      </c>
    </row>
    <row r="5104" spans="1:38" x14ac:dyDescent="0.35">
      <c r="A5104" t="s">
        <v>5228</v>
      </c>
      <c r="B5104">
        <v>81798.01283497049</v>
      </c>
      <c r="C5104">
        <v>69892.011850448442</v>
      </c>
      <c r="D5104">
        <v>11697.060906739531</v>
      </c>
      <c r="E5104">
        <v>208.94007778252191</v>
      </c>
      <c r="F5104">
        <v>0.52826288389926745</v>
      </c>
      <c r="G5104">
        <v>0.10242160675613809</v>
      </c>
      <c r="H5104">
        <v>0.1031785066559774</v>
      </c>
      <c r="I5104">
        <v>8.8741015719432298E-2</v>
      </c>
      <c r="J5104">
        <v>213</v>
      </c>
      <c r="K5104">
        <v>14</v>
      </c>
      <c r="L5104" t="str">
        <f>VLOOKUP(J5104,Clustering!$D$3:$E$367,2,FALSE)</f>
        <v>Summer Peak</v>
      </c>
      <c r="M5104">
        <v>0.76878258200000005</v>
      </c>
      <c r="N5104">
        <v>0.67073472300000003</v>
      </c>
      <c r="O5104">
        <v>0.67073472300000003</v>
      </c>
      <c r="P5104">
        <v>0.94097143299999997</v>
      </c>
      <c r="Q5104">
        <v>0.53462917600000004</v>
      </c>
      <c r="R5104">
        <v>0.1031785066559774</v>
      </c>
      <c r="S5104">
        <v>0.52826288389926745</v>
      </c>
      <c r="T5104">
        <v>0.64787668099999995</v>
      </c>
      <c r="U5104">
        <v>0.666411007</v>
      </c>
      <c r="V5104">
        <v>0.85008076700000001</v>
      </c>
      <c r="W5104">
        <v>0.14409704800000001</v>
      </c>
      <c r="X5104">
        <v>0.17799468199999999</v>
      </c>
      <c r="Y5104">
        <v>8.8741015719432298E-2</v>
      </c>
      <c r="Z5104">
        <v>0.78216426699999997</v>
      </c>
      <c r="AA5104">
        <v>0.666411007</v>
      </c>
      <c r="AB5104">
        <v>0</v>
      </c>
      <c r="AC5104">
        <v>0</v>
      </c>
      <c r="AD5104">
        <v>0.85</v>
      </c>
      <c r="AE5104">
        <v>0.85</v>
      </c>
      <c r="AF5104">
        <v>0.85</v>
      </c>
      <c r="AG5104">
        <v>0.85</v>
      </c>
      <c r="AH5104">
        <v>0.94097143299999997</v>
      </c>
      <c r="AI5104">
        <v>0.14409704800000001</v>
      </c>
      <c r="AJ5104">
        <v>0.73226238600000004</v>
      </c>
      <c r="AK5104">
        <v>0.36978401872948718</v>
      </c>
      <c r="AL5104">
        <v>0.613935962</v>
      </c>
    </row>
    <row r="5105" spans="1:38" x14ac:dyDescent="0.35">
      <c r="A5105" t="s">
        <v>5229</v>
      </c>
      <c r="B5105">
        <v>82314.092033867782</v>
      </c>
      <c r="C5105">
        <v>72166.212932994662</v>
      </c>
      <c r="D5105">
        <v>9936.6020227518238</v>
      </c>
      <c r="E5105">
        <v>211.27707812131101</v>
      </c>
      <c r="F5105">
        <v>0.44875700678567571</v>
      </c>
      <c r="G5105">
        <v>0.1035671951575053</v>
      </c>
      <c r="H5105">
        <v>0.1040021668531922</v>
      </c>
      <c r="I5105">
        <v>9.5705297061736097E-2</v>
      </c>
      <c r="J5105">
        <v>213</v>
      </c>
      <c r="K5105">
        <v>15</v>
      </c>
      <c r="L5105" t="str">
        <f>VLOOKUP(J5105,Clustering!$D$3:$E$367,2,FALSE)</f>
        <v>Summer Peak</v>
      </c>
      <c r="M5105">
        <v>0.77719738699999996</v>
      </c>
      <c r="N5105">
        <v>0.67923230000000001</v>
      </c>
      <c r="O5105">
        <v>0.67923230000000001</v>
      </c>
      <c r="P5105">
        <v>0.94166321200000003</v>
      </c>
      <c r="Q5105">
        <v>0.57350447100000002</v>
      </c>
      <c r="R5105">
        <v>0.1040021668531922</v>
      </c>
      <c r="S5105">
        <v>0.44875700678567571</v>
      </c>
      <c r="T5105">
        <v>0.66570953600000005</v>
      </c>
      <c r="U5105">
        <v>0.666411007</v>
      </c>
      <c r="V5105">
        <v>0.85008076700000001</v>
      </c>
      <c r="W5105">
        <v>0.14654055399999999</v>
      </c>
      <c r="X5105">
        <v>0.22333020000000001</v>
      </c>
      <c r="Y5105">
        <v>9.5705297061736097E-2</v>
      </c>
      <c r="Z5105">
        <v>0.78664100400000003</v>
      </c>
      <c r="AA5105">
        <v>0.666411007</v>
      </c>
      <c r="AB5105">
        <v>0</v>
      </c>
      <c r="AC5105">
        <v>0</v>
      </c>
      <c r="AD5105">
        <v>0.85</v>
      </c>
      <c r="AE5105">
        <v>0.85</v>
      </c>
      <c r="AF5105">
        <v>0.85</v>
      </c>
      <c r="AG5105">
        <v>0.85</v>
      </c>
      <c r="AH5105">
        <v>0.94166321200000003</v>
      </c>
      <c r="AI5105">
        <v>0.14654055399999999</v>
      </c>
      <c r="AJ5105">
        <v>0.73675725999999997</v>
      </c>
      <c r="AK5105">
        <v>0.31412990474997299</v>
      </c>
      <c r="AL5105">
        <v>0.62604287700000005</v>
      </c>
    </row>
    <row r="5106" spans="1:38" x14ac:dyDescent="0.35">
      <c r="A5106" t="s">
        <v>5230</v>
      </c>
      <c r="B5106">
        <v>85497.316093315705</v>
      </c>
      <c r="C5106">
        <v>77752.075951619801</v>
      </c>
      <c r="D5106">
        <v>7536.1581342901654</v>
      </c>
      <c r="E5106">
        <v>209.08200740574381</v>
      </c>
      <c r="F5106">
        <v>0.34034811490528011</v>
      </c>
      <c r="G5106">
        <v>0.1024911801008548</v>
      </c>
      <c r="H5106">
        <v>0.1024753820973795</v>
      </c>
      <c r="I5106">
        <v>0.10277672119392139</v>
      </c>
      <c r="J5106">
        <v>213</v>
      </c>
      <c r="K5106">
        <v>16</v>
      </c>
      <c r="L5106" t="str">
        <f>VLOOKUP(J5106,Clustering!$D$3:$E$367,2,FALSE)</f>
        <v>Summer Peak</v>
      </c>
      <c r="M5106">
        <v>0.78314131499999995</v>
      </c>
      <c r="N5106">
        <v>0.68705740699999995</v>
      </c>
      <c r="O5106">
        <v>0.68705740699999995</v>
      </c>
      <c r="P5106">
        <v>0.94152078699999997</v>
      </c>
      <c r="Q5106">
        <v>0.61016440000000005</v>
      </c>
      <c r="R5106">
        <v>0.1024753820973795</v>
      </c>
      <c r="S5106">
        <v>0.34034811490528011</v>
      </c>
      <c r="T5106">
        <v>0.67009218699999995</v>
      </c>
      <c r="U5106">
        <v>0.666411007</v>
      </c>
      <c r="V5106">
        <v>0.85008076700000001</v>
      </c>
      <c r="W5106">
        <v>0.164552685</v>
      </c>
      <c r="X5106">
        <v>0.25333859399999997</v>
      </c>
      <c r="Y5106">
        <v>0.10277672119392139</v>
      </c>
      <c r="Z5106">
        <v>0.78825229200000002</v>
      </c>
      <c r="AA5106">
        <v>0.666411007</v>
      </c>
      <c r="AB5106">
        <v>0</v>
      </c>
      <c r="AC5106">
        <v>0</v>
      </c>
      <c r="AD5106">
        <v>0.85</v>
      </c>
      <c r="AE5106">
        <v>0.85</v>
      </c>
      <c r="AF5106">
        <v>0.85</v>
      </c>
      <c r="AG5106">
        <v>0.85</v>
      </c>
      <c r="AH5106">
        <v>0.94152078699999997</v>
      </c>
      <c r="AI5106">
        <v>0.164552685</v>
      </c>
      <c r="AJ5106">
        <v>0.74389702800000002</v>
      </c>
      <c r="AK5106">
        <v>0.23824368043369601</v>
      </c>
      <c r="AL5106">
        <v>0.639337936</v>
      </c>
    </row>
    <row r="5107" spans="1:38" x14ac:dyDescent="0.35">
      <c r="A5107" t="s">
        <v>5231</v>
      </c>
      <c r="B5107">
        <v>88371.170605588777</v>
      </c>
      <c r="C5107">
        <v>83582.776331963993</v>
      </c>
      <c r="D5107">
        <v>4587.1964451733156</v>
      </c>
      <c r="E5107">
        <v>201.19782845146179</v>
      </c>
      <c r="F5107">
        <v>0.20716705183124379</v>
      </c>
      <c r="G5107">
        <v>9.8626386495814594E-2</v>
      </c>
      <c r="H5107">
        <v>9.8276724018894396E-2</v>
      </c>
      <c r="I5107">
        <v>0.1049463626890238</v>
      </c>
      <c r="J5107">
        <v>213</v>
      </c>
      <c r="K5107">
        <v>17</v>
      </c>
      <c r="L5107" t="str">
        <f>VLOOKUP(J5107,Clustering!$D$3:$E$367,2,FALSE)</f>
        <v>Summer Peak</v>
      </c>
      <c r="M5107">
        <v>0.78860719499999998</v>
      </c>
      <c r="N5107">
        <v>0.68392184300000003</v>
      </c>
      <c r="O5107">
        <v>0.68392184300000003</v>
      </c>
      <c r="P5107">
        <v>0.94174459700000002</v>
      </c>
      <c r="Q5107">
        <v>0.63791279999999995</v>
      </c>
      <c r="R5107">
        <v>9.8276724018894396E-2</v>
      </c>
      <c r="S5107">
        <v>0.20716705183124379</v>
      </c>
      <c r="T5107">
        <v>0.64628985900000002</v>
      </c>
      <c r="U5107">
        <v>0.666411007</v>
      </c>
      <c r="V5107">
        <v>0.85008076700000001</v>
      </c>
      <c r="W5107">
        <v>0.166228232</v>
      </c>
      <c r="X5107">
        <v>0.305918413</v>
      </c>
      <c r="Y5107">
        <v>0.1049463626890238</v>
      </c>
      <c r="Z5107">
        <v>0.79057046099999995</v>
      </c>
      <c r="AA5107">
        <v>0.666411007</v>
      </c>
      <c r="AB5107">
        <v>0</v>
      </c>
      <c r="AC5107">
        <v>0</v>
      </c>
      <c r="AD5107">
        <v>0.85</v>
      </c>
      <c r="AE5107">
        <v>0.85</v>
      </c>
      <c r="AF5107">
        <v>0.85</v>
      </c>
      <c r="AG5107">
        <v>0.85</v>
      </c>
      <c r="AH5107">
        <v>0.94174459700000002</v>
      </c>
      <c r="AI5107">
        <v>0.166228232</v>
      </c>
      <c r="AJ5107">
        <v>0.74829977400000003</v>
      </c>
      <c r="AK5107">
        <v>0.1450169362818706</v>
      </c>
      <c r="AL5107">
        <v>0.64577298699999997</v>
      </c>
    </row>
    <row r="5108" spans="1:38" x14ac:dyDescent="0.35">
      <c r="A5108" t="s">
        <v>5232</v>
      </c>
      <c r="B5108">
        <v>91282.8759074025</v>
      </c>
      <c r="C5108">
        <v>89255.368483519065</v>
      </c>
      <c r="D5108">
        <v>1830.0605375801019</v>
      </c>
      <c r="E5108">
        <v>197.44688630334181</v>
      </c>
      <c r="F5108">
        <v>8.2649228297622307E-2</v>
      </c>
      <c r="G5108">
        <v>9.67876893643832E-2</v>
      </c>
      <c r="H5108">
        <v>9.6348153801025696E-2</v>
      </c>
      <c r="I5108">
        <v>0.10473207710926059</v>
      </c>
      <c r="J5108">
        <v>213</v>
      </c>
      <c r="K5108">
        <v>18</v>
      </c>
      <c r="L5108" t="str">
        <f>VLOOKUP(J5108,Clustering!$D$3:$E$367,2,FALSE)</f>
        <v>Summer Peak</v>
      </c>
      <c r="M5108">
        <v>0.77717434900000004</v>
      </c>
      <c r="N5108">
        <v>0.68360434199999998</v>
      </c>
      <c r="O5108">
        <v>0.68360434199999998</v>
      </c>
      <c r="P5108">
        <v>0.94202944700000002</v>
      </c>
      <c r="Q5108">
        <v>0.63782518600000004</v>
      </c>
      <c r="R5108">
        <v>9.6348153801025696E-2</v>
      </c>
      <c r="S5108">
        <v>8.2649228297622307E-2</v>
      </c>
      <c r="T5108">
        <v>0.60616593600000002</v>
      </c>
      <c r="U5108">
        <v>0.666411007</v>
      </c>
      <c r="V5108">
        <v>0.85008076700000001</v>
      </c>
      <c r="W5108">
        <v>0.13460228099999999</v>
      </c>
      <c r="X5108">
        <v>0.34291645100000001</v>
      </c>
      <c r="Y5108">
        <v>0.10473207710926059</v>
      </c>
      <c r="Z5108">
        <v>0.79261630699999996</v>
      </c>
      <c r="AA5108">
        <v>0.666411007</v>
      </c>
      <c r="AB5108">
        <v>0</v>
      </c>
      <c r="AC5108">
        <v>0</v>
      </c>
      <c r="AD5108">
        <v>0.85</v>
      </c>
      <c r="AE5108">
        <v>0.85</v>
      </c>
      <c r="AF5108">
        <v>0.85</v>
      </c>
      <c r="AG5108">
        <v>0.85</v>
      </c>
      <c r="AH5108">
        <v>0.94202944700000002</v>
      </c>
      <c r="AI5108">
        <v>0.13460228099999999</v>
      </c>
      <c r="AJ5108">
        <v>0.75997536200000004</v>
      </c>
      <c r="AK5108">
        <v>5.7854459808335597E-2</v>
      </c>
      <c r="AL5108">
        <v>0.64577298699999997</v>
      </c>
    </row>
    <row r="5109" spans="1:38" x14ac:dyDescent="0.35">
      <c r="A5109" t="s">
        <v>5233</v>
      </c>
      <c r="B5109">
        <v>90704.816613654126</v>
      </c>
      <c r="C5109">
        <v>90374.774871684203</v>
      </c>
      <c r="D5109">
        <v>112.639496867557</v>
      </c>
      <c r="E5109">
        <v>217.40224510235171</v>
      </c>
      <c r="F5109">
        <v>5.0870270686488002E-3</v>
      </c>
      <c r="G5109">
        <v>0.1065697279913488</v>
      </c>
      <c r="H5109">
        <v>0.1063927903524253</v>
      </c>
      <c r="I5109">
        <v>0.1097677882336956</v>
      </c>
      <c r="J5109">
        <v>213</v>
      </c>
      <c r="K5109">
        <v>19</v>
      </c>
      <c r="L5109" t="str">
        <f>VLOOKUP(J5109,Clustering!$D$3:$E$367,2,FALSE)</f>
        <v>Summer Peak</v>
      </c>
      <c r="M5109">
        <v>0.76365651999999995</v>
      </c>
      <c r="N5109">
        <v>0.681091946</v>
      </c>
      <c r="O5109">
        <v>0.681091946</v>
      </c>
      <c r="P5109">
        <v>0.94271105300000002</v>
      </c>
      <c r="Q5109">
        <v>0.60380617400000003</v>
      </c>
      <c r="R5109">
        <v>0.1063927903524253</v>
      </c>
      <c r="S5109">
        <v>5.0870270686488002E-3</v>
      </c>
      <c r="T5109">
        <v>0.449372828</v>
      </c>
      <c r="U5109">
        <v>0.666411007</v>
      </c>
      <c r="V5109">
        <v>0.85008076700000001</v>
      </c>
      <c r="W5109">
        <v>0.120709203</v>
      </c>
      <c r="X5109">
        <v>0.31854902899999998</v>
      </c>
      <c r="Y5109">
        <v>0.1097677882336956</v>
      </c>
      <c r="Z5109">
        <v>0.79179407099999999</v>
      </c>
      <c r="AA5109">
        <v>0.666411007</v>
      </c>
      <c r="AB5109">
        <v>0</v>
      </c>
      <c r="AC5109">
        <v>0</v>
      </c>
      <c r="AD5109">
        <v>0.85</v>
      </c>
      <c r="AE5109">
        <v>0.85</v>
      </c>
      <c r="AF5109">
        <v>0.85</v>
      </c>
      <c r="AG5109">
        <v>0.85</v>
      </c>
      <c r="AH5109">
        <v>0.94271105300000002</v>
      </c>
      <c r="AI5109">
        <v>0.120709203</v>
      </c>
      <c r="AJ5109">
        <v>0.76662660299999996</v>
      </c>
      <c r="AK5109">
        <v>3.5609189480540998E-3</v>
      </c>
      <c r="AL5109">
        <v>0.63911678500000002</v>
      </c>
    </row>
    <row r="5110" spans="1:38" x14ac:dyDescent="0.35">
      <c r="A5110" t="s">
        <v>5234</v>
      </c>
      <c r="B5110">
        <v>87376.804374350322</v>
      </c>
      <c r="C5110">
        <v>87138.001645374025</v>
      </c>
      <c r="D5110">
        <v>0</v>
      </c>
      <c r="E5110">
        <v>238.80272897629521</v>
      </c>
      <c r="F5110">
        <v>0</v>
      </c>
      <c r="G5110">
        <v>0.1170601612628898</v>
      </c>
      <c r="H5110">
        <v>0.1173213549203482</v>
      </c>
      <c r="I5110">
        <v>0.11233921519085389</v>
      </c>
      <c r="J5110">
        <v>213</v>
      </c>
      <c r="K5110">
        <v>20</v>
      </c>
      <c r="L5110" t="str">
        <f>VLOOKUP(J5110,Clustering!$D$3:$E$367,2,FALSE)</f>
        <v>Summer Peak</v>
      </c>
      <c r="M5110">
        <v>0.75690048600000004</v>
      </c>
      <c r="N5110">
        <v>0.679754894</v>
      </c>
      <c r="O5110">
        <v>0.679754894</v>
      </c>
      <c r="P5110">
        <v>0.94322988699999999</v>
      </c>
      <c r="Q5110">
        <v>0.56051266300000002</v>
      </c>
      <c r="R5110">
        <v>0.1173213549203482</v>
      </c>
      <c r="S5110">
        <v>0</v>
      </c>
      <c r="T5110">
        <v>0.129666012</v>
      </c>
      <c r="U5110">
        <v>0.666411007</v>
      </c>
      <c r="V5110">
        <v>0.85008076700000001</v>
      </c>
      <c r="W5110">
        <v>0.11686940799999999</v>
      </c>
      <c r="X5110">
        <v>0.20126138599999999</v>
      </c>
      <c r="Y5110">
        <v>0.11233921519085389</v>
      </c>
      <c r="Z5110">
        <v>0.79042824199999995</v>
      </c>
      <c r="AA5110">
        <v>0.666411007</v>
      </c>
      <c r="AB5110">
        <v>0</v>
      </c>
      <c r="AC5110">
        <v>0</v>
      </c>
      <c r="AD5110">
        <v>0.85</v>
      </c>
      <c r="AE5110">
        <v>0.85</v>
      </c>
      <c r="AF5110">
        <v>0.85</v>
      </c>
      <c r="AG5110">
        <v>0.85</v>
      </c>
      <c r="AH5110">
        <v>0.94322988699999999</v>
      </c>
      <c r="AI5110">
        <v>0.11686940799999999</v>
      </c>
      <c r="AJ5110">
        <v>0.77989131700000003</v>
      </c>
      <c r="AK5110">
        <v>0</v>
      </c>
      <c r="AL5110">
        <v>0.73392538100000004</v>
      </c>
    </row>
    <row r="5111" spans="1:38" x14ac:dyDescent="0.35">
      <c r="A5111" t="s">
        <v>5235</v>
      </c>
      <c r="B5111">
        <v>84157.210886286193</v>
      </c>
      <c r="C5111">
        <v>83904.350086396764</v>
      </c>
      <c r="D5111">
        <v>0</v>
      </c>
      <c r="E5111">
        <v>252.86079988942251</v>
      </c>
      <c r="F5111">
        <v>0</v>
      </c>
      <c r="G5111">
        <v>0.1239513724948149</v>
      </c>
      <c r="H5111">
        <v>0.124453046871842</v>
      </c>
      <c r="I5111">
        <v>0.1148838564505419</v>
      </c>
      <c r="J5111">
        <v>213</v>
      </c>
      <c r="K5111">
        <v>21</v>
      </c>
      <c r="L5111" t="str">
        <f>VLOOKUP(J5111,Clustering!$D$3:$E$367,2,FALSE)</f>
        <v>Summer Peak</v>
      </c>
      <c r="M5111">
        <v>0.74351512799999997</v>
      </c>
      <c r="N5111">
        <v>0.65516339099999998</v>
      </c>
      <c r="O5111">
        <v>0.65516339099999998</v>
      </c>
      <c r="P5111">
        <v>0.94391149200000002</v>
      </c>
      <c r="Q5111">
        <v>0.50938401600000005</v>
      </c>
      <c r="R5111">
        <v>0.124453046871842</v>
      </c>
      <c r="S5111">
        <v>0</v>
      </c>
      <c r="T5111">
        <v>0</v>
      </c>
      <c r="U5111">
        <v>0.666411007</v>
      </c>
      <c r="V5111">
        <v>0.85008076700000001</v>
      </c>
      <c r="W5111">
        <v>0.10297633</v>
      </c>
      <c r="X5111">
        <v>8.8963834000000006E-2</v>
      </c>
      <c r="Y5111">
        <v>0.1148838564505419</v>
      </c>
      <c r="Z5111">
        <v>0.77723927699999995</v>
      </c>
      <c r="AA5111">
        <v>0.666411007</v>
      </c>
      <c r="AB5111">
        <v>0</v>
      </c>
      <c r="AC5111">
        <v>0</v>
      </c>
      <c r="AD5111">
        <v>0.85</v>
      </c>
      <c r="AE5111">
        <v>0.85</v>
      </c>
      <c r="AF5111">
        <v>0.85</v>
      </c>
      <c r="AG5111">
        <v>0.85</v>
      </c>
      <c r="AH5111">
        <v>0.94391149200000002</v>
      </c>
      <c r="AI5111">
        <v>0.10297633</v>
      </c>
      <c r="AJ5111">
        <v>0.77126761200000005</v>
      </c>
      <c r="AK5111">
        <v>0</v>
      </c>
      <c r="AL5111">
        <v>0.52034586199999999</v>
      </c>
    </row>
    <row r="5112" spans="1:38" x14ac:dyDescent="0.35">
      <c r="A5112" t="s">
        <v>5236</v>
      </c>
      <c r="B5112">
        <v>79502.434670511808</v>
      </c>
      <c r="C5112">
        <v>79243.09790406817</v>
      </c>
      <c r="D5112">
        <v>0</v>
      </c>
      <c r="E5112">
        <v>259.33676644363379</v>
      </c>
      <c r="F5112">
        <v>0</v>
      </c>
      <c r="G5112">
        <v>0.127125865903742</v>
      </c>
      <c r="H5112">
        <v>0.12754679492967311</v>
      </c>
      <c r="I5112">
        <v>0.1195177821129209</v>
      </c>
      <c r="J5112">
        <v>213</v>
      </c>
      <c r="K5112">
        <v>22</v>
      </c>
      <c r="L5112" t="str">
        <f>VLOOKUP(J5112,Clustering!$D$3:$E$367,2,FALSE)</f>
        <v>Summer Peak</v>
      </c>
      <c r="M5112">
        <v>0.71092143799999996</v>
      </c>
      <c r="N5112">
        <v>0.62054794199999996</v>
      </c>
      <c r="O5112">
        <v>0.62054794199999996</v>
      </c>
      <c r="P5112">
        <v>0.94151061400000002</v>
      </c>
      <c r="Q5112">
        <v>0.47516474399999997</v>
      </c>
      <c r="R5112">
        <v>0.12754679492967311</v>
      </c>
      <c r="S5112">
        <v>0</v>
      </c>
      <c r="T5112">
        <v>0</v>
      </c>
      <c r="U5112">
        <v>0.666411007</v>
      </c>
      <c r="V5112">
        <v>0.85008076700000001</v>
      </c>
      <c r="W5112">
        <v>7.4736381000000005E-2</v>
      </c>
      <c r="X5112">
        <v>3.1525441000000001E-2</v>
      </c>
      <c r="Y5112">
        <v>0.1195177821129209</v>
      </c>
      <c r="Z5112">
        <v>0.72238278899999997</v>
      </c>
      <c r="AA5112">
        <v>0.666411007</v>
      </c>
      <c r="AB5112">
        <v>0</v>
      </c>
      <c r="AC5112">
        <v>0</v>
      </c>
      <c r="AD5112">
        <v>0.85</v>
      </c>
      <c r="AE5112">
        <v>0.85</v>
      </c>
      <c r="AF5112">
        <v>0.85</v>
      </c>
      <c r="AG5112">
        <v>0.85</v>
      </c>
      <c r="AH5112">
        <v>0.94151061400000002</v>
      </c>
      <c r="AI5112">
        <v>7.4736381000000005E-2</v>
      </c>
      <c r="AJ5112">
        <v>0.72371174800000004</v>
      </c>
      <c r="AK5112">
        <v>0</v>
      </c>
      <c r="AL5112">
        <v>0.14778936000000001</v>
      </c>
    </row>
    <row r="5113" spans="1:38" x14ac:dyDescent="0.35">
      <c r="A5113" t="s">
        <v>5237</v>
      </c>
      <c r="B5113">
        <v>74862.414500777217</v>
      </c>
      <c r="C5113">
        <v>74599.393649181889</v>
      </c>
      <c r="D5113">
        <v>0</v>
      </c>
      <c r="E5113">
        <v>263.02085159533198</v>
      </c>
      <c r="F5113">
        <v>0</v>
      </c>
      <c r="G5113">
        <v>0.12893178999771171</v>
      </c>
      <c r="H5113">
        <v>0.12917402605099981</v>
      </c>
      <c r="I5113">
        <v>0.1245534932373559</v>
      </c>
      <c r="J5113">
        <v>213</v>
      </c>
      <c r="K5113">
        <v>23</v>
      </c>
      <c r="L5113" t="str">
        <f>VLOOKUP(J5113,Clustering!$D$3:$E$367,2,FALSE)</f>
        <v>Summer Peak</v>
      </c>
      <c r="M5113">
        <v>0.70194794999999999</v>
      </c>
      <c r="N5113">
        <v>0.57991773099999999</v>
      </c>
      <c r="O5113">
        <v>0.57991773099999999</v>
      </c>
      <c r="P5113">
        <v>0.941001953</v>
      </c>
      <c r="Q5113">
        <v>0.42750308199999998</v>
      </c>
      <c r="R5113">
        <v>0.12917402605099981</v>
      </c>
      <c r="S5113">
        <v>0</v>
      </c>
      <c r="T5113">
        <v>0</v>
      </c>
      <c r="U5113">
        <v>0.66478313300000003</v>
      </c>
      <c r="V5113">
        <v>0.85008076700000001</v>
      </c>
      <c r="W5113">
        <v>6.1506539999999998E-2</v>
      </c>
      <c r="X5113">
        <v>2.3460208999999999E-2</v>
      </c>
      <c r="Y5113">
        <v>0.1245534932373559</v>
      </c>
      <c r="Z5113">
        <v>0.65078976300000002</v>
      </c>
      <c r="AA5113">
        <v>0.66478313300000003</v>
      </c>
      <c r="AB5113">
        <v>0</v>
      </c>
      <c r="AC5113">
        <v>0</v>
      </c>
      <c r="AD5113">
        <v>0.85</v>
      </c>
      <c r="AE5113">
        <v>0.85</v>
      </c>
      <c r="AF5113">
        <v>0.85</v>
      </c>
      <c r="AG5113">
        <v>0.85</v>
      </c>
      <c r="AH5113">
        <v>0.941001953</v>
      </c>
      <c r="AI5113">
        <v>6.1506539999999998E-2</v>
      </c>
      <c r="AJ5113">
        <v>0.65846689300000005</v>
      </c>
      <c r="AK5113">
        <v>0</v>
      </c>
      <c r="AL5113">
        <v>0.14778936000000001</v>
      </c>
    </row>
    <row r="5114" spans="1:38" x14ac:dyDescent="0.35">
      <c r="A5114" t="s">
        <v>5238</v>
      </c>
      <c r="B5114">
        <v>53334.995086298048</v>
      </c>
      <c r="C5114">
        <v>53069.81865454647</v>
      </c>
      <c r="D5114">
        <v>0</v>
      </c>
      <c r="E5114">
        <v>265.1764317515831</v>
      </c>
      <c r="F5114">
        <v>0</v>
      </c>
      <c r="G5114">
        <v>0.1299884469370505</v>
      </c>
      <c r="H5114">
        <v>0.1302387575254482</v>
      </c>
      <c r="I5114">
        <v>0.12546420695134949</v>
      </c>
      <c r="J5114">
        <v>214</v>
      </c>
      <c r="K5114">
        <v>0</v>
      </c>
      <c r="L5114" t="str">
        <f>VLOOKUP(J5114,Clustering!$D$3:$E$367,2,FALSE)</f>
        <v>Summer</v>
      </c>
      <c r="M5114">
        <v>0.55470901900000003</v>
      </c>
      <c r="N5114">
        <v>0.48103701300000001</v>
      </c>
      <c r="O5114">
        <v>0.48103701300000001</v>
      </c>
      <c r="P5114">
        <v>0.948784462</v>
      </c>
      <c r="Q5114">
        <v>0.356135751</v>
      </c>
      <c r="R5114">
        <v>0.1302387575254482</v>
      </c>
      <c r="S5114">
        <v>0</v>
      </c>
      <c r="T5114">
        <v>0</v>
      </c>
      <c r="U5114">
        <v>0.66443094800000002</v>
      </c>
      <c r="V5114">
        <v>0.85008076700000001</v>
      </c>
      <c r="W5114">
        <v>1.2217531E-2</v>
      </c>
      <c r="X5114">
        <v>1.9436808E-2</v>
      </c>
      <c r="Y5114">
        <v>0.12546420695134949</v>
      </c>
      <c r="Z5114">
        <v>0.52743087799999999</v>
      </c>
      <c r="AA5114">
        <v>0.66443094800000002</v>
      </c>
      <c r="AB5114">
        <v>0</v>
      </c>
      <c r="AC5114">
        <v>0</v>
      </c>
      <c r="AD5114">
        <v>0.85</v>
      </c>
      <c r="AE5114">
        <v>0.85</v>
      </c>
      <c r="AF5114">
        <v>0.85</v>
      </c>
      <c r="AG5114">
        <v>0.85</v>
      </c>
      <c r="AH5114">
        <v>0.948784462</v>
      </c>
      <c r="AI5114">
        <v>1.2217531E-2</v>
      </c>
      <c r="AJ5114">
        <v>0.59514420199999996</v>
      </c>
      <c r="AK5114">
        <v>0</v>
      </c>
      <c r="AL5114">
        <v>4.2638717999999999E-2</v>
      </c>
    </row>
    <row r="5115" spans="1:38" x14ac:dyDescent="0.35">
      <c r="A5115" t="s">
        <v>5239</v>
      </c>
      <c r="B5115">
        <v>52342.448219606893</v>
      </c>
      <c r="C5115">
        <v>52077.529923091293</v>
      </c>
      <c r="D5115">
        <v>0</v>
      </c>
      <c r="E5115">
        <v>264.91829651559749</v>
      </c>
      <c r="F5115">
        <v>0</v>
      </c>
      <c r="G5115">
        <v>0.12986191005666539</v>
      </c>
      <c r="H5115">
        <v>0.13037938243716779</v>
      </c>
      <c r="I5115">
        <v>0.1205088529193257</v>
      </c>
      <c r="J5115">
        <v>214</v>
      </c>
      <c r="K5115">
        <v>1</v>
      </c>
      <c r="L5115" t="str">
        <f>VLOOKUP(J5115,Clustering!$D$3:$E$367,2,FALSE)</f>
        <v>Summer</v>
      </c>
      <c r="M5115">
        <v>0.51573367000000003</v>
      </c>
      <c r="N5115">
        <v>0.45924385299999998</v>
      </c>
      <c r="O5115">
        <v>0.45924385299999998</v>
      </c>
      <c r="P5115">
        <v>0.94905913799999997</v>
      </c>
      <c r="Q5115">
        <v>0.29864887699999998</v>
      </c>
      <c r="R5115">
        <v>0.13037938243716779</v>
      </c>
      <c r="S5115">
        <v>0</v>
      </c>
      <c r="T5115">
        <v>0</v>
      </c>
      <c r="U5115">
        <v>0.66443094800000002</v>
      </c>
      <c r="V5115">
        <v>0.85008076700000001</v>
      </c>
      <c r="W5115">
        <v>1.2287345E-2</v>
      </c>
      <c r="X5115">
        <v>1.9436808E-2</v>
      </c>
      <c r="Y5115">
        <v>0.1205088529193257</v>
      </c>
      <c r="Z5115">
        <v>0.483311131</v>
      </c>
      <c r="AA5115">
        <v>0.66443094800000002</v>
      </c>
      <c r="AB5115">
        <v>0</v>
      </c>
      <c r="AC5115">
        <v>0</v>
      </c>
      <c r="AD5115">
        <v>0.85</v>
      </c>
      <c r="AE5115">
        <v>0.85</v>
      </c>
      <c r="AF5115">
        <v>0.85</v>
      </c>
      <c r="AG5115">
        <v>0.85</v>
      </c>
      <c r="AH5115">
        <v>0.94905913799999997</v>
      </c>
      <c r="AI5115">
        <v>1.2287345E-2</v>
      </c>
      <c r="AJ5115">
        <v>0.55167392900000001</v>
      </c>
      <c r="AK5115">
        <v>0</v>
      </c>
      <c r="AL5115">
        <v>0</v>
      </c>
    </row>
    <row r="5116" spans="1:38" x14ac:dyDescent="0.35">
      <c r="A5116" t="s">
        <v>5240</v>
      </c>
      <c r="B5116">
        <v>51867.479696166229</v>
      </c>
      <c r="C5116">
        <v>51602.030132018786</v>
      </c>
      <c r="D5116">
        <v>0</v>
      </c>
      <c r="E5116">
        <v>265.44956414743962</v>
      </c>
      <c r="F5116">
        <v>0</v>
      </c>
      <c r="G5116">
        <v>0.13012233536639189</v>
      </c>
      <c r="H5116">
        <v>0.1309017035378405</v>
      </c>
      <c r="I5116">
        <v>0.11603564144176901</v>
      </c>
      <c r="J5116">
        <v>214</v>
      </c>
      <c r="K5116">
        <v>2</v>
      </c>
      <c r="L5116" t="str">
        <f>VLOOKUP(J5116,Clustering!$D$3:$E$367,2,FALSE)</f>
        <v>Summer</v>
      </c>
      <c r="M5116">
        <v>0.47768561900000001</v>
      </c>
      <c r="N5116">
        <v>0.44425427699999998</v>
      </c>
      <c r="O5116">
        <v>0.44425427699999998</v>
      </c>
      <c r="P5116">
        <v>0.94940502800000004</v>
      </c>
      <c r="Q5116">
        <v>0.25137521699999998</v>
      </c>
      <c r="R5116">
        <v>0.1309017035378405</v>
      </c>
      <c r="S5116">
        <v>0</v>
      </c>
      <c r="T5116">
        <v>0</v>
      </c>
      <c r="U5116">
        <v>0.66443094800000002</v>
      </c>
      <c r="V5116">
        <v>0.85008076700000001</v>
      </c>
      <c r="W5116">
        <v>1.2566603000000001E-2</v>
      </c>
      <c r="X5116">
        <v>1.9190527999999998E-2</v>
      </c>
      <c r="Y5116">
        <v>0.11603564144176901</v>
      </c>
      <c r="Z5116">
        <v>0.46524115900000002</v>
      </c>
      <c r="AA5116">
        <v>0.66443094800000002</v>
      </c>
      <c r="AB5116">
        <v>0</v>
      </c>
      <c r="AC5116">
        <v>0</v>
      </c>
      <c r="AD5116">
        <v>0.85</v>
      </c>
      <c r="AE5116">
        <v>0.85</v>
      </c>
      <c r="AF5116">
        <v>0.85</v>
      </c>
      <c r="AG5116">
        <v>0.85</v>
      </c>
      <c r="AH5116">
        <v>0.94940502800000004</v>
      </c>
      <c r="AI5116">
        <v>1.2566603000000001E-2</v>
      </c>
      <c r="AJ5116">
        <v>0.53289369399999997</v>
      </c>
      <c r="AK5116">
        <v>0</v>
      </c>
      <c r="AL5116">
        <v>0</v>
      </c>
    </row>
    <row r="5117" spans="1:38" x14ac:dyDescent="0.35">
      <c r="A5117" t="s">
        <v>5241</v>
      </c>
      <c r="B5117">
        <v>51577.465303952224</v>
      </c>
      <c r="C5117">
        <v>51314.414499702303</v>
      </c>
      <c r="D5117">
        <v>0</v>
      </c>
      <c r="E5117">
        <v>263.05080424992138</v>
      </c>
      <c r="F5117">
        <v>0</v>
      </c>
      <c r="G5117">
        <v>0.12894647267153009</v>
      </c>
      <c r="H5117">
        <v>0.12987715060959781</v>
      </c>
      <c r="I5117">
        <v>0.1121249296110908</v>
      </c>
      <c r="J5117">
        <v>214</v>
      </c>
      <c r="K5117">
        <v>3</v>
      </c>
      <c r="L5117" t="str">
        <f>VLOOKUP(J5117,Clustering!$D$3:$E$367,2,FALSE)</f>
        <v>Summer</v>
      </c>
      <c r="M5117">
        <v>0.46011877699999998</v>
      </c>
      <c r="N5117">
        <v>0.438194158</v>
      </c>
      <c r="O5117">
        <v>0.438194158</v>
      </c>
      <c r="P5117">
        <v>0.94909983099999995</v>
      </c>
      <c r="Q5117">
        <v>0.22464062900000001</v>
      </c>
      <c r="R5117">
        <v>0.12987715060959781</v>
      </c>
      <c r="S5117">
        <v>0</v>
      </c>
      <c r="T5117">
        <v>0</v>
      </c>
      <c r="U5117">
        <v>0.66443094800000002</v>
      </c>
      <c r="V5117">
        <v>0.85008076700000001</v>
      </c>
      <c r="W5117">
        <v>1.2531696E-2</v>
      </c>
      <c r="X5117">
        <v>1.9170423999999998E-2</v>
      </c>
      <c r="Y5117">
        <v>0.1121249296110908</v>
      </c>
      <c r="Z5117">
        <v>0.45789159899999998</v>
      </c>
      <c r="AA5117">
        <v>0.66443094800000002</v>
      </c>
      <c r="AB5117">
        <v>0</v>
      </c>
      <c r="AC5117">
        <v>0</v>
      </c>
      <c r="AD5117">
        <v>0.85</v>
      </c>
      <c r="AE5117">
        <v>0.85</v>
      </c>
      <c r="AF5117">
        <v>0.85</v>
      </c>
      <c r="AG5117">
        <v>0.85</v>
      </c>
      <c r="AH5117">
        <v>0.94909983099999995</v>
      </c>
      <c r="AI5117">
        <v>1.2531696E-2</v>
      </c>
      <c r="AJ5117">
        <v>0.52986034299999996</v>
      </c>
      <c r="AK5117">
        <v>0</v>
      </c>
      <c r="AL5117">
        <v>0</v>
      </c>
    </row>
    <row r="5118" spans="1:38" x14ac:dyDescent="0.35">
      <c r="A5118" t="s">
        <v>5242</v>
      </c>
      <c r="B5118">
        <v>51581.208090862579</v>
      </c>
      <c r="C5118">
        <v>51322.979653291557</v>
      </c>
      <c r="D5118">
        <v>0</v>
      </c>
      <c r="E5118">
        <v>258.22843757101901</v>
      </c>
      <c r="F5118">
        <v>0</v>
      </c>
      <c r="G5118">
        <v>0.1265825674367739</v>
      </c>
      <c r="H5118">
        <v>0.1274061700179534</v>
      </c>
      <c r="I5118">
        <v>0.11169635845156441</v>
      </c>
      <c r="J5118">
        <v>214</v>
      </c>
      <c r="K5118">
        <v>4</v>
      </c>
      <c r="L5118" t="str">
        <f>VLOOKUP(J5118,Clustering!$D$3:$E$367,2,FALSE)</f>
        <v>Summer</v>
      </c>
      <c r="M5118">
        <v>0.44971114400000001</v>
      </c>
      <c r="N5118">
        <v>0.43054259099999997</v>
      </c>
      <c r="O5118">
        <v>0.43054259099999997</v>
      </c>
      <c r="P5118">
        <v>0.94948641300000003</v>
      </c>
      <c r="Q5118">
        <v>0.204401945</v>
      </c>
      <c r="R5118">
        <v>0.1274061700179534</v>
      </c>
      <c r="S5118">
        <v>0</v>
      </c>
      <c r="T5118">
        <v>0</v>
      </c>
      <c r="U5118">
        <v>0.66443094800000002</v>
      </c>
      <c r="V5118">
        <v>0.85008076700000001</v>
      </c>
      <c r="W5118">
        <v>1.2531696E-2</v>
      </c>
      <c r="X5118">
        <v>1.9170423999999998E-2</v>
      </c>
      <c r="Y5118">
        <v>0.11169635845156441</v>
      </c>
      <c r="Z5118">
        <v>0.46404968000000002</v>
      </c>
      <c r="AA5118">
        <v>0.66443094800000002</v>
      </c>
      <c r="AB5118">
        <v>0</v>
      </c>
      <c r="AC5118">
        <v>0</v>
      </c>
      <c r="AD5118">
        <v>0.85</v>
      </c>
      <c r="AE5118">
        <v>0.85</v>
      </c>
      <c r="AF5118">
        <v>0.85</v>
      </c>
      <c r="AG5118">
        <v>0.85</v>
      </c>
      <c r="AH5118">
        <v>0.94948641300000003</v>
      </c>
      <c r="AI5118">
        <v>1.2531696E-2</v>
      </c>
      <c r="AJ5118">
        <v>0.53565048400000004</v>
      </c>
      <c r="AK5118">
        <v>0</v>
      </c>
      <c r="AL5118">
        <v>0</v>
      </c>
    </row>
    <row r="5119" spans="1:38" x14ac:dyDescent="0.35">
      <c r="A5119" t="s">
        <v>5243</v>
      </c>
      <c r="B5119">
        <v>53056.537702536407</v>
      </c>
      <c r="C5119">
        <v>52673.177160093037</v>
      </c>
      <c r="D5119">
        <v>134.94808853640569</v>
      </c>
      <c r="E5119">
        <v>248.4124539069702</v>
      </c>
      <c r="F5119">
        <v>6.0945281037103E-3</v>
      </c>
      <c r="G5119">
        <v>0.12177081073871079</v>
      </c>
      <c r="H5119">
        <v>0.1223637624691508</v>
      </c>
      <c r="I5119">
        <v>0.11105350171227479</v>
      </c>
      <c r="J5119">
        <v>214</v>
      </c>
      <c r="K5119">
        <v>5</v>
      </c>
      <c r="L5119" t="str">
        <f>VLOOKUP(J5119,Clustering!$D$3:$E$367,2,FALSE)</f>
        <v>Summer</v>
      </c>
      <c r="M5119">
        <v>0.45811442899999999</v>
      </c>
      <c r="N5119">
        <v>0.44298821900000002</v>
      </c>
      <c r="O5119">
        <v>0.44298821900000002</v>
      </c>
      <c r="P5119">
        <v>0.94956779899999999</v>
      </c>
      <c r="Q5119">
        <v>0.189207287</v>
      </c>
      <c r="R5119">
        <v>0.1223637624691508</v>
      </c>
      <c r="S5119">
        <v>6.0945281037103E-3</v>
      </c>
      <c r="T5119">
        <v>0</v>
      </c>
      <c r="U5119">
        <v>0.66443094800000002</v>
      </c>
      <c r="V5119">
        <v>0.85008076700000001</v>
      </c>
      <c r="W5119">
        <v>1.2566603000000001E-2</v>
      </c>
      <c r="X5119">
        <v>1.9170423999999998E-2</v>
      </c>
      <c r="Y5119">
        <v>0.11105350171227479</v>
      </c>
      <c r="Z5119">
        <v>0.49226170800000002</v>
      </c>
      <c r="AA5119">
        <v>0.66443094800000002</v>
      </c>
      <c r="AB5119">
        <v>0</v>
      </c>
      <c r="AC5119">
        <v>0</v>
      </c>
      <c r="AD5119">
        <v>0.85</v>
      </c>
      <c r="AE5119">
        <v>0.85</v>
      </c>
      <c r="AF5119">
        <v>0.85</v>
      </c>
      <c r="AG5119">
        <v>0.85</v>
      </c>
      <c r="AH5119">
        <v>0.94956779899999999</v>
      </c>
      <c r="AI5119">
        <v>1.2566603000000001E-2</v>
      </c>
      <c r="AJ5119">
        <v>0.54921540899999999</v>
      </c>
      <c r="AK5119">
        <v>4.2661696725972004E-3</v>
      </c>
      <c r="AL5119">
        <v>0</v>
      </c>
    </row>
    <row r="5120" spans="1:38" x14ac:dyDescent="0.35">
      <c r="A5120" t="s">
        <v>5244</v>
      </c>
      <c r="B5120">
        <v>55494.036252368271</v>
      </c>
      <c r="C5120">
        <v>53381.579882931743</v>
      </c>
      <c r="D5120">
        <v>1896.8726048018791</v>
      </c>
      <c r="E5120">
        <v>215.5837646346574</v>
      </c>
      <c r="F5120">
        <v>8.5666596129699804E-2</v>
      </c>
      <c r="G5120">
        <v>0.10567831599738101</v>
      </c>
      <c r="H5120">
        <v>0.1057499336131358</v>
      </c>
      <c r="I5120">
        <v>0.10438386304214541</v>
      </c>
      <c r="J5120">
        <v>214</v>
      </c>
      <c r="K5120">
        <v>6</v>
      </c>
      <c r="L5120" t="str">
        <f>VLOOKUP(J5120,Clustering!$D$3:$E$367,2,FALSE)</f>
        <v>Summer</v>
      </c>
      <c r="M5120">
        <v>0.487741916</v>
      </c>
      <c r="N5120">
        <v>0.45858518799999998</v>
      </c>
      <c r="O5120">
        <v>0.45858518799999998</v>
      </c>
      <c r="P5120">
        <v>0.94971022400000005</v>
      </c>
      <c r="Q5120">
        <v>0.19102213500000001</v>
      </c>
      <c r="R5120">
        <v>0.1057499336131358</v>
      </c>
      <c r="S5120">
        <v>8.5666596129699804E-2</v>
      </c>
      <c r="T5120">
        <v>0</v>
      </c>
      <c r="U5120">
        <v>0.66443094800000002</v>
      </c>
      <c r="V5120">
        <v>0.85008076700000001</v>
      </c>
      <c r="W5120">
        <v>1.2531696E-2</v>
      </c>
      <c r="X5120">
        <v>1.890404E-2</v>
      </c>
      <c r="Y5120">
        <v>0.10438386304214541</v>
      </c>
      <c r="Z5120">
        <v>0.499232281</v>
      </c>
      <c r="AA5120">
        <v>0.66443094800000002</v>
      </c>
      <c r="AB5120">
        <v>0</v>
      </c>
      <c r="AC5120">
        <v>0</v>
      </c>
      <c r="AD5120">
        <v>0.85</v>
      </c>
      <c r="AE5120">
        <v>0.85</v>
      </c>
      <c r="AF5120">
        <v>0.85</v>
      </c>
      <c r="AG5120">
        <v>0.85</v>
      </c>
      <c r="AH5120">
        <v>0.94971022400000005</v>
      </c>
      <c r="AI5120">
        <v>1.2531696E-2</v>
      </c>
      <c r="AJ5120">
        <v>0.54290497199999999</v>
      </c>
      <c r="AK5120">
        <v>5.9966617290789802E-2</v>
      </c>
      <c r="AL5120">
        <v>0</v>
      </c>
    </row>
    <row r="5121" spans="1:38" x14ac:dyDescent="0.35">
      <c r="A5121" t="s">
        <v>5245</v>
      </c>
      <c r="B5121">
        <v>58215.012289388527</v>
      </c>
      <c r="C5121">
        <v>53242.983638712481</v>
      </c>
      <c r="D5121">
        <v>4769.407325844476</v>
      </c>
      <c r="E5121">
        <v>202.62132483158049</v>
      </c>
      <c r="F5121">
        <v>0.21539606303915429</v>
      </c>
      <c r="G5121">
        <v>9.9324178839009999E-2</v>
      </c>
      <c r="H5121">
        <v>9.9502169678165206E-2</v>
      </c>
      <c r="I5121">
        <v>9.6107082523792103E-2</v>
      </c>
      <c r="J5121">
        <v>214</v>
      </c>
      <c r="K5121">
        <v>7</v>
      </c>
      <c r="L5121" t="str">
        <f>VLOOKUP(J5121,Clustering!$D$3:$E$367,2,FALSE)</f>
        <v>Summer</v>
      </c>
      <c r="M5121">
        <v>0.51620019900000003</v>
      </c>
      <c r="N5121">
        <v>0.46934076600000002</v>
      </c>
      <c r="O5121">
        <v>0.46934076600000002</v>
      </c>
      <c r="P5121">
        <v>0.950157845</v>
      </c>
      <c r="Q5121">
        <v>0.20898287199999999</v>
      </c>
      <c r="R5121">
        <v>9.9502169678165206E-2</v>
      </c>
      <c r="S5121">
        <v>0.21539606303915429</v>
      </c>
      <c r="T5121">
        <v>0</v>
      </c>
      <c r="U5121">
        <v>0.66478313300000003</v>
      </c>
      <c r="V5121">
        <v>0.85008076700000001</v>
      </c>
      <c r="W5121">
        <v>1.2392067E-2</v>
      </c>
      <c r="X5121">
        <v>1.890404E-2</v>
      </c>
      <c r="Y5121">
        <v>9.6107082523792103E-2</v>
      </c>
      <c r="Z5121">
        <v>0.50879229199999998</v>
      </c>
      <c r="AA5121">
        <v>0.66478313300000003</v>
      </c>
      <c r="AB5121">
        <v>0</v>
      </c>
      <c r="AC5121">
        <v>0</v>
      </c>
      <c r="AD5121">
        <v>0.85</v>
      </c>
      <c r="AE5121">
        <v>0.85</v>
      </c>
      <c r="AF5121">
        <v>0.85</v>
      </c>
      <c r="AG5121">
        <v>0.85</v>
      </c>
      <c r="AH5121">
        <v>0.950157845</v>
      </c>
      <c r="AI5121">
        <v>1.2392067E-2</v>
      </c>
      <c r="AJ5121">
        <v>0.54499692</v>
      </c>
      <c r="AK5121">
        <v>0.15077724412740801</v>
      </c>
      <c r="AL5121">
        <v>0</v>
      </c>
    </row>
    <row r="5122" spans="1:38" x14ac:dyDescent="0.35">
      <c r="A5122" t="s">
        <v>5246</v>
      </c>
      <c r="B5122">
        <v>60857.219772297918</v>
      </c>
      <c r="C5122">
        <v>52900.910806066633</v>
      </c>
      <c r="D5122">
        <v>7740.8162318402028</v>
      </c>
      <c r="E5122">
        <v>215.4927343910893</v>
      </c>
      <c r="F5122">
        <v>0.34959088774258568</v>
      </c>
      <c r="G5122">
        <v>0.1056336933289653</v>
      </c>
      <c r="H5122">
        <v>0.105830290705547</v>
      </c>
      <c r="I5122">
        <v>0.1020802930596911</v>
      </c>
      <c r="J5122">
        <v>214</v>
      </c>
      <c r="K5122">
        <v>8</v>
      </c>
      <c r="L5122" t="str">
        <f>VLOOKUP(J5122,Clustering!$D$3:$E$367,2,FALSE)</f>
        <v>Summer</v>
      </c>
      <c r="M5122">
        <v>0.53540277300000005</v>
      </c>
      <c r="N5122">
        <v>0.47360039999999998</v>
      </c>
      <c r="O5122">
        <v>0.47360039999999998</v>
      </c>
      <c r="P5122">
        <v>0.95052408099999997</v>
      </c>
      <c r="Q5122">
        <v>0.225141277</v>
      </c>
      <c r="R5122">
        <v>0.105830290705547</v>
      </c>
      <c r="S5122">
        <v>0.34959088774258568</v>
      </c>
      <c r="T5122">
        <v>0.19438567300000001</v>
      </c>
      <c r="U5122">
        <v>0.66478313300000003</v>
      </c>
      <c r="V5122">
        <v>0.85008076700000001</v>
      </c>
      <c r="W5122">
        <v>1.260151E-2</v>
      </c>
      <c r="X5122">
        <v>1.890404E-2</v>
      </c>
      <c r="Y5122">
        <v>0.1020802930596911</v>
      </c>
      <c r="Z5122">
        <v>0.53361108199999996</v>
      </c>
      <c r="AA5122">
        <v>0.66478313300000003</v>
      </c>
      <c r="AB5122">
        <v>0</v>
      </c>
      <c r="AC5122">
        <v>0</v>
      </c>
      <c r="AD5122">
        <v>0.85</v>
      </c>
      <c r="AE5122">
        <v>0.85</v>
      </c>
      <c r="AF5122">
        <v>0.85</v>
      </c>
      <c r="AG5122">
        <v>0.85</v>
      </c>
      <c r="AH5122">
        <v>0.95052408099999997</v>
      </c>
      <c r="AI5122">
        <v>1.260151E-2</v>
      </c>
      <c r="AJ5122">
        <v>0.54287691000000005</v>
      </c>
      <c r="AK5122">
        <v>0.2447136214198099</v>
      </c>
      <c r="AL5122">
        <v>0</v>
      </c>
    </row>
    <row r="5123" spans="1:38" x14ac:dyDescent="0.35">
      <c r="A5123" t="s">
        <v>5247</v>
      </c>
      <c r="B5123">
        <v>65048.885901031921</v>
      </c>
      <c r="C5123">
        <v>54566.064760081943</v>
      </c>
      <c r="D5123">
        <v>10265.2384111229</v>
      </c>
      <c r="E5123">
        <v>217.58272982708411</v>
      </c>
      <c r="F5123">
        <v>0.46359888951667128</v>
      </c>
      <c r="G5123">
        <v>0.1066582008956294</v>
      </c>
      <c r="H5123">
        <v>0.1065735938103505</v>
      </c>
      <c r="I5123">
        <v>0.1081874320829421</v>
      </c>
      <c r="J5123">
        <v>214</v>
      </c>
      <c r="K5123">
        <v>9</v>
      </c>
      <c r="L5123" t="str">
        <f>VLOOKUP(J5123,Clustering!$D$3:$E$367,2,FALSE)</f>
        <v>Summer</v>
      </c>
      <c r="M5123">
        <v>0.54581040599999997</v>
      </c>
      <c r="N5123">
        <v>0.48570289100000003</v>
      </c>
      <c r="O5123">
        <v>0.48570289100000003</v>
      </c>
      <c r="P5123">
        <v>0.94978143699999995</v>
      </c>
      <c r="Q5123">
        <v>0.248934559</v>
      </c>
      <c r="R5123">
        <v>0.1065735938103505</v>
      </c>
      <c r="S5123">
        <v>0.46359888951667128</v>
      </c>
      <c r="T5123">
        <v>0.50389149200000005</v>
      </c>
      <c r="U5123">
        <v>0.66478313300000003</v>
      </c>
      <c r="V5123">
        <v>0.85008076700000001</v>
      </c>
      <c r="W5123">
        <v>1.4381779000000001E-2</v>
      </c>
      <c r="X5123">
        <v>1.890404E-2</v>
      </c>
      <c r="Y5123">
        <v>0.1081874320829421</v>
      </c>
      <c r="Z5123">
        <v>0.56932384400000002</v>
      </c>
      <c r="AA5123">
        <v>0.66478313300000003</v>
      </c>
      <c r="AB5123">
        <v>0</v>
      </c>
      <c r="AC5123">
        <v>0</v>
      </c>
      <c r="AD5123">
        <v>0.85</v>
      </c>
      <c r="AE5123">
        <v>0.85</v>
      </c>
      <c r="AF5123">
        <v>0.85</v>
      </c>
      <c r="AG5123">
        <v>0.85</v>
      </c>
      <c r="AH5123">
        <v>0.94978143699999995</v>
      </c>
      <c r="AI5123">
        <v>1.4381779000000001E-2</v>
      </c>
      <c r="AJ5123">
        <v>0.55470886900000005</v>
      </c>
      <c r="AK5123">
        <v>0.32451922266166988</v>
      </c>
      <c r="AL5123">
        <v>0</v>
      </c>
    </row>
    <row r="5124" spans="1:38" x14ac:dyDescent="0.35">
      <c r="A5124" t="s">
        <v>5248</v>
      </c>
      <c r="B5124">
        <v>67110.427093779625</v>
      </c>
      <c r="C5124">
        <v>54699.222559937763</v>
      </c>
      <c r="D5124">
        <v>12190.56860251935</v>
      </c>
      <c r="E5124">
        <v>220.63593132251211</v>
      </c>
      <c r="F5124">
        <v>0.5505506877055143</v>
      </c>
      <c r="G5124">
        <v>0.108154868295349</v>
      </c>
      <c r="H5124">
        <v>0.10793966438134089</v>
      </c>
      <c r="I5124">
        <v>0.11204457251867959</v>
      </c>
      <c r="J5124">
        <v>214</v>
      </c>
      <c r="K5124">
        <v>10</v>
      </c>
      <c r="L5124" t="str">
        <f>VLOOKUP(J5124,Clustering!$D$3:$E$367,2,FALSE)</f>
        <v>Summer</v>
      </c>
      <c r="M5124">
        <v>0.56661415400000004</v>
      </c>
      <c r="N5124">
        <v>0.50284594900000001</v>
      </c>
      <c r="O5124">
        <v>0.50284594900000001</v>
      </c>
      <c r="P5124">
        <v>0.94711605399999999</v>
      </c>
      <c r="Q5124">
        <v>0.26186378599999999</v>
      </c>
      <c r="R5124">
        <v>0.10793966438134089</v>
      </c>
      <c r="S5124">
        <v>0.5505506877055143</v>
      </c>
      <c r="T5124">
        <v>0.61315550900000004</v>
      </c>
      <c r="U5124">
        <v>0.66501009600000005</v>
      </c>
      <c r="V5124">
        <v>0.85008076700000001</v>
      </c>
      <c r="W5124">
        <v>1.4067614000000001E-2</v>
      </c>
      <c r="X5124">
        <v>1.8915349000000001E-2</v>
      </c>
      <c r="Y5124">
        <v>0.11204457251867959</v>
      </c>
      <c r="Z5124">
        <v>0.61472961800000003</v>
      </c>
      <c r="AA5124">
        <v>0.66501009600000005</v>
      </c>
      <c r="AB5124">
        <v>0</v>
      </c>
      <c r="AC5124">
        <v>0</v>
      </c>
      <c r="AD5124">
        <v>0.85</v>
      </c>
      <c r="AE5124">
        <v>0.85</v>
      </c>
      <c r="AF5124">
        <v>0.85</v>
      </c>
      <c r="AG5124">
        <v>0.85</v>
      </c>
      <c r="AH5124">
        <v>0.94711605399999999</v>
      </c>
      <c r="AI5124">
        <v>1.4067614000000001E-2</v>
      </c>
      <c r="AJ5124">
        <v>0.60126650000000004</v>
      </c>
      <c r="AK5124">
        <v>0.38538548139385997</v>
      </c>
      <c r="AL5124">
        <v>0</v>
      </c>
    </row>
    <row r="5125" spans="1:38" x14ac:dyDescent="0.35">
      <c r="A5125" t="s">
        <v>5249</v>
      </c>
      <c r="B5125">
        <v>67973.670952933666</v>
      </c>
      <c r="C5125">
        <v>54378.628780683612</v>
      </c>
      <c r="D5125">
        <v>13371.441845275651</v>
      </c>
      <c r="E5125">
        <v>223.6003269744042</v>
      </c>
      <c r="F5125">
        <v>0.60388130722708144</v>
      </c>
      <c r="G5125">
        <v>0.1096080034188255</v>
      </c>
      <c r="H5125">
        <v>0.1093057349523312</v>
      </c>
      <c r="I5125">
        <v>0.1150713563328347</v>
      </c>
      <c r="J5125">
        <v>214</v>
      </c>
      <c r="K5125">
        <v>11</v>
      </c>
      <c r="L5125" t="str">
        <f>VLOOKUP(J5125,Clustering!$D$3:$E$367,2,FALSE)</f>
        <v>Summer</v>
      </c>
      <c r="M5125">
        <v>0.600958769</v>
      </c>
      <c r="N5125">
        <v>0.52040905400000004</v>
      </c>
      <c r="O5125">
        <v>0.52040905400000004</v>
      </c>
      <c r="P5125">
        <v>0.94453205799999995</v>
      </c>
      <c r="Q5125">
        <v>0.27752154299999998</v>
      </c>
      <c r="R5125">
        <v>0.1093057349523312</v>
      </c>
      <c r="S5125">
        <v>0.60388130722708144</v>
      </c>
      <c r="T5125">
        <v>0.62169412099999999</v>
      </c>
      <c r="U5125">
        <v>0.66559707000000001</v>
      </c>
      <c r="V5125">
        <v>0.85008076700000001</v>
      </c>
      <c r="W5125">
        <v>1.4416686E-2</v>
      </c>
      <c r="X5125">
        <v>2.302922E-2</v>
      </c>
      <c r="Y5125">
        <v>0.1150713563328347</v>
      </c>
      <c r="Z5125">
        <v>0.67642604799999995</v>
      </c>
      <c r="AA5125">
        <v>0.66559707000000001</v>
      </c>
      <c r="AB5125">
        <v>0</v>
      </c>
      <c r="AC5125">
        <v>0</v>
      </c>
      <c r="AD5125">
        <v>0.85</v>
      </c>
      <c r="AE5125">
        <v>0.85</v>
      </c>
      <c r="AF5125">
        <v>0.85</v>
      </c>
      <c r="AG5125">
        <v>0.85</v>
      </c>
      <c r="AH5125">
        <v>0.94453205799999995</v>
      </c>
      <c r="AI5125">
        <v>1.4416686E-2</v>
      </c>
      <c r="AJ5125">
        <v>0.64142297699999995</v>
      </c>
      <c r="AK5125">
        <v>0.42271691505895698</v>
      </c>
      <c r="AL5125">
        <v>1.5393819999999999E-3</v>
      </c>
    </row>
    <row r="5126" spans="1:38" x14ac:dyDescent="0.35">
      <c r="A5126" t="s">
        <v>5250</v>
      </c>
      <c r="B5126">
        <v>67851.472513058601</v>
      </c>
      <c r="C5126">
        <v>53911.745860708783</v>
      </c>
      <c r="D5126">
        <v>13719.13529235826</v>
      </c>
      <c r="E5126">
        <v>220.59135999156419</v>
      </c>
      <c r="F5126">
        <v>0.61958384520077947</v>
      </c>
      <c r="G5126">
        <v>0.1081330196037079</v>
      </c>
      <c r="H5126">
        <v>0.1077387716503129</v>
      </c>
      <c r="I5126">
        <v>0.11525885621512751</v>
      </c>
      <c r="J5126">
        <v>214</v>
      </c>
      <c r="K5126">
        <v>12</v>
      </c>
      <c r="L5126" t="str">
        <f>VLOOKUP(J5126,Clustering!$D$3:$E$367,2,FALSE)</f>
        <v>Summer</v>
      </c>
      <c r="M5126">
        <v>0.62290868200000005</v>
      </c>
      <c r="N5126">
        <v>0.53798990800000002</v>
      </c>
      <c r="O5126">
        <v>0.53798990800000002</v>
      </c>
      <c r="P5126">
        <v>0.94361646899999996</v>
      </c>
      <c r="Q5126">
        <v>0.31340546800000002</v>
      </c>
      <c r="R5126">
        <v>0.1077387716503129</v>
      </c>
      <c r="S5126">
        <v>0.61958384520077947</v>
      </c>
      <c r="T5126">
        <v>0.62222306199999999</v>
      </c>
      <c r="U5126">
        <v>0.66559707000000001</v>
      </c>
      <c r="V5126">
        <v>0.85008076700000001</v>
      </c>
      <c r="W5126">
        <v>1.3927985E-2</v>
      </c>
      <c r="X5126">
        <v>3.7668605000000001E-2</v>
      </c>
      <c r="Y5126">
        <v>0.11525885621512751</v>
      </c>
      <c r="Z5126">
        <v>0.70981932400000003</v>
      </c>
      <c r="AA5126">
        <v>0.66559707000000001</v>
      </c>
      <c r="AB5126">
        <v>0</v>
      </c>
      <c r="AC5126">
        <v>0</v>
      </c>
      <c r="AD5126">
        <v>0.85</v>
      </c>
      <c r="AE5126">
        <v>0.85</v>
      </c>
      <c r="AF5126">
        <v>0.85</v>
      </c>
      <c r="AG5126">
        <v>0.85</v>
      </c>
      <c r="AH5126">
        <v>0.94361646899999996</v>
      </c>
      <c r="AI5126">
        <v>1.3927985E-2</v>
      </c>
      <c r="AJ5126">
        <v>0.67438620800000004</v>
      </c>
      <c r="AK5126">
        <v>0.4337086916405456</v>
      </c>
      <c r="AL5126">
        <v>0.134225452</v>
      </c>
    </row>
    <row r="5127" spans="1:38" x14ac:dyDescent="0.35">
      <c r="A5127" t="s">
        <v>5251</v>
      </c>
      <c r="B5127">
        <v>66321.432069956165</v>
      </c>
      <c r="C5127">
        <v>52927.78587893441</v>
      </c>
      <c r="D5127">
        <v>13175.59969919688</v>
      </c>
      <c r="E5127">
        <v>218.0464918248758</v>
      </c>
      <c r="F5127">
        <v>0.59503668055535197</v>
      </c>
      <c r="G5127">
        <v>0.1068855352082724</v>
      </c>
      <c r="H5127">
        <v>0.10653341526414491</v>
      </c>
      <c r="I5127">
        <v>0.1132499289048475</v>
      </c>
      <c r="J5127">
        <v>214</v>
      </c>
      <c r="K5127">
        <v>13</v>
      </c>
      <c r="L5127" t="str">
        <f>VLOOKUP(J5127,Clustering!$D$3:$E$367,2,FALSE)</f>
        <v>Summer</v>
      </c>
      <c r="M5127">
        <v>0.63006213</v>
      </c>
      <c r="N5127">
        <v>0.55563781199999995</v>
      </c>
      <c r="O5127">
        <v>0.55563781199999995</v>
      </c>
      <c r="P5127">
        <v>0.942202392</v>
      </c>
      <c r="Q5127">
        <v>0.37114266600000001</v>
      </c>
      <c r="R5127">
        <v>0.10653341526414491</v>
      </c>
      <c r="S5127">
        <v>0.59503668055535197</v>
      </c>
      <c r="T5127">
        <v>0.638280187</v>
      </c>
      <c r="U5127">
        <v>0.66559707000000001</v>
      </c>
      <c r="V5127">
        <v>0.85008076700000001</v>
      </c>
      <c r="W5127">
        <v>1.424215E-2</v>
      </c>
      <c r="X5127">
        <v>7.3748540000000001E-2</v>
      </c>
      <c r="Y5127">
        <v>0.1132499289048475</v>
      </c>
      <c r="Z5127">
        <v>0.73201075000000004</v>
      </c>
      <c r="AA5127">
        <v>0.66559707000000001</v>
      </c>
      <c r="AB5127">
        <v>0</v>
      </c>
      <c r="AC5127">
        <v>0</v>
      </c>
      <c r="AD5127">
        <v>0.85</v>
      </c>
      <c r="AE5127">
        <v>0.85</v>
      </c>
      <c r="AF5127">
        <v>0.85</v>
      </c>
      <c r="AG5127">
        <v>0.85</v>
      </c>
      <c r="AH5127">
        <v>0.942202392</v>
      </c>
      <c r="AI5127">
        <v>1.424215E-2</v>
      </c>
      <c r="AJ5127">
        <v>0.69376245400000003</v>
      </c>
      <c r="AK5127">
        <v>0.41652567638874638</v>
      </c>
      <c r="AL5127">
        <v>0.25305274700000002</v>
      </c>
    </row>
    <row r="5128" spans="1:38" x14ac:dyDescent="0.35">
      <c r="A5128" t="s">
        <v>5252</v>
      </c>
      <c r="B5128">
        <v>65973.204787456198</v>
      </c>
      <c r="C5128">
        <v>53990.879869641423</v>
      </c>
      <c r="D5128">
        <v>11761.91785104341</v>
      </c>
      <c r="E5128">
        <v>220.40706677136541</v>
      </c>
      <c r="F5128">
        <v>0.53119195443348366</v>
      </c>
      <c r="G5128">
        <v>0.10804267978988499</v>
      </c>
      <c r="H5128">
        <v>0.1077990394696213</v>
      </c>
      <c r="I5128">
        <v>0.1124463579807355</v>
      </c>
      <c r="J5128">
        <v>214</v>
      </c>
      <c r="K5128">
        <v>14</v>
      </c>
      <c r="L5128" t="str">
        <f>VLOOKUP(J5128,Clustering!$D$3:$E$367,2,FALSE)</f>
        <v>Summer</v>
      </c>
      <c r="M5128">
        <v>0.64880393400000003</v>
      </c>
      <c r="N5128">
        <v>0.56826289600000002</v>
      </c>
      <c r="O5128">
        <v>0.56826289600000002</v>
      </c>
      <c r="P5128">
        <v>0.939801514</v>
      </c>
      <c r="Q5128">
        <v>0.412145714</v>
      </c>
      <c r="R5128">
        <v>0.1077990394696213</v>
      </c>
      <c r="S5128">
        <v>0.53119195443348366</v>
      </c>
      <c r="T5128">
        <v>0.63061054900000002</v>
      </c>
      <c r="U5128">
        <v>0.66582403300000004</v>
      </c>
      <c r="V5128">
        <v>0.85008076700000001</v>
      </c>
      <c r="W5128">
        <v>1.4032707E-2</v>
      </c>
      <c r="X5128">
        <v>9.9396783000000002E-2</v>
      </c>
      <c r="Y5128">
        <v>0.1124463579807355</v>
      </c>
      <c r="Z5128">
        <v>0.74849050399999995</v>
      </c>
      <c r="AA5128">
        <v>0.66582403300000004</v>
      </c>
      <c r="AB5128">
        <v>0</v>
      </c>
      <c r="AC5128">
        <v>0</v>
      </c>
      <c r="AD5128">
        <v>0.85</v>
      </c>
      <c r="AE5128">
        <v>0.85</v>
      </c>
      <c r="AF5128">
        <v>0.85</v>
      </c>
      <c r="AG5128">
        <v>0.85</v>
      </c>
      <c r="AH5128">
        <v>0.939801514</v>
      </c>
      <c r="AI5128">
        <v>1.4032707E-2</v>
      </c>
      <c r="AJ5128">
        <v>0.70784802700000005</v>
      </c>
      <c r="AK5128">
        <v>0.37183436810343851</v>
      </c>
      <c r="AL5128">
        <v>0.306967981</v>
      </c>
    </row>
    <row r="5129" spans="1:38" x14ac:dyDescent="0.35">
      <c r="A5129" t="s">
        <v>5253</v>
      </c>
      <c r="B5129">
        <v>65834.355078721564</v>
      </c>
      <c r="C5129">
        <v>55973.246249717697</v>
      </c>
      <c r="D5129">
        <v>9638.5525434570718</v>
      </c>
      <c r="E5129">
        <v>222.55628554678859</v>
      </c>
      <c r="F5129">
        <v>0.4352964906156519</v>
      </c>
      <c r="G5129">
        <v>0.10909621840528851</v>
      </c>
      <c r="H5129">
        <v>0.10896421730958369</v>
      </c>
      <c r="I5129">
        <v>0.1114820728718012</v>
      </c>
      <c r="J5129">
        <v>214</v>
      </c>
      <c r="K5129">
        <v>15</v>
      </c>
      <c r="L5129" t="str">
        <f>VLOOKUP(J5129,Clustering!$D$3:$E$367,2,FALSE)</f>
        <v>Summer</v>
      </c>
      <c r="M5129">
        <v>0.65734545099999997</v>
      </c>
      <c r="N5129">
        <v>0.56817021000000001</v>
      </c>
      <c r="O5129">
        <v>0.56817021000000001</v>
      </c>
      <c r="P5129">
        <v>0.93752271399999998</v>
      </c>
      <c r="Q5129">
        <v>0.45803007600000001</v>
      </c>
      <c r="R5129">
        <v>0.10896421730958369</v>
      </c>
      <c r="S5129">
        <v>0.4352964906156519</v>
      </c>
      <c r="T5129">
        <v>0.64443856700000002</v>
      </c>
      <c r="U5129">
        <v>0.666411007</v>
      </c>
      <c r="V5129">
        <v>0.85008076700000001</v>
      </c>
      <c r="W5129">
        <v>1.3927985E-2</v>
      </c>
      <c r="X5129">
        <v>0.122324643</v>
      </c>
      <c r="Y5129">
        <v>0.1114820728718012</v>
      </c>
      <c r="Z5129">
        <v>0.75814559100000001</v>
      </c>
      <c r="AA5129">
        <v>0.666411007</v>
      </c>
      <c r="AB5129">
        <v>0</v>
      </c>
      <c r="AC5129">
        <v>0</v>
      </c>
      <c r="AD5129">
        <v>0.85</v>
      </c>
      <c r="AE5129">
        <v>0.85</v>
      </c>
      <c r="AF5129">
        <v>0.85</v>
      </c>
      <c r="AG5129">
        <v>0.85</v>
      </c>
      <c r="AH5129">
        <v>0.93752271399999998</v>
      </c>
      <c r="AI5129">
        <v>1.3927985E-2</v>
      </c>
      <c r="AJ5129">
        <v>0.71963815799999997</v>
      </c>
      <c r="AK5129">
        <v>0.3047075434309563</v>
      </c>
      <c r="AL5129">
        <v>0.37997805800000001</v>
      </c>
    </row>
    <row r="5130" spans="1:38" x14ac:dyDescent="0.35">
      <c r="A5130" t="s">
        <v>5254</v>
      </c>
      <c r="B5130">
        <v>65509.063868635742</v>
      </c>
      <c r="C5130">
        <v>58374.076521879069</v>
      </c>
      <c r="D5130">
        <v>6914.8581563344342</v>
      </c>
      <c r="E5130">
        <v>220.129190422237</v>
      </c>
      <c r="F5130">
        <v>0.31228895365629139</v>
      </c>
      <c r="G5130">
        <v>0.10790646589325339</v>
      </c>
      <c r="H5130">
        <v>0.1077990394696213</v>
      </c>
      <c r="I5130">
        <v>0.1098481453261068</v>
      </c>
      <c r="J5130">
        <v>214</v>
      </c>
      <c r="K5130">
        <v>16</v>
      </c>
      <c r="L5130" t="str">
        <f>VLOOKUP(J5130,Clustering!$D$3:$E$367,2,FALSE)</f>
        <v>Summer</v>
      </c>
      <c r="M5130">
        <v>0.661129521</v>
      </c>
      <c r="N5130">
        <v>0.57399368299999998</v>
      </c>
      <c r="O5130">
        <v>0.57399368299999998</v>
      </c>
      <c r="P5130">
        <v>0.93650539200000005</v>
      </c>
      <c r="Q5130">
        <v>0.48967101200000002</v>
      </c>
      <c r="R5130">
        <v>0.1077990394696213</v>
      </c>
      <c r="S5130">
        <v>0.31228895365629139</v>
      </c>
      <c r="T5130">
        <v>0.62637902400000001</v>
      </c>
      <c r="U5130">
        <v>0.666411007</v>
      </c>
      <c r="V5130">
        <v>0.85008076700000001</v>
      </c>
      <c r="W5130">
        <v>1.3194933000000001E-2</v>
      </c>
      <c r="X5130">
        <v>0.14338320900000001</v>
      </c>
      <c r="Y5130">
        <v>0.1098481453261068</v>
      </c>
      <c r="Z5130">
        <v>0.76333552999999998</v>
      </c>
      <c r="AA5130">
        <v>0.666411007</v>
      </c>
      <c r="AB5130">
        <v>0</v>
      </c>
      <c r="AC5130">
        <v>0</v>
      </c>
      <c r="AD5130">
        <v>0.85</v>
      </c>
      <c r="AE5130">
        <v>0.85</v>
      </c>
      <c r="AF5130">
        <v>0.85</v>
      </c>
      <c r="AG5130">
        <v>0.85</v>
      </c>
      <c r="AH5130">
        <v>0.93650539200000005</v>
      </c>
      <c r="AI5130">
        <v>1.3194933000000001E-2</v>
      </c>
      <c r="AJ5130">
        <v>0.729092607</v>
      </c>
      <c r="AK5130">
        <v>0.21860226755940401</v>
      </c>
      <c r="AL5130">
        <v>0.58652845499999995</v>
      </c>
    </row>
    <row r="5131" spans="1:38" x14ac:dyDescent="0.35">
      <c r="A5131" t="s">
        <v>5255</v>
      </c>
      <c r="B5131">
        <v>65212.520875661212</v>
      </c>
      <c r="C5131">
        <v>60898.106033793832</v>
      </c>
      <c r="D5131">
        <v>4101.0687900324083</v>
      </c>
      <c r="E5131">
        <v>213.34605183496689</v>
      </c>
      <c r="F5131">
        <v>0.18521254555864999</v>
      </c>
      <c r="G5131">
        <v>0.104581397958317</v>
      </c>
      <c r="H5131">
        <v>0.10444413086145379</v>
      </c>
      <c r="I5131">
        <v>0.1070624327891853</v>
      </c>
      <c r="J5131">
        <v>214</v>
      </c>
      <c r="K5131">
        <v>17</v>
      </c>
      <c r="L5131" t="str">
        <f>VLOOKUP(J5131,Clustering!$D$3:$E$367,2,FALSE)</f>
        <v>Summer</v>
      </c>
      <c r="M5131">
        <v>0.65876231799999996</v>
      </c>
      <c r="N5131">
        <v>0.57143593000000004</v>
      </c>
      <c r="O5131">
        <v>0.57143593000000004</v>
      </c>
      <c r="P5131">
        <v>0.93752271399999998</v>
      </c>
      <c r="Q5131">
        <v>0.50401456899999997</v>
      </c>
      <c r="R5131">
        <v>0.10444413086145379</v>
      </c>
      <c r="S5131">
        <v>0.18521254555864999</v>
      </c>
      <c r="T5131">
        <v>0.58009672099999998</v>
      </c>
      <c r="U5131">
        <v>0.666411007</v>
      </c>
      <c r="V5131">
        <v>0.85008076700000001</v>
      </c>
      <c r="W5131">
        <v>1.3090210999999999E-2</v>
      </c>
      <c r="X5131">
        <v>0.203364814</v>
      </c>
      <c r="Y5131">
        <v>0.1070624327891853</v>
      </c>
      <c r="Z5131">
        <v>0.76685518600000002</v>
      </c>
      <c r="AA5131">
        <v>0.666411007</v>
      </c>
      <c r="AB5131">
        <v>0</v>
      </c>
      <c r="AC5131">
        <v>0</v>
      </c>
      <c r="AD5131">
        <v>0.85</v>
      </c>
      <c r="AE5131">
        <v>0.85</v>
      </c>
      <c r="AF5131">
        <v>0.85</v>
      </c>
      <c r="AG5131">
        <v>0.85</v>
      </c>
      <c r="AH5131">
        <v>0.93752271399999998</v>
      </c>
      <c r="AI5131">
        <v>1.3090210999999999E-2</v>
      </c>
      <c r="AJ5131">
        <v>0.740863677</v>
      </c>
      <c r="AK5131">
        <v>0.129648781891055</v>
      </c>
      <c r="AL5131">
        <v>0.64514639299999998</v>
      </c>
    </row>
    <row r="5132" spans="1:38" x14ac:dyDescent="0.35">
      <c r="A5132" t="s">
        <v>5256</v>
      </c>
      <c r="B5132">
        <v>66203.490697653731</v>
      </c>
      <c r="C5132">
        <v>64400.063711531002</v>
      </c>
      <c r="D5132">
        <v>1594.733954908161</v>
      </c>
      <c r="E5132">
        <v>208.6930312145752</v>
      </c>
      <c r="F5132">
        <v>7.2021404760445301E-2</v>
      </c>
      <c r="G5132">
        <v>0.1023005054973407</v>
      </c>
      <c r="H5132">
        <v>0.10219413227394029</v>
      </c>
      <c r="I5132">
        <v>0.10422314885732301</v>
      </c>
      <c r="J5132">
        <v>214</v>
      </c>
      <c r="K5132">
        <v>18</v>
      </c>
      <c r="L5132" t="str">
        <f>VLOOKUP(J5132,Clustering!$D$3:$E$367,2,FALSE)</f>
        <v>Summer</v>
      </c>
      <c r="M5132">
        <v>0.65783501899999997</v>
      </c>
      <c r="N5132">
        <v>0.57543328199999999</v>
      </c>
      <c r="O5132">
        <v>0.57543328199999999</v>
      </c>
      <c r="P5132">
        <v>0.93779738999999995</v>
      </c>
      <c r="Q5132">
        <v>0.50367663200000001</v>
      </c>
      <c r="R5132">
        <v>0.10219413227394029</v>
      </c>
      <c r="S5132">
        <v>7.2021404760445301E-2</v>
      </c>
      <c r="T5132">
        <v>0.50952093099999995</v>
      </c>
      <c r="U5132">
        <v>0.666411007</v>
      </c>
      <c r="V5132">
        <v>0.85008076700000001</v>
      </c>
      <c r="W5132">
        <v>1.2845861E-2</v>
      </c>
      <c r="X5132">
        <v>0.22688156600000001</v>
      </c>
      <c r="Y5132">
        <v>0.10422314885732301</v>
      </c>
      <c r="Z5132">
        <v>0.77618290599999995</v>
      </c>
      <c r="AA5132">
        <v>0.666411007</v>
      </c>
      <c r="AB5132">
        <v>0</v>
      </c>
      <c r="AC5132">
        <v>0</v>
      </c>
      <c r="AD5132">
        <v>0.85</v>
      </c>
      <c r="AE5132">
        <v>0.85</v>
      </c>
      <c r="AF5132">
        <v>0.85</v>
      </c>
      <c r="AG5132">
        <v>0.85</v>
      </c>
      <c r="AH5132">
        <v>0.93779738999999995</v>
      </c>
      <c r="AI5132">
        <v>1.2845861E-2</v>
      </c>
      <c r="AJ5132">
        <v>0.75294872400000001</v>
      </c>
      <c r="AK5132">
        <v>5.0414983332311702E-2</v>
      </c>
      <c r="AL5132">
        <v>0.64577298699999997</v>
      </c>
    </row>
    <row r="5133" spans="1:38" x14ac:dyDescent="0.35">
      <c r="A5133" t="s">
        <v>5257</v>
      </c>
      <c r="B5133">
        <v>66901.277523528028</v>
      </c>
      <c r="C5133">
        <v>66578.83119570087</v>
      </c>
      <c r="D5133">
        <v>97.972544427705358</v>
      </c>
      <c r="E5133">
        <v>224.47378339946539</v>
      </c>
      <c r="F5133">
        <v>4.4246378876687002E-3</v>
      </c>
      <c r="G5133">
        <v>0.1100361683330712</v>
      </c>
      <c r="H5133">
        <v>0.1101695736957516</v>
      </c>
      <c r="I5133">
        <v>0.10762493243606371</v>
      </c>
      <c r="J5133">
        <v>214</v>
      </c>
      <c r="K5133">
        <v>19</v>
      </c>
      <c r="L5133" t="str">
        <f>VLOOKUP(J5133,Clustering!$D$3:$E$367,2,FALSE)</f>
        <v>Summer</v>
      </c>
      <c r="M5133">
        <v>0.65653910400000004</v>
      </c>
      <c r="N5133">
        <v>0.582152067</v>
      </c>
      <c r="O5133">
        <v>0.582152067</v>
      </c>
      <c r="P5133">
        <v>0.937217517</v>
      </c>
      <c r="Q5133">
        <v>0.474213514</v>
      </c>
      <c r="R5133">
        <v>0.1101695736957516</v>
      </c>
      <c r="S5133">
        <v>4.4246378876687002E-3</v>
      </c>
      <c r="T5133">
        <v>0.33058788</v>
      </c>
      <c r="U5133">
        <v>0.666411007</v>
      </c>
      <c r="V5133">
        <v>0.85008076700000001</v>
      </c>
      <c r="W5133">
        <v>1.1205221E-2</v>
      </c>
      <c r="X5133">
        <v>0.20175310699999999</v>
      </c>
      <c r="Y5133">
        <v>0.10762493243606371</v>
      </c>
      <c r="Z5133">
        <v>0.775650375</v>
      </c>
      <c r="AA5133">
        <v>0.666411007</v>
      </c>
      <c r="AB5133">
        <v>0</v>
      </c>
      <c r="AC5133">
        <v>0</v>
      </c>
      <c r="AD5133">
        <v>0.85</v>
      </c>
      <c r="AE5133">
        <v>0.85</v>
      </c>
      <c r="AF5133">
        <v>0.85</v>
      </c>
      <c r="AG5133">
        <v>0.85</v>
      </c>
      <c r="AH5133">
        <v>0.937217517</v>
      </c>
      <c r="AI5133">
        <v>1.1205221E-2</v>
      </c>
      <c r="AJ5133">
        <v>0.76424273899999995</v>
      </c>
      <c r="AK5133">
        <v>3.0972465213680998E-3</v>
      </c>
      <c r="AL5133">
        <v>0.70485057200000001</v>
      </c>
    </row>
    <row r="5134" spans="1:38" x14ac:dyDescent="0.35">
      <c r="A5134" t="s">
        <v>5258</v>
      </c>
      <c r="B5134">
        <v>65261.445909993679</v>
      </c>
      <c r="C5134">
        <v>65024.171054041261</v>
      </c>
      <c r="D5134">
        <v>0</v>
      </c>
      <c r="E5134">
        <v>237.27485595241549</v>
      </c>
      <c r="F5134">
        <v>0</v>
      </c>
      <c r="G5134">
        <v>0.1163112038982429</v>
      </c>
      <c r="H5134">
        <v>0.1166584089079558</v>
      </c>
      <c r="I5134">
        <v>0.1100356452083996</v>
      </c>
      <c r="J5134">
        <v>214</v>
      </c>
      <c r="K5134">
        <v>20</v>
      </c>
      <c r="L5134" t="str">
        <f>VLOOKUP(J5134,Clustering!$D$3:$E$367,2,FALSE)</f>
        <v>Summer</v>
      </c>
      <c r="M5134">
        <v>0.667695488</v>
      </c>
      <c r="N5134">
        <v>0.58556963500000003</v>
      </c>
      <c r="O5134">
        <v>0.58556963500000003</v>
      </c>
      <c r="P5134">
        <v>0.93506079600000003</v>
      </c>
      <c r="Q5134">
        <v>0.44805467100000002</v>
      </c>
      <c r="R5134">
        <v>0.1166584089079558</v>
      </c>
      <c r="S5134">
        <v>0</v>
      </c>
      <c r="T5134">
        <v>6.5097476000000001E-2</v>
      </c>
      <c r="U5134">
        <v>0.666411007</v>
      </c>
      <c r="V5134">
        <v>0.85008076700000001</v>
      </c>
      <c r="W5134">
        <v>1.1309942999999999E-2</v>
      </c>
      <c r="X5134">
        <v>0.13977362400000001</v>
      </c>
      <c r="Y5134">
        <v>0.1100356452083996</v>
      </c>
      <c r="Z5134">
        <v>0.77193345599999996</v>
      </c>
      <c r="AA5134">
        <v>0.666411007</v>
      </c>
      <c r="AB5134">
        <v>0</v>
      </c>
      <c r="AC5134">
        <v>0</v>
      </c>
      <c r="AD5134">
        <v>0.85</v>
      </c>
      <c r="AE5134">
        <v>0.85</v>
      </c>
      <c r="AF5134">
        <v>0.85</v>
      </c>
      <c r="AG5134">
        <v>0.85</v>
      </c>
      <c r="AH5134">
        <v>0.93506079600000003</v>
      </c>
      <c r="AI5134">
        <v>1.1309942999999999E-2</v>
      </c>
      <c r="AJ5134">
        <v>0.76712466099999999</v>
      </c>
      <c r="AK5134">
        <v>0</v>
      </c>
      <c r="AL5134">
        <v>0.71243907500000003</v>
      </c>
    </row>
    <row r="5135" spans="1:38" x14ac:dyDescent="0.35">
      <c r="A5135" t="s">
        <v>5259</v>
      </c>
      <c r="B5135">
        <v>62810.620673404461</v>
      </c>
      <c r="C5135">
        <v>62564.405506280062</v>
      </c>
      <c r="D5135">
        <v>0</v>
      </c>
      <c r="E5135">
        <v>246.2151671244014</v>
      </c>
      <c r="F5135">
        <v>0</v>
      </c>
      <c r="G5135">
        <v>0.1206937093747065</v>
      </c>
      <c r="H5135">
        <v>0.12109813826367451</v>
      </c>
      <c r="I5135">
        <v>0.1133838573921995</v>
      </c>
      <c r="J5135">
        <v>214</v>
      </c>
      <c r="K5135">
        <v>21</v>
      </c>
      <c r="L5135" t="str">
        <f>VLOOKUP(J5135,Clustering!$D$3:$E$367,2,FALSE)</f>
        <v>Summer</v>
      </c>
      <c r="M5135">
        <v>0.65115961899999997</v>
      </c>
      <c r="N5135">
        <v>0.57136493600000005</v>
      </c>
      <c r="O5135">
        <v>0.57136493600000005</v>
      </c>
      <c r="P5135">
        <v>0.93281251600000004</v>
      </c>
      <c r="Q5135">
        <v>0.42034381999999998</v>
      </c>
      <c r="R5135">
        <v>0.12109813826367451</v>
      </c>
      <c r="S5135">
        <v>0</v>
      </c>
      <c r="T5135">
        <v>0</v>
      </c>
      <c r="U5135">
        <v>0.666411007</v>
      </c>
      <c r="V5135">
        <v>0.85008076700000001</v>
      </c>
      <c r="W5135">
        <v>1.1414664E-2</v>
      </c>
      <c r="X5135">
        <v>6.7558465999999998E-2</v>
      </c>
      <c r="Y5135">
        <v>0.1133838573921995</v>
      </c>
      <c r="Z5135">
        <v>0.74632851200000005</v>
      </c>
      <c r="AA5135">
        <v>0.666411007</v>
      </c>
      <c r="AB5135">
        <v>0</v>
      </c>
      <c r="AC5135">
        <v>0</v>
      </c>
      <c r="AD5135">
        <v>0.85</v>
      </c>
      <c r="AE5135">
        <v>0.85</v>
      </c>
      <c r="AF5135">
        <v>0.85</v>
      </c>
      <c r="AG5135">
        <v>0.85</v>
      </c>
      <c r="AH5135">
        <v>0.93281251600000004</v>
      </c>
      <c r="AI5135">
        <v>1.1414664E-2</v>
      </c>
      <c r="AJ5135">
        <v>0.74850609199999996</v>
      </c>
      <c r="AK5135">
        <v>0</v>
      </c>
      <c r="AL5135">
        <v>0.38078244</v>
      </c>
    </row>
    <row r="5136" spans="1:38" x14ac:dyDescent="0.35">
      <c r="A5136" t="s">
        <v>5260</v>
      </c>
      <c r="B5136">
        <v>59537.992272071977</v>
      </c>
      <c r="C5136">
        <v>59280.676444666977</v>
      </c>
      <c r="D5136">
        <v>0</v>
      </c>
      <c r="E5136">
        <v>257.31582740500158</v>
      </c>
      <c r="F5136">
        <v>0</v>
      </c>
      <c r="G5136">
        <v>0.12613520951225571</v>
      </c>
      <c r="H5136">
        <v>0.1264820634552247</v>
      </c>
      <c r="I5136">
        <v>0.1198659961800361</v>
      </c>
      <c r="J5136">
        <v>214</v>
      </c>
      <c r="K5136">
        <v>22</v>
      </c>
      <c r="L5136" t="str">
        <f>VLOOKUP(J5136,Clustering!$D$3:$E$367,2,FALSE)</f>
        <v>Summer</v>
      </c>
      <c r="M5136">
        <v>0.614689704</v>
      </c>
      <c r="N5136">
        <v>0.545698664</v>
      </c>
      <c r="O5136">
        <v>0.545698664</v>
      </c>
      <c r="P5136">
        <v>0.93019799999999997</v>
      </c>
      <c r="Q5136">
        <v>0.41049357600000003</v>
      </c>
      <c r="R5136">
        <v>0.1264820634552247</v>
      </c>
      <c r="S5136">
        <v>0</v>
      </c>
      <c r="T5136">
        <v>0</v>
      </c>
      <c r="U5136">
        <v>0.66559707000000001</v>
      </c>
      <c r="V5136">
        <v>0.85008076700000001</v>
      </c>
      <c r="W5136">
        <v>1.1659015E-2</v>
      </c>
      <c r="X5136">
        <v>3.1359579999999998E-2</v>
      </c>
      <c r="Y5136">
        <v>0.1198659961800361</v>
      </c>
      <c r="Z5136">
        <v>0.66420548800000001</v>
      </c>
      <c r="AA5136">
        <v>0.66559707000000001</v>
      </c>
      <c r="AB5136">
        <v>0</v>
      </c>
      <c r="AC5136">
        <v>0</v>
      </c>
      <c r="AD5136">
        <v>0.85</v>
      </c>
      <c r="AE5136">
        <v>0.85</v>
      </c>
      <c r="AF5136">
        <v>0.85</v>
      </c>
      <c r="AG5136">
        <v>0.85</v>
      </c>
      <c r="AH5136">
        <v>0.93019799999999997</v>
      </c>
      <c r="AI5136">
        <v>1.1659015E-2</v>
      </c>
      <c r="AJ5136">
        <v>0.69583728199999995</v>
      </c>
      <c r="AK5136">
        <v>0</v>
      </c>
      <c r="AL5136">
        <v>0.15400976499999999</v>
      </c>
    </row>
    <row r="5137" spans="1:38" x14ac:dyDescent="0.35">
      <c r="A5137" t="s">
        <v>5261</v>
      </c>
      <c r="B5137">
        <v>55991.42443771437</v>
      </c>
      <c r="C5137">
        <v>55725.358009947573</v>
      </c>
      <c r="D5137">
        <v>0</v>
      </c>
      <c r="E5137">
        <v>266.06642776679689</v>
      </c>
      <c r="F5137">
        <v>0</v>
      </c>
      <c r="G5137">
        <v>0.13042471949352791</v>
      </c>
      <c r="H5137">
        <v>0.1308414357185321</v>
      </c>
      <c r="I5137">
        <v>0.1228927799941912</v>
      </c>
      <c r="J5137">
        <v>214</v>
      </c>
      <c r="K5137">
        <v>23</v>
      </c>
      <c r="L5137" t="str">
        <f>VLOOKUP(J5137,Clustering!$D$3:$E$367,2,FALSE)</f>
        <v>Summer</v>
      </c>
      <c r="M5137">
        <v>0.591420838</v>
      </c>
      <c r="N5137">
        <v>0.54754056200000001</v>
      </c>
      <c r="O5137">
        <v>0.54754056200000001</v>
      </c>
      <c r="P5137">
        <v>0.91095027900000003</v>
      </c>
      <c r="Q5137">
        <v>0.36742535700000001</v>
      </c>
      <c r="R5137">
        <v>0.1308414357185321</v>
      </c>
      <c r="S5137">
        <v>0</v>
      </c>
      <c r="T5137">
        <v>0</v>
      </c>
      <c r="U5137">
        <v>0.66219262099999998</v>
      </c>
      <c r="V5137">
        <v>0.85008076700000001</v>
      </c>
      <c r="W5137">
        <v>1.1938272999999999E-2</v>
      </c>
      <c r="X5137">
        <v>2.4002190999999999E-2</v>
      </c>
      <c r="Y5137">
        <v>0.1228927799941912</v>
      </c>
      <c r="Z5137">
        <v>0.582722187</v>
      </c>
      <c r="AA5137">
        <v>0.66219262099999998</v>
      </c>
      <c r="AB5137">
        <v>0</v>
      </c>
      <c r="AC5137">
        <v>0</v>
      </c>
      <c r="AD5137">
        <v>0.85</v>
      </c>
      <c r="AE5137">
        <v>0.85</v>
      </c>
      <c r="AF5137">
        <v>0.85</v>
      </c>
      <c r="AG5137">
        <v>0.85</v>
      </c>
      <c r="AH5137">
        <v>0.91095027900000003</v>
      </c>
      <c r="AI5137">
        <v>1.1938272999999999E-2</v>
      </c>
      <c r="AJ5137">
        <v>0.63339934099999995</v>
      </c>
      <c r="AK5137">
        <v>0</v>
      </c>
      <c r="AL5137">
        <v>0.13530952399999999</v>
      </c>
    </row>
    <row r="5138" spans="1:38" x14ac:dyDescent="0.35">
      <c r="A5138" t="s">
        <v>5262</v>
      </c>
      <c r="B5138">
        <v>53381.993356636282</v>
      </c>
      <c r="C5138">
        <v>53107.593623259832</v>
      </c>
      <c r="D5138">
        <v>0</v>
      </c>
      <c r="E5138">
        <v>274.39973337645108</v>
      </c>
      <c r="F5138">
        <v>0</v>
      </c>
      <c r="G5138">
        <v>0.13450967322375049</v>
      </c>
      <c r="H5138">
        <v>0.13514054016253119</v>
      </c>
      <c r="I5138">
        <v>0.1231070655739544</v>
      </c>
      <c r="J5138">
        <v>215</v>
      </c>
      <c r="K5138">
        <v>0</v>
      </c>
      <c r="L5138" t="str">
        <f>VLOOKUP(J5138,Clustering!$D$3:$E$367,2,FALSE)</f>
        <v>Summer</v>
      </c>
      <c r="M5138">
        <v>0.55470901900000003</v>
      </c>
      <c r="N5138">
        <v>0.48103701300000001</v>
      </c>
      <c r="O5138">
        <v>0.48103701300000001</v>
      </c>
      <c r="P5138">
        <v>0.948784462</v>
      </c>
      <c r="Q5138">
        <v>0.356135751</v>
      </c>
      <c r="R5138">
        <v>0.13514054016253119</v>
      </c>
      <c r="S5138">
        <v>0</v>
      </c>
      <c r="T5138">
        <v>0</v>
      </c>
      <c r="U5138">
        <v>0.66443094800000002</v>
      </c>
      <c r="V5138">
        <v>0.85008076700000001</v>
      </c>
      <c r="W5138">
        <v>1.2217531E-2</v>
      </c>
      <c r="X5138">
        <v>1.9436808E-2</v>
      </c>
      <c r="Y5138">
        <v>0.1231070655739544</v>
      </c>
      <c r="Z5138">
        <v>0.52743087799999999</v>
      </c>
      <c r="AA5138">
        <v>0.66443094800000002</v>
      </c>
      <c r="AB5138">
        <v>0</v>
      </c>
      <c r="AC5138">
        <v>0</v>
      </c>
      <c r="AD5138">
        <v>0.85</v>
      </c>
      <c r="AE5138">
        <v>0.85</v>
      </c>
      <c r="AF5138">
        <v>0.85</v>
      </c>
      <c r="AG5138">
        <v>0.85</v>
      </c>
      <c r="AH5138">
        <v>0.948784462</v>
      </c>
      <c r="AI5138">
        <v>1.2217531E-2</v>
      </c>
      <c r="AJ5138">
        <v>0.59514420199999996</v>
      </c>
      <c r="AK5138">
        <v>0</v>
      </c>
      <c r="AL5138">
        <v>4.2638717999999999E-2</v>
      </c>
    </row>
    <row r="5139" spans="1:38" x14ac:dyDescent="0.35">
      <c r="A5139" t="s">
        <v>5263</v>
      </c>
      <c r="B5139">
        <v>52183.858433005284</v>
      </c>
      <c r="C5139">
        <v>51903.4585858625</v>
      </c>
      <c r="D5139">
        <v>0</v>
      </c>
      <c r="E5139">
        <v>280.39984714278239</v>
      </c>
      <c r="F5139">
        <v>0</v>
      </c>
      <c r="G5139">
        <v>0.13745090546214819</v>
      </c>
      <c r="H5139">
        <v>0.13837491313208189</v>
      </c>
      <c r="I5139">
        <v>0.12074992419655931</v>
      </c>
      <c r="J5139">
        <v>215</v>
      </c>
      <c r="K5139">
        <v>1</v>
      </c>
      <c r="L5139" t="str">
        <f>VLOOKUP(J5139,Clustering!$D$3:$E$367,2,FALSE)</f>
        <v>Summer</v>
      </c>
      <c r="M5139">
        <v>0.51573367000000003</v>
      </c>
      <c r="N5139">
        <v>0.45924385299999998</v>
      </c>
      <c r="O5139">
        <v>0.45924385299999998</v>
      </c>
      <c r="P5139">
        <v>0.94905913799999997</v>
      </c>
      <c r="Q5139">
        <v>0.29864887699999998</v>
      </c>
      <c r="R5139">
        <v>0.13837491313208189</v>
      </c>
      <c r="S5139">
        <v>0</v>
      </c>
      <c r="T5139">
        <v>0</v>
      </c>
      <c r="U5139">
        <v>0.66443094800000002</v>
      </c>
      <c r="V5139">
        <v>0.85008076700000001</v>
      </c>
      <c r="W5139">
        <v>1.2287345E-2</v>
      </c>
      <c r="X5139">
        <v>1.9436808E-2</v>
      </c>
      <c r="Y5139">
        <v>0.12074992419655931</v>
      </c>
      <c r="Z5139">
        <v>0.483311131</v>
      </c>
      <c r="AA5139">
        <v>0.66443094800000002</v>
      </c>
      <c r="AB5139">
        <v>0</v>
      </c>
      <c r="AC5139">
        <v>0</v>
      </c>
      <c r="AD5139">
        <v>0.85</v>
      </c>
      <c r="AE5139">
        <v>0.85</v>
      </c>
      <c r="AF5139">
        <v>0.85</v>
      </c>
      <c r="AG5139">
        <v>0.85</v>
      </c>
      <c r="AH5139">
        <v>0.94905913799999997</v>
      </c>
      <c r="AI5139">
        <v>1.2287345E-2</v>
      </c>
      <c r="AJ5139">
        <v>0.55167392900000001</v>
      </c>
      <c r="AK5139">
        <v>0</v>
      </c>
      <c r="AL5139">
        <v>0</v>
      </c>
    </row>
    <row r="5140" spans="1:38" x14ac:dyDescent="0.35">
      <c r="A5140" t="s">
        <v>5264</v>
      </c>
      <c r="B5140">
        <v>51455.702706393618</v>
      </c>
      <c r="C5140">
        <v>51171.041983012481</v>
      </c>
      <c r="D5140">
        <v>0</v>
      </c>
      <c r="E5140">
        <v>284.66072338113719</v>
      </c>
      <c r="F5140">
        <v>0</v>
      </c>
      <c r="G5140">
        <v>0.1395395702848711</v>
      </c>
      <c r="H5140">
        <v>0.14066509026580101</v>
      </c>
      <c r="I5140">
        <v>0.1191963537432761</v>
      </c>
      <c r="J5140">
        <v>215</v>
      </c>
      <c r="K5140">
        <v>2</v>
      </c>
      <c r="L5140" t="str">
        <f>VLOOKUP(J5140,Clustering!$D$3:$E$367,2,FALSE)</f>
        <v>Summer</v>
      </c>
      <c r="M5140">
        <v>0.47768561900000001</v>
      </c>
      <c r="N5140">
        <v>0.44425427699999998</v>
      </c>
      <c r="O5140">
        <v>0.44425427699999998</v>
      </c>
      <c r="P5140">
        <v>0.94940502800000004</v>
      </c>
      <c r="Q5140">
        <v>0.25137521699999998</v>
      </c>
      <c r="R5140">
        <v>0.14066509026580101</v>
      </c>
      <c r="S5140">
        <v>0</v>
      </c>
      <c r="T5140">
        <v>0</v>
      </c>
      <c r="U5140">
        <v>0.66443094800000002</v>
      </c>
      <c r="V5140">
        <v>0.85008076700000001</v>
      </c>
      <c r="W5140">
        <v>1.2566603000000001E-2</v>
      </c>
      <c r="X5140">
        <v>1.9190527999999998E-2</v>
      </c>
      <c r="Y5140">
        <v>0.1191963537432761</v>
      </c>
      <c r="Z5140">
        <v>0.46524115900000002</v>
      </c>
      <c r="AA5140">
        <v>0.66443094800000002</v>
      </c>
      <c r="AB5140">
        <v>0</v>
      </c>
      <c r="AC5140">
        <v>0</v>
      </c>
      <c r="AD5140">
        <v>0.85</v>
      </c>
      <c r="AE5140">
        <v>0.85</v>
      </c>
      <c r="AF5140">
        <v>0.85</v>
      </c>
      <c r="AG5140">
        <v>0.85</v>
      </c>
      <c r="AH5140">
        <v>0.94940502800000004</v>
      </c>
      <c r="AI5140">
        <v>1.2566603000000001E-2</v>
      </c>
      <c r="AJ5140">
        <v>0.53289369399999997</v>
      </c>
      <c r="AK5140">
        <v>0</v>
      </c>
      <c r="AL5140">
        <v>0</v>
      </c>
    </row>
    <row r="5141" spans="1:38" x14ac:dyDescent="0.35">
      <c r="A5141" t="s">
        <v>5265</v>
      </c>
      <c r="B5141">
        <v>50959.799819293308</v>
      </c>
      <c r="C5141">
        <v>50672.853011619103</v>
      </c>
      <c r="D5141">
        <v>0</v>
      </c>
      <c r="E5141">
        <v>286.94680767421153</v>
      </c>
      <c r="F5141">
        <v>0</v>
      </c>
      <c r="G5141">
        <v>0.1406601998402997</v>
      </c>
      <c r="H5141">
        <v>0.14174991101335219</v>
      </c>
      <c r="I5141">
        <v>0.1209642097763225</v>
      </c>
      <c r="J5141">
        <v>215</v>
      </c>
      <c r="K5141">
        <v>3</v>
      </c>
      <c r="L5141" t="str">
        <f>VLOOKUP(J5141,Clustering!$D$3:$E$367,2,FALSE)</f>
        <v>Summer</v>
      </c>
      <c r="M5141">
        <v>0.46011877699999998</v>
      </c>
      <c r="N5141">
        <v>0.438194158</v>
      </c>
      <c r="O5141">
        <v>0.438194158</v>
      </c>
      <c r="P5141">
        <v>0.94909983099999995</v>
      </c>
      <c r="Q5141">
        <v>0.22464062900000001</v>
      </c>
      <c r="R5141">
        <v>0.14174991101335219</v>
      </c>
      <c r="S5141">
        <v>0</v>
      </c>
      <c r="T5141">
        <v>0</v>
      </c>
      <c r="U5141">
        <v>0.66443094800000002</v>
      </c>
      <c r="V5141">
        <v>0.85008076700000001</v>
      </c>
      <c r="W5141">
        <v>1.2531696E-2</v>
      </c>
      <c r="X5141">
        <v>1.9170423999999998E-2</v>
      </c>
      <c r="Y5141">
        <v>0.1209642097763225</v>
      </c>
      <c r="Z5141">
        <v>0.45789159899999998</v>
      </c>
      <c r="AA5141">
        <v>0.66443094800000002</v>
      </c>
      <c r="AB5141">
        <v>0</v>
      </c>
      <c r="AC5141">
        <v>0</v>
      </c>
      <c r="AD5141">
        <v>0.85</v>
      </c>
      <c r="AE5141">
        <v>0.85</v>
      </c>
      <c r="AF5141">
        <v>0.85</v>
      </c>
      <c r="AG5141">
        <v>0.85</v>
      </c>
      <c r="AH5141">
        <v>0.94909983099999995</v>
      </c>
      <c r="AI5141">
        <v>1.2531696E-2</v>
      </c>
      <c r="AJ5141">
        <v>0.52986034299999996</v>
      </c>
      <c r="AK5141">
        <v>0</v>
      </c>
      <c r="AL5141">
        <v>0</v>
      </c>
    </row>
    <row r="5142" spans="1:38" x14ac:dyDescent="0.35">
      <c r="A5142" t="s">
        <v>5266</v>
      </c>
      <c r="B5142">
        <v>50793.823711770368</v>
      </c>
      <c r="C5142">
        <v>50504.488330740991</v>
      </c>
      <c r="D5142">
        <v>0</v>
      </c>
      <c r="E5142">
        <v>289.3353810293745</v>
      </c>
      <c r="F5142">
        <v>0</v>
      </c>
      <c r="G5142">
        <v>0.14183106913204629</v>
      </c>
      <c r="H5142">
        <v>0.1427543746684922</v>
      </c>
      <c r="I5142">
        <v>0.12514277858170469</v>
      </c>
      <c r="J5142">
        <v>215</v>
      </c>
      <c r="K5142">
        <v>4</v>
      </c>
      <c r="L5142" t="str">
        <f>VLOOKUP(J5142,Clustering!$D$3:$E$367,2,FALSE)</f>
        <v>Summer</v>
      </c>
      <c r="M5142">
        <v>0.44971114400000001</v>
      </c>
      <c r="N5142">
        <v>0.43054259099999997</v>
      </c>
      <c r="O5142">
        <v>0.43054259099999997</v>
      </c>
      <c r="P5142">
        <v>0.94948641300000003</v>
      </c>
      <c r="Q5142">
        <v>0.204401945</v>
      </c>
      <c r="R5142">
        <v>0.1427543746684922</v>
      </c>
      <c r="S5142">
        <v>0</v>
      </c>
      <c r="T5142">
        <v>0</v>
      </c>
      <c r="U5142">
        <v>0.66443094800000002</v>
      </c>
      <c r="V5142">
        <v>0.85008076700000001</v>
      </c>
      <c r="W5142">
        <v>1.2531696E-2</v>
      </c>
      <c r="X5142">
        <v>1.9170423999999998E-2</v>
      </c>
      <c r="Y5142">
        <v>0.12514277858170469</v>
      </c>
      <c r="Z5142">
        <v>0.46404968000000002</v>
      </c>
      <c r="AA5142">
        <v>0.66443094800000002</v>
      </c>
      <c r="AB5142">
        <v>0</v>
      </c>
      <c r="AC5142">
        <v>0</v>
      </c>
      <c r="AD5142">
        <v>0.85</v>
      </c>
      <c r="AE5142">
        <v>0.85</v>
      </c>
      <c r="AF5142">
        <v>0.85</v>
      </c>
      <c r="AG5142">
        <v>0.85</v>
      </c>
      <c r="AH5142">
        <v>0.94948641300000003</v>
      </c>
      <c r="AI5142">
        <v>1.2531696E-2</v>
      </c>
      <c r="AJ5142">
        <v>0.53565048400000004</v>
      </c>
      <c r="AK5142">
        <v>0</v>
      </c>
      <c r="AL5142">
        <v>0</v>
      </c>
    </row>
    <row r="5143" spans="1:38" x14ac:dyDescent="0.35">
      <c r="A5143" t="s">
        <v>5267</v>
      </c>
      <c r="B5143">
        <v>52158.041357835296</v>
      </c>
      <c r="C5143">
        <v>51750.277129455513</v>
      </c>
      <c r="D5143">
        <v>109.9971979924959</v>
      </c>
      <c r="E5143">
        <v>297.76703038729119</v>
      </c>
      <c r="F5143">
        <v>4.9676955173307003E-3</v>
      </c>
      <c r="G5143">
        <v>0.1459642305820055</v>
      </c>
      <c r="H5143">
        <v>0.1468124078352577</v>
      </c>
      <c r="I5143">
        <v>0.13063384656313659</v>
      </c>
      <c r="J5143">
        <v>215</v>
      </c>
      <c r="K5143">
        <v>5</v>
      </c>
      <c r="L5143" t="str">
        <f>VLOOKUP(J5143,Clustering!$D$3:$E$367,2,FALSE)</f>
        <v>Summer</v>
      </c>
      <c r="M5143">
        <v>0.45811442899999999</v>
      </c>
      <c r="N5143">
        <v>0.44298821900000002</v>
      </c>
      <c r="O5143">
        <v>0.44298821900000002</v>
      </c>
      <c r="P5143">
        <v>0.94956779899999999</v>
      </c>
      <c r="Q5143">
        <v>0.189207287</v>
      </c>
      <c r="R5143">
        <v>0.1468124078352577</v>
      </c>
      <c r="S5143">
        <v>4.9676955173307003E-3</v>
      </c>
      <c r="T5143">
        <v>0</v>
      </c>
      <c r="U5143">
        <v>0.66443094800000002</v>
      </c>
      <c r="V5143">
        <v>0.85008076700000001</v>
      </c>
      <c r="W5143">
        <v>1.2566603000000001E-2</v>
      </c>
      <c r="X5143">
        <v>1.9170423999999998E-2</v>
      </c>
      <c r="Y5143">
        <v>0.13063384656313659</v>
      </c>
      <c r="Z5143">
        <v>0.49226170800000002</v>
      </c>
      <c r="AA5143">
        <v>0.66443094800000002</v>
      </c>
      <c r="AB5143">
        <v>0</v>
      </c>
      <c r="AC5143">
        <v>0</v>
      </c>
      <c r="AD5143">
        <v>0.85</v>
      </c>
      <c r="AE5143">
        <v>0.85</v>
      </c>
      <c r="AF5143">
        <v>0.85</v>
      </c>
      <c r="AG5143">
        <v>0.85</v>
      </c>
      <c r="AH5143">
        <v>0.94956779899999999</v>
      </c>
      <c r="AI5143">
        <v>1.2566603000000001E-2</v>
      </c>
      <c r="AJ5143">
        <v>0.54921540899999999</v>
      </c>
      <c r="AK5143">
        <v>3.4773868621315001E-3</v>
      </c>
      <c r="AL5143">
        <v>0</v>
      </c>
    </row>
    <row r="5144" spans="1:38" x14ac:dyDescent="0.35">
      <c r="A5144" t="s">
        <v>5268</v>
      </c>
      <c r="B5144">
        <v>54824.842152844431</v>
      </c>
      <c r="C5144">
        <v>52899.805186278551</v>
      </c>
      <c r="D5144">
        <v>1654.7921070234349</v>
      </c>
      <c r="E5144">
        <v>270.24485954244381</v>
      </c>
      <c r="F5144">
        <v>7.4733752151899493E-2</v>
      </c>
      <c r="G5144">
        <v>0.13247297036394301</v>
      </c>
      <c r="H5144">
        <v>0.1330311664867373</v>
      </c>
      <c r="I5144">
        <v>0.12238385174225359</v>
      </c>
      <c r="J5144">
        <v>215</v>
      </c>
      <c r="K5144">
        <v>6</v>
      </c>
      <c r="L5144" t="str">
        <f>VLOOKUP(J5144,Clustering!$D$3:$E$367,2,FALSE)</f>
        <v>Summer</v>
      </c>
      <c r="M5144">
        <v>0.487741916</v>
      </c>
      <c r="N5144">
        <v>0.45858518799999998</v>
      </c>
      <c r="O5144">
        <v>0.45858518799999998</v>
      </c>
      <c r="P5144">
        <v>0.94971022400000005</v>
      </c>
      <c r="Q5144">
        <v>0.19102213500000001</v>
      </c>
      <c r="R5144">
        <v>0.1330311664867373</v>
      </c>
      <c r="S5144">
        <v>7.4733752151899493E-2</v>
      </c>
      <c r="T5144">
        <v>0</v>
      </c>
      <c r="U5144">
        <v>0.66443094800000002</v>
      </c>
      <c r="V5144">
        <v>0.85008076700000001</v>
      </c>
      <c r="W5144">
        <v>1.2531696E-2</v>
      </c>
      <c r="X5144">
        <v>1.890404E-2</v>
      </c>
      <c r="Y5144">
        <v>0.12238385174225359</v>
      </c>
      <c r="Z5144">
        <v>0.499232281</v>
      </c>
      <c r="AA5144">
        <v>0.66443094800000002</v>
      </c>
      <c r="AB5144">
        <v>0</v>
      </c>
      <c r="AC5144">
        <v>0</v>
      </c>
      <c r="AD5144">
        <v>0.85</v>
      </c>
      <c r="AE5144">
        <v>0.85</v>
      </c>
      <c r="AF5144">
        <v>0.85</v>
      </c>
      <c r="AG5144">
        <v>0.85</v>
      </c>
      <c r="AH5144">
        <v>0.94971022400000005</v>
      </c>
      <c r="AI5144">
        <v>1.2531696E-2</v>
      </c>
      <c r="AJ5144">
        <v>0.54290497199999999</v>
      </c>
      <c r="AK5144">
        <v>5.2313626506329598E-2</v>
      </c>
      <c r="AL5144">
        <v>0</v>
      </c>
    </row>
    <row r="5145" spans="1:38" x14ac:dyDescent="0.35">
      <c r="A5145" t="s">
        <v>5269</v>
      </c>
      <c r="B5145">
        <v>58000.599744779203</v>
      </c>
      <c r="C5145">
        <v>53484.675166578862</v>
      </c>
      <c r="D5145">
        <v>4255.1897775659563</v>
      </c>
      <c r="E5145">
        <v>260.73480063437972</v>
      </c>
      <c r="F5145">
        <v>0.1921729604862123</v>
      </c>
      <c r="G5145">
        <v>0.12781117678155859</v>
      </c>
      <c r="H5145">
        <v>0.1288124191351494</v>
      </c>
      <c r="I5145">
        <v>0.10971421683875481</v>
      </c>
      <c r="J5145">
        <v>215</v>
      </c>
      <c r="K5145">
        <v>7</v>
      </c>
      <c r="L5145" t="str">
        <f>VLOOKUP(J5145,Clustering!$D$3:$E$367,2,FALSE)</f>
        <v>Summer</v>
      </c>
      <c r="M5145">
        <v>0.51620019900000003</v>
      </c>
      <c r="N5145">
        <v>0.46934076600000002</v>
      </c>
      <c r="O5145">
        <v>0.46934076600000002</v>
      </c>
      <c r="P5145">
        <v>0.950157845</v>
      </c>
      <c r="Q5145">
        <v>0.20898287199999999</v>
      </c>
      <c r="R5145">
        <v>0.1288124191351494</v>
      </c>
      <c r="S5145">
        <v>0.1921729604862123</v>
      </c>
      <c r="T5145">
        <v>0</v>
      </c>
      <c r="U5145">
        <v>0.66478313300000003</v>
      </c>
      <c r="V5145">
        <v>0.85008076700000001</v>
      </c>
      <c r="W5145">
        <v>1.2392067E-2</v>
      </c>
      <c r="X5145">
        <v>1.890404E-2</v>
      </c>
      <c r="Y5145">
        <v>0.10971421683875481</v>
      </c>
      <c r="Z5145">
        <v>0.50879229199999998</v>
      </c>
      <c r="AA5145">
        <v>0.66478313300000003</v>
      </c>
      <c r="AB5145">
        <v>0</v>
      </c>
      <c r="AC5145">
        <v>0</v>
      </c>
      <c r="AD5145">
        <v>0.85</v>
      </c>
      <c r="AE5145">
        <v>0.85</v>
      </c>
      <c r="AF5145">
        <v>0.85</v>
      </c>
      <c r="AG5145">
        <v>0.85</v>
      </c>
      <c r="AH5145">
        <v>0.950157845</v>
      </c>
      <c r="AI5145">
        <v>1.2392067E-2</v>
      </c>
      <c r="AJ5145">
        <v>0.54499692</v>
      </c>
      <c r="AK5145">
        <v>0.1345210723403486</v>
      </c>
      <c r="AL5145">
        <v>0</v>
      </c>
    </row>
    <row r="5146" spans="1:38" x14ac:dyDescent="0.35">
      <c r="A5146" t="s">
        <v>5270</v>
      </c>
      <c r="B5146">
        <v>61394.151044447433</v>
      </c>
      <c r="C5146">
        <v>54141.688247834572</v>
      </c>
      <c r="D5146">
        <v>6961.6310293114502</v>
      </c>
      <c r="E5146">
        <v>290.83176730141332</v>
      </c>
      <c r="F5146">
        <v>0.31440131102230778</v>
      </c>
      <c r="G5146">
        <v>0.1425645918144183</v>
      </c>
      <c r="H5146">
        <v>0.1439597310546602</v>
      </c>
      <c r="I5146">
        <v>0.11734814061781861</v>
      </c>
      <c r="J5146">
        <v>215</v>
      </c>
      <c r="K5146">
        <v>8</v>
      </c>
      <c r="L5146" t="str">
        <f>VLOOKUP(J5146,Clustering!$D$3:$E$367,2,FALSE)</f>
        <v>Summer</v>
      </c>
      <c r="M5146">
        <v>0.53540277300000005</v>
      </c>
      <c r="N5146">
        <v>0.47360039999999998</v>
      </c>
      <c r="O5146">
        <v>0.47360039999999998</v>
      </c>
      <c r="P5146">
        <v>0.95052408099999997</v>
      </c>
      <c r="Q5146">
        <v>0.225141277</v>
      </c>
      <c r="R5146">
        <v>0.1439597310546602</v>
      </c>
      <c r="S5146">
        <v>0.31440131102230778</v>
      </c>
      <c r="T5146">
        <v>0.19438567300000001</v>
      </c>
      <c r="U5146">
        <v>0.66478313300000003</v>
      </c>
      <c r="V5146">
        <v>0.85008076700000001</v>
      </c>
      <c r="W5146">
        <v>1.260151E-2</v>
      </c>
      <c r="X5146">
        <v>1.890404E-2</v>
      </c>
      <c r="Y5146">
        <v>0.11734814061781861</v>
      </c>
      <c r="Z5146">
        <v>0.53361108199999996</v>
      </c>
      <c r="AA5146">
        <v>0.66478313300000003</v>
      </c>
      <c r="AB5146">
        <v>0</v>
      </c>
      <c r="AC5146">
        <v>0</v>
      </c>
      <c r="AD5146">
        <v>0.85</v>
      </c>
      <c r="AE5146">
        <v>0.85</v>
      </c>
      <c r="AF5146">
        <v>0.85</v>
      </c>
      <c r="AG5146">
        <v>0.85</v>
      </c>
      <c r="AH5146">
        <v>0.95052408099999997</v>
      </c>
      <c r="AI5146">
        <v>1.260151E-2</v>
      </c>
      <c r="AJ5146">
        <v>0.54287691000000005</v>
      </c>
      <c r="AK5146">
        <v>0.22008091771561539</v>
      </c>
      <c r="AL5146">
        <v>0</v>
      </c>
    </row>
    <row r="5147" spans="1:38" x14ac:dyDescent="0.35">
      <c r="A5147" t="s">
        <v>5271</v>
      </c>
      <c r="B5147">
        <v>66315.46732323819</v>
      </c>
      <c r="C5147">
        <v>56734.165575756277</v>
      </c>
      <c r="D5147">
        <v>9274.3750709431824</v>
      </c>
      <c r="E5147">
        <v>306.92667653872752</v>
      </c>
      <c r="F5147">
        <v>0.41884950077647881</v>
      </c>
      <c r="G5147">
        <v>0.15045425320525849</v>
      </c>
      <c r="H5147">
        <v>0.15181463683785471</v>
      </c>
      <c r="I5147">
        <v>0.12586599241340549</v>
      </c>
      <c r="J5147">
        <v>215</v>
      </c>
      <c r="K5147">
        <v>9</v>
      </c>
      <c r="L5147" t="str">
        <f>VLOOKUP(J5147,Clustering!$D$3:$E$367,2,FALSE)</f>
        <v>Summer</v>
      </c>
      <c r="M5147">
        <v>0.54581040599999997</v>
      </c>
      <c r="N5147">
        <v>0.48570289100000003</v>
      </c>
      <c r="O5147">
        <v>0.48570289100000003</v>
      </c>
      <c r="P5147">
        <v>0.94978143699999995</v>
      </c>
      <c r="Q5147">
        <v>0.248934559</v>
      </c>
      <c r="R5147">
        <v>0.15181463683785471</v>
      </c>
      <c r="S5147">
        <v>0.41884950077647881</v>
      </c>
      <c r="T5147">
        <v>0.50389149200000005</v>
      </c>
      <c r="U5147">
        <v>0.66478313300000003</v>
      </c>
      <c r="V5147">
        <v>0.85008076700000001</v>
      </c>
      <c r="W5147">
        <v>1.4381779000000001E-2</v>
      </c>
      <c r="X5147">
        <v>1.890404E-2</v>
      </c>
      <c r="Y5147">
        <v>0.12586599241340549</v>
      </c>
      <c r="Z5147">
        <v>0.56932384400000002</v>
      </c>
      <c r="AA5147">
        <v>0.66478313300000003</v>
      </c>
      <c r="AB5147">
        <v>0</v>
      </c>
      <c r="AC5147">
        <v>0</v>
      </c>
      <c r="AD5147">
        <v>0.85</v>
      </c>
      <c r="AE5147">
        <v>0.85</v>
      </c>
      <c r="AF5147">
        <v>0.85</v>
      </c>
      <c r="AG5147">
        <v>0.85</v>
      </c>
      <c r="AH5147">
        <v>0.94978143699999995</v>
      </c>
      <c r="AI5147">
        <v>1.4381779000000001E-2</v>
      </c>
      <c r="AJ5147">
        <v>0.55470886900000005</v>
      </c>
      <c r="AK5147">
        <v>0.29319465054353511</v>
      </c>
      <c r="AL5147">
        <v>0</v>
      </c>
    </row>
    <row r="5148" spans="1:38" x14ac:dyDescent="0.35">
      <c r="A5148" t="s">
        <v>5272</v>
      </c>
      <c r="B5148">
        <v>68922.573171852768</v>
      </c>
      <c r="C5148">
        <v>57587.960527800693</v>
      </c>
      <c r="D5148">
        <v>11026.824635210511</v>
      </c>
      <c r="E5148">
        <v>307.78800884157852</v>
      </c>
      <c r="F5148">
        <v>0.4979936608427461</v>
      </c>
      <c r="G5148">
        <v>0.1508764749223423</v>
      </c>
      <c r="H5148">
        <v>0.15205570811508831</v>
      </c>
      <c r="I5148">
        <v>0.12956241866432061</v>
      </c>
      <c r="J5148">
        <v>215</v>
      </c>
      <c r="K5148">
        <v>10</v>
      </c>
      <c r="L5148" t="str">
        <f>VLOOKUP(J5148,Clustering!$D$3:$E$367,2,FALSE)</f>
        <v>Summer</v>
      </c>
      <c r="M5148">
        <v>0.56661415400000004</v>
      </c>
      <c r="N5148">
        <v>0.50284594900000001</v>
      </c>
      <c r="O5148">
        <v>0.50284594900000001</v>
      </c>
      <c r="P5148">
        <v>0.94711605399999999</v>
      </c>
      <c r="Q5148">
        <v>0.26186378599999999</v>
      </c>
      <c r="R5148">
        <v>0.15205570811508831</v>
      </c>
      <c r="S5148">
        <v>0.4979936608427461</v>
      </c>
      <c r="T5148">
        <v>0.61315550900000004</v>
      </c>
      <c r="U5148">
        <v>0.66501009600000005</v>
      </c>
      <c r="V5148">
        <v>0.85008076700000001</v>
      </c>
      <c r="W5148">
        <v>1.4067614000000001E-2</v>
      </c>
      <c r="X5148">
        <v>1.8915349000000001E-2</v>
      </c>
      <c r="Y5148">
        <v>0.12956241866432061</v>
      </c>
      <c r="Z5148">
        <v>0.61472961800000003</v>
      </c>
      <c r="AA5148">
        <v>0.66501009600000005</v>
      </c>
      <c r="AB5148">
        <v>0</v>
      </c>
      <c r="AC5148">
        <v>0</v>
      </c>
      <c r="AD5148">
        <v>0.85</v>
      </c>
      <c r="AE5148">
        <v>0.85</v>
      </c>
      <c r="AF5148">
        <v>0.85</v>
      </c>
      <c r="AG5148">
        <v>0.85</v>
      </c>
      <c r="AH5148">
        <v>0.94711605399999999</v>
      </c>
      <c r="AI5148">
        <v>1.4067614000000001E-2</v>
      </c>
      <c r="AJ5148">
        <v>0.60126650000000004</v>
      </c>
      <c r="AK5148">
        <v>0.3485955625899223</v>
      </c>
      <c r="AL5148">
        <v>0</v>
      </c>
    </row>
    <row r="5149" spans="1:38" x14ac:dyDescent="0.35">
      <c r="A5149" t="s">
        <v>5273</v>
      </c>
      <c r="B5149">
        <v>70163.243317612374</v>
      </c>
      <c r="C5149">
        <v>57906.95288257701</v>
      </c>
      <c r="D5149">
        <v>11958.761815436979</v>
      </c>
      <c r="E5149">
        <v>297.52861959838742</v>
      </c>
      <c r="F5149">
        <v>0.54008182524272219</v>
      </c>
      <c r="G5149">
        <v>0.14584736254822911</v>
      </c>
      <c r="H5149">
        <v>0.1467320507428464</v>
      </c>
      <c r="I5149">
        <v>0.12985706133649499</v>
      </c>
      <c r="J5149">
        <v>215</v>
      </c>
      <c r="K5149">
        <v>11</v>
      </c>
      <c r="L5149" t="str">
        <f>VLOOKUP(J5149,Clustering!$D$3:$E$367,2,FALSE)</f>
        <v>Summer</v>
      </c>
      <c r="M5149">
        <v>0.600958769</v>
      </c>
      <c r="N5149">
        <v>0.52040905400000004</v>
      </c>
      <c r="O5149">
        <v>0.52040905400000004</v>
      </c>
      <c r="P5149">
        <v>0.94453205799999995</v>
      </c>
      <c r="Q5149">
        <v>0.27752154299999998</v>
      </c>
      <c r="R5149">
        <v>0.1467320507428464</v>
      </c>
      <c r="S5149">
        <v>0.54008182524272219</v>
      </c>
      <c r="T5149">
        <v>0.62169412099999999</v>
      </c>
      <c r="U5149">
        <v>0.66559707000000001</v>
      </c>
      <c r="V5149">
        <v>0.85008076700000001</v>
      </c>
      <c r="W5149">
        <v>1.4416686E-2</v>
      </c>
      <c r="X5149">
        <v>2.302922E-2</v>
      </c>
      <c r="Y5149">
        <v>0.12985706133649499</v>
      </c>
      <c r="Z5149">
        <v>0.67642604799999995</v>
      </c>
      <c r="AA5149">
        <v>0.66559707000000001</v>
      </c>
      <c r="AB5149">
        <v>0</v>
      </c>
      <c r="AC5149">
        <v>0</v>
      </c>
      <c r="AD5149">
        <v>0.85</v>
      </c>
      <c r="AE5149">
        <v>0.85</v>
      </c>
      <c r="AF5149">
        <v>0.85</v>
      </c>
      <c r="AG5149">
        <v>0.85</v>
      </c>
      <c r="AH5149">
        <v>0.94453205799999995</v>
      </c>
      <c r="AI5149">
        <v>1.4416686E-2</v>
      </c>
      <c r="AJ5149">
        <v>0.64142297699999995</v>
      </c>
      <c r="AK5149">
        <v>0.37805727766990549</v>
      </c>
      <c r="AL5149">
        <v>1.5393819999999999E-3</v>
      </c>
    </row>
    <row r="5150" spans="1:38" x14ac:dyDescent="0.35">
      <c r="A5150" t="s">
        <v>5274</v>
      </c>
      <c r="B5150">
        <v>70298.389540783915</v>
      </c>
      <c r="C5150">
        <v>57827.157944566687</v>
      </c>
      <c r="D5150">
        <v>12189.357049828441</v>
      </c>
      <c r="E5150">
        <v>281.87454638879302</v>
      </c>
      <c r="F5150">
        <v>0.55049597154018015</v>
      </c>
      <c r="G5150">
        <v>0.13817379724940829</v>
      </c>
      <c r="H5150">
        <v>0.13865616295552111</v>
      </c>
      <c r="I5150">
        <v>0.129455275874439</v>
      </c>
      <c r="J5150">
        <v>215</v>
      </c>
      <c r="K5150">
        <v>12</v>
      </c>
      <c r="L5150" t="str">
        <f>VLOOKUP(J5150,Clustering!$D$3:$E$367,2,FALSE)</f>
        <v>Summer</v>
      </c>
      <c r="M5150">
        <v>0.62290868200000005</v>
      </c>
      <c r="N5150">
        <v>0.53798990800000002</v>
      </c>
      <c r="O5150">
        <v>0.53798990800000002</v>
      </c>
      <c r="P5150">
        <v>0.94361646899999996</v>
      </c>
      <c r="Q5150">
        <v>0.31340546800000002</v>
      </c>
      <c r="R5150">
        <v>0.13865616295552111</v>
      </c>
      <c r="S5150">
        <v>0.55049597154018015</v>
      </c>
      <c r="T5150">
        <v>0.62222306199999999</v>
      </c>
      <c r="U5150">
        <v>0.66559707000000001</v>
      </c>
      <c r="V5150">
        <v>0.85008076700000001</v>
      </c>
      <c r="W5150">
        <v>1.3927985E-2</v>
      </c>
      <c r="X5150">
        <v>3.7668605000000001E-2</v>
      </c>
      <c r="Y5150">
        <v>0.129455275874439</v>
      </c>
      <c r="Z5150">
        <v>0.70981932400000003</v>
      </c>
      <c r="AA5150">
        <v>0.66559707000000001</v>
      </c>
      <c r="AB5150">
        <v>0</v>
      </c>
      <c r="AC5150">
        <v>0</v>
      </c>
      <c r="AD5150">
        <v>0.85</v>
      </c>
      <c r="AE5150">
        <v>0.85</v>
      </c>
      <c r="AF5150">
        <v>0.85</v>
      </c>
      <c r="AG5150">
        <v>0.85</v>
      </c>
      <c r="AH5150">
        <v>0.94361646899999996</v>
      </c>
      <c r="AI5150">
        <v>1.3927985E-2</v>
      </c>
      <c r="AJ5150">
        <v>0.67438620800000004</v>
      </c>
      <c r="AK5150">
        <v>0.38534718007812607</v>
      </c>
      <c r="AL5150">
        <v>0.134225452</v>
      </c>
    </row>
    <row r="5151" spans="1:38" x14ac:dyDescent="0.35">
      <c r="A5151" t="s">
        <v>5275</v>
      </c>
      <c r="B5151">
        <v>69104.860420600555</v>
      </c>
      <c r="C5151">
        <v>57209.147355549292</v>
      </c>
      <c r="D5151">
        <v>11630.110424281351</v>
      </c>
      <c r="E5151">
        <v>265.60264076991382</v>
      </c>
      <c r="F5151">
        <v>0.52523926495568929</v>
      </c>
      <c r="G5151">
        <v>0.1301973729264283</v>
      </c>
      <c r="H5151">
        <v>0.13033920389096221</v>
      </c>
      <c r="I5151">
        <v>0.1276338484464519</v>
      </c>
      <c r="J5151">
        <v>215</v>
      </c>
      <c r="K5151">
        <v>13</v>
      </c>
      <c r="L5151" t="str">
        <f>VLOOKUP(J5151,Clustering!$D$3:$E$367,2,FALSE)</f>
        <v>Summer</v>
      </c>
      <c r="M5151">
        <v>0.63006213</v>
      </c>
      <c r="N5151">
        <v>0.55563781199999995</v>
      </c>
      <c r="O5151">
        <v>0.55563781199999995</v>
      </c>
      <c r="P5151">
        <v>0.942202392</v>
      </c>
      <c r="Q5151">
        <v>0.37114266600000001</v>
      </c>
      <c r="R5151">
        <v>0.13033920389096221</v>
      </c>
      <c r="S5151">
        <v>0.52523926495568929</v>
      </c>
      <c r="T5151">
        <v>0.638280187</v>
      </c>
      <c r="U5151">
        <v>0.66559707000000001</v>
      </c>
      <c r="V5151">
        <v>0.85008076700000001</v>
      </c>
      <c r="W5151">
        <v>1.424215E-2</v>
      </c>
      <c r="X5151">
        <v>7.3748540000000001E-2</v>
      </c>
      <c r="Y5151">
        <v>0.1276338484464519</v>
      </c>
      <c r="Z5151">
        <v>0.73201075000000004</v>
      </c>
      <c r="AA5151">
        <v>0.66559707000000001</v>
      </c>
      <c r="AB5151">
        <v>0</v>
      </c>
      <c r="AC5151">
        <v>0</v>
      </c>
      <c r="AD5151">
        <v>0.85</v>
      </c>
      <c r="AE5151">
        <v>0.85</v>
      </c>
      <c r="AF5151">
        <v>0.85</v>
      </c>
      <c r="AG5151">
        <v>0.85</v>
      </c>
      <c r="AH5151">
        <v>0.942202392</v>
      </c>
      <c r="AI5151">
        <v>1.424215E-2</v>
      </c>
      <c r="AJ5151">
        <v>0.69376245400000003</v>
      </c>
      <c r="AK5151">
        <v>0.36766748546898248</v>
      </c>
      <c r="AL5151">
        <v>0.25305274700000002</v>
      </c>
    </row>
    <row r="5152" spans="1:38" x14ac:dyDescent="0.35">
      <c r="A5152" t="s">
        <v>5276</v>
      </c>
      <c r="B5152">
        <v>69074.808630189946</v>
      </c>
      <c r="C5152">
        <v>58399.324434594258</v>
      </c>
      <c r="D5152">
        <v>10422.62660556228</v>
      </c>
      <c r="E5152">
        <v>252.85759003340181</v>
      </c>
      <c r="F5152">
        <v>0.4707068581037499</v>
      </c>
      <c r="G5152">
        <v>0.1239497990359812</v>
      </c>
      <c r="H5152">
        <v>0.1238704579518608</v>
      </c>
      <c r="I5152">
        <v>0.1253838498589383</v>
      </c>
      <c r="J5152">
        <v>215</v>
      </c>
      <c r="K5152">
        <v>14</v>
      </c>
      <c r="L5152" t="str">
        <f>VLOOKUP(J5152,Clustering!$D$3:$E$367,2,FALSE)</f>
        <v>Summer</v>
      </c>
      <c r="M5152">
        <v>0.64880393400000003</v>
      </c>
      <c r="N5152">
        <v>0.56826289600000002</v>
      </c>
      <c r="O5152">
        <v>0.56826289600000002</v>
      </c>
      <c r="P5152">
        <v>0.939801514</v>
      </c>
      <c r="Q5152">
        <v>0.412145714</v>
      </c>
      <c r="R5152">
        <v>0.1238704579518608</v>
      </c>
      <c r="S5152">
        <v>0.4707068581037499</v>
      </c>
      <c r="T5152">
        <v>0.63061054900000002</v>
      </c>
      <c r="U5152">
        <v>0.66582403300000004</v>
      </c>
      <c r="V5152">
        <v>0.85008076700000001</v>
      </c>
      <c r="W5152">
        <v>1.4032707E-2</v>
      </c>
      <c r="X5152">
        <v>9.9396783000000002E-2</v>
      </c>
      <c r="Y5152">
        <v>0.1253838498589383</v>
      </c>
      <c r="Z5152">
        <v>0.74849050399999995</v>
      </c>
      <c r="AA5152">
        <v>0.66582403300000004</v>
      </c>
      <c r="AB5152">
        <v>0</v>
      </c>
      <c r="AC5152">
        <v>0</v>
      </c>
      <c r="AD5152">
        <v>0.85</v>
      </c>
      <c r="AE5152">
        <v>0.85</v>
      </c>
      <c r="AF5152">
        <v>0.85</v>
      </c>
      <c r="AG5152">
        <v>0.85</v>
      </c>
      <c r="AH5152">
        <v>0.939801514</v>
      </c>
      <c r="AI5152">
        <v>1.4032707E-2</v>
      </c>
      <c r="AJ5152">
        <v>0.70784802700000005</v>
      </c>
      <c r="AK5152">
        <v>0.32949480067262488</v>
      </c>
      <c r="AL5152">
        <v>0.306967981</v>
      </c>
    </row>
    <row r="5153" spans="1:38" x14ac:dyDescent="0.35">
      <c r="A5153" t="s">
        <v>5277</v>
      </c>
      <c r="B5153">
        <v>69306.365241929001</v>
      </c>
      <c r="C5153">
        <v>60551.822742566917</v>
      </c>
      <c r="D5153">
        <v>8513.7465512686758</v>
      </c>
      <c r="E5153">
        <v>240.79594809340051</v>
      </c>
      <c r="F5153">
        <v>0.38449798131505819</v>
      </c>
      <c r="G5153">
        <v>0.1180372294575492</v>
      </c>
      <c r="H5153">
        <v>0.1177834082017126</v>
      </c>
      <c r="I5153">
        <v>0.1226249230194872</v>
      </c>
      <c r="J5153">
        <v>215</v>
      </c>
      <c r="K5153">
        <v>15</v>
      </c>
      <c r="L5153" t="str">
        <f>VLOOKUP(J5153,Clustering!$D$3:$E$367,2,FALSE)</f>
        <v>Summer</v>
      </c>
      <c r="M5153">
        <v>0.65734545099999997</v>
      </c>
      <c r="N5153">
        <v>0.56817021000000001</v>
      </c>
      <c r="O5153">
        <v>0.56817021000000001</v>
      </c>
      <c r="P5153">
        <v>0.93752271399999998</v>
      </c>
      <c r="Q5153">
        <v>0.45803007600000001</v>
      </c>
      <c r="R5153">
        <v>0.1177834082017126</v>
      </c>
      <c r="S5153">
        <v>0.38449798131505819</v>
      </c>
      <c r="T5153">
        <v>0.64443856700000002</v>
      </c>
      <c r="U5153">
        <v>0.666411007</v>
      </c>
      <c r="V5153">
        <v>0.85008076700000001</v>
      </c>
      <c r="W5153">
        <v>1.3927985E-2</v>
      </c>
      <c r="X5153">
        <v>0.122324643</v>
      </c>
      <c r="Y5153">
        <v>0.1226249230194872</v>
      </c>
      <c r="Z5153">
        <v>0.75814559100000001</v>
      </c>
      <c r="AA5153">
        <v>0.666411007</v>
      </c>
      <c r="AB5153">
        <v>0</v>
      </c>
      <c r="AC5153">
        <v>0</v>
      </c>
      <c r="AD5153">
        <v>0.85</v>
      </c>
      <c r="AE5153">
        <v>0.85</v>
      </c>
      <c r="AF5153">
        <v>0.85</v>
      </c>
      <c r="AG5153">
        <v>0.85</v>
      </c>
      <c r="AH5153">
        <v>0.93752271399999998</v>
      </c>
      <c r="AI5153">
        <v>1.3927985E-2</v>
      </c>
      <c r="AJ5153">
        <v>0.71963815799999997</v>
      </c>
      <c r="AK5153">
        <v>0.26914858692054072</v>
      </c>
      <c r="AL5153">
        <v>0.37997805800000001</v>
      </c>
    </row>
    <row r="5154" spans="1:38" x14ac:dyDescent="0.35">
      <c r="A5154" t="s">
        <v>5278</v>
      </c>
      <c r="B5154">
        <v>69275.828199196039</v>
      </c>
      <c r="C5154">
        <v>62870.042011654979</v>
      </c>
      <c r="D5154">
        <v>6178.8197659619409</v>
      </c>
      <c r="E5154">
        <v>226.96642157912089</v>
      </c>
      <c r="F5154">
        <v>0.27904797407528242</v>
      </c>
      <c r="G5154">
        <v>0.1112580497936867</v>
      </c>
      <c r="H5154">
        <v>0.1107521626157328</v>
      </c>
      <c r="I5154">
        <v>0.1204017101294441</v>
      </c>
      <c r="J5154">
        <v>215</v>
      </c>
      <c r="K5154">
        <v>16</v>
      </c>
      <c r="L5154" t="str">
        <f>VLOOKUP(J5154,Clustering!$D$3:$E$367,2,FALSE)</f>
        <v>Summer</v>
      </c>
      <c r="M5154">
        <v>0.661129521</v>
      </c>
      <c r="N5154">
        <v>0.57399368299999998</v>
      </c>
      <c r="O5154">
        <v>0.57399368299999998</v>
      </c>
      <c r="P5154">
        <v>0.93650539200000005</v>
      </c>
      <c r="Q5154">
        <v>0.48967101200000002</v>
      </c>
      <c r="R5154">
        <v>0.1107521626157328</v>
      </c>
      <c r="S5154">
        <v>0.27904797407528242</v>
      </c>
      <c r="T5154">
        <v>0.62637902400000001</v>
      </c>
      <c r="U5154">
        <v>0.666411007</v>
      </c>
      <c r="V5154">
        <v>0.85008076700000001</v>
      </c>
      <c r="W5154">
        <v>1.3194933000000001E-2</v>
      </c>
      <c r="X5154">
        <v>0.14338320900000001</v>
      </c>
      <c r="Y5154">
        <v>0.1204017101294441</v>
      </c>
      <c r="Z5154">
        <v>0.76333552999999998</v>
      </c>
      <c r="AA5154">
        <v>0.666411007</v>
      </c>
      <c r="AB5154">
        <v>0</v>
      </c>
      <c r="AC5154">
        <v>0</v>
      </c>
      <c r="AD5154">
        <v>0.85</v>
      </c>
      <c r="AE5154">
        <v>0.85</v>
      </c>
      <c r="AF5154">
        <v>0.85</v>
      </c>
      <c r="AG5154">
        <v>0.85</v>
      </c>
      <c r="AH5154">
        <v>0.93650539200000005</v>
      </c>
      <c r="AI5154">
        <v>1.3194933000000001E-2</v>
      </c>
      <c r="AJ5154">
        <v>0.729092607</v>
      </c>
      <c r="AK5154">
        <v>0.1953335818526977</v>
      </c>
      <c r="AL5154">
        <v>0.58652845499999995</v>
      </c>
    </row>
    <row r="5155" spans="1:38" x14ac:dyDescent="0.35">
      <c r="A5155" t="s">
        <v>5279</v>
      </c>
      <c r="B5155">
        <v>69373.145253199706</v>
      </c>
      <c r="C5155">
        <v>65472.241955349571</v>
      </c>
      <c r="D5155">
        <v>3683.8865489288178</v>
      </c>
      <c r="E5155">
        <v>217.0167489213197</v>
      </c>
      <c r="F5155">
        <v>0.16637175336700091</v>
      </c>
      <c r="G5155">
        <v>0.10638075927515669</v>
      </c>
      <c r="H5155">
        <v>0.1056494872476218</v>
      </c>
      <c r="I5155">
        <v>0.1195981392053321</v>
      </c>
      <c r="J5155">
        <v>215</v>
      </c>
      <c r="K5155">
        <v>17</v>
      </c>
      <c r="L5155" t="str">
        <f>VLOOKUP(J5155,Clustering!$D$3:$E$367,2,FALSE)</f>
        <v>Summer</v>
      </c>
      <c r="M5155">
        <v>0.65876231799999996</v>
      </c>
      <c r="N5155">
        <v>0.57143593000000004</v>
      </c>
      <c r="O5155">
        <v>0.57143593000000004</v>
      </c>
      <c r="P5155">
        <v>0.93752271399999998</v>
      </c>
      <c r="Q5155">
        <v>0.50401456899999997</v>
      </c>
      <c r="R5155">
        <v>0.1056494872476218</v>
      </c>
      <c r="S5155">
        <v>0.16637175336700091</v>
      </c>
      <c r="T5155">
        <v>0.58009672099999998</v>
      </c>
      <c r="U5155">
        <v>0.666411007</v>
      </c>
      <c r="V5155">
        <v>0.85008076700000001</v>
      </c>
      <c r="W5155">
        <v>1.3090210999999999E-2</v>
      </c>
      <c r="X5155">
        <v>0.203364814</v>
      </c>
      <c r="Y5155">
        <v>0.1195981392053321</v>
      </c>
      <c r="Z5155">
        <v>0.76685518600000002</v>
      </c>
      <c r="AA5155">
        <v>0.666411007</v>
      </c>
      <c r="AB5155">
        <v>0</v>
      </c>
      <c r="AC5155">
        <v>0</v>
      </c>
      <c r="AD5155">
        <v>0.85</v>
      </c>
      <c r="AE5155">
        <v>0.85</v>
      </c>
      <c r="AF5155">
        <v>0.85</v>
      </c>
      <c r="AG5155">
        <v>0.85</v>
      </c>
      <c r="AH5155">
        <v>0.93752271399999998</v>
      </c>
      <c r="AI5155">
        <v>1.3090210999999999E-2</v>
      </c>
      <c r="AJ5155">
        <v>0.740863677</v>
      </c>
      <c r="AK5155">
        <v>0.11646022735690061</v>
      </c>
      <c r="AL5155">
        <v>0.64514639299999998</v>
      </c>
    </row>
    <row r="5156" spans="1:38" x14ac:dyDescent="0.35">
      <c r="A5156" t="s">
        <v>5280</v>
      </c>
      <c r="B5156">
        <v>70399.834229249696</v>
      </c>
      <c r="C5156">
        <v>68814.542220775329</v>
      </c>
      <c r="D5156">
        <v>1373.054655662489</v>
      </c>
      <c r="E5156">
        <v>212.2373528118701</v>
      </c>
      <c r="F5156">
        <v>6.2009920093146098E-2</v>
      </c>
      <c r="G5156">
        <v>0.1040379180450343</v>
      </c>
      <c r="H5156">
        <v>0.1031785066559775</v>
      </c>
      <c r="I5156">
        <v>0.1195713535078617</v>
      </c>
      <c r="J5156">
        <v>215</v>
      </c>
      <c r="K5156">
        <v>18</v>
      </c>
      <c r="L5156" t="str">
        <f>VLOOKUP(J5156,Clustering!$D$3:$E$367,2,FALSE)</f>
        <v>Summer</v>
      </c>
      <c r="M5156">
        <v>0.65783501899999997</v>
      </c>
      <c r="N5156">
        <v>0.57543328199999999</v>
      </c>
      <c r="O5156">
        <v>0.57543328199999999</v>
      </c>
      <c r="P5156">
        <v>0.93779738999999995</v>
      </c>
      <c r="Q5156">
        <v>0.50367663200000001</v>
      </c>
      <c r="R5156">
        <v>0.1031785066559775</v>
      </c>
      <c r="S5156">
        <v>6.2009920093146098E-2</v>
      </c>
      <c r="T5156">
        <v>0.50952093099999995</v>
      </c>
      <c r="U5156">
        <v>0.666411007</v>
      </c>
      <c r="V5156">
        <v>0.85008076700000001</v>
      </c>
      <c r="W5156">
        <v>1.2845861E-2</v>
      </c>
      <c r="X5156">
        <v>0.22688156600000001</v>
      </c>
      <c r="Y5156">
        <v>0.1195713535078617</v>
      </c>
      <c r="Z5156">
        <v>0.77618290599999995</v>
      </c>
      <c r="AA5156">
        <v>0.666411007</v>
      </c>
      <c r="AB5156">
        <v>0</v>
      </c>
      <c r="AC5156">
        <v>0</v>
      </c>
      <c r="AD5156">
        <v>0.85</v>
      </c>
      <c r="AE5156">
        <v>0.85</v>
      </c>
      <c r="AF5156">
        <v>0.85</v>
      </c>
      <c r="AG5156">
        <v>0.85</v>
      </c>
      <c r="AH5156">
        <v>0.93779738999999995</v>
      </c>
      <c r="AI5156">
        <v>1.2845861E-2</v>
      </c>
      <c r="AJ5156">
        <v>0.75294872400000001</v>
      </c>
      <c r="AK5156">
        <v>4.3406944065202298E-2</v>
      </c>
      <c r="AL5156">
        <v>0.64577298699999997</v>
      </c>
    </row>
    <row r="5157" spans="1:38" x14ac:dyDescent="0.35">
      <c r="A5157" t="s">
        <v>5281</v>
      </c>
      <c r="B5157">
        <v>69963.505556914781</v>
      </c>
      <c r="C5157">
        <v>69658.179593757042</v>
      </c>
      <c r="D5157">
        <v>77.05862052512154</v>
      </c>
      <c r="E5157">
        <v>228.2673426326173</v>
      </c>
      <c r="F5157">
        <v>3.4801228644064999E-3</v>
      </c>
      <c r="G5157">
        <v>0.11189575619245939</v>
      </c>
      <c r="H5157">
        <v>0.111334751535714</v>
      </c>
      <c r="I5157">
        <v>0.12203563767513841</v>
      </c>
      <c r="J5157">
        <v>215</v>
      </c>
      <c r="K5157">
        <v>19</v>
      </c>
      <c r="L5157" t="str">
        <f>VLOOKUP(J5157,Clustering!$D$3:$E$367,2,FALSE)</f>
        <v>Summer</v>
      </c>
      <c r="M5157">
        <v>0.65653910400000004</v>
      </c>
      <c r="N5157">
        <v>0.582152067</v>
      </c>
      <c r="O5157">
        <v>0.582152067</v>
      </c>
      <c r="P5157">
        <v>0.937217517</v>
      </c>
      <c r="Q5157">
        <v>0.474213514</v>
      </c>
      <c r="R5157">
        <v>0.111334751535714</v>
      </c>
      <c r="S5157">
        <v>3.4801228644064999E-3</v>
      </c>
      <c r="T5157">
        <v>0.33058788</v>
      </c>
      <c r="U5157">
        <v>0.666411007</v>
      </c>
      <c r="V5157">
        <v>0.85008076700000001</v>
      </c>
      <c r="W5157">
        <v>1.1205221E-2</v>
      </c>
      <c r="X5157">
        <v>0.20175310699999999</v>
      </c>
      <c r="Y5157">
        <v>0.12203563767513841</v>
      </c>
      <c r="Z5157">
        <v>0.775650375</v>
      </c>
      <c r="AA5157">
        <v>0.666411007</v>
      </c>
      <c r="AB5157">
        <v>0</v>
      </c>
      <c r="AC5157">
        <v>0</v>
      </c>
      <c r="AD5157">
        <v>0.85</v>
      </c>
      <c r="AE5157">
        <v>0.85</v>
      </c>
      <c r="AF5157">
        <v>0.85</v>
      </c>
      <c r="AG5157">
        <v>0.85</v>
      </c>
      <c r="AH5157">
        <v>0.937217517</v>
      </c>
      <c r="AI5157">
        <v>1.1205221E-2</v>
      </c>
      <c r="AJ5157">
        <v>0.76424273899999995</v>
      </c>
      <c r="AK5157">
        <v>2.4360860050845002E-3</v>
      </c>
      <c r="AL5157">
        <v>0.70485057200000001</v>
      </c>
    </row>
    <row r="5158" spans="1:38" x14ac:dyDescent="0.35">
      <c r="A5158" t="s">
        <v>5282</v>
      </c>
      <c r="B5158">
        <v>67697.97398831528</v>
      </c>
      <c r="C5158">
        <v>67455.329943917954</v>
      </c>
      <c r="D5158">
        <v>0</v>
      </c>
      <c r="E5158">
        <v>242.64404439732431</v>
      </c>
      <c r="F5158">
        <v>0</v>
      </c>
      <c r="G5158">
        <v>0.1189431590182962</v>
      </c>
      <c r="H5158">
        <v>0.11872760403754409</v>
      </c>
      <c r="I5158">
        <v>0.1228392085992504</v>
      </c>
      <c r="J5158">
        <v>215</v>
      </c>
      <c r="K5158">
        <v>20</v>
      </c>
      <c r="L5158" t="str">
        <f>VLOOKUP(J5158,Clustering!$D$3:$E$367,2,FALSE)</f>
        <v>Summer</v>
      </c>
      <c r="M5158">
        <v>0.667695488</v>
      </c>
      <c r="N5158">
        <v>0.58556963500000003</v>
      </c>
      <c r="O5158">
        <v>0.58556963500000003</v>
      </c>
      <c r="P5158">
        <v>0.93506079600000003</v>
      </c>
      <c r="Q5158">
        <v>0.44805467100000002</v>
      </c>
      <c r="R5158">
        <v>0.11872760403754409</v>
      </c>
      <c r="S5158">
        <v>0</v>
      </c>
      <c r="T5158">
        <v>6.5097476000000001E-2</v>
      </c>
      <c r="U5158">
        <v>0.666411007</v>
      </c>
      <c r="V5158">
        <v>0.85008076700000001</v>
      </c>
      <c r="W5158">
        <v>1.1309942999999999E-2</v>
      </c>
      <c r="X5158">
        <v>0.13977362400000001</v>
      </c>
      <c r="Y5158">
        <v>0.1228392085992504</v>
      </c>
      <c r="Z5158">
        <v>0.77193345599999996</v>
      </c>
      <c r="AA5158">
        <v>0.666411007</v>
      </c>
      <c r="AB5158">
        <v>0</v>
      </c>
      <c r="AC5158">
        <v>0</v>
      </c>
      <c r="AD5158">
        <v>0.85</v>
      </c>
      <c r="AE5158">
        <v>0.85</v>
      </c>
      <c r="AF5158">
        <v>0.85</v>
      </c>
      <c r="AG5158">
        <v>0.85</v>
      </c>
      <c r="AH5158">
        <v>0.93506079600000003</v>
      </c>
      <c r="AI5158">
        <v>1.1309942999999999E-2</v>
      </c>
      <c r="AJ5158">
        <v>0.76712466099999999</v>
      </c>
      <c r="AK5158">
        <v>0</v>
      </c>
      <c r="AL5158">
        <v>0.71243907500000003</v>
      </c>
    </row>
    <row r="5159" spans="1:38" x14ac:dyDescent="0.35">
      <c r="A5159" t="s">
        <v>5283</v>
      </c>
      <c r="B5159">
        <v>64715.432924170833</v>
      </c>
      <c r="C5159">
        <v>64458.518492232419</v>
      </c>
      <c r="D5159">
        <v>0</v>
      </c>
      <c r="E5159">
        <v>256.91443193841508</v>
      </c>
      <c r="F5159">
        <v>0</v>
      </c>
      <c r="G5159">
        <v>0.1259384470286348</v>
      </c>
      <c r="H5159">
        <v>0.1260802779931687</v>
      </c>
      <c r="I5159">
        <v>0.12337492254865839</v>
      </c>
      <c r="J5159">
        <v>215</v>
      </c>
      <c r="K5159">
        <v>21</v>
      </c>
      <c r="L5159" t="str">
        <f>VLOOKUP(J5159,Clustering!$D$3:$E$367,2,FALSE)</f>
        <v>Summer</v>
      </c>
      <c r="M5159">
        <v>0.65115961899999997</v>
      </c>
      <c r="N5159">
        <v>0.57136493600000005</v>
      </c>
      <c r="O5159">
        <v>0.57136493600000005</v>
      </c>
      <c r="P5159">
        <v>0.93281251600000004</v>
      </c>
      <c r="Q5159">
        <v>0.42034381999999998</v>
      </c>
      <c r="R5159">
        <v>0.1260802779931687</v>
      </c>
      <c r="S5159">
        <v>0</v>
      </c>
      <c r="T5159">
        <v>0</v>
      </c>
      <c r="U5159">
        <v>0.666411007</v>
      </c>
      <c r="V5159">
        <v>0.85008076700000001</v>
      </c>
      <c r="W5159">
        <v>1.1414664E-2</v>
      </c>
      <c r="X5159">
        <v>6.7558465999999998E-2</v>
      </c>
      <c r="Y5159">
        <v>0.12337492254865839</v>
      </c>
      <c r="Z5159">
        <v>0.74632851200000005</v>
      </c>
      <c r="AA5159">
        <v>0.666411007</v>
      </c>
      <c r="AB5159">
        <v>0</v>
      </c>
      <c r="AC5159">
        <v>0</v>
      </c>
      <c r="AD5159">
        <v>0.85</v>
      </c>
      <c r="AE5159">
        <v>0.85</v>
      </c>
      <c r="AF5159">
        <v>0.85</v>
      </c>
      <c r="AG5159">
        <v>0.85</v>
      </c>
      <c r="AH5159">
        <v>0.93281251600000004</v>
      </c>
      <c r="AI5159">
        <v>1.1414664E-2</v>
      </c>
      <c r="AJ5159">
        <v>0.74850609199999996</v>
      </c>
      <c r="AK5159">
        <v>0</v>
      </c>
      <c r="AL5159">
        <v>0.38078244</v>
      </c>
    </row>
    <row r="5160" spans="1:38" x14ac:dyDescent="0.35">
      <c r="A5160" t="s">
        <v>5284</v>
      </c>
      <c r="B5160">
        <v>60941.674175141139</v>
      </c>
      <c r="C5160">
        <v>60666.314108742918</v>
      </c>
      <c r="D5160">
        <v>0</v>
      </c>
      <c r="E5160">
        <v>275.36006639822358</v>
      </c>
      <c r="F5160">
        <v>0</v>
      </c>
      <c r="G5160">
        <v>0.13498042470501151</v>
      </c>
      <c r="H5160">
        <v>0.13558250417079279</v>
      </c>
      <c r="I5160">
        <v>0.1240981363803592</v>
      </c>
      <c r="J5160">
        <v>215</v>
      </c>
      <c r="K5160">
        <v>22</v>
      </c>
      <c r="L5160" t="str">
        <f>VLOOKUP(J5160,Clustering!$D$3:$E$367,2,FALSE)</f>
        <v>Summer</v>
      </c>
      <c r="M5160">
        <v>0.614689704</v>
      </c>
      <c r="N5160">
        <v>0.545698664</v>
      </c>
      <c r="O5160">
        <v>0.545698664</v>
      </c>
      <c r="P5160">
        <v>0.93019799999999997</v>
      </c>
      <c r="Q5160">
        <v>0.41049357600000003</v>
      </c>
      <c r="R5160">
        <v>0.13558250417079279</v>
      </c>
      <c r="S5160">
        <v>0</v>
      </c>
      <c r="T5160">
        <v>0</v>
      </c>
      <c r="U5160">
        <v>0.66559707000000001</v>
      </c>
      <c r="V5160">
        <v>0.85008076700000001</v>
      </c>
      <c r="W5160">
        <v>1.1659015E-2</v>
      </c>
      <c r="X5160">
        <v>3.1359579999999998E-2</v>
      </c>
      <c r="Y5160">
        <v>0.1240981363803592</v>
      </c>
      <c r="Z5160">
        <v>0.66420548800000001</v>
      </c>
      <c r="AA5160">
        <v>0.66559707000000001</v>
      </c>
      <c r="AB5160">
        <v>0</v>
      </c>
      <c r="AC5160">
        <v>0</v>
      </c>
      <c r="AD5160">
        <v>0.85</v>
      </c>
      <c r="AE5160">
        <v>0.85</v>
      </c>
      <c r="AF5160">
        <v>0.85</v>
      </c>
      <c r="AG5160">
        <v>0.85</v>
      </c>
      <c r="AH5160">
        <v>0.93019799999999997</v>
      </c>
      <c r="AI5160">
        <v>1.1659015E-2</v>
      </c>
      <c r="AJ5160">
        <v>0.69583728199999995</v>
      </c>
      <c r="AK5160">
        <v>0</v>
      </c>
      <c r="AL5160">
        <v>0.15400976499999999</v>
      </c>
    </row>
    <row r="5161" spans="1:38" x14ac:dyDescent="0.35">
      <c r="A5161" t="s">
        <v>5285</v>
      </c>
      <c r="B5161">
        <v>56950.103467403482</v>
      </c>
      <c r="C5161">
        <v>56660.26833882623</v>
      </c>
      <c r="D5161">
        <v>0</v>
      </c>
      <c r="E5161">
        <v>289.83512857725401</v>
      </c>
      <c r="F5161">
        <v>0</v>
      </c>
      <c r="G5161">
        <v>0.14207604342022251</v>
      </c>
      <c r="H5161">
        <v>0.14309589231123979</v>
      </c>
      <c r="I5161">
        <v>0.1236427795233624</v>
      </c>
      <c r="J5161">
        <v>215</v>
      </c>
      <c r="K5161">
        <v>23</v>
      </c>
      <c r="L5161" t="str">
        <f>VLOOKUP(J5161,Clustering!$D$3:$E$367,2,FALSE)</f>
        <v>Summer</v>
      </c>
      <c r="M5161">
        <v>0.591420838</v>
      </c>
      <c r="N5161">
        <v>0.54754056200000001</v>
      </c>
      <c r="O5161">
        <v>0.54754056200000001</v>
      </c>
      <c r="P5161">
        <v>0.91095027900000003</v>
      </c>
      <c r="Q5161">
        <v>0.36742535700000001</v>
      </c>
      <c r="R5161">
        <v>0.14309589231123979</v>
      </c>
      <c r="S5161">
        <v>0</v>
      </c>
      <c r="T5161">
        <v>0</v>
      </c>
      <c r="U5161">
        <v>0.66219262099999998</v>
      </c>
      <c r="V5161">
        <v>0.85008076700000001</v>
      </c>
      <c r="W5161">
        <v>1.1938272999999999E-2</v>
      </c>
      <c r="X5161">
        <v>2.4002190999999999E-2</v>
      </c>
      <c r="Y5161">
        <v>0.1236427795233624</v>
      </c>
      <c r="Z5161">
        <v>0.582722187</v>
      </c>
      <c r="AA5161">
        <v>0.66219262099999998</v>
      </c>
      <c r="AB5161">
        <v>0</v>
      </c>
      <c r="AC5161">
        <v>0</v>
      </c>
      <c r="AD5161">
        <v>0.85</v>
      </c>
      <c r="AE5161">
        <v>0.85</v>
      </c>
      <c r="AF5161">
        <v>0.85</v>
      </c>
      <c r="AG5161">
        <v>0.85</v>
      </c>
      <c r="AH5161">
        <v>0.91095027900000003</v>
      </c>
      <c r="AI5161">
        <v>1.1938272999999999E-2</v>
      </c>
      <c r="AJ5161">
        <v>0.63339934099999995</v>
      </c>
      <c r="AK5161">
        <v>0</v>
      </c>
      <c r="AL5161">
        <v>0.13530952399999999</v>
      </c>
    </row>
    <row r="5162" spans="1:38" x14ac:dyDescent="0.35">
      <c r="A5162" t="s">
        <v>5286</v>
      </c>
      <c r="B5162">
        <v>73089.214144129655</v>
      </c>
      <c r="C5162">
        <v>72785.877657794423</v>
      </c>
      <c r="D5162">
        <v>0</v>
      </c>
      <c r="E5162">
        <v>303.33648633522739</v>
      </c>
      <c r="F5162">
        <v>0</v>
      </c>
      <c r="G5162">
        <v>0.1486943560466801</v>
      </c>
      <c r="H5162">
        <v>0.1501070486241167</v>
      </c>
      <c r="I5162">
        <v>0.1231606369688952</v>
      </c>
      <c r="J5162">
        <v>216</v>
      </c>
      <c r="K5162">
        <v>0</v>
      </c>
      <c r="L5162" t="str">
        <f>VLOOKUP(J5162,Clustering!$D$3:$E$367,2,FALSE)</f>
        <v>Summer Peak</v>
      </c>
      <c r="M5162">
        <v>0.66084730000000003</v>
      </c>
      <c r="N5162">
        <v>0.54872971000000004</v>
      </c>
      <c r="O5162">
        <v>0.54872971000000004</v>
      </c>
      <c r="P5162">
        <v>0.93781773700000004</v>
      </c>
      <c r="Q5162">
        <v>0.38915346699999998</v>
      </c>
      <c r="R5162">
        <v>0.1501070486241167</v>
      </c>
      <c r="S5162">
        <v>0</v>
      </c>
      <c r="T5162">
        <v>0</v>
      </c>
      <c r="U5162">
        <v>0.66478313300000003</v>
      </c>
      <c r="V5162">
        <v>0.85008076700000001</v>
      </c>
      <c r="W5162">
        <v>4.8067256000000003E-2</v>
      </c>
      <c r="X5162">
        <v>1.8971892000000001E-2</v>
      </c>
      <c r="Y5162">
        <v>0.1231606369688952</v>
      </c>
      <c r="Z5162">
        <v>0.57350376400000003</v>
      </c>
      <c r="AA5162">
        <v>0.66478313300000003</v>
      </c>
      <c r="AB5162">
        <v>0</v>
      </c>
      <c r="AC5162">
        <v>0</v>
      </c>
      <c r="AD5162">
        <v>0.85</v>
      </c>
      <c r="AE5162">
        <v>0.85</v>
      </c>
      <c r="AF5162">
        <v>0.85</v>
      </c>
      <c r="AG5162">
        <v>0.85</v>
      </c>
      <c r="AH5162">
        <v>0.93781773700000004</v>
      </c>
      <c r="AI5162">
        <v>4.8067256000000003E-2</v>
      </c>
      <c r="AJ5162">
        <v>0.60815847499999998</v>
      </c>
      <c r="AK5162">
        <v>0</v>
      </c>
      <c r="AL5162">
        <v>8.5277435999999998E-2</v>
      </c>
    </row>
    <row r="5163" spans="1:38" x14ac:dyDescent="0.35">
      <c r="A5163" t="s">
        <v>5287</v>
      </c>
      <c r="B5163">
        <v>71839.112216122274</v>
      </c>
      <c r="C5163">
        <v>71523.991964196175</v>
      </c>
      <c r="D5163">
        <v>0</v>
      </c>
      <c r="E5163">
        <v>315.12025192610042</v>
      </c>
      <c r="F5163">
        <v>0</v>
      </c>
      <c r="G5163">
        <v>0.15447071172848059</v>
      </c>
      <c r="H5163">
        <v>0.1561940983742649</v>
      </c>
      <c r="I5163">
        <v>0.1233213511537176</v>
      </c>
      <c r="J5163">
        <v>216</v>
      </c>
      <c r="K5163">
        <v>1</v>
      </c>
      <c r="L5163" t="str">
        <f>VLOOKUP(J5163,Clustering!$D$3:$E$367,2,FALSE)</f>
        <v>Summer Peak</v>
      </c>
      <c r="M5163">
        <v>0.60795094800000005</v>
      </c>
      <c r="N5163">
        <v>0.52302005299999998</v>
      </c>
      <c r="O5163">
        <v>0.52302005299999998</v>
      </c>
      <c r="P5163">
        <v>0.93902834899999998</v>
      </c>
      <c r="Q5163">
        <v>0.34220522799999997</v>
      </c>
      <c r="R5163">
        <v>0.1561940983742649</v>
      </c>
      <c r="S5163">
        <v>0</v>
      </c>
      <c r="T5163">
        <v>0</v>
      </c>
      <c r="U5163">
        <v>0.66478313300000003</v>
      </c>
      <c r="V5163">
        <v>0.85008076700000001</v>
      </c>
      <c r="W5163">
        <v>3.3371312E-2</v>
      </c>
      <c r="X5163">
        <v>1.8971892000000001E-2</v>
      </c>
      <c r="Y5163">
        <v>0.1233213511537176</v>
      </c>
      <c r="Z5163">
        <v>0.51884796300000002</v>
      </c>
      <c r="AA5163">
        <v>0.66478313300000003</v>
      </c>
      <c r="AB5163">
        <v>0</v>
      </c>
      <c r="AC5163">
        <v>0</v>
      </c>
      <c r="AD5163">
        <v>0.85</v>
      </c>
      <c r="AE5163">
        <v>0.85</v>
      </c>
      <c r="AF5163">
        <v>0.85</v>
      </c>
      <c r="AG5163">
        <v>0.85</v>
      </c>
      <c r="AH5163">
        <v>0.93902834899999998</v>
      </c>
      <c r="AI5163">
        <v>3.3371312E-2</v>
      </c>
      <c r="AJ5163">
        <v>0.54714799300000005</v>
      </c>
      <c r="AK5163">
        <v>0</v>
      </c>
      <c r="AL5163">
        <v>0</v>
      </c>
    </row>
    <row r="5164" spans="1:38" x14ac:dyDescent="0.35">
      <c r="A5164" t="s">
        <v>5288</v>
      </c>
      <c r="B5164">
        <v>71095.063273196007</v>
      </c>
      <c r="C5164">
        <v>70770.918985026015</v>
      </c>
      <c r="D5164">
        <v>0</v>
      </c>
      <c r="E5164">
        <v>324.1442881699902</v>
      </c>
      <c r="F5164">
        <v>0</v>
      </c>
      <c r="G5164">
        <v>0.1588942589068579</v>
      </c>
      <c r="H5164">
        <v>0.16089498828032001</v>
      </c>
      <c r="I5164">
        <v>0.1227320658093688</v>
      </c>
      <c r="J5164">
        <v>216</v>
      </c>
      <c r="K5164">
        <v>2</v>
      </c>
      <c r="L5164" t="str">
        <f>VLOOKUP(J5164,Clustering!$D$3:$E$367,2,FALSE)</f>
        <v>Summer Peak</v>
      </c>
      <c r="M5164">
        <v>0.56488050899999998</v>
      </c>
      <c r="N5164">
        <v>0.49790003900000002</v>
      </c>
      <c r="O5164">
        <v>0.49790003900000002</v>
      </c>
      <c r="P5164">
        <v>0.93895713700000005</v>
      </c>
      <c r="Q5164">
        <v>0.28723410900000002</v>
      </c>
      <c r="R5164">
        <v>0.16089498828032001</v>
      </c>
      <c r="S5164">
        <v>0</v>
      </c>
      <c r="T5164">
        <v>0</v>
      </c>
      <c r="U5164">
        <v>0.66478313300000003</v>
      </c>
      <c r="V5164">
        <v>0.85008076700000001</v>
      </c>
      <c r="W5164">
        <v>2.8135228000000002E-2</v>
      </c>
      <c r="X5164">
        <v>1.8479333000000001E-2</v>
      </c>
      <c r="Y5164">
        <v>0.1227320658093688</v>
      </c>
      <c r="Z5164">
        <v>0.48750817099999999</v>
      </c>
      <c r="AA5164">
        <v>0.66478313300000003</v>
      </c>
      <c r="AB5164">
        <v>0</v>
      </c>
      <c r="AC5164">
        <v>0</v>
      </c>
      <c r="AD5164">
        <v>0.85</v>
      </c>
      <c r="AE5164">
        <v>0.85</v>
      </c>
      <c r="AF5164">
        <v>0.85</v>
      </c>
      <c r="AG5164">
        <v>0.85</v>
      </c>
      <c r="AH5164">
        <v>0.93895713700000005</v>
      </c>
      <c r="AI5164">
        <v>2.8135228000000002E-2</v>
      </c>
      <c r="AJ5164">
        <v>0.52145195600000005</v>
      </c>
      <c r="AK5164">
        <v>0</v>
      </c>
      <c r="AL5164">
        <v>0</v>
      </c>
    </row>
    <row r="5165" spans="1:38" x14ac:dyDescent="0.35">
      <c r="A5165" t="s">
        <v>5289</v>
      </c>
      <c r="B5165">
        <v>70590.550971403849</v>
      </c>
      <c r="C5165">
        <v>70258.505956356399</v>
      </c>
      <c r="D5165">
        <v>0</v>
      </c>
      <c r="E5165">
        <v>332.04501504745531</v>
      </c>
      <c r="F5165">
        <v>0</v>
      </c>
      <c r="G5165">
        <v>0.16276716423894869</v>
      </c>
      <c r="H5165">
        <v>0.16501328926639389</v>
      </c>
      <c r="I5165">
        <v>0.1221695661624904</v>
      </c>
      <c r="J5165">
        <v>216</v>
      </c>
      <c r="K5165">
        <v>3</v>
      </c>
      <c r="L5165" t="str">
        <f>VLOOKUP(J5165,Clustering!$D$3:$E$367,2,FALSE)</f>
        <v>Summer Peak</v>
      </c>
      <c r="M5165">
        <v>0.53881822700000004</v>
      </c>
      <c r="N5165">
        <v>0.47726447500000002</v>
      </c>
      <c r="O5165">
        <v>0.47726447500000002</v>
      </c>
      <c r="P5165">
        <v>0.93932337300000002</v>
      </c>
      <c r="Q5165">
        <v>0.249009656</v>
      </c>
      <c r="R5165">
        <v>0.16501328926639389</v>
      </c>
      <c r="S5165">
        <v>0</v>
      </c>
      <c r="T5165">
        <v>0</v>
      </c>
      <c r="U5165">
        <v>0.66478313300000003</v>
      </c>
      <c r="V5165">
        <v>0.85008076700000001</v>
      </c>
      <c r="W5165">
        <v>2.8693744E-2</v>
      </c>
      <c r="X5165">
        <v>1.8439125000000001E-2</v>
      </c>
      <c r="Y5165">
        <v>0.1221695661624904</v>
      </c>
      <c r="Z5165">
        <v>0.47280905099999998</v>
      </c>
      <c r="AA5165">
        <v>0.66478313300000003</v>
      </c>
      <c r="AB5165">
        <v>0</v>
      </c>
      <c r="AC5165">
        <v>0</v>
      </c>
      <c r="AD5165">
        <v>0.85</v>
      </c>
      <c r="AE5165">
        <v>0.85</v>
      </c>
      <c r="AF5165">
        <v>0.85</v>
      </c>
      <c r="AG5165">
        <v>0.85</v>
      </c>
      <c r="AH5165">
        <v>0.93932337300000002</v>
      </c>
      <c r="AI5165">
        <v>2.8693744E-2</v>
      </c>
      <c r="AJ5165">
        <v>0.51742725499999997</v>
      </c>
      <c r="AK5165">
        <v>0</v>
      </c>
      <c r="AL5165">
        <v>0</v>
      </c>
    </row>
    <row r="5166" spans="1:38" x14ac:dyDescent="0.35">
      <c r="A5166" t="s">
        <v>5290</v>
      </c>
      <c r="B5166">
        <v>70691.298560366777</v>
      </c>
      <c r="C5166">
        <v>70357.407041443861</v>
      </c>
      <c r="D5166">
        <v>0</v>
      </c>
      <c r="E5166">
        <v>333.89151892291437</v>
      </c>
      <c r="F5166">
        <v>0</v>
      </c>
      <c r="G5166">
        <v>0.163672313197507</v>
      </c>
      <c r="H5166">
        <v>0.16593739582912259</v>
      </c>
      <c r="I5166">
        <v>0.1227320658093688</v>
      </c>
      <c r="J5166">
        <v>216</v>
      </c>
      <c r="K5166">
        <v>4</v>
      </c>
      <c r="L5166" t="str">
        <f>VLOOKUP(J5166,Clustering!$D$3:$E$367,2,FALSE)</f>
        <v>Summer Peak</v>
      </c>
      <c r="M5166">
        <v>0.52996569100000002</v>
      </c>
      <c r="N5166">
        <v>0.46957346799999999</v>
      </c>
      <c r="O5166">
        <v>0.46957346799999999</v>
      </c>
      <c r="P5166">
        <v>0.94042208000000005</v>
      </c>
      <c r="Q5166">
        <v>0.23186247199999999</v>
      </c>
      <c r="R5166">
        <v>0.16593739582912259</v>
      </c>
      <c r="S5166">
        <v>0</v>
      </c>
      <c r="T5166">
        <v>0</v>
      </c>
      <c r="U5166">
        <v>0.66478313300000003</v>
      </c>
      <c r="V5166">
        <v>0.85008076700000001</v>
      </c>
      <c r="W5166">
        <v>2.8728651000000001E-2</v>
      </c>
      <c r="X5166">
        <v>1.8439125000000001E-2</v>
      </c>
      <c r="Y5166">
        <v>0.1227320658093688</v>
      </c>
      <c r="Z5166">
        <v>0.48381205799999999</v>
      </c>
      <c r="AA5166">
        <v>0.66478313300000003</v>
      </c>
      <c r="AB5166">
        <v>0</v>
      </c>
      <c r="AC5166">
        <v>0</v>
      </c>
      <c r="AD5166">
        <v>0.85</v>
      </c>
      <c r="AE5166">
        <v>0.85</v>
      </c>
      <c r="AF5166">
        <v>0.85</v>
      </c>
      <c r="AG5166">
        <v>0.85</v>
      </c>
      <c r="AH5166">
        <v>0.94042208000000005</v>
      </c>
      <c r="AI5166">
        <v>2.8728651000000001E-2</v>
      </c>
      <c r="AJ5166">
        <v>0.52079576299999997</v>
      </c>
      <c r="AK5166">
        <v>0</v>
      </c>
      <c r="AL5166">
        <v>0</v>
      </c>
    </row>
    <row r="5167" spans="1:38" x14ac:dyDescent="0.35">
      <c r="A5167" t="s">
        <v>5291</v>
      </c>
      <c r="B5167">
        <v>73842.028770454344</v>
      </c>
      <c r="C5167">
        <v>73411.666170638186</v>
      </c>
      <c r="D5167">
        <v>103.11703381055951</v>
      </c>
      <c r="E5167">
        <v>327.24556600559441</v>
      </c>
      <c r="F5167">
        <v>4.6569734135964002E-3</v>
      </c>
      <c r="G5167">
        <v>0.1604144931399972</v>
      </c>
      <c r="H5167">
        <v>0.1625423086747495</v>
      </c>
      <c r="I5167">
        <v>0.1219552805827272</v>
      </c>
      <c r="J5167">
        <v>216</v>
      </c>
      <c r="K5167">
        <v>5</v>
      </c>
      <c r="L5167" t="str">
        <f>VLOOKUP(J5167,Clustering!$D$3:$E$367,2,FALSE)</f>
        <v>Summer Peak</v>
      </c>
      <c r="M5167">
        <v>0.530541653</v>
      </c>
      <c r="N5167">
        <v>0.47882436900000003</v>
      </c>
      <c r="O5167">
        <v>0.47882436900000003</v>
      </c>
      <c r="P5167">
        <v>0.94132749599999999</v>
      </c>
      <c r="Q5167">
        <v>0.22413998099999999</v>
      </c>
      <c r="R5167">
        <v>0.1625423086747495</v>
      </c>
      <c r="S5167">
        <v>4.6569734135964002E-3</v>
      </c>
      <c r="T5167">
        <v>0</v>
      </c>
      <c r="U5167">
        <v>0.66478313300000003</v>
      </c>
      <c r="V5167">
        <v>0.85008076700000001</v>
      </c>
      <c r="W5167">
        <v>2.9636239000000002E-2</v>
      </c>
      <c r="X5167">
        <v>1.8439125000000001E-2</v>
      </c>
      <c r="Y5167">
        <v>0.1219552805827272</v>
      </c>
      <c r="Z5167">
        <v>0.51322346699999999</v>
      </c>
      <c r="AA5167">
        <v>0.66478313300000003</v>
      </c>
      <c r="AB5167">
        <v>0</v>
      </c>
      <c r="AC5167">
        <v>0</v>
      </c>
      <c r="AD5167">
        <v>0.85</v>
      </c>
      <c r="AE5167">
        <v>0.85</v>
      </c>
      <c r="AF5167">
        <v>0.85</v>
      </c>
      <c r="AG5167">
        <v>0.85</v>
      </c>
      <c r="AH5167">
        <v>0.94132749599999999</v>
      </c>
      <c r="AI5167">
        <v>2.9636239000000002E-2</v>
      </c>
      <c r="AJ5167">
        <v>0.53320555400000003</v>
      </c>
      <c r="AK5167">
        <v>3.2598813895174999E-3</v>
      </c>
      <c r="AL5167">
        <v>0</v>
      </c>
    </row>
    <row r="5168" spans="1:38" x14ac:dyDescent="0.35">
      <c r="A5168" t="s">
        <v>5292</v>
      </c>
      <c r="B5168">
        <v>81220.98430005867</v>
      </c>
      <c r="C5168">
        <v>79272.482348859994</v>
      </c>
      <c r="D5168">
        <v>1664.3450873471161</v>
      </c>
      <c r="E5168">
        <v>284.15686385155328</v>
      </c>
      <c r="F5168">
        <v>7.5165184028321799E-2</v>
      </c>
      <c r="G5168">
        <v>0.1392925803193889</v>
      </c>
      <c r="H5168">
        <v>0.1408860722699318</v>
      </c>
      <c r="I5168">
        <v>0.1104910020653964</v>
      </c>
      <c r="J5168">
        <v>216</v>
      </c>
      <c r="K5168">
        <v>6</v>
      </c>
      <c r="L5168" t="str">
        <f>VLOOKUP(J5168,Clustering!$D$3:$E$367,2,FALSE)</f>
        <v>Summer Peak</v>
      </c>
      <c r="M5168">
        <v>0.54995733300000005</v>
      </c>
      <c r="N5168">
        <v>0.492942298</v>
      </c>
      <c r="O5168">
        <v>0.492942298</v>
      </c>
      <c r="P5168">
        <v>0.94250758800000001</v>
      </c>
      <c r="Q5168">
        <v>0.223276364</v>
      </c>
      <c r="R5168">
        <v>0.1408860722699318</v>
      </c>
      <c r="S5168">
        <v>7.5165184028321799E-2</v>
      </c>
      <c r="T5168">
        <v>0</v>
      </c>
      <c r="U5168">
        <v>0.66478313300000003</v>
      </c>
      <c r="V5168">
        <v>0.85008076700000001</v>
      </c>
      <c r="W5168">
        <v>3.1660858E-2</v>
      </c>
      <c r="X5168">
        <v>1.8439125000000001E-2</v>
      </c>
      <c r="Y5168">
        <v>0.1104910020653964</v>
      </c>
      <c r="Z5168">
        <v>0.50951471199999998</v>
      </c>
      <c r="AA5168">
        <v>0.66478313300000003</v>
      </c>
      <c r="AB5168">
        <v>0</v>
      </c>
      <c r="AC5168">
        <v>0</v>
      </c>
      <c r="AD5168">
        <v>0.85</v>
      </c>
      <c r="AE5168">
        <v>0.85</v>
      </c>
      <c r="AF5168">
        <v>0.85</v>
      </c>
      <c r="AG5168">
        <v>0.85</v>
      </c>
      <c r="AH5168">
        <v>0.94250758800000001</v>
      </c>
      <c r="AI5168">
        <v>3.1660858E-2</v>
      </c>
      <c r="AJ5168">
        <v>0.52179258399999995</v>
      </c>
      <c r="AK5168">
        <v>5.2615628819825198E-2</v>
      </c>
      <c r="AL5168">
        <v>0</v>
      </c>
    </row>
    <row r="5169" spans="1:38" x14ac:dyDescent="0.35">
      <c r="A5169" t="s">
        <v>5293</v>
      </c>
      <c r="B5169">
        <v>88238.767237517706</v>
      </c>
      <c r="C5169">
        <v>83492.301088944499</v>
      </c>
      <c r="D5169">
        <v>4483.689362178754</v>
      </c>
      <c r="E5169">
        <v>262.77678639444218</v>
      </c>
      <c r="F5169">
        <v>0.20249246300908899</v>
      </c>
      <c r="G5169">
        <v>0.12881215019335401</v>
      </c>
      <c r="H5169">
        <v>0.13072090007991541</v>
      </c>
      <c r="I5169">
        <v>9.4312440793275304E-2</v>
      </c>
      <c r="J5169">
        <v>216</v>
      </c>
      <c r="K5169">
        <v>7</v>
      </c>
      <c r="L5169" t="str">
        <f>VLOOKUP(J5169,Clustering!$D$3:$E$367,2,FALSE)</f>
        <v>Summer Peak</v>
      </c>
      <c r="M5169">
        <v>0.58498158300000003</v>
      </c>
      <c r="N5169">
        <v>0.50378070200000002</v>
      </c>
      <c r="O5169">
        <v>0.50378070200000002</v>
      </c>
      <c r="P5169">
        <v>0.94421668800000003</v>
      </c>
      <c r="Q5169">
        <v>0.23952238200000001</v>
      </c>
      <c r="R5169">
        <v>0.13072090007991541</v>
      </c>
      <c r="S5169">
        <v>0.20249246300908899</v>
      </c>
      <c r="T5169">
        <v>0</v>
      </c>
      <c r="U5169">
        <v>0.66478313300000003</v>
      </c>
      <c r="V5169">
        <v>0.85008076700000001</v>
      </c>
      <c r="W5169">
        <v>4.3005707999999997E-2</v>
      </c>
      <c r="X5169">
        <v>1.8439125000000001E-2</v>
      </c>
      <c r="Y5169">
        <v>9.4312440793275304E-2</v>
      </c>
      <c r="Z5169">
        <v>0.54135227100000005</v>
      </c>
      <c r="AA5169">
        <v>0.66478313300000003</v>
      </c>
      <c r="AB5169">
        <v>0</v>
      </c>
      <c r="AC5169">
        <v>0</v>
      </c>
      <c r="AD5169">
        <v>0.85</v>
      </c>
      <c r="AE5169">
        <v>0.85</v>
      </c>
      <c r="AF5169">
        <v>0.85</v>
      </c>
      <c r="AG5169">
        <v>0.85</v>
      </c>
      <c r="AH5169">
        <v>0.94421668800000003</v>
      </c>
      <c r="AI5169">
        <v>4.3005707999999997E-2</v>
      </c>
      <c r="AJ5169">
        <v>0.53826731699999997</v>
      </c>
      <c r="AK5169">
        <v>0.1417447241063623</v>
      </c>
      <c r="AL5169">
        <v>0</v>
      </c>
    </row>
    <row r="5170" spans="1:38" x14ac:dyDescent="0.35">
      <c r="A5170" t="s">
        <v>5294</v>
      </c>
      <c r="B5170">
        <v>88527.925845362144</v>
      </c>
      <c r="C5170">
        <v>80690.703212434382</v>
      </c>
      <c r="D5170">
        <v>7568.3750589420706</v>
      </c>
      <c r="E5170">
        <v>268.84757398569218</v>
      </c>
      <c r="F5170">
        <v>0.34180309626022681</v>
      </c>
      <c r="G5170">
        <v>0.1317880264635746</v>
      </c>
      <c r="H5170">
        <v>0.13419634432669969</v>
      </c>
      <c r="I5170">
        <v>8.8258873164965099E-2</v>
      </c>
      <c r="J5170">
        <v>216</v>
      </c>
      <c r="K5170">
        <v>8</v>
      </c>
      <c r="L5170" t="str">
        <f>VLOOKUP(J5170,Clustering!$D$3:$E$367,2,FALSE)</f>
        <v>Summer Peak</v>
      </c>
      <c r="M5170">
        <v>0.61717785999999997</v>
      </c>
      <c r="N5170">
        <v>0.51601729200000002</v>
      </c>
      <c r="O5170">
        <v>0.51601729200000002</v>
      </c>
      <c r="P5170">
        <v>0.94452188500000001</v>
      </c>
      <c r="Q5170">
        <v>0.258509447</v>
      </c>
      <c r="R5170">
        <v>0.13419634432669969</v>
      </c>
      <c r="S5170">
        <v>0.34180309626022681</v>
      </c>
      <c r="T5170">
        <v>0.22207949199999999</v>
      </c>
      <c r="U5170">
        <v>0.66478313300000003</v>
      </c>
      <c r="V5170">
        <v>0.85008076700000001</v>
      </c>
      <c r="W5170">
        <v>5.9063034E-2</v>
      </c>
      <c r="X5170">
        <v>1.8439125000000001E-2</v>
      </c>
      <c r="Y5170">
        <v>8.8258873164965099E-2</v>
      </c>
      <c r="Z5170">
        <v>0.57842664700000002</v>
      </c>
      <c r="AA5170">
        <v>0.66478313300000003</v>
      </c>
      <c r="AB5170">
        <v>0</v>
      </c>
      <c r="AC5170">
        <v>0</v>
      </c>
      <c r="AD5170">
        <v>0.85</v>
      </c>
      <c r="AE5170">
        <v>0.85</v>
      </c>
      <c r="AF5170">
        <v>0.85</v>
      </c>
      <c r="AG5170">
        <v>0.85</v>
      </c>
      <c r="AH5170">
        <v>0.94452188500000001</v>
      </c>
      <c r="AI5170">
        <v>5.9063034E-2</v>
      </c>
      <c r="AJ5170">
        <v>0.56762130700000002</v>
      </c>
      <c r="AK5170">
        <v>0.23926216738215869</v>
      </c>
      <c r="AL5170">
        <v>0</v>
      </c>
    </row>
    <row r="5171" spans="1:38" x14ac:dyDescent="0.35">
      <c r="A5171" t="s">
        <v>5295</v>
      </c>
      <c r="B5171">
        <v>86943.919174045484</v>
      </c>
      <c r="C5171">
        <v>76421.30381780368</v>
      </c>
      <c r="D5171">
        <v>10264.17772856854</v>
      </c>
      <c r="E5171">
        <v>258.43762767326672</v>
      </c>
      <c r="F5171">
        <v>0.46355098695127189</v>
      </c>
      <c r="G5171">
        <v>0.12668511160454249</v>
      </c>
      <c r="H5171">
        <v>0.12885259768135501</v>
      </c>
      <c r="I5171">
        <v>8.7508873635794002E-2</v>
      </c>
      <c r="J5171">
        <v>216</v>
      </c>
      <c r="K5171">
        <v>9</v>
      </c>
      <c r="L5171" t="str">
        <f>VLOOKUP(J5171,Clustering!$D$3:$E$367,2,FALSE)</f>
        <v>Summer Peak</v>
      </c>
      <c r="M5171">
        <v>0.62852431200000003</v>
      </c>
      <c r="N5171">
        <v>0.53272847000000001</v>
      </c>
      <c r="O5171">
        <v>0.53272847000000001</v>
      </c>
      <c r="P5171">
        <v>0.94402339700000004</v>
      </c>
      <c r="Q5171">
        <v>0.278510323</v>
      </c>
      <c r="R5171">
        <v>0.12885259768135501</v>
      </c>
      <c r="S5171">
        <v>0.46355098695127189</v>
      </c>
      <c r="T5171">
        <v>0.50664953899999998</v>
      </c>
      <c r="U5171">
        <v>0.66478313300000003</v>
      </c>
      <c r="V5171">
        <v>0.85008076700000001</v>
      </c>
      <c r="W5171">
        <v>8.3812260999999999E-2</v>
      </c>
      <c r="X5171">
        <v>1.8439125000000001E-2</v>
      </c>
      <c r="Y5171">
        <v>8.7508873635794002E-2</v>
      </c>
      <c r="Z5171">
        <v>0.62397885500000005</v>
      </c>
      <c r="AA5171">
        <v>0.66478313300000003</v>
      </c>
      <c r="AB5171">
        <v>0</v>
      </c>
      <c r="AC5171">
        <v>0</v>
      </c>
      <c r="AD5171">
        <v>0.85</v>
      </c>
      <c r="AE5171">
        <v>0.85</v>
      </c>
      <c r="AF5171">
        <v>0.85</v>
      </c>
      <c r="AG5171">
        <v>0.85</v>
      </c>
      <c r="AH5171">
        <v>0.94402339700000004</v>
      </c>
      <c r="AI5171">
        <v>8.3812260999999999E-2</v>
      </c>
      <c r="AJ5171">
        <v>0.60184539000000004</v>
      </c>
      <c r="AK5171">
        <v>0.3244856908658903</v>
      </c>
      <c r="AL5171">
        <v>0</v>
      </c>
    </row>
    <row r="5172" spans="1:38" x14ac:dyDescent="0.35">
      <c r="A5172" t="s">
        <v>5296</v>
      </c>
      <c r="B5172">
        <v>84895.48681703629</v>
      </c>
      <c r="C5172">
        <v>72318.597860178023</v>
      </c>
      <c r="D5172">
        <v>12338.2026619837</v>
      </c>
      <c r="E5172">
        <v>238.68629487456781</v>
      </c>
      <c r="F5172">
        <v>0.55721813986603597</v>
      </c>
      <c r="G5172">
        <v>0.1170030857228273</v>
      </c>
      <c r="H5172">
        <v>0.1187075147644414</v>
      </c>
      <c r="I5172">
        <v>8.6196374459744401E-2</v>
      </c>
      <c r="J5172">
        <v>216</v>
      </c>
      <c r="K5172">
        <v>10</v>
      </c>
      <c r="L5172" t="str">
        <f>VLOOKUP(J5172,Clustering!$D$3:$E$367,2,FALSE)</f>
        <v>Summer Peak</v>
      </c>
      <c r="M5172">
        <v>0.66350248499999998</v>
      </c>
      <c r="N5172">
        <v>0.56376858699999999</v>
      </c>
      <c r="O5172">
        <v>0.56376858699999999</v>
      </c>
      <c r="P5172">
        <v>0.94295521000000004</v>
      </c>
      <c r="Q5172">
        <v>0.29262858800000002</v>
      </c>
      <c r="R5172">
        <v>0.1187075147644414</v>
      </c>
      <c r="S5172">
        <v>0.55721813986603597</v>
      </c>
      <c r="T5172">
        <v>0.612891038</v>
      </c>
      <c r="U5172">
        <v>0.66523705899999996</v>
      </c>
      <c r="V5172">
        <v>0.85008076700000001</v>
      </c>
      <c r="W5172">
        <v>0.113553221</v>
      </c>
      <c r="X5172">
        <v>1.8461742E-2</v>
      </c>
      <c r="Y5172">
        <v>8.6196374459744401E-2</v>
      </c>
      <c r="Z5172">
        <v>0.68018958299999999</v>
      </c>
      <c r="AA5172">
        <v>0.66523705899999996</v>
      </c>
      <c r="AB5172">
        <v>0</v>
      </c>
      <c r="AC5172">
        <v>0</v>
      </c>
      <c r="AD5172">
        <v>0.85</v>
      </c>
      <c r="AE5172">
        <v>0.85</v>
      </c>
      <c r="AF5172">
        <v>0.85</v>
      </c>
      <c r="AG5172">
        <v>0.85</v>
      </c>
      <c r="AH5172">
        <v>0.94295521000000004</v>
      </c>
      <c r="AI5172">
        <v>0.113553221</v>
      </c>
      <c r="AJ5172">
        <v>0.64286896800000004</v>
      </c>
      <c r="AK5172">
        <v>0.3900526979062251</v>
      </c>
      <c r="AL5172">
        <v>0</v>
      </c>
    </row>
    <row r="5173" spans="1:38" x14ac:dyDescent="0.35">
      <c r="A5173" t="s">
        <v>5297</v>
      </c>
      <c r="B5173">
        <v>83015.127886396105</v>
      </c>
      <c r="C5173">
        <v>69194.564509327247</v>
      </c>
      <c r="D5173">
        <v>13600.54712407216</v>
      </c>
      <c r="E5173">
        <v>220.01625299670741</v>
      </c>
      <c r="F5173">
        <v>0.61422816412203485</v>
      </c>
      <c r="G5173">
        <v>0.10785110441015069</v>
      </c>
      <c r="H5173">
        <v>0.1090847529482005</v>
      </c>
      <c r="I5173">
        <v>8.5553517720454803E-2</v>
      </c>
      <c r="J5173">
        <v>216</v>
      </c>
      <c r="K5173">
        <v>11</v>
      </c>
      <c r="L5173" t="str">
        <f>VLOOKUP(J5173,Clustering!$D$3:$E$367,2,FALSE)</f>
        <v>Summer Peak</v>
      </c>
      <c r="M5173">
        <v>0.69619984899999998</v>
      </c>
      <c r="N5173">
        <v>0.60003858899999996</v>
      </c>
      <c r="O5173">
        <v>0.60003858899999996</v>
      </c>
      <c r="P5173">
        <v>0.94189719599999999</v>
      </c>
      <c r="Q5173">
        <v>0.35196785800000002</v>
      </c>
      <c r="R5173">
        <v>0.1090847529482005</v>
      </c>
      <c r="S5173">
        <v>0.61422816412203485</v>
      </c>
      <c r="T5173">
        <v>0.61908719999999995</v>
      </c>
      <c r="U5173">
        <v>0.666411007</v>
      </c>
      <c r="V5173">
        <v>0.85008076700000001</v>
      </c>
      <c r="W5173">
        <v>0.115542933</v>
      </c>
      <c r="X5173">
        <v>2.6689484999999999E-2</v>
      </c>
      <c r="Y5173">
        <v>8.5553517720454803E-2</v>
      </c>
      <c r="Z5173">
        <v>0.74088547599999999</v>
      </c>
      <c r="AA5173">
        <v>0.666411007</v>
      </c>
      <c r="AB5173">
        <v>0</v>
      </c>
      <c r="AC5173">
        <v>0</v>
      </c>
      <c r="AD5173">
        <v>0.85</v>
      </c>
      <c r="AE5173">
        <v>0.85</v>
      </c>
      <c r="AF5173">
        <v>0.85</v>
      </c>
      <c r="AG5173">
        <v>0.85</v>
      </c>
      <c r="AH5173">
        <v>0.94189719599999999</v>
      </c>
      <c r="AI5173">
        <v>0.115542933</v>
      </c>
      <c r="AJ5173">
        <v>0.69789287300000002</v>
      </c>
      <c r="AK5173">
        <v>0.42995971488542439</v>
      </c>
      <c r="AL5173">
        <v>3.0787639999999999E-3</v>
      </c>
    </row>
    <row r="5174" spans="1:38" x14ac:dyDescent="0.35">
      <c r="A5174" t="s">
        <v>5298</v>
      </c>
      <c r="B5174">
        <v>83128.729582793851</v>
      </c>
      <c r="C5174">
        <v>68977.65325968829</v>
      </c>
      <c r="D5174">
        <v>13948.0787281784</v>
      </c>
      <c r="E5174">
        <v>202.9975949271543</v>
      </c>
      <c r="F5174">
        <v>0.62992339294020117</v>
      </c>
      <c r="G5174">
        <v>9.9508624964291303E-2</v>
      </c>
      <c r="H5174">
        <v>0.1003459191484827</v>
      </c>
      <c r="I5174">
        <v>8.43749470317572E-2</v>
      </c>
      <c r="J5174">
        <v>216</v>
      </c>
      <c r="K5174">
        <v>12</v>
      </c>
      <c r="L5174" t="str">
        <f>VLOOKUP(J5174,Clustering!$D$3:$E$367,2,FALSE)</f>
        <v>Summer Peak</v>
      </c>
      <c r="M5174">
        <v>0.73007217499999999</v>
      </c>
      <c r="N5174">
        <v>0.63152636200000001</v>
      </c>
      <c r="O5174">
        <v>0.63152636200000001</v>
      </c>
      <c r="P5174">
        <v>0.94068658299999997</v>
      </c>
      <c r="Q5174">
        <v>0.40099378600000002</v>
      </c>
      <c r="R5174">
        <v>0.1003459191484827</v>
      </c>
      <c r="S5174">
        <v>0.62992339294020117</v>
      </c>
      <c r="T5174">
        <v>0.62974157500000005</v>
      </c>
      <c r="U5174">
        <v>0.666411007</v>
      </c>
      <c r="V5174">
        <v>0.85008076700000001</v>
      </c>
      <c r="W5174">
        <v>0.12556130800000001</v>
      </c>
      <c r="X5174">
        <v>5.5968255000000001E-2</v>
      </c>
      <c r="Y5174">
        <v>8.43749470317572E-2</v>
      </c>
      <c r="Z5174">
        <v>0.77238697700000003</v>
      </c>
      <c r="AA5174">
        <v>0.666411007</v>
      </c>
      <c r="AB5174">
        <v>0</v>
      </c>
      <c r="AC5174">
        <v>0</v>
      </c>
      <c r="AD5174">
        <v>0.85</v>
      </c>
      <c r="AE5174">
        <v>0.85</v>
      </c>
      <c r="AF5174">
        <v>0.85</v>
      </c>
      <c r="AG5174">
        <v>0.85</v>
      </c>
      <c r="AH5174">
        <v>0.94068658299999997</v>
      </c>
      <c r="AI5174">
        <v>0.12556130800000001</v>
      </c>
      <c r="AJ5174">
        <v>0.716349601</v>
      </c>
      <c r="AK5174">
        <v>0.44094637505814072</v>
      </c>
      <c r="AL5174">
        <v>0.26845090500000002</v>
      </c>
    </row>
    <row r="5175" spans="1:38" x14ac:dyDescent="0.35">
      <c r="A5175" t="s">
        <v>5299</v>
      </c>
      <c r="B5175">
        <v>83037.606976621391</v>
      </c>
      <c r="C5175">
        <v>69413.636635088842</v>
      </c>
      <c r="D5175">
        <v>13435.343398808551</v>
      </c>
      <c r="E5175">
        <v>188.62694272400691</v>
      </c>
      <c r="F5175">
        <v>0.60676723038539226</v>
      </c>
      <c r="G5175">
        <v>9.2464187609807194E-2</v>
      </c>
      <c r="H5175">
        <v>9.2993245192858107E-2</v>
      </c>
      <c r="I5175">
        <v>8.2901733670885297E-2</v>
      </c>
      <c r="J5175">
        <v>216</v>
      </c>
      <c r="K5175">
        <v>13</v>
      </c>
      <c r="L5175" t="str">
        <f>VLOOKUP(J5175,Clustering!$D$3:$E$367,2,FALSE)</f>
        <v>Summer Peak</v>
      </c>
      <c r="M5175">
        <v>0.751595876</v>
      </c>
      <c r="N5175">
        <v>0.65557357800000005</v>
      </c>
      <c r="O5175">
        <v>0.65557357800000005</v>
      </c>
      <c r="P5175">
        <v>0.94087987399999995</v>
      </c>
      <c r="Q5175">
        <v>0.46994549200000002</v>
      </c>
      <c r="R5175">
        <v>9.2993245192858107E-2</v>
      </c>
      <c r="S5175">
        <v>0.60676723038539226</v>
      </c>
      <c r="T5175">
        <v>0.65769986400000002</v>
      </c>
      <c r="U5175">
        <v>0.666411007</v>
      </c>
      <c r="V5175">
        <v>0.85008076700000001</v>
      </c>
      <c r="W5175">
        <v>0.128633145</v>
      </c>
      <c r="X5175">
        <v>0.128087917</v>
      </c>
      <c r="Y5175">
        <v>8.2901733670885297E-2</v>
      </c>
      <c r="Z5175">
        <v>0.78077210100000005</v>
      </c>
      <c r="AA5175">
        <v>0.666411007</v>
      </c>
      <c r="AB5175">
        <v>0</v>
      </c>
      <c r="AC5175">
        <v>0</v>
      </c>
      <c r="AD5175">
        <v>0.85</v>
      </c>
      <c r="AE5175">
        <v>0.85</v>
      </c>
      <c r="AF5175">
        <v>0.85</v>
      </c>
      <c r="AG5175">
        <v>0.85</v>
      </c>
      <c r="AH5175">
        <v>0.94087987399999995</v>
      </c>
      <c r="AI5175">
        <v>0.128633145</v>
      </c>
      <c r="AJ5175">
        <v>0.726799635</v>
      </c>
      <c r="AK5175">
        <v>0.42473706126977451</v>
      </c>
      <c r="AL5175">
        <v>0.50610549299999996</v>
      </c>
    </row>
    <row r="5176" spans="1:38" x14ac:dyDescent="0.35">
      <c r="A5176" t="s">
        <v>5300</v>
      </c>
      <c r="B5176">
        <v>82819.376505122898</v>
      </c>
      <c r="C5176">
        <v>70631.194002755859</v>
      </c>
      <c r="D5176">
        <v>12010.62121982954</v>
      </c>
      <c r="E5176">
        <v>177.56128253750589</v>
      </c>
      <c r="F5176">
        <v>0.54242390063586066</v>
      </c>
      <c r="G5176">
        <v>8.7039844381130299E-2</v>
      </c>
      <c r="H5176">
        <v>8.7328070177868797E-2</v>
      </c>
      <c r="I5176">
        <v>8.1830305772069303E-2</v>
      </c>
      <c r="J5176">
        <v>216</v>
      </c>
      <c r="K5176">
        <v>14</v>
      </c>
      <c r="L5176" t="str">
        <f>VLOOKUP(J5176,Clustering!$D$3:$E$367,2,FALSE)</f>
        <v>Summer Peak</v>
      </c>
      <c r="M5176">
        <v>0.76878258200000005</v>
      </c>
      <c r="N5176">
        <v>0.67073472300000003</v>
      </c>
      <c r="O5176">
        <v>0.67073472300000003</v>
      </c>
      <c r="P5176">
        <v>0.94097143299999997</v>
      </c>
      <c r="Q5176">
        <v>0.53462917600000004</v>
      </c>
      <c r="R5176">
        <v>8.7328070177868797E-2</v>
      </c>
      <c r="S5176">
        <v>0.54242390063586066</v>
      </c>
      <c r="T5176">
        <v>0.64787668099999995</v>
      </c>
      <c r="U5176">
        <v>0.666411007</v>
      </c>
      <c r="V5176">
        <v>0.85008076700000001</v>
      </c>
      <c r="W5176">
        <v>0.14409704800000001</v>
      </c>
      <c r="X5176">
        <v>0.17799468199999999</v>
      </c>
      <c r="Y5176">
        <v>8.1830305772069303E-2</v>
      </c>
      <c r="Z5176">
        <v>0.78216426699999997</v>
      </c>
      <c r="AA5176">
        <v>0.666411007</v>
      </c>
      <c r="AB5176">
        <v>0</v>
      </c>
      <c r="AC5176">
        <v>0</v>
      </c>
      <c r="AD5176">
        <v>0.85</v>
      </c>
      <c r="AE5176">
        <v>0.85</v>
      </c>
      <c r="AF5176">
        <v>0.85</v>
      </c>
      <c r="AG5176">
        <v>0.85</v>
      </c>
      <c r="AH5176">
        <v>0.94097143299999997</v>
      </c>
      <c r="AI5176">
        <v>0.14409704800000001</v>
      </c>
      <c r="AJ5176">
        <v>0.73226238600000004</v>
      </c>
      <c r="AK5176">
        <v>0.37969673044510238</v>
      </c>
      <c r="AL5176">
        <v>0.613935962</v>
      </c>
    </row>
    <row r="5177" spans="1:38" x14ac:dyDescent="0.35">
      <c r="A5177" t="s">
        <v>5301</v>
      </c>
      <c r="B5177">
        <v>83203.927705707436</v>
      </c>
      <c r="C5177">
        <v>73045.644065864297</v>
      </c>
      <c r="D5177">
        <v>9991.6027638150445</v>
      </c>
      <c r="E5177">
        <v>166.68087602810081</v>
      </c>
      <c r="F5177">
        <v>0.45124095128440977</v>
      </c>
      <c r="G5177">
        <v>8.17063117784807E-2</v>
      </c>
      <c r="H5177">
        <v>8.1723162982187694E-2</v>
      </c>
      <c r="I5177">
        <v>8.1401734612542895E-2</v>
      </c>
      <c r="J5177">
        <v>216</v>
      </c>
      <c r="K5177">
        <v>15</v>
      </c>
      <c r="L5177" t="str">
        <f>VLOOKUP(J5177,Clustering!$D$3:$E$367,2,FALSE)</f>
        <v>Summer Peak</v>
      </c>
      <c r="M5177">
        <v>0.77719738699999996</v>
      </c>
      <c r="N5177">
        <v>0.67923230000000001</v>
      </c>
      <c r="O5177">
        <v>0.67923230000000001</v>
      </c>
      <c r="P5177">
        <v>0.94166321200000003</v>
      </c>
      <c r="Q5177">
        <v>0.57350447100000002</v>
      </c>
      <c r="R5177">
        <v>8.1723162982187694E-2</v>
      </c>
      <c r="S5177">
        <v>0.45124095128440977</v>
      </c>
      <c r="T5177">
        <v>0.66570953600000005</v>
      </c>
      <c r="U5177">
        <v>0.666411007</v>
      </c>
      <c r="V5177">
        <v>0.85008076700000001</v>
      </c>
      <c r="W5177">
        <v>0.14654055399999999</v>
      </c>
      <c r="X5177">
        <v>0.22333020000000001</v>
      </c>
      <c r="Y5177">
        <v>8.1401734612542895E-2</v>
      </c>
      <c r="Z5177">
        <v>0.78664100400000003</v>
      </c>
      <c r="AA5177">
        <v>0.666411007</v>
      </c>
      <c r="AB5177">
        <v>0</v>
      </c>
      <c r="AC5177">
        <v>0</v>
      </c>
      <c r="AD5177">
        <v>0.85</v>
      </c>
      <c r="AE5177">
        <v>0.85</v>
      </c>
      <c r="AF5177">
        <v>0.85</v>
      </c>
      <c r="AG5177">
        <v>0.85</v>
      </c>
      <c r="AH5177">
        <v>0.94166321200000003</v>
      </c>
      <c r="AI5177">
        <v>0.14654055399999999</v>
      </c>
      <c r="AJ5177">
        <v>0.73675725999999997</v>
      </c>
      <c r="AK5177">
        <v>0.3158686658990868</v>
      </c>
      <c r="AL5177">
        <v>0.62604287700000005</v>
      </c>
    </row>
    <row r="5178" spans="1:38" x14ac:dyDescent="0.35">
      <c r="A5178" t="s">
        <v>5302</v>
      </c>
      <c r="B5178">
        <v>86499.486383719486</v>
      </c>
      <c r="C5178">
        <v>79100.141915176922</v>
      </c>
      <c r="D5178">
        <v>7245.2370811254732</v>
      </c>
      <c r="E5178">
        <v>154.10738741710119</v>
      </c>
      <c r="F5178">
        <v>0.32720953284974469</v>
      </c>
      <c r="G5178">
        <v>7.5542836969167207E-2</v>
      </c>
      <c r="H5178">
        <v>7.5214238496880706E-2</v>
      </c>
      <c r="I5178">
        <v>8.1482091704954102E-2</v>
      </c>
      <c r="J5178">
        <v>216</v>
      </c>
      <c r="K5178">
        <v>16</v>
      </c>
      <c r="L5178" t="str">
        <f>VLOOKUP(J5178,Clustering!$D$3:$E$367,2,FALSE)</f>
        <v>Summer Peak</v>
      </c>
      <c r="M5178">
        <v>0.78314131499999995</v>
      </c>
      <c r="N5178">
        <v>0.68705740699999995</v>
      </c>
      <c r="O5178">
        <v>0.68705740699999995</v>
      </c>
      <c r="P5178">
        <v>0.94152078699999997</v>
      </c>
      <c r="Q5178">
        <v>0.61016440000000005</v>
      </c>
      <c r="R5178">
        <v>7.5214238496880706E-2</v>
      </c>
      <c r="S5178">
        <v>0.32720953284974469</v>
      </c>
      <c r="T5178">
        <v>0.67009218699999995</v>
      </c>
      <c r="U5178">
        <v>0.666411007</v>
      </c>
      <c r="V5178">
        <v>0.85008076700000001</v>
      </c>
      <c r="W5178">
        <v>0.164552685</v>
      </c>
      <c r="X5178">
        <v>0.25333859399999997</v>
      </c>
      <c r="Y5178">
        <v>8.1482091704954102E-2</v>
      </c>
      <c r="Z5178">
        <v>0.78825229200000002</v>
      </c>
      <c r="AA5178">
        <v>0.666411007</v>
      </c>
      <c r="AB5178">
        <v>0</v>
      </c>
      <c r="AC5178">
        <v>0</v>
      </c>
      <c r="AD5178">
        <v>0.85</v>
      </c>
      <c r="AE5178">
        <v>0.85</v>
      </c>
      <c r="AF5178">
        <v>0.85</v>
      </c>
      <c r="AG5178">
        <v>0.85</v>
      </c>
      <c r="AH5178">
        <v>0.94152078699999997</v>
      </c>
      <c r="AI5178">
        <v>0.164552685</v>
      </c>
      <c r="AJ5178">
        <v>0.74389702800000002</v>
      </c>
      <c r="AK5178">
        <v>0.22904667299482129</v>
      </c>
      <c r="AL5178">
        <v>0.639337936</v>
      </c>
    </row>
    <row r="5179" spans="1:38" x14ac:dyDescent="0.35">
      <c r="A5179" t="s">
        <v>5303</v>
      </c>
      <c r="B5179">
        <v>89769.781596668749</v>
      </c>
      <c r="C5179">
        <v>85332.640281398548</v>
      </c>
      <c r="D5179">
        <v>4287.2925713583982</v>
      </c>
      <c r="E5179">
        <v>149.84874391180901</v>
      </c>
      <c r="F5179">
        <v>0.1936227874611447</v>
      </c>
      <c r="G5179">
        <v>7.3455266623435697E-2</v>
      </c>
      <c r="H5179">
        <v>7.3024507728675594E-2</v>
      </c>
      <c r="I5179">
        <v>8.1241020427720495E-2</v>
      </c>
      <c r="J5179">
        <v>216</v>
      </c>
      <c r="K5179">
        <v>17</v>
      </c>
      <c r="L5179" t="str">
        <f>VLOOKUP(J5179,Clustering!$D$3:$E$367,2,FALSE)</f>
        <v>Summer Peak</v>
      </c>
      <c r="M5179">
        <v>0.78860719499999998</v>
      </c>
      <c r="N5179">
        <v>0.68392184300000003</v>
      </c>
      <c r="O5179">
        <v>0.68392184300000003</v>
      </c>
      <c r="P5179">
        <v>0.94174459700000002</v>
      </c>
      <c r="Q5179">
        <v>0.63791279999999995</v>
      </c>
      <c r="R5179">
        <v>7.3024507728675594E-2</v>
      </c>
      <c r="S5179">
        <v>0.1936227874611447</v>
      </c>
      <c r="T5179">
        <v>0.64628985900000002</v>
      </c>
      <c r="U5179">
        <v>0.666411007</v>
      </c>
      <c r="V5179">
        <v>0.85008076700000001</v>
      </c>
      <c r="W5179">
        <v>0.166228232</v>
      </c>
      <c r="X5179">
        <v>0.305918413</v>
      </c>
      <c r="Y5179">
        <v>8.1241020427720495E-2</v>
      </c>
      <c r="Z5179">
        <v>0.79057046099999995</v>
      </c>
      <c r="AA5179">
        <v>0.666411007</v>
      </c>
      <c r="AB5179">
        <v>0</v>
      </c>
      <c r="AC5179">
        <v>0</v>
      </c>
      <c r="AD5179">
        <v>0.85</v>
      </c>
      <c r="AE5179">
        <v>0.85</v>
      </c>
      <c r="AF5179">
        <v>0.85</v>
      </c>
      <c r="AG5179">
        <v>0.85</v>
      </c>
      <c r="AH5179">
        <v>0.94174459700000002</v>
      </c>
      <c r="AI5179">
        <v>0.166228232</v>
      </c>
      <c r="AJ5179">
        <v>0.74829977400000003</v>
      </c>
      <c r="AK5179">
        <v>0.13553595122280129</v>
      </c>
      <c r="AL5179">
        <v>0.64577298699999997</v>
      </c>
    </row>
    <row r="5180" spans="1:38" x14ac:dyDescent="0.35">
      <c r="A5180" t="s">
        <v>5304</v>
      </c>
      <c r="B5180">
        <v>92594.501339451119</v>
      </c>
      <c r="C5180">
        <v>90841.099273745916</v>
      </c>
      <c r="D5180">
        <v>1598.1914301871161</v>
      </c>
      <c r="E5180">
        <v>155.21063551808419</v>
      </c>
      <c r="F5180">
        <v>7.2177551323794303E-2</v>
      </c>
      <c r="G5180">
        <v>7.6083644861805896E-2</v>
      </c>
      <c r="H5180">
        <v>7.5616023958936698E-2</v>
      </c>
      <c r="I5180">
        <v>8.4535661216579697E-2</v>
      </c>
      <c r="J5180">
        <v>216</v>
      </c>
      <c r="K5180">
        <v>18</v>
      </c>
      <c r="L5180" t="str">
        <f>VLOOKUP(J5180,Clustering!$D$3:$E$367,2,FALSE)</f>
        <v>Summer Peak</v>
      </c>
      <c r="M5180">
        <v>0.77717434900000004</v>
      </c>
      <c r="N5180">
        <v>0.68360434199999998</v>
      </c>
      <c r="O5180">
        <v>0.68360434199999998</v>
      </c>
      <c r="P5180">
        <v>0.94202944700000002</v>
      </c>
      <c r="Q5180">
        <v>0.63782518600000004</v>
      </c>
      <c r="R5180">
        <v>7.5616023958936698E-2</v>
      </c>
      <c r="S5180">
        <v>7.2177551323794303E-2</v>
      </c>
      <c r="T5180">
        <v>0.60616593600000002</v>
      </c>
      <c r="U5180">
        <v>0.666411007</v>
      </c>
      <c r="V5180">
        <v>0.85008076700000001</v>
      </c>
      <c r="W5180">
        <v>0.13460228099999999</v>
      </c>
      <c r="X5180">
        <v>0.34291645100000001</v>
      </c>
      <c r="Y5180">
        <v>8.4535661216579697E-2</v>
      </c>
      <c r="Z5180">
        <v>0.79261630699999996</v>
      </c>
      <c r="AA5180">
        <v>0.666411007</v>
      </c>
      <c r="AB5180">
        <v>0</v>
      </c>
      <c r="AC5180">
        <v>0</v>
      </c>
      <c r="AD5180">
        <v>0.85</v>
      </c>
      <c r="AE5180">
        <v>0.85</v>
      </c>
      <c r="AF5180">
        <v>0.85</v>
      </c>
      <c r="AG5180">
        <v>0.85</v>
      </c>
      <c r="AH5180">
        <v>0.94202944700000002</v>
      </c>
      <c r="AI5180">
        <v>0.13460228099999999</v>
      </c>
      <c r="AJ5180">
        <v>0.75997536200000004</v>
      </c>
      <c r="AK5180">
        <v>5.0524285926655997E-2</v>
      </c>
      <c r="AL5180">
        <v>0.64577298699999997</v>
      </c>
    </row>
    <row r="5181" spans="1:38" x14ac:dyDescent="0.35">
      <c r="A5181" t="s">
        <v>5305</v>
      </c>
      <c r="B5181">
        <v>91566.868727579684</v>
      </c>
      <c r="C5181">
        <v>91313.437070924847</v>
      </c>
      <c r="D5181">
        <v>83.055565141844411</v>
      </c>
      <c r="E5181">
        <v>170.37609151299031</v>
      </c>
      <c r="F5181">
        <v>3.7509569895831001E-3</v>
      </c>
      <c r="G5181">
        <v>8.3517691918132395E-2</v>
      </c>
      <c r="H5181">
        <v>8.3129412099383695E-2</v>
      </c>
      <c r="I5181">
        <v>9.0535657449949097E-2</v>
      </c>
      <c r="J5181">
        <v>216</v>
      </c>
      <c r="K5181">
        <v>19</v>
      </c>
      <c r="L5181" t="str">
        <f>VLOOKUP(J5181,Clustering!$D$3:$E$367,2,FALSE)</f>
        <v>Summer Peak</v>
      </c>
      <c r="M5181">
        <v>0.76365651999999995</v>
      </c>
      <c r="N5181">
        <v>0.681091946</v>
      </c>
      <c r="O5181">
        <v>0.681091946</v>
      </c>
      <c r="P5181">
        <v>0.94271105300000002</v>
      </c>
      <c r="Q5181">
        <v>0.60380617400000003</v>
      </c>
      <c r="R5181">
        <v>8.3129412099383695E-2</v>
      </c>
      <c r="S5181">
        <v>3.7509569895831001E-3</v>
      </c>
      <c r="T5181">
        <v>0.449372828</v>
      </c>
      <c r="U5181">
        <v>0.666411007</v>
      </c>
      <c r="V5181">
        <v>0.85008076700000001</v>
      </c>
      <c r="W5181">
        <v>0.120709203</v>
      </c>
      <c r="X5181">
        <v>0.31854902899999998</v>
      </c>
      <c r="Y5181">
        <v>9.0535657449949097E-2</v>
      </c>
      <c r="Z5181">
        <v>0.79179407099999999</v>
      </c>
      <c r="AA5181">
        <v>0.666411007</v>
      </c>
      <c r="AB5181">
        <v>0</v>
      </c>
      <c r="AC5181">
        <v>0</v>
      </c>
      <c r="AD5181">
        <v>0.85</v>
      </c>
      <c r="AE5181">
        <v>0.85</v>
      </c>
      <c r="AF5181">
        <v>0.85</v>
      </c>
      <c r="AG5181">
        <v>0.85</v>
      </c>
      <c r="AH5181">
        <v>0.94271105300000002</v>
      </c>
      <c r="AI5181">
        <v>0.120709203</v>
      </c>
      <c r="AJ5181">
        <v>0.76662660299999996</v>
      </c>
      <c r="AK5181">
        <v>2.6256698927080999E-3</v>
      </c>
      <c r="AL5181">
        <v>0.63911678500000002</v>
      </c>
    </row>
    <row r="5182" spans="1:38" x14ac:dyDescent="0.35">
      <c r="A5182" t="s">
        <v>5306</v>
      </c>
      <c r="B5182">
        <v>87884.986668025085</v>
      </c>
      <c r="C5182">
        <v>87705.02282542763</v>
      </c>
      <c r="D5182">
        <v>0</v>
      </c>
      <c r="E5182">
        <v>179.96384259745989</v>
      </c>
      <c r="F5182">
        <v>0</v>
      </c>
      <c r="G5182">
        <v>8.8217569900715595E-2</v>
      </c>
      <c r="H5182">
        <v>8.7930748370952702E-2</v>
      </c>
      <c r="I5182">
        <v>9.3401727079281793E-2</v>
      </c>
      <c r="J5182">
        <v>216</v>
      </c>
      <c r="K5182">
        <v>20</v>
      </c>
      <c r="L5182" t="str">
        <f>VLOOKUP(J5182,Clustering!$D$3:$E$367,2,FALSE)</f>
        <v>Summer Peak</v>
      </c>
      <c r="M5182">
        <v>0.75690048600000004</v>
      </c>
      <c r="N5182">
        <v>0.679754894</v>
      </c>
      <c r="O5182">
        <v>0.679754894</v>
      </c>
      <c r="P5182">
        <v>0.94322988699999999</v>
      </c>
      <c r="Q5182">
        <v>0.56051266300000002</v>
      </c>
      <c r="R5182">
        <v>8.7930748370952702E-2</v>
      </c>
      <c r="S5182">
        <v>0</v>
      </c>
      <c r="T5182">
        <v>0.129666012</v>
      </c>
      <c r="U5182">
        <v>0.666411007</v>
      </c>
      <c r="V5182">
        <v>0.85008076700000001</v>
      </c>
      <c r="W5182">
        <v>0.11686940799999999</v>
      </c>
      <c r="X5182">
        <v>0.20126138599999999</v>
      </c>
      <c r="Y5182">
        <v>9.3401727079281793E-2</v>
      </c>
      <c r="Z5182">
        <v>0.79042824199999995</v>
      </c>
      <c r="AA5182">
        <v>0.666411007</v>
      </c>
      <c r="AB5182">
        <v>0</v>
      </c>
      <c r="AC5182">
        <v>0</v>
      </c>
      <c r="AD5182">
        <v>0.85</v>
      </c>
      <c r="AE5182">
        <v>0.85</v>
      </c>
      <c r="AF5182">
        <v>0.85</v>
      </c>
      <c r="AG5182">
        <v>0.85</v>
      </c>
      <c r="AH5182">
        <v>0.94322988699999999</v>
      </c>
      <c r="AI5182">
        <v>0.11686940799999999</v>
      </c>
      <c r="AJ5182">
        <v>0.77989131700000003</v>
      </c>
      <c r="AK5182">
        <v>0</v>
      </c>
      <c r="AL5182">
        <v>0.73392538100000004</v>
      </c>
    </row>
    <row r="5183" spans="1:38" x14ac:dyDescent="0.35">
      <c r="A5183" t="s">
        <v>5307</v>
      </c>
      <c r="B5183">
        <v>84251.207426962617</v>
      </c>
      <c r="C5183">
        <v>84060.980378293476</v>
      </c>
      <c r="D5183">
        <v>0</v>
      </c>
      <c r="E5183">
        <v>190.22704866914771</v>
      </c>
      <c r="F5183">
        <v>0</v>
      </c>
      <c r="G5183">
        <v>9.3248553269190002E-2</v>
      </c>
      <c r="H5183">
        <v>9.31941379238862E-2</v>
      </c>
      <c r="I5183">
        <v>9.4232083700864097E-2</v>
      </c>
      <c r="J5183">
        <v>216</v>
      </c>
      <c r="K5183">
        <v>21</v>
      </c>
      <c r="L5183" t="str">
        <f>VLOOKUP(J5183,Clustering!$D$3:$E$367,2,FALSE)</f>
        <v>Summer Peak</v>
      </c>
      <c r="M5183">
        <v>0.74351512799999997</v>
      </c>
      <c r="N5183">
        <v>0.65516339099999998</v>
      </c>
      <c r="O5183">
        <v>0.65516339099999998</v>
      </c>
      <c r="P5183">
        <v>0.94391149200000002</v>
      </c>
      <c r="Q5183">
        <v>0.50938401600000005</v>
      </c>
      <c r="R5183">
        <v>9.31941379238862E-2</v>
      </c>
      <c r="S5183">
        <v>0</v>
      </c>
      <c r="T5183">
        <v>0</v>
      </c>
      <c r="U5183">
        <v>0.666411007</v>
      </c>
      <c r="V5183">
        <v>0.85008076700000001</v>
      </c>
      <c r="W5183">
        <v>0.10297633</v>
      </c>
      <c r="X5183">
        <v>8.8963834000000006E-2</v>
      </c>
      <c r="Y5183">
        <v>9.4232083700864097E-2</v>
      </c>
      <c r="Z5183">
        <v>0.77723927699999995</v>
      </c>
      <c r="AA5183">
        <v>0.666411007</v>
      </c>
      <c r="AB5183">
        <v>0</v>
      </c>
      <c r="AC5183">
        <v>0</v>
      </c>
      <c r="AD5183">
        <v>0.85</v>
      </c>
      <c r="AE5183">
        <v>0.85</v>
      </c>
      <c r="AF5183">
        <v>0.85</v>
      </c>
      <c r="AG5183">
        <v>0.85</v>
      </c>
      <c r="AH5183">
        <v>0.94391149200000002</v>
      </c>
      <c r="AI5183">
        <v>0.10297633</v>
      </c>
      <c r="AJ5183">
        <v>0.77126761200000005</v>
      </c>
      <c r="AK5183">
        <v>0</v>
      </c>
      <c r="AL5183">
        <v>0.52034586199999999</v>
      </c>
    </row>
    <row r="5184" spans="1:38" x14ac:dyDescent="0.35">
      <c r="A5184" t="s">
        <v>5308</v>
      </c>
      <c r="B5184">
        <v>79154.094549181536</v>
      </c>
      <c r="C5184">
        <v>78953.341053433993</v>
      </c>
      <c r="D5184">
        <v>0</v>
      </c>
      <c r="E5184">
        <v>200.75349574754441</v>
      </c>
      <c r="F5184">
        <v>0</v>
      </c>
      <c r="G5184">
        <v>9.8408576346835405E-2</v>
      </c>
      <c r="H5184">
        <v>9.8598152388539195E-2</v>
      </c>
      <c r="I5184">
        <v>9.4982083230035305E-2</v>
      </c>
      <c r="J5184">
        <v>216</v>
      </c>
      <c r="K5184">
        <v>22</v>
      </c>
      <c r="L5184" t="str">
        <f>VLOOKUP(J5184,Clustering!$D$3:$E$367,2,FALSE)</f>
        <v>Summer Peak</v>
      </c>
      <c r="M5184">
        <v>0.71092143799999996</v>
      </c>
      <c r="N5184">
        <v>0.62054794199999996</v>
      </c>
      <c r="O5184">
        <v>0.62054794199999996</v>
      </c>
      <c r="P5184">
        <v>0.94151061400000002</v>
      </c>
      <c r="Q5184">
        <v>0.47516474399999997</v>
      </c>
      <c r="R5184">
        <v>9.8598152388539195E-2</v>
      </c>
      <c r="S5184">
        <v>0</v>
      </c>
      <c r="T5184">
        <v>0</v>
      </c>
      <c r="U5184">
        <v>0.666411007</v>
      </c>
      <c r="V5184">
        <v>0.85008076700000001</v>
      </c>
      <c r="W5184">
        <v>7.4736381000000005E-2</v>
      </c>
      <c r="X5184">
        <v>3.1525441000000001E-2</v>
      </c>
      <c r="Y5184">
        <v>9.4982083230035305E-2</v>
      </c>
      <c r="Z5184">
        <v>0.72238278899999997</v>
      </c>
      <c r="AA5184">
        <v>0.666411007</v>
      </c>
      <c r="AB5184">
        <v>0</v>
      </c>
      <c r="AC5184">
        <v>0</v>
      </c>
      <c r="AD5184">
        <v>0.85</v>
      </c>
      <c r="AE5184">
        <v>0.85</v>
      </c>
      <c r="AF5184">
        <v>0.85</v>
      </c>
      <c r="AG5184">
        <v>0.85</v>
      </c>
      <c r="AH5184">
        <v>0.94151061400000002</v>
      </c>
      <c r="AI5184">
        <v>7.4736381000000005E-2</v>
      </c>
      <c r="AJ5184">
        <v>0.72371174800000004</v>
      </c>
      <c r="AK5184">
        <v>0</v>
      </c>
      <c r="AL5184">
        <v>0.14778936000000001</v>
      </c>
    </row>
    <row r="5185" spans="1:38" x14ac:dyDescent="0.35">
      <c r="A5185" t="s">
        <v>5309</v>
      </c>
      <c r="B5185">
        <v>73991.564197451502</v>
      </c>
      <c r="C5185">
        <v>73778.692077490618</v>
      </c>
      <c r="D5185">
        <v>0</v>
      </c>
      <c r="E5185">
        <v>212.87211996088089</v>
      </c>
      <c r="F5185">
        <v>0</v>
      </c>
      <c r="G5185">
        <v>0.1043490784121965</v>
      </c>
      <c r="H5185">
        <v>0.10482582705040699</v>
      </c>
      <c r="I5185">
        <v>9.5732082759206499E-2</v>
      </c>
      <c r="J5185">
        <v>216</v>
      </c>
      <c r="K5185">
        <v>23</v>
      </c>
      <c r="L5185" t="str">
        <f>VLOOKUP(J5185,Clustering!$D$3:$E$367,2,FALSE)</f>
        <v>Summer Peak</v>
      </c>
      <c r="M5185">
        <v>0.70194794999999999</v>
      </c>
      <c r="N5185">
        <v>0.57991773099999999</v>
      </c>
      <c r="O5185">
        <v>0.57991773099999999</v>
      </c>
      <c r="P5185">
        <v>0.941001953</v>
      </c>
      <c r="Q5185">
        <v>0.42750308199999998</v>
      </c>
      <c r="R5185">
        <v>0.10482582705040699</v>
      </c>
      <c r="S5185">
        <v>0</v>
      </c>
      <c r="T5185">
        <v>0</v>
      </c>
      <c r="U5185">
        <v>0.66478313300000003</v>
      </c>
      <c r="V5185">
        <v>0.85008076700000001</v>
      </c>
      <c r="W5185">
        <v>6.1506539999999998E-2</v>
      </c>
      <c r="X5185">
        <v>2.3460208999999999E-2</v>
      </c>
      <c r="Y5185">
        <v>9.5732082759206499E-2</v>
      </c>
      <c r="Z5185">
        <v>0.65078976300000002</v>
      </c>
      <c r="AA5185">
        <v>0.66478313300000003</v>
      </c>
      <c r="AB5185">
        <v>0</v>
      </c>
      <c r="AC5185">
        <v>0</v>
      </c>
      <c r="AD5185">
        <v>0.85</v>
      </c>
      <c r="AE5185">
        <v>0.85</v>
      </c>
      <c r="AF5185">
        <v>0.85</v>
      </c>
      <c r="AG5185">
        <v>0.85</v>
      </c>
      <c r="AH5185">
        <v>0.941001953</v>
      </c>
      <c r="AI5185">
        <v>6.1506539999999998E-2</v>
      </c>
      <c r="AJ5185">
        <v>0.65846689300000005</v>
      </c>
      <c r="AK5185">
        <v>0</v>
      </c>
      <c r="AL5185">
        <v>0.14778936000000001</v>
      </c>
    </row>
    <row r="5186" spans="1:38" x14ac:dyDescent="0.35">
      <c r="A5186" t="s">
        <v>5310</v>
      </c>
      <c r="B5186">
        <v>70999.173416147969</v>
      </c>
      <c r="C5186">
        <v>70777.368610339065</v>
      </c>
      <c r="D5186">
        <v>0</v>
      </c>
      <c r="E5186">
        <v>221.80480580890381</v>
      </c>
      <c r="F5186">
        <v>0</v>
      </c>
      <c r="G5186">
        <v>0.1087278459847567</v>
      </c>
      <c r="H5186">
        <v>0.1095668955026676</v>
      </c>
      <c r="I5186">
        <v>9.3562441264104207E-2</v>
      </c>
      <c r="J5186">
        <v>217</v>
      </c>
      <c r="K5186">
        <v>0</v>
      </c>
      <c r="L5186" t="str">
        <f>VLOOKUP(J5186,Clustering!$D$3:$E$367,2,FALSE)</f>
        <v>Summer Peak</v>
      </c>
      <c r="M5186">
        <v>0.66084730000000003</v>
      </c>
      <c r="N5186">
        <v>0.54872971000000004</v>
      </c>
      <c r="O5186">
        <v>0.54872971000000004</v>
      </c>
      <c r="P5186">
        <v>0.93781773700000004</v>
      </c>
      <c r="Q5186">
        <v>0.38915346699999998</v>
      </c>
      <c r="R5186">
        <v>0.1095668955026676</v>
      </c>
      <c r="S5186">
        <v>0</v>
      </c>
      <c r="T5186">
        <v>0</v>
      </c>
      <c r="U5186">
        <v>0.66478313300000003</v>
      </c>
      <c r="V5186">
        <v>0.85008076700000001</v>
      </c>
      <c r="W5186">
        <v>4.8067256000000003E-2</v>
      </c>
      <c r="X5186">
        <v>1.8971892000000001E-2</v>
      </c>
      <c r="Y5186">
        <v>9.3562441264104207E-2</v>
      </c>
      <c r="Z5186">
        <v>0.57350376400000003</v>
      </c>
      <c r="AA5186">
        <v>0.66478313300000003</v>
      </c>
      <c r="AB5186">
        <v>0</v>
      </c>
      <c r="AC5186">
        <v>0</v>
      </c>
      <c r="AD5186">
        <v>0.85</v>
      </c>
      <c r="AE5186">
        <v>0.85</v>
      </c>
      <c r="AF5186">
        <v>0.85</v>
      </c>
      <c r="AG5186">
        <v>0.85</v>
      </c>
      <c r="AH5186">
        <v>0.93781773700000004</v>
      </c>
      <c r="AI5186">
        <v>4.8067256000000003E-2</v>
      </c>
      <c r="AJ5186">
        <v>0.60815847499999998</v>
      </c>
      <c r="AK5186">
        <v>0</v>
      </c>
      <c r="AL5186">
        <v>8.5277435999999998E-2</v>
      </c>
    </row>
    <row r="5187" spans="1:38" x14ac:dyDescent="0.35">
      <c r="A5187" t="s">
        <v>5311</v>
      </c>
      <c r="B5187">
        <v>69749.622220722085</v>
      </c>
      <c r="C5187">
        <v>69525.028389882267</v>
      </c>
      <c r="D5187">
        <v>0</v>
      </c>
      <c r="E5187">
        <v>224.5938308398172</v>
      </c>
      <c r="F5187">
        <v>0</v>
      </c>
      <c r="G5187">
        <v>0.1100950151175574</v>
      </c>
      <c r="H5187">
        <v>0.11121421589709719</v>
      </c>
      <c r="I5187">
        <v>8.9866015013189096E-2</v>
      </c>
      <c r="J5187">
        <v>217</v>
      </c>
      <c r="K5187">
        <v>1</v>
      </c>
      <c r="L5187" t="str">
        <f>VLOOKUP(J5187,Clustering!$D$3:$E$367,2,FALSE)</f>
        <v>Summer Peak</v>
      </c>
      <c r="M5187">
        <v>0.60795094800000005</v>
      </c>
      <c r="N5187">
        <v>0.52302005299999998</v>
      </c>
      <c r="O5187">
        <v>0.52302005299999998</v>
      </c>
      <c r="P5187">
        <v>0.93902834899999998</v>
      </c>
      <c r="Q5187">
        <v>0.34220522799999997</v>
      </c>
      <c r="R5187">
        <v>0.11121421589709719</v>
      </c>
      <c r="S5187">
        <v>0</v>
      </c>
      <c r="T5187">
        <v>0</v>
      </c>
      <c r="U5187">
        <v>0.66478313300000003</v>
      </c>
      <c r="V5187">
        <v>0.85008076700000001</v>
      </c>
      <c r="W5187">
        <v>3.3371312E-2</v>
      </c>
      <c r="X5187">
        <v>1.8971892000000001E-2</v>
      </c>
      <c r="Y5187">
        <v>8.9866015013189096E-2</v>
      </c>
      <c r="Z5187">
        <v>0.51884796300000002</v>
      </c>
      <c r="AA5187">
        <v>0.66478313300000003</v>
      </c>
      <c r="AB5187">
        <v>0</v>
      </c>
      <c r="AC5187">
        <v>0</v>
      </c>
      <c r="AD5187">
        <v>0.85</v>
      </c>
      <c r="AE5187">
        <v>0.85</v>
      </c>
      <c r="AF5187">
        <v>0.85</v>
      </c>
      <c r="AG5187">
        <v>0.85</v>
      </c>
      <c r="AH5187">
        <v>0.93902834899999998</v>
      </c>
      <c r="AI5187">
        <v>3.3371312E-2</v>
      </c>
      <c r="AJ5187">
        <v>0.54714799300000005</v>
      </c>
      <c r="AK5187">
        <v>0</v>
      </c>
      <c r="AL5187">
        <v>0</v>
      </c>
    </row>
    <row r="5188" spans="1:38" x14ac:dyDescent="0.35">
      <c r="A5188" t="s">
        <v>5312</v>
      </c>
      <c r="B5188">
        <v>69084.699332373624</v>
      </c>
      <c r="C5188">
        <v>68862.172899485056</v>
      </c>
      <c r="D5188">
        <v>0</v>
      </c>
      <c r="E5188">
        <v>222.5264328885649</v>
      </c>
      <c r="F5188">
        <v>0</v>
      </c>
      <c r="G5188">
        <v>0.1090815847492965</v>
      </c>
      <c r="H5188">
        <v>0.110430734246088</v>
      </c>
      <c r="I5188">
        <v>8.4696375401401999E-2</v>
      </c>
      <c r="J5188">
        <v>217</v>
      </c>
      <c r="K5188">
        <v>2</v>
      </c>
      <c r="L5188" t="str">
        <f>VLOOKUP(J5188,Clustering!$D$3:$E$367,2,FALSE)</f>
        <v>Summer Peak</v>
      </c>
      <c r="M5188">
        <v>0.56488050899999998</v>
      </c>
      <c r="N5188">
        <v>0.49790003900000002</v>
      </c>
      <c r="O5188">
        <v>0.49790003900000002</v>
      </c>
      <c r="P5188">
        <v>0.93895713700000005</v>
      </c>
      <c r="Q5188">
        <v>0.28723410900000002</v>
      </c>
      <c r="R5188">
        <v>0.110430734246088</v>
      </c>
      <c r="S5188">
        <v>0</v>
      </c>
      <c r="T5188">
        <v>0</v>
      </c>
      <c r="U5188">
        <v>0.66478313300000003</v>
      </c>
      <c r="V5188">
        <v>0.85008076700000001</v>
      </c>
      <c r="W5188">
        <v>2.8135228000000002E-2</v>
      </c>
      <c r="X5188">
        <v>1.8479333000000001E-2</v>
      </c>
      <c r="Y5188">
        <v>8.4696375401401999E-2</v>
      </c>
      <c r="Z5188">
        <v>0.48750817099999999</v>
      </c>
      <c r="AA5188">
        <v>0.66478313300000003</v>
      </c>
      <c r="AB5188">
        <v>0</v>
      </c>
      <c r="AC5188">
        <v>0</v>
      </c>
      <c r="AD5188">
        <v>0.85</v>
      </c>
      <c r="AE5188">
        <v>0.85</v>
      </c>
      <c r="AF5188">
        <v>0.85</v>
      </c>
      <c r="AG5188">
        <v>0.85</v>
      </c>
      <c r="AH5188">
        <v>0.93895713700000005</v>
      </c>
      <c r="AI5188">
        <v>2.8135228000000002E-2</v>
      </c>
      <c r="AJ5188">
        <v>0.52145195600000005</v>
      </c>
      <c r="AK5188">
        <v>0</v>
      </c>
      <c r="AL5188">
        <v>0</v>
      </c>
    </row>
    <row r="5189" spans="1:38" x14ac:dyDescent="0.35">
      <c r="A5189" t="s">
        <v>5313</v>
      </c>
      <c r="B5189">
        <v>68678.185272822113</v>
      </c>
      <c r="C5189">
        <v>68458.4465676892</v>
      </c>
      <c r="D5189">
        <v>0</v>
      </c>
      <c r="E5189">
        <v>219.73870513290859</v>
      </c>
      <c r="F5189">
        <v>0</v>
      </c>
      <c r="G5189">
        <v>0.1077150515357395</v>
      </c>
      <c r="H5189">
        <v>0.1093057349523312</v>
      </c>
      <c r="I5189">
        <v>7.8964236142736594E-2</v>
      </c>
      <c r="J5189">
        <v>217</v>
      </c>
      <c r="K5189">
        <v>3</v>
      </c>
      <c r="L5189" t="str">
        <f>VLOOKUP(J5189,Clustering!$D$3:$E$367,2,FALSE)</f>
        <v>Summer Peak</v>
      </c>
      <c r="M5189">
        <v>0.53881822700000004</v>
      </c>
      <c r="N5189">
        <v>0.47726447500000002</v>
      </c>
      <c r="O5189">
        <v>0.47726447500000002</v>
      </c>
      <c r="P5189">
        <v>0.93932337300000002</v>
      </c>
      <c r="Q5189">
        <v>0.249009656</v>
      </c>
      <c r="R5189">
        <v>0.1093057349523312</v>
      </c>
      <c r="S5189">
        <v>0</v>
      </c>
      <c r="T5189">
        <v>0</v>
      </c>
      <c r="U5189">
        <v>0.66478313300000003</v>
      </c>
      <c r="V5189">
        <v>0.85008076700000001</v>
      </c>
      <c r="W5189">
        <v>2.8693744E-2</v>
      </c>
      <c r="X5189">
        <v>1.8439125000000001E-2</v>
      </c>
      <c r="Y5189">
        <v>7.8964236142736594E-2</v>
      </c>
      <c r="Z5189">
        <v>0.47280905099999998</v>
      </c>
      <c r="AA5189">
        <v>0.66478313300000003</v>
      </c>
      <c r="AB5189">
        <v>0</v>
      </c>
      <c r="AC5189">
        <v>0</v>
      </c>
      <c r="AD5189">
        <v>0.85</v>
      </c>
      <c r="AE5189">
        <v>0.85</v>
      </c>
      <c r="AF5189">
        <v>0.85</v>
      </c>
      <c r="AG5189">
        <v>0.85</v>
      </c>
      <c r="AH5189">
        <v>0.93932337300000002</v>
      </c>
      <c r="AI5189">
        <v>2.8693744E-2</v>
      </c>
      <c r="AJ5189">
        <v>0.51742725499999997</v>
      </c>
      <c r="AK5189">
        <v>0</v>
      </c>
      <c r="AL5189">
        <v>0</v>
      </c>
    </row>
    <row r="5190" spans="1:38" x14ac:dyDescent="0.35">
      <c r="A5190" t="s">
        <v>5314</v>
      </c>
      <c r="B5190">
        <v>68826.532008016206</v>
      </c>
      <c r="C5190">
        <v>68607.317863982928</v>
      </c>
      <c r="D5190">
        <v>0</v>
      </c>
      <c r="E5190">
        <v>219.21414403328481</v>
      </c>
      <c r="F5190">
        <v>0</v>
      </c>
      <c r="G5190">
        <v>0.1074579137418062</v>
      </c>
      <c r="H5190">
        <v>0.1092655564061257</v>
      </c>
      <c r="I5190">
        <v>7.4785667337354395E-2</v>
      </c>
      <c r="J5190">
        <v>217</v>
      </c>
      <c r="K5190">
        <v>4</v>
      </c>
      <c r="L5190" t="str">
        <f>VLOOKUP(J5190,Clustering!$D$3:$E$367,2,FALSE)</f>
        <v>Summer Peak</v>
      </c>
      <c r="M5190">
        <v>0.52996569100000002</v>
      </c>
      <c r="N5190">
        <v>0.46957346799999999</v>
      </c>
      <c r="O5190">
        <v>0.46957346799999999</v>
      </c>
      <c r="P5190">
        <v>0.94042208000000005</v>
      </c>
      <c r="Q5190">
        <v>0.23186247199999999</v>
      </c>
      <c r="R5190">
        <v>0.1092655564061257</v>
      </c>
      <c r="S5190">
        <v>0</v>
      </c>
      <c r="T5190">
        <v>0</v>
      </c>
      <c r="U5190">
        <v>0.66478313300000003</v>
      </c>
      <c r="V5190">
        <v>0.85008076700000001</v>
      </c>
      <c r="W5190">
        <v>2.8728651000000001E-2</v>
      </c>
      <c r="X5190">
        <v>1.8439125000000001E-2</v>
      </c>
      <c r="Y5190">
        <v>7.4785667337354395E-2</v>
      </c>
      <c r="Z5190">
        <v>0.48381205799999999</v>
      </c>
      <c r="AA5190">
        <v>0.66478313300000003</v>
      </c>
      <c r="AB5190">
        <v>0</v>
      </c>
      <c r="AC5190">
        <v>0</v>
      </c>
      <c r="AD5190">
        <v>0.85</v>
      </c>
      <c r="AE5190">
        <v>0.85</v>
      </c>
      <c r="AF5190">
        <v>0.85</v>
      </c>
      <c r="AG5190">
        <v>0.85</v>
      </c>
      <c r="AH5190">
        <v>0.94042208000000005</v>
      </c>
      <c r="AI5190">
        <v>2.8728651000000001E-2</v>
      </c>
      <c r="AJ5190">
        <v>0.52079576299999997</v>
      </c>
      <c r="AK5190">
        <v>0</v>
      </c>
      <c r="AL5190">
        <v>0</v>
      </c>
    </row>
    <row r="5191" spans="1:38" x14ac:dyDescent="0.35">
      <c r="A5191" t="s">
        <v>5315</v>
      </c>
      <c r="B5191">
        <v>72202.618516891991</v>
      </c>
      <c r="C5191">
        <v>71867.917530903651</v>
      </c>
      <c r="D5191">
        <v>114.51885861022571</v>
      </c>
      <c r="E5191">
        <v>220.1821273781118</v>
      </c>
      <c r="F5191">
        <v>5.1719028388946004E-3</v>
      </c>
      <c r="G5191">
        <v>0.1079324153814273</v>
      </c>
      <c r="H5191">
        <v>0.1099485916916208</v>
      </c>
      <c r="I5191">
        <v>7.1491026548495304E-2</v>
      </c>
      <c r="J5191">
        <v>217</v>
      </c>
      <c r="K5191">
        <v>5</v>
      </c>
      <c r="L5191" t="str">
        <f>VLOOKUP(J5191,Clustering!$D$3:$E$367,2,FALSE)</f>
        <v>Summer Peak</v>
      </c>
      <c r="M5191">
        <v>0.530541653</v>
      </c>
      <c r="N5191">
        <v>0.47882436900000003</v>
      </c>
      <c r="O5191">
        <v>0.47882436900000003</v>
      </c>
      <c r="P5191">
        <v>0.94132749599999999</v>
      </c>
      <c r="Q5191">
        <v>0.22413998099999999</v>
      </c>
      <c r="R5191">
        <v>0.1099485916916208</v>
      </c>
      <c r="S5191">
        <v>5.1719028388946004E-3</v>
      </c>
      <c r="T5191">
        <v>0</v>
      </c>
      <c r="U5191">
        <v>0.66478313300000003</v>
      </c>
      <c r="V5191">
        <v>0.85008076700000001</v>
      </c>
      <c r="W5191">
        <v>2.9636239000000002E-2</v>
      </c>
      <c r="X5191">
        <v>1.8439125000000001E-2</v>
      </c>
      <c r="Y5191">
        <v>7.1491026548495304E-2</v>
      </c>
      <c r="Z5191">
        <v>0.51322346699999999</v>
      </c>
      <c r="AA5191">
        <v>0.66478313300000003</v>
      </c>
      <c r="AB5191">
        <v>0</v>
      </c>
      <c r="AC5191">
        <v>0</v>
      </c>
      <c r="AD5191">
        <v>0.85</v>
      </c>
      <c r="AE5191">
        <v>0.85</v>
      </c>
      <c r="AF5191">
        <v>0.85</v>
      </c>
      <c r="AG5191">
        <v>0.85</v>
      </c>
      <c r="AH5191">
        <v>0.94132749599999999</v>
      </c>
      <c r="AI5191">
        <v>2.9636239000000002E-2</v>
      </c>
      <c r="AJ5191">
        <v>0.53320555400000003</v>
      </c>
      <c r="AK5191">
        <v>3.6203319872262002E-3</v>
      </c>
      <c r="AL5191">
        <v>0</v>
      </c>
    </row>
    <row r="5192" spans="1:38" x14ac:dyDescent="0.35">
      <c r="A5192" t="s">
        <v>5316</v>
      </c>
      <c r="B5192">
        <v>78850.278339121985</v>
      </c>
      <c r="C5192">
        <v>76729.124909455088</v>
      </c>
      <c r="D5192">
        <v>1917.308447476538</v>
      </c>
      <c r="E5192">
        <v>203.84498219036681</v>
      </c>
      <c r="F5192">
        <v>8.6589520039586199E-2</v>
      </c>
      <c r="G5192">
        <v>9.9924010877630698E-2</v>
      </c>
      <c r="H5192">
        <v>0.1018927931773983</v>
      </c>
      <c r="I5192">
        <v>6.4339245323898703E-2</v>
      </c>
      <c r="J5192">
        <v>217</v>
      </c>
      <c r="K5192">
        <v>6</v>
      </c>
      <c r="L5192" t="str">
        <f>VLOOKUP(J5192,Clustering!$D$3:$E$367,2,FALSE)</f>
        <v>Summer Peak</v>
      </c>
      <c r="M5192">
        <v>0.54995733300000005</v>
      </c>
      <c r="N5192">
        <v>0.492942298</v>
      </c>
      <c r="O5192">
        <v>0.492942298</v>
      </c>
      <c r="P5192">
        <v>0.94250758800000001</v>
      </c>
      <c r="Q5192">
        <v>0.223276364</v>
      </c>
      <c r="R5192">
        <v>0.1018927931773983</v>
      </c>
      <c r="S5192">
        <v>8.6589520039586199E-2</v>
      </c>
      <c r="T5192">
        <v>0</v>
      </c>
      <c r="U5192">
        <v>0.66478313300000003</v>
      </c>
      <c r="V5192">
        <v>0.85008076700000001</v>
      </c>
      <c r="W5192">
        <v>3.1660858E-2</v>
      </c>
      <c r="X5192">
        <v>1.8439125000000001E-2</v>
      </c>
      <c r="Y5192">
        <v>6.4339245323898703E-2</v>
      </c>
      <c r="Z5192">
        <v>0.50951471199999998</v>
      </c>
      <c r="AA5192">
        <v>0.66478313300000003</v>
      </c>
      <c r="AB5192">
        <v>0</v>
      </c>
      <c r="AC5192">
        <v>0</v>
      </c>
      <c r="AD5192">
        <v>0.85</v>
      </c>
      <c r="AE5192">
        <v>0.85</v>
      </c>
      <c r="AF5192">
        <v>0.85</v>
      </c>
      <c r="AG5192">
        <v>0.85</v>
      </c>
      <c r="AH5192">
        <v>0.94250758800000001</v>
      </c>
      <c r="AI5192">
        <v>3.1660858E-2</v>
      </c>
      <c r="AJ5192">
        <v>0.52179258399999995</v>
      </c>
      <c r="AK5192">
        <v>6.0612664027710303E-2</v>
      </c>
      <c r="AL5192">
        <v>0</v>
      </c>
    </row>
    <row r="5193" spans="1:38" x14ac:dyDescent="0.35">
      <c r="A5193" t="s">
        <v>5317</v>
      </c>
      <c r="B5193">
        <v>84891.852519203603</v>
      </c>
      <c r="C5193">
        <v>79786.663437551761</v>
      </c>
      <c r="D5193">
        <v>4899.927613099826</v>
      </c>
      <c r="E5193">
        <v>205.2614685520289</v>
      </c>
      <c r="F5193">
        <v>0.2212906226984227</v>
      </c>
      <c r="G5193">
        <v>0.100618366937269</v>
      </c>
      <c r="H5193">
        <v>0.1029575246518466</v>
      </c>
      <c r="I5193">
        <v>5.8339249090529302E-2</v>
      </c>
      <c r="J5193">
        <v>217</v>
      </c>
      <c r="K5193">
        <v>7</v>
      </c>
      <c r="L5193" t="str">
        <f>VLOOKUP(J5193,Clustering!$D$3:$E$367,2,FALSE)</f>
        <v>Summer Peak</v>
      </c>
      <c r="M5193">
        <v>0.58498158300000003</v>
      </c>
      <c r="N5193">
        <v>0.50378070200000002</v>
      </c>
      <c r="O5193">
        <v>0.50378070200000002</v>
      </c>
      <c r="P5193">
        <v>0.94421668800000003</v>
      </c>
      <c r="Q5193">
        <v>0.23952238200000001</v>
      </c>
      <c r="R5193">
        <v>0.1029575246518466</v>
      </c>
      <c r="S5193">
        <v>0.2212906226984227</v>
      </c>
      <c r="T5193">
        <v>0</v>
      </c>
      <c r="U5193">
        <v>0.66478313300000003</v>
      </c>
      <c r="V5193">
        <v>0.85008076700000001</v>
      </c>
      <c r="W5193">
        <v>4.3005707999999997E-2</v>
      </c>
      <c r="X5193">
        <v>1.8439125000000001E-2</v>
      </c>
      <c r="Y5193">
        <v>5.8339249090529302E-2</v>
      </c>
      <c r="Z5193">
        <v>0.54135227100000005</v>
      </c>
      <c r="AA5193">
        <v>0.66478313300000003</v>
      </c>
      <c r="AB5193">
        <v>0</v>
      </c>
      <c r="AC5193">
        <v>0</v>
      </c>
      <c r="AD5193">
        <v>0.85</v>
      </c>
      <c r="AE5193">
        <v>0.85</v>
      </c>
      <c r="AF5193">
        <v>0.85</v>
      </c>
      <c r="AG5193">
        <v>0.85</v>
      </c>
      <c r="AH5193">
        <v>0.94421668800000003</v>
      </c>
      <c r="AI5193">
        <v>4.3005707999999997E-2</v>
      </c>
      <c r="AJ5193">
        <v>0.53826731699999997</v>
      </c>
      <c r="AK5193">
        <v>0.15490343588889591</v>
      </c>
      <c r="AL5193">
        <v>0</v>
      </c>
    </row>
    <row r="5194" spans="1:38" x14ac:dyDescent="0.35">
      <c r="A5194" t="s">
        <v>5318</v>
      </c>
      <c r="B5194">
        <v>84610.642260229608</v>
      </c>
      <c r="C5194">
        <v>76494.232903367723</v>
      </c>
      <c r="D5194">
        <v>7905.8970882125914</v>
      </c>
      <c r="E5194">
        <v>210.51226864929421</v>
      </c>
      <c r="F5194">
        <v>0.35704627247206011</v>
      </c>
      <c r="G5194">
        <v>0.1031922885535756</v>
      </c>
      <c r="H5194">
        <v>0.1054485945165937</v>
      </c>
      <c r="I5194">
        <v>6.2410675106029899E-2</v>
      </c>
      <c r="J5194">
        <v>217</v>
      </c>
      <c r="K5194">
        <v>8</v>
      </c>
      <c r="L5194" t="str">
        <f>VLOOKUP(J5194,Clustering!$D$3:$E$367,2,FALSE)</f>
        <v>Summer Peak</v>
      </c>
      <c r="M5194">
        <v>0.61717785999999997</v>
      </c>
      <c r="N5194">
        <v>0.51601729200000002</v>
      </c>
      <c r="O5194">
        <v>0.51601729200000002</v>
      </c>
      <c r="P5194">
        <v>0.94452188500000001</v>
      </c>
      <c r="Q5194">
        <v>0.258509447</v>
      </c>
      <c r="R5194">
        <v>0.1054485945165937</v>
      </c>
      <c r="S5194">
        <v>0.35704627247206011</v>
      </c>
      <c r="T5194">
        <v>0.22207949199999999</v>
      </c>
      <c r="U5194">
        <v>0.66478313300000003</v>
      </c>
      <c r="V5194">
        <v>0.85008076700000001</v>
      </c>
      <c r="W5194">
        <v>5.9063034E-2</v>
      </c>
      <c r="X5194">
        <v>1.8439125000000001E-2</v>
      </c>
      <c r="Y5194">
        <v>6.2410675106029899E-2</v>
      </c>
      <c r="Z5194">
        <v>0.57842664700000002</v>
      </c>
      <c r="AA5194">
        <v>0.66478313300000003</v>
      </c>
      <c r="AB5194">
        <v>0</v>
      </c>
      <c r="AC5194">
        <v>0</v>
      </c>
      <c r="AD5194">
        <v>0.85</v>
      </c>
      <c r="AE5194">
        <v>0.85</v>
      </c>
      <c r="AF5194">
        <v>0.85</v>
      </c>
      <c r="AG5194">
        <v>0.85</v>
      </c>
      <c r="AH5194">
        <v>0.94452188500000001</v>
      </c>
      <c r="AI5194">
        <v>5.9063034E-2</v>
      </c>
      <c r="AJ5194">
        <v>0.56762130700000002</v>
      </c>
      <c r="AK5194">
        <v>0.2499323907304421</v>
      </c>
      <c r="AL5194">
        <v>0</v>
      </c>
    </row>
    <row r="5195" spans="1:38" x14ac:dyDescent="0.35">
      <c r="A5195" t="s">
        <v>5319</v>
      </c>
      <c r="B5195">
        <v>83640.282827508156</v>
      </c>
      <c r="C5195">
        <v>72966.243156555269</v>
      </c>
      <c r="D5195">
        <v>10467.57438615158</v>
      </c>
      <c r="E5195">
        <v>206.46528480130661</v>
      </c>
      <c r="F5195">
        <v>0.47273679061314589</v>
      </c>
      <c r="G5195">
        <v>0.1012084729418169</v>
      </c>
      <c r="H5195">
        <v>0.10303788174425781</v>
      </c>
      <c r="I5195">
        <v>6.8142814364695395E-2</v>
      </c>
      <c r="J5195">
        <v>217</v>
      </c>
      <c r="K5195">
        <v>9</v>
      </c>
      <c r="L5195" t="str">
        <f>VLOOKUP(J5195,Clustering!$D$3:$E$367,2,FALSE)</f>
        <v>Summer Peak</v>
      </c>
      <c r="M5195">
        <v>0.62852431200000003</v>
      </c>
      <c r="N5195">
        <v>0.53272847000000001</v>
      </c>
      <c r="O5195">
        <v>0.53272847000000001</v>
      </c>
      <c r="P5195">
        <v>0.94402339700000004</v>
      </c>
      <c r="Q5195">
        <v>0.278510323</v>
      </c>
      <c r="R5195">
        <v>0.10303788174425781</v>
      </c>
      <c r="S5195">
        <v>0.47273679061314589</v>
      </c>
      <c r="T5195">
        <v>0.50664953899999998</v>
      </c>
      <c r="U5195">
        <v>0.66478313300000003</v>
      </c>
      <c r="V5195">
        <v>0.85008076700000001</v>
      </c>
      <c r="W5195">
        <v>8.3812260999999999E-2</v>
      </c>
      <c r="X5195">
        <v>1.8439125000000001E-2</v>
      </c>
      <c r="Y5195">
        <v>6.8142814364695395E-2</v>
      </c>
      <c r="Z5195">
        <v>0.62397885500000005</v>
      </c>
      <c r="AA5195">
        <v>0.66478313300000003</v>
      </c>
      <c r="AB5195">
        <v>0</v>
      </c>
      <c r="AC5195">
        <v>0</v>
      </c>
      <c r="AD5195">
        <v>0.85</v>
      </c>
      <c r="AE5195">
        <v>0.85</v>
      </c>
      <c r="AF5195">
        <v>0.85</v>
      </c>
      <c r="AG5195">
        <v>0.85</v>
      </c>
      <c r="AH5195">
        <v>0.94402339700000004</v>
      </c>
      <c r="AI5195">
        <v>8.3812260999999999E-2</v>
      </c>
      <c r="AJ5195">
        <v>0.60184539000000004</v>
      </c>
      <c r="AK5195">
        <v>0.3309157534292021</v>
      </c>
      <c r="AL5195">
        <v>0</v>
      </c>
    </row>
    <row r="5196" spans="1:38" x14ac:dyDescent="0.35">
      <c r="A5196" t="s">
        <v>5320</v>
      </c>
      <c r="B5196">
        <v>82361.904966309929</v>
      </c>
      <c r="C5196">
        <v>69746.63868561844</v>
      </c>
      <c r="D5196">
        <v>12415.100959851839</v>
      </c>
      <c r="E5196">
        <v>200.1653208396414</v>
      </c>
      <c r="F5196">
        <v>0.56069102223560308</v>
      </c>
      <c r="G5196">
        <v>9.8120255313549704E-2</v>
      </c>
      <c r="H5196">
        <v>9.9562437497473594E-2</v>
      </c>
      <c r="I5196">
        <v>7.2053526195373599E-2</v>
      </c>
      <c r="J5196">
        <v>217</v>
      </c>
      <c r="K5196">
        <v>10</v>
      </c>
      <c r="L5196" t="str">
        <f>VLOOKUP(J5196,Clustering!$D$3:$E$367,2,FALSE)</f>
        <v>Summer Peak</v>
      </c>
      <c r="M5196">
        <v>0.66350248499999998</v>
      </c>
      <c r="N5196">
        <v>0.56376858699999999</v>
      </c>
      <c r="O5196">
        <v>0.56376858699999999</v>
      </c>
      <c r="P5196">
        <v>0.94295521000000004</v>
      </c>
      <c r="Q5196">
        <v>0.29262858800000002</v>
      </c>
      <c r="R5196">
        <v>9.9562437497473594E-2</v>
      </c>
      <c r="S5196">
        <v>0.56069102223560308</v>
      </c>
      <c r="T5196">
        <v>0.612891038</v>
      </c>
      <c r="U5196">
        <v>0.66523705899999996</v>
      </c>
      <c r="V5196">
        <v>0.85008076700000001</v>
      </c>
      <c r="W5196">
        <v>0.113553221</v>
      </c>
      <c r="X5196">
        <v>1.8461742E-2</v>
      </c>
      <c r="Y5196">
        <v>7.2053526195373599E-2</v>
      </c>
      <c r="Z5196">
        <v>0.68018958299999999</v>
      </c>
      <c r="AA5196">
        <v>0.66523705899999996</v>
      </c>
      <c r="AB5196">
        <v>0</v>
      </c>
      <c r="AC5196">
        <v>0</v>
      </c>
      <c r="AD5196">
        <v>0.85</v>
      </c>
      <c r="AE5196">
        <v>0.85</v>
      </c>
      <c r="AF5196">
        <v>0.85</v>
      </c>
      <c r="AG5196">
        <v>0.85</v>
      </c>
      <c r="AH5196">
        <v>0.94295521000000004</v>
      </c>
      <c r="AI5196">
        <v>0.113553221</v>
      </c>
      <c r="AJ5196">
        <v>0.64286896800000004</v>
      </c>
      <c r="AK5196">
        <v>0.39248371556492212</v>
      </c>
      <c r="AL5196">
        <v>0</v>
      </c>
    </row>
    <row r="5197" spans="1:38" x14ac:dyDescent="0.35">
      <c r="A5197" t="s">
        <v>5321</v>
      </c>
      <c r="B5197">
        <v>81160.912448903051</v>
      </c>
      <c r="C5197">
        <v>67426.557013762504</v>
      </c>
      <c r="D5197">
        <v>13540.05845165424</v>
      </c>
      <c r="E5197">
        <v>194.29698348629881</v>
      </c>
      <c r="F5197">
        <v>0.61149637356460396</v>
      </c>
      <c r="G5197">
        <v>9.5243619356028805E-2</v>
      </c>
      <c r="H5197">
        <v>9.6328064527922905E-2</v>
      </c>
      <c r="I5197">
        <v>7.5642809656407101E-2</v>
      </c>
      <c r="J5197">
        <v>217</v>
      </c>
      <c r="K5197">
        <v>11</v>
      </c>
      <c r="L5197" t="str">
        <f>VLOOKUP(J5197,Clustering!$D$3:$E$367,2,FALSE)</f>
        <v>Summer Peak</v>
      </c>
      <c r="M5197">
        <v>0.69619984899999998</v>
      </c>
      <c r="N5197">
        <v>0.60003858899999996</v>
      </c>
      <c r="O5197">
        <v>0.60003858899999996</v>
      </c>
      <c r="P5197">
        <v>0.94189719599999999</v>
      </c>
      <c r="Q5197">
        <v>0.35196785800000002</v>
      </c>
      <c r="R5197">
        <v>9.6328064527922905E-2</v>
      </c>
      <c r="S5197">
        <v>0.61149637356460396</v>
      </c>
      <c r="T5197">
        <v>0.61908719999999995</v>
      </c>
      <c r="U5197">
        <v>0.666411007</v>
      </c>
      <c r="V5197">
        <v>0.85008076700000001</v>
      </c>
      <c r="W5197">
        <v>0.115542933</v>
      </c>
      <c r="X5197">
        <v>2.6689484999999999E-2</v>
      </c>
      <c r="Y5197">
        <v>7.5642809656407101E-2</v>
      </c>
      <c r="Z5197">
        <v>0.74088547599999999</v>
      </c>
      <c r="AA5197">
        <v>0.666411007</v>
      </c>
      <c r="AB5197">
        <v>0</v>
      </c>
      <c r="AC5197">
        <v>0</v>
      </c>
      <c r="AD5197">
        <v>0.85</v>
      </c>
      <c r="AE5197">
        <v>0.85</v>
      </c>
      <c r="AF5197">
        <v>0.85</v>
      </c>
      <c r="AG5197">
        <v>0.85</v>
      </c>
      <c r="AH5197">
        <v>0.94189719599999999</v>
      </c>
      <c r="AI5197">
        <v>0.115542933</v>
      </c>
      <c r="AJ5197">
        <v>0.69789287300000002</v>
      </c>
      <c r="AK5197">
        <v>0.42804746149522271</v>
      </c>
      <c r="AL5197">
        <v>3.0787639999999999E-3</v>
      </c>
    </row>
    <row r="5198" spans="1:38" x14ac:dyDescent="0.35">
      <c r="A5198" t="s">
        <v>5322</v>
      </c>
      <c r="B5198">
        <v>81499.931803522981</v>
      </c>
      <c r="C5198">
        <v>67510.167799224131</v>
      </c>
      <c r="D5198">
        <v>13810.07481986146</v>
      </c>
      <c r="E5198">
        <v>179.68918443738261</v>
      </c>
      <c r="F5198">
        <v>0.6236908578462893</v>
      </c>
      <c r="G5198">
        <v>8.8082933547736594E-2</v>
      </c>
      <c r="H5198">
        <v>8.8694140748859104E-2</v>
      </c>
      <c r="I5198">
        <v>7.7035665924867894E-2</v>
      </c>
      <c r="J5198">
        <v>217</v>
      </c>
      <c r="K5198">
        <v>12</v>
      </c>
      <c r="L5198" t="str">
        <f>VLOOKUP(J5198,Clustering!$D$3:$E$367,2,FALSE)</f>
        <v>Summer Peak</v>
      </c>
      <c r="M5198">
        <v>0.73007217499999999</v>
      </c>
      <c r="N5198">
        <v>0.63152636200000001</v>
      </c>
      <c r="O5198">
        <v>0.63152636200000001</v>
      </c>
      <c r="P5198">
        <v>0.94068658299999997</v>
      </c>
      <c r="Q5198">
        <v>0.40099378600000002</v>
      </c>
      <c r="R5198">
        <v>8.8694140748859104E-2</v>
      </c>
      <c r="S5198">
        <v>0.6236908578462893</v>
      </c>
      <c r="T5198">
        <v>0.62974157500000005</v>
      </c>
      <c r="U5198">
        <v>0.666411007</v>
      </c>
      <c r="V5198">
        <v>0.85008076700000001</v>
      </c>
      <c r="W5198">
        <v>0.12556130800000001</v>
      </c>
      <c r="X5198">
        <v>5.5968255000000001E-2</v>
      </c>
      <c r="Y5198">
        <v>7.7035665924867894E-2</v>
      </c>
      <c r="Z5198">
        <v>0.77238697700000003</v>
      </c>
      <c r="AA5198">
        <v>0.666411007</v>
      </c>
      <c r="AB5198">
        <v>0</v>
      </c>
      <c r="AC5198">
        <v>0</v>
      </c>
      <c r="AD5198">
        <v>0.85</v>
      </c>
      <c r="AE5198">
        <v>0.85</v>
      </c>
      <c r="AF5198">
        <v>0.85</v>
      </c>
      <c r="AG5198">
        <v>0.85</v>
      </c>
      <c r="AH5198">
        <v>0.94068658299999997</v>
      </c>
      <c r="AI5198">
        <v>0.12556130800000001</v>
      </c>
      <c r="AJ5198">
        <v>0.716349601</v>
      </c>
      <c r="AK5198">
        <v>0.43658360049240241</v>
      </c>
      <c r="AL5198">
        <v>0.26845090500000002</v>
      </c>
    </row>
    <row r="5199" spans="1:38" x14ac:dyDescent="0.35">
      <c r="A5199" t="s">
        <v>5323</v>
      </c>
      <c r="B5199">
        <v>81553.493840107301</v>
      </c>
      <c r="C5199">
        <v>68105.575572845832</v>
      </c>
      <c r="D5199">
        <v>13288.840804134799</v>
      </c>
      <c r="E5199">
        <v>159.0774631266689</v>
      </c>
      <c r="F5199">
        <v>0.60015087745895002</v>
      </c>
      <c r="G5199">
        <v>7.7979148591504302E-2</v>
      </c>
      <c r="H5199">
        <v>7.8066915277478194E-2</v>
      </c>
      <c r="I5199">
        <v>7.6392809185578295E-2</v>
      </c>
      <c r="J5199">
        <v>217</v>
      </c>
      <c r="K5199">
        <v>13</v>
      </c>
      <c r="L5199" t="str">
        <f>VLOOKUP(J5199,Clustering!$D$3:$E$367,2,FALSE)</f>
        <v>Summer Peak</v>
      </c>
      <c r="M5199">
        <v>0.751595876</v>
      </c>
      <c r="N5199">
        <v>0.65557357800000005</v>
      </c>
      <c r="O5199">
        <v>0.65557357800000005</v>
      </c>
      <c r="P5199">
        <v>0.94087987399999995</v>
      </c>
      <c r="Q5199">
        <v>0.46994549200000002</v>
      </c>
      <c r="R5199">
        <v>7.8066915277478194E-2</v>
      </c>
      <c r="S5199">
        <v>0.60015087745895002</v>
      </c>
      <c r="T5199">
        <v>0.65769986400000002</v>
      </c>
      <c r="U5199">
        <v>0.666411007</v>
      </c>
      <c r="V5199">
        <v>0.85008076700000001</v>
      </c>
      <c r="W5199">
        <v>0.128633145</v>
      </c>
      <c r="X5199">
        <v>0.128087917</v>
      </c>
      <c r="Y5199">
        <v>7.6392809185578295E-2</v>
      </c>
      <c r="Z5199">
        <v>0.78077210100000005</v>
      </c>
      <c r="AA5199">
        <v>0.666411007</v>
      </c>
      <c r="AB5199">
        <v>0</v>
      </c>
      <c r="AC5199">
        <v>0</v>
      </c>
      <c r="AD5199">
        <v>0.85</v>
      </c>
      <c r="AE5199">
        <v>0.85</v>
      </c>
      <c r="AF5199">
        <v>0.85</v>
      </c>
      <c r="AG5199">
        <v>0.85</v>
      </c>
      <c r="AH5199">
        <v>0.94087987399999995</v>
      </c>
      <c r="AI5199">
        <v>0.128633145</v>
      </c>
      <c r="AJ5199">
        <v>0.726799635</v>
      </c>
      <c r="AK5199">
        <v>0.42010561422126491</v>
      </c>
      <c r="AL5199">
        <v>0.50610549299999996</v>
      </c>
    </row>
    <row r="5200" spans="1:38" x14ac:dyDescent="0.35">
      <c r="A5200" t="s">
        <v>5324</v>
      </c>
      <c r="B5200">
        <v>81473.525133409188</v>
      </c>
      <c r="C5200">
        <v>69358.952775662401</v>
      </c>
      <c r="D5200">
        <v>11964.77739458533</v>
      </c>
      <c r="E5200">
        <v>149.7949631614639</v>
      </c>
      <c r="F5200">
        <v>0.54035350094096546</v>
      </c>
      <c r="G5200">
        <v>7.3428903510521504E-2</v>
      </c>
      <c r="H5200">
        <v>7.3285668279012006E-2</v>
      </c>
      <c r="I5200">
        <v>7.6017809420992705E-2</v>
      </c>
      <c r="J5200">
        <v>217</v>
      </c>
      <c r="K5200">
        <v>14</v>
      </c>
      <c r="L5200" t="str">
        <f>VLOOKUP(J5200,Clustering!$D$3:$E$367,2,FALSE)</f>
        <v>Summer Peak</v>
      </c>
      <c r="M5200">
        <v>0.76878258200000005</v>
      </c>
      <c r="N5200">
        <v>0.67073472300000003</v>
      </c>
      <c r="O5200">
        <v>0.67073472300000003</v>
      </c>
      <c r="P5200">
        <v>0.94097143299999997</v>
      </c>
      <c r="Q5200">
        <v>0.53462917600000004</v>
      </c>
      <c r="R5200">
        <v>7.3285668279012006E-2</v>
      </c>
      <c r="S5200">
        <v>0.54035350094096546</v>
      </c>
      <c r="T5200">
        <v>0.64787668099999995</v>
      </c>
      <c r="U5200">
        <v>0.666411007</v>
      </c>
      <c r="V5200">
        <v>0.85008076700000001</v>
      </c>
      <c r="W5200">
        <v>0.14409704800000001</v>
      </c>
      <c r="X5200">
        <v>0.17799468199999999</v>
      </c>
      <c r="Y5200">
        <v>7.6017809420992705E-2</v>
      </c>
      <c r="Z5200">
        <v>0.78216426699999997</v>
      </c>
      <c r="AA5200">
        <v>0.666411007</v>
      </c>
      <c r="AB5200">
        <v>0</v>
      </c>
      <c r="AC5200">
        <v>0</v>
      </c>
      <c r="AD5200">
        <v>0.85</v>
      </c>
      <c r="AE5200">
        <v>0.85</v>
      </c>
      <c r="AF5200">
        <v>0.85</v>
      </c>
      <c r="AG5200">
        <v>0.85</v>
      </c>
      <c r="AH5200">
        <v>0.94097143299999997</v>
      </c>
      <c r="AI5200">
        <v>0.14409704800000001</v>
      </c>
      <c r="AJ5200">
        <v>0.73226238600000004</v>
      </c>
      <c r="AK5200">
        <v>0.37824745065867582</v>
      </c>
      <c r="AL5200">
        <v>0.613935962</v>
      </c>
    </row>
    <row r="5201" spans="1:38" x14ac:dyDescent="0.35">
      <c r="A5201" t="s">
        <v>5325</v>
      </c>
      <c r="B5201">
        <v>82023.275402218598</v>
      </c>
      <c r="C5201">
        <v>71981.667934899378</v>
      </c>
      <c r="D5201">
        <v>9890.4024041760167</v>
      </c>
      <c r="E5201">
        <v>151.2050631432067</v>
      </c>
      <c r="F5201">
        <v>0.44667053874567081</v>
      </c>
      <c r="G5201">
        <v>7.4120128991767897E-2</v>
      </c>
      <c r="H5201">
        <v>7.39084357451988E-2</v>
      </c>
      <c r="I5201">
        <v>7.7946379638861404E-2</v>
      </c>
      <c r="J5201">
        <v>217</v>
      </c>
      <c r="K5201">
        <v>15</v>
      </c>
      <c r="L5201" t="str">
        <f>VLOOKUP(J5201,Clustering!$D$3:$E$367,2,FALSE)</f>
        <v>Summer Peak</v>
      </c>
      <c r="M5201">
        <v>0.77719738699999996</v>
      </c>
      <c r="N5201">
        <v>0.67923230000000001</v>
      </c>
      <c r="O5201">
        <v>0.67923230000000001</v>
      </c>
      <c r="P5201">
        <v>0.94166321200000003</v>
      </c>
      <c r="Q5201">
        <v>0.57350447100000002</v>
      </c>
      <c r="R5201">
        <v>7.39084357451988E-2</v>
      </c>
      <c r="S5201">
        <v>0.44667053874567081</v>
      </c>
      <c r="T5201">
        <v>0.66570953600000005</v>
      </c>
      <c r="U5201">
        <v>0.666411007</v>
      </c>
      <c r="V5201">
        <v>0.85008076700000001</v>
      </c>
      <c r="W5201">
        <v>0.14654055399999999</v>
      </c>
      <c r="X5201">
        <v>0.22333020000000001</v>
      </c>
      <c r="Y5201">
        <v>7.7946379638861404E-2</v>
      </c>
      <c r="Z5201">
        <v>0.78664100400000003</v>
      </c>
      <c r="AA5201">
        <v>0.666411007</v>
      </c>
      <c r="AB5201">
        <v>0</v>
      </c>
      <c r="AC5201">
        <v>0</v>
      </c>
      <c r="AD5201">
        <v>0.85</v>
      </c>
      <c r="AE5201">
        <v>0.85</v>
      </c>
      <c r="AF5201">
        <v>0.85</v>
      </c>
      <c r="AG5201">
        <v>0.85</v>
      </c>
      <c r="AH5201">
        <v>0.94166321200000003</v>
      </c>
      <c r="AI5201">
        <v>0.14654055399999999</v>
      </c>
      <c r="AJ5201">
        <v>0.73675725999999997</v>
      </c>
      <c r="AK5201">
        <v>0.31266937712196952</v>
      </c>
      <c r="AL5201">
        <v>0.62604287700000005</v>
      </c>
    </row>
    <row r="5202" spans="1:38" x14ac:dyDescent="0.35">
      <c r="A5202" t="s">
        <v>5326</v>
      </c>
      <c r="B5202">
        <v>85336.747372753773</v>
      </c>
      <c r="C5202">
        <v>77927.486840877144</v>
      </c>
      <c r="D5202">
        <v>7257.7480015471474</v>
      </c>
      <c r="E5202">
        <v>151.51253032947309</v>
      </c>
      <c r="F5202">
        <v>0.32777455127231109</v>
      </c>
      <c r="G5202">
        <v>7.4270848200721995E-2</v>
      </c>
      <c r="H5202">
        <v>7.3667364467965193E-2</v>
      </c>
      <c r="I5202">
        <v>8.5178517955869198E-2</v>
      </c>
      <c r="J5202">
        <v>217</v>
      </c>
      <c r="K5202">
        <v>16</v>
      </c>
      <c r="L5202" t="str">
        <f>VLOOKUP(J5202,Clustering!$D$3:$E$367,2,FALSE)</f>
        <v>Summer Peak</v>
      </c>
      <c r="M5202">
        <v>0.78314131499999995</v>
      </c>
      <c r="N5202">
        <v>0.68705740699999995</v>
      </c>
      <c r="O5202">
        <v>0.68705740699999995</v>
      </c>
      <c r="P5202">
        <v>0.94152078699999997</v>
      </c>
      <c r="Q5202">
        <v>0.61016440000000005</v>
      </c>
      <c r="R5202">
        <v>7.3667364467965193E-2</v>
      </c>
      <c r="S5202">
        <v>0.32777455127231109</v>
      </c>
      <c r="T5202">
        <v>0.67009218699999995</v>
      </c>
      <c r="U5202">
        <v>0.666411007</v>
      </c>
      <c r="V5202">
        <v>0.85008076700000001</v>
      </c>
      <c r="W5202">
        <v>0.164552685</v>
      </c>
      <c r="X5202">
        <v>0.25333859399999997</v>
      </c>
      <c r="Y5202">
        <v>8.5178517955869198E-2</v>
      </c>
      <c r="Z5202">
        <v>0.78825229200000002</v>
      </c>
      <c r="AA5202">
        <v>0.666411007</v>
      </c>
      <c r="AB5202">
        <v>0</v>
      </c>
      <c r="AC5202">
        <v>0</v>
      </c>
      <c r="AD5202">
        <v>0.85</v>
      </c>
      <c r="AE5202">
        <v>0.85</v>
      </c>
      <c r="AF5202">
        <v>0.85</v>
      </c>
      <c r="AG5202">
        <v>0.85</v>
      </c>
      <c r="AH5202">
        <v>0.94152078699999997</v>
      </c>
      <c r="AI5202">
        <v>0.164552685</v>
      </c>
      <c r="AJ5202">
        <v>0.74389702800000002</v>
      </c>
      <c r="AK5202">
        <v>0.22944218589061771</v>
      </c>
      <c r="AL5202">
        <v>0.639337936</v>
      </c>
    </row>
    <row r="5203" spans="1:38" x14ac:dyDescent="0.35">
      <c r="A5203" t="s">
        <v>5327</v>
      </c>
      <c r="B5203">
        <v>88650.452989027704</v>
      </c>
      <c r="C5203">
        <v>84223.207438980302</v>
      </c>
      <c r="D5203">
        <v>4277.6852225114999</v>
      </c>
      <c r="E5203">
        <v>149.56032753590449</v>
      </c>
      <c r="F5203">
        <v>0.19318890019245791</v>
      </c>
      <c r="G5203">
        <v>7.3313886047012E-2</v>
      </c>
      <c r="H5203">
        <v>7.2241026077666401E-2</v>
      </c>
      <c r="I5203">
        <v>9.2705298945051404E-2</v>
      </c>
      <c r="J5203">
        <v>217</v>
      </c>
      <c r="K5203">
        <v>17</v>
      </c>
      <c r="L5203" t="str">
        <f>VLOOKUP(J5203,Clustering!$D$3:$E$367,2,FALSE)</f>
        <v>Summer Peak</v>
      </c>
      <c r="M5203">
        <v>0.78860719499999998</v>
      </c>
      <c r="N5203">
        <v>0.68392184300000003</v>
      </c>
      <c r="O5203">
        <v>0.68392184300000003</v>
      </c>
      <c r="P5203">
        <v>0.94174459700000002</v>
      </c>
      <c r="Q5203">
        <v>0.63791279999999995</v>
      </c>
      <c r="R5203">
        <v>7.2241026077666401E-2</v>
      </c>
      <c r="S5203">
        <v>0.19318890019245791</v>
      </c>
      <c r="T5203">
        <v>0.64628985900000002</v>
      </c>
      <c r="U5203">
        <v>0.666411007</v>
      </c>
      <c r="V5203">
        <v>0.85008076700000001</v>
      </c>
      <c r="W5203">
        <v>0.166228232</v>
      </c>
      <c r="X5203">
        <v>0.305918413</v>
      </c>
      <c r="Y5203">
        <v>9.2705298945051404E-2</v>
      </c>
      <c r="Z5203">
        <v>0.79057046099999995</v>
      </c>
      <c r="AA5203">
        <v>0.666411007</v>
      </c>
      <c r="AB5203">
        <v>0</v>
      </c>
      <c r="AC5203">
        <v>0</v>
      </c>
      <c r="AD5203">
        <v>0.85</v>
      </c>
      <c r="AE5203">
        <v>0.85</v>
      </c>
      <c r="AF5203">
        <v>0.85</v>
      </c>
      <c r="AG5203">
        <v>0.85</v>
      </c>
      <c r="AH5203">
        <v>0.94174459700000002</v>
      </c>
      <c r="AI5203">
        <v>0.166228232</v>
      </c>
      <c r="AJ5203">
        <v>0.74829977400000003</v>
      </c>
      <c r="AK5203">
        <v>0.13523223013472049</v>
      </c>
      <c r="AL5203">
        <v>0.64577298699999997</v>
      </c>
    </row>
    <row r="5204" spans="1:38" x14ac:dyDescent="0.35">
      <c r="A5204" t="s">
        <v>5328</v>
      </c>
      <c r="B5204">
        <v>91610.078447234322</v>
      </c>
      <c r="C5204">
        <v>89852.640565837268</v>
      </c>
      <c r="D5204">
        <v>1604.902659847615</v>
      </c>
      <c r="E5204">
        <v>152.5352215494203</v>
      </c>
      <c r="F5204">
        <v>7.2480644003505207E-2</v>
      </c>
      <c r="G5204">
        <v>7.4772167426186406E-2</v>
      </c>
      <c r="H5204">
        <v>7.3486561010040002E-2</v>
      </c>
      <c r="I5204">
        <v>9.8008867044190401E-2</v>
      </c>
      <c r="J5204">
        <v>217</v>
      </c>
      <c r="K5204">
        <v>18</v>
      </c>
      <c r="L5204" t="str">
        <f>VLOOKUP(J5204,Clustering!$D$3:$E$367,2,FALSE)</f>
        <v>Summer Peak</v>
      </c>
      <c r="M5204">
        <v>0.77717434900000004</v>
      </c>
      <c r="N5204">
        <v>0.68360434199999998</v>
      </c>
      <c r="O5204">
        <v>0.68360434199999998</v>
      </c>
      <c r="P5204">
        <v>0.94202944700000002</v>
      </c>
      <c r="Q5204">
        <v>0.63782518600000004</v>
      </c>
      <c r="R5204">
        <v>7.3486561010040002E-2</v>
      </c>
      <c r="S5204">
        <v>7.2480644003505207E-2</v>
      </c>
      <c r="T5204">
        <v>0.60616593600000002</v>
      </c>
      <c r="U5204">
        <v>0.666411007</v>
      </c>
      <c r="V5204">
        <v>0.85008076700000001</v>
      </c>
      <c r="W5204">
        <v>0.13460228099999999</v>
      </c>
      <c r="X5204">
        <v>0.34291645100000001</v>
      </c>
      <c r="Y5204">
        <v>9.8008867044190401E-2</v>
      </c>
      <c r="Z5204">
        <v>0.79261630699999996</v>
      </c>
      <c r="AA5204">
        <v>0.666411007</v>
      </c>
      <c r="AB5204">
        <v>0</v>
      </c>
      <c r="AC5204">
        <v>0</v>
      </c>
      <c r="AD5204">
        <v>0.85</v>
      </c>
      <c r="AE5204">
        <v>0.85</v>
      </c>
      <c r="AF5204">
        <v>0.85</v>
      </c>
      <c r="AG5204">
        <v>0.85</v>
      </c>
      <c r="AH5204">
        <v>0.94202944700000002</v>
      </c>
      <c r="AI5204">
        <v>0.13460228099999999</v>
      </c>
      <c r="AJ5204">
        <v>0.75997536200000004</v>
      </c>
      <c r="AK5204">
        <v>5.0736450802453599E-2</v>
      </c>
      <c r="AL5204">
        <v>0.64577298699999997</v>
      </c>
    </row>
    <row r="5205" spans="1:38" x14ac:dyDescent="0.35">
      <c r="A5205" t="s">
        <v>5329</v>
      </c>
      <c r="B5205">
        <v>90826.042692174873</v>
      </c>
      <c r="C5205">
        <v>90581.974610366859</v>
      </c>
      <c r="D5205">
        <v>75.842202859477311</v>
      </c>
      <c r="E5205">
        <v>168.22587894854809</v>
      </c>
      <c r="F5205">
        <v>3.4251869869923002E-3</v>
      </c>
      <c r="G5205">
        <v>8.2463666151249004E-2</v>
      </c>
      <c r="H5205">
        <v>8.1120484789103706E-2</v>
      </c>
      <c r="I5205">
        <v>0.1067410044195405</v>
      </c>
      <c r="J5205">
        <v>217</v>
      </c>
      <c r="K5205">
        <v>19</v>
      </c>
      <c r="L5205" t="str">
        <f>VLOOKUP(J5205,Clustering!$D$3:$E$367,2,FALSE)</f>
        <v>Summer Peak</v>
      </c>
      <c r="M5205">
        <v>0.76365651999999995</v>
      </c>
      <c r="N5205">
        <v>0.681091946</v>
      </c>
      <c r="O5205">
        <v>0.681091946</v>
      </c>
      <c r="P5205">
        <v>0.94271105300000002</v>
      </c>
      <c r="Q5205">
        <v>0.60380617400000003</v>
      </c>
      <c r="R5205">
        <v>8.1120484789103706E-2</v>
      </c>
      <c r="S5205">
        <v>3.4251869869923002E-3</v>
      </c>
      <c r="T5205">
        <v>0.449372828</v>
      </c>
      <c r="U5205">
        <v>0.666411007</v>
      </c>
      <c r="V5205">
        <v>0.85008076700000001</v>
      </c>
      <c r="W5205">
        <v>0.120709203</v>
      </c>
      <c r="X5205">
        <v>0.31854902899999998</v>
      </c>
      <c r="Y5205">
        <v>0.1067410044195405</v>
      </c>
      <c r="Z5205">
        <v>0.79179407099999999</v>
      </c>
      <c r="AA5205">
        <v>0.666411007</v>
      </c>
      <c r="AB5205">
        <v>0</v>
      </c>
      <c r="AC5205">
        <v>0</v>
      </c>
      <c r="AD5205">
        <v>0.85</v>
      </c>
      <c r="AE5205">
        <v>0.85</v>
      </c>
      <c r="AF5205">
        <v>0.85</v>
      </c>
      <c r="AG5205">
        <v>0.85</v>
      </c>
      <c r="AH5205">
        <v>0.94271105300000002</v>
      </c>
      <c r="AI5205">
        <v>0.120709203</v>
      </c>
      <c r="AJ5205">
        <v>0.76662660299999996</v>
      </c>
      <c r="AK5205">
        <v>2.3976308908945998E-3</v>
      </c>
      <c r="AL5205">
        <v>0.63911678500000002</v>
      </c>
    </row>
    <row r="5206" spans="1:38" x14ac:dyDescent="0.35">
      <c r="A5206" t="s">
        <v>5330</v>
      </c>
      <c r="B5206">
        <v>86951.030020190403</v>
      </c>
      <c r="C5206">
        <v>86772.850980240881</v>
      </c>
      <c r="D5206">
        <v>0</v>
      </c>
      <c r="E5206">
        <v>178.17903994951641</v>
      </c>
      <c r="F5206">
        <v>0</v>
      </c>
      <c r="G5206">
        <v>8.7342666641919794E-2</v>
      </c>
      <c r="H5206">
        <v>8.5941910333775601E-2</v>
      </c>
      <c r="I5206">
        <v>0.11266064356049869</v>
      </c>
      <c r="J5206">
        <v>217</v>
      </c>
      <c r="K5206">
        <v>20</v>
      </c>
      <c r="L5206" t="str">
        <f>VLOOKUP(J5206,Clustering!$D$3:$E$367,2,FALSE)</f>
        <v>Summer Peak</v>
      </c>
      <c r="M5206">
        <v>0.75690048600000004</v>
      </c>
      <c r="N5206">
        <v>0.679754894</v>
      </c>
      <c r="O5206">
        <v>0.679754894</v>
      </c>
      <c r="P5206">
        <v>0.94322988699999999</v>
      </c>
      <c r="Q5206">
        <v>0.56051266300000002</v>
      </c>
      <c r="R5206">
        <v>8.5941910333775601E-2</v>
      </c>
      <c r="S5206">
        <v>0</v>
      </c>
      <c r="T5206">
        <v>0.129666012</v>
      </c>
      <c r="U5206">
        <v>0.666411007</v>
      </c>
      <c r="V5206">
        <v>0.85008076700000001</v>
      </c>
      <c r="W5206">
        <v>0.11686940799999999</v>
      </c>
      <c r="X5206">
        <v>0.20126138599999999</v>
      </c>
      <c r="Y5206">
        <v>0.11266064356049869</v>
      </c>
      <c r="Z5206">
        <v>0.79042824199999995</v>
      </c>
      <c r="AA5206">
        <v>0.666411007</v>
      </c>
      <c r="AB5206">
        <v>0</v>
      </c>
      <c r="AC5206">
        <v>0</v>
      </c>
      <c r="AD5206">
        <v>0.85</v>
      </c>
      <c r="AE5206">
        <v>0.85</v>
      </c>
      <c r="AF5206">
        <v>0.85</v>
      </c>
      <c r="AG5206">
        <v>0.85</v>
      </c>
      <c r="AH5206">
        <v>0.94322988699999999</v>
      </c>
      <c r="AI5206">
        <v>0.11686940799999999</v>
      </c>
      <c r="AJ5206">
        <v>0.77989131700000003</v>
      </c>
      <c r="AK5206">
        <v>0</v>
      </c>
      <c r="AL5206">
        <v>0.73392538100000004</v>
      </c>
    </row>
    <row r="5207" spans="1:38" x14ac:dyDescent="0.35">
      <c r="A5207" t="s">
        <v>5331</v>
      </c>
      <c r="B5207">
        <v>83297.418999510657</v>
      </c>
      <c r="C5207">
        <v>83114.117422534604</v>
      </c>
      <c r="D5207">
        <v>0</v>
      </c>
      <c r="E5207">
        <v>183.30157697605171</v>
      </c>
      <c r="F5207">
        <v>0</v>
      </c>
      <c r="G5207">
        <v>8.9853714203946902E-2</v>
      </c>
      <c r="H5207">
        <v>8.8694140748859104E-2</v>
      </c>
      <c r="I5207">
        <v>0.1108124304350412</v>
      </c>
      <c r="J5207">
        <v>217</v>
      </c>
      <c r="K5207">
        <v>21</v>
      </c>
      <c r="L5207" t="str">
        <f>VLOOKUP(J5207,Clustering!$D$3:$E$367,2,FALSE)</f>
        <v>Summer Peak</v>
      </c>
      <c r="M5207">
        <v>0.74351512799999997</v>
      </c>
      <c r="N5207">
        <v>0.65516339099999998</v>
      </c>
      <c r="O5207">
        <v>0.65516339099999998</v>
      </c>
      <c r="P5207">
        <v>0.94391149200000002</v>
      </c>
      <c r="Q5207">
        <v>0.50938401600000005</v>
      </c>
      <c r="R5207">
        <v>8.8694140748859104E-2</v>
      </c>
      <c r="S5207">
        <v>0</v>
      </c>
      <c r="T5207">
        <v>0</v>
      </c>
      <c r="U5207">
        <v>0.666411007</v>
      </c>
      <c r="V5207">
        <v>0.85008076700000001</v>
      </c>
      <c r="W5207">
        <v>0.10297633</v>
      </c>
      <c r="X5207">
        <v>8.8963834000000006E-2</v>
      </c>
      <c r="Y5207">
        <v>0.1108124304350412</v>
      </c>
      <c r="Z5207">
        <v>0.77723927699999995</v>
      </c>
      <c r="AA5207">
        <v>0.666411007</v>
      </c>
      <c r="AB5207">
        <v>0</v>
      </c>
      <c r="AC5207">
        <v>0</v>
      </c>
      <c r="AD5207">
        <v>0.85</v>
      </c>
      <c r="AE5207">
        <v>0.85</v>
      </c>
      <c r="AF5207">
        <v>0.85</v>
      </c>
      <c r="AG5207">
        <v>0.85</v>
      </c>
      <c r="AH5207">
        <v>0.94391149200000002</v>
      </c>
      <c r="AI5207">
        <v>0.10297633</v>
      </c>
      <c r="AJ5207">
        <v>0.77126761200000005</v>
      </c>
      <c r="AK5207">
        <v>0</v>
      </c>
      <c r="AL5207">
        <v>0.52034586199999999</v>
      </c>
    </row>
    <row r="5208" spans="1:38" x14ac:dyDescent="0.35">
      <c r="A5208" t="s">
        <v>5332</v>
      </c>
      <c r="B5208">
        <v>78642.642783736286</v>
      </c>
      <c r="C5208">
        <v>78456.368512147659</v>
      </c>
      <c r="D5208">
        <v>0</v>
      </c>
      <c r="E5208">
        <v>186.2742715886269</v>
      </c>
      <c r="F5208">
        <v>0</v>
      </c>
      <c r="G5208">
        <v>9.1310917445405301E-2</v>
      </c>
      <c r="H5208">
        <v>9.05624431474195E-2</v>
      </c>
      <c r="I5208">
        <v>0.1048392198991422</v>
      </c>
      <c r="J5208">
        <v>217</v>
      </c>
      <c r="K5208">
        <v>22</v>
      </c>
      <c r="L5208" t="str">
        <f>VLOOKUP(J5208,Clustering!$D$3:$E$367,2,FALSE)</f>
        <v>Summer Peak</v>
      </c>
      <c r="M5208">
        <v>0.71092143799999996</v>
      </c>
      <c r="N5208">
        <v>0.62054794199999996</v>
      </c>
      <c r="O5208">
        <v>0.62054794199999996</v>
      </c>
      <c r="P5208">
        <v>0.94151061400000002</v>
      </c>
      <c r="Q5208">
        <v>0.47516474399999997</v>
      </c>
      <c r="R5208">
        <v>9.05624431474195E-2</v>
      </c>
      <c r="S5208">
        <v>0</v>
      </c>
      <c r="T5208">
        <v>0</v>
      </c>
      <c r="U5208">
        <v>0.666411007</v>
      </c>
      <c r="V5208">
        <v>0.85008076700000001</v>
      </c>
      <c r="W5208">
        <v>7.4736381000000005E-2</v>
      </c>
      <c r="X5208">
        <v>3.1525441000000001E-2</v>
      </c>
      <c r="Y5208">
        <v>0.1048392198991422</v>
      </c>
      <c r="Z5208">
        <v>0.72238278899999997</v>
      </c>
      <c r="AA5208">
        <v>0.666411007</v>
      </c>
      <c r="AB5208">
        <v>0</v>
      </c>
      <c r="AC5208">
        <v>0</v>
      </c>
      <c r="AD5208">
        <v>0.85</v>
      </c>
      <c r="AE5208">
        <v>0.85</v>
      </c>
      <c r="AF5208">
        <v>0.85</v>
      </c>
      <c r="AG5208">
        <v>0.85</v>
      </c>
      <c r="AH5208">
        <v>0.94151061400000002</v>
      </c>
      <c r="AI5208">
        <v>7.4736381000000005E-2</v>
      </c>
      <c r="AJ5208">
        <v>0.72371174800000004</v>
      </c>
      <c r="AK5208">
        <v>0</v>
      </c>
      <c r="AL5208">
        <v>0.14778936000000001</v>
      </c>
    </row>
    <row r="5209" spans="1:38" x14ac:dyDescent="0.35">
      <c r="A5209" t="s">
        <v>5333</v>
      </c>
      <c r="B5209">
        <v>73798.041907823572</v>
      </c>
      <c r="C5209">
        <v>73610.335874226264</v>
      </c>
      <c r="D5209">
        <v>0</v>
      </c>
      <c r="E5209">
        <v>187.70603359730649</v>
      </c>
      <c r="F5209">
        <v>0</v>
      </c>
      <c r="G5209">
        <v>9.2012761567307103E-2</v>
      </c>
      <c r="H5209">
        <v>9.1566906802559397E-2</v>
      </c>
      <c r="I5209">
        <v>0.1000713657494111</v>
      </c>
      <c r="J5209">
        <v>217</v>
      </c>
      <c r="K5209">
        <v>23</v>
      </c>
      <c r="L5209" t="str">
        <f>VLOOKUP(J5209,Clustering!$D$3:$E$367,2,FALSE)</f>
        <v>Summer Peak</v>
      </c>
      <c r="M5209">
        <v>0.70194794999999999</v>
      </c>
      <c r="N5209">
        <v>0.57991773099999999</v>
      </c>
      <c r="O5209">
        <v>0.57991773099999999</v>
      </c>
      <c r="P5209">
        <v>0.941001953</v>
      </c>
      <c r="Q5209">
        <v>0.42750308199999998</v>
      </c>
      <c r="R5209">
        <v>9.1566906802559397E-2</v>
      </c>
      <c r="S5209">
        <v>0</v>
      </c>
      <c r="T5209">
        <v>0</v>
      </c>
      <c r="U5209">
        <v>0.66478313300000003</v>
      </c>
      <c r="V5209">
        <v>0.85008076700000001</v>
      </c>
      <c r="W5209">
        <v>6.1506539999999998E-2</v>
      </c>
      <c r="X5209">
        <v>2.3460208999999999E-2</v>
      </c>
      <c r="Y5209">
        <v>0.1000713657494111</v>
      </c>
      <c r="Z5209">
        <v>0.65078976300000002</v>
      </c>
      <c r="AA5209">
        <v>0.66478313300000003</v>
      </c>
      <c r="AB5209">
        <v>0</v>
      </c>
      <c r="AC5209">
        <v>0</v>
      </c>
      <c r="AD5209">
        <v>0.85</v>
      </c>
      <c r="AE5209">
        <v>0.85</v>
      </c>
      <c r="AF5209">
        <v>0.85</v>
      </c>
      <c r="AG5209">
        <v>0.85</v>
      </c>
      <c r="AH5209">
        <v>0.941001953</v>
      </c>
      <c r="AI5209">
        <v>6.1506539999999998E-2</v>
      </c>
      <c r="AJ5209">
        <v>0.65846689300000005</v>
      </c>
      <c r="AK5209">
        <v>0</v>
      </c>
      <c r="AL5209">
        <v>0.14778936000000001</v>
      </c>
    </row>
    <row r="5210" spans="1:38" x14ac:dyDescent="0.35">
      <c r="A5210" t="s">
        <v>5334</v>
      </c>
      <c r="B5210">
        <v>70954.939749947298</v>
      </c>
      <c r="C5210">
        <v>70763.8526495845</v>
      </c>
      <c r="D5210">
        <v>0</v>
      </c>
      <c r="E5210">
        <v>191.0871003628026</v>
      </c>
      <c r="F5210">
        <v>0</v>
      </c>
      <c r="G5210">
        <v>9.3670147236667903E-2</v>
      </c>
      <c r="H5210">
        <v>9.3274495016297407E-2</v>
      </c>
      <c r="I5210">
        <v>0.10082136527858231</v>
      </c>
      <c r="J5210">
        <v>218</v>
      </c>
      <c r="K5210">
        <v>0</v>
      </c>
      <c r="L5210" t="str">
        <f>VLOOKUP(J5210,Clustering!$D$3:$E$367,2,FALSE)</f>
        <v>Summer Peak</v>
      </c>
      <c r="M5210">
        <v>0.66084730000000003</v>
      </c>
      <c r="N5210">
        <v>0.54872971000000004</v>
      </c>
      <c r="O5210">
        <v>0.54872971000000004</v>
      </c>
      <c r="P5210">
        <v>0.93781773700000004</v>
      </c>
      <c r="Q5210">
        <v>0.38915346699999998</v>
      </c>
      <c r="R5210">
        <v>9.3274495016297407E-2</v>
      </c>
      <c r="S5210">
        <v>0</v>
      </c>
      <c r="T5210">
        <v>0</v>
      </c>
      <c r="U5210">
        <v>0.66478313300000003</v>
      </c>
      <c r="V5210">
        <v>0.85008076700000001</v>
      </c>
      <c r="W5210">
        <v>4.8067256000000003E-2</v>
      </c>
      <c r="X5210">
        <v>1.8971892000000001E-2</v>
      </c>
      <c r="Y5210">
        <v>0.10082136527858231</v>
      </c>
      <c r="Z5210">
        <v>0.57350376400000003</v>
      </c>
      <c r="AA5210">
        <v>0.66478313300000003</v>
      </c>
      <c r="AB5210">
        <v>0</v>
      </c>
      <c r="AC5210">
        <v>0</v>
      </c>
      <c r="AD5210">
        <v>0.85</v>
      </c>
      <c r="AE5210">
        <v>0.85</v>
      </c>
      <c r="AF5210">
        <v>0.85</v>
      </c>
      <c r="AG5210">
        <v>0.85</v>
      </c>
      <c r="AH5210">
        <v>0.93781773700000004</v>
      </c>
      <c r="AI5210">
        <v>4.8067256000000003E-2</v>
      </c>
      <c r="AJ5210">
        <v>0.60815847499999998</v>
      </c>
      <c r="AK5210">
        <v>0</v>
      </c>
      <c r="AL5210">
        <v>8.5277435999999998E-2</v>
      </c>
    </row>
    <row r="5211" spans="1:38" x14ac:dyDescent="0.35">
      <c r="A5211" t="s">
        <v>5335</v>
      </c>
      <c r="B5211">
        <v>69621.637480657606</v>
      </c>
      <c r="C5211">
        <v>69425.023919915417</v>
      </c>
      <c r="D5211">
        <v>0</v>
      </c>
      <c r="E5211">
        <v>196.61356074219461</v>
      </c>
      <c r="F5211">
        <v>0</v>
      </c>
      <c r="G5211">
        <v>9.6379196442252194E-2</v>
      </c>
      <c r="H5211">
        <v>9.6026725431380897E-2</v>
      </c>
      <c r="I5211">
        <v>0.1027499354964511</v>
      </c>
      <c r="J5211">
        <v>218</v>
      </c>
      <c r="K5211">
        <v>1</v>
      </c>
      <c r="L5211" t="str">
        <f>VLOOKUP(J5211,Clustering!$D$3:$E$367,2,FALSE)</f>
        <v>Summer Peak</v>
      </c>
      <c r="M5211">
        <v>0.60795094800000005</v>
      </c>
      <c r="N5211">
        <v>0.52302005299999998</v>
      </c>
      <c r="O5211">
        <v>0.52302005299999998</v>
      </c>
      <c r="P5211">
        <v>0.93902834899999998</v>
      </c>
      <c r="Q5211">
        <v>0.34220522799999997</v>
      </c>
      <c r="R5211">
        <v>9.6026725431380897E-2</v>
      </c>
      <c r="S5211">
        <v>0</v>
      </c>
      <c r="T5211">
        <v>0</v>
      </c>
      <c r="U5211">
        <v>0.66478313300000003</v>
      </c>
      <c r="V5211">
        <v>0.85008076700000001</v>
      </c>
      <c r="W5211">
        <v>3.3371312E-2</v>
      </c>
      <c r="X5211">
        <v>1.8971892000000001E-2</v>
      </c>
      <c r="Y5211">
        <v>0.1027499354964511</v>
      </c>
      <c r="Z5211">
        <v>0.51884796300000002</v>
      </c>
      <c r="AA5211">
        <v>0.66478313300000003</v>
      </c>
      <c r="AB5211">
        <v>0</v>
      </c>
      <c r="AC5211">
        <v>0</v>
      </c>
      <c r="AD5211">
        <v>0.85</v>
      </c>
      <c r="AE5211">
        <v>0.85</v>
      </c>
      <c r="AF5211">
        <v>0.85</v>
      </c>
      <c r="AG5211">
        <v>0.85</v>
      </c>
      <c r="AH5211">
        <v>0.93902834899999998</v>
      </c>
      <c r="AI5211">
        <v>3.3371312E-2</v>
      </c>
      <c r="AJ5211">
        <v>0.54714799300000005</v>
      </c>
      <c r="AK5211">
        <v>0</v>
      </c>
      <c r="AL5211">
        <v>0</v>
      </c>
    </row>
    <row r="5212" spans="1:38" x14ac:dyDescent="0.35">
      <c r="A5212" t="s">
        <v>5336</v>
      </c>
      <c r="B5212">
        <v>68832.703852326245</v>
      </c>
      <c r="C5212">
        <v>68633.678792258812</v>
      </c>
      <c r="D5212">
        <v>0</v>
      </c>
      <c r="E5212">
        <v>199.02506006742959</v>
      </c>
      <c r="F5212">
        <v>0</v>
      </c>
      <c r="G5212">
        <v>9.75613039546223E-2</v>
      </c>
      <c r="H5212">
        <v>9.7211992544445999E-2</v>
      </c>
      <c r="I5212">
        <v>0.1038749347902078</v>
      </c>
      <c r="J5212">
        <v>218</v>
      </c>
      <c r="K5212">
        <v>2</v>
      </c>
      <c r="L5212" t="str">
        <f>VLOOKUP(J5212,Clustering!$D$3:$E$367,2,FALSE)</f>
        <v>Summer Peak</v>
      </c>
      <c r="M5212">
        <v>0.56488050899999998</v>
      </c>
      <c r="N5212">
        <v>0.49790003900000002</v>
      </c>
      <c r="O5212">
        <v>0.49790003900000002</v>
      </c>
      <c r="P5212">
        <v>0.93895713700000005</v>
      </c>
      <c r="Q5212">
        <v>0.28723410900000002</v>
      </c>
      <c r="R5212">
        <v>9.7211992544445999E-2</v>
      </c>
      <c r="S5212">
        <v>0</v>
      </c>
      <c r="T5212">
        <v>0</v>
      </c>
      <c r="U5212">
        <v>0.66478313300000003</v>
      </c>
      <c r="V5212">
        <v>0.85008076700000001</v>
      </c>
      <c r="W5212">
        <v>2.8135228000000002E-2</v>
      </c>
      <c r="X5212">
        <v>1.8479333000000001E-2</v>
      </c>
      <c r="Y5212">
        <v>0.1038749347902078</v>
      </c>
      <c r="Z5212">
        <v>0.48750817099999999</v>
      </c>
      <c r="AA5212">
        <v>0.66478313300000003</v>
      </c>
      <c r="AB5212">
        <v>0</v>
      </c>
      <c r="AC5212">
        <v>0</v>
      </c>
      <c r="AD5212">
        <v>0.85</v>
      </c>
      <c r="AE5212">
        <v>0.85</v>
      </c>
      <c r="AF5212">
        <v>0.85</v>
      </c>
      <c r="AG5212">
        <v>0.85</v>
      </c>
      <c r="AH5212">
        <v>0.93895713700000005</v>
      </c>
      <c r="AI5212">
        <v>2.8135228000000002E-2</v>
      </c>
      <c r="AJ5212">
        <v>0.52145195600000005</v>
      </c>
      <c r="AK5212">
        <v>0</v>
      </c>
      <c r="AL5212">
        <v>0</v>
      </c>
    </row>
    <row r="5213" spans="1:38" x14ac:dyDescent="0.35">
      <c r="A5213" t="s">
        <v>5337</v>
      </c>
      <c r="B5213">
        <v>68330.991500312404</v>
      </c>
      <c r="C5213">
        <v>68129.940403768647</v>
      </c>
      <c r="D5213">
        <v>0</v>
      </c>
      <c r="E5213">
        <v>201.05109654375471</v>
      </c>
      <c r="F5213">
        <v>0</v>
      </c>
      <c r="G5213">
        <v>9.8554459090075805E-2</v>
      </c>
      <c r="H5213">
        <v>9.8377170384408394E-2</v>
      </c>
      <c r="I5213">
        <v>0.1017588646900463</v>
      </c>
      <c r="J5213">
        <v>218</v>
      </c>
      <c r="K5213">
        <v>3</v>
      </c>
      <c r="L5213" t="str">
        <f>VLOOKUP(J5213,Clustering!$D$3:$E$367,2,FALSE)</f>
        <v>Summer Peak</v>
      </c>
      <c r="M5213">
        <v>0.53881822700000004</v>
      </c>
      <c r="N5213">
        <v>0.47726447500000002</v>
      </c>
      <c r="O5213">
        <v>0.47726447500000002</v>
      </c>
      <c r="P5213">
        <v>0.93932337300000002</v>
      </c>
      <c r="Q5213">
        <v>0.249009656</v>
      </c>
      <c r="R5213">
        <v>9.8377170384408394E-2</v>
      </c>
      <c r="S5213">
        <v>0</v>
      </c>
      <c r="T5213">
        <v>0</v>
      </c>
      <c r="U5213">
        <v>0.66478313300000003</v>
      </c>
      <c r="V5213">
        <v>0.85008076700000001</v>
      </c>
      <c r="W5213">
        <v>2.8693744E-2</v>
      </c>
      <c r="X5213">
        <v>1.8439125000000001E-2</v>
      </c>
      <c r="Y5213">
        <v>0.1017588646900463</v>
      </c>
      <c r="Z5213">
        <v>0.47280905099999998</v>
      </c>
      <c r="AA5213">
        <v>0.66478313300000003</v>
      </c>
      <c r="AB5213">
        <v>0</v>
      </c>
      <c r="AC5213">
        <v>0</v>
      </c>
      <c r="AD5213">
        <v>0.85</v>
      </c>
      <c r="AE5213">
        <v>0.85</v>
      </c>
      <c r="AF5213">
        <v>0.85</v>
      </c>
      <c r="AG5213">
        <v>0.85</v>
      </c>
      <c r="AH5213">
        <v>0.93932337300000002</v>
      </c>
      <c r="AI5213">
        <v>2.8693744E-2</v>
      </c>
      <c r="AJ5213">
        <v>0.51742725499999997</v>
      </c>
      <c r="AK5213">
        <v>0</v>
      </c>
      <c r="AL5213">
        <v>0</v>
      </c>
    </row>
    <row r="5214" spans="1:38" x14ac:dyDescent="0.35">
      <c r="A5214" t="s">
        <v>5338</v>
      </c>
      <c r="B5214">
        <v>68468.138436393274</v>
      </c>
      <c r="C5214">
        <v>68262.00013973545</v>
      </c>
      <c r="D5214">
        <v>0</v>
      </c>
      <c r="E5214">
        <v>206.13829665783061</v>
      </c>
      <c r="F5214">
        <v>0</v>
      </c>
      <c r="G5214">
        <v>0.1010481846361914</v>
      </c>
      <c r="H5214">
        <v>0.10100886516087509</v>
      </c>
      <c r="I5214">
        <v>0.1017588646900463</v>
      </c>
      <c r="J5214">
        <v>218</v>
      </c>
      <c r="K5214">
        <v>4</v>
      </c>
      <c r="L5214" t="str">
        <f>VLOOKUP(J5214,Clustering!$D$3:$E$367,2,FALSE)</f>
        <v>Summer Peak</v>
      </c>
      <c r="M5214">
        <v>0.52996569100000002</v>
      </c>
      <c r="N5214">
        <v>0.46957346799999999</v>
      </c>
      <c r="O5214">
        <v>0.46957346799999999</v>
      </c>
      <c r="P5214">
        <v>0.94042208000000005</v>
      </c>
      <c r="Q5214">
        <v>0.23186247199999999</v>
      </c>
      <c r="R5214">
        <v>0.10100886516087509</v>
      </c>
      <c r="S5214">
        <v>0</v>
      </c>
      <c r="T5214">
        <v>0</v>
      </c>
      <c r="U5214">
        <v>0.66478313300000003</v>
      </c>
      <c r="V5214">
        <v>0.85008076700000001</v>
      </c>
      <c r="W5214">
        <v>2.8728651000000001E-2</v>
      </c>
      <c r="X5214">
        <v>1.8439125000000001E-2</v>
      </c>
      <c r="Y5214">
        <v>0.1017588646900463</v>
      </c>
      <c r="Z5214">
        <v>0.48381205799999999</v>
      </c>
      <c r="AA5214">
        <v>0.66478313300000003</v>
      </c>
      <c r="AB5214">
        <v>0</v>
      </c>
      <c r="AC5214">
        <v>0</v>
      </c>
      <c r="AD5214">
        <v>0.85</v>
      </c>
      <c r="AE5214">
        <v>0.85</v>
      </c>
      <c r="AF5214">
        <v>0.85</v>
      </c>
      <c r="AG5214">
        <v>0.85</v>
      </c>
      <c r="AH5214">
        <v>0.94042208000000005</v>
      </c>
      <c r="AI5214">
        <v>2.8728651000000001E-2</v>
      </c>
      <c r="AJ5214">
        <v>0.52079576299999997</v>
      </c>
      <c r="AK5214">
        <v>0</v>
      </c>
      <c r="AL5214">
        <v>0</v>
      </c>
    </row>
    <row r="5215" spans="1:38" x14ac:dyDescent="0.35">
      <c r="A5215" t="s">
        <v>5339</v>
      </c>
      <c r="B5215">
        <v>71743.694230060035</v>
      </c>
      <c r="C5215">
        <v>71448.407024504413</v>
      </c>
      <c r="D5215">
        <v>84.627344538087812</v>
      </c>
      <c r="E5215">
        <v>210.65986101753279</v>
      </c>
      <c r="F5215">
        <v>3.8219417201349002E-3</v>
      </c>
      <c r="G5215">
        <v>0.1032646377536925</v>
      </c>
      <c r="H5215">
        <v>0.1032990422945943</v>
      </c>
      <c r="I5215">
        <v>0.10264279270656949</v>
      </c>
      <c r="J5215">
        <v>218</v>
      </c>
      <c r="K5215">
        <v>5</v>
      </c>
      <c r="L5215" t="str">
        <f>VLOOKUP(J5215,Clustering!$D$3:$E$367,2,FALSE)</f>
        <v>Summer Peak</v>
      </c>
      <c r="M5215">
        <v>0.530541653</v>
      </c>
      <c r="N5215">
        <v>0.47882436900000003</v>
      </c>
      <c r="O5215">
        <v>0.47882436900000003</v>
      </c>
      <c r="P5215">
        <v>0.94132749599999999</v>
      </c>
      <c r="Q5215">
        <v>0.22413998099999999</v>
      </c>
      <c r="R5215">
        <v>0.1032990422945943</v>
      </c>
      <c r="S5215">
        <v>3.8219417201349002E-3</v>
      </c>
      <c r="T5215">
        <v>0</v>
      </c>
      <c r="U5215">
        <v>0.66478313300000003</v>
      </c>
      <c r="V5215">
        <v>0.85008076700000001</v>
      </c>
      <c r="W5215">
        <v>2.9636239000000002E-2</v>
      </c>
      <c r="X5215">
        <v>1.8439125000000001E-2</v>
      </c>
      <c r="Y5215">
        <v>0.10264279270656949</v>
      </c>
      <c r="Z5215">
        <v>0.51322346699999999</v>
      </c>
      <c r="AA5215">
        <v>0.66478313300000003</v>
      </c>
      <c r="AB5215">
        <v>0</v>
      </c>
      <c r="AC5215">
        <v>0</v>
      </c>
      <c r="AD5215">
        <v>0.85</v>
      </c>
      <c r="AE5215">
        <v>0.85</v>
      </c>
      <c r="AF5215">
        <v>0.85</v>
      </c>
      <c r="AG5215">
        <v>0.85</v>
      </c>
      <c r="AH5215">
        <v>0.94132749599999999</v>
      </c>
      <c r="AI5215">
        <v>2.9636239000000002E-2</v>
      </c>
      <c r="AJ5215">
        <v>0.53320555400000003</v>
      </c>
      <c r="AK5215">
        <v>2.6753592040943998E-3</v>
      </c>
      <c r="AL5215">
        <v>0</v>
      </c>
    </row>
    <row r="5216" spans="1:38" x14ac:dyDescent="0.35">
      <c r="A5216" t="s">
        <v>5340</v>
      </c>
      <c r="B5216">
        <v>78614.425002813237</v>
      </c>
      <c r="C5216">
        <v>77002.251480294566</v>
      </c>
      <c r="D5216">
        <v>1422.7661245251491</v>
      </c>
      <c r="E5216">
        <v>189.40739799352301</v>
      </c>
      <c r="F5216">
        <v>6.4254990381625798E-2</v>
      </c>
      <c r="G5216">
        <v>9.2846763722315206E-2</v>
      </c>
      <c r="H5216">
        <v>9.2611549003905003E-2</v>
      </c>
      <c r="I5216">
        <v>9.7098153330196793E-2</v>
      </c>
      <c r="J5216">
        <v>218</v>
      </c>
      <c r="K5216">
        <v>6</v>
      </c>
      <c r="L5216" t="str">
        <f>VLOOKUP(J5216,Clustering!$D$3:$E$367,2,FALSE)</f>
        <v>Summer Peak</v>
      </c>
      <c r="M5216">
        <v>0.54995733300000005</v>
      </c>
      <c r="N5216">
        <v>0.492942298</v>
      </c>
      <c r="O5216">
        <v>0.492942298</v>
      </c>
      <c r="P5216">
        <v>0.94250758800000001</v>
      </c>
      <c r="Q5216">
        <v>0.223276364</v>
      </c>
      <c r="R5216">
        <v>9.2611549003905003E-2</v>
      </c>
      <c r="S5216">
        <v>6.4254990381625798E-2</v>
      </c>
      <c r="T5216">
        <v>0</v>
      </c>
      <c r="U5216">
        <v>0.66478313300000003</v>
      </c>
      <c r="V5216">
        <v>0.85008076700000001</v>
      </c>
      <c r="W5216">
        <v>3.1660858E-2</v>
      </c>
      <c r="X5216">
        <v>1.8439125000000001E-2</v>
      </c>
      <c r="Y5216">
        <v>9.7098153330196793E-2</v>
      </c>
      <c r="Z5216">
        <v>0.50951471199999998</v>
      </c>
      <c r="AA5216">
        <v>0.66478313300000003</v>
      </c>
      <c r="AB5216">
        <v>0</v>
      </c>
      <c r="AC5216">
        <v>0</v>
      </c>
      <c r="AD5216">
        <v>0.85</v>
      </c>
      <c r="AE5216">
        <v>0.85</v>
      </c>
      <c r="AF5216">
        <v>0.85</v>
      </c>
      <c r="AG5216">
        <v>0.85</v>
      </c>
      <c r="AH5216">
        <v>0.94250758800000001</v>
      </c>
      <c r="AI5216">
        <v>3.1660858E-2</v>
      </c>
      <c r="AJ5216">
        <v>0.52179258399999995</v>
      </c>
      <c r="AK5216">
        <v>4.4978493267138001E-2</v>
      </c>
      <c r="AL5216">
        <v>0</v>
      </c>
    </row>
    <row r="5217" spans="1:38" x14ac:dyDescent="0.35">
      <c r="A5217" t="s">
        <v>5341</v>
      </c>
      <c r="B5217">
        <v>85693.363300802768</v>
      </c>
      <c r="C5217">
        <v>81796.654662342102</v>
      </c>
      <c r="D5217">
        <v>3728.032942553974</v>
      </c>
      <c r="E5217">
        <v>168.67569590670129</v>
      </c>
      <c r="F5217">
        <v>0.16836549362330239</v>
      </c>
      <c r="G5217">
        <v>8.2684164660147594E-2</v>
      </c>
      <c r="H5217">
        <v>8.2386108994580098E-2</v>
      </c>
      <c r="I5217">
        <v>8.8071373282672297E-2</v>
      </c>
      <c r="J5217">
        <v>218</v>
      </c>
      <c r="K5217">
        <v>7</v>
      </c>
      <c r="L5217" t="str">
        <f>VLOOKUP(J5217,Clustering!$D$3:$E$367,2,FALSE)</f>
        <v>Summer Peak</v>
      </c>
      <c r="M5217">
        <v>0.58498158300000003</v>
      </c>
      <c r="N5217">
        <v>0.50378070200000002</v>
      </c>
      <c r="O5217">
        <v>0.50378070200000002</v>
      </c>
      <c r="P5217">
        <v>0.94421668800000003</v>
      </c>
      <c r="Q5217">
        <v>0.23952238200000001</v>
      </c>
      <c r="R5217">
        <v>8.2386108994580098E-2</v>
      </c>
      <c r="S5217">
        <v>0.16836549362330239</v>
      </c>
      <c r="T5217">
        <v>0</v>
      </c>
      <c r="U5217">
        <v>0.66478313300000003</v>
      </c>
      <c r="V5217">
        <v>0.85008076700000001</v>
      </c>
      <c r="W5217">
        <v>4.3005707999999997E-2</v>
      </c>
      <c r="X5217">
        <v>1.8439125000000001E-2</v>
      </c>
      <c r="Y5217">
        <v>8.8071373282672297E-2</v>
      </c>
      <c r="Z5217">
        <v>0.54135227100000005</v>
      </c>
      <c r="AA5217">
        <v>0.66478313300000003</v>
      </c>
      <c r="AB5217">
        <v>0</v>
      </c>
      <c r="AC5217">
        <v>0</v>
      </c>
      <c r="AD5217">
        <v>0.85</v>
      </c>
      <c r="AE5217">
        <v>0.85</v>
      </c>
      <c r="AF5217">
        <v>0.85</v>
      </c>
      <c r="AG5217">
        <v>0.85</v>
      </c>
      <c r="AH5217">
        <v>0.94421668800000003</v>
      </c>
      <c r="AI5217">
        <v>4.3005707999999997E-2</v>
      </c>
      <c r="AJ5217">
        <v>0.53826731699999997</v>
      </c>
      <c r="AK5217">
        <v>0.1178558455363117</v>
      </c>
      <c r="AL5217">
        <v>0</v>
      </c>
    </row>
    <row r="5218" spans="1:38" x14ac:dyDescent="0.35">
      <c r="A5218" t="s">
        <v>5342</v>
      </c>
      <c r="B5218">
        <v>86321.546706807872</v>
      </c>
      <c r="C5218">
        <v>79953.913435734488</v>
      </c>
      <c r="D5218">
        <v>6197.2106956486869</v>
      </c>
      <c r="E5218">
        <v>170.42257542470179</v>
      </c>
      <c r="F5218">
        <v>0.2798785455864824</v>
      </c>
      <c r="G5218">
        <v>8.3540478149363606E-2</v>
      </c>
      <c r="H5218">
        <v>8.3390572649720093E-2</v>
      </c>
      <c r="I5218">
        <v>8.6249945854685206E-2</v>
      </c>
      <c r="J5218">
        <v>218</v>
      </c>
      <c r="K5218">
        <v>8</v>
      </c>
      <c r="L5218" t="str">
        <f>VLOOKUP(J5218,Clustering!$D$3:$E$367,2,FALSE)</f>
        <v>Summer Peak</v>
      </c>
      <c r="M5218">
        <v>0.61717785999999997</v>
      </c>
      <c r="N5218">
        <v>0.51601729200000002</v>
      </c>
      <c r="O5218">
        <v>0.51601729200000002</v>
      </c>
      <c r="P5218">
        <v>0.94452188500000001</v>
      </c>
      <c r="Q5218">
        <v>0.258509447</v>
      </c>
      <c r="R5218">
        <v>8.3390572649720093E-2</v>
      </c>
      <c r="S5218">
        <v>0.2798785455864824</v>
      </c>
      <c r="T5218">
        <v>0.22207949199999999</v>
      </c>
      <c r="U5218">
        <v>0.66478313300000003</v>
      </c>
      <c r="V5218">
        <v>0.85008076700000001</v>
      </c>
      <c r="W5218">
        <v>5.9063034E-2</v>
      </c>
      <c r="X5218">
        <v>1.8439125000000001E-2</v>
      </c>
      <c r="Y5218">
        <v>8.6249945854685206E-2</v>
      </c>
      <c r="Z5218">
        <v>0.57842664700000002</v>
      </c>
      <c r="AA5218">
        <v>0.66478313300000003</v>
      </c>
      <c r="AB5218">
        <v>0</v>
      </c>
      <c r="AC5218">
        <v>0</v>
      </c>
      <c r="AD5218">
        <v>0.85</v>
      </c>
      <c r="AE5218">
        <v>0.85</v>
      </c>
      <c r="AF5218">
        <v>0.85</v>
      </c>
      <c r="AG5218">
        <v>0.85</v>
      </c>
      <c r="AH5218">
        <v>0.94452188500000001</v>
      </c>
      <c r="AI5218">
        <v>5.9063034E-2</v>
      </c>
      <c r="AJ5218">
        <v>0.56762130700000002</v>
      </c>
      <c r="AK5218">
        <v>0.19591498191053769</v>
      </c>
      <c r="AL5218">
        <v>0</v>
      </c>
    </row>
    <row r="5219" spans="1:38" x14ac:dyDescent="0.35">
      <c r="A5219" t="s">
        <v>5343</v>
      </c>
      <c r="B5219">
        <v>84872.117443956377</v>
      </c>
      <c r="C5219">
        <v>76120.595310262273</v>
      </c>
      <c r="D5219">
        <v>8580.2614637558927</v>
      </c>
      <c r="E5219">
        <v>171.2606699382122</v>
      </c>
      <c r="F5219">
        <v>0.38750192903944419</v>
      </c>
      <c r="G5219">
        <v>8.3951308793241294E-2</v>
      </c>
      <c r="H5219">
        <v>8.3591465380748103E-2</v>
      </c>
      <c r="I5219">
        <v>9.0455300357537904E-2</v>
      </c>
      <c r="J5219">
        <v>218</v>
      </c>
      <c r="K5219">
        <v>9</v>
      </c>
      <c r="L5219" t="str">
        <f>VLOOKUP(J5219,Clustering!$D$3:$E$367,2,FALSE)</f>
        <v>Summer Peak</v>
      </c>
      <c r="M5219">
        <v>0.62852431200000003</v>
      </c>
      <c r="N5219">
        <v>0.53272847000000001</v>
      </c>
      <c r="O5219">
        <v>0.53272847000000001</v>
      </c>
      <c r="P5219">
        <v>0.94402339700000004</v>
      </c>
      <c r="Q5219">
        <v>0.278510323</v>
      </c>
      <c r="R5219">
        <v>8.3591465380748103E-2</v>
      </c>
      <c r="S5219">
        <v>0.38750192903944419</v>
      </c>
      <c r="T5219">
        <v>0.50664953899999998</v>
      </c>
      <c r="U5219">
        <v>0.66478313300000003</v>
      </c>
      <c r="V5219">
        <v>0.85008076700000001</v>
      </c>
      <c r="W5219">
        <v>8.3812260999999999E-2</v>
      </c>
      <c r="X5219">
        <v>1.8439125000000001E-2</v>
      </c>
      <c r="Y5219">
        <v>9.0455300357537904E-2</v>
      </c>
      <c r="Z5219">
        <v>0.62397885500000005</v>
      </c>
      <c r="AA5219">
        <v>0.66478313300000003</v>
      </c>
      <c r="AB5219">
        <v>0</v>
      </c>
      <c r="AC5219">
        <v>0</v>
      </c>
      <c r="AD5219">
        <v>0.85</v>
      </c>
      <c r="AE5219">
        <v>0.85</v>
      </c>
      <c r="AF5219">
        <v>0.85</v>
      </c>
      <c r="AG5219">
        <v>0.85</v>
      </c>
      <c r="AH5219">
        <v>0.94402339700000004</v>
      </c>
      <c r="AI5219">
        <v>8.3812260999999999E-2</v>
      </c>
      <c r="AJ5219">
        <v>0.60184539000000004</v>
      </c>
      <c r="AK5219">
        <v>0.27125135032761089</v>
      </c>
      <c r="AL5219">
        <v>0</v>
      </c>
    </row>
    <row r="5220" spans="1:38" x14ac:dyDescent="0.35">
      <c r="A5220" t="s">
        <v>5344</v>
      </c>
      <c r="B5220">
        <v>82706.459453807329</v>
      </c>
      <c r="C5220">
        <v>72008.805223419608</v>
      </c>
      <c r="D5220">
        <v>10527.789985545731</v>
      </c>
      <c r="E5220">
        <v>169.8642448419919</v>
      </c>
      <c r="F5220">
        <v>0.47545624864155939</v>
      </c>
      <c r="G5220">
        <v>8.3266786687250904E-2</v>
      </c>
      <c r="H5220">
        <v>8.2707537364224898E-2</v>
      </c>
      <c r="I5220">
        <v>9.3374941381811294E-2</v>
      </c>
      <c r="J5220">
        <v>218</v>
      </c>
      <c r="K5220">
        <v>10</v>
      </c>
      <c r="L5220" t="str">
        <f>VLOOKUP(J5220,Clustering!$D$3:$E$367,2,FALSE)</f>
        <v>Summer Peak</v>
      </c>
      <c r="M5220">
        <v>0.66350248499999998</v>
      </c>
      <c r="N5220">
        <v>0.56376858699999999</v>
      </c>
      <c r="O5220">
        <v>0.56376858699999999</v>
      </c>
      <c r="P5220">
        <v>0.94295521000000004</v>
      </c>
      <c r="Q5220">
        <v>0.29262858800000002</v>
      </c>
      <c r="R5220">
        <v>8.2707537364224898E-2</v>
      </c>
      <c r="S5220">
        <v>0.47545624864155939</v>
      </c>
      <c r="T5220">
        <v>0.612891038</v>
      </c>
      <c r="U5220">
        <v>0.66523705899999996</v>
      </c>
      <c r="V5220">
        <v>0.85008076700000001</v>
      </c>
      <c r="W5220">
        <v>0.113553221</v>
      </c>
      <c r="X5220">
        <v>1.8461742E-2</v>
      </c>
      <c r="Y5220">
        <v>9.3374941381811294E-2</v>
      </c>
      <c r="Z5220">
        <v>0.68018958299999999</v>
      </c>
      <c r="AA5220">
        <v>0.66523705899999996</v>
      </c>
      <c r="AB5220">
        <v>0</v>
      </c>
      <c r="AC5220">
        <v>0</v>
      </c>
      <c r="AD5220">
        <v>0.85</v>
      </c>
      <c r="AE5220">
        <v>0.85</v>
      </c>
      <c r="AF5220">
        <v>0.85</v>
      </c>
      <c r="AG5220">
        <v>0.85</v>
      </c>
      <c r="AH5220">
        <v>0.94295521000000004</v>
      </c>
      <c r="AI5220">
        <v>0.113553221</v>
      </c>
      <c r="AJ5220">
        <v>0.64286896800000004</v>
      </c>
      <c r="AK5220">
        <v>0.33281937404909151</v>
      </c>
      <c r="AL5220">
        <v>0</v>
      </c>
    </row>
    <row r="5221" spans="1:38" x14ac:dyDescent="0.35">
      <c r="A5221" t="s">
        <v>5345</v>
      </c>
      <c r="B5221">
        <v>80518.117763905451</v>
      </c>
      <c r="C5221">
        <v>68533.402698988299</v>
      </c>
      <c r="D5221">
        <v>11808.817290310169</v>
      </c>
      <c r="E5221">
        <v>175.89777460698849</v>
      </c>
      <c r="F5221">
        <v>0.53331002778864933</v>
      </c>
      <c r="G5221">
        <v>8.6224399317151201E-2</v>
      </c>
      <c r="H5221">
        <v>8.5821374695158797E-2</v>
      </c>
      <c r="I5221">
        <v>9.3508869869163402E-2</v>
      </c>
      <c r="J5221">
        <v>218</v>
      </c>
      <c r="K5221">
        <v>11</v>
      </c>
      <c r="L5221" t="str">
        <f>VLOOKUP(J5221,Clustering!$D$3:$E$367,2,FALSE)</f>
        <v>Summer Peak</v>
      </c>
      <c r="M5221">
        <v>0.69619984899999998</v>
      </c>
      <c r="N5221">
        <v>0.60003858899999996</v>
      </c>
      <c r="O5221">
        <v>0.60003858899999996</v>
      </c>
      <c r="P5221">
        <v>0.94189719599999999</v>
      </c>
      <c r="Q5221">
        <v>0.35196785800000002</v>
      </c>
      <c r="R5221">
        <v>8.5821374695158797E-2</v>
      </c>
      <c r="S5221">
        <v>0.53331002778864933</v>
      </c>
      <c r="T5221">
        <v>0.61908719999999995</v>
      </c>
      <c r="U5221">
        <v>0.666411007</v>
      </c>
      <c r="V5221">
        <v>0.85008076700000001</v>
      </c>
      <c r="W5221">
        <v>0.115542933</v>
      </c>
      <c r="X5221">
        <v>2.6689484999999999E-2</v>
      </c>
      <c r="Y5221">
        <v>9.3508869869163402E-2</v>
      </c>
      <c r="Z5221">
        <v>0.74088547599999999</v>
      </c>
      <c r="AA5221">
        <v>0.666411007</v>
      </c>
      <c r="AB5221">
        <v>0</v>
      </c>
      <c r="AC5221">
        <v>0</v>
      </c>
      <c r="AD5221">
        <v>0.85</v>
      </c>
      <c r="AE5221">
        <v>0.85</v>
      </c>
      <c r="AF5221">
        <v>0.85</v>
      </c>
      <c r="AG5221">
        <v>0.85</v>
      </c>
      <c r="AH5221">
        <v>0.94189719599999999</v>
      </c>
      <c r="AI5221">
        <v>0.115542933</v>
      </c>
      <c r="AJ5221">
        <v>0.69789287300000002</v>
      </c>
      <c r="AK5221">
        <v>0.37331701945205448</v>
      </c>
      <c r="AL5221">
        <v>3.0787639999999999E-3</v>
      </c>
    </row>
    <row r="5222" spans="1:38" x14ac:dyDescent="0.35">
      <c r="A5222" t="s">
        <v>5346</v>
      </c>
      <c r="B5222">
        <v>80405.987263278555</v>
      </c>
      <c r="C5222">
        <v>68079.46111381099</v>
      </c>
      <c r="D5222">
        <v>12136.257722657439</v>
      </c>
      <c r="E5222">
        <v>190.26842681013599</v>
      </c>
      <c r="F5222">
        <v>0.54809789873128312</v>
      </c>
      <c r="G5222">
        <v>9.32688366716352E-2</v>
      </c>
      <c r="H5222">
        <v>9.3174048650783395E-2</v>
      </c>
      <c r="I5222">
        <v>9.4982083230035305E-2</v>
      </c>
      <c r="J5222">
        <v>218</v>
      </c>
      <c r="K5222">
        <v>12</v>
      </c>
      <c r="L5222" t="str">
        <f>VLOOKUP(J5222,Clustering!$D$3:$E$367,2,FALSE)</f>
        <v>Summer Peak</v>
      </c>
      <c r="M5222">
        <v>0.73007217499999999</v>
      </c>
      <c r="N5222">
        <v>0.63152636200000001</v>
      </c>
      <c r="O5222">
        <v>0.63152636200000001</v>
      </c>
      <c r="P5222">
        <v>0.94068658299999997</v>
      </c>
      <c r="Q5222">
        <v>0.40099378600000002</v>
      </c>
      <c r="R5222">
        <v>9.3174048650783395E-2</v>
      </c>
      <c r="S5222">
        <v>0.54809789873128312</v>
      </c>
      <c r="T5222">
        <v>0.62974157500000005</v>
      </c>
      <c r="U5222">
        <v>0.666411007</v>
      </c>
      <c r="V5222">
        <v>0.85008076700000001</v>
      </c>
      <c r="W5222">
        <v>0.12556130800000001</v>
      </c>
      <c r="X5222">
        <v>5.5968255000000001E-2</v>
      </c>
      <c r="Y5222">
        <v>9.4982083230035305E-2</v>
      </c>
      <c r="Z5222">
        <v>0.77238697700000003</v>
      </c>
      <c r="AA5222">
        <v>0.666411007</v>
      </c>
      <c r="AB5222">
        <v>0</v>
      </c>
      <c r="AC5222">
        <v>0</v>
      </c>
      <c r="AD5222">
        <v>0.85</v>
      </c>
      <c r="AE5222">
        <v>0.85</v>
      </c>
      <c r="AF5222">
        <v>0.85</v>
      </c>
      <c r="AG5222">
        <v>0.85</v>
      </c>
      <c r="AH5222">
        <v>0.94068658299999997</v>
      </c>
      <c r="AI5222">
        <v>0.12556130800000001</v>
      </c>
      <c r="AJ5222">
        <v>0.716349601</v>
      </c>
      <c r="AK5222">
        <v>0.38366852911189808</v>
      </c>
      <c r="AL5222">
        <v>0.26845090500000002</v>
      </c>
    </row>
    <row r="5223" spans="1:38" x14ac:dyDescent="0.35">
      <c r="A5223" t="s">
        <v>5347</v>
      </c>
      <c r="B5223">
        <v>80424.998867294707</v>
      </c>
      <c r="C5223">
        <v>68694.37276093835</v>
      </c>
      <c r="D5223">
        <v>11524.95826156248</v>
      </c>
      <c r="E5223">
        <v>205.66784479388161</v>
      </c>
      <c r="F5223">
        <v>0.52049038101219303</v>
      </c>
      <c r="G5223">
        <v>0.1008175709773929</v>
      </c>
      <c r="H5223">
        <v>0.1009285080684639</v>
      </c>
      <c r="I5223">
        <v>9.88124379683024E-2</v>
      </c>
      <c r="J5223">
        <v>218</v>
      </c>
      <c r="K5223">
        <v>13</v>
      </c>
      <c r="L5223" t="str">
        <f>VLOOKUP(J5223,Clustering!$D$3:$E$367,2,FALSE)</f>
        <v>Summer Peak</v>
      </c>
      <c r="M5223">
        <v>0.751595876</v>
      </c>
      <c r="N5223">
        <v>0.65557357800000005</v>
      </c>
      <c r="O5223">
        <v>0.65557357800000005</v>
      </c>
      <c r="P5223">
        <v>0.94087987399999995</v>
      </c>
      <c r="Q5223">
        <v>0.46994549200000002</v>
      </c>
      <c r="R5223">
        <v>0.1009285080684639</v>
      </c>
      <c r="S5223">
        <v>0.52049038101219303</v>
      </c>
      <c r="T5223">
        <v>0.65769986400000002</v>
      </c>
      <c r="U5223">
        <v>0.666411007</v>
      </c>
      <c r="V5223">
        <v>0.85008076700000001</v>
      </c>
      <c r="W5223">
        <v>0.128633145</v>
      </c>
      <c r="X5223">
        <v>0.128087917</v>
      </c>
      <c r="Y5223">
        <v>9.88124379683024E-2</v>
      </c>
      <c r="Z5223">
        <v>0.78077210100000005</v>
      </c>
      <c r="AA5223">
        <v>0.666411007</v>
      </c>
      <c r="AB5223">
        <v>0</v>
      </c>
      <c r="AC5223">
        <v>0</v>
      </c>
      <c r="AD5223">
        <v>0.85</v>
      </c>
      <c r="AE5223">
        <v>0.85</v>
      </c>
      <c r="AF5223">
        <v>0.85</v>
      </c>
      <c r="AG5223">
        <v>0.85</v>
      </c>
      <c r="AH5223">
        <v>0.94087987399999995</v>
      </c>
      <c r="AI5223">
        <v>0.128633145</v>
      </c>
      <c r="AJ5223">
        <v>0.726799635</v>
      </c>
      <c r="AK5223">
        <v>0.36434326670853512</v>
      </c>
      <c r="AL5223">
        <v>0.50610549299999996</v>
      </c>
    </row>
    <row r="5224" spans="1:38" x14ac:dyDescent="0.35">
      <c r="A5224" t="s">
        <v>5348</v>
      </c>
      <c r="B5224">
        <v>80388.80910247576</v>
      </c>
      <c r="C5224">
        <v>69965.821606698271</v>
      </c>
      <c r="D5224">
        <v>10204.66915216595</v>
      </c>
      <c r="E5224">
        <v>218.31834361153619</v>
      </c>
      <c r="F5224">
        <v>0.4608634595084542</v>
      </c>
      <c r="G5224">
        <v>0.1070187958880079</v>
      </c>
      <c r="H5224">
        <v>0.1070356470917149</v>
      </c>
      <c r="I5224">
        <v>0.1067142187220701</v>
      </c>
      <c r="J5224">
        <v>218</v>
      </c>
      <c r="K5224">
        <v>14</v>
      </c>
      <c r="L5224" t="str">
        <f>VLOOKUP(J5224,Clustering!$D$3:$E$367,2,FALSE)</f>
        <v>Summer Peak</v>
      </c>
      <c r="M5224">
        <v>0.76878258200000005</v>
      </c>
      <c r="N5224">
        <v>0.67073472300000003</v>
      </c>
      <c r="O5224">
        <v>0.67073472300000003</v>
      </c>
      <c r="P5224">
        <v>0.94097143299999997</v>
      </c>
      <c r="Q5224">
        <v>0.53462917600000004</v>
      </c>
      <c r="R5224">
        <v>0.1070356470917149</v>
      </c>
      <c r="S5224">
        <v>0.4608634595084542</v>
      </c>
      <c r="T5224">
        <v>0.64787668099999995</v>
      </c>
      <c r="U5224">
        <v>0.666411007</v>
      </c>
      <c r="V5224">
        <v>0.85008076700000001</v>
      </c>
      <c r="W5224">
        <v>0.14409704800000001</v>
      </c>
      <c r="X5224">
        <v>0.17799468199999999</v>
      </c>
      <c r="Y5224">
        <v>0.1067142187220701</v>
      </c>
      <c r="Z5224">
        <v>0.78216426699999997</v>
      </c>
      <c r="AA5224">
        <v>0.666411007</v>
      </c>
      <c r="AB5224">
        <v>0</v>
      </c>
      <c r="AC5224">
        <v>0</v>
      </c>
      <c r="AD5224">
        <v>0.85</v>
      </c>
      <c r="AE5224">
        <v>0.85</v>
      </c>
      <c r="AF5224">
        <v>0.85</v>
      </c>
      <c r="AG5224">
        <v>0.85</v>
      </c>
      <c r="AH5224">
        <v>0.94097143299999997</v>
      </c>
      <c r="AI5224">
        <v>0.14409704800000001</v>
      </c>
      <c r="AJ5224">
        <v>0.73226238600000004</v>
      </c>
      <c r="AK5224">
        <v>0.32260442165591791</v>
      </c>
      <c r="AL5224">
        <v>0.613935962</v>
      </c>
    </row>
    <row r="5225" spans="1:38" x14ac:dyDescent="0.35">
      <c r="A5225" t="s">
        <v>5349</v>
      </c>
      <c r="B5225">
        <v>81041.769270402583</v>
      </c>
      <c r="C5225">
        <v>72441.872941397683</v>
      </c>
      <c r="D5225">
        <v>8377.7019816975062</v>
      </c>
      <c r="E5225">
        <v>222.19434730739621</v>
      </c>
      <c r="F5225">
        <v>0.37835393391430538</v>
      </c>
      <c r="G5225">
        <v>0.108918797699704</v>
      </c>
      <c r="H5225">
        <v>0.1083012712971913</v>
      </c>
      <c r="I5225">
        <v>0.1200802817597993</v>
      </c>
      <c r="J5225">
        <v>218</v>
      </c>
      <c r="K5225">
        <v>15</v>
      </c>
      <c r="L5225" t="str">
        <f>VLOOKUP(J5225,Clustering!$D$3:$E$367,2,FALSE)</f>
        <v>Summer Peak</v>
      </c>
      <c r="M5225">
        <v>0.77719738699999996</v>
      </c>
      <c r="N5225">
        <v>0.67923230000000001</v>
      </c>
      <c r="O5225">
        <v>0.67923230000000001</v>
      </c>
      <c r="P5225">
        <v>0.94166321200000003</v>
      </c>
      <c r="Q5225">
        <v>0.57350447100000002</v>
      </c>
      <c r="R5225">
        <v>0.1083012712971913</v>
      </c>
      <c r="S5225">
        <v>0.37835393391430538</v>
      </c>
      <c r="T5225">
        <v>0.66570953600000005</v>
      </c>
      <c r="U5225">
        <v>0.666411007</v>
      </c>
      <c r="V5225">
        <v>0.85008076700000001</v>
      </c>
      <c r="W5225">
        <v>0.14654055399999999</v>
      </c>
      <c r="X5225">
        <v>0.22333020000000001</v>
      </c>
      <c r="Y5225">
        <v>0.1200802817597993</v>
      </c>
      <c r="Z5225">
        <v>0.78664100400000003</v>
      </c>
      <c r="AA5225">
        <v>0.666411007</v>
      </c>
      <c r="AB5225">
        <v>0</v>
      </c>
      <c r="AC5225">
        <v>0</v>
      </c>
      <c r="AD5225">
        <v>0.85</v>
      </c>
      <c r="AE5225">
        <v>0.85</v>
      </c>
      <c r="AF5225">
        <v>0.85</v>
      </c>
      <c r="AG5225">
        <v>0.85</v>
      </c>
      <c r="AH5225">
        <v>0.94166321200000003</v>
      </c>
      <c r="AI5225">
        <v>0.14654055399999999</v>
      </c>
      <c r="AJ5225">
        <v>0.73675725999999997</v>
      </c>
      <c r="AK5225">
        <v>0.26484775374001368</v>
      </c>
      <c r="AL5225">
        <v>0.62604287700000005</v>
      </c>
    </row>
    <row r="5226" spans="1:38" x14ac:dyDescent="0.35">
      <c r="A5226" t="s">
        <v>5350</v>
      </c>
      <c r="B5226">
        <v>84321.657760005925</v>
      </c>
      <c r="C5226">
        <v>78057.073499123682</v>
      </c>
      <c r="D5226">
        <v>6042.4408879517796</v>
      </c>
      <c r="E5226">
        <v>222.1433729304679</v>
      </c>
      <c r="F5226">
        <v>0.27288882863054209</v>
      </c>
      <c r="G5226">
        <v>0.1088938102600332</v>
      </c>
      <c r="H5226">
        <v>0.1072968076420513</v>
      </c>
      <c r="I5226">
        <v>0.13775884209026279</v>
      </c>
      <c r="J5226">
        <v>218</v>
      </c>
      <c r="K5226">
        <v>16</v>
      </c>
      <c r="L5226" t="str">
        <f>VLOOKUP(J5226,Clustering!$D$3:$E$367,2,FALSE)</f>
        <v>Summer Peak</v>
      </c>
      <c r="M5226">
        <v>0.78314131499999995</v>
      </c>
      <c r="N5226">
        <v>0.68705740699999995</v>
      </c>
      <c r="O5226">
        <v>0.68705740699999995</v>
      </c>
      <c r="P5226">
        <v>0.94152078699999997</v>
      </c>
      <c r="Q5226">
        <v>0.61016440000000005</v>
      </c>
      <c r="R5226">
        <v>0.1072968076420513</v>
      </c>
      <c r="S5226">
        <v>0.27288882863054209</v>
      </c>
      <c r="T5226">
        <v>0.67009218699999995</v>
      </c>
      <c r="U5226">
        <v>0.666411007</v>
      </c>
      <c r="V5226">
        <v>0.85008076700000001</v>
      </c>
      <c r="W5226">
        <v>0.164552685</v>
      </c>
      <c r="X5226">
        <v>0.25333859399999997</v>
      </c>
      <c r="Y5226">
        <v>0.13775884209026279</v>
      </c>
      <c r="Z5226">
        <v>0.78825229200000002</v>
      </c>
      <c r="AA5226">
        <v>0.666411007</v>
      </c>
      <c r="AB5226">
        <v>0</v>
      </c>
      <c r="AC5226">
        <v>0</v>
      </c>
      <c r="AD5226">
        <v>0.85</v>
      </c>
      <c r="AE5226">
        <v>0.85</v>
      </c>
      <c r="AF5226">
        <v>0.85</v>
      </c>
      <c r="AG5226">
        <v>0.85</v>
      </c>
      <c r="AH5226">
        <v>0.94152078699999997</v>
      </c>
      <c r="AI5226">
        <v>0.164552685</v>
      </c>
      <c r="AJ5226">
        <v>0.74389702800000002</v>
      </c>
      <c r="AK5226">
        <v>0.1910221800413795</v>
      </c>
      <c r="AL5226">
        <v>0.639337936</v>
      </c>
    </row>
    <row r="5227" spans="1:38" x14ac:dyDescent="0.35">
      <c r="A5227" t="s">
        <v>5351</v>
      </c>
      <c r="B5227">
        <v>87163.879042533896</v>
      </c>
      <c r="C5227">
        <v>83396.859110658173</v>
      </c>
      <c r="D5227">
        <v>3541.556324613719</v>
      </c>
      <c r="E5227">
        <v>225.4636072620101</v>
      </c>
      <c r="F5227">
        <v>0.15994383310889551</v>
      </c>
      <c r="G5227">
        <v>0.1105213761088284</v>
      </c>
      <c r="H5227">
        <v>0.10820082493167731</v>
      </c>
      <c r="I5227">
        <v>0.1524641900015119</v>
      </c>
      <c r="J5227">
        <v>218</v>
      </c>
      <c r="K5227">
        <v>17</v>
      </c>
      <c r="L5227" t="str">
        <f>VLOOKUP(J5227,Clustering!$D$3:$E$367,2,FALSE)</f>
        <v>Summer Peak</v>
      </c>
      <c r="M5227">
        <v>0.78860719499999998</v>
      </c>
      <c r="N5227">
        <v>0.68392184300000003</v>
      </c>
      <c r="O5227">
        <v>0.68392184300000003</v>
      </c>
      <c r="P5227">
        <v>0.94174459700000002</v>
      </c>
      <c r="Q5227">
        <v>0.63791279999999995</v>
      </c>
      <c r="R5227">
        <v>0.10820082493167731</v>
      </c>
      <c r="S5227">
        <v>0.15994383310889551</v>
      </c>
      <c r="T5227">
        <v>0.64628985900000002</v>
      </c>
      <c r="U5227">
        <v>0.666411007</v>
      </c>
      <c r="V5227">
        <v>0.85008076700000001</v>
      </c>
      <c r="W5227">
        <v>0.166228232</v>
      </c>
      <c r="X5227">
        <v>0.305918413</v>
      </c>
      <c r="Y5227">
        <v>0.1524641900015119</v>
      </c>
      <c r="Z5227">
        <v>0.79057046099999995</v>
      </c>
      <c r="AA5227">
        <v>0.666411007</v>
      </c>
      <c r="AB5227">
        <v>0</v>
      </c>
      <c r="AC5227">
        <v>0</v>
      </c>
      <c r="AD5227">
        <v>0.85</v>
      </c>
      <c r="AE5227">
        <v>0.85</v>
      </c>
      <c r="AF5227">
        <v>0.85</v>
      </c>
      <c r="AG5227">
        <v>0.85</v>
      </c>
      <c r="AH5227">
        <v>0.94174459700000002</v>
      </c>
      <c r="AI5227">
        <v>0.166228232</v>
      </c>
      <c r="AJ5227">
        <v>0.74829977400000003</v>
      </c>
      <c r="AK5227">
        <v>0.1119606831762268</v>
      </c>
      <c r="AL5227">
        <v>0.64577298699999997</v>
      </c>
    </row>
    <row r="5228" spans="1:38" x14ac:dyDescent="0.35">
      <c r="A5228" t="s">
        <v>5352</v>
      </c>
      <c r="B5228">
        <v>90109.410817327342</v>
      </c>
      <c r="C5228">
        <v>88624.707041158603</v>
      </c>
      <c r="D5228">
        <v>1249.2790624295051</v>
      </c>
      <c r="E5228">
        <v>235.42471373924039</v>
      </c>
      <c r="F5228">
        <v>5.6419964431726498E-2</v>
      </c>
      <c r="G5228">
        <v>0.1154042714408041</v>
      </c>
      <c r="H5228">
        <v>0.11276108992601271</v>
      </c>
      <c r="I5228">
        <v>0.16317846898967159</v>
      </c>
      <c r="J5228">
        <v>218</v>
      </c>
      <c r="K5228">
        <v>18</v>
      </c>
      <c r="L5228" t="str">
        <f>VLOOKUP(J5228,Clustering!$D$3:$E$367,2,FALSE)</f>
        <v>Summer Peak</v>
      </c>
      <c r="M5228">
        <v>0.77717434900000004</v>
      </c>
      <c r="N5228">
        <v>0.68360434199999998</v>
      </c>
      <c r="O5228">
        <v>0.68360434199999998</v>
      </c>
      <c r="P5228">
        <v>0.94202944700000002</v>
      </c>
      <c r="Q5228">
        <v>0.63782518600000004</v>
      </c>
      <c r="R5228">
        <v>0.11276108992601271</v>
      </c>
      <c r="S5228">
        <v>5.6419964431726498E-2</v>
      </c>
      <c r="T5228">
        <v>0.60616593600000002</v>
      </c>
      <c r="U5228">
        <v>0.666411007</v>
      </c>
      <c r="V5228">
        <v>0.85008076700000001</v>
      </c>
      <c r="W5228">
        <v>0.13460228099999999</v>
      </c>
      <c r="X5228">
        <v>0.34291645100000001</v>
      </c>
      <c r="Y5228">
        <v>0.16317846898967159</v>
      </c>
      <c r="Z5228">
        <v>0.79261630699999996</v>
      </c>
      <c r="AA5228">
        <v>0.666411007</v>
      </c>
      <c r="AB5228">
        <v>0</v>
      </c>
      <c r="AC5228">
        <v>0</v>
      </c>
      <c r="AD5228">
        <v>0.85</v>
      </c>
      <c r="AE5228">
        <v>0.85</v>
      </c>
      <c r="AF5228">
        <v>0.85</v>
      </c>
      <c r="AG5228">
        <v>0.85</v>
      </c>
      <c r="AH5228">
        <v>0.94202944700000002</v>
      </c>
      <c r="AI5228">
        <v>0.13460228099999999</v>
      </c>
      <c r="AJ5228">
        <v>0.75997536200000004</v>
      </c>
      <c r="AK5228">
        <v>3.9493975102208499E-2</v>
      </c>
      <c r="AL5228">
        <v>0.64577298699999997</v>
      </c>
    </row>
    <row r="5229" spans="1:38" x14ac:dyDescent="0.35">
      <c r="A5229" t="s">
        <v>5353</v>
      </c>
      <c r="B5229">
        <v>89969.378403961367</v>
      </c>
      <c r="C5229">
        <v>89660.905001310413</v>
      </c>
      <c r="D5229">
        <v>54.271085533165518</v>
      </c>
      <c r="E5229">
        <v>254.20231711779101</v>
      </c>
      <c r="F5229">
        <v>2.4509917820104E-3</v>
      </c>
      <c r="G5229">
        <v>0.1246089789793093</v>
      </c>
      <c r="H5229">
        <v>0.1218615306415808</v>
      </c>
      <c r="I5229">
        <v>0.1742677477424168</v>
      </c>
      <c r="J5229">
        <v>218</v>
      </c>
      <c r="K5229">
        <v>19</v>
      </c>
      <c r="L5229" t="str">
        <f>VLOOKUP(J5229,Clustering!$D$3:$E$367,2,FALSE)</f>
        <v>Summer Peak</v>
      </c>
      <c r="M5229">
        <v>0.76365651999999995</v>
      </c>
      <c r="N5229">
        <v>0.681091946</v>
      </c>
      <c r="O5229">
        <v>0.681091946</v>
      </c>
      <c r="P5229">
        <v>0.94271105300000002</v>
      </c>
      <c r="Q5229">
        <v>0.60380617400000003</v>
      </c>
      <c r="R5229">
        <v>0.1218615306415808</v>
      </c>
      <c r="S5229">
        <v>2.4509917820104E-3</v>
      </c>
      <c r="T5229">
        <v>0.449372828</v>
      </c>
      <c r="U5229">
        <v>0.666411007</v>
      </c>
      <c r="V5229">
        <v>0.85008076700000001</v>
      </c>
      <c r="W5229">
        <v>0.120709203</v>
      </c>
      <c r="X5229">
        <v>0.31854902899999998</v>
      </c>
      <c r="Y5229">
        <v>0.1742677477424168</v>
      </c>
      <c r="Z5229">
        <v>0.79179407099999999</v>
      </c>
      <c r="AA5229">
        <v>0.666411007</v>
      </c>
      <c r="AB5229">
        <v>0</v>
      </c>
      <c r="AC5229">
        <v>0</v>
      </c>
      <c r="AD5229">
        <v>0.85</v>
      </c>
      <c r="AE5229">
        <v>0.85</v>
      </c>
      <c r="AF5229">
        <v>0.85</v>
      </c>
      <c r="AG5229">
        <v>0.85</v>
      </c>
      <c r="AH5229">
        <v>0.94271105300000002</v>
      </c>
      <c r="AI5229">
        <v>0.120709203</v>
      </c>
      <c r="AJ5229">
        <v>0.76662660299999996</v>
      </c>
      <c r="AK5229">
        <v>1.7156942474072E-3</v>
      </c>
      <c r="AL5229">
        <v>0.63911678500000002</v>
      </c>
    </row>
    <row r="5230" spans="1:38" x14ac:dyDescent="0.35">
      <c r="A5230" t="s">
        <v>5354</v>
      </c>
      <c r="B5230">
        <v>86860.381286724121</v>
      </c>
      <c r="C5230">
        <v>86591.13764803439</v>
      </c>
      <c r="D5230">
        <v>0</v>
      </c>
      <c r="E5230">
        <v>269.24363868973228</v>
      </c>
      <c r="F5230">
        <v>0</v>
      </c>
      <c r="G5230">
        <v>0.1319821758283001</v>
      </c>
      <c r="H5230">
        <v>0.12943518660133621</v>
      </c>
      <c r="I5230">
        <v>0.17801774538827261</v>
      </c>
      <c r="J5230">
        <v>218</v>
      </c>
      <c r="K5230">
        <v>20</v>
      </c>
      <c r="L5230" t="str">
        <f>VLOOKUP(J5230,Clustering!$D$3:$E$367,2,FALSE)</f>
        <v>Summer Peak</v>
      </c>
      <c r="M5230">
        <v>0.75690048600000004</v>
      </c>
      <c r="N5230">
        <v>0.679754894</v>
      </c>
      <c r="O5230">
        <v>0.679754894</v>
      </c>
      <c r="P5230">
        <v>0.94322988699999999</v>
      </c>
      <c r="Q5230">
        <v>0.56051266300000002</v>
      </c>
      <c r="R5230">
        <v>0.12943518660133621</v>
      </c>
      <c r="S5230">
        <v>0</v>
      </c>
      <c r="T5230">
        <v>0.129666012</v>
      </c>
      <c r="U5230">
        <v>0.666411007</v>
      </c>
      <c r="V5230">
        <v>0.85008076700000001</v>
      </c>
      <c r="W5230">
        <v>0.11686940799999999</v>
      </c>
      <c r="X5230">
        <v>0.20126138599999999</v>
      </c>
      <c r="Y5230">
        <v>0.17801774538827261</v>
      </c>
      <c r="Z5230">
        <v>0.79042824199999995</v>
      </c>
      <c r="AA5230">
        <v>0.666411007</v>
      </c>
      <c r="AB5230">
        <v>0</v>
      </c>
      <c r="AC5230">
        <v>0</v>
      </c>
      <c r="AD5230">
        <v>0.85</v>
      </c>
      <c r="AE5230">
        <v>0.85</v>
      </c>
      <c r="AF5230">
        <v>0.85</v>
      </c>
      <c r="AG5230">
        <v>0.85</v>
      </c>
      <c r="AH5230">
        <v>0.94322988699999999</v>
      </c>
      <c r="AI5230">
        <v>0.11686940799999999</v>
      </c>
      <c r="AJ5230">
        <v>0.77989131700000003</v>
      </c>
      <c r="AK5230">
        <v>0</v>
      </c>
      <c r="AL5230">
        <v>0.73392538100000004</v>
      </c>
    </row>
    <row r="5231" spans="1:38" x14ac:dyDescent="0.35">
      <c r="A5231" t="s">
        <v>5355</v>
      </c>
      <c r="B5231">
        <v>83518.587330513998</v>
      </c>
      <c r="C5231">
        <v>83235.827050086242</v>
      </c>
      <c r="D5231">
        <v>0</v>
      </c>
      <c r="E5231">
        <v>282.7602804277538</v>
      </c>
      <c r="F5231">
        <v>0</v>
      </c>
      <c r="G5231">
        <v>0.1386079806018401</v>
      </c>
      <c r="H5231">
        <v>0.1365668785528299</v>
      </c>
      <c r="I5231">
        <v>0.17549988982605511</v>
      </c>
      <c r="J5231">
        <v>218</v>
      </c>
      <c r="K5231">
        <v>21</v>
      </c>
      <c r="L5231" t="str">
        <f>VLOOKUP(J5231,Clustering!$D$3:$E$367,2,FALSE)</f>
        <v>Summer Peak</v>
      </c>
      <c r="M5231">
        <v>0.74351512799999997</v>
      </c>
      <c r="N5231">
        <v>0.65516339099999998</v>
      </c>
      <c r="O5231">
        <v>0.65516339099999998</v>
      </c>
      <c r="P5231">
        <v>0.94391149200000002</v>
      </c>
      <c r="Q5231">
        <v>0.50938401600000005</v>
      </c>
      <c r="R5231">
        <v>0.1365668785528299</v>
      </c>
      <c r="S5231">
        <v>0</v>
      </c>
      <c r="T5231">
        <v>0</v>
      </c>
      <c r="U5231">
        <v>0.666411007</v>
      </c>
      <c r="V5231">
        <v>0.85008076700000001</v>
      </c>
      <c r="W5231">
        <v>0.10297633</v>
      </c>
      <c r="X5231">
        <v>8.8963834000000006E-2</v>
      </c>
      <c r="Y5231">
        <v>0.17549988982605511</v>
      </c>
      <c r="Z5231">
        <v>0.77723927699999995</v>
      </c>
      <c r="AA5231">
        <v>0.666411007</v>
      </c>
      <c r="AB5231">
        <v>0</v>
      </c>
      <c r="AC5231">
        <v>0</v>
      </c>
      <c r="AD5231">
        <v>0.85</v>
      </c>
      <c r="AE5231">
        <v>0.85</v>
      </c>
      <c r="AF5231">
        <v>0.85</v>
      </c>
      <c r="AG5231">
        <v>0.85</v>
      </c>
      <c r="AH5231">
        <v>0.94391149200000002</v>
      </c>
      <c r="AI5231">
        <v>0.10297633</v>
      </c>
      <c r="AJ5231">
        <v>0.77126761200000005</v>
      </c>
      <c r="AK5231">
        <v>0</v>
      </c>
      <c r="AL5231">
        <v>0.52034586199999999</v>
      </c>
    </row>
    <row r="5232" spans="1:38" x14ac:dyDescent="0.35">
      <c r="A5232" t="s">
        <v>5356</v>
      </c>
      <c r="B5232">
        <v>78556.940055472485</v>
      </c>
      <c r="C5232">
        <v>78264.952336439062</v>
      </c>
      <c r="D5232">
        <v>0</v>
      </c>
      <c r="E5232">
        <v>291.98771903341759</v>
      </c>
      <c r="F5232">
        <v>0</v>
      </c>
      <c r="G5232">
        <v>0.14313123482030271</v>
      </c>
      <c r="H5232">
        <v>0.14144857191681021</v>
      </c>
      <c r="I5232">
        <v>0.173544533910716</v>
      </c>
      <c r="J5232">
        <v>218</v>
      </c>
      <c r="K5232">
        <v>22</v>
      </c>
      <c r="L5232" t="str">
        <f>VLOOKUP(J5232,Clustering!$D$3:$E$367,2,FALSE)</f>
        <v>Summer Peak</v>
      </c>
      <c r="M5232">
        <v>0.71092143799999996</v>
      </c>
      <c r="N5232">
        <v>0.62054794199999996</v>
      </c>
      <c r="O5232">
        <v>0.62054794199999996</v>
      </c>
      <c r="P5232">
        <v>0.94151061400000002</v>
      </c>
      <c r="Q5232">
        <v>0.47516474399999997</v>
      </c>
      <c r="R5232">
        <v>0.14144857191681021</v>
      </c>
      <c r="S5232">
        <v>0</v>
      </c>
      <c r="T5232">
        <v>0</v>
      </c>
      <c r="U5232">
        <v>0.666411007</v>
      </c>
      <c r="V5232">
        <v>0.85008076700000001</v>
      </c>
      <c r="W5232">
        <v>7.4736381000000005E-2</v>
      </c>
      <c r="X5232">
        <v>3.1525441000000001E-2</v>
      </c>
      <c r="Y5232">
        <v>0.173544533910716</v>
      </c>
      <c r="Z5232">
        <v>0.72238278899999997</v>
      </c>
      <c r="AA5232">
        <v>0.666411007</v>
      </c>
      <c r="AB5232">
        <v>0</v>
      </c>
      <c r="AC5232">
        <v>0</v>
      </c>
      <c r="AD5232">
        <v>0.85</v>
      </c>
      <c r="AE5232">
        <v>0.85</v>
      </c>
      <c r="AF5232">
        <v>0.85</v>
      </c>
      <c r="AG5232">
        <v>0.85</v>
      </c>
      <c r="AH5232">
        <v>0.94151061400000002</v>
      </c>
      <c r="AI5232">
        <v>7.4736381000000005E-2</v>
      </c>
      <c r="AJ5232">
        <v>0.72371174800000004</v>
      </c>
      <c r="AK5232">
        <v>0</v>
      </c>
      <c r="AL5232">
        <v>0.14778936000000001</v>
      </c>
    </row>
    <row r="5233" spans="1:38" x14ac:dyDescent="0.35">
      <c r="A5233" t="s">
        <v>5357</v>
      </c>
      <c r="B5233">
        <v>73452.466390630827</v>
      </c>
      <c r="C5233">
        <v>73150.032427915634</v>
      </c>
      <c r="D5233">
        <v>0</v>
      </c>
      <c r="E5233">
        <v>302.43396271519958</v>
      </c>
      <c r="F5233">
        <v>0</v>
      </c>
      <c r="G5233">
        <v>0.14825194250745069</v>
      </c>
      <c r="H5233">
        <v>0.14703338983938849</v>
      </c>
      <c r="I5233">
        <v>0.17027667881932729</v>
      </c>
      <c r="J5233">
        <v>218</v>
      </c>
      <c r="K5233">
        <v>23</v>
      </c>
      <c r="L5233" t="str">
        <f>VLOOKUP(J5233,Clustering!$D$3:$E$367,2,FALSE)</f>
        <v>Summer Peak</v>
      </c>
      <c r="M5233">
        <v>0.70194794999999999</v>
      </c>
      <c r="N5233">
        <v>0.57991773099999999</v>
      </c>
      <c r="O5233">
        <v>0.57991773099999999</v>
      </c>
      <c r="P5233">
        <v>0.941001953</v>
      </c>
      <c r="Q5233">
        <v>0.42750308199999998</v>
      </c>
      <c r="R5233">
        <v>0.14703338983938849</v>
      </c>
      <c r="S5233">
        <v>0</v>
      </c>
      <c r="T5233">
        <v>0</v>
      </c>
      <c r="U5233">
        <v>0.66478313300000003</v>
      </c>
      <c r="V5233">
        <v>0.85008076700000001</v>
      </c>
      <c r="W5233">
        <v>6.1506539999999998E-2</v>
      </c>
      <c r="X5233">
        <v>2.3460208999999999E-2</v>
      </c>
      <c r="Y5233">
        <v>0.17027667881932729</v>
      </c>
      <c r="Z5233">
        <v>0.65078976300000002</v>
      </c>
      <c r="AA5233">
        <v>0.66478313300000003</v>
      </c>
      <c r="AB5233">
        <v>0</v>
      </c>
      <c r="AC5233">
        <v>0</v>
      </c>
      <c r="AD5233">
        <v>0.85</v>
      </c>
      <c r="AE5233">
        <v>0.85</v>
      </c>
      <c r="AF5233">
        <v>0.85</v>
      </c>
      <c r="AG5233">
        <v>0.85</v>
      </c>
      <c r="AH5233">
        <v>0.941001953</v>
      </c>
      <c r="AI5233">
        <v>6.1506539999999998E-2</v>
      </c>
      <c r="AJ5233">
        <v>0.65846689300000005</v>
      </c>
      <c r="AK5233">
        <v>0</v>
      </c>
      <c r="AL5233">
        <v>0.14778936000000001</v>
      </c>
    </row>
    <row r="5234" spans="1:38" x14ac:dyDescent="0.35">
      <c r="A5234" t="s">
        <v>5358</v>
      </c>
      <c r="B5234">
        <v>70598.305816204404</v>
      </c>
      <c r="C5234">
        <v>70274.705946909613</v>
      </c>
      <c r="D5234">
        <v>0</v>
      </c>
      <c r="E5234">
        <v>323.59986929479692</v>
      </c>
      <c r="F5234">
        <v>0</v>
      </c>
      <c r="G5234">
        <v>0.1586273869092141</v>
      </c>
      <c r="H5234">
        <v>0.1581829364114421</v>
      </c>
      <c r="I5234">
        <v>0.16666060966082341</v>
      </c>
      <c r="J5234">
        <v>219</v>
      </c>
      <c r="K5234">
        <v>0</v>
      </c>
      <c r="L5234" t="str">
        <f>VLOOKUP(J5234,Clustering!$D$3:$E$367,2,FALSE)</f>
        <v>Summer Peak</v>
      </c>
      <c r="M5234">
        <v>0.66084730000000003</v>
      </c>
      <c r="N5234">
        <v>0.54872971000000004</v>
      </c>
      <c r="O5234">
        <v>0.54872971000000004</v>
      </c>
      <c r="P5234">
        <v>0.93781773700000004</v>
      </c>
      <c r="Q5234">
        <v>0.38915346699999998</v>
      </c>
      <c r="R5234">
        <v>0.1581829364114421</v>
      </c>
      <c r="S5234">
        <v>0</v>
      </c>
      <c r="T5234">
        <v>0</v>
      </c>
      <c r="U5234">
        <v>0.66478313300000003</v>
      </c>
      <c r="V5234">
        <v>0.85008076700000001</v>
      </c>
      <c r="W5234">
        <v>4.8067256000000003E-2</v>
      </c>
      <c r="X5234">
        <v>1.8971892000000001E-2</v>
      </c>
      <c r="Y5234">
        <v>0.16666060966082341</v>
      </c>
      <c r="Z5234">
        <v>0.57350376400000003</v>
      </c>
      <c r="AA5234">
        <v>0.66478313300000003</v>
      </c>
      <c r="AB5234">
        <v>0</v>
      </c>
      <c r="AC5234">
        <v>0</v>
      </c>
      <c r="AD5234">
        <v>0.85</v>
      </c>
      <c r="AE5234">
        <v>0.85</v>
      </c>
      <c r="AF5234">
        <v>0.85</v>
      </c>
      <c r="AG5234">
        <v>0.85</v>
      </c>
      <c r="AH5234">
        <v>0.93781773700000004</v>
      </c>
      <c r="AI5234">
        <v>4.8067256000000003E-2</v>
      </c>
      <c r="AJ5234">
        <v>0.60815847499999998</v>
      </c>
      <c r="AK5234">
        <v>0</v>
      </c>
      <c r="AL5234">
        <v>8.5277435999999998E-2</v>
      </c>
    </row>
    <row r="5235" spans="1:38" x14ac:dyDescent="0.35">
      <c r="A5235" t="s">
        <v>5359</v>
      </c>
      <c r="B5235">
        <v>69577.121049330846</v>
      </c>
      <c r="C5235">
        <v>69238.384346088351</v>
      </c>
      <c r="D5235">
        <v>0</v>
      </c>
      <c r="E5235">
        <v>338.73670324249258</v>
      </c>
      <c r="F5235">
        <v>0</v>
      </c>
      <c r="G5235">
        <v>0.16604740355024139</v>
      </c>
      <c r="H5235">
        <v>0.1662387349256646</v>
      </c>
      <c r="I5235">
        <v>0.16258918364532279</v>
      </c>
      <c r="J5235">
        <v>219</v>
      </c>
      <c r="K5235">
        <v>1</v>
      </c>
      <c r="L5235" t="str">
        <f>VLOOKUP(J5235,Clustering!$D$3:$E$367,2,FALSE)</f>
        <v>Summer Peak</v>
      </c>
      <c r="M5235">
        <v>0.60795094800000005</v>
      </c>
      <c r="N5235">
        <v>0.52302005299999998</v>
      </c>
      <c r="O5235">
        <v>0.52302005299999998</v>
      </c>
      <c r="P5235">
        <v>0.93902834899999998</v>
      </c>
      <c r="Q5235">
        <v>0.34220522799999997</v>
      </c>
      <c r="R5235">
        <v>0.1662387349256646</v>
      </c>
      <c r="S5235">
        <v>0</v>
      </c>
      <c r="T5235">
        <v>0</v>
      </c>
      <c r="U5235">
        <v>0.66478313300000003</v>
      </c>
      <c r="V5235">
        <v>0.85008076700000001</v>
      </c>
      <c r="W5235">
        <v>3.3371312E-2</v>
      </c>
      <c r="X5235">
        <v>1.8971892000000001E-2</v>
      </c>
      <c r="Y5235">
        <v>0.16258918364532279</v>
      </c>
      <c r="Z5235">
        <v>0.51884796300000002</v>
      </c>
      <c r="AA5235">
        <v>0.66478313300000003</v>
      </c>
      <c r="AB5235">
        <v>0</v>
      </c>
      <c r="AC5235">
        <v>0</v>
      </c>
      <c r="AD5235">
        <v>0.85</v>
      </c>
      <c r="AE5235">
        <v>0.85</v>
      </c>
      <c r="AF5235">
        <v>0.85</v>
      </c>
      <c r="AG5235">
        <v>0.85</v>
      </c>
      <c r="AH5235">
        <v>0.93902834899999998</v>
      </c>
      <c r="AI5235">
        <v>3.3371312E-2</v>
      </c>
      <c r="AJ5235">
        <v>0.54714799300000005</v>
      </c>
      <c r="AK5235">
        <v>0</v>
      </c>
      <c r="AL5235">
        <v>0</v>
      </c>
    </row>
    <row r="5236" spans="1:38" x14ac:dyDescent="0.35">
      <c r="A5236" t="s">
        <v>5360</v>
      </c>
      <c r="B5236">
        <v>69163.097926166141</v>
      </c>
      <c r="C5236">
        <v>68816.060052703469</v>
      </c>
      <c r="D5236">
        <v>0</v>
      </c>
      <c r="E5236">
        <v>347.03787346267762</v>
      </c>
      <c r="F5236">
        <v>0</v>
      </c>
      <c r="G5236">
        <v>0.1701166046385674</v>
      </c>
      <c r="H5236">
        <v>0.17081908919310279</v>
      </c>
      <c r="I5236">
        <v>0.1574195440335357</v>
      </c>
      <c r="J5236">
        <v>219</v>
      </c>
      <c r="K5236">
        <v>2</v>
      </c>
      <c r="L5236" t="str">
        <f>VLOOKUP(J5236,Clustering!$D$3:$E$367,2,FALSE)</f>
        <v>Summer Peak</v>
      </c>
      <c r="M5236">
        <v>0.56488050899999998</v>
      </c>
      <c r="N5236">
        <v>0.49790003900000002</v>
      </c>
      <c r="O5236">
        <v>0.49790003900000002</v>
      </c>
      <c r="P5236">
        <v>0.93895713700000005</v>
      </c>
      <c r="Q5236">
        <v>0.28723410900000002</v>
      </c>
      <c r="R5236">
        <v>0.17081908919310279</v>
      </c>
      <c r="S5236">
        <v>0</v>
      </c>
      <c r="T5236">
        <v>0</v>
      </c>
      <c r="U5236">
        <v>0.66478313300000003</v>
      </c>
      <c r="V5236">
        <v>0.85008076700000001</v>
      </c>
      <c r="W5236">
        <v>2.8135228000000002E-2</v>
      </c>
      <c r="X5236">
        <v>1.8479333000000001E-2</v>
      </c>
      <c r="Y5236">
        <v>0.1574195440335357</v>
      </c>
      <c r="Z5236">
        <v>0.48750817099999999</v>
      </c>
      <c r="AA5236">
        <v>0.66478313300000003</v>
      </c>
      <c r="AB5236">
        <v>0</v>
      </c>
      <c r="AC5236">
        <v>0</v>
      </c>
      <c r="AD5236">
        <v>0.85</v>
      </c>
      <c r="AE5236">
        <v>0.85</v>
      </c>
      <c r="AF5236">
        <v>0.85</v>
      </c>
      <c r="AG5236">
        <v>0.85</v>
      </c>
      <c r="AH5236">
        <v>0.93895713700000005</v>
      </c>
      <c r="AI5236">
        <v>2.8135228000000002E-2</v>
      </c>
      <c r="AJ5236">
        <v>0.52145195600000005</v>
      </c>
      <c r="AK5236">
        <v>0</v>
      </c>
      <c r="AL5236">
        <v>0</v>
      </c>
    </row>
    <row r="5237" spans="1:38" x14ac:dyDescent="0.35">
      <c r="A5237" t="s">
        <v>5361</v>
      </c>
      <c r="B5237">
        <v>68913.381054199665</v>
      </c>
      <c r="C5237">
        <v>68556.867776771629</v>
      </c>
      <c r="D5237">
        <v>0</v>
      </c>
      <c r="E5237">
        <v>356.51327742803278</v>
      </c>
      <c r="F5237">
        <v>0</v>
      </c>
      <c r="G5237">
        <v>0.17476141050393759</v>
      </c>
      <c r="H5237">
        <v>0.1759016752881111</v>
      </c>
      <c r="I5237">
        <v>0.15415168894214701</v>
      </c>
      <c r="J5237">
        <v>219</v>
      </c>
      <c r="K5237">
        <v>3</v>
      </c>
      <c r="L5237" t="str">
        <f>VLOOKUP(J5237,Clustering!$D$3:$E$367,2,FALSE)</f>
        <v>Summer Peak</v>
      </c>
      <c r="M5237">
        <v>0.53881822700000004</v>
      </c>
      <c r="N5237">
        <v>0.47726447500000002</v>
      </c>
      <c r="O5237">
        <v>0.47726447500000002</v>
      </c>
      <c r="P5237">
        <v>0.93932337300000002</v>
      </c>
      <c r="Q5237">
        <v>0.249009656</v>
      </c>
      <c r="R5237">
        <v>0.1759016752881111</v>
      </c>
      <c r="S5237">
        <v>0</v>
      </c>
      <c r="T5237">
        <v>0</v>
      </c>
      <c r="U5237">
        <v>0.66478313300000003</v>
      </c>
      <c r="V5237">
        <v>0.85008076700000001</v>
      </c>
      <c r="W5237">
        <v>2.8693744E-2</v>
      </c>
      <c r="X5237">
        <v>1.8439125000000001E-2</v>
      </c>
      <c r="Y5237">
        <v>0.15415168894214701</v>
      </c>
      <c r="Z5237">
        <v>0.47280905099999998</v>
      </c>
      <c r="AA5237">
        <v>0.66478313300000003</v>
      </c>
      <c r="AB5237">
        <v>0</v>
      </c>
      <c r="AC5237">
        <v>0</v>
      </c>
      <c r="AD5237">
        <v>0.85</v>
      </c>
      <c r="AE5237">
        <v>0.85</v>
      </c>
      <c r="AF5237">
        <v>0.85</v>
      </c>
      <c r="AG5237">
        <v>0.85</v>
      </c>
      <c r="AH5237">
        <v>0.93932337300000002</v>
      </c>
      <c r="AI5237">
        <v>2.8693744E-2</v>
      </c>
      <c r="AJ5237">
        <v>0.51742725499999997</v>
      </c>
      <c r="AK5237">
        <v>0</v>
      </c>
      <c r="AL5237">
        <v>0</v>
      </c>
    </row>
    <row r="5238" spans="1:38" x14ac:dyDescent="0.35">
      <c r="A5238" t="s">
        <v>5362</v>
      </c>
      <c r="B5238">
        <v>69193.325428974043</v>
      </c>
      <c r="C5238">
        <v>68831.292052547447</v>
      </c>
      <c r="D5238">
        <v>0</v>
      </c>
      <c r="E5238">
        <v>362.03337642659687</v>
      </c>
      <c r="F5238">
        <v>0</v>
      </c>
      <c r="G5238">
        <v>0.1774673413855867</v>
      </c>
      <c r="H5238">
        <v>0.1787543520687086</v>
      </c>
      <c r="I5238">
        <v>0.15420526033708781</v>
      </c>
      <c r="J5238">
        <v>219</v>
      </c>
      <c r="K5238">
        <v>4</v>
      </c>
      <c r="L5238" t="str">
        <f>VLOOKUP(J5238,Clustering!$D$3:$E$367,2,FALSE)</f>
        <v>Summer Peak</v>
      </c>
      <c r="M5238">
        <v>0.52996569100000002</v>
      </c>
      <c r="N5238">
        <v>0.46957346799999999</v>
      </c>
      <c r="O5238">
        <v>0.46957346799999999</v>
      </c>
      <c r="P5238">
        <v>0.94042208000000005</v>
      </c>
      <c r="Q5238">
        <v>0.23186247199999999</v>
      </c>
      <c r="R5238">
        <v>0.1787543520687086</v>
      </c>
      <c r="S5238">
        <v>0</v>
      </c>
      <c r="T5238">
        <v>0</v>
      </c>
      <c r="U5238">
        <v>0.66478313300000003</v>
      </c>
      <c r="V5238">
        <v>0.85008076700000001</v>
      </c>
      <c r="W5238">
        <v>2.8728651000000001E-2</v>
      </c>
      <c r="X5238">
        <v>1.8439125000000001E-2</v>
      </c>
      <c r="Y5238">
        <v>0.15420526033708781</v>
      </c>
      <c r="Z5238">
        <v>0.48381205799999999</v>
      </c>
      <c r="AA5238">
        <v>0.66478313300000003</v>
      </c>
      <c r="AB5238">
        <v>0</v>
      </c>
      <c r="AC5238">
        <v>0</v>
      </c>
      <c r="AD5238">
        <v>0.85</v>
      </c>
      <c r="AE5238">
        <v>0.85</v>
      </c>
      <c r="AF5238">
        <v>0.85</v>
      </c>
      <c r="AG5238">
        <v>0.85</v>
      </c>
      <c r="AH5238">
        <v>0.94042208000000005</v>
      </c>
      <c r="AI5238">
        <v>2.8728651000000001E-2</v>
      </c>
      <c r="AJ5238">
        <v>0.52079576299999997</v>
      </c>
      <c r="AK5238">
        <v>0</v>
      </c>
      <c r="AL5238">
        <v>0</v>
      </c>
    </row>
    <row r="5239" spans="1:38" x14ac:dyDescent="0.35">
      <c r="A5239" t="s">
        <v>5363</v>
      </c>
      <c r="B5239">
        <v>72542.664825809654</v>
      </c>
      <c r="C5239">
        <v>72101.399880135592</v>
      </c>
      <c r="D5239">
        <v>76.941668125887659</v>
      </c>
      <c r="E5239">
        <v>364.32327754816782</v>
      </c>
      <c r="F5239">
        <v>3.4748410579603E-3</v>
      </c>
      <c r="G5239">
        <v>0.17858984193537639</v>
      </c>
      <c r="H5239">
        <v>0.1797789049969514</v>
      </c>
      <c r="I5239">
        <v>0.1570981156638909</v>
      </c>
      <c r="J5239">
        <v>219</v>
      </c>
      <c r="K5239">
        <v>5</v>
      </c>
      <c r="L5239" t="str">
        <f>VLOOKUP(J5239,Clustering!$D$3:$E$367,2,FALSE)</f>
        <v>Summer Peak</v>
      </c>
      <c r="M5239">
        <v>0.530541653</v>
      </c>
      <c r="N5239">
        <v>0.47882436900000003</v>
      </c>
      <c r="O5239">
        <v>0.47882436900000003</v>
      </c>
      <c r="P5239">
        <v>0.94132749599999999</v>
      </c>
      <c r="Q5239">
        <v>0.22413998099999999</v>
      </c>
      <c r="R5239">
        <v>0.1797789049969514</v>
      </c>
      <c r="S5239">
        <v>3.4748410579603E-3</v>
      </c>
      <c r="T5239">
        <v>0</v>
      </c>
      <c r="U5239">
        <v>0.66478313300000003</v>
      </c>
      <c r="V5239">
        <v>0.85008076700000001</v>
      </c>
      <c r="W5239">
        <v>2.9636239000000002E-2</v>
      </c>
      <c r="X5239">
        <v>1.8439125000000001E-2</v>
      </c>
      <c r="Y5239">
        <v>0.1570981156638909</v>
      </c>
      <c r="Z5239">
        <v>0.51322346699999999</v>
      </c>
      <c r="AA5239">
        <v>0.66478313300000003</v>
      </c>
      <c r="AB5239">
        <v>0</v>
      </c>
      <c r="AC5239">
        <v>0</v>
      </c>
      <c r="AD5239">
        <v>0.85</v>
      </c>
      <c r="AE5239">
        <v>0.85</v>
      </c>
      <c r="AF5239">
        <v>0.85</v>
      </c>
      <c r="AG5239">
        <v>0.85</v>
      </c>
      <c r="AH5239">
        <v>0.94132749599999999</v>
      </c>
      <c r="AI5239">
        <v>2.9636239000000002E-2</v>
      </c>
      <c r="AJ5239">
        <v>0.53320555400000003</v>
      </c>
      <c r="AK5239">
        <v>2.4323887405722001E-3</v>
      </c>
      <c r="AL5239">
        <v>0</v>
      </c>
    </row>
    <row r="5240" spans="1:38" x14ac:dyDescent="0.35">
      <c r="A5240" t="s">
        <v>5364</v>
      </c>
      <c r="B5240">
        <v>79528.424983365345</v>
      </c>
      <c r="C5240">
        <v>77696.619005304135</v>
      </c>
      <c r="D5240">
        <v>1494.056645792273</v>
      </c>
      <c r="E5240">
        <v>337.74933226894359</v>
      </c>
      <c r="F5240">
        <v>6.7474614239235495E-2</v>
      </c>
      <c r="G5240">
        <v>0.16556339817105081</v>
      </c>
      <c r="H5240">
        <v>0.1661784671063562</v>
      </c>
      <c r="I5240">
        <v>0.15444633161432139</v>
      </c>
      <c r="J5240">
        <v>219</v>
      </c>
      <c r="K5240">
        <v>6</v>
      </c>
      <c r="L5240" t="str">
        <f>VLOOKUP(J5240,Clustering!$D$3:$E$367,2,FALSE)</f>
        <v>Summer Peak</v>
      </c>
      <c r="M5240">
        <v>0.54995733300000005</v>
      </c>
      <c r="N5240">
        <v>0.492942298</v>
      </c>
      <c r="O5240">
        <v>0.492942298</v>
      </c>
      <c r="P5240">
        <v>0.94250758800000001</v>
      </c>
      <c r="Q5240">
        <v>0.223276364</v>
      </c>
      <c r="R5240">
        <v>0.1661784671063562</v>
      </c>
      <c r="S5240">
        <v>6.7474614239235495E-2</v>
      </c>
      <c r="T5240">
        <v>0</v>
      </c>
      <c r="U5240">
        <v>0.66478313300000003</v>
      </c>
      <c r="V5240">
        <v>0.85008076700000001</v>
      </c>
      <c r="W5240">
        <v>3.1660858E-2</v>
      </c>
      <c r="X5240">
        <v>1.8439125000000001E-2</v>
      </c>
      <c r="Y5240">
        <v>0.15444633161432139</v>
      </c>
      <c r="Z5240">
        <v>0.50951471199999998</v>
      </c>
      <c r="AA5240">
        <v>0.66478313300000003</v>
      </c>
      <c r="AB5240">
        <v>0</v>
      </c>
      <c r="AC5240">
        <v>0</v>
      </c>
      <c r="AD5240">
        <v>0.85</v>
      </c>
      <c r="AE5240">
        <v>0.85</v>
      </c>
      <c r="AF5240">
        <v>0.85</v>
      </c>
      <c r="AG5240">
        <v>0.85</v>
      </c>
      <c r="AH5240">
        <v>0.94250758800000001</v>
      </c>
      <c r="AI5240">
        <v>3.1660858E-2</v>
      </c>
      <c r="AJ5240">
        <v>0.52179258399999995</v>
      </c>
      <c r="AK5240">
        <v>4.7232229967464803E-2</v>
      </c>
      <c r="AL5240">
        <v>0</v>
      </c>
    </row>
    <row r="5241" spans="1:38" x14ac:dyDescent="0.35">
      <c r="A5241" t="s">
        <v>5365</v>
      </c>
      <c r="B5241">
        <v>86740.184957982288</v>
      </c>
      <c r="C5241">
        <v>82306.078566670083</v>
      </c>
      <c r="D5241">
        <v>4122.4401627077668</v>
      </c>
      <c r="E5241">
        <v>311.66622860444011</v>
      </c>
      <c r="F5241">
        <v>0.18617771989196191</v>
      </c>
      <c r="G5241">
        <v>0.15277756304139209</v>
      </c>
      <c r="H5241">
        <v>0.15306017177022821</v>
      </c>
      <c r="I5241">
        <v>0.14766955015431041</v>
      </c>
      <c r="J5241">
        <v>219</v>
      </c>
      <c r="K5241">
        <v>7</v>
      </c>
      <c r="L5241" t="str">
        <f>VLOOKUP(J5241,Clustering!$D$3:$E$367,2,FALSE)</f>
        <v>Summer Peak</v>
      </c>
      <c r="M5241">
        <v>0.58498158300000003</v>
      </c>
      <c r="N5241">
        <v>0.50378070200000002</v>
      </c>
      <c r="O5241">
        <v>0.50378070200000002</v>
      </c>
      <c r="P5241">
        <v>0.94421668800000003</v>
      </c>
      <c r="Q5241">
        <v>0.23952238200000001</v>
      </c>
      <c r="R5241">
        <v>0.15306017177022821</v>
      </c>
      <c r="S5241">
        <v>0.18617771989196191</v>
      </c>
      <c r="T5241">
        <v>0</v>
      </c>
      <c r="U5241">
        <v>0.66478313300000003</v>
      </c>
      <c r="V5241">
        <v>0.85008076700000001</v>
      </c>
      <c r="W5241">
        <v>4.3005707999999997E-2</v>
      </c>
      <c r="X5241">
        <v>1.8439125000000001E-2</v>
      </c>
      <c r="Y5241">
        <v>0.14766955015431041</v>
      </c>
      <c r="Z5241">
        <v>0.54135227100000005</v>
      </c>
      <c r="AA5241">
        <v>0.66478313300000003</v>
      </c>
      <c r="AB5241">
        <v>0</v>
      </c>
      <c r="AC5241">
        <v>0</v>
      </c>
      <c r="AD5241">
        <v>0.85</v>
      </c>
      <c r="AE5241">
        <v>0.85</v>
      </c>
      <c r="AF5241">
        <v>0.85</v>
      </c>
      <c r="AG5241">
        <v>0.85</v>
      </c>
      <c r="AH5241">
        <v>0.94421668800000003</v>
      </c>
      <c r="AI5241">
        <v>4.3005707999999997E-2</v>
      </c>
      <c r="AJ5241">
        <v>0.53826731699999997</v>
      </c>
      <c r="AK5241">
        <v>0.13032440392437331</v>
      </c>
      <c r="AL5241">
        <v>0</v>
      </c>
    </row>
    <row r="5242" spans="1:38" x14ac:dyDescent="0.35">
      <c r="A5242" t="s">
        <v>5366</v>
      </c>
      <c r="B5242">
        <v>87280.138559855302</v>
      </c>
      <c r="C5242">
        <v>80124.143450787742</v>
      </c>
      <c r="D5242">
        <v>6842.3709649263519</v>
      </c>
      <c r="E5242">
        <v>313.62414414120798</v>
      </c>
      <c r="F5242">
        <v>0.3090152857593475</v>
      </c>
      <c r="G5242">
        <v>0.15373732555941569</v>
      </c>
      <c r="H5242">
        <v>0.15412490324467659</v>
      </c>
      <c r="I5242">
        <v>0.1467320507428464</v>
      </c>
      <c r="J5242">
        <v>219</v>
      </c>
      <c r="K5242">
        <v>8</v>
      </c>
      <c r="L5242" t="str">
        <f>VLOOKUP(J5242,Clustering!$D$3:$E$367,2,FALSE)</f>
        <v>Summer Peak</v>
      </c>
      <c r="M5242">
        <v>0.61717785999999997</v>
      </c>
      <c r="N5242">
        <v>0.51601729200000002</v>
      </c>
      <c r="O5242">
        <v>0.51601729200000002</v>
      </c>
      <c r="P5242">
        <v>0.94452188500000001</v>
      </c>
      <c r="Q5242">
        <v>0.258509447</v>
      </c>
      <c r="R5242">
        <v>0.15412490324467659</v>
      </c>
      <c r="S5242">
        <v>0.3090152857593475</v>
      </c>
      <c r="T5242">
        <v>0.22207949199999999</v>
      </c>
      <c r="U5242">
        <v>0.66478313300000003</v>
      </c>
      <c r="V5242">
        <v>0.85008076700000001</v>
      </c>
      <c r="W5242">
        <v>5.9063034E-2</v>
      </c>
      <c r="X5242">
        <v>1.8439125000000001E-2</v>
      </c>
      <c r="Y5242">
        <v>0.1467320507428464</v>
      </c>
      <c r="Z5242">
        <v>0.57842664700000002</v>
      </c>
      <c r="AA5242">
        <v>0.66478313300000003</v>
      </c>
      <c r="AB5242">
        <v>0</v>
      </c>
      <c r="AC5242">
        <v>0</v>
      </c>
      <c r="AD5242">
        <v>0.85</v>
      </c>
      <c r="AE5242">
        <v>0.85</v>
      </c>
      <c r="AF5242">
        <v>0.85</v>
      </c>
      <c r="AG5242">
        <v>0.85</v>
      </c>
      <c r="AH5242">
        <v>0.94452188500000001</v>
      </c>
      <c r="AI5242">
        <v>5.9063034E-2</v>
      </c>
      <c r="AJ5242">
        <v>0.56762130700000002</v>
      </c>
      <c r="AK5242">
        <v>0.21631070003154321</v>
      </c>
      <c r="AL5242">
        <v>0</v>
      </c>
    </row>
    <row r="5243" spans="1:38" x14ac:dyDescent="0.35">
      <c r="A5243" t="s">
        <v>5367</v>
      </c>
      <c r="B5243">
        <v>85564.475274028562</v>
      </c>
      <c r="C5243">
        <v>76241.763435013709</v>
      </c>
      <c r="D5243">
        <v>9002.9634466843509</v>
      </c>
      <c r="E5243">
        <v>319.74839233050409</v>
      </c>
      <c r="F5243">
        <v>0.40659200391484029</v>
      </c>
      <c r="G5243">
        <v>0.15673940800514899</v>
      </c>
      <c r="H5243">
        <v>0.15729900839491889</v>
      </c>
      <c r="I5243">
        <v>0.1466249079529649</v>
      </c>
      <c r="J5243">
        <v>219</v>
      </c>
      <c r="K5243">
        <v>9</v>
      </c>
      <c r="L5243" t="str">
        <f>VLOOKUP(J5243,Clustering!$D$3:$E$367,2,FALSE)</f>
        <v>Summer Peak</v>
      </c>
      <c r="M5243">
        <v>0.62852431200000003</v>
      </c>
      <c r="N5243">
        <v>0.53272847000000001</v>
      </c>
      <c r="O5243">
        <v>0.53272847000000001</v>
      </c>
      <c r="P5243">
        <v>0.94402339700000004</v>
      </c>
      <c r="Q5243">
        <v>0.278510323</v>
      </c>
      <c r="R5243">
        <v>0.15729900839491889</v>
      </c>
      <c r="S5243">
        <v>0.40659200391484029</v>
      </c>
      <c r="T5243">
        <v>0.50664953899999998</v>
      </c>
      <c r="U5243">
        <v>0.66478313300000003</v>
      </c>
      <c r="V5243">
        <v>0.85008076700000001</v>
      </c>
      <c r="W5243">
        <v>8.3812260999999999E-2</v>
      </c>
      <c r="X5243">
        <v>1.8439125000000001E-2</v>
      </c>
      <c r="Y5243">
        <v>0.1466249079529649</v>
      </c>
      <c r="Z5243">
        <v>0.62397885500000005</v>
      </c>
      <c r="AA5243">
        <v>0.66478313300000003</v>
      </c>
      <c r="AB5243">
        <v>0</v>
      </c>
      <c r="AC5243">
        <v>0</v>
      </c>
      <c r="AD5243">
        <v>0.85</v>
      </c>
      <c r="AE5243">
        <v>0.85</v>
      </c>
      <c r="AF5243">
        <v>0.85</v>
      </c>
      <c r="AG5243">
        <v>0.85</v>
      </c>
      <c r="AH5243">
        <v>0.94402339700000004</v>
      </c>
      <c r="AI5243">
        <v>8.3812260999999999E-2</v>
      </c>
      <c r="AJ5243">
        <v>0.60184539000000004</v>
      </c>
      <c r="AK5243">
        <v>0.28461440274038818</v>
      </c>
      <c r="AL5243">
        <v>0</v>
      </c>
    </row>
    <row r="5244" spans="1:38" x14ac:dyDescent="0.35">
      <c r="A5244" t="s">
        <v>5368</v>
      </c>
      <c r="B5244">
        <v>83589.973024958948</v>
      </c>
      <c r="C5244">
        <v>72751.140623267856</v>
      </c>
      <c r="D5244">
        <v>10519.353299928851</v>
      </c>
      <c r="E5244">
        <v>319.47910176223581</v>
      </c>
      <c r="F5244">
        <v>0.47507523088760761</v>
      </c>
      <c r="G5244">
        <v>0.15660740282462529</v>
      </c>
      <c r="H5244">
        <v>0.15711820493699369</v>
      </c>
      <c r="I5244">
        <v>0.147374907482136</v>
      </c>
      <c r="J5244">
        <v>219</v>
      </c>
      <c r="K5244">
        <v>10</v>
      </c>
      <c r="L5244" t="str">
        <f>VLOOKUP(J5244,Clustering!$D$3:$E$367,2,FALSE)</f>
        <v>Summer Peak</v>
      </c>
      <c r="M5244">
        <v>0.66350248499999998</v>
      </c>
      <c r="N5244">
        <v>0.56376858699999999</v>
      </c>
      <c r="O5244">
        <v>0.56376858699999999</v>
      </c>
      <c r="P5244">
        <v>0.94295521000000004</v>
      </c>
      <c r="Q5244">
        <v>0.29262858800000002</v>
      </c>
      <c r="R5244">
        <v>0.15711820493699369</v>
      </c>
      <c r="S5244">
        <v>0.47507523088760761</v>
      </c>
      <c r="T5244">
        <v>0.612891038</v>
      </c>
      <c r="U5244">
        <v>0.66523705899999996</v>
      </c>
      <c r="V5244">
        <v>0.85008076700000001</v>
      </c>
      <c r="W5244">
        <v>0.113553221</v>
      </c>
      <c r="X5244">
        <v>1.8461742E-2</v>
      </c>
      <c r="Y5244">
        <v>0.147374907482136</v>
      </c>
      <c r="Z5244">
        <v>0.68018958299999999</v>
      </c>
      <c r="AA5244">
        <v>0.66523705899999996</v>
      </c>
      <c r="AB5244">
        <v>0</v>
      </c>
      <c r="AC5244">
        <v>0</v>
      </c>
      <c r="AD5244">
        <v>0.85</v>
      </c>
      <c r="AE5244">
        <v>0.85</v>
      </c>
      <c r="AF5244">
        <v>0.85</v>
      </c>
      <c r="AG5244">
        <v>0.85</v>
      </c>
      <c r="AH5244">
        <v>0.94295521000000004</v>
      </c>
      <c r="AI5244">
        <v>0.113553221</v>
      </c>
      <c r="AJ5244">
        <v>0.64286896800000004</v>
      </c>
      <c r="AK5244">
        <v>0.3325526616213253</v>
      </c>
      <c r="AL5244">
        <v>0</v>
      </c>
    </row>
    <row r="5245" spans="1:38" x14ac:dyDescent="0.35">
      <c r="A5245" t="s">
        <v>5369</v>
      </c>
      <c r="B5245">
        <v>81811.433031556866</v>
      </c>
      <c r="C5245">
        <v>70213.831316926691</v>
      </c>
      <c r="D5245">
        <v>11268.19299314256</v>
      </c>
      <c r="E5245">
        <v>329.4087214876256</v>
      </c>
      <c r="F5245">
        <v>0.50889434314745663</v>
      </c>
      <c r="G5245">
        <v>0.16147486347432621</v>
      </c>
      <c r="H5245">
        <v>0.16222088030510479</v>
      </c>
      <c r="I5245">
        <v>0.14799097852395521</v>
      </c>
      <c r="J5245">
        <v>219</v>
      </c>
      <c r="K5245">
        <v>11</v>
      </c>
      <c r="L5245" t="str">
        <f>VLOOKUP(J5245,Clustering!$D$3:$E$367,2,FALSE)</f>
        <v>Summer Peak</v>
      </c>
      <c r="M5245">
        <v>0.69619984899999998</v>
      </c>
      <c r="N5245">
        <v>0.60003858899999996</v>
      </c>
      <c r="O5245">
        <v>0.60003858899999996</v>
      </c>
      <c r="P5245">
        <v>0.94189719599999999</v>
      </c>
      <c r="Q5245">
        <v>0.35196785800000002</v>
      </c>
      <c r="R5245">
        <v>0.16222088030510479</v>
      </c>
      <c r="S5245">
        <v>0.50889434314745663</v>
      </c>
      <c r="T5245">
        <v>0.61908719999999995</v>
      </c>
      <c r="U5245">
        <v>0.666411007</v>
      </c>
      <c r="V5245">
        <v>0.85008076700000001</v>
      </c>
      <c r="W5245">
        <v>0.115542933</v>
      </c>
      <c r="X5245">
        <v>2.6689484999999999E-2</v>
      </c>
      <c r="Y5245">
        <v>0.14799097852395521</v>
      </c>
      <c r="Z5245">
        <v>0.74088547599999999</v>
      </c>
      <c r="AA5245">
        <v>0.666411007</v>
      </c>
      <c r="AB5245">
        <v>0</v>
      </c>
      <c r="AC5245">
        <v>0</v>
      </c>
      <c r="AD5245">
        <v>0.85</v>
      </c>
      <c r="AE5245">
        <v>0.85</v>
      </c>
      <c r="AF5245">
        <v>0.85</v>
      </c>
      <c r="AG5245">
        <v>0.85</v>
      </c>
      <c r="AH5245">
        <v>0.94189719599999999</v>
      </c>
      <c r="AI5245">
        <v>0.115542933</v>
      </c>
      <c r="AJ5245">
        <v>0.69789287300000002</v>
      </c>
      <c r="AK5245">
        <v>0.35622604020321957</v>
      </c>
      <c r="AL5245">
        <v>3.0787639999999999E-3</v>
      </c>
    </row>
    <row r="5246" spans="1:38" x14ac:dyDescent="0.35">
      <c r="A5246" t="s">
        <v>5370</v>
      </c>
      <c r="B5246">
        <v>82033.169171736648</v>
      </c>
      <c r="C5246">
        <v>70309.285011577289</v>
      </c>
      <c r="D5246">
        <v>11386.632005886881</v>
      </c>
      <c r="E5246">
        <v>337.25215427248679</v>
      </c>
      <c r="F5246">
        <v>0.51424328806082764</v>
      </c>
      <c r="G5246">
        <v>0.16531968346690529</v>
      </c>
      <c r="H5246">
        <v>0.16633918129117861</v>
      </c>
      <c r="I5246">
        <v>0.1468927649276689</v>
      </c>
      <c r="J5246">
        <v>219</v>
      </c>
      <c r="K5246">
        <v>12</v>
      </c>
      <c r="L5246" t="str">
        <f>VLOOKUP(J5246,Clustering!$D$3:$E$367,2,FALSE)</f>
        <v>Summer Peak</v>
      </c>
      <c r="M5246">
        <v>0.73007217499999999</v>
      </c>
      <c r="N5246">
        <v>0.63152636200000001</v>
      </c>
      <c r="O5246">
        <v>0.63152636200000001</v>
      </c>
      <c r="P5246">
        <v>0.94068658299999997</v>
      </c>
      <c r="Q5246">
        <v>0.40099378600000002</v>
      </c>
      <c r="R5246">
        <v>0.16633918129117861</v>
      </c>
      <c r="S5246">
        <v>0.51424328806082764</v>
      </c>
      <c r="T5246">
        <v>0.62974157500000005</v>
      </c>
      <c r="U5246">
        <v>0.666411007</v>
      </c>
      <c r="V5246">
        <v>0.85008076700000001</v>
      </c>
      <c r="W5246">
        <v>0.12556130800000001</v>
      </c>
      <c r="X5246">
        <v>5.5968255000000001E-2</v>
      </c>
      <c r="Y5246">
        <v>0.1468927649276689</v>
      </c>
      <c r="Z5246">
        <v>0.77238697700000003</v>
      </c>
      <c r="AA5246">
        <v>0.666411007</v>
      </c>
      <c r="AB5246">
        <v>0</v>
      </c>
      <c r="AC5246">
        <v>0</v>
      </c>
      <c r="AD5246">
        <v>0.85</v>
      </c>
      <c r="AE5246">
        <v>0.85</v>
      </c>
      <c r="AF5246">
        <v>0.85</v>
      </c>
      <c r="AG5246">
        <v>0.85</v>
      </c>
      <c r="AH5246">
        <v>0.94068658299999997</v>
      </c>
      <c r="AI5246">
        <v>0.12556130800000001</v>
      </c>
      <c r="AJ5246">
        <v>0.716349601</v>
      </c>
      <c r="AK5246">
        <v>0.35997030164257932</v>
      </c>
      <c r="AL5246">
        <v>0.26845090500000002</v>
      </c>
    </row>
    <row r="5247" spans="1:38" x14ac:dyDescent="0.35">
      <c r="A5247" t="s">
        <v>5371</v>
      </c>
      <c r="B5247">
        <v>82192.026009597917</v>
      </c>
      <c r="C5247">
        <v>71101.346716179251</v>
      </c>
      <c r="D5247">
        <v>10749.146850280011</v>
      </c>
      <c r="E5247">
        <v>341.53244313865503</v>
      </c>
      <c r="F5247">
        <v>0.4854531715154119</v>
      </c>
      <c r="G5247">
        <v>0.16741786428365429</v>
      </c>
      <c r="H5247">
        <v>0.1685490013324866</v>
      </c>
      <c r="I5247">
        <v>0.14697312202008</v>
      </c>
      <c r="J5247">
        <v>219</v>
      </c>
      <c r="K5247">
        <v>13</v>
      </c>
      <c r="L5247" t="str">
        <f>VLOOKUP(J5247,Clustering!$D$3:$E$367,2,FALSE)</f>
        <v>Summer Peak</v>
      </c>
      <c r="M5247">
        <v>0.751595876</v>
      </c>
      <c r="N5247">
        <v>0.65557357800000005</v>
      </c>
      <c r="O5247">
        <v>0.65557357800000005</v>
      </c>
      <c r="P5247">
        <v>0.94087987399999995</v>
      </c>
      <c r="Q5247">
        <v>0.46994549200000002</v>
      </c>
      <c r="R5247">
        <v>0.1685490013324866</v>
      </c>
      <c r="S5247">
        <v>0.4854531715154119</v>
      </c>
      <c r="T5247">
        <v>0.65769986400000002</v>
      </c>
      <c r="U5247">
        <v>0.666411007</v>
      </c>
      <c r="V5247">
        <v>0.85008076700000001</v>
      </c>
      <c r="W5247">
        <v>0.128633145</v>
      </c>
      <c r="X5247">
        <v>0.128087917</v>
      </c>
      <c r="Y5247">
        <v>0.14697312202008</v>
      </c>
      <c r="Z5247">
        <v>0.78077210100000005</v>
      </c>
      <c r="AA5247">
        <v>0.666411007</v>
      </c>
      <c r="AB5247">
        <v>0</v>
      </c>
      <c r="AC5247">
        <v>0</v>
      </c>
      <c r="AD5247">
        <v>0.85</v>
      </c>
      <c r="AE5247">
        <v>0.85</v>
      </c>
      <c r="AF5247">
        <v>0.85</v>
      </c>
      <c r="AG5247">
        <v>0.85</v>
      </c>
      <c r="AH5247">
        <v>0.94087987399999995</v>
      </c>
      <c r="AI5247">
        <v>0.128633145</v>
      </c>
      <c r="AJ5247">
        <v>0.726799635</v>
      </c>
      <c r="AK5247">
        <v>0.33981722006078829</v>
      </c>
      <c r="AL5247">
        <v>0.50610549299999996</v>
      </c>
    </row>
    <row r="5248" spans="1:38" x14ac:dyDescent="0.35">
      <c r="A5248" t="s">
        <v>5372</v>
      </c>
      <c r="B5248">
        <v>82284.744387312414</v>
      </c>
      <c r="C5248">
        <v>72449.204733068618</v>
      </c>
      <c r="D5248">
        <v>9492.3625171629992</v>
      </c>
      <c r="E5248">
        <v>343.1771370808047</v>
      </c>
      <c r="F5248">
        <v>0.42869425390823068</v>
      </c>
      <c r="G5248">
        <v>0.168224086804316</v>
      </c>
      <c r="H5248">
        <v>0.169312393710393</v>
      </c>
      <c r="I5248">
        <v>0.14855347817083361</v>
      </c>
      <c r="J5248">
        <v>219</v>
      </c>
      <c r="K5248">
        <v>14</v>
      </c>
      <c r="L5248" t="str">
        <f>VLOOKUP(J5248,Clustering!$D$3:$E$367,2,FALSE)</f>
        <v>Summer Peak</v>
      </c>
      <c r="M5248">
        <v>0.76878258200000005</v>
      </c>
      <c r="N5248">
        <v>0.67073472300000003</v>
      </c>
      <c r="O5248">
        <v>0.67073472300000003</v>
      </c>
      <c r="P5248">
        <v>0.94097143299999997</v>
      </c>
      <c r="Q5248">
        <v>0.53462917600000004</v>
      </c>
      <c r="R5248">
        <v>0.169312393710393</v>
      </c>
      <c r="S5248">
        <v>0.42869425390823068</v>
      </c>
      <c r="T5248">
        <v>0.64787668099999995</v>
      </c>
      <c r="U5248">
        <v>0.666411007</v>
      </c>
      <c r="V5248">
        <v>0.85008076700000001</v>
      </c>
      <c r="W5248">
        <v>0.14409704800000001</v>
      </c>
      <c r="X5248">
        <v>0.17799468199999999</v>
      </c>
      <c r="Y5248">
        <v>0.14855347817083361</v>
      </c>
      <c r="Z5248">
        <v>0.78216426699999997</v>
      </c>
      <c r="AA5248">
        <v>0.666411007</v>
      </c>
      <c r="AB5248">
        <v>0</v>
      </c>
      <c r="AC5248">
        <v>0</v>
      </c>
      <c r="AD5248">
        <v>0.85</v>
      </c>
      <c r="AE5248">
        <v>0.85</v>
      </c>
      <c r="AF5248">
        <v>0.85</v>
      </c>
      <c r="AG5248">
        <v>0.85</v>
      </c>
      <c r="AH5248">
        <v>0.94097143299999997</v>
      </c>
      <c r="AI5248">
        <v>0.14409704800000001</v>
      </c>
      <c r="AJ5248">
        <v>0.73226238600000004</v>
      </c>
      <c r="AK5248">
        <v>0.30008597773576151</v>
      </c>
      <c r="AL5248">
        <v>0.613935962</v>
      </c>
    </row>
    <row r="5249" spans="1:38" x14ac:dyDescent="0.35">
      <c r="A5249" t="s">
        <v>5373</v>
      </c>
      <c r="B5249">
        <v>83019.006260582653</v>
      </c>
      <c r="C5249">
        <v>75162.174511812846</v>
      </c>
      <c r="D5249">
        <v>7517.6656183199366</v>
      </c>
      <c r="E5249">
        <v>339.1661304498744</v>
      </c>
      <c r="F5249">
        <v>0.3395129555524416</v>
      </c>
      <c r="G5249">
        <v>0.16625790708327171</v>
      </c>
      <c r="H5249">
        <v>0.16710257366908501</v>
      </c>
      <c r="I5249">
        <v>0.1509909766406399</v>
      </c>
      <c r="J5249">
        <v>219</v>
      </c>
      <c r="K5249">
        <v>15</v>
      </c>
      <c r="L5249" t="str">
        <f>VLOOKUP(J5249,Clustering!$D$3:$E$367,2,FALSE)</f>
        <v>Summer Peak</v>
      </c>
      <c r="M5249">
        <v>0.77719738699999996</v>
      </c>
      <c r="N5249">
        <v>0.67923230000000001</v>
      </c>
      <c r="O5249">
        <v>0.67923230000000001</v>
      </c>
      <c r="P5249">
        <v>0.94166321200000003</v>
      </c>
      <c r="Q5249">
        <v>0.57350447100000002</v>
      </c>
      <c r="R5249">
        <v>0.16710257366908501</v>
      </c>
      <c r="S5249">
        <v>0.3395129555524416</v>
      </c>
      <c r="T5249">
        <v>0.66570953600000005</v>
      </c>
      <c r="U5249">
        <v>0.666411007</v>
      </c>
      <c r="V5249">
        <v>0.85008076700000001</v>
      </c>
      <c r="W5249">
        <v>0.14654055399999999</v>
      </c>
      <c r="X5249">
        <v>0.22333020000000001</v>
      </c>
      <c r="Y5249">
        <v>0.1509909766406399</v>
      </c>
      <c r="Z5249">
        <v>0.78664100400000003</v>
      </c>
      <c r="AA5249">
        <v>0.666411007</v>
      </c>
      <c r="AB5249">
        <v>0</v>
      </c>
      <c r="AC5249">
        <v>0</v>
      </c>
      <c r="AD5249">
        <v>0.85</v>
      </c>
      <c r="AE5249">
        <v>0.85</v>
      </c>
      <c r="AF5249">
        <v>0.85</v>
      </c>
      <c r="AG5249">
        <v>0.85</v>
      </c>
      <c r="AH5249">
        <v>0.94166321200000003</v>
      </c>
      <c r="AI5249">
        <v>0.14654055399999999</v>
      </c>
      <c r="AJ5249">
        <v>0.73675725999999997</v>
      </c>
      <c r="AK5249">
        <v>0.2376590688867091</v>
      </c>
      <c r="AL5249">
        <v>0.62604287700000005</v>
      </c>
    </row>
    <row r="5250" spans="1:38" x14ac:dyDescent="0.35">
      <c r="A5250" t="s">
        <v>5374</v>
      </c>
      <c r="B5250">
        <v>86645.290164459628</v>
      </c>
      <c r="C5250">
        <v>81112.536619503226</v>
      </c>
      <c r="D5250">
        <v>5209.029491240467</v>
      </c>
      <c r="E5250">
        <v>323.72405371594459</v>
      </c>
      <c r="F5250">
        <v>0.2352502875122712</v>
      </c>
      <c r="G5250">
        <v>0.15868826162546301</v>
      </c>
      <c r="H5250">
        <v>0.1592074893396849</v>
      </c>
      <c r="I5250">
        <v>0.14930347770000479</v>
      </c>
      <c r="J5250">
        <v>219</v>
      </c>
      <c r="K5250">
        <v>16</v>
      </c>
      <c r="L5250" t="str">
        <f>VLOOKUP(J5250,Clustering!$D$3:$E$367,2,FALSE)</f>
        <v>Summer Peak</v>
      </c>
      <c r="M5250">
        <v>0.78314131499999995</v>
      </c>
      <c r="N5250">
        <v>0.68705740699999995</v>
      </c>
      <c r="O5250">
        <v>0.68705740699999995</v>
      </c>
      <c r="P5250">
        <v>0.94152078699999997</v>
      </c>
      <c r="Q5250">
        <v>0.61016440000000005</v>
      </c>
      <c r="R5250">
        <v>0.1592074893396849</v>
      </c>
      <c r="S5250">
        <v>0.2352502875122712</v>
      </c>
      <c r="T5250">
        <v>0.67009218699999995</v>
      </c>
      <c r="U5250">
        <v>0.666411007</v>
      </c>
      <c r="V5250">
        <v>0.85008076700000001</v>
      </c>
      <c r="W5250">
        <v>0.164552685</v>
      </c>
      <c r="X5250">
        <v>0.25333859399999997</v>
      </c>
      <c r="Y5250">
        <v>0.14930347770000479</v>
      </c>
      <c r="Z5250">
        <v>0.78825229200000002</v>
      </c>
      <c r="AA5250">
        <v>0.666411007</v>
      </c>
      <c r="AB5250">
        <v>0</v>
      </c>
      <c r="AC5250">
        <v>0</v>
      </c>
      <c r="AD5250">
        <v>0.85</v>
      </c>
      <c r="AE5250">
        <v>0.85</v>
      </c>
      <c r="AF5250">
        <v>0.85</v>
      </c>
      <c r="AG5250">
        <v>0.85</v>
      </c>
      <c r="AH5250">
        <v>0.94152078699999997</v>
      </c>
      <c r="AI5250">
        <v>0.164552685</v>
      </c>
      <c r="AJ5250">
        <v>0.74389702800000002</v>
      </c>
      <c r="AK5250">
        <v>0.16467520125858989</v>
      </c>
      <c r="AL5250">
        <v>0.639337936</v>
      </c>
    </row>
    <row r="5251" spans="1:38" x14ac:dyDescent="0.35">
      <c r="A5251" t="s">
        <v>5375</v>
      </c>
      <c r="B5251">
        <v>90117.235270553399</v>
      </c>
      <c r="C5251">
        <v>86775.193352339731</v>
      </c>
      <c r="D5251">
        <v>3050.3144921520361</v>
      </c>
      <c r="E5251">
        <v>291.72742606164383</v>
      </c>
      <c r="F5251">
        <v>0.1377583602642897</v>
      </c>
      <c r="G5251">
        <v>0.14300364022629591</v>
      </c>
      <c r="H5251">
        <v>0.14311598158434249</v>
      </c>
      <c r="I5251">
        <v>0.14097312578671059</v>
      </c>
      <c r="J5251">
        <v>219</v>
      </c>
      <c r="K5251">
        <v>17</v>
      </c>
      <c r="L5251" t="str">
        <f>VLOOKUP(J5251,Clustering!$D$3:$E$367,2,FALSE)</f>
        <v>Summer Peak</v>
      </c>
      <c r="M5251">
        <v>0.78860719499999998</v>
      </c>
      <c r="N5251">
        <v>0.68392184300000003</v>
      </c>
      <c r="O5251">
        <v>0.68392184300000003</v>
      </c>
      <c r="P5251">
        <v>0.94174459700000002</v>
      </c>
      <c r="Q5251">
        <v>0.63791279999999995</v>
      </c>
      <c r="R5251">
        <v>0.14311598158434249</v>
      </c>
      <c r="S5251">
        <v>0.1377583602642897</v>
      </c>
      <c r="T5251">
        <v>0.64628985900000002</v>
      </c>
      <c r="U5251">
        <v>0.666411007</v>
      </c>
      <c r="V5251">
        <v>0.85008076700000001</v>
      </c>
      <c r="W5251">
        <v>0.166228232</v>
      </c>
      <c r="X5251">
        <v>0.305918413</v>
      </c>
      <c r="Y5251">
        <v>0.14097312578671059</v>
      </c>
      <c r="Z5251">
        <v>0.79057046099999995</v>
      </c>
      <c r="AA5251">
        <v>0.666411007</v>
      </c>
      <c r="AB5251">
        <v>0</v>
      </c>
      <c r="AC5251">
        <v>0</v>
      </c>
      <c r="AD5251">
        <v>0.85</v>
      </c>
      <c r="AE5251">
        <v>0.85</v>
      </c>
      <c r="AF5251">
        <v>0.85</v>
      </c>
      <c r="AG5251">
        <v>0.85</v>
      </c>
      <c r="AH5251">
        <v>0.94174459700000002</v>
      </c>
      <c r="AI5251">
        <v>0.166228232</v>
      </c>
      <c r="AJ5251">
        <v>0.74829977400000003</v>
      </c>
      <c r="AK5251">
        <v>9.6430852185002802E-2</v>
      </c>
      <c r="AL5251">
        <v>0.64577298699999997</v>
      </c>
    </row>
    <row r="5252" spans="1:38" x14ac:dyDescent="0.35">
      <c r="A5252" t="s">
        <v>5376</v>
      </c>
      <c r="B5252">
        <v>93210.424860021696</v>
      </c>
      <c r="C5252">
        <v>91845.066753490697</v>
      </c>
      <c r="D5252">
        <v>1104.493812214874</v>
      </c>
      <c r="E5252">
        <v>260.86429431612288</v>
      </c>
      <c r="F5252">
        <v>4.9881170247933697E-2</v>
      </c>
      <c r="G5252">
        <v>0.12787465407653081</v>
      </c>
      <c r="H5252">
        <v>0.1276271520220843</v>
      </c>
      <c r="I5252">
        <v>0.13234813120124209</v>
      </c>
      <c r="J5252">
        <v>219</v>
      </c>
      <c r="K5252">
        <v>18</v>
      </c>
      <c r="L5252" t="str">
        <f>VLOOKUP(J5252,Clustering!$D$3:$E$367,2,FALSE)</f>
        <v>Summer Peak</v>
      </c>
      <c r="M5252">
        <v>0.77717434900000004</v>
      </c>
      <c r="N5252">
        <v>0.68360434199999998</v>
      </c>
      <c r="O5252">
        <v>0.68360434199999998</v>
      </c>
      <c r="P5252">
        <v>0.94202944700000002</v>
      </c>
      <c r="Q5252">
        <v>0.63782518600000004</v>
      </c>
      <c r="R5252">
        <v>0.1276271520220843</v>
      </c>
      <c r="S5252">
        <v>4.9881170247933697E-2</v>
      </c>
      <c r="T5252">
        <v>0.60616593600000002</v>
      </c>
      <c r="U5252">
        <v>0.666411007</v>
      </c>
      <c r="V5252">
        <v>0.85008076700000001</v>
      </c>
      <c r="W5252">
        <v>0.13460228099999999</v>
      </c>
      <c r="X5252">
        <v>0.34291645100000001</v>
      </c>
      <c r="Y5252">
        <v>0.13234813120124209</v>
      </c>
      <c r="Z5252">
        <v>0.79261630699999996</v>
      </c>
      <c r="AA5252">
        <v>0.666411007</v>
      </c>
      <c r="AB5252">
        <v>0</v>
      </c>
      <c r="AC5252">
        <v>0</v>
      </c>
      <c r="AD5252">
        <v>0.85</v>
      </c>
      <c r="AE5252">
        <v>0.85</v>
      </c>
      <c r="AF5252">
        <v>0.85</v>
      </c>
      <c r="AG5252">
        <v>0.85</v>
      </c>
      <c r="AH5252">
        <v>0.94202944700000002</v>
      </c>
      <c r="AI5252">
        <v>0.13460228099999999</v>
      </c>
      <c r="AJ5252">
        <v>0.75997536200000004</v>
      </c>
      <c r="AK5252">
        <v>3.4916819173553597E-2</v>
      </c>
      <c r="AL5252">
        <v>0.64577298699999997</v>
      </c>
    </row>
    <row r="5253" spans="1:38" x14ac:dyDescent="0.35">
      <c r="A5253" t="s">
        <v>5377</v>
      </c>
      <c r="B5253">
        <v>91310.947006258022</v>
      </c>
      <c r="C5253">
        <v>91012.13210461766</v>
      </c>
      <c r="D5253">
        <v>44.809820660364778</v>
      </c>
      <c r="E5253">
        <v>254.00508098000321</v>
      </c>
      <c r="F5253">
        <v>2.0237019604996999E-3</v>
      </c>
      <c r="G5253">
        <v>0.1245122945980407</v>
      </c>
      <c r="H5253">
        <v>0.124252154140814</v>
      </c>
      <c r="I5253">
        <v>0.1292142045972054</v>
      </c>
      <c r="J5253">
        <v>219</v>
      </c>
      <c r="K5253">
        <v>19</v>
      </c>
      <c r="L5253" t="str">
        <f>VLOOKUP(J5253,Clustering!$D$3:$E$367,2,FALSE)</f>
        <v>Summer Peak</v>
      </c>
      <c r="M5253">
        <v>0.76365651999999995</v>
      </c>
      <c r="N5253">
        <v>0.681091946</v>
      </c>
      <c r="O5253">
        <v>0.681091946</v>
      </c>
      <c r="P5253">
        <v>0.94271105300000002</v>
      </c>
      <c r="Q5253">
        <v>0.60380617400000003</v>
      </c>
      <c r="R5253">
        <v>0.124252154140814</v>
      </c>
      <c r="S5253">
        <v>2.0237019604996999E-3</v>
      </c>
      <c r="T5253">
        <v>0.449372828</v>
      </c>
      <c r="U5253">
        <v>0.666411007</v>
      </c>
      <c r="V5253">
        <v>0.85008076700000001</v>
      </c>
      <c r="W5253">
        <v>0.120709203</v>
      </c>
      <c r="X5253">
        <v>0.31854902899999998</v>
      </c>
      <c r="Y5253">
        <v>0.1292142045972054</v>
      </c>
      <c r="Z5253">
        <v>0.79179407099999999</v>
      </c>
      <c r="AA5253">
        <v>0.666411007</v>
      </c>
      <c r="AB5253">
        <v>0</v>
      </c>
      <c r="AC5253">
        <v>0</v>
      </c>
      <c r="AD5253">
        <v>0.85</v>
      </c>
      <c r="AE5253">
        <v>0.85</v>
      </c>
      <c r="AF5253">
        <v>0.85</v>
      </c>
      <c r="AG5253">
        <v>0.85</v>
      </c>
      <c r="AH5253">
        <v>0.94271105300000002</v>
      </c>
      <c r="AI5253">
        <v>0.120709203</v>
      </c>
      <c r="AJ5253">
        <v>0.76662660299999996</v>
      </c>
      <c r="AK5253">
        <v>1.4165913723496999E-3</v>
      </c>
      <c r="AL5253">
        <v>0.63911678500000002</v>
      </c>
    </row>
    <row r="5254" spans="1:38" x14ac:dyDescent="0.35">
      <c r="A5254" t="s">
        <v>5378</v>
      </c>
      <c r="B5254">
        <v>87308.131091421325</v>
      </c>
      <c r="C5254">
        <v>87055.946083337476</v>
      </c>
      <c r="D5254">
        <v>0</v>
      </c>
      <c r="E5254">
        <v>252.18500808384431</v>
      </c>
      <c r="F5254">
        <v>0</v>
      </c>
      <c r="G5254">
        <v>0.1236201020018844</v>
      </c>
      <c r="H5254">
        <v>0.1235892081284216</v>
      </c>
      <c r="I5254">
        <v>0.12417849347277039</v>
      </c>
      <c r="J5254">
        <v>219</v>
      </c>
      <c r="K5254">
        <v>20</v>
      </c>
      <c r="L5254" t="str">
        <f>VLOOKUP(J5254,Clustering!$D$3:$E$367,2,FALSE)</f>
        <v>Summer Peak</v>
      </c>
      <c r="M5254">
        <v>0.75690048600000004</v>
      </c>
      <c r="N5254">
        <v>0.679754894</v>
      </c>
      <c r="O5254">
        <v>0.679754894</v>
      </c>
      <c r="P5254">
        <v>0.94322988699999999</v>
      </c>
      <c r="Q5254">
        <v>0.56051266300000002</v>
      </c>
      <c r="R5254">
        <v>0.1235892081284216</v>
      </c>
      <c r="S5254">
        <v>0</v>
      </c>
      <c r="T5254">
        <v>0.129666012</v>
      </c>
      <c r="U5254">
        <v>0.666411007</v>
      </c>
      <c r="V5254">
        <v>0.85008076700000001</v>
      </c>
      <c r="W5254">
        <v>0.11686940799999999</v>
      </c>
      <c r="X5254">
        <v>0.20126138599999999</v>
      </c>
      <c r="Y5254">
        <v>0.12417849347277039</v>
      </c>
      <c r="Z5254">
        <v>0.79042824199999995</v>
      </c>
      <c r="AA5254">
        <v>0.666411007</v>
      </c>
      <c r="AB5254">
        <v>0</v>
      </c>
      <c r="AC5254">
        <v>0</v>
      </c>
      <c r="AD5254">
        <v>0.85</v>
      </c>
      <c r="AE5254">
        <v>0.85</v>
      </c>
      <c r="AF5254">
        <v>0.85</v>
      </c>
      <c r="AG5254">
        <v>0.85</v>
      </c>
      <c r="AH5254">
        <v>0.94322988699999999</v>
      </c>
      <c r="AI5254">
        <v>0.11686940799999999</v>
      </c>
      <c r="AJ5254">
        <v>0.77989131700000003</v>
      </c>
      <c r="AK5254">
        <v>0</v>
      </c>
      <c r="AL5254">
        <v>0.73392538100000004</v>
      </c>
    </row>
    <row r="5255" spans="1:38" x14ac:dyDescent="0.35">
      <c r="A5255" t="s">
        <v>5379</v>
      </c>
      <c r="B5255">
        <v>83488.176685001046</v>
      </c>
      <c r="C5255">
        <v>83235.739246091383</v>
      </c>
      <c r="D5255">
        <v>0</v>
      </c>
      <c r="E5255">
        <v>252.43743890966101</v>
      </c>
      <c r="F5255">
        <v>0</v>
      </c>
      <c r="G5255">
        <v>0.123743842602775</v>
      </c>
      <c r="H5255">
        <v>0.12399099359047761</v>
      </c>
      <c r="I5255">
        <v>0.11927671083568731</v>
      </c>
      <c r="J5255">
        <v>219</v>
      </c>
      <c r="K5255">
        <v>21</v>
      </c>
      <c r="L5255" t="str">
        <f>VLOOKUP(J5255,Clustering!$D$3:$E$367,2,FALSE)</f>
        <v>Summer Peak</v>
      </c>
      <c r="M5255">
        <v>0.74351512799999997</v>
      </c>
      <c r="N5255">
        <v>0.65516339099999998</v>
      </c>
      <c r="O5255">
        <v>0.65516339099999998</v>
      </c>
      <c r="P5255">
        <v>0.94391149200000002</v>
      </c>
      <c r="Q5255">
        <v>0.50938401600000005</v>
      </c>
      <c r="R5255">
        <v>0.12399099359047761</v>
      </c>
      <c r="S5255">
        <v>0</v>
      </c>
      <c r="T5255">
        <v>0</v>
      </c>
      <c r="U5255">
        <v>0.666411007</v>
      </c>
      <c r="V5255">
        <v>0.85008076700000001</v>
      </c>
      <c r="W5255">
        <v>0.10297633</v>
      </c>
      <c r="X5255">
        <v>8.8963834000000006E-2</v>
      </c>
      <c r="Y5255">
        <v>0.11927671083568731</v>
      </c>
      <c r="Z5255">
        <v>0.77723927699999995</v>
      </c>
      <c r="AA5255">
        <v>0.666411007</v>
      </c>
      <c r="AB5255">
        <v>0</v>
      </c>
      <c r="AC5255">
        <v>0</v>
      </c>
      <c r="AD5255">
        <v>0.85</v>
      </c>
      <c r="AE5255">
        <v>0.85</v>
      </c>
      <c r="AF5255">
        <v>0.85</v>
      </c>
      <c r="AG5255">
        <v>0.85</v>
      </c>
      <c r="AH5255">
        <v>0.94391149200000002</v>
      </c>
      <c r="AI5255">
        <v>0.10297633</v>
      </c>
      <c r="AJ5255">
        <v>0.77126761200000005</v>
      </c>
      <c r="AK5255">
        <v>0</v>
      </c>
      <c r="AL5255">
        <v>0.52034586199999999</v>
      </c>
    </row>
    <row r="5256" spans="1:38" x14ac:dyDescent="0.35">
      <c r="A5256" t="s">
        <v>5380</v>
      </c>
      <c r="B5256">
        <v>78346.830141019309</v>
      </c>
      <c r="C5256">
        <v>78091.935359177296</v>
      </c>
      <c r="D5256">
        <v>0</v>
      </c>
      <c r="E5256">
        <v>254.89478184200951</v>
      </c>
      <c r="F5256">
        <v>0</v>
      </c>
      <c r="G5256">
        <v>0.1249484224715732</v>
      </c>
      <c r="H5256">
        <v>0.12535706416146791</v>
      </c>
      <c r="I5256">
        <v>0.1175624261975818</v>
      </c>
      <c r="J5256">
        <v>219</v>
      </c>
      <c r="K5256">
        <v>22</v>
      </c>
      <c r="L5256" t="str">
        <f>VLOOKUP(J5256,Clustering!$D$3:$E$367,2,FALSE)</f>
        <v>Summer Peak</v>
      </c>
      <c r="M5256">
        <v>0.71092143799999996</v>
      </c>
      <c r="N5256">
        <v>0.62054794199999996</v>
      </c>
      <c r="O5256">
        <v>0.62054794199999996</v>
      </c>
      <c r="P5256">
        <v>0.94151061400000002</v>
      </c>
      <c r="Q5256">
        <v>0.47516474399999997</v>
      </c>
      <c r="R5256">
        <v>0.12535706416146791</v>
      </c>
      <c r="S5256">
        <v>0</v>
      </c>
      <c r="T5256">
        <v>0</v>
      </c>
      <c r="U5256">
        <v>0.666411007</v>
      </c>
      <c r="V5256">
        <v>0.85008076700000001</v>
      </c>
      <c r="W5256">
        <v>7.4736381000000005E-2</v>
      </c>
      <c r="X5256">
        <v>3.1525441000000001E-2</v>
      </c>
      <c r="Y5256">
        <v>0.1175624261975818</v>
      </c>
      <c r="Z5256">
        <v>0.72238278899999997</v>
      </c>
      <c r="AA5256">
        <v>0.666411007</v>
      </c>
      <c r="AB5256">
        <v>0</v>
      </c>
      <c r="AC5256">
        <v>0</v>
      </c>
      <c r="AD5256">
        <v>0.85</v>
      </c>
      <c r="AE5256">
        <v>0.85</v>
      </c>
      <c r="AF5256">
        <v>0.85</v>
      </c>
      <c r="AG5256">
        <v>0.85</v>
      </c>
      <c r="AH5256">
        <v>0.94151061400000002</v>
      </c>
      <c r="AI5256">
        <v>7.4736381000000005E-2</v>
      </c>
      <c r="AJ5256">
        <v>0.72371174800000004</v>
      </c>
      <c r="AK5256">
        <v>0</v>
      </c>
      <c r="AL5256">
        <v>0.14778936000000001</v>
      </c>
    </row>
    <row r="5257" spans="1:38" x14ac:dyDescent="0.35">
      <c r="A5257" t="s">
        <v>5381</v>
      </c>
      <c r="B5257">
        <v>73314.236183753746</v>
      </c>
      <c r="C5257">
        <v>73050.63598818639</v>
      </c>
      <c r="D5257">
        <v>0</v>
      </c>
      <c r="E5257">
        <v>263.60019556735023</v>
      </c>
      <c r="F5257">
        <v>0</v>
      </c>
      <c r="G5257">
        <v>0.12921578214085791</v>
      </c>
      <c r="H5257">
        <v>0.1299775969751118</v>
      </c>
      <c r="I5257">
        <v>0.11544635609742029</v>
      </c>
      <c r="J5257">
        <v>219</v>
      </c>
      <c r="K5257">
        <v>23</v>
      </c>
      <c r="L5257" t="str">
        <f>VLOOKUP(J5257,Clustering!$D$3:$E$367,2,FALSE)</f>
        <v>Summer Peak</v>
      </c>
      <c r="M5257">
        <v>0.70194794999999999</v>
      </c>
      <c r="N5257">
        <v>0.57991773099999999</v>
      </c>
      <c r="O5257">
        <v>0.57991773099999999</v>
      </c>
      <c r="P5257">
        <v>0.941001953</v>
      </c>
      <c r="Q5257">
        <v>0.42750308199999998</v>
      </c>
      <c r="R5257">
        <v>0.1299775969751118</v>
      </c>
      <c r="S5257">
        <v>0</v>
      </c>
      <c r="T5257">
        <v>0</v>
      </c>
      <c r="U5257">
        <v>0.66478313300000003</v>
      </c>
      <c r="V5257">
        <v>0.85008076700000001</v>
      </c>
      <c r="W5257">
        <v>6.1506539999999998E-2</v>
      </c>
      <c r="X5257">
        <v>2.3460208999999999E-2</v>
      </c>
      <c r="Y5257">
        <v>0.11544635609742029</v>
      </c>
      <c r="Z5257">
        <v>0.65078976300000002</v>
      </c>
      <c r="AA5257">
        <v>0.66478313300000003</v>
      </c>
      <c r="AB5257">
        <v>0</v>
      </c>
      <c r="AC5257">
        <v>0</v>
      </c>
      <c r="AD5257">
        <v>0.85</v>
      </c>
      <c r="AE5257">
        <v>0.85</v>
      </c>
      <c r="AF5257">
        <v>0.85</v>
      </c>
      <c r="AG5257">
        <v>0.85</v>
      </c>
      <c r="AH5257">
        <v>0.941001953</v>
      </c>
      <c r="AI5257">
        <v>6.1506539999999998E-2</v>
      </c>
      <c r="AJ5257">
        <v>0.65846689300000005</v>
      </c>
      <c r="AK5257">
        <v>0</v>
      </c>
      <c r="AL5257">
        <v>0.14778936000000001</v>
      </c>
    </row>
    <row r="5258" spans="1:38" x14ac:dyDescent="0.35">
      <c r="A5258" t="s">
        <v>5382</v>
      </c>
      <c r="B5258">
        <v>70526.426108628308</v>
      </c>
      <c r="C5258">
        <v>70253.992859903417</v>
      </c>
      <c r="D5258">
        <v>0</v>
      </c>
      <c r="E5258">
        <v>272.43324872488398</v>
      </c>
      <c r="F5258">
        <v>0</v>
      </c>
      <c r="G5258">
        <v>0.13354571015925679</v>
      </c>
      <c r="H5258">
        <v>0.1346182190618585</v>
      </c>
      <c r="I5258">
        <v>0.1141606426188411</v>
      </c>
      <c r="J5258">
        <v>220</v>
      </c>
      <c r="K5258">
        <v>0</v>
      </c>
      <c r="L5258" t="str">
        <f>VLOOKUP(J5258,Clustering!$D$3:$E$367,2,FALSE)</f>
        <v>Summer Peak</v>
      </c>
      <c r="M5258">
        <v>0.66084730000000003</v>
      </c>
      <c r="N5258">
        <v>0.54872971000000004</v>
      </c>
      <c r="O5258">
        <v>0.54872971000000004</v>
      </c>
      <c r="P5258">
        <v>0.93781773700000004</v>
      </c>
      <c r="Q5258">
        <v>0.38915346699999998</v>
      </c>
      <c r="R5258">
        <v>0.1346182190618585</v>
      </c>
      <c r="S5258">
        <v>0</v>
      </c>
      <c r="T5258">
        <v>0</v>
      </c>
      <c r="U5258">
        <v>0.66478313300000003</v>
      </c>
      <c r="V5258">
        <v>0.85008076700000001</v>
      </c>
      <c r="W5258">
        <v>4.8067256000000003E-2</v>
      </c>
      <c r="X5258">
        <v>1.8971892000000001E-2</v>
      </c>
      <c r="Y5258">
        <v>0.1141606426188411</v>
      </c>
      <c r="Z5258">
        <v>0.57350376400000003</v>
      </c>
      <c r="AA5258">
        <v>0.66478313300000003</v>
      </c>
      <c r="AB5258">
        <v>0</v>
      </c>
      <c r="AC5258">
        <v>0</v>
      </c>
      <c r="AD5258">
        <v>0.85</v>
      </c>
      <c r="AE5258">
        <v>0.85</v>
      </c>
      <c r="AF5258">
        <v>0.85</v>
      </c>
      <c r="AG5258">
        <v>0.85</v>
      </c>
      <c r="AH5258">
        <v>0.93781773700000004</v>
      </c>
      <c r="AI5258">
        <v>4.8067256000000003E-2</v>
      </c>
      <c r="AJ5258">
        <v>0.60815847499999998</v>
      </c>
      <c r="AK5258">
        <v>0</v>
      </c>
      <c r="AL5258">
        <v>8.5277435999999998E-2</v>
      </c>
    </row>
    <row r="5259" spans="1:38" x14ac:dyDescent="0.35">
      <c r="A5259" t="s">
        <v>5383</v>
      </c>
      <c r="B5259">
        <v>69412.966708813387</v>
      </c>
      <c r="C5259">
        <v>69134.165071701049</v>
      </c>
      <c r="D5259">
        <v>0</v>
      </c>
      <c r="E5259">
        <v>278.80163711234422</v>
      </c>
      <c r="F5259">
        <v>0</v>
      </c>
      <c r="G5259">
        <v>0.13666746917271769</v>
      </c>
      <c r="H5259">
        <v>0.137872681304512</v>
      </c>
      <c r="I5259">
        <v>0.1148838564505419</v>
      </c>
      <c r="J5259">
        <v>220</v>
      </c>
      <c r="K5259">
        <v>1</v>
      </c>
      <c r="L5259" t="str">
        <f>VLOOKUP(J5259,Clustering!$D$3:$E$367,2,FALSE)</f>
        <v>Summer Peak</v>
      </c>
      <c r="M5259">
        <v>0.60795094800000005</v>
      </c>
      <c r="N5259">
        <v>0.52302005299999998</v>
      </c>
      <c r="O5259">
        <v>0.52302005299999998</v>
      </c>
      <c r="P5259">
        <v>0.93902834899999998</v>
      </c>
      <c r="Q5259">
        <v>0.34220522799999997</v>
      </c>
      <c r="R5259">
        <v>0.137872681304512</v>
      </c>
      <c r="S5259">
        <v>0</v>
      </c>
      <c r="T5259">
        <v>0</v>
      </c>
      <c r="U5259">
        <v>0.66478313300000003</v>
      </c>
      <c r="V5259">
        <v>0.85008076700000001</v>
      </c>
      <c r="W5259">
        <v>3.3371312E-2</v>
      </c>
      <c r="X5259">
        <v>1.8971892000000001E-2</v>
      </c>
      <c r="Y5259">
        <v>0.1148838564505419</v>
      </c>
      <c r="Z5259">
        <v>0.51884796300000002</v>
      </c>
      <c r="AA5259">
        <v>0.66478313300000003</v>
      </c>
      <c r="AB5259">
        <v>0</v>
      </c>
      <c r="AC5259">
        <v>0</v>
      </c>
      <c r="AD5259">
        <v>0.85</v>
      </c>
      <c r="AE5259">
        <v>0.85</v>
      </c>
      <c r="AF5259">
        <v>0.85</v>
      </c>
      <c r="AG5259">
        <v>0.85</v>
      </c>
      <c r="AH5259">
        <v>0.93902834899999998</v>
      </c>
      <c r="AI5259">
        <v>3.3371312E-2</v>
      </c>
      <c r="AJ5259">
        <v>0.54714799300000005</v>
      </c>
      <c r="AK5259">
        <v>0</v>
      </c>
      <c r="AL5259">
        <v>0</v>
      </c>
    </row>
    <row r="5260" spans="1:38" x14ac:dyDescent="0.35">
      <c r="A5260" t="s">
        <v>5384</v>
      </c>
      <c r="B5260">
        <v>68877.503048779123</v>
      </c>
      <c r="C5260">
        <v>68592.719775070451</v>
      </c>
      <c r="D5260">
        <v>0</v>
      </c>
      <c r="E5260">
        <v>284.78327370866782</v>
      </c>
      <c r="F5260">
        <v>0</v>
      </c>
      <c r="G5260">
        <v>0.1395996439748371</v>
      </c>
      <c r="H5260">
        <v>0.140765536631315</v>
      </c>
      <c r="I5260">
        <v>0.11852671130651619</v>
      </c>
      <c r="J5260">
        <v>220</v>
      </c>
      <c r="K5260">
        <v>2</v>
      </c>
      <c r="L5260" t="str">
        <f>VLOOKUP(J5260,Clustering!$D$3:$E$367,2,FALSE)</f>
        <v>Summer Peak</v>
      </c>
      <c r="M5260">
        <v>0.56488050899999998</v>
      </c>
      <c r="N5260">
        <v>0.49790003900000002</v>
      </c>
      <c r="O5260">
        <v>0.49790003900000002</v>
      </c>
      <c r="P5260">
        <v>0.93895713700000005</v>
      </c>
      <c r="Q5260">
        <v>0.28723410900000002</v>
      </c>
      <c r="R5260">
        <v>0.140765536631315</v>
      </c>
      <c r="S5260">
        <v>0</v>
      </c>
      <c r="T5260">
        <v>0</v>
      </c>
      <c r="U5260">
        <v>0.66478313300000003</v>
      </c>
      <c r="V5260">
        <v>0.85008076700000001</v>
      </c>
      <c r="W5260">
        <v>2.8135228000000002E-2</v>
      </c>
      <c r="X5260">
        <v>1.8479333000000001E-2</v>
      </c>
      <c r="Y5260">
        <v>0.11852671130651619</v>
      </c>
      <c r="Z5260">
        <v>0.48750817099999999</v>
      </c>
      <c r="AA5260">
        <v>0.66478313300000003</v>
      </c>
      <c r="AB5260">
        <v>0</v>
      </c>
      <c r="AC5260">
        <v>0</v>
      </c>
      <c r="AD5260">
        <v>0.85</v>
      </c>
      <c r="AE5260">
        <v>0.85</v>
      </c>
      <c r="AF5260">
        <v>0.85</v>
      </c>
      <c r="AG5260">
        <v>0.85</v>
      </c>
      <c r="AH5260">
        <v>0.93895713700000005</v>
      </c>
      <c r="AI5260">
        <v>2.8135228000000002E-2</v>
      </c>
      <c r="AJ5260">
        <v>0.52145195600000005</v>
      </c>
      <c r="AK5260">
        <v>0</v>
      </c>
      <c r="AL5260">
        <v>0</v>
      </c>
    </row>
    <row r="5261" spans="1:38" x14ac:dyDescent="0.35">
      <c r="A5261" t="s">
        <v>5385</v>
      </c>
      <c r="B5261">
        <v>68549.387583020114</v>
      </c>
      <c r="C5261">
        <v>68257.867014331292</v>
      </c>
      <c r="D5261">
        <v>0</v>
      </c>
      <c r="E5261">
        <v>291.52056868882448</v>
      </c>
      <c r="F5261">
        <v>0</v>
      </c>
      <c r="G5261">
        <v>0.1429022395533453</v>
      </c>
      <c r="H5261">
        <v>0.1439396417815573</v>
      </c>
      <c r="I5261">
        <v>0.1241517077753</v>
      </c>
      <c r="J5261">
        <v>220</v>
      </c>
      <c r="K5261">
        <v>3</v>
      </c>
      <c r="L5261" t="str">
        <f>VLOOKUP(J5261,Clustering!$D$3:$E$367,2,FALSE)</f>
        <v>Summer Peak</v>
      </c>
      <c r="M5261">
        <v>0.53881822700000004</v>
      </c>
      <c r="N5261">
        <v>0.47726447500000002</v>
      </c>
      <c r="O5261">
        <v>0.47726447500000002</v>
      </c>
      <c r="P5261">
        <v>0.93932337300000002</v>
      </c>
      <c r="Q5261">
        <v>0.249009656</v>
      </c>
      <c r="R5261">
        <v>0.1439396417815573</v>
      </c>
      <c r="S5261">
        <v>0</v>
      </c>
      <c r="T5261">
        <v>0</v>
      </c>
      <c r="U5261">
        <v>0.66478313300000003</v>
      </c>
      <c r="V5261">
        <v>0.85008076700000001</v>
      </c>
      <c r="W5261">
        <v>2.8693744E-2</v>
      </c>
      <c r="X5261">
        <v>1.8439125000000001E-2</v>
      </c>
      <c r="Y5261">
        <v>0.1241517077753</v>
      </c>
      <c r="Z5261">
        <v>0.47280905099999998</v>
      </c>
      <c r="AA5261">
        <v>0.66478313300000003</v>
      </c>
      <c r="AB5261">
        <v>0</v>
      </c>
      <c r="AC5261">
        <v>0</v>
      </c>
      <c r="AD5261">
        <v>0.85</v>
      </c>
      <c r="AE5261">
        <v>0.85</v>
      </c>
      <c r="AF5261">
        <v>0.85</v>
      </c>
      <c r="AG5261">
        <v>0.85</v>
      </c>
      <c r="AH5261">
        <v>0.93932337300000002</v>
      </c>
      <c r="AI5261">
        <v>2.8693744E-2</v>
      </c>
      <c r="AJ5261">
        <v>0.51742725499999997</v>
      </c>
      <c r="AK5261">
        <v>0</v>
      </c>
      <c r="AL5261">
        <v>0</v>
      </c>
    </row>
    <row r="5262" spans="1:38" x14ac:dyDescent="0.35">
      <c r="A5262" t="s">
        <v>5386</v>
      </c>
      <c r="B5262">
        <v>68812.53225912468</v>
      </c>
      <c r="C5262">
        <v>68511.51657868948</v>
      </c>
      <c r="D5262">
        <v>0</v>
      </c>
      <c r="E5262">
        <v>301.01568043520058</v>
      </c>
      <c r="F5262">
        <v>0</v>
      </c>
      <c r="G5262">
        <v>0.1475567060956865</v>
      </c>
      <c r="H5262">
        <v>0.14843963895658441</v>
      </c>
      <c r="I5262">
        <v>0.13159813167207091</v>
      </c>
      <c r="J5262">
        <v>220</v>
      </c>
      <c r="K5262">
        <v>4</v>
      </c>
      <c r="L5262" t="str">
        <f>VLOOKUP(J5262,Clustering!$D$3:$E$367,2,FALSE)</f>
        <v>Summer Peak</v>
      </c>
      <c r="M5262">
        <v>0.52996569100000002</v>
      </c>
      <c r="N5262">
        <v>0.46957346799999999</v>
      </c>
      <c r="O5262">
        <v>0.46957346799999999</v>
      </c>
      <c r="P5262">
        <v>0.94042208000000005</v>
      </c>
      <c r="Q5262">
        <v>0.23186247199999999</v>
      </c>
      <c r="R5262">
        <v>0.14843963895658441</v>
      </c>
      <c r="S5262">
        <v>0</v>
      </c>
      <c r="T5262">
        <v>0</v>
      </c>
      <c r="U5262">
        <v>0.66478313300000003</v>
      </c>
      <c r="V5262">
        <v>0.85008076700000001</v>
      </c>
      <c r="W5262">
        <v>2.8728651000000001E-2</v>
      </c>
      <c r="X5262">
        <v>1.8439125000000001E-2</v>
      </c>
      <c r="Y5262">
        <v>0.13159813167207091</v>
      </c>
      <c r="Z5262">
        <v>0.48381205799999999</v>
      </c>
      <c r="AA5262">
        <v>0.66478313300000003</v>
      </c>
      <c r="AB5262">
        <v>0</v>
      </c>
      <c r="AC5262">
        <v>0</v>
      </c>
      <c r="AD5262">
        <v>0.85</v>
      </c>
      <c r="AE5262">
        <v>0.85</v>
      </c>
      <c r="AF5262">
        <v>0.85</v>
      </c>
      <c r="AG5262">
        <v>0.85</v>
      </c>
      <c r="AH5262">
        <v>0.94042208000000005</v>
      </c>
      <c r="AI5262">
        <v>2.8728651000000001E-2</v>
      </c>
      <c r="AJ5262">
        <v>0.52079576299999997</v>
      </c>
      <c r="AK5262">
        <v>0</v>
      </c>
      <c r="AL5262">
        <v>0</v>
      </c>
    </row>
    <row r="5263" spans="1:38" x14ac:dyDescent="0.35">
      <c r="A5263" t="s">
        <v>5387</v>
      </c>
      <c r="B5263">
        <v>72017.390039676684</v>
      </c>
      <c r="C5263">
        <v>71634.586154156932</v>
      </c>
      <c r="D5263">
        <v>73.570776602320322</v>
      </c>
      <c r="E5263">
        <v>309.23310891742062</v>
      </c>
      <c r="F5263">
        <v>3.3226047917948999E-3</v>
      </c>
      <c r="G5263">
        <v>0.15158485731246099</v>
      </c>
      <c r="H5263">
        <v>0.1523972257578359</v>
      </c>
      <c r="I5263">
        <v>0.13690169977121</v>
      </c>
      <c r="J5263">
        <v>220</v>
      </c>
      <c r="K5263">
        <v>5</v>
      </c>
      <c r="L5263" t="str">
        <f>VLOOKUP(J5263,Clustering!$D$3:$E$367,2,FALSE)</f>
        <v>Summer Peak</v>
      </c>
      <c r="M5263">
        <v>0.530541653</v>
      </c>
      <c r="N5263">
        <v>0.47882436900000003</v>
      </c>
      <c r="O5263">
        <v>0.47882436900000003</v>
      </c>
      <c r="P5263">
        <v>0.94132749599999999</v>
      </c>
      <c r="Q5263">
        <v>0.22413998099999999</v>
      </c>
      <c r="R5263">
        <v>0.1523972257578359</v>
      </c>
      <c r="S5263">
        <v>3.3226047917948999E-3</v>
      </c>
      <c r="T5263">
        <v>0</v>
      </c>
      <c r="U5263">
        <v>0.66478313300000003</v>
      </c>
      <c r="V5263">
        <v>0.85008076700000001</v>
      </c>
      <c r="W5263">
        <v>2.9636239000000002E-2</v>
      </c>
      <c r="X5263">
        <v>1.8439125000000001E-2</v>
      </c>
      <c r="Y5263">
        <v>0.13690169977121</v>
      </c>
      <c r="Z5263">
        <v>0.51322346699999999</v>
      </c>
      <c r="AA5263">
        <v>0.66478313300000003</v>
      </c>
      <c r="AB5263">
        <v>0</v>
      </c>
      <c r="AC5263">
        <v>0</v>
      </c>
      <c r="AD5263">
        <v>0.85</v>
      </c>
      <c r="AE5263">
        <v>0.85</v>
      </c>
      <c r="AF5263">
        <v>0.85</v>
      </c>
      <c r="AG5263">
        <v>0.85</v>
      </c>
      <c r="AH5263">
        <v>0.94132749599999999</v>
      </c>
      <c r="AI5263">
        <v>2.9636239000000002E-2</v>
      </c>
      <c r="AJ5263">
        <v>0.53320555400000003</v>
      </c>
      <c r="AK5263">
        <v>2.3258233542564001E-3</v>
      </c>
      <c r="AL5263">
        <v>0</v>
      </c>
    </row>
    <row r="5264" spans="1:38" x14ac:dyDescent="0.35">
      <c r="A5264" t="s">
        <v>5388</v>
      </c>
      <c r="B5264">
        <v>79255.145531432732</v>
      </c>
      <c r="C5264">
        <v>77383.091038122671</v>
      </c>
      <c r="D5264">
        <v>1575.9283400364279</v>
      </c>
      <c r="E5264">
        <v>296.12615327363818</v>
      </c>
      <c r="F5264">
        <v>7.1172105229148797E-2</v>
      </c>
      <c r="G5264">
        <v>0.14515987905570499</v>
      </c>
      <c r="H5264">
        <v>0.1459887476380429</v>
      </c>
      <c r="I5264">
        <v>0.13017848970613979</v>
      </c>
      <c r="J5264">
        <v>220</v>
      </c>
      <c r="K5264">
        <v>6</v>
      </c>
      <c r="L5264" t="str">
        <f>VLOOKUP(J5264,Clustering!$D$3:$E$367,2,FALSE)</f>
        <v>Summer Peak</v>
      </c>
      <c r="M5264">
        <v>0.54995733300000005</v>
      </c>
      <c r="N5264">
        <v>0.492942298</v>
      </c>
      <c r="O5264">
        <v>0.492942298</v>
      </c>
      <c r="P5264">
        <v>0.94250758800000001</v>
      </c>
      <c r="Q5264">
        <v>0.223276364</v>
      </c>
      <c r="R5264">
        <v>0.1459887476380429</v>
      </c>
      <c r="S5264">
        <v>7.1172105229148797E-2</v>
      </c>
      <c r="T5264">
        <v>0</v>
      </c>
      <c r="U5264">
        <v>0.66478313300000003</v>
      </c>
      <c r="V5264">
        <v>0.85008076700000001</v>
      </c>
      <c r="W5264">
        <v>3.1660858E-2</v>
      </c>
      <c r="X5264">
        <v>1.8439125000000001E-2</v>
      </c>
      <c r="Y5264">
        <v>0.13017848970613979</v>
      </c>
      <c r="Z5264">
        <v>0.50951471199999998</v>
      </c>
      <c r="AA5264">
        <v>0.66478313300000003</v>
      </c>
      <c r="AB5264">
        <v>0</v>
      </c>
      <c r="AC5264">
        <v>0</v>
      </c>
      <c r="AD5264">
        <v>0.85</v>
      </c>
      <c r="AE5264">
        <v>0.85</v>
      </c>
      <c r="AF5264">
        <v>0.85</v>
      </c>
      <c r="AG5264">
        <v>0.85</v>
      </c>
      <c r="AH5264">
        <v>0.94250758800000001</v>
      </c>
      <c r="AI5264">
        <v>3.1660858E-2</v>
      </c>
      <c r="AJ5264">
        <v>0.52179258399999995</v>
      </c>
      <c r="AK5264">
        <v>4.9820473660404103E-2</v>
      </c>
      <c r="AL5264">
        <v>0</v>
      </c>
    </row>
    <row r="5265" spans="1:38" x14ac:dyDescent="0.35">
      <c r="A5265" t="s">
        <v>5389</v>
      </c>
      <c r="B5265">
        <v>86060.115203898153</v>
      </c>
      <c r="C5265">
        <v>81503.189178480752</v>
      </c>
      <c r="D5265">
        <v>4258.9288332037077</v>
      </c>
      <c r="E5265">
        <v>297.9971922136948</v>
      </c>
      <c r="F5265">
        <v>0.19234182378700271</v>
      </c>
      <c r="G5265">
        <v>0.14607705500671311</v>
      </c>
      <c r="H5265">
        <v>0.14747535384765001</v>
      </c>
      <c r="I5265">
        <v>0.1208034955915001</v>
      </c>
      <c r="J5265">
        <v>220</v>
      </c>
      <c r="K5265">
        <v>7</v>
      </c>
      <c r="L5265" t="str">
        <f>VLOOKUP(J5265,Clustering!$D$3:$E$367,2,FALSE)</f>
        <v>Summer Peak</v>
      </c>
      <c r="M5265">
        <v>0.58498158300000003</v>
      </c>
      <c r="N5265">
        <v>0.50378070200000002</v>
      </c>
      <c r="O5265">
        <v>0.50378070200000002</v>
      </c>
      <c r="P5265">
        <v>0.94421668800000003</v>
      </c>
      <c r="Q5265">
        <v>0.23952238200000001</v>
      </c>
      <c r="R5265">
        <v>0.14747535384765001</v>
      </c>
      <c r="S5265">
        <v>0.19234182378700271</v>
      </c>
      <c r="T5265">
        <v>0</v>
      </c>
      <c r="U5265">
        <v>0.66478313300000003</v>
      </c>
      <c r="V5265">
        <v>0.85008076700000001</v>
      </c>
      <c r="W5265">
        <v>4.3005707999999997E-2</v>
      </c>
      <c r="X5265">
        <v>1.8439125000000001E-2</v>
      </c>
      <c r="Y5265">
        <v>0.1208034955915001</v>
      </c>
      <c r="Z5265">
        <v>0.54135227100000005</v>
      </c>
      <c r="AA5265">
        <v>0.66478313300000003</v>
      </c>
      <c r="AB5265">
        <v>0</v>
      </c>
      <c r="AC5265">
        <v>0</v>
      </c>
      <c r="AD5265">
        <v>0.85</v>
      </c>
      <c r="AE5265">
        <v>0.85</v>
      </c>
      <c r="AF5265">
        <v>0.85</v>
      </c>
      <c r="AG5265">
        <v>0.85</v>
      </c>
      <c r="AH5265">
        <v>0.94421668800000003</v>
      </c>
      <c r="AI5265">
        <v>4.3005707999999997E-2</v>
      </c>
      <c r="AJ5265">
        <v>0.53826731699999997</v>
      </c>
      <c r="AK5265">
        <v>0.13463927665090189</v>
      </c>
      <c r="AL5265">
        <v>0</v>
      </c>
    </row>
    <row r="5266" spans="1:38" x14ac:dyDescent="0.35">
      <c r="A5266" t="s">
        <v>5390</v>
      </c>
      <c r="B5266">
        <v>85850.340163010333</v>
      </c>
      <c r="C5266">
        <v>78568.257015494775</v>
      </c>
      <c r="D5266">
        <v>6974.2702917901224</v>
      </c>
      <c r="E5266">
        <v>307.81285572544448</v>
      </c>
      <c r="F5266">
        <v>0.31497212563125759</v>
      </c>
      <c r="G5266">
        <v>0.1508886547673747</v>
      </c>
      <c r="H5266">
        <v>0.1524775828502471</v>
      </c>
      <c r="I5266">
        <v>0.1221695661624904</v>
      </c>
      <c r="J5266">
        <v>220</v>
      </c>
      <c r="K5266">
        <v>8</v>
      </c>
      <c r="L5266" t="str">
        <f>VLOOKUP(J5266,Clustering!$D$3:$E$367,2,FALSE)</f>
        <v>Summer Peak</v>
      </c>
      <c r="M5266">
        <v>0.61717785999999997</v>
      </c>
      <c r="N5266">
        <v>0.51601729200000002</v>
      </c>
      <c r="O5266">
        <v>0.51601729200000002</v>
      </c>
      <c r="P5266">
        <v>0.94452188500000001</v>
      </c>
      <c r="Q5266">
        <v>0.258509447</v>
      </c>
      <c r="R5266">
        <v>0.1524775828502471</v>
      </c>
      <c r="S5266">
        <v>0.31497212563125759</v>
      </c>
      <c r="T5266">
        <v>0.22207949199999999</v>
      </c>
      <c r="U5266">
        <v>0.66478313300000003</v>
      </c>
      <c r="V5266">
        <v>0.85008076700000001</v>
      </c>
      <c r="W5266">
        <v>5.9063034E-2</v>
      </c>
      <c r="X5266">
        <v>1.8439125000000001E-2</v>
      </c>
      <c r="Y5266">
        <v>0.1221695661624904</v>
      </c>
      <c r="Z5266">
        <v>0.57842664700000002</v>
      </c>
      <c r="AA5266">
        <v>0.66478313300000003</v>
      </c>
      <c r="AB5266">
        <v>0</v>
      </c>
      <c r="AC5266">
        <v>0</v>
      </c>
      <c r="AD5266">
        <v>0.85</v>
      </c>
      <c r="AE5266">
        <v>0.85</v>
      </c>
      <c r="AF5266">
        <v>0.85</v>
      </c>
      <c r="AG5266">
        <v>0.85</v>
      </c>
      <c r="AH5266">
        <v>0.94452188500000001</v>
      </c>
      <c r="AI5266">
        <v>5.9063034E-2</v>
      </c>
      <c r="AJ5266">
        <v>0.56762130700000002</v>
      </c>
      <c r="AK5266">
        <v>0.2204804879418803</v>
      </c>
      <c r="AL5266">
        <v>0</v>
      </c>
    </row>
    <row r="5267" spans="1:38" x14ac:dyDescent="0.35">
      <c r="A5267" t="s">
        <v>5391</v>
      </c>
      <c r="B5267">
        <v>84054.994624201136</v>
      </c>
      <c r="C5267">
        <v>74635.101739774094</v>
      </c>
      <c r="D5267">
        <v>9109.7426998774718</v>
      </c>
      <c r="E5267">
        <v>310.15018454956322</v>
      </c>
      <c r="F5267">
        <v>0.41141437054883018</v>
      </c>
      <c r="G5267">
        <v>0.15203440419096231</v>
      </c>
      <c r="H5267">
        <v>0.15352222505159269</v>
      </c>
      <c r="I5267">
        <v>0.12514277858170469</v>
      </c>
      <c r="J5267">
        <v>220</v>
      </c>
      <c r="K5267">
        <v>9</v>
      </c>
      <c r="L5267" t="str">
        <f>VLOOKUP(J5267,Clustering!$D$3:$E$367,2,FALSE)</f>
        <v>Summer Peak</v>
      </c>
      <c r="M5267">
        <v>0.62852431200000003</v>
      </c>
      <c r="N5267">
        <v>0.53272847000000001</v>
      </c>
      <c r="O5267">
        <v>0.53272847000000001</v>
      </c>
      <c r="P5267">
        <v>0.94402339700000004</v>
      </c>
      <c r="Q5267">
        <v>0.278510323</v>
      </c>
      <c r="R5267">
        <v>0.15352222505159269</v>
      </c>
      <c r="S5267">
        <v>0.41141437054883018</v>
      </c>
      <c r="T5267">
        <v>0.50664953899999998</v>
      </c>
      <c r="U5267">
        <v>0.66478313300000003</v>
      </c>
      <c r="V5267">
        <v>0.85008076700000001</v>
      </c>
      <c r="W5267">
        <v>8.3812260999999999E-2</v>
      </c>
      <c r="X5267">
        <v>1.8439125000000001E-2</v>
      </c>
      <c r="Y5267">
        <v>0.12514277858170469</v>
      </c>
      <c r="Z5267">
        <v>0.62397885500000005</v>
      </c>
      <c r="AA5267">
        <v>0.66478313300000003</v>
      </c>
      <c r="AB5267">
        <v>0</v>
      </c>
      <c r="AC5267">
        <v>0</v>
      </c>
      <c r="AD5267">
        <v>0.85</v>
      </c>
      <c r="AE5267">
        <v>0.85</v>
      </c>
      <c r="AF5267">
        <v>0.85</v>
      </c>
      <c r="AG5267">
        <v>0.85</v>
      </c>
      <c r="AH5267">
        <v>0.94402339700000004</v>
      </c>
      <c r="AI5267">
        <v>8.3812260999999999E-2</v>
      </c>
      <c r="AJ5267">
        <v>0.60184539000000004</v>
      </c>
      <c r="AK5267">
        <v>0.2879900593841811</v>
      </c>
      <c r="AL5267">
        <v>0</v>
      </c>
    </row>
    <row r="5268" spans="1:38" x14ac:dyDescent="0.35">
      <c r="A5268" t="s">
        <v>5392</v>
      </c>
      <c r="B5268">
        <v>81879.844788847957</v>
      </c>
      <c r="C5268">
        <v>70910.016034107568</v>
      </c>
      <c r="D5268">
        <v>10660.8073138133</v>
      </c>
      <c r="E5268">
        <v>309.02144092708562</v>
      </c>
      <c r="F5268">
        <v>0.48146357971382198</v>
      </c>
      <c r="G5268">
        <v>0.15148109849366939</v>
      </c>
      <c r="H5268">
        <v>0.15243740430404151</v>
      </c>
      <c r="I5268">
        <v>0.13419634432669969</v>
      </c>
      <c r="J5268">
        <v>220</v>
      </c>
      <c r="K5268">
        <v>10</v>
      </c>
      <c r="L5268" t="str">
        <f>VLOOKUP(J5268,Clustering!$D$3:$E$367,2,FALSE)</f>
        <v>Summer Peak</v>
      </c>
      <c r="M5268">
        <v>0.66350248499999998</v>
      </c>
      <c r="N5268">
        <v>0.56376858699999999</v>
      </c>
      <c r="O5268">
        <v>0.56376858699999999</v>
      </c>
      <c r="P5268">
        <v>0.94295521000000004</v>
      </c>
      <c r="Q5268">
        <v>0.29262858800000002</v>
      </c>
      <c r="R5268">
        <v>0.15243740430404151</v>
      </c>
      <c r="S5268">
        <v>0.48146357971382198</v>
      </c>
      <c r="T5268">
        <v>0.612891038</v>
      </c>
      <c r="U5268">
        <v>0.66523705899999996</v>
      </c>
      <c r="V5268">
        <v>0.85008076700000001</v>
      </c>
      <c r="W5268">
        <v>0.113553221</v>
      </c>
      <c r="X5268">
        <v>1.8461742E-2</v>
      </c>
      <c r="Y5268">
        <v>0.13419634432669969</v>
      </c>
      <c r="Z5268">
        <v>0.68018958299999999</v>
      </c>
      <c r="AA5268">
        <v>0.66523705899999996</v>
      </c>
      <c r="AB5268">
        <v>0</v>
      </c>
      <c r="AC5268">
        <v>0</v>
      </c>
      <c r="AD5268">
        <v>0.85</v>
      </c>
      <c r="AE5268">
        <v>0.85</v>
      </c>
      <c r="AF5268">
        <v>0.85</v>
      </c>
      <c r="AG5268">
        <v>0.85</v>
      </c>
      <c r="AH5268">
        <v>0.94295521000000004</v>
      </c>
      <c r="AI5268">
        <v>0.113553221</v>
      </c>
      <c r="AJ5268">
        <v>0.64286896800000004</v>
      </c>
      <c r="AK5268">
        <v>0.33702450579967541</v>
      </c>
      <c r="AL5268">
        <v>0</v>
      </c>
    </row>
    <row r="5269" spans="1:38" x14ac:dyDescent="0.35">
      <c r="A5269" t="s">
        <v>5393</v>
      </c>
      <c r="B5269">
        <v>79731.62138250214</v>
      </c>
      <c r="C5269">
        <v>67826.983121950092</v>
      </c>
      <c r="D5269">
        <v>11597.294971230929</v>
      </c>
      <c r="E5269">
        <v>307.34328932111799</v>
      </c>
      <c r="F5269">
        <v>0.52375725284999108</v>
      </c>
      <c r="G5269">
        <v>0.15065847515741079</v>
      </c>
      <c r="H5269">
        <v>0.15089053027512589</v>
      </c>
      <c r="I5269">
        <v>0.14646419376814249</v>
      </c>
      <c r="J5269">
        <v>220</v>
      </c>
      <c r="K5269">
        <v>11</v>
      </c>
      <c r="L5269" t="str">
        <f>VLOOKUP(J5269,Clustering!$D$3:$E$367,2,FALSE)</f>
        <v>Summer Peak</v>
      </c>
      <c r="M5269">
        <v>0.69619984899999998</v>
      </c>
      <c r="N5269">
        <v>0.60003858899999996</v>
      </c>
      <c r="O5269">
        <v>0.60003858899999996</v>
      </c>
      <c r="P5269">
        <v>0.94189719599999999</v>
      </c>
      <c r="Q5269">
        <v>0.35196785800000002</v>
      </c>
      <c r="R5269">
        <v>0.15089053027512589</v>
      </c>
      <c r="S5269">
        <v>0.52375725284999108</v>
      </c>
      <c r="T5269">
        <v>0.61908719999999995</v>
      </c>
      <c r="U5269">
        <v>0.666411007</v>
      </c>
      <c r="V5269">
        <v>0.85008076700000001</v>
      </c>
      <c r="W5269">
        <v>0.115542933</v>
      </c>
      <c r="X5269">
        <v>2.6689484999999999E-2</v>
      </c>
      <c r="Y5269">
        <v>0.14646419376814249</v>
      </c>
      <c r="Z5269">
        <v>0.74088547599999999</v>
      </c>
      <c r="AA5269">
        <v>0.666411007</v>
      </c>
      <c r="AB5269">
        <v>0</v>
      </c>
      <c r="AC5269">
        <v>0</v>
      </c>
      <c r="AD5269">
        <v>0.85</v>
      </c>
      <c r="AE5269">
        <v>0.85</v>
      </c>
      <c r="AF5269">
        <v>0.85</v>
      </c>
      <c r="AG5269">
        <v>0.85</v>
      </c>
      <c r="AH5269">
        <v>0.94189719599999999</v>
      </c>
      <c r="AI5269">
        <v>0.115542933</v>
      </c>
      <c r="AJ5269">
        <v>0.69789287300000002</v>
      </c>
      <c r="AK5269">
        <v>0.36663007699499373</v>
      </c>
      <c r="AL5269">
        <v>3.0787639999999999E-3</v>
      </c>
    </row>
    <row r="5270" spans="1:38" x14ac:dyDescent="0.35">
      <c r="A5270" t="s">
        <v>5394</v>
      </c>
      <c r="B5270">
        <v>79421.921938302403</v>
      </c>
      <c r="C5270">
        <v>67283.083780960005</v>
      </c>
      <c r="D5270">
        <v>11829.62100604176</v>
      </c>
      <c r="E5270">
        <v>309.21715130065257</v>
      </c>
      <c r="F5270">
        <v>0.53424956558842751</v>
      </c>
      <c r="G5270">
        <v>0.15157703495130029</v>
      </c>
      <c r="H5270">
        <v>0.15147311919510709</v>
      </c>
      <c r="I5270">
        <v>0.1534552608079166</v>
      </c>
      <c r="J5270">
        <v>220</v>
      </c>
      <c r="K5270">
        <v>12</v>
      </c>
      <c r="L5270" t="str">
        <f>VLOOKUP(J5270,Clustering!$D$3:$E$367,2,FALSE)</f>
        <v>Summer Peak</v>
      </c>
      <c r="M5270">
        <v>0.73007217499999999</v>
      </c>
      <c r="N5270">
        <v>0.63152636200000001</v>
      </c>
      <c r="O5270">
        <v>0.63152636200000001</v>
      </c>
      <c r="P5270">
        <v>0.94068658299999997</v>
      </c>
      <c r="Q5270">
        <v>0.40099378600000002</v>
      </c>
      <c r="R5270">
        <v>0.15147311919510709</v>
      </c>
      <c r="S5270">
        <v>0.53424956558842751</v>
      </c>
      <c r="T5270">
        <v>0.62974157500000005</v>
      </c>
      <c r="U5270">
        <v>0.666411007</v>
      </c>
      <c r="V5270">
        <v>0.85008076700000001</v>
      </c>
      <c r="W5270">
        <v>0.12556130800000001</v>
      </c>
      <c r="X5270">
        <v>5.5968255000000001E-2</v>
      </c>
      <c r="Y5270">
        <v>0.1534552608079166</v>
      </c>
      <c r="Z5270">
        <v>0.77238697700000003</v>
      </c>
      <c r="AA5270">
        <v>0.666411007</v>
      </c>
      <c r="AB5270">
        <v>0</v>
      </c>
      <c r="AC5270">
        <v>0</v>
      </c>
      <c r="AD5270">
        <v>0.85</v>
      </c>
      <c r="AE5270">
        <v>0.85</v>
      </c>
      <c r="AF5270">
        <v>0.85</v>
      </c>
      <c r="AG5270">
        <v>0.85</v>
      </c>
      <c r="AH5270">
        <v>0.94068658299999997</v>
      </c>
      <c r="AI5270">
        <v>0.12556130800000001</v>
      </c>
      <c r="AJ5270">
        <v>0.716349601</v>
      </c>
      <c r="AK5270">
        <v>0.37397469591189919</v>
      </c>
      <c r="AL5270">
        <v>0.26845090500000002</v>
      </c>
    </row>
    <row r="5271" spans="1:38" x14ac:dyDescent="0.35">
      <c r="A5271" t="s">
        <v>5395</v>
      </c>
      <c r="B5271">
        <v>79203.252909333693</v>
      </c>
      <c r="C5271">
        <v>67502.349607346623</v>
      </c>
      <c r="D5271">
        <v>11387.243845932489</v>
      </c>
      <c r="E5271">
        <v>313.65945605457603</v>
      </c>
      <c r="F5271">
        <v>0.51427091999243502</v>
      </c>
      <c r="G5271">
        <v>0.1537546353208705</v>
      </c>
      <c r="H5271">
        <v>0.15370302850951789</v>
      </c>
      <c r="I5271">
        <v>0.154687402891555</v>
      </c>
      <c r="J5271">
        <v>220</v>
      </c>
      <c r="K5271">
        <v>13</v>
      </c>
      <c r="L5271" t="str">
        <f>VLOOKUP(J5271,Clustering!$D$3:$E$367,2,FALSE)</f>
        <v>Summer Peak</v>
      </c>
      <c r="M5271">
        <v>0.751595876</v>
      </c>
      <c r="N5271">
        <v>0.65557357800000005</v>
      </c>
      <c r="O5271">
        <v>0.65557357800000005</v>
      </c>
      <c r="P5271">
        <v>0.94087987399999995</v>
      </c>
      <c r="Q5271">
        <v>0.46994549200000002</v>
      </c>
      <c r="R5271">
        <v>0.15370302850951789</v>
      </c>
      <c r="S5271">
        <v>0.51427091999243502</v>
      </c>
      <c r="T5271">
        <v>0.65769986400000002</v>
      </c>
      <c r="U5271">
        <v>0.666411007</v>
      </c>
      <c r="V5271">
        <v>0.85008076700000001</v>
      </c>
      <c r="W5271">
        <v>0.128633145</v>
      </c>
      <c r="X5271">
        <v>0.128087917</v>
      </c>
      <c r="Y5271">
        <v>0.154687402891555</v>
      </c>
      <c r="Z5271">
        <v>0.78077210100000005</v>
      </c>
      <c r="AA5271">
        <v>0.666411007</v>
      </c>
      <c r="AB5271">
        <v>0</v>
      </c>
      <c r="AC5271">
        <v>0</v>
      </c>
      <c r="AD5271">
        <v>0.85</v>
      </c>
      <c r="AE5271">
        <v>0.85</v>
      </c>
      <c r="AF5271">
        <v>0.85</v>
      </c>
      <c r="AG5271">
        <v>0.85</v>
      </c>
      <c r="AH5271">
        <v>0.94087987399999995</v>
      </c>
      <c r="AI5271">
        <v>0.128633145</v>
      </c>
      <c r="AJ5271">
        <v>0.726799635</v>
      </c>
      <c r="AK5271">
        <v>0.35998964399470451</v>
      </c>
      <c r="AL5271">
        <v>0.50610549299999996</v>
      </c>
    </row>
    <row r="5272" spans="1:38" x14ac:dyDescent="0.35">
      <c r="A5272" t="s">
        <v>5396</v>
      </c>
      <c r="B5272">
        <v>78922.433727324998</v>
      </c>
      <c r="C5272">
        <v>68278.665050332769</v>
      </c>
      <c r="D5272">
        <v>10327.132726162639</v>
      </c>
      <c r="E5272">
        <v>316.63595082958682</v>
      </c>
      <c r="F5272">
        <v>0.46639416173253428</v>
      </c>
      <c r="G5272">
        <v>0.15521370138705229</v>
      </c>
      <c r="H5272">
        <v>0.15514945617291939</v>
      </c>
      <c r="I5272">
        <v>0.15637490183219011</v>
      </c>
      <c r="J5272">
        <v>220</v>
      </c>
      <c r="K5272">
        <v>14</v>
      </c>
      <c r="L5272" t="str">
        <f>VLOOKUP(J5272,Clustering!$D$3:$E$367,2,FALSE)</f>
        <v>Summer Peak</v>
      </c>
      <c r="M5272">
        <v>0.76878258200000005</v>
      </c>
      <c r="N5272">
        <v>0.67073472300000003</v>
      </c>
      <c r="O5272">
        <v>0.67073472300000003</v>
      </c>
      <c r="P5272">
        <v>0.94097143299999997</v>
      </c>
      <c r="Q5272">
        <v>0.53462917600000004</v>
      </c>
      <c r="R5272">
        <v>0.15514945617291939</v>
      </c>
      <c r="S5272">
        <v>0.46639416173253428</v>
      </c>
      <c r="T5272">
        <v>0.64787668099999995</v>
      </c>
      <c r="U5272">
        <v>0.666411007</v>
      </c>
      <c r="V5272">
        <v>0.85008076700000001</v>
      </c>
      <c r="W5272">
        <v>0.14409704800000001</v>
      </c>
      <c r="X5272">
        <v>0.17799468199999999</v>
      </c>
      <c r="Y5272">
        <v>0.15637490183219011</v>
      </c>
      <c r="Z5272">
        <v>0.78216426699999997</v>
      </c>
      <c r="AA5272">
        <v>0.666411007</v>
      </c>
      <c r="AB5272">
        <v>0</v>
      </c>
      <c r="AC5272">
        <v>0</v>
      </c>
      <c r="AD5272">
        <v>0.85</v>
      </c>
      <c r="AE5272">
        <v>0.85</v>
      </c>
      <c r="AF5272">
        <v>0.85</v>
      </c>
      <c r="AG5272">
        <v>0.85</v>
      </c>
      <c r="AH5272">
        <v>0.94097143299999997</v>
      </c>
      <c r="AI5272">
        <v>0.14409704800000001</v>
      </c>
      <c r="AJ5272">
        <v>0.73226238600000004</v>
      </c>
      <c r="AK5272">
        <v>0.32647591321277392</v>
      </c>
      <c r="AL5272">
        <v>0.613935962</v>
      </c>
    </row>
    <row r="5273" spans="1:38" x14ac:dyDescent="0.35">
      <c r="A5273" t="s">
        <v>5397</v>
      </c>
      <c r="B5273">
        <v>79252.614775691254</v>
      </c>
      <c r="C5273">
        <v>70462.763069557492</v>
      </c>
      <c r="D5273">
        <v>8468.6677849642583</v>
      </c>
      <c r="E5273">
        <v>321.18392116949758</v>
      </c>
      <c r="F5273">
        <v>0.38246213322634109</v>
      </c>
      <c r="G5273">
        <v>0.15744309861249881</v>
      </c>
      <c r="H5273">
        <v>0.1571583834831993</v>
      </c>
      <c r="I5273">
        <v>0.16258918364532279</v>
      </c>
      <c r="J5273">
        <v>220</v>
      </c>
      <c r="K5273">
        <v>15</v>
      </c>
      <c r="L5273" t="str">
        <f>VLOOKUP(J5273,Clustering!$D$3:$E$367,2,FALSE)</f>
        <v>Summer Peak</v>
      </c>
      <c r="M5273">
        <v>0.77719738699999996</v>
      </c>
      <c r="N5273">
        <v>0.67923230000000001</v>
      </c>
      <c r="O5273">
        <v>0.67923230000000001</v>
      </c>
      <c r="P5273">
        <v>0.94166321200000003</v>
      </c>
      <c r="Q5273">
        <v>0.57350447100000002</v>
      </c>
      <c r="R5273">
        <v>0.1571583834831993</v>
      </c>
      <c r="S5273">
        <v>0.38246213322634109</v>
      </c>
      <c r="T5273">
        <v>0.66570953600000005</v>
      </c>
      <c r="U5273">
        <v>0.666411007</v>
      </c>
      <c r="V5273">
        <v>0.85008076700000001</v>
      </c>
      <c r="W5273">
        <v>0.14654055399999999</v>
      </c>
      <c r="X5273">
        <v>0.22333020000000001</v>
      </c>
      <c r="Y5273">
        <v>0.16258918364532279</v>
      </c>
      <c r="Z5273">
        <v>0.78664100400000003</v>
      </c>
      <c r="AA5273">
        <v>0.666411007</v>
      </c>
      <c r="AB5273">
        <v>0</v>
      </c>
      <c r="AC5273">
        <v>0</v>
      </c>
      <c r="AD5273">
        <v>0.85</v>
      </c>
      <c r="AE5273">
        <v>0.85</v>
      </c>
      <c r="AF5273">
        <v>0.85</v>
      </c>
      <c r="AG5273">
        <v>0.85</v>
      </c>
      <c r="AH5273">
        <v>0.94166321200000003</v>
      </c>
      <c r="AI5273">
        <v>0.14654055399999999</v>
      </c>
      <c r="AJ5273">
        <v>0.73675725999999997</v>
      </c>
      <c r="AK5273">
        <v>0.26772349325843869</v>
      </c>
      <c r="AL5273">
        <v>0.62604287700000005</v>
      </c>
    </row>
    <row r="5274" spans="1:38" x14ac:dyDescent="0.35">
      <c r="A5274" t="s">
        <v>5398</v>
      </c>
      <c r="B5274">
        <v>81999.870973029945</v>
      </c>
      <c r="C5274">
        <v>75484.575674237218</v>
      </c>
      <c r="D5274">
        <v>6190.269110078345</v>
      </c>
      <c r="E5274">
        <v>325.0261887143933</v>
      </c>
      <c r="F5274">
        <v>0.27956504956885381</v>
      </c>
      <c r="G5274">
        <v>0.15932656309529081</v>
      </c>
      <c r="H5274">
        <v>0.1585043647810869</v>
      </c>
      <c r="I5274">
        <v>0.1741873906500056</v>
      </c>
      <c r="J5274">
        <v>220</v>
      </c>
      <c r="K5274">
        <v>16</v>
      </c>
      <c r="L5274" t="str">
        <f>VLOOKUP(J5274,Clustering!$D$3:$E$367,2,FALSE)</f>
        <v>Summer Peak</v>
      </c>
      <c r="M5274">
        <v>0.78314131499999995</v>
      </c>
      <c r="N5274">
        <v>0.68705740699999995</v>
      </c>
      <c r="O5274">
        <v>0.68705740699999995</v>
      </c>
      <c r="P5274">
        <v>0.94152078699999997</v>
      </c>
      <c r="Q5274">
        <v>0.61016440000000005</v>
      </c>
      <c r="R5274">
        <v>0.1585043647810869</v>
      </c>
      <c r="S5274">
        <v>0.27956504956885381</v>
      </c>
      <c r="T5274">
        <v>0.67009218699999995</v>
      </c>
      <c r="U5274">
        <v>0.666411007</v>
      </c>
      <c r="V5274">
        <v>0.85008076700000001</v>
      </c>
      <c r="W5274">
        <v>0.164552685</v>
      </c>
      <c r="X5274">
        <v>0.25333859399999997</v>
      </c>
      <c r="Y5274">
        <v>0.1741873906500056</v>
      </c>
      <c r="Z5274">
        <v>0.78825229200000002</v>
      </c>
      <c r="AA5274">
        <v>0.666411007</v>
      </c>
      <c r="AB5274">
        <v>0</v>
      </c>
      <c r="AC5274">
        <v>0</v>
      </c>
      <c r="AD5274">
        <v>0.85</v>
      </c>
      <c r="AE5274">
        <v>0.85</v>
      </c>
      <c r="AF5274">
        <v>0.85</v>
      </c>
      <c r="AG5274">
        <v>0.85</v>
      </c>
      <c r="AH5274">
        <v>0.94152078699999997</v>
      </c>
      <c r="AI5274">
        <v>0.164552685</v>
      </c>
      <c r="AJ5274">
        <v>0.74389702800000002</v>
      </c>
      <c r="AK5274">
        <v>0.19569553469819759</v>
      </c>
      <c r="AL5274">
        <v>0.639337936</v>
      </c>
    </row>
    <row r="5275" spans="1:38" x14ac:dyDescent="0.35">
      <c r="A5275" t="s">
        <v>5399</v>
      </c>
      <c r="B5275">
        <v>84390.84687311275</v>
      </c>
      <c r="C5275">
        <v>80348.4423336154</v>
      </c>
      <c r="D5275">
        <v>3717.278439605318</v>
      </c>
      <c r="E5275">
        <v>325.126099892029</v>
      </c>
      <c r="F5275">
        <v>0.16787979855957169</v>
      </c>
      <c r="G5275">
        <v>0.15937553916275929</v>
      </c>
      <c r="H5275">
        <v>0.1577409724031805</v>
      </c>
      <c r="I5275">
        <v>0.1889195242587251</v>
      </c>
      <c r="J5275">
        <v>220</v>
      </c>
      <c r="K5275">
        <v>17</v>
      </c>
      <c r="L5275" t="str">
        <f>VLOOKUP(J5275,Clustering!$D$3:$E$367,2,FALSE)</f>
        <v>Summer Peak</v>
      </c>
      <c r="M5275">
        <v>0.78860719499999998</v>
      </c>
      <c r="N5275">
        <v>0.68392184300000003</v>
      </c>
      <c r="O5275">
        <v>0.68392184300000003</v>
      </c>
      <c r="P5275">
        <v>0.94174459700000002</v>
      </c>
      <c r="Q5275">
        <v>0.63791279999999995</v>
      </c>
      <c r="R5275">
        <v>0.1577409724031805</v>
      </c>
      <c r="S5275">
        <v>0.16787979855957169</v>
      </c>
      <c r="T5275">
        <v>0.64628985900000002</v>
      </c>
      <c r="U5275">
        <v>0.666411007</v>
      </c>
      <c r="V5275">
        <v>0.85008076700000001</v>
      </c>
      <c r="W5275">
        <v>0.166228232</v>
      </c>
      <c r="X5275">
        <v>0.305918413</v>
      </c>
      <c r="Y5275">
        <v>0.1889195242587251</v>
      </c>
      <c r="Z5275">
        <v>0.79057046099999995</v>
      </c>
      <c r="AA5275">
        <v>0.666411007</v>
      </c>
      <c r="AB5275">
        <v>0</v>
      </c>
      <c r="AC5275">
        <v>0</v>
      </c>
      <c r="AD5275">
        <v>0.85</v>
      </c>
      <c r="AE5275">
        <v>0.85</v>
      </c>
      <c r="AF5275">
        <v>0.85</v>
      </c>
      <c r="AG5275">
        <v>0.85</v>
      </c>
      <c r="AH5275">
        <v>0.94174459700000002</v>
      </c>
      <c r="AI5275">
        <v>0.166228232</v>
      </c>
      <c r="AJ5275">
        <v>0.74829977400000003</v>
      </c>
      <c r="AK5275">
        <v>0.1175158589917002</v>
      </c>
      <c r="AL5275">
        <v>0.64577298699999997</v>
      </c>
    </row>
    <row r="5276" spans="1:38" x14ac:dyDescent="0.35">
      <c r="A5276" t="s">
        <v>5400</v>
      </c>
      <c r="B5276">
        <v>87178.066770078454</v>
      </c>
      <c r="C5276">
        <v>85509.095098973747</v>
      </c>
      <c r="D5276">
        <v>1338.3617862495239</v>
      </c>
      <c r="E5276">
        <v>330.60988485517578</v>
      </c>
      <c r="F5276">
        <v>6.0443120074495801E-2</v>
      </c>
      <c r="G5276">
        <v>0.1620636690466547</v>
      </c>
      <c r="H5276">
        <v>0.15999097099069401</v>
      </c>
      <c r="I5276">
        <v>0.1995266604570031</v>
      </c>
      <c r="J5276">
        <v>220</v>
      </c>
      <c r="K5276">
        <v>18</v>
      </c>
      <c r="L5276" t="str">
        <f>VLOOKUP(J5276,Clustering!$D$3:$E$367,2,FALSE)</f>
        <v>Summer Peak</v>
      </c>
      <c r="M5276">
        <v>0.77717434900000004</v>
      </c>
      <c r="N5276">
        <v>0.68360434199999998</v>
      </c>
      <c r="O5276">
        <v>0.68360434199999998</v>
      </c>
      <c r="P5276">
        <v>0.94202944700000002</v>
      </c>
      <c r="Q5276">
        <v>0.63782518600000004</v>
      </c>
      <c r="R5276">
        <v>0.15999097099069401</v>
      </c>
      <c r="S5276">
        <v>6.0443120074495801E-2</v>
      </c>
      <c r="T5276">
        <v>0.60616593600000002</v>
      </c>
      <c r="U5276">
        <v>0.666411007</v>
      </c>
      <c r="V5276">
        <v>0.85008076700000001</v>
      </c>
      <c r="W5276">
        <v>0.13460228099999999</v>
      </c>
      <c r="X5276">
        <v>0.34291645100000001</v>
      </c>
      <c r="Y5276">
        <v>0.1995266604570031</v>
      </c>
      <c r="Z5276">
        <v>0.79261630699999996</v>
      </c>
      <c r="AA5276">
        <v>0.666411007</v>
      </c>
      <c r="AB5276">
        <v>0</v>
      </c>
      <c r="AC5276">
        <v>0</v>
      </c>
      <c r="AD5276">
        <v>0.85</v>
      </c>
      <c r="AE5276">
        <v>0.85</v>
      </c>
      <c r="AF5276">
        <v>0.85</v>
      </c>
      <c r="AG5276">
        <v>0.85</v>
      </c>
      <c r="AH5276">
        <v>0.94202944700000002</v>
      </c>
      <c r="AI5276">
        <v>0.13460228099999999</v>
      </c>
      <c r="AJ5276">
        <v>0.75997536200000004</v>
      </c>
      <c r="AK5276">
        <v>4.2310184052147003E-2</v>
      </c>
      <c r="AL5276">
        <v>0.64577298699999997</v>
      </c>
    </row>
    <row r="5277" spans="1:38" x14ac:dyDescent="0.35">
      <c r="A5277" t="s">
        <v>5401</v>
      </c>
      <c r="B5277">
        <v>86475.3734297068</v>
      </c>
      <c r="C5277">
        <v>86079.589630565039</v>
      </c>
      <c r="D5277">
        <v>50.263113517537207</v>
      </c>
      <c r="E5277">
        <v>345.52068562423301</v>
      </c>
      <c r="F5277">
        <v>2.2699836747222001E-3</v>
      </c>
      <c r="G5277">
        <v>0.1693728851099181</v>
      </c>
      <c r="H5277">
        <v>0.16718293076149621</v>
      </c>
      <c r="I5277">
        <v>0.2089552259665837</v>
      </c>
      <c r="J5277">
        <v>220</v>
      </c>
      <c r="K5277">
        <v>19</v>
      </c>
      <c r="L5277" t="str">
        <f>VLOOKUP(J5277,Clustering!$D$3:$E$367,2,FALSE)</f>
        <v>Summer Peak</v>
      </c>
      <c r="M5277">
        <v>0.76365651999999995</v>
      </c>
      <c r="N5277">
        <v>0.681091946</v>
      </c>
      <c r="O5277">
        <v>0.681091946</v>
      </c>
      <c r="P5277">
        <v>0.94271105300000002</v>
      </c>
      <c r="Q5277">
        <v>0.60380617400000003</v>
      </c>
      <c r="R5277">
        <v>0.16718293076149621</v>
      </c>
      <c r="S5277">
        <v>2.2699836747222001E-3</v>
      </c>
      <c r="T5277">
        <v>0.449372828</v>
      </c>
      <c r="U5277">
        <v>0.666411007</v>
      </c>
      <c r="V5277">
        <v>0.85008076700000001</v>
      </c>
      <c r="W5277">
        <v>0.120709203</v>
      </c>
      <c r="X5277">
        <v>0.31854902899999998</v>
      </c>
      <c r="Y5277">
        <v>0.2089552259665837</v>
      </c>
      <c r="Z5277">
        <v>0.79179407099999999</v>
      </c>
      <c r="AA5277">
        <v>0.666411007</v>
      </c>
      <c r="AB5277">
        <v>0</v>
      </c>
      <c r="AC5277">
        <v>0</v>
      </c>
      <c r="AD5277">
        <v>0.85</v>
      </c>
      <c r="AE5277">
        <v>0.85</v>
      </c>
      <c r="AF5277">
        <v>0.85</v>
      </c>
      <c r="AG5277">
        <v>0.85</v>
      </c>
      <c r="AH5277">
        <v>0.94271105300000002</v>
      </c>
      <c r="AI5277">
        <v>0.120709203</v>
      </c>
      <c r="AJ5277">
        <v>0.76662660299999996</v>
      </c>
      <c r="AK5277">
        <v>1.5889885723055E-3</v>
      </c>
      <c r="AL5277">
        <v>0.63911678500000002</v>
      </c>
    </row>
    <row r="5278" spans="1:38" x14ac:dyDescent="0.35">
      <c r="A5278" t="s">
        <v>5402</v>
      </c>
      <c r="B5278">
        <v>83190.481046997331</v>
      </c>
      <c r="C5278">
        <v>82837.172335099167</v>
      </c>
      <c r="D5278">
        <v>0</v>
      </c>
      <c r="E5278">
        <v>353.3087118981627</v>
      </c>
      <c r="F5278">
        <v>0</v>
      </c>
      <c r="G5278">
        <v>0.1731905450481189</v>
      </c>
      <c r="H5278">
        <v>0.17081908919310279</v>
      </c>
      <c r="I5278">
        <v>0.2160534357962394</v>
      </c>
      <c r="J5278">
        <v>220</v>
      </c>
      <c r="K5278">
        <v>20</v>
      </c>
      <c r="L5278" t="str">
        <f>VLOOKUP(J5278,Clustering!$D$3:$E$367,2,FALSE)</f>
        <v>Summer Peak</v>
      </c>
      <c r="M5278">
        <v>0.75690048600000004</v>
      </c>
      <c r="N5278">
        <v>0.679754894</v>
      </c>
      <c r="O5278">
        <v>0.679754894</v>
      </c>
      <c r="P5278">
        <v>0.94322988699999999</v>
      </c>
      <c r="Q5278">
        <v>0.56051266300000002</v>
      </c>
      <c r="R5278">
        <v>0.17081908919310279</v>
      </c>
      <c r="S5278">
        <v>0</v>
      </c>
      <c r="T5278">
        <v>0.129666012</v>
      </c>
      <c r="U5278">
        <v>0.666411007</v>
      </c>
      <c r="V5278">
        <v>0.85008076700000001</v>
      </c>
      <c r="W5278">
        <v>0.11686940799999999</v>
      </c>
      <c r="X5278">
        <v>0.20126138599999999</v>
      </c>
      <c r="Y5278">
        <v>0.2160534357962394</v>
      </c>
      <c r="Z5278">
        <v>0.79042824199999995</v>
      </c>
      <c r="AA5278">
        <v>0.666411007</v>
      </c>
      <c r="AB5278">
        <v>0</v>
      </c>
      <c r="AC5278">
        <v>0</v>
      </c>
      <c r="AD5278">
        <v>0.85</v>
      </c>
      <c r="AE5278">
        <v>0.85</v>
      </c>
      <c r="AF5278">
        <v>0.85</v>
      </c>
      <c r="AG5278">
        <v>0.85</v>
      </c>
      <c r="AH5278">
        <v>0.94322988699999999</v>
      </c>
      <c r="AI5278">
        <v>0.11686940799999999</v>
      </c>
      <c r="AJ5278">
        <v>0.77989131700000003</v>
      </c>
      <c r="AK5278">
        <v>0</v>
      </c>
      <c r="AL5278">
        <v>0.73392538100000004</v>
      </c>
    </row>
    <row r="5279" spans="1:38" x14ac:dyDescent="0.35">
      <c r="A5279" t="s">
        <v>5403</v>
      </c>
      <c r="B5279">
        <v>79908.01432688428</v>
      </c>
      <c r="C5279">
        <v>79547.932342788903</v>
      </c>
      <c r="D5279">
        <v>0</v>
      </c>
      <c r="E5279">
        <v>360.08198409537658</v>
      </c>
      <c r="F5279">
        <v>0</v>
      </c>
      <c r="G5279">
        <v>0.17651077651734151</v>
      </c>
      <c r="H5279">
        <v>0.1741940870743732</v>
      </c>
      <c r="I5279">
        <v>0.2183837914761641</v>
      </c>
      <c r="J5279">
        <v>220</v>
      </c>
      <c r="K5279">
        <v>21</v>
      </c>
      <c r="L5279" t="str">
        <f>VLOOKUP(J5279,Clustering!$D$3:$E$367,2,FALSE)</f>
        <v>Summer Peak</v>
      </c>
      <c r="M5279">
        <v>0.74351512799999997</v>
      </c>
      <c r="N5279">
        <v>0.65516339099999998</v>
      </c>
      <c r="O5279">
        <v>0.65516339099999998</v>
      </c>
      <c r="P5279">
        <v>0.94391149200000002</v>
      </c>
      <c r="Q5279">
        <v>0.50938401600000005</v>
      </c>
      <c r="R5279">
        <v>0.1741940870743732</v>
      </c>
      <c r="S5279">
        <v>0</v>
      </c>
      <c r="T5279">
        <v>0</v>
      </c>
      <c r="U5279">
        <v>0.666411007</v>
      </c>
      <c r="V5279">
        <v>0.85008076700000001</v>
      </c>
      <c r="W5279">
        <v>0.10297633</v>
      </c>
      <c r="X5279">
        <v>8.8963834000000006E-2</v>
      </c>
      <c r="Y5279">
        <v>0.2183837914761641</v>
      </c>
      <c r="Z5279">
        <v>0.77723927699999995</v>
      </c>
      <c r="AA5279">
        <v>0.666411007</v>
      </c>
      <c r="AB5279">
        <v>0</v>
      </c>
      <c r="AC5279">
        <v>0</v>
      </c>
      <c r="AD5279">
        <v>0.85</v>
      </c>
      <c r="AE5279">
        <v>0.85</v>
      </c>
      <c r="AF5279">
        <v>0.85</v>
      </c>
      <c r="AG5279">
        <v>0.85</v>
      </c>
      <c r="AH5279">
        <v>0.94391149200000002</v>
      </c>
      <c r="AI5279">
        <v>0.10297633</v>
      </c>
      <c r="AJ5279">
        <v>0.77126761200000005</v>
      </c>
      <c r="AK5279">
        <v>0</v>
      </c>
      <c r="AL5279">
        <v>0.52034586199999999</v>
      </c>
    </row>
    <row r="5280" spans="1:38" x14ac:dyDescent="0.35">
      <c r="A5280" t="s">
        <v>5404</v>
      </c>
      <c r="B5280">
        <v>75148.183153883321</v>
      </c>
      <c r="C5280">
        <v>74778.260347573058</v>
      </c>
      <c r="D5280">
        <v>0</v>
      </c>
      <c r="E5280">
        <v>369.92280631026108</v>
      </c>
      <c r="F5280">
        <v>0</v>
      </c>
      <c r="G5280">
        <v>0.1813347089756181</v>
      </c>
      <c r="H5280">
        <v>0.17947756590040939</v>
      </c>
      <c r="I5280">
        <v>0.2149016508050122</v>
      </c>
      <c r="J5280">
        <v>220</v>
      </c>
      <c r="K5280">
        <v>22</v>
      </c>
      <c r="L5280" t="str">
        <f>VLOOKUP(J5280,Clustering!$D$3:$E$367,2,FALSE)</f>
        <v>Summer Peak</v>
      </c>
      <c r="M5280">
        <v>0.71092143799999996</v>
      </c>
      <c r="N5280">
        <v>0.62054794199999996</v>
      </c>
      <c r="O5280">
        <v>0.62054794199999996</v>
      </c>
      <c r="P5280">
        <v>0.94151061400000002</v>
      </c>
      <c r="Q5280">
        <v>0.47516474399999997</v>
      </c>
      <c r="R5280">
        <v>0.17947756590040939</v>
      </c>
      <c r="S5280">
        <v>0</v>
      </c>
      <c r="T5280">
        <v>0</v>
      </c>
      <c r="U5280">
        <v>0.666411007</v>
      </c>
      <c r="V5280">
        <v>0.85008076700000001</v>
      </c>
      <c r="W5280">
        <v>7.4736381000000005E-2</v>
      </c>
      <c r="X5280">
        <v>3.1525441000000001E-2</v>
      </c>
      <c r="Y5280">
        <v>0.2149016508050122</v>
      </c>
      <c r="Z5280">
        <v>0.72238278899999997</v>
      </c>
      <c r="AA5280">
        <v>0.666411007</v>
      </c>
      <c r="AB5280">
        <v>0</v>
      </c>
      <c r="AC5280">
        <v>0</v>
      </c>
      <c r="AD5280">
        <v>0.85</v>
      </c>
      <c r="AE5280">
        <v>0.85</v>
      </c>
      <c r="AF5280">
        <v>0.85</v>
      </c>
      <c r="AG5280">
        <v>0.85</v>
      </c>
      <c r="AH5280">
        <v>0.94151061400000002</v>
      </c>
      <c r="AI5280">
        <v>7.4736381000000005E-2</v>
      </c>
      <c r="AJ5280">
        <v>0.72371174800000004</v>
      </c>
      <c r="AK5280">
        <v>0</v>
      </c>
      <c r="AL5280">
        <v>0.14778936000000001</v>
      </c>
    </row>
    <row r="5281" spans="1:38" x14ac:dyDescent="0.35">
      <c r="A5281" t="s">
        <v>5405</v>
      </c>
      <c r="B5281">
        <v>70314.640694520771</v>
      </c>
      <c r="C5281">
        <v>69937.084202502185</v>
      </c>
      <c r="D5281">
        <v>0</v>
      </c>
      <c r="E5281">
        <v>377.55649201858142</v>
      </c>
      <c r="F5281">
        <v>0</v>
      </c>
      <c r="G5281">
        <v>0.18507671177381441</v>
      </c>
      <c r="H5281">
        <v>0.18387711670992249</v>
      </c>
      <c r="I5281">
        <v>0.2067587987740109</v>
      </c>
      <c r="J5281">
        <v>220</v>
      </c>
      <c r="K5281">
        <v>23</v>
      </c>
      <c r="L5281" t="str">
        <f>VLOOKUP(J5281,Clustering!$D$3:$E$367,2,FALSE)</f>
        <v>Summer Peak</v>
      </c>
      <c r="M5281">
        <v>0.70194794999999999</v>
      </c>
      <c r="N5281">
        <v>0.57991773099999999</v>
      </c>
      <c r="O5281">
        <v>0.57991773099999999</v>
      </c>
      <c r="P5281">
        <v>0.941001953</v>
      </c>
      <c r="Q5281">
        <v>0.42750308199999998</v>
      </c>
      <c r="R5281">
        <v>0.18387711670992249</v>
      </c>
      <c r="S5281">
        <v>0</v>
      </c>
      <c r="T5281">
        <v>0</v>
      </c>
      <c r="U5281">
        <v>0.66478313300000003</v>
      </c>
      <c r="V5281">
        <v>0.85008076700000001</v>
      </c>
      <c r="W5281">
        <v>6.1506539999999998E-2</v>
      </c>
      <c r="X5281">
        <v>2.3460208999999999E-2</v>
      </c>
      <c r="Y5281">
        <v>0.2067587987740109</v>
      </c>
      <c r="Z5281">
        <v>0.65078976300000002</v>
      </c>
      <c r="AA5281">
        <v>0.66478313300000003</v>
      </c>
      <c r="AB5281">
        <v>0</v>
      </c>
      <c r="AC5281">
        <v>0</v>
      </c>
      <c r="AD5281">
        <v>0.85</v>
      </c>
      <c r="AE5281">
        <v>0.85</v>
      </c>
      <c r="AF5281">
        <v>0.85</v>
      </c>
      <c r="AG5281">
        <v>0.85</v>
      </c>
      <c r="AH5281">
        <v>0.941001953</v>
      </c>
      <c r="AI5281">
        <v>6.1506539999999998E-2</v>
      </c>
      <c r="AJ5281">
        <v>0.65846689300000005</v>
      </c>
      <c r="AK5281">
        <v>0</v>
      </c>
      <c r="AL5281">
        <v>0.14778936000000001</v>
      </c>
    </row>
    <row r="5282" spans="1:38" x14ac:dyDescent="0.35">
      <c r="A5282" t="s">
        <v>5406</v>
      </c>
      <c r="B5282">
        <v>48516.29007456253</v>
      </c>
      <c r="C5282">
        <v>48134.036614231147</v>
      </c>
      <c r="D5282">
        <v>0</v>
      </c>
      <c r="E5282">
        <v>382.25346033138402</v>
      </c>
      <c r="F5282">
        <v>0</v>
      </c>
      <c r="G5282">
        <v>0.18737914722126661</v>
      </c>
      <c r="H5282">
        <v>0.18660925785190319</v>
      </c>
      <c r="I5282">
        <v>0.20129451649004951</v>
      </c>
      <c r="J5282">
        <v>221</v>
      </c>
      <c r="K5282">
        <v>0</v>
      </c>
      <c r="L5282" t="str">
        <f>VLOOKUP(J5282,Clustering!$D$3:$E$367,2,FALSE)</f>
        <v>Summer</v>
      </c>
      <c r="M5282">
        <v>0.55470901900000003</v>
      </c>
      <c r="N5282">
        <v>0.48103701300000001</v>
      </c>
      <c r="O5282">
        <v>0.48103701300000001</v>
      </c>
      <c r="P5282">
        <v>0.948784462</v>
      </c>
      <c r="Q5282">
        <v>0.356135751</v>
      </c>
      <c r="R5282">
        <v>0.18660925785190319</v>
      </c>
      <c r="S5282">
        <v>0</v>
      </c>
      <c r="T5282">
        <v>0</v>
      </c>
      <c r="U5282">
        <v>0.66443094800000002</v>
      </c>
      <c r="V5282">
        <v>0.85008076700000001</v>
      </c>
      <c r="W5282">
        <v>1.2217531E-2</v>
      </c>
      <c r="X5282">
        <v>1.9436808E-2</v>
      </c>
      <c r="Y5282">
        <v>0.20129451649004951</v>
      </c>
      <c r="Z5282">
        <v>0.52743087799999999</v>
      </c>
      <c r="AA5282">
        <v>0.66443094800000002</v>
      </c>
      <c r="AB5282">
        <v>0</v>
      </c>
      <c r="AC5282">
        <v>0</v>
      </c>
      <c r="AD5282">
        <v>0.85</v>
      </c>
      <c r="AE5282">
        <v>0.85</v>
      </c>
      <c r="AF5282">
        <v>0.85</v>
      </c>
      <c r="AG5282">
        <v>0.85</v>
      </c>
      <c r="AH5282">
        <v>0.948784462</v>
      </c>
      <c r="AI5282">
        <v>1.2217531E-2</v>
      </c>
      <c r="AJ5282">
        <v>0.59514420199999996</v>
      </c>
      <c r="AK5282">
        <v>0</v>
      </c>
      <c r="AL5282">
        <v>4.2638717999999999E-2</v>
      </c>
    </row>
    <row r="5283" spans="1:38" x14ac:dyDescent="0.35">
      <c r="A5283" t="s">
        <v>5407</v>
      </c>
      <c r="B5283">
        <v>47195.235847449279</v>
      </c>
      <c r="C5283">
        <v>46800.574419403878</v>
      </c>
      <c r="D5283">
        <v>0</v>
      </c>
      <c r="E5283">
        <v>394.66142804540021</v>
      </c>
      <c r="F5283">
        <v>0</v>
      </c>
      <c r="G5283">
        <v>0.19346148433598051</v>
      </c>
      <c r="H5283">
        <v>0.19301773597169611</v>
      </c>
      <c r="I5283">
        <v>0.2014820163723422</v>
      </c>
      <c r="J5283">
        <v>221</v>
      </c>
      <c r="K5283">
        <v>1</v>
      </c>
      <c r="L5283" t="str">
        <f>VLOOKUP(J5283,Clustering!$D$3:$E$367,2,FALSE)</f>
        <v>Summer</v>
      </c>
      <c r="M5283">
        <v>0.51573367000000003</v>
      </c>
      <c r="N5283">
        <v>0.45924385299999998</v>
      </c>
      <c r="O5283">
        <v>0.45924385299999998</v>
      </c>
      <c r="P5283">
        <v>0.94905913799999997</v>
      </c>
      <c r="Q5283">
        <v>0.29864887699999998</v>
      </c>
      <c r="R5283">
        <v>0.19301773597169611</v>
      </c>
      <c r="S5283">
        <v>0</v>
      </c>
      <c r="T5283">
        <v>0</v>
      </c>
      <c r="U5283">
        <v>0.66443094800000002</v>
      </c>
      <c r="V5283">
        <v>0.85008076700000001</v>
      </c>
      <c r="W5283">
        <v>1.2287345E-2</v>
      </c>
      <c r="X5283">
        <v>1.9436808E-2</v>
      </c>
      <c r="Y5283">
        <v>0.2014820163723422</v>
      </c>
      <c r="Z5283">
        <v>0.483311131</v>
      </c>
      <c r="AA5283">
        <v>0.66443094800000002</v>
      </c>
      <c r="AB5283">
        <v>0</v>
      </c>
      <c r="AC5283">
        <v>0</v>
      </c>
      <c r="AD5283">
        <v>0.85</v>
      </c>
      <c r="AE5283">
        <v>0.85</v>
      </c>
      <c r="AF5283">
        <v>0.85</v>
      </c>
      <c r="AG5283">
        <v>0.85</v>
      </c>
      <c r="AH5283">
        <v>0.94905913799999997</v>
      </c>
      <c r="AI5283">
        <v>1.2287345E-2</v>
      </c>
      <c r="AJ5283">
        <v>0.55167392900000001</v>
      </c>
      <c r="AK5283">
        <v>0</v>
      </c>
      <c r="AL5283">
        <v>0</v>
      </c>
    </row>
    <row r="5284" spans="1:38" x14ac:dyDescent="0.35">
      <c r="A5284" t="s">
        <v>5408</v>
      </c>
      <c r="B5284">
        <v>46386.39408905786</v>
      </c>
      <c r="C5284">
        <v>45975.279006725723</v>
      </c>
      <c r="D5284">
        <v>0</v>
      </c>
      <c r="E5284">
        <v>411.11508233214698</v>
      </c>
      <c r="F5284">
        <v>0</v>
      </c>
      <c r="G5284">
        <v>0.20152700114320929</v>
      </c>
      <c r="H5284">
        <v>0.2013146057631523</v>
      </c>
      <c r="I5284">
        <v>0.20536594250555021</v>
      </c>
      <c r="J5284">
        <v>221</v>
      </c>
      <c r="K5284">
        <v>2</v>
      </c>
      <c r="L5284" t="str">
        <f>VLOOKUP(J5284,Clustering!$D$3:$E$367,2,FALSE)</f>
        <v>Summer</v>
      </c>
      <c r="M5284">
        <v>0.47768561900000001</v>
      </c>
      <c r="N5284">
        <v>0.44425427699999998</v>
      </c>
      <c r="O5284">
        <v>0.44425427699999998</v>
      </c>
      <c r="P5284">
        <v>0.94940502800000004</v>
      </c>
      <c r="Q5284">
        <v>0.25137521699999998</v>
      </c>
      <c r="R5284">
        <v>0.2013146057631523</v>
      </c>
      <c r="S5284">
        <v>0</v>
      </c>
      <c r="T5284">
        <v>0</v>
      </c>
      <c r="U5284">
        <v>0.66443094800000002</v>
      </c>
      <c r="V5284">
        <v>0.85008076700000001</v>
      </c>
      <c r="W5284">
        <v>1.2566603000000001E-2</v>
      </c>
      <c r="X5284">
        <v>1.9190527999999998E-2</v>
      </c>
      <c r="Y5284">
        <v>0.20536594250555021</v>
      </c>
      <c r="Z5284">
        <v>0.46524115900000002</v>
      </c>
      <c r="AA5284">
        <v>0.66443094800000002</v>
      </c>
      <c r="AB5284">
        <v>0</v>
      </c>
      <c r="AC5284">
        <v>0</v>
      </c>
      <c r="AD5284">
        <v>0.85</v>
      </c>
      <c r="AE5284">
        <v>0.85</v>
      </c>
      <c r="AF5284">
        <v>0.85</v>
      </c>
      <c r="AG5284">
        <v>0.85</v>
      </c>
      <c r="AH5284">
        <v>0.94940502800000004</v>
      </c>
      <c r="AI5284">
        <v>1.2566603000000001E-2</v>
      </c>
      <c r="AJ5284">
        <v>0.53289369399999997</v>
      </c>
      <c r="AK5284">
        <v>0</v>
      </c>
      <c r="AL5284">
        <v>0</v>
      </c>
    </row>
    <row r="5285" spans="1:38" x14ac:dyDescent="0.35">
      <c r="A5285" t="s">
        <v>5409</v>
      </c>
      <c r="B5285">
        <v>45829.281108883253</v>
      </c>
      <c r="C5285">
        <v>45406.226294634027</v>
      </c>
      <c r="D5285">
        <v>0</v>
      </c>
      <c r="E5285">
        <v>423.05481424921561</v>
      </c>
      <c r="F5285">
        <v>0</v>
      </c>
      <c r="G5285">
        <v>0.2073798109064782</v>
      </c>
      <c r="H5285">
        <v>0.20738156624019771</v>
      </c>
      <c r="I5285">
        <v>0.2073480841183597</v>
      </c>
      <c r="J5285">
        <v>221</v>
      </c>
      <c r="K5285">
        <v>3</v>
      </c>
      <c r="L5285" t="str">
        <f>VLOOKUP(J5285,Clustering!$D$3:$E$367,2,FALSE)</f>
        <v>Summer</v>
      </c>
      <c r="M5285">
        <v>0.46011877699999998</v>
      </c>
      <c r="N5285">
        <v>0.438194158</v>
      </c>
      <c r="O5285">
        <v>0.438194158</v>
      </c>
      <c r="P5285">
        <v>0.94909983099999995</v>
      </c>
      <c r="Q5285">
        <v>0.22464062900000001</v>
      </c>
      <c r="R5285">
        <v>0.20738156624019771</v>
      </c>
      <c r="S5285">
        <v>0</v>
      </c>
      <c r="T5285">
        <v>0</v>
      </c>
      <c r="U5285">
        <v>0.66443094800000002</v>
      </c>
      <c r="V5285">
        <v>0.85008076700000001</v>
      </c>
      <c r="W5285">
        <v>1.2531696E-2</v>
      </c>
      <c r="X5285">
        <v>1.9170423999999998E-2</v>
      </c>
      <c r="Y5285">
        <v>0.2073480841183597</v>
      </c>
      <c r="Z5285">
        <v>0.45789159899999998</v>
      </c>
      <c r="AA5285">
        <v>0.66443094800000002</v>
      </c>
      <c r="AB5285">
        <v>0</v>
      </c>
      <c r="AC5285">
        <v>0</v>
      </c>
      <c r="AD5285">
        <v>0.85</v>
      </c>
      <c r="AE5285">
        <v>0.85</v>
      </c>
      <c r="AF5285">
        <v>0.85</v>
      </c>
      <c r="AG5285">
        <v>0.85</v>
      </c>
      <c r="AH5285">
        <v>0.94909983099999995</v>
      </c>
      <c r="AI5285">
        <v>1.2531696E-2</v>
      </c>
      <c r="AJ5285">
        <v>0.52986034299999996</v>
      </c>
      <c r="AK5285">
        <v>0</v>
      </c>
      <c r="AL5285">
        <v>0</v>
      </c>
    </row>
    <row r="5286" spans="1:38" x14ac:dyDescent="0.35">
      <c r="A5286" t="s">
        <v>5410</v>
      </c>
      <c r="B5286">
        <v>45540.884815211677</v>
      </c>
      <c r="C5286">
        <v>45109.974157235221</v>
      </c>
      <c r="D5286">
        <v>0</v>
      </c>
      <c r="E5286">
        <v>430.91065797646422</v>
      </c>
      <c r="F5286">
        <v>0</v>
      </c>
      <c r="G5286">
        <v>0.21123071469434521</v>
      </c>
      <c r="H5286">
        <v>0.21143959940696319</v>
      </c>
      <c r="I5286">
        <v>0.20745522690824131</v>
      </c>
      <c r="J5286">
        <v>221</v>
      </c>
      <c r="K5286">
        <v>4</v>
      </c>
      <c r="L5286" t="str">
        <f>VLOOKUP(J5286,Clustering!$D$3:$E$367,2,FALSE)</f>
        <v>Summer</v>
      </c>
      <c r="M5286">
        <v>0.44971114400000001</v>
      </c>
      <c r="N5286">
        <v>0.43054259099999997</v>
      </c>
      <c r="O5286">
        <v>0.43054259099999997</v>
      </c>
      <c r="P5286">
        <v>0.94948641300000003</v>
      </c>
      <c r="Q5286">
        <v>0.204401945</v>
      </c>
      <c r="R5286">
        <v>0.21143959940696319</v>
      </c>
      <c r="S5286">
        <v>0</v>
      </c>
      <c r="T5286">
        <v>0</v>
      </c>
      <c r="U5286">
        <v>0.66443094800000002</v>
      </c>
      <c r="V5286">
        <v>0.85008076700000001</v>
      </c>
      <c r="W5286">
        <v>1.2531696E-2</v>
      </c>
      <c r="X5286">
        <v>1.9170423999999998E-2</v>
      </c>
      <c r="Y5286">
        <v>0.20745522690824131</v>
      </c>
      <c r="Z5286">
        <v>0.46404968000000002</v>
      </c>
      <c r="AA5286">
        <v>0.66443094800000002</v>
      </c>
      <c r="AB5286">
        <v>0</v>
      </c>
      <c r="AC5286">
        <v>0</v>
      </c>
      <c r="AD5286">
        <v>0.85</v>
      </c>
      <c r="AE5286">
        <v>0.85</v>
      </c>
      <c r="AF5286">
        <v>0.85</v>
      </c>
      <c r="AG5286">
        <v>0.85</v>
      </c>
      <c r="AH5286">
        <v>0.94948641300000003</v>
      </c>
      <c r="AI5286">
        <v>1.2531696E-2</v>
      </c>
      <c r="AJ5286">
        <v>0.53565048400000004</v>
      </c>
      <c r="AK5286">
        <v>0</v>
      </c>
      <c r="AL5286">
        <v>0</v>
      </c>
    </row>
    <row r="5287" spans="1:38" x14ac:dyDescent="0.35">
      <c r="A5287" t="s">
        <v>5411</v>
      </c>
      <c r="B5287">
        <v>46681.360561364803</v>
      </c>
      <c r="C5287">
        <v>46185.417613715508</v>
      </c>
      <c r="D5287">
        <v>55.332798441711539</v>
      </c>
      <c r="E5287">
        <v>440.61014920757242</v>
      </c>
      <c r="F5287">
        <v>2.4989408802850001E-3</v>
      </c>
      <c r="G5287">
        <v>0.21598536725861389</v>
      </c>
      <c r="H5287">
        <v>0.21660254259438261</v>
      </c>
      <c r="I5287">
        <v>0.20483022855614219</v>
      </c>
      <c r="J5287">
        <v>221</v>
      </c>
      <c r="K5287">
        <v>5</v>
      </c>
      <c r="L5287" t="str">
        <f>VLOOKUP(J5287,Clustering!$D$3:$E$367,2,FALSE)</f>
        <v>Summer</v>
      </c>
      <c r="M5287">
        <v>0.45811442899999999</v>
      </c>
      <c r="N5287">
        <v>0.44298821900000002</v>
      </c>
      <c r="O5287">
        <v>0.44298821900000002</v>
      </c>
      <c r="P5287">
        <v>0.94956779899999999</v>
      </c>
      <c r="Q5287">
        <v>0.189207287</v>
      </c>
      <c r="R5287">
        <v>0.21660254259438261</v>
      </c>
      <c r="S5287">
        <v>2.4989408802850001E-3</v>
      </c>
      <c r="T5287">
        <v>0</v>
      </c>
      <c r="U5287">
        <v>0.66443094800000002</v>
      </c>
      <c r="V5287">
        <v>0.85008076700000001</v>
      </c>
      <c r="W5287">
        <v>1.2566603000000001E-2</v>
      </c>
      <c r="X5287">
        <v>1.9170423999999998E-2</v>
      </c>
      <c r="Y5287">
        <v>0.20483022855614219</v>
      </c>
      <c r="Z5287">
        <v>0.49226170800000002</v>
      </c>
      <c r="AA5287">
        <v>0.66443094800000002</v>
      </c>
      <c r="AB5287">
        <v>0</v>
      </c>
      <c r="AC5287">
        <v>0</v>
      </c>
      <c r="AD5287">
        <v>0.85</v>
      </c>
      <c r="AE5287">
        <v>0.85</v>
      </c>
      <c r="AF5287">
        <v>0.85</v>
      </c>
      <c r="AG5287">
        <v>0.85</v>
      </c>
      <c r="AH5287">
        <v>0.94956779899999999</v>
      </c>
      <c r="AI5287">
        <v>1.2566603000000001E-2</v>
      </c>
      <c r="AJ5287">
        <v>0.54921540899999999</v>
      </c>
      <c r="AK5287">
        <v>1.7492586161994999E-3</v>
      </c>
      <c r="AL5287">
        <v>0</v>
      </c>
    </row>
    <row r="5288" spans="1:38" x14ac:dyDescent="0.35">
      <c r="A5288" t="s">
        <v>5412</v>
      </c>
      <c r="B5288">
        <v>49747.651841184852</v>
      </c>
      <c r="C5288">
        <v>48083.578809188773</v>
      </c>
      <c r="D5288">
        <v>1237.2895362651291</v>
      </c>
      <c r="E5288">
        <v>426.78349573095318</v>
      </c>
      <c r="F5288">
        <v>5.5878493226380402E-2</v>
      </c>
      <c r="G5288">
        <v>0.2092075959465457</v>
      </c>
      <c r="H5288">
        <v>0.209752100466328</v>
      </c>
      <c r="I5288">
        <v>0.19936594627218079</v>
      </c>
      <c r="J5288">
        <v>221</v>
      </c>
      <c r="K5288">
        <v>6</v>
      </c>
      <c r="L5288" t="str">
        <f>VLOOKUP(J5288,Clustering!$D$3:$E$367,2,FALSE)</f>
        <v>Summer</v>
      </c>
      <c r="M5288">
        <v>0.487741916</v>
      </c>
      <c r="N5288">
        <v>0.45858518799999998</v>
      </c>
      <c r="O5288">
        <v>0.45858518799999998</v>
      </c>
      <c r="P5288">
        <v>0.94971022400000005</v>
      </c>
      <c r="Q5288">
        <v>0.19102213500000001</v>
      </c>
      <c r="R5288">
        <v>0.209752100466328</v>
      </c>
      <c r="S5288">
        <v>5.5878493226380402E-2</v>
      </c>
      <c r="T5288">
        <v>0</v>
      </c>
      <c r="U5288">
        <v>0.66443094800000002</v>
      </c>
      <c r="V5288">
        <v>0.85008076700000001</v>
      </c>
      <c r="W5288">
        <v>1.2531696E-2</v>
      </c>
      <c r="X5288">
        <v>1.890404E-2</v>
      </c>
      <c r="Y5288">
        <v>0.19936594627218079</v>
      </c>
      <c r="Z5288">
        <v>0.499232281</v>
      </c>
      <c r="AA5288">
        <v>0.66443094800000002</v>
      </c>
      <c r="AB5288">
        <v>0</v>
      </c>
      <c r="AC5288">
        <v>0</v>
      </c>
      <c r="AD5288">
        <v>0.85</v>
      </c>
      <c r="AE5288">
        <v>0.85</v>
      </c>
      <c r="AF5288">
        <v>0.85</v>
      </c>
      <c r="AG5288">
        <v>0.85</v>
      </c>
      <c r="AH5288">
        <v>0.94971022400000005</v>
      </c>
      <c r="AI5288">
        <v>1.2531696E-2</v>
      </c>
      <c r="AJ5288">
        <v>0.54290497199999999</v>
      </c>
      <c r="AK5288">
        <v>3.9114945258466198E-2</v>
      </c>
      <c r="AL5288">
        <v>0</v>
      </c>
    </row>
    <row r="5289" spans="1:38" x14ac:dyDescent="0.35">
      <c r="A5289" t="s">
        <v>5413</v>
      </c>
      <c r="B5289">
        <v>53880.815851928208</v>
      </c>
      <c r="C5289">
        <v>50113.544246633282</v>
      </c>
      <c r="D5289">
        <v>3348.4215954694419</v>
      </c>
      <c r="E5289">
        <v>418.850009825482</v>
      </c>
      <c r="F5289">
        <v>0.15122147885150461</v>
      </c>
      <c r="G5289">
        <v>0.20531863226739311</v>
      </c>
      <c r="H5289">
        <v>0.2061962991271325</v>
      </c>
      <c r="I5289">
        <v>0.18945523820813309</v>
      </c>
      <c r="J5289">
        <v>221</v>
      </c>
      <c r="K5289">
        <v>7</v>
      </c>
      <c r="L5289" t="str">
        <f>VLOOKUP(J5289,Clustering!$D$3:$E$367,2,FALSE)</f>
        <v>Summer</v>
      </c>
      <c r="M5289">
        <v>0.51620019900000003</v>
      </c>
      <c r="N5289">
        <v>0.46934076600000002</v>
      </c>
      <c r="O5289">
        <v>0.46934076600000002</v>
      </c>
      <c r="P5289">
        <v>0.950157845</v>
      </c>
      <c r="Q5289">
        <v>0.20898287199999999</v>
      </c>
      <c r="R5289">
        <v>0.2061962991271325</v>
      </c>
      <c r="S5289">
        <v>0.15122147885150461</v>
      </c>
      <c r="T5289">
        <v>0</v>
      </c>
      <c r="U5289">
        <v>0.66478313300000003</v>
      </c>
      <c r="V5289">
        <v>0.85008076700000001</v>
      </c>
      <c r="W5289">
        <v>1.2392067E-2</v>
      </c>
      <c r="X5289">
        <v>1.890404E-2</v>
      </c>
      <c r="Y5289">
        <v>0.18945523820813309</v>
      </c>
      <c r="Z5289">
        <v>0.50879229199999998</v>
      </c>
      <c r="AA5289">
        <v>0.66478313300000003</v>
      </c>
      <c r="AB5289">
        <v>0</v>
      </c>
      <c r="AC5289">
        <v>0</v>
      </c>
      <c r="AD5289">
        <v>0.85</v>
      </c>
      <c r="AE5289">
        <v>0.85</v>
      </c>
      <c r="AF5289">
        <v>0.85</v>
      </c>
      <c r="AG5289">
        <v>0.85</v>
      </c>
      <c r="AH5289">
        <v>0.950157845</v>
      </c>
      <c r="AI5289">
        <v>1.2392067E-2</v>
      </c>
      <c r="AJ5289">
        <v>0.54499692</v>
      </c>
      <c r="AK5289">
        <v>0.1058550351960532</v>
      </c>
      <c r="AL5289">
        <v>0</v>
      </c>
    </row>
    <row r="5290" spans="1:38" x14ac:dyDescent="0.35">
      <c r="A5290" t="s">
        <v>5414</v>
      </c>
      <c r="B5290">
        <v>58616.83840222274</v>
      </c>
      <c r="C5290">
        <v>52585.423339109497</v>
      </c>
      <c r="D5290">
        <v>5587.3938861525558</v>
      </c>
      <c r="E5290">
        <v>444.02117696068831</v>
      </c>
      <c r="F5290">
        <v>0.2523379874066865</v>
      </c>
      <c r="G5290">
        <v>0.21765743968661189</v>
      </c>
      <c r="H5290">
        <v>0.21919405882464379</v>
      </c>
      <c r="I5290">
        <v>0.1898838093676595</v>
      </c>
      <c r="J5290">
        <v>221</v>
      </c>
      <c r="K5290">
        <v>8</v>
      </c>
      <c r="L5290" t="str">
        <f>VLOOKUP(J5290,Clustering!$D$3:$E$367,2,FALSE)</f>
        <v>Summer</v>
      </c>
      <c r="M5290">
        <v>0.53540277300000005</v>
      </c>
      <c r="N5290">
        <v>0.47360039999999998</v>
      </c>
      <c r="O5290">
        <v>0.47360039999999998</v>
      </c>
      <c r="P5290">
        <v>0.95052408099999997</v>
      </c>
      <c r="Q5290">
        <v>0.225141277</v>
      </c>
      <c r="R5290">
        <v>0.21919405882464379</v>
      </c>
      <c r="S5290">
        <v>0.2523379874066865</v>
      </c>
      <c r="T5290">
        <v>0.19438567300000001</v>
      </c>
      <c r="U5290">
        <v>0.66478313300000003</v>
      </c>
      <c r="V5290">
        <v>0.85008076700000001</v>
      </c>
      <c r="W5290">
        <v>1.260151E-2</v>
      </c>
      <c r="X5290">
        <v>1.890404E-2</v>
      </c>
      <c r="Y5290">
        <v>0.1898838093676595</v>
      </c>
      <c r="Z5290">
        <v>0.53361108199999996</v>
      </c>
      <c r="AA5290">
        <v>0.66478313300000003</v>
      </c>
      <c r="AB5290">
        <v>0</v>
      </c>
      <c r="AC5290">
        <v>0</v>
      </c>
      <c r="AD5290">
        <v>0.85</v>
      </c>
      <c r="AE5290">
        <v>0.85</v>
      </c>
      <c r="AF5290">
        <v>0.85</v>
      </c>
      <c r="AG5290">
        <v>0.85</v>
      </c>
      <c r="AH5290">
        <v>0.95052408099999997</v>
      </c>
      <c r="AI5290">
        <v>1.260151E-2</v>
      </c>
      <c r="AJ5290">
        <v>0.54287691000000005</v>
      </c>
      <c r="AK5290">
        <v>0.1766365911846805</v>
      </c>
      <c r="AL5290">
        <v>0</v>
      </c>
    </row>
    <row r="5291" spans="1:38" x14ac:dyDescent="0.35">
      <c r="A5291" t="s">
        <v>5415</v>
      </c>
      <c r="B5291">
        <v>63974.509441728573</v>
      </c>
      <c r="C5291">
        <v>55980.113489934833</v>
      </c>
      <c r="D5291">
        <v>7534.3361992314376</v>
      </c>
      <c r="E5291">
        <v>460.05975256229561</v>
      </c>
      <c r="F5291">
        <v>0.3402658326400107</v>
      </c>
      <c r="G5291">
        <v>0.22551948655014489</v>
      </c>
      <c r="H5291">
        <v>0.2271695002464551</v>
      </c>
      <c r="I5291">
        <v>0.19569630571873611</v>
      </c>
      <c r="J5291">
        <v>221</v>
      </c>
      <c r="K5291">
        <v>9</v>
      </c>
      <c r="L5291" t="str">
        <f>VLOOKUP(J5291,Clustering!$D$3:$E$367,2,FALSE)</f>
        <v>Summer</v>
      </c>
      <c r="M5291">
        <v>0.54581040599999997</v>
      </c>
      <c r="N5291">
        <v>0.48570289100000003</v>
      </c>
      <c r="O5291">
        <v>0.48570289100000003</v>
      </c>
      <c r="P5291">
        <v>0.94978143699999995</v>
      </c>
      <c r="Q5291">
        <v>0.248934559</v>
      </c>
      <c r="R5291">
        <v>0.2271695002464551</v>
      </c>
      <c r="S5291">
        <v>0.3402658326400107</v>
      </c>
      <c r="T5291">
        <v>0.50389149200000005</v>
      </c>
      <c r="U5291">
        <v>0.66478313300000003</v>
      </c>
      <c r="V5291">
        <v>0.85008076700000001</v>
      </c>
      <c r="W5291">
        <v>1.4381779000000001E-2</v>
      </c>
      <c r="X5291">
        <v>1.890404E-2</v>
      </c>
      <c r="Y5291">
        <v>0.19569630571873611</v>
      </c>
      <c r="Z5291">
        <v>0.56932384400000002</v>
      </c>
      <c r="AA5291">
        <v>0.66478313300000003</v>
      </c>
      <c r="AB5291">
        <v>0</v>
      </c>
      <c r="AC5291">
        <v>0</v>
      </c>
      <c r="AD5291">
        <v>0.85</v>
      </c>
      <c r="AE5291">
        <v>0.85</v>
      </c>
      <c r="AF5291">
        <v>0.85</v>
      </c>
      <c r="AG5291">
        <v>0.85</v>
      </c>
      <c r="AH5291">
        <v>0.94978143699999995</v>
      </c>
      <c r="AI5291">
        <v>1.4381779000000001E-2</v>
      </c>
      <c r="AJ5291">
        <v>0.55470886900000005</v>
      </c>
      <c r="AK5291">
        <v>0.23818608284800741</v>
      </c>
      <c r="AL5291">
        <v>0</v>
      </c>
    </row>
    <row r="5292" spans="1:38" x14ac:dyDescent="0.35">
      <c r="A5292" t="s">
        <v>5416</v>
      </c>
      <c r="B5292">
        <v>66882.971517083541</v>
      </c>
      <c r="C5292">
        <v>57454.544213794827</v>
      </c>
      <c r="D5292">
        <v>8976.3994303783238</v>
      </c>
      <c r="E5292">
        <v>452.0278729103789</v>
      </c>
      <c r="F5292">
        <v>0.40539231931255842</v>
      </c>
      <c r="G5292">
        <v>0.2215822906423425</v>
      </c>
      <c r="H5292">
        <v>0.22276994943694201</v>
      </c>
      <c r="I5292">
        <v>0.20011594580135189</v>
      </c>
      <c r="J5292">
        <v>221</v>
      </c>
      <c r="K5292">
        <v>10</v>
      </c>
      <c r="L5292" t="str">
        <f>VLOOKUP(J5292,Clustering!$D$3:$E$367,2,FALSE)</f>
        <v>Summer</v>
      </c>
      <c r="M5292">
        <v>0.56661415400000004</v>
      </c>
      <c r="N5292">
        <v>0.50284594900000001</v>
      </c>
      <c r="O5292">
        <v>0.50284594900000001</v>
      </c>
      <c r="P5292">
        <v>0.94711605399999999</v>
      </c>
      <c r="Q5292">
        <v>0.26186378599999999</v>
      </c>
      <c r="R5292">
        <v>0.22276994943694201</v>
      </c>
      <c r="S5292">
        <v>0.40539231931255842</v>
      </c>
      <c r="T5292">
        <v>0.61315550900000004</v>
      </c>
      <c r="U5292">
        <v>0.66501009600000005</v>
      </c>
      <c r="V5292">
        <v>0.85008076700000001</v>
      </c>
      <c r="W5292">
        <v>1.4067614000000001E-2</v>
      </c>
      <c r="X5292">
        <v>1.8915349000000001E-2</v>
      </c>
      <c r="Y5292">
        <v>0.20011594580135189</v>
      </c>
      <c r="Z5292">
        <v>0.61472961800000003</v>
      </c>
      <c r="AA5292">
        <v>0.66501009600000005</v>
      </c>
      <c r="AB5292">
        <v>0</v>
      </c>
      <c r="AC5292">
        <v>0</v>
      </c>
      <c r="AD5292">
        <v>0.85</v>
      </c>
      <c r="AE5292">
        <v>0.85</v>
      </c>
      <c r="AF5292">
        <v>0.85</v>
      </c>
      <c r="AG5292">
        <v>0.85</v>
      </c>
      <c r="AH5292">
        <v>0.94711605399999999</v>
      </c>
      <c r="AI5292">
        <v>1.4067614000000001E-2</v>
      </c>
      <c r="AJ5292">
        <v>0.60126650000000004</v>
      </c>
      <c r="AK5292">
        <v>0.2837746235187909</v>
      </c>
      <c r="AL5292">
        <v>0</v>
      </c>
    </row>
    <row r="5293" spans="1:38" x14ac:dyDescent="0.35">
      <c r="A5293" t="s">
        <v>5417</v>
      </c>
      <c r="B5293">
        <v>68518.564532271528</v>
      </c>
      <c r="C5293">
        <v>58251.256192512519</v>
      </c>
      <c r="D5293">
        <v>9836.7669085275447</v>
      </c>
      <c r="E5293">
        <v>430.54143123146878</v>
      </c>
      <c r="F5293">
        <v>0.44424825148594532</v>
      </c>
      <c r="G5293">
        <v>0.21104972119189649</v>
      </c>
      <c r="H5293">
        <v>0.2114797779531688</v>
      </c>
      <c r="I5293">
        <v>0.203276658102859</v>
      </c>
      <c r="J5293">
        <v>221</v>
      </c>
      <c r="K5293">
        <v>11</v>
      </c>
      <c r="L5293" t="str">
        <f>VLOOKUP(J5293,Clustering!$D$3:$E$367,2,FALSE)</f>
        <v>Summer</v>
      </c>
      <c r="M5293">
        <v>0.600958769</v>
      </c>
      <c r="N5293">
        <v>0.52040905400000004</v>
      </c>
      <c r="O5293">
        <v>0.52040905400000004</v>
      </c>
      <c r="P5293">
        <v>0.94453205799999995</v>
      </c>
      <c r="Q5293">
        <v>0.27752154299999998</v>
      </c>
      <c r="R5293">
        <v>0.2114797779531688</v>
      </c>
      <c r="S5293">
        <v>0.44424825148594532</v>
      </c>
      <c r="T5293">
        <v>0.62169412099999999</v>
      </c>
      <c r="U5293">
        <v>0.66559707000000001</v>
      </c>
      <c r="V5293">
        <v>0.85008076700000001</v>
      </c>
      <c r="W5293">
        <v>1.4416686E-2</v>
      </c>
      <c r="X5293">
        <v>2.302922E-2</v>
      </c>
      <c r="Y5293">
        <v>0.203276658102859</v>
      </c>
      <c r="Z5293">
        <v>0.67642604799999995</v>
      </c>
      <c r="AA5293">
        <v>0.66559707000000001</v>
      </c>
      <c r="AB5293">
        <v>0</v>
      </c>
      <c r="AC5293">
        <v>0</v>
      </c>
      <c r="AD5293">
        <v>0.85</v>
      </c>
      <c r="AE5293">
        <v>0.85</v>
      </c>
      <c r="AF5293">
        <v>0.85</v>
      </c>
      <c r="AG5293">
        <v>0.85</v>
      </c>
      <c r="AH5293">
        <v>0.94453205799999995</v>
      </c>
      <c r="AI5293">
        <v>1.4416686E-2</v>
      </c>
      <c r="AJ5293">
        <v>0.64142297699999995</v>
      </c>
      <c r="AK5293">
        <v>0.31097377604016169</v>
      </c>
      <c r="AL5293">
        <v>1.5393819999999999E-3</v>
      </c>
    </row>
    <row r="5294" spans="1:38" x14ac:dyDescent="0.35">
      <c r="A5294" t="s">
        <v>5418</v>
      </c>
      <c r="B5294">
        <v>68883.958147113895</v>
      </c>
      <c r="C5294">
        <v>58563.137299705901</v>
      </c>
      <c r="D5294">
        <v>9909.356262777932</v>
      </c>
      <c r="E5294">
        <v>411.46458463006047</v>
      </c>
      <c r="F5294">
        <v>0.44752653326308822</v>
      </c>
      <c r="G5294">
        <v>0.20169832579904931</v>
      </c>
      <c r="H5294">
        <v>0.2014954092210775</v>
      </c>
      <c r="I5294">
        <v>0.20536594250555021</v>
      </c>
      <c r="J5294">
        <v>221</v>
      </c>
      <c r="K5294">
        <v>12</v>
      </c>
      <c r="L5294" t="str">
        <f>VLOOKUP(J5294,Clustering!$D$3:$E$367,2,FALSE)</f>
        <v>Summer</v>
      </c>
      <c r="M5294">
        <v>0.62290868200000005</v>
      </c>
      <c r="N5294">
        <v>0.53798990800000002</v>
      </c>
      <c r="O5294">
        <v>0.53798990800000002</v>
      </c>
      <c r="P5294">
        <v>0.94361646899999996</v>
      </c>
      <c r="Q5294">
        <v>0.31340546800000002</v>
      </c>
      <c r="R5294">
        <v>0.2014954092210775</v>
      </c>
      <c r="S5294">
        <v>0.44752653326308822</v>
      </c>
      <c r="T5294">
        <v>0.62222306199999999</v>
      </c>
      <c r="U5294">
        <v>0.66559707000000001</v>
      </c>
      <c r="V5294">
        <v>0.85008076700000001</v>
      </c>
      <c r="W5294">
        <v>1.3927985E-2</v>
      </c>
      <c r="X5294">
        <v>3.7668605000000001E-2</v>
      </c>
      <c r="Y5294">
        <v>0.20536594250555021</v>
      </c>
      <c r="Z5294">
        <v>0.70981932400000003</v>
      </c>
      <c r="AA5294">
        <v>0.66559707000000001</v>
      </c>
      <c r="AB5294">
        <v>0</v>
      </c>
      <c r="AC5294">
        <v>0</v>
      </c>
      <c r="AD5294">
        <v>0.85</v>
      </c>
      <c r="AE5294">
        <v>0.85</v>
      </c>
      <c r="AF5294">
        <v>0.85</v>
      </c>
      <c r="AG5294">
        <v>0.85</v>
      </c>
      <c r="AH5294">
        <v>0.94361646899999996</v>
      </c>
      <c r="AI5294">
        <v>1.3927985E-2</v>
      </c>
      <c r="AJ5294">
        <v>0.67438620800000004</v>
      </c>
      <c r="AK5294">
        <v>0.31326857328416169</v>
      </c>
      <c r="AL5294">
        <v>0.134225452</v>
      </c>
    </row>
    <row r="5295" spans="1:38" x14ac:dyDescent="0.35">
      <c r="A5295" t="s">
        <v>5419</v>
      </c>
      <c r="B5295">
        <v>67574.703473911242</v>
      </c>
      <c r="C5295">
        <v>58074.357354016611</v>
      </c>
      <c r="D5295">
        <v>9102.4818854084351</v>
      </c>
      <c r="E5295">
        <v>397.86423448619598</v>
      </c>
      <c r="F5295">
        <v>0.41108645750969558</v>
      </c>
      <c r="G5295">
        <v>0.19503148749323329</v>
      </c>
      <c r="H5295">
        <v>0.19446416363509769</v>
      </c>
      <c r="I5295">
        <v>0.20528558541313899</v>
      </c>
      <c r="J5295">
        <v>221</v>
      </c>
      <c r="K5295">
        <v>13</v>
      </c>
      <c r="L5295" t="str">
        <f>VLOOKUP(J5295,Clustering!$D$3:$E$367,2,FALSE)</f>
        <v>Summer</v>
      </c>
      <c r="M5295">
        <v>0.63006213</v>
      </c>
      <c r="N5295">
        <v>0.55563781199999995</v>
      </c>
      <c r="O5295">
        <v>0.55563781199999995</v>
      </c>
      <c r="P5295">
        <v>0.942202392</v>
      </c>
      <c r="Q5295">
        <v>0.37114266600000001</v>
      </c>
      <c r="R5295">
        <v>0.19446416363509769</v>
      </c>
      <c r="S5295">
        <v>0.41108645750969558</v>
      </c>
      <c r="T5295">
        <v>0.638280187</v>
      </c>
      <c r="U5295">
        <v>0.66559707000000001</v>
      </c>
      <c r="V5295">
        <v>0.85008076700000001</v>
      </c>
      <c r="W5295">
        <v>1.424215E-2</v>
      </c>
      <c r="X5295">
        <v>7.3748540000000001E-2</v>
      </c>
      <c r="Y5295">
        <v>0.20528558541313899</v>
      </c>
      <c r="Z5295">
        <v>0.73201075000000004</v>
      </c>
      <c r="AA5295">
        <v>0.66559707000000001</v>
      </c>
      <c r="AB5295">
        <v>0</v>
      </c>
      <c r="AC5295">
        <v>0</v>
      </c>
      <c r="AD5295">
        <v>0.85</v>
      </c>
      <c r="AE5295">
        <v>0.85</v>
      </c>
      <c r="AF5295">
        <v>0.85</v>
      </c>
      <c r="AG5295">
        <v>0.85</v>
      </c>
      <c r="AH5295">
        <v>0.942202392</v>
      </c>
      <c r="AI5295">
        <v>1.424215E-2</v>
      </c>
      <c r="AJ5295">
        <v>0.69376245400000003</v>
      </c>
      <c r="AK5295">
        <v>0.28776052025678689</v>
      </c>
      <c r="AL5295">
        <v>0.25305274700000002</v>
      </c>
    </row>
    <row r="5296" spans="1:38" x14ac:dyDescent="0.35">
      <c r="A5296" t="s">
        <v>5420</v>
      </c>
      <c r="B5296">
        <v>67350.346039476601</v>
      </c>
      <c r="C5296">
        <v>59142.509318885517</v>
      </c>
      <c r="D5296">
        <v>7820.6386634055616</v>
      </c>
      <c r="E5296">
        <v>387.19805718551811</v>
      </c>
      <c r="F5296">
        <v>0.35319582989299142</v>
      </c>
      <c r="G5296">
        <v>0.18980296920858719</v>
      </c>
      <c r="H5296">
        <v>0.18914050626285589</v>
      </c>
      <c r="I5296">
        <v>0.20177665904451669</v>
      </c>
      <c r="J5296">
        <v>221</v>
      </c>
      <c r="K5296">
        <v>14</v>
      </c>
      <c r="L5296" t="str">
        <f>VLOOKUP(J5296,Clustering!$D$3:$E$367,2,FALSE)</f>
        <v>Summer</v>
      </c>
      <c r="M5296">
        <v>0.64880393400000003</v>
      </c>
      <c r="N5296">
        <v>0.56826289600000002</v>
      </c>
      <c r="O5296">
        <v>0.56826289600000002</v>
      </c>
      <c r="P5296">
        <v>0.939801514</v>
      </c>
      <c r="Q5296">
        <v>0.412145714</v>
      </c>
      <c r="R5296">
        <v>0.18914050626285589</v>
      </c>
      <c r="S5296">
        <v>0.35319582989299142</v>
      </c>
      <c r="T5296">
        <v>0.63061054900000002</v>
      </c>
      <c r="U5296">
        <v>0.66582403300000004</v>
      </c>
      <c r="V5296">
        <v>0.85008076700000001</v>
      </c>
      <c r="W5296">
        <v>1.4032707E-2</v>
      </c>
      <c r="X5296">
        <v>9.9396783000000002E-2</v>
      </c>
      <c r="Y5296">
        <v>0.20177665904451669</v>
      </c>
      <c r="Z5296">
        <v>0.74849050399999995</v>
      </c>
      <c r="AA5296">
        <v>0.66582403300000004</v>
      </c>
      <c r="AB5296">
        <v>0</v>
      </c>
      <c r="AC5296">
        <v>0</v>
      </c>
      <c r="AD5296">
        <v>0.85</v>
      </c>
      <c r="AE5296">
        <v>0.85</v>
      </c>
      <c r="AF5296">
        <v>0.85</v>
      </c>
      <c r="AG5296">
        <v>0.85</v>
      </c>
      <c r="AH5296">
        <v>0.939801514</v>
      </c>
      <c r="AI5296">
        <v>1.4032707E-2</v>
      </c>
      <c r="AJ5296">
        <v>0.70784802700000005</v>
      </c>
      <c r="AK5296">
        <v>0.24723708092509389</v>
      </c>
      <c r="AL5296">
        <v>0.306967981</v>
      </c>
    </row>
    <row r="5297" spans="1:38" x14ac:dyDescent="0.35">
      <c r="A5297" t="s">
        <v>5421</v>
      </c>
      <c r="B5297">
        <v>67300.533962403904</v>
      </c>
      <c r="C5297">
        <v>60790.108809537764</v>
      </c>
      <c r="D5297">
        <v>6127.1117184894647</v>
      </c>
      <c r="E5297">
        <v>383.31343437667613</v>
      </c>
      <c r="F5297">
        <v>0.27671273426620591</v>
      </c>
      <c r="G5297">
        <v>0.1878987423415078</v>
      </c>
      <c r="H5297">
        <v>0.1873324716836039</v>
      </c>
      <c r="I5297">
        <v>0.1981338041885424</v>
      </c>
      <c r="J5297">
        <v>221</v>
      </c>
      <c r="K5297">
        <v>15</v>
      </c>
      <c r="L5297" t="str">
        <f>VLOOKUP(J5297,Clustering!$D$3:$E$367,2,FALSE)</f>
        <v>Summer</v>
      </c>
      <c r="M5297">
        <v>0.65734545099999997</v>
      </c>
      <c r="N5297">
        <v>0.56817021000000001</v>
      </c>
      <c r="O5297">
        <v>0.56817021000000001</v>
      </c>
      <c r="P5297">
        <v>0.93752271399999998</v>
      </c>
      <c r="Q5297">
        <v>0.45803007600000001</v>
      </c>
      <c r="R5297">
        <v>0.1873324716836039</v>
      </c>
      <c r="S5297">
        <v>0.27671273426620591</v>
      </c>
      <c r="T5297">
        <v>0.64443856700000002</v>
      </c>
      <c r="U5297">
        <v>0.666411007</v>
      </c>
      <c r="V5297">
        <v>0.85008076700000001</v>
      </c>
      <c r="W5297">
        <v>1.3927985E-2</v>
      </c>
      <c r="X5297">
        <v>0.122324643</v>
      </c>
      <c r="Y5297">
        <v>0.1981338041885424</v>
      </c>
      <c r="Z5297">
        <v>0.75814559100000001</v>
      </c>
      <c r="AA5297">
        <v>0.666411007</v>
      </c>
      <c r="AB5297">
        <v>0</v>
      </c>
      <c r="AC5297">
        <v>0</v>
      </c>
      <c r="AD5297">
        <v>0.85</v>
      </c>
      <c r="AE5297">
        <v>0.85</v>
      </c>
      <c r="AF5297">
        <v>0.85</v>
      </c>
      <c r="AG5297">
        <v>0.85</v>
      </c>
      <c r="AH5297">
        <v>0.93752271399999998</v>
      </c>
      <c r="AI5297">
        <v>1.3927985E-2</v>
      </c>
      <c r="AJ5297">
        <v>0.71963815799999997</v>
      </c>
      <c r="AK5297">
        <v>0.19369891398634409</v>
      </c>
      <c r="AL5297">
        <v>0.37997805800000001</v>
      </c>
    </row>
    <row r="5298" spans="1:38" x14ac:dyDescent="0.35">
      <c r="A5298" t="s">
        <v>5422</v>
      </c>
      <c r="B5298">
        <v>66938.784636439654</v>
      </c>
      <c r="C5298">
        <v>62437.314760786183</v>
      </c>
      <c r="D5298">
        <v>4118.173621171557</v>
      </c>
      <c r="E5298">
        <v>383.29625448192547</v>
      </c>
      <c r="F5298">
        <v>0.185985034263139</v>
      </c>
      <c r="G5298">
        <v>0.18789032082447321</v>
      </c>
      <c r="H5298">
        <v>0.1875132751415291</v>
      </c>
      <c r="I5298">
        <v>0.1947052349123313</v>
      </c>
      <c r="J5298">
        <v>221</v>
      </c>
      <c r="K5298">
        <v>16</v>
      </c>
      <c r="L5298" t="str">
        <f>VLOOKUP(J5298,Clustering!$D$3:$E$367,2,FALSE)</f>
        <v>Summer</v>
      </c>
      <c r="M5298">
        <v>0.661129521</v>
      </c>
      <c r="N5298">
        <v>0.57399368299999998</v>
      </c>
      <c r="O5298">
        <v>0.57399368299999998</v>
      </c>
      <c r="P5298">
        <v>0.93650539200000005</v>
      </c>
      <c r="Q5298">
        <v>0.48967101200000002</v>
      </c>
      <c r="R5298">
        <v>0.1875132751415291</v>
      </c>
      <c r="S5298">
        <v>0.185985034263139</v>
      </c>
      <c r="T5298">
        <v>0.62637902400000001</v>
      </c>
      <c r="U5298">
        <v>0.666411007</v>
      </c>
      <c r="V5298">
        <v>0.85008076700000001</v>
      </c>
      <c r="W5298">
        <v>1.3194933000000001E-2</v>
      </c>
      <c r="X5298">
        <v>0.14338320900000001</v>
      </c>
      <c r="Y5298">
        <v>0.1947052349123313</v>
      </c>
      <c r="Z5298">
        <v>0.76333552999999998</v>
      </c>
      <c r="AA5298">
        <v>0.666411007</v>
      </c>
      <c r="AB5298">
        <v>0</v>
      </c>
      <c r="AC5298">
        <v>0</v>
      </c>
      <c r="AD5298">
        <v>0.85</v>
      </c>
      <c r="AE5298">
        <v>0.85</v>
      </c>
      <c r="AF5298">
        <v>0.85</v>
      </c>
      <c r="AG5298">
        <v>0.85</v>
      </c>
      <c r="AH5298">
        <v>0.93650539200000005</v>
      </c>
      <c r="AI5298">
        <v>1.3194933000000001E-2</v>
      </c>
      <c r="AJ5298">
        <v>0.729092607</v>
      </c>
      <c r="AK5298">
        <v>0.13018952398419731</v>
      </c>
      <c r="AL5298">
        <v>0.58652845499999995</v>
      </c>
    </row>
    <row r="5299" spans="1:38" x14ac:dyDescent="0.35">
      <c r="A5299" t="s">
        <v>5423</v>
      </c>
      <c r="B5299">
        <v>67027.369913961738</v>
      </c>
      <c r="C5299">
        <v>64464.952423308278</v>
      </c>
      <c r="D5299">
        <v>2185.659914408342</v>
      </c>
      <c r="E5299">
        <v>376.75757624511851</v>
      </c>
      <c r="F5299">
        <v>9.8708814018667296E-2</v>
      </c>
      <c r="G5299">
        <v>0.18468508639466591</v>
      </c>
      <c r="H5299">
        <v>0.1842789021719784</v>
      </c>
      <c r="I5299">
        <v>0.1920266651652914</v>
      </c>
      <c r="J5299">
        <v>221</v>
      </c>
      <c r="K5299">
        <v>17</v>
      </c>
      <c r="L5299" t="str">
        <f>VLOOKUP(J5299,Clustering!$D$3:$E$367,2,FALSE)</f>
        <v>Summer</v>
      </c>
      <c r="M5299">
        <v>0.65876231799999996</v>
      </c>
      <c r="N5299">
        <v>0.57143593000000004</v>
      </c>
      <c r="O5299">
        <v>0.57143593000000004</v>
      </c>
      <c r="P5299">
        <v>0.93752271399999998</v>
      </c>
      <c r="Q5299">
        <v>0.50401456899999997</v>
      </c>
      <c r="R5299">
        <v>0.1842789021719784</v>
      </c>
      <c r="S5299">
        <v>9.8708814018667296E-2</v>
      </c>
      <c r="T5299">
        <v>0.58009672099999998</v>
      </c>
      <c r="U5299">
        <v>0.666411007</v>
      </c>
      <c r="V5299">
        <v>0.85008076700000001</v>
      </c>
      <c r="W5299">
        <v>1.3090210999999999E-2</v>
      </c>
      <c r="X5299">
        <v>0.203364814</v>
      </c>
      <c r="Y5299">
        <v>0.1920266651652914</v>
      </c>
      <c r="Z5299">
        <v>0.76685518600000002</v>
      </c>
      <c r="AA5299">
        <v>0.666411007</v>
      </c>
      <c r="AB5299">
        <v>0</v>
      </c>
      <c r="AC5299">
        <v>0</v>
      </c>
      <c r="AD5299">
        <v>0.85</v>
      </c>
      <c r="AE5299">
        <v>0.85</v>
      </c>
      <c r="AF5299">
        <v>0.85</v>
      </c>
      <c r="AG5299">
        <v>0.85</v>
      </c>
      <c r="AH5299">
        <v>0.93752271399999998</v>
      </c>
      <c r="AI5299">
        <v>1.3090210999999999E-2</v>
      </c>
      <c r="AJ5299">
        <v>0.740863677</v>
      </c>
      <c r="AK5299">
        <v>6.9096169813067099E-2</v>
      </c>
      <c r="AL5299">
        <v>0.64514639299999998</v>
      </c>
    </row>
    <row r="5300" spans="1:38" x14ac:dyDescent="0.35">
      <c r="A5300" t="s">
        <v>5424</v>
      </c>
      <c r="B5300">
        <v>67698.570338574922</v>
      </c>
      <c r="C5300">
        <v>66598.273296840867</v>
      </c>
      <c r="D5300">
        <v>731.91829455340905</v>
      </c>
      <c r="E5300">
        <v>368.37874718064978</v>
      </c>
      <c r="F5300">
        <v>3.30549077364077E-2</v>
      </c>
      <c r="G5300">
        <v>0.18057781724541649</v>
      </c>
      <c r="H5300">
        <v>0.1798391728162598</v>
      </c>
      <c r="I5300">
        <v>0.1939284496856897</v>
      </c>
      <c r="J5300">
        <v>221</v>
      </c>
      <c r="K5300">
        <v>18</v>
      </c>
      <c r="L5300" t="str">
        <f>VLOOKUP(J5300,Clustering!$D$3:$E$367,2,FALSE)</f>
        <v>Summer</v>
      </c>
      <c r="M5300">
        <v>0.65783501899999997</v>
      </c>
      <c r="N5300">
        <v>0.57543328199999999</v>
      </c>
      <c r="O5300">
        <v>0.57543328199999999</v>
      </c>
      <c r="P5300">
        <v>0.93779738999999995</v>
      </c>
      <c r="Q5300">
        <v>0.50367663200000001</v>
      </c>
      <c r="R5300">
        <v>0.1798391728162598</v>
      </c>
      <c r="S5300">
        <v>3.30549077364077E-2</v>
      </c>
      <c r="T5300">
        <v>0.50952093099999995</v>
      </c>
      <c r="U5300">
        <v>0.666411007</v>
      </c>
      <c r="V5300">
        <v>0.85008076700000001</v>
      </c>
      <c r="W5300">
        <v>1.2845861E-2</v>
      </c>
      <c r="X5300">
        <v>0.22688156600000001</v>
      </c>
      <c r="Y5300">
        <v>0.1939284496856897</v>
      </c>
      <c r="Z5300">
        <v>0.77618290599999995</v>
      </c>
      <c r="AA5300">
        <v>0.666411007</v>
      </c>
      <c r="AB5300">
        <v>0</v>
      </c>
      <c r="AC5300">
        <v>0</v>
      </c>
      <c r="AD5300">
        <v>0.85</v>
      </c>
      <c r="AE5300">
        <v>0.85</v>
      </c>
      <c r="AF5300">
        <v>0.85</v>
      </c>
      <c r="AG5300">
        <v>0.85</v>
      </c>
      <c r="AH5300">
        <v>0.93779738999999995</v>
      </c>
      <c r="AI5300">
        <v>1.2845861E-2</v>
      </c>
      <c r="AJ5300">
        <v>0.75294872400000001</v>
      </c>
      <c r="AK5300">
        <v>2.3138435415485398E-2</v>
      </c>
      <c r="AL5300">
        <v>0.64577298699999997</v>
      </c>
    </row>
    <row r="5301" spans="1:38" x14ac:dyDescent="0.35">
      <c r="A5301" t="s">
        <v>5425</v>
      </c>
      <c r="B5301">
        <v>66341.779531688197</v>
      </c>
      <c r="C5301">
        <v>65943.304475654906</v>
      </c>
      <c r="D5301">
        <v>27.038658557148079</v>
      </c>
      <c r="E5301">
        <v>371.43639747614202</v>
      </c>
      <c r="F5301">
        <v>1.2211204045228E-3</v>
      </c>
      <c r="G5301">
        <v>0.18207666542948139</v>
      </c>
      <c r="H5301">
        <v>0.1810445292024277</v>
      </c>
      <c r="I5301">
        <v>0.2007320168431711</v>
      </c>
      <c r="J5301">
        <v>221</v>
      </c>
      <c r="K5301">
        <v>19</v>
      </c>
      <c r="L5301" t="str">
        <f>VLOOKUP(J5301,Clustering!$D$3:$E$367,2,FALSE)</f>
        <v>Summer</v>
      </c>
      <c r="M5301">
        <v>0.65653910400000004</v>
      </c>
      <c r="N5301">
        <v>0.582152067</v>
      </c>
      <c r="O5301">
        <v>0.582152067</v>
      </c>
      <c r="P5301">
        <v>0.937217517</v>
      </c>
      <c r="Q5301">
        <v>0.474213514</v>
      </c>
      <c r="R5301">
        <v>0.1810445292024277</v>
      </c>
      <c r="S5301">
        <v>1.2211204045228E-3</v>
      </c>
      <c r="T5301">
        <v>0.33058788</v>
      </c>
      <c r="U5301">
        <v>0.666411007</v>
      </c>
      <c r="V5301">
        <v>0.85008076700000001</v>
      </c>
      <c r="W5301">
        <v>1.1205221E-2</v>
      </c>
      <c r="X5301">
        <v>0.20175310699999999</v>
      </c>
      <c r="Y5301">
        <v>0.2007320168431711</v>
      </c>
      <c r="Z5301">
        <v>0.775650375</v>
      </c>
      <c r="AA5301">
        <v>0.666411007</v>
      </c>
      <c r="AB5301">
        <v>0</v>
      </c>
      <c r="AC5301">
        <v>0</v>
      </c>
      <c r="AD5301">
        <v>0.85</v>
      </c>
      <c r="AE5301">
        <v>0.85</v>
      </c>
      <c r="AF5301">
        <v>0.85</v>
      </c>
      <c r="AG5301">
        <v>0.85</v>
      </c>
      <c r="AH5301">
        <v>0.937217517</v>
      </c>
      <c r="AI5301">
        <v>1.1205221E-2</v>
      </c>
      <c r="AJ5301">
        <v>0.76424273899999995</v>
      </c>
      <c r="AK5301">
        <v>8.5478428316600001E-4</v>
      </c>
      <c r="AL5301">
        <v>0.70485057200000001</v>
      </c>
    </row>
    <row r="5302" spans="1:38" x14ac:dyDescent="0.35">
      <c r="A5302" t="s">
        <v>5426</v>
      </c>
      <c r="B5302">
        <v>63871.498663510327</v>
      </c>
      <c r="C5302">
        <v>63499.587685522471</v>
      </c>
      <c r="D5302">
        <v>0</v>
      </c>
      <c r="E5302">
        <v>371.91097798785648</v>
      </c>
      <c r="F5302">
        <v>0</v>
      </c>
      <c r="G5302">
        <v>0.18230930293522371</v>
      </c>
      <c r="H5302">
        <v>0.180923993563811</v>
      </c>
      <c r="I5302">
        <v>0.2073480841183597</v>
      </c>
      <c r="J5302">
        <v>221</v>
      </c>
      <c r="K5302">
        <v>20</v>
      </c>
      <c r="L5302" t="str">
        <f>VLOOKUP(J5302,Clustering!$D$3:$E$367,2,FALSE)</f>
        <v>Summer</v>
      </c>
      <c r="M5302">
        <v>0.667695488</v>
      </c>
      <c r="N5302">
        <v>0.58556963500000003</v>
      </c>
      <c r="O5302">
        <v>0.58556963500000003</v>
      </c>
      <c r="P5302">
        <v>0.93506079600000003</v>
      </c>
      <c r="Q5302">
        <v>0.44805467100000002</v>
      </c>
      <c r="R5302">
        <v>0.180923993563811</v>
      </c>
      <c r="S5302">
        <v>0</v>
      </c>
      <c r="T5302">
        <v>6.5097476000000001E-2</v>
      </c>
      <c r="U5302">
        <v>0.666411007</v>
      </c>
      <c r="V5302">
        <v>0.85008076700000001</v>
      </c>
      <c r="W5302">
        <v>1.1309942999999999E-2</v>
      </c>
      <c r="X5302">
        <v>0.13977362400000001</v>
      </c>
      <c r="Y5302">
        <v>0.2073480841183597</v>
      </c>
      <c r="Z5302">
        <v>0.77193345599999996</v>
      </c>
      <c r="AA5302">
        <v>0.666411007</v>
      </c>
      <c r="AB5302">
        <v>0</v>
      </c>
      <c r="AC5302">
        <v>0</v>
      </c>
      <c r="AD5302">
        <v>0.85</v>
      </c>
      <c r="AE5302">
        <v>0.85</v>
      </c>
      <c r="AF5302">
        <v>0.85</v>
      </c>
      <c r="AG5302">
        <v>0.85</v>
      </c>
      <c r="AH5302">
        <v>0.93506079600000003</v>
      </c>
      <c r="AI5302">
        <v>1.1309942999999999E-2</v>
      </c>
      <c r="AJ5302">
        <v>0.76712466099999999</v>
      </c>
      <c r="AK5302">
        <v>0</v>
      </c>
      <c r="AL5302">
        <v>0.71243907500000003</v>
      </c>
    </row>
    <row r="5303" spans="1:38" x14ac:dyDescent="0.35">
      <c r="A5303" t="s">
        <v>5427</v>
      </c>
      <c r="B5303">
        <v>60947.277484701219</v>
      </c>
      <c r="C5303">
        <v>60571.446555325092</v>
      </c>
      <c r="D5303">
        <v>0</v>
      </c>
      <c r="E5303">
        <v>375.83092937612741</v>
      </c>
      <c r="F5303">
        <v>0</v>
      </c>
      <c r="G5303">
        <v>0.18423084773339571</v>
      </c>
      <c r="H5303">
        <v>0.18267176032375451</v>
      </c>
      <c r="I5303">
        <v>0.21241058094026519</v>
      </c>
      <c r="J5303">
        <v>221</v>
      </c>
      <c r="K5303">
        <v>21</v>
      </c>
      <c r="L5303" t="str">
        <f>VLOOKUP(J5303,Clustering!$D$3:$E$367,2,FALSE)</f>
        <v>Summer</v>
      </c>
      <c r="M5303">
        <v>0.65115961899999997</v>
      </c>
      <c r="N5303">
        <v>0.57136493600000005</v>
      </c>
      <c r="O5303">
        <v>0.57136493600000005</v>
      </c>
      <c r="P5303">
        <v>0.93281251600000004</v>
      </c>
      <c r="Q5303">
        <v>0.42034381999999998</v>
      </c>
      <c r="R5303">
        <v>0.18267176032375451</v>
      </c>
      <c r="S5303">
        <v>0</v>
      </c>
      <c r="T5303">
        <v>0</v>
      </c>
      <c r="U5303">
        <v>0.666411007</v>
      </c>
      <c r="V5303">
        <v>0.85008076700000001</v>
      </c>
      <c r="W5303">
        <v>1.1414664E-2</v>
      </c>
      <c r="X5303">
        <v>6.7558465999999998E-2</v>
      </c>
      <c r="Y5303">
        <v>0.21241058094026519</v>
      </c>
      <c r="Z5303">
        <v>0.74632851200000005</v>
      </c>
      <c r="AA5303">
        <v>0.666411007</v>
      </c>
      <c r="AB5303">
        <v>0</v>
      </c>
      <c r="AC5303">
        <v>0</v>
      </c>
      <c r="AD5303">
        <v>0.85</v>
      </c>
      <c r="AE5303">
        <v>0.85</v>
      </c>
      <c r="AF5303">
        <v>0.85</v>
      </c>
      <c r="AG5303">
        <v>0.85</v>
      </c>
      <c r="AH5303">
        <v>0.93281251600000004</v>
      </c>
      <c r="AI5303">
        <v>1.1414664E-2</v>
      </c>
      <c r="AJ5303">
        <v>0.74850609199999996</v>
      </c>
      <c r="AK5303">
        <v>0</v>
      </c>
      <c r="AL5303">
        <v>0.38078244</v>
      </c>
    </row>
    <row r="5304" spans="1:38" x14ac:dyDescent="0.35">
      <c r="A5304" t="s">
        <v>5428</v>
      </c>
      <c r="B5304">
        <v>57216.835309071117</v>
      </c>
      <c r="C5304">
        <v>56831.132702699841</v>
      </c>
      <c r="D5304">
        <v>0</v>
      </c>
      <c r="E5304">
        <v>385.70260637128467</v>
      </c>
      <c r="F5304">
        <v>0</v>
      </c>
      <c r="G5304">
        <v>0.18906990508396301</v>
      </c>
      <c r="H5304">
        <v>0.1875132751415291</v>
      </c>
      <c r="I5304">
        <v>0.2172052207874666</v>
      </c>
      <c r="J5304">
        <v>221</v>
      </c>
      <c r="K5304">
        <v>22</v>
      </c>
      <c r="L5304" t="str">
        <f>VLOOKUP(J5304,Clustering!$D$3:$E$367,2,FALSE)</f>
        <v>Summer</v>
      </c>
      <c r="M5304">
        <v>0.614689704</v>
      </c>
      <c r="N5304">
        <v>0.545698664</v>
      </c>
      <c r="O5304">
        <v>0.545698664</v>
      </c>
      <c r="P5304">
        <v>0.93019799999999997</v>
      </c>
      <c r="Q5304">
        <v>0.41049357600000003</v>
      </c>
      <c r="R5304">
        <v>0.1875132751415291</v>
      </c>
      <c r="S5304">
        <v>0</v>
      </c>
      <c r="T5304">
        <v>0</v>
      </c>
      <c r="U5304">
        <v>0.66559707000000001</v>
      </c>
      <c r="V5304">
        <v>0.85008076700000001</v>
      </c>
      <c r="W5304">
        <v>1.1659015E-2</v>
      </c>
      <c r="X5304">
        <v>3.1359579999999998E-2</v>
      </c>
      <c r="Y5304">
        <v>0.2172052207874666</v>
      </c>
      <c r="Z5304">
        <v>0.66420548800000001</v>
      </c>
      <c r="AA5304">
        <v>0.66559707000000001</v>
      </c>
      <c r="AB5304">
        <v>0</v>
      </c>
      <c r="AC5304">
        <v>0</v>
      </c>
      <c r="AD5304">
        <v>0.85</v>
      </c>
      <c r="AE5304">
        <v>0.85</v>
      </c>
      <c r="AF5304">
        <v>0.85</v>
      </c>
      <c r="AG5304">
        <v>0.85</v>
      </c>
      <c r="AH5304">
        <v>0.93019799999999997</v>
      </c>
      <c r="AI5304">
        <v>1.1659015E-2</v>
      </c>
      <c r="AJ5304">
        <v>0.69583728199999995</v>
      </c>
      <c r="AK5304">
        <v>0</v>
      </c>
      <c r="AL5304">
        <v>0.15400976499999999</v>
      </c>
    </row>
    <row r="5305" spans="1:38" x14ac:dyDescent="0.35">
      <c r="A5305" t="s">
        <v>5429</v>
      </c>
      <c r="B5305">
        <v>53104.399623378391</v>
      </c>
      <c r="C5305">
        <v>52706.359091146442</v>
      </c>
      <c r="D5305">
        <v>0</v>
      </c>
      <c r="E5305">
        <v>398.04053223194978</v>
      </c>
      <c r="F5305">
        <v>0</v>
      </c>
      <c r="G5305">
        <v>0.19511790795683809</v>
      </c>
      <c r="H5305">
        <v>0.1935802356185746</v>
      </c>
      <c r="I5305">
        <v>0.2229105743486616</v>
      </c>
      <c r="J5305">
        <v>221</v>
      </c>
      <c r="K5305">
        <v>23</v>
      </c>
      <c r="L5305" t="str">
        <f>VLOOKUP(J5305,Clustering!$D$3:$E$367,2,FALSE)</f>
        <v>Summer</v>
      </c>
      <c r="M5305">
        <v>0.591420838</v>
      </c>
      <c r="N5305">
        <v>0.54754056200000001</v>
      </c>
      <c r="O5305">
        <v>0.54754056200000001</v>
      </c>
      <c r="P5305">
        <v>0.91095027900000003</v>
      </c>
      <c r="Q5305">
        <v>0.36742535700000001</v>
      </c>
      <c r="R5305">
        <v>0.1935802356185746</v>
      </c>
      <c r="S5305">
        <v>0</v>
      </c>
      <c r="T5305">
        <v>0</v>
      </c>
      <c r="U5305">
        <v>0.66219262099999998</v>
      </c>
      <c r="V5305">
        <v>0.85008076700000001</v>
      </c>
      <c r="W5305">
        <v>1.1938272999999999E-2</v>
      </c>
      <c r="X5305">
        <v>2.4002190999999999E-2</v>
      </c>
      <c r="Y5305">
        <v>0.2229105743486616</v>
      </c>
      <c r="Z5305">
        <v>0.582722187</v>
      </c>
      <c r="AA5305">
        <v>0.66219262099999998</v>
      </c>
      <c r="AB5305">
        <v>0</v>
      </c>
      <c r="AC5305">
        <v>0</v>
      </c>
      <c r="AD5305">
        <v>0.85</v>
      </c>
      <c r="AE5305">
        <v>0.85</v>
      </c>
      <c r="AF5305">
        <v>0.85</v>
      </c>
      <c r="AG5305">
        <v>0.85</v>
      </c>
      <c r="AH5305">
        <v>0.91095027900000003</v>
      </c>
      <c r="AI5305">
        <v>1.1938272999999999E-2</v>
      </c>
      <c r="AJ5305">
        <v>0.63339934099999995</v>
      </c>
      <c r="AK5305">
        <v>0</v>
      </c>
      <c r="AL5305">
        <v>0.13530952399999999</v>
      </c>
    </row>
    <row r="5306" spans="1:38" x14ac:dyDescent="0.35">
      <c r="A5306" t="s">
        <v>5430</v>
      </c>
      <c r="B5306">
        <v>50161.229536399973</v>
      </c>
      <c r="C5306">
        <v>49756.523958775178</v>
      </c>
      <c r="D5306">
        <v>0</v>
      </c>
      <c r="E5306">
        <v>404.70557762478421</v>
      </c>
      <c r="F5306">
        <v>0</v>
      </c>
      <c r="G5306">
        <v>0.1983850870709726</v>
      </c>
      <c r="H5306">
        <v>0.1968547871343308</v>
      </c>
      <c r="I5306">
        <v>0.22604450095269829</v>
      </c>
      <c r="J5306">
        <v>222</v>
      </c>
      <c r="K5306">
        <v>0</v>
      </c>
      <c r="L5306" t="str">
        <f>VLOOKUP(J5306,Clustering!$D$3:$E$367,2,FALSE)</f>
        <v>Summer</v>
      </c>
      <c r="M5306">
        <v>0.55470901900000003</v>
      </c>
      <c r="N5306">
        <v>0.48103701300000001</v>
      </c>
      <c r="O5306">
        <v>0.48103701300000001</v>
      </c>
      <c r="P5306">
        <v>0.948784462</v>
      </c>
      <c r="Q5306">
        <v>0.356135751</v>
      </c>
      <c r="R5306">
        <v>0.1968547871343308</v>
      </c>
      <c r="S5306">
        <v>0</v>
      </c>
      <c r="T5306">
        <v>0</v>
      </c>
      <c r="U5306">
        <v>0.66443094800000002</v>
      </c>
      <c r="V5306">
        <v>0.85008076700000001</v>
      </c>
      <c r="W5306">
        <v>1.2217531E-2</v>
      </c>
      <c r="X5306">
        <v>1.9436808E-2</v>
      </c>
      <c r="Y5306">
        <v>0.22604450095269829</v>
      </c>
      <c r="Z5306">
        <v>0.52743087799999999</v>
      </c>
      <c r="AA5306">
        <v>0.66443094800000002</v>
      </c>
      <c r="AB5306">
        <v>0</v>
      </c>
      <c r="AC5306">
        <v>0</v>
      </c>
      <c r="AD5306">
        <v>0.85</v>
      </c>
      <c r="AE5306">
        <v>0.85</v>
      </c>
      <c r="AF5306">
        <v>0.85</v>
      </c>
      <c r="AG5306">
        <v>0.85</v>
      </c>
      <c r="AH5306">
        <v>0.948784462</v>
      </c>
      <c r="AI5306">
        <v>1.2217531E-2</v>
      </c>
      <c r="AJ5306">
        <v>0.59514420199999996</v>
      </c>
      <c r="AK5306">
        <v>0</v>
      </c>
      <c r="AL5306">
        <v>4.2638717999999999E-2</v>
      </c>
    </row>
    <row r="5307" spans="1:38" x14ac:dyDescent="0.35">
      <c r="A5307" t="s">
        <v>5431</v>
      </c>
      <c r="B5307">
        <v>48895.207068740259</v>
      </c>
      <c r="C5307">
        <v>48489.299233962542</v>
      </c>
      <c r="D5307">
        <v>0</v>
      </c>
      <c r="E5307">
        <v>405.90783477771919</v>
      </c>
      <c r="F5307">
        <v>0</v>
      </c>
      <c r="G5307">
        <v>0.19897442881260741</v>
      </c>
      <c r="H5307">
        <v>0.19763826878533999</v>
      </c>
      <c r="I5307">
        <v>0.22312485992842479</v>
      </c>
      <c r="J5307">
        <v>222</v>
      </c>
      <c r="K5307">
        <v>1</v>
      </c>
      <c r="L5307" t="str">
        <f>VLOOKUP(J5307,Clustering!$D$3:$E$367,2,FALSE)</f>
        <v>Summer</v>
      </c>
      <c r="M5307">
        <v>0.51573367000000003</v>
      </c>
      <c r="N5307">
        <v>0.45924385299999998</v>
      </c>
      <c r="O5307">
        <v>0.45924385299999998</v>
      </c>
      <c r="P5307">
        <v>0.94905913799999997</v>
      </c>
      <c r="Q5307">
        <v>0.29864887699999998</v>
      </c>
      <c r="R5307">
        <v>0.19763826878533999</v>
      </c>
      <c r="S5307">
        <v>0</v>
      </c>
      <c r="T5307">
        <v>0</v>
      </c>
      <c r="U5307">
        <v>0.66443094800000002</v>
      </c>
      <c r="V5307">
        <v>0.85008076700000001</v>
      </c>
      <c r="W5307">
        <v>1.2287345E-2</v>
      </c>
      <c r="X5307">
        <v>1.9436808E-2</v>
      </c>
      <c r="Y5307">
        <v>0.22312485992842479</v>
      </c>
      <c r="Z5307">
        <v>0.483311131</v>
      </c>
      <c r="AA5307">
        <v>0.66443094800000002</v>
      </c>
      <c r="AB5307">
        <v>0</v>
      </c>
      <c r="AC5307">
        <v>0</v>
      </c>
      <c r="AD5307">
        <v>0.85</v>
      </c>
      <c r="AE5307">
        <v>0.85</v>
      </c>
      <c r="AF5307">
        <v>0.85</v>
      </c>
      <c r="AG5307">
        <v>0.85</v>
      </c>
      <c r="AH5307">
        <v>0.94905913799999997</v>
      </c>
      <c r="AI5307">
        <v>1.2287345E-2</v>
      </c>
      <c r="AJ5307">
        <v>0.55167392900000001</v>
      </c>
      <c r="AK5307">
        <v>0</v>
      </c>
      <c r="AL5307">
        <v>0</v>
      </c>
    </row>
    <row r="5308" spans="1:38" x14ac:dyDescent="0.35">
      <c r="A5308" t="s">
        <v>5432</v>
      </c>
      <c r="B5308">
        <v>48083.583033390903</v>
      </c>
      <c r="C5308">
        <v>47679.354900982456</v>
      </c>
      <c r="D5308">
        <v>0</v>
      </c>
      <c r="E5308">
        <v>404.22813240843948</v>
      </c>
      <c r="F5308">
        <v>0</v>
      </c>
      <c r="G5308">
        <v>0.19815104529825461</v>
      </c>
      <c r="H5308">
        <v>0.19697532277294769</v>
      </c>
      <c r="I5308">
        <v>0.2194016479800393</v>
      </c>
      <c r="J5308">
        <v>222</v>
      </c>
      <c r="K5308">
        <v>2</v>
      </c>
      <c r="L5308" t="str">
        <f>VLOOKUP(J5308,Clustering!$D$3:$E$367,2,FALSE)</f>
        <v>Summer</v>
      </c>
      <c r="M5308">
        <v>0.47768561900000001</v>
      </c>
      <c r="N5308">
        <v>0.44425427699999998</v>
      </c>
      <c r="O5308">
        <v>0.44425427699999998</v>
      </c>
      <c r="P5308">
        <v>0.94940502800000004</v>
      </c>
      <c r="Q5308">
        <v>0.25137521699999998</v>
      </c>
      <c r="R5308">
        <v>0.19697532277294769</v>
      </c>
      <c r="S5308">
        <v>0</v>
      </c>
      <c r="T5308">
        <v>0</v>
      </c>
      <c r="U5308">
        <v>0.66443094800000002</v>
      </c>
      <c r="V5308">
        <v>0.85008076700000001</v>
      </c>
      <c r="W5308">
        <v>1.2566603000000001E-2</v>
      </c>
      <c r="X5308">
        <v>1.9190527999999998E-2</v>
      </c>
      <c r="Y5308">
        <v>0.2194016479800393</v>
      </c>
      <c r="Z5308">
        <v>0.46524115900000002</v>
      </c>
      <c r="AA5308">
        <v>0.66443094800000002</v>
      </c>
      <c r="AB5308">
        <v>0</v>
      </c>
      <c r="AC5308">
        <v>0</v>
      </c>
      <c r="AD5308">
        <v>0.85</v>
      </c>
      <c r="AE5308">
        <v>0.85</v>
      </c>
      <c r="AF5308">
        <v>0.85</v>
      </c>
      <c r="AG5308">
        <v>0.85</v>
      </c>
      <c r="AH5308">
        <v>0.94940502800000004</v>
      </c>
      <c r="AI5308">
        <v>1.2566603000000001E-2</v>
      </c>
      <c r="AJ5308">
        <v>0.53289369399999997</v>
      </c>
      <c r="AK5308">
        <v>0</v>
      </c>
      <c r="AL5308">
        <v>0</v>
      </c>
    </row>
    <row r="5309" spans="1:38" x14ac:dyDescent="0.35">
      <c r="A5309" t="s">
        <v>5433</v>
      </c>
      <c r="B5309">
        <v>47515.340945384603</v>
      </c>
      <c r="C5309">
        <v>47112.838990924123</v>
      </c>
      <c r="D5309">
        <v>0</v>
      </c>
      <c r="E5309">
        <v>402.50195446047883</v>
      </c>
      <c r="F5309">
        <v>0</v>
      </c>
      <c r="G5309">
        <v>0.19730487963748961</v>
      </c>
      <c r="H5309">
        <v>0.1962320196681441</v>
      </c>
      <c r="I5309">
        <v>0.21669629253552899</v>
      </c>
      <c r="J5309">
        <v>222</v>
      </c>
      <c r="K5309">
        <v>3</v>
      </c>
      <c r="L5309" t="str">
        <f>VLOOKUP(J5309,Clustering!$D$3:$E$367,2,FALSE)</f>
        <v>Summer</v>
      </c>
      <c r="M5309">
        <v>0.46011877699999998</v>
      </c>
      <c r="N5309">
        <v>0.438194158</v>
      </c>
      <c r="O5309">
        <v>0.438194158</v>
      </c>
      <c r="P5309">
        <v>0.94909983099999995</v>
      </c>
      <c r="Q5309">
        <v>0.22464062900000001</v>
      </c>
      <c r="R5309">
        <v>0.1962320196681441</v>
      </c>
      <c r="S5309">
        <v>0</v>
      </c>
      <c r="T5309">
        <v>0</v>
      </c>
      <c r="U5309">
        <v>0.66443094800000002</v>
      </c>
      <c r="V5309">
        <v>0.85008076700000001</v>
      </c>
      <c r="W5309">
        <v>1.2531696E-2</v>
      </c>
      <c r="X5309">
        <v>1.9170423999999998E-2</v>
      </c>
      <c r="Y5309">
        <v>0.21669629253552899</v>
      </c>
      <c r="Z5309">
        <v>0.45789159899999998</v>
      </c>
      <c r="AA5309">
        <v>0.66443094800000002</v>
      </c>
      <c r="AB5309">
        <v>0</v>
      </c>
      <c r="AC5309">
        <v>0</v>
      </c>
      <c r="AD5309">
        <v>0.85</v>
      </c>
      <c r="AE5309">
        <v>0.85</v>
      </c>
      <c r="AF5309">
        <v>0.85</v>
      </c>
      <c r="AG5309">
        <v>0.85</v>
      </c>
      <c r="AH5309">
        <v>0.94909983099999995</v>
      </c>
      <c r="AI5309">
        <v>1.2531696E-2</v>
      </c>
      <c r="AJ5309">
        <v>0.52986034299999996</v>
      </c>
      <c r="AK5309">
        <v>0</v>
      </c>
      <c r="AL5309">
        <v>0</v>
      </c>
    </row>
    <row r="5310" spans="1:38" x14ac:dyDescent="0.35">
      <c r="A5310" t="s">
        <v>5434</v>
      </c>
      <c r="B5310">
        <v>47321.542068282433</v>
      </c>
      <c r="C5310">
        <v>46918.060671658597</v>
      </c>
      <c r="D5310">
        <v>0</v>
      </c>
      <c r="E5310">
        <v>403.48139662382658</v>
      </c>
      <c r="F5310">
        <v>0</v>
      </c>
      <c r="G5310">
        <v>0.19778499834501301</v>
      </c>
      <c r="H5310">
        <v>0.1969150549536392</v>
      </c>
      <c r="I5310">
        <v>0.2135087945365515</v>
      </c>
      <c r="J5310">
        <v>222</v>
      </c>
      <c r="K5310">
        <v>4</v>
      </c>
      <c r="L5310" t="str">
        <f>VLOOKUP(J5310,Clustering!$D$3:$E$367,2,FALSE)</f>
        <v>Summer</v>
      </c>
      <c r="M5310">
        <v>0.44971114400000001</v>
      </c>
      <c r="N5310">
        <v>0.43054259099999997</v>
      </c>
      <c r="O5310">
        <v>0.43054259099999997</v>
      </c>
      <c r="P5310">
        <v>0.94948641300000003</v>
      </c>
      <c r="Q5310">
        <v>0.204401945</v>
      </c>
      <c r="R5310">
        <v>0.1969150549536392</v>
      </c>
      <c r="S5310">
        <v>0</v>
      </c>
      <c r="T5310">
        <v>0</v>
      </c>
      <c r="U5310">
        <v>0.66443094800000002</v>
      </c>
      <c r="V5310">
        <v>0.85008076700000001</v>
      </c>
      <c r="W5310">
        <v>1.2531696E-2</v>
      </c>
      <c r="X5310">
        <v>1.9170423999999998E-2</v>
      </c>
      <c r="Y5310">
        <v>0.2135087945365515</v>
      </c>
      <c r="Z5310">
        <v>0.46404968000000002</v>
      </c>
      <c r="AA5310">
        <v>0.66443094800000002</v>
      </c>
      <c r="AB5310">
        <v>0</v>
      </c>
      <c r="AC5310">
        <v>0</v>
      </c>
      <c r="AD5310">
        <v>0.85</v>
      </c>
      <c r="AE5310">
        <v>0.85</v>
      </c>
      <c r="AF5310">
        <v>0.85</v>
      </c>
      <c r="AG5310">
        <v>0.85</v>
      </c>
      <c r="AH5310">
        <v>0.94948641300000003</v>
      </c>
      <c r="AI5310">
        <v>1.2531696E-2</v>
      </c>
      <c r="AJ5310">
        <v>0.53565048400000004</v>
      </c>
      <c r="AK5310">
        <v>0</v>
      </c>
      <c r="AL5310">
        <v>0</v>
      </c>
    </row>
    <row r="5311" spans="1:38" x14ac:dyDescent="0.35">
      <c r="A5311" t="s">
        <v>5435</v>
      </c>
      <c r="B5311">
        <v>48638.700290744448</v>
      </c>
      <c r="C5311">
        <v>48196.212354501498</v>
      </c>
      <c r="D5311">
        <v>39.839224875679072</v>
      </c>
      <c r="E5311">
        <v>402.64871136727749</v>
      </c>
      <c r="F5311">
        <v>1.7992198205116E-3</v>
      </c>
      <c r="G5311">
        <v>0.197376819297685</v>
      </c>
      <c r="H5311">
        <v>0.19667398367640559</v>
      </c>
      <c r="I5311">
        <v>0.2100802252603404</v>
      </c>
      <c r="J5311">
        <v>222</v>
      </c>
      <c r="K5311">
        <v>5</v>
      </c>
      <c r="L5311" t="str">
        <f>VLOOKUP(J5311,Clustering!$D$3:$E$367,2,FALSE)</f>
        <v>Summer</v>
      </c>
      <c r="M5311">
        <v>0.45811442899999999</v>
      </c>
      <c r="N5311">
        <v>0.44298821900000002</v>
      </c>
      <c r="O5311">
        <v>0.44298821900000002</v>
      </c>
      <c r="P5311">
        <v>0.94956779899999999</v>
      </c>
      <c r="Q5311">
        <v>0.189207287</v>
      </c>
      <c r="R5311">
        <v>0.19667398367640559</v>
      </c>
      <c r="S5311">
        <v>1.7992198205116E-3</v>
      </c>
      <c r="T5311">
        <v>0</v>
      </c>
      <c r="U5311">
        <v>0.66443094800000002</v>
      </c>
      <c r="V5311">
        <v>0.85008076700000001</v>
      </c>
      <c r="W5311">
        <v>1.2566603000000001E-2</v>
      </c>
      <c r="X5311">
        <v>1.9170423999999998E-2</v>
      </c>
      <c r="Y5311">
        <v>0.2100802252603404</v>
      </c>
      <c r="Z5311">
        <v>0.49226170800000002</v>
      </c>
      <c r="AA5311">
        <v>0.66443094800000002</v>
      </c>
      <c r="AB5311">
        <v>0</v>
      </c>
      <c r="AC5311">
        <v>0</v>
      </c>
      <c r="AD5311">
        <v>0.85</v>
      </c>
      <c r="AE5311">
        <v>0.85</v>
      </c>
      <c r="AF5311">
        <v>0.85</v>
      </c>
      <c r="AG5311">
        <v>0.85</v>
      </c>
      <c r="AH5311">
        <v>0.94956779899999999</v>
      </c>
      <c r="AI5311">
        <v>1.2566603000000001E-2</v>
      </c>
      <c r="AJ5311">
        <v>0.54921540899999999</v>
      </c>
      <c r="AK5311">
        <v>1.2594538743581E-3</v>
      </c>
      <c r="AL5311">
        <v>0</v>
      </c>
    </row>
    <row r="5312" spans="1:38" x14ac:dyDescent="0.35">
      <c r="A5312" t="s">
        <v>5436</v>
      </c>
      <c r="B5312">
        <v>51184.26473155916</v>
      </c>
      <c r="C5312">
        <v>49807.941008888687</v>
      </c>
      <c r="D5312">
        <v>984.4000667919122</v>
      </c>
      <c r="E5312">
        <v>391.9236558785617</v>
      </c>
      <c r="F5312">
        <v>4.44574942663164E-2</v>
      </c>
      <c r="G5312">
        <v>0.19211943915615759</v>
      </c>
      <c r="H5312">
        <v>0.19151104048898621</v>
      </c>
      <c r="I5312">
        <v>0.20311594391803661</v>
      </c>
      <c r="J5312">
        <v>222</v>
      </c>
      <c r="K5312">
        <v>6</v>
      </c>
      <c r="L5312" t="str">
        <f>VLOOKUP(J5312,Clustering!$D$3:$E$367,2,FALSE)</f>
        <v>Summer</v>
      </c>
      <c r="M5312">
        <v>0.487741916</v>
      </c>
      <c r="N5312">
        <v>0.45858518799999998</v>
      </c>
      <c r="O5312">
        <v>0.45858518799999998</v>
      </c>
      <c r="P5312">
        <v>0.94971022400000005</v>
      </c>
      <c r="Q5312">
        <v>0.19102213500000001</v>
      </c>
      <c r="R5312">
        <v>0.19151104048898621</v>
      </c>
      <c r="S5312">
        <v>4.44574942663164E-2</v>
      </c>
      <c r="T5312">
        <v>0</v>
      </c>
      <c r="U5312">
        <v>0.66443094800000002</v>
      </c>
      <c r="V5312">
        <v>0.85008076700000001</v>
      </c>
      <c r="W5312">
        <v>1.2531696E-2</v>
      </c>
      <c r="X5312">
        <v>1.890404E-2</v>
      </c>
      <c r="Y5312">
        <v>0.20311594391803661</v>
      </c>
      <c r="Z5312">
        <v>0.499232281</v>
      </c>
      <c r="AA5312">
        <v>0.66443094800000002</v>
      </c>
      <c r="AB5312">
        <v>0</v>
      </c>
      <c r="AC5312">
        <v>0</v>
      </c>
      <c r="AD5312">
        <v>0.85</v>
      </c>
      <c r="AE5312">
        <v>0.85</v>
      </c>
      <c r="AF5312">
        <v>0.85</v>
      </c>
      <c r="AG5312">
        <v>0.85</v>
      </c>
      <c r="AH5312">
        <v>0.94971022400000005</v>
      </c>
      <c r="AI5312">
        <v>1.2531696E-2</v>
      </c>
      <c r="AJ5312">
        <v>0.54290497199999999</v>
      </c>
      <c r="AK5312">
        <v>3.1120245986421501E-2</v>
      </c>
      <c r="AL5312">
        <v>0</v>
      </c>
    </row>
    <row r="5313" spans="1:38" x14ac:dyDescent="0.35">
      <c r="A5313" t="s">
        <v>5437</v>
      </c>
      <c r="B5313">
        <v>55095.820271381162</v>
      </c>
      <c r="C5313">
        <v>51794.134624679631</v>
      </c>
      <c r="D5313">
        <v>2925.3826147017699</v>
      </c>
      <c r="E5313">
        <v>376.30303199975441</v>
      </c>
      <c r="F5313">
        <v>0.13211618447337789</v>
      </c>
      <c r="G5313">
        <v>0.1844622705881149</v>
      </c>
      <c r="H5313">
        <v>0.1840378308947449</v>
      </c>
      <c r="I5313">
        <v>0.19213380795517301</v>
      </c>
      <c r="J5313">
        <v>222</v>
      </c>
      <c r="K5313">
        <v>7</v>
      </c>
      <c r="L5313" t="str">
        <f>VLOOKUP(J5313,Clustering!$D$3:$E$367,2,FALSE)</f>
        <v>Summer</v>
      </c>
      <c r="M5313">
        <v>0.51620019900000003</v>
      </c>
      <c r="N5313">
        <v>0.46934076600000002</v>
      </c>
      <c r="O5313">
        <v>0.46934076600000002</v>
      </c>
      <c r="P5313">
        <v>0.950157845</v>
      </c>
      <c r="Q5313">
        <v>0.20898287199999999</v>
      </c>
      <c r="R5313">
        <v>0.1840378308947449</v>
      </c>
      <c r="S5313">
        <v>0.13211618447337789</v>
      </c>
      <c r="T5313">
        <v>0</v>
      </c>
      <c r="U5313">
        <v>0.66478313300000003</v>
      </c>
      <c r="V5313">
        <v>0.85008076700000001</v>
      </c>
      <c r="W5313">
        <v>1.2392067E-2</v>
      </c>
      <c r="X5313">
        <v>1.890404E-2</v>
      </c>
      <c r="Y5313">
        <v>0.19213380795517301</v>
      </c>
      <c r="Z5313">
        <v>0.50879229199999998</v>
      </c>
      <c r="AA5313">
        <v>0.66478313300000003</v>
      </c>
      <c r="AB5313">
        <v>0</v>
      </c>
      <c r="AC5313">
        <v>0</v>
      </c>
      <c r="AD5313">
        <v>0.85</v>
      </c>
      <c r="AE5313">
        <v>0.85</v>
      </c>
      <c r="AF5313">
        <v>0.85</v>
      </c>
      <c r="AG5313">
        <v>0.85</v>
      </c>
      <c r="AH5313">
        <v>0.950157845</v>
      </c>
      <c r="AI5313">
        <v>1.2392067E-2</v>
      </c>
      <c r="AJ5313">
        <v>0.54499692</v>
      </c>
      <c r="AK5313">
        <v>9.2481329131364504E-2</v>
      </c>
      <c r="AL5313">
        <v>0</v>
      </c>
    </row>
    <row r="5314" spans="1:38" x14ac:dyDescent="0.35">
      <c r="A5314" t="s">
        <v>5438</v>
      </c>
      <c r="B5314">
        <v>59175.151893174669</v>
      </c>
      <c r="C5314">
        <v>53555.615973412838</v>
      </c>
      <c r="D5314">
        <v>5233.1421876067388</v>
      </c>
      <c r="E5314">
        <v>386.3937321550938</v>
      </c>
      <c r="F5314">
        <v>0.23633926555749071</v>
      </c>
      <c r="G5314">
        <v>0.18940869223288909</v>
      </c>
      <c r="H5314">
        <v>0.18958247027111749</v>
      </c>
      <c r="I5314">
        <v>0.1862677402091556</v>
      </c>
      <c r="J5314">
        <v>222</v>
      </c>
      <c r="K5314">
        <v>8</v>
      </c>
      <c r="L5314" t="str">
        <f>VLOOKUP(J5314,Clustering!$D$3:$E$367,2,FALSE)</f>
        <v>Summer</v>
      </c>
      <c r="M5314">
        <v>0.53540277300000005</v>
      </c>
      <c r="N5314">
        <v>0.47360039999999998</v>
      </c>
      <c r="O5314">
        <v>0.47360039999999998</v>
      </c>
      <c r="P5314">
        <v>0.95052408099999997</v>
      </c>
      <c r="Q5314">
        <v>0.225141277</v>
      </c>
      <c r="R5314">
        <v>0.18958247027111749</v>
      </c>
      <c r="S5314">
        <v>0.23633926555749071</v>
      </c>
      <c r="T5314">
        <v>0.19438567300000001</v>
      </c>
      <c r="U5314">
        <v>0.66478313300000003</v>
      </c>
      <c r="V5314">
        <v>0.85008076700000001</v>
      </c>
      <c r="W5314">
        <v>1.260151E-2</v>
      </c>
      <c r="X5314">
        <v>1.890404E-2</v>
      </c>
      <c r="Y5314">
        <v>0.1862677402091556</v>
      </c>
      <c r="Z5314">
        <v>0.53361108199999996</v>
      </c>
      <c r="AA5314">
        <v>0.66478313300000003</v>
      </c>
      <c r="AB5314">
        <v>0</v>
      </c>
      <c r="AC5314">
        <v>0</v>
      </c>
      <c r="AD5314">
        <v>0.85</v>
      </c>
      <c r="AE5314">
        <v>0.85</v>
      </c>
      <c r="AF5314">
        <v>0.85</v>
      </c>
      <c r="AG5314">
        <v>0.85</v>
      </c>
      <c r="AH5314">
        <v>0.95052408099999997</v>
      </c>
      <c r="AI5314">
        <v>1.260151E-2</v>
      </c>
      <c r="AJ5314">
        <v>0.54287691000000005</v>
      </c>
      <c r="AK5314">
        <v>0.16543748589024351</v>
      </c>
      <c r="AL5314">
        <v>0</v>
      </c>
    </row>
    <row r="5315" spans="1:38" x14ac:dyDescent="0.35">
      <c r="A5315" t="s">
        <v>5439</v>
      </c>
      <c r="B5315">
        <v>64055.826926033631</v>
      </c>
      <c r="C5315">
        <v>56193.516436721839</v>
      </c>
      <c r="D5315">
        <v>7457.0745128487242</v>
      </c>
      <c r="E5315">
        <v>405.2359764630645</v>
      </c>
      <c r="F5315">
        <v>0.33677653891153769</v>
      </c>
      <c r="G5315">
        <v>0.1986450865015022</v>
      </c>
      <c r="H5315">
        <v>0.19924541063356399</v>
      </c>
      <c r="I5315">
        <v>0.1877945249649684</v>
      </c>
      <c r="J5315">
        <v>222</v>
      </c>
      <c r="K5315">
        <v>9</v>
      </c>
      <c r="L5315" t="str">
        <f>VLOOKUP(J5315,Clustering!$D$3:$E$367,2,FALSE)</f>
        <v>Summer</v>
      </c>
      <c r="M5315">
        <v>0.54581040599999997</v>
      </c>
      <c r="N5315">
        <v>0.48570289100000003</v>
      </c>
      <c r="O5315">
        <v>0.48570289100000003</v>
      </c>
      <c r="P5315">
        <v>0.94978143699999995</v>
      </c>
      <c r="Q5315">
        <v>0.248934559</v>
      </c>
      <c r="R5315">
        <v>0.19924541063356399</v>
      </c>
      <c r="S5315">
        <v>0.33677653891153769</v>
      </c>
      <c r="T5315">
        <v>0.50389149200000005</v>
      </c>
      <c r="U5315">
        <v>0.66478313300000003</v>
      </c>
      <c r="V5315">
        <v>0.85008076700000001</v>
      </c>
      <c r="W5315">
        <v>1.4381779000000001E-2</v>
      </c>
      <c r="X5315">
        <v>1.890404E-2</v>
      </c>
      <c r="Y5315">
        <v>0.1877945249649684</v>
      </c>
      <c r="Z5315">
        <v>0.56932384400000002</v>
      </c>
      <c r="AA5315">
        <v>0.66478313300000003</v>
      </c>
      <c r="AB5315">
        <v>0</v>
      </c>
      <c r="AC5315">
        <v>0</v>
      </c>
      <c r="AD5315">
        <v>0.85</v>
      </c>
      <c r="AE5315">
        <v>0.85</v>
      </c>
      <c r="AF5315">
        <v>0.85</v>
      </c>
      <c r="AG5315">
        <v>0.85</v>
      </c>
      <c r="AH5315">
        <v>0.94978143699999995</v>
      </c>
      <c r="AI5315">
        <v>1.4381779000000001E-2</v>
      </c>
      <c r="AJ5315">
        <v>0.55470886900000005</v>
      </c>
      <c r="AK5315">
        <v>0.2357435772380764</v>
      </c>
      <c r="AL5315">
        <v>0</v>
      </c>
    </row>
    <row r="5316" spans="1:38" x14ac:dyDescent="0.35">
      <c r="A5316" t="s">
        <v>5440</v>
      </c>
      <c r="B5316">
        <v>66405.564757204978</v>
      </c>
      <c r="C5316">
        <v>56812.02650134889</v>
      </c>
      <c r="D5316">
        <v>9178.8841945193635</v>
      </c>
      <c r="E5316">
        <v>414.65406133672451</v>
      </c>
      <c r="F5316">
        <v>0.41453694002571367</v>
      </c>
      <c r="G5316">
        <v>0.2032617947729041</v>
      </c>
      <c r="H5316">
        <v>0.2037855863547966</v>
      </c>
      <c r="I5316">
        <v>0.1937945211983377</v>
      </c>
      <c r="J5316">
        <v>222</v>
      </c>
      <c r="K5316">
        <v>10</v>
      </c>
      <c r="L5316" t="str">
        <f>VLOOKUP(J5316,Clustering!$D$3:$E$367,2,FALSE)</f>
        <v>Summer</v>
      </c>
      <c r="M5316">
        <v>0.56661415400000004</v>
      </c>
      <c r="N5316">
        <v>0.50284594900000001</v>
      </c>
      <c r="O5316">
        <v>0.50284594900000001</v>
      </c>
      <c r="P5316">
        <v>0.94711605399999999</v>
      </c>
      <c r="Q5316">
        <v>0.26186378599999999</v>
      </c>
      <c r="R5316">
        <v>0.2037855863547966</v>
      </c>
      <c r="S5316">
        <v>0.41453694002571367</v>
      </c>
      <c r="T5316">
        <v>0.61315550900000004</v>
      </c>
      <c r="U5316">
        <v>0.66501009600000005</v>
      </c>
      <c r="V5316">
        <v>0.85008076700000001</v>
      </c>
      <c r="W5316">
        <v>1.4067614000000001E-2</v>
      </c>
      <c r="X5316">
        <v>1.8915349000000001E-2</v>
      </c>
      <c r="Y5316">
        <v>0.1937945211983377</v>
      </c>
      <c r="Z5316">
        <v>0.61472961800000003</v>
      </c>
      <c r="AA5316">
        <v>0.66501009600000005</v>
      </c>
      <c r="AB5316">
        <v>0</v>
      </c>
      <c r="AC5316">
        <v>0</v>
      </c>
      <c r="AD5316">
        <v>0.85</v>
      </c>
      <c r="AE5316">
        <v>0.85</v>
      </c>
      <c r="AF5316">
        <v>0.85</v>
      </c>
      <c r="AG5316">
        <v>0.85</v>
      </c>
      <c r="AH5316">
        <v>0.94711605399999999</v>
      </c>
      <c r="AI5316">
        <v>1.4067614000000001E-2</v>
      </c>
      <c r="AJ5316">
        <v>0.60126650000000004</v>
      </c>
      <c r="AK5316">
        <v>0.29017585801799961</v>
      </c>
      <c r="AL5316">
        <v>0</v>
      </c>
    </row>
    <row r="5317" spans="1:38" x14ac:dyDescent="0.35">
      <c r="A5317" t="s">
        <v>5441</v>
      </c>
      <c r="B5317">
        <v>67423.778349932152</v>
      </c>
      <c r="C5317">
        <v>56687.787126703908</v>
      </c>
      <c r="D5317">
        <v>10315.924986211099</v>
      </c>
      <c r="E5317">
        <v>420.06623701714699</v>
      </c>
      <c r="F5317">
        <v>0.46588799757078458</v>
      </c>
      <c r="G5317">
        <v>0.20591482206722889</v>
      </c>
      <c r="H5317">
        <v>0.20621638840023529</v>
      </c>
      <c r="I5317">
        <v>0.20046415986846719</v>
      </c>
      <c r="J5317">
        <v>222</v>
      </c>
      <c r="K5317">
        <v>11</v>
      </c>
      <c r="L5317" t="str">
        <f>VLOOKUP(J5317,Clustering!$D$3:$E$367,2,FALSE)</f>
        <v>Summer</v>
      </c>
      <c r="M5317">
        <v>0.600958769</v>
      </c>
      <c r="N5317">
        <v>0.52040905400000004</v>
      </c>
      <c r="O5317">
        <v>0.52040905400000004</v>
      </c>
      <c r="P5317">
        <v>0.94453205799999995</v>
      </c>
      <c r="Q5317">
        <v>0.27752154299999998</v>
      </c>
      <c r="R5317">
        <v>0.20621638840023529</v>
      </c>
      <c r="S5317">
        <v>0.46588799757078458</v>
      </c>
      <c r="T5317">
        <v>0.62169412099999999</v>
      </c>
      <c r="U5317">
        <v>0.66559707000000001</v>
      </c>
      <c r="V5317">
        <v>0.85008076700000001</v>
      </c>
      <c r="W5317">
        <v>1.4416686E-2</v>
      </c>
      <c r="X5317">
        <v>2.302922E-2</v>
      </c>
      <c r="Y5317">
        <v>0.20046415986846719</v>
      </c>
      <c r="Z5317">
        <v>0.67642604799999995</v>
      </c>
      <c r="AA5317">
        <v>0.66559707000000001</v>
      </c>
      <c r="AB5317">
        <v>0</v>
      </c>
      <c r="AC5317">
        <v>0</v>
      </c>
      <c r="AD5317">
        <v>0.85</v>
      </c>
      <c r="AE5317">
        <v>0.85</v>
      </c>
      <c r="AF5317">
        <v>0.85</v>
      </c>
      <c r="AG5317">
        <v>0.85</v>
      </c>
      <c r="AH5317">
        <v>0.94453205799999995</v>
      </c>
      <c r="AI5317">
        <v>1.4416686E-2</v>
      </c>
      <c r="AJ5317">
        <v>0.64142297699999995</v>
      </c>
      <c r="AK5317">
        <v>0.32612159829954918</v>
      </c>
      <c r="AL5317">
        <v>1.5393819999999999E-3</v>
      </c>
    </row>
    <row r="5318" spans="1:38" x14ac:dyDescent="0.35">
      <c r="A5318" t="s">
        <v>5442</v>
      </c>
      <c r="B5318">
        <v>67329.069280553304</v>
      </c>
      <c r="C5318">
        <v>56149.705060486092</v>
      </c>
      <c r="D5318">
        <v>10754.05929040895</v>
      </c>
      <c r="E5318">
        <v>425.30492965826301</v>
      </c>
      <c r="F5318">
        <v>0.4856750272285853</v>
      </c>
      <c r="G5318">
        <v>0.20848280865601121</v>
      </c>
      <c r="H5318">
        <v>0.20844629771464609</v>
      </c>
      <c r="I5318">
        <v>0.20914272584887639</v>
      </c>
      <c r="J5318">
        <v>222</v>
      </c>
      <c r="K5318">
        <v>12</v>
      </c>
      <c r="L5318" t="str">
        <f>VLOOKUP(J5318,Clustering!$D$3:$E$367,2,FALSE)</f>
        <v>Summer</v>
      </c>
      <c r="M5318">
        <v>0.62290868200000005</v>
      </c>
      <c r="N5318">
        <v>0.53798990800000002</v>
      </c>
      <c r="O5318">
        <v>0.53798990800000002</v>
      </c>
      <c r="P5318">
        <v>0.94361646899999996</v>
      </c>
      <c r="Q5318">
        <v>0.31340546800000002</v>
      </c>
      <c r="R5318">
        <v>0.20844629771464609</v>
      </c>
      <c r="S5318">
        <v>0.4856750272285853</v>
      </c>
      <c r="T5318">
        <v>0.62222306199999999</v>
      </c>
      <c r="U5318">
        <v>0.66559707000000001</v>
      </c>
      <c r="V5318">
        <v>0.85008076700000001</v>
      </c>
      <c r="W5318">
        <v>1.3927985E-2</v>
      </c>
      <c r="X5318">
        <v>3.7668605000000001E-2</v>
      </c>
      <c r="Y5318">
        <v>0.20914272584887639</v>
      </c>
      <c r="Z5318">
        <v>0.70981932400000003</v>
      </c>
      <c r="AA5318">
        <v>0.66559707000000001</v>
      </c>
      <c r="AB5318">
        <v>0</v>
      </c>
      <c r="AC5318">
        <v>0</v>
      </c>
      <c r="AD5318">
        <v>0.85</v>
      </c>
      <c r="AE5318">
        <v>0.85</v>
      </c>
      <c r="AF5318">
        <v>0.85</v>
      </c>
      <c r="AG5318">
        <v>0.85</v>
      </c>
      <c r="AH5318">
        <v>0.94361646899999996</v>
      </c>
      <c r="AI5318">
        <v>1.3927985E-2</v>
      </c>
      <c r="AJ5318">
        <v>0.67438620800000004</v>
      </c>
      <c r="AK5318">
        <v>0.33997251906000969</v>
      </c>
      <c r="AL5318">
        <v>0.134225452</v>
      </c>
    </row>
    <row r="5319" spans="1:38" x14ac:dyDescent="0.35">
      <c r="A5319" t="s">
        <v>5443</v>
      </c>
      <c r="B5319">
        <v>65762.803343387059</v>
      </c>
      <c r="C5319">
        <v>54805.12221897862</v>
      </c>
      <c r="D5319">
        <v>10526.918183795669</v>
      </c>
      <c r="E5319">
        <v>430.76294061276849</v>
      </c>
      <c r="F5319">
        <v>0.47541687631458379</v>
      </c>
      <c r="G5319">
        <v>0.21115830422194529</v>
      </c>
      <c r="H5319">
        <v>0.21087709976008481</v>
      </c>
      <c r="I5319">
        <v>0.2162409356785322</v>
      </c>
      <c r="J5319">
        <v>222</v>
      </c>
      <c r="K5319">
        <v>13</v>
      </c>
      <c r="L5319" t="str">
        <f>VLOOKUP(J5319,Clustering!$D$3:$E$367,2,FALSE)</f>
        <v>Summer</v>
      </c>
      <c r="M5319">
        <v>0.63006213</v>
      </c>
      <c r="N5319">
        <v>0.55563781199999995</v>
      </c>
      <c r="O5319">
        <v>0.55563781199999995</v>
      </c>
      <c r="P5319">
        <v>0.942202392</v>
      </c>
      <c r="Q5319">
        <v>0.37114266600000001</v>
      </c>
      <c r="R5319">
        <v>0.21087709976008481</v>
      </c>
      <c r="S5319">
        <v>0.47541687631458379</v>
      </c>
      <c r="T5319">
        <v>0.638280187</v>
      </c>
      <c r="U5319">
        <v>0.66559707000000001</v>
      </c>
      <c r="V5319">
        <v>0.85008076700000001</v>
      </c>
      <c r="W5319">
        <v>1.424215E-2</v>
      </c>
      <c r="X5319">
        <v>7.3748540000000001E-2</v>
      </c>
      <c r="Y5319">
        <v>0.2162409356785322</v>
      </c>
      <c r="Z5319">
        <v>0.73201075000000004</v>
      </c>
      <c r="AA5319">
        <v>0.66559707000000001</v>
      </c>
      <c r="AB5319">
        <v>0</v>
      </c>
      <c r="AC5319">
        <v>0</v>
      </c>
      <c r="AD5319">
        <v>0.85</v>
      </c>
      <c r="AE5319">
        <v>0.85</v>
      </c>
      <c r="AF5319">
        <v>0.85</v>
      </c>
      <c r="AG5319">
        <v>0.85</v>
      </c>
      <c r="AH5319">
        <v>0.942202392</v>
      </c>
      <c r="AI5319">
        <v>1.424215E-2</v>
      </c>
      <c r="AJ5319">
        <v>0.69376245400000003</v>
      </c>
      <c r="AK5319">
        <v>0.33279181342020858</v>
      </c>
      <c r="AL5319">
        <v>0.25305274700000002</v>
      </c>
    </row>
    <row r="5320" spans="1:38" x14ac:dyDescent="0.35">
      <c r="A5320" t="s">
        <v>5444</v>
      </c>
      <c r="B5320">
        <v>65276.133289519967</v>
      </c>
      <c r="C5320">
        <v>55245.685224078479</v>
      </c>
      <c r="D5320">
        <v>9591.8344035382524</v>
      </c>
      <c r="E5320">
        <v>438.61366190323292</v>
      </c>
      <c r="F5320">
        <v>0.4331866051050357</v>
      </c>
      <c r="G5320">
        <v>0.21500669701138861</v>
      </c>
      <c r="H5320">
        <v>0.21429227618756069</v>
      </c>
      <c r="I5320">
        <v>0.2279194997756262</v>
      </c>
      <c r="J5320">
        <v>222</v>
      </c>
      <c r="K5320">
        <v>14</v>
      </c>
      <c r="L5320" t="str">
        <f>VLOOKUP(J5320,Clustering!$D$3:$E$367,2,FALSE)</f>
        <v>Summer</v>
      </c>
      <c r="M5320">
        <v>0.64880393400000003</v>
      </c>
      <c r="N5320">
        <v>0.56826289600000002</v>
      </c>
      <c r="O5320">
        <v>0.56826289600000002</v>
      </c>
      <c r="P5320">
        <v>0.939801514</v>
      </c>
      <c r="Q5320">
        <v>0.412145714</v>
      </c>
      <c r="R5320">
        <v>0.21429227618756069</v>
      </c>
      <c r="S5320">
        <v>0.4331866051050357</v>
      </c>
      <c r="T5320">
        <v>0.63061054900000002</v>
      </c>
      <c r="U5320">
        <v>0.66582403300000004</v>
      </c>
      <c r="V5320">
        <v>0.85008076700000001</v>
      </c>
      <c r="W5320">
        <v>1.4032707E-2</v>
      </c>
      <c r="X5320">
        <v>9.9396783000000002E-2</v>
      </c>
      <c r="Y5320">
        <v>0.2279194997756262</v>
      </c>
      <c r="Z5320">
        <v>0.74849050399999995</v>
      </c>
      <c r="AA5320">
        <v>0.66582403300000004</v>
      </c>
      <c r="AB5320">
        <v>0</v>
      </c>
      <c r="AC5320">
        <v>0</v>
      </c>
      <c r="AD5320">
        <v>0.85</v>
      </c>
      <c r="AE5320">
        <v>0.85</v>
      </c>
      <c r="AF5320">
        <v>0.85</v>
      </c>
      <c r="AG5320">
        <v>0.85</v>
      </c>
      <c r="AH5320">
        <v>0.939801514</v>
      </c>
      <c r="AI5320">
        <v>1.4032707E-2</v>
      </c>
      <c r="AJ5320">
        <v>0.70784802700000005</v>
      </c>
      <c r="AK5320">
        <v>0.30323062357352498</v>
      </c>
      <c r="AL5320">
        <v>0.306967981</v>
      </c>
    </row>
    <row r="5321" spans="1:38" x14ac:dyDescent="0.35">
      <c r="A5321" t="s">
        <v>5445</v>
      </c>
      <c r="B5321">
        <v>65013.787737097657</v>
      </c>
      <c r="C5321">
        <v>56587.826221884163</v>
      </c>
      <c r="D5321">
        <v>7984.368830648983</v>
      </c>
      <c r="E5321">
        <v>441.59268456451377</v>
      </c>
      <c r="F5321">
        <v>0.3605902147747086</v>
      </c>
      <c r="G5321">
        <v>0.21646700223750681</v>
      </c>
      <c r="H5321">
        <v>0.21533691838890631</v>
      </c>
      <c r="I5321">
        <v>0.23689270842821</v>
      </c>
      <c r="J5321">
        <v>222</v>
      </c>
      <c r="K5321">
        <v>15</v>
      </c>
      <c r="L5321" t="str">
        <f>VLOOKUP(J5321,Clustering!$D$3:$E$367,2,FALSE)</f>
        <v>Summer</v>
      </c>
      <c r="M5321">
        <v>0.65734545099999997</v>
      </c>
      <c r="N5321">
        <v>0.56817021000000001</v>
      </c>
      <c r="O5321">
        <v>0.56817021000000001</v>
      </c>
      <c r="P5321">
        <v>0.93752271399999998</v>
      </c>
      <c r="Q5321">
        <v>0.45803007600000001</v>
      </c>
      <c r="R5321">
        <v>0.21533691838890631</v>
      </c>
      <c r="S5321">
        <v>0.3605902147747086</v>
      </c>
      <c r="T5321">
        <v>0.64443856700000002</v>
      </c>
      <c r="U5321">
        <v>0.666411007</v>
      </c>
      <c r="V5321">
        <v>0.85008076700000001</v>
      </c>
      <c r="W5321">
        <v>1.3927985E-2</v>
      </c>
      <c r="X5321">
        <v>0.122324643</v>
      </c>
      <c r="Y5321">
        <v>0.23689270842821</v>
      </c>
      <c r="Z5321">
        <v>0.75814559100000001</v>
      </c>
      <c r="AA5321">
        <v>0.666411007</v>
      </c>
      <c r="AB5321">
        <v>0</v>
      </c>
      <c r="AC5321">
        <v>0</v>
      </c>
      <c r="AD5321">
        <v>0.85</v>
      </c>
      <c r="AE5321">
        <v>0.85</v>
      </c>
      <c r="AF5321">
        <v>0.85</v>
      </c>
      <c r="AG5321">
        <v>0.85</v>
      </c>
      <c r="AH5321">
        <v>0.93752271399999998</v>
      </c>
      <c r="AI5321">
        <v>1.3927985E-2</v>
      </c>
      <c r="AJ5321">
        <v>0.71963815799999997</v>
      </c>
      <c r="AK5321">
        <v>0.252413150342296</v>
      </c>
      <c r="AL5321">
        <v>0.37997805800000001</v>
      </c>
    </row>
    <row r="5322" spans="1:38" x14ac:dyDescent="0.35">
      <c r="A5322" t="s">
        <v>5446</v>
      </c>
      <c r="B5322">
        <v>64751.711783592771</v>
      </c>
      <c r="C5322">
        <v>58589.287766594018</v>
      </c>
      <c r="D5322">
        <v>5722.3560372672464</v>
      </c>
      <c r="E5322">
        <v>440.06797973150259</v>
      </c>
      <c r="F5322">
        <v>0.25843315060482092</v>
      </c>
      <c r="G5322">
        <v>0.21571959790759929</v>
      </c>
      <c r="H5322">
        <v>0.21435254400686909</v>
      </c>
      <c r="I5322">
        <v>0.2404284204943026</v>
      </c>
      <c r="J5322">
        <v>222</v>
      </c>
      <c r="K5322">
        <v>16</v>
      </c>
      <c r="L5322" t="str">
        <f>VLOOKUP(J5322,Clustering!$D$3:$E$367,2,FALSE)</f>
        <v>Summer</v>
      </c>
      <c r="M5322">
        <v>0.661129521</v>
      </c>
      <c r="N5322">
        <v>0.57399368299999998</v>
      </c>
      <c r="O5322">
        <v>0.57399368299999998</v>
      </c>
      <c r="P5322">
        <v>0.93650539200000005</v>
      </c>
      <c r="Q5322">
        <v>0.48967101200000002</v>
      </c>
      <c r="R5322">
        <v>0.21435254400686909</v>
      </c>
      <c r="S5322">
        <v>0.25843315060482092</v>
      </c>
      <c r="T5322">
        <v>0.62637902400000001</v>
      </c>
      <c r="U5322">
        <v>0.666411007</v>
      </c>
      <c r="V5322">
        <v>0.85008076700000001</v>
      </c>
      <c r="W5322">
        <v>1.3194933000000001E-2</v>
      </c>
      <c r="X5322">
        <v>0.14338320900000001</v>
      </c>
      <c r="Y5322">
        <v>0.2404284204943026</v>
      </c>
      <c r="Z5322">
        <v>0.76333552999999998</v>
      </c>
      <c r="AA5322">
        <v>0.666411007</v>
      </c>
      <c r="AB5322">
        <v>0</v>
      </c>
      <c r="AC5322">
        <v>0</v>
      </c>
      <c r="AD5322">
        <v>0.85</v>
      </c>
      <c r="AE5322">
        <v>0.85</v>
      </c>
      <c r="AF5322">
        <v>0.85</v>
      </c>
      <c r="AG5322">
        <v>0.85</v>
      </c>
      <c r="AH5322">
        <v>0.93650539200000005</v>
      </c>
      <c r="AI5322">
        <v>1.3194933000000001E-2</v>
      </c>
      <c r="AJ5322">
        <v>0.729092607</v>
      </c>
      <c r="AK5322">
        <v>0.1809032054233746</v>
      </c>
      <c r="AL5322">
        <v>0.58652845499999995</v>
      </c>
    </row>
    <row r="5323" spans="1:38" x14ac:dyDescent="0.35">
      <c r="A5323" t="s">
        <v>5447</v>
      </c>
      <c r="B5323">
        <v>64217.034061403538</v>
      </c>
      <c r="C5323">
        <v>60510.76920148034</v>
      </c>
      <c r="D5323">
        <v>3279.6068792207761</v>
      </c>
      <c r="E5323">
        <v>426.65798070242658</v>
      </c>
      <c r="F5323">
        <v>0.14811366734654061</v>
      </c>
      <c r="G5323">
        <v>0.2091460689717777</v>
      </c>
      <c r="H5323">
        <v>0.2074820126057117</v>
      </c>
      <c r="I5323">
        <v>0.2392230641081346</v>
      </c>
      <c r="J5323">
        <v>222</v>
      </c>
      <c r="K5323">
        <v>17</v>
      </c>
      <c r="L5323" t="str">
        <f>VLOOKUP(J5323,Clustering!$D$3:$E$367,2,FALSE)</f>
        <v>Summer</v>
      </c>
      <c r="M5323">
        <v>0.65876231799999996</v>
      </c>
      <c r="N5323">
        <v>0.57143593000000004</v>
      </c>
      <c r="O5323">
        <v>0.57143593000000004</v>
      </c>
      <c r="P5323">
        <v>0.93752271399999998</v>
      </c>
      <c r="Q5323">
        <v>0.50401456899999997</v>
      </c>
      <c r="R5323">
        <v>0.2074820126057117</v>
      </c>
      <c r="S5323">
        <v>0.14811366734654061</v>
      </c>
      <c r="T5323">
        <v>0.58009672099999998</v>
      </c>
      <c r="U5323">
        <v>0.666411007</v>
      </c>
      <c r="V5323">
        <v>0.85008076700000001</v>
      </c>
      <c r="W5323">
        <v>1.3090210999999999E-2</v>
      </c>
      <c r="X5323">
        <v>0.203364814</v>
      </c>
      <c r="Y5323">
        <v>0.2392230641081346</v>
      </c>
      <c r="Z5323">
        <v>0.76685518600000002</v>
      </c>
      <c r="AA5323">
        <v>0.666411007</v>
      </c>
      <c r="AB5323">
        <v>0</v>
      </c>
      <c r="AC5323">
        <v>0</v>
      </c>
      <c r="AD5323">
        <v>0.85</v>
      </c>
      <c r="AE5323">
        <v>0.85</v>
      </c>
      <c r="AF5323">
        <v>0.85</v>
      </c>
      <c r="AG5323">
        <v>0.85</v>
      </c>
      <c r="AH5323">
        <v>0.93752271399999998</v>
      </c>
      <c r="AI5323">
        <v>1.3090210999999999E-2</v>
      </c>
      <c r="AJ5323">
        <v>0.740863677</v>
      </c>
      <c r="AK5323">
        <v>0.10367956714257839</v>
      </c>
      <c r="AL5323">
        <v>0.64514639299999998</v>
      </c>
    </row>
    <row r="5324" spans="1:38" x14ac:dyDescent="0.35">
      <c r="A5324" t="s">
        <v>5448</v>
      </c>
      <c r="B5324">
        <v>64721.559079675033</v>
      </c>
      <c r="C5324">
        <v>63182.431864532657</v>
      </c>
      <c r="D5324">
        <v>1128.839180320844</v>
      </c>
      <c r="E5324">
        <v>410.2880348215229</v>
      </c>
      <c r="F5324">
        <v>5.09806562186223E-2</v>
      </c>
      <c r="G5324">
        <v>0.20112158569682489</v>
      </c>
      <c r="H5324">
        <v>0.1990846964487416</v>
      </c>
      <c r="I5324">
        <v>0.23793735062955551</v>
      </c>
      <c r="J5324">
        <v>222</v>
      </c>
      <c r="K5324">
        <v>18</v>
      </c>
      <c r="L5324" t="str">
        <f>VLOOKUP(J5324,Clustering!$D$3:$E$367,2,FALSE)</f>
        <v>Summer</v>
      </c>
      <c r="M5324">
        <v>0.65783501899999997</v>
      </c>
      <c r="N5324">
        <v>0.57543328199999999</v>
      </c>
      <c r="O5324">
        <v>0.57543328199999999</v>
      </c>
      <c r="P5324">
        <v>0.93779738999999995</v>
      </c>
      <c r="Q5324">
        <v>0.50367663200000001</v>
      </c>
      <c r="R5324">
        <v>0.1990846964487416</v>
      </c>
      <c r="S5324">
        <v>5.09806562186223E-2</v>
      </c>
      <c r="T5324">
        <v>0.50952093099999995</v>
      </c>
      <c r="U5324">
        <v>0.666411007</v>
      </c>
      <c r="V5324">
        <v>0.85008076700000001</v>
      </c>
      <c r="W5324">
        <v>1.2845861E-2</v>
      </c>
      <c r="X5324">
        <v>0.22688156600000001</v>
      </c>
      <c r="Y5324">
        <v>0.23793735062955551</v>
      </c>
      <c r="Z5324">
        <v>0.77618290599999995</v>
      </c>
      <c r="AA5324">
        <v>0.666411007</v>
      </c>
      <c r="AB5324">
        <v>0</v>
      </c>
      <c r="AC5324">
        <v>0</v>
      </c>
      <c r="AD5324">
        <v>0.85</v>
      </c>
      <c r="AE5324">
        <v>0.85</v>
      </c>
      <c r="AF5324">
        <v>0.85</v>
      </c>
      <c r="AG5324">
        <v>0.85</v>
      </c>
      <c r="AH5324">
        <v>0.93779738999999995</v>
      </c>
      <c r="AI5324">
        <v>1.2845861E-2</v>
      </c>
      <c r="AJ5324">
        <v>0.75294872400000001</v>
      </c>
      <c r="AK5324">
        <v>3.5686459353035598E-2</v>
      </c>
      <c r="AL5324">
        <v>0.64577298699999997</v>
      </c>
    </row>
    <row r="5325" spans="1:38" x14ac:dyDescent="0.35">
      <c r="A5325" t="s">
        <v>5449</v>
      </c>
      <c r="B5325">
        <v>64273.001591129221</v>
      </c>
      <c r="C5325">
        <v>63811.307238798479</v>
      </c>
      <c r="D5325">
        <v>35.218440448479583</v>
      </c>
      <c r="E5325">
        <v>426.47591188226011</v>
      </c>
      <c r="F5325">
        <v>1.5905358676066E-3</v>
      </c>
      <c r="G5325">
        <v>0.20905681955012739</v>
      </c>
      <c r="H5325">
        <v>0.20746192333260891</v>
      </c>
      <c r="I5325">
        <v>0.23788377923461479</v>
      </c>
      <c r="J5325">
        <v>222</v>
      </c>
      <c r="K5325">
        <v>19</v>
      </c>
      <c r="L5325" t="str">
        <f>VLOOKUP(J5325,Clustering!$D$3:$E$367,2,FALSE)</f>
        <v>Summer</v>
      </c>
      <c r="M5325">
        <v>0.65653910400000004</v>
      </c>
      <c r="N5325">
        <v>0.582152067</v>
      </c>
      <c r="O5325">
        <v>0.582152067</v>
      </c>
      <c r="P5325">
        <v>0.937217517</v>
      </c>
      <c r="Q5325">
        <v>0.474213514</v>
      </c>
      <c r="R5325">
        <v>0.20746192333260891</v>
      </c>
      <c r="S5325">
        <v>1.5905358676066E-3</v>
      </c>
      <c r="T5325">
        <v>0.33058788</v>
      </c>
      <c r="U5325">
        <v>0.666411007</v>
      </c>
      <c r="V5325">
        <v>0.85008076700000001</v>
      </c>
      <c r="W5325">
        <v>1.1205221E-2</v>
      </c>
      <c r="X5325">
        <v>0.20175310699999999</v>
      </c>
      <c r="Y5325">
        <v>0.23788377923461479</v>
      </c>
      <c r="Z5325">
        <v>0.775650375</v>
      </c>
      <c r="AA5325">
        <v>0.666411007</v>
      </c>
      <c r="AB5325">
        <v>0</v>
      </c>
      <c r="AC5325">
        <v>0</v>
      </c>
      <c r="AD5325">
        <v>0.85</v>
      </c>
      <c r="AE5325">
        <v>0.85</v>
      </c>
      <c r="AF5325">
        <v>0.85</v>
      </c>
      <c r="AG5325">
        <v>0.85</v>
      </c>
      <c r="AH5325">
        <v>0.937217517</v>
      </c>
      <c r="AI5325">
        <v>1.1205221E-2</v>
      </c>
      <c r="AJ5325">
        <v>0.76424273899999995</v>
      </c>
      <c r="AK5325">
        <v>1.1133751073245999E-3</v>
      </c>
      <c r="AL5325">
        <v>0.70485057200000001</v>
      </c>
    </row>
    <row r="5326" spans="1:38" x14ac:dyDescent="0.35">
      <c r="A5326" t="s">
        <v>5450</v>
      </c>
      <c r="B5326">
        <v>62379.914958292022</v>
      </c>
      <c r="C5326">
        <v>61948.133488439191</v>
      </c>
      <c r="D5326">
        <v>0</v>
      </c>
      <c r="E5326">
        <v>431.78146985282848</v>
      </c>
      <c r="F5326">
        <v>0</v>
      </c>
      <c r="G5326">
        <v>0.21165758326119041</v>
      </c>
      <c r="H5326">
        <v>0.21017397520148681</v>
      </c>
      <c r="I5326">
        <v>0.2384730645789635</v>
      </c>
      <c r="J5326">
        <v>222</v>
      </c>
      <c r="K5326">
        <v>20</v>
      </c>
      <c r="L5326" t="str">
        <f>VLOOKUP(J5326,Clustering!$D$3:$E$367,2,FALSE)</f>
        <v>Summer</v>
      </c>
      <c r="M5326">
        <v>0.667695488</v>
      </c>
      <c r="N5326">
        <v>0.58556963500000003</v>
      </c>
      <c r="O5326">
        <v>0.58556963500000003</v>
      </c>
      <c r="P5326">
        <v>0.93506079600000003</v>
      </c>
      <c r="Q5326">
        <v>0.44805467100000002</v>
      </c>
      <c r="R5326">
        <v>0.21017397520148681</v>
      </c>
      <c r="S5326">
        <v>0</v>
      </c>
      <c r="T5326">
        <v>6.5097476000000001E-2</v>
      </c>
      <c r="U5326">
        <v>0.666411007</v>
      </c>
      <c r="V5326">
        <v>0.85008076700000001</v>
      </c>
      <c r="W5326">
        <v>1.1309942999999999E-2</v>
      </c>
      <c r="X5326">
        <v>0.13977362400000001</v>
      </c>
      <c r="Y5326">
        <v>0.2384730645789635</v>
      </c>
      <c r="Z5326">
        <v>0.77193345599999996</v>
      </c>
      <c r="AA5326">
        <v>0.666411007</v>
      </c>
      <c r="AB5326">
        <v>0</v>
      </c>
      <c r="AC5326">
        <v>0</v>
      </c>
      <c r="AD5326">
        <v>0.85</v>
      </c>
      <c r="AE5326">
        <v>0.85</v>
      </c>
      <c r="AF5326">
        <v>0.85</v>
      </c>
      <c r="AG5326">
        <v>0.85</v>
      </c>
      <c r="AH5326">
        <v>0.93506079600000003</v>
      </c>
      <c r="AI5326">
        <v>1.1309942999999999E-2</v>
      </c>
      <c r="AJ5326">
        <v>0.76712466099999999</v>
      </c>
      <c r="AK5326">
        <v>0</v>
      </c>
      <c r="AL5326">
        <v>0.71243907500000003</v>
      </c>
    </row>
    <row r="5327" spans="1:38" x14ac:dyDescent="0.35">
      <c r="A5327" t="s">
        <v>5451</v>
      </c>
      <c r="B5327">
        <v>59545.623186967467</v>
      </c>
      <c r="C5327">
        <v>59112.666194427249</v>
      </c>
      <c r="D5327">
        <v>0</v>
      </c>
      <c r="E5327">
        <v>432.95699254022531</v>
      </c>
      <c r="F5327">
        <v>0</v>
      </c>
      <c r="G5327">
        <v>0.21223381987265941</v>
      </c>
      <c r="H5327">
        <v>0.21101772467180441</v>
      </c>
      <c r="I5327">
        <v>0.23421413868117011</v>
      </c>
      <c r="J5327">
        <v>222</v>
      </c>
      <c r="K5327">
        <v>21</v>
      </c>
      <c r="L5327" t="str">
        <f>VLOOKUP(J5327,Clustering!$D$3:$E$367,2,FALSE)</f>
        <v>Summer</v>
      </c>
      <c r="M5327">
        <v>0.65115961899999997</v>
      </c>
      <c r="N5327">
        <v>0.57136493600000005</v>
      </c>
      <c r="O5327">
        <v>0.57136493600000005</v>
      </c>
      <c r="P5327">
        <v>0.93281251600000004</v>
      </c>
      <c r="Q5327">
        <v>0.42034381999999998</v>
      </c>
      <c r="R5327">
        <v>0.21101772467180441</v>
      </c>
      <c r="S5327">
        <v>0</v>
      </c>
      <c r="T5327">
        <v>0</v>
      </c>
      <c r="U5327">
        <v>0.666411007</v>
      </c>
      <c r="V5327">
        <v>0.85008076700000001</v>
      </c>
      <c r="W5327">
        <v>1.1414664E-2</v>
      </c>
      <c r="X5327">
        <v>6.7558465999999998E-2</v>
      </c>
      <c r="Y5327">
        <v>0.23421413868117011</v>
      </c>
      <c r="Z5327">
        <v>0.74632851200000005</v>
      </c>
      <c r="AA5327">
        <v>0.666411007</v>
      </c>
      <c r="AB5327">
        <v>0</v>
      </c>
      <c r="AC5327">
        <v>0</v>
      </c>
      <c r="AD5327">
        <v>0.85</v>
      </c>
      <c r="AE5327">
        <v>0.85</v>
      </c>
      <c r="AF5327">
        <v>0.85</v>
      </c>
      <c r="AG5327">
        <v>0.85</v>
      </c>
      <c r="AH5327">
        <v>0.93281251600000004</v>
      </c>
      <c r="AI5327">
        <v>1.1414664E-2</v>
      </c>
      <c r="AJ5327">
        <v>0.74850609199999996</v>
      </c>
      <c r="AK5327">
        <v>0</v>
      </c>
      <c r="AL5327">
        <v>0.38078244</v>
      </c>
    </row>
    <row r="5328" spans="1:38" x14ac:dyDescent="0.35">
      <c r="A5328" t="s">
        <v>5452</v>
      </c>
      <c r="B5328">
        <v>55958.74076581149</v>
      </c>
      <c r="C5328">
        <v>55526.698574505193</v>
      </c>
      <c r="D5328">
        <v>0</v>
      </c>
      <c r="E5328">
        <v>432.04219130629758</v>
      </c>
      <c r="F5328">
        <v>0</v>
      </c>
      <c r="G5328">
        <v>0.2117853878952439</v>
      </c>
      <c r="H5328">
        <v>0.21089718903318749</v>
      </c>
      <c r="I5328">
        <v>0.22783914268321501</v>
      </c>
      <c r="J5328">
        <v>222</v>
      </c>
      <c r="K5328">
        <v>22</v>
      </c>
      <c r="L5328" t="str">
        <f>VLOOKUP(J5328,Clustering!$D$3:$E$367,2,FALSE)</f>
        <v>Summer</v>
      </c>
      <c r="M5328">
        <v>0.614689704</v>
      </c>
      <c r="N5328">
        <v>0.545698664</v>
      </c>
      <c r="O5328">
        <v>0.545698664</v>
      </c>
      <c r="P5328">
        <v>0.93019799999999997</v>
      </c>
      <c r="Q5328">
        <v>0.41049357600000003</v>
      </c>
      <c r="R5328">
        <v>0.21089718903318749</v>
      </c>
      <c r="S5328">
        <v>0</v>
      </c>
      <c r="T5328">
        <v>0</v>
      </c>
      <c r="U5328">
        <v>0.66559707000000001</v>
      </c>
      <c r="V5328">
        <v>0.85008076700000001</v>
      </c>
      <c r="W5328">
        <v>1.1659015E-2</v>
      </c>
      <c r="X5328">
        <v>3.1359579999999998E-2</v>
      </c>
      <c r="Y5328">
        <v>0.22783914268321501</v>
      </c>
      <c r="Z5328">
        <v>0.66420548800000001</v>
      </c>
      <c r="AA5328">
        <v>0.66559707000000001</v>
      </c>
      <c r="AB5328">
        <v>0</v>
      </c>
      <c r="AC5328">
        <v>0</v>
      </c>
      <c r="AD5328">
        <v>0.85</v>
      </c>
      <c r="AE5328">
        <v>0.85</v>
      </c>
      <c r="AF5328">
        <v>0.85</v>
      </c>
      <c r="AG5328">
        <v>0.85</v>
      </c>
      <c r="AH5328">
        <v>0.93019799999999997</v>
      </c>
      <c r="AI5328">
        <v>1.1659015E-2</v>
      </c>
      <c r="AJ5328">
        <v>0.69583728199999995</v>
      </c>
      <c r="AK5328">
        <v>0</v>
      </c>
      <c r="AL5328">
        <v>0.15400976499999999</v>
      </c>
    </row>
    <row r="5329" spans="1:38" x14ac:dyDescent="0.35">
      <c r="A5329" t="s">
        <v>5453</v>
      </c>
      <c r="B5329">
        <v>52099.02276129755</v>
      </c>
      <c r="C5329">
        <v>51672.690042981652</v>
      </c>
      <c r="D5329">
        <v>0</v>
      </c>
      <c r="E5329">
        <v>426.33271831590298</v>
      </c>
      <c r="F5329">
        <v>0</v>
      </c>
      <c r="G5329">
        <v>0.2089866266254426</v>
      </c>
      <c r="H5329">
        <v>0.2083659406222349</v>
      </c>
      <c r="I5329">
        <v>0.22020521890415129</v>
      </c>
      <c r="J5329">
        <v>222</v>
      </c>
      <c r="K5329">
        <v>23</v>
      </c>
      <c r="L5329" t="str">
        <f>VLOOKUP(J5329,Clustering!$D$3:$E$367,2,FALSE)</f>
        <v>Summer</v>
      </c>
      <c r="M5329">
        <v>0.591420838</v>
      </c>
      <c r="N5329">
        <v>0.54754056200000001</v>
      </c>
      <c r="O5329">
        <v>0.54754056200000001</v>
      </c>
      <c r="P5329">
        <v>0.91095027900000003</v>
      </c>
      <c r="Q5329">
        <v>0.36742535700000001</v>
      </c>
      <c r="R5329">
        <v>0.2083659406222349</v>
      </c>
      <c r="S5329">
        <v>0</v>
      </c>
      <c r="T5329">
        <v>0</v>
      </c>
      <c r="U5329">
        <v>0.66219262099999998</v>
      </c>
      <c r="V5329">
        <v>0.85008076700000001</v>
      </c>
      <c r="W5329">
        <v>1.1938272999999999E-2</v>
      </c>
      <c r="X5329">
        <v>2.4002190999999999E-2</v>
      </c>
      <c r="Y5329">
        <v>0.22020521890415129</v>
      </c>
      <c r="Z5329">
        <v>0.582722187</v>
      </c>
      <c r="AA5329">
        <v>0.66219262099999998</v>
      </c>
      <c r="AB5329">
        <v>0</v>
      </c>
      <c r="AC5329">
        <v>0</v>
      </c>
      <c r="AD5329">
        <v>0.85</v>
      </c>
      <c r="AE5329">
        <v>0.85</v>
      </c>
      <c r="AF5329">
        <v>0.85</v>
      </c>
      <c r="AG5329">
        <v>0.85</v>
      </c>
      <c r="AH5329">
        <v>0.91095027900000003</v>
      </c>
      <c r="AI5329">
        <v>1.1938272999999999E-2</v>
      </c>
      <c r="AJ5329">
        <v>0.63339934099999995</v>
      </c>
      <c r="AK5329">
        <v>0</v>
      </c>
      <c r="AL5329">
        <v>0.13530952399999999</v>
      </c>
    </row>
    <row r="5330" spans="1:38" x14ac:dyDescent="0.35">
      <c r="A5330" t="s">
        <v>5454</v>
      </c>
      <c r="B5330">
        <v>68259.450715843937</v>
      </c>
      <c r="C5330">
        <v>67838.873954430135</v>
      </c>
      <c r="D5330">
        <v>0</v>
      </c>
      <c r="E5330">
        <v>420.57676141379687</v>
      </c>
      <c r="F5330">
        <v>0</v>
      </c>
      <c r="G5330">
        <v>0.20616507912441021</v>
      </c>
      <c r="H5330">
        <v>0.2055735316609458</v>
      </c>
      <c r="I5330">
        <v>0.2168570067203513</v>
      </c>
      <c r="J5330">
        <v>223</v>
      </c>
      <c r="K5330">
        <v>0</v>
      </c>
      <c r="L5330" t="str">
        <f>VLOOKUP(J5330,Clustering!$D$3:$E$367,2,FALSE)</f>
        <v>Summer Peak</v>
      </c>
      <c r="M5330">
        <v>0.66084730000000003</v>
      </c>
      <c r="N5330">
        <v>0.54872971000000004</v>
      </c>
      <c r="O5330">
        <v>0.54872971000000004</v>
      </c>
      <c r="P5330">
        <v>0.93781773700000004</v>
      </c>
      <c r="Q5330">
        <v>0.38915346699999998</v>
      </c>
      <c r="R5330">
        <v>0.2055735316609458</v>
      </c>
      <c r="S5330">
        <v>0</v>
      </c>
      <c r="T5330">
        <v>0</v>
      </c>
      <c r="U5330">
        <v>0.66478313300000003</v>
      </c>
      <c r="V5330">
        <v>0.85008076700000001</v>
      </c>
      <c r="W5330">
        <v>4.8067256000000003E-2</v>
      </c>
      <c r="X5330">
        <v>1.8971892000000001E-2</v>
      </c>
      <c r="Y5330">
        <v>0.2168570067203513</v>
      </c>
      <c r="Z5330">
        <v>0.57350376400000003</v>
      </c>
      <c r="AA5330">
        <v>0.66478313300000003</v>
      </c>
      <c r="AB5330">
        <v>0</v>
      </c>
      <c r="AC5330">
        <v>0</v>
      </c>
      <c r="AD5330">
        <v>0.85</v>
      </c>
      <c r="AE5330">
        <v>0.85</v>
      </c>
      <c r="AF5330">
        <v>0.85</v>
      </c>
      <c r="AG5330">
        <v>0.85</v>
      </c>
      <c r="AH5330">
        <v>0.93781773700000004</v>
      </c>
      <c r="AI5330">
        <v>4.8067256000000003E-2</v>
      </c>
      <c r="AJ5330">
        <v>0.60815847499999998</v>
      </c>
      <c r="AK5330">
        <v>0</v>
      </c>
      <c r="AL5330">
        <v>8.5277435999999998E-2</v>
      </c>
    </row>
    <row r="5331" spans="1:38" x14ac:dyDescent="0.35">
      <c r="A5331" t="s">
        <v>5455</v>
      </c>
      <c r="B5331">
        <v>67000.732586294122</v>
      </c>
      <c r="C5331">
        <v>66586.038797576082</v>
      </c>
      <c r="D5331">
        <v>0</v>
      </c>
      <c r="E5331">
        <v>414.69378871803468</v>
      </c>
      <c r="F5331">
        <v>0</v>
      </c>
      <c r="G5331">
        <v>0.20328126897942869</v>
      </c>
      <c r="H5331">
        <v>0.20247978360311469</v>
      </c>
      <c r="I5331">
        <v>0.217767720434345</v>
      </c>
      <c r="J5331">
        <v>223</v>
      </c>
      <c r="K5331">
        <v>1</v>
      </c>
      <c r="L5331" t="str">
        <f>VLOOKUP(J5331,Clustering!$D$3:$E$367,2,FALSE)</f>
        <v>Summer Peak</v>
      </c>
      <c r="M5331">
        <v>0.60795094800000005</v>
      </c>
      <c r="N5331">
        <v>0.52302005299999998</v>
      </c>
      <c r="O5331">
        <v>0.52302005299999998</v>
      </c>
      <c r="P5331">
        <v>0.93902834899999998</v>
      </c>
      <c r="Q5331">
        <v>0.34220522799999997</v>
      </c>
      <c r="R5331">
        <v>0.20247978360311469</v>
      </c>
      <c r="S5331">
        <v>0</v>
      </c>
      <c r="T5331">
        <v>0</v>
      </c>
      <c r="U5331">
        <v>0.66478313300000003</v>
      </c>
      <c r="V5331">
        <v>0.85008076700000001</v>
      </c>
      <c r="W5331">
        <v>3.3371312E-2</v>
      </c>
      <c r="X5331">
        <v>1.8971892000000001E-2</v>
      </c>
      <c r="Y5331">
        <v>0.217767720434345</v>
      </c>
      <c r="Z5331">
        <v>0.51884796300000002</v>
      </c>
      <c r="AA5331">
        <v>0.66478313300000003</v>
      </c>
      <c r="AB5331">
        <v>0</v>
      </c>
      <c r="AC5331">
        <v>0</v>
      </c>
      <c r="AD5331">
        <v>0.85</v>
      </c>
      <c r="AE5331">
        <v>0.85</v>
      </c>
      <c r="AF5331">
        <v>0.85</v>
      </c>
      <c r="AG5331">
        <v>0.85</v>
      </c>
      <c r="AH5331">
        <v>0.93902834899999998</v>
      </c>
      <c r="AI5331">
        <v>3.3371312E-2</v>
      </c>
      <c r="AJ5331">
        <v>0.54714799300000005</v>
      </c>
      <c r="AK5331">
        <v>0</v>
      </c>
      <c r="AL5331">
        <v>0</v>
      </c>
    </row>
    <row r="5332" spans="1:38" x14ac:dyDescent="0.35">
      <c r="A5332" t="s">
        <v>5456</v>
      </c>
      <c r="B5332">
        <v>66293.149403404386</v>
      </c>
      <c r="C5332">
        <v>65884.333498277454</v>
      </c>
      <c r="D5332">
        <v>0</v>
      </c>
      <c r="E5332">
        <v>408.81590512693498</v>
      </c>
      <c r="F5332">
        <v>0</v>
      </c>
      <c r="G5332">
        <v>0.20039995349359549</v>
      </c>
      <c r="H5332">
        <v>0.19930567845287239</v>
      </c>
      <c r="I5332">
        <v>0.2201784332066809</v>
      </c>
      <c r="J5332">
        <v>223</v>
      </c>
      <c r="K5332">
        <v>2</v>
      </c>
      <c r="L5332" t="str">
        <f>VLOOKUP(J5332,Clustering!$D$3:$E$367,2,FALSE)</f>
        <v>Summer Peak</v>
      </c>
      <c r="M5332">
        <v>0.56488050899999998</v>
      </c>
      <c r="N5332">
        <v>0.49790003900000002</v>
      </c>
      <c r="O5332">
        <v>0.49790003900000002</v>
      </c>
      <c r="P5332">
        <v>0.93895713700000005</v>
      </c>
      <c r="Q5332">
        <v>0.28723410900000002</v>
      </c>
      <c r="R5332">
        <v>0.19930567845287239</v>
      </c>
      <c r="S5332">
        <v>0</v>
      </c>
      <c r="T5332">
        <v>0</v>
      </c>
      <c r="U5332">
        <v>0.66478313300000003</v>
      </c>
      <c r="V5332">
        <v>0.85008076700000001</v>
      </c>
      <c r="W5332">
        <v>2.8135228000000002E-2</v>
      </c>
      <c r="X5332">
        <v>1.8479333000000001E-2</v>
      </c>
      <c r="Y5332">
        <v>0.2201784332066809</v>
      </c>
      <c r="Z5332">
        <v>0.48750817099999999</v>
      </c>
      <c r="AA5332">
        <v>0.66478313300000003</v>
      </c>
      <c r="AB5332">
        <v>0</v>
      </c>
      <c r="AC5332">
        <v>0</v>
      </c>
      <c r="AD5332">
        <v>0.85</v>
      </c>
      <c r="AE5332">
        <v>0.85</v>
      </c>
      <c r="AF5332">
        <v>0.85</v>
      </c>
      <c r="AG5332">
        <v>0.85</v>
      </c>
      <c r="AH5332">
        <v>0.93895713700000005</v>
      </c>
      <c r="AI5332">
        <v>2.8135228000000002E-2</v>
      </c>
      <c r="AJ5332">
        <v>0.52145195600000005</v>
      </c>
      <c r="AK5332">
        <v>0</v>
      </c>
      <c r="AL5332">
        <v>0</v>
      </c>
    </row>
    <row r="5333" spans="1:38" x14ac:dyDescent="0.35">
      <c r="A5333" t="s">
        <v>5457</v>
      </c>
      <c r="B5333">
        <v>65822.236498951883</v>
      </c>
      <c r="C5333">
        <v>65416.676253891317</v>
      </c>
      <c r="D5333">
        <v>0</v>
      </c>
      <c r="E5333">
        <v>405.56024506056912</v>
      </c>
      <c r="F5333">
        <v>0</v>
      </c>
      <c r="G5333">
        <v>0.1988040416963574</v>
      </c>
      <c r="H5333">
        <v>0.19751773314672319</v>
      </c>
      <c r="I5333">
        <v>0.22205343202960889</v>
      </c>
      <c r="J5333">
        <v>223</v>
      </c>
      <c r="K5333">
        <v>3</v>
      </c>
      <c r="L5333" t="str">
        <f>VLOOKUP(J5333,Clustering!$D$3:$E$367,2,FALSE)</f>
        <v>Summer Peak</v>
      </c>
      <c r="M5333">
        <v>0.53881822700000004</v>
      </c>
      <c r="N5333">
        <v>0.47726447500000002</v>
      </c>
      <c r="O5333">
        <v>0.47726447500000002</v>
      </c>
      <c r="P5333">
        <v>0.93932337300000002</v>
      </c>
      <c r="Q5333">
        <v>0.249009656</v>
      </c>
      <c r="R5333">
        <v>0.19751773314672319</v>
      </c>
      <c r="S5333">
        <v>0</v>
      </c>
      <c r="T5333">
        <v>0</v>
      </c>
      <c r="U5333">
        <v>0.66478313300000003</v>
      </c>
      <c r="V5333">
        <v>0.85008076700000001</v>
      </c>
      <c r="W5333">
        <v>2.8693744E-2</v>
      </c>
      <c r="X5333">
        <v>1.8439125000000001E-2</v>
      </c>
      <c r="Y5333">
        <v>0.22205343202960889</v>
      </c>
      <c r="Z5333">
        <v>0.47280905099999998</v>
      </c>
      <c r="AA5333">
        <v>0.66478313300000003</v>
      </c>
      <c r="AB5333">
        <v>0</v>
      </c>
      <c r="AC5333">
        <v>0</v>
      </c>
      <c r="AD5333">
        <v>0.85</v>
      </c>
      <c r="AE5333">
        <v>0.85</v>
      </c>
      <c r="AF5333">
        <v>0.85</v>
      </c>
      <c r="AG5333">
        <v>0.85</v>
      </c>
      <c r="AH5333">
        <v>0.93932337300000002</v>
      </c>
      <c r="AI5333">
        <v>2.8693744E-2</v>
      </c>
      <c r="AJ5333">
        <v>0.51742725499999997</v>
      </c>
      <c r="AK5333">
        <v>0</v>
      </c>
      <c r="AL5333">
        <v>0</v>
      </c>
    </row>
    <row r="5334" spans="1:38" x14ac:dyDescent="0.35">
      <c r="A5334" t="s">
        <v>5458</v>
      </c>
      <c r="B5334">
        <v>65894.984590131746</v>
      </c>
      <c r="C5334">
        <v>65492.77357993344</v>
      </c>
      <c r="D5334">
        <v>0</v>
      </c>
      <c r="E5334">
        <v>402.21101019830422</v>
      </c>
      <c r="F5334">
        <v>0</v>
      </c>
      <c r="G5334">
        <v>0.1971622599011294</v>
      </c>
      <c r="H5334">
        <v>0.1958503234791909</v>
      </c>
      <c r="I5334">
        <v>0.22087486134091119</v>
      </c>
      <c r="J5334">
        <v>223</v>
      </c>
      <c r="K5334">
        <v>4</v>
      </c>
      <c r="L5334" t="str">
        <f>VLOOKUP(J5334,Clustering!$D$3:$E$367,2,FALSE)</f>
        <v>Summer Peak</v>
      </c>
      <c r="M5334">
        <v>0.52996569100000002</v>
      </c>
      <c r="N5334">
        <v>0.46957346799999999</v>
      </c>
      <c r="O5334">
        <v>0.46957346799999999</v>
      </c>
      <c r="P5334">
        <v>0.94042208000000005</v>
      </c>
      <c r="Q5334">
        <v>0.23186247199999999</v>
      </c>
      <c r="R5334">
        <v>0.1958503234791909</v>
      </c>
      <c r="S5334">
        <v>0</v>
      </c>
      <c r="T5334">
        <v>0</v>
      </c>
      <c r="U5334">
        <v>0.66478313300000003</v>
      </c>
      <c r="V5334">
        <v>0.85008076700000001</v>
      </c>
      <c r="W5334">
        <v>2.8728651000000001E-2</v>
      </c>
      <c r="X5334">
        <v>1.8439125000000001E-2</v>
      </c>
      <c r="Y5334">
        <v>0.22087486134091119</v>
      </c>
      <c r="Z5334">
        <v>0.48381205799999999</v>
      </c>
      <c r="AA5334">
        <v>0.66478313300000003</v>
      </c>
      <c r="AB5334">
        <v>0</v>
      </c>
      <c r="AC5334">
        <v>0</v>
      </c>
      <c r="AD5334">
        <v>0.85</v>
      </c>
      <c r="AE5334">
        <v>0.85</v>
      </c>
      <c r="AF5334">
        <v>0.85</v>
      </c>
      <c r="AG5334">
        <v>0.85</v>
      </c>
      <c r="AH5334">
        <v>0.94042208000000005</v>
      </c>
      <c r="AI5334">
        <v>2.8728651000000001E-2</v>
      </c>
      <c r="AJ5334">
        <v>0.52079576299999997</v>
      </c>
      <c r="AK5334">
        <v>0</v>
      </c>
      <c r="AL5334">
        <v>0</v>
      </c>
    </row>
    <row r="5335" spans="1:38" x14ac:dyDescent="0.35">
      <c r="A5335" t="s">
        <v>5459</v>
      </c>
      <c r="B5335">
        <v>69084.145049744722</v>
      </c>
      <c r="C5335">
        <v>68634.297779848115</v>
      </c>
      <c r="D5335">
        <v>48.234671146733668</v>
      </c>
      <c r="E5335">
        <v>401.61259874986303</v>
      </c>
      <c r="F5335">
        <v>2.1783751223543998E-3</v>
      </c>
      <c r="G5335">
        <v>0.19686892095581521</v>
      </c>
      <c r="H5335">
        <v>0.19570969856747131</v>
      </c>
      <c r="I5335">
        <v>0.21782129182928581</v>
      </c>
      <c r="J5335">
        <v>223</v>
      </c>
      <c r="K5335">
        <v>5</v>
      </c>
      <c r="L5335" t="str">
        <f>VLOOKUP(J5335,Clustering!$D$3:$E$367,2,FALSE)</f>
        <v>Summer Peak</v>
      </c>
      <c r="M5335">
        <v>0.530541653</v>
      </c>
      <c r="N5335">
        <v>0.47882436900000003</v>
      </c>
      <c r="O5335">
        <v>0.47882436900000003</v>
      </c>
      <c r="P5335">
        <v>0.94132749599999999</v>
      </c>
      <c r="Q5335">
        <v>0.22413998099999999</v>
      </c>
      <c r="R5335">
        <v>0.19570969856747131</v>
      </c>
      <c r="S5335">
        <v>2.1783751223543998E-3</v>
      </c>
      <c r="T5335">
        <v>0</v>
      </c>
      <c r="U5335">
        <v>0.66478313300000003</v>
      </c>
      <c r="V5335">
        <v>0.85008076700000001</v>
      </c>
      <c r="W5335">
        <v>2.9636239000000002E-2</v>
      </c>
      <c r="X5335">
        <v>1.8439125000000001E-2</v>
      </c>
      <c r="Y5335">
        <v>0.21782129182928581</v>
      </c>
      <c r="Z5335">
        <v>0.51322346699999999</v>
      </c>
      <c r="AA5335">
        <v>0.66478313300000003</v>
      </c>
      <c r="AB5335">
        <v>0</v>
      </c>
      <c r="AC5335">
        <v>0</v>
      </c>
      <c r="AD5335">
        <v>0.85</v>
      </c>
      <c r="AE5335">
        <v>0.85</v>
      </c>
      <c r="AF5335">
        <v>0.85</v>
      </c>
      <c r="AG5335">
        <v>0.85</v>
      </c>
      <c r="AH5335">
        <v>0.94132749599999999</v>
      </c>
      <c r="AI5335">
        <v>2.9636239000000002E-2</v>
      </c>
      <c r="AJ5335">
        <v>0.53320555400000003</v>
      </c>
      <c r="AK5335">
        <v>1.5248625856481E-3</v>
      </c>
      <c r="AL5335">
        <v>0</v>
      </c>
    </row>
    <row r="5336" spans="1:38" x14ac:dyDescent="0.35">
      <c r="A5336" t="s">
        <v>5460</v>
      </c>
      <c r="B5336">
        <v>76702.36118524136</v>
      </c>
      <c r="C5336">
        <v>75092.908884433316</v>
      </c>
      <c r="D5336">
        <v>1236.434241224654</v>
      </c>
      <c r="E5336">
        <v>373.01805958339708</v>
      </c>
      <c r="F5336">
        <v>5.5839866375732301E-2</v>
      </c>
      <c r="G5336">
        <v>0.18285198999186131</v>
      </c>
      <c r="H5336">
        <v>0.18162711812240889</v>
      </c>
      <c r="I5336">
        <v>0.2049909427409646</v>
      </c>
      <c r="J5336">
        <v>223</v>
      </c>
      <c r="K5336">
        <v>6</v>
      </c>
      <c r="L5336" t="str">
        <f>VLOOKUP(J5336,Clustering!$D$3:$E$367,2,FALSE)</f>
        <v>Summer Peak</v>
      </c>
      <c r="M5336">
        <v>0.54995733300000005</v>
      </c>
      <c r="N5336">
        <v>0.492942298</v>
      </c>
      <c r="O5336">
        <v>0.492942298</v>
      </c>
      <c r="P5336">
        <v>0.94250758800000001</v>
      </c>
      <c r="Q5336">
        <v>0.223276364</v>
      </c>
      <c r="R5336">
        <v>0.18162711812240889</v>
      </c>
      <c r="S5336">
        <v>5.5839866375732301E-2</v>
      </c>
      <c r="T5336">
        <v>0</v>
      </c>
      <c r="U5336">
        <v>0.66478313300000003</v>
      </c>
      <c r="V5336">
        <v>0.85008076700000001</v>
      </c>
      <c r="W5336">
        <v>3.1660858E-2</v>
      </c>
      <c r="X5336">
        <v>1.8439125000000001E-2</v>
      </c>
      <c r="Y5336">
        <v>0.2049909427409646</v>
      </c>
      <c r="Z5336">
        <v>0.50951471199999998</v>
      </c>
      <c r="AA5336">
        <v>0.66478313300000003</v>
      </c>
      <c r="AB5336">
        <v>0</v>
      </c>
      <c r="AC5336">
        <v>0</v>
      </c>
      <c r="AD5336">
        <v>0.85</v>
      </c>
      <c r="AE5336">
        <v>0.85</v>
      </c>
      <c r="AF5336">
        <v>0.85</v>
      </c>
      <c r="AG5336">
        <v>0.85</v>
      </c>
      <c r="AH5336">
        <v>0.94250758800000001</v>
      </c>
      <c r="AI5336">
        <v>3.1660858E-2</v>
      </c>
      <c r="AJ5336">
        <v>0.52179258399999995</v>
      </c>
      <c r="AK5336">
        <v>3.9087906463012599E-2</v>
      </c>
      <c r="AL5336">
        <v>0</v>
      </c>
    </row>
    <row r="5337" spans="1:38" x14ac:dyDescent="0.35">
      <c r="A5337" t="s">
        <v>5461</v>
      </c>
      <c r="B5337">
        <v>83709.016911207247</v>
      </c>
      <c r="C5337">
        <v>79811.487379769271</v>
      </c>
      <c r="D5337">
        <v>3527.770275112729</v>
      </c>
      <c r="E5337">
        <v>369.75925632525451</v>
      </c>
      <c r="F5337">
        <v>0.1593212272829504</v>
      </c>
      <c r="G5337">
        <v>0.18125453741434039</v>
      </c>
      <c r="H5337">
        <v>0.18070301155968019</v>
      </c>
      <c r="I5337">
        <v>0.19122309424117939</v>
      </c>
      <c r="J5337">
        <v>223</v>
      </c>
      <c r="K5337">
        <v>7</v>
      </c>
      <c r="L5337" t="str">
        <f>VLOOKUP(J5337,Clustering!$D$3:$E$367,2,FALSE)</f>
        <v>Summer Peak</v>
      </c>
      <c r="M5337">
        <v>0.58498158300000003</v>
      </c>
      <c r="N5337">
        <v>0.50378070200000002</v>
      </c>
      <c r="O5337">
        <v>0.50378070200000002</v>
      </c>
      <c r="P5337">
        <v>0.94421668800000003</v>
      </c>
      <c r="Q5337">
        <v>0.23952238200000001</v>
      </c>
      <c r="R5337">
        <v>0.18070301155968019</v>
      </c>
      <c r="S5337">
        <v>0.1593212272829504</v>
      </c>
      <c r="T5337">
        <v>0</v>
      </c>
      <c r="U5337">
        <v>0.66478313300000003</v>
      </c>
      <c r="V5337">
        <v>0.85008076700000001</v>
      </c>
      <c r="W5337">
        <v>4.3005707999999997E-2</v>
      </c>
      <c r="X5337">
        <v>1.8439125000000001E-2</v>
      </c>
      <c r="Y5337">
        <v>0.19122309424117939</v>
      </c>
      <c r="Z5337">
        <v>0.54135227100000005</v>
      </c>
      <c r="AA5337">
        <v>0.66478313300000003</v>
      </c>
      <c r="AB5337">
        <v>0</v>
      </c>
      <c r="AC5337">
        <v>0</v>
      </c>
      <c r="AD5337">
        <v>0.85</v>
      </c>
      <c r="AE5337">
        <v>0.85</v>
      </c>
      <c r="AF5337">
        <v>0.85</v>
      </c>
      <c r="AG5337">
        <v>0.85</v>
      </c>
      <c r="AH5337">
        <v>0.94421668800000003</v>
      </c>
      <c r="AI5337">
        <v>4.3005707999999997E-2</v>
      </c>
      <c r="AJ5337">
        <v>0.53826731699999997</v>
      </c>
      <c r="AK5337">
        <v>0.1115248590980652</v>
      </c>
      <c r="AL5337">
        <v>0</v>
      </c>
    </row>
    <row r="5338" spans="1:38" x14ac:dyDescent="0.35">
      <c r="A5338" t="s">
        <v>5462</v>
      </c>
      <c r="B5338">
        <v>84337.62559322243</v>
      </c>
      <c r="C5338">
        <v>77878.267652596769</v>
      </c>
      <c r="D5338">
        <v>6063.0135920219327</v>
      </c>
      <c r="E5338">
        <v>396.34434860373091</v>
      </c>
      <c r="F5338">
        <v>0.27381793347733691</v>
      </c>
      <c r="G5338">
        <v>0.19428644539398571</v>
      </c>
      <c r="H5338">
        <v>0.1944440743619949</v>
      </c>
      <c r="I5338">
        <v>0.19143737982094261</v>
      </c>
      <c r="J5338">
        <v>223</v>
      </c>
      <c r="K5338">
        <v>8</v>
      </c>
      <c r="L5338" t="str">
        <f>VLOOKUP(J5338,Clustering!$D$3:$E$367,2,FALSE)</f>
        <v>Summer Peak</v>
      </c>
      <c r="M5338">
        <v>0.61717785999999997</v>
      </c>
      <c r="N5338">
        <v>0.51601729200000002</v>
      </c>
      <c r="O5338">
        <v>0.51601729200000002</v>
      </c>
      <c r="P5338">
        <v>0.94452188500000001</v>
      </c>
      <c r="Q5338">
        <v>0.258509447</v>
      </c>
      <c r="R5338">
        <v>0.1944440743619949</v>
      </c>
      <c r="S5338">
        <v>0.27381793347733691</v>
      </c>
      <c r="T5338">
        <v>0.22207949199999999</v>
      </c>
      <c r="U5338">
        <v>0.66478313300000003</v>
      </c>
      <c r="V5338">
        <v>0.85008076700000001</v>
      </c>
      <c r="W5338">
        <v>5.9063034E-2</v>
      </c>
      <c r="X5338">
        <v>1.8439125000000001E-2</v>
      </c>
      <c r="Y5338">
        <v>0.19143737982094261</v>
      </c>
      <c r="Z5338">
        <v>0.57842664700000002</v>
      </c>
      <c r="AA5338">
        <v>0.66478313300000003</v>
      </c>
      <c r="AB5338">
        <v>0</v>
      </c>
      <c r="AC5338">
        <v>0</v>
      </c>
      <c r="AD5338">
        <v>0.85</v>
      </c>
      <c r="AE5338">
        <v>0.85</v>
      </c>
      <c r="AF5338">
        <v>0.85</v>
      </c>
      <c r="AG5338">
        <v>0.85</v>
      </c>
      <c r="AH5338">
        <v>0.94452188500000001</v>
      </c>
      <c r="AI5338">
        <v>5.9063034E-2</v>
      </c>
      <c r="AJ5338">
        <v>0.56762130700000002</v>
      </c>
      <c r="AK5338">
        <v>0.19167255343413581</v>
      </c>
      <c r="AL5338">
        <v>0</v>
      </c>
    </row>
    <row r="5339" spans="1:38" x14ac:dyDescent="0.35">
      <c r="A5339" t="s">
        <v>5463</v>
      </c>
      <c r="B5339">
        <v>83501.45981081856</v>
      </c>
      <c r="C5339">
        <v>74805.751588080922</v>
      </c>
      <c r="D5339">
        <v>8282.8491005930264</v>
      </c>
      <c r="E5339">
        <v>412.85912214460882</v>
      </c>
      <c r="F5339">
        <v>0.37407018632010952</v>
      </c>
      <c r="G5339">
        <v>0.2023819226199062</v>
      </c>
      <c r="H5339">
        <v>0.20286147979206789</v>
      </c>
      <c r="I5339">
        <v>0.1937141641059266</v>
      </c>
      <c r="J5339">
        <v>223</v>
      </c>
      <c r="K5339">
        <v>9</v>
      </c>
      <c r="L5339" t="str">
        <f>VLOOKUP(J5339,Clustering!$D$3:$E$367,2,FALSE)</f>
        <v>Summer Peak</v>
      </c>
      <c r="M5339">
        <v>0.62852431200000003</v>
      </c>
      <c r="N5339">
        <v>0.53272847000000001</v>
      </c>
      <c r="O5339">
        <v>0.53272847000000001</v>
      </c>
      <c r="P5339">
        <v>0.94402339700000004</v>
      </c>
      <c r="Q5339">
        <v>0.278510323</v>
      </c>
      <c r="R5339">
        <v>0.20286147979206789</v>
      </c>
      <c r="S5339">
        <v>0.37407018632010952</v>
      </c>
      <c r="T5339">
        <v>0.50664953899999998</v>
      </c>
      <c r="U5339">
        <v>0.66478313300000003</v>
      </c>
      <c r="V5339">
        <v>0.85008076700000001</v>
      </c>
      <c r="W5339">
        <v>8.3812260999999999E-2</v>
      </c>
      <c r="X5339">
        <v>1.8439125000000001E-2</v>
      </c>
      <c r="Y5339">
        <v>0.1937141641059266</v>
      </c>
      <c r="Z5339">
        <v>0.62397885500000005</v>
      </c>
      <c r="AA5339">
        <v>0.66478313300000003</v>
      </c>
      <c r="AB5339">
        <v>0</v>
      </c>
      <c r="AC5339">
        <v>0</v>
      </c>
      <c r="AD5339">
        <v>0.85</v>
      </c>
      <c r="AE5339">
        <v>0.85</v>
      </c>
      <c r="AF5339">
        <v>0.85</v>
      </c>
      <c r="AG5339">
        <v>0.85</v>
      </c>
      <c r="AH5339">
        <v>0.94402339700000004</v>
      </c>
      <c r="AI5339">
        <v>8.3812260999999999E-2</v>
      </c>
      <c r="AJ5339">
        <v>0.60184539000000004</v>
      </c>
      <c r="AK5339">
        <v>0.26184913042407659</v>
      </c>
      <c r="AL5339">
        <v>0</v>
      </c>
    </row>
    <row r="5340" spans="1:38" x14ac:dyDescent="0.35">
      <c r="A5340" t="s">
        <v>5464</v>
      </c>
      <c r="B5340">
        <v>82295.522909085659</v>
      </c>
      <c r="C5340">
        <v>71927.863685212025</v>
      </c>
      <c r="D5340">
        <v>9945.1267129918888</v>
      </c>
      <c r="E5340">
        <v>422.53251088174602</v>
      </c>
      <c r="F5340">
        <v>0.44914199900606921</v>
      </c>
      <c r="G5340">
        <v>0.20712377984399319</v>
      </c>
      <c r="H5340">
        <v>0.2079842444332817</v>
      </c>
      <c r="I5340">
        <v>0.19157130830829469</v>
      </c>
      <c r="J5340">
        <v>223</v>
      </c>
      <c r="K5340">
        <v>10</v>
      </c>
      <c r="L5340" t="str">
        <f>VLOOKUP(J5340,Clustering!$D$3:$E$367,2,FALSE)</f>
        <v>Summer Peak</v>
      </c>
      <c r="M5340">
        <v>0.66350248499999998</v>
      </c>
      <c r="N5340">
        <v>0.56376858699999999</v>
      </c>
      <c r="O5340">
        <v>0.56376858699999999</v>
      </c>
      <c r="P5340">
        <v>0.94295521000000004</v>
      </c>
      <c r="Q5340">
        <v>0.29262858800000002</v>
      </c>
      <c r="R5340">
        <v>0.2079842444332817</v>
      </c>
      <c r="S5340">
        <v>0.44914199900606921</v>
      </c>
      <c r="T5340">
        <v>0.612891038</v>
      </c>
      <c r="U5340">
        <v>0.66523705899999996</v>
      </c>
      <c r="V5340">
        <v>0.85008076700000001</v>
      </c>
      <c r="W5340">
        <v>0.113553221</v>
      </c>
      <c r="X5340">
        <v>1.8461742E-2</v>
      </c>
      <c r="Y5340">
        <v>0.19157130830829469</v>
      </c>
      <c r="Z5340">
        <v>0.68018958299999999</v>
      </c>
      <c r="AA5340">
        <v>0.66523705899999996</v>
      </c>
      <c r="AB5340">
        <v>0</v>
      </c>
      <c r="AC5340">
        <v>0</v>
      </c>
      <c r="AD5340">
        <v>0.85</v>
      </c>
      <c r="AE5340">
        <v>0.85</v>
      </c>
      <c r="AF5340">
        <v>0.85</v>
      </c>
      <c r="AG5340">
        <v>0.85</v>
      </c>
      <c r="AH5340">
        <v>0.94295521000000004</v>
      </c>
      <c r="AI5340">
        <v>0.113553221</v>
      </c>
      <c r="AJ5340">
        <v>0.64286896800000004</v>
      </c>
      <c r="AK5340">
        <v>0.31439939930424848</v>
      </c>
      <c r="AL5340">
        <v>0</v>
      </c>
    </row>
    <row r="5341" spans="1:38" x14ac:dyDescent="0.35">
      <c r="A5341" t="s">
        <v>5465</v>
      </c>
      <c r="B5341">
        <v>80939.951775935129</v>
      </c>
      <c r="C5341">
        <v>69463.231209170423</v>
      </c>
      <c r="D5341">
        <v>11046.362763449761</v>
      </c>
      <c r="E5341">
        <v>430.35780331495948</v>
      </c>
      <c r="F5341">
        <v>0.49887604215647541</v>
      </c>
      <c r="G5341">
        <v>0.21095970750733309</v>
      </c>
      <c r="H5341">
        <v>0.21216281323866401</v>
      </c>
      <c r="I5341">
        <v>0.18921416693089951</v>
      </c>
      <c r="J5341">
        <v>223</v>
      </c>
      <c r="K5341">
        <v>11</v>
      </c>
      <c r="L5341" t="str">
        <f>VLOOKUP(J5341,Clustering!$D$3:$E$367,2,FALSE)</f>
        <v>Summer Peak</v>
      </c>
      <c r="M5341">
        <v>0.69619984899999998</v>
      </c>
      <c r="N5341">
        <v>0.60003858899999996</v>
      </c>
      <c r="O5341">
        <v>0.60003858899999996</v>
      </c>
      <c r="P5341">
        <v>0.94189719599999999</v>
      </c>
      <c r="Q5341">
        <v>0.35196785800000002</v>
      </c>
      <c r="R5341">
        <v>0.21216281323866401</v>
      </c>
      <c r="S5341">
        <v>0.49887604215647541</v>
      </c>
      <c r="T5341">
        <v>0.61908719999999995</v>
      </c>
      <c r="U5341">
        <v>0.666411007</v>
      </c>
      <c r="V5341">
        <v>0.85008076700000001</v>
      </c>
      <c r="W5341">
        <v>0.115542933</v>
      </c>
      <c r="X5341">
        <v>2.6689484999999999E-2</v>
      </c>
      <c r="Y5341">
        <v>0.18921416693089951</v>
      </c>
      <c r="Z5341">
        <v>0.74088547599999999</v>
      </c>
      <c r="AA5341">
        <v>0.666411007</v>
      </c>
      <c r="AB5341">
        <v>0</v>
      </c>
      <c r="AC5341">
        <v>0</v>
      </c>
      <c r="AD5341">
        <v>0.85</v>
      </c>
      <c r="AE5341">
        <v>0.85</v>
      </c>
      <c r="AF5341">
        <v>0.85</v>
      </c>
      <c r="AG5341">
        <v>0.85</v>
      </c>
      <c r="AH5341">
        <v>0.94189719599999999</v>
      </c>
      <c r="AI5341">
        <v>0.115542933</v>
      </c>
      <c r="AJ5341">
        <v>0.69789287300000002</v>
      </c>
      <c r="AK5341">
        <v>0.34921322950953282</v>
      </c>
      <c r="AL5341">
        <v>3.0787639999999999E-3</v>
      </c>
    </row>
    <row r="5342" spans="1:38" x14ac:dyDescent="0.35">
      <c r="A5342" t="s">
        <v>5466</v>
      </c>
      <c r="B5342">
        <v>81312.490789241798</v>
      </c>
      <c r="C5342">
        <v>69374.648281541857</v>
      </c>
      <c r="D5342">
        <v>11516.2146198428</v>
      </c>
      <c r="E5342">
        <v>421.62788785714321</v>
      </c>
      <c r="F5342">
        <v>0.52009550050097331</v>
      </c>
      <c r="G5342">
        <v>0.20668033718487411</v>
      </c>
      <c r="H5342">
        <v>0.20770299460984251</v>
      </c>
      <c r="I5342">
        <v>0.18819631042702431</v>
      </c>
      <c r="J5342">
        <v>223</v>
      </c>
      <c r="K5342">
        <v>12</v>
      </c>
      <c r="L5342" t="str">
        <f>VLOOKUP(J5342,Clustering!$D$3:$E$367,2,FALSE)</f>
        <v>Summer Peak</v>
      </c>
      <c r="M5342">
        <v>0.73007217499999999</v>
      </c>
      <c r="N5342">
        <v>0.63152636200000001</v>
      </c>
      <c r="O5342">
        <v>0.63152636200000001</v>
      </c>
      <c r="P5342">
        <v>0.94068658299999997</v>
      </c>
      <c r="Q5342">
        <v>0.40099378600000002</v>
      </c>
      <c r="R5342">
        <v>0.20770299460984251</v>
      </c>
      <c r="S5342">
        <v>0.52009550050097331</v>
      </c>
      <c r="T5342">
        <v>0.62974157500000005</v>
      </c>
      <c r="U5342">
        <v>0.666411007</v>
      </c>
      <c r="V5342">
        <v>0.85008076700000001</v>
      </c>
      <c r="W5342">
        <v>0.12556130800000001</v>
      </c>
      <c r="X5342">
        <v>5.5968255000000001E-2</v>
      </c>
      <c r="Y5342">
        <v>0.18819631042702431</v>
      </c>
      <c r="Z5342">
        <v>0.77238697700000003</v>
      </c>
      <c r="AA5342">
        <v>0.666411007</v>
      </c>
      <c r="AB5342">
        <v>0</v>
      </c>
      <c r="AC5342">
        <v>0</v>
      </c>
      <c r="AD5342">
        <v>0.85</v>
      </c>
      <c r="AE5342">
        <v>0.85</v>
      </c>
      <c r="AF5342">
        <v>0.85</v>
      </c>
      <c r="AG5342">
        <v>0.85</v>
      </c>
      <c r="AH5342">
        <v>0.94068658299999997</v>
      </c>
      <c r="AI5342">
        <v>0.12556130800000001</v>
      </c>
      <c r="AJ5342">
        <v>0.716349601</v>
      </c>
      <c r="AK5342">
        <v>0.36406685035068131</v>
      </c>
      <c r="AL5342">
        <v>0.26845090500000002</v>
      </c>
    </row>
    <row r="5343" spans="1:38" x14ac:dyDescent="0.35">
      <c r="A5343" t="s">
        <v>5467</v>
      </c>
      <c r="B5343">
        <v>81526.624912183193</v>
      </c>
      <c r="C5343">
        <v>69970.86291541667</v>
      </c>
      <c r="D5343">
        <v>11150.193706233331</v>
      </c>
      <c r="E5343">
        <v>405.56829053319711</v>
      </c>
      <c r="F5343">
        <v>0.5035652571404915</v>
      </c>
      <c r="G5343">
        <v>0.1988079855554887</v>
      </c>
      <c r="H5343">
        <v>0.1994262140914892</v>
      </c>
      <c r="I5343">
        <v>0.18763381078014599</v>
      </c>
      <c r="J5343">
        <v>223</v>
      </c>
      <c r="K5343">
        <v>13</v>
      </c>
      <c r="L5343" t="str">
        <f>VLOOKUP(J5343,Clustering!$D$3:$E$367,2,FALSE)</f>
        <v>Summer Peak</v>
      </c>
      <c r="M5343">
        <v>0.751595876</v>
      </c>
      <c r="N5343">
        <v>0.65557357800000005</v>
      </c>
      <c r="O5343">
        <v>0.65557357800000005</v>
      </c>
      <c r="P5343">
        <v>0.94087987399999995</v>
      </c>
      <c r="Q5343">
        <v>0.46994549200000002</v>
      </c>
      <c r="R5343">
        <v>0.1994262140914892</v>
      </c>
      <c r="S5343">
        <v>0.5035652571404915</v>
      </c>
      <c r="T5343">
        <v>0.65769986400000002</v>
      </c>
      <c r="U5343">
        <v>0.666411007</v>
      </c>
      <c r="V5343">
        <v>0.85008076700000001</v>
      </c>
      <c r="W5343">
        <v>0.128633145</v>
      </c>
      <c r="X5343">
        <v>0.128087917</v>
      </c>
      <c r="Y5343">
        <v>0.18763381078014599</v>
      </c>
      <c r="Z5343">
        <v>0.78077210100000005</v>
      </c>
      <c r="AA5343">
        <v>0.666411007</v>
      </c>
      <c r="AB5343">
        <v>0</v>
      </c>
      <c r="AC5343">
        <v>0</v>
      </c>
      <c r="AD5343">
        <v>0.85</v>
      </c>
      <c r="AE5343">
        <v>0.85</v>
      </c>
      <c r="AF5343">
        <v>0.85</v>
      </c>
      <c r="AG5343">
        <v>0.85</v>
      </c>
      <c r="AH5343">
        <v>0.94087987399999995</v>
      </c>
      <c r="AI5343">
        <v>0.128633145</v>
      </c>
      <c r="AJ5343">
        <v>0.726799635</v>
      </c>
      <c r="AK5343">
        <v>0.35249567999834402</v>
      </c>
      <c r="AL5343">
        <v>0.50610549299999996</v>
      </c>
    </row>
    <row r="5344" spans="1:38" x14ac:dyDescent="0.35">
      <c r="A5344" t="s">
        <v>5468</v>
      </c>
      <c r="B5344">
        <v>81547.693750908918</v>
      </c>
      <c r="C5344">
        <v>71202.816387402621</v>
      </c>
      <c r="D5344">
        <v>9948.6160830038207</v>
      </c>
      <c r="E5344">
        <v>396.26128050248587</v>
      </c>
      <c r="F5344">
        <v>0.44929958599994668</v>
      </c>
      <c r="G5344">
        <v>0.19424572573651269</v>
      </c>
      <c r="H5344">
        <v>0.19462487781992011</v>
      </c>
      <c r="I5344">
        <v>0.1873927395029123</v>
      </c>
      <c r="J5344">
        <v>223</v>
      </c>
      <c r="K5344">
        <v>14</v>
      </c>
      <c r="L5344" t="str">
        <f>VLOOKUP(J5344,Clustering!$D$3:$E$367,2,FALSE)</f>
        <v>Summer Peak</v>
      </c>
      <c r="M5344">
        <v>0.76878258200000005</v>
      </c>
      <c r="N5344">
        <v>0.67073472300000003</v>
      </c>
      <c r="O5344">
        <v>0.67073472300000003</v>
      </c>
      <c r="P5344">
        <v>0.94097143299999997</v>
      </c>
      <c r="Q5344">
        <v>0.53462917600000004</v>
      </c>
      <c r="R5344">
        <v>0.19462487781992011</v>
      </c>
      <c r="S5344">
        <v>0.44929958599994668</v>
      </c>
      <c r="T5344">
        <v>0.64787668099999995</v>
      </c>
      <c r="U5344">
        <v>0.666411007</v>
      </c>
      <c r="V5344">
        <v>0.85008076700000001</v>
      </c>
      <c r="W5344">
        <v>0.14409704800000001</v>
      </c>
      <c r="X5344">
        <v>0.17799468199999999</v>
      </c>
      <c r="Y5344">
        <v>0.1873927395029123</v>
      </c>
      <c r="Z5344">
        <v>0.78216426699999997</v>
      </c>
      <c r="AA5344">
        <v>0.666411007</v>
      </c>
      <c r="AB5344">
        <v>0</v>
      </c>
      <c r="AC5344">
        <v>0</v>
      </c>
      <c r="AD5344">
        <v>0.85</v>
      </c>
      <c r="AE5344">
        <v>0.85</v>
      </c>
      <c r="AF5344">
        <v>0.85</v>
      </c>
      <c r="AG5344">
        <v>0.85</v>
      </c>
      <c r="AH5344">
        <v>0.94097143299999997</v>
      </c>
      <c r="AI5344">
        <v>0.14409704800000001</v>
      </c>
      <c r="AJ5344">
        <v>0.73226238600000004</v>
      </c>
      <c r="AK5344">
        <v>0.31450971019996271</v>
      </c>
      <c r="AL5344">
        <v>0.613935962</v>
      </c>
    </row>
    <row r="5345" spans="1:38" x14ac:dyDescent="0.35">
      <c r="A5345" t="s">
        <v>5469</v>
      </c>
      <c r="B5345">
        <v>82110.204286678956</v>
      </c>
      <c r="C5345">
        <v>73549.462386411469</v>
      </c>
      <c r="D5345">
        <v>8172.7286162073096</v>
      </c>
      <c r="E5345">
        <v>388.01328406016978</v>
      </c>
      <c r="F5345">
        <v>0.36909692294037749</v>
      </c>
      <c r="G5345">
        <v>0.1902025902255734</v>
      </c>
      <c r="H5345">
        <v>0.19042621974143509</v>
      </c>
      <c r="I5345">
        <v>0.18616059741927399</v>
      </c>
      <c r="J5345">
        <v>223</v>
      </c>
      <c r="K5345">
        <v>15</v>
      </c>
      <c r="L5345" t="str">
        <f>VLOOKUP(J5345,Clustering!$D$3:$E$367,2,FALSE)</f>
        <v>Summer Peak</v>
      </c>
      <c r="M5345">
        <v>0.77719738699999996</v>
      </c>
      <c r="N5345">
        <v>0.67923230000000001</v>
      </c>
      <c r="O5345">
        <v>0.67923230000000001</v>
      </c>
      <c r="P5345">
        <v>0.94166321200000003</v>
      </c>
      <c r="Q5345">
        <v>0.57350447100000002</v>
      </c>
      <c r="R5345">
        <v>0.19042621974143509</v>
      </c>
      <c r="S5345">
        <v>0.36909692294037749</v>
      </c>
      <c r="T5345">
        <v>0.66570953600000005</v>
      </c>
      <c r="U5345">
        <v>0.666411007</v>
      </c>
      <c r="V5345">
        <v>0.85008076700000001</v>
      </c>
      <c r="W5345">
        <v>0.14654055399999999</v>
      </c>
      <c r="X5345">
        <v>0.22333020000000001</v>
      </c>
      <c r="Y5345">
        <v>0.18616059741927399</v>
      </c>
      <c r="Z5345">
        <v>0.78664100400000003</v>
      </c>
      <c r="AA5345">
        <v>0.666411007</v>
      </c>
      <c r="AB5345">
        <v>0</v>
      </c>
      <c r="AC5345">
        <v>0</v>
      </c>
      <c r="AD5345">
        <v>0.85</v>
      </c>
      <c r="AE5345">
        <v>0.85</v>
      </c>
      <c r="AF5345">
        <v>0.85</v>
      </c>
      <c r="AG5345">
        <v>0.85</v>
      </c>
      <c r="AH5345">
        <v>0.94166321200000003</v>
      </c>
      <c r="AI5345">
        <v>0.14654055399999999</v>
      </c>
      <c r="AJ5345">
        <v>0.73675725999999997</v>
      </c>
      <c r="AK5345">
        <v>0.25836784605826429</v>
      </c>
      <c r="AL5345">
        <v>0.62604287700000005</v>
      </c>
    </row>
    <row r="5346" spans="1:38" x14ac:dyDescent="0.35">
      <c r="A5346" t="s">
        <v>5470</v>
      </c>
      <c r="B5346">
        <v>85255.540203733937</v>
      </c>
      <c r="C5346">
        <v>79018.539743542045</v>
      </c>
      <c r="D5346">
        <v>5866.2789415980315</v>
      </c>
      <c r="E5346">
        <v>370.72151859385173</v>
      </c>
      <c r="F5346">
        <v>0.26493299950764498</v>
      </c>
      <c r="G5346">
        <v>0.1817262346048292</v>
      </c>
      <c r="H5346">
        <v>0.18156685030310049</v>
      </c>
      <c r="I5346">
        <v>0.18460702696599079</v>
      </c>
      <c r="J5346">
        <v>223</v>
      </c>
      <c r="K5346">
        <v>16</v>
      </c>
      <c r="L5346" t="str">
        <f>VLOOKUP(J5346,Clustering!$D$3:$E$367,2,FALSE)</f>
        <v>Summer Peak</v>
      </c>
      <c r="M5346">
        <v>0.78314131499999995</v>
      </c>
      <c r="N5346">
        <v>0.68705740699999995</v>
      </c>
      <c r="O5346">
        <v>0.68705740699999995</v>
      </c>
      <c r="P5346">
        <v>0.94152078699999997</v>
      </c>
      <c r="Q5346">
        <v>0.61016440000000005</v>
      </c>
      <c r="R5346">
        <v>0.18156685030310049</v>
      </c>
      <c r="S5346">
        <v>0.26493299950764498</v>
      </c>
      <c r="T5346">
        <v>0.67009218699999995</v>
      </c>
      <c r="U5346">
        <v>0.666411007</v>
      </c>
      <c r="V5346">
        <v>0.85008076700000001</v>
      </c>
      <c r="W5346">
        <v>0.164552685</v>
      </c>
      <c r="X5346">
        <v>0.25333859399999997</v>
      </c>
      <c r="Y5346">
        <v>0.18460702696599079</v>
      </c>
      <c r="Z5346">
        <v>0.78825229200000002</v>
      </c>
      <c r="AA5346">
        <v>0.666411007</v>
      </c>
      <c r="AB5346">
        <v>0</v>
      </c>
      <c r="AC5346">
        <v>0</v>
      </c>
      <c r="AD5346">
        <v>0.85</v>
      </c>
      <c r="AE5346">
        <v>0.85</v>
      </c>
      <c r="AF5346">
        <v>0.85</v>
      </c>
      <c r="AG5346">
        <v>0.85</v>
      </c>
      <c r="AH5346">
        <v>0.94152078699999997</v>
      </c>
      <c r="AI5346">
        <v>0.164552685</v>
      </c>
      <c r="AJ5346">
        <v>0.74389702800000002</v>
      </c>
      <c r="AK5346">
        <v>0.18545309965535151</v>
      </c>
      <c r="AL5346">
        <v>0.639337936</v>
      </c>
    </row>
    <row r="5347" spans="1:38" x14ac:dyDescent="0.35">
      <c r="A5347" t="s">
        <v>5471</v>
      </c>
      <c r="B5347">
        <v>88204.040990302499</v>
      </c>
      <c r="C5347">
        <v>84429.845671091316</v>
      </c>
      <c r="D5347">
        <v>3431.7137650472891</v>
      </c>
      <c r="E5347">
        <v>342.48155416390091</v>
      </c>
      <c r="F5347">
        <v>0.15498312137506101</v>
      </c>
      <c r="G5347">
        <v>0.16788311478622589</v>
      </c>
      <c r="H5347">
        <v>0.16722310930770179</v>
      </c>
      <c r="I5347">
        <v>0.17981238711878941</v>
      </c>
      <c r="J5347">
        <v>223</v>
      </c>
      <c r="K5347">
        <v>17</v>
      </c>
      <c r="L5347" t="str">
        <f>VLOOKUP(J5347,Clustering!$D$3:$E$367,2,FALSE)</f>
        <v>Summer Peak</v>
      </c>
      <c r="M5347">
        <v>0.78860719499999998</v>
      </c>
      <c r="N5347">
        <v>0.68392184300000003</v>
      </c>
      <c r="O5347">
        <v>0.68392184300000003</v>
      </c>
      <c r="P5347">
        <v>0.94174459700000002</v>
      </c>
      <c r="Q5347">
        <v>0.63791279999999995</v>
      </c>
      <c r="R5347">
        <v>0.16722310930770179</v>
      </c>
      <c r="S5347">
        <v>0.15498312137506101</v>
      </c>
      <c r="T5347">
        <v>0.64628985900000002</v>
      </c>
      <c r="U5347">
        <v>0.666411007</v>
      </c>
      <c r="V5347">
        <v>0.85008076700000001</v>
      </c>
      <c r="W5347">
        <v>0.166228232</v>
      </c>
      <c r="X5347">
        <v>0.305918413</v>
      </c>
      <c r="Y5347">
        <v>0.17981238711878941</v>
      </c>
      <c r="Z5347">
        <v>0.79057046099999995</v>
      </c>
      <c r="AA5347">
        <v>0.666411007</v>
      </c>
      <c r="AB5347">
        <v>0</v>
      </c>
      <c r="AC5347">
        <v>0</v>
      </c>
      <c r="AD5347">
        <v>0.85</v>
      </c>
      <c r="AE5347">
        <v>0.85</v>
      </c>
      <c r="AF5347">
        <v>0.85</v>
      </c>
      <c r="AG5347">
        <v>0.85</v>
      </c>
      <c r="AH5347">
        <v>0.94174459700000002</v>
      </c>
      <c r="AI5347">
        <v>0.166228232</v>
      </c>
      <c r="AJ5347">
        <v>0.74829977400000003</v>
      </c>
      <c r="AK5347">
        <v>0.1084881849625427</v>
      </c>
      <c r="AL5347">
        <v>0.64577298699999997</v>
      </c>
    </row>
    <row r="5348" spans="1:38" x14ac:dyDescent="0.35">
      <c r="A5348" t="s">
        <v>5472</v>
      </c>
      <c r="B5348">
        <v>90983.0062525268</v>
      </c>
      <c r="C5348">
        <v>89464.991282810079</v>
      </c>
      <c r="D5348">
        <v>1195.2672316384251</v>
      </c>
      <c r="E5348">
        <v>322.74773807831269</v>
      </c>
      <c r="F5348">
        <v>5.3980681117237202E-2</v>
      </c>
      <c r="G5348">
        <v>0.15820967552858459</v>
      </c>
      <c r="H5348">
        <v>0.15729900839491889</v>
      </c>
      <c r="I5348">
        <v>0.17466953320447279</v>
      </c>
      <c r="J5348">
        <v>223</v>
      </c>
      <c r="K5348">
        <v>18</v>
      </c>
      <c r="L5348" t="str">
        <f>VLOOKUP(J5348,Clustering!$D$3:$E$367,2,FALSE)</f>
        <v>Summer Peak</v>
      </c>
      <c r="M5348">
        <v>0.77717434900000004</v>
      </c>
      <c r="N5348">
        <v>0.68360434199999998</v>
      </c>
      <c r="O5348">
        <v>0.68360434199999998</v>
      </c>
      <c r="P5348">
        <v>0.94202944700000002</v>
      </c>
      <c r="Q5348">
        <v>0.63782518600000004</v>
      </c>
      <c r="R5348">
        <v>0.15729900839491889</v>
      </c>
      <c r="S5348">
        <v>5.3980681117237202E-2</v>
      </c>
      <c r="T5348">
        <v>0.60616593600000002</v>
      </c>
      <c r="U5348">
        <v>0.666411007</v>
      </c>
      <c r="V5348">
        <v>0.85008076700000001</v>
      </c>
      <c r="W5348">
        <v>0.13460228099999999</v>
      </c>
      <c r="X5348">
        <v>0.34291645100000001</v>
      </c>
      <c r="Y5348">
        <v>0.17466953320447279</v>
      </c>
      <c r="Z5348">
        <v>0.79261630699999996</v>
      </c>
      <c r="AA5348">
        <v>0.666411007</v>
      </c>
      <c r="AB5348">
        <v>0</v>
      </c>
      <c r="AC5348">
        <v>0</v>
      </c>
      <c r="AD5348">
        <v>0.85</v>
      </c>
      <c r="AE5348">
        <v>0.85</v>
      </c>
      <c r="AF5348">
        <v>0.85</v>
      </c>
      <c r="AG5348">
        <v>0.85</v>
      </c>
      <c r="AH5348">
        <v>0.94202944700000002</v>
      </c>
      <c r="AI5348">
        <v>0.13460228099999999</v>
      </c>
      <c r="AJ5348">
        <v>0.75997536200000004</v>
      </c>
      <c r="AK5348">
        <v>3.7786476782066002E-2</v>
      </c>
      <c r="AL5348">
        <v>0.64577298699999997</v>
      </c>
    </row>
    <row r="5349" spans="1:38" x14ac:dyDescent="0.35">
      <c r="A5349" t="s">
        <v>5473</v>
      </c>
      <c r="B5349">
        <v>88829.853265866011</v>
      </c>
      <c r="C5349">
        <v>88467.036363183783</v>
      </c>
      <c r="D5349">
        <v>33.930281072195008</v>
      </c>
      <c r="E5349">
        <v>328.88662161002821</v>
      </c>
      <c r="F5349">
        <v>1.5323599897118E-3</v>
      </c>
      <c r="G5349">
        <v>0.16121893216177849</v>
      </c>
      <c r="H5349">
        <v>0.1603324886334416</v>
      </c>
      <c r="I5349">
        <v>0.17724096016163099</v>
      </c>
      <c r="J5349">
        <v>223</v>
      </c>
      <c r="K5349">
        <v>19</v>
      </c>
      <c r="L5349" t="str">
        <f>VLOOKUP(J5349,Clustering!$D$3:$E$367,2,FALSE)</f>
        <v>Summer Peak</v>
      </c>
      <c r="M5349">
        <v>0.76365651999999995</v>
      </c>
      <c r="N5349">
        <v>0.681091946</v>
      </c>
      <c r="O5349">
        <v>0.681091946</v>
      </c>
      <c r="P5349">
        <v>0.94271105300000002</v>
      </c>
      <c r="Q5349">
        <v>0.60380617400000003</v>
      </c>
      <c r="R5349">
        <v>0.1603324886334416</v>
      </c>
      <c r="S5349">
        <v>1.5323599897118E-3</v>
      </c>
      <c r="T5349">
        <v>0.449372828</v>
      </c>
      <c r="U5349">
        <v>0.666411007</v>
      </c>
      <c r="V5349">
        <v>0.85008076700000001</v>
      </c>
      <c r="W5349">
        <v>0.120709203</v>
      </c>
      <c r="X5349">
        <v>0.31854902899999998</v>
      </c>
      <c r="Y5349">
        <v>0.17724096016163099</v>
      </c>
      <c r="Z5349">
        <v>0.79179407099999999</v>
      </c>
      <c r="AA5349">
        <v>0.666411007</v>
      </c>
      <c r="AB5349">
        <v>0</v>
      </c>
      <c r="AC5349">
        <v>0</v>
      </c>
      <c r="AD5349">
        <v>0.85</v>
      </c>
      <c r="AE5349">
        <v>0.85</v>
      </c>
      <c r="AF5349">
        <v>0.85</v>
      </c>
      <c r="AG5349">
        <v>0.85</v>
      </c>
      <c r="AH5349">
        <v>0.94271105300000002</v>
      </c>
      <c r="AI5349">
        <v>0.120709203</v>
      </c>
      <c r="AJ5349">
        <v>0.76662660299999996</v>
      </c>
      <c r="AK5349">
        <v>1.0726519927982999E-3</v>
      </c>
      <c r="AL5349">
        <v>0.63911678500000002</v>
      </c>
    </row>
    <row r="5350" spans="1:38" x14ac:dyDescent="0.35">
      <c r="A5350" t="s">
        <v>5474</v>
      </c>
      <c r="B5350">
        <v>85149.043076132948</v>
      </c>
      <c r="C5350">
        <v>84823.770867971747</v>
      </c>
      <c r="D5350">
        <v>0</v>
      </c>
      <c r="E5350">
        <v>325.27220816119922</v>
      </c>
      <c r="F5350">
        <v>0</v>
      </c>
      <c r="G5350">
        <v>0.15944716086333291</v>
      </c>
      <c r="H5350">
        <v>0.1579217758611057</v>
      </c>
      <c r="I5350">
        <v>0.1870177397383268</v>
      </c>
      <c r="J5350">
        <v>223</v>
      </c>
      <c r="K5350">
        <v>20</v>
      </c>
      <c r="L5350" t="str">
        <f>VLOOKUP(J5350,Clustering!$D$3:$E$367,2,FALSE)</f>
        <v>Summer Peak</v>
      </c>
      <c r="M5350">
        <v>0.75690048600000004</v>
      </c>
      <c r="N5350">
        <v>0.679754894</v>
      </c>
      <c r="O5350">
        <v>0.679754894</v>
      </c>
      <c r="P5350">
        <v>0.94322988699999999</v>
      </c>
      <c r="Q5350">
        <v>0.56051266300000002</v>
      </c>
      <c r="R5350">
        <v>0.1579217758611057</v>
      </c>
      <c r="S5350">
        <v>0</v>
      </c>
      <c r="T5350">
        <v>0.129666012</v>
      </c>
      <c r="U5350">
        <v>0.666411007</v>
      </c>
      <c r="V5350">
        <v>0.85008076700000001</v>
      </c>
      <c r="W5350">
        <v>0.11686940799999999</v>
      </c>
      <c r="X5350">
        <v>0.20126138599999999</v>
      </c>
      <c r="Y5350">
        <v>0.1870177397383268</v>
      </c>
      <c r="Z5350">
        <v>0.79042824199999995</v>
      </c>
      <c r="AA5350">
        <v>0.666411007</v>
      </c>
      <c r="AB5350">
        <v>0</v>
      </c>
      <c r="AC5350">
        <v>0</v>
      </c>
      <c r="AD5350">
        <v>0.85</v>
      </c>
      <c r="AE5350">
        <v>0.85</v>
      </c>
      <c r="AF5350">
        <v>0.85</v>
      </c>
      <c r="AG5350">
        <v>0.85</v>
      </c>
      <c r="AH5350">
        <v>0.94322988699999999</v>
      </c>
      <c r="AI5350">
        <v>0.11686940799999999</v>
      </c>
      <c r="AJ5350">
        <v>0.77989131700000003</v>
      </c>
      <c r="AK5350">
        <v>0</v>
      </c>
      <c r="AL5350">
        <v>0.73392538100000004</v>
      </c>
    </row>
    <row r="5351" spans="1:38" x14ac:dyDescent="0.35">
      <c r="A5351" t="s">
        <v>5475</v>
      </c>
      <c r="B5351">
        <v>81409.194373569553</v>
      </c>
      <c r="C5351">
        <v>81082.504440102653</v>
      </c>
      <c r="D5351">
        <v>0</v>
      </c>
      <c r="E5351">
        <v>326.68993346690502</v>
      </c>
      <c r="F5351">
        <v>0</v>
      </c>
      <c r="G5351">
        <v>0.16014212424848279</v>
      </c>
      <c r="H5351">
        <v>0.1582432042307505</v>
      </c>
      <c r="I5351">
        <v>0.19446416363509769</v>
      </c>
      <c r="J5351">
        <v>223</v>
      </c>
      <c r="K5351">
        <v>21</v>
      </c>
      <c r="L5351" t="str">
        <f>VLOOKUP(J5351,Clustering!$D$3:$E$367,2,FALSE)</f>
        <v>Summer Peak</v>
      </c>
      <c r="M5351">
        <v>0.74351512799999997</v>
      </c>
      <c r="N5351">
        <v>0.65516339099999998</v>
      </c>
      <c r="O5351">
        <v>0.65516339099999998</v>
      </c>
      <c r="P5351">
        <v>0.94391149200000002</v>
      </c>
      <c r="Q5351">
        <v>0.50938401600000005</v>
      </c>
      <c r="R5351">
        <v>0.1582432042307505</v>
      </c>
      <c r="S5351">
        <v>0</v>
      </c>
      <c r="T5351">
        <v>0</v>
      </c>
      <c r="U5351">
        <v>0.666411007</v>
      </c>
      <c r="V5351">
        <v>0.85008076700000001</v>
      </c>
      <c r="W5351">
        <v>0.10297633</v>
      </c>
      <c r="X5351">
        <v>8.8963834000000006E-2</v>
      </c>
      <c r="Y5351">
        <v>0.19446416363509769</v>
      </c>
      <c r="Z5351">
        <v>0.77723927699999995</v>
      </c>
      <c r="AA5351">
        <v>0.666411007</v>
      </c>
      <c r="AB5351">
        <v>0</v>
      </c>
      <c r="AC5351">
        <v>0</v>
      </c>
      <c r="AD5351">
        <v>0.85</v>
      </c>
      <c r="AE5351">
        <v>0.85</v>
      </c>
      <c r="AF5351">
        <v>0.85</v>
      </c>
      <c r="AG5351">
        <v>0.85</v>
      </c>
      <c r="AH5351">
        <v>0.94391149200000002</v>
      </c>
      <c r="AI5351">
        <v>0.10297633</v>
      </c>
      <c r="AJ5351">
        <v>0.77126761200000005</v>
      </c>
      <c r="AK5351">
        <v>0</v>
      </c>
      <c r="AL5351">
        <v>0.52034586199999999</v>
      </c>
    </row>
    <row r="5352" spans="1:38" x14ac:dyDescent="0.35">
      <c r="A5352" t="s">
        <v>5476</v>
      </c>
      <c r="B5352">
        <v>76179.380497186445</v>
      </c>
      <c r="C5352">
        <v>75836.846788032781</v>
      </c>
      <c r="D5352">
        <v>0</v>
      </c>
      <c r="E5352">
        <v>342.53370915365952</v>
      </c>
      <c r="F5352">
        <v>0</v>
      </c>
      <c r="G5352">
        <v>0.16790868095767619</v>
      </c>
      <c r="H5352">
        <v>0.16621864565256189</v>
      </c>
      <c r="I5352">
        <v>0.1984552325581872</v>
      </c>
      <c r="J5352">
        <v>223</v>
      </c>
      <c r="K5352">
        <v>22</v>
      </c>
      <c r="L5352" t="str">
        <f>VLOOKUP(J5352,Clustering!$D$3:$E$367,2,FALSE)</f>
        <v>Summer Peak</v>
      </c>
      <c r="M5352">
        <v>0.71092143799999996</v>
      </c>
      <c r="N5352">
        <v>0.62054794199999996</v>
      </c>
      <c r="O5352">
        <v>0.62054794199999996</v>
      </c>
      <c r="P5352">
        <v>0.94151061400000002</v>
      </c>
      <c r="Q5352">
        <v>0.47516474399999997</v>
      </c>
      <c r="R5352">
        <v>0.16621864565256189</v>
      </c>
      <c r="S5352">
        <v>0</v>
      </c>
      <c r="T5352">
        <v>0</v>
      </c>
      <c r="U5352">
        <v>0.666411007</v>
      </c>
      <c r="V5352">
        <v>0.85008076700000001</v>
      </c>
      <c r="W5352">
        <v>7.4736381000000005E-2</v>
      </c>
      <c r="X5352">
        <v>3.1525441000000001E-2</v>
      </c>
      <c r="Y5352">
        <v>0.1984552325581872</v>
      </c>
      <c r="Z5352">
        <v>0.72238278899999997</v>
      </c>
      <c r="AA5352">
        <v>0.666411007</v>
      </c>
      <c r="AB5352">
        <v>0</v>
      </c>
      <c r="AC5352">
        <v>0</v>
      </c>
      <c r="AD5352">
        <v>0.85</v>
      </c>
      <c r="AE5352">
        <v>0.85</v>
      </c>
      <c r="AF5352">
        <v>0.85</v>
      </c>
      <c r="AG5352">
        <v>0.85</v>
      </c>
      <c r="AH5352">
        <v>0.94151061400000002</v>
      </c>
      <c r="AI5352">
        <v>7.4736381000000005E-2</v>
      </c>
      <c r="AJ5352">
        <v>0.72371174800000004</v>
      </c>
      <c r="AK5352">
        <v>0</v>
      </c>
      <c r="AL5352">
        <v>0.14778936000000001</v>
      </c>
    </row>
    <row r="5353" spans="1:38" x14ac:dyDescent="0.35">
      <c r="A5353" t="s">
        <v>5477</v>
      </c>
      <c r="B5353">
        <v>70895.207563404576</v>
      </c>
      <c r="C5353">
        <v>70552.547807247189</v>
      </c>
      <c r="D5353">
        <v>0</v>
      </c>
      <c r="E5353">
        <v>342.65975615738779</v>
      </c>
      <c r="F5353">
        <v>0</v>
      </c>
      <c r="G5353">
        <v>0.16797046870460181</v>
      </c>
      <c r="H5353">
        <v>0.16621864565256181</v>
      </c>
      <c r="I5353">
        <v>0.19963380324688479</v>
      </c>
      <c r="J5353">
        <v>223</v>
      </c>
      <c r="K5353">
        <v>23</v>
      </c>
      <c r="L5353" t="str">
        <f>VLOOKUP(J5353,Clustering!$D$3:$E$367,2,FALSE)</f>
        <v>Summer Peak</v>
      </c>
      <c r="M5353">
        <v>0.70194794999999999</v>
      </c>
      <c r="N5353">
        <v>0.57991773099999999</v>
      </c>
      <c r="O5353">
        <v>0.57991773099999999</v>
      </c>
      <c r="P5353">
        <v>0.941001953</v>
      </c>
      <c r="Q5353">
        <v>0.42750308199999998</v>
      </c>
      <c r="R5353">
        <v>0.16621864565256181</v>
      </c>
      <c r="S5353">
        <v>0</v>
      </c>
      <c r="T5353">
        <v>0</v>
      </c>
      <c r="U5353">
        <v>0.66478313300000003</v>
      </c>
      <c r="V5353">
        <v>0.85008076700000001</v>
      </c>
      <c r="W5353">
        <v>6.1506539999999998E-2</v>
      </c>
      <c r="X5353">
        <v>2.3460208999999999E-2</v>
      </c>
      <c r="Y5353">
        <v>0.19963380324688479</v>
      </c>
      <c r="Z5353">
        <v>0.65078976300000002</v>
      </c>
      <c r="AA5353">
        <v>0.66478313300000003</v>
      </c>
      <c r="AB5353">
        <v>0</v>
      </c>
      <c r="AC5353">
        <v>0</v>
      </c>
      <c r="AD5353">
        <v>0.85</v>
      </c>
      <c r="AE5353">
        <v>0.85</v>
      </c>
      <c r="AF5353">
        <v>0.85</v>
      </c>
      <c r="AG5353">
        <v>0.85</v>
      </c>
      <c r="AH5353">
        <v>0.941001953</v>
      </c>
      <c r="AI5353">
        <v>6.1506539999999998E-2</v>
      </c>
      <c r="AJ5353">
        <v>0.65846689300000005</v>
      </c>
      <c r="AK5353">
        <v>0</v>
      </c>
      <c r="AL5353">
        <v>0.14778936000000001</v>
      </c>
    </row>
    <row r="5354" spans="1:38" x14ac:dyDescent="0.35">
      <c r="A5354" t="s">
        <v>5478</v>
      </c>
      <c r="B5354">
        <v>67728.646721435885</v>
      </c>
      <c r="C5354">
        <v>67388.640380401863</v>
      </c>
      <c r="D5354">
        <v>0</v>
      </c>
      <c r="E5354">
        <v>340.00634103402069</v>
      </c>
      <c r="F5354">
        <v>0</v>
      </c>
      <c r="G5354">
        <v>0.16666977501667679</v>
      </c>
      <c r="H5354">
        <v>0.16487266435467429</v>
      </c>
      <c r="I5354">
        <v>0.1991516606924176</v>
      </c>
      <c r="J5354">
        <v>224</v>
      </c>
      <c r="K5354">
        <v>0</v>
      </c>
      <c r="L5354" t="str">
        <f>VLOOKUP(J5354,Clustering!$D$3:$E$367,2,FALSE)</f>
        <v>Summer Peak</v>
      </c>
      <c r="M5354">
        <v>0.66084730000000003</v>
      </c>
      <c r="N5354">
        <v>0.54872971000000004</v>
      </c>
      <c r="O5354">
        <v>0.54872971000000004</v>
      </c>
      <c r="P5354">
        <v>0.93781773700000004</v>
      </c>
      <c r="Q5354">
        <v>0.38915346699999998</v>
      </c>
      <c r="R5354">
        <v>0.16487266435467429</v>
      </c>
      <c r="S5354">
        <v>0</v>
      </c>
      <c r="T5354">
        <v>0</v>
      </c>
      <c r="U5354">
        <v>0.66478313300000003</v>
      </c>
      <c r="V5354">
        <v>0.85008076700000001</v>
      </c>
      <c r="W5354">
        <v>4.8067256000000003E-2</v>
      </c>
      <c r="X5354">
        <v>1.8971892000000001E-2</v>
      </c>
      <c r="Y5354">
        <v>0.1991516606924176</v>
      </c>
      <c r="Z5354">
        <v>0.57350376400000003</v>
      </c>
      <c r="AA5354">
        <v>0.66478313300000003</v>
      </c>
      <c r="AB5354">
        <v>0</v>
      </c>
      <c r="AC5354">
        <v>0</v>
      </c>
      <c r="AD5354">
        <v>0.85</v>
      </c>
      <c r="AE5354">
        <v>0.85</v>
      </c>
      <c r="AF5354">
        <v>0.85</v>
      </c>
      <c r="AG5354">
        <v>0.85</v>
      </c>
      <c r="AH5354">
        <v>0.93781773700000004</v>
      </c>
      <c r="AI5354">
        <v>4.8067256000000003E-2</v>
      </c>
      <c r="AJ5354">
        <v>0.60815847499999998</v>
      </c>
      <c r="AK5354">
        <v>0</v>
      </c>
      <c r="AL5354">
        <v>8.5277435999999998E-2</v>
      </c>
    </row>
    <row r="5355" spans="1:38" x14ac:dyDescent="0.35">
      <c r="A5355" t="s">
        <v>5479</v>
      </c>
      <c r="B5355">
        <v>66177.178606748901</v>
      </c>
      <c r="C5355">
        <v>65848.905738898582</v>
      </c>
      <c r="D5355">
        <v>0</v>
      </c>
      <c r="E5355">
        <v>328.27286785032572</v>
      </c>
      <c r="F5355">
        <v>0</v>
      </c>
      <c r="G5355">
        <v>0.16091807247564979</v>
      </c>
      <c r="H5355">
        <v>0.15880570387762891</v>
      </c>
      <c r="I5355">
        <v>0.1990980892974768</v>
      </c>
      <c r="J5355">
        <v>224</v>
      </c>
      <c r="K5355">
        <v>1</v>
      </c>
      <c r="L5355" t="str">
        <f>VLOOKUP(J5355,Clustering!$D$3:$E$367,2,FALSE)</f>
        <v>Summer Peak</v>
      </c>
      <c r="M5355">
        <v>0.60795094800000005</v>
      </c>
      <c r="N5355">
        <v>0.52302005299999998</v>
      </c>
      <c r="O5355">
        <v>0.52302005299999998</v>
      </c>
      <c r="P5355">
        <v>0.93902834899999998</v>
      </c>
      <c r="Q5355">
        <v>0.34220522799999997</v>
      </c>
      <c r="R5355">
        <v>0.15880570387762891</v>
      </c>
      <c r="S5355">
        <v>0</v>
      </c>
      <c r="T5355">
        <v>0</v>
      </c>
      <c r="U5355">
        <v>0.66478313300000003</v>
      </c>
      <c r="V5355">
        <v>0.85008076700000001</v>
      </c>
      <c r="W5355">
        <v>3.3371312E-2</v>
      </c>
      <c r="X5355">
        <v>1.8971892000000001E-2</v>
      </c>
      <c r="Y5355">
        <v>0.1990980892974768</v>
      </c>
      <c r="Z5355">
        <v>0.51884796300000002</v>
      </c>
      <c r="AA5355">
        <v>0.66478313300000003</v>
      </c>
      <c r="AB5355">
        <v>0</v>
      </c>
      <c r="AC5355">
        <v>0</v>
      </c>
      <c r="AD5355">
        <v>0.85</v>
      </c>
      <c r="AE5355">
        <v>0.85</v>
      </c>
      <c r="AF5355">
        <v>0.85</v>
      </c>
      <c r="AG5355">
        <v>0.85</v>
      </c>
      <c r="AH5355">
        <v>0.93902834899999998</v>
      </c>
      <c r="AI5355">
        <v>3.3371312E-2</v>
      </c>
      <c r="AJ5355">
        <v>0.54714799300000005</v>
      </c>
      <c r="AK5355">
        <v>0</v>
      </c>
      <c r="AL5355">
        <v>0</v>
      </c>
    </row>
    <row r="5356" spans="1:38" x14ac:dyDescent="0.35">
      <c r="A5356" t="s">
        <v>5480</v>
      </c>
      <c r="B5356">
        <v>65201.168989865757</v>
      </c>
      <c r="C5356">
        <v>64882.819060207687</v>
      </c>
      <c r="D5356">
        <v>0</v>
      </c>
      <c r="E5356">
        <v>318.34992965806288</v>
      </c>
      <c r="F5356">
        <v>0</v>
      </c>
      <c r="G5356">
        <v>0.15605388708728571</v>
      </c>
      <c r="H5356">
        <v>0.15364276069020949</v>
      </c>
      <c r="I5356">
        <v>0.19963380324688479</v>
      </c>
      <c r="J5356">
        <v>224</v>
      </c>
      <c r="K5356">
        <v>2</v>
      </c>
      <c r="L5356" t="str">
        <f>VLOOKUP(J5356,Clustering!$D$3:$E$367,2,FALSE)</f>
        <v>Summer Peak</v>
      </c>
      <c r="M5356">
        <v>0.56488050899999998</v>
      </c>
      <c r="N5356">
        <v>0.49790003900000002</v>
      </c>
      <c r="O5356">
        <v>0.49790003900000002</v>
      </c>
      <c r="P5356">
        <v>0.93895713700000005</v>
      </c>
      <c r="Q5356">
        <v>0.28723410900000002</v>
      </c>
      <c r="R5356">
        <v>0.15364276069020949</v>
      </c>
      <c r="S5356">
        <v>0</v>
      </c>
      <c r="T5356">
        <v>0</v>
      </c>
      <c r="U5356">
        <v>0.66478313300000003</v>
      </c>
      <c r="V5356">
        <v>0.85008076700000001</v>
      </c>
      <c r="W5356">
        <v>2.8135228000000002E-2</v>
      </c>
      <c r="X5356">
        <v>1.8479333000000001E-2</v>
      </c>
      <c r="Y5356">
        <v>0.19963380324688479</v>
      </c>
      <c r="Z5356">
        <v>0.48750817099999999</v>
      </c>
      <c r="AA5356">
        <v>0.66478313300000003</v>
      </c>
      <c r="AB5356">
        <v>0</v>
      </c>
      <c r="AC5356">
        <v>0</v>
      </c>
      <c r="AD5356">
        <v>0.85</v>
      </c>
      <c r="AE5356">
        <v>0.85</v>
      </c>
      <c r="AF5356">
        <v>0.85</v>
      </c>
      <c r="AG5356">
        <v>0.85</v>
      </c>
      <c r="AH5356">
        <v>0.93895713700000005</v>
      </c>
      <c r="AI5356">
        <v>2.8135228000000002E-2</v>
      </c>
      <c r="AJ5356">
        <v>0.52145195600000005</v>
      </c>
      <c r="AK5356">
        <v>0</v>
      </c>
      <c r="AL5356">
        <v>0</v>
      </c>
    </row>
    <row r="5357" spans="1:38" x14ac:dyDescent="0.35">
      <c r="A5357" t="s">
        <v>5481</v>
      </c>
      <c r="B5357">
        <v>64503.460153370623</v>
      </c>
      <c r="C5357">
        <v>64192.888071777161</v>
      </c>
      <c r="D5357">
        <v>0</v>
      </c>
      <c r="E5357">
        <v>310.57208159345799</v>
      </c>
      <c r="F5357">
        <v>0</v>
      </c>
      <c r="G5357">
        <v>0.15224121646738131</v>
      </c>
      <c r="H5357">
        <v>0.14984588807378041</v>
      </c>
      <c r="I5357">
        <v>0.1955355915339137</v>
      </c>
      <c r="J5357">
        <v>224</v>
      </c>
      <c r="K5357">
        <v>3</v>
      </c>
      <c r="L5357" t="str">
        <f>VLOOKUP(J5357,Clustering!$D$3:$E$367,2,FALSE)</f>
        <v>Summer Peak</v>
      </c>
      <c r="M5357">
        <v>0.53881822700000004</v>
      </c>
      <c r="N5357">
        <v>0.47726447500000002</v>
      </c>
      <c r="O5357">
        <v>0.47726447500000002</v>
      </c>
      <c r="P5357">
        <v>0.93932337300000002</v>
      </c>
      <c r="Q5357">
        <v>0.249009656</v>
      </c>
      <c r="R5357">
        <v>0.14984588807378041</v>
      </c>
      <c r="S5357">
        <v>0</v>
      </c>
      <c r="T5357">
        <v>0</v>
      </c>
      <c r="U5357">
        <v>0.66478313300000003</v>
      </c>
      <c r="V5357">
        <v>0.85008076700000001</v>
      </c>
      <c r="W5357">
        <v>2.8693744E-2</v>
      </c>
      <c r="X5357">
        <v>1.8439125000000001E-2</v>
      </c>
      <c r="Y5357">
        <v>0.1955355915339137</v>
      </c>
      <c r="Z5357">
        <v>0.47280905099999998</v>
      </c>
      <c r="AA5357">
        <v>0.66478313300000003</v>
      </c>
      <c r="AB5357">
        <v>0</v>
      </c>
      <c r="AC5357">
        <v>0</v>
      </c>
      <c r="AD5357">
        <v>0.85</v>
      </c>
      <c r="AE5357">
        <v>0.85</v>
      </c>
      <c r="AF5357">
        <v>0.85</v>
      </c>
      <c r="AG5357">
        <v>0.85</v>
      </c>
      <c r="AH5357">
        <v>0.93932337300000002</v>
      </c>
      <c r="AI5357">
        <v>2.8693744E-2</v>
      </c>
      <c r="AJ5357">
        <v>0.51742725499999997</v>
      </c>
      <c r="AK5357">
        <v>0</v>
      </c>
      <c r="AL5357">
        <v>0</v>
      </c>
    </row>
    <row r="5358" spans="1:38" x14ac:dyDescent="0.35">
      <c r="A5358" t="s">
        <v>5482</v>
      </c>
      <c r="B5358">
        <v>64388.611609404114</v>
      </c>
      <c r="C5358">
        <v>64079.48972532418</v>
      </c>
      <c r="D5358">
        <v>0</v>
      </c>
      <c r="E5358">
        <v>309.12188407992301</v>
      </c>
      <c r="F5358">
        <v>0</v>
      </c>
      <c r="G5358">
        <v>0.1515303353332956</v>
      </c>
      <c r="H5358">
        <v>0.14940392406551881</v>
      </c>
      <c r="I5358">
        <v>0.18996416646007069</v>
      </c>
      <c r="J5358">
        <v>224</v>
      </c>
      <c r="K5358">
        <v>4</v>
      </c>
      <c r="L5358" t="str">
        <f>VLOOKUP(J5358,Clustering!$D$3:$E$367,2,FALSE)</f>
        <v>Summer Peak</v>
      </c>
      <c r="M5358">
        <v>0.52996569100000002</v>
      </c>
      <c r="N5358">
        <v>0.46957346799999999</v>
      </c>
      <c r="O5358">
        <v>0.46957346799999999</v>
      </c>
      <c r="P5358">
        <v>0.94042208000000005</v>
      </c>
      <c r="Q5358">
        <v>0.23186247199999999</v>
      </c>
      <c r="R5358">
        <v>0.14940392406551881</v>
      </c>
      <c r="S5358">
        <v>0</v>
      </c>
      <c r="T5358">
        <v>0</v>
      </c>
      <c r="U5358">
        <v>0.66478313300000003</v>
      </c>
      <c r="V5358">
        <v>0.85008076700000001</v>
      </c>
      <c r="W5358">
        <v>2.8728651000000001E-2</v>
      </c>
      <c r="X5358">
        <v>1.8439125000000001E-2</v>
      </c>
      <c r="Y5358">
        <v>0.18996416646007069</v>
      </c>
      <c r="Z5358">
        <v>0.48381205799999999</v>
      </c>
      <c r="AA5358">
        <v>0.66478313300000003</v>
      </c>
      <c r="AB5358">
        <v>0</v>
      </c>
      <c r="AC5358">
        <v>0</v>
      </c>
      <c r="AD5358">
        <v>0.85</v>
      </c>
      <c r="AE5358">
        <v>0.85</v>
      </c>
      <c r="AF5358">
        <v>0.85</v>
      </c>
      <c r="AG5358">
        <v>0.85</v>
      </c>
      <c r="AH5358">
        <v>0.94042208000000005</v>
      </c>
      <c r="AI5358">
        <v>2.8728651000000001E-2</v>
      </c>
      <c r="AJ5358">
        <v>0.52079576299999997</v>
      </c>
      <c r="AK5358">
        <v>0</v>
      </c>
      <c r="AL5358">
        <v>0</v>
      </c>
    </row>
    <row r="5359" spans="1:38" x14ac:dyDescent="0.35">
      <c r="A5359" t="s">
        <v>5483</v>
      </c>
      <c r="B5359">
        <v>67433.676379632205</v>
      </c>
      <c r="C5359">
        <v>67071.523119912235</v>
      </c>
      <c r="D5359">
        <v>51.34974402394878</v>
      </c>
      <c r="E5359">
        <v>310.8035156960272</v>
      </c>
      <c r="F5359">
        <v>2.3190581020185999E-3</v>
      </c>
      <c r="G5359">
        <v>0.15235466455687599</v>
      </c>
      <c r="H5359">
        <v>0.1504887448130699</v>
      </c>
      <c r="I5359">
        <v>0.18608024032686279</v>
      </c>
      <c r="J5359">
        <v>224</v>
      </c>
      <c r="K5359">
        <v>5</v>
      </c>
      <c r="L5359" t="str">
        <f>VLOOKUP(J5359,Clustering!$D$3:$E$367,2,FALSE)</f>
        <v>Summer Peak</v>
      </c>
      <c r="M5359">
        <v>0.530541653</v>
      </c>
      <c r="N5359">
        <v>0.47882436900000003</v>
      </c>
      <c r="O5359">
        <v>0.47882436900000003</v>
      </c>
      <c r="P5359">
        <v>0.94132749599999999</v>
      </c>
      <c r="Q5359">
        <v>0.22413998099999999</v>
      </c>
      <c r="R5359">
        <v>0.1504887448130699</v>
      </c>
      <c r="S5359">
        <v>2.3190581020185999E-3</v>
      </c>
      <c r="T5359">
        <v>0</v>
      </c>
      <c r="U5359">
        <v>0.66478313300000003</v>
      </c>
      <c r="V5359">
        <v>0.85008076700000001</v>
      </c>
      <c r="W5359">
        <v>2.9636239000000002E-2</v>
      </c>
      <c r="X5359">
        <v>1.8439125000000001E-2</v>
      </c>
      <c r="Y5359">
        <v>0.18608024032686279</v>
      </c>
      <c r="Z5359">
        <v>0.51322346699999999</v>
      </c>
      <c r="AA5359">
        <v>0.66478313300000003</v>
      </c>
      <c r="AB5359">
        <v>0</v>
      </c>
      <c r="AC5359">
        <v>0</v>
      </c>
      <c r="AD5359">
        <v>0.85</v>
      </c>
      <c r="AE5359">
        <v>0.85</v>
      </c>
      <c r="AF5359">
        <v>0.85</v>
      </c>
      <c r="AG5359">
        <v>0.85</v>
      </c>
      <c r="AH5359">
        <v>0.94132749599999999</v>
      </c>
      <c r="AI5359">
        <v>2.9636239000000002E-2</v>
      </c>
      <c r="AJ5359">
        <v>0.53320555400000003</v>
      </c>
      <c r="AK5359">
        <v>1.6233406714130001E-3</v>
      </c>
      <c r="AL5359">
        <v>0</v>
      </c>
    </row>
    <row r="5360" spans="1:38" x14ac:dyDescent="0.35">
      <c r="A5360" t="s">
        <v>5484</v>
      </c>
      <c r="B5360">
        <v>75504.673858234077</v>
      </c>
      <c r="C5360">
        <v>73730.419887315482</v>
      </c>
      <c r="D5360">
        <v>1495.2166258972611</v>
      </c>
      <c r="E5360">
        <v>279.03734502133761</v>
      </c>
      <c r="F5360">
        <v>6.75270012824776E-2</v>
      </c>
      <c r="G5360">
        <v>0.13678301226536149</v>
      </c>
      <c r="H5360">
        <v>0.1345579512425501</v>
      </c>
      <c r="I5360">
        <v>0.17699988888439749</v>
      </c>
      <c r="J5360">
        <v>224</v>
      </c>
      <c r="K5360">
        <v>6</v>
      </c>
      <c r="L5360" t="str">
        <f>VLOOKUP(J5360,Clustering!$D$3:$E$367,2,FALSE)</f>
        <v>Summer Peak</v>
      </c>
      <c r="M5360">
        <v>0.54995733300000005</v>
      </c>
      <c r="N5360">
        <v>0.492942298</v>
      </c>
      <c r="O5360">
        <v>0.492942298</v>
      </c>
      <c r="P5360">
        <v>0.94250758800000001</v>
      </c>
      <c r="Q5360">
        <v>0.223276364</v>
      </c>
      <c r="R5360">
        <v>0.1345579512425501</v>
      </c>
      <c r="S5360">
        <v>6.75270012824776E-2</v>
      </c>
      <c r="T5360">
        <v>0</v>
      </c>
      <c r="U5360">
        <v>0.66478313300000003</v>
      </c>
      <c r="V5360">
        <v>0.85008076700000001</v>
      </c>
      <c r="W5360">
        <v>3.1660858E-2</v>
      </c>
      <c r="X5360">
        <v>1.8439125000000001E-2</v>
      </c>
      <c r="Y5360">
        <v>0.17699988888439749</v>
      </c>
      <c r="Z5360">
        <v>0.50951471199999998</v>
      </c>
      <c r="AA5360">
        <v>0.66478313300000003</v>
      </c>
      <c r="AB5360">
        <v>0</v>
      </c>
      <c r="AC5360">
        <v>0</v>
      </c>
      <c r="AD5360">
        <v>0.85</v>
      </c>
      <c r="AE5360">
        <v>0.85</v>
      </c>
      <c r="AF5360">
        <v>0.85</v>
      </c>
      <c r="AG5360">
        <v>0.85</v>
      </c>
      <c r="AH5360">
        <v>0.94250758800000001</v>
      </c>
      <c r="AI5360">
        <v>3.1660858E-2</v>
      </c>
      <c r="AJ5360">
        <v>0.52179258399999995</v>
      </c>
      <c r="AK5360">
        <v>4.7268900897734299E-2</v>
      </c>
      <c r="AL5360">
        <v>0</v>
      </c>
    </row>
    <row r="5361" spans="1:38" x14ac:dyDescent="0.35">
      <c r="A5361" t="s">
        <v>5485</v>
      </c>
      <c r="B5361">
        <v>83458.8483945263</v>
      </c>
      <c r="C5361">
        <v>78812.883859949405</v>
      </c>
      <c r="D5361">
        <v>4381.9742155376734</v>
      </c>
      <c r="E5361">
        <v>263.9903190392273</v>
      </c>
      <c r="F5361">
        <v>0.197898801650115</v>
      </c>
      <c r="G5361">
        <v>0.12940701913687611</v>
      </c>
      <c r="H5361">
        <v>0.12752670565657029</v>
      </c>
      <c r="I5361">
        <v>0.1633927545694347</v>
      </c>
      <c r="J5361">
        <v>224</v>
      </c>
      <c r="K5361">
        <v>7</v>
      </c>
      <c r="L5361" t="str">
        <f>VLOOKUP(J5361,Clustering!$D$3:$E$367,2,FALSE)</f>
        <v>Summer Peak</v>
      </c>
      <c r="M5361">
        <v>0.58498158300000003</v>
      </c>
      <c r="N5361">
        <v>0.50378070200000002</v>
      </c>
      <c r="O5361">
        <v>0.50378070200000002</v>
      </c>
      <c r="P5361">
        <v>0.94421668800000003</v>
      </c>
      <c r="Q5361">
        <v>0.23952238200000001</v>
      </c>
      <c r="R5361">
        <v>0.12752670565657029</v>
      </c>
      <c r="S5361">
        <v>0.197898801650115</v>
      </c>
      <c r="T5361">
        <v>0</v>
      </c>
      <c r="U5361">
        <v>0.66478313300000003</v>
      </c>
      <c r="V5361">
        <v>0.85008076700000001</v>
      </c>
      <c r="W5361">
        <v>4.3005707999999997E-2</v>
      </c>
      <c r="X5361">
        <v>1.8439125000000001E-2</v>
      </c>
      <c r="Y5361">
        <v>0.1633927545694347</v>
      </c>
      <c r="Z5361">
        <v>0.54135227100000005</v>
      </c>
      <c r="AA5361">
        <v>0.66478313300000003</v>
      </c>
      <c r="AB5361">
        <v>0</v>
      </c>
      <c r="AC5361">
        <v>0</v>
      </c>
      <c r="AD5361">
        <v>0.85</v>
      </c>
      <c r="AE5361">
        <v>0.85</v>
      </c>
      <c r="AF5361">
        <v>0.85</v>
      </c>
      <c r="AG5361">
        <v>0.85</v>
      </c>
      <c r="AH5361">
        <v>0.94421668800000003</v>
      </c>
      <c r="AI5361">
        <v>4.3005707999999997E-2</v>
      </c>
      <c r="AJ5361">
        <v>0.53826731699999997</v>
      </c>
      <c r="AK5361">
        <v>0.13852916115508049</v>
      </c>
      <c r="AL5361">
        <v>0</v>
      </c>
    </row>
    <row r="5362" spans="1:38" x14ac:dyDescent="0.35">
      <c r="A5362" t="s">
        <v>5486</v>
      </c>
      <c r="B5362">
        <v>84911.971766778253</v>
      </c>
      <c r="C5362">
        <v>77140.460182795854</v>
      </c>
      <c r="D5362">
        <v>7488.1732235257632</v>
      </c>
      <c r="E5362">
        <v>283.33836045663702</v>
      </c>
      <c r="F5362">
        <v>0.3381810194659936</v>
      </c>
      <c r="G5362">
        <v>0.13889135316501811</v>
      </c>
      <c r="H5362">
        <v>0.13757134220796999</v>
      </c>
      <c r="I5362">
        <v>0.1627498978301451</v>
      </c>
      <c r="J5362">
        <v>224</v>
      </c>
      <c r="K5362">
        <v>8</v>
      </c>
      <c r="L5362" t="str">
        <f>VLOOKUP(J5362,Clustering!$D$3:$E$367,2,FALSE)</f>
        <v>Summer Peak</v>
      </c>
      <c r="M5362">
        <v>0.61717785999999997</v>
      </c>
      <c r="N5362">
        <v>0.51601729200000002</v>
      </c>
      <c r="O5362">
        <v>0.51601729200000002</v>
      </c>
      <c r="P5362">
        <v>0.94452188500000001</v>
      </c>
      <c r="Q5362">
        <v>0.258509447</v>
      </c>
      <c r="R5362">
        <v>0.13757134220796999</v>
      </c>
      <c r="S5362">
        <v>0.3381810194659936</v>
      </c>
      <c r="T5362">
        <v>0.22207949199999999</v>
      </c>
      <c r="U5362">
        <v>0.66478313300000003</v>
      </c>
      <c r="V5362">
        <v>0.85008076700000001</v>
      </c>
      <c r="W5362">
        <v>5.9063034E-2</v>
      </c>
      <c r="X5362">
        <v>1.8439125000000001E-2</v>
      </c>
      <c r="Y5362">
        <v>0.1627498978301451</v>
      </c>
      <c r="Z5362">
        <v>0.57842664700000002</v>
      </c>
      <c r="AA5362">
        <v>0.66478313300000003</v>
      </c>
      <c r="AB5362">
        <v>0</v>
      </c>
      <c r="AC5362">
        <v>0</v>
      </c>
      <c r="AD5362">
        <v>0.85</v>
      </c>
      <c r="AE5362">
        <v>0.85</v>
      </c>
      <c r="AF5362">
        <v>0.85</v>
      </c>
      <c r="AG5362">
        <v>0.85</v>
      </c>
      <c r="AH5362">
        <v>0.94452188500000001</v>
      </c>
      <c r="AI5362">
        <v>5.9063034E-2</v>
      </c>
      <c r="AJ5362">
        <v>0.56762130700000002</v>
      </c>
      <c r="AK5362">
        <v>0.23672671362619549</v>
      </c>
      <c r="AL5362">
        <v>0</v>
      </c>
    </row>
    <row r="5363" spans="1:38" x14ac:dyDescent="0.35">
      <c r="A5363" t="s">
        <v>5487</v>
      </c>
      <c r="B5363">
        <v>84311.553617070531</v>
      </c>
      <c r="C5363">
        <v>73802.803609172886</v>
      </c>
      <c r="D5363">
        <v>10215.824208175811</v>
      </c>
      <c r="E5363">
        <v>292.92579972183808</v>
      </c>
      <c r="F5363">
        <v>0.46136724435704252</v>
      </c>
      <c r="G5363">
        <v>0.14359107829501869</v>
      </c>
      <c r="H5363">
        <v>0.14251330339125859</v>
      </c>
      <c r="I5363">
        <v>0.1630713261997899</v>
      </c>
      <c r="J5363">
        <v>224</v>
      </c>
      <c r="K5363">
        <v>9</v>
      </c>
      <c r="L5363" t="str">
        <f>VLOOKUP(J5363,Clustering!$D$3:$E$367,2,FALSE)</f>
        <v>Summer Peak</v>
      </c>
      <c r="M5363">
        <v>0.62852431200000003</v>
      </c>
      <c r="N5363">
        <v>0.53272847000000001</v>
      </c>
      <c r="O5363">
        <v>0.53272847000000001</v>
      </c>
      <c r="P5363">
        <v>0.94402339700000004</v>
      </c>
      <c r="Q5363">
        <v>0.278510323</v>
      </c>
      <c r="R5363">
        <v>0.14251330339125859</v>
      </c>
      <c r="S5363">
        <v>0.46136724435704252</v>
      </c>
      <c r="T5363">
        <v>0.50664953899999998</v>
      </c>
      <c r="U5363">
        <v>0.66478313300000003</v>
      </c>
      <c r="V5363">
        <v>0.85008076700000001</v>
      </c>
      <c r="W5363">
        <v>8.3812260999999999E-2</v>
      </c>
      <c r="X5363">
        <v>1.8439125000000001E-2</v>
      </c>
      <c r="Y5363">
        <v>0.1630713261997899</v>
      </c>
      <c r="Z5363">
        <v>0.62397885500000005</v>
      </c>
      <c r="AA5363">
        <v>0.66478313300000003</v>
      </c>
      <c r="AB5363">
        <v>0</v>
      </c>
      <c r="AC5363">
        <v>0</v>
      </c>
      <c r="AD5363">
        <v>0.85</v>
      </c>
      <c r="AE5363">
        <v>0.85</v>
      </c>
      <c r="AF5363">
        <v>0.85</v>
      </c>
      <c r="AG5363">
        <v>0.85</v>
      </c>
      <c r="AH5363">
        <v>0.94402339700000004</v>
      </c>
      <c r="AI5363">
        <v>8.3812260999999999E-2</v>
      </c>
      <c r="AJ5363">
        <v>0.60184539000000004</v>
      </c>
      <c r="AK5363">
        <v>0.32295707104992971</v>
      </c>
      <c r="AL5363">
        <v>0</v>
      </c>
    </row>
    <row r="5364" spans="1:38" x14ac:dyDescent="0.35">
      <c r="A5364" t="s">
        <v>5488</v>
      </c>
      <c r="B5364">
        <v>83153.748077485157</v>
      </c>
      <c r="C5364">
        <v>70514.404669491123</v>
      </c>
      <c r="D5364">
        <v>12348.98412179976</v>
      </c>
      <c r="E5364">
        <v>290.35928619427392</v>
      </c>
      <c r="F5364">
        <v>0.55770505235631751</v>
      </c>
      <c r="G5364">
        <v>0.1423329834285656</v>
      </c>
      <c r="H5364">
        <v>0.14128785773198779</v>
      </c>
      <c r="I5364">
        <v>0.1612231130743324</v>
      </c>
      <c r="J5364">
        <v>224</v>
      </c>
      <c r="K5364">
        <v>10</v>
      </c>
      <c r="L5364" t="str">
        <f>VLOOKUP(J5364,Clustering!$D$3:$E$367,2,FALSE)</f>
        <v>Summer Peak</v>
      </c>
      <c r="M5364">
        <v>0.66350248499999998</v>
      </c>
      <c r="N5364">
        <v>0.56376858699999999</v>
      </c>
      <c r="O5364">
        <v>0.56376858699999999</v>
      </c>
      <c r="P5364">
        <v>0.94295521000000004</v>
      </c>
      <c r="Q5364">
        <v>0.29262858800000002</v>
      </c>
      <c r="R5364">
        <v>0.14128785773198779</v>
      </c>
      <c r="S5364">
        <v>0.55770505235631751</v>
      </c>
      <c r="T5364">
        <v>0.612891038</v>
      </c>
      <c r="U5364">
        <v>0.66523705899999996</v>
      </c>
      <c r="V5364">
        <v>0.85008076700000001</v>
      </c>
      <c r="W5364">
        <v>0.113553221</v>
      </c>
      <c r="X5364">
        <v>1.8461742E-2</v>
      </c>
      <c r="Y5364">
        <v>0.1612231130743324</v>
      </c>
      <c r="Z5364">
        <v>0.68018958299999999</v>
      </c>
      <c r="AA5364">
        <v>0.66523705899999996</v>
      </c>
      <c r="AB5364">
        <v>0</v>
      </c>
      <c r="AC5364">
        <v>0</v>
      </c>
      <c r="AD5364">
        <v>0.85</v>
      </c>
      <c r="AE5364">
        <v>0.85</v>
      </c>
      <c r="AF5364">
        <v>0.85</v>
      </c>
      <c r="AG5364">
        <v>0.85</v>
      </c>
      <c r="AH5364">
        <v>0.94295521000000004</v>
      </c>
      <c r="AI5364">
        <v>0.113553221</v>
      </c>
      <c r="AJ5364">
        <v>0.64286896800000004</v>
      </c>
      <c r="AK5364">
        <v>0.39039353664942222</v>
      </c>
      <c r="AL5364">
        <v>0</v>
      </c>
    </row>
    <row r="5365" spans="1:38" x14ac:dyDescent="0.35">
      <c r="A5365" t="s">
        <v>5489</v>
      </c>
      <c r="B5365">
        <v>81831.520365463046</v>
      </c>
      <c r="C5365">
        <v>67914.62566680173</v>
      </c>
      <c r="D5365">
        <v>13633.5658761094</v>
      </c>
      <c r="E5365">
        <v>283.32882255191032</v>
      </c>
      <c r="F5365">
        <v>0.61571935762038643</v>
      </c>
      <c r="G5365">
        <v>0.1388866777215246</v>
      </c>
      <c r="H5365">
        <v>0.13781241348520351</v>
      </c>
      <c r="I5365">
        <v>0.1583034720500589</v>
      </c>
      <c r="J5365">
        <v>224</v>
      </c>
      <c r="K5365">
        <v>11</v>
      </c>
      <c r="L5365" t="str">
        <f>VLOOKUP(J5365,Clustering!$D$3:$E$367,2,FALSE)</f>
        <v>Summer Peak</v>
      </c>
      <c r="M5365">
        <v>0.69619984899999998</v>
      </c>
      <c r="N5365">
        <v>0.60003858899999996</v>
      </c>
      <c r="O5365">
        <v>0.60003858899999996</v>
      </c>
      <c r="P5365">
        <v>0.94189719599999999</v>
      </c>
      <c r="Q5365">
        <v>0.35196785800000002</v>
      </c>
      <c r="R5365">
        <v>0.13781241348520351</v>
      </c>
      <c r="S5365">
        <v>0.61571935762038643</v>
      </c>
      <c r="T5365">
        <v>0.61908719999999995</v>
      </c>
      <c r="U5365">
        <v>0.666411007</v>
      </c>
      <c r="V5365">
        <v>0.85008076700000001</v>
      </c>
      <c r="W5365">
        <v>0.115542933</v>
      </c>
      <c r="X5365">
        <v>2.6689484999999999E-2</v>
      </c>
      <c r="Y5365">
        <v>0.1583034720500589</v>
      </c>
      <c r="Z5365">
        <v>0.74088547599999999</v>
      </c>
      <c r="AA5365">
        <v>0.666411007</v>
      </c>
      <c r="AB5365">
        <v>0</v>
      </c>
      <c r="AC5365">
        <v>0</v>
      </c>
      <c r="AD5365">
        <v>0.85</v>
      </c>
      <c r="AE5365">
        <v>0.85</v>
      </c>
      <c r="AF5365">
        <v>0.85</v>
      </c>
      <c r="AG5365">
        <v>0.85</v>
      </c>
      <c r="AH5365">
        <v>0.94189719599999999</v>
      </c>
      <c r="AI5365">
        <v>0.115542933</v>
      </c>
      <c r="AJ5365">
        <v>0.69789287300000002</v>
      </c>
      <c r="AK5365">
        <v>0.4310035503342704</v>
      </c>
      <c r="AL5365">
        <v>3.0787639999999999E-3</v>
      </c>
    </row>
    <row r="5366" spans="1:38" x14ac:dyDescent="0.35">
      <c r="A5366" t="s">
        <v>5490</v>
      </c>
      <c r="B5366">
        <v>82217.378444392292</v>
      </c>
      <c r="C5366">
        <v>67775.580031522739</v>
      </c>
      <c r="D5366">
        <v>14169.94235038089</v>
      </c>
      <c r="E5366">
        <v>271.85606248865412</v>
      </c>
      <c r="F5366">
        <v>0.63994320200433075</v>
      </c>
      <c r="G5366">
        <v>0.1332627757297323</v>
      </c>
      <c r="H5366">
        <v>0.13228786338193371</v>
      </c>
      <c r="I5366">
        <v>0.15088383385075829</v>
      </c>
      <c r="J5366">
        <v>224</v>
      </c>
      <c r="K5366">
        <v>12</v>
      </c>
      <c r="L5366" t="str">
        <f>VLOOKUP(J5366,Clustering!$D$3:$E$367,2,FALSE)</f>
        <v>Summer Peak</v>
      </c>
      <c r="M5366">
        <v>0.73007217499999999</v>
      </c>
      <c r="N5366">
        <v>0.63152636200000001</v>
      </c>
      <c r="O5366">
        <v>0.63152636200000001</v>
      </c>
      <c r="P5366">
        <v>0.94068658299999997</v>
      </c>
      <c r="Q5366">
        <v>0.40099378600000002</v>
      </c>
      <c r="R5366">
        <v>0.13228786338193371</v>
      </c>
      <c r="S5366">
        <v>0.63994320200433075</v>
      </c>
      <c r="T5366">
        <v>0.62974157500000005</v>
      </c>
      <c r="U5366">
        <v>0.666411007</v>
      </c>
      <c r="V5366">
        <v>0.85008076700000001</v>
      </c>
      <c r="W5366">
        <v>0.12556130800000001</v>
      </c>
      <c r="X5366">
        <v>5.5968255000000001E-2</v>
      </c>
      <c r="Y5366">
        <v>0.15088383385075829</v>
      </c>
      <c r="Z5366">
        <v>0.77238697700000003</v>
      </c>
      <c r="AA5366">
        <v>0.666411007</v>
      </c>
      <c r="AB5366">
        <v>0</v>
      </c>
      <c r="AC5366">
        <v>0</v>
      </c>
      <c r="AD5366">
        <v>0.85</v>
      </c>
      <c r="AE5366">
        <v>0.85</v>
      </c>
      <c r="AF5366">
        <v>0.85</v>
      </c>
      <c r="AG5366">
        <v>0.85</v>
      </c>
      <c r="AH5366">
        <v>0.94068658299999997</v>
      </c>
      <c r="AI5366">
        <v>0.12556130800000001</v>
      </c>
      <c r="AJ5366">
        <v>0.716349601</v>
      </c>
      <c r="AK5366">
        <v>0.44796024140303148</v>
      </c>
      <c r="AL5366">
        <v>0.26845090500000002</v>
      </c>
    </row>
    <row r="5367" spans="1:38" x14ac:dyDescent="0.35">
      <c r="A5367" t="s">
        <v>5491</v>
      </c>
      <c r="B5367">
        <v>82397.494281958774</v>
      </c>
      <c r="C5367">
        <v>68389.250459575516</v>
      </c>
      <c r="D5367">
        <v>13750.83064501901</v>
      </c>
      <c r="E5367">
        <v>257.4131773642452</v>
      </c>
      <c r="F5367">
        <v>0.6210152713116861</v>
      </c>
      <c r="G5367">
        <v>0.12618293008051229</v>
      </c>
      <c r="H5367">
        <v>0.1253972427076735</v>
      </c>
      <c r="I5367">
        <v>0.14038384044236191</v>
      </c>
      <c r="J5367">
        <v>224</v>
      </c>
      <c r="K5367">
        <v>13</v>
      </c>
      <c r="L5367" t="str">
        <f>VLOOKUP(J5367,Clustering!$D$3:$E$367,2,FALSE)</f>
        <v>Summer Peak</v>
      </c>
      <c r="M5367">
        <v>0.751595876</v>
      </c>
      <c r="N5367">
        <v>0.65557357800000005</v>
      </c>
      <c r="O5367">
        <v>0.65557357800000005</v>
      </c>
      <c r="P5367">
        <v>0.94087987399999995</v>
      </c>
      <c r="Q5367">
        <v>0.46994549200000002</v>
      </c>
      <c r="R5367">
        <v>0.1253972427076735</v>
      </c>
      <c r="S5367">
        <v>0.6210152713116861</v>
      </c>
      <c r="T5367">
        <v>0.65769986400000002</v>
      </c>
      <c r="U5367">
        <v>0.666411007</v>
      </c>
      <c r="V5367">
        <v>0.85008076700000001</v>
      </c>
      <c r="W5367">
        <v>0.128633145</v>
      </c>
      <c r="X5367">
        <v>0.128087917</v>
      </c>
      <c r="Y5367">
        <v>0.14038384044236191</v>
      </c>
      <c r="Z5367">
        <v>0.78077210100000005</v>
      </c>
      <c r="AA5367">
        <v>0.666411007</v>
      </c>
      <c r="AB5367">
        <v>0</v>
      </c>
      <c r="AC5367">
        <v>0</v>
      </c>
      <c r="AD5367">
        <v>0.85</v>
      </c>
      <c r="AE5367">
        <v>0.85</v>
      </c>
      <c r="AF5367">
        <v>0.85</v>
      </c>
      <c r="AG5367">
        <v>0.85</v>
      </c>
      <c r="AH5367">
        <v>0.94087987399999995</v>
      </c>
      <c r="AI5367">
        <v>0.128633145</v>
      </c>
      <c r="AJ5367">
        <v>0.726799635</v>
      </c>
      <c r="AK5367">
        <v>0.43471068991818018</v>
      </c>
      <c r="AL5367">
        <v>0.50610549299999996</v>
      </c>
    </row>
    <row r="5368" spans="1:38" x14ac:dyDescent="0.35">
      <c r="A5368" t="s">
        <v>5492</v>
      </c>
      <c r="B5368">
        <v>82369.729261530854</v>
      </c>
      <c r="C5368">
        <v>69681.192932014877</v>
      </c>
      <c r="D5368">
        <v>12451.41048820252</v>
      </c>
      <c r="E5368">
        <v>237.12584131346279</v>
      </c>
      <c r="F5368">
        <v>0.56233083383549809</v>
      </c>
      <c r="G5368">
        <v>0.1162381575065994</v>
      </c>
      <c r="H5368">
        <v>0.11557358816040469</v>
      </c>
      <c r="I5368">
        <v>0.128249919488271</v>
      </c>
      <c r="J5368">
        <v>224</v>
      </c>
      <c r="K5368">
        <v>14</v>
      </c>
      <c r="L5368" t="str">
        <f>VLOOKUP(J5368,Clustering!$D$3:$E$367,2,FALSE)</f>
        <v>Summer Peak</v>
      </c>
      <c r="M5368">
        <v>0.76878258200000005</v>
      </c>
      <c r="N5368">
        <v>0.67073472300000003</v>
      </c>
      <c r="O5368">
        <v>0.67073472300000003</v>
      </c>
      <c r="P5368">
        <v>0.94097143299999997</v>
      </c>
      <c r="Q5368">
        <v>0.53462917600000004</v>
      </c>
      <c r="R5368">
        <v>0.11557358816040469</v>
      </c>
      <c r="S5368">
        <v>0.56233083383549809</v>
      </c>
      <c r="T5368">
        <v>0.64787668099999995</v>
      </c>
      <c r="U5368">
        <v>0.666411007</v>
      </c>
      <c r="V5368">
        <v>0.85008076700000001</v>
      </c>
      <c r="W5368">
        <v>0.14409704800000001</v>
      </c>
      <c r="X5368">
        <v>0.17799468199999999</v>
      </c>
      <c r="Y5368">
        <v>0.128249919488271</v>
      </c>
      <c r="Z5368">
        <v>0.78216426699999997</v>
      </c>
      <c r="AA5368">
        <v>0.666411007</v>
      </c>
      <c r="AB5368">
        <v>0</v>
      </c>
      <c r="AC5368">
        <v>0</v>
      </c>
      <c r="AD5368">
        <v>0.85</v>
      </c>
      <c r="AE5368">
        <v>0.85</v>
      </c>
      <c r="AF5368">
        <v>0.85</v>
      </c>
      <c r="AG5368">
        <v>0.85</v>
      </c>
      <c r="AH5368">
        <v>0.94097143299999997</v>
      </c>
      <c r="AI5368">
        <v>0.14409704800000001</v>
      </c>
      <c r="AJ5368">
        <v>0.73226238600000004</v>
      </c>
      <c r="AK5368">
        <v>0.39363158368484857</v>
      </c>
      <c r="AL5368">
        <v>0.613935962</v>
      </c>
    </row>
    <row r="5369" spans="1:38" x14ac:dyDescent="0.35">
      <c r="A5369" t="s">
        <v>5493</v>
      </c>
      <c r="B5369">
        <v>82908.369498542219</v>
      </c>
      <c r="C5369">
        <v>72211.61955888549</v>
      </c>
      <c r="D5369">
        <v>10485.66739962917</v>
      </c>
      <c r="E5369">
        <v>211.08254002754381</v>
      </c>
      <c r="F5369">
        <v>0.4735539076269244</v>
      </c>
      <c r="G5369">
        <v>0.1034718333468351</v>
      </c>
      <c r="H5369">
        <v>0.10277672119392151</v>
      </c>
      <c r="I5369">
        <v>0.1160356414417691</v>
      </c>
      <c r="J5369">
        <v>224</v>
      </c>
      <c r="K5369">
        <v>15</v>
      </c>
      <c r="L5369" t="str">
        <f>VLOOKUP(J5369,Clustering!$D$3:$E$367,2,FALSE)</f>
        <v>Summer Peak</v>
      </c>
      <c r="M5369">
        <v>0.77719738699999996</v>
      </c>
      <c r="N5369">
        <v>0.67923230000000001</v>
      </c>
      <c r="O5369">
        <v>0.67923230000000001</v>
      </c>
      <c r="P5369">
        <v>0.94166321200000003</v>
      </c>
      <c r="Q5369">
        <v>0.57350447100000002</v>
      </c>
      <c r="R5369">
        <v>0.10277672119392151</v>
      </c>
      <c r="S5369">
        <v>0.4735539076269244</v>
      </c>
      <c r="T5369">
        <v>0.66570953600000005</v>
      </c>
      <c r="U5369">
        <v>0.666411007</v>
      </c>
      <c r="V5369">
        <v>0.85008076700000001</v>
      </c>
      <c r="W5369">
        <v>0.14654055399999999</v>
      </c>
      <c r="X5369">
        <v>0.22333020000000001</v>
      </c>
      <c r="Y5369">
        <v>0.1160356414417691</v>
      </c>
      <c r="Z5369">
        <v>0.78664100400000003</v>
      </c>
      <c r="AA5369">
        <v>0.666411007</v>
      </c>
      <c r="AB5369">
        <v>0</v>
      </c>
      <c r="AC5369">
        <v>0</v>
      </c>
      <c r="AD5369">
        <v>0.85</v>
      </c>
      <c r="AE5369">
        <v>0.85</v>
      </c>
      <c r="AF5369">
        <v>0.85</v>
      </c>
      <c r="AG5369">
        <v>0.85</v>
      </c>
      <c r="AH5369">
        <v>0.94166321200000003</v>
      </c>
      <c r="AI5369">
        <v>0.14654055399999999</v>
      </c>
      <c r="AJ5369">
        <v>0.73675725999999997</v>
      </c>
      <c r="AK5369">
        <v>0.33148773533884712</v>
      </c>
      <c r="AL5369">
        <v>0.62604287700000005</v>
      </c>
    </row>
    <row r="5370" spans="1:38" x14ac:dyDescent="0.35">
      <c r="A5370" t="s">
        <v>5494</v>
      </c>
      <c r="B5370">
        <v>86100.833008531234</v>
      </c>
      <c r="C5370">
        <v>78311.898040027081</v>
      </c>
      <c r="D5370">
        <v>7598.8126749622761</v>
      </c>
      <c r="E5370">
        <v>190.1222935418744</v>
      </c>
      <c r="F5370">
        <v>0.34317772044540029</v>
      </c>
      <c r="G5370">
        <v>9.3197202716605004E-2</v>
      </c>
      <c r="H5370">
        <v>9.2450834819082603E-2</v>
      </c>
      <c r="I5370">
        <v>0.1066874330245997</v>
      </c>
      <c r="J5370">
        <v>224</v>
      </c>
      <c r="K5370">
        <v>16</v>
      </c>
      <c r="L5370" t="str">
        <f>VLOOKUP(J5370,Clustering!$D$3:$E$367,2,FALSE)</f>
        <v>Summer Peak</v>
      </c>
      <c r="M5370">
        <v>0.78314131499999995</v>
      </c>
      <c r="N5370">
        <v>0.68705740699999995</v>
      </c>
      <c r="O5370">
        <v>0.68705740699999995</v>
      </c>
      <c r="P5370">
        <v>0.94152078699999997</v>
      </c>
      <c r="Q5370">
        <v>0.61016440000000005</v>
      </c>
      <c r="R5370">
        <v>9.2450834819082603E-2</v>
      </c>
      <c r="S5370">
        <v>0.34317772044540029</v>
      </c>
      <c r="T5370">
        <v>0.67009218699999995</v>
      </c>
      <c r="U5370">
        <v>0.666411007</v>
      </c>
      <c r="V5370">
        <v>0.85008076700000001</v>
      </c>
      <c r="W5370">
        <v>0.164552685</v>
      </c>
      <c r="X5370">
        <v>0.25333859399999997</v>
      </c>
      <c r="Y5370">
        <v>0.1066874330245997</v>
      </c>
      <c r="Z5370">
        <v>0.78825229200000002</v>
      </c>
      <c r="AA5370">
        <v>0.666411007</v>
      </c>
      <c r="AB5370">
        <v>0</v>
      </c>
      <c r="AC5370">
        <v>0</v>
      </c>
      <c r="AD5370">
        <v>0.85</v>
      </c>
      <c r="AE5370">
        <v>0.85</v>
      </c>
      <c r="AF5370">
        <v>0.85</v>
      </c>
      <c r="AG5370">
        <v>0.85</v>
      </c>
      <c r="AH5370">
        <v>0.94152078699999997</v>
      </c>
      <c r="AI5370">
        <v>0.164552685</v>
      </c>
      <c r="AJ5370">
        <v>0.74389702800000002</v>
      </c>
      <c r="AK5370">
        <v>0.24022440431178019</v>
      </c>
      <c r="AL5370">
        <v>0.639337936</v>
      </c>
    </row>
    <row r="5371" spans="1:38" x14ac:dyDescent="0.35">
      <c r="A5371" t="s">
        <v>5495</v>
      </c>
      <c r="B5371">
        <v>89125.452948262406</v>
      </c>
      <c r="C5371">
        <v>84595.814840811858</v>
      </c>
      <c r="D5371">
        <v>4352.15803876474</v>
      </c>
      <c r="E5371">
        <v>177.48006868581109</v>
      </c>
      <c r="F5371">
        <v>0.196552242915874</v>
      </c>
      <c r="G5371">
        <v>8.7000033669515198E-2</v>
      </c>
      <c r="H5371">
        <v>8.6303517249625997E-2</v>
      </c>
      <c r="I5371">
        <v>9.9589223194943996E-2</v>
      </c>
      <c r="J5371">
        <v>224</v>
      </c>
      <c r="K5371">
        <v>17</v>
      </c>
      <c r="L5371" t="str">
        <f>VLOOKUP(J5371,Clustering!$D$3:$E$367,2,FALSE)</f>
        <v>Summer Peak</v>
      </c>
      <c r="M5371">
        <v>0.78860719499999998</v>
      </c>
      <c r="N5371">
        <v>0.68392184300000003</v>
      </c>
      <c r="O5371">
        <v>0.68392184300000003</v>
      </c>
      <c r="P5371">
        <v>0.94174459700000002</v>
      </c>
      <c r="Q5371">
        <v>0.63791279999999995</v>
      </c>
      <c r="R5371">
        <v>8.6303517249625997E-2</v>
      </c>
      <c r="S5371">
        <v>0.196552242915874</v>
      </c>
      <c r="T5371">
        <v>0.64628985900000002</v>
      </c>
      <c r="U5371">
        <v>0.666411007</v>
      </c>
      <c r="V5371">
        <v>0.85008076700000001</v>
      </c>
      <c r="W5371">
        <v>0.166228232</v>
      </c>
      <c r="X5371">
        <v>0.305918413</v>
      </c>
      <c r="Y5371">
        <v>9.9589223194943996E-2</v>
      </c>
      <c r="Z5371">
        <v>0.79057046099999995</v>
      </c>
      <c r="AA5371">
        <v>0.666411007</v>
      </c>
      <c r="AB5371">
        <v>0</v>
      </c>
      <c r="AC5371">
        <v>0</v>
      </c>
      <c r="AD5371">
        <v>0.85</v>
      </c>
      <c r="AE5371">
        <v>0.85</v>
      </c>
      <c r="AF5371">
        <v>0.85</v>
      </c>
      <c r="AG5371">
        <v>0.85</v>
      </c>
      <c r="AH5371">
        <v>0.94174459700000002</v>
      </c>
      <c r="AI5371">
        <v>0.166228232</v>
      </c>
      <c r="AJ5371">
        <v>0.74829977400000003</v>
      </c>
      <c r="AK5371">
        <v>0.1375865700411118</v>
      </c>
      <c r="AL5371">
        <v>0.64577298699999997</v>
      </c>
    </row>
    <row r="5372" spans="1:38" x14ac:dyDescent="0.35">
      <c r="A5372" t="s">
        <v>5496</v>
      </c>
      <c r="B5372">
        <v>91329.066452189596</v>
      </c>
      <c r="C5372">
        <v>89702.340022154065</v>
      </c>
      <c r="D5372">
        <v>1451.2049088580479</v>
      </c>
      <c r="E5372">
        <v>175.52152117747559</v>
      </c>
      <c r="F5372">
        <v>6.5539343292674607E-2</v>
      </c>
      <c r="G5372">
        <v>8.60399613615076E-2</v>
      </c>
      <c r="H5372">
        <v>8.5339232140691598E-2</v>
      </c>
      <c r="I5372">
        <v>9.8705295178420804E-2</v>
      </c>
      <c r="J5372">
        <v>224</v>
      </c>
      <c r="K5372">
        <v>18</v>
      </c>
      <c r="L5372" t="str">
        <f>VLOOKUP(J5372,Clustering!$D$3:$E$367,2,FALSE)</f>
        <v>Summer Peak</v>
      </c>
      <c r="M5372">
        <v>0.77717434900000004</v>
      </c>
      <c r="N5372">
        <v>0.68360434199999998</v>
      </c>
      <c r="O5372">
        <v>0.68360434199999998</v>
      </c>
      <c r="P5372">
        <v>0.94202944700000002</v>
      </c>
      <c r="Q5372">
        <v>0.63782518600000004</v>
      </c>
      <c r="R5372">
        <v>8.5339232140691598E-2</v>
      </c>
      <c r="S5372">
        <v>6.5539343292674607E-2</v>
      </c>
      <c r="T5372">
        <v>0.60616593600000002</v>
      </c>
      <c r="U5372">
        <v>0.666411007</v>
      </c>
      <c r="V5372">
        <v>0.85008076700000001</v>
      </c>
      <c r="W5372">
        <v>0.13460228099999999</v>
      </c>
      <c r="X5372">
        <v>0.34291645100000001</v>
      </c>
      <c r="Y5372">
        <v>9.8705295178420804E-2</v>
      </c>
      <c r="Z5372">
        <v>0.79261630699999996</v>
      </c>
      <c r="AA5372">
        <v>0.666411007</v>
      </c>
      <c r="AB5372">
        <v>0</v>
      </c>
      <c r="AC5372">
        <v>0</v>
      </c>
      <c r="AD5372">
        <v>0.85</v>
      </c>
      <c r="AE5372">
        <v>0.85</v>
      </c>
      <c r="AF5372">
        <v>0.85</v>
      </c>
      <c r="AG5372">
        <v>0.85</v>
      </c>
      <c r="AH5372">
        <v>0.94202944700000002</v>
      </c>
      <c r="AI5372">
        <v>0.13460228099999999</v>
      </c>
      <c r="AJ5372">
        <v>0.75997536200000004</v>
      </c>
      <c r="AK5372">
        <v>4.5877540304872198E-2</v>
      </c>
      <c r="AL5372">
        <v>0.64577298699999997</v>
      </c>
    </row>
    <row r="5373" spans="1:38" x14ac:dyDescent="0.35">
      <c r="A5373" t="s">
        <v>5497</v>
      </c>
      <c r="B5373">
        <v>88608.952411672581</v>
      </c>
      <c r="C5373">
        <v>88384.970161522564</v>
      </c>
      <c r="D5373">
        <v>35.957282214884117</v>
      </c>
      <c r="E5373">
        <v>188.0249679351241</v>
      </c>
      <c r="F5373">
        <v>1.6239034533085E-3</v>
      </c>
      <c r="G5373">
        <v>9.2169101928982394E-2</v>
      </c>
      <c r="H5373">
        <v>9.1506638983250996E-2</v>
      </c>
      <c r="I5373">
        <v>0.1041427917649118</v>
      </c>
      <c r="J5373">
        <v>224</v>
      </c>
      <c r="K5373">
        <v>19</v>
      </c>
      <c r="L5373" t="str">
        <f>VLOOKUP(J5373,Clustering!$D$3:$E$367,2,FALSE)</f>
        <v>Summer Peak</v>
      </c>
      <c r="M5373">
        <v>0.76365651999999995</v>
      </c>
      <c r="N5373">
        <v>0.681091946</v>
      </c>
      <c r="O5373">
        <v>0.681091946</v>
      </c>
      <c r="P5373">
        <v>0.94271105300000002</v>
      </c>
      <c r="Q5373">
        <v>0.60380617400000003</v>
      </c>
      <c r="R5373">
        <v>9.1506638983250996E-2</v>
      </c>
      <c r="S5373">
        <v>1.6239034533085E-3</v>
      </c>
      <c r="T5373">
        <v>0.449372828</v>
      </c>
      <c r="U5373">
        <v>0.666411007</v>
      </c>
      <c r="V5373">
        <v>0.85008076700000001</v>
      </c>
      <c r="W5373">
        <v>0.120709203</v>
      </c>
      <c r="X5373">
        <v>0.31854902899999998</v>
      </c>
      <c r="Y5373">
        <v>0.1041427917649118</v>
      </c>
      <c r="Z5373">
        <v>0.79179407099999999</v>
      </c>
      <c r="AA5373">
        <v>0.666411007</v>
      </c>
      <c r="AB5373">
        <v>0</v>
      </c>
      <c r="AC5373">
        <v>0</v>
      </c>
      <c r="AD5373">
        <v>0.85</v>
      </c>
      <c r="AE5373">
        <v>0.85</v>
      </c>
      <c r="AF5373">
        <v>0.85</v>
      </c>
      <c r="AG5373">
        <v>0.85</v>
      </c>
      <c r="AH5373">
        <v>0.94271105300000002</v>
      </c>
      <c r="AI5373">
        <v>0.120709203</v>
      </c>
      <c r="AJ5373">
        <v>0.76662660299999996</v>
      </c>
      <c r="AK5373">
        <v>1.1367324173159E-3</v>
      </c>
      <c r="AL5373">
        <v>0.63911678500000002</v>
      </c>
    </row>
    <row r="5374" spans="1:38" x14ac:dyDescent="0.35">
      <c r="A5374" t="s">
        <v>5498</v>
      </c>
      <c r="B5374">
        <v>84558.45284294337</v>
      </c>
      <c r="C5374">
        <v>84370.797438571608</v>
      </c>
      <c r="D5374">
        <v>0</v>
      </c>
      <c r="E5374">
        <v>187.6554043717687</v>
      </c>
      <c r="F5374">
        <v>0</v>
      </c>
      <c r="G5374">
        <v>9.1987943319494406E-2</v>
      </c>
      <c r="H5374">
        <v>9.11450320674006E-2</v>
      </c>
      <c r="I5374">
        <v>0.1072231469740077</v>
      </c>
      <c r="J5374">
        <v>224</v>
      </c>
      <c r="K5374">
        <v>20</v>
      </c>
      <c r="L5374" t="str">
        <f>VLOOKUP(J5374,Clustering!$D$3:$E$367,2,FALSE)</f>
        <v>Summer Peak</v>
      </c>
      <c r="M5374">
        <v>0.75690048600000004</v>
      </c>
      <c r="N5374">
        <v>0.679754894</v>
      </c>
      <c r="O5374">
        <v>0.679754894</v>
      </c>
      <c r="P5374">
        <v>0.94322988699999999</v>
      </c>
      <c r="Q5374">
        <v>0.56051266300000002</v>
      </c>
      <c r="R5374">
        <v>9.11450320674006E-2</v>
      </c>
      <c r="S5374">
        <v>0</v>
      </c>
      <c r="T5374">
        <v>0.129666012</v>
      </c>
      <c r="U5374">
        <v>0.666411007</v>
      </c>
      <c r="V5374">
        <v>0.85008076700000001</v>
      </c>
      <c r="W5374">
        <v>0.11686940799999999</v>
      </c>
      <c r="X5374">
        <v>0.20126138599999999</v>
      </c>
      <c r="Y5374">
        <v>0.1072231469740077</v>
      </c>
      <c r="Z5374">
        <v>0.79042824199999995</v>
      </c>
      <c r="AA5374">
        <v>0.666411007</v>
      </c>
      <c r="AB5374">
        <v>0</v>
      </c>
      <c r="AC5374">
        <v>0</v>
      </c>
      <c r="AD5374">
        <v>0.85</v>
      </c>
      <c r="AE5374">
        <v>0.85</v>
      </c>
      <c r="AF5374">
        <v>0.85</v>
      </c>
      <c r="AG5374">
        <v>0.85</v>
      </c>
      <c r="AH5374">
        <v>0.94322988699999999</v>
      </c>
      <c r="AI5374">
        <v>0.11686940799999999</v>
      </c>
      <c r="AJ5374">
        <v>0.77989131700000003</v>
      </c>
      <c r="AK5374">
        <v>0</v>
      </c>
      <c r="AL5374">
        <v>0.73392538100000004</v>
      </c>
    </row>
    <row r="5375" spans="1:38" x14ac:dyDescent="0.35">
      <c r="A5375" t="s">
        <v>5499</v>
      </c>
      <c r="B5375">
        <v>80654.457444020591</v>
      </c>
      <c r="C5375">
        <v>80478.275776835042</v>
      </c>
      <c r="D5375">
        <v>0</v>
      </c>
      <c r="E5375">
        <v>176.18166718555429</v>
      </c>
      <c r="F5375">
        <v>0</v>
      </c>
      <c r="G5375">
        <v>8.6363562345859901E-2</v>
      </c>
      <c r="H5375">
        <v>8.5138339409663602E-2</v>
      </c>
      <c r="I5375">
        <v>0.1085088604525869</v>
      </c>
      <c r="J5375">
        <v>224</v>
      </c>
      <c r="K5375">
        <v>21</v>
      </c>
      <c r="L5375" t="str">
        <f>VLOOKUP(J5375,Clustering!$D$3:$E$367,2,FALSE)</f>
        <v>Summer Peak</v>
      </c>
      <c r="M5375">
        <v>0.74351512799999997</v>
      </c>
      <c r="N5375">
        <v>0.65516339099999998</v>
      </c>
      <c r="O5375">
        <v>0.65516339099999998</v>
      </c>
      <c r="P5375">
        <v>0.94391149200000002</v>
      </c>
      <c r="Q5375">
        <v>0.50938401600000005</v>
      </c>
      <c r="R5375">
        <v>8.5138339409663602E-2</v>
      </c>
      <c r="S5375">
        <v>0</v>
      </c>
      <c r="T5375">
        <v>0</v>
      </c>
      <c r="U5375">
        <v>0.666411007</v>
      </c>
      <c r="V5375">
        <v>0.85008076700000001</v>
      </c>
      <c r="W5375">
        <v>0.10297633</v>
      </c>
      <c r="X5375">
        <v>8.8963834000000006E-2</v>
      </c>
      <c r="Y5375">
        <v>0.1085088604525869</v>
      </c>
      <c r="Z5375">
        <v>0.77723927699999995</v>
      </c>
      <c r="AA5375">
        <v>0.666411007</v>
      </c>
      <c r="AB5375">
        <v>0</v>
      </c>
      <c r="AC5375">
        <v>0</v>
      </c>
      <c r="AD5375">
        <v>0.85</v>
      </c>
      <c r="AE5375">
        <v>0.85</v>
      </c>
      <c r="AF5375">
        <v>0.85</v>
      </c>
      <c r="AG5375">
        <v>0.85</v>
      </c>
      <c r="AH5375">
        <v>0.94391149200000002</v>
      </c>
      <c r="AI5375">
        <v>0.10297633</v>
      </c>
      <c r="AJ5375">
        <v>0.77126761200000005</v>
      </c>
      <c r="AK5375">
        <v>0</v>
      </c>
      <c r="AL5375">
        <v>0.52034586199999999</v>
      </c>
    </row>
    <row r="5376" spans="1:38" x14ac:dyDescent="0.35">
      <c r="A5376" t="s">
        <v>5500</v>
      </c>
      <c r="B5376">
        <v>75441.231192462757</v>
      </c>
      <c r="C5376">
        <v>75277.51288283609</v>
      </c>
      <c r="D5376">
        <v>0</v>
      </c>
      <c r="E5376">
        <v>163.71830962666749</v>
      </c>
      <c r="F5376">
        <v>0</v>
      </c>
      <c r="G5376">
        <v>8.0254073346405594E-2</v>
      </c>
      <c r="H5376">
        <v>7.8609325651253795E-2</v>
      </c>
      <c r="I5376">
        <v>0.1099820738134588</v>
      </c>
      <c r="J5376">
        <v>224</v>
      </c>
      <c r="K5376">
        <v>22</v>
      </c>
      <c r="L5376" t="str">
        <f>VLOOKUP(J5376,Clustering!$D$3:$E$367,2,FALSE)</f>
        <v>Summer Peak</v>
      </c>
      <c r="M5376">
        <v>0.71092143799999996</v>
      </c>
      <c r="N5376">
        <v>0.62054794199999996</v>
      </c>
      <c r="O5376">
        <v>0.62054794199999996</v>
      </c>
      <c r="P5376">
        <v>0.94151061400000002</v>
      </c>
      <c r="Q5376">
        <v>0.47516474399999997</v>
      </c>
      <c r="R5376">
        <v>7.8609325651253795E-2</v>
      </c>
      <c r="S5376">
        <v>0</v>
      </c>
      <c r="T5376">
        <v>0</v>
      </c>
      <c r="U5376">
        <v>0.666411007</v>
      </c>
      <c r="V5376">
        <v>0.85008076700000001</v>
      </c>
      <c r="W5376">
        <v>7.4736381000000005E-2</v>
      </c>
      <c r="X5376">
        <v>3.1525441000000001E-2</v>
      </c>
      <c r="Y5376">
        <v>0.1099820738134588</v>
      </c>
      <c r="Z5376">
        <v>0.72238278899999997</v>
      </c>
      <c r="AA5376">
        <v>0.666411007</v>
      </c>
      <c r="AB5376">
        <v>0</v>
      </c>
      <c r="AC5376">
        <v>0</v>
      </c>
      <c r="AD5376">
        <v>0.85</v>
      </c>
      <c r="AE5376">
        <v>0.85</v>
      </c>
      <c r="AF5376">
        <v>0.85</v>
      </c>
      <c r="AG5376">
        <v>0.85</v>
      </c>
      <c r="AH5376">
        <v>0.94151061400000002</v>
      </c>
      <c r="AI5376">
        <v>7.4736381000000005E-2</v>
      </c>
      <c r="AJ5376">
        <v>0.72371174800000004</v>
      </c>
      <c r="AK5376">
        <v>0</v>
      </c>
      <c r="AL5376">
        <v>0.14778936000000001</v>
      </c>
    </row>
    <row r="5377" spans="1:38" x14ac:dyDescent="0.35">
      <c r="A5377" t="s">
        <v>5501</v>
      </c>
      <c r="B5377">
        <v>70179.175091781231</v>
      </c>
      <c r="C5377">
        <v>70026.791100937771</v>
      </c>
      <c r="D5377">
        <v>0</v>
      </c>
      <c r="E5377">
        <v>152.38399084346591</v>
      </c>
      <c r="F5377">
        <v>0</v>
      </c>
      <c r="G5377">
        <v>7.4698034727189097E-2</v>
      </c>
      <c r="H5377">
        <v>7.2662900812825199E-2</v>
      </c>
      <c r="I5377">
        <v>0.1114820728718012</v>
      </c>
      <c r="J5377">
        <v>224</v>
      </c>
      <c r="K5377">
        <v>23</v>
      </c>
      <c r="L5377" t="str">
        <f>VLOOKUP(J5377,Clustering!$D$3:$E$367,2,FALSE)</f>
        <v>Summer Peak</v>
      </c>
      <c r="M5377">
        <v>0.70194794999999999</v>
      </c>
      <c r="N5377">
        <v>0.57991773099999999</v>
      </c>
      <c r="O5377">
        <v>0.57991773099999999</v>
      </c>
      <c r="P5377">
        <v>0.941001953</v>
      </c>
      <c r="Q5377">
        <v>0.42750308199999998</v>
      </c>
      <c r="R5377">
        <v>7.2662900812825199E-2</v>
      </c>
      <c r="S5377">
        <v>0</v>
      </c>
      <c r="T5377">
        <v>0</v>
      </c>
      <c r="U5377">
        <v>0.66478313300000003</v>
      </c>
      <c r="V5377">
        <v>0.85008076700000001</v>
      </c>
      <c r="W5377">
        <v>6.1506539999999998E-2</v>
      </c>
      <c r="X5377">
        <v>2.3460208999999999E-2</v>
      </c>
      <c r="Y5377">
        <v>0.1114820728718012</v>
      </c>
      <c r="Z5377">
        <v>0.65078976300000002</v>
      </c>
      <c r="AA5377">
        <v>0.66478313300000003</v>
      </c>
      <c r="AB5377">
        <v>0</v>
      </c>
      <c r="AC5377">
        <v>0</v>
      </c>
      <c r="AD5377">
        <v>0.85</v>
      </c>
      <c r="AE5377">
        <v>0.85</v>
      </c>
      <c r="AF5377">
        <v>0.85</v>
      </c>
      <c r="AG5377">
        <v>0.85</v>
      </c>
      <c r="AH5377">
        <v>0.941001953</v>
      </c>
      <c r="AI5377">
        <v>6.1506539999999998E-2</v>
      </c>
      <c r="AJ5377">
        <v>0.65846689300000005</v>
      </c>
      <c r="AK5377">
        <v>0</v>
      </c>
      <c r="AL5377">
        <v>0.14778936000000001</v>
      </c>
    </row>
    <row r="5378" spans="1:38" x14ac:dyDescent="0.35">
      <c r="A5378" t="s">
        <v>5502</v>
      </c>
      <c r="B5378">
        <v>66998.791229124836</v>
      </c>
      <c r="C5378">
        <v>66849.062574318537</v>
      </c>
      <c r="D5378">
        <v>0</v>
      </c>
      <c r="E5378">
        <v>149.72865480630469</v>
      </c>
      <c r="F5378">
        <v>0</v>
      </c>
      <c r="G5378">
        <v>7.3396399414855207E-2</v>
      </c>
      <c r="H5378">
        <v>7.1075848237704103E-2</v>
      </c>
      <c r="I5378">
        <v>0.1153392133075387</v>
      </c>
      <c r="J5378">
        <v>225</v>
      </c>
      <c r="K5378">
        <v>0</v>
      </c>
      <c r="L5378" t="str">
        <f>VLOOKUP(J5378,Clustering!$D$3:$E$367,2,FALSE)</f>
        <v>Summer Peak</v>
      </c>
      <c r="M5378">
        <v>0.66084730000000003</v>
      </c>
      <c r="N5378">
        <v>0.54872971000000004</v>
      </c>
      <c r="O5378">
        <v>0.54872971000000004</v>
      </c>
      <c r="P5378">
        <v>0.93781773700000004</v>
      </c>
      <c r="Q5378">
        <v>0.38915346699999998</v>
      </c>
      <c r="R5378">
        <v>7.1075848237704103E-2</v>
      </c>
      <c r="S5378">
        <v>0</v>
      </c>
      <c r="T5378">
        <v>0</v>
      </c>
      <c r="U5378">
        <v>0.66478313300000003</v>
      </c>
      <c r="V5378">
        <v>0.85008076700000001</v>
      </c>
      <c r="W5378">
        <v>4.8067256000000003E-2</v>
      </c>
      <c r="X5378">
        <v>1.8971892000000001E-2</v>
      </c>
      <c r="Y5378">
        <v>0.1153392133075387</v>
      </c>
      <c r="Z5378">
        <v>0.57350376400000003</v>
      </c>
      <c r="AA5378">
        <v>0.66478313300000003</v>
      </c>
      <c r="AB5378">
        <v>0</v>
      </c>
      <c r="AC5378">
        <v>0</v>
      </c>
      <c r="AD5378">
        <v>0.85</v>
      </c>
      <c r="AE5378">
        <v>0.85</v>
      </c>
      <c r="AF5378">
        <v>0.85</v>
      </c>
      <c r="AG5378">
        <v>0.85</v>
      </c>
      <c r="AH5378">
        <v>0.93781773700000004</v>
      </c>
      <c r="AI5378">
        <v>4.8067256000000003E-2</v>
      </c>
      <c r="AJ5378">
        <v>0.60815847499999998</v>
      </c>
      <c r="AK5378">
        <v>0</v>
      </c>
      <c r="AL5378">
        <v>8.5277435999999998E-2</v>
      </c>
    </row>
    <row r="5379" spans="1:38" x14ac:dyDescent="0.35">
      <c r="A5379" t="s">
        <v>5503</v>
      </c>
      <c r="B5379">
        <v>65400.923335488384</v>
      </c>
      <c r="C5379">
        <v>65252.30017818218</v>
      </c>
      <c r="D5379">
        <v>0</v>
      </c>
      <c r="E5379">
        <v>148.62315730619821</v>
      </c>
      <c r="F5379">
        <v>0</v>
      </c>
      <c r="G5379">
        <v>7.2854488875587306E-2</v>
      </c>
      <c r="H5379">
        <v>7.0212009494283703E-2</v>
      </c>
      <c r="I5379">
        <v>0.12061599570920729</v>
      </c>
      <c r="J5379">
        <v>225</v>
      </c>
      <c r="K5379">
        <v>1</v>
      </c>
      <c r="L5379" t="str">
        <f>VLOOKUP(J5379,Clustering!$D$3:$E$367,2,FALSE)</f>
        <v>Summer Peak</v>
      </c>
      <c r="M5379">
        <v>0.60795094800000005</v>
      </c>
      <c r="N5379">
        <v>0.52302005299999998</v>
      </c>
      <c r="O5379">
        <v>0.52302005299999998</v>
      </c>
      <c r="P5379">
        <v>0.93902834899999998</v>
      </c>
      <c r="Q5379">
        <v>0.34220522799999997</v>
      </c>
      <c r="R5379">
        <v>7.0212009494283703E-2</v>
      </c>
      <c r="S5379">
        <v>0</v>
      </c>
      <c r="T5379">
        <v>0</v>
      </c>
      <c r="U5379">
        <v>0.66478313300000003</v>
      </c>
      <c r="V5379">
        <v>0.85008076700000001</v>
      </c>
      <c r="W5379">
        <v>3.3371312E-2</v>
      </c>
      <c r="X5379">
        <v>1.8971892000000001E-2</v>
      </c>
      <c r="Y5379">
        <v>0.12061599570920729</v>
      </c>
      <c r="Z5379">
        <v>0.51884796300000002</v>
      </c>
      <c r="AA5379">
        <v>0.66478313300000003</v>
      </c>
      <c r="AB5379">
        <v>0</v>
      </c>
      <c r="AC5379">
        <v>0</v>
      </c>
      <c r="AD5379">
        <v>0.85</v>
      </c>
      <c r="AE5379">
        <v>0.85</v>
      </c>
      <c r="AF5379">
        <v>0.85</v>
      </c>
      <c r="AG5379">
        <v>0.85</v>
      </c>
      <c r="AH5379">
        <v>0.93902834899999998</v>
      </c>
      <c r="AI5379">
        <v>3.3371312E-2</v>
      </c>
      <c r="AJ5379">
        <v>0.54714799300000005</v>
      </c>
      <c r="AK5379">
        <v>0</v>
      </c>
      <c r="AL5379">
        <v>0</v>
      </c>
    </row>
    <row r="5380" spans="1:38" x14ac:dyDescent="0.35">
      <c r="A5380" t="s">
        <v>5504</v>
      </c>
      <c r="B5380">
        <v>64459.18229861516</v>
      </c>
      <c r="C5380">
        <v>64312.278334237562</v>
      </c>
      <c r="D5380">
        <v>0</v>
      </c>
      <c r="E5380">
        <v>146.90396437760239</v>
      </c>
      <c r="F5380">
        <v>0</v>
      </c>
      <c r="G5380">
        <v>7.2011747243922702E-2</v>
      </c>
      <c r="H5380">
        <v>6.9087010200526905E-2</v>
      </c>
      <c r="I5380">
        <v>0.1248749216070008</v>
      </c>
      <c r="J5380">
        <v>225</v>
      </c>
      <c r="K5380">
        <v>2</v>
      </c>
      <c r="L5380" t="str">
        <f>VLOOKUP(J5380,Clustering!$D$3:$E$367,2,FALSE)</f>
        <v>Summer Peak</v>
      </c>
      <c r="M5380">
        <v>0.56488050899999998</v>
      </c>
      <c r="N5380">
        <v>0.49790003900000002</v>
      </c>
      <c r="O5380">
        <v>0.49790003900000002</v>
      </c>
      <c r="P5380">
        <v>0.93895713700000005</v>
      </c>
      <c r="Q5380">
        <v>0.28723410900000002</v>
      </c>
      <c r="R5380">
        <v>6.9087010200526905E-2</v>
      </c>
      <c r="S5380">
        <v>0</v>
      </c>
      <c r="T5380">
        <v>0</v>
      </c>
      <c r="U5380">
        <v>0.66478313300000003</v>
      </c>
      <c r="V5380">
        <v>0.85008076700000001</v>
      </c>
      <c r="W5380">
        <v>2.8135228000000002E-2</v>
      </c>
      <c r="X5380">
        <v>1.8479333000000001E-2</v>
      </c>
      <c r="Y5380">
        <v>0.1248749216070008</v>
      </c>
      <c r="Z5380">
        <v>0.48750817099999999</v>
      </c>
      <c r="AA5380">
        <v>0.66478313300000003</v>
      </c>
      <c r="AB5380">
        <v>0</v>
      </c>
      <c r="AC5380">
        <v>0</v>
      </c>
      <c r="AD5380">
        <v>0.85</v>
      </c>
      <c r="AE5380">
        <v>0.85</v>
      </c>
      <c r="AF5380">
        <v>0.85</v>
      </c>
      <c r="AG5380">
        <v>0.85</v>
      </c>
      <c r="AH5380">
        <v>0.93895713700000005</v>
      </c>
      <c r="AI5380">
        <v>2.8135228000000002E-2</v>
      </c>
      <c r="AJ5380">
        <v>0.52145195600000005</v>
      </c>
      <c r="AK5380">
        <v>0</v>
      </c>
      <c r="AL5380">
        <v>0</v>
      </c>
    </row>
    <row r="5381" spans="1:38" x14ac:dyDescent="0.35">
      <c r="A5381" t="s">
        <v>5505</v>
      </c>
      <c r="B5381">
        <v>63982.669494606052</v>
      </c>
      <c r="C5381">
        <v>63835.089451602689</v>
      </c>
      <c r="D5381">
        <v>0</v>
      </c>
      <c r="E5381">
        <v>147.5800430033577</v>
      </c>
      <c r="F5381">
        <v>0</v>
      </c>
      <c r="G5381">
        <v>7.2343158334979202E-2</v>
      </c>
      <c r="H5381">
        <v>6.9267813658452096E-2</v>
      </c>
      <c r="I5381">
        <v>0.1279284911186262</v>
      </c>
      <c r="J5381">
        <v>225</v>
      </c>
      <c r="K5381">
        <v>3</v>
      </c>
      <c r="L5381" t="str">
        <f>VLOOKUP(J5381,Clustering!$D$3:$E$367,2,FALSE)</f>
        <v>Summer Peak</v>
      </c>
      <c r="M5381">
        <v>0.53881822700000004</v>
      </c>
      <c r="N5381">
        <v>0.47726447500000002</v>
      </c>
      <c r="O5381">
        <v>0.47726447500000002</v>
      </c>
      <c r="P5381">
        <v>0.93932337300000002</v>
      </c>
      <c r="Q5381">
        <v>0.249009656</v>
      </c>
      <c r="R5381">
        <v>6.9267813658452096E-2</v>
      </c>
      <c r="S5381">
        <v>0</v>
      </c>
      <c r="T5381">
        <v>0</v>
      </c>
      <c r="U5381">
        <v>0.66478313300000003</v>
      </c>
      <c r="V5381">
        <v>0.85008076700000001</v>
      </c>
      <c r="W5381">
        <v>2.8693744E-2</v>
      </c>
      <c r="X5381">
        <v>1.8439125000000001E-2</v>
      </c>
      <c r="Y5381">
        <v>0.1279284911186262</v>
      </c>
      <c r="Z5381">
        <v>0.47280905099999998</v>
      </c>
      <c r="AA5381">
        <v>0.66478313300000003</v>
      </c>
      <c r="AB5381">
        <v>0</v>
      </c>
      <c r="AC5381">
        <v>0</v>
      </c>
      <c r="AD5381">
        <v>0.85</v>
      </c>
      <c r="AE5381">
        <v>0.85</v>
      </c>
      <c r="AF5381">
        <v>0.85</v>
      </c>
      <c r="AG5381">
        <v>0.85</v>
      </c>
      <c r="AH5381">
        <v>0.93932337300000002</v>
      </c>
      <c r="AI5381">
        <v>2.8693744E-2</v>
      </c>
      <c r="AJ5381">
        <v>0.51742725499999997</v>
      </c>
      <c r="AK5381">
        <v>0</v>
      </c>
      <c r="AL5381">
        <v>0</v>
      </c>
    </row>
    <row r="5382" spans="1:38" x14ac:dyDescent="0.35">
      <c r="A5382" t="s">
        <v>5506</v>
      </c>
      <c r="B5382">
        <v>64061.017485342527</v>
      </c>
      <c r="C5382">
        <v>63907.685622417863</v>
      </c>
      <c r="D5382">
        <v>0</v>
      </c>
      <c r="E5382">
        <v>153.33186292466809</v>
      </c>
      <c r="F5382">
        <v>0</v>
      </c>
      <c r="G5382">
        <v>7.5162677904249006E-2</v>
      </c>
      <c r="H5382">
        <v>7.2080311892844001E-2</v>
      </c>
      <c r="I5382">
        <v>0.1308749178403702</v>
      </c>
      <c r="J5382">
        <v>225</v>
      </c>
      <c r="K5382">
        <v>4</v>
      </c>
      <c r="L5382" t="str">
        <f>VLOOKUP(J5382,Clustering!$D$3:$E$367,2,FALSE)</f>
        <v>Summer Peak</v>
      </c>
      <c r="M5382">
        <v>0.52996569100000002</v>
      </c>
      <c r="N5382">
        <v>0.46957346799999999</v>
      </c>
      <c r="O5382">
        <v>0.46957346799999999</v>
      </c>
      <c r="P5382">
        <v>0.94042208000000005</v>
      </c>
      <c r="Q5382">
        <v>0.23186247199999999</v>
      </c>
      <c r="R5382">
        <v>7.2080311892844001E-2</v>
      </c>
      <c r="S5382">
        <v>0</v>
      </c>
      <c r="T5382">
        <v>0</v>
      </c>
      <c r="U5382">
        <v>0.66478313300000003</v>
      </c>
      <c r="V5382">
        <v>0.85008076700000001</v>
      </c>
      <c r="W5382">
        <v>2.8728651000000001E-2</v>
      </c>
      <c r="X5382">
        <v>1.8439125000000001E-2</v>
      </c>
      <c r="Y5382">
        <v>0.1308749178403702</v>
      </c>
      <c r="Z5382">
        <v>0.48381205799999999</v>
      </c>
      <c r="AA5382">
        <v>0.66478313300000003</v>
      </c>
      <c r="AB5382">
        <v>0</v>
      </c>
      <c r="AC5382">
        <v>0</v>
      </c>
      <c r="AD5382">
        <v>0.85</v>
      </c>
      <c r="AE5382">
        <v>0.85</v>
      </c>
      <c r="AF5382">
        <v>0.85</v>
      </c>
      <c r="AG5382">
        <v>0.85</v>
      </c>
      <c r="AH5382">
        <v>0.94042208000000005</v>
      </c>
      <c r="AI5382">
        <v>2.8728651000000001E-2</v>
      </c>
      <c r="AJ5382">
        <v>0.52079576299999997</v>
      </c>
      <c r="AK5382">
        <v>0</v>
      </c>
      <c r="AL5382">
        <v>0</v>
      </c>
    </row>
    <row r="5383" spans="1:38" x14ac:dyDescent="0.35">
      <c r="A5383" t="s">
        <v>5507</v>
      </c>
      <c r="B5383">
        <v>67085.336258301948</v>
      </c>
      <c r="C5383">
        <v>66870.934336085222</v>
      </c>
      <c r="D5383">
        <v>50.291526539242831</v>
      </c>
      <c r="E5383">
        <v>164.11039567749111</v>
      </c>
      <c r="F5383">
        <v>2.2712668641410002E-3</v>
      </c>
      <c r="G5383">
        <v>8.0446272390926998E-2</v>
      </c>
      <c r="H5383">
        <v>7.7303522899571903E-2</v>
      </c>
      <c r="I5383">
        <v>0.13724991383832519</v>
      </c>
      <c r="J5383">
        <v>225</v>
      </c>
      <c r="K5383">
        <v>5</v>
      </c>
      <c r="L5383" t="str">
        <f>VLOOKUP(J5383,Clustering!$D$3:$E$367,2,FALSE)</f>
        <v>Summer Peak</v>
      </c>
      <c r="M5383">
        <v>0.530541653</v>
      </c>
      <c r="N5383">
        <v>0.47882436900000003</v>
      </c>
      <c r="O5383">
        <v>0.47882436900000003</v>
      </c>
      <c r="P5383">
        <v>0.94132749599999999</v>
      </c>
      <c r="Q5383">
        <v>0.22413998099999999</v>
      </c>
      <c r="R5383">
        <v>7.7303522899571903E-2</v>
      </c>
      <c r="S5383">
        <v>2.2712668641410002E-3</v>
      </c>
      <c r="T5383">
        <v>0</v>
      </c>
      <c r="U5383">
        <v>0.66478313300000003</v>
      </c>
      <c r="V5383">
        <v>0.85008076700000001</v>
      </c>
      <c r="W5383">
        <v>2.9636239000000002E-2</v>
      </c>
      <c r="X5383">
        <v>1.8439125000000001E-2</v>
      </c>
      <c r="Y5383">
        <v>0.13724991383832519</v>
      </c>
      <c r="Z5383">
        <v>0.51322346699999999</v>
      </c>
      <c r="AA5383">
        <v>0.66478313300000003</v>
      </c>
      <c r="AB5383">
        <v>0</v>
      </c>
      <c r="AC5383">
        <v>0</v>
      </c>
      <c r="AD5383">
        <v>0.85</v>
      </c>
      <c r="AE5383">
        <v>0.85</v>
      </c>
      <c r="AF5383">
        <v>0.85</v>
      </c>
      <c r="AG5383">
        <v>0.85</v>
      </c>
      <c r="AH5383">
        <v>0.94132749599999999</v>
      </c>
      <c r="AI5383">
        <v>2.9636239000000002E-2</v>
      </c>
      <c r="AJ5383">
        <v>0.53320555400000003</v>
      </c>
      <c r="AK5383">
        <v>1.5898868048987E-3</v>
      </c>
      <c r="AL5383">
        <v>0</v>
      </c>
    </row>
    <row r="5384" spans="1:38" x14ac:dyDescent="0.35">
      <c r="A5384" t="s">
        <v>5508</v>
      </c>
      <c r="B5384">
        <v>74984.557837029643</v>
      </c>
      <c r="C5384">
        <v>73300.216173141991</v>
      </c>
      <c r="D5384">
        <v>1523.324895722697</v>
      </c>
      <c r="E5384">
        <v>161.01676816494151</v>
      </c>
      <c r="F5384">
        <v>6.8796427491145798E-2</v>
      </c>
      <c r="G5384">
        <v>7.8929788316147706E-2</v>
      </c>
      <c r="H5384">
        <v>7.5897273782375901E-2</v>
      </c>
      <c r="I5384">
        <v>0.13374098746970289</v>
      </c>
      <c r="J5384">
        <v>225</v>
      </c>
      <c r="K5384">
        <v>6</v>
      </c>
      <c r="L5384" t="str">
        <f>VLOOKUP(J5384,Clustering!$D$3:$E$367,2,FALSE)</f>
        <v>Summer Peak</v>
      </c>
      <c r="M5384">
        <v>0.54995733300000005</v>
      </c>
      <c r="N5384">
        <v>0.492942298</v>
      </c>
      <c r="O5384">
        <v>0.492942298</v>
      </c>
      <c r="P5384">
        <v>0.94250758800000001</v>
      </c>
      <c r="Q5384">
        <v>0.223276364</v>
      </c>
      <c r="R5384">
        <v>7.5897273782375901E-2</v>
      </c>
      <c r="S5384">
        <v>6.8796427491145798E-2</v>
      </c>
      <c r="T5384">
        <v>0</v>
      </c>
      <c r="U5384">
        <v>0.66478313300000003</v>
      </c>
      <c r="V5384">
        <v>0.85008076700000001</v>
      </c>
      <c r="W5384">
        <v>3.1660858E-2</v>
      </c>
      <c r="X5384">
        <v>1.8439125000000001E-2</v>
      </c>
      <c r="Y5384">
        <v>0.13374098746970289</v>
      </c>
      <c r="Z5384">
        <v>0.50951471199999998</v>
      </c>
      <c r="AA5384">
        <v>0.66478313300000003</v>
      </c>
      <c r="AB5384">
        <v>0</v>
      </c>
      <c r="AC5384">
        <v>0</v>
      </c>
      <c r="AD5384">
        <v>0.85</v>
      </c>
      <c r="AE5384">
        <v>0.85</v>
      </c>
      <c r="AF5384">
        <v>0.85</v>
      </c>
      <c r="AG5384">
        <v>0.85</v>
      </c>
      <c r="AH5384">
        <v>0.94250758800000001</v>
      </c>
      <c r="AI5384">
        <v>3.1660858E-2</v>
      </c>
      <c r="AJ5384">
        <v>0.52179258399999995</v>
      </c>
      <c r="AK5384">
        <v>4.8157499243801999E-2</v>
      </c>
      <c r="AL5384">
        <v>0</v>
      </c>
    </row>
    <row r="5385" spans="1:38" x14ac:dyDescent="0.35">
      <c r="A5385" t="s">
        <v>5509</v>
      </c>
      <c r="B5385">
        <v>82467.88961000368</v>
      </c>
      <c r="C5385">
        <v>77951.062475724655</v>
      </c>
      <c r="D5385">
        <v>4366.2858471485806</v>
      </c>
      <c r="E5385">
        <v>150.5412871304425</v>
      </c>
      <c r="F5385">
        <v>0.1971902832628917</v>
      </c>
      <c r="G5385">
        <v>7.3794748593354095E-2</v>
      </c>
      <c r="H5385">
        <v>7.1316919514937696E-2</v>
      </c>
      <c r="I5385">
        <v>0.118580282701457</v>
      </c>
      <c r="J5385">
        <v>225</v>
      </c>
      <c r="K5385">
        <v>7</v>
      </c>
      <c r="L5385" t="str">
        <f>VLOOKUP(J5385,Clustering!$D$3:$E$367,2,FALSE)</f>
        <v>Summer Peak</v>
      </c>
      <c r="M5385">
        <v>0.58498158300000003</v>
      </c>
      <c r="N5385">
        <v>0.50378070200000002</v>
      </c>
      <c r="O5385">
        <v>0.50378070200000002</v>
      </c>
      <c r="P5385">
        <v>0.94421668800000003</v>
      </c>
      <c r="Q5385">
        <v>0.23952238200000001</v>
      </c>
      <c r="R5385">
        <v>7.1316919514937696E-2</v>
      </c>
      <c r="S5385">
        <v>0.1971902832628917</v>
      </c>
      <c r="T5385">
        <v>0</v>
      </c>
      <c r="U5385">
        <v>0.66478313300000003</v>
      </c>
      <c r="V5385">
        <v>0.85008076700000001</v>
      </c>
      <c r="W5385">
        <v>4.3005707999999997E-2</v>
      </c>
      <c r="X5385">
        <v>1.8439125000000001E-2</v>
      </c>
      <c r="Y5385">
        <v>0.118580282701457</v>
      </c>
      <c r="Z5385">
        <v>0.54135227100000005</v>
      </c>
      <c r="AA5385">
        <v>0.66478313300000003</v>
      </c>
      <c r="AB5385">
        <v>0</v>
      </c>
      <c r="AC5385">
        <v>0</v>
      </c>
      <c r="AD5385">
        <v>0.85</v>
      </c>
      <c r="AE5385">
        <v>0.85</v>
      </c>
      <c r="AF5385">
        <v>0.85</v>
      </c>
      <c r="AG5385">
        <v>0.85</v>
      </c>
      <c r="AH5385">
        <v>0.94421668800000003</v>
      </c>
      <c r="AI5385">
        <v>4.3005707999999997E-2</v>
      </c>
      <c r="AJ5385">
        <v>0.53826731699999997</v>
      </c>
      <c r="AK5385">
        <v>0.13803319828402419</v>
      </c>
      <c r="AL5385">
        <v>0</v>
      </c>
    </row>
    <row r="5386" spans="1:38" x14ac:dyDescent="0.35">
      <c r="A5386" t="s">
        <v>5510</v>
      </c>
      <c r="B5386">
        <v>83749.122999895844</v>
      </c>
      <c r="C5386">
        <v>76313.653632826012</v>
      </c>
      <c r="D5386">
        <v>7270.9352569281691</v>
      </c>
      <c r="E5386">
        <v>164.53411014167349</v>
      </c>
      <c r="F5386">
        <v>0.32837011434698737</v>
      </c>
      <c r="G5386">
        <v>8.0653975559643806E-2</v>
      </c>
      <c r="H5386">
        <v>7.8528968558842602E-2</v>
      </c>
      <c r="I5386">
        <v>0.1190624252559241</v>
      </c>
      <c r="J5386">
        <v>225</v>
      </c>
      <c r="K5386">
        <v>8</v>
      </c>
      <c r="L5386" t="str">
        <f>VLOOKUP(J5386,Clustering!$D$3:$E$367,2,FALSE)</f>
        <v>Summer Peak</v>
      </c>
      <c r="M5386">
        <v>0.61717785999999997</v>
      </c>
      <c r="N5386">
        <v>0.51601729200000002</v>
      </c>
      <c r="O5386">
        <v>0.51601729200000002</v>
      </c>
      <c r="P5386">
        <v>0.94452188500000001</v>
      </c>
      <c r="Q5386">
        <v>0.258509447</v>
      </c>
      <c r="R5386">
        <v>7.8528968558842602E-2</v>
      </c>
      <c r="S5386">
        <v>0.32837011434698737</v>
      </c>
      <c r="T5386">
        <v>0.22207949199999999</v>
      </c>
      <c r="U5386">
        <v>0.66478313300000003</v>
      </c>
      <c r="V5386">
        <v>0.85008076700000001</v>
      </c>
      <c r="W5386">
        <v>5.9063034E-2</v>
      </c>
      <c r="X5386">
        <v>1.8439125000000001E-2</v>
      </c>
      <c r="Y5386">
        <v>0.1190624252559241</v>
      </c>
      <c r="Z5386">
        <v>0.57842664700000002</v>
      </c>
      <c r="AA5386">
        <v>0.66478313300000003</v>
      </c>
      <c r="AB5386">
        <v>0</v>
      </c>
      <c r="AC5386">
        <v>0</v>
      </c>
      <c r="AD5386">
        <v>0.85</v>
      </c>
      <c r="AE5386">
        <v>0.85</v>
      </c>
      <c r="AF5386">
        <v>0.85</v>
      </c>
      <c r="AG5386">
        <v>0.85</v>
      </c>
      <c r="AH5386">
        <v>0.94452188500000001</v>
      </c>
      <c r="AI5386">
        <v>5.9063034E-2</v>
      </c>
      <c r="AJ5386">
        <v>0.56762130700000002</v>
      </c>
      <c r="AK5386">
        <v>0.2298590800428911</v>
      </c>
      <c r="AL5386">
        <v>0</v>
      </c>
    </row>
    <row r="5387" spans="1:38" x14ac:dyDescent="0.35">
      <c r="A5387" t="s">
        <v>5511</v>
      </c>
      <c r="B5387">
        <v>83299.375672599519</v>
      </c>
      <c r="C5387">
        <v>73303.890221995724</v>
      </c>
      <c r="D5387">
        <v>9818.59971471684</v>
      </c>
      <c r="E5387">
        <v>176.88573588695249</v>
      </c>
      <c r="F5387">
        <v>0.44342778433857238</v>
      </c>
      <c r="G5387">
        <v>8.6708694062231598E-2</v>
      </c>
      <c r="H5387">
        <v>8.4877178859327204E-2</v>
      </c>
      <c r="I5387">
        <v>0.1198124247850953</v>
      </c>
      <c r="J5387">
        <v>225</v>
      </c>
      <c r="K5387">
        <v>9</v>
      </c>
      <c r="L5387" t="str">
        <f>VLOOKUP(J5387,Clustering!$D$3:$E$367,2,FALSE)</f>
        <v>Summer Peak</v>
      </c>
      <c r="M5387">
        <v>0.62852431200000003</v>
      </c>
      <c r="N5387">
        <v>0.53272847000000001</v>
      </c>
      <c r="O5387">
        <v>0.53272847000000001</v>
      </c>
      <c r="P5387">
        <v>0.94402339700000004</v>
      </c>
      <c r="Q5387">
        <v>0.278510323</v>
      </c>
      <c r="R5387">
        <v>8.4877178859327204E-2</v>
      </c>
      <c r="S5387">
        <v>0.44342778433857238</v>
      </c>
      <c r="T5387">
        <v>0.50664953899999998</v>
      </c>
      <c r="U5387">
        <v>0.66478313300000003</v>
      </c>
      <c r="V5387">
        <v>0.85008076700000001</v>
      </c>
      <c r="W5387">
        <v>8.3812260999999999E-2</v>
      </c>
      <c r="X5387">
        <v>1.8439125000000001E-2</v>
      </c>
      <c r="Y5387">
        <v>0.1198124247850953</v>
      </c>
      <c r="Z5387">
        <v>0.62397885500000005</v>
      </c>
      <c r="AA5387">
        <v>0.66478313300000003</v>
      </c>
      <c r="AB5387">
        <v>0</v>
      </c>
      <c r="AC5387">
        <v>0</v>
      </c>
      <c r="AD5387">
        <v>0.85</v>
      </c>
      <c r="AE5387">
        <v>0.85</v>
      </c>
      <c r="AF5387">
        <v>0.85</v>
      </c>
      <c r="AG5387">
        <v>0.85</v>
      </c>
      <c r="AH5387">
        <v>0.94402339700000004</v>
      </c>
      <c r="AI5387">
        <v>8.3812260999999999E-2</v>
      </c>
      <c r="AJ5387">
        <v>0.60184539000000004</v>
      </c>
      <c r="AK5387">
        <v>0.31039944903700067</v>
      </c>
      <c r="AL5387">
        <v>0</v>
      </c>
    </row>
    <row r="5388" spans="1:38" x14ac:dyDescent="0.35">
      <c r="A5388" t="s">
        <v>5512</v>
      </c>
      <c r="B5388">
        <v>82402.998620782091</v>
      </c>
      <c r="C5388">
        <v>70549.914048881648</v>
      </c>
      <c r="D5388">
        <v>11669.686563756901</v>
      </c>
      <c r="E5388">
        <v>183.3980081435507</v>
      </c>
      <c r="F5388">
        <v>0.52702660330842932</v>
      </c>
      <c r="G5388">
        <v>8.9900984384093399E-2</v>
      </c>
      <c r="H5388">
        <v>8.8392801652317096E-2</v>
      </c>
      <c r="I5388">
        <v>0.1171606407355258</v>
      </c>
      <c r="J5388">
        <v>225</v>
      </c>
      <c r="K5388">
        <v>10</v>
      </c>
      <c r="L5388" t="str">
        <f>VLOOKUP(J5388,Clustering!$D$3:$E$367,2,FALSE)</f>
        <v>Summer Peak</v>
      </c>
      <c r="M5388">
        <v>0.66350248499999998</v>
      </c>
      <c r="N5388">
        <v>0.56376858699999999</v>
      </c>
      <c r="O5388">
        <v>0.56376858699999999</v>
      </c>
      <c r="P5388">
        <v>0.94295521000000004</v>
      </c>
      <c r="Q5388">
        <v>0.29262858800000002</v>
      </c>
      <c r="R5388">
        <v>8.8392801652317096E-2</v>
      </c>
      <c r="S5388">
        <v>0.52702660330842932</v>
      </c>
      <c r="T5388">
        <v>0.612891038</v>
      </c>
      <c r="U5388">
        <v>0.66523705899999996</v>
      </c>
      <c r="V5388">
        <v>0.85008076700000001</v>
      </c>
      <c r="W5388">
        <v>0.113553221</v>
      </c>
      <c r="X5388">
        <v>1.8461742E-2</v>
      </c>
      <c r="Y5388">
        <v>0.1171606407355258</v>
      </c>
      <c r="Z5388">
        <v>0.68018958299999999</v>
      </c>
      <c r="AA5388">
        <v>0.66523705899999996</v>
      </c>
      <c r="AB5388">
        <v>0</v>
      </c>
      <c r="AC5388">
        <v>0</v>
      </c>
      <c r="AD5388">
        <v>0.85</v>
      </c>
      <c r="AE5388">
        <v>0.85</v>
      </c>
      <c r="AF5388">
        <v>0.85</v>
      </c>
      <c r="AG5388">
        <v>0.85</v>
      </c>
      <c r="AH5388">
        <v>0.94295521000000004</v>
      </c>
      <c r="AI5388">
        <v>0.113553221</v>
      </c>
      <c r="AJ5388">
        <v>0.64286896800000004</v>
      </c>
      <c r="AK5388">
        <v>0.3689186223159005</v>
      </c>
      <c r="AL5388">
        <v>0</v>
      </c>
    </row>
    <row r="5389" spans="1:38" x14ac:dyDescent="0.35">
      <c r="A5389" t="s">
        <v>5513</v>
      </c>
      <c r="B5389">
        <v>81315.430402027458</v>
      </c>
      <c r="C5389">
        <v>68267.287314801186</v>
      </c>
      <c r="D5389">
        <v>12865.73373899848</v>
      </c>
      <c r="E5389">
        <v>182.4093482277753</v>
      </c>
      <c r="F5389">
        <v>0.58104250825329029</v>
      </c>
      <c r="G5389">
        <v>8.9416347170478E-2</v>
      </c>
      <c r="H5389">
        <v>8.7991016190261104E-2</v>
      </c>
      <c r="I5389">
        <v>0.1151784991227163</v>
      </c>
      <c r="J5389">
        <v>225</v>
      </c>
      <c r="K5389">
        <v>11</v>
      </c>
      <c r="L5389" t="str">
        <f>VLOOKUP(J5389,Clustering!$D$3:$E$367,2,FALSE)</f>
        <v>Summer Peak</v>
      </c>
      <c r="M5389">
        <v>0.69619984899999998</v>
      </c>
      <c r="N5389">
        <v>0.60003858899999996</v>
      </c>
      <c r="O5389">
        <v>0.60003858899999996</v>
      </c>
      <c r="P5389">
        <v>0.94189719599999999</v>
      </c>
      <c r="Q5389">
        <v>0.35196785800000002</v>
      </c>
      <c r="R5389">
        <v>8.7991016190261104E-2</v>
      </c>
      <c r="S5389">
        <v>0.58104250825329029</v>
      </c>
      <c r="T5389">
        <v>0.61908719999999995</v>
      </c>
      <c r="U5389">
        <v>0.666411007</v>
      </c>
      <c r="V5389">
        <v>0.85008076700000001</v>
      </c>
      <c r="W5389">
        <v>0.115542933</v>
      </c>
      <c r="X5389">
        <v>2.6689484999999999E-2</v>
      </c>
      <c r="Y5389">
        <v>0.1151784991227163</v>
      </c>
      <c r="Z5389">
        <v>0.74088547599999999</v>
      </c>
      <c r="AA5389">
        <v>0.666411007</v>
      </c>
      <c r="AB5389">
        <v>0</v>
      </c>
      <c r="AC5389">
        <v>0</v>
      </c>
      <c r="AD5389">
        <v>0.85</v>
      </c>
      <c r="AE5389">
        <v>0.85</v>
      </c>
      <c r="AF5389">
        <v>0.85</v>
      </c>
      <c r="AG5389">
        <v>0.85</v>
      </c>
      <c r="AH5389">
        <v>0.94189719599999999</v>
      </c>
      <c r="AI5389">
        <v>0.115542933</v>
      </c>
      <c r="AJ5389">
        <v>0.69789287300000002</v>
      </c>
      <c r="AK5389">
        <v>0.40672975577730319</v>
      </c>
      <c r="AL5389">
        <v>3.0787639999999999E-3</v>
      </c>
    </row>
    <row r="5390" spans="1:38" x14ac:dyDescent="0.35">
      <c r="A5390" t="s">
        <v>5514</v>
      </c>
      <c r="B5390">
        <v>81823.105966076721</v>
      </c>
      <c r="C5390">
        <v>68451.996143347875</v>
      </c>
      <c r="D5390">
        <v>13190.97606043252</v>
      </c>
      <c r="E5390">
        <v>180.13376229632479</v>
      </c>
      <c r="F5390">
        <v>0.59573110806966334</v>
      </c>
      <c r="G5390">
        <v>8.8300863870747398E-2</v>
      </c>
      <c r="H5390">
        <v>8.6785659804093196E-2</v>
      </c>
      <c r="I5390">
        <v>0.1156874273746538</v>
      </c>
      <c r="J5390">
        <v>225</v>
      </c>
      <c r="K5390">
        <v>12</v>
      </c>
      <c r="L5390" t="str">
        <f>VLOOKUP(J5390,Clustering!$D$3:$E$367,2,FALSE)</f>
        <v>Summer Peak</v>
      </c>
      <c r="M5390">
        <v>0.73007217499999999</v>
      </c>
      <c r="N5390">
        <v>0.63152636200000001</v>
      </c>
      <c r="O5390">
        <v>0.63152636200000001</v>
      </c>
      <c r="P5390">
        <v>0.94068658299999997</v>
      </c>
      <c r="Q5390">
        <v>0.40099378600000002</v>
      </c>
      <c r="R5390">
        <v>8.6785659804093196E-2</v>
      </c>
      <c r="S5390">
        <v>0.59573110806966334</v>
      </c>
      <c r="T5390">
        <v>0.62974157500000005</v>
      </c>
      <c r="U5390">
        <v>0.666411007</v>
      </c>
      <c r="V5390">
        <v>0.85008076700000001</v>
      </c>
      <c r="W5390">
        <v>0.12556130800000001</v>
      </c>
      <c r="X5390">
        <v>5.5968255000000001E-2</v>
      </c>
      <c r="Y5390">
        <v>0.1156874273746538</v>
      </c>
      <c r="Z5390">
        <v>0.77238697700000003</v>
      </c>
      <c r="AA5390">
        <v>0.666411007</v>
      </c>
      <c r="AB5390">
        <v>0</v>
      </c>
      <c r="AC5390">
        <v>0</v>
      </c>
      <c r="AD5390">
        <v>0.85</v>
      </c>
      <c r="AE5390">
        <v>0.85</v>
      </c>
      <c r="AF5390">
        <v>0.85</v>
      </c>
      <c r="AG5390">
        <v>0.85</v>
      </c>
      <c r="AH5390">
        <v>0.94068658299999997</v>
      </c>
      <c r="AI5390">
        <v>0.12556130800000001</v>
      </c>
      <c r="AJ5390">
        <v>0.716349601</v>
      </c>
      <c r="AK5390">
        <v>0.41701177564876429</v>
      </c>
      <c r="AL5390">
        <v>0.26845090500000002</v>
      </c>
    </row>
    <row r="5391" spans="1:38" x14ac:dyDescent="0.35">
      <c r="A5391" t="s">
        <v>5515</v>
      </c>
      <c r="B5391">
        <v>82082.969772729484</v>
      </c>
      <c r="C5391">
        <v>69438.470118054087</v>
      </c>
      <c r="D5391">
        <v>12461.933379664521</v>
      </c>
      <c r="E5391">
        <v>182.56627501086811</v>
      </c>
      <c r="F5391">
        <v>0.56280606885692752</v>
      </c>
      <c r="G5391">
        <v>8.9493272064151003E-2</v>
      </c>
      <c r="H5391">
        <v>8.8091462555775102E-2</v>
      </c>
      <c r="I5391">
        <v>0.1148302850556011</v>
      </c>
      <c r="J5391">
        <v>225</v>
      </c>
      <c r="K5391">
        <v>13</v>
      </c>
      <c r="L5391" t="str">
        <f>VLOOKUP(J5391,Clustering!$D$3:$E$367,2,FALSE)</f>
        <v>Summer Peak</v>
      </c>
      <c r="M5391">
        <v>0.751595876</v>
      </c>
      <c r="N5391">
        <v>0.65557357800000005</v>
      </c>
      <c r="O5391">
        <v>0.65557357800000005</v>
      </c>
      <c r="P5391">
        <v>0.94087987399999995</v>
      </c>
      <c r="Q5391">
        <v>0.46994549200000002</v>
      </c>
      <c r="R5391">
        <v>8.8091462555775102E-2</v>
      </c>
      <c r="S5391">
        <v>0.56280606885692752</v>
      </c>
      <c r="T5391">
        <v>0.65769986400000002</v>
      </c>
      <c r="U5391">
        <v>0.666411007</v>
      </c>
      <c r="V5391">
        <v>0.85008076700000001</v>
      </c>
      <c r="W5391">
        <v>0.128633145</v>
      </c>
      <c r="X5391">
        <v>0.128087917</v>
      </c>
      <c r="Y5391">
        <v>0.1148302850556011</v>
      </c>
      <c r="Z5391">
        <v>0.78077210100000005</v>
      </c>
      <c r="AA5391">
        <v>0.666411007</v>
      </c>
      <c r="AB5391">
        <v>0</v>
      </c>
      <c r="AC5391">
        <v>0</v>
      </c>
      <c r="AD5391">
        <v>0.85</v>
      </c>
      <c r="AE5391">
        <v>0.85</v>
      </c>
      <c r="AF5391">
        <v>0.85</v>
      </c>
      <c r="AG5391">
        <v>0.85</v>
      </c>
      <c r="AH5391">
        <v>0.94087987399999995</v>
      </c>
      <c r="AI5391">
        <v>0.128633145</v>
      </c>
      <c r="AJ5391">
        <v>0.726799635</v>
      </c>
      <c r="AK5391">
        <v>0.39396424819984921</v>
      </c>
      <c r="AL5391">
        <v>0.50610549299999996</v>
      </c>
    </row>
    <row r="5392" spans="1:38" x14ac:dyDescent="0.35">
      <c r="A5392" t="s">
        <v>5516</v>
      </c>
      <c r="B5392">
        <v>82120.955357000523</v>
      </c>
      <c r="C5392">
        <v>70959.412893024593</v>
      </c>
      <c r="D5392">
        <v>10982.01348284191</v>
      </c>
      <c r="E5392">
        <v>179.52898113402529</v>
      </c>
      <c r="F5392">
        <v>0.49596989873961439</v>
      </c>
      <c r="G5392">
        <v>8.8004402516679001E-2</v>
      </c>
      <c r="H5392">
        <v>8.6564677799962395E-2</v>
      </c>
      <c r="I5392">
        <v>0.1140267141314891</v>
      </c>
      <c r="J5392">
        <v>225</v>
      </c>
      <c r="K5392">
        <v>14</v>
      </c>
      <c r="L5392" t="str">
        <f>VLOOKUP(J5392,Clustering!$D$3:$E$367,2,FALSE)</f>
        <v>Summer Peak</v>
      </c>
      <c r="M5392">
        <v>0.76878258200000005</v>
      </c>
      <c r="N5392">
        <v>0.67073472300000003</v>
      </c>
      <c r="O5392">
        <v>0.67073472300000003</v>
      </c>
      <c r="P5392">
        <v>0.94097143299999997</v>
      </c>
      <c r="Q5392">
        <v>0.53462917600000004</v>
      </c>
      <c r="R5392">
        <v>8.6564677799962395E-2</v>
      </c>
      <c r="S5392">
        <v>0.49596989873961439</v>
      </c>
      <c r="T5392">
        <v>0.64787668099999995</v>
      </c>
      <c r="U5392">
        <v>0.666411007</v>
      </c>
      <c r="V5392">
        <v>0.85008076700000001</v>
      </c>
      <c r="W5392">
        <v>0.14409704800000001</v>
      </c>
      <c r="X5392">
        <v>0.17799468199999999</v>
      </c>
      <c r="Y5392">
        <v>0.1140267141314891</v>
      </c>
      <c r="Z5392">
        <v>0.78216426699999997</v>
      </c>
      <c r="AA5392">
        <v>0.666411007</v>
      </c>
      <c r="AB5392">
        <v>0</v>
      </c>
      <c r="AC5392">
        <v>0</v>
      </c>
      <c r="AD5392">
        <v>0.85</v>
      </c>
      <c r="AE5392">
        <v>0.85</v>
      </c>
      <c r="AF5392">
        <v>0.85</v>
      </c>
      <c r="AG5392">
        <v>0.85</v>
      </c>
      <c r="AH5392">
        <v>0.94097143299999997</v>
      </c>
      <c r="AI5392">
        <v>0.14409704800000001</v>
      </c>
      <c r="AJ5392">
        <v>0.73226238600000004</v>
      </c>
      <c r="AK5392">
        <v>0.34717892911773007</v>
      </c>
      <c r="AL5392">
        <v>0.613935962</v>
      </c>
    </row>
    <row r="5393" spans="1:38" x14ac:dyDescent="0.35">
      <c r="A5393" t="s">
        <v>5517</v>
      </c>
      <c r="B5393">
        <v>82702.901226181377</v>
      </c>
      <c r="C5393">
        <v>73486.401682139607</v>
      </c>
      <c r="D5393">
        <v>9040.425159869752</v>
      </c>
      <c r="E5393">
        <v>176.07438417201081</v>
      </c>
      <c r="F5393">
        <v>0.40828385050783572</v>
      </c>
      <c r="G5393">
        <v>8.6310972633338603E-2</v>
      </c>
      <c r="H5393">
        <v>8.4796821766916095E-2</v>
      </c>
      <c r="I5393">
        <v>0.1136785000643739</v>
      </c>
      <c r="J5393">
        <v>225</v>
      </c>
      <c r="K5393">
        <v>15</v>
      </c>
      <c r="L5393" t="str">
        <f>VLOOKUP(J5393,Clustering!$D$3:$E$367,2,FALSE)</f>
        <v>Summer Peak</v>
      </c>
      <c r="M5393">
        <v>0.77719738699999996</v>
      </c>
      <c r="N5393">
        <v>0.67923230000000001</v>
      </c>
      <c r="O5393">
        <v>0.67923230000000001</v>
      </c>
      <c r="P5393">
        <v>0.94166321200000003</v>
      </c>
      <c r="Q5393">
        <v>0.57350447100000002</v>
      </c>
      <c r="R5393">
        <v>8.4796821766916095E-2</v>
      </c>
      <c r="S5393">
        <v>0.40828385050783572</v>
      </c>
      <c r="T5393">
        <v>0.66570953600000005</v>
      </c>
      <c r="U5393">
        <v>0.666411007</v>
      </c>
      <c r="V5393">
        <v>0.85008076700000001</v>
      </c>
      <c r="W5393">
        <v>0.14654055399999999</v>
      </c>
      <c r="X5393">
        <v>0.22333020000000001</v>
      </c>
      <c r="Y5393">
        <v>0.1136785000643739</v>
      </c>
      <c r="Z5393">
        <v>0.78664100400000003</v>
      </c>
      <c r="AA5393">
        <v>0.666411007</v>
      </c>
      <c r="AB5393">
        <v>0</v>
      </c>
      <c r="AC5393">
        <v>0</v>
      </c>
      <c r="AD5393">
        <v>0.85</v>
      </c>
      <c r="AE5393">
        <v>0.85</v>
      </c>
      <c r="AF5393">
        <v>0.85</v>
      </c>
      <c r="AG5393">
        <v>0.85</v>
      </c>
      <c r="AH5393">
        <v>0.94166321200000003</v>
      </c>
      <c r="AI5393">
        <v>0.14654055399999999</v>
      </c>
      <c r="AJ5393">
        <v>0.73675725999999997</v>
      </c>
      <c r="AK5393">
        <v>0.28579869535548491</v>
      </c>
      <c r="AL5393">
        <v>0.62604287700000005</v>
      </c>
    </row>
    <row r="5394" spans="1:38" x14ac:dyDescent="0.35">
      <c r="A5394" t="s">
        <v>5518</v>
      </c>
      <c r="B5394">
        <v>85975.331020046055</v>
      </c>
      <c r="C5394">
        <v>79311.519530206104</v>
      </c>
      <c r="D5394">
        <v>6486.6010652068262</v>
      </c>
      <c r="E5394">
        <v>177.2104246331219</v>
      </c>
      <c r="F5394">
        <v>0.29294799888029022</v>
      </c>
      <c r="G5394">
        <v>8.6867855212314604E-2</v>
      </c>
      <c r="H5394">
        <v>8.5359321413794403E-2</v>
      </c>
      <c r="I5394">
        <v>0.11413385692137069</v>
      </c>
      <c r="J5394">
        <v>225</v>
      </c>
      <c r="K5394">
        <v>16</v>
      </c>
      <c r="L5394" t="str">
        <f>VLOOKUP(J5394,Clustering!$D$3:$E$367,2,FALSE)</f>
        <v>Summer Peak</v>
      </c>
      <c r="M5394">
        <v>0.78314131499999995</v>
      </c>
      <c r="N5394">
        <v>0.68705740699999995</v>
      </c>
      <c r="O5394">
        <v>0.68705740699999995</v>
      </c>
      <c r="P5394">
        <v>0.94152078699999997</v>
      </c>
      <c r="Q5394">
        <v>0.61016440000000005</v>
      </c>
      <c r="R5394">
        <v>8.5359321413794403E-2</v>
      </c>
      <c r="S5394">
        <v>0.29294799888029022</v>
      </c>
      <c r="T5394">
        <v>0.67009218699999995</v>
      </c>
      <c r="U5394">
        <v>0.666411007</v>
      </c>
      <c r="V5394">
        <v>0.85008076700000001</v>
      </c>
      <c r="W5394">
        <v>0.164552685</v>
      </c>
      <c r="X5394">
        <v>0.25333859399999997</v>
      </c>
      <c r="Y5394">
        <v>0.11413385692137069</v>
      </c>
      <c r="Z5394">
        <v>0.78825229200000002</v>
      </c>
      <c r="AA5394">
        <v>0.666411007</v>
      </c>
      <c r="AB5394">
        <v>0</v>
      </c>
      <c r="AC5394">
        <v>0</v>
      </c>
      <c r="AD5394">
        <v>0.85</v>
      </c>
      <c r="AE5394">
        <v>0.85</v>
      </c>
      <c r="AF5394">
        <v>0.85</v>
      </c>
      <c r="AG5394">
        <v>0.85</v>
      </c>
      <c r="AH5394">
        <v>0.94152078699999997</v>
      </c>
      <c r="AI5394">
        <v>0.164552685</v>
      </c>
      <c r="AJ5394">
        <v>0.74389702800000002</v>
      </c>
      <c r="AK5394">
        <v>0.2050635992162031</v>
      </c>
      <c r="AL5394">
        <v>0.639337936</v>
      </c>
    </row>
    <row r="5395" spans="1:38" x14ac:dyDescent="0.35">
      <c r="A5395" t="s">
        <v>5519</v>
      </c>
      <c r="B5395">
        <v>89024.295549536517</v>
      </c>
      <c r="C5395">
        <v>85164.371567695358</v>
      </c>
      <c r="D5395">
        <v>3679.7010935489971</v>
      </c>
      <c r="E5395">
        <v>180.22288829215961</v>
      </c>
      <c r="F5395">
        <v>0.1661827297526926</v>
      </c>
      <c r="G5395">
        <v>8.8344553084391902E-2</v>
      </c>
      <c r="H5395">
        <v>8.6825838350298806E-2</v>
      </c>
      <c r="I5395">
        <v>0.1157945701645354</v>
      </c>
      <c r="J5395">
        <v>225</v>
      </c>
      <c r="K5395">
        <v>17</v>
      </c>
      <c r="L5395" t="str">
        <f>VLOOKUP(J5395,Clustering!$D$3:$E$367,2,FALSE)</f>
        <v>Summer Peak</v>
      </c>
      <c r="M5395">
        <v>0.78860719499999998</v>
      </c>
      <c r="N5395">
        <v>0.68392184300000003</v>
      </c>
      <c r="O5395">
        <v>0.68392184300000003</v>
      </c>
      <c r="P5395">
        <v>0.94174459700000002</v>
      </c>
      <c r="Q5395">
        <v>0.63791279999999995</v>
      </c>
      <c r="R5395">
        <v>8.6825838350298806E-2</v>
      </c>
      <c r="S5395">
        <v>0.1661827297526926</v>
      </c>
      <c r="T5395">
        <v>0.64628985900000002</v>
      </c>
      <c r="U5395">
        <v>0.666411007</v>
      </c>
      <c r="V5395">
        <v>0.85008076700000001</v>
      </c>
      <c r="W5395">
        <v>0.166228232</v>
      </c>
      <c r="X5395">
        <v>0.305918413</v>
      </c>
      <c r="Y5395">
        <v>0.1157945701645354</v>
      </c>
      <c r="Z5395">
        <v>0.79057046099999995</v>
      </c>
      <c r="AA5395">
        <v>0.666411007</v>
      </c>
      <c r="AB5395">
        <v>0</v>
      </c>
      <c r="AC5395">
        <v>0</v>
      </c>
      <c r="AD5395">
        <v>0.85</v>
      </c>
      <c r="AE5395">
        <v>0.85</v>
      </c>
      <c r="AF5395">
        <v>0.85</v>
      </c>
      <c r="AG5395">
        <v>0.85</v>
      </c>
      <c r="AH5395">
        <v>0.94174459700000002</v>
      </c>
      <c r="AI5395">
        <v>0.166228232</v>
      </c>
      <c r="AJ5395">
        <v>0.74829977400000003</v>
      </c>
      <c r="AK5395">
        <v>0.1163279108268848</v>
      </c>
      <c r="AL5395">
        <v>0.64577298699999997</v>
      </c>
    </row>
    <row r="5396" spans="1:38" x14ac:dyDescent="0.35">
      <c r="A5396" t="s">
        <v>5520</v>
      </c>
      <c r="B5396">
        <v>91236.393358527523</v>
      </c>
      <c r="C5396">
        <v>89871.929777395853</v>
      </c>
      <c r="D5396">
        <v>1180.8201605137849</v>
      </c>
      <c r="E5396">
        <v>183.64342061788039</v>
      </c>
      <c r="F5396">
        <v>5.3328222220335703E-2</v>
      </c>
      <c r="G5396">
        <v>9.0021284616607994E-2</v>
      </c>
      <c r="H5396">
        <v>8.8453069471625498E-2</v>
      </c>
      <c r="I5396">
        <v>0.11836599712169379</v>
      </c>
      <c r="J5396">
        <v>225</v>
      </c>
      <c r="K5396">
        <v>18</v>
      </c>
      <c r="L5396" t="str">
        <f>VLOOKUP(J5396,Clustering!$D$3:$E$367,2,FALSE)</f>
        <v>Summer Peak</v>
      </c>
      <c r="M5396">
        <v>0.77717434900000004</v>
      </c>
      <c r="N5396">
        <v>0.68360434199999998</v>
      </c>
      <c r="O5396">
        <v>0.68360434199999998</v>
      </c>
      <c r="P5396">
        <v>0.94202944700000002</v>
      </c>
      <c r="Q5396">
        <v>0.63782518600000004</v>
      </c>
      <c r="R5396">
        <v>8.8453069471625498E-2</v>
      </c>
      <c r="S5396">
        <v>5.3328222220335703E-2</v>
      </c>
      <c r="T5396">
        <v>0.60616593600000002</v>
      </c>
      <c r="U5396">
        <v>0.666411007</v>
      </c>
      <c r="V5396">
        <v>0.85008076700000001</v>
      </c>
      <c r="W5396">
        <v>0.13460228099999999</v>
      </c>
      <c r="X5396">
        <v>0.34291645100000001</v>
      </c>
      <c r="Y5396">
        <v>0.11836599712169379</v>
      </c>
      <c r="Z5396">
        <v>0.79261630699999996</v>
      </c>
      <c r="AA5396">
        <v>0.666411007</v>
      </c>
      <c r="AB5396">
        <v>0</v>
      </c>
      <c r="AC5396">
        <v>0</v>
      </c>
      <c r="AD5396">
        <v>0.85</v>
      </c>
      <c r="AE5396">
        <v>0.85</v>
      </c>
      <c r="AF5396">
        <v>0.85</v>
      </c>
      <c r="AG5396">
        <v>0.85</v>
      </c>
      <c r="AH5396">
        <v>0.94202944700000002</v>
      </c>
      <c r="AI5396">
        <v>0.13460228099999999</v>
      </c>
      <c r="AJ5396">
        <v>0.75997536200000004</v>
      </c>
      <c r="AK5396">
        <v>3.7329755554234997E-2</v>
      </c>
      <c r="AL5396">
        <v>0.64577298699999997</v>
      </c>
    </row>
    <row r="5397" spans="1:38" x14ac:dyDescent="0.35">
      <c r="A5397" t="s">
        <v>5521</v>
      </c>
      <c r="B5397">
        <v>88355.724603206952</v>
      </c>
      <c r="C5397">
        <v>88131.769139805285</v>
      </c>
      <c r="D5397">
        <v>27.107678849544872</v>
      </c>
      <c r="E5397">
        <v>196.84778455211969</v>
      </c>
      <c r="F5397">
        <v>1.2242375002617001E-3</v>
      </c>
      <c r="G5397">
        <v>9.6494012035352794E-2</v>
      </c>
      <c r="H5397">
        <v>9.5042351049343707E-2</v>
      </c>
      <c r="I5397">
        <v>0.1227320658093688</v>
      </c>
      <c r="J5397">
        <v>225</v>
      </c>
      <c r="K5397">
        <v>19</v>
      </c>
      <c r="L5397" t="str">
        <f>VLOOKUP(J5397,Clustering!$D$3:$E$367,2,FALSE)</f>
        <v>Summer Peak</v>
      </c>
      <c r="M5397">
        <v>0.76365651999999995</v>
      </c>
      <c r="N5397">
        <v>0.681091946</v>
      </c>
      <c r="O5397">
        <v>0.681091946</v>
      </c>
      <c r="P5397">
        <v>0.94271105300000002</v>
      </c>
      <c r="Q5397">
        <v>0.60380617400000003</v>
      </c>
      <c r="R5397">
        <v>9.5042351049343707E-2</v>
      </c>
      <c r="S5397">
        <v>1.2242375002617001E-3</v>
      </c>
      <c r="T5397">
        <v>0.449372828</v>
      </c>
      <c r="U5397">
        <v>0.666411007</v>
      </c>
      <c r="V5397">
        <v>0.85008076700000001</v>
      </c>
      <c r="W5397">
        <v>0.120709203</v>
      </c>
      <c r="X5397">
        <v>0.31854902899999998</v>
      </c>
      <c r="Y5397">
        <v>0.1227320658093688</v>
      </c>
      <c r="Z5397">
        <v>0.79179407099999999</v>
      </c>
      <c r="AA5397">
        <v>0.666411007</v>
      </c>
      <c r="AB5397">
        <v>0</v>
      </c>
      <c r="AC5397">
        <v>0</v>
      </c>
      <c r="AD5397">
        <v>0.85</v>
      </c>
      <c r="AE5397">
        <v>0.85</v>
      </c>
      <c r="AF5397">
        <v>0.85</v>
      </c>
      <c r="AG5397">
        <v>0.85</v>
      </c>
      <c r="AH5397">
        <v>0.94271105300000002</v>
      </c>
      <c r="AI5397">
        <v>0.120709203</v>
      </c>
      <c r="AJ5397">
        <v>0.76662660299999996</v>
      </c>
      <c r="AK5397">
        <v>8.5696625018309995E-4</v>
      </c>
      <c r="AL5397">
        <v>0.63911678500000002</v>
      </c>
    </row>
    <row r="5398" spans="1:38" x14ac:dyDescent="0.35">
      <c r="A5398" t="s">
        <v>5522</v>
      </c>
      <c r="B5398">
        <v>84201.351771712478</v>
      </c>
      <c r="C5398">
        <v>83997.477020194186</v>
      </c>
      <c r="D5398">
        <v>0</v>
      </c>
      <c r="E5398">
        <v>203.87475151828559</v>
      </c>
      <c r="F5398">
        <v>0</v>
      </c>
      <c r="G5398">
        <v>9.9938603685434099E-2</v>
      </c>
      <c r="H5398">
        <v>9.8618241661642E-2</v>
      </c>
      <c r="I5398">
        <v>0.1238034937081848</v>
      </c>
      <c r="J5398">
        <v>225</v>
      </c>
      <c r="K5398">
        <v>20</v>
      </c>
      <c r="L5398" t="str">
        <f>VLOOKUP(J5398,Clustering!$D$3:$E$367,2,FALSE)</f>
        <v>Summer Peak</v>
      </c>
      <c r="M5398">
        <v>0.75690048600000004</v>
      </c>
      <c r="N5398">
        <v>0.679754894</v>
      </c>
      <c r="O5398">
        <v>0.679754894</v>
      </c>
      <c r="P5398">
        <v>0.94322988699999999</v>
      </c>
      <c r="Q5398">
        <v>0.56051266300000002</v>
      </c>
      <c r="R5398">
        <v>9.8618241661642E-2</v>
      </c>
      <c r="S5398">
        <v>0</v>
      </c>
      <c r="T5398">
        <v>0.129666012</v>
      </c>
      <c r="U5398">
        <v>0.666411007</v>
      </c>
      <c r="V5398">
        <v>0.85008076700000001</v>
      </c>
      <c r="W5398">
        <v>0.11686940799999999</v>
      </c>
      <c r="X5398">
        <v>0.20126138599999999</v>
      </c>
      <c r="Y5398">
        <v>0.1238034937081848</v>
      </c>
      <c r="Z5398">
        <v>0.79042824199999995</v>
      </c>
      <c r="AA5398">
        <v>0.666411007</v>
      </c>
      <c r="AB5398">
        <v>0</v>
      </c>
      <c r="AC5398">
        <v>0</v>
      </c>
      <c r="AD5398">
        <v>0.85</v>
      </c>
      <c r="AE5398">
        <v>0.85</v>
      </c>
      <c r="AF5398">
        <v>0.85</v>
      </c>
      <c r="AG5398">
        <v>0.85</v>
      </c>
      <c r="AH5398">
        <v>0.94322988699999999</v>
      </c>
      <c r="AI5398">
        <v>0.11686940799999999</v>
      </c>
      <c r="AJ5398">
        <v>0.77989131700000003</v>
      </c>
      <c r="AK5398">
        <v>0</v>
      </c>
      <c r="AL5398">
        <v>0.73392538100000004</v>
      </c>
    </row>
    <row r="5399" spans="1:38" x14ac:dyDescent="0.35">
      <c r="A5399" t="s">
        <v>5523</v>
      </c>
      <c r="B5399">
        <v>80176.180928225847</v>
      </c>
      <c r="C5399">
        <v>79972.829153711747</v>
      </c>
      <c r="D5399">
        <v>0</v>
      </c>
      <c r="E5399">
        <v>203.35177451409601</v>
      </c>
      <c r="F5399">
        <v>0</v>
      </c>
      <c r="G5399">
        <v>9.9682242408870497E-2</v>
      </c>
      <c r="H5399">
        <v>9.8417348930614004E-2</v>
      </c>
      <c r="I5399">
        <v>0.12254456592707599</v>
      </c>
      <c r="J5399">
        <v>225</v>
      </c>
      <c r="K5399">
        <v>21</v>
      </c>
      <c r="L5399" t="str">
        <f>VLOOKUP(J5399,Clustering!$D$3:$E$367,2,FALSE)</f>
        <v>Summer Peak</v>
      </c>
      <c r="M5399">
        <v>0.74351512799999997</v>
      </c>
      <c r="N5399">
        <v>0.65516339099999998</v>
      </c>
      <c r="O5399">
        <v>0.65516339099999998</v>
      </c>
      <c r="P5399">
        <v>0.94391149200000002</v>
      </c>
      <c r="Q5399">
        <v>0.50938401600000005</v>
      </c>
      <c r="R5399">
        <v>9.8417348930614004E-2</v>
      </c>
      <c r="S5399">
        <v>0</v>
      </c>
      <c r="T5399">
        <v>0</v>
      </c>
      <c r="U5399">
        <v>0.666411007</v>
      </c>
      <c r="V5399">
        <v>0.85008076700000001</v>
      </c>
      <c r="W5399">
        <v>0.10297633</v>
      </c>
      <c r="X5399">
        <v>8.8963834000000006E-2</v>
      </c>
      <c r="Y5399">
        <v>0.12254456592707599</v>
      </c>
      <c r="Z5399">
        <v>0.77723927699999995</v>
      </c>
      <c r="AA5399">
        <v>0.666411007</v>
      </c>
      <c r="AB5399">
        <v>0</v>
      </c>
      <c r="AC5399">
        <v>0</v>
      </c>
      <c r="AD5399">
        <v>0.85</v>
      </c>
      <c r="AE5399">
        <v>0.85</v>
      </c>
      <c r="AF5399">
        <v>0.85</v>
      </c>
      <c r="AG5399">
        <v>0.85</v>
      </c>
      <c r="AH5399">
        <v>0.94391149200000002</v>
      </c>
      <c r="AI5399">
        <v>0.10297633</v>
      </c>
      <c r="AJ5399">
        <v>0.77126761200000005</v>
      </c>
      <c r="AK5399">
        <v>0</v>
      </c>
      <c r="AL5399">
        <v>0.52034586199999999</v>
      </c>
    </row>
    <row r="5400" spans="1:38" x14ac:dyDescent="0.35">
      <c r="A5400" t="s">
        <v>5524</v>
      </c>
      <c r="B5400">
        <v>74844.076698753721</v>
      </c>
      <c r="C5400">
        <v>74643.059708511413</v>
      </c>
      <c r="D5400">
        <v>0</v>
      </c>
      <c r="E5400">
        <v>201.01699024230851</v>
      </c>
      <c r="F5400">
        <v>0</v>
      </c>
      <c r="G5400">
        <v>9.8537740314857097E-2</v>
      </c>
      <c r="H5400">
        <v>9.7332528183062803E-2</v>
      </c>
      <c r="I5400">
        <v>0.1203213530370329</v>
      </c>
      <c r="J5400">
        <v>225</v>
      </c>
      <c r="K5400">
        <v>22</v>
      </c>
      <c r="L5400" t="str">
        <f>VLOOKUP(J5400,Clustering!$D$3:$E$367,2,FALSE)</f>
        <v>Summer Peak</v>
      </c>
      <c r="M5400">
        <v>0.71092143799999996</v>
      </c>
      <c r="N5400">
        <v>0.62054794199999996</v>
      </c>
      <c r="O5400">
        <v>0.62054794199999996</v>
      </c>
      <c r="P5400">
        <v>0.94151061400000002</v>
      </c>
      <c r="Q5400">
        <v>0.47516474399999997</v>
      </c>
      <c r="R5400">
        <v>9.7332528183062803E-2</v>
      </c>
      <c r="S5400">
        <v>0</v>
      </c>
      <c r="T5400">
        <v>0</v>
      </c>
      <c r="U5400">
        <v>0.666411007</v>
      </c>
      <c r="V5400">
        <v>0.85008076700000001</v>
      </c>
      <c r="W5400">
        <v>7.4736381000000005E-2</v>
      </c>
      <c r="X5400">
        <v>3.1525441000000001E-2</v>
      </c>
      <c r="Y5400">
        <v>0.1203213530370329</v>
      </c>
      <c r="Z5400">
        <v>0.72238278899999997</v>
      </c>
      <c r="AA5400">
        <v>0.666411007</v>
      </c>
      <c r="AB5400">
        <v>0</v>
      </c>
      <c r="AC5400">
        <v>0</v>
      </c>
      <c r="AD5400">
        <v>0.85</v>
      </c>
      <c r="AE5400">
        <v>0.85</v>
      </c>
      <c r="AF5400">
        <v>0.85</v>
      </c>
      <c r="AG5400">
        <v>0.85</v>
      </c>
      <c r="AH5400">
        <v>0.94151061400000002</v>
      </c>
      <c r="AI5400">
        <v>7.4736381000000005E-2</v>
      </c>
      <c r="AJ5400">
        <v>0.72371174800000004</v>
      </c>
      <c r="AK5400">
        <v>0</v>
      </c>
      <c r="AL5400">
        <v>0.14778936000000001</v>
      </c>
    </row>
    <row r="5401" spans="1:38" x14ac:dyDescent="0.35">
      <c r="A5401" t="s">
        <v>5525</v>
      </c>
      <c r="B5401">
        <v>69582.02059807218</v>
      </c>
      <c r="C5401">
        <v>69379.576311287325</v>
      </c>
      <c r="D5401">
        <v>0</v>
      </c>
      <c r="E5401">
        <v>202.4442867848629</v>
      </c>
      <c r="F5401">
        <v>0</v>
      </c>
      <c r="G5401">
        <v>9.9237395482775895E-2</v>
      </c>
      <c r="H5401">
        <v>9.8136099107174801E-2</v>
      </c>
      <c r="I5401">
        <v>0.11914278234833529</v>
      </c>
      <c r="J5401">
        <v>225</v>
      </c>
      <c r="K5401">
        <v>23</v>
      </c>
      <c r="L5401" t="str">
        <f>VLOOKUP(J5401,Clustering!$D$3:$E$367,2,FALSE)</f>
        <v>Summer Peak</v>
      </c>
      <c r="M5401">
        <v>0.70194794999999999</v>
      </c>
      <c r="N5401">
        <v>0.57991773099999999</v>
      </c>
      <c r="O5401">
        <v>0.57991773099999999</v>
      </c>
      <c r="P5401">
        <v>0.941001953</v>
      </c>
      <c r="Q5401">
        <v>0.42750308199999998</v>
      </c>
      <c r="R5401">
        <v>9.8136099107174801E-2</v>
      </c>
      <c r="S5401">
        <v>0</v>
      </c>
      <c r="T5401">
        <v>0</v>
      </c>
      <c r="U5401">
        <v>0.66478313300000003</v>
      </c>
      <c r="V5401">
        <v>0.85008076700000001</v>
      </c>
      <c r="W5401">
        <v>6.1506539999999998E-2</v>
      </c>
      <c r="X5401">
        <v>2.3460208999999999E-2</v>
      </c>
      <c r="Y5401">
        <v>0.11914278234833529</v>
      </c>
      <c r="Z5401">
        <v>0.65078976300000002</v>
      </c>
      <c r="AA5401">
        <v>0.66478313300000003</v>
      </c>
      <c r="AB5401">
        <v>0</v>
      </c>
      <c r="AC5401">
        <v>0</v>
      </c>
      <c r="AD5401">
        <v>0.85</v>
      </c>
      <c r="AE5401">
        <v>0.85</v>
      </c>
      <c r="AF5401">
        <v>0.85</v>
      </c>
      <c r="AG5401">
        <v>0.85</v>
      </c>
      <c r="AH5401">
        <v>0.941001953</v>
      </c>
      <c r="AI5401">
        <v>6.1506539999999998E-2</v>
      </c>
      <c r="AJ5401">
        <v>0.65846689300000005</v>
      </c>
      <c r="AK5401">
        <v>0</v>
      </c>
      <c r="AL5401">
        <v>0.14778936000000001</v>
      </c>
    </row>
    <row r="5402" spans="1:38" x14ac:dyDescent="0.35">
      <c r="A5402" t="s">
        <v>5526</v>
      </c>
      <c r="B5402">
        <v>66586.865212631092</v>
      </c>
      <c r="C5402">
        <v>66373.383280734459</v>
      </c>
      <c r="D5402">
        <v>0</v>
      </c>
      <c r="E5402">
        <v>213.4819318966295</v>
      </c>
      <c r="F5402">
        <v>0</v>
      </c>
      <c r="G5402">
        <v>0.1046480058316811</v>
      </c>
      <c r="H5402">
        <v>0.1037008277566502</v>
      </c>
      <c r="I5402">
        <v>0.1217677807004344</v>
      </c>
      <c r="J5402">
        <v>226</v>
      </c>
      <c r="K5402">
        <v>0</v>
      </c>
      <c r="L5402" t="str">
        <f>VLOOKUP(J5402,Clustering!$D$3:$E$367,2,FALSE)</f>
        <v>Summer Peak</v>
      </c>
      <c r="M5402">
        <v>0.66084730000000003</v>
      </c>
      <c r="N5402">
        <v>0.54872971000000004</v>
      </c>
      <c r="O5402">
        <v>0.54872971000000004</v>
      </c>
      <c r="P5402">
        <v>0.93781773700000004</v>
      </c>
      <c r="Q5402">
        <v>0.38915346699999998</v>
      </c>
      <c r="R5402">
        <v>0.1037008277566502</v>
      </c>
      <c r="S5402">
        <v>0</v>
      </c>
      <c r="T5402">
        <v>0</v>
      </c>
      <c r="U5402">
        <v>0.66478313300000003</v>
      </c>
      <c r="V5402">
        <v>0.85008076700000001</v>
      </c>
      <c r="W5402">
        <v>4.8067256000000003E-2</v>
      </c>
      <c r="X5402">
        <v>1.8971892000000001E-2</v>
      </c>
      <c r="Y5402">
        <v>0.1217677807004344</v>
      </c>
      <c r="Z5402">
        <v>0.57350376400000003</v>
      </c>
      <c r="AA5402">
        <v>0.66478313300000003</v>
      </c>
      <c r="AB5402">
        <v>0</v>
      </c>
      <c r="AC5402">
        <v>0</v>
      </c>
      <c r="AD5402">
        <v>0.85</v>
      </c>
      <c r="AE5402">
        <v>0.85</v>
      </c>
      <c r="AF5402">
        <v>0.85</v>
      </c>
      <c r="AG5402">
        <v>0.85</v>
      </c>
      <c r="AH5402">
        <v>0.93781773700000004</v>
      </c>
      <c r="AI5402">
        <v>4.8067256000000003E-2</v>
      </c>
      <c r="AJ5402">
        <v>0.60815847499999998</v>
      </c>
      <c r="AK5402">
        <v>0</v>
      </c>
      <c r="AL5402">
        <v>8.5277435999999998E-2</v>
      </c>
    </row>
    <row r="5403" spans="1:38" x14ac:dyDescent="0.35">
      <c r="A5403" t="s">
        <v>5527</v>
      </c>
      <c r="B5403">
        <v>65192.25256364415</v>
      </c>
      <c r="C5403">
        <v>64961.052977415173</v>
      </c>
      <c r="D5403">
        <v>0</v>
      </c>
      <c r="E5403">
        <v>231.19958622897931</v>
      </c>
      <c r="F5403">
        <v>0</v>
      </c>
      <c r="G5403">
        <v>0.11333313050440159</v>
      </c>
      <c r="H5403">
        <v>0.1126204650142931</v>
      </c>
      <c r="I5403">
        <v>0.1262142064805207</v>
      </c>
      <c r="J5403">
        <v>226</v>
      </c>
      <c r="K5403">
        <v>1</v>
      </c>
      <c r="L5403" t="str">
        <f>VLOOKUP(J5403,Clustering!$D$3:$E$367,2,FALSE)</f>
        <v>Summer Peak</v>
      </c>
      <c r="M5403">
        <v>0.60795094800000005</v>
      </c>
      <c r="N5403">
        <v>0.52302005299999998</v>
      </c>
      <c r="O5403">
        <v>0.52302005299999998</v>
      </c>
      <c r="P5403">
        <v>0.93902834899999998</v>
      </c>
      <c r="Q5403">
        <v>0.34220522799999997</v>
      </c>
      <c r="R5403">
        <v>0.1126204650142931</v>
      </c>
      <c r="S5403">
        <v>0</v>
      </c>
      <c r="T5403">
        <v>0</v>
      </c>
      <c r="U5403">
        <v>0.66478313300000003</v>
      </c>
      <c r="V5403">
        <v>0.85008076700000001</v>
      </c>
      <c r="W5403">
        <v>3.3371312E-2</v>
      </c>
      <c r="X5403">
        <v>1.8971892000000001E-2</v>
      </c>
      <c r="Y5403">
        <v>0.1262142064805207</v>
      </c>
      <c r="Z5403">
        <v>0.51884796300000002</v>
      </c>
      <c r="AA5403">
        <v>0.66478313300000003</v>
      </c>
      <c r="AB5403">
        <v>0</v>
      </c>
      <c r="AC5403">
        <v>0</v>
      </c>
      <c r="AD5403">
        <v>0.85</v>
      </c>
      <c r="AE5403">
        <v>0.85</v>
      </c>
      <c r="AF5403">
        <v>0.85</v>
      </c>
      <c r="AG5403">
        <v>0.85</v>
      </c>
      <c r="AH5403">
        <v>0.93902834899999998</v>
      </c>
      <c r="AI5403">
        <v>3.3371312E-2</v>
      </c>
      <c r="AJ5403">
        <v>0.54714799300000005</v>
      </c>
      <c r="AK5403">
        <v>0</v>
      </c>
      <c r="AL5403">
        <v>0</v>
      </c>
    </row>
    <row r="5404" spans="1:38" x14ac:dyDescent="0.35">
      <c r="A5404" t="s">
        <v>5528</v>
      </c>
      <c r="B5404">
        <v>64226.786467015911</v>
      </c>
      <c r="C5404">
        <v>63981.766268538842</v>
      </c>
      <c r="D5404">
        <v>0</v>
      </c>
      <c r="E5404">
        <v>245.0201984770695</v>
      </c>
      <c r="F5404">
        <v>0</v>
      </c>
      <c r="G5404">
        <v>0.120107940429936</v>
      </c>
      <c r="H5404">
        <v>0.1196115320540673</v>
      </c>
      <c r="I5404">
        <v>0.1290802761098534</v>
      </c>
      <c r="J5404">
        <v>226</v>
      </c>
      <c r="K5404">
        <v>2</v>
      </c>
      <c r="L5404" t="str">
        <f>VLOOKUP(J5404,Clustering!$D$3:$E$367,2,FALSE)</f>
        <v>Summer Peak</v>
      </c>
      <c r="M5404">
        <v>0.56488050899999998</v>
      </c>
      <c r="N5404">
        <v>0.49790003900000002</v>
      </c>
      <c r="O5404">
        <v>0.49790003900000002</v>
      </c>
      <c r="P5404">
        <v>0.93895713700000005</v>
      </c>
      <c r="Q5404">
        <v>0.28723410900000002</v>
      </c>
      <c r="R5404">
        <v>0.1196115320540673</v>
      </c>
      <c r="S5404">
        <v>0</v>
      </c>
      <c r="T5404">
        <v>0</v>
      </c>
      <c r="U5404">
        <v>0.66478313300000003</v>
      </c>
      <c r="V5404">
        <v>0.85008076700000001</v>
      </c>
      <c r="W5404">
        <v>2.8135228000000002E-2</v>
      </c>
      <c r="X5404">
        <v>1.8479333000000001E-2</v>
      </c>
      <c r="Y5404">
        <v>0.1290802761098534</v>
      </c>
      <c r="Z5404">
        <v>0.48750817099999999</v>
      </c>
      <c r="AA5404">
        <v>0.66478313300000003</v>
      </c>
      <c r="AB5404">
        <v>0</v>
      </c>
      <c r="AC5404">
        <v>0</v>
      </c>
      <c r="AD5404">
        <v>0.85</v>
      </c>
      <c r="AE5404">
        <v>0.85</v>
      </c>
      <c r="AF5404">
        <v>0.85</v>
      </c>
      <c r="AG5404">
        <v>0.85</v>
      </c>
      <c r="AH5404">
        <v>0.93895713700000005</v>
      </c>
      <c r="AI5404">
        <v>2.8135228000000002E-2</v>
      </c>
      <c r="AJ5404">
        <v>0.52145195600000005</v>
      </c>
      <c r="AK5404">
        <v>0</v>
      </c>
      <c r="AL5404">
        <v>0</v>
      </c>
    </row>
    <row r="5405" spans="1:38" x14ac:dyDescent="0.35">
      <c r="A5405" t="s">
        <v>5529</v>
      </c>
      <c r="B5405">
        <v>63461.878835841468</v>
      </c>
      <c r="C5405">
        <v>63202.747097520187</v>
      </c>
      <c r="D5405">
        <v>0</v>
      </c>
      <c r="E5405">
        <v>259.13173832127342</v>
      </c>
      <c r="F5405">
        <v>0</v>
      </c>
      <c r="G5405">
        <v>0.1270253619221928</v>
      </c>
      <c r="H5405">
        <v>0.12662268836694429</v>
      </c>
      <c r="I5405">
        <v>0.1343034871165813</v>
      </c>
      <c r="J5405">
        <v>226</v>
      </c>
      <c r="K5405">
        <v>3</v>
      </c>
      <c r="L5405" t="str">
        <f>VLOOKUP(J5405,Clustering!$D$3:$E$367,2,FALSE)</f>
        <v>Summer Peak</v>
      </c>
      <c r="M5405">
        <v>0.53881822700000004</v>
      </c>
      <c r="N5405">
        <v>0.47726447500000002</v>
      </c>
      <c r="O5405">
        <v>0.47726447500000002</v>
      </c>
      <c r="P5405">
        <v>0.93932337300000002</v>
      </c>
      <c r="Q5405">
        <v>0.249009656</v>
      </c>
      <c r="R5405">
        <v>0.12662268836694429</v>
      </c>
      <c r="S5405">
        <v>0</v>
      </c>
      <c r="T5405">
        <v>0</v>
      </c>
      <c r="U5405">
        <v>0.66478313300000003</v>
      </c>
      <c r="V5405">
        <v>0.85008076700000001</v>
      </c>
      <c r="W5405">
        <v>2.8693744E-2</v>
      </c>
      <c r="X5405">
        <v>1.8439125000000001E-2</v>
      </c>
      <c r="Y5405">
        <v>0.1343034871165813</v>
      </c>
      <c r="Z5405">
        <v>0.47280905099999998</v>
      </c>
      <c r="AA5405">
        <v>0.66478313300000003</v>
      </c>
      <c r="AB5405">
        <v>0</v>
      </c>
      <c r="AC5405">
        <v>0</v>
      </c>
      <c r="AD5405">
        <v>0.85</v>
      </c>
      <c r="AE5405">
        <v>0.85</v>
      </c>
      <c r="AF5405">
        <v>0.85</v>
      </c>
      <c r="AG5405">
        <v>0.85</v>
      </c>
      <c r="AH5405">
        <v>0.93932337300000002</v>
      </c>
      <c r="AI5405">
        <v>2.8693744E-2</v>
      </c>
      <c r="AJ5405">
        <v>0.51742725499999997</v>
      </c>
      <c r="AK5405">
        <v>0</v>
      </c>
      <c r="AL5405">
        <v>0</v>
      </c>
    </row>
    <row r="5406" spans="1:38" x14ac:dyDescent="0.35">
      <c r="A5406" t="s">
        <v>5530</v>
      </c>
      <c r="B5406">
        <v>63341.430392318362</v>
      </c>
      <c r="C5406">
        <v>63069.285601634532</v>
      </c>
      <c r="D5406">
        <v>0</v>
      </c>
      <c r="E5406">
        <v>272.14479068382701</v>
      </c>
      <c r="F5406">
        <v>0</v>
      </c>
      <c r="G5406">
        <v>0.13340430915873869</v>
      </c>
      <c r="H5406">
        <v>0.13293072012122331</v>
      </c>
      <c r="I5406">
        <v>0.1419641965931154</v>
      </c>
      <c r="J5406">
        <v>226</v>
      </c>
      <c r="K5406">
        <v>4</v>
      </c>
      <c r="L5406" t="str">
        <f>VLOOKUP(J5406,Clustering!$D$3:$E$367,2,FALSE)</f>
        <v>Summer Peak</v>
      </c>
      <c r="M5406">
        <v>0.52996569100000002</v>
      </c>
      <c r="N5406">
        <v>0.46957346799999999</v>
      </c>
      <c r="O5406">
        <v>0.46957346799999999</v>
      </c>
      <c r="P5406">
        <v>0.94042208000000005</v>
      </c>
      <c r="Q5406">
        <v>0.23186247199999999</v>
      </c>
      <c r="R5406">
        <v>0.13293072012122331</v>
      </c>
      <c r="S5406">
        <v>0</v>
      </c>
      <c r="T5406">
        <v>0</v>
      </c>
      <c r="U5406">
        <v>0.66478313300000003</v>
      </c>
      <c r="V5406">
        <v>0.85008076700000001</v>
      </c>
      <c r="W5406">
        <v>2.8728651000000001E-2</v>
      </c>
      <c r="X5406">
        <v>1.8439125000000001E-2</v>
      </c>
      <c r="Y5406">
        <v>0.1419641965931154</v>
      </c>
      <c r="Z5406">
        <v>0.48381205799999999</v>
      </c>
      <c r="AA5406">
        <v>0.66478313300000003</v>
      </c>
      <c r="AB5406">
        <v>0</v>
      </c>
      <c r="AC5406">
        <v>0</v>
      </c>
      <c r="AD5406">
        <v>0.85</v>
      </c>
      <c r="AE5406">
        <v>0.85</v>
      </c>
      <c r="AF5406">
        <v>0.85</v>
      </c>
      <c r="AG5406">
        <v>0.85</v>
      </c>
      <c r="AH5406">
        <v>0.94042208000000005</v>
      </c>
      <c r="AI5406">
        <v>2.8728651000000001E-2</v>
      </c>
      <c r="AJ5406">
        <v>0.52079576299999997</v>
      </c>
      <c r="AK5406">
        <v>0</v>
      </c>
      <c r="AL5406">
        <v>0</v>
      </c>
    </row>
    <row r="5407" spans="1:38" x14ac:dyDescent="0.35">
      <c r="A5407" t="s">
        <v>5531</v>
      </c>
      <c r="B5407">
        <v>66463.300327355013</v>
      </c>
      <c r="C5407">
        <v>66138.627963173873</v>
      </c>
      <c r="D5407">
        <v>41.695251661119698</v>
      </c>
      <c r="E5407">
        <v>282.97711252002551</v>
      </c>
      <c r="F5407">
        <v>1.8830417369818E-3</v>
      </c>
      <c r="G5407">
        <v>0.13871427084314969</v>
      </c>
      <c r="H5407">
        <v>0.13807357403553991</v>
      </c>
      <c r="I5407">
        <v>0.1502945485064095</v>
      </c>
      <c r="J5407">
        <v>226</v>
      </c>
      <c r="K5407">
        <v>5</v>
      </c>
      <c r="L5407" t="str">
        <f>VLOOKUP(J5407,Clustering!$D$3:$E$367,2,FALSE)</f>
        <v>Summer Peak</v>
      </c>
      <c r="M5407">
        <v>0.530541653</v>
      </c>
      <c r="N5407">
        <v>0.47882436900000003</v>
      </c>
      <c r="O5407">
        <v>0.47882436900000003</v>
      </c>
      <c r="P5407">
        <v>0.94132749599999999</v>
      </c>
      <c r="Q5407">
        <v>0.22413998099999999</v>
      </c>
      <c r="R5407">
        <v>0.13807357403553991</v>
      </c>
      <c r="S5407">
        <v>1.8830417369818E-3</v>
      </c>
      <c r="T5407">
        <v>0</v>
      </c>
      <c r="U5407">
        <v>0.66478313300000003</v>
      </c>
      <c r="V5407">
        <v>0.85008076700000001</v>
      </c>
      <c r="W5407">
        <v>2.9636239000000002E-2</v>
      </c>
      <c r="X5407">
        <v>1.8439125000000001E-2</v>
      </c>
      <c r="Y5407">
        <v>0.1502945485064095</v>
      </c>
      <c r="Z5407">
        <v>0.51322346699999999</v>
      </c>
      <c r="AA5407">
        <v>0.66478313300000003</v>
      </c>
      <c r="AB5407">
        <v>0</v>
      </c>
      <c r="AC5407">
        <v>0</v>
      </c>
      <c r="AD5407">
        <v>0.85</v>
      </c>
      <c r="AE5407">
        <v>0.85</v>
      </c>
      <c r="AF5407">
        <v>0.85</v>
      </c>
      <c r="AG5407">
        <v>0.85</v>
      </c>
      <c r="AH5407">
        <v>0.94132749599999999</v>
      </c>
      <c r="AI5407">
        <v>2.9636239000000002E-2</v>
      </c>
      <c r="AJ5407">
        <v>0.53320555400000003</v>
      </c>
      <c r="AK5407">
        <v>1.3181292158872E-3</v>
      </c>
      <c r="AL5407">
        <v>0</v>
      </c>
    </row>
    <row r="5408" spans="1:38" x14ac:dyDescent="0.35">
      <c r="A5408" t="s">
        <v>5532</v>
      </c>
      <c r="B5408">
        <v>74920.275529506631</v>
      </c>
      <c r="C5408">
        <v>73170.819681050081</v>
      </c>
      <c r="D5408">
        <v>1486.15302519644</v>
      </c>
      <c r="E5408">
        <v>263.30282326010371</v>
      </c>
      <c r="F5408">
        <v>6.7117670777755004E-2</v>
      </c>
      <c r="G5408">
        <v>0.1290700114020116</v>
      </c>
      <c r="H5408">
        <v>0.128249919488271</v>
      </c>
      <c r="I5408">
        <v>0.14389276681098409</v>
      </c>
      <c r="J5408">
        <v>226</v>
      </c>
      <c r="K5408">
        <v>6</v>
      </c>
      <c r="L5408" t="str">
        <f>VLOOKUP(J5408,Clustering!$D$3:$E$367,2,FALSE)</f>
        <v>Summer Peak</v>
      </c>
      <c r="M5408">
        <v>0.54995733300000005</v>
      </c>
      <c r="N5408">
        <v>0.492942298</v>
      </c>
      <c r="O5408">
        <v>0.492942298</v>
      </c>
      <c r="P5408">
        <v>0.94250758800000001</v>
      </c>
      <c r="Q5408">
        <v>0.223276364</v>
      </c>
      <c r="R5408">
        <v>0.128249919488271</v>
      </c>
      <c r="S5408">
        <v>6.7117670777755004E-2</v>
      </c>
      <c r="T5408">
        <v>0</v>
      </c>
      <c r="U5408">
        <v>0.66478313300000003</v>
      </c>
      <c r="V5408">
        <v>0.85008076700000001</v>
      </c>
      <c r="W5408">
        <v>3.1660858E-2</v>
      </c>
      <c r="X5408">
        <v>1.8439125000000001E-2</v>
      </c>
      <c r="Y5408">
        <v>0.14389276681098409</v>
      </c>
      <c r="Z5408">
        <v>0.50951471199999998</v>
      </c>
      <c r="AA5408">
        <v>0.66478313300000003</v>
      </c>
      <c r="AB5408">
        <v>0</v>
      </c>
      <c r="AC5408">
        <v>0</v>
      </c>
      <c r="AD5408">
        <v>0.85</v>
      </c>
      <c r="AE5408">
        <v>0.85</v>
      </c>
      <c r="AF5408">
        <v>0.85</v>
      </c>
      <c r="AG5408">
        <v>0.85</v>
      </c>
      <c r="AH5408">
        <v>0.94250758800000001</v>
      </c>
      <c r="AI5408">
        <v>3.1660858E-2</v>
      </c>
      <c r="AJ5408">
        <v>0.52179258399999995</v>
      </c>
      <c r="AK5408">
        <v>4.6982369544428498E-2</v>
      </c>
      <c r="AL5408">
        <v>0</v>
      </c>
    </row>
    <row r="5409" spans="1:38" x14ac:dyDescent="0.35">
      <c r="A5409" t="s">
        <v>5533</v>
      </c>
      <c r="B5409">
        <v>82773.920999341557</v>
      </c>
      <c r="C5409">
        <v>78104.817259051604</v>
      </c>
      <c r="D5409">
        <v>4418.6054695929388</v>
      </c>
      <c r="E5409">
        <v>250.49827069701681</v>
      </c>
      <c r="F5409">
        <v>0.19955314303231059</v>
      </c>
      <c r="G5409">
        <v>0.122793269949518</v>
      </c>
      <c r="H5409">
        <v>0.12222313755743119</v>
      </c>
      <c r="I5409">
        <v>0.13309813073041329</v>
      </c>
      <c r="J5409">
        <v>226</v>
      </c>
      <c r="K5409">
        <v>7</v>
      </c>
      <c r="L5409" t="str">
        <f>VLOOKUP(J5409,Clustering!$D$3:$E$367,2,FALSE)</f>
        <v>Summer Peak</v>
      </c>
      <c r="M5409">
        <v>0.58498158300000003</v>
      </c>
      <c r="N5409">
        <v>0.50378070200000002</v>
      </c>
      <c r="O5409">
        <v>0.50378070200000002</v>
      </c>
      <c r="P5409">
        <v>0.94421668800000003</v>
      </c>
      <c r="Q5409">
        <v>0.23952238200000001</v>
      </c>
      <c r="R5409">
        <v>0.12222313755743119</v>
      </c>
      <c r="S5409">
        <v>0.19955314303231059</v>
      </c>
      <c r="T5409">
        <v>0</v>
      </c>
      <c r="U5409">
        <v>0.66478313300000003</v>
      </c>
      <c r="V5409">
        <v>0.85008076700000001</v>
      </c>
      <c r="W5409">
        <v>4.3005707999999997E-2</v>
      </c>
      <c r="X5409">
        <v>1.8439125000000001E-2</v>
      </c>
      <c r="Y5409">
        <v>0.13309813073041329</v>
      </c>
      <c r="Z5409">
        <v>0.54135227100000005</v>
      </c>
      <c r="AA5409">
        <v>0.66478313300000003</v>
      </c>
      <c r="AB5409">
        <v>0</v>
      </c>
      <c r="AC5409">
        <v>0</v>
      </c>
      <c r="AD5409">
        <v>0.85</v>
      </c>
      <c r="AE5409">
        <v>0.85</v>
      </c>
      <c r="AF5409">
        <v>0.85</v>
      </c>
      <c r="AG5409">
        <v>0.85</v>
      </c>
      <c r="AH5409">
        <v>0.94421668800000003</v>
      </c>
      <c r="AI5409">
        <v>4.3005707999999997E-2</v>
      </c>
      <c r="AJ5409">
        <v>0.53826731699999997</v>
      </c>
      <c r="AK5409">
        <v>0.1396872001226174</v>
      </c>
      <c r="AL5409">
        <v>0</v>
      </c>
    </row>
    <row r="5410" spans="1:38" x14ac:dyDescent="0.35">
      <c r="A5410" t="s">
        <v>5534</v>
      </c>
      <c r="B5410">
        <v>84307.290407999419</v>
      </c>
      <c r="C5410">
        <v>76453.01283329897</v>
      </c>
      <c r="D5410">
        <v>7595.1019220188946</v>
      </c>
      <c r="E5410">
        <v>259.17565268156221</v>
      </c>
      <c r="F5410">
        <v>0.3430101353514235</v>
      </c>
      <c r="G5410">
        <v>0.1270468885693932</v>
      </c>
      <c r="H5410">
        <v>0.12638161708971071</v>
      </c>
      <c r="I5410">
        <v>0.13907134126631229</v>
      </c>
      <c r="J5410">
        <v>226</v>
      </c>
      <c r="K5410">
        <v>8</v>
      </c>
      <c r="L5410" t="str">
        <f>VLOOKUP(J5410,Clustering!$D$3:$E$367,2,FALSE)</f>
        <v>Summer Peak</v>
      </c>
      <c r="M5410">
        <v>0.61717785999999997</v>
      </c>
      <c r="N5410">
        <v>0.51601729200000002</v>
      </c>
      <c r="O5410">
        <v>0.51601729200000002</v>
      </c>
      <c r="P5410">
        <v>0.94452188500000001</v>
      </c>
      <c r="Q5410">
        <v>0.258509447</v>
      </c>
      <c r="R5410">
        <v>0.12638161708971071</v>
      </c>
      <c r="S5410">
        <v>0.3430101353514235</v>
      </c>
      <c r="T5410">
        <v>0.22207949199999999</v>
      </c>
      <c r="U5410">
        <v>0.66478313300000003</v>
      </c>
      <c r="V5410">
        <v>0.85008076700000001</v>
      </c>
      <c r="W5410">
        <v>5.9063034E-2</v>
      </c>
      <c r="X5410">
        <v>1.8439125000000001E-2</v>
      </c>
      <c r="Y5410">
        <v>0.13907134126631229</v>
      </c>
      <c r="Z5410">
        <v>0.57842664700000002</v>
      </c>
      <c r="AA5410">
        <v>0.66478313300000003</v>
      </c>
      <c r="AB5410">
        <v>0</v>
      </c>
      <c r="AC5410">
        <v>0</v>
      </c>
      <c r="AD5410">
        <v>0.85</v>
      </c>
      <c r="AE5410">
        <v>0.85</v>
      </c>
      <c r="AF5410">
        <v>0.85</v>
      </c>
      <c r="AG5410">
        <v>0.85</v>
      </c>
      <c r="AH5410">
        <v>0.94452188500000001</v>
      </c>
      <c r="AI5410">
        <v>5.9063034E-2</v>
      </c>
      <c r="AJ5410">
        <v>0.56762130700000002</v>
      </c>
      <c r="AK5410">
        <v>0.2401070947459964</v>
      </c>
      <c r="AL5410">
        <v>0</v>
      </c>
    </row>
    <row r="5411" spans="1:38" x14ac:dyDescent="0.35">
      <c r="A5411" t="s">
        <v>5535</v>
      </c>
      <c r="B5411">
        <v>83852.910485982095</v>
      </c>
      <c r="C5411">
        <v>73137.265400776945</v>
      </c>
      <c r="D5411">
        <v>10437.764398884659</v>
      </c>
      <c r="E5411">
        <v>277.88068632049152</v>
      </c>
      <c r="F5411">
        <v>0.47139051140949101</v>
      </c>
      <c r="G5411">
        <v>0.13621602270612321</v>
      </c>
      <c r="H5411">
        <v>0.13554232562458721</v>
      </c>
      <c r="I5411">
        <v>0.1483927639860112</v>
      </c>
      <c r="J5411">
        <v>226</v>
      </c>
      <c r="K5411">
        <v>9</v>
      </c>
      <c r="L5411" t="str">
        <f>VLOOKUP(J5411,Clustering!$D$3:$E$367,2,FALSE)</f>
        <v>Summer Peak</v>
      </c>
      <c r="M5411">
        <v>0.62852431200000003</v>
      </c>
      <c r="N5411">
        <v>0.53272847000000001</v>
      </c>
      <c r="O5411">
        <v>0.53272847000000001</v>
      </c>
      <c r="P5411">
        <v>0.94402339700000004</v>
      </c>
      <c r="Q5411">
        <v>0.278510323</v>
      </c>
      <c r="R5411">
        <v>0.13554232562458721</v>
      </c>
      <c r="S5411">
        <v>0.47139051140949101</v>
      </c>
      <c r="T5411">
        <v>0.50664953899999998</v>
      </c>
      <c r="U5411">
        <v>0.66478313300000003</v>
      </c>
      <c r="V5411">
        <v>0.85008076700000001</v>
      </c>
      <c r="W5411">
        <v>8.3812260999999999E-2</v>
      </c>
      <c r="X5411">
        <v>1.8439125000000001E-2</v>
      </c>
      <c r="Y5411">
        <v>0.1483927639860112</v>
      </c>
      <c r="Z5411">
        <v>0.62397885500000005</v>
      </c>
      <c r="AA5411">
        <v>0.66478313300000003</v>
      </c>
      <c r="AB5411">
        <v>0</v>
      </c>
      <c r="AC5411">
        <v>0</v>
      </c>
      <c r="AD5411">
        <v>0.85</v>
      </c>
      <c r="AE5411">
        <v>0.85</v>
      </c>
      <c r="AF5411">
        <v>0.85</v>
      </c>
      <c r="AG5411">
        <v>0.85</v>
      </c>
      <c r="AH5411">
        <v>0.94402339700000004</v>
      </c>
      <c r="AI5411">
        <v>8.3812260999999999E-2</v>
      </c>
      <c r="AJ5411">
        <v>0.60184539000000004</v>
      </c>
      <c r="AK5411">
        <v>0.32997335798664368</v>
      </c>
      <c r="AL5411">
        <v>0</v>
      </c>
    </row>
    <row r="5412" spans="1:38" x14ac:dyDescent="0.35">
      <c r="A5412" t="s">
        <v>5536</v>
      </c>
      <c r="B5412">
        <v>82659.043698647147</v>
      </c>
      <c r="C5412">
        <v>69903.556217929945</v>
      </c>
      <c r="D5412">
        <v>12451.502045371341</v>
      </c>
      <c r="E5412">
        <v>303.98543534587111</v>
      </c>
      <c r="F5412">
        <v>0.56233496874207256</v>
      </c>
      <c r="G5412">
        <v>0.14901246830679951</v>
      </c>
      <c r="H5412">
        <v>0.14868071023381799</v>
      </c>
      <c r="I5412">
        <v>0.1550088312611998</v>
      </c>
      <c r="J5412">
        <v>226</v>
      </c>
      <c r="K5412">
        <v>10</v>
      </c>
      <c r="L5412" t="str">
        <f>VLOOKUP(J5412,Clustering!$D$3:$E$367,2,FALSE)</f>
        <v>Summer Peak</v>
      </c>
      <c r="M5412">
        <v>0.66350248499999998</v>
      </c>
      <c r="N5412">
        <v>0.56376858699999999</v>
      </c>
      <c r="O5412">
        <v>0.56376858699999999</v>
      </c>
      <c r="P5412">
        <v>0.94295521000000004</v>
      </c>
      <c r="Q5412">
        <v>0.29262858800000002</v>
      </c>
      <c r="R5412">
        <v>0.14868071023381799</v>
      </c>
      <c r="S5412">
        <v>0.56233496874207256</v>
      </c>
      <c r="T5412">
        <v>0.612891038</v>
      </c>
      <c r="U5412">
        <v>0.66523705899999996</v>
      </c>
      <c r="V5412">
        <v>0.85008076700000001</v>
      </c>
      <c r="W5412">
        <v>0.113553221</v>
      </c>
      <c r="X5412">
        <v>1.8461742E-2</v>
      </c>
      <c r="Y5412">
        <v>0.1550088312611998</v>
      </c>
      <c r="Z5412">
        <v>0.68018958299999999</v>
      </c>
      <c r="AA5412">
        <v>0.66523705899999996</v>
      </c>
      <c r="AB5412">
        <v>0</v>
      </c>
      <c r="AC5412">
        <v>0</v>
      </c>
      <c r="AD5412">
        <v>0.85</v>
      </c>
      <c r="AE5412">
        <v>0.85</v>
      </c>
      <c r="AF5412">
        <v>0.85</v>
      </c>
      <c r="AG5412">
        <v>0.85</v>
      </c>
      <c r="AH5412">
        <v>0.94295521000000004</v>
      </c>
      <c r="AI5412">
        <v>0.113553221</v>
      </c>
      <c r="AJ5412">
        <v>0.64286896800000004</v>
      </c>
      <c r="AK5412">
        <v>0.39363447811945079</v>
      </c>
      <c r="AL5412">
        <v>0</v>
      </c>
    </row>
    <row r="5413" spans="1:38" x14ac:dyDescent="0.35">
      <c r="A5413" t="s">
        <v>5537</v>
      </c>
      <c r="B5413">
        <v>81238.171425465262</v>
      </c>
      <c r="C5413">
        <v>67425.694460364655</v>
      </c>
      <c r="D5413">
        <v>13493.53264431247</v>
      </c>
      <c r="E5413">
        <v>318.94432078813497</v>
      </c>
      <c r="F5413">
        <v>0.60939517418143696</v>
      </c>
      <c r="G5413">
        <v>0.1563452552883014</v>
      </c>
      <c r="H5413">
        <v>0.15633472328598449</v>
      </c>
      <c r="I5413">
        <v>0.15653561601701249</v>
      </c>
      <c r="J5413">
        <v>226</v>
      </c>
      <c r="K5413">
        <v>11</v>
      </c>
      <c r="L5413" t="str">
        <f>VLOOKUP(J5413,Clustering!$D$3:$E$367,2,FALSE)</f>
        <v>Summer Peak</v>
      </c>
      <c r="M5413">
        <v>0.69619984899999998</v>
      </c>
      <c r="N5413">
        <v>0.60003858899999996</v>
      </c>
      <c r="O5413">
        <v>0.60003858899999996</v>
      </c>
      <c r="P5413">
        <v>0.94189719599999999</v>
      </c>
      <c r="Q5413">
        <v>0.35196785800000002</v>
      </c>
      <c r="R5413">
        <v>0.15633472328598449</v>
      </c>
      <c r="S5413">
        <v>0.60939517418143696</v>
      </c>
      <c r="T5413">
        <v>0.61908719999999995</v>
      </c>
      <c r="U5413">
        <v>0.666411007</v>
      </c>
      <c r="V5413">
        <v>0.85008076700000001</v>
      </c>
      <c r="W5413">
        <v>0.115542933</v>
      </c>
      <c r="X5413">
        <v>2.6689484999999999E-2</v>
      </c>
      <c r="Y5413">
        <v>0.15653561601701249</v>
      </c>
      <c r="Z5413">
        <v>0.74088547599999999</v>
      </c>
      <c r="AA5413">
        <v>0.666411007</v>
      </c>
      <c r="AB5413">
        <v>0</v>
      </c>
      <c r="AC5413">
        <v>0</v>
      </c>
      <c r="AD5413">
        <v>0.85</v>
      </c>
      <c r="AE5413">
        <v>0.85</v>
      </c>
      <c r="AF5413">
        <v>0.85</v>
      </c>
      <c r="AG5413">
        <v>0.85</v>
      </c>
      <c r="AH5413">
        <v>0.94189719599999999</v>
      </c>
      <c r="AI5413">
        <v>0.115542933</v>
      </c>
      <c r="AJ5413">
        <v>0.69789287300000002</v>
      </c>
      <c r="AK5413">
        <v>0.42657662192700579</v>
      </c>
      <c r="AL5413">
        <v>3.0787639999999999E-3</v>
      </c>
    </row>
    <row r="5414" spans="1:38" x14ac:dyDescent="0.35">
      <c r="A5414" t="s">
        <v>5538</v>
      </c>
      <c r="B5414">
        <v>81558.103152782656</v>
      </c>
      <c r="C5414">
        <v>67499.575441135748</v>
      </c>
      <c r="D5414">
        <v>13726.39621515231</v>
      </c>
      <c r="E5414">
        <v>332.13149649459331</v>
      </c>
      <c r="F5414">
        <v>0.6199117631320904</v>
      </c>
      <c r="G5414">
        <v>0.16280955710519271</v>
      </c>
      <c r="H5414">
        <v>0.1629240048637027</v>
      </c>
      <c r="I5414">
        <v>0.16074097051986519</v>
      </c>
      <c r="J5414">
        <v>226</v>
      </c>
      <c r="K5414">
        <v>12</v>
      </c>
      <c r="L5414" t="str">
        <f>VLOOKUP(J5414,Clustering!$D$3:$E$367,2,FALSE)</f>
        <v>Summer Peak</v>
      </c>
      <c r="M5414">
        <v>0.73007217499999999</v>
      </c>
      <c r="N5414">
        <v>0.63152636200000001</v>
      </c>
      <c r="O5414">
        <v>0.63152636200000001</v>
      </c>
      <c r="P5414">
        <v>0.94068658299999997</v>
      </c>
      <c r="Q5414">
        <v>0.40099378600000002</v>
      </c>
      <c r="R5414">
        <v>0.1629240048637027</v>
      </c>
      <c r="S5414">
        <v>0.6199117631320904</v>
      </c>
      <c r="T5414">
        <v>0.62974157500000005</v>
      </c>
      <c r="U5414">
        <v>0.666411007</v>
      </c>
      <c r="V5414">
        <v>0.85008076700000001</v>
      </c>
      <c r="W5414">
        <v>0.12556130800000001</v>
      </c>
      <c r="X5414">
        <v>5.5968255000000001E-2</v>
      </c>
      <c r="Y5414">
        <v>0.16074097051986519</v>
      </c>
      <c r="Z5414">
        <v>0.77238697700000003</v>
      </c>
      <c r="AA5414">
        <v>0.666411007</v>
      </c>
      <c r="AB5414">
        <v>0</v>
      </c>
      <c r="AC5414">
        <v>0</v>
      </c>
      <c r="AD5414">
        <v>0.85</v>
      </c>
      <c r="AE5414">
        <v>0.85</v>
      </c>
      <c r="AF5414">
        <v>0.85</v>
      </c>
      <c r="AG5414">
        <v>0.85</v>
      </c>
      <c r="AH5414">
        <v>0.94068658299999997</v>
      </c>
      <c r="AI5414">
        <v>0.12556130800000001</v>
      </c>
      <c r="AJ5414">
        <v>0.716349601</v>
      </c>
      <c r="AK5414">
        <v>0.43393823419246319</v>
      </c>
      <c r="AL5414">
        <v>0.26845090500000002</v>
      </c>
    </row>
    <row r="5415" spans="1:38" x14ac:dyDescent="0.35">
      <c r="A5415" t="s">
        <v>5539</v>
      </c>
      <c r="B5415">
        <v>81743.156860748088</v>
      </c>
      <c r="C5415">
        <v>68255.132107706377</v>
      </c>
      <c r="D5415">
        <v>13150.989734347741</v>
      </c>
      <c r="E5415">
        <v>337.03501869397712</v>
      </c>
      <c r="F5415">
        <v>0.59392524486158926</v>
      </c>
      <c r="G5415">
        <v>0.16521324445783189</v>
      </c>
      <c r="H5415">
        <v>0.1651539141781134</v>
      </c>
      <c r="I5415">
        <v>0.16628560989623781</v>
      </c>
      <c r="J5415">
        <v>226</v>
      </c>
      <c r="K5415">
        <v>13</v>
      </c>
      <c r="L5415" t="str">
        <f>VLOOKUP(J5415,Clustering!$D$3:$E$367,2,FALSE)</f>
        <v>Summer Peak</v>
      </c>
      <c r="M5415">
        <v>0.751595876</v>
      </c>
      <c r="N5415">
        <v>0.65557357800000005</v>
      </c>
      <c r="O5415">
        <v>0.65557357800000005</v>
      </c>
      <c r="P5415">
        <v>0.94087987399999995</v>
      </c>
      <c r="Q5415">
        <v>0.46994549200000002</v>
      </c>
      <c r="R5415">
        <v>0.1651539141781134</v>
      </c>
      <c r="S5415">
        <v>0.59392524486158926</v>
      </c>
      <c r="T5415">
        <v>0.65769986400000002</v>
      </c>
      <c r="U5415">
        <v>0.666411007</v>
      </c>
      <c r="V5415">
        <v>0.85008076700000001</v>
      </c>
      <c r="W5415">
        <v>0.128633145</v>
      </c>
      <c r="X5415">
        <v>0.128087917</v>
      </c>
      <c r="Y5415">
        <v>0.16628560989623781</v>
      </c>
      <c r="Z5415">
        <v>0.78077210100000005</v>
      </c>
      <c r="AA5415">
        <v>0.666411007</v>
      </c>
      <c r="AB5415">
        <v>0</v>
      </c>
      <c r="AC5415">
        <v>0</v>
      </c>
      <c r="AD5415">
        <v>0.85</v>
      </c>
      <c r="AE5415">
        <v>0.85</v>
      </c>
      <c r="AF5415">
        <v>0.85</v>
      </c>
      <c r="AG5415">
        <v>0.85</v>
      </c>
      <c r="AH5415">
        <v>0.94087987399999995</v>
      </c>
      <c r="AI5415">
        <v>0.128633145</v>
      </c>
      <c r="AJ5415">
        <v>0.726799635</v>
      </c>
      <c r="AK5415">
        <v>0.41574767140311247</v>
      </c>
      <c r="AL5415">
        <v>0.50610549299999996</v>
      </c>
    </row>
    <row r="5416" spans="1:38" x14ac:dyDescent="0.35">
      <c r="A5416" t="s">
        <v>5540</v>
      </c>
      <c r="B5416">
        <v>81771.74478293932</v>
      </c>
      <c r="C5416">
        <v>69741.492842444582</v>
      </c>
      <c r="D5416">
        <v>11688.22841891938</v>
      </c>
      <c r="E5416">
        <v>342.02352157536939</v>
      </c>
      <c r="F5416">
        <v>0.5278639909187931</v>
      </c>
      <c r="G5416">
        <v>0.167658589007534</v>
      </c>
      <c r="H5416">
        <v>0.1672632878539074</v>
      </c>
      <c r="I5416">
        <v>0.1748034616918247</v>
      </c>
      <c r="J5416">
        <v>226</v>
      </c>
      <c r="K5416">
        <v>14</v>
      </c>
      <c r="L5416" t="str">
        <f>VLOOKUP(J5416,Clustering!$D$3:$E$367,2,FALSE)</f>
        <v>Summer Peak</v>
      </c>
      <c r="M5416">
        <v>0.76878258200000005</v>
      </c>
      <c r="N5416">
        <v>0.67073472300000003</v>
      </c>
      <c r="O5416">
        <v>0.67073472300000003</v>
      </c>
      <c r="P5416">
        <v>0.94097143299999997</v>
      </c>
      <c r="Q5416">
        <v>0.53462917600000004</v>
      </c>
      <c r="R5416">
        <v>0.1672632878539074</v>
      </c>
      <c r="S5416">
        <v>0.5278639909187931</v>
      </c>
      <c r="T5416">
        <v>0.64787668099999995</v>
      </c>
      <c r="U5416">
        <v>0.666411007</v>
      </c>
      <c r="V5416">
        <v>0.85008076700000001</v>
      </c>
      <c r="W5416">
        <v>0.14409704800000001</v>
      </c>
      <c r="X5416">
        <v>0.17799468199999999</v>
      </c>
      <c r="Y5416">
        <v>0.1748034616918247</v>
      </c>
      <c r="Z5416">
        <v>0.78216426699999997</v>
      </c>
      <c r="AA5416">
        <v>0.666411007</v>
      </c>
      <c r="AB5416">
        <v>0</v>
      </c>
      <c r="AC5416">
        <v>0</v>
      </c>
      <c r="AD5416">
        <v>0.85</v>
      </c>
      <c r="AE5416">
        <v>0.85</v>
      </c>
      <c r="AF5416">
        <v>0.85</v>
      </c>
      <c r="AG5416">
        <v>0.85</v>
      </c>
      <c r="AH5416">
        <v>0.94097143299999997</v>
      </c>
      <c r="AI5416">
        <v>0.14409704800000001</v>
      </c>
      <c r="AJ5416">
        <v>0.73226238600000004</v>
      </c>
      <c r="AK5416">
        <v>0.36950479364315508</v>
      </c>
      <c r="AL5416">
        <v>0.613935962</v>
      </c>
    </row>
    <row r="5417" spans="1:38" x14ac:dyDescent="0.35">
      <c r="A5417" t="s">
        <v>5541</v>
      </c>
      <c r="B5417">
        <v>82326.73623524385</v>
      </c>
      <c r="C5417">
        <v>72503.900095782854</v>
      </c>
      <c r="D5417">
        <v>9477.6983138021315</v>
      </c>
      <c r="E5417">
        <v>345.1378256588676</v>
      </c>
      <c r="F5417">
        <v>0.42803198888120719</v>
      </c>
      <c r="G5417">
        <v>0.1691852086563076</v>
      </c>
      <c r="H5417">
        <v>0.1683882871476641</v>
      </c>
      <c r="I5417">
        <v>0.18358917046211559</v>
      </c>
      <c r="J5417">
        <v>226</v>
      </c>
      <c r="K5417">
        <v>15</v>
      </c>
      <c r="L5417" t="str">
        <f>VLOOKUP(J5417,Clustering!$D$3:$E$367,2,FALSE)</f>
        <v>Summer Peak</v>
      </c>
      <c r="M5417">
        <v>0.77719738699999996</v>
      </c>
      <c r="N5417">
        <v>0.67923230000000001</v>
      </c>
      <c r="O5417">
        <v>0.67923230000000001</v>
      </c>
      <c r="P5417">
        <v>0.94166321200000003</v>
      </c>
      <c r="Q5417">
        <v>0.57350447100000002</v>
      </c>
      <c r="R5417">
        <v>0.1683882871476641</v>
      </c>
      <c r="S5417">
        <v>0.42803198888120719</v>
      </c>
      <c r="T5417">
        <v>0.66570953600000005</v>
      </c>
      <c r="U5417">
        <v>0.666411007</v>
      </c>
      <c r="V5417">
        <v>0.85008076700000001</v>
      </c>
      <c r="W5417">
        <v>0.14654055399999999</v>
      </c>
      <c r="X5417">
        <v>0.22333020000000001</v>
      </c>
      <c r="Y5417">
        <v>0.18358917046211559</v>
      </c>
      <c r="Z5417">
        <v>0.78664100400000003</v>
      </c>
      <c r="AA5417">
        <v>0.666411007</v>
      </c>
      <c r="AB5417">
        <v>0</v>
      </c>
      <c r="AC5417">
        <v>0</v>
      </c>
      <c r="AD5417">
        <v>0.85</v>
      </c>
      <c r="AE5417">
        <v>0.85</v>
      </c>
      <c r="AF5417">
        <v>0.85</v>
      </c>
      <c r="AG5417">
        <v>0.85</v>
      </c>
      <c r="AH5417">
        <v>0.94166321200000003</v>
      </c>
      <c r="AI5417">
        <v>0.14654055399999999</v>
      </c>
      <c r="AJ5417">
        <v>0.73675725999999997</v>
      </c>
      <c r="AK5417">
        <v>0.299622392216845</v>
      </c>
      <c r="AL5417">
        <v>0.62604287700000005</v>
      </c>
    </row>
    <row r="5418" spans="1:38" x14ac:dyDescent="0.35">
      <c r="A5418" t="s">
        <v>5542</v>
      </c>
      <c r="B5418">
        <v>85534.228442870182</v>
      </c>
      <c r="C5418">
        <v>78493.911814543564</v>
      </c>
      <c r="D5418">
        <v>6697.8647066649983</v>
      </c>
      <c r="E5418">
        <v>342.45192166161058</v>
      </c>
      <c r="F5418">
        <v>0.3024890914153775</v>
      </c>
      <c r="G5418">
        <v>0.167868589049809</v>
      </c>
      <c r="H5418">
        <v>0.1665601632953094</v>
      </c>
      <c r="I5418">
        <v>0.1915177369133538</v>
      </c>
      <c r="J5418">
        <v>226</v>
      </c>
      <c r="K5418">
        <v>16</v>
      </c>
      <c r="L5418" t="str">
        <f>VLOOKUP(J5418,Clustering!$D$3:$E$367,2,FALSE)</f>
        <v>Summer Peak</v>
      </c>
      <c r="M5418">
        <v>0.78314131499999995</v>
      </c>
      <c r="N5418">
        <v>0.68705740699999995</v>
      </c>
      <c r="O5418">
        <v>0.68705740699999995</v>
      </c>
      <c r="P5418">
        <v>0.94152078699999997</v>
      </c>
      <c r="Q5418">
        <v>0.61016440000000005</v>
      </c>
      <c r="R5418">
        <v>0.1665601632953094</v>
      </c>
      <c r="S5418">
        <v>0.3024890914153775</v>
      </c>
      <c r="T5418">
        <v>0.67009218699999995</v>
      </c>
      <c r="U5418">
        <v>0.666411007</v>
      </c>
      <c r="V5418">
        <v>0.85008076700000001</v>
      </c>
      <c r="W5418">
        <v>0.164552685</v>
      </c>
      <c r="X5418">
        <v>0.25333859399999997</v>
      </c>
      <c r="Y5418">
        <v>0.1915177369133538</v>
      </c>
      <c r="Z5418">
        <v>0.78825229200000002</v>
      </c>
      <c r="AA5418">
        <v>0.666411007</v>
      </c>
      <c r="AB5418">
        <v>0</v>
      </c>
      <c r="AC5418">
        <v>0</v>
      </c>
      <c r="AD5418">
        <v>0.85</v>
      </c>
      <c r="AE5418">
        <v>0.85</v>
      </c>
      <c r="AF5418">
        <v>0.85</v>
      </c>
      <c r="AG5418">
        <v>0.85</v>
      </c>
      <c r="AH5418">
        <v>0.94152078699999997</v>
      </c>
      <c r="AI5418">
        <v>0.164552685</v>
      </c>
      <c r="AJ5418">
        <v>0.74389702800000002</v>
      </c>
      <c r="AK5418">
        <v>0.21174236399076421</v>
      </c>
      <c r="AL5418">
        <v>0.639337936</v>
      </c>
    </row>
    <row r="5419" spans="1:38" x14ac:dyDescent="0.35">
      <c r="A5419" t="s">
        <v>5543</v>
      </c>
      <c r="B5419">
        <v>88542.698368645753</v>
      </c>
      <c r="C5419">
        <v>84462.076875977931</v>
      </c>
      <c r="D5419">
        <v>3748.8462716675972</v>
      </c>
      <c r="E5419">
        <v>331.7752210002173</v>
      </c>
      <c r="F5419">
        <v>0.1693054655828202</v>
      </c>
      <c r="G5419">
        <v>0.1626349122550084</v>
      </c>
      <c r="H5419">
        <v>0.16081463118790881</v>
      </c>
      <c r="I5419">
        <v>0.1955355915339137</v>
      </c>
      <c r="J5419">
        <v>226</v>
      </c>
      <c r="K5419">
        <v>17</v>
      </c>
      <c r="L5419" t="str">
        <f>VLOOKUP(J5419,Clustering!$D$3:$E$367,2,FALSE)</f>
        <v>Summer Peak</v>
      </c>
      <c r="M5419">
        <v>0.78860719499999998</v>
      </c>
      <c r="N5419">
        <v>0.68392184300000003</v>
      </c>
      <c r="O5419">
        <v>0.68392184300000003</v>
      </c>
      <c r="P5419">
        <v>0.94174459700000002</v>
      </c>
      <c r="Q5419">
        <v>0.63791279999999995</v>
      </c>
      <c r="R5419">
        <v>0.16081463118790881</v>
      </c>
      <c r="S5419">
        <v>0.1693054655828202</v>
      </c>
      <c r="T5419">
        <v>0.64628985900000002</v>
      </c>
      <c r="U5419">
        <v>0.666411007</v>
      </c>
      <c r="V5419">
        <v>0.85008076700000001</v>
      </c>
      <c r="W5419">
        <v>0.166228232</v>
      </c>
      <c r="X5419">
        <v>0.305918413</v>
      </c>
      <c r="Y5419">
        <v>0.1955355915339137</v>
      </c>
      <c r="Z5419">
        <v>0.79057046099999995</v>
      </c>
      <c r="AA5419">
        <v>0.666411007</v>
      </c>
      <c r="AB5419">
        <v>0</v>
      </c>
      <c r="AC5419">
        <v>0</v>
      </c>
      <c r="AD5419">
        <v>0.85</v>
      </c>
      <c r="AE5419">
        <v>0.85</v>
      </c>
      <c r="AF5419">
        <v>0.85</v>
      </c>
      <c r="AG5419">
        <v>0.85</v>
      </c>
      <c r="AH5419">
        <v>0.94174459700000002</v>
      </c>
      <c r="AI5419">
        <v>0.166228232</v>
      </c>
      <c r="AJ5419">
        <v>0.74829977400000003</v>
      </c>
      <c r="AK5419">
        <v>0.1185138259079741</v>
      </c>
      <c r="AL5419">
        <v>0.64577298699999997</v>
      </c>
    </row>
    <row r="5420" spans="1:38" x14ac:dyDescent="0.35">
      <c r="A5420" t="s">
        <v>5544</v>
      </c>
      <c r="B5420">
        <v>90855.771579216918</v>
      </c>
      <c r="C5420">
        <v>89338.416922886638</v>
      </c>
      <c r="D5420">
        <v>1195.098761988738</v>
      </c>
      <c r="E5420">
        <v>322.25589434154273</v>
      </c>
      <c r="F5420">
        <v>5.3973072687760498E-2</v>
      </c>
      <c r="G5420">
        <v>0.15796857565761899</v>
      </c>
      <c r="H5420">
        <v>0.15579231291220899</v>
      </c>
      <c r="I5420">
        <v>0.19730344756696</v>
      </c>
      <c r="J5420">
        <v>226</v>
      </c>
      <c r="K5420">
        <v>18</v>
      </c>
      <c r="L5420" t="str">
        <f>VLOOKUP(J5420,Clustering!$D$3:$E$367,2,FALSE)</f>
        <v>Summer Peak</v>
      </c>
      <c r="M5420">
        <v>0.77717434900000004</v>
      </c>
      <c r="N5420">
        <v>0.68360434199999998</v>
      </c>
      <c r="O5420">
        <v>0.68360434199999998</v>
      </c>
      <c r="P5420">
        <v>0.94202944700000002</v>
      </c>
      <c r="Q5420">
        <v>0.63782518600000004</v>
      </c>
      <c r="R5420">
        <v>0.15579231291220899</v>
      </c>
      <c r="S5420">
        <v>5.3973072687760498E-2</v>
      </c>
      <c r="T5420">
        <v>0.60616593600000002</v>
      </c>
      <c r="U5420">
        <v>0.666411007</v>
      </c>
      <c r="V5420">
        <v>0.85008076700000001</v>
      </c>
      <c r="W5420">
        <v>0.13460228099999999</v>
      </c>
      <c r="X5420">
        <v>0.34291645100000001</v>
      </c>
      <c r="Y5420">
        <v>0.19730344756696</v>
      </c>
      <c r="Z5420">
        <v>0.79261630699999996</v>
      </c>
      <c r="AA5420">
        <v>0.666411007</v>
      </c>
      <c r="AB5420">
        <v>0</v>
      </c>
      <c r="AC5420">
        <v>0</v>
      </c>
      <c r="AD5420">
        <v>0.85</v>
      </c>
      <c r="AE5420">
        <v>0.85</v>
      </c>
      <c r="AF5420">
        <v>0.85</v>
      </c>
      <c r="AG5420">
        <v>0.85</v>
      </c>
      <c r="AH5420">
        <v>0.94202944700000002</v>
      </c>
      <c r="AI5420">
        <v>0.13460228099999999</v>
      </c>
      <c r="AJ5420">
        <v>0.75997536200000004</v>
      </c>
      <c r="AK5420">
        <v>3.7781150881432302E-2</v>
      </c>
      <c r="AL5420">
        <v>0.64577298699999997</v>
      </c>
    </row>
    <row r="5421" spans="1:38" x14ac:dyDescent="0.35">
      <c r="A5421" t="s">
        <v>5545</v>
      </c>
      <c r="B5421">
        <v>88414.990686039338</v>
      </c>
      <c r="C5421">
        <v>88059.703410997856</v>
      </c>
      <c r="D5421">
        <v>23.703062126725719</v>
      </c>
      <c r="E5421">
        <v>331.58421291476969</v>
      </c>
      <c r="F5421">
        <v>1.0704781360156E-3</v>
      </c>
      <c r="G5421">
        <v>0.1625412808405734</v>
      </c>
      <c r="H5421">
        <v>0.1602119529948248</v>
      </c>
      <c r="I5421">
        <v>0.20464272867384939</v>
      </c>
      <c r="J5421">
        <v>226</v>
      </c>
      <c r="K5421">
        <v>19</v>
      </c>
      <c r="L5421" t="str">
        <f>VLOOKUP(J5421,Clustering!$D$3:$E$367,2,FALSE)</f>
        <v>Summer Peak</v>
      </c>
      <c r="M5421">
        <v>0.76365651999999995</v>
      </c>
      <c r="N5421">
        <v>0.681091946</v>
      </c>
      <c r="O5421">
        <v>0.681091946</v>
      </c>
      <c r="P5421">
        <v>0.94271105300000002</v>
      </c>
      <c r="Q5421">
        <v>0.60380617400000003</v>
      </c>
      <c r="R5421">
        <v>0.1602119529948248</v>
      </c>
      <c r="S5421">
        <v>1.0704781360156E-3</v>
      </c>
      <c r="T5421">
        <v>0.449372828</v>
      </c>
      <c r="U5421">
        <v>0.666411007</v>
      </c>
      <c r="V5421">
        <v>0.85008076700000001</v>
      </c>
      <c r="W5421">
        <v>0.120709203</v>
      </c>
      <c r="X5421">
        <v>0.31854902899999998</v>
      </c>
      <c r="Y5421">
        <v>0.20464272867384939</v>
      </c>
      <c r="Z5421">
        <v>0.79179407099999999</v>
      </c>
      <c r="AA5421">
        <v>0.666411007</v>
      </c>
      <c r="AB5421">
        <v>0</v>
      </c>
      <c r="AC5421">
        <v>0</v>
      </c>
      <c r="AD5421">
        <v>0.85</v>
      </c>
      <c r="AE5421">
        <v>0.85</v>
      </c>
      <c r="AF5421">
        <v>0.85</v>
      </c>
      <c r="AG5421">
        <v>0.85</v>
      </c>
      <c r="AH5421">
        <v>0.94271105300000002</v>
      </c>
      <c r="AI5421">
        <v>0.120709203</v>
      </c>
      <c r="AJ5421">
        <v>0.76662660299999996</v>
      </c>
      <c r="AK5421">
        <v>7.4933469521089996E-4</v>
      </c>
      <c r="AL5421">
        <v>0.63911678500000002</v>
      </c>
    </row>
    <row r="5422" spans="1:38" x14ac:dyDescent="0.35">
      <c r="A5422" t="s">
        <v>5546</v>
      </c>
      <c r="B5422">
        <v>84580.428293480654</v>
      </c>
      <c r="C5422">
        <v>84238.510217335337</v>
      </c>
      <c r="D5422">
        <v>0</v>
      </c>
      <c r="E5422">
        <v>341.91807614531518</v>
      </c>
      <c r="F5422">
        <v>0</v>
      </c>
      <c r="G5422">
        <v>0.16760690007123291</v>
      </c>
      <c r="H5422">
        <v>0.16535480690914151</v>
      </c>
      <c r="I5422">
        <v>0.2083123692272941</v>
      </c>
      <c r="J5422">
        <v>226</v>
      </c>
      <c r="K5422">
        <v>20</v>
      </c>
      <c r="L5422" t="str">
        <f>VLOOKUP(J5422,Clustering!$D$3:$E$367,2,FALSE)</f>
        <v>Summer Peak</v>
      </c>
      <c r="M5422">
        <v>0.75690048600000004</v>
      </c>
      <c r="N5422">
        <v>0.679754894</v>
      </c>
      <c r="O5422">
        <v>0.679754894</v>
      </c>
      <c r="P5422">
        <v>0.94322988699999999</v>
      </c>
      <c r="Q5422">
        <v>0.56051266300000002</v>
      </c>
      <c r="R5422">
        <v>0.16535480690914151</v>
      </c>
      <c r="S5422">
        <v>0</v>
      </c>
      <c r="T5422">
        <v>0.129666012</v>
      </c>
      <c r="U5422">
        <v>0.666411007</v>
      </c>
      <c r="V5422">
        <v>0.85008076700000001</v>
      </c>
      <c r="W5422">
        <v>0.11686940799999999</v>
      </c>
      <c r="X5422">
        <v>0.20126138599999999</v>
      </c>
      <c r="Y5422">
        <v>0.2083123692272941</v>
      </c>
      <c r="Z5422">
        <v>0.79042824199999995</v>
      </c>
      <c r="AA5422">
        <v>0.666411007</v>
      </c>
      <c r="AB5422">
        <v>0</v>
      </c>
      <c r="AC5422">
        <v>0</v>
      </c>
      <c r="AD5422">
        <v>0.85</v>
      </c>
      <c r="AE5422">
        <v>0.85</v>
      </c>
      <c r="AF5422">
        <v>0.85</v>
      </c>
      <c r="AG5422">
        <v>0.85</v>
      </c>
      <c r="AH5422">
        <v>0.94322988699999999</v>
      </c>
      <c r="AI5422">
        <v>0.11686940799999999</v>
      </c>
      <c r="AJ5422">
        <v>0.77989131700000003</v>
      </c>
      <c r="AK5422">
        <v>0</v>
      </c>
      <c r="AL5422">
        <v>0.73392538100000004</v>
      </c>
    </row>
    <row r="5423" spans="1:38" x14ac:dyDescent="0.35">
      <c r="A5423" t="s">
        <v>5547</v>
      </c>
      <c r="B5423">
        <v>80839.685921235912</v>
      </c>
      <c r="C5423">
        <v>80492.609347513062</v>
      </c>
      <c r="D5423">
        <v>0</v>
      </c>
      <c r="E5423">
        <v>347.07657372284689</v>
      </c>
      <c r="F5423">
        <v>0</v>
      </c>
      <c r="G5423">
        <v>0.17013557535433671</v>
      </c>
      <c r="H5423">
        <v>0.1679463231394025</v>
      </c>
      <c r="I5423">
        <v>0.20970522549575479</v>
      </c>
      <c r="J5423">
        <v>226</v>
      </c>
      <c r="K5423">
        <v>21</v>
      </c>
      <c r="L5423" t="str">
        <f>VLOOKUP(J5423,Clustering!$D$3:$E$367,2,FALSE)</f>
        <v>Summer Peak</v>
      </c>
      <c r="M5423">
        <v>0.74351512799999997</v>
      </c>
      <c r="N5423">
        <v>0.65516339099999998</v>
      </c>
      <c r="O5423">
        <v>0.65516339099999998</v>
      </c>
      <c r="P5423">
        <v>0.94391149200000002</v>
      </c>
      <c r="Q5423">
        <v>0.50938401600000005</v>
      </c>
      <c r="R5423">
        <v>0.1679463231394025</v>
      </c>
      <c r="S5423">
        <v>0</v>
      </c>
      <c r="T5423">
        <v>0</v>
      </c>
      <c r="U5423">
        <v>0.666411007</v>
      </c>
      <c r="V5423">
        <v>0.85008076700000001</v>
      </c>
      <c r="W5423">
        <v>0.10297633</v>
      </c>
      <c r="X5423">
        <v>8.8963834000000006E-2</v>
      </c>
      <c r="Y5423">
        <v>0.20970522549575479</v>
      </c>
      <c r="Z5423">
        <v>0.77723927699999995</v>
      </c>
      <c r="AA5423">
        <v>0.666411007</v>
      </c>
      <c r="AB5423">
        <v>0</v>
      </c>
      <c r="AC5423">
        <v>0</v>
      </c>
      <c r="AD5423">
        <v>0.85</v>
      </c>
      <c r="AE5423">
        <v>0.85</v>
      </c>
      <c r="AF5423">
        <v>0.85</v>
      </c>
      <c r="AG5423">
        <v>0.85</v>
      </c>
      <c r="AH5423">
        <v>0.94391149200000002</v>
      </c>
      <c r="AI5423">
        <v>0.10297633</v>
      </c>
      <c r="AJ5423">
        <v>0.77126761200000005</v>
      </c>
      <c r="AK5423">
        <v>0</v>
      </c>
      <c r="AL5423">
        <v>0.52034586199999999</v>
      </c>
    </row>
    <row r="5424" spans="1:38" x14ac:dyDescent="0.35">
      <c r="A5424" t="s">
        <v>5548</v>
      </c>
      <c r="B5424">
        <v>75756.396064142536</v>
      </c>
      <c r="C5424">
        <v>75402.792574487641</v>
      </c>
      <c r="D5424">
        <v>0</v>
      </c>
      <c r="E5424">
        <v>353.60348965489521</v>
      </c>
      <c r="F5424">
        <v>0</v>
      </c>
      <c r="G5424">
        <v>0.17333504394847801</v>
      </c>
      <c r="H5424">
        <v>0.171502124478598</v>
      </c>
      <c r="I5424">
        <v>0.20646415610183649</v>
      </c>
      <c r="J5424">
        <v>226</v>
      </c>
      <c r="K5424">
        <v>22</v>
      </c>
      <c r="L5424" t="str">
        <f>VLOOKUP(J5424,Clustering!$D$3:$E$367,2,FALSE)</f>
        <v>Summer Peak</v>
      </c>
      <c r="M5424">
        <v>0.71092143799999996</v>
      </c>
      <c r="N5424">
        <v>0.62054794199999996</v>
      </c>
      <c r="O5424">
        <v>0.62054794199999996</v>
      </c>
      <c r="P5424">
        <v>0.94151061400000002</v>
      </c>
      <c r="Q5424">
        <v>0.47516474399999997</v>
      </c>
      <c r="R5424">
        <v>0.171502124478598</v>
      </c>
      <c r="S5424">
        <v>0</v>
      </c>
      <c r="T5424">
        <v>0</v>
      </c>
      <c r="U5424">
        <v>0.666411007</v>
      </c>
      <c r="V5424">
        <v>0.85008076700000001</v>
      </c>
      <c r="W5424">
        <v>7.4736381000000005E-2</v>
      </c>
      <c r="X5424">
        <v>3.1525441000000001E-2</v>
      </c>
      <c r="Y5424">
        <v>0.20646415610183649</v>
      </c>
      <c r="Z5424">
        <v>0.72238278899999997</v>
      </c>
      <c r="AA5424">
        <v>0.666411007</v>
      </c>
      <c r="AB5424">
        <v>0</v>
      </c>
      <c r="AC5424">
        <v>0</v>
      </c>
      <c r="AD5424">
        <v>0.85</v>
      </c>
      <c r="AE5424">
        <v>0.85</v>
      </c>
      <c r="AF5424">
        <v>0.85</v>
      </c>
      <c r="AG5424">
        <v>0.85</v>
      </c>
      <c r="AH5424">
        <v>0.94151061400000002</v>
      </c>
      <c r="AI5424">
        <v>7.4736381000000005E-2</v>
      </c>
      <c r="AJ5424">
        <v>0.72371174800000004</v>
      </c>
      <c r="AK5424">
        <v>0</v>
      </c>
      <c r="AL5424">
        <v>0.14778936000000001</v>
      </c>
    </row>
    <row r="5425" spans="1:38" x14ac:dyDescent="0.35">
      <c r="A5425" t="s">
        <v>5549</v>
      </c>
      <c r="B5425">
        <v>70654.687003438434</v>
      </c>
      <c r="C5425">
        <v>70291.942336469074</v>
      </c>
      <c r="D5425">
        <v>0</v>
      </c>
      <c r="E5425">
        <v>362.74466696935411</v>
      </c>
      <c r="F5425">
        <v>0</v>
      </c>
      <c r="G5425">
        <v>0.1778160132202716</v>
      </c>
      <c r="H5425">
        <v>0.1763436392963727</v>
      </c>
      <c r="I5425">
        <v>0.2044284430940862</v>
      </c>
      <c r="J5425">
        <v>226</v>
      </c>
      <c r="K5425">
        <v>23</v>
      </c>
      <c r="L5425" t="str">
        <f>VLOOKUP(J5425,Clustering!$D$3:$E$367,2,FALSE)</f>
        <v>Summer Peak</v>
      </c>
      <c r="M5425">
        <v>0.70194794999999999</v>
      </c>
      <c r="N5425">
        <v>0.57991773099999999</v>
      </c>
      <c r="O5425">
        <v>0.57991773099999999</v>
      </c>
      <c r="P5425">
        <v>0.941001953</v>
      </c>
      <c r="Q5425">
        <v>0.42750308199999998</v>
      </c>
      <c r="R5425">
        <v>0.1763436392963727</v>
      </c>
      <c r="S5425">
        <v>0</v>
      </c>
      <c r="T5425">
        <v>0</v>
      </c>
      <c r="U5425">
        <v>0.66478313300000003</v>
      </c>
      <c r="V5425">
        <v>0.85008076700000001</v>
      </c>
      <c r="W5425">
        <v>6.1506539999999998E-2</v>
      </c>
      <c r="X5425">
        <v>2.3460208999999999E-2</v>
      </c>
      <c r="Y5425">
        <v>0.2044284430940862</v>
      </c>
      <c r="Z5425">
        <v>0.65078976300000002</v>
      </c>
      <c r="AA5425">
        <v>0.66478313300000003</v>
      </c>
      <c r="AB5425">
        <v>0</v>
      </c>
      <c r="AC5425">
        <v>0</v>
      </c>
      <c r="AD5425">
        <v>0.85</v>
      </c>
      <c r="AE5425">
        <v>0.85</v>
      </c>
      <c r="AF5425">
        <v>0.85</v>
      </c>
      <c r="AG5425">
        <v>0.85</v>
      </c>
      <c r="AH5425">
        <v>0.941001953</v>
      </c>
      <c r="AI5425">
        <v>6.1506539999999998E-2</v>
      </c>
      <c r="AJ5425">
        <v>0.65846689300000005</v>
      </c>
      <c r="AK5425">
        <v>0</v>
      </c>
      <c r="AL5425">
        <v>0.14778936000000001</v>
      </c>
    </row>
    <row r="5426" spans="1:38" x14ac:dyDescent="0.35">
      <c r="A5426" t="s">
        <v>5550</v>
      </c>
      <c r="B5426">
        <v>67709.294492473098</v>
      </c>
      <c r="C5426">
        <v>67320.461944553841</v>
      </c>
      <c r="D5426">
        <v>0</v>
      </c>
      <c r="E5426">
        <v>388.83254791925168</v>
      </c>
      <c r="F5426">
        <v>0</v>
      </c>
      <c r="G5426">
        <v>0.19060419015649591</v>
      </c>
      <c r="H5426">
        <v>0.18952220245180909</v>
      </c>
      <c r="I5426">
        <v>0.21016058235275159</v>
      </c>
      <c r="J5426">
        <v>227</v>
      </c>
      <c r="K5426">
        <v>0</v>
      </c>
      <c r="L5426" t="str">
        <f>VLOOKUP(J5426,Clustering!$D$3:$E$367,2,FALSE)</f>
        <v>Summer Peak</v>
      </c>
      <c r="M5426">
        <v>0.66084730000000003</v>
      </c>
      <c r="N5426">
        <v>0.54872971000000004</v>
      </c>
      <c r="O5426">
        <v>0.54872971000000004</v>
      </c>
      <c r="P5426">
        <v>0.93781773700000004</v>
      </c>
      <c r="Q5426">
        <v>0.38915346699999998</v>
      </c>
      <c r="R5426">
        <v>0.18952220245180909</v>
      </c>
      <c r="S5426">
        <v>0</v>
      </c>
      <c r="T5426">
        <v>0</v>
      </c>
      <c r="U5426">
        <v>0.66478313300000003</v>
      </c>
      <c r="V5426">
        <v>0.85008076700000001</v>
      </c>
      <c r="W5426">
        <v>4.8067256000000003E-2</v>
      </c>
      <c r="X5426">
        <v>1.8971892000000001E-2</v>
      </c>
      <c r="Y5426">
        <v>0.21016058235275159</v>
      </c>
      <c r="Z5426">
        <v>0.57350376400000003</v>
      </c>
      <c r="AA5426">
        <v>0.66478313300000003</v>
      </c>
      <c r="AB5426">
        <v>0</v>
      </c>
      <c r="AC5426">
        <v>0</v>
      </c>
      <c r="AD5426">
        <v>0.85</v>
      </c>
      <c r="AE5426">
        <v>0.85</v>
      </c>
      <c r="AF5426">
        <v>0.85</v>
      </c>
      <c r="AG5426">
        <v>0.85</v>
      </c>
      <c r="AH5426">
        <v>0.93781773700000004</v>
      </c>
      <c r="AI5426">
        <v>4.8067256000000003E-2</v>
      </c>
      <c r="AJ5426">
        <v>0.60815847499999998</v>
      </c>
      <c r="AK5426">
        <v>0</v>
      </c>
      <c r="AL5426">
        <v>8.5277435999999998E-2</v>
      </c>
    </row>
    <row r="5427" spans="1:38" x14ac:dyDescent="0.35">
      <c r="A5427" t="s">
        <v>5551</v>
      </c>
      <c r="B5427">
        <v>66319.074731602974</v>
      </c>
      <c r="C5427">
        <v>65902.273102250503</v>
      </c>
      <c r="D5427">
        <v>0</v>
      </c>
      <c r="E5427">
        <v>416.80162935246972</v>
      </c>
      <c r="F5427">
        <v>0</v>
      </c>
      <c r="G5427">
        <v>0.20431452419238699</v>
      </c>
      <c r="H5427">
        <v>0.2036650507161798</v>
      </c>
      <c r="I5427">
        <v>0.2160534357962394</v>
      </c>
      <c r="J5427">
        <v>227</v>
      </c>
      <c r="K5427">
        <v>1</v>
      </c>
      <c r="L5427" t="str">
        <f>VLOOKUP(J5427,Clustering!$D$3:$E$367,2,FALSE)</f>
        <v>Summer Peak</v>
      </c>
      <c r="M5427">
        <v>0.60795094800000005</v>
      </c>
      <c r="N5427">
        <v>0.52302005299999998</v>
      </c>
      <c r="O5427">
        <v>0.52302005299999998</v>
      </c>
      <c r="P5427">
        <v>0.93902834899999998</v>
      </c>
      <c r="Q5427">
        <v>0.34220522799999997</v>
      </c>
      <c r="R5427">
        <v>0.2036650507161798</v>
      </c>
      <c r="S5427">
        <v>0</v>
      </c>
      <c r="T5427">
        <v>0</v>
      </c>
      <c r="U5427">
        <v>0.66478313300000003</v>
      </c>
      <c r="V5427">
        <v>0.85008076700000001</v>
      </c>
      <c r="W5427">
        <v>3.3371312E-2</v>
      </c>
      <c r="X5427">
        <v>1.8971892000000001E-2</v>
      </c>
      <c r="Y5427">
        <v>0.2160534357962394</v>
      </c>
      <c r="Z5427">
        <v>0.51884796300000002</v>
      </c>
      <c r="AA5427">
        <v>0.66478313300000003</v>
      </c>
      <c r="AB5427">
        <v>0</v>
      </c>
      <c r="AC5427">
        <v>0</v>
      </c>
      <c r="AD5427">
        <v>0.85</v>
      </c>
      <c r="AE5427">
        <v>0.85</v>
      </c>
      <c r="AF5427">
        <v>0.85</v>
      </c>
      <c r="AG5427">
        <v>0.85</v>
      </c>
      <c r="AH5427">
        <v>0.93902834899999998</v>
      </c>
      <c r="AI5427">
        <v>3.3371312E-2</v>
      </c>
      <c r="AJ5427">
        <v>0.54714799300000005</v>
      </c>
      <c r="AK5427">
        <v>0</v>
      </c>
      <c r="AL5427">
        <v>0</v>
      </c>
    </row>
    <row r="5428" spans="1:38" x14ac:dyDescent="0.35">
      <c r="A5428" t="s">
        <v>5552</v>
      </c>
      <c r="B5428">
        <v>65500.763616144301</v>
      </c>
      <c r="C5428">
        <v>65061.417188495187</v>
      </c>
      <c r="D5428">
        <v>0</v>
      </c>
      <c r="E5428">
        <v>439.3464276491157</v>
      </c>
      <c r="F5428">
        <v>0</v>
      </c>
      <c r="G5428">
        <v>0.21536589590642929</v>
      </c>
      <c r="H5428">
        <v>0.2151159363847755</v>
      </c>
      <c r="I5428">
        <v>0.21988379053450649</v>
      </c>
      <c r="J5428">
        <v>227</v>
      </c>
      <c r="K5428">
        <v>2</v>
      </c>
      <c r="L5428" t="str">
        <f>VLOOKUP(J5428,Clustering!$D$3:$E$367,2,FALSE)</f>
        <v>Summer Peak</v>
      </c>
      <c r="M5428">
        <v>0.56488050899999998</v>
      </c>
      <c r="N5428">
        <v>0.49790003900000002</v>
      </c>
      <c r="O5428">
        <v>0.49790003900000002</v>
      </c>
      <c r="P5428">
        <v>0.93895713700000005</v>
      </c>
      <c r="Q5428">
        <v>0.28723410900000002</v>
      </c>
      <c r="R5428">
        <v>0.2151159363847755</v>
      </c>
      <c r="S5428">
        <v>0</v>
      </c>
      <c r="T5428">
        <v>0</v>
      </c>
      <c r="U5428">
        <v>0.66478313300000003</v>
      </c>
      <c r="V5428">
        <v>0.85008076700000001</v>
      </c>
      <c r="W5428">
        <v>2.8135228000000002E-2</v>
      </c>
      <c r="X5428">
        <v>1.8479333000000001E-2</v>
      </c>
      <c r="Y5428">
        <v>0.21988379053450649</v>
      </c>
      <c r="Z5428">
        <v>0.48750817099999999</v>
      </c>
      <c r="AA5428">
        <v>0.66478313300000003</v>
      </c>
      <c r="AB5428">
        <v>0</v>
      </c>
      <c r="AC5428">
        <v>0</v>
      </c>
      <c r="AD5428">
        <v>0.85</v>
      </c>
      <c r="AE5428">
        <v>0.85</v>
      </c>
      <c r="AF5428">
        <v>0.85</v>
      </c>
      <c r="AG5428">
        <v>0.85</v>
      </c>
      <c r="AH5428">
        <v>0.93895713700000005</v>
      </c>
      <c r="AI5428">
        <v>2.8135228000000002E-2</v>
      </c>
      <c r="AJ5428">
        <v>0.52145195600000005</v>
      </c>
      <c r="AK5428">
        <v>0</v>
      </c>
      <c r="AL5428">
        <v>0</v>
      </c>
    </row>
    <row r="5429" spans="1:38" x14ac:dyDescent="0.35">
      <c r="A5429" t="s">
        <v>5553</v>
      </c>
      <c r="B5429">
        <v>64948.652168120971</v>
      </c>
      <c r="C5429">
        <v>64486.656220380057</v>
      </c>
      <c r="D5429">
        <v>0</v>
      </c>
      <c r="E5429">
        <v>461.99594774091338</v>
      </c>
      <c r="F5429">
        <v>0</v>
      </c>
      <c r="G5429">
        <v>0.22646860183378101</v>
      </c>
      <c r="H5429">
        <v>0.22658691132647391</v>
      </c>
      <c r="I5429">
        <v>0.2243302163145928</v>
      </c>
      <c r="J5429">
        <v>227</v>
      </c>
      <c r="K5429">
        <v>3</v>
      </c>
      <c r="L5429" t="str">
        <f>VLOOKUP(J5429,Clustering!$D$3:$E$367,2,FALSE)</f>
        <v>Summer Peak</v>
      </c>
      <c r="M5429">
        <v>0.53881822700000004</v>
      </c>
      <c r="N5429">
        <v>0.47726447500000002</v>
      </c>
      <c r="O5429">
        <v>0.47726447500000002</v>
      </c>
      <c r="P5429">
        <v>0.93932337300000002</v>
      </c>
      <c r="Q5429">
        <v>0.249009656</v>
      </c>
      <c r="R5429">
        <v>0.22658691132647391</v>
      </c>
      <c r="S5429">
        <v>0</v>
      </c>
      <c r="T5429">
        <v>0</v>
      </c>
      <c r="U5429">
        <v>0.66478313300000003</v>
      </c>
      <c r="V5429">
        <v>0.85008076700000001</v>
      </c>
      <c r="W5429">
        <v>2.8693744E-2</v>
      </c>
      <c r="X5429">
        <v>1.8439125000000001E-2</v>
      </c>
      <c r="Y5429">
        <v>0.2243302163145928</v>
      </c>
      <c r="Z5429">
        <v>0.47280905099999998</v>
      </c>
      <c r="AA5429">
        <v>0.66478313300000003</v>
      </c>
      <c r="AB5429">
        <v>0</v>
      </c>
      <c r="AC5429">
        <v>0</v>
      </c>
      <c r="AD5429">
        <v>0.85</v>
      </c>
      <c r="AE5429">
        <v>0.85</v>
      </c>
      <c r="AF5429">
        <v>0.85</v>
      </c>
      <c r="AG5429">
        <v>0.85</v>
      </c>
      <c r="AH5429">
        <v>0.93932337300000002</v>
      </c>
      <c r="AI5429">
        <v>2.8693744E-2</v>
      </c>
      <c r="AJ5429">
        <v>0.51742725499999997</v>
      </c>
      <c r="AK5429">
        <v>0</v>
      </c>
      <c r="AL5429">
        <v>0</v>
      </c>
    </row>
    <row r="5430" spans="1:38" x14ac:dyDescent="0.35">
      <c r="A5430" t="s">
        <v>5554</v>
      </c>
      <c r="B5430">
        <v>64957.001414399863</v>
      </c>
      <c r="C5430">
        <v>64477.778325455984</v>
      </c>
      <c r="D5430">
        <v>0</v>
      </c>
      <c r="E5430">
        <v>479.22308894387231</v>
      </c>
      <c r="F5430">
        <v>0</v>
      </c>
      <c r="G5430">
        <v>0.234913278894055</v>
      </c>
      <c r="H5430">
        <v>0.23524538803378039</v>
      </c>
      <c r="I5430">
        <v>0.2289105705820311</v>
      </c>
      <c r="J5430">
        <v>227</v>
      </c>
      <c r="K5430">
        <v>4</v>
      </c>
      <c r="L5430" t="str">
        <f>VLOOKUP(J5430,Clustering!$D$3:$E$367,2,FALSE)</f>
        <v>Summer Peak</v>
      </c>
      <c r="M5430">
        <v>0.52996569100000002</v>
      </c>
      <c r="N5430">
        <v>0.46957346799999999</v>
      </c>
      <c r="O5430">
        <v>0.46957346799999999</v>
      </c>
      <c r="P5430">
        <v>0.94042208000000005</v>
      </c>
      <c r="Q5430">
        <v>0.23186247199999999</v>
      </c>
      <c r="R5430">
        <v>0.23524538803378039</v>
      </c>
      <c r="S5430">
        <v>0</v>
      </c>
      <c r="T5430">
        <v>0</v>
      </c>
      <c r="U5430">
        <v>0.66478313300000003</v>
      </c>
      <c r="V5430">
        <v>0.85008076700000001</v>
      </c>
      <c r="W5430">
        <v>2.8728651000000001E-2</v>
      </c>
      <c r="X5430">
        <v>1.8439125000000001E-2</v>
      </c>
      <c r="Y5430">
        <v>0.2289105705820311</v>
      </c>
      <c r="Z5430">
        <v>0.48381205799999999</v>
      </c>
      <c r="AA5430">
        <v>0.66478313300000003</v>
      </c>
      <c r="AB5430">
        <v>0</v>
      </c>
      <c r="AC5430">
        <v>0</v>
      </c>
      <c r="AD5430">
        <v>0.85</v>
      </c>
      <c r="AE5430">
        <v>0.85</v>
      </c>
      <c r="AF5430">
        <v>0.85</v>
      </c>
      <c r="AG5430">
        <v>0.85</v>
      </c>
      <c r="AH5430">
        <v>0.94042208000000005</v>
      </c>
      <c r="AI5430">
        <v>2.8728651000000001E-2</v>
      </c>
      <c r="AJ5430">
        <v>0.52079576299999997</v>
      </c>
      <c r="AK5430">
        <v>0</v>
      </c>
      <c r="AL5430">
        <v>0</v>
      </c>
    </row>
    <row r="5431" spans="1:38" x14ac:dyDescent="0.35">
      <c r="A5431" t="s">
        <v>5555</v>
      </c>
      <c r="B5431">
        <v>68058.476914716681</v>
      </c>
      <c r="C5431">
        <v>67528.897496540798</v>
      </c>
      <c r="D5431">
        <v>38.62127195288889</v>
      </c>
      <c r="E5431">
        <v>490.95814622300151</v>
      </c>
      <c r="F5431">
        <v>1.7442146077853999E-3</v>
      </c>
      <c r="G5431">
        <v>0.24066575795245171</v>
      </c>
      <c r="H5431">
        <v>0.24115163432600339</v>
      </c>
      <c r="I5431">
        <v>0.23188378300124529</v>
      </c>
      <c r="J5431">
        <v>227</v>
      </c>
      <c r="K5431">
        <v>5</v>
      </c>
      <c r="L5431" t="str">
        <f>VLOOKUP(J5431,Clustering!$D$3:$E$367,2,FALSE)</f>
        <v>Summer Peak</v>
      </c>
      <c r="M5431">
        <v>0.530541653</v>
      </c>
      <c r="N5431">
        <v>0.47882436900000003</v>
      </c>
      <c r="O5431">
        <v>0.47882436900000003</v>
      </c>
      <c r="P5431">
        <v>0.94132749599999999</v>
      </c>
      <c r="Q5431">
        <v>0.22413998099999999</v>
      </c>
      <c r="R5431">
        <v>0.24115163432600339</v>
      </c>
      <c r="S5431">
        <v>1.7442146077853999E-3</v>
      </c>
      <c r="T5431">
        <v>0</v>
      </c>
      <c r="U5431">
        <v>0.66478313300000003</v>
      </c>
      <c r="V5431">
        <v>0.85008076700000001</v>
      </c>
      <c r="W5431">
        <v>2.9636239000000002E-2</v>
      </c>
      <c r="X5431">
        <v>1.8439125000000001E-2</v>
      </c>
      <c r="Y5431">
        <v>0.23188378300124529</v>
      </c>
      <c r="Z5431">
        <v>0.51322346699999999</v>
      </c>
      <c r="AA5431">
        <v>0.66478313300000003</v>
      </c>
      <c r="AB5431">
        <v>0</v>
      </c>
      <c r="AC5431">
        <v>0</v>
      </c>
      <c r="AD5431">
        <v>0.85</v>
      </c>
      <c r="AE5431">
        <v>0.85</v>
      </c>
      <c r="AF5431">
        <v>0.85</v>
      </c>
      <c r="AG5431">
        <v>0.85</v>
      </c>
      <c r="AH5431">
        <v>0.94132749599999999</v>
      </c>
      <c r="AI5431">
        <v>2.9636239000000002E-2</v>
      </c>
      <c r="AJ5431">
        <v>0.53320555400000003</v>
      </c>
      <c r="AK5431">
        <v>1.2209502254498E-3</v>
      </c>
      <c r="AL5431">
        <v>0</v>
      </c>
    </row>
    <row r="5432" spans="1:38" x14ac:dyDescent="0.35">
      <c r="A5432" t="s">
        <v>5556</v>
      </c>
      <c r="B5432">
        <v>75583.945792396102</v>
      </c>
      <c r="C5432">
        <v>73709.632421370479</v>
      </c>
      <c r="D5432">
        <v>1400.3353611027901</v>
      </c>
      <c r="E5432">
        <v>473.9780099228368</v>
      </c>
      <c r="F5432">
        <v>6.3241971823542506E-2</v>
      </c>
      <c r="G5432">
        <v>0.23234216172688071</v>
      </c>
      <c r="H5432">
        <v>0.2325735147111081</v>
      </c>
      <c r="I5432">
        <v>0.22816057105285989</v>
      </c>
      <c r="J5432">
        <v>227</v>
      </c>
      <c r="K5432">
        <v>6</v>
      </c>
      <c r="L5432" t="str">
        <f>VLOOKUP(J5432,Clustering!$D$3:$E$367,2,FALSE)</f>
        <v>Summer Peak</v>
      </c>
      <c r="M5432">
        <v>0.54995733300000005</v>
      </c>
      <c r="N5432">
        <v>0.492942298</v>
      </c>
      <c r="O5432">
        <v>0.492942298</v>
      </c>
      <c r="P5432">
        <v>0.94250758800000001</v>
      </c>
      <c r="Q5432">
        <v>0.223276364</v>
      </c>
      <c r="R5432">
        <v>0.2325735147111081</v>
      </c>
      <c r="S5432">
        <v>6.3241971823542506E-2</v>
      </c>
      <c r="T5432">
        <v>0</v>
      </c>
      <c r="U5432">
        <v>0.66478313300000003</v>
      </c>
      <c r="V5432">
        <v>0.85008076700000001</v>
      </c>
      <c r="W5432">
        <v>3.1660858E-2</v>
      </c>
      <c r="X5432">
        <v>1.8439125000000001E-2</v>
      </c>
      <c r="Y5432">
        <v>0.22816057105285989</v>
      </c>
      <c r="Z5432">
        <v>0.50951471199999998</v>
      </c>
      <c r="AA5432">
        <v>0.66478313300000003</v>
      </c>
      <c r="AB5432">
        <v>0</v>
      </c>
      <c r="AC5432">
        <v>0</v>
      </c>
      <c r="AD5432">
        <v>0.85</v>
      </c>
      <c r="AE5432">
        <v>0.85</v>
      </c>
      <c r="AF5432">
        <v>0.85</v>
      </c>
      <c r="AG5432">
        <v>0.85</v>
      </c>
      <c r="AH5432">
        <v>0.94250758800000001</v>
      </c>
      <c r="AI5432">
        <v>3.1660858E-2</v>
      </c>
      <c r="AJ5432">
        <v>0.52179258399999995</v>
      </c>
      <c r="AK5432">
        <v>4.4269380276479697E-2</v>
      </c>
      <c r="AL5432">
        <v>0</v>
      </c>
    </row>
    <row r="5433" spans="1:38" x14ac:dyDescent="0.35">
      <c r="A5433" t="s">
        <v>5557</v>
      </c>
      <c r="B5433">
        <v>82591.759458069006</v>
      </c>
      <c r="C5433">
        <v>78072.043848295536</v>
      </c>
      <c r="D5433">
        <v>4049.8921368662868</v>
      </c>
      <c r="E5433">
        <v>469.82347290718963</v>
      </c>
      <c r="F5433">
        <v>0.18290130458919659</v>
      </c>
      <c r="G5433">
        <v>0.2303056239741125</v>
      </c>
      <c r="H5433">
        <v>0.23086592649737009</v>
      </c>
      <c r="I5433">
        <v>0.2201784332066809</v>
      </c>
      <c r="J5433">
        <v>227</v>
      </c>
      <c r="K5433">
        <v>7</v>
      </c>
      <c r="L5433" t="str">
        <f>VLOOKUP(J5433,Clustering!$D$3:$E$367,2,FALSE)</f>
        <v>Summer Peak</v>
      </c>
      <c r="M5433">
        <v>0.58498158300000003</v>
      </c>
      <c r="N5433">
        <v>0.50378070200000002</v>
      </c>
      <c r="O5433">
        <v>0.50378070200000002</v>
      </c>
      <c r="P5433">
        <v>0.94421668800000003</v>
      </c>
      <c r="Q5433">
        <v>0.23952238200000001</v>
      </c>
      <c r="R5433">
        <v>0.23086592649737009</v>
      </c>
      <c r="S5433">
        <v>0.18290130458919659</v>
      </c>
      <c r="T5433">
        <v>0</v>
      </c>
      <c r="U5433">
        <v>0.66478313300000003</v>
      </c>
      <c r="V5433">
        <v>0.85008076700000001</v>
      </c>
      <c r="W5433">
        <v>4.3005707999999997E-2</v>
      </c>
      <c r="X5433">
        <v>1.8439125000000001E-2</v>
      </c>
      <c r="Y5433">
        <v>0.2201784332066809</v>
      </c>
      <c r="Z5433">
        <v>0.54135227100000005</v>
      </c>
      <c r="AA5433">
        <v>0.66478313300000003</v>
      </c>
      <c r="AB5433">
        <v>0</v>
      </c>
      <c r="AC5433">
        <v>0</v>
      </c>
      <c r="AD5433">
        <v>0.85</v>
      </c>
      <c r="AE5433">
        <v>0.85</v>
      </c>
      <c r="AF5433">
        <v>0.85</v>
      </c>
      <c r="AG5433">
        <v>0.85</v>
      </c>
      <c r="AH5433">
        <v>0.94421668800000003</v>
      </c>
      <c r="AI5433">
        <v>4.3005707999999997E-2</v>
      </c>
      <c r="AJ5433">
        <v>0.53826731699999997</v>
      </c>
      <c r="AK5433">
        <v>0.12803091321243759</v>
      </c>
      <c r="AL5433">
        <v>0</v>
      </c>
    </row>
    <row r="5434" spans="1:38" x14ac:dyDescent="0.35">
      <c r="A5434" t="s">
        <v>5558</v>
      </c>
      <c r="B5434">
        <v>83823.949790112631</v>
      </c>
      <c r="C5434">
        <v>76451.132348909348</v>
      </c>
      <c r="D5434">
        <v>6867.295393625599</v>
      </c>
      <c r="E5434">
        <v>505.52204757768982</v>
      </c>
      <c r="F5434">
        <v>0.31014092327540238</v>
      </c>
      <c r="G5434">
        <v>0.24780492528318121</v>
      </c>
      <c r="H5434">
        <v>0.24938823629815121</v>
      </c>
      <c r="I5434">
        <v>0.21918736240027609</v>
      </c>
      <c r="J5434">
        <v>227</v>
      </c>
      <c r="K5434">
        <v>8</v>
      </c>
      <c r="L5434" t="str">
        <f>VLOOKUP(J5434,Clustering!$D$3:$E$367,2,FALSE)</f>
        <v>Summer Peak</v>
      </c>
      <c r="M5434">
        <v>0.61717785999999997</v>
      </c>
      <c r="N5434">
        <v>0.51601729200000002</v>
      </c>
      <c r="O5434">
        <v>0.51601729200000002</v>
      </c>
      <c r="P5434">
        <v>0.94452188500000001</v>
      </c>
      <c r="Q5434">
        <v>0.258509447</v>
      </c>
      <c r="R5434">
        <v>0.24938823629815121</v>
      </c>
      <c r="S5434">
        <v>0.31014092327540238</v>
      </c>
      <c r="T5434">
        <v>0.22207949199999999</v>
      </c>
      <c r="U5434">
        <v>0.66478313300000003</v>
      </c>
      <c r="V5434">
        <v>0.85008076700000001</v>
      </c>
      <c r="W5434">
        <v>5.9063034E-2</v>
      </c>
      <c r="X5434">
        <v>1.8439125000000001E-2</v>
      </c>
      <c r="Y5434">
        <v>0.21918736240027609</v>
      </c>
      <c r="Z5434">
        <v>0.57842664700000002</v>
      </c>
      <c r="AA5434">
        <v>0.66478313300000003</v>
      </c>
      <c r="AB5434">
        <v>0</v>
      </c>
      <c r="AC5434">
        <v>0</v>
      </c>
      <c r="AD5434">
        <v>0.85</v>
      </c>
      <c r="AE5434">
        <v>0.85</v>
      </c>
      <c r="AF5434">
        <v>0.85</v>
      </c>
      <c r="AG5434">
        <v>0.85</v>
      </c>
      <c r="AH5434">
        <v>0.94452188500000001</v>
      </c>
      <c r="AI5434">
        <v>5.9063034E-2</v>
      </c>
      <c r="AJ5434">
        <v>0.56762130700000002</v>
      </c>
      <c r="AK5434">
        <v>0.21709864629278169</v>
      </c>
      <c r="AL5434">
        <v>0</v>
      </c>
    </row>
    <row r="5435" spans="1:38" x14ac:dyDescent="0.35">
      <c r="A5435" t="s">
        <v>5559</v>
      </c>
      <c r="B5435">
        <v>83211.513003808635</v>
      </c>
      <c r="C5435">
        <v>73317.77861282583</v>
      </c>
      <c r="D5435">
        <v>9364.4391854615697</v>
      </c>
      <c r="E5435">
        <v>529.29520552124154</v>
      </c>
      <c r="F5435">
        <v>0.42291697800436129</v>
      </c>
      <c r="G5435">
        <v>0.2594584340790399</v>
      </c>
      <c r="H5435">
        <v>0.2616627821639616</v>
      </c>
      <c r="I5435">
        <v>0.2196159335598025</v>
      </c>
      <c r="J5435">
        <v>227</v>
      </c>
      <c r="K5435">
        <v>9</v>
      </c>
      <c r="L5435" t="str">
        <f>VLOOKUP(J5435,Clustering!$D$3:$E$367,2,FALSE)</f>
        <v>Summer Peak</v>
      </c>
      <c r="M5435">
        <v>0.62852431200000003</v>
      </c>
      <c r="N5435">
        <v>0.53272847000000001</v>
      </c>
      <c r="O5435">
        <v>0.53272847000000001</v>
      </c>
      <c r="P5435">
        <v>0.94402339700000004</v>
      </c>
      <c r="Q5435">
        <v>0.278510323</v>
      </c>
      <c r="R5435">
        <v>0.2616627821639616</v>
      </c>
      <c r="S5435">
        <v>0.42291697800436129</v>
      </c>
      <c r="T5435">
        <v>0.50664953899999998</v>
      </c>
      <c r="U5435">
        <v>0.66478313300000003</v>
      </c>
      <c r="V5435">
        <v>0.85008076700000001</v>
      </c>
      <c r="W5435">
        <v>8.3812260999999999E-2</v>
      </c>
      <c r="X5435">
        <v>1.8439125000000001E-2</v>
      </c>
      <c r="Y5435">
        <v>0.2196159335598025</v>
      </c>
      <c r="Z5435">
        <v>0.62397885500000005</v>
      </c>
      <c r="AA5435">
        <v>0.66478313300000003</v>
      </c>
      <c r="AB5435">
        <v>0</v>
      </c>
      <c r="AC5435">
        <v>0</v>
      </c>
      <c r="AD5435">
        <v>0.85</v>
      </c>
      <c r="AE5435">
        <v>0.85</v>
      </c>
      <c r="AF5435">
        <v>0.85</v>
      </c>
      <c r="AG5435">
        <v>0.85</v>
      </c>
      <c r="AH5435">
        <v>0.94402339700000004</v>
      </c>
      <c r="AI5435">
        <v>8.3812260999999999E-2</v>
      </c>
      <c r="AJ5435">
        <v>0.60184539000000004</v>
      </c>
      <c r="AK5435">
        <v>0.29604188460305281</v>
      </c>
      <c r="AL5435">
        <v>0</v>
      </c>
    </row>
    <row r="5436" spans="1:38" x14ac:dyDescent="0.35">
      <c r="A5436" t="s">
        <v>5560</v>
      </c>
      <c r="B5436">
        <v>81968.354198480316</v>
      </c>
      <c r="C5436">
        <v>70208.839989234853</v>
      </c>
      <c r="D5436">
        <v>11215.49757694698</v>
      </c>
      <c r="E5436">
        <v>544.01663229846815</v>
      </c>
      <c r="F5436">
        <v>0.50651451177360207</v>
      </c>
      <c r="G5436">
        <v>0.26667481975415108</v>
      </c>
      <c r="H5436">
        <v>0.2691761703044086</v>
      </c>
      <c r="I5436">
        <v>0.22146414668525999</v>
      </c>
      <c r="J5436">
        <v>227</v>
      </c>
      <c r="K5436">
        <v>10</v>
      </c>
      <c r="L5436" t="str">
        <f>VLOOKUP(J5436,Clustering!$D$3:$E$367,2,FALSE)</f>
        <v>Summer Peak</v>
      </c>
      <c r="M5436">
        <v>0.66350248499999998</v>
      </c>
      <c r="N5436">
        <v>0.56376858699999999</v>
      </c>
      <c r="O5436">
        <v>0.56376858699999999</v>
      </c>
      <c r="P5436">
        <v>0.94295521000000004</v>
      </c>
      <c r="Q5436">
        <v>0.29262858800000002</v>
      </c>
      <c r="R5436">
        <v>0.2691761703044086</v>
      </c>
      <c r="S5436">
        <v>0.50651451177360207</v>
      </c>
      <c r="T5436">
        <v>0.612891038</v>
      </c>
      <c r="U5436">
        <v>0.66523705899999996</v>
      </c>
      <c r="V5436">
        <v>0.85008076700000001</v>
      </c>
      <c r="W5436">
        <v>0.113553221</v>
      </c>
      <c r="X5436">
        <v>1.8461742E-2</v>
      </c>
      <c r="Y5436">
        <v>0.22146414668525999</v>
      </c>
      <c r="Z5436">
        <v>0.68018958299999999</v>
      </c>
      <c r="AA5436">
        <v>0.66523705899999996</v>
      </c>
      <c r="AB5436">
        <v>0</v>
      </c>
      <c r="AC5436">
        <v>0</v>
      </c>
      <c r="AD5436">
        <v>0.85</v>
      </c>
      <c r="AE5436">
        <v>0.85</v>
      </c>
      <c r="AF5436">
        <v>0.85</v>
      </c>
      <c r="AG5436">
        <v>0.85</v>
      </c>
      <c r="AH5436">
        <v>0.94295521000000004</v>
      </c>
      <c r="AI5436">
        <v>0.113553221</v>
      </c>
      <c r="AJ5436">
        <v>0.64286896800000004</v>
      </c>
      <c r="AK5436">
        <v>0.35456015824152137</v>
      </c>
      <c r="AL5436">
        <v>0</v>
      </c>
    </row>
    <row r="5437" spans="1:38" x14ac:dyDescent="0.35">
      <c r="A5437" t="s">
        <v>5561</v>
      </c>
      <c r="B5437">
        <v>80576.834586092737</v>
      </c>
      <c r="C5437">
        <v>67719.039893529276</v>
      </c>
      <c r="D5437">
        <v>12305.313315060699</v>
      </c>
      <c r="E5437">
        <v>552.48137750275112</v>
      </c>
      <c r="F5437">
        <v>0.55573279056387936</v>
      </c>
      <c r="G5437">
        <v>0.27082420465821128</v>
      </c>
      <c r="H5437">
        <v>0.27307348928635161</v>
      </c>
      <c r="I5437">
        <v>0.2301694983631398</v>
      </c>
      <c r="J5437">
        <v>227</v>
      </c>
      <c r="K5437">
        <v>11</v>
      </c>
      <c r="L5437" t="str">
        <f>VLOOKUP(J5437,Clustering!$D$3:$E$367,2,FALSE)</f>
        <v>Summer Peak</v>
      </c>
      <c r="M5437">
        <v>0.69619984899999998</v>
      </c>
      <c r="N5437">
        <v>0.60003858899999996</v>
      </c>
      <c r="O5437">
        <v>0.60003858899999996</v>
      </c>
      <c r="P5437">
        <v>0.94189719599999999</v>
      </c>
      <c r="Q5437">
        <v>0.35196785800000002</v>
      </c>
      <c r="R5437">
        <v>0.27307348928635161</v>
      </c>
      <c r="S5437">
        <v>0.55573279056387936</v>
      </c>
      <c r="T5437">
        <v>0.61908719999999995</v>
      </c>
      <c r="U5437">
        <v>0.666411007</v>
      </c>
      <c r="V5437">
        <v>0.85008076700000001</v>
      </c>
      <c r="W5437">
        <v>0.115542933</v>
      </c>
      <c r="X5437">
        <v>2.6689484999999999E-2</v>
      </c>
      <c r="Y5437">
        <v>0.2301694983631398</v>
      </c>
      <c r="Z5437">
        <v>0.74088547599999999</v>
      </c>
      <c r="AA5437">
        <v>0.666411007</v>
      </c>
      <c r="AB5437">
        <v>0</v>
      </c>
      <c r="AC5437">
        <v>0</v>
      </c>
      <c r="AD5437">
        <v>0.85</v>
      </c>
      <c r="AE5437">
        <v>0.85</v>
      </c>
      <c r="AF5437">
        <v>0.85</v>
      </c>
      <c r="AG5437">
        <v>0.85</v>
      </c>
      <c r="AH5437">
        <v>0.94189719599999999</v>
      </c>
      <c r="AI5437">
        <v>0.115542933</v>
      </c>
      <c r="AJ5437">
        <v>0.69789287300000002</v>
      </c>
      <c r="AK5437">
        <v>0.38901295339471548</v>
      </c>
      <c r="AL5437">
        <v>3.0787639999999999E-3</v>
      </c>
    </row>
    <row r="5438" spans="1:38" x14ac:dyDescent="0.35">
      <c r="A5438" t="s">
        <v>5562</v>
      </c>
      <c r="B5438">
        <v>80830.961287036727</v>
      </c>
      <c r="C5438">
        <v>67502.107067561083</v>
      </c>
      <c r="D5438">
        <v>12773.85217205244</v>
      </c>
      <c r="E5438">
        <v>555.00204742320193</v>
      </c>
      <c r="F5438">
        <v>0.57689295120480721</v>
      </c>
      <c r="G5438">
        <v>0.27205982716823618</v>
      </c>
      <c r="H5438">
        <v>0.2741181314876972</v>
      </c>
      <c r="I5438">
        <v>0.2348569954204596</v>
      </c>
      <c r="J5438">
        <v>227</v>
      </c>
      <c r="K5438">
        <v>12</v>
      </c>
      <c r="L5438" t="str">
        <f>VLOOKUP(J5438,Clustering!$D$3:$E$367,2,FALSE)</f>
        <v>Summer Peak</v>
      </c>
      <c r="M5438">
        <v>0.73007217499999999</v>
      </c>
      <c r="N5438">
        <v>0.63152636200000001</v>
      </c>
      <c r="O5438">
        <v>0.63152636200000001</v>
      </c>
      <c r="P5438">
        <v>0.94068658299999997</v>
      </c>
      <c r="Q5438">
        <v>0.40099378600000002</v>
      </c>
      <c r="R5438">
        <v>0.2741181314876972</v>
      </c>
      <c r="S5438">
        <v>0.57689295120480721</v>
      </c>
      <c r="T5438">
        <v>0.62974157500000005</v>
      </c>
      <c r="U5438">
        <v>0.666411007</v>
      </c>
      <c r="V5438">
        <v>0.85008076700000001</v>
      </c>
      <c r="W5438">
        <v>0.12556130800000001</v>
      </c>
      <c r="X5438">
        <v>5.5968255000000001E-2</v>
      </c>
      <c r="Y5438">
        <v>0.2348569954204596</v>
      </c>
      <c r="Z5438">
        <v>0.77238697700000003</v>
      </c>
      <c r="AA5438">
        <v>0.666411007</v>
      </c>
      <c r="AB5438">
        <v>0</v>
      </c>
      <c r="AC5438">
        <v>0</v>
      </c>
      <c r="AD5438">
        <v>0.85</v>
      </c>
      <c r="AE5438">
        <v>0.85</v>
      </c>
      <c r="AF5438">
        <v>0.85</v>
      </c>
      <c r="AG5438">
        <v>0.85</v>
      </c>
      <c r="AH5438">
        <v>0.94068658299999997</v>
      </c>
      <c r="AI5438">
        <v>0.12556130800000001</v>
      </c>
      <c r="AJ5438">
        <v>0.716349601</v>
      </c>
      <c r="AK5438">
        <v>0.40382506584336503</v>
      </c>
      <c r="AL5438">
        <v>0.26845090500000002</v>
      </c>
    </row>
    <row r="5439" spans="1:38" x14ac:dyDescent="0.35">
      <c r="A5439" t="s">
        <v>5563</v>
      </c>
      <c r="B5439">
        <v>80935.508497852788</v>
      </c>
      <c r="C5439">
        <v>67982.699032773045</v>
      </c>
      <c r="D5439">
        <v>12400.429624515211</v>
      </c>
      <c r="E5439">
        <v>552.37984056452899</v>
      </c>
      <c r="F5439">
        <v>0.56002843511415645</v>
      </c>
      <c r="G5439">
        <v>0.27077443164927889</v>
      </c>
      <c r="H5439">
        <v>0.27309357855945438</v>
      </c>
      <c r="I5439">
        <v>0.22885699918709021</v>
      </c>
      <c r="J5439">
        <v>227</v>
      </c>
      <c r="K5439">
        <v>13</v>
      </c>
      <c r="L5439" t="str">
        <f>VLOOKUP(J5439,Clustering!$D$3:$E$367,2,FALSE)</f>
        <v>Summer Peak</v>
      </c>
      <c r="M5439">
        <v>0.751595876</v>
      </c>
      <c r="N5439">
        <v>0.65557357800000005</v>
      </c>
      <c r="O5439">
        <v>0.65557357800000005</v>
      </c>
      <c r="P5439">
        <v>0.94087987399999995</v>
      </c>
      <c r="Q5439">
        <v>0.46994549200000002</v>
      </c>
      <c r="R5439">
        <v>0.27309357855945438</v>
      </c>
      <c r="S5439">
        <v>0.56002843511415645</v>
      </c>
      <c r="T5439">
        <v>0.65769986400000002</v>
      </c>
      <c r="U5439">
        <v>0.666411007</v>
      </c>
      <c r="V5439">
        <v>0.85008076700000001</v>
      </c>
      <c r="W5439">
        <v>0.128633145</v>
      </c>
      <c r="X5439">
        <v>0.128087917</v>
      </c>
      <c r="Y5439">
        <v>0.22885699918709021</v>
      </c>
      <c r="Z5439">
        <v>0.78077210100000005</v>
      </c>
      <c r="AA5439">
        <v>0.666411007</v>
      </c>
      <c r="AB5439">
        <v>0</v>
      </c>
      <c r="AC5439">
        <v>0</v>
      </c>
      <c r="AD5439">
        <v>0.85</v>
      </c>
      <c r="AE5439">
        <v>0.85</v>
      </c>
      <c r="AF5439">
        <v>0.85</v>
      </c>
      <c r="AG5439">
        <v>0.85</v>
      </c>
      <c r="AH5439">
        <v>0.94087987399999995</v>
      </c>
      <c r="AI5439">
        <v>0.128633145</v>
      </c>
      <c r="AJ5439">
        <v>0.726799635</v>
      </c>
      <c r="AK5439">
        <v>0.39201990457990948</v>
      </c>
      <c r="AL5439">
        <v>0.50610549299999996</v>
      </c>
    </row>
    <row r="5440" spans="1:38" x14ac:dyDescent="0.35">
      <c r="A5440" t="s">
        <v>5564</v>
      </c>
      <c r="B5440">
        <v>80867.814757161454</v>
      </c>
      <c r="C5440">
        <v>69060.640461506802</v>
      </c>
      <c r="D5440">
        <v>11261.211214970979</v>
      </c>
      <c r="E5440">
        <v>545.96308068368501</v>
      </c>
      <c r="F5440">
        <v>0.50857903195081744</v>
      </c>
      <c r="G5440">
        <v>0.26762896111945339</v>
      </c>
      <c r="H5440">
        <v>0.2700600983209317</v>
      </c>
      <c r="I5440">
        <v>0.2236873595753032</v>
      </c>
      <c r="J5440">
        <v>227</v>
      </c>
      <c r="K5440">
        <v>14</v>
      </c>
      <c r="L5440" t="str">
        <f>VLOOKUP(J5440,Clustering!$D$3:$E$367,2,FALSE)</f>
        <v>Summer Peak</v>
      </c>
      <c r="M5440">
        <v>0.76878258200000005</v>
      </c>
      <c r="N5440">
        <v>0.67073472300000003</v>
      </c>
      <c r="O5440">
        <v>0.67073472300000003</v>
      </c>
      <c r="P5440">
        <v>0.94097143299999997</v>
      </c>
      <c r="Q5440">
        <v>0.53462917600000004</v>
      </c>
      <c r="R5440">
        <v>0.2700600983209317</v>
      </c>
      <c r="S5440">
        <v>0.50857903195081744</v>
      </c>
      <c r="T5440">
        <v>0.64787668099999995</v>
      </c>
      <c r="U5440">
        <v>0.666411007</v>
      </c>
      <c r="V5440">
        <v>0.85008076700000001</v>
      </c>
      <c r="W5440">
        <v>0.14409704800000001</v>
      </c>
      <c r="X5440">
        <v>0.17799468199999999</v>
      </c>
      <c r="Y5440">
        <v>0.2236873595753032</v>
      </c>
      <c r="Z5440">
        <v>0.78216426699999997</v>
      </c>
      <c r="AA5440">
        <v>0.666411007</v>
      </c>
      <c r="AB5440">
        <v>0</v>
      </c>
      <c r="AC5440">
        <v>0</v>
      </c>
      <c r="AD5440">
        <v>0.85</v>
      </c>
      <c r="AE5440">
        <v>0.85</v>
      </c>
      <c r="AF5440">
        <v>0.85</v>
      </c>
      <c r="AG5440">
        <v>0.85</v>
      </c>
      <c r="AH5440">
        <v>0.94097143299999997</v>
      </c>
      <c r="AI5440">
        <v>0.14409704800000001</v>
      </c>
      <c r="AJ5440">
        <v>0.73226238600000004</v>
      </c>
      <c r="AK5440">
        <v>0.3560053223655722</v>
      </c>
      <c r="AL5440">
        <v>0.613935962</v>
      </c>
    </row>
    <row r="5441" spans="1:38" x14ac:dyDescent="0.35">
      <c r="A5441" t="s">
        <v>5565</v>
      </c>
      <c r="B5441">
        <v>81368.937981007912</v>
      </c>
      <c r="C5441">
        <v>71590.795340792698</v>
      </c>
      <c r="D5441">
        <v>9242.2320497367436</v>
      </c>
      <c r="E5441">
        <v>535.91059047846556</v>
      </c>
      <c r="F5441">
        <v>0.4173978570503214</v>
      </c>
      <c r="G5441">
        <v>0.26270126984238501</v>
      </c>
      <c r="H5441">
        <v>0.26481679804110109</v>
      </c>
      <c r="I5441">
        <v>0.22446414480194479</v>
      </c>
      <c r="J5441">
        <v>227</v>
      </c>
      <c r="K5441">
        <v>15</v>
      </c>
      <c r="L5441" t="str">
        <f>VLOOKUP(J5441,Clustering!$D$3:$E$367,2,FALSE)</f>
        <v>Summer Peak</v>
      </c>
      <c r="M5441">
        <v>0.77719738699999996</v>
      </c>
      <c r="N5441">
        <v>0.67923230000000001</v>
      </c>
      <c r="O5441">
        <v>0.67923230000000001</v>
      </c>
      <c r="P5441">
        <v>0.94166321200000003</v>
      </c>
      <c r="Q5441">
        <v>0.57350447100000002</v>
      </c>
      <c r="R5441">
        <v>0.26481679804110109</v>
      </c>
      <c r="S5441">
        <v>0.4173978570503214</v>
      </c>
      <c r="T5441">
        <v>0.66570953600000005</v>
      </c>
      <c r="U5441">
        <v>0.666411007</v>
      </c>
      <c r="V5441">
        <v>0.85008076700000001</v>
      </c>
      <c r="W5441">
        <v>0.14654055399999999</v>
      </c>
      <c r="X5441">
        <v>0.22333020000000001</v>
      </c>
      <c r="Y5441">
        <v>0.22446414480194479</v>
      </c>
      <c r="Z5441">
        <v>0.78664100400000003</v>
      </c>
      <c r="AA5441">
        <v>0.666411007</v>
      </c>
      <c r="AB5441">
        <v>0</v>
      </c>
      <c r="AC5441">
        <v>0</v>
      </c>
      <c r="AD5441">
        <v>0.85</v>
      </c>
      <c r="AE5441">
        <v>0.85</v>
      </c>
      <c r="AF5441">
        <v>0.85</v>
      </c>
      <c r="AG5441">
        <v>0.85</v>
      </c>
      <c r="AH5441">
        <v>0.94166321200000003</v>
      </c>
      <c r="AI5441">
        <v>0.14654055399999999</v>
      </c>
      <c r="AJ5441">
        <v>0.73675725999999997</v>
      </c>
      <c r="AK5441">
        <v>0.29217849993522499</v>
      </c>
      <c r="AL5441">
        <v>0.62604287700000005</v>
      </c>
    </row>
    <row r="5442" spans="1:38" x14ac:dyDescent="0.35">
      <c r="A5442" t="s">
        <v>5566</v>
      </c>
      <c r="B5442">
        <v>84456.387835879737</v>
      </c>
      <c r="C5442">
        <v>77391.62674732109</v>
      </c>
      <c r="D5442">
        <v>6542.8376000151802</v>
      </c>
      <c r="E5442">
        <v>521.9234885434646</v>
      </c>
      <c r="F5442">
        <v>0.29548775431930357</v>
      </c>
      <c r="G5442">
        <v>0.25584484732522772</v>
      </c>
      <c r="H5442">
        <v>0.25742394553927089</v>
      </c>
      <c r="I5442">
        <v>0.2273034287338071</v>
      </c>
      <c r="J5442">
        <v>227</v>
      </c>
      <c r="K5442">
        <v>16</v>
      </c>
      <c r="L5442" t="str">
        <f>VLOOKUP(J5442,Clustering!$D$3:$E$367,2,FALSE)</f>
        <v>Summer Peak</v>
      </c>
      <c r="M5442">
        <v>0.78314131499999995</v>
      </c>
      <c r="N5442">
        <v>0.68705740699999995</v>
      </c>
      <c r="O5442">
        <v>0.68705740699999995</v>
      </c>
      <c r="P5442">
        <v>0.94152078699999997</v>
      </c>
      <c r="Q5442">
        <v>0.61016440000000005</v>
      </c>
      <c r="R5442">
        <v>0.25742394553927089</v>
      </c>
      <c r="S5442">
        <v>0.29548775431930357</v>
      </c>
      <c r="T5442">
        <v>0.67009218699999995</v>
      </c>
      <c r="U5442">
        <v>0.666411007</v>
      </c>
      <c r="V5442">
        <v>0.85008076700000001</v>
      </c>
      <c r="W5442">
        <v>0.164552685</v>
      </c>
      <c r="X5442">
        <v>0.25333859399999997</v>
      </c>
      <c r="Y5442">
        <v>0.2273034287338071</v>
      </c>
      <c r="Z5442">
        <v>0.78825229200000002</v>
      </c>
      <c r="AA5442">
        <v>0.666411007</v>
      </c>
      <c r="AB5442">
        <v>0</v>
      </c>
      <c r="AC5442">
        <v>0</v>
      </c>
      <c r="AD5442">
        <v>0.85</v>
      </c>
      <c r="AE5442">
        <v>0.85</v>
      </c>
      <c r="AF5442">
        <v>0.85</v>
      </c>
      <c r="AG5442">
        <v>0.85</v>
      </c>
      <c r="AH5442">
        <v>0.94152078699999997</v>
      </c>
      <c r="AI5442">
        <v>0.164552685</v>
      </c>
      <c r="AJ5442">
        <v>0.74389702800000002</v>
      </c>
      <c r="AK5442">
        <v>0.20684142802351249</v>
      </c>
      <c r="AL5442">
        <v>0.639337936</v>
      </c>
    </row>
    <row r="5443" spans="1:38" x14ac:dyDescent="0.35">
      <c r="A5443" t="s">
        <v>5567</v>
      </c>
      <c r="B5443">
        <v>87370.591987756416</v>
      </c>
      <c r="C5443">
        <v>83237.357360923372</v>
      </c>
      <c r="D5443">
        <v>3624.187013315217</v>
      </c>
      <c r="E5443">
        <v>509.04761351783043</v>
      </c>
      <c r="F5443">
        <v>0.16367560182071661</v>
      </c>
      <c r="G5443">
        <v>0.24953314388128939</v>
      </c>
      <c r="H5443">
        <v>0.25089493178086109</v>
      </c>
      <c r="I5443">
        <v>0.22491950165894159</v>
      </c>
      <c r="J5443">
        <v>227</v>
      </c>
      <c r="K5443">
        <v>17</v>
      </c>
      <c r="L5443" t="str">
        <f>VLOOKUP(J5443,Clustering!$D$3:$E$367,2,FALSE)</f>
        <v>Summer Peak</v>
      </c>
      <c r="M5443">
        <v>0.78860719499999998</v>
      </c>
      <c r="N5443">
        <v>0.68392184300000003</v>
      </c>
      <c r="O5443">
        <v>0.68392184300000003</v>
      </c>
      <c r="P5443">
        <v>0.94174459700000002</v>
      </c>
      <c r="Q5443">
        <v>0.63791279999999995</v>
      </c>
      <c r="R5443">
        <v>0.25089493178086109</v>
      </c>
      <c r="S5443">
        <v>0.16367560182071661</v>
      </c>
      <c r="T5443">
        <v>0.64628985900000002</v>
      </c>
      <c r="U5443">
        <v>0.666411007</v>
      </c>
      <c r="V5443">
        <v>0.85008076700000001</v>
      </c>
      <c r="W5443">
        <v>0.166228232</v>
      </c>
      <c r="X5443">
        <v>0.305918413</v>
      </c>
      <c r="Y5443">
        <v>0.22491950165894159</v>
      </c>
      <c r="Z5443">
        <v>0.79057046099999995</v>
      </c>
      <c r="AA5443">
        <v>0.666411007</v>
      </c>
      <c r="AB5443">
        <v>0</v>
      </c>
      <c r="AC5443">
        <v>0</v>
      </c>
      <c r="AD5443">
        <v>0.85</v>
      </c>
      <c r="AE5443">
        <v>0.85</v>
      </c>
      <c r="AF5443">
        <v>0.85</v>
      </c>
      <c r="AG5443">
        <v>0.85</v>
      </c>
      <c r="AH5443">
        <v>0.94174459700000002</v>
      </c>
      <c r="AI5443">
        <v>0.166228232</v>
      </c>
      <c r="AJ5443">
        <v>0.74829977400000003</v>
      </c>
      <c r="AK5443">
        <v>0.1145729212745016</v>
      </c>
      <c r="AL5443">
        <v>0.64577298699999997</v>
      </c>
    </row>
    <row r="5444" spans="1:38" x14ac:dyDescent="0.35">
      <c r="A5444" t="s">
        <v>5568</v>
      </c>
      <c r="B5444">
        <v>89998.516667290372</v>
      </c>
      <c r="C5444">
        <v>88382.473671492422</v>
      </c>
      <c r="D5444">
        <v>1113.0448196637069</v>
      </c>
      <c r="E5444">
        <v>502.99817613424869</v>
      </c>
      <c r="F5444">
        <v>5.0267351006602901E-2</v>
      </c>
      <c r="G5444">
        <v>0.24656773339914151</v>
      </c>
      <c r="H5444">
        <v>0.2479418086347496</v>
      </c>
      <c r="I5444">
        <v>0.22173200365996401</v>
      </c>
      <c r="J5444">
        <v>227</v>
      </c>
      <c r="K5444">
        <v>18</v>
      </c>
      <c r="L5444" t="str">
        <f>VLOOKUP(J5444,Clustering!$D$3:$E$367,2,FALSE)</f>
        <v>Summer Peak</v>
      </c>
      <c r="M5444">
        <v>0.77717434900000004</v>
      </c>
      <c r="N5444">
        <v>0.68360434199999998</v>
      </c>
      <c r="O5444">
        <v>0.68360434199999998</v>
      </c>
      <c r="P5444">
        <v>0.94202944700000002</v>
      </c>
      <c r="Q5444">
        <v>0.63782518600000004</v>
      </c>
      <c r="R5444">
        <v>0.2479418086347496</v>
      </c>
      <c r="S5444">
        <v>5.0267351006602901E-2</v>
      </c>
      <c r="T5444">
        <v>0.60616593600000002</v>
      </c>
      <c r="U5444">
        <v>0.666411007</v>
      </c>
      <c r="V5444">
        <v>0.85008076700000001</v>
      </c>
      <c r="W5444">
        <v>0.13460228099999999</v>
      </c>
      <c r="X5444">
        <v>0.34291645100000001</v>
      </c>
      <c r="Y5444">
        <v>0.22173200365996401</v>
      </c>
      <c r="Z5444">
        <v>0.79261630699999996</v>
      </c>
      <c r="AA5444">
        <v>0.666411007</v>
      </c>
      <c r="AB5444">
        <v>0</v>
      </c>
      <c r="AC5444">
        <v>0</v>
      </c>
      <c r="AD5444">
        <v>0.85</v>
      </c>
      <c r="AE5444">
        <v>0.85</v>
      </c>
      <c r="AF5444">
        <v>0.85</v>
      </c>
      <c r="AG5444">
        <v>0.85</v>
      </c>
      <c r="AH5444">
        <v>0.94202944700000002</v>
      </c>
      <c r="AI5444">
        <v>0.13460228099999999</v>
      </c>
      <c r="AJ5444">
        <v>0.75997536200000004</v>
      </c>
      <c r="AK5444">
        <v>3.5187145704622003E-2</v>
      </c>
      <c r="AL5444">
        <v>0.64577298699999997</v>
      </c>
    </row>
    <row r="5445" spans="1:38" x14ac:dyDescent="0.35">
      <c r="A5445" t="s">
        <v>5569</v>
      </c>
      <c r="B5445">
        <v>87800.778554867356</v>
      </c>
      <c r="C5445">
        <v>87275.024284165309</v>
      </c>
      <c r="D5445">
        <v>18.584664477579789</v>
      </c>
      <c r="E5445">
        <v>507.1696062244697</v>
      </c>
      <c r="F5445">
        <v>8.3932096545460001E-4</v>
      </c>
      <c r="G5445">
        <v>0.24861255207081839</v>
      </c>
      <c r="H5445">
        <v>0.2501516286760575</v>
      </c>
      <c r="I5445">
        <v>0.2207945042485</v>
      </c>
      <c r="J5445">
        <v>227</v>
      </c>
      <c r="K5445">
        <v>19</v>
      </c>
      <c r="L5445" t="str">
        <f>VLOOKUP(J5445,Clustering!$D$3:$E$367,2,FALSE)</f>
        <v>Summer Peak</v>
      </c>
      <c r="M5445">
        <v>0.76365651999999995</v>
      </c>
      <c r="N5445">
        <v>0.681091946</v>
      </c>
      <c r="O5445">
        <v>0.681091946</v>
      </c>
      <c r="P5445">
        <v>0.94271105300000002</v>
      </c>
      <c r="Q5445">
        <v>0.60380617400000003</v>
      </c>
      <c r="R5445">
        <v>0.2501516286760575</v>
      </c>
      <c r="S5445">
        <v>8.3932096545460001E-4</v>
      </c>
      <c r="T5445">
        <v>0.449372828</v>
      </c>
      <c r="U5445">
        <v>0.666411007</v>
      </c>
      <c r="V5445">
        <v>0.85008076700000001</v>
      </c>
      <c r="W5445">
        <v>0.120709203</v>
      </c>
      <c r="X5445">
        <v>0.31854902899999998</v>
      </c>
      <c r="Y5445">
        <v>0.2207945042485</v>
      </c>
      <c r="Z5445">
        <v>0.79179407099999999</v>
      </c>
      <c r="AA5445">
        <v>0.666411007</v>
      </c>
      <c r="AB5445">
        <v>0</v>
      </c>
      <c r="AC5445">
        <v>0</v>
      </c>
      <c r="AD5445">
        <v>0.85</v>
      </c>
      <c r="AE5445">
        <v>0.85</v>
      </c>
      <c r="AF5445">
        <v>0.85</v>
      </c>
      <c r="AG5445">
        <v>0.85</v>
      </c>
      <c r="AH5445">
        <v>0.94271105300000002</v>
      </c>
      <c r="AI5445">
        <v>0.120709203</v>
      </c>
      <c r="AJ5445">
        <v>0.76662660299999996</v>
      </c>
      <c r="AK5445">
        <v>5.8752467581819998E-4</v>
      </c>
      <c r="AL5445">
        <v>0.63911678500000002</v>
      </c>
    </row>
    <row r="5446" spans="1:38" x14ac:dyDescent="0.35">
      <c r="A5446" t="s">
        <v>5570</v>
      </c>
      <c r="B5446">
        <v>84014.560442145535</v>
      </c>
      <c r="C5446">
        <v>83514.604960812067</v>
      </c>
      <c r="D5446">
        <v>0</v>
      </c>
      <c r="E5446">
        <v>499.95548133347501</v>
      </c>
      <c r="F5446">
        <v>0</v>
      </c>
      <c r="G5446">
        <v>0.2450762163399387</v>
      </c>
      <c r="H5446">
        <v>0.24663600588306769</v>
      </c>
      <c r="I5446">
        <v>0.2168837924178218</v>
      </c>
      <c r="J5446">
        <v>227</v>
      </c>
      <c r="K5446">
        <v>20</v>
      </c>
      <c r="L5446" t="str">
        <f>VLOOKUP(J5446,Clustering!$D$3:$E$367,2,FALSE)</f>
        <v>Summer Peak</v>
      </c>
      <c r="M5446">
        <v>0.75690048600000004</v>
      </c>
      <c r="N5446">
        <v>0.679754894</v>
      </c>
      <c r="O5446">
        <v>0.679754894</v>
      </c>
      <c r="P5446">
        <v>0.94322988699999999</v>
      </c>
      <c r="Q5446">
        <v>0.56051266300000002</v>
      </c>
      <c r="R5446">
        <v>0.24663600588306769</v>
      </c>
      <c r="S5446">
        <v>0</v>
      </c>
      <c r="T5446">
        <v>0.129666012</v>
      </c>
      <c r="U5446">
        <v>0.666411007</v>
      </c>
      <c r="V5446">
        <v>0.85008076700000001</v>
      </c>
      <c r="W5446">
        <v>0.11686940799999999</v>
      </c>
      <c r="X5446">
        <v>0.20126138599999999</v>
      </c>
      <c r="Y5446">
        <v>0.2168837924178218</v>
      </c>
      <c r="Z5446">
        <v>0.79042824199999995</v>
      </c>
      <c r="AA5446">
        <v>0.666411007</v>
      </c>
      <c r="AB5446">
        <v>0</v>
      </c>
      <c r="AC5446">
        <v>0</v>
      </c>
      <c r="AD5446">
        <v>0.85</v>
      </c>
      <c r="AE5446">
        <v>0.85</v>
      </c>
      <c r="AF5446">
        <v>0.85</v>
      </c>
      <c r="AG5446">
        <v>0.85</v>
      </c>
      <c r="AH5446">
        <v>0.94322988699999999</v>
      </c>
      <c r="AI5446">
        <v>0.11686940799999999</v>
      </c>
      <c r="AJ5446">
        <v>0.77989131700000003</v>
      </c>
      <c r="AK5446">
        <v>0</v>
      </c>
      <c r="AL5446">
        <v>0.73392538100000004</v>
      </c>
    </row>
    <row r="5447" spans="1:38" x14ac:dyDescent="0.35">
      <c r="A5447" t="s">
        <v>5571</v>
      </c>
      <c r="B5447">
        <v>80209.356177876369</v>
      </c>
      <c r="C5447">
        <v>79721.957620564644</v>
      </c>
      <c r="D5447">
        <v>0</v>
      </c>
      <c r="E5447">
        <v>487.39855731171951</v>
      </c>
      <c r="F5447">
        <v>0</v>
      </c>
      <c r="G5447">
        <v>0.23892086142731339</v>
      </c>
      <c r="H5447">
        <v>0.24040833122119989</v>
      </c>
      <c r="I5447">
        <v>0.2120355811756795</v>
      </c>
      <c r="J5447">
        <v>227</v>
      </c>
      <c r="K5447">
        <v>21</v>
      </c>
      <c r="L5447" t="str">
        <f>VLOOKUP(J5447,Clustering!$D$3:$E$367,2,FALSE)</f>
        <v>Summer Peak</v>
      </c>
      <c r="M5447">
        <v>0.74351512799999997</v>
      </c>
      <c r="N5447">
        <v>0.65516339099999998</v>
      </c>
      <c r="O5447">
        <v>0.65516339099999998</v>
      </c>
      <c r="P5447">
        <v>0.94391149200000002</v>
      </c>
      <c r="Q5447">
        <v>0.50938401600000005</v>
      </c>
      <c r="R5447">
        <v>0.24040833122119989</v>
      </c>
      <c r="S5447">
        <v>0</v>
      </c>
      <c r="T5447">
        <v>0</v>
      </c>
      <c r="U5447">
        <v>0.666411007</v>
      </c>
      <c r="V5447">
        <v>0.85008076700000001</v>
      </c>
      <c r="W5447">
        <v>0.10297633</v>
      </c>
      <c r="X5447">
        <v>8.8963834000000006E-2</v>
      </c>
      <c r="Y5447">
        <v>0.2120355811756795</v>
      </c>
      <c r="Z5447">
        <v>0.77723927699999995</v>
      </c>
      <c r="AA5447">
        <v>0.666411007</v>
      </c>
      <c r="AB5447">
        <v>0</v>
      </c>
      <c r="AC5447">
        <v>0</v>
      </c>
      <c r="AD5447">
        <v>0.85</v>
      </c>
      <c r="AE5447">
        <v>0.85</v>
      </c>
      <c r="AF5447">
        <v>0.85</v>
      </c>
      <c r="AG5447">
        <v>0.85</v>
      </c>
      <c r="AH5447">
        <v>0.94391149200000002</v>
      </c>
      <c r="AI5447">
        <v>0.10297633</v>
      </c>
      <c r="AJ5447">
        <v>0.77126761200000005</v>
      </c>
      <c r="AK5447">
        <v>0</v>
      </c>
      <c r="AL5447">
        <v>0.52034586199999999</v>
      </c>
    </row>
    <row r="5448" spans="1:38" x14ac:dyDescent="0.35">
      <c r="A5448" t="s">
        <v>5572</v>
      </c>
      <c r="B5448">
        <v>75012.717551143767</v>
      </c>
      <c r="C5448">
        <v>74541.172947728133</v>
      </c>
      <c r="D5448">
        <v>0</v>
      </c>
      <c r="E5448">
        <v>471.54460341564021</v>
      </c>
      <c r="F5448">
        <v>0</v>
      </c>
      <c r="G5448">
        <v>0.23114931539982361</v>
      </c>
      <c r="H5448">
        <v>0.23259360398421089</v>
      </c>
      <c r="I5448">
        <v>0.20504451413590541</v>
      </c>
      <c r="J5448">
        <v>227</v>
      </c>
      <c r="K5448">
        <v>22</v>
      </c>
      <c r="L5448" t="str">
        <f>VLOOKUP(J5448,Clustering!$D$3:$E$367,2,FALSE)</f>
        <v>Summer Peak</v>
      </c>
      <c r="M5448">
        <v>0.71092143799999996</v>
      </c>
      <c r="N5448">
        <v>0.62054794199999996</v>
      </c>
      <c r="O5448">
        <v>0.62054794199999996</v>
      </c>
      <c r="P5448">
        <v>0.94151061400000002</v>
      </c>
      <c r="Q5448">
        <v>0.47516474399999997</v>
      </c>
      <c r="R5448">
        <v>0.23259360398421089</v>
      </c>
      <c r="S5448">
        <v>0</v>
      </c>
      <c r="T5448">
        <v>0</v>
      </c>
      <c r="U5448">
        <v>0.666411007</v>
      </c>
      <c r="V5448">
        <v>0.85008076700000001</v>
      </c>
      <c r="W5448">
        <v>7.4736381000000005E-2</v>
      </c>
      <c r="X5448">
        <v>3.1525441000000001E-2</v>
      </c>
      <c r="Y5448">
        <v>0.20504451413590541</v>
      </c>
      <c r="Z5448">
        <v>0.72238278899999997</v>
      </c>
      <c r="AA5448">
        <v>0.666411007</v>
      </c>
      <c r="AB5448">
        <v>0</v>
      </c>
      <c r="AC5448">
        <v>0</v>
      </c>
      <c r="AD5448">
        <v>0.85</v>
      </c>
      <c r="AE5448">
        <v>0.85</v>
      </c>
      <c r="AF5448">
        <v>0.85</v>
      </c>
      <c r="AG5448">
        <v>0.85</v>
      </c>
      <c r="AH5448">
        <v>0.94151061400000002</v>
      </c>
      <c r="AI5448">
        <v>7.4736381000000005E-2</v>
      </c>
      <c r="AJ5448">
        <v>0.72371174800000004</v>
      </c>
      <c r="AK5448">
        <v>0</v>
      </c>
      <c r="AL5448">
        <v>0.14778936000000001</v>
      </c>
    </row>
    <row r="5449" spans="1:38" x14ac:dyDescent="0.35">
      <c r="A5449" t="s">
        <v>5573</v>
      </c>
      <c r="B5449">
        <v>69858.481011826356</v>
      </c>
      <c r="C5449">
        <v>69405.475929485692</v>
      </c>
      <c r="D5449">
        <v>0</v>
      </c>
      <c r="E5449">
        <v>453.0050823406641</v>
      </c>
      <c r="F5449">
        <v>0</v>
      </c>
      <c r="G5449">
        <v>0.2220613148728745</v>
      </c>
      <c r="H5449">
        <v>0.2233525383569232</v>
      </c>
      <c r="I5449">
        <v>0.1987230895328912</v>
      </c>
      <c r="J5449">
        <v>227</v>
      </c>
      <c r="K5449">
        <v>23</v>
      </c>
      <c r="L5449" t="str">
        <f>VLOOKUP(J5449,Clustering!$D$3:$E$367,2,FALSE)</f>
        <v>Summer Peak</v>
      </c>
      <c r="M5449">
        <v>0.70194794999999999</v>
      </c>
      <c r="N5449">
        <v>0.57991773099999999</v>
      </c>
      <c r="O5449">
        <v>0.57991773099999999</v>
      </c>
      <c r="P5449">
        <v>0.941001953</v>
      </c>
      <c r="Q5449">
        <v>0.42750308199999998</v>
      </c>
      <c r="R5449">
        <v>0.2233525383569232</v>
      </c>
      <c r="S5449">
        <v>0</v>
      </c>
      <c r="T5449">
        <v>0</v>
      </c>
      <c r="U5449">
        <v>0.66478313300000003</v>
      </c>
      <c r="V5449">
        <v>0.85008076700000001</v>
      </c>
      <c r="W5449">
        <v>6.1506539999999998E-2</v>
      </c>
      <c r="X5449">
        <v>2.3460208999999999E-2</v>
      </c>
      <c r="Y5449">
        <v>0.1987230895328912</v>
      </c>
      <c r="Z5449">
        <v>0.65078976300000002</v>
      </c>
      <c r="AA5449">
        <v>0.66478313300000003</v>
      </c>
      <c r="AB5449">
        <v>0</v>
      </c>
      <c r="AC5449">
        <v>0</v>
      </c>
      <c r="AD5449">
        <v>0.85</v>
      </c>
      <c r="AE5449">
        <v>0.85</v>
      </c>
      <c r="AF5449">
        <v>0.85</v>
      </c>
      <c r="AG5449">
        <v>0.85</v>
      </c>
      <c r="AH5449">
        <v>0.941001953</v>
      </c>
      <c r="AI5449">
        <v>6.1506539999999998E-2</v>
      </c>
      <c r="AJ5449">
        <v>0.65846689300000005</v>
      </c>
      <c r="AK5449">
        <v>0</v>
      </c>
      <c r="AL5449">
        <v>0.14778936000000001</v>
      </c>
    </row>
    <row r="5450" spans="1:38" x14ac:dyDescent="0.35">
      <c r="A5450" t="s">
        <v>5574</v>
      </c>
      <c r="B5450">
        <v>47963.36924705415</v>
      </c>
      <c r="C5450">
        <v>47521.388758578258</v>
      </c>
      <c r="D5450">
        <v>0</v>
      </c>
      <c r="E5450">
        <v>441.98048847588279</v>
      </c>
      <c r="F5450">
        <v>0</v>
      </c>
      <c r="G5450">
        <v>0.2166571021940602</v>
      </c>
      <c r="H5450">
        <v>0.21780789898055061</v>
      </c>
      <c r="I5450">
        <v>0.1958570199035585</v>
      </c>
      <c r="J5450">
        <v>228</v>
      </c>
      <c r="K5450">
        <v>0</v>
      </c>
      <c r="L5450" t="str">
        <f>VLOOKUP(J5450,Clustering!$D$3:$E$367,2,FALSE)</f>
        <v>Summer</v>
      </c>
      <c r="M5450">
        <v>0.55470901900000003</v>
      </c>
      <c r="N5450">
        <v>0.48103701300000001</v>
      </c>
      <c r="O5450">
        <v>0.48103701300000001</v>
      </c>
      <c r="P5450">
        <v>0.948784462</v>
      </c>
      <c r="Q5450">
        <v>0.356135751</v>
      </c>
      <c r="R5450">
        <v>0.21780789898055061</v>
      </c>
      <c r="S5450">
        <v>0</v>
      </c>
      <c r="T5450">
        <v>0</v>
      </c>
      <c r="U5450">
        <v>0.66443094800000002</v>
      </c>
      <c r="V5450">
        <v>0.85008076700000001</v>
      </c>
      <c r="W5450">
        <v>1.2217531E-2</v>
      </c>
      <c r="X5450">
        <v>1.9436808E-2</v>
      </c>
      <c r="Y5450">
        <v>0.1958570199035585</v>
      </c>
      <c r="Z5450">
        <v>0.52743087799999999</v>
      </c>
      <c r="AA5450">
        <v>0.66443094800000002</v>
      </c>
      <c r="AB5450">
        <v>0</v>
      </c>
      <c r="AC5450">
        <v>0</v>
      </c>
      <c r="AD5450">
        <v>0.85</v>
      </c>
      <c r="AE5450">
        <v>0.85</v>
      </c>
      <c r="AF5450">
        <v>0.85</v>
      </c>
      <c r="AG5450">
        <v>0.85</v>
      </c>
      <c r="AH5450">
        <v>0.948784462</v>
      </c>
      <c r="AI5450">
        <v>1.2217531E-2</v>
      </c>
      <c r="AJ5450">
        <v>0.59514420199999996</v>
      </c>
      <c r="AK5450">
        <v>0</v>
      </c>
      <c r="AL5450">
        <v>4.2638717999999999E-2</v>
      </c>
    </row>
    <row r="5451" spans="1:38" x14ac:dyDescent="0.35">
      <c r="A5451" t="s">
        <v>5575</v>
      </c>
      <c r="B5451">
        <v>46711.119656770672</v>
      </c>
      <c r="C5451">
        <v>46273.709120813939</v>
      </c>
      <c r="D5451">
        <v>0</v>
      </c>
      <c r="E5451">
        <v>437.41053595673611</v>
      </c>
      <c r="F5451">
        <v>0</v>
      </c>
      <c r="G5451">
        <v>0.2144169293905569</v>
      </c>
      <c r="H5451">
        <v>0.21537709693511189</v>
      </c>
      <c r="I5451">
        <v>0.19706237628972639</v>
      </c>
      <c r="J5451">
        <v>228</v>
      </c>
      <c r="K5451">
        <v>1</v>
      </c>
      <c r="L5451" t="str">
        <f>VLOOKUP(J5451,Clustering!$D$3:$E$367,2,FALSE)</f>
        <v>Summer</v>
      </c>
      <c r="M5451">
        <v>0.51573367000000003</v>
      </c>
      <c r="N5451">
        <v>0.45924385299999998</v>
      </c>
      <c r="O5451">
        <v>0.45924385299999998</v>
      </c>
      <c r="P5451">
        <v>0.94905913799999997</v>
      </c>
      <c r="Q5451">
        <v>0.29864887699999998</v>
      </c>
      <c r="R5451">
        <v>0.21537709693511189</v>
      </c>
      <c r="S5451">
        <v>0</v>
      </c>
      <c r="T5451">
        <v>0</v>
      </c>
      <c r="U5451">
        <v>0.66443094800000002</v>
      </c>
      <c r="V5451">
        <v>0.85008076700000001</v>
      </c>
      <c r="W5451">
        <v>1.2287345E-2</v>
      </c>
      <c r="X5451">
        <v>1.9436808E-2</v>
      </c>
      <c r="Y5451">
        <v>0.19706237628972639</v>
      </c>
      <c r="Z5451">
        <v>0.483311131</v>
      </c>
      <c r="AA5451">
        <v>0.66443094800000002</v>
      </c>
      <c r="AB5451">
        <v>0</v>
      </c>
      <c r="AC5451">
        <v>0</v>
      </c>
      <c r="AD5451">
        <v>0.85</v>
      </c>
      <c r="AE5451">
        <v>0.85</v>
      </c>
      <c r="AF5451">
        <v>0.85</v>
      </c>
      <c r="AG5451">
        <v>0.85</v>
      </c>
      <c r="AH5451">
        <v>0.94905913799999997</v>
      </c>
      <c r="AI5451">
        <v>1.2287345E-2</v>
      </c>
      <c r="AJ5451">
        <v>0.55167392900000001</v>
      </c>
      <c r="AK5451">
        <v>0</v>
      </c>
      <c r="AL5451">
        <v>0</v>
      </c>
    </row>
    <row r="5452" spans="1:38" x14ac:dyDescent="0.35">
      <c r="A5452" t="s">
        <v>5576</v>
      </c>
      <c r="B5452">
        <v>46038.609469317482</v>
      </c>
      <c r="C5452">
        <v>45605.841767438767</v>
      </c>
      <c r="D5452">
        <v>0</v>
      </c>
      <c r="E5452">
        <v>432.7677018786996</v>
      </c>
      <c r="F5452">
        <v>0</v>
      </c>
      <c r="G5452">
        <v>0.2121410303326958</v>
      </c>
      <c r="H5452">
        <v>0.21314718762070109</v>
      </c>
      <c r="I5452">
        <v>0.1939552353831602</v>
      </c>
      <c r="J5452">
        <v>228</v>
      </c>
      <c r="K5452">
        <v>2</v>
      </c>
      <c r="L5452" t="str">
        <f>VLOOKUP(J5452,Clustering!$D$3:$E$367,2,FALSE)</f>
        <v>Summer</v>
      </c>
      <c r="M5452">
        <v>0.47768561900000001</v>
      </c>
      <c r="N5452">
        <v>0.44425427699999998</v>
      </c>
      <c r="O5452">
        <v>0.44425427699999998</v>
      </c>
      <c r="P5452">
        <v>0.94940502800000004</v>
      </c>
      <c r="Q5452">
        <v>0.25137521699999998</v>
      </c>
      <c r="R5452">
        <v>0.21314718762070109</v>
      </c>
      <c r="S5452">
        <v>0</v>
      </c>
      <c r="T5452">
        <v>0</v>
      </c>
      <c r="U5452">
        <v>0.66443094800000002</v>
      </c>
      <c r="V5452">
        <v>0.85008076700000001</v>
      </c>
      <c r="W5452">
        <v>1.2566603000000001E-2</v>
      </c>
      <c r="X5452">
        <v>1.9190527999999998E-2</v>
      </c>
      <c r="Y5452">
        <v>0.1939552353831602</v>
      </c>
      <c r="Z5452">
        <v>0.46524115900000002</v>
      </c>
      <c r="AA5452">
        <v>0.66443094800000002</v>
      </c>
      <c r="AB5452">
        <v>0</v>
      </c>
      <c r="AC5452">
        <v>0</v>
      </c>
      <c r="AD5452">
        <v>0.85</v>
      </c>
      <c r="AE5452">
        <v>0.85</v>
      </c>
      <c r="AF5452">
        <v>0.85</v>
      </c>
      <c r="AG5452">
        <v>0.85</v>
      </c>
      <c r="AH5452">
        <v>0.94940502800000004</v>
      </c>
      <c r="AI5452">
        <v>1.2566603000000001E-2</v>
      </c>
      <c r="AJ5452">
        <v>0.53289369399999997</v>
      </c>
      <c r="AK5452">
        <v>0</v>
      </c>
      <c r="AL5452">
        <v>0</v>
      </c>
    </row>
    <row r="5453" spans="1:38" x14ac:dyDescent="0.35">
      <c r="A5453" t="s">
        <v>5577</v>
      </c>
      <c r="B5453">
        <v>45576.093905712252</v>
      </c>
      <c r="C5453">
        <v>45148.192805025043</v>
      </c>
      <c r="D5453">
        <v>0</v>
      </c>
      <c r="E5453">
        <v>427.90110068720912</v>
      </c>
      <c r="F5453">
        <v>0</v>
      </c>
      <c r="G5453">
        <v>0.2097554415133378</v>
      </c>
      <c r="H5453">
        <v>0.21087709976008481</v>
      </c>
      <c r="I5453">
        <v>0.18948202390560351</v>
      </c>
      <c r="J5453">
        <v>228</v>
      </c>
      <c r="K5453">
        <v>3</v>
      </c>
      <c r="L5453" t="str">
        <f>VLOOKUP(J5453,Clustering!$D$3:$E$367,2,FALSE)</f>
        <v>Summer</v>
      </c>
      <c r="M5453">
        <v>0.46011877699999998</v>
      </c>
      <c r="N5453">
        <v>0.438194158</v>
      </c>
      <c r="O5453">
        <v>0.438194158</v>
      </c>
      <c r="P5453">
        <v>0.94909983099999995</v>
      </c>
      <c r="Q5453">
        <v>0.22464062900000001</v>
      </c>
      <c r="R5453">
        <v>0.21087709976008481</v>
      </c>
      <c r="S5453">
        <v>0</v>
      </c>
      <c r="T5453">
        <v>0</v>
      </c>
      <c r="U5453">
        <v>0.66443094800000002</v>
      </c>
      <c r="V5453">
        <v>0.85008076700000001</v>
      </c>
      <c r="W5453">
        <v>1.2531696E-2</v>
      </c>
      <c r="X5453">
        <v>1.9170423999999998E-2</v>
      </c>
      <c r="Y5453">
        <v>0.18948202390560351</v>
      </c>
      <c r="Z5453">
        <v>0.45789159899999998</v>
      </c>
      <c r="AA5453">
        <v>0.66443094800000002</v>
      </c>
      <c r="AB5453">
        <v>0</v>
      </c>
      <c r="AC5453">
        <v>0</v>
      </c>
      <c r="AD5453">
        <v>0.85</v>
      </c>
      <c r="AE5453">
        <v>0.85</v>
      </c>
      <c r="AF5453">
        <v>0.85</v>
      </c>
      <c r="AG5453">
        <v>0.85</v>
      </c>
      <c r="AH5453">
        <v>0.94909983099999995</v>
      </c>
      <c r="AI5453">
        <v>1.2531696E-2</v>
      </c>
      <c r="AJ5453">
        <v>0.52986034299999996</v>
      </c>
      <c r="AK5453">
        <v>0</v>
      </c>
      <c r="AL5453">
        <v>0</v>
      </c>
    </row>
    <row r="5454" spans="1:38" x14ac:dyDescent="0.35">
      <c r="A5454" t="s">
        <v>5578</v>
      </c>
      <c r="B5454">
        <v>45440.722844726457</v>
      </c>
      <c r="C5454">
        <v>45016.272204020483</v>
      </c>
      <c r="D5454">
        <v>0</v>
      </c>
      <c r="E5454">
        <v>424.45064070599051</v>
      </c>
      <c r="F5454">
        <v>0</v>
      </c>
      <c r="G5454">
        <v>0.20806403956176001</v>
      </c>
      <c r="H5454">
        <v>0.20908915445393569</v>
      </c>
      <c r="I5454">
        <v>0.18953559530054431</v>
      </c>
      <c r="J5454">
        <v>228</v>
      </c>
      <c r="K5454">
        <v>4</v>
      </c>
      <c r="L5454" t="str">
        <f>VLOOKUP(J5454,Clustering!$D$3:$E$367,2,FALSE)</f>
        <v>Summer</v>
      </c>
      <c r="M5454">
        <v>0.44971114400000001</v>
      </c>
      <c r="N5454">
        <v>0.43054259099999997</v>
      </c>
      <c r="O5454">
        <v>0.43054259099999997</v>
      </c>
      <c r="P5454">
        <v>0.94948641300000003</v>
      </c>
      <c r="Q5454">
        <v>0.204401945</v>
      </c>
      <c r="R5454">
        <v>0.20908915445393569</v>
      </c>
      <c r="S5454">
        <v>0</v>
      </c>
      <c r="T5454">
        <v>0</v>
      </c>
      <c r="U5454">
        <v>0.66443094800000002</v>
      </c>
      <c r="V5454">
        <v>0.85008076700000001</v>
      </c>
      <c r="W5454">
        <v>1.2531696E-2</v>
      </c>
      <c r="X5454">
        <v>1.9170423999999998E-2</v>
      </c>
      <c r="Y5454">
        <v>0.18953559530054431</v>
      </c>
      <c r="Z5454">
        <v>0.46404968000000002</v>
      </c>
      <c r="AA5454">
        <v>0.66443094800000002</v>
      </c>
      <c r="AB5454">
        <v>0</v>
      </c>
      <c r="AC5454">
        <v>0</v>
      </c>
      <c r="AD5454">
        <v>0.85</v>
      </c>
      <c r="AE5454">
        <v>0.85</v>
      </c>
      <c r="AF5454">
        <v>0.85</v>
      </c>
      <c r="AG5454">
        <v>0.85</v>
      </c>
      <c r="AH5454">
        <v>0.94948641300000003</v>
      </c>
      <c r="AI5454">
        <v>1.2531696E-2</v>
      </c>
      <c r="AJ5454">
        <v>0.53565048400000004</v>
      </c>
      <c r="AK5454">
        <v>0</v>
      </c>
      <c r="AL5454">
        <v>0</v>
      </c>
    </row>
    <row r="5455" spans="1:38" x14ac:dyDescent="0.35">
      <c r="A5455" t="s">
        <v>5579</v>
      </c>
      <c r="B5455">
        <v>46703.477394465117</v>
      </c>
      <c r="C5455">
        <v>46251.502870249853</v>
      </c>
      <c r="D5455">
        <v>29.09156724477657</v>
      </c>
      <c r="E5455">
        <v>422.88295697049563</v>
      </c>
      <c r="F5455">
        <v>1.3138339051495999E-3</v>
      </c>
      <c r="G5455">
        <v>0.2072955671423998</v>
      </c>
      <c r="H5455">
        <v>0.2079239766139733</v>
      </c>
      <c r="I5455">
        <v>0.19593737699596969</v>
      </c>
      <c r="J5455">
        <v>228</v>
      </c>
      <c r="K5455">
        <v>5</v>
      </c>
      <c r="L5455" t="str">
        <f>VLOOKUP(J5455,Clustering!$D$3:$E$367,2,FALSE)</f>
        <v>Summer</v>
      </c>
      <c r="M5455">
        <v>0.45811442899999999</v>
      </c>
      <c r="N5455">
        <v>0.44298821900000002</v>
      </c>
      <c r="O5455">
        <v>0.44298821900000002</v>
      </c>
      <c r="P5455">
        <v>0.94956779899999999</v>
      </c>
      <c r="Q5455">
        <v>0.189207287</v>
      </c>
      <c r="R5455">
        <v>0.2079239766139733</v>
      </c>
      <c r="S5455">
        <v>1.3138339051495999E-3</v>
      </c>
      <c r="T5455">
        <v>0</v>
      </c>
      <c r="U5455">
        <v>0.66443094800000002</v>
      </c>
      <c r="V5455">
        <v>0.85008076700000001</v>
      </c>
      <c r="W5455">
        <v>1.2566603000000001E-2</v>
      </c>
      <c r="X5455">
        <v>1.9170423999999998E-2</v>
      </c>
      <c r="Y5455">
        <v>0.19593737699596969</v>
      </c>
      <c r="Z5455">
        <v>0.49226170800000002</v>
      </c>
      <c r="AA5455">
        <v>0.66443094800000002</v>
      </c>
      <c r="AB5455">
        <v>0</v>
      </c>
      <c r="AC5455">
        <v>0</v>
      </c>
      <c r="AD5455">
        <v>0.85</v>
      </c>
      <c r="AE5455">
        <v>0.85</v>
      </c>
      <c r="AF5455">
        <v>0.85</v>
      </c>
      <c r="AG5455">
        <v>0.85</v>
      </c>
      <c r="AH5455">
        <v>0.94956779899999999</v>
      </c>
      <c r="AI5455">
        <v>1.2566603000000001E-2</v>
      </c>
      <c r="AJ5455">
        <v>0.54921540899999999</v>
      </c>
      <c r="AK5455">
        <v>9.1968373360470001E-4</v>
      </c>
      <c r="AL5455">
        <v>0</v>
      </c>
    </row>
    <row r="5456" spans="1:38" x14ac:dyDescent="0.35">
      <c r="A5456" t="s">
        <v>5580</v>
      </c>
      <c r="B5456">
        <v>49617.287321424723</v>
      </c>
      <c r="C5456">
        <v>47994.513061916259</v>
      </c>
      <c r="D5456">
        <v>1229.9360808831179</v>
      </c>
      <c r="E5456">
        <v>392.83817862534238</v>
      </c>
      <c r="F5456">
        <v>5.5546396336597803E-2</v>
      </c>
      <c r="G5456">
        <v>0.19256773462026591</v>
      </c>
      <c r="H5456">
        <v>0.1924954148710234</v>
      </c>
      <c r="I5456">
        <v>0.1938748782907489</v>
      </c>
      <c r="J5456">
        <v>228</v>
      </c>
      <c r="K5456">
        <v>6</v>
      </c>
      <c r="L5456" t="str">
        <f>VLOOKUP(J5456,Clustering!$D$3:$E$367,2,FALSE)</f>
        <v>Summer</v>
      </c>
      <c r="M5456">
        <v>0.487741916</v>
      </c>
      <c r="N5456">
        <v>0.45858518799999998</v>
      </c>
      <c r="O5456">
        <v>0.45858518799999998</v>
      </c>
      <c r="P5456">
        <v>0.94971022400000005</v>
      </c>
      <c r="Q5456">
        <v>0.19102213500000001</v>
      </c>
      <c r="R5456">
        <v>0.1924954148710234</v>
      </c>
      <c r="S5456">
        <v>5.5546396336597803E-2</v>
      </c>
      <c r="T5456">
        <v>0</v>
      </c>
      <c r="U5456">
        <v>0.66443094800000002</v>
      </c>
      <c r="V5456">
        <v>0.85008076700000001</v>
      </c>
      <c r="W5456">
        <v>1.2531696E-2</v>
      </c>
      <c r="X5456">
        <v>1.890404E-2</v>
      </c>
      <c r="Y5456">
        <v>0.1938748782907489</v>
      </c>
      <c r="Z5456">
        <v>0.499232281</v>
      </c>
      <c r="AA5456">
        <v>0.66443094800000002</v>
      </c>
      <c r="AB5456">
        <v>0</v>
      </c>
      <c r="AC5456">
        <v>0</v>
      </c>
      <c r="AD5456">
        <v>0.85</v>
      </c>
      <c r="AE5456">
        <v>0.85</v>
      </c>
      <c r="AF5456">
        <v>0.85</v>
      </c>
      <c r="AG5456">
        <v>0.85</v>
      </c>
      <c r="AH5456">
        <v>0.94971022400000005</v>
      </c>
      <c r="AI5456">
        <v>1.2531696E-2</v>
      </c>
      <c r="AJ5456">
        <v>0.54290497199999999</v>
      </c>
      <c r="AK5456">
        <v>3.8882477435618401E-2</v>
      </c>
      <c r="AL5456">
        <v>0</v>
      </c>
    </row>
    <row r="5457" spans="1:38" x14ac:dyDescent="0.35">
      <c r="A5457" t="s">
        <v>5581</v>
      </c>
      <c r="B5457">
        <v>53023.165673490817</v>
      </c>
      <c r="C5457">
        <v>48825.293646691258</v>
      </c>
      <c r="D5457">
        <v>3816.7567646650809</v>
      </c>
      <c r="E5457">
        <v>381.11526213448462</v>
      </c>
      <c r="F5457">
        <v>0.17237244054036721</v>
      </c>
      <c r="G5457">
        <v>0.18682120692866891</v>
      </c>
      <c r="H5457">
        <v>0.1875735429608375</v>
      </c>
      <c r="I5457">
        <v>0.1732231055410712</v>
      </c>
      <c r="J5457">
        <v>228</v>
      </c>
      <c r="K5457">
        <v>7</v>
      </c>
      <c r="L5457" t="str">
        <f>VLOOKUP(J5457,Clustering!$D$3:$E$367,2,FALSE)</f>
        <v>Summer</v>
      </c>
      <c r="M5457">
        <v>0.51620019900000003</v>
      </c>
      <c r="N5457">
        <v>0.46934076600000002</v>
      </c>
      <c r="O5457">
        <v>0.46934076600000002</v>
      </c>
      <c r="P5457">
        <v>0.950157845</v>
      </c>
      <c r="Q5457">
        <v>0.20898287199999999</v>
      </c>
      <c r="R5457">
        <v>0.1875735429608375</v>
      </c>
      <c r="S5457">
        <v>0.17237244054036721</v>
      </c>
      <c r="T5457">
        <v>0</v>
      </c>
      <c r="U5457">
        <v>0.66478313300000003</v>
      </c>
      <c r="V5457">
        <v>0.85008076700000001</v>
      </c>
      <c r="W5457">
        <v>1.2392067E-2</v>
      </c>
      <c r="X5457">
        <v>1.890404E-2</v>
      </c>
      <c r="Y5457">
        <v>0.1732231055410712</v>
      </c>
      <c r="Z5457">
        <v>0.50879229199999998</v>
      </c>
      <c r="AA5457">
        <v>0.66478313300000003</v>
      </c>
      <c r="AB5457">
        <v>0</v>
      </c>
      <c r="AC5457">
        <v>0</v>
      </c>
      <c r="AD5457">
        <v>0.85</v>
      </c>
      <c r="AE5457">
        <v>0.85</v>
      </c>
      <c r="AF5457">
        <v>0.85</v>
      </c>
      <c r="AG5457">
        <v>0.85</v>
      </c>
      <c r="AH5457">
        <v>0.950157845</v>
      </c>
      <c r="AI5457">
        <v>1.2392067E-2</v>
      </c>
      <c r="AJ5457">
        <v>0.54499692</v>
      </c>
      <c r="AK5457">
        <v>0.120660708378257</v>
      </c>
      <c r="AL5457">
        <v>0</v>
      </c>
    </row>
    <row r="5458" spans="1:38" x14ac:dyDescent="0.35">
      <c r="A5458" t="s">
        <v>5582</v>
      </c>
      <c r="B5458">
        <v>57288.765034383912</v>
      </c>
      <c r="C5458">
        <v>50154.362135226816</v>
      </c>
      <c r="D5458">
        <v>6735.9315424461201</v>
      </c>
      <c r="E5458">
        <v>398.47135671095452</v>
      </c>
      <c r="F5458">
        <v>0.30420826656638228</v>
      </c>
      <c r="G5458">
        <v>0.19532909642693841</v>
      </c>
      <c r="H5458">
        <v>0.19713603695776999</v>
      </c>
      <c r="I5458">
        <v>0.1626695407377339</v>
      </c>
      <c r="J5458">
        <v>228</v>
      </c>
      <c r="K5458">
        <v>8</v>
      </c>
      <c r="L5458" t="str">
        <f>VLOOKUP(J5458,Clustering!$D$3:$E$367,2,FALSE)</f>
        <v>Summer</v>
      </c>
      <c r="M5458">
        <v>0.53540277300000005</v>
      </c>
      <c r="N5458">
        <v>0.47360039999999998</v>
      </c>
      <c r="O5458">
        <v>0.47360039999999998</v>
      </c>
      <c r="P5458">
        <v>0.95052408099999997</v>
      </c>
      <c r="Q5458">
        <v>0.225141277</v>
      </c>
      <c r="R5458">
        <v>0.19713603695776999</v>
      </c>
      <c r="S5458">
        <v>0.30420826656638228</v>
      </c>
      <c r="T5458">
        <v>0.19438567300000001</v>
      </c>
      <c r="U5458">
        <v>0.66478313300000003</v>
      </c>
      <c r="V5458">
        <v>0.85008076700000001</v>
      </c>
      <c r="W5458">
        <v>1.260151E-2</v>
      </c>
      <c r="X5458">
        <v>1.890404E-2</v>
      </c>
      <c r="Y5458">
        <v>0.1626695407377339</v>
      </c>
      <c r="Z5458">
        <v>0.53361108199999996</v>
      </c>
      <c r="AA5458">
        <v>0.66478313300000003</v>
      </c>
      <c r="AB5458">
        <v>0</v>
      </c>
      <c r="AC5458">
        <v>0</v>
      </c>
      <c r="AD5458">
        <v>0.85</v>
      </c>
      <c r="AE5458">
        <v>0.85</v>
      </c>
      <c r="AF5458">
        <v>0.85</v>
      </c>
      <c r="AG5458">
        <v>0.85</v>
      </c>
      <c r="AH5458">
        <v>0.95052408099999997</v>
      </c>
      <c r="AI5458">
        <v>1.260151E-2</v>
      </c>
      <c r="AJ5458">
        <v>0.54287691000000005</v>
      </c>
      <c r="AK5458">
        <v>0.2129457865964676</v>
      </c>
      <c r="AL5458">
        <v>0</v>
      </c>
    </row>
    <row r="5459" spans="1:38" x14ac:dyDescent="0.35">
      <c r="A5459" t="s">
        <v>5583</v>
      </c>
      <c r="B5459">
        <v>62256.985606557813</v>
      </c>
      <c r="C5459">
        <v>52686.014545703401</v>
      </c>
      <c r="D5459">
        <v>9160.1662270828601</v>
      </c>
      <c r="E5459">
        <v>410.80483377155531</v>
      </c>
      <c r="F5459">
        <v>0.41369159882952961</v>
      </c>
      <c r="G5459">
        <v>0.20137491851546829</v>
      </c>
      <c r="H5459">
        <v>0.2033637116196379</v>
      </c>
      <c r="I5459">
        <v>0.1654284675771851</v>
      </c>
      <c r="J5459">
        <v>228</v>
      </c>
      <c r="K5459">
        <v>9</v>
      </c>
      <c r="L5459" t="str">
        <f>VLOOKUP(J5459,Clustering!$D$3:$E$367,2,FALSE)</f>
        <v>Summer</v>
      </c>
      <c r="M5459">
        <v>0.54581040599999997</v>
      </c>
      <c r="N5459">
        <v>0.48570289100000003</v>
      </c>
      <c r="O5459">
        <v>0.48570289100000003</v>
      </c>
      <c r="P5459">
        <v>0.94978143699999995</v>
      </c>
      <c r="Q5459">
        <v>0.248934559</v>
      </c>
      <c r="R5459">
        <v>0.2033637116196379</v>
      </c>
      <c r="S5459">
        <v>0.41369159882952961</v>
      </c>
      <c r="T5459">
        <v>0.50389149200000005</v>
      </c>
      <c r="U5459">
        <v>0.66478313300000003</v>
      </c>
      <c r="V5459">
        <v>0.85008076700000001</v>
      </c>
      <c r="W5459">
        <v>1.4381779000000001E-2</v>
      </c>
      <c r="X5459">
        <v>1.890404E-2</v>
      </c>
      <c r="Y5459">
        <v>0.1654284675771851</v>
      </c>
      <c r="Z5459">
        <v>0.56932384400000002</v>
      </c>
      <c r="AA5459">
        <v>0.66478313300000003</v>
      </c>
      <c r="AB5459">
        <v>0</v>
      </c>
      <c r="AC5459">
        <v>0</v>
      </c>
      <c r="AD5459">
        <v>0.85</v>
      </c>
      <c r="AE5459">
        <v>0.85</v>
      </c>
      <c r="AF5459">
        <v>0.85</v>
      </c>
      <c r="AG5459">
        <v>0.85</v>
      </c>
      <c r="AH5459">
        <v>0.94978143699999995</v>
      </c>
      <c r="AI5459">
        <v>1.4381779000000001E-2</v>
      </c>
      <c r="AJ5459">
        <v>0.55470886900000005</v>
      </c>
      <c r="AK5459">
        <v>0.28958411918067067</v>
      </c>
      <c r="AL5459">
        <v>0</v>
      </c>
    </row>
    <row r="5460" spans="1:38" x14ac:dyDescent="0.35">
      <c r="A5460" t="s">
        <v>5584</v>
      </c>
      <c r="B5460">
        <v>64790.880113846019</v>
      </c>
      <c r="C5460">
        <v>53225.206953303939</v>
      </c>
      <c r="D5460">
        <v>11158.86883503983</v>
      </c>
      <c r="E5460">
        <v>406.80432550224867</v>
      </c>
      <c r="F5460">
        <v>0.50395704347024195</v>
      </c>
      <c r="G5460">
        <v>0.19941388505012189</v>
      </c>
      <c r="H5460">
        <v>0.20103335593971311</v>
      </c>
      <c r="I5460">
        <v>0.17014275033197529</v>
      </c>
      <c r="J5460">
        <v>228</v>
      </c>
      <c r="K5460">
        <v>10</v>
      </c>
      <c r="L5460" t="str">
        <f>VLOOKUP(J5460,Clustering!$D$3:$E$367,2,FALSE)</f>
        <v>Summer</v>
      </c>
      <c r="M5460">
        <v>0.56661415400000004</v>
      </c>
      <c r="N5460">
        <v>0.50284594900000001</v>
      </c>
      <c r="O5460">
        <v>0.50284594900000001</v>
      </c>
      <c r="P5460">
        <v>0.94711605399999999</v>
      </c>
      <c r="Q5460">
        <v>0.26186378599999999</v>
      </c>
      <c r="R5460">
        <v>0.20103335593971311</v>
      </c>
      <c r="S5460">
        <v>0.50395704347024195</v>
      </c>
      <c r="T5460">
        <v>0.61315550900000004</v>
      </c>
      <c r="U5460">
        <v>0.66501009600000005</v>
      </c>
      <c r="V5460">
        <v>0.85008076700000001</v>
      </c>
      <c r="W5460">
        <v>1.4067614000000001E-2</v>
      </c>
      <c r="X5460">
        <v>1.8915349000000001E-2</v>
      </c>
      <c r="Y5460">
        <v>0.17014275033197529</v>
      </c>
      <c r="Z5460">
        <v>0.61472961800000003</v>
      </c>
      <c r="AA5460">
        <v>0.66501009600000005</v>
      </c>
      <c r="AB5460">
        <v>0</v>
      </c>
      <c r="AC5460">
        <v>0</v>
      </c>
      <c r="AD5460">
        <v>0.85</v>
      </c>
      <c r="AE5460">
        <v>0.85</v>
      </c>
      <c r="AF5460">
        <v>0.85</v>
      </c>
      <c r="AG5460">
        <v>0.85</v>
      </c>
      <c r="AH5460">
        <v>0.94711605399999999</v>
      </c>
      <c r="AI5460">
        <v>1.4067614000000001E-2</v>
      </c>
      <c r="AJ5460">
        <v>0.60126650000000004</v>
      </c>
      <c r="AK5460">
        <v>0.35276993042916932</v>
      </c>
      <c r="AL5460">
        <v>0</v>
      </c>
    </row>
    <row r="5461" spans="1:38" x14ac:dyDescent="0.35">
      <c r="A5461" t="s">
        <v>5585</v>
      </c>
      <c r="B5461">
        <v>65821.591265732335</v>
      </c>
      <c r="C5461">
        <v>52814.380900259421</v>
      </c>
      <c r="D5461">
        <v>12608.77056217805</v>
      </c>
      <c r="E5461">
        <v>398.43980329486999</v>
      </c>
      <c r="F5461">
        <v>0.56943753244566087</v>
      </c>
      <c r="G5461">
        <v>0.19531362906611269</v>
      </c>
      <c r="H5461">
        <v>0.1962320196681441</v>
      </c>
      <c r="I5461">
        <v>0.17871417352250299</v>
      </c>
      <c r="J5461">
        <v>228</v>
      </c>
      <c r="K5461">
        <v>11</v>
      </c>
      <c r="L5461" t="str">
        <f>VLOOKUP(J5461,Clustering!$D$3:$E$367,2,FALSE)</f>
        <v>Summer</v>
      </c>
      <c r="M5461">
        <v>0.600958769</v>
      </c>
      <c r="N5461">
        <v>0.52040905400000004</v>
      </c>
      <c r="O5461">
        <v>0.52040905400000004</v>
      </c>
      <c r="P5461">
        <v>0.94453205799999995</v>
      </c>
      <c r="Q5461">
        <v>0.27752154299999998</v>
      </c>
      <c r="R5461">
        <v>0.1962320196681441</v>
      </c>
      <c r="S5461">
        <v>0.56943753244566087</v>
      </c>
      <c r="T5461">
        <v>0.62169412099999999</v>
      </c>
      <c r="U5461">
        <v>0.66559707000000001</v>
      </c>
      <c r="V5461">
        <v>0.85008076700000001</v>
      </c>
      <c r="W5461">
        <v>1.4416686E-2</v>
      </c>
      <c r="X5461">
        <v>2.302922E-2</v>
      </c>
      <c r="Y5461">
        <v>0.17871417352250299</v>
      </c>
      <c r="Z5461">
        <v>0.67642604799999995</v>
      </c>
      <c r="AA5461">
        <v>0.66559707000000001</v>
      </c>
      <c r="AB5461">
        <v>0</v>
      </c>
      <c r="AC5461">
        <v>0</v>
      </c>
      <c r="AD5461">
        <v>0.85</v>
      </c>
      <c r="AE5461">
        <v>0.85</v>
      </c>
      <c r="AF5461">
        <v>0.85</v>
      </c>
      <c r="AG5461">
        <v>0.85</v>
      </c>
      <c r="AH5461">
        <v>0.94453205799999995</v>
      </c>
      <c r="AI5461">
        <v>1.4416686E-2</v>
      </c>
      <c r="AJ5461">
        <v>0.64142297699999995</v>
      </c>
      <c r="AK5461">
        <v>0.39860627271196258</v>
      </c>
      <c r="AL5461">
        <v>1.5393819999999999E-3</v>
      </c>
    </row>
    <row r="5462" spans="1:38" x14ac:dyDescent="0.35">
      <c r="A5462" t="s">
        <v>5586</v>
      </c>
      <c r="B5462">
        <v>65744.610419699937</v>
      </c>
      <c r="C5462">
        <v>52161.874716355916</v>
      </c>
      <c r="D5462">
        <v>13179.660067656539</v>
      </c>
      <c r="E5462">
        <v>403.0756356874806</v>
      </c>
      <c r="F5462">
        <v>0.5952200549918274</v>
      </c>
      <c r="G5462">
        <v>0.1975860959252356</v>
      </c>
      <c r="H5462">
        <v>0.19848201825565759</v>
      </c>
      <c r="I5462">
        <v>0.18139274326954291</v>
      </c>
      <c r="J5462">
        <v>228</v>
      </c>
      <c r="K5462">
        <v>12</v>
      </c>
      <c r="L5462" t="str">
        <f>VLOOKUP(J5462,Clustering!$D$3:$E$367,2,FALSE)</f>
        <v>Summer</v>
      </c>
      <c r="M5462">
        <v>0.62290868200000005</v>
      </c>
      <c r="N5462">
        <v>0.53798990800000002</v>
      </c>
      <c r="O5462">
        <v>0.53798990800000002</v>
      </c>
      <c r="P5462">
        <v>0.94361646899999996</v>
      </c>
      <c r="Q5462">
        <v>0.31340546800000002</v>
      </c>
      <c r="R5462">
        <v>0.19848201825565759</v>
      </c>
      <c r="S5462">
        <v>0.5952200549918274</v>
      </c>
      <c r="T5462">
        <v>0.62222306199999999</v>
      </c>
      <c r="U5462">
        <v>0.66559707000000001</v>
      </c>
      <c r="V5462">
        <v>0.85008076700000001</v>
      </c>
      <c r="W5462">
        <v>1.3927985E-2</v>
      </c>
      <c r="X5462">
        <v>3.7668605000000001E-2</v>
      </c>
      <c r="Y5462">
        <v>0.18139274326954291</v>
      </c>
      <c r="Z5462">
        <v>0.70981932400000003</v>
      </c>
      <c r="AA5462">
        <v>0.66559707000000001</v>
      </c>
      <c r="AB5462">
        <v>0</v>
      </c>
      <c r="AC5462">
        <v>0</v>
      </c>
      <c r="AD5462">
        <v>0.85</v>
      </c>
      <c r="AE5462">
        <v>0.85</v>
      </c>
      <c r="AF5462">
        <v>0.85</v>
      </c>
      <c r="AG5462">
        <v>0.85</v>
      </c>
      <c r="AH5462">
        <v>0.94361646899999996</v>
      </c>
      <c r="AI5462">
        <v>1.3927985E-2</v>
      </c>
      <c r="AJ5462">
        <v>0.67438620800000004</v>
      </c>
      <c r="AK5462">
        <v>0.41665403849427918</v>
      </c>
      <c r="AL5462">
        <v>0.134225452</v>
      </c>
    </row>
    <row r="5463" spans="1:38" x14ac:dyDescent="0.35">
      <c r="A5463" t="s">
        <v>5587</v>
      </c>
      <c r="B5463">
        <v>64368.660347514568</v>
      </c>
      <c r="C5463">
        <v>51070.771627406088</v>
      </c>
      <c r="D5463">
        <v>12890.095751356521</v>
      </c>
      <c r="E5463">
        <v>407.79296875196309</v>
      </c>
      <c r="F5463">
        <v>0.58214274591200288</v>
      </c>
      <c r="G5463">
        <v>0.19989851409409951</v>
      </c>
      <c r="H5463">
        <v>0.20107353448591869</v>
      </c>
      <c r="I5463">
        <v>0.17866060212756221</v>
      </c>
      <c r="J5463">
        <v>228</v>
      </c>
      <c r="K5463">
        <v>13</v>
      </c>
      <c r="L5463" t="str">
        <f>VLOOKUP(J5463,Clustering!$D$3:$E$367,2,FALSE)</f>
        <v>Summer</v>
      </c>
      <c r="M5463">
        <v>0.63006213</v>
      </c>
      <c r="N5463">
        <v>0.55563781199999995</v>
      </c>
      <c r="O5463">
        <v>0.55563781199999995</v>
      </c>
      <c r="P5463">
        <v>0.942202392</v>
      </c>
      <c r="Q5463">
        <v>0.37114266600000001</v>
      </c>
      <c r="R5463">
        <v>0.20107353448591869</v>
      </c>
      <c r="S5463">
        <v>0.58214274591200288</v>
      </c>
      <c r="T5463">
        <v>0.638280187</v>
      </c>
      <c r="U5463">
        <v>0.66559707000000001</v>
      </c>
      <c r="V5463">
        <v>0.85008076700000001</v>
      </c>
      <c r="W5463">
        <v>1.424215E-2</v>
      </c>
      <c r="X5463">
        <v>7.3748540000000001E-2</v>
      </c>
      <c r="Y5463">
        <v>0.17866060212756221</v>
      </c>
      <c r="Z5463">
        <v>0.73201075000000004</v>
      </c>
      <c r="AA5463">
        <v>0.66559707000000001</v>
      </c>
      <c r="AB5463">
        <v>0</v>
      </c>
      <c r="AC5463">
        <v>0</v>
      </c>
      <c r="AD5463">
        <v>0.85</v>
      </c>
      <c r="AE5463">
        <v>0.85</v>
      </c>
      <c r="AF5463">
        <v>0.85</v>
      </c>
      <c r="AG5463">
        <v>0.85</v>
      </c>
      <c r="AH5463">
        <v>0.942202392</v>
      </c>
      <c r="AI5463">
        <v>1.424215E-2</v>
      </c>
      <c r="AJ5463">
        <v>0.69376245400000003</v>
      </c>
      <c r="AK5463">
        <v>0.40749992213840192</v>
      </c>
      <c r="AL5463">
        <v>0.25305274700000002</v>
      </c>
    </row>
    <row r="5464" spans="1:38" x14ac:dyDescent="0.35">
      <c r="A5464" t="s">
        <v>5588</v>
      </c>
      <c r="B5464">
        <v>64219.59635013924</v>
      </c>
      <c r="C5464">
        <v>52061.86903956117</v>
      </c>
      <c r="D5464">
        <v>11761.335804425909</v>
      </c>
      <c r="E5464">
        <v>396.39150615216249</v>
      </c>
      <c r="F5464">
        <v>0.53116566803323506</v>
      </c>
      <c r="G5464">
        <v>0.19430956183929529</v>
      </c>
      <c r="H5464">
        <v>0.1955088058364432</v>
      </c>
      <c r="I5464">
        <v>0.17263382019672241</v>
      </c>
      <c r="J5464">
        <v>228</v>
      </c>
      <c r="K5464">
        <v>14</v>
      </c>
      <c r="L5464" t="str">
        <f>VLOOKUP(J5464,Clustering!$D$3:$E$367,2,FALSE)</f>
        <v>Summer</v>
      </c>
      <c r="M5464">
        <v>0.64880393400000003</v>
      </c>
      <c r="N5464">
        <v>0.56826289600000002</v>
      </c>
      <c r="O5464">
        <v>0.56826289600000002</v>
      </c>
      <c r="P5464">
        <v>0.939801514</v>
      </c>
      <c r="Q5464">
        <v>0.412145714</v>
      </c>
      <c r="R5464">
        <v>0.1955088058364432</v>
      </c>
      <c r="S5464">
        <v>0.53116566803323506</v>
      </c>
      <c r="T5464">
        <v>0.63061054900000002</v>
      </c>
      <c r="U5464">
        <v>0.66582403300000004</v>
      </c>
      <c r="V5464">
        <v>0.85008076700000001</v>
      </c>
      <c r="W5464">
        <v>1.4032707E-2</v>
      </c>
      <c r="X5464">
        <v>9.9396783000000002E-2</v>
      </c>
      <c r="Y5464">
        <v>0.17263382019672241</v>
      </c>
      <c r="Z5464">
        <v>0.74849050399999995</v>
      </c>
      <c r="AA5464">
        <v>0.66582403300000004</v>
      </c>
      <c r="AB5464">
        <v>0</v>
      </c>
      <c r="AC5464">
        <v>0</v>
      </c>
      <c r="AD5464">
        <v>0.85</v>
      </c>
      <c r="AE5464">
        <v>0.85</v>
      </c>
      <c r="AF5464">
        <v>0.85</v>
      </c>
      <c r="AG5464">
        <v>0.85</v>
      </c>
      <c r="AH5464">
        <v>0.939801514</v>
      </c>
      <c r="AI5464">
        <v>1.4032707E-2</v>
      </c>
      <c r="AJ5464">
        <v>0.70784802700000005</v>
      </c>
      <c r="AK5464">
        <v>0.37181596762326452</v>
      </c>
      <c r="AL5464">
        <v>0.306967981</v>
      </c>
    </row>
    <row r="5465" spans="1:38" x14ac:dyDescent="0.35">
      <c r="A5465" t="s">
        <v>5589</v>
      </c>
      <c r="B5465">
        <v>64414.995352669423</v>
      </c>
      <c r="C5465">
        <v>54105.326055035563</v>
      </c>
      <c r="D5465">
        <v>9933.6141559965145</v>
      </c>
      <c r="E5465">
        <v>376.05514163733727</v>
      </c>
      <c r="F5465">
        <v>0.44862206869127308</v>
      </c>
      <c r="G5465">
        <v>0.18434075570457709</v>
      </c>
      <c r="H5465">
        <v>0.18546416928504361</v>
      </c>
      <c r="I5465">
        <v>0.16403561130872429</v>
      </c>
      <c r="J5465">
        <v>228</v>
      </c>
      <c r="K5465">
        <v>15</v>
      </c>
      <c r="L5465" t="str">
        <f>VLOOKUP(J5465,Clustering!$D$3:$E$367,2,FALSE)</f>
        <v>Summer</v>
      </c>
      <c r="M5465">
        <v>0.65734545099999997</v>
      </c>
      <c r="N5465">
        <v>0.56817021000000001</v>
      </c>
      <c r="O5465">
        <v>0.56817021000000001</v>
      </c>
      <c r="P5465">
        <v>0.93752271399999998</v>
      </c>
      <c r="Q5465">
        <v>0.45803007600000001</v>
      </c>
      <c r="R5465">
        <v>0.18546416928504361</v>
      </c>
      <c r="S5465">
        <v>0.44862206869127308</v>
      </c>
      <c r="T5465">
        <v>0.64443856700000002</v>
      </c>
      <c r="U5465">
        <v>0.666411007</v>
      </c>
      <c r="V5465">
        <v>0.85008076700000001</v>
      </c>
      <c r="W5465">
        <v>1.3927985E-2</v>
      </c>
      <c r="X5465">
        <v>0.122324643</v>
      </c>
      <c r="Y5465">
        <v>0.16403561130872429</v>
      </c>
      <c r="Z5465">
        <v>0.75814559100000001</v>
      </c>
      <c r="AA5465">
        <v>0.666411007</v>
      </c>
      <c r="AB5465">
        <v>0</v>
      </c>
      <c r="AC5465">
        <v>0</v>
      </c>
      <c r="AD5465">
        <v>0.85</v>
      </c>
      <c r="AE5465">
        <v>0.85</v>
      </c>
      <c r="AF5465">
        <v>0.85</v>
      </c>
      <c r="AG5465">
        <v>0.85</v>
      </c>
      <c r="AH5465">
        <v>0.93752271399999998</v>
      </c>
      <c r="AI5465">
        <v>1.3927985E-2</v>
      </c>
      <c r="AJ5465">
        <v>0.71963815799999997</v>
      </c>
      <c r="AK5465">
        <v>0.31403544808389111</v>
      </c>
      <c r="AL5465">
        <v>0.37997805800000001</v>
      </c>
    </row>
    <row r="5466" spans="1:38" x14ac:dyDescent="0.35">
      <c r="A5466" t="s">
        <v>5590</v>
      </c>
      <c r="B5466">
        <v>64439.272804614637</v>
      </c>
      <c r="C5466">
        <v>56891.422913120921</v>
      </c>
      <c r="D5466">
        <v>7194.1501574951326</v>
      </c>
      <c r="E5466">
        <v>353.69973399858259</v>
      </c>
      <c r="F5466">
        <v>0.32490234424726799</v>
      </c>
      <c r="G5466">
        <v>0.1733822225483248</v>
      </c>
      <c r="H5466">
        <v>0.1740534621626536</v>
      </c>
      <c r="I5466">
        <v>0.16124989877180279</v>
      </c>
      <c r="J5466">
        <v>228</v>
      </c>
      <c r="K5466">
        <v>16</v>
      </c>
      <c r="L5466" t="str">
        <f>VLOOKUP(J5466,Clustering!$D$3:$E$367,2,FALSE)</f>
        <v>Summer</v>
      </c>
      <c r="M5466">
        <v>0.661129521</v>
      </c>
      <c r="N5466">
        <v>0.57399368299999998</v>
      </c>
      <c r="O5466">
        <v>0.57399368299999998</v>
      </c>
      <c r="P5466">
        <v>0.93650539200000005</v>
      </c>
      <c r="Q5466">
        <v>0.48967101200000002</v>
      </c>
      <c r="R5466">
        <v>0.1740534621626536</v>
      </c>
      <c r="S5466">
        <v>0.32490234424726799</v>
      </c>
      <c r="T5466">
        <v>0.62637902400000001</v>
      </c>
      <c r="U5466">
        <v>0.666411007</v>
      </c>
      <c r="V5466">
        <v>0.85008076700000001</v>
      </c>
      <c r="W5466">
        <v>1.3194933000000001E-2</v>
      </c>
      <c r="X5466">
        <v>0.14338320900000001</v>
      </c>
      <c r="Y5466">
        <v>0.16124989877180279</v>
      </c>
      <c r="Z5466">
        <v>0.76333552999999998</v>
      </c>
      <c r="AA5466">
        <v>0.666411007</v>
      </c>
      <c r="AB5466">
        <v>0</v>
      </c>
      <c r="AC5466">
        <v>0</v>
      </c>
      <c r="AD5466">
        <v>0.85</v>
      </c>
      <c r="AE5466">
        <v>0.85</v>
      </c>
      <c r="AF5466">
        <v>0.85</v>
      </c>
      <c r="AG5466">
        <v>0.85</v>
      </c>
      <c r="AH5466">
        <v>0.93650539200000005</v>
      </c>
      <c r="AI5466">
        <v>1.3194933000000001E-2</v>
      </c>
      <c r="AJ5466">
        <v>0.729092607</v>
      </c>
      <c r="AK5466">
        <v>0.22743164097308749</v>
      </c>
      <c r="AL5466">
        <v>0.58652845499999995</v>
      </c>
    </row>
    <row r="5467" spans="1:38" x14ac:dyDescent="0.35">
      <c r="A5467" t="s">
        <v>5591</v>
      </c>
      <c r="B5467">
        <v>64209.376470524629</v>
      </c>
      <c r="C5467">
        <v>59767.842241509752</v>
      </c>
      <c r="D5467">
        <v>4110.2949529355355</v>
      </c>
      <c r="E5467">
        <v>331.23927607934718</v>
      </c>
      <c r="F5467">
        <v>0.18562921770060001</v>
      </c>
      <c r="G5467">
        <v>0.16237219415654269</v>
      </c>
      <c r="H5467">
        <v>0.16240168376302999</v>
      </c>
      <c r="I5467">
        <v>0.16183918411615161</v>
      </c>
      <c r="J5467">
        <v>228</v>
      </c>
      <c r="K5467">
        <v>17</v>
      </c>
      <c r="L5467" t="str">
        <f>VLOOKUP(J5467,Clustering!$D$3:$E$367,2,FALSE)</f>
        <v>Summer</v>
      </c>
      <c r="M5467">
        <v>0.65876231799999996</v>
      </c>
      <c r="N5467">
        <v>0.57143593000000004</v>
      </c>
      <c r="O5467">
        <v>0.57143593000000004</v>
      </c>
      <c r="P5467">
        <v>0.93752271399999998</v>
      </c>
      <c r="Q5467">
        <v>0.50401456899999997</v>
      </c>
      <c r="R5467">
        <v>0.16240168376302999</v>
      </c>
      <c r="S5467">
        <v>0.18562921770060001</v>
      </c>
      <c r="T5467">
        <v>0.58009672099999998</v>
      </c>
      <c r="U5467">
        <v>0.666411007</v>
      </c>
      <c r="V5467">
        <v>0.85008076700000001</v>
      </c>
      <c r="W5467">
        <v>1.3090210999999999E-2</v>
      </c>
      <c r="X5467">
        <v>0.203364814</v>
      </c>
      <c r="Y5467">
        <v>0.16183918411615161</v>
      </c>
      <c r="Z5467">
        <v>0.76685518600000002</v>
      </c>
      <c r="AA5467">
        <v>0.666411007</v>
      </c>
      <c r="AB5467">
        <v>0</v>
      </c>
      <c r="AC5467">
        <v>0</v>
      </c>
      <c r="AD5467">
        <v>0.85</v>
      </c>
      <c r="AE5467">
        <v>0.85</v>
      </c>
      <c r="AF5467">
        <v>0.85</v>
      </c>
      <c r="AG5467">
        <v>0.85</v>
      </c>
      <c r="AH5467">
        <v>0.93752271399999998</v>
      </c>
      <c r="AI5467">
        <v>1.3090210999999999E-2</v>
      </c>
      <c r="AJ5467">
        <v>0.740863677</v>
      </c>
      <c r="AK5467">
        <v>0.12994045239042001</v>
      </c>
      <c r="AL5467">
        <v>0.64514639299999998</v>
      </c>
    </row>
    <row r="5468" spans="1:38" x14ac:dyDescent="0.35">
      <c r="A5468" t="s">
        <v>5592</v>
      </c>
      <c r="B5468">
        <v>65096.033800816331</v>
      </c>
      <c r="C5468">
        <v>63522.094876117197</v>
      </c>
      <c r="D5468">
        <v>1257.2883468601599</v>
      </c>
      <c r="E5468">
        <v>316.65057783897578</v>
      </c>
      <c r="F5468">
        <v>5.6781679885295699E-2</v>
      </c>
      <c r="G5468">
        <v>0.15522087148969399</v>
      </c>
      <c r="H5468">
        <v>0.15482802780327459</v>
      </c>
      <c r="I5468">
        <v>0.1623213266706188</v>
      </c>
      <c r="J5468">
        <v>228</v>
      </c>
      <c r="K5468">
        <v>18</v>
      </c>
      <c r="L5468" t="str">
        <f>VLOOKUP(J5468,Clustering!$D$3:$E$367,2,FALSE)</f>
        <v>Summer</v>
      </c>
      <c r="M5468">
        <v>0.65783501899999997</v>
      </c>
      <c r="N5468">
        <v>0.57543328199999999</v>
      </c>
      <c r="O5468">
        <v>0.57543328199999999</v>
      </c>
      <c r="P5468">
        <v>0.93779738999999995</v>
      </c>
      <c r="Q5468">
        <v>0.50367663200000001</v>
      </c>
      <c r="R5468">
        <v>0.15482802780327459</v>
      </c>
      <c r="S5468">
        <v>5.6781679885295699E-2</v>
      </c>
      <c r="T5468">
        <v>0.50952093099999995</v>
      </c>
      <c r="U5468">
        <v>0.666411007</v>
      </c>
      <c r="V5468">
        <v>0.85008076700000001</v>
      </c>
      <c r="W5468">
        <v>1.2845861E-2</v>
      </c>
      <c r="X5468">
        <v>0.22688156600000001</v>
      </c>
      <c r="Y5468">
        <v>0.1623213266706188</v>
      </c>
      <c r="Z5468">
        <v>0.77618290599999995</v>
      </c>
      <c r="AA5468">
        <v>0.666411007</v>
      </c>
      <c r="AB5468">
        <v>0</v>
      </c>
      <c r="AC5468">
        <v>0</v>
      </c>
      <c r="AD5468">
        <v>0.85</v>
      </c>
      <c r="AE5468">
        <v>0.85</v>
      </c>
      <c r="AF5468">
        <v>0.85</v>
      </c>
      <c r="AG5468">
        <v>0.85</v>
      </c>
      <c r="AH5468">
        <v>0.93779738999999995</v>
      </c>
      <c r="AI5468">
        <v>1.2845861E-2</v>
      </c>
      <c r="AJ5468">
        <v>0.75294872400000001</v>
      </c>
      <c r="AK5468">
        <v>3.9747175919706897E-2</v>
      </c>
      <c r="AL5468">
        <v>0.64577298699999997</v>
      </c>
    </row>
    <row r="5469" spans="1:38" x14ac:dyDescent="0.35">
      <c r="A5469" t="s">
        <v>5593</v>
      </c>
      <c r="B5469">
        <v>64267.543074135661</v>
      </c>
      <c r="C5469">
        <v>63927.561845287259</v>
      </c>
      <c r="D5469">
        <v>18.547126252209011</v>
      </c>
      <c r="E5469">
        <v>321.43410259619083</v>
      </c>
      <c r="F5469">
        <v>8.3762566341690002E-4</v>
      </c>
      <c r="G5469">
        <v>0.1575657365667601</v>
      </c>
      <c r="H5469">
        <v>0.1570981156638909</v>
      </c>
      <c r="I5469">
        <v>0.1660177529215339</v>
      </c>
      <c r="J5469">
        <v>228</v>
      </c>
      <c r="K5469">
        <v>19</v>
      </c>
      <c r="L5469" t="str">
        <f>VLOOKUP(J5469,Clustering!$D$3:$E$367,2,FALSE)</f>
        <v>Summer</v>
      </c>
      <c r="M5469">
        <v>0.65653910400000004</v>
      </c>
      <c r="N5469">
        <v>0.582152067</v>
      </c>
      <c r="O5469">
        <v>0.582152067</v>
      </c>
      <c r="P5469">
        <v>0.937217517</v>
      </c>
      <c r="Q5469">
        <v>0.474213514</v>
      </c>
      <c r="R5469">
        <v>0.1570981156638909</v>
      </c>
      <c r="S5469">
        <v>8.3762566341690002E-4</v>
      </c>
      <c r="T5469">
        <v>0.33058788</v>
      </c>
      <c r="U5469">
        <v>0.666411007</v>
      </c>
      <c r="V5469">
        <v>0.85008076700000001</v>
      </c>
      <c r="W5469">
        <v>1.1205221E-2</v>
      </c>
      <c r="X5469">
        <v>0.20175310699999999</v>
      </c>
      <c r="Y5469">
        <v>0.1660177529215339</v>
      </c>
      <c r="Z5469">
        <v>0.775650375</v>
      </c>
      <c r="AA5469">
        <v>0.666411007</v>
      </c>
      <c r="AB5469">
        <v>0</v>
      </c>
      <c r="AC5469">
        <v>0</v>
      </c>
      <c r="AD5469">
        <v>0.85</v>
      </c>
      <c r="AE5469">
        <v>0.85</v>
      </c>
      <c r="AF5469">
        <v>0.85</v>
      </c>
      <c r="AG5469">
        <v>0.85</v>
      </c>
      <c r="AH5469">
        <v>0.937217517</v>
      </c>
      <c r="AI5469">
        <v>1.1205221E-2</v>
      </c>
      <c r="AJ5469">
        <v>0.76424273899999995</v>
      </c>
      <c r="AK5469">
        <v>5.8633796439179996E-4</v>
      </c>
      <c r="AL5469">
        <v>0.70485057200000001</v>
      </c>
    </row>
    <row r="5470" spans="1:38" x14ac:dyDescent="0.35">
      <c r="A5470" t="s">
        <v>5594</v>
      </c>
      <c r="B5470">
        <v>62223.339873213859</v>
      </c>
      <c r="C5470">
        <v>61901.508528797938</v>
      </c>
      <c r="D5470">
        <v>0</v>
      </c>
      <c r="E5470">
        <v>321.83134441592051</v>
      </c>
      <c r="F5470">
        <v>0</v>
      </c>
      <c r="G5470">
        <v>0.15776046294898061</v>
      </c>
      <c r="H5470">
        <v>0.1571583834831993</v>
      </c>
      <c r="I5470">
        <v>0.1686427512736329</v>
      </c>
      <c r="J5470">
        <v>228</v>
      </c>
      <c r="K5470">
        <v>20</v>
      </c>
      <c r="L5470" t="str">
        <f>VLOOKUP(J5470,Clustering!$D$3:$E$367,2,FALSE)</f>
        <v>Summer</v>
      </c>
      <c r="M5470">
        <v>0.667695488</v>
      </c>
      <c r="N5470">
        <v>0.58556963500000003</v>
      </c>
      <c r="O5470">
        <v>0.58556963500000003</v>
      </c>
      <c r="P5470">
        <v>0.93506079600000003</v>
      </c>
      <c r="Q5470">
        <v>0.44805467100000002</v>
      </c>
      <c r="R5470">
        <v>0.1571583834831993</v>
      </c>
      <c r="S5470">
        <v>0</v>
      </c>
      <c r="T5470">
        <v>6.5097476000000001E-2</v>
      </c>
      <c r="U5470">
        <v>0.666411007</v>
      </c>
      <c r="V5470">
        <v>0.85008076700000001</v>
      </c>
      <c r="W5470">
        <v>1.1309942999999999E-2</v>
      </c>
      <c r="X5470">
        <v>0.13977362400000001</v>
      </c>
      <c r="Y5470">
        <v>0.1686427512736329</v>
      </c>
      <c r="Z5470">
        <v>0.77193345599999996</v>
      </c>
      <c r="AA5470">
        <v>0.666411007</v>
      </c>
      <c r="AB5470">
        <v>0</v>
      </c>
      <c r="AC5470">
        <v>0</v>
      </c>
      <c r="AD5470">
        <v>0.85</v>
      </c>
      <c r="AE5470">
        <v>0.85</v>
      </c>
      <c r="AF5470">
        <v>0.85</v>
      </c>
      <c r="AG5470">
        <v>0.85</v>
      </c>
      <c r="AH5470">
        <v>0.93506079600000003</v>
      </c>
      <c r="AI5470">
        <v>1.1309942999999999E-2</v>
      </c>
      <c r="AJ5470">
        <v>0.76712466099999999</v>
      </c>
      <c r="AK5470">
        <v>0</v>
      </c>
      <c r="AL5470">
        <v>0.71243907500000003</v>
      </c>
    </row>
    <row r="5471" spans="1:38" x14ac:dyDescent="0.35">
      <c r="A5471" t="s">
        <v>5595</v>
      </c>
      <c r="B5471">
        <v>59296.808814588687</v>
      </c>
      <c r="C5471">
        <v>58970.259833622047</v>
      </c>
      <c r="D5471">
        <v>0</v>
      </c>
      <c r="E5471">
        <v>326.54898096664101</v>
      </c>
      <c r="F5471">
        <v>0</v>
      </c>
      <c r="G5471">
        <v>0.16007302988560829</v>
      </c>
      <c r="H5471">
        <v>0.15942847134381569</v>
      </c>
      <c r="I5471">
        <v>0.17172310648272879</v>
      </c>
      <c r="J5471">
        <v>228</v>
      </c>
      <c r="K5471">
        <v>21</v>
      </c>
      <c r="L5471" t="str">
        <f>VLOOKUP(J5471,Clustering!$D$3:$E$367,2,FALSE)</f>
        <v>Summer</v>
      </c>
      <c r="M5471">
        <v>0.65115961899999997</v>
      </c>
      <c r="N5471">
        <v>0.57136493600000005</v>
      </c>
      <c r="O5471">
        <v>0.57136493600000005</v>
      </c>
      <c r="P5471">
        <v>0.93281251600000004</v>
      </c>
      <c r="Q5471">
        <v>0.42034381999999998</v>
      </c>
      <c r="R5471">
        <v>0.15942847134381569</v>
      </c>
      <c r="S5471">
        <v>0</v>
      </c>
      <c r="T5471">
        <v>0</v>
      </c>
      <c r="U5471">
        <v>0.666411007</v>
      </c>
      <c r="V5471">
        <v>0.85008076700000001</v>
      </c>
      <c r="W5471">
        <v>1.1414664E-2</v>
      </c>
      <c r="X5471">
        <v>6.7558465999999998E-2</v>
      </c>
      <c r="Y5471">
        <v>0.17172310648272879</v>
      </c>
      <c r="Z5471">
        <v>0.74632851200000005</v>
      </c>
      <c r="AA5471">
        <v>0.666411007</v>
      </c>
      <c r="AB5471">
        <v>0</v>
      </c>
      <c r="AC5471">
        <v>0</v>
      </c>
      <c r="AD5471">
        <v>0.85</v>
      </c>
      <c r="AE5471">
        <v>0.85</v>
      </c>
      <c r="AF5471">
        <v>0.85</v>
      </c>
      <c r="AG5471">
        <v>0.85</v>
      </c>
      <c r="AH5471">
        <v>0.93281251600000004</v>
      </c>
      <c r="AI5471">
        <v>1.1414664E-2</v>
      </c>
      <c r="AJ5471">
        <v>0.74850609199999996</v>
      </c>
      <c r="AK5471">
        <v>0</v>
      </c>
      <c r="AL5471">
        <v>0.38078244</v>
      </c>
    </row>
    <row r="5472" spans="1:38" x14ac:dyDescent="0.35">
      <c r="A5472" t="s">
        <v>5596</v>
      </c>
      <c r="B5472">
        <v>55653.831389606647</v>
      </c>
      <c r="C5472">
        <v>55322.97792986063</v>
      </c>
      <c r="D5472">
        <v>0</v>
      </c>
      <c r="E5472">
        <v>330.8534597460162</v>
      </c>
      <c r="F5472">
        <v>0</v>
      </c>
      <c r="G5472">
        <v>0.16218306850294911</v>
      </c>
      <c r="H5472">
        <v>0.1616182021120208</v>
      </c>
      <c r="I5472">
        <v>0.1723927489194888</v>
      </c>
      <c r="J5472">
        <v>228</v>
      </c>
      <c r="K5472">
        <v>22</v>
      </c>
      <c r="L5472" t="str">
        <f>VLOOKUP(J5472,Clustering!$D$3:$E$367,2,FALSE)</f>
        <v>Summer</v>
      </c>
      <c r="M5472">
        <v>0.614689704</v>
      </c>
      <c r="N5472">
        <v>0.545698664</v>
      </c>
      <c r="O5472">
        <v>0.545698664</v>
      </c>
      <c r="P5472">
        <v>0.93019799999999997</v>
      </c>
      <c r="Q5472">
        <v>0.41049357600000003</v>
      </c>
      <c r="R5472">
        <v>0.1616182021120208</v>
      </c>
      <c r="S5472">
        <v>0</v>
      </c>
      <c r="T5472">
        <v>0</v>
      </c>
      <c r="U5472">
        <v>0.66559707000000001</v>
      </c>
      <c r="V5472">
        <v>0.85008076700000001</v>
      </c>
      <c r="W5472">
        <v>1.1659015E-2</v>
      </c>
      <c r="X5472">
        <v>3.1359579999999998E-2</v>
      </c>
      <c r="Y5472">
        <v>0.1723927489194888</v>
      </c>
      <c r="Z5472">
        <v>0.66420548800000001</v>
      </c>
      <c r="AA5472">
        <v>0.66559707000000001</v>
      </c>
      <c r="AB5472">
        <v>0</v>
      </c>
      <c r="AC5472">
        <v>0</v>
      </c>
      <c r="AD5472">
        <v>0.85</v>
      </c>
      <c r="AE5472">
        <v>0.85</v>
      </c>
      <c r="AF5472">
        <v>0.85</v>
      </c>
      <c r="AG5472">
        <v>0.85</v>
      </c>
      <c r="AH5472">
        <v>0.93019799999999997</v>
      </c>
      <c r="AI5472">
        <v>1.1659015E-2</v>
      </c>
      <c r="AJ5472">
        <v>0.69583728199999995</v>
      </c>
      <c r="AK5472">
        <v>0</v>
      </c>
      <c r="AL5472">
        <v>0.15400976499999999</v>
      </c>
    </row>
    <row r="5473" spans="1:38" x14ac:dyDescent="0.35">
      <c r="A5473" t="s">
        <v>5597</v>
      </c>
      <c r="B5473">
        <v>51816.088835629977</v>
      </c>
      <c r="C5473">
        <v>51483.678535661493</v>
      </c>
      <c r="D5473">
        <v>0</v>
      </c>
      <c r="E5473">
        <v>332.4102999684967</v>
      </c>
      <c r="F5473">
        <v>0</v>
      </c>
      <c r="G5473">
        <v>0.16294622547475329</v>
      </c>
      <c r="H5473">
        <v>0.1623213266706188</v>
      </c>
      <c r="I5473">
        <v>0.17424096204494641</v>
      </c>
      <c r="J5473">
        <v>228</v>
      </c>
      <c r="K5473">
        <v>23</v>
      </c>
      <c r="L5473" t="str">
        <f>VLOOKUP(J5473,Clustering!$D$3:$E$367,2,FALSE)</f>
        <v>Summer</v>
      </c>
      <c r="M5473">
        <v>0.591420838</v>
      </c>
      <c r="N5473">
        <v>0.54754056200000001</v>
      </c>
      <c r="O5473">
        <v>0.54754056200000001</v>
      </c>
      <c r="P5473">
        <v>0.91095027900000003</v>
      </c>
      <c r="Q5473">
        <v>0.36742535700000001</v>
      </c>
      <c r="R5473">
        <v>0.1623213266706188</v>
      </c>
      <c r="S5473">
        <v>0</v>
      </c>
      <c r="T5473">
        <v>0</v>
      </c>
      <c r="U5473">
        <v>0.66219262099999998</v>
      </c>
      <c r="V5473">
        <v>0.85008076700000001</v>
      </c>
      <c r="W5473">
        <v>1.1938272999999999E-2</v>
      </c>
      <c r="X5473">
        <v>2.4002190999999999E-2</v>
      </c>
      <c r="Y5473">
        <v>0.17424096204494641</v>
      </c>
      <c r="Z5473">
        <v>0.582722187</v>
      </c>
      <c r="AA5473">
        <v>0.66219262099999998</v>
      </c>
      <c r="AB5473">
        <v>0</v>
      </c>
      <c r="AC5473">
        <v>0</v>
      </c>
      <c r="AD5473">
        <v>0.85</v>
      </c>
      <c r="AE5473">
        <v>0.85</v>
      </c>
      <c r="AF5473">
        <v>0.85</v>
      </c>
      <c r="AG5473">
        <v>0.85</v>
      </c>
      <c r="AH5473">
        <v>0.91095027900000003</v>
      </c>
      <c r="AI5473">
        <v>1.1938272999999999E-2</v>
      </c>
      <c r="AJ5473">
        <v>0.63339934099999995</v>
      </c>
      <c r="AK5473">
        <v>0</v>
      </c>
      <c r="AL5473">
        <v>0.13530952399999999</v>
      </c>
    </row>
    <row r="5474" spans="1:38" x14ac:dyDescent="0.35">
      <c r="A5474" t="s">
        <v>5598</v>
      </c>
      <c r="B5474">
        <v>49083.033922758623</v>
      </c>
      <c r="C5474">
        <v>48744.315081380621</v>
      </c>
      <c r="D5474">
        <v>0</v>
      </c>
      <c r="E5474">
        <v>338.71884137799151</v>
      </c>
      <c r="F5474">
        <v>0</v>
      </c>
      <c r="G5474">
        <v>0.16603864773430951</v>
      </c>
      <c r="H5474">
        <v>0.16543516400155259</v>
      </c>
      <c r="I5474">
        <v>0.17694631748945669</v>
      </c>
      <c r="J5474">
        <v>229</v>
      </c>
      <c r="K5474">
        <v>0</v>
      </c>
      <c r="L5474" t="str">
        <f>VLOOKUP(J5474,Clustering!$D$3:$E$367,2,FALSE)</f>
        <v>Summer</v>
      </c>
      <c r="M5474">
        <v>0.55470901900000003</v>
      </c>
      <c r="N5474">
        <v>0.48103701300000001</v>
      </c>
      <c r="O5474">
        <v>0.48103701300000001</v>
      </c>
      <c r="P5474">
        <v>0.948784462</v>
      </c>
      <c r="Q5474">
        <v>0.356135751</v>
      </c>
      <c r="R5474">
        <v>0.16543516400155259</v>
      </c>
      <c r="S5474">
        <v>0</v>
      </c>
      <c r="T5474">
        <v>0</v>
      </c>
      <c r="U5474">
        <v>0.66443094800000002</v>
      </c>
      <c r="V5474">
        <v>0.85008076700000001</v>
      </c>
      <c r="W5474">
        <v>1.2217531E-2</v>
      </c>
      <c r="X5474">
        <v>1.9436808E-2</v>
      </c>
      <c r="Y5474">
        <v>0.17694631748945669</v>
      </c>
      <c r="Z5474">
        <v>0.52743087799999999</v>
      </c>
      <c r="AA5474">
        <v>0.66443094800000002</v>
      </c>
      <c r="AB5474">
        <v>0</v>
      </c>
      <c r="AC5474">
        <v>0</v>
      </c>
      <c r="AD5474">
        <v>0.85</v>
      </c>
      <c r="AE5474">
        <v>0.85</v>
      </c>
      <c r="AF5474">
        <v>0.85</v>
      </c>
      <c r="AG5474">
        <v>0.85</v>
      </c>
      <c r="AH5474">
        <v>0.948784462</v>
      </c>
      <c r="AI5474">
        <v>1.2217531E-2</v>
      </c>
      <c r="AJ5474">
        <v>0.59514420199999996</v>
      </c>
      <c r="AK5474">
        <v>0</v>
      </c>
      <c r="AL5474">
        <v>4.2638717999999999E-2</v>
      </c>
    </row>
    <row r="5475" spans="1:38" x14ac:dyDescent="0.35">
      <c r="A5475" t="s">
        <v>5599</v>
      </c>
      <c r="B5475">
        <v>47860.200040392883</v>
      </c>
      <c r="C5475">
        <v>47515.359815530217</v>
      </c>
      <c r="D5475">
        <v>0</v>
      </c>
      <c r="E5475">
        <v>344.84022486265729</v>
      </c>
      <c r="F5475">
        <v>0</v>
      </c>
      <c r="G5475">
        <v>0.1690393259130672</v>
      </c>
      <c r="H5475">
        <v>0.168609269151795</v>
      </c>
      <c r="I5475">
        <v>0.17681238900210469</v>
      </c>
      <c r="J5475">
        <v>229</v>
      </c>
      <c r="K5475">
        <v>1</v>
      </c>
      <c r="L5475" t="str">
        <f>VLOOKUP(J5475,Clustering!$D$3:$E$367,2,FALSE)</f>
        <v>Summer</v>
      </c>
      <c r="M5475">
        <v>0.51573367000000003</v>
      </c>
      <c r="N5475">
        <v>0.45924385299999998</v>
      </c>
      <c r="O5475">
        <v>0.45924385299999998</v>
      </c>
      <c r="P5475">
        <v>0.94905913799999997</v>
      </c>
      <c r="Q5475">
        <v>0.29864887699999998</v>
      </c>
      <c r="R5475">
        <v>0.168609269151795</v>
      </c>
      <c r="S5475">
        <v>0</v>
      </c>
      <c r="T5475">
        <v>0</v>
      </c>
      <c r="U5475">
        <v>0.66443094800000002</v>
      </c>
      <c r="V5475">
        <v>0.85008076700000001</v>
      </c>
      <c r="W5475">
        <v>1.2287345E-2</v>
      </c>
      <c r="X5475">
        <v>1.9436808E-2</v>
      </c>
      <c r="Y5475">
        <v>0.17681238900210469</v>
      </c>
      <c r="Z5475">
        <v>0.483311131</v>
      </c>
      <c r="AA5475">
        <v>0.66443094800000002</v>
      </c>
      <c r="AB5475">
        <v>0</v>
      </c>
      <c r="AC5475">
        <v>0</v>
      </c>
      <c r="AD5475">
        <v>0.85</v>
      </c>
      <c r="AE5475">
        <v>0.85</v>
      </c>
      <c r="AF5475">
        <v>0.85</v>
      </c>
      <c r="AG5475">
        <v>0.85</v>
      </c>
      <c r="AH5475">
        <v>0.94905913799999997</v>
      </c>
      <c r="AI5475">
        <v>1.2287345E-2</v>
      </c>
      <c r="AJ5475">
        <v>0.55167392900000001</v>
      </c>
      <c r="AK5475">
        <v>0</v>
      </c>
      <c r="AL5475">
        <v>0</v>
      </c>
    </row>
    <row r="5476" spans="1:38" x14ac:dyDescent="0.35">
      <c r="A5476" t="s">
        <v>5600</v>
      </c>
      <c r="B5476">
        <v>47165.431637276299</v>
      </c>
      <c r="C5476">
        <v>46814.894645518842</v>
      </c>
      <c r="D5476">
        <v>0</v>
      </c>
      <c r="E5476">
        <v>350.53699175745709</v>
      </c>
      <c r="F5476">
        <v>0</v>
      </c>
      <c r="G5476">
        <v>0.1718318587046358</v>
      </c>
      <c r="H5476">
        <v>0.171703017209626</v>
      </c>
      <c r="I5476">
        <v>0.17416060495253519</v>
      </c>
      <c r="J5476">
        <v>229</v>
      </c>
      <c r="K5476">
        <v>2</v>
      </c>
      <c r="L5476" t="str">
        <f>VLOOKUP(J5476,Clustering!$D$3:$E$367,2,FALSE)</f>
        <v>Summer</v>
      </c>
      <c r="M5476">
        <v>0.47768561900000001</v>
      </c>
      <c r="N5476">
        <v>0.44425427699999998</v>
      </c>
      <c r="O5476">
        <v>0.44425427699999998</v>
      </c>
      <c r="P5476">
        <v>0.94940502800000004</v>
      </c>
      <c r="Q5476">
        <v>0.25137521699999998</v>
      </c>
      <c r="R5476">
        <v>0.171703017209626</v>
      </c>
      <c r="S5476">
        <v>0</v>
      </c>
      <c r="T5476">
        <v>0</v>
      </c>
      <c r="U5476">
        <v>0.66443094800000002</v>
      </c>
      <c r="V5476">
        <v>0.85008076700000001</v>
      </c>
      <c r="W5476">
        <v>1.2566603000000001E-2</v>
      </c>
      <c r="X5476">
        <v>1.9190527999999998E-2</v>
      </c>
      <c r="Y5476">
        <v>0.17416060495253519</v>
      </c>
      <c r="Z5476">
        <v>0.46524115900000002</v>
      </c>
      <c r="AA5476">
        <v>0.66443094800000002</v>
      </c>
      <c r="AB5476">
        <v>0</v>
      </c>
      <c r="AC5476">
        <v>0</v>
      </c>
      <c r="AD5476">
        <v>0.85</v>
      </c>
      <c r="AE5476">
        <v>0.85</v>
      </c>
      <c r="AF5476">
        <v>0.85</v>
      </c>
      <c r="AG5476">
        <v>0.85</v>
      </c>
      <c r="AH5476">
        <v>0.94940502800000004</v>
      </c>
      <c r="AI5476">
        <v>1.2566603000000001E-2</v>
      </c>
      <c r="AJ5476">
        <v>0.53289369399999997</v>
      </c>
      <c r="AK5476">
        <v>0</v>
      </c>
      <c r="AL5476">
        <v>0</v>
      </c>
    </row>
    <row r="5477" spans="1:38" x14ac:dyDescent="0.35">
      <c r="A5477" t="s">
        <v>5601</v>
      </c>
      <c r="B5477">
        <v>46694.569242797297</v>
      </c>
      <c r="C5477">
        <v>46341.280155349858</v>
      </c>
      <c r="D5477">
        <v>0</v>
      </c>
      <c r="E5477">
        <v>353.28908744744672</v>
      </c>
      <c r="F5477">
        <v>0</v>
      </c>
      <c r="G5477">
        <v>0.17318092521933659</v>
      </c>
      <c r="H5477">
        <v>0.17320971269233601</v>
      </c>
      <c r="I5477">
        <v>0.1726606058941928</v>
      </c>
      <c r="J5477">
        <v>229</v>
      </c>
      <c r="K5477">
        <v>3</v>
      </c>
      <c r="L5477" t="str">
        <f>VLOOKUP(J5477,Clustering!$D$3:$E$367,2,FALSE)</f>
        <v>Summer</v>
      </c>
      <c r="M5477">
        <v>0.46011877699999998</v>
      </c>
      <c r="N5477">
        <v>0.438194158</v>
      </c>
      <c r="O5477">
        <v>0.438194158</v>
      </c>
      <c r="P5477">
        <v>0.94909983099999995</v>
      </c>
      <c r="Q5477">
        <v>0.22464062900000001</v>
      </c>
      <c r="R5477">
        <v>0.17320971269233601</v>
      </c>
      <c r="S5477">
        <v>0</v>
      </c>
      <c r="T5477">
        <v>0</v>
      </c>
      <c r="U5477">
        <v>0.66443094800000002</v>
      </c>
      <c r="V5477">
        <v>0.85008076700000001</v>
      </c>
      <c r="W5477">
        <v>1.2531696E-2</v>
      </c>
      <c r="X5477">
        <v>1.9170423999999998E-2</v>
      </c>
      <c r="Y5477">
        <v>0.1726606058941928</v>
      </c>
      <c r="Z5477">
        <v>0.45789159899999998</v>
      </c>
      <c r="AA5477">
        <v>0.66443094800000002</v>
      </c>
      <c r="AB5477">
        <v>0</v>
      </c>
      <c r="AC5477">
        <v>0</v>
      </c>
      <c r="AD5477">
        <v>0.85</v>
      </c>
      <c r="AE5477">
        <v>0.85</v>
      </c>
      <c r="AF5477">
        <v>0.85</v>
      </c>
      <c r="AG5477">
        <v>0.85</v>
      </c>
      <c r="AH5477">
        <v>0.94909983099999995</v>
      </c>
      <c r="AI5477">
        <v>1.2531696E-2</v>
      </c>
      <c r="AJ5477">
        <v>0.52986034299999996</v>
      </c>
      <c r="AK5477">
        <v>0</v>
      </c>
      <c r="AL5477">
        <v>0</v>
      </c>
    </row>
    <row r="5478" spans="1:38" x14ac:dyDescent="0.35">
      <c r="A5478" t="s">
        <v>5602</v>
      </c>
      <c r="B5478">
        <v>46578.674120516967</v>
      </c>
      <c r="C5478">
        <v>46225.818563925583</v>
      </c>
      <c r="D5478">
        <v>0</v>
      </c>
      <c r="E5478">
        <v>352.85555659139101</v>
      </c>
      <c r="F5478">
        <v>0</v>
      </c>
      <c r="G5478">
        <v>0.17296841009381911</v>
      </c>
      <c r="H5478">
        <v>0.17308917705371921</v>
      </c>
      <c r="I5478">
        <v>0.17078560707126489</v>
      </c>
      <c r="J5478">
        <v>229</v>
      </c>
      <c r="K5478">
        <v>4</v>
      </c>
      <c r="L5478" t="str">
        <f>VLOOKUP(J5478,Clustering!$D$3:$E$367,2,FALSE)</f>
        <v>Summer</v>
      </c>
      <c r="M5478">
        <v>0.44971114400000001</v>
      </c>
      <c r="N5478">
        <v>0.43054259099999997</v>
      </c>
      <c r="O5478">
        <v>0.43054259099999997</v>
      </c>
      <c r="P5478">
        <v>0.94948641300000003</v>
      </c>
      <c r="Q5478">
        <v>0.204401945</v>
      </c>
      <c r="R5478">
        <v>0.17308917705371921</v>
      </c>
      <c r="S5478">
        <v>0</v>
      </c>
      <c r="T5478">
        <v>0</v>
      </c>
      <c r="U5478">
        <v>0.66443094800000002</v>
      </c>
      <c r="V5478">
        <v>0.85008076700000001</v>
      </c>
      <c r="W5478">
        <v>1.2531696E-2</v>
      </c>
      <c r="X5478">
        <v>1.9170423999999998E-2</v>
      </c>
      <c r="Y5478">
        <v>0.17078560707126489</v>
      </c>
      <c r="Z5478">
        <v>0.46404968000000002</v>
      </c>
      <c r="AA5478">
        <v>0.66443094800000002</v>
      </c>
      <c r="AB5478">
        <v>0</v>
      </c>
      <c r="AC5478">
        <v>0</v>
      </c>
      <c r="AD5478">
        <v>0.85</v>
      </c>
      <c r="AE5478">
        <v>0.85</v>
      </c>
      <c r="AF5478">
        <v>0.85</v>
      </c>
      <c r="AG5478">
        <v>0.85</v>
      </c>
      <c r="AH5478">
        <v>0.94948641300000003</v>
      </c>
      <c r="AI5478">
        <v>1.2531696E-2</v>
      </c>
      <c r="AJ5478">
        <v>0.53565048400000004</v>
      </c>
      <c r="AK5478">
        <v>0</v>
      </c>
      <c r="AL5478">
        <v>0</v>
      </c>
    </row>
    <row r="5479" spans="1:38" x14ac:dyDescent="0.35">
      <c r="A5479" t="s">
        <v>5603</v>
      </c>
      <c r="B5479">
        <v>47953.078464634062</v>
      </c>
      <c r="C5479">
        <v>47574.809006477197</v>
      </c>
      <c r="D5479">
        <v>27.482900278223681</v>
      </c>
      <c r="E5479">
        <v>350.78655787864358</v>
      </c>
      <c r="F5479">
        <v>1.2411832574560999E-3</v>
      </c>
      <c r="G5479">
        <v>0.17195419503855081</v>
      </c>
      <c r="H5479">
        <v>0.1721048026716821</v>
      </c>
      <c r="I5479">
        <v>0.1692320366179817</v>
      </c>
      <c r="J5479">
        <v>229</v>
      </c>
      <c r="K5479">
        <v>5</v>
      </c>
      <c r="L5479" t="str">
        <f>VLOOKUP(J5479,Clustering!$D$3:$E$367,2,FALSE)</f>
        <v>Summer</v>
      </c>
      <c r="M5479">
        <v>0.45811442899999999</v>
      </c>
      <c r="N5479">
        <v>0.44298821900000002</v>
      </c>
      <c r="O5479">
        <v>0.44298821900000002</v>
      </c>
      <c r="P5479">
        <v>0.94956779899999999</v>
      </c>
      <c r="Q5479">
        <v>0.189207287</v>
      </c>
      <c r="R5479">
        <v>0.1721048026716821</v>
      </c>
      <c r="S5479">
        <v>1.2411832574560999E-3</v>
      </c>
      <c r="T5479">
        <v>0</v>
      </c>
      <c r="U5479">
        <v>0.66443094800000002</v>
      </c>
      <c r="V5479">
        <v>0.85008076700000001</v>
      </c>
      <c r="W5479">
        <v>1.2566603000000001E-2</v>
      </c>
      <c r="X5479">
        <v>1.9170423999999998E-2</v>
      </c>
      <c r="Y5479">
        <v>0.1692320366179817</v>
      </c>
      <c r="Z5479">
        <v>0.49226170800000002</v>
      </c>
      <c r="AA5479">
        <v>0.66443094800000002</v>
      </c>
      <c r="AB5479">
        <v>0</v>
      </c>
      <c r="AC5479">
        <v>0</v>
      </c>
      <c r="AD5479">
        <v>0.85</v>
      </c>
      <c r="AE5479">
        <v>0.85</v>
      </c>
      <c r="AF5479">
        <v>0.85</v>
      </c>
      <c r="AG5479">
        <v>0.85</v>
      </c>
      <c r="AH5479">
        <v>0.94956779899999999</v>
      </c>
      <c r="AI5479">
        <v>1.2566603000000001E-2</v>
      </c>
      <c r="AJ5479">
        <v>0.54921540899999999</v>
      </c>
      <c r="AK5479">
        <v>8.688282802193E-4</v>
      </c>
      <c r="AL5479">
        <v>0</v>
      </c>
    </row>
    <row r="5480" spans="1:38" x14ac:dyDescent="0.35">
      <c r="A5480" t="s">
        <v>5604</v>
      </c>
      <c r="B5480">
        <v>50579.654049739023</v>
      </c>
      <c r="C5480">
        <v>48981.865180376582</v>
      </c>
      <c r="D5480">
        <v>1280.456475155424</v>
      </c>
      <c r="E5480">
        <v>317.33239420702188</v>
      </c>
      <c r="F5480">
        <v>5.7827999329588903E-2</v>
      </c>
      <c r="G5480">
        <v>0.15555509519952049</v>
      </c>
      <c r="H5480">
        <v>0.155189634719125</v>
      </c>
      <c r="I5480">
        <v>0.1621606124857963</v>
      </c>
      <c r="J5480">
        <v>229</v>
      </c>
      <c r="K5480">
        <v>6</v>
      </c>
      <c r="L5480" t="str">
        <f>VLOOKUP(J5480,Clustering!$D$3:$E$367,2,FALSE)</f>
        <v>Summer</v>
      </c>
      <c r="M5480">
        <v>0.487741916</v>
      </c>
      <c r="N5480">
        <v>0.45858518799999998</v>
      </c>
      <c r="O5480">
        <v>0.45858518799999998</v>
      </c>
      <c r="P5480">
        <v>0.94971022400000005</v>
      </c>
      <c r="Q5480">
        <v>0.19102213500000001</v>
      </c>
      <c r="R5480">
        <v>0.155189634719125</v>
      </c>
      <c r="S5480">
        <v>5.7827999329588903E-2</v>
      </c>
      <c r="T5480">
        <v>0</v>
      </c>
      <c r="U5480">
        <v>0.66443094800000002</v>
      </c>
      <c r="V5480">
        <v>0.85008076700000001</v>
      </c>
      <c r="W5480">
        <v>1.2531696E-2</v>
      </c>
      <c r="X5480">
        <v>1.890404E-2</v>
      </c>
      <c r="Y5480">
        <v>0.1621606124857963</v>
      </c>
      <c r="Z5480">
        <v>0.499232281</v>
      </c>
      <c r="AA5480">
        <v>0.66443094800000002</v>
      </c>
      <c r="AB5480">
        <v>0</v>
      </c>
      <c r="AC5480">
        <v>0</v>
      </c>
      <c r="AD5480">
        <v>0.85</v>
      </c>
      <c r="AE5480">
        <v>0.85</v>
      </c>
      <c r="AF5480">
        <v>0.85</v>
      </c>
      <c r="AG5480">
        <v>0.85</v>
      </c>
      <c r="AH5480">
        <v>0.94971022400000005</v>
      </c>
      <c r="AI5480">
        <v>1.2531696E-2</v>
      </c>
      <c r="AJ5480">
        <v>0.54290497199999999</v>
      </c>
      <c r="AK5480">
        <v>4.0479599530712201E-2</v>
      </c>
      <c r="AL5480">
        <v>0</v>
      </c>
    </row>
    <row r="5481" spans="1:38" x14ac:dyDescent="0.35">
      <c r="A5481" t="s">
        <v>5605</v>
      </c>
      <c r="B5481">
        <v>54013.547427162557</v>
      </c>
      <c r="C5481">
        <v>49894.596277151359</v>
      </c>
      <c r="D5481">
        <v>3816.709712812642</v>
      </c>
      <c r="E5481">
        <v>302.2414371985617</v>
      </c>
      <c r="F5481">
        <v>0.17237031558372551</v>
      </c>
      <c r="G5481">
        <v>0.1481575672541969</v>
      </c>
      <c r="H5481">
        <v>0.14803785349452839</v>
      </c>
      <c r="I5481">
        <v>0.15032133420387991</v>
      </c>
      <c r="J5481">
        <v>229</v>
      </c>
      <c r="K5481">
        <v>7</v>
      </c>
      <c r="L5481" t="str">
        <f>VLOOKUP(J5481,Clustering!$D$3:$E$367,2,FALSE)</f>
        <v>Summer</v>
      </c>
      <c r="M5481">
        <v>0.51620019900000003</v>
      </c>
      <c r="N5481">
        <v>0.46934076600000002</v>
      </c>
      <c r="O5481">
        <v>0.46934076600000002</v>
      </c>
      <c r="P5481">
        <v>0.950157845</v>
      </c>
      <c r="Q5481">
        <v>0.20898287199999999</v>
      </c>
      <c r="R5481">
        <v>0.14803785349452839</v>
      </c>
      <c r="S5481">
        <v>0.17237031558372551</v>
      </c>
      <c r="T5481">
        <v>0</v>
      </c>
      <c r="U5481">
        <v>0.66478313300000003</v>
      </c>
      <c r="V5481">
        <v>0.85008076700000001</v>
      </c>
      <c r="W5481">
        <v>1.2392067E-2</v>
      </c>
      <c r="X5481">
        <v>1.890404E-2</v>
      </c>
      <c r="Y5481">
        <v>0.15032133420387991</v>
      </c>
      <c r="Z5481">
        <v>0.50879229199999998</v>
      </c>
      <c r="AA5481">
        <v>0.66478313300000003</v>
      </c>
      <c r="AB5481">
        <v>0</v>
      </c>
      <c r="AC5481">
        <v>0</v>
      </c>
      <c r="AD5481">
        <v>0.85</v>
      </c>
      <c r="AE5481">
        <v>0.85</v>
      </c>
      <c r="AF5481">
        <v>0.85</v>
      </c>
      <c r="AG5481">
        <v>0.85</v>
      </c>
      <c r="AH5481">
        <v>0.950157845</v>
      </c>
      <c r="AI5481">
        <v>1.2392067E-2</v>
      </c>
      <c r="AJ5481">
        <v>0.54499692</v>
      </c>
      <c r="AK5481">
        <v>0.1206592209086078</v>
      </c>
      <c r="AL5481">
        <v>0</v>
      </c>
    </row>
    <row r="5482" spans="1:38" x14ac:dyDescent="0.35">
      <c r="A5482" t="s">
        <v>5606</v>
      </c>
      <c r="B5482">
        <v>58027.639484111773</v>
      </c>
      <c r="C5482">
        <v>51238.462157587011</v>
      </c>
      <c r="D5482">
        <v>6469.1816174721971</v>
      </c>
      <c r="E5482">
        <v>319.99570905256689</v>
      </c>
      <c r="F5482">
        <v>0.2921613014552194</v>
      </c>
      <c r="G5482">
        <v>0.15686064169243469</v>
      </c>
      <c r="H5482">
        <v>0.15723874057561049</v>
      </c>
      <c r="I5482">
        <v>0.1500266915317055</v>
      </c>
      <c r="J5482">
        <v>229</v>
      </c>
      <c r="K5482">
        <v>8</v>
      </c>
      <c r="L5482" t="str">
        <f>VLOOKUP(J5482,Clustering!$D$3:$E$367,2,FALSE)</f>
        <v>Summer</v>
      </c>
      <c r="M5482">
        <v>0.53540277300000005</v>
      </c>
      <c r="N5482">
        <v>0.47360039999999998</v>
      </c>
      <c r="O5482">
        <v>0.47360039999999998</v>
      </c>
      <c r="P5482">
        <v>0.95052408099999997</v>
      </c>
      <c r="Q5482">
        <v>0.225141277</v>
      </c>
      <c r="R5482">
        <v>0.15723874057561049</v>
      </c>
      <c r="S5482">
        <v>0.2921613014552194</v>
      </c>
      <c r="T5482">
        <v>0.19438567300000001</v>
      </c>
      <c r="U5482">
        <v>0.66478313300000003</v>
      </c>
      <c r="V5482">
        <v>0.85008076700000001</v>
      </c>
      <c r="W5482">
        <v>1.260151E-2</v>
      </c>
      <c r="X5482">
        <v>1.890404E-2</v>
      </c>
      <c r="Y5482">
        <v>0.1500266915317055</v>
      </c>
      <c r="Z5482">
        <v>0.53361108199999996</v>
      </c>
      <c r="AA5482">
        <v>0.66478313300000003</v>
      </c>
      <c r="AB5482">
        <v>0</v>
      </c>
      <c r="AC5482">
        <v>0</v>
      </c>
      <c r="AD5482">
        <v>0.85</v>
      </c>
      <c r="AE5482">
        <v>0.85</v>
      </c>
      <c r="AF5482">
        <v>0.85</v>
      </c>
      <c r="AG5482">
        <v>0.85</v>
      </c>
      <c r="AH5482">
        <v>0.95052408099999997</v>
      </c>
      <c r="AI5482">
        <v>1.260151E-2</v>
      </c>
      <c r="AJ5482">
        <v>0.54287691000000005</v>
      </c>
      <c r="AK5482">
        <v>0.20451291101865349</v>
      </c>
      <c r="AL5482">
        <v>0</v>
      </c>
    </row>
    <row r="5483" spans="1:38" x14ac:dyDescent="0.35">
      <c r="A5483" t="s">
        <v>5607</v>
      </c>
      <c r="B5483">
        <v>62752.283010961437</v>
      </c>
      <c r="C5483">
        <v>53682.957487417218</v>
      </c>
      <c r="D5483">
        <v>8738.4863289901423</v>
      </c>
      <c r="E5483">
        <v>330.83919455407869</v>
      </c>
      <c r="F5483">
        <v>0.39464768336864148</v>
      </c>
      <c r="G5483">
        <v>0.16217607576180329</v>
      </c>
      <c r="H5483">
        <v>0.16288382631749709</v>
      </c>
      <c r="I5483">
        <v>0.14938383479241599</v>
      </c>
      <c r="J5483">
        <v>229</v>
      </c>
      <c r="K5483">
        <v>9</v>
      </c>
      <c r="L5483" t="str">
        <f>VLOOKUP(J5483,Clustering!$D$3:$E$367,2,FALSE)</f>
        <v>Summer</v>
      </c>
      <c r="M5483">
        <v>0.54581040599999997</v>
      </c>
      <c r="N5483">
        <v>0.48570289100000003</v>
      </c>
      <c r="O5483">
        <v>0.48570289100000003</v>
      </c>
      <c r="P5483">
        <v>0.94978143699999995</v>
      </c>
      <c r="Q5483">
        <v>0.248934559</v>
      </c>
      <c r="R5483">
        <v>0.16288382631749709</v>
      </c>
      <c r="S5483">
        <v>0.39464768336864148</v>
      </c>
      <c r="T5483">
        <v>0.50389149200000005</v>
      </c>
      <c r="U5483">
        <v>0.66478313300000003</v>
      </c>
      <c r="V5483">
        <v>0.85008076700000001</v>
      </c>
      <c r="W5483">
        <v>1.4381779000000001E-2</v>
      </c>
      <c r="X5483">
        <v>1.890404E-2</v>
      </c>
      <c r="Y5483">
        <v>0.14938383479241599</v>
      </c>
      <c r="Z5483">
        <v>0.56932384400000002</v>
      </c>
      <c r="AA5483">
        <v>0.66478313300000003</v>
      </c>
      <c r="AB5483">
        <v>0</v>
      </c>
      <c r="AC5483">
        <v>0</v>
      </c>
      <c r="AD5483">
        <v>0.85</v>
      </c>
      <c r="AE5483">
        <v>0.85</v>
      </c>
      <c r="AF5483">
        <v>0.85</v>
      </c>
      <c r="AG5483">
        <v>0.85</v>
      </c>
      <c r="AH5483">
        <v>0.94978143699999995</v>
      </c>
      <c r="AI5483">
        <v>1.4381779000000001E-2</v>
      </c>
      <c r="AJ5483">
        <v>0.55470886900000005</v>
      </c>
      <c r="AK5483">
        <v>0.27625337835804897</v>
      </c>
      <c r="AL5483">
        <v>0</v>
      </c>
    </row>
    <row r="5484" spans="1:38" x14ac:dyDescent="0.35">
      <c r="A5484" t="s">
        <v>5608</v>
      </c>
      <c r="B5484">
        <v>65088.322021833192</v>
      </c>
      <c r="C5484">
        <v>54503.582395767822</v>
      </c>
      <c r="D5484">
        <v>10251.312576109091</v>
      </c>
      <c r="E5484">
        <v>333.42704995628083</v>
      </c>
      <c r="F5484">
        <v>0.4629699706947768</v>
      </c>
      <c r="G5484">
        <v>0.16344463233151019</v>
      </c>
      <c r="H5484">
        <v>0.16445078961951551</v>
      </c>
      <c r="I5484">
        <v>0.14525883738197451</v>
      </c>
      <c r="J5484">
        <v>229</v>
      </c>
      <c r="K5484">
        <v>10</v>
      </c>
      <c r="L5484" t="str">
        <f>VLOOKUP(J5484,Clustering!$D$3:$E$367,2,FALSE)</f>
        <v>Summer</v>
      </c>
      <c r="M5484">
        <v>0.56661415400000004</v>
      </c>
      <c r="N5484">
        <v>0.50284594900000001</v>
      </c>
      <c r="O5484">
        <v>0.50284594900000001</v>
      </c>
      <c r="P5484">
        <v>0.94711605399999999</v>
      </c>
      <c r="Q5484">
        <v>0.26186378599999999</v>
      </c>
      <c r="R5484">
        <v>0.16445078961951551</v>
      </c>
      <c r="S5484">
        <v>0.4629699706947768</v>
      </c>
      <c r="T5484">
        <v>0.61315550900000004</v>
      </c>
      <c r="U5484">
        <v>0.66501009600000005</v>
      </c>
      <c r="V5484">
        <v>0.85008076700000001</v>
      </c>
      <c r="W5484">
        <v>1.4067614000000001E-2</v>
      </c>
      <c r="X5484">
        <v>1.8915349000000001E-2</v>
      </c>
      <c r="Y5484">
        <v>0.14525883738197451</v>
      </c>
      <c r="Z5484">
        <v>0.61472961800000003</v>
      </c>
      <c r="AA5484">
        <v>0.66501009600000005</v>
      </c>
      <c r="AB5484">
        <v>0</v>
      </c>
      <c r="AC5484">
        <v>0</v>
      </c>
      <c r="AD5484">
        <v>0.85</v>
      </c>
      <c r="AE5484">
        <v>0.85</v>
      </c>
      <c r="AF5484">
        <v>0.85</v>
      </c>
      <c r="AG5484">
        <v>0.85</v>
      </c>
      <c r="AH5484">
        <v>0.94711605399999999</v>
      </c>
      <c r="AI5484">
        <v>1.4067614000000001E-2</v>
      </c>
      <c r="AJ5484">
        <v>0.60126650000000004</v>
      </c>
      <c r="AK5484">
        <v>0.32407897948634368</v>
      </c>
      <c r="AL5484">
        <v>0</v>
      </c>
    </row>
    <row r="5485" spans="1:38" x14ac:dyDescent="0.35">
      <c r="A5485" t="s">
        <v>5609</v>
      </c>
      <c r="B5485">
        <v>66111.534638224024</v>
      </c>
      <c r="C5485">
        <v>54869.331297513643</v>
      </c>
      <c r="D5485">
        <v>10905.76158602897</v>
      </c>
      <c r="E5485">
        <v>336.44175468141168</v>
      </c>
      <c r="F5485">
        <v>0.49252620914661732</v>
      </c>
      <c r="G5485">
        <v>0.16492242876539789</v>
      </c>
      <c r="H5485">
        <v>0.16619855637945899</v>
      </c>
      <c r="I5485">
        <v>0.1418570538032338</v>
      </c>
      <c r="J5485">
        <v>229</v>
      </c>
      <c r="K5485">
        <v>11</v>
      </c>
      <c r="L5485" t="str">
        <f>VLOOKUP(J5485,Clustering!$D$3:$E$367,2,FALSE)</f>
        <v>Summer</v>
      </c>
      <c r="M5485">
        <v>0.600958769</v>
      </c>
      <c r="N5485">
        <v>0.52040905400000004</v>
      </c>
      <c r="O5485">
        <v>0.52040905400000004</v>
      </c>
      <c r="P5485">
        <v>0.94453205799999995</v>
      </c>
      <c r="Q5485">
        <v>0.27752154299999998</v>
      </c>
      <c r="R5485">
        <v>0.16619855637945899</v>
      </c>
      <c r="S5485">
        <v>0.49252620914661732</v>
      </c>
      <c r="T5485">
        <v>0.62169412099999999</v>
      </c>
      <c r="U5485">
        <v>0.66559707000000001</v>
      </c>
      <c r="V5485">
        <v>0.85008076700000001</v>
      </c>
      <c r="W5485">
        <v>1.4416686E-2</v>
      </c>
      <c r="X5485">
        <v>2.302922E-2</v>
      </c>
      <c r="Y5485">
        <v>0.1418570538032338</v>
      </c>
      <c r="Z5485">
        <v>0.67642604799999995</v>
      </c>
      <c r="AA5485">
        <v>0.66559707000000001</v>
      </c>
      <c r="AB5485">
        <v>0</v>
      </c>
      <c r="AC5485">
        <v>0</v>
      </c>
      <c r="AD5485">
        <v>0.85</v>
      </c>
      <c r="AE5485">
        <v>0.85</v>
      </c>
      <c r="AF5485">
        <v>0.85</v>
      </c>
      <c r="AG5485">
        <v>0.85</v>
      </c>
      <c r="AH5485">
        <v>0.94453205799999995</v>
      </c>
      <c r="AI5485">
        <v>1.4416686E-2</v>
      </c>
      <c r="AJ5485">
        <v>0.64142297699999995</v>
      </c>
      <c r="AK5485">
        <v>0.3447683464026321</v>
      </c>
      <c r="AL5485">
        <v>1.5393819999999999E-3</v>
      </c>
    </row>
    <row r="5486" spans="1:38" x14ac:dyDescent="0.35">
      <c r="A5486" t="s">
        <v>5610</v>
      </c>
      <c r="B5486">
        <v>65991.027038806205</v>
      </c>
      <c r="C5486">
        <v>54693.71490867273</v>
      </c>
      <c r="D5486">
        <v>10960.83186201571</v>
      </c>
      <c r="E5486">
        <v>336.4802681177697</v>
      </c>
      <c r="F5486">
        <v>0.49501329398287047</v>
      </c>
      <c r="G5486">
        <v>0.1649413079008675</v>
      </c>
      <c r="H5486">
        <v>0.1661784671063562</v>
      </c>
      <c r="I5486">
        <v>0.14258026763493459</v>
      </c>
      <c r="J5486">
        <v>229</v>
      </c>
      <c r="K5486">
        <v>12</v>
      </c>
      <c r="L5486" t="str">
        <f>VLOOKUP(J5486,Clustering!$D$3:$E$367,2,FALSE)</f>
        <v>Summer</v>
      </c>
      <c r="M5486">
        <v>0.62290868200000005</v>
      </c>
      <c r="N5486">
        <v>0.53798990800000002</v>
      </c>
      <c r="O5486">
        <v>0.53798990800000002</v>
      </c>
      <c r="P5486">
        <v>0.94361646899999996</v>
      </c>
      <c r="Q5486">
        <v>0.31340546800000002</v>
      </c>
      <c r="R5486">
        <v>0.1661784671063562</v>
      </c>
      <c r="S5486">
        <v>0.49501329398287047</v>
      </c>
      <c r="T5486">
        <v>0.62222306199999999</v>
      </c>
      <c r="U5486">
        <v>0.66559707000000001</v>
      </c>
      <c r="V5486">
        <v>0.85008076700000001</v>
      </c>
      <c r="W5486">
        <v>1.3927985E-2</v>
      </c>
      <c r="X5486">
        <v>3.7668605000000001E-2</v>
      </c>
      <c r="Y5486">
        <v>0.14258026763493459</v>
      </c>
      <c r="Z5486">
        <v>0.70981932400000003</v>
      </c>
      <c r="AA5486">
        <v>0.66559707000000001</v>
      </c>
      <c r="AB5486">
        <v>0</v>
      </c>
      <c r="AC5486">
        <v>0</v>
      </c>
      <c r="AD5486">
        <v>0.85</v>
      </c>
      <c r="AE5486">
        <v>0.85</v>
      </c>
      <c r="AF5486">
        <v>0.85</v>
      </c>
      <c r="AG5486">
        <v>0.85</v>
      </c>
      <c r="AH5486">
        <v>0.94361646899999996</v>
      </c>
      <c r="AI5486">
        <v>1.3927985E-2</v>
      </c>
      <c r="AJ5486">
        <v>0.67438620800000004</v>
      </c>
      <c r="AK5486">
        <v>0.34650930578800931</v>
      </c>
      <c r="AL5486">
        <v>0.134225452</v>
      </c>
    </row>
    <row r="5487" spans="1:38" x14ac:dyDescent="0.35">
      <c r="A5487" t="s">
        <v>5611</v>
      </c>
      <c r="B5487">
        <v>64606.684761444012</v>
      </c>
      <c r="C5487">
        <v>53594.770058016416</v>
      </c>
      <c r="D5487">
        <v>10678.860393558571</v>
      </c>
      <c r="E5487">
        <v>333.05430986902672</v>
      </c>
      <c r="F5487">
        <v>0.4822788932396328</v>
      </c>
      <c r="G5487">
        <v>0.163261916602464</v>
      </c>
      <c r="H5487">
        <v>0.16422980761538469</v>
      </c>
      <c r="I5487">
        <v>0.14576776563391211</v>
      </c>
      <c r="J5487">
        <v>229</v>
      </c>
      <c r="K5487">
        <v>13</v>
      </c>
      <c r="L5487" t="str">
        <f>VLOOKUP(J5487,Clustering!$D$3:$E$367,2,FALSE)</f>
        <v>Summer</v>
      </c>
      <c r="M5487">
        <v>0.63006213</v>
      </c>
      <c r="N5487">
        <v>0.55563781199999995</v>
      </c>
      <c r="O5487">
        <v>0.55563781199999995</v>
      </c>
      <c r="P5487">
        <v>0.942202392</v>
      </c>
      <c r="Q5487">
        <v>0.37114266600000001</v>
      </c>
      <c r="R5487">
        <v>0.16422980761538469</v>
      </c>
      <c r="S5487">
        <v>0.4822788932396328</v>
      </c>
      <c r="T5487">
        <v>0.638280187</v>
      </c>
      <c r="U5487">
        <v>0.66559707000000001</v>
      </c>
      <c r="V5487">
        <v>0.85008076700000001</v>
      </c>
      <c r="W5487">
        <v>1.424215E-2</v>
      </c>
      <c r="X5487">
        <v>7.3748540000000001E-2</v>
      </c>
      <c r="Y5487">
        <v>0.14576776563391211</v>
      </c>
      <c r="Z5487">
        <v>0.73201075000000004</v>
      </c>
      <c r="AA5487">
        <v>0.66559707000000001</v>
      </c>
      <c r="AB5487">
        <v>0</v>
      </c>
      <c r="AC5487">
        <v>0</v>
      </c>
      <c r="AD5487">
        <v>0.85</v>
      </c>
      <c r="AE5487">
        <v>0.85</v>
      </c>
      <c r="AF5487">
        <v>0.85</v>
      </c>
      <c r="AG5487">
        <v>0.85</v>
      </c>
      <c r="AH5487">
        <v>0.942202392</v>
      </c>
      <c r="AI5487">
        <v>1.424215E-2</v>
      </c>
      <c r="AJ5487">
        <v>0.69376245400000003</v>
      </c>
      <c r="AK5487">
        <v>0.33759522526774299</v>
      </c>
      <c r="AL5487">
        <v>0.25305274700000002</v>
      </c>
    </row>
    <row r="5488" spans="1:38" x14ac:dyDescent="0.35">
      <c r="A5488" t="s">
        <v>5612</v>
      </c>
      <c r="B5488">
        <v>64447.905481867492</v>
      </c>
      <c r="C5488">
        <v>54267.321265456208</v>
      </c>
      <c r="D5488">
        <v>9850.6028491508259</v>
      </c>
      <c r="E5488">
        <v>329.9813672604559</v>
      </c>
      <c r="F5488">
        <v>0.44487311049569039</v>
      </c>
      <c r="G5488">
        <v>0.161755572186498</v>
      </c>
      <c r="H5488">
        <v>0.16272311213267471</v>
      </c>
      <c r="I5488">
        <v>0.14426776657556969</v>
      </c>
      <c r="J5488">
        <v>229</v>
      </c>
      <c r="K5488">
        <v>14</v>
      </c>
      <c r="L5488" t="str">
        <f>VLOOKUP(J5488,Clustering!$D$3:$E$367,2,FALSE)</f>
        <v>Summer</v>
      </c>
      <c r="M5488">
        <v>0.64880393400000003</v>
      </c>
      <c r="N5488">
        <v>0.56826289600000002</v>
      </c>
      <c r="O5488">
        <v>0.56826289600000002</v>
      </c>
      <c r="P5488">
        <v>0.939801514</v>
      </c>
      <c r="Q5488">
        <v>0.412145714</v>
      </c>
      <c r="R5488">
        <v>0.16272311213267471</v>
      </c>
      <c r="S5488">
        <v>0.44487311049569039</v>
      </c>
      <c r="T5488">
        <v>0.63061054900000002</v>
      </c>
      <c r="U5488">
        <v>0.66582403300000004</v>
      </c>
      <c r="V5488">
        <v>0.85008076700000001</v>
      </c>
      <c r="W5488">
        <v>1.4032707E-2</v>
      </c>
      <c r="X5488">
        <v>9.9396783000000002E-2</v>
      </c>
      <c r="Y5488">
        <v>0.14426776657556969</v>
      </c>
      <c r="Z5488">
        <v>0.74849050399999995</v>
      </c>
      <c r="AA5488">
        <v>0.66582403300000004</v>
      </c>
      <c r="AB5488">
        <v>0</v>
      </c>
      <c r="AC5488">
        <v>0</v>
      </c>
      <c r="AD5488">
        <v>0.85</v>
      </c>
      <c r="AE5488">
        <v>0.85</v>
      </c>
      <c r="AF5488">
        <v>0.85</v>
      </c>
      <c r="AG5488">
        <v>0.85</v>
      </c>
      <c r="AH5488">
        <v>0.939801514</v>
      </c>
      <c r="AI5488">
        <v>1.4032707E-2</v>
      </c>
      <c r="AJ5488">
        <v>0.70784802700000005</v>
      </c>
      <c r="AK5488">
        <v>0.31141117734698331</v>
      </c>
      <c r="AL5488">
        <v>0.306967981</v>
      </c>
    </row>
    <row r="5489" spans="1:38" x14ac:dyDescent="0.35">
      <c r="A5489" t="s">
        <v>5613</v>
      </c>
      <c r="B5489">
        <v>64513.562000311933</v>
      </c>
      <c r="C5489">
        <v>55960.695408026368</v>
      </c>
      <c r="D5489">
        <v>8224.846317085774</v>
      </c>
      <c r="E5489">
        <v>328.02027519978913</v>
      </c>
      <c r="F5489">
        <v>0.3714506635242531</v>
      </c>
      <c r="G5489">
        <v>0.16079425254891619</v>
      </c>
      <c r="H5489">
        <v>0.161799005569946</v>
      </c>
      <c r="I5489">
        <v>0.14263383902987539</v>
      </c>
      <c r="J5489">
        <v>229</v>
      </c>
      <c r="K5489">
        <v>15</v>
      </c>
      <c r="L5489" t="str">
        <f>VLOOKUP(J5489,Clustering!$D$3:$E$367,2,FALSE)</f>
        <v>Summer</v>
      </c>
      <c r="M5489">
        <v>0.65734545099999997</v>
      </c>
      <c r="N5489">
        <v>0.56817021000000001</v>
      </c>
      <c r="O5489">
        <v>0.56817021000000001</v>
      </c>
      <c r="P5489">
        <v>0.93752271399999998</v>
      </c>
      <c r="Q5489">
        <v>0.45803007600000001</v>
      </c>
      <c r="R5489">
        <v>0.161799005569946</v>
      </c>
      <c r="S5489">
        <v>0.3714506635242531</v>
      </c>
      <c r="T5489">
        <v>0.64443856700000002</v>
      </c>
      <c r="U5489">
        <v>0.666411007</v>
      </c>
      <c r="V5489">
        <v>0.85008076700000001</v>
      </c>
      <c r="W5489">
        <v>1.3927985E-2</v>
      </c>
      <c r="X5489">
        <v>0.122324643</v>
      </c>
      <c r="Y5489">
        <v>0.14263383902987539</v>
      </c>
      <c r="Z5489">
        <v>0.75814559100000001</v>
      </c>
      <c r="AA5489">
        <v>0.666411007</v>
      </c>
      <c r="AB5489">
        <v>0</v>
      </c>
      <c r="AC5489">
        <v>0</v>
      </c>
      <c r="AD5489">
        <v>0.85</v>
      </c>
      <c r="AE5489">
        <v>0.85</v>
      </c>
      <c r="AF5489">
        <v>0.85</v>
      </c>
      <c r="AG5489">
        <v>0.85</v>
      </c>
      <c r="AH5489">
        <v>0.93752271399999998</v>
      </c>
      <c r="AI5489">
        <v>1.3927985E-2</v>
      </c>
      <c r="AJ5489">
        <v>0.71963815799999997</v>
      </c>
      <c r="AK5489">
        <v>0.2600154644669771</v>
      </c>
      <c r="AL5489">
        <v>0.37997805800000001</v>
      </c>
    </row>
    <row r="5490" spans="1:38" x14ac:dyDescent="0.35">
      <c r="A5490" t="s">
        <v>5614</v>
      </c>
      <c r="B5490">
        <v>64431.774269119152</v>
      </c>
      <c r="C5490">
        <v>58074.647095277847</v>
      </c>
      <c r="D5490">
        <v>6038.9292436863916</v>
      </c>
      <c r="E5490">
        <v>318.19793015491251</v>
      </c>
      <c r="F5490">
        <v>0.27273023568641258</v>
      </c>
      <c r="G5490">
        <v>0.1559793775269179</v>
      </c>
      <c r="H5490">
        <v>0.15685704438665729</v>
      </c>
      <c r="I5490">
        <v>0.14011598346765791</v>
      </c>
      <c r="J5490">
        <v>229</v>
      </c>
      <c r="K5490">
        <v>16</v>
      </c>
      <c r="L5490" t="str">
        <f>VLOOKUP(J5490,Clustering!$D$3:$E$367,2,FALSE)</f>
        <v>Summer</v>
      </c>
      <c r="M5490">
        <v>0.661129521</v>
      </c>
      <c r="N5490">
        <v>0.57399368299999998</v>
      </c>
      <c r="O5490">
        <v>0.57399368299999998</v>
      </c>
      <c r="P5490">
        <v>0.93650539200000005</v>
      </c>
      <c r="Q5490">
        <v>0.48967101200000002</v>
      </c>
      <c r="R5490">
        <v>0.15685704438665729</v>
      </c>
      <c r="S5490">
        <v>0.27273023568641258</v>
      </c>
      <c r="T5490">
        <v>0.62637902400000001</v>
      </c>
      <c r="U5490">
        <v>0.666411007</v>
      </c>
      <c r="V5490">
        <v>0.85008076700000001</v>
      </c>
      <c r="W5490">
        <v>1.3194933000000001E-2</v>
      </c>
      <c r="X5490">
        <v>0.14338320900000001</v>
      </c>
      <c r="Y5490">
        <v>0.14011598346765791</v>
      </c>
      <c r="Z5490">
        <v>0.76333552999999998</v>
      </c>
      <c r="AA5490">
        <v>0.666411007</v>
      </c>
      <c r="AB5490">
        <v>0</v>
      </c>
      <c r="AC5490">
        <v>0</v>
      </c>
      <c r="AD5490">
        <v>0.85</v>
      </c>
      <c r="AE5490">
        <v>0.85</v>
      </c>
      <c r="AF5490">
        <v>0.85</v>
      </c>
      <c r="AG5490">
        <v>0.85</v>
      </c>
      <c r="AH5490">
        <v>0.93650539200000005</v>
      </c>
      <c r="AI5490">
        <v>1.3194933000000001E-2</v>
      </c>
      <c r="AJ5490">
        <v>0.729092607</v>
      </c>
      <c r="AK5490">
        <v>0.1909111649804888</v>
      </c>
      <c r="AL5490">
        <v>0.58652845499999995</v>
      </c>
    </row>
    <row r="5491" spans="1:38" x14ac:dyDescent="0.35">
      <c r="A5491" t="s">
        <v>5615</v>
      </c>
      <c r="B5491">
        <v>64227.244182575407</v>
      </c>
      <c r="C5491">
        <v>60455.473353237132</v>
      </c>
      <c r="D5491">
        <v>3476.3949501906059</v>
      </c>
      <c r="E5491">
        <v>295.37587914767511</v>
      </c>
      <c r="F5491">
        <v>0.15700101389592891</v>
      </c>
      <c r="G5491">
        <v>0.14479209762140929</v>
      </c>
      <c r="H5491">
        <v>0.14512490889462251</v>
      </c>
      <c r="I5491">
        <v>0.13877669859413791</v>
      </c>
      <c r="J5491">
        <v>229</v>
      </c>
      <c r="K5491">
        <v>17</v>
      </c>
      <c r="L5491" t="str">
        <f>VLOOKUP(J5491,Clustering!$D$3:$E$367,2,FALSE)</f>
        <v>Summer</v>
      </c>
      <c r="M5491">
        <v>0.65876231799999996</v>
      </c>
      <c r="N5491">
        <v>0.57143593000000004</v>
      </c>
      <c r="O5491">
        <v>0.57143593000000004</v>
      </c>
      <c r="P5491">
        <v>0.93752271399999998</v>
      </c>
      <c r="Q5491">
        <v>0.50401456899999997</v>
      </c>
      <c r="R5491">
        <v>0.14512490889462251</v>
      </c>
      <c r="S5491">
        <v>0.15700101389592891</v>
      </c>
      <c r="T5491">
        <v>0.58009672099999998</v>
      </c>
      <c r="U5491">
        <v>0.666411007</v>
      </c>
      <c r="V5491">
        <v>0.85008076700000001</v>
      </c>
      <c r="W5491">
        <v>1.3090210999999999E-2</v>
      </c>
      <c r="X5491">
        <v>0.203364814</v>
      </c>
      <c r="Y5491">
        <v>0.13877669859413791</v>
      </c>
      <c r="Z5491">
        <v>0.76685518600000002</v>
      </c>
      <c r="AA5491">
        <v>0.666411007</v>
      </c>
      <c r="AB5491">
        <v>0</v>
      </c>
      <c r="AC5491">
        <v>0</v>
      </c>
      <c r="AD5491">
        <v>0.85</v>
      </c>
      <c r="AE5491">
        <v>0.85</v>
      </c>
      <c r="AF5491">
        <v>0.85</v>
      </c>
      <c r="AG5491">
        <v>0.85</v>
      </c>
      <c r="AH5491">
        <v>0.93752271399999998</v>
      </c>
      <c r="AI5491">
        <v>1.3090210999999999E-2</v>
      </c>
      <c r="AJ5491">
        <v>0.740863677</v>
      </c>
      <c r="AK5491">
        <v>0.1099007097271502</v>
      </c>
      <c r="AL5491">
        <v>0.64514639299999998</v>
      </c>
    </row>
    <row r="5492" spans="1:38" x14ac:dyDescent="0.35">
      <c r="A5492" t="s">
        <v>5616</v>
      </c>
      <c r="B5492">
        <v>65200.622612813953</v>
      </c>
      <c r="C5492">
        <v>63811.498592545409</v>
      </c>
      <c r="D5492">
        <v>1112.6473677021679</v>
      </c>
      <c r="E5492">
        <v>276.47665256636901</v>
      </c>
      <c r="F5492">
        <v>5.0249401273666797E-2</v>
      </c>
      <c r="G5492">
        <v>0.13552777086586709</v>
      </c>
      <c r="H5492">
        <v>0.13532134362045639</v>
      </c>
      <c r="I5492">
        <v>0.13925884114860509</v>
      </c>
      <c r="J5492">
        <v>229</v>
      </c>
      <c r="K5492">
        <v>18</v>
      </c>
      <c r="L5492" t="str">
        <f>VLOOKUP(J5492,Clustering!$D$3:$E$367,2,FALSE)</f>
        <v>Summer</v>
      </c>
      <c r="M5492">
        <v>0.65783501899999997</v>
      </c>
      <c r="N5492">
        <v>0.57543328199999999</v>
      </c>
      <c r="O5492">
        <v>0.57543328199999999</v>
      </c>
      <c r="P5492">
        <v>0.93779738999999995</v>
      </c>
      <c r="Q5492">
        <v>0.50367663200000001</v>
      </c>
      <c r="R5492">
        <v>0.13532134362045639</v>
      </c>
      <c r="S5492">
        <v>5.0249401273666797E-2</v>
      </c>
      <c r="T5492">
        <v>0.50952093099999995</v>
      </c>
      <c r="U5492">
        <v>0.666411007</v>
      </c>
      <c r="V5492">
        <v>0.85008076700000001</v>
      </c>
      <c r="W5492">
        <v>1.2845861E-2</v>
      </c>
      <c r="X5492">
        <v>0.22688156600000001</v>
      </c>
      <c r="Y5492">
        <v>0.13925884114860509</v>
      </c>
      <c r="Z5492">
        <v>0.77618290599999995</v>
      </c>
      <c r="AA5492">
        <v>0.666411007</v>
      </c>
      <c r="AB5492">
        <v>0</v>
      </c>
      <c r="AC5492">
        <v>0</v>
      </c>
      <c r="AD5492">
        <v>0.85</v>
      </c>
      <c r="AE5492">
        <v>0.85</v>
      </c>
      <c r="AF5492">
        <v>0.85</v>
      </c>
      <c r="AG5492">
        <v>0.85</v>
      </c>
      <c r="AH5492">
        <v>0.93779738999999995</v>
      </c>
      <c r="AI5492">
        <v>1.2845861E-2</v>
      </c>
      <c r="AJ5492">
        <v>0.75294872400000001</v>
      </c>
      <c r="AK5492">
        <v>3.5174580891566699E-2</v>
      </c>
      <c r="AL5492">
        <v>0.64577298699999997</v>
      </c>
    </row>
    <row r="5493" spans="1:38" x14ac:dyDescent="0.35">
      <c r="A5493" t="s">
        <v>5617</v>
      </c>
      <c r="B5493">
        <v>64627.805195710571</v>
      </c>
      <c r="C5493">
        <v>64334.142448026891</v>
      </c>
      <c r="D5493">
        <v>14.922936794313051</v>
      </c>
      <c r="E5493">
        <v>278.73981088937131</v>
      </c>
      <c r="F5493">
        <v>6.7394995119389998E-4</v>
      </c>
      <c r="G5493">
        <v>0.1366371622006721</v>
      </c>
      <c r="H5493">
        <v>0.13622536091008239</v>
      </c>
      <c r="I5493">
        <v>0.14408026669327689</v>
      </c>
      <c r="J5493">
        <v>229</v>
      </c>
      <c r="K5493">
        <v>19</v>
      </c>
      <c r="L5493" t="str">
        <f>VLOOKUP(J5493,Clustering!$D$3:$E$367,2,FALSE)</f>
        <v>Summer</v>
      </c>
      <c r="M5493">
        <v>0.65653910400000004</v>
      </c>
      <c r="N5493">
        <v>0.582152067</v>
      </c>
      <c r="O5493">
        <v>0.582152067</v>
      </c>
      <c r="P5493">
        <v>0.937217517</v>
      </c>
      <c r="Q5493">
        <v>0.474213514</v>
      </c>
      <c r="R5493">
        <v>0.13622536091008239</v>
      </c>
      <c r="S5493">
        <v>6.7394995119389998E-4</v>
      </c>
      <c r="T5493">
        <v>0.33058788</v>
      </c>
      <c r="U5493">
        <v>0.666411007</v>
      </c>
      <c r="V5493">
        <v>0.85008076700000001</v>
      </c>
      <c r="W5493">
        <v>1.1205221E-2</v>
      </c>
      <c r="X5493">
        <v>0.20175310699999999</v>
      </c>
      <c r="Y5493">
        <v>0.14408026669327689</v>
      </c>
      <c r="Z5493">
        <v>0.775650375</v>
      </c>
      <c r="AA5493">
        <v>0.666411007</v>
      </c>
      <c r="AB5493">
        <v>0</v>
      </c>
      <c r="AC5493">
        <v>0</v>
      </c>
      <c r="AD5493">
        <v>0.85</v>
      </c>
      <c r="AE5493">
        <v>0.85</v>
      </c>
      <c r="AF5493">
        <v>0.85</v>
      </c>
      <c r="AG5493">
        <v>0.85</v>
      </c>
      <c r="AH5493">
        <v>0.937217517</v>
      </c>
      <c r="AI5493">
        <v>1.1205221E-2</v>
      </c>
      <c r="AJ5493">
        <v>0.76424273899999995</v>
      </c>
      <c r="AK5493">
        <v>4.717649658357E-4</v>
      </c>
      <c r="AL5493">
        <v>0.70485057200000001</v>
      </c>
    </row>
    <row r="5494" spans="1:38" x14ac:dyDescent="0.35">
      <c r="A5494" t="s">
        <v>5618</v>
      </c>
      <c r="B5494">
        <v>62761.738411377373</v>
      </c>
      <c r="C5494">
        <v>62491.166073381413</v>
      </c>
      <c r="D5494">
        <v>0</v>
      </c>
      <c r="E5494">
        <v>270.57233799596912</v>
      </c>
      <c r="F5494">
        <v>0</v>
      </c>
      <c r="G5494">
        <v>0.1326334990176318</v>
      </c>
      <c r="H5494">
        <v>0.13188607791987769</v>
      </c>
      <c r="I5494">
        <v>0.14614276539849769</v>
      </c>
      <c r="J5494">
        <v>229</v>
      </c>
      <c r="K5494">
        <v>20</v>
      </c>
      <c r="L5494" t="str">
        <f>VLOOKUP(J5494,Clustering!$D$3:$E$367,2,FALSE)</f>
        <v>Summer</v>
      </c>
      <c r="M5494">
        <v>0.667695488</v>
      </c>
      <c r="N5494">
        <v>0.58556963500000003</v>
      </c>
      <c r="O5494">
        <v>0.58556963500000003</v>
      </c>
      <c r="P5494">
        <v>0.93506079600000003</v>
      </c>
      <c r="Q5494">
        <v>0.44805467100000002</v>
      </c>
      <c r="R5494">
        <v>0.13188607791987769</v>
      </c>
      <c r="S5494">
        <v>0</v>
      </c>
      <c r="T5494">
        <v>6.5097476000000001E-2</v>
      </c>
      <c r="U5494">
        <v>0.666411007</v>
      </c>
      <c r="V5494">
        <v>0.85008076700000001</v>
      </c>
      <c r="W5494">
        <v>1.1309942999999999E-2</v>
      </c>
      <c r="X5494">
        <v>0.13977362400000001</v>
      </c>
      <c r="Y5494">
        <v>0.14614276539849769</v>
      </c>
      <c r="Z5494">
        <v>0.77193345599999996</v>
      </c>
      <c r="AA5494">
        <v>0.666411007</v>
      </c>
      <c r="AB5494">
        <v>0</v>
      </c>
      <c r="AC5494">
        <v>0</v>
      </c>
      <c r="AD5494">
        <v>0.85</v>
      </c>
      <c r="AE5494">
        <v>0.85</v>
      </c>
      <c r="AF5494">
        <v>0.85</v>
      </c>
      <c r="AG5494">
        <v>0.85</v>
      </c>
      <c r="AH5494">
        <v>0.93506079600000003</v>
      </c>
      <c r="AI5494">
        <v>1.1309942999999999E-2</v>
      </c>
      <c r="AJ5494">
        <v>0.76712466099999999</v>
      </c>
      <c r="AK5494">
        <v>0</v>
      </c>
      <c r="AL5494">
        <v>0.71243907500000003</v>
      </c>
    </row>
    <row r="5495" spans="1:38" x14ac:dyDescent="0.35">
      <c r="A5495" t="s">
        <v>5619</v>
      </c>
      <c r="B5495">
        <v>59916.080141398081</v>
      </c>
      <c r="C5495">
        <v>59662.71393954879</v>
      </c>
      <c r="D5495">
        <v>0</v>
      </c>
      <c r="E5495">
        <v>253.36620184928799</v>
      </c>
      <c r="F5495">
        <v>0</v>
      </c>
      <c r="G5495">
        <v>0.1241991185535725</v>
      </c>
      <c r="H5495">
        <v>0.1231673333932628</v>
      </c>
      <c r="I5495">
        <v>0.14284812460963861</v>
      </c>
      <c r="J5495">
        <v>229</v>
      </c>
      <c r="K5495">
        <v>21</v>
      </c>
      <c r="L5495" t="str">
        <f>VLOOKUP(J5495,Clustering!$D$3:$E$367,2,FALSE)</f>
        <v>Summer</v>
      </c>
      <c r="M5495">
        <v>0.65115961899999997</v>
      </c>
      <c r="N5495">
        <v>0.57136493600000005</v>
      </c>
      <c r="O5495">
        <v>0.57136493600000005</v>
      </c>
      <c r="P5495">
        <v>0.93281251600000004</v>
      </c>
      <c r="Q5495">
        <v>0.42034381999999998</v>
      </c>
      <c r="R5495">
        <v>0.1231673333932628</v>
      </c>
      <c r="S5495">
        <v>0</v>
      </c>
      <c r="T5495">
        <v>0</v>
      </c>
      <c r="U5495">
        <v>0.666411007</v>
      </c>
      <c r="V5495">
        <v>0.85008076700000001</v>
      </c>
      <c r="W5495">
        <v>1.1414664E-2</v>
      </c>
      <c r="X5495">
        <v>6.7558465999999998E-2</v>
      </c>
      <c r="Y5495">
        <v>0.14284812460963861</v>
      </c>
      <c r="Z5495">
        <v>0.74632851200000005</v>
      </c>
      <c r="AA5495">
        <v>0.666411007</v>
      </c>
      <c r="AB5495">
        <v>0</v>
      </c>
      <c r="AC5495">
        <v>0</v>
      </c>
      <c r="AD5495">
        <v>0.85</v>
      </c>
      <c r="AE5495">
        <v>0.85</v>
      </c>
      <c r="AF5495">
        <v>0.85</v>
      </c>
      <c r="AG5495">
        <v>0.85</v>
      </c>
      <c r="AH5495">
        <v>0.93281251600000004</v>
      </c>
      <c r="AI5495">
        <v>1.1414664E-2</v>
      </c>
      <c r="AJ5495">
        <v>0.74850609199999996</v>
      </c>
      <c r="AK5495">
        <v>0</v>
      </c>
      <c r="AL5495">
        <v>0.38078244</v>
      </c>
    </row>
    <row r="5496" spans="1:38" x14ac:dyDescent="0.35">
      <c r="A5496" t="s">
        <v>5620</v>
      </c>
      <c r="B5496">
        <v>56266.397073333494</v>
      </c>
      <c r="C5496">
        <v>56031.359348207377</v>
      </c>
      <c r="D5496">
        <v>0</v>
      </c>
      <c r="E5496">
        <v>235.03772512610971</v>
      </c>
      <c r="F5496">
        <v>0</v>
      </c>
      <c r="G5496">
        <v>0.1152145711402498</v>
      </c>
      <c r="H5496">
        <v>0.11416733904320869</v>
      </c>
      <c r="I5496">
        <v>0.1341427729317588</v>
      </c>
      <c r="J5496">
        <v>229</v>
      </c>
      <c r="K5496">
        <v>22</v>
      </c>
      <c r="L5496" t="str">
        <f>VLOOKUP(J5496,Clustering!$D$3:$E$367,2,FALSE)</f>
        <v>Summer</v>
      </c>
      <c r="M5496">
        <v>0.614689704</v>
      </c>
      <c r="N5496">
        <v>0.545698664</v>
      </c>
      <c r="O5496">
        <v>0.545698664</v>
      </c>
      <c r="P5496">
        <v>0.93019799999999997</v>
      </c>
      <c r="Q5496">
        <v>0.41049357600000003</v>
      </c>
      <c r="R5496">
        <v>0.11416733904320869</v>
      </c>
      <c r="S5496">
        <v>0</v>
      </c>
      <c r="T5496">
        <v>0</v>
      </c>
      <c r="U5496">
        <v>0.66559707000000001</v>
      </c>
      <c r="V5496">
        <v>0.85008076700000001</v>
      </c>
      <c r="W5496">
        <v>1.1659015E-2</v>
      </c>
      <c r="X5496">
        <v>3.1359579999999998E-2</v>
      </c>
      <c r="Y5496">
        <v>0.1341427729317588</v>
      </c>
      <c r="Z5496">
        <v>0.66420548800000001</v>
      </c>
      <c r="AA5496">
        <v>0.66559707000000001</v>
      </c>
      <c r="AB5496">
        <v>0</v>
      </c>
      <c r="AC5496">
        <v>0</v>
      </c>
      <c r="AD5496">
        <v>0.85</v>
      </c>
      <c r="AE5496">
        <v>0.85</v>
      </c>
      <c r="AF5496">
        <v>0.85</v>
      </c>
      <c r="AG5496">
        <v>0.85</v>
      </c>
      <c r="AH5496">
        <v>0.93019799999999997</v>
      </c>
      <c r="AI5496">
        <v>1.1659015E-2</v>
      </c>
      <c r="AJ5496">
        <v>0.69583728199999995</v>
      </c>
      <c r="AK5496">
        <v>0</v>
      </c>
      <c r="AL5496">
        <v>0.15400976499999999</v>
      </c>
    </row>
    <row r="5497" spans="1:38" x14ac:dyDescent="0.35">
      <c r="A5497" t="s">
        <v>5621</v>
      </c>
      <c r="B5497">
        <v>52365.475099062147</v>
      </c>
      <c r="C5497">
        <v>52145.292464707927</v>
      </c>
      <c r="D5497">
        <v>0</v>
      </c>
      <c r="E5497">
        <v>220.1826343542221</v>
      </c>
      <c r="F5497">
        <v>0</v>
      </c>
      <c r="G5497">
        <v>0.10793266389912839</v>
      </c>
      <c r="H5497">
        <v>0.1071360934572289</v>
      </c>
      <c r="I5497">
        <v>0.1223302803473128</v>
      </c>
      <c r="J5497">
        <v>229</v>
      </c>
      <c r="K5497">
        <v>23</v>
      </c>
      <c r="L5497" t="str">
        <f>VLOOKUP(J5497,Clustering!$D$3:$E$367,2,FALSE)</f>
        <v>Summer</v>
      </c>
      <c r="M5497">
        <v>0.591420838</v>
      </c>
      <c r="N5497">
        <v>0.54754056200000001</v>
      </c>
      <c r="O5497">
        <v>0.54754056200000001</v>
      </c>
      <c r="P5497">
        <v>0.91095027900000003</v>
      </c>
      <c r="Q5497">
        <v>0.36742535700000001</v>
      </c>
      <c r="R5497">
        <v>0.1071360934572289</v>
      </c>
      <c r="S5497">
        <v>0</v>
      </c>
      <c r="T5497">
        <v>0</v>
      </c>
      <c r="U5497">
        <v>0.66219262099999998</v>
      </c>
      <c r="V5497">
        <v>0.85008076700000001</v>
      </c>
      <c r="W5497">
        <v>1.1938272999999999E-2</v>
      </c>
      <c r="X5497">
        <v>2.4002190999999999E-2</v>
      </c>
      <c r="Y5497">
        <v>0.1223302803473128</v>
      </c>
      <c r="Z5497">
        <v>0.582722187</v>
      </c>
      <c r="AA5497">
        <v>0.66219262099999998</v>
      </c>
      <c r="AB5497">
        <v>0</v>
      </c>
      <c r="AC5497">
        <v>0</v>
      </c>
      <c r="AD5497">
        <v>0.85</v>
      </c>
      <c r="AE5497">
        <v>0.85</v>
      </c>
      <c r="AF5497">
        <v>0.85</v>
      </c>
      <c r="AG5497">
        <v>0.85</v>
      </c>
      <c r="AH5497">
        <v>0.91095027900000003</v>
      </c>
      <c r="AI5497">
        <v>1.1938272999999999E-2</v>
      </c>
      <c r="AJ5497">
        <v>0.63339934099999995</v>
      </c>
      <c r="AK5497">
        <v>0</v>
      </c>
      <c r="AL5497">
        <v>0.13530952399999999</v>
      </c>
    </row>
    <row r="5498" spans="1:38" x14ac:dyDescent="0.35">
      <c r="A5498" t="s">
        <v>5622</v>
      </c>
      <c r="B5498">
        <v>68494.442067535012</v>
      </c>
      <c r="C5498">
        <v>68279.573568599182</v>
      </c>
      <c r="D5498">
        <v>0</v>
      </c>
      <c r="E5498">
        <v>214.86849893582411</v>
      </c>
      <c r="F5498">
        <v>0</v>
      </c>
      <c r="G5498">
        <v>0.1053276955567765</v>
      </c>
      <c r="H5498">
        <v>0.1047856485042014</v>
      </c>
      <c r="I5498">
        <v>0.11512492772777549</v>
      </c>
      <c r="J5498">
        <v>230</v>
      </c>
      <c r="K5498">
        <v>0</v>
      </c>
      <c r="L5498" t="str">
        <f>VLOOKUP(J5498,Clustering!$D$3:$E$367,2,FALSE)</f>
        <v>Summer Peak</v>
      </c>
      <c r="M5498">
        <v>0.66084730000000003</v>
      </c>
      <c r="N5498">
        <v>0.54872971000000004</v>
      </c>
      <c r="O5498">
        <v>0.54872971000000004</v>
      </c>
      <c r="P5498">
        <v>0.93781773700000004</v>
      </c>
      <c r="Q5498">
        <v>0.38915346699999998</v>
      </c>
      <c r="R5498">
        <v>0.1047856485042014</v>
      </c>
      <c r="S5498">
        <v>0</v>
      </c>
      <c r="T5498">
        <v>0</v>
      </c>
      <c r="U5498">
        <v>0.66478313300000003</v>
      </c>
      <c r="V5498">
        <v>0.85008076700000001</v>
      </c>
      <c r="W5498">
        <v>4.8067256000000003E-2</v>
      </c>
      <c r="X5498">
        <v>1.8971892000000001E-2</v>
      </c>
      <c r="Y5498">
        <v>0.11512492772777549</v>
      </c>
      <c r="Z5498">
        <v>0.57350376400000003</v>
      </c>
      <c r="AA5498">
        <v>0.66478313300000003</v>
      </c>
      <c r="AB5498">
        <v>0</v>
      </c>
      <c r="AC5498">
        <v>0</v>
      </c>
      <c r="AD5498">
        <v>0.85</v>
      </c>
      <c r="AE5498">
        <v>0.85</v>
      </c>
      <c r="AF5498">
        <v>0.85</v>
      </c>
      <c r="AG5498">
        <v>0.85</v>
      </c>
      <c r="AH5498">
        <v>0.93781773700000004</v>
      </c>
      <c r="AI5498">
        <v>4.8067256000000003E-2</v>
      </c>
      <c r="AJ5498">
        <v>0.60815847499999998</v>
      </c>
      <c r="AK5498">
        <v>0</v>
      </c>
      <c r="AL5498">
        <v>8.5277435999999998E-2</v>
      </c>
    </row>
    <row r="5499" spans="1:38" x14ac:dyDescent="0.35">
      <c r="A5499" t="s">
        <v>5623</v>
      </c>
      <c r="B5499">
        <v>67206.621081180419</v>
      </c>
      <c r="C5499">
        <v>66993.868039869965</v>
      </c>
      <c r="D5499">
        <v>0</v>
      </c>
      <c r="E5499">
        <v>212.75304131045669</v>
      </c>
      <c r="F5499">
        <v>0</v>
      </c>
      <c r="G5499">
        <v>0.1042907065247336</v>
      </c>
      <c r="H5499">
        <v>0.1040825239456034</v>
      </c>
      <c r="I5499">
        <v>0.1080535035955901</v>
      </c>
      <c r="J5499">
        <v>230</v>
      </c>
      <c r="K5499">
        <v>1</v>
      </c>
      <c r="L5499" t="str">
        <f>VLOOKUP(J5499,Clustering!$D$3:$E$367,2,FALSE)</f>
        <v>Summer Peak</v>
      </c>
      <c r="M5499">
        <v>0.60795094800000005</v>
      </c>
      <c r="N5499">
        <v>0.52302005299999998</v>
      </c>
      <c r="O5499">
        <v>0.52302005299999998</v>
      </c>
      <c r="P5499">
        <v>0.93902834899999998</v>
      </c>
      <c r="Q5499">
        <v>0.34220522799999997</v>
      </c>
      <c r="R5499">
        <v>0.1040825239456034</v>
      </c>
      <c r="S5499">
        <v>0</v>
      </c>
      <c r="T5499">
        <v>0</v>
      </c>
      <c r="U5499">
        <v>0.66478313300000003</v>
      </c>
      <c r="V5499">
        <v>0.85008076700000001</v>
      </c>
      <c r="W5499">
        <v>3.3371312E-2</v>
      </c>
      <c r="X5499">
        <v>1.8971892000000001E-2</v>
      </c>
      <c r="Y5499">
        <v>0.1080535035955901</v>
      </c>
      <c r="Z5499">
        <v>0.51884796300000002</v>
      </c>
      <c r="AA5499">
        <v>0.66478313300000003</v>
      </c>
      <c r="AB5499">
        <v>0</v>
      </c>
      <c r="AC5499">
        <v>0</v>
      </c>
      <c r="AD5499">
        <v>0.85</v>
      </c>
      <c r="AE5499">
        <v>0.85</v>
      </c>
      <c r="AF5499">
        <v>0.85</v>
      </c>
      <c r="AG5499">
        <v>0.85</v>
      </c>
      <c r="AH5499">
        <v>0.93902834899999998</v>
      </c>
      <c r="AI5499">
        <v>3.3371312E-2</v>
      </c>
      <c r="AJ5499">
        <v>0.54714799300000005</v>
      </c>
      <c r="AK5499">
        <v>0</v>
      </c>
      <c r="AL5499">
        <v>0</v>
      </c>
    </row>
    <row r="5500" spans="1:38" x14ac:dyDescent="0.35">
      <c r="A5500" t="s">
        <v>5624</v>
      </c>
      <c r="B5500">
        <v>66469.546239437535</v>
      </c>
      <c r="C5500">
        <v>66258.880000373116</v>
      </c>
      <c r="D5500">
        <v>0</v>
      </c>
      <c r="E5500">
        <v>210.6662390644216</v>
      </c>
      <c r="F5500">
        <v>0</v>
      </c>
      <c r="G5500">
        <v>0.1032677642472654</v>
      </c>
      <c r="H5500">
        <v>0.1035602028449306</v>
      </c>
      <c r="I5500">
        <v>9.7982081346719999E-2</v>
      </c>
      <c r="J5500">
        <v>230</v>
      </c>
      <c r="K5500">
        <v>2</v>
      </c>
      <c r="L5500" t="str">
        <f>VLOOKUP(J5500,Clustering!$D$3:$E$367,2,FALSE)</f>
        <v>Summer Peak</v>
      </c>
      <c r="M5500">
        <v>0.56488050899999998</v>
      </c>
      <c r="N5500">
        <v>0.49790003900000002</v>
      </c>
      <c r="O5500">
        <v>0.49790003900000002</v>
      </c>
      <c r="P5500">
        <v>0.93895713700000005</v>
      </c>
      <c r="Q5500">
        <v>0.28723410900000002</v>
      </c>
      <c r="R5500">
        <v>0.1035602028449306</v>
      </c>
      <c r="S5500">
        <v>0</v>
      </c>
      <c r="T5500">
        <v>0</v>
      </c>
      <c r="U5500">
        <v>0.66478313300000003</v>
      </c>
      <c r="V5500">
        <v>0.85008076700000001</v>
      </c>
      <c r="W5500">
        <v>2.8135228000000002E-2</v>
      </c>
      <c r="X5500">
        <v>1.8479333000000001E-2</v>
      </c>
      <c r="Y5500">
        <v>9.7982081346719999E-2</v>
      </c>
      <c r="Z5500">
        <v>0.48750817099999999</v>
      </c>
      <c r="AA5500">
        <v>0.66478313300000003</v>
      </c>
      <c r="AB5500">
        <v>0</v>
      </c>
      <c r="AC5500">
        <v>0</v>
      </c>
      <c r="AD5500">
        <v>0.85</v>
      </c>
      <c r="AE5500">
        <v>0.85</v>
      </c>
      <c r="AF5500">
        <v>0.85</v>
      </c>
      <c r="AG5500">
        <v>0.85</v>
      </c>
      <c r="AH5500">
        <v>0.93895713700000005</v>
      </c>
      <c r="AI5500">
        <v>2.8135228000000002E-2</v>
      </c>
      <c r="AJ5500">
        <v>0.52145195600000005</v>
      </c>
      <c r="AK5500">
        <v>0</v>
      </c>
      <c r="AL5500">
        <v>0</v>
      </c>
    </row>
    <row r="5501" spans="1:38" x14ac:dyDescent="0.35">
      <c r="A5501" t="s">
        <v>5625</v>
      </c>
      <c r="B5501">
        <v>66001.433284763334</v>
      </c>
      <c r="C5501">
        <v>65790.809679450002</v>
      </c>
      <c r="D5501">
        <v>0</v>
      </c>
      <c r="E5501">
        <v>210.6236053133288</v>
      </c>
      <c r="F5501">
        <v>0</v>
      </c>
      <c r="G5501">
        <v>0.1032468653496709</v>
      </c>
      <c r="H5501">
        <v>0.10396198830698659</v>
      </c>
      <c r="I5501">
        <v>9.0321371870185893E-2</v>
      </c>
      <c r="J5501">
        <v>230</v>
      </c>
      <c r="K5501">
        <v>3</v>
      </c>
      <c r="L5501" t="str">
        <f>VLOOKUP(J5501,Clustering!$D$3:$E$367,2,FALSE)</f>
        <v>Summer Peak</v>
      </c>
      <c r="M5501">
        <v>0.53881822700000004</v>
      </c>
      <c r="N5501">
        <v>0.47726447500000002</v>
      </c>
      <c r="O5501">
        <v>0.47726447500000002</v>
      </c>
      <c r="P5501">
        <v>0.93932337300000002</v>
      </c>
      <c r="Q5501">
        <v>0.249009656</v>
      </c>
      <c r="R5501">
        <v>0.10396198830698659</v>
      </c>
      <c r="S5501">
        <v>0</v>
      </c>
      <c r="T5501">
        <v>0</v>
      </c>
      <c r="U5501">
        <v>0.66478313300000003</v>
      </c>
      <c r="V5501">
        <v>0.85008076700000001</v>
      </c>
      <c r="W5501">
        <v>2.8693744E-2</v>
      </c>
      <c r="X5501">
        <v>1.8439125000000001E-2</v>
      </c>
      <c r="Y5501">
        <v>9.0321371870185893E-2</v>
      </c>
      <c r="Z5501">
        <v>0.47280905099999998</v>
      </c>
      <c r="AA5501">
        <v>0.66478313300000003</v>
      </c>
      <c r="AB5501">
        <v>0</v>
      </c>
      <c r="AC5501">
        <v>0</v>
      </c>
      <c r="AD5501">
        <v>0.85</v>
      </c>
      <c r="AE5501">
        <v>0.85</v>
      </c>
      <c r="AF5501">
        <v>0.85</v>
      </c>
      <c r="AG5501">
        <v>0.85</v>
      </c>
      <c r="AH5501">
        <v>0.93932337300000002</v>
      </c>
      <c r="AI5501">
        <v>2.8693744E-2</v>
      </c>
      <c r="AJ5501">
        <v>0.51742725499999997</v>
      </c>
      <c r="AK5501">
        <v>0</v>
      </c>
      <c r="AL5501">
        <v>0</v>
      </c>
    </row>
    <row r="5502" spans="1:38" x14ac:dyDescent="0.35">
      <c r="A5502" t="s">
        <v>5626</v>
      </c>
      <c r="B5502">
        <v>66043.381928381874</v>
      </c>
      <c r="C5502">
        <v>65834.069422331362</v>
      </c>
      <c r="D5502">
        <v>0</v>
      </c>
      <c r="E5502">
        <v>209.31250605050749</v>
      </c>
      <c r="F5502">
        <v>0</v>
      </c>
      <c r="G5502">
        <v>0.1026041696326017</v>
      </c>
      <c r="H5502">
        <v>0.1035401135718278</v>
      </c>
      <c r="I5502">
        <v>8.56874462078068E-2</v>
      </c>
      <c r="J5502">
        <v>230</v>
      </c>
      <c r="K5502">
        <v>4</v>
      </c>
      <c r="L5502" t="str">
        <f>VLOOKUP(J5502,Clustering!$D$3:$E$367,2,FALSE)</f>
        <v>Summer Peak</v>
      </c>
      <c r="M5502">
        <v>0.52996569100000002</v>
      </c>
      <c r="N5502">
        <v>0.46957346799999999</v>
      </c>
      <c r="O5502">
        <v>0.46957346799999999</v>
      </c>
      <c r="P5502">
        <v>0.94042208000000005</v>
      </c>
      <c r="Q5502">
        <v>0.23186247199999999</v>
      </c>
      <c r="R5502">
        <v>0.1035401135718278</v>
      </c>
      <c r="S5502">
        <v>0</v>
      </c>
      <c r="T5502">
        <v>0</v>
      </c>
      <c r="U5502">
        <v>0.66478313300000003</v>
      </c>
      <c r="V5502">
        <v>0.85008076700000001</v>
      </c>
      <c r="W5502">
        <v>2.8728651000000001E-2</v>
      </c>
      <c r="X5502">
        <v>1.8439125000000001E-2</v>
      </c>
      <c r="Y5502">
        <v>8.56874462078068E-2</v>
      </c>
      <c r="Z5502">
        <v>0.48381205799999999</v>
      </c>
      <c r="AA5502">
        <v>0.66478313300000003</v>
      </c>
      <c r="AB5502">
        <v>0</v>
      </c>
      <c r="AC5502">
        <v>0</v>
      </c>
      <c r="AD5502">
        <v>0.85</v>
      </c>
      <c r="AE5502">
        <v>0.85</v>
      </c>
      <c r="AF5502">
        <v>0.85</v>
      </c>
      <c r="AG5502">
        <v>0.85</v>
      </c>
      <c r="AH5502">
        <v>0.94042208000000005</v>
      </c>
      <c r="AI5502">
        <v>2.8728651000000001E-2</v>
      </c>
      <c r="AJ5502">
        <v>0.52079576299999997</v>
      </c>
      <c r="AK5502">
        <v>0</v>
      </c>
      <c r="AL5502">
        <v>0</v>
      </c>
    </row>
    <row r="5503" spans="1:38" x14ac:dyDescent="0.35">
      <c r="A5503" t="s">
        <v>5627</v>
      </c>
      <c r="B5503">
        <v>69144.966340770654</v>
      </c>
      <c r="C5503">
        <v>68914.13153933172</v>
      </c>
      <c r="D5503">
        <v>23.11510449493025</v>
      </c>
      <c r="E5503">
        <v>207.71969694400019</v>
      </c>
      <c r="F5503">
        <v>1.0439247824288E-3</v>
      </c>
      <c r="G5503">
        <v>0.101823380854902</v>
      </c>
      <c r="H5503">
        <v>0.1028168997401271</v>
      </c>
      <c r="I5503">
        <v>8.3866018779819695E-2</v>
      </c>
      <c r="J5503">
        <v>230</v>
      </c>
      <c r="K5503">
        <v>5</v>
      </c>
      <c r="L5503" t="str">
        <f>VLOOKUP(J5503,Clustering!$D$3:$E$367,2,FALSE)</f>
        <v>Summer Peak</v>
      </c>
      <c r="M5503">
        <v>0.530541653</v>
      </c>
      <c r="N5503">
        <v>0.47882436900000003</v>
      </c>
      <c r="O5503">
        <v>0.47882436900000003</v>
      </c>
      <c r="P5503">
        <v>0.94132749599999999</v>
      </c>
      <c r="Q5503">
        <v>0.22413998099999999</v>
      </c>
      <c r="R5503">
        <v>0.1028168997401271</v>
      </c>
      <c r="S5503">
        <v>1.0439247824288E-3</v>
      </c>
      <c r="T5503">
        <v>0</v>
      </c>
      <c r="U5503">
        <v>0.66478313300000003</v>
      </c>
      <c r="V5503">
        <v>0.85008076700000001</v>
      </c>
      <c r="W5503">
        <v>2.9636239000000002E-2</v>
      </c>
      <c r="X5503">
        <v>1.8439125000000001E-2</v>
      </c>
      <c r="Y5503">
        <v>8.3866018779819695E-2</v>
      </c>
      <c r="Z5503">
        <v>0.51322346699999999</v>
      </c>
      <c r="AA5503">
        <v>0.66478313300000003</v>
      </c>
      <c r="AB5503">
        <v>0</v>
      </c>
      <c r="AC5503">
        <v>0</v>
      </c>
      <c r="AD5503">
        <v>0.85</v>
      </c>
      <c r="AE5503">
        <v>0.85</v>
      </c>
      <c r="AF5503">
        <v>0.85</v>
      </c>
      <c r="AG5503">
        <v>0.85</v>
      </c>
      <c r="AH5503">
        <v>0.94132749599999999</v>
      </c>
      <c r="AI5503">
        <v>2.9636239000000002E-2</v>
      </c>
      <c r="AJ5503">
        <v>0.53320555400000003</v>
      </c>
      <c r="AK5503">
        <v>7.3074734770009996E-4</v>
      </c>
      <c r="AL5503">
        <v>0</v>
      </c>
    </row>
    <row r="5504" spans="1:38" x14ac:dyDescent="0.35">
      <c r="A5504" t="s">
        <v>5628</v>
      </c>
      <c r="B5504">
        <v>76696.444107573334</v>
      </c>
      <c r="C5504">
        <v>75282.780068755703</v>
      </c>
      <c r="D5504">
        <v>1228.4865789518749</v>
      </c>
      <c r="E5504">
        <v>185.17745986574619</v>
      </c>
      <c r="F5504">
        <v>5.5480933903212099E-2</v>
      </c>
      <c r="G5504">
        <v>9.0773264640071599E-2</v>
      </c>
      <c r="H5504">
        <v>9.1687442441176201E-2</v>
      </c>
      <c r="I5504">
        <v>7.4249953387946405E-2</v>
      </c>
      <c r="J5504">
        <v>230</v>
      </c>
      <c r="K5504">
        <v>6</v>
      </c>
      <c r="L5504" t="str">
        <f>VLOOKUP(J5504,Clustering!$D$3:$E$367,2,FALSE)</f>
        <v>Summer Peak</v>
      </c>
      <c r="M5504">
        <v>0.54995733300000005</v>
      </c>
      <c r="N5504">
        <v>0.492942298</v>
      </c>
      <c r="O5504">
        <v>0.492942298</v>
      </c>
      <c r="P5504">
        <v>0.94250758800000001</v>
      </c>
      <c r="Q5504">
        <v>0.223276364</v>
      </c>
      <c r="R5504">
        <v>9.1687442441176201E-2</v>
      </c>
      <c r="S5504">
        <v>5.5480933903212099E-2</v>
      </c>
      <c r="T5504">
        <v>0</v>
      </c>
      <c r="U5504">
        <v>0.66478313300000003</v>
      </c>
      <c r="V5504">
        <v>0.85008076700000001</v>
      </c>
      <c r="W5504">
        <v>3.1660858E-2</v>
      </c>
      <c r="X5504">
        <v>1.8439125000000001E-2</v>
      </c>
      <c r="Y5504">
        <v>7.4249953387946405E-2</v>
      </c>
      <c r="Z5504">
        <v>0.50951471199999998</v>
      </c>
      <c r="AA5504">
        <v>0.66478313300000003</v>
      </c>
      <c r="AB5504">
        <v>0</v>
      </c>
      <c r="AC5504">
        <v>0</v>
      </c>
      <c r="AD5504">
        <v>0.85</v>
      </c>
      <c r="AE5504">
        <v>0.85</v>
      </c>
      <c r="AF5504">
        <v>0.85</v>
      </c>
      <c r="AG5504">
        <v>0.85</v>
      </c>
      <c r="AH5504">
        <v>0.94250758800000001</v>
      </c>
      <c r="AI5504">
        <v>3.1660858E-2</v>
      </c>
      <c r="AJ5504">
        <v>0.52179258399999995</v>
      </c>
      <c r="AK5504">
        <v>3.8836653732248497E-2</v>
      </c>
      <c r="AL5504">
        <v>0</v>
      </c>
    </row>
    <row r="5505" spans="1:38" x14ac:dyDescent="0.35">
      <c r="A5505" t="s">
        <v>5629</v>
      </c>
      <c r="B5505">
        <v>83595.208785895942</v>
      </c>
      <c r="C5505">
        <v>79531.068067537955</v>
      </c>
      <c r="D5505">
        <v>3899.731553101622</v>
      </c>
      <c r="E5505">
        <v>164.40916525636041</v>
      </c>
      <c r="F5505">
        <v>0.17611974949087139</v>
      </c>
      <c r="G5505">
        <v>8.0592728066843297E-2</v>
      </c>
      <c r="H5505">
        <v>8.1723162982187694E-2</v>
      </c>
      <c r="I5505">
        <v>6.01606765185164E-2</v>
      </c>
      <c r="J5505">
        <v>230</v>
      </c>
      <c r="K5505">
        <v>7</v>
      </c>
      <c r="L5505" t="str">
        <f>VLOOKUP(J5505,Clustering!$D$3:$E$367,2,FALSE)</f>
        <v>Summer Peak</v>
      </c>
      <c r="M5505">
        <v>0.58498158300000003</v>
      </c>
      <c r="N5505">
        <v>0.50378070200000002</v>
      </c>
      <c r="O5505">
        <v>0.50378070200000002</v>
      </c>
      <c r="P5505">
        <v>0.94421668800000003</v>
      </c>
      <c r="Q5505">
        <v>0.23952238200000001</v>
      </c>
      <c r="R5505">
        <v>8.1723162982187694E-2</v>
      </c>
      <c r="S5505">
        <v>0.17611974949087139</v>
      </c>
      <c r="T5505">
        <v>0</v>
      </c>
      <c r="U5505">
        <v>0.66478313300000003</v>
      </c>
      <c r="V5505">
        <v>0.85008076700000001</v>
      </c>
      <c r="W5505">
        <v>4.3005707999999997E-2</v>
      </c>
      <c r="X5505">
        <v>1.8439125000000001E-2</v>
      </c>
      <c r="Y5505">
        <v>6.01606765185164E-2</v>
      </c>
      <c r="Z5505">
        <v>0.54135227100000005</v>
      </c>
      <c r="AA5505">
        <v>0.66478313300000003</v>
      </c>
      <c r="AB5505">
        <v>0</v>
      </c>
      <c r="AC5505">
        <v>0</v>
      </c>
      <c r="AD5505">
        <v>0.85</v>
      </c>
      <c r="AE5505">
        <v>0.85</v>
      </c>
      <c r="AF5505">
        <v>0.85</v>
      </c>
      <c r="AG5505">
        <v>0.85</v>
      </c>
      <c r="AH5505">
        <v>0.94421668800000003</v>
      </c>
      <c r="AI5505">
        <v>4.3005707999999997E-2</v>
      </c>
      <c r="AJ5505">
        <v>0.53826731699999997</v>
      </c>
      <c r="AK5505">
        <v>0.12328382464361</v>
      </c>
      <c r="AL5505">
        <v>0</v>
      </c>
    </row>
    <row r="5506" spans="1:38" x14ac:dyDescent="0.35">
      <c r="A5506" t="s">
        <v>5630</v>
      </c>
      <c r="B5506">
        <v>84307.290407999419</v>
      </c>
      <c r="C5506">
        <v>77193.107732445045</v>
      </c>
      <c r="D5506">
        <v>6950.6883031989064</v>
      </c>
      <c r="E5506">
        <v>163.4943723554633</v>
      </c>
      <c r="F5506">
        <v>0.31390711542052191</v>
      </c>
      <c r="G5506">
        <v>8.0144300174246702E-2</v>
      </c>
      <c r="H5506">
        <v>8.1783430801496096E-2</v>
      </c>
      <c r="I5506">
        <v>5.05178254291727E-2</v>
      </c>
      <c r="J5506">
        <v>230</v>
      </c>
      <c r="K5506">
        <v>8</v>
      </c>
      <c r="L5506" t="str">
        <f>VLOOKUP(J5506,Clustering!$D$3:$E$367,2,FALSE)</f>
        <v>Summer Peak</v>
      </c>
      <c r="M5506">
        <v>0.61717785999999997</v>
      </c>
      <c r="N5506">
        <v>0.51601729200000002</v>
      </c>
      <c r="O5506">
        <v>0.51601729200000002</v>
      </c>
      <c r="P5506">
        <v>0.94452188500000001</v>
      </c>
      <c r="Q5506">
        <v>0.258509447</v>
      </c>
      <c r="R5506">
        <v>8.1783430801496096E-2</v>
      </c>
      <c r="S5506">
        <v>0.31390711542052191</v>
      </c>
      <c r="T5506">
        <v>0.22207949199999999</v>
      </c>
      <c r="U5506">
        <v>0.66478313300000003</v>
      </c>
      <c r="V5506">
        <v>0.85008076700000001</v>
      </c>
      <c r="W5506">
        <v>5.9063034E-2</v>
      </c>
      <c r="X5506">
        <v>1.8439125000000001E-2</v>
      </c>
      <c r="Y5506">
        <v>5.05178254291727E-2</v>
      </c>
      <c r="Z5506">
        <v>0.57842664700000002</v>
      </c>
      <c r="AA5506">
        <v>0.66478313300000003</v>
      </c>
      <c r="AB5506">
        <v>0</v>
      </c>
      <c r="AC5506">
        <v>0</v>
      </c>
      <c r="AD5506">
        <v>0.85</v>
      </c>
      <c r="AE5506">
        <v>0.85</v>
      </c>
      <c r="AF5506">
        <v>0.85</v>
      </c>
      <c r="AG5506">
        <v>0.85</v>
      </c>
      <c r="AH5506">
        <v>0.94452188500000001</v>
      </c>
      <c r="AI5506">
        <v>5.9063034E-2</v>
      </c>
      <c r="AJ5506">
        <v>0.56762130700000002</v>
      </c>
      <c r="AK5506">
        <v>0.21973498079436529</v>
      </c>
      <c r="AL5506">
        <v>0</v>
      </c>
    </row>
    <row r="5507" spans="1:38" x14ac:dyDescent="0.35">
      <c r="A5507" t="s">
        <v>5631</v>
      </c>
      <c r="B5507">
        <v>83471.586503429644</v>
      </c>
      <c r="C5507">
        <v>73768.82088888601</v>
      </c>
      <c r="D5507">
        <v>9548.7147892512057</v>
      </c>
      <c r="E5507">
        <v>154.05082529243069</v>
      </c>
      <c r="F5507">
        <v>0.43123923627644589</v>
      </c>
      <c r="G5507">
        <v>7.5515110437466004E-2</v>
      </c>
      <c r="H5507">
        <v>7.7283433626469097E-2</v>
      </c>
      <c r="I5507">
        <v>4.3553544086868998E-2</v>
      </c>
      <c r="J5507">
        <v>230</v>
      </c>
      <c r="K5507">
        <v>9</v>
      </c>
      <c r="L5507" t="str">
        <f>VLOOKUP(J5507,Clustering!$D$3:$E$367,2,FALSE)</f>
        <v>Summer Peak</v>
      </c>
      <c r="M5507">
        <v>0.62852431200000003</v>
      </c>
      <c r="N5507">
        <v>0.53272847000000001</v>
      </c>
      <c r="O5507">
        <v>0.53272847000000001</v>
      </c>
      <c r="P5507">
        <v>0.94402339700000004</v>
      </c>
      <c r="Q5507">
        <v>0.278510323</v>
      </c>
      <c r="R5507">
        <v>7.7283433626469097E-2</v>
      </c>
      <c r="S5507">
        <v>0.43123923627644589</v>
      </c>
      <c r="T5507">
        <v>0.50664953899999998</v>
      </c>
      <c r="U5507">
        <v>0.66478313300000003</v>
      </c>
      <c r="V5507">
        <v>0.85008076700000001</v>
      </c>
      <c r="W5507">
        <v>8.3812260999999999E-2</v>
      </c>
      <c r="X5507">
        <v>1.8439125000000001E-2</v>
      </c>
      <c r="Y5507">
        <v>4.3553544086868998E-2</v>
      </c>
      <c r="Z5507">
        <v>0.62397885500000005</v>
      </c>
      <c r="AA5507">
        <v>0.66478313300000003</v>
      </c>
      <c r="AB5507">
        <v>0</v>
      </c>
      <c r="AC5507">
        <v>0</v>
      </c>
      <c r="AD5507">
        <v>0.85</v>
      </c>
      <c r="AE5507">
        <v>0.85</v>
      </c>
      <c r="AF5507">
        <v>0.85</v>
      </c>
      <c r="AG5507">
        <v>0.85</v>
      </c>
      <c r="AH5507">
        <v>0.94402339700000004</v>
      </c>
      <c r="AI5507">
        <v>8.3812260999999999E-2</v>
      </c>
      <c r="AJ5507">
        <v>0.60184539000000004</v>
      </c>
      <c r="AK5507">
        <v>0.30186746539351211</v>
      </c>
      <c r="AL5507">
        <v>0</v>
      </c>
    </row>
    <row r="5508" spans="1:38" x14ac:dyDescent="0.35">
      <c r="A5508" t="s">
        <v>5632</v>
      </c>
      <c r="B5508">
        <v>82060.024658456692</v>
      </c>
      <c r="C5508">
        <v>70429.07251578632</v>
      </c>
      <c r="D5508">
        <v>11486.06285111105</v>
      </c>
      <c r="E5508">
        <v>144.8892915593222</v>
      </c>
      <c r="F5508">
        <v>0.51873378575639839</v>
      </c>
      <c r="G5508">
        <v>7.1024162529079504E-2</v>
      </c>
      <c r="H5508">
        <v>7.2763347178339197E-2</v>
      </c>
      <c r="I5508">
        <v>3.9589260861249899E-2</v>
      </c>
      <c r="J5508">
        <v>230</v>
      </c>
      <c r="K5508">
        <v>10</v>
      </c>
      <c r="L5508" t="str">
        <f>VLOOKUP(J5508,Clustering!$D$3:$E$367,2,FALSE)</f>
        <v>Summer Peak</v>
      </c>
      <c r="M5508">
        <v>0.66350248499999998</v>
      </c>
      <c r="N5508">
        <v>0.56376858699999999</v>
      </c>
      <c r="O5508">
        <v>0.56376858699999999</v>
      </c>
      <c r="P5508">
        <v>0.94295521000000004</v>
      </c>
      <c r="Q5508">
        <v>0.29262858800000002</v>
      </c>
      <c r="R5508">
        <v>7.2763347178339197E-2</v>
      </c>
      <c r="S5508">
        <v>0.51873378575639839</v>
      </c>
      <c r="T5508">
        <v>0.612891038</v>
      </c>
      <c r="U5508">
        <v>0.66523705899999996</v>
      </c>
      <c r="V5508">
        <v>0.85008076700000001</v>
      </c>
      <c r="W5508">
        <v>0.113553221</v>
      </c>
      <c r="X5508">
        <v>1.8461742E-2</v>
      </c>
      <c r="Y5508">
        <v>3.9589260861249899E-2</v>
      </c>
      <c r="Z5508">
        <v>0.68018958299999999</v>
      </c>
      <c r="AA5508">
        <v>0.66523705899999996</v>
      </c>
      <c r="AB5508">
        <v>0</v>
      </c>
      <c r="AC5508">
        <v>0</v>
      </c>
      <c r="AD5508">
        <v>0.85</v>
      </c>
      <c r="AE5508">
        <v>0.85</v>
      </c>
      <c r="AF5508">
        <v>0.85</v>
      </c>
      <c r="AG5508">
        <v>0.85</v>
      </c>
      <c r="AH5508">
        <v>0.94295521000000004</v>
      </c>
      <c r="AI5508">
        <v>0.113553221</v>
      </c>
      <c r="AJ5508">
        <v>0.64286896800000004</v>
      </c>
      <c r="AK5508">
        <v>0.36311365002947887</v>
      </c>
      <c r="AL5508">
        <v>0</v>
      </c>
    </row>
    <row r="5509" spans="1:38" x14ac:dyDescent="0.35">
      <c r="A5509" t="s">
        <v>5633</v>
      </c>
      <c r="B5509">
        <v>80555.202072655316</v>
      </c>
      <c r="C5509">
        <v>67987.793768719712</v>
      </c>
      <c r="D5509">
        <v>12430.093778231419</v>
      </c>
      <c r="E5509">
        <v>137.31452570419219</v>
      </c>
      <c r="F5509">
        <v>0.56136812818026061</v>
      </c>
      <c r="G5509">
        <v>6.7311042011858904E-2</v>
      </c>
      <c r="H5509">
        <v>6.9107099473629696E-2</v>
      </c>
      <c r="I5509">
        <v>3.4848192408989197E-2</v>
      </c>
      <c r="J5509">
        <v>230</v>
      </c>
      <c r="K5509">
        <v>11</v>
      </c>
      <c r="L5509" t="str">
        <f>VLOOKUP(J5509,Clustering!$D$3:$E$367,2,FALSE)</f>
        <v>Summer Peak</v>
      </c>
      <c r="M5509">
        <v>0.69619984899999998</v>
      </c>
      <c r="N5509">
        <v>0.60003858899999996</v>
      </c>
      <c r="O5509">
        <v>0.60003858899999996</v>
      </c>
      <c r="P5509">
        <v>0.94189719599999999</v>
      </c>
      <c r="Q5509">
        <v>0.35196785800000002</v>
      </c>
      <c r="R5509">
        <v>6.9107099473629696E-2</v>
      </c>
      <c r="S5509">
        <v>0.56136812818026061</v>
      </c>
      <c r="T5509">
        <v>0.61908719999999995</v>
      </c>
      <c r="U5509">
        <v>0.666411007</v>
      </c>
      <c r="V5509">
        <v>0.85008076700000001</v>
      </c>
      <c r="W5509">
        <v>0.115542933</v>
      </c>
      <c r="X5509">
        <v>2.6689484999999999E-2</v>
      </c>
      <c r="Y5509">
        <v>3.4848192408989197E-2</v>
      </c>
      <c r="Z5509">
        <v>0.74088547599999999</v>
      </c>
      <c r="AA5509">
        <v>0.666411007</v>
      </c>
      <c r="AB5509">
        <v>0</v>
      </c>
      <c r="AC5509">
        <v>0</v>
      </c>
      <c r="AD5509">
        <v>0.85</v>
      </c>
      <c r="AE5509">
        <v>0.85</v>
      </c>
      <c r="AF5509">
        <v>0.85</v>
      </c>
      <c r="AG5509">
        <v>0.85</v>
      </c>
      <c r="AH5509">
        <v>0.94189719599999999</v>
      </c>
      <c r="AI5509">
        <v>0.115542933</v>
      </c>
      <c r="AJ5509">
        <v>0.69789287300000002</v>
      </c>
      <c r="AK5509">
        <v>0.39295768972618239</v>
      </c>
      <c r="AL5509">
        <v>3.0787639999999999E-3</v>
      </c>
    </row>
    <row r="5510" spans="1:38" x14ac:dyDescent="0.35">
      <c r="A5510" t="s">
        <v>5634</v>
      </c>
      <c r="B5510">
        <v>80839.040641100568</v>
      </c>
      <c r="C5510">
        <v>68206.341319179541</v>
      </c>
      <c r="D5510">
        <v>12501.93875010066</v>
      </c>
      <c r="E5510">
        <v>130.76057182036769</v>
      </c>
      <c r="F5510">
        <v>0.56461279214635451</v>
      </c>
      <c r="G5510">
        <v>6.4098319519788102E-2</v>
      </c>
      <c r="H5510">
        <v>6.5932994323387395E-2</v>
      </c>
      <c r="I5510">
        <v>3.0937480578311E-2</v>
      </c>
      <c r="J5510">
        <v>230</v>
      </c>
      <c r="K5510">
        <v>12</v>
      </c>
      <c r="L5510" t="str">
        <f>VLOOKUP(J5510,Clustering!$D$3:$E$367,2,FALSE)</f>
        <v>Summer Peak</v>
      </c>
      <c r="M5510">
        <v>0.73007217499999999</v>
      </c>
      <c r="N5510">
        <v>0.63152636200000001</v>
      </c>
      <c r="O5510">
        <v>0.63152636200000001</v>
      </c>
      <c r="P5510">
        <v>0.94068658299999997</v>
      </c>
      <c r="Q5510">
        <v>0.40099378600000002</v>
      </c>
      <c r="R5510">
        <v>6.5932994323387395E-2</v>
      </c>
      <c r="S5510">
        <v>0.56461279214635451</v>
      </c>
      <c r="T5510">
        <v>0.62974157500000005</v>
      </c>
      <c r="U5510">
        <v>0.666411007</v>
      </c>
      <c r="V5510">
        <v>0.85008076700000001</v>
      </c>
      <c r="W5510">
        <v>0.12556130800000001</v>
      </c>
      <c r="X5510">
        <v>5.5968255000000001E-2</v>
      </c>
      <c r="Y5510">
        <v>3.0937480578311E-2</v>
      </c>
      <c r="Z5510">
        <v>0.77238697700000003</v>
      </c>
      <c r="AA5510">
        <v>0.666411007</v>
      </c>
      <c r="AB5510">
        <v>0</v>
      </c>
      <c r="AC5510">
        <v>0</v>
      </c>
      <c r="AD5510">
        <v>0.85</v>
      </c>
      <c r="AE5510">
        <v>0.85</v>
      </c>
      <c r="AF5510">
        <v>0.85</v>
      </c>
      <c r="AG5510">
        <v>0.85</v>
      </c>
      <c r="AH5510">
        <v>0.94068658299999997</v>
      </c>
      <c r="AI5510">
        <v>0.12556130800000001</v>
      </c>
      <c r="AJ5510">
        <v>0.716349601</v>
      </c>
      <c r="AK5510">
        <v>0.3952289545024481</v>
      </c>
      <c r="AL5510">
        <v>0.26845090500000002</v>
      </c>
    </row>
    <row r="5511" spans="1:38" x14ac:dyDescent="0.35">
      <c r="A5511" t="s">
        <v>5635</v>
      </c>
      <c r="B5511">
        <v>80998.729504733041</v>
      </c>
      <c r="C5511">
        <v>69168.60427655658</v>
      </c>
      <c r="D5511">
        <v>11706.449557719459</v>
      </c>
      <c r="E5511">
        <v>123.67567045700009</v>
      </c>
      <c r="F5511">
        <v>0.5286868943307873</v>
      </c>
      <c r="G5511">
        <v>6.0625328655392198E-2</v>
      </c>
      <c r="H5511">
        <v>6.2276746618677999E-2</v>
      </c>
      <c r="I5511">
        <v>3.07767663934886E-2</v>
      </c>
      <c r="J5511">
        <v>230</v>
      </c>
      <c r="K5511">
        <v>13</v>
      </c>
      <c r="L5511" t="str">
        <f>VLOOKUP(J5511,Clustering!$D$3:$E$367,2,FALSE)</f>
        <v>Summer Peak</v>
      </c>
      <c r="M5511">
        <v>0.751595876</v>
      </c>
      <c r="N5511">
        <v>0.65557357800000005</v>
      </c>
      <c r="O5511">
        <v>0.65557357800000005</v>
      </c>
      <c r="P5511">
        <v>0.94087987399999995</v>
      </c>
      <c r="Q5511">
        <v>0.46994549200000002</v>
      </c>
      <c r="R5511">
        <v>6.2276746618677999E-2</v>
      </c>
      <c r="S5511">
        <v>0.5286868943307873</v>
      </c>
      <c r="T5511">
        <v>0.65769986400000002</v>
      </c>
      <c r="U5511">
        <v>0.666411007</v>
      </c>
      <c r="V5511">
        <v>0.85008076700000001</v>
      </c>
      <c r="W5511">
        <v>0.128633145</v>
      </c>
      <c r="X5511">
        <v>0.128087917</v>
      </c>
      <c r="Y5511">
        <v>3.07767663934886E-2</v>
      </c>
      <c r="Z5511">
        <v>0.78077210100000005</v>
      </c>
      <c r="AA5511">
        <v>0.666411007</v>
      </c>
      <c r="AB5511">
        <v>0</v>
      </c>
      <c r="AC5511">
        <v>0</v>
      </c>
      <c r="AD5511">
        <v>0.85</v>
      </c>
      <c r="AE5511">
        <v>0.85</v>
      </c>
      <c r="AF5511">
        <v>0.85</v>
      </c>
      <c r="AG5511">
        <v>0.85</v>
      </c>
      <c r="AH5511">
        <v>0.94087987399999995</v>
      </c>
      <c r="AI5511">
        <v>0.128633145</v>
      </c>
      <c r="AJ5511">
        <v>0.726799635</v>
      </c>
      <c r="AK5511">
        <v>0.37008082603155101</v>
      </c>
      <c r="AL5511">
        <v>0.50610549299999996</v>
      </c>
    </row>
    <row r="5512" spans="1:38" x14ac:dyDescent="0.35">
      <c r="A5512" t="s">
        <v>5636</v>
      </c>
      <c r="B5512">
        <v>80960.525529036124</v>
      </c>
      <c r="C5512">
        <v>70599.866765407583</v>
      </c>
      <c r="D5512">
        <v>10243.23880595457</v>
      </c>
      <c r="E5512">
        <v>117.4199576739839</v>
      </c>
      <c r="F5512">
        <v>0.46260534293573752</v>
      </c>
      <c r="G5512">
        <v>5.7558802781364597E-2</v>
      </c>
      <c r="H5512">
        <v>5.8962016556716103E-2</v>
      </c>
      <c r="I5512">
        <v>3.2196408359419698E-2</v>
      </c>
      <c r="J5512">
        <v>230</v>
      </c>
      <c r="K5512">
        <v>14</v>
      </c>
      <c r="L5512" t="str">
        <f>VLOOKUP(J5512,Clustering!$D$3:$E$367,2,FALSE)</f>
        <v>Summer Peak</v>
      </c>
      <c r="M5512">
        <v>0.76878258200000005</v>
      </c>
      <c r="N5512">
        <v>0.67073472300000003</v>
      </c>
      <c r="O5512">
        <v>0.67073472300000003</v>
      </c>
      <c r="P5512">
        <v>0.94097143299999997</v>
      </c>
      <c r="Q5512">
        <v>0.53462917600000004</v>
      </c>
      <c r="R5512">
        <v>5.8962016556716103E-2</v>
      </c>
      <c r="S5512">
        <v>0.46260534293573752</v>
      </c>
      <c r="T5512">
        <v>0.64787668099999995</v>
      </c>
      <c r="U5512">
        <v>0.666411007</v>
      </c>
      <c r="V5512">
        <v>0.85008076700000001</v>
      </c>
      <c r="W5512">
        <v>0.14409704800000001</v>
      </c>
      <c r="X5512">
        <v>0.17799468199999999</v>
      </c>
      <c r="Y5512">
        <v>3.2196408359419698E-2</v>
      </c>
      <c r="Z5512">
        <v>0.78216426699999997</v>
      </c>
      <c r="AA5512">
        <v>0.666411007</v>
      </c>
      <c r="AB5512">
        <v>0</v>
      </c>
      <c r="AC5512">
        <v>0</v>
      </c>
      <c r="AD5512">
        <v>0.85</v>
      </c>
      <c r="AE5512">
        <v>0.85</v>
      </c>
      <c r="AF5512">
        <v>0.85</v>
      </c>
      <c r="AG5512">
        <v>0.85</v>
      </c>
      <c r="AH5512">
        <v>0.94097143299999997</v>
      </c>
      <c r="AI5512">
        <v>0.14409704800000001</v>
      </c>
      <c r="AJ5512">
        <v>0.73226238600000004</v>
      </c>
      <c r="AK5512">
        <v>0.32382374005501618</v>
      </c>
      <c r="AL5512">
        <v>0.613935962</v>
      </c>
    </row>
    <row r="5513" spans="1:38" x14ac:dyDescent="0.35">
      <c r="A5513" t="s">
        <v>5637</v>
      </c>
      <c r="B5513">
        <v>81522.248922692554</v>
      </c>
      <c r="C5513">
        <v>73114.517255480125</v>
      </c>
      <c r="D5513">
        <v>8295.7977522337442</v>
      </c>
      <c r="E5513">
        <v>111.93391497868301</v>
      </c>
      <c r="F5513">
        <v>0.37465497356819438</v>
      </c>
      <c r="G5513">
        <v>5.4869566166021101E-2</v>
      </c>
      <c r="H5513">
        <v>5.6069161229912901E-2</v>
      </c>
      <c r="I5513">
        <v>3.3187479165824499E-2</v>
      </c>
      <c r="J5513">
        <v>230</v>
      </c>
      <c r="K5513">
        <v>15</v>
      </c>
      <c r="L5513" t="str">
        <f>VLOOKUP(J5513,Clustering!$D$3:$E$367,2,FALSE)</f>
        <v>Summer Peak</v>
      </c>
      <c r="M5513">
        <v>0.77719738699999996</v>
      </c>
      <c r="N5513">
        <v>0.67923230000000001</v>
      </c>
      <c r="O5513">
        <v>0.67923230000000001</v>
      </c>
      <c r="P5513">
        <v>0.94166321200000003</v>
      </c>
      <c r="Q5513">
        <v>0.57350447100000002</v>
      </c>
      <c r="R5513">
        <v>5.6069161229912901E-2</v>
      </c>
      <c r="S5513">
        <v>0.37465497356819438</v>
      </c>
      <c r="T5513">
        <v>0.66570953600000005</v>
      </c>
      <c r="U5513">
        <v>0.666411007</v>
      </c>
      <c r="V5513">
        <v>0.85008076700000001</v>
      </c>
      <c r="W5513">
        <v>0.14654055399999999</v>
      </c>
      <c r="X5513">
        <v>0.22333020000000001</v>
      </c>
      <c r="Y5513">
        <v>3.3187479165824499E-2</v>
      </c>
      <c r="Z5513">
        <v>0.78664100400000003</v>
      </c>
      <c r="AA5513">
        <v>0.666411007</v>
      </c>
      <c r="AB5513">
        <v>0</v>
      </c>
      <c r="AC5513">
        <v>0</v>
      </c>
      <c r="AD5513">
        <v>0.85</v>
      </c>
      <c r="AE5513">
        <v>0.85</v>
      </c>
      <c r="AF5513">
        <v>0.85</v>
      </c>
      <c r="AG5513">
        <v>0.85</v>
      </c>
      <c r="AH5513">
        <v>0.94166321200000003</v>
      </c>
      <c r="AI5513">
        <v>0.14654055399999999</v>
      </c>
      <c r="AJ5513">
        <v>0.73675725999999997</v>
      </c>
      <c r="AK5513">
        <v>0.26225848149773601</v>
      </c>
      <c r="AL5513">
        <v>0.62604287700000005</v>
      </c>
    </row>
    <row r="5514" spans="1:38" x14ac:dyDescent="0.35">
      <c r="A5514" t="s">
        <v>5638</v>
      </c>
      <c r="B5514">
        <v>84711.083047805543</v>
      </c>
      <c r="C5514">
        <v>78745.134258797698</v>
      </c>
      <c r="D5514">
        <v>5858.1936259571112</v>
      </c>
      <c r="E5514">
        <v>107.7551630507372</v>
      </c>
      <c r="F5514">
        <v>0.26456785033113289</v>
      </c>
      <c r="G5514">
        <v>5.2821158358204397E-2</v>
      </c>
      <c r="H5514">
        <v>5.38392519155022E-2</v>
      </c>
      <c r="I5514">
        <v>3.4419621249462802E-2</v>
      </c>
      <c r="J5514">
        <v>230</v>
      </c>
      <c r="K5514">
        <v>16</v>
      </c>
      <c r="L5514" t="str">
        <f>VLOOKUP(J5514,Clustering!$D$3:$E$367,2,FALSE)</f>
        <v>Summer Peak</v>
      </c>
      <c r="M5514">
        <v>0.78314131499999995</v>
      </c>
      <c r="N5514">
        <v>0.68705740699999995</v>
      </c>
      <c r="O5514">
        <v>0.68705740699999995</v>
      </c>
      <c r="P5514">
        <v>0.94152078699999997</v>
      </c>
      <c r="Q5514">
        <v>0.61016440000000005</v>
      </c>
      <c r="R5514">
        <v>5.38392519155022E-2</v>
      </c>
      <c r="S5514">
        <v>0.26456785033113289</v>
      </c>
      <c r="T5514">
        <v>0.67009218699999995</v>
      </c>
      <c r="U5514">
        <v>0.666411007</v>
      </c>
      <c r="V5514">
        <v>0.85008076700000001</v>
      </c>
      <c r="W5514">
        <v>0.164552685</v>
      </c>
      <c r="X5514">
        <v>0.25333859399999997</v>
      </c>
      <c r="Y5514">
        <v>3.4419621249462802E-2</v>
      </c>
      <c r="Z5514">
        <v>0.78825229200000002</v>
      </c>
      <c r="AA5514">
        <v>0.666411007</v>
      </c>
      <c r="AB5514">
        <v>0</v>
      </c>
      <c r="AC5514">
        <v>0</v>
      </c>
      <c r="AD5514">
        <v>0.85</v>
      </c>
      <c r="AE5514">
        <v>0.85</v>
      </c>
      <c r="AF5514">
        <v>0.85</v>
      </c>
      <c r="AG5514">
        <v>0.85</v>
      </c>
      <c r="AH5514">
        <v>0.94152078699999997</v>
      </c>
      <c r="AI5514">
        <v>0.164552685</v>
      </c>
      <c r="AJ5514">
        <v>0.74389702800000002</v>
      </c>
      <c r="AK5514">
        <v>0.18519749523179299</v>
      </c>
      <c r="AL5514">
        <v>0.639337936</v>
      </c>
    </row>
    <row r="5515" spans="1:38" x14ac:dyDescent="0.35">
      <c r="A5515" t="s">
        <v>5639</v>
      </c>
      <c r="B5515">
        <v>87711.84437204538</v>
      </c>
      <c r="C5515">
        <v>84407.675673280755</v>
      </c>
      <c r="D5515">
        <v>3195.5127295177808</v>
      </c>
      <c r="E5515">
        <v>108.6559692468432</v>
      </c>
      <c r="F5515">
        <v>0.14431580578154141</v>
      </c>
      <c r="G5515">
        <v>5.32627300229623E-2</v>
      </c>
      <c r="H5515">
        <v>5.4180769558249797E-2</v>
      </c>
      <c r="I5515">
        <v>3.6669619836976398E-2</v>
      </c>
      <c r="J5515">
        <v>230</v>
      </c>
      <c r="K5515">
        <v>17</v>
      </c>
      <c r="L5515" t="str">
        <f>VLOOKUP(J5515,Clustering!$D$3:$E$367,2,FALSE)</f>
        <v>Summer Peak</v>
      </c>
      <c r="M5515">
        <v>0.78860719499999998</v>
      </c>
      <c r="N5515">
        <v>0.68392184300000003</v>
      </c>
      <c r="O5515">
        <v>0.68392184300000003</v>
      </c>
      <c r="P5515">
        <v>0.94174459700000002</v>
      </c>
      <c r="Q5515">
        <v>0.63791279999999995</v>
      </c>
      <c r="R5515">
        <v>5.4180769558249797E-2</v>
      </c>
      <c r="S5515">
        <v>0.14431580578154141</v>
      </c>
      <c r="T5515">
        <v>0.64628985900000002</v>
      </c>
      <c r="U5515">
        <v>0.666411007</v>
      </c>
      <c r="V5515">
        <v>0.85008076700000001</v>
      </c>
      <c r="W5515">
        <v>0.166228232</v>
      </c>
      <c r="X5515">
        <v>0.305918413</v>
      </c>
      <c r="Y5515">
        <v>3.6669619836976398E-2</v>
      </c>
      <c r="Z5515">
        <v>0.79057046099999995</v>
      </c>
      <c r="AA5515">
        <v>0.666411007</v>
      </c>
      <c r="AB5515">
        <v>0</v>
      </c>
      <c r="AC5515">
        <v>0</v>
      </c>
      <c r="AD5515">
        <v>0.85</v>
      </c>
      <c r="AE5515">
        <v>0.85</v>
      </c>
      <c r="AF5515">
        <v>0.85</v>
      </c>
      <c r="AG5515">
        <v>0.85</v>
      </c>
      <c r="AH5515">
        <v>0.94174459700000002</v>
      </c>
      <c r="AI5515">
        <v>0.166228232</v>
      </c>
      <c r="AJ5515">
        <v>0.74829977400000003</v>
      </c>
      <c r="AK5515">
        <v>0.101021064047079</v>
      </c>
      <c r="AL5515">
        <v>0.64577298699999997</v>
      </c>
    </row>
    <row r="5516" spans="1:38" x14ac:dyDescent="0.35">
      <c r="A5516" t="s">
        <v>5640</v>
      </c>
      <c r="B5516">
        <v>90598.365294438205</v>
      </c>
      <c r="C5516">
        <v>89537.968960758386</v>
      </c>
      <c r="D5516">
        <v>943.55539982553034</v>
      </c>
      <c r="E5516">
        <v>116.84093385426461</v>
      </c>
      <c r="F5516">
        <v>4.2612866651260198E-2</v>
      </c>
      <c r="G5516">
        <v>5.7274967575619902E-2</v>
      </c>
      <c r="H5516">
        <v>5.8198624178809701E-2</v>
      </c>
      <c r="I5516">
        <v>4.05803316676547E-2</v>
      </c>
      <c r="J5516">
        <v>230</v>
      </c>
      <c r="K5516">
        <v>18</v>
      </c>
      <c r="L5516" t="str">
        <f>VLOOKUP(J5516,Clustering!$D$3:$E$367,2,FALSE)</f>
        <v>Summer Peak</v>
      </c>
      <c r="M5516">
        <v>0.77717434900000004</v>
      </c>
      <c r="N5516">
        <v>0.68360434199999998</v>
      </c>
      <c r="O5516">
        <v>0.68360434199999998</v>
      </c>
      <c r="P5516">
        <v>0.94202944700000002</v>
      </c>
      <c r="Q5516">
        <v>0.63782518600000004</v>
      </c>
      <c r="R5516">
        <v>5.8198624178809701E-2</v>
      </c>
      <c r="S5516">
        <v>4.2612866651260198E-2</v>
      </c>
      <c r="T5516">
        <v>0.60616593600000002</v>
      </c>
      <c r="U5516">
        <v>0.666411007</v>
      </c>
      <c r="V5516">
        <v>0.85008076700000001</v>
      </c>
      <c r="W5516">
        <v>0.13460228099999999</v>
      </c>
      <c r="X5516">
        <v>0.34291645100000001</v>
      </c>
      <c r="Y5516">
        <v>4.05803316676547E-2</v>
      </c>
      <c r="Z5516">
        <v>0.79261630699999996</v>
      </c>
      <c r="AA5516">
        <v>0.666411007</v>
      </c>
      <c r="AB5516">
        <v>0</v>
      </c>
      <c r="AC5516">
        <v>0</v>
      </c>
      <c r="AD5516">
        <v>0.85</v>
      </c>
      <c r="AE5516">
        <v>0.85</v>
      </c>
      <c r="AF5516">
        <v>0.85</v>
      </c>
      <c r="AG5516">
        <v>0.85</v>
      </c>
      <c r="AH5516">
        <v>0.94202944700000002</v>
      </c>
      <c r="AI5516">
        <v>0.13460228099999999</v>
      </c>
      <c r="AJ5516">
        <v>0.75997536200000004</v>
      </c>
      <c r="AK5516">
        <v>2.98290066558821E-2</v>
      </c>
      <c r="AL5516">
        <v>0.64577298699999997</v>
      </c>
    </row>
    <row r="5517" spans="1:38" x14ac:dyDescent="0.35">
      <c r="A5517" t="s">
        <v>5641</v>
      </c>
      <c r="B5517">
        <v>88309.928084654661</v>
      </c>
      <c r="C5517">
        <v>88167.075045732621</v>
      </c>
      <c r="D5517">
        <v>10.499691327286349</v>
      </c>
      <c r="E5517">
        <v>132.35334759475319</v>
      </c>
      <c r="F5517">
        <v>4.7418725651060002E-4</v>
      </c>
      <c r="G5517">
        <v>6.4879091958212301E-2</v>
      </c>
      <c r="H5517">
        <v>6.5932994323387395E-2</v>
      </c>
      <c r="I5517">
        <v>4.5830328371852899E-2</v>
      </c>
      <c r="J5517">
        <v>230</v>
      </c>
      <c r="K5517">
        <v>19</v>
      </c>
      <c r="L5517" t="str">
        <f>VLOOKUP(J5517,Clustering!$D$3:$E$367,2,FALSE)</f>
        <v>Summer Peak</v>
      </c>
      <c r="M5517">
        <v>0.76365651999999995</v>
      </c>
      <c r="N5517">
        <v>0.681091946</v>
      </c>
      <c r="O5517">
        <v>0.681091946</v>
      </c>
      <c r="P5517">
        <v>0.94271105300000002</v>
      </c>
      <c r="Q5517">
        <v>0.60380617400000003</v>
      </c>
      <c r="R5517">
        <v>6.5932994323387395E-2</v>
      </c>
      <c r="S5517">
        <v>4.7418725651060002E-4</v>
      </c>
      <c r="T5517">
        <v>0.449372828</v>
      </c>
      <c r="U5517">
        <v>0.666411007</v>
      </c>
      <c r="V5517">
        <v>0.85008076700000001</v>
      </c>
      <c r="W5517">
        <v>0.120709203</v>
      </c>
      <c r="X5517">
        <v>0.31854902899999998</v>
      </c>
      <c r="Y5517">
        <v>4.5830328371852899E-2</v>
      </c>
      <c r="Z5517">
        <v>0.79179407099999999</v>
      </c>
      <c r="AA5517">
        <v>0.666411007</v>
      </c>
      <c r="AB5517">
        <v>0</v>
      </c>
      <c r="AC5517">
        <v>0</v>
      </c>
      <c r="AD5517">
        <v>0.85</v>
      </c>
      <c r="AE5517">
        <v>0.85</v>
      </c>
      <c r="AF5517">
        <v>0.85</v>
      </c>
      <c r="AG5517">
        <v>0.85</v>
      </c>
      <c r="AH5517">
        <v>0.94271105300000002</v>
      </c>
      <c r="AI5517">
        <v>0.120709203</v>
      </c>
      <c r="AJ5517">
        <v>0.76662660299999996</v>
      </c>
      <c r="AK5517">
        <v>3.3193107955739999E-4</v>
      </c>
      <c r="AL5517">
        <v>0.63911678500000002</v>
      </c>
    </row>
    <row r="5518" spans="1:38" x14ac:dyDescent="0.35">
      <c r="A5518" t="s">
        <v>5642</v>
      </c>
      <c r="B5518">
        <v>84890.831532319833</v>
      </c>
      <c r="C5518">
        <v>84754.599931630102</v>
      </c>
      <c r="D5518">
        <v>0</v>
      </c>
      <c r="E5518">
        <v>136.23160068973669</v>
      </c>
      <c r="F5518">
        <v>0</v>
      </c>
      <c r="G5518">
        <v>6.6780196416537596E-2</v>
      </c>
      <c r="H5518">
        <v>6.7660671810228196E-2</v>
      </c>
      <c r="I5518">
        <v>5.0866039496287901E-2</v>
      </c>
      <c r="J5518">
        <v>230</v>
      </c>
      <c r="K5518">
        <v>20</v>
      </c>
      <c r="L5518" t="str">
        <f>VLOOKUP(J5518,Clustering!$D$3:$E$367,2,FALSE)</f>
        <v>Summer Peak</v>
      </c>
      <c r="M5518">
        <v>0.75690048600000004</v>
      </c>
      <c r="N5518">
        <v>0.679754894</v>
      </c>
      <c r="O5518">
        <v>0.679754894</v>
      </c>
      <c r="P5518">
        <v>0.94322988699999999</v>
      </c>
      <c r="Q5518">
        <v>0.56051266300000002</v>
      </c>
      <c r="R5518">
        <v>6.7660671810228196E-2</v>
      </c>
      <c r="S5518">
        <v>0</v>
      </c>
      <c r="T5518">
        <v>0.129666012</v>
      </c>
      <c r="U5518">
        <v>0.666411007</v>
      </c>
      <c r="V5518">
        <v>0.85008076700000001</v>
      </c>
      <c r="W5518">
        <v>0.11686940799999999</v>
      </c>
      <c r="X5518">
        <v>0.20126138599999999</v>
      </c>
      <c r="Y5518">
        <v>5.0866039496287901E-2</v>
      </c>
      <c r="Z5518">
        <v>0.79042824199999995</v>
      </c>
      <c r="AA5518">
        <v>0.666411007</v>
      </c>
      <c r="AB5518">
        <v>0</v>
      </c>
      <c r="AC5518">
        <v>0</v>
      </c>
      <c r="AD5518">
        <v>0.85</v>
      </c>
      <c r="AE5518">
        <v>0.85</v>
      </c>
      <c r="AF5518">
        <v>0.85</v>
      </c>
      <c r="AG5518">
        <v>0.85</v>
      </c>
      <c r="AH5518">
        <v>0.94322988699999999</v>
      </c>
      <c r="AI5518">
        <v>0.11686940799999999</v>
      </c>
      <c r="AJ5518">
        <v>0.77989131700000003</v>
      </c>
      <c r="AK5518">
        <v>0</v>
      </c>
      <c r="AL5518">
        <v>0.73392538100000004</v>
      </c>
    </row>
    <row r="5519" spans="1:38" x14ac:dyDescent="0.35">
      <c r="A5519" t="s">
        <v>5643</v>
      </c>
      <c r="B5519">
        <v>81387.07754046921</v>
      </c>
      <c r="C5519">
        <v>81256.985480281845</v>
      </c>
      <c r="D5519">
        <v>0</v>
      </c>
      <c r="E5519">
        <v>130.09206018736211</v>
      </c>
      <c r="F5519">
        <v>0</v>
      </c>
      <c r="G5519">
        <v>6.3770617738902996E-2</v>
      </c>
      <c r="H5519">
        <v>6.41852275634439E-2</v>
      </c>
      <c r="I5519">
        <v>5.6276750385308501E-2</v>
      </c>
      <c r="J5519">
        <v>230</v>
      </c>
      <c r="K5519">
        <v>21</v>
      </c>
      <c r="L5519" t="str">
        <f>VLOOKUP(J5519,Clustering!$D$3:$E$367,2,FALSE)</f>
        <v>Summer Peak</v>
      </c>
      <c r="M5519">
        <v>0.74351512799999997</v>
      </c>
      <c r="N5519">
        <v>0.65516339099999998</v>
      </c>
      <c r="O5519">
        <v>0.65516339099999998</v>
      </c>
      <c r="P5519">
        <v>0.94391149200000002</v>
      </c>
      <c r="Q5519">
        <v>0.50938401600000005</v>
      </c>
      <c r="R5519">
        <v>6.41852275634439E-2</v>
      </c>
      <c r="S5519">
        <v>0</v>
      </c>
      <c r="T5519">
        <v>0</v>
      </c>
      <c r="U5519">
        <v>0.666411007</v>
      </c>
      <c r="V5519">
        <v>0.85008076700000001</v>
      </c>
      <c r="W5519">
        <v>0.10297633</v>
      </c>
      <c r="X5519">
        <v>8.8963834000000006E-2</v>
      </c>
      <c r="Y5519">
        <v>5.6276750385308501E-2</v>
      </c>
      <c r="Z5519">
        <v>0.77723927699999995</v>
      </c>
      <c r="AA5519">
        <v>0.666411007</v>
      </c>
      <c r="AB5519">
        <v>0</v>
      </c>
      <c r="AC5519">
        <v>0</v>
      </c>
      <c r="AD5519">
        <v>0.85</v>
      </c>
      <c r="AE5519">
        <v>0.85</v>
      </c>
      <c r="AF5519">
        <v>0.85</v>
      </c>
      <c r="AG5519">
        <v>0.85</v>
      </c>
      <c r="AH5519">
        <v>0.94391149200000002</v>
      </c>
      <c r="AI5519">
        <v>0.10297633</v>
      </c>
      <c r="AJ5519">
        <v>0.77126761200000005</v>
      </c>
      <c r="AK5519">
        <v>0</v>
      </c>
      <c r="AL5519">
        <v>0.52034586199999999</v>
      </c>
    </row>
    <row r="5520" spans="1:38" x14ac:dyDescent="0.35">
      <c r="A5520" t="s">
        <v>5644</v>
      </c>
      <c r="B5520">
        <v>76411.607244739964</v>
      </c>
      <c r="C5520">
        <v>76291.920361912664</v>
      </c>
      <c r="D5520">
        <v>0</v>
      </c>
      <c r="E5520">
        <v>119.6868828273</v>
      </c>
      <c r="F5520">
        <v>0</v>
      </c>
      <c r="G5520">
        <v>5.8670040601617603E-2</v>
      </c>
      <c r="H5520">
        <v>5.8720945279482503E-2</v>
      </c>
      <c r="I5520">
        <v>5.7749963746180501E-2</v>
      </c>
      <c r="J5520">
        <v>230</v>
      </c>
      <c r="K5520">
        <v>22</v>
      </c>
      <c r="L5520" t="str">
        <f>VLOOKUP(J5520,Clustering!$D$3:$E$367,2,FALSE)</f>
        <v>Summer Peak</v>
      </c>
      <c r="M5520">
        <v>0.71092143799999996</v>
      </c>
      <c r="N5520">
        <v>0.62054794199999996</v>
      </c>
      <c r="O5520">
        <v>0.62054794199999996</v>
      </c>
      <c r="P5520">
        <v>0.94151061400000002</v>
      </c>
      <c r="Q5520">
        <v>0.47516474399999997</v>
      </c>
      <c r="R5520">
        <v>5.8720945279482503E-2</v>
      </c>
      <c r="S5520">
        <v>0</v>
      </c>
      <c r="T5520">
        <v>0</v>
      </c>
      <c r="U5520">
        <v>0.666411007</v>
      </c>
      <c r="V5520">
        <v>0.85008076700000001</v>
      </c>
      <c r="W5520">
        <v>7.4736381000000005E-2</v>
      </c>
      <c r="X5520">
        <v>3.1525441000000001E-2</v>
      </c>
      <c r="Y5520">
        <v>5.7749963746180501E-2</v>
      </c>
      <c r="Z5520">
        <v>0.72238278899999997</v>
      </c>
      <c r="AA5520">
        <v>0.666411007</v>
      </c>
      <c r="AB5520">
        <v>0</v>
      </c>
      <c r="AC5520">
        <v>0</v>
      </c>
      <c r="AD5520">
        <v>0.85</v>
      </c>
      <c r="AE5520">
        <v>0.85</v>
      </c>
      <c r="AF5520">
        <v>0.85</v>
      </c>
      <c r="AG5520">
        <v>0.85</v>
      </c>
      <c r="AH5520">
        <v>0.94151061400000002</v>
      </c>
      <c r="AI5520">
        <v>7.4736381000000005E-2</v>
      </c>
      <c r="AJ5520">
        <v>0.72371174800000004</v>
      </c>
      <c r="AK5520">
        <v>0</v>
      </c>
      <c r="AL5520">
        <v>0.14778936000000001</v>
      </c>
    </row>
    <row r="5521" spans="1:38" x14ac:dyDescent="0.35">
      <c r="A5521" t="s">
        <v>5645</v>
      </c>
      <c r="B5521">
        <v>71326.485808861107</v>
      </c>
      <c r="C5521">
        <v>71214.825379762697</v>
      </c>
      <c r="D5521">
        <v>0</v>
      </c>
      <c r="E5521">
        <v>111.6604290984056</v>
      </c>
      <c r="F5521">
        <v>0</v>
      </c>
      <c r="G5521">
        <v>5.47355044600027E-2</v>
      </c>
      <c r="H5521">
        <v>5.4642822839614198E-2</v>
      </c>
      <c r="I5521">
        <v>5.6410678872660498E-2</v>
      </c>
      <c r="J5521">
        <v>230</v>
      </c>
      <c r="K5521">
        <v>23</v>
      </c>
      <c r="L5521" t="str">
        <f>VLOOKUP(J5521,Clustering!$D$3:$E$367,2,FALSE)</f>
        <v>Summer Peak</v>
      </c>
      <c r="M5521">
        <v>0.70194794999999999</v>
      </c>
      <c r="N5521">
        <v>0.57991773099999999</v>
      </c>
      <c r="O5521">
        <v>0.57991773099999999</v>
      </c>
      <c r="P5521">
        <v>0.941001953</v>
      </c>
      <c r="Q5521">
        <v>0.42750308199999998</v>
      </c>
      <c r="R5521">
        <v>5.4642822839614198E-2</v>
      </c>
      <c r="S5521">
        <v>0</v>
      </c>
      <c r="T5521">
        <v>0</v>
      </c>
      <c r="U5521">
        <v>0.66478313300000003</v>
      </c>
      <c r="V5521">
        <v>0.85008076700000001</v>
      </c>
      <c r="W5521">
        <v>6.1506539999999998E-2</v>
      </c>
      <c r="X5521">
        <v>2.3460208999999999E-2</v>
      </c>
      <c r="Y5521">
        <v>5.6410678872660498E-2</v>
      </c>
      <c r="Z5521">
        <v>0.65078976300000002</v>
      </c>
      <c r="AA5521">
        <v>0.66478313300000003</v>
      </c>
      <c r="AB5521">
        <v>0</v>
      </c>
      <c r="AC5521">
        <v>0</v>
      </c>
      <c r="AD5521">
        <v>0.85</v>
      </c>
      <c r="AE5521">
        <v>0.85</v>
      </c>
      <c r="AF5521">
        <v>0.85</v>
      </c>
      <c r="AG5521">
        <v>0.85</v>
      </c>
      <c r="AH5521">
        <v>0.941001953</v>
      </c>
      <c r="AI5521">
        <v>6.1506539999999998E-2</v>
      </c>
      <c r="AJ5521">
        <v>0.65846689300000005</v>
      </c>
      <c r="AK5521">
        <v>0</v>
      </c>
      <c r="AL5521">
        <v>0.14778936000000001</v>
      </c>
    </row>
    <row r="5522" spans="1:38" x14ac:dyDescent="0.35">
      <c r="A5522" t="s">
        <v>5646</v>
      </c>
      <c r="B5522">
        <v>68408.739339271211</v>
      </c>
      <c r="C5522">
        <v>68302.176928800807</v>
      </c>
      <c r="D5522">
        <v>0</v>
      </c>
      <c r="E5522">
        <v>106.5624104704069</v>
      </c>
      <c r="F5522">
        <v>0</v>
      </c>
      <c r="G5522">
        <v>5.2236475720787601E-2</v>
      </c>
      <c r="H5522">
        <v>5.2091485155558698E-2</v>
      </c>
      <c r="I5522">
        <v>5.4857108419377403E-2</v>
      </c>
      <c r="J5522">
        <v>231</v>
      </c>
      <c r="K5522">
        <v>0</v>
      </c>
      <c r="L5522" t="str">
        <f>VLOOKUP(J5522,Clustering!$D$3:$E$367,2,FALSE)</f>
        <v>Summer Peak</v>
      </c>
      <c r="M5522">
        <v>0.66084730000000003</v>
      </c>
      <c r="N5522">
        <v>0.54872971000000004</v>
      </c>
      <c r="O5522">
        <v>0.54872971000000004</v>
      </c>
      <c r="P5522">
        <v>0.93781773700000004</v>
      </c>
      <c r="Q5522">
        <v>0.38915346699999998</v>
      </c>
      <c r="R5522">
        <v>5.2091485155558698E-2</v>
      </c>
      <c r="S5522">
        <v>0</v>
      </c>
      <c r="T5522">
        <v>0</v>
      </c>
      <c r="U5522">
        <v>0.66478313300000003</v>
      </c>
      <c r="V5522">
        <v>0.85008076700000001</v>
      </c>
      <c r="W5522">
        <v>4.8067256000000003E-2</v>
      </c>
      <c r="X5522">
        <v>1.8971892000000001E-2</v>
      </c>
      <c r="Y5522">
        <v>5.4857108419377403E-2</v>
      </c>
      <c r="Z5522">
        <v>0.57350376400000003</v>
      </c>
      <c r="AA5522">
        <v>0.66478313300000003</v>
      </c>
      <c r="AB5522">
        <v>0</v>
      </c>
      <c r="AC5522">
        <v>0</v>
      </c>
      <c r="AD5522">
        <v>0.85</v>
      </c>
      <c r="AE5522">
        <v>0.85</v>
      </c>
      <c r="AF5522">
        <v>0.85</v>
      </c>
      <c r="AG5522">
        <v>0.85</v>
      </c>
      <c r="AH5522">
        <v>0.93781773700000004</v>
      </c>
      <c r="AI5522">
        <v>4.8067256000000003E-2</v>
      </c>
      <c r="AJ5522">
        <v>0.60815847499999998</v>
      </c>
      <c r="AK5522">
        <v>0</v>
      </c>
      <c r="AL5522">
        <v>8.5277435999999998E-2</v>
      </c>
    </row>
    <row r="5523" spans="1:38" x14ac:dyDescent="0.35">
      <c r="A5523" t="s">
        <v>5647</v>
      </c>
      <c r="B5523">
        <v>67059.160402410504</v>
      </c>
      <c r="C5523">
        <v>66948.569165109817</v>
      </c>
      <c r="D5523">
        <v>0</v>
      </c>
      <c r="E5523">
        <v>110.5912373006858</v>
      </c>
      <c r="F5523">
        <v>0</v>
      </c>
      <c r="G5523">
        <v>5.42113908336695E-2</v>
      </c>
      <c r="H5523">
        <v>5.4200858831352602E-2</v>
      </c>
      <c r="I5523">
        <v>5.4401751562380599E-2</v>
      </c>
      <c r="J5523">
        <v>231</v>
      </c>
      <c r="K5523">
        <v>1</v>
      </c>
      <c r="L5523" t="str">
        <f>VLOOKUP(J5523,Clustering!$D$3:$E$367,2,FALSE)</f>
        <v>Summer Peak</v>
      </c>
      <c r="M5523">
        <v>0.60795094800000005</v>
      </c>
      <c r="N5523">
        <v>0.52302005299999998</v>
      </c>
      <c r="O5523">
        <v>0.52302005299999998</v>
      </c>
      <c r="P5523">
        <v>0.93902834899999998</v>
      </c>
      <c r="Q5523">
        <v>0.34220522799999997</v>
      </c>
      <c r="R5523">
        <v>5.4200858831352602E-2</v>
      </c>
      <c r="S5523">
        <v>0</v>
      </c>
      <c r="T5523">
        <v>0</v>
      </c>
      <c r="U5523">
        <v>0.66478313300000003</v>
      </c>
      <c r="V5523">
        <v>0.85008076700000001</v>
      </c>
      <c r="W5523">
        <v>3.3371312E-2</v>
      </c>
      <c r="X5523">
        <v>1.8971892000000001E-2</v>
      </c>
      <c r="Y5523">
        <v>5.4401751562380599E-2</v>
      </c>
      <c r="Z5523">
        <v>0.51884796300000002</v>
      </c>
      <c r="AA5523">
        <v>0.66478313300000003</v>
      </c>
      <c r="AB5523">
        <v>0</v>
      </c>
      <c r="AC5523">
        <v>0</v>
      </c>
      <c r="AD5523">
        <v>0.85</v>
      </c>
      <c r="AE5523">
        <v>0.85</v>
      </c>
      <c r="AF5523">
        <v>0.85</v>
      </c>
      <c r="AG5523">
        <v>0.85</v>
      </c>
      <c r="AH5523">
        <v>0.93902834899999998</v>
      </c>
      <c r="AI5523">
        <v>3.3371312E-2</v>
      </c>
      <c r="AJ5523">
        <v>0.54714799300000005</v>
      </c>
      <c r="AK5523">
        <v>0</v>
      </c>
      <c r="AL5523">
        <v>0</v>
      </c>
    </row>
    <row r="5524" spans="1:38" x14ac:dyDescent="0.35">
      <c r="A5524" t="s">
        <v>5648</v>
      </c>
      <c r="B5524">
        <v>66197.951110942042</v>
      </c>
      <c r="C5524">
        <v>66080.969207921458</v>
      </c>
      <c r="D5524">
        <v>0</v>
      </c>
      <c r="E5524">
        <v>116.9819030205895</v>
      </c>
      <c r="F5524">
        <v>0</v>
      </c>
      <c r="G5524">
        <v>5.7344070108132097E-2</v>
      </c>
      <c r="H5524">
        <v>5.7374963981594897E-2</v>
      </c>
      <c r="I5524">
        <v>5.6785678637246102E-2</v>
      </c>
      <c r="J5524">
        <v>231</v>
      </c>
      <c r="K5524">
        <v>2</v>
      </c>
      <c r="L5524" t="str">
        <f>VLOOKUP(J5524,Clustering!$D$3:$E$367,2,FALSE)</f>
        <v>Summer Peak</v>
      </c>
      <c r="M5524">
        <v>0.56488050899999998</v>
      </c>
      <c r="N5524">
        <v>0.49790003900000002</v>
      </c>
      <c r="O5524">
        <v>0.49790003900000002</v>
      </c>
      <c r="P5524">
        <v>0.93895713700000005</v>
      </c>
      <c r="Q5524">
        <v>0.28723410900000002</v>
      </c>
      <c r="R5524">
        <v>5.7374963981594897E-2</v>
      </c>
      <c r="S5524">
        <v>0</v>
      </c>
      <c r="T5524">
        <v>0</v>
      </c>
      <c r="U5524">
        <v>0.66478313300000003</v>
      </c>
      <c r="V5524">
        <v>0.85008076700000001</v>
      </c>
      <c r="W5524">
        <v>2.8135228000000002E-2</v>
      </c>
      <c r="X5524">
        <v>1.8479333000000001E-2</v>
      </c>
      <c r="Y5524">
        <v>5.6785678637246102E-2</v>
      </c>
      <c r="Z5524">
        <v>0.48750817099999999</v>
      </c>
      <c r="AA5524">
        <v>0.66478313300000003</v>
      </c>
      <c r="AB5524">
        <v>0</v>
      </c>
      <c r="AC5524">
        <v>0</v>
      </c>
      <c r="AD5524">
        <v>0.85</v>
      </c>
      <c r="AE5524">
        <v>0.85</v>
      </c>
      <c r="AF5524">
        <v>0.85</v>
      </c>
      <c r="AG5524">
        <v>0.85</v>
      </c>
      <c r="AH5524">
        <v>0.93895713700000005</v>
      </c>
      <c r="AI5524">
        <v>2.8135228000000002E-2</v>
      </c>
      <c r="AJ5524">
        <v>0.52145195600000005</v>
      </c>
      <c r="AK5524">
        <v>0</v>
      </c>
      <c r="AL5524">
        <v>0</v>
      </c>
    </row>
    <row r="5525" spans="1:38" x14ac:dyDescent="0.35">
      <c r="A5525" t="s">
        <v>5649</v>
      </c>
      <c r="B5525">
        <v>65651.439562475323</v>
      </c>
      <c r="C5525">
        <v>65529.850794260718</v>
      </c>
      <c r="D5525">
        <v>0</v>
      </c>
      <c r="E5525">
        <v>121.5887682145993</v>
      </c>
      <c r="F5525">
        <v>0</v>
      </c>
      <c r="G5525">
        <v>5.9602337360097603E-2</v>
      </c>
      <c r="H5525">
        <v>5.9584784022902799E-2</v>
      </c>
      <c r="I5525">
        <v>5.99196052412828E-2</v>
      </c>
      <c r="J5525">
        <v>231</v>
      </c>
      <c r="K5525">
        <v>3</v>
      </c>
      <c r="L5525" t="str">
        <f>VLOOKUP(J5525,Clustering!$D$3:$E$367,2,FALSE)</f>
        <v>Summer Peak</v>
      </c>
      <c r="M5525">
        <v>0.53881822700000004</v>
      </c>
      <c r="N5525">
        <v>0.47726447500000002</v>
      </c>
      <c r="O5525">
        <v>0.47726447500000002</v>
      </c>
      <c r="P5525">
        <v>0.93932337300000002</v>
      </c>
      <c r="Q5525">
        <v>0.249009656</v>
      </c>
      <c r="R5525">
        <v>5.9584784022902799E-2</v>
      </c>
      <c r="S5525">
        <v>0</v>
      </c>
      <c r="T5525">
        <v>0</v>
      </c>
      <c r="U5525">
        <v>0.66478313300000003</v>
      </c>
      <c r="V5525">
        <v>0.85008076700000001</v>
      </c>
      <c r="W5525">
        <v>2.8693744E-2</v>
      </c>
      <c r="X5525">
        <v>1.8439125000000001E-2</v>
      </c>
      <c r="Y5525">
        <v>5.99196052412828E-2</v>
      </c>
      <c r="Z5525">
        <v>0.47280905099999998</v>
      </c>
      <c r="AA5525">
        <v>0.66478313300000003</v>
      </c>
      <c r="AB5525">
        <v>0</v>
      </c>
      <c r="AC5525">
        <v>0</v>
      </c>
      <c r="AD5525">
        <v>0.85</v>
      </c>
      <c r="AE5525">
        <v>0.85</v>
      </c>
      <c r="AF5525">
        <v>0.85</v>
      </c>
      <c r="AG5525">
        <v>0.85</v>
      </c>
      <c r="AH5525">
        <v>0.93932337300000002</v>
      </c>
      <c r="AI5525">
        <v>2.8693744E-2</v>
      </c>
      <c r="AJ5525">
        <v>0.51742725499999997</v>
      </c>
      <c r="AK5525">
        <v>0</v>
      </c>
      <c r="AL5525">
        <v>0</v>
      </c>
    </row>
    <row r="5526" spans="1:38" x14ac:dyDescent="0.35">
      <c r="A5526" t="s">
        <v>5650</v>
      </c>
      <c r="B5526">
        <v>65833.385695009056</v>
      </c>
      <c r="C5526">
        <v>65705.715337355345</v>
      </c>
      <c r="D5526">
        <v>0</v>
      </c>
      <c r="E5526">
        <v>127.67035765371099</v>
      </c>
      <c r="F5526">
        <v>0</v>
      </c>
      <c r="G5526">
        <v>6.2583508653779901E-2</v>
      </c>
      <c r="H5526">
        <v>6.2618264261425596E-2</v>
      </c>
      <c r="I5526">
        <v>6.1955318249033199E-2</v>
      </c>
      <c r="J5526">
        <v>231</v>
      </c>
      <c r="K5526">
        <v>4</v>
      </c>
      <c r="L5526" t="str">
        <f>VLOOKUP(J5526,Clustering!$D$3:$E$367,2,FALSE)</f>
        <v>Summer Peak</v>
      </c>
      <c r="M5526">
        <v>0.52996569100000002</v>
      </c>
      <c r="N5526">
        <v>0.46957346799999999</v>
      </c>
      <c r="O5526">
        <v>0.46957346799999999</v>
      </c>
      <c r="P5526">
        <v>0.94042208000000005</v>
      </c>
      <c r="Q5526">
        <v>0.23186247199999999</v>
      </c>
      <c r="R5526">
        <v>6.2618264261425596E-2</v>
      </c>
      <c r="S5526">
        <v>0</v>
      </c>
      <c r="T5526">
        <v>0</v>
      </c>
      <c r="U5526">
        <v>0.66478313300000003</v>
      </c>
      <c r="V5526">
        <v>0.85008076700000001</v>
      </c>
      <c r="W5526">
        <v>2.8728651000000001E-2</v>
      </c>
      <c r="X5526">
        <v>1.8439125000000001E-2</v>
      </c>
      <c r="Y5526">
        <v>6.1955318249033199E-2</v>
      </c>
      <c r="Z5526">
        <v>0.48381205799999999</v>
      </c>
      <c r="AA5526">
        <v>0.66478313300000003</v>
      </c>
      <c r="AB5526">
        <v>0</v>
      </c>
      <c r="AC5526">
        <v>0</v>
      </c>
      <c r="AD5526">
        <v>0.85</v>
      </c>
      <c r="AE5526">
        <v>0.85</v>
      </c>
      <c r="AF5526">
        <v>0.85</v>
      </c>
      <c r="AG5526">
        <v>0.85</v>
      </c>
      <c r="AH5526">
        <v>0.94042208000000005</v>
      </c>
      <c r="AI5526">
        <v>2.8728651000000001E-2</v>
      </c>
      <c r="AJ5526">
        <v>0.52079576299999997</v>
      </c>
      <c r="AK5526">
        <v>0</v>
      </c>
      <c r="AL5526">
        <v>0</v>
      </c>
    </row>
    <row r="5527" spans="1:38" x14ac:dyDescent="0.35">
      <c r="A5527" t="s">
        <v>5651</v>
      </c>
      <c r="B5527">
        <v>69191.96461110888</v>
      </c>
      <c r="C5527">
        <v>69036.974217744719</v>
      </c>
      <c r="D5527">
        <v>19.487749924837129</v>
      </c>
      <c r="E5527">
        <v>135.50264343932011</v>
      </c>
      <c r="F5527">
        <v>8.8010612734950005E-4</v>
      </c>
      <c r="G5527">
        <v>6.6422864431039202E-2</v>
      </c>
      <c r="H5527">
        <v>6.6595940335779799E-2</v>
      </c>
      <c r="I5527">
        <v>6.3294603122553098E-2</v>
      </c>
      <c r="J5527">
        <v>231</v>
      </c>
      <c r="K5527">
        <v>5</v>
      </c>
      <c r="L5527" t="str">
        <f>VLOOKUP(J5527,Clustering!$D$3:$E$367,2,FALSE)</f>
        <v>Summer Peak</v>
      </c>
      <c r="M5527">
        <v>0.530541653</v>
      </c>
      <c r="N5527">
        <v>0.47882436900000003</v>
      </c>
      <c r="O5527">
        <v>0.47882436900000003</v>
      </c>
      <c r="P5527">
        <v>0.94132749599999999</v>
      </c>
      <c r="Q5527">
        <v>0.22413998099999999</v>
      </c>
      <c r="R5527">
        <v>6.6595940335779799E-2</v>
      </c>
      <c r="S5527">
        <v>8.8010612734950005E-4</v>
      </c>
      <c r="T5527">
        <v>0</v>
      </c>
      <c r="U5527">
        <v>0.66478313300000003</v>
      </c>
      <c r="V5527">
        <v>0.85008076700000001</v>
      </c>
      <c r="W5527">
        <v>2.9636239000000002E-2</v>
      </c>
      <c r="X5527">
        <v>1.8439125000000001E-2</v>
      </c>
      <c r="Y5527">
        <v>6.3294603122553098E-2</v>
      </c>
      <c r="Z5527">
        <v>0.51322346699999999</v>
      </c>
      <c r="AA5527">
        <v>0.66478313300000003</v>
      </c>
      <c r="AB5527">
        <v>0</v>
      </c>
      <c r="AC5527">
        <v>0</v>
      </c>
      <c r="AD5527">
        <v>0.85</v>
      </c>
      <c r="AE5527">
        <v>0.85</v>
      </c>
      <c r="AF5527">
        <v>0.85</v>
      </c>
      <c r="AG5527">
        <v>0.85</v>
      </c>
      <c r="AH5527">
        <v>0.94132749599999999</v>
      </c>
      <c r="AI5527">
        <v>2.9636239000000002E-2</v>
      </c>
      <c r="AJ5527">
        <v>0.53320555400000003</v>
      </c>
      <c r="AK5527">
        <v>6.1607428914459996E-4</v>
      </c>
      <c r="AL5527">
        <v>0</v>
      </c>
    </row>
    <row r="5528" spans="1:38" x14ac:dyDescent="0.35">
      <c r="A5528" t="s">
        <v>5652</v>
      </c>
      <c r="B5528">
        <v>76964.176840890475</v>
      </c>
      <c r="C5528">
        <v>75652.60125837446</v>
      </c>
      <c r="D5528">
        <v>1179.5275360387161</v>
      </c>
      <c r="E5528">
        <v>132.0480464773056</v>
      </c>
      <c r="F5528">
        <v>5.3269844689565998E-2</v>
      </c>
      <c r="G5528">
        <v>6.4729434547698805E-2</v>
      </c>
      <c r="H5528">
        <v>6.4828084302733499E-2</v>
      </c>
      <c r="I5528">
        <v>6.2946389055437896E-2</v>
      </c>
      <c r="J5528">
        <v>231</v>
      </c>
      <c r="K5528">
        <v>6</v>
      </c>
      <c r="L5528" t="str">
        <f>VLOOKUP(J5528,Clustering!$D$3:$E$367,2,FALSE)</f>
        <v>Summer Peak</v>
      </c>
      <c r="M5528">
        <v>0.54995733300000005</v>
      </c>
      <c r="N5528">
        <v>0.492942298</v>
      </c>
      <c r="O5528">
        <v>0.492942298</v>
      </c>
      <c r="P5528">
        <v>0.94250758800000001</v>
      </c>
      <c r="Q5528">
        <v>0.223276364</v>
      </c>
      <c r="R5528">
        <v>6.4828084302733499E-2</v>
      </c>
      <c r="S5528">
        <v>5.3269844689565998E-2</v>
      </c>
      <c r="T5528">
        <v>0</v>
      </c>
      <c r="U5528">
        <v>0.66478313300000003</v>
      </c>
      <c r="V5528">
        <v>0.85008076700000001</v>
      </c>
      <c r="W5528">
        <v>3.1660858E-2</v>
      </c>
      <c r="X5528">
        <v>1.8439125000000001E-2</v>
      </c>
      <c r="Y5528">
        <v>6.2946389055437896E-2</v>
      </c>
      <c r="Z5528">
        <v>0.50951471199999998</v>
      </c>
      <c r="AA5528">
        <v>0.66478313300000003</v>
      </c>
      <c r="AB5528">
        <v>0</v>
      </c>
      <c r="AC5528">
        <v>0</v>
      </c>
      <c r="AD5528">
        <v>0.85</v>
      </c>
      <c r="AE5528">
        <v>0.85</v>
      </c>
      <c r="AF5528">
        <v>0.85</v>
      </c>
      <c r="AG5528">
        <v>0.85</v>
      </c>
      <c r="AH5528">
        <v>0.94250758800000001</v>
      </c>
      <c r="AI5528">
        <v>3.1660858E-2</v>
      </c>
      <c r="AJ5528">
        <v>0.52179258399999995</v>
      </c>
      <c r="AK5528">
        <v>3.7288891282696197E-2</v>
      </c>
      <c r="AL5528">
        <v>0</v>
      </c>
    </row>
    <row r="5529" spans="1:38" x14ac:dyDescent="0.35">
      <c r="A5529" t="s">
        <v>5653</v>
      </c>
      <c r="B5529">
        <v>84221.380486333772</v>
      </c>
      <c r="C5529">
        <v>80341.167191754954</v>
      </c>
      <c r="D5529">
        <v>3760.1317061510881</v>
      </c>
      <c r="E5529">
        <v>120.0815884277291</v>
      </c>
      <c r="F5529">
        <v>0.1698151385864779</v>
      </c>
      <c r="G5529">
        <v>5.8863523739082803E-2</v>
      </c>
      <c r="H5529">
        <v>5.9002195102921699E-2</v>
      </c>
      <c r="I5529">
        <v>5.6357107477719701E-2</v>
      </c>
      <c r="J5529">
        <v>231</v>
      </c>
      <c r="K5529">
        <v>7</v>
      </c>
      <c r="L5529" t="str">
        <f>VLOOKUP(J5529,Clustering!$D$3:$E$367,2,FALSE)</f>
        <v>Summer Peak</v>
      </c>
      <c r="M5529">
        <v>0.58498158300000003</v>
      </c>
      <c r="N5529">
        <v>0.50378070200000002</v>
      </c>
      <c r="O5529">
        <v>0.50378070200000002</v>
      </c>
      <c r="P5529">
        <v>0.94421668800000003</v>
      </c>
      <c r="Q5529">
        <v>0.23952238200000001</v>
      </c>
      <c r="R5529">
        <v>5.9002195102921699E-2</v>
      </c>
      <c r="S5529">
        <v>0.1698151385864779</v>
      </c>
      <c r="T5529">
        <v>0</v>
      </c>
      <c r="U5529">
        <v>0.66478313300000003</v>
      </c>
      <c r="V5529">
        <v>0.85008076700000001</v>
      </c>
      <c r="W5529">
        <v>4.3005707999999997E-2</v>
      </c>
      <c r="X5529">
        <v>1.8439125000000001E-2</v>
      </c>
      <c r="Y5529">
        <v>5.6357107477719701E-2</v>
      </c>
      <c r="Z5529">
        <v>0.54135227100000005</v>
      </c>
      <c r="AA5529">
        <v>0.66478313300000003</v>
      </c>
      <c r="AB5529">
        <v>0</v>
      </c>
      <c r="AC5529">
        <v>0</v>
      </c>
      <c r="AD5529">
        <v>0.85</v>
      </c>
      <c r="AE5529">
        <v>0.85</v>
      </c>
      <c r="AF5529">
        <v>0.85</v>
      </c>
      <c r="AG5529">
        <v>0.85</v>
      </c>
      <c r="AH5529">
        <v>0.94421668800000003</v>
      </c>
      <c r="AI5529">
        <v>4.3005707999999997E-2</v>
      </c>
      <c r="AJ5529">
        <v>0.53826731699999997</v>
      </c>
      <c r="AK5529">
        <v>0.1188705970105345</v>
      </c>
      <c r="AL5529">
        <v>0</v>
      </c>
    </row>
    <row r="5530" spans="1:38" x14ac:dyDescent="0.35">
      <c r="A5530" t="s">
        <v>5654</v>
      </c>
      <c r="B5530">
        <v>84934.217569275148</v>
      </c>
      <c r="C5530">
        <v>78157.543674967543</v>
      </c>
      <c r="D5530">
        <v>6641.425240790436</v>
      </c>
      <c r="E5530">
        <v>135.2486535171607</v>
      </c>
      <c r="F5530">
        <v>0.2999401711997487</v>
      </c>
      <c r="G5530">
        <v>6.6298359567235607E-2</v>
      </c>
      <c r="H5530">
        <v>6.6897279432321793E-2</v>
      </c>
      <c r="I5530">
        <v>5.5473179461196599E-2</v>
      </c>
      <c r="J5530">
        <v>231</v>
      </c>
      <c r="K5530">
        <v>8</v>
      </c>
      <c r="L5530" t="str">
        <f>VLOOKUP(J5530,Clustering!$D$3:$E$367,2,FALSE)</f>
        <v>Summer Peak</v>
      </c>
      <c r="M5530">
        <v>0.61717785999999997</v>
      </c>
      <c r="N5530">
        <v>0.51601729200000002</v>
      </c>
      <c r="O5530">
        <v>0.51601729200000002</v>
      </c>
      <c r="P5530">
        <v>0.94452188500000001</v>
      </c>
      <c r="Q5530">
        <v>0.258509447</v>
      </c>
      <c r="R5530">
        <v>6.6897279432321793E-2</v>
      </c>
      <c r="S5530">
        <v>0.2999401711997487</v>
      </c>
      <c r="T5530">
        <v>0.22207949199999999</v>
      </c>
      <c r="U5530">
        <v>0.66478313300000003</v>
      </c>
      <c r="V5530">
        <v>0.85008076700000001</v>
      </c>
      <c r="W5530">
        <v>5.9063034E-2</v>
      </c>
      <c r="X5530">
        <v>1.8439125000000001E-2</v>
      </c>
      <c r="Y5530">
        <v>5.5473179461196599E-2</v>
      </c>
      <c r="Z5530">
        <v>0.57842664700000002</v>
      </c>
      <c r="AA5530">
        <v>0.66478313300000003</v>
      </c>
      <c r="AB5530">
        <v>0</v>
      </c>
      <c r="AC5530">
        <v>0</v>
      </c>
      <c r="AD5530">
        <v>0.85</v>
      </c>
      <c r="AE5530">
        <v>0.85</v>
      </c>
      <c r="AF5530">
        <v>0.85</v>
      </c>
      <c r="AG5530">
        <v>0.85</v>
      </c>
      <c r="AH5530">
        <v>0.94452188500000001</v>
      </c>
      <c r="AI5530">
        <v>5.9063034E-2</v>
      </c>
      <c r="AJ5530">
        <v>0.56762130700000002</v>
      </c>
      <c r="AK5530">
        <v>0.2099581198398241</v>
      </c>
      <c r="AL5530">
        <v>0</v>
      </c>
    </row>
    <row r="5531" spans="1:38" x14ac:dyDescent="0.35">
      <c r="A5531" t="s">
        <v>5655</v>
      </c>
      <c r="B5531">
        <v>84097.168705220756</v>
      </c>
      <c r="C5531">
        <v>74703.845859413443</v>
      </c>
      <c r="D5531">
        <v>9243.8101827959417</v>
      </c>
      <c r="E5531">
        <v>149.51266301136269</v>
      </c>
      <c r="F5531">
        <v>0.41746912872511882</v>
      </c>
      <c r="G5531">
        <v>7.3290521084001303E-2</v>
      </c>
      <c r="H5531">
        <v>7.3988792837610007E-2</v>
      </c>
      <c r="I5531">
        <v>6.0669604770454001E-2</v>
      </c>
      <c r="J5531">
        <v>231</v>
      </c>
      <c r="K5531">
        <v>9</v>
      </c>
      <c r="L5531" t="str">
        <f>VLOOKUP(J5531,Clustering!$D$3:$E$367,2,FALSE)</f>
        <v>Summer Peak</v>
      </c>
      <c r="M5531">
        <v>0.62852431200000003</v>
      </c>
      <c r="N5531">
        <v>0.53272847000000001</v>
      </c>
      <c r="O5531">
        <v>0.53272847000000001</v>
      </c>
      <c r="P5531">
        <v>0.94402339700000004</v>
      </c>
      <c r="Q5531">
        <v>0.278510323</v>
      </c>
      <c r="R5531">
        <v>7.3988792837610007E-2</v>
      </c>
      <c r="S5531">
        <v>0.41746912872511882</v>
      </c>
      <c r="T5531">
        <v>0.50664953899999998</v>
      </c>
      <c r="U5531">
        <v>0.66478313300000003</v>
      </c>
      <c r="V5531">
        <v>0.85008076700000001</v>
      </c>
      <c r="W5531">
        <v>8.3812260999999999E-2</v>
      </c>
      <c r="X5531">
        <v>1.8439125000000001E-2</v>
      </c>
      <c r="Y5531">
        <v>6.0669604770454001E-2</v>
      </c>
      <c r="Z5531">
        <v>0.62397885500000005</v>
      </c>
      <c r="AA5531">
        <v>0.66478313300000003</v>
      </c>
      <c r="AB5531">
        <v>0</v>
      </c>
      <c r="AC5531">
        <v>0</v>
      </c>
      <c r="AD5531">
        <v>0.85</v>
      </c>
      <c r="AE5531">
        <v>0.85</v>
      </c>
      <c r="AF5531">
        <v>0.85</v>
      </c>
      <c r="AG5531">
        <v>0.85</v>
      </c>
      <c r="AH5531">
        <v>0.94402339700000004</v>
      </c>
      <c r="AI5531">
        <v>8.3812260999999999E-2</v>
      </c>
      <c r="AJ5531">
        <v>0.60184539000000004</v>
      </c>
      <c r="AK5531">
        <v>0.29222839010758311</v>
      </c>
      <c r="AL5531">
        <v>0</v>
      </c>
    </row>
    <row r="5532" spans="1:38" x14ac:dyDescent="0.35">
      <c r="A5532" t="s">
        <v>5656</v>
      </c>
      <c r="B5532">
        <v>82757.036259311542</v>
      </c>
      <c r="C5532">
        <v>71297.488036283466</v>
      </c>
      <c r="D5532">
        <v>11299.59920772409</v>
      </c>
      <c r="E5532">
        <v>159.94901530399699</v>
      </c>
      <c r="F5532">
        <v>0.51031271119901023</v>
      </c>
      <c r="G5532">
        <v>7.8406380050978899E-2</v>
      </c>
      <c r="H5532">
        <v>7.9051289659515397E-2</v>
      </c>
      <c r="I5532">
        <v>6.6749958096234602E-2</v>
      </c>
      <c r="J5532">
        <v>231</v>
      </c>
      <c r="K5532">
        <v>10</v>
      </c>
      <c r="L5532" t="str">
        <f>VLOOKUP(J5532,Clustering!$D$3:$E$367,2,FALSE)</f>
        <v>Summer Peak</v>
      </c>
      <c r="M5532">
        <v>0.66350248499999998</v>
      </c>
      <c r="N5532">
        <v>0.56376858699999999</v>
      </c>
      <c r="O5532">
        <v>0.56376858699999999</v>
      </c>
      <c r="P5532">
        <v>0.94295521000000004</v>
      </c>
      <c r="Q5532">
        <v>0.29262858800000002</v>
      </c>
      <c r="R5532">
        <v>7.9051289659515397E-2</v>
      </c>
      <c r="S5532">
        <v>0.51031271119901023</v>
      </c>
      <c r="T5532">
        <v>0.612891038</v>
      </c>
      <c r="U5532">
        <v>0.66523705899999996</v>
      </c>
      <c r="V5532">
        <v>0.85008076700000001</v>
      </c>
      <c r="W5532">
        <v>0.113553221</v>
      </c>
      <c r="X5532">
        <v>1.8461742E-2</v>
      </c>
      <c r="Y5532">
        <v>6.6749958096234602E-2</v>
      </c>
      <c r="Z5532">
        <v>0.68018958299999999</v>
      </c>
      <c r="AA5532">
        <v>0.66523705899999996</v>
      </c>
      <c r="AB5532">
        <v>0</v>
      </c>
      <c r="AC5532">
        <v>0</v>
      </c>
      <c r="AD5532">
        <v>0.85</v>
      </c>
      <c r="AE5532">
        <v>0.85</v>
      </c>
      <c r="AF5532">
        <v>0.85</v>
      </c>
      <c r="AG5532">
        <v>0.85</v>
      </c>
      <c r="AH5532">
        <v>0.94295521000000004</v>
      </c>
      <c r="AI5532">
        <v>0.113553221</v>
      </c>
      <c r="AJ5532">
        <v>0.64286896800000004</v>
      </c>
      <c r="AK5532">
        <v>0.3572188978393071</v>
      </c>
      <c r="AL5532">
        <v>0</v>
      </c>
    </row>
    <row r="5533" spans="1:38" x14ac:dyDescent="0.35">
      <c r="A5533" t="s">
        <v>5657</v>
      </c>
      <c r="B5533">
        <v>81316.975581558712</v>
      </c>
      <c r="C5533">
        <v>68587.405168318131</v>
      </c>
      <c r="D5533">
        <v>12560.42389531944</v>
      </c>
      <c r="E5533">
        <v>169.1465179211323</v>
      </c>
      <c r="F5533">
        <v>0.56725409937086779</v>
      </c>
      <c r="G5533">
        <v>8.2914959765260907E-2</v>
      </c>
      <c r="H5533">
        <v>8.3591465380748103E-2</v>
      </c>
      <c r="I5533">
        <v>7.0687455624383305E-2</v>
      </c>
      <c r="J5533">
        <v>231</v>
      </c>
      <c r="K5533">
        <v>11</v>
      </c>
      <c r="L5533" t="str">
        <f>VLOOKUP(J5533,Clustering!$D$3:$E$367,2,FALSE)</f>
        <v>Summer Peak</v>
      </c>
      <c r="M5533">
        <v>0.69619984899999998</v>
      </c>
      <c r="N5533">
        <v>0.60003858899999996</v>
      </c>
      <c r="O5533">
        <v>0.60003858899999996</v>
      </c>
      <c r="P5533">
        <v>0.94189719599999999</v>
      </c>
      <c r="Q5533">
        <v>0.35196785800000002</v>
      </c>
      <c r="R5533">
        <v>8.3591465380748103E-2</v>
      </c>
      <c r="S5533">
        <v>0.56725409937086779</v>
      </c>
      <c r="T5533">
        <v>0.61908719999999995</v>
      </c>
      <c r="U5533">
        <v>0.666411007</v>
      </c>
      <c r="V5533">
        <v>0.85008076700000001</v>
      </c>
      <c r="W5533">
        <v>0.115542933</v>
      </c>
      <c r="X5533">
        <v>2.6689484999999999E-2</v>
      </c>
      <c r="Y5533">
        <v>7.0687455624383305E-2</v>
      </c>
      <c r="Z5533">
        <v>0.74088547599999999</v>
      </c>
      <c r="AA5533">
        <v>0.666411007</v>
      </c>
      <c r="AB5533">
        <v>0</v>
      </c>
      <c r="AC5533">
        <v>0</v>
      </c>
      <c r="AD5533">
        <v>0.85</v>
      </c>
      <c r="AE5533">
        <v>0.85</v>
      </c>
      <c r="AF5533">
        <v>0.85</v>
      </c>
      <c r="AG5533">
        <v>0.85</v>
      </c>
      <c r="AH5533">
        <v>0.94189719599999999</v>
      </c>
      <c r="AI5533">
        <v>0.115542933</v>
      </c>
      <c r="AJ5533">
        <v>0.69789287300000002</v>
      </c>
      <c r="AK5533">
        <v>0.39707786955960739</v>
      </c>
      <c r="AL5533">
        <v>3.0787639999999999E-3</v>
      </c>
    </row>
    <row r="5534" spans="1:38" x14ac:dyDescent="0.35">
      <c r="A5534" t="s">
        <v>5658</v>
      </c>
      <c r="B5534">
        <v>81747.160037876587</v>
      </c>
      <c r="C5534">
        <v>68696.093983468163</v>
      </c>
      <c r="D5534">
        <v>12878.75842000675</v>
      </c>
      <c r="E5534">
        <v>172.30763440167141</v>
      </c>
      <c r="F5534">
        <v>0.58163072914109748</v>
      </c>
      <c r="G5534">
        <v>8.4464526667485898E-2</v>
      </c>
      <c r="H5534">
        <v>8.5198607228972004E-2</v>
      </c>
      <c r="I5534">
        <v>7.1196383876320907E-2</v>
      </c>
      <c r="J5534">
        <v>231</v>
      </c>
      <c r="K5534">
        <v>12</v>
      </c>
      <c r="L5534" t="str">
        <f>VLOOKUP(J5534,Clustering!$D$3:$E$367,2,FALSE)</f>
        <v>Summer Peak</v>
      </c>
      <c r="M5534">
        <v>0.73007217499999999</v>
      </c>
      <c r="N5534">
        <v>0.63152636200000001</v>
      </c>
      <c r="O5534">
        <v>0.63152636200000001</v>
      </c>
      <c r="P5534">
        <v>0.94068658299999997</v>
      </c>
      <c r="Q5534">
        <v>0.40099378600000002</v>
      </c>
      <c r="R5534">
        <v>8.5198607228972004E-2</v>
      </c>
      <c r="S5534">
        <v>0.58163072914109748</v>
      </c>
      <c r="T5534">
        <v>0.62974157500000005</v>
      </c>
      <c r="U5534">
        <v>0.666411007</v>
      </c>
      <c r="V5534">
        <v>0.85008076700000001</v>
      </c>
      <c r="W5534">
        <v>0.12556130800000001</v>
      </c>
      <c r="X5534">
        <v>5.5968255000000001E-2</v>
      </c>
      <c r="Y5534">
        <v>7.1196383876320907E-2</v>
      </c>
      <c r="Z5534">
        <v>0.77238697700000003</v>
      </c>
      <c r="AA5534">
        <v>0.666411007</v>
      </c>
      <c r="AB5534">
        <v>0</v>
      </c>
      <c r="AC5534">
        <v>0</v>
      </c>
      <c r="AD5534">
        <v>0.85</v>
      </c>
      <c r="AE5534">
        <v>0.85</v>
      </c>
      <c r="AF5534">
        <v>0.85</v>
      </c>
      <c r="AG5534">
        <v>0.85</v>
      </c>
      <c r="AH5534">
        <v>0.94068658299999997</v>
      </c>
      <c r="AI5534">
        <v>0.12556130800000001</v>
      </c>
      <c r="AJ5534">
        <v>0.716349601</v>
      </c>
      <c r="AK5534">
        <v>0.40714151039876822</v>
      </c>
      <c r="AL5534">
        <v>0.26845090500000002</v>
      </c>
    </row>
    <row r="5535" spans="1:38" x14ac:dyDescent="0.35">
      <c r="A5535" t="s">
        <v>5659</v>
      </c>
      <c r="B5535">
        <v>82073.486621697448</v>
      </c>
      <c r="C5535">
        <v>69706.99930083369</v>
      </c>
      <c r="D5535">
        <v>12194.28727296187</v>
      </c>
      <c r="E5535">
        <v>172.2000479018898</v>
      </c>
      <c r="F5535">
        <v>0.55071863036973545</v>
      </c>
      <c r="G5535">
        <v>8.4411788187200895E-2</v>
      </c>
      <c r="H5535">
        <v>8.5178517955869198E-2</v>
      </c>
      <c r="I5535">
        <v>7.0553527137031294E-2</v>
      </c>
      <c r="J5535">
        <v>231</v>
      </c>
      <c r="K5535">
        <v>13</v>
      </c>
      <c r="L5535" t="str">
        <f>VLOOKUP(J5535,Clustering!$D$3:$E$367,2,FALSE)</f>
        <v>Summer Peak</v>
      </c>
      <c r="M5535">
        <v>0.751595876</v>
      </c>
      <c r="N5535">
        <v>0.65557357800000005</v>
      </c>
      <c r="O5535">
        <v>0.65557357800000005</v>
      </c>
      <c r="P5535">
        <v>0.94087987399999995</v>
      </c>
      <c r="Q5535">
        <v>0.46994549200000002</v>
      </c>
      <c r="R5535">
        <v>8.5178517955869198E-2</v>
      </c>
      <c r="S5535">
        <v>0.55071863036973545</v>
      </c>
      <c r="T5535">
        <v>0.65769986400000002</v>
      </c>
      <c r="U5535">
        <v>0.666411007</v>
      </c>
      <c r="V5535">
        <v>0.85008076700000001</v>
      </c>
      <c r="W5535">
        <v>0.128633145</v>
      </c>
      <c r="X5535">
        <v>0.128087917</v>
      </c>
      <c r="Y5535">
        <v>7.0553527137031294E-2</v>
      </c>
      <c r="Z5535">
        <v>0.78077210100000005</v>
      </c>
      <c r="AA5535">
        <v>0.666411007</v>
      </c>
      <c r="AB5535">
        <v>0</v>
      </c>
      <c r="AC5535">
        <v>0</v>
      </c>
      <c r="AD5535">
        <v>0.85</v>
      </c>
      <c r="AE5535">
        <v>0.85</v>
      </c>
      <c r="AF5535">
        <v>0.85</v>
      </c>
      <c r="AG5535">
        <v>0.85</v>
      </c>
      <c r="AH5535">
        <v>0.94087987399999995</v>
      </c>
      <c r="AI5535">
        <v>0.128633145</v>
      </c>
      <c r="AJ5535">
        <v>0.726799635</v>
      </c>
      <c r="AK5535">
        <v>0.38550304125881479</v>
      </c>
      <c r="AL5535">
        <v>0.50610549299999996</v>
      </c>
    </row>
    <row r="5536" spans="1:38" x14ac:dyDescent="0.35">
      <c r="A5536" t="s">
        <v>5660</v>
      </c>
      <c r="B5536">
        <v>82230.663103718864</v>
      </c>
      <c r="C5536">
        <v>71590.906454555545</v>
      </c>
      <c r="D5536">
        <v>10466.202834915401</v>
      </c>
      <c r="E5536">
        <v>173.5538142479258</v>
      </c>
      <c r="F5536">
        <v>0.47267484859051151</v>
      </c>
      <c r="G5536">
        <v>8.5075399141140096E-2</v>
      </c>
      <c r="H5536">
        <v>8.5921821060672796E-2</v>
      </c>
      <c r="I5536">
        <v>6.9776741910389697E-2</v>
      </c>
      <c r="J5536">
        <v>231</v>
      </c>
      <c r="K5536">
        <v>14</v>
      </c>
      <c r="L5536" t="str">
        <f>VLOOKUP(J5536,Clustering!$D$3:$E$367,2,FALSE)</f>
        <v>Summer Peak</v>
      </c>
      <c r="M5536">
        <v>0.76878258200000005</v>
      </c>
      <c r="N5536">
        <v>0.67073472300000003</v>
      </c>
      <c r="O5536">
        <v>0.67073472300000003</v>
      </c>
      <c r="P5536">
        <v>0.94097143299999997</v>
      </c>
      <c r="Q5536">
        <v>0.53462917600000004</v>
      </c>
      <c r="R5536">
        <v>8.5921821060672796E-2</v>
      </c>
      <c r="S5536">
        <v>0.47267484859051151</v>
      </c>
      <c r="T5536">
        <v>0.64787668099999995</v>
      </c>
      <c r="U5536">
        <v>0.666411007</v>
      </c>
      <c r="V5536">
        <v>0.85008076700000001</v>
      </c>
      <c r="W5536">
        <v>0.14409704800000001</v>
      </c>
      <c r="X5536">
        <v>0.17799468199999999</v>
      </c>
      <c r="Y5536">
        <v>6.9776741910389697E-2</v>
      </c>
      <c r="Z5536">
        <v>0.78216426699999997</v>
      </c>
      <c r="AA5536">
        <v>0.666411007</v>
      </c>
      <c r="AB5536">
        <v>0</v>
      </c>
      <c r="AC5536">
        <v>0</v>
      </c>
      <c r="AD5536">
        <v>0.85</v>
      </c>
      <c r="AE5536">
        <v>0.85</v>
      </c>
      <c r="AF5536">
        <v>0.85</v>
      </c>
      <c r="AG5536">
        <v>0.85</v>
      </c>
      <c r="AH5536">
        <v>0.94097143299999997</v>
      </c>
      <c r="AI5536">
        <v>0.14409704800000001</v>
      </c>
      <c r="AJ5536">
        <v>0.73226238600000004</v>
      </c>
      <c r="AK5536">
        <v>0.330872394013358</v>
      </c>
      <c r="AL5536">
        <v>0.613935962</v>
      </c>
    </row>
    <row r="5537" spans="1:38" x14ac:dyDescent="0.35">
      <c r="A5537" t="s">
        <v>5661</v>
      </c>
      <c r="B5537">
        <v>82973.171030594473</v>
      </c>
      <c r="C5537">
        <v>74588.703135083488</v>
      </c>
      <c r="D5537">
        <v>8211.5580161663038</v>
      </c>
      <c r="E5537">
        <v>172.9098793446702</v>
      </c>
      <c r="F5537">
        <v>0.3708505370290755</v>
      </c>
      <c r="G5537">
        <v>8.4759744776799095E-2</v>
      </c>
      <c r="H5537">
        <v>8.5640571237233606E-2</v>
      </c>
      <c r="I5537">
        <v>6.8839242498925701E-2</v>
      </c>
      <c r="J5537">
        <v>231</v>
      </c>
      <c r="K5537">
        <v>15</v>
      </c>
      <c r="L5537" t="str">
        <f>VLOOKUP(J5537,Clustering!$D$3:$E$367,2,FALSE)</f>
        <v>Summer Peak</v>
      </c>
      <c r="M5537">
        <v>0.77719738699999996</v>
      </c>
      <c r="N5537">
        <v>0.67923230000000001</v>
      </c>
      <c r="O5537">
        <v>0.67923230000000001</v>
      </c>
      <c r="P5537">
        <v>0.94166321200000003</v>
      </c>
      <c r="Q5537">
        <v>0.57350447100000002</v>
      </c>
      <c r="R5537">
        <v>8.5640571237233606E-2</v>
      </c>
      <c r="S5537">
        <v>0.3708505370290755</v>
      </c>
      <c r="T5537">
        <v>0.66570953600000005</v>
      </c>
      <c r="U5537">
        <v>0.666411007</v>
      </c>
      <c r="V5537">
        <v>0.85008076700000001</v>
      </c>
      <c r="W5537">
        <v>0.14654055399999999</v>
      </c>
      <c r="X5537">
        <v>0.22333020000000001</v>
      </c>
      <c r="Y5537">
        <v>6.8839242498925701E-2</v>
      </c>
      <c r="Z5537">
        <v>0.78664100400000003</v>
      </c>
      <c r="AA5537">
        <v>0.666411007</v>
      </c>
      <c r="AB5537">
        <v>0</v>
      </c>
      <c r="AC5537">
        <v>0</v>
      </c>
      <c r="AD5537">
        <v>0.85</v>
      </c>
      <c r="AE5537">
        <v>0.85</v>
      </c>
      <c r="AF5537">
        <v>0.85</v>
      </c>
      <c r="AG5537">
        <v>0.85</v>
      </c>
      <c r="AH5537">
        <v>0.94166321200000003</v>
      </c>
      <c r="AI5537">
        <v>0.14654055399999999</v>
      </c>
      <c r="AJ5537">
        <v>0.73675725999999997</v>
      </c>
      <c r="AK5537">
        <v>0.25959537592035281</v>
      </c>
      <c r="AL5537">
        <v>0.62604287700000005</v>
      </c>
    </row>
    <row r="5538" spans="1:38" x14ac:dyDescent="0.35">
      <c r="A5538" t="s">
        <v>5662</v>
      </c>
      <c r="B5538">
        <v>86569.619847872978</v>
      </c>
      <c r="C5538">
        <v>80892.254621474101</v>
      </c>
      <c r="D5538">
        <v>5510.6082422898044</v>
      </c>
      <c r="E5538">
        <v>166.75698410907231</v>
      </c>
      <c r="F5538">
        <v>0.24887019271942201</v>
      </c>
      <c r="G5538">
        <v>8.1743619661309899E-2</v>
      </c>
      <c r="H5538">
        <v>8.2466466086991305E-2</v>
      </c>
      <c r="I5538">
        <v>6.8678528314103301E-2</v>
      </c>
      <c r="J5538">
        <v>231</v>
      </c>
      <c r="K5538">
        <v>16</v>
      </c>
      <c r="L5538" t="str">
        <f>VLOOKUP(J5538,Clustering!$D$3:$E$367,2,FALSE)</f>
        <v>Summer Peak</v>
      </c>
      <c r="M5538">
        <v>0.78314131499999995</v>
      </c>
      <c r="N5538">
        <v>0.68705740699999995</v>
      </c>
      <c r="O5538">
        <v>0.68705740699999995</v>
      </c>
      <c r="P5538">
        <v>0.94152078699999997</v>
      </c>
      <c r="Q5538">
        <v>0.61016440000000005</v>
      </c>
      <c r="R5538">
        <v>8.2466466086991305E-2</v>
      </c>
      <c r="S5538">
        <v>0.24887019271942201</v>
      </c>
      <c r="T5538">
        <v>0.67009218699999995</v>
      </c>
      <c r="U5538">
        <v>0.666411007</v>
      </c>
      <c r="V5538">
        <v>0.85008076700000001</v>
      </c>
      <c r="W5538">
        <v>0.164552685</v>
      </c>
      <c r="X5538">
        <v>0.25333859399999997</v>
      </c>
      <c r="Y5538">
        <v>6.8678528314103301E-2</v>
      </c>
      <c r="Z5538">
        <v>0.78825229200000002</v>
      </c>
      <c r="AA5538">
        <v>0.666411007</v>
      </c>
      <c r="AB5538">
        <v>0</v>
      </c>
      <c r="AC5538">
        <v>0</v>
      </c>
      <c r="AD5538">
        <v>0.85</v>
      </c>
      <c r="AE5538">
        <v>0.85</v>
      </c>
      <c r="AF5538">
        <v>0.85</v>
      </c>
      <c r="AG5538">
        <v>0.85</v>
      </c>
      <c r="AH5538">
        <v>0.94152078699999997</v>
      </c>
      <c r="AI5538">
        <v>0.164552685</v>
      </c>
      <c r="AJ5538">
        <v>0.74389702800000002</v>
      </c>
      <c r="AK5538">
        <v>0.17420913490359541</v>
      </c>
      <c r="AL5538">
        <v>0.639337936</v>
      </c>
    </row>
    <row r="5539" spans="1:38" x14ac:dyDescent="0.35">
      <c r="A5539" t="s">
        <v>5663</v>
      </c>
      <c r="B5539">
        <v>90123.805947027664</v>
      </c>
      <c r="C5539">
        <v>86905.728254291316</v>
      </c>
      <c r="D5539">
        <v>3052.512138933263</v>
      </c>
      <c r="E5539">
        <v>165.56555380309049</v>
      </c>
      <c r="F5539">
        <v>0.1378576104294123</v>
      </c>
      <c r="G5539">
        <v>8.1159585197593295E-2</v>
      </c>
      <c r="H5539">
        <v>8.1783430801496096E-2</v>
      </c>
      <c r="I5539">
        <v>6.9883884700271307E-2</v>
      </c>
      <c r="J5539">
        <v>231</v>
      </c>
      <c r="K5539">
        <v>17</v>
      </c>
      <c r="L5539" t="str">
        <f>VLOOKUP(J5539,Clustering!$D$3:$E$367,2,FALSE)</f>
        <v>Summer Peak</v>
      </c>
      <c r="M5539">
        <v>0.78860719499999998</v>
      </c>
      <c r="N5539">
        <v>0.68392184300000003</v>
      </c>
      <c r="O5539">
        <v>0.68392184300000003</v>
      </c>
      <c r="P5539">
        <v>0.94174459700000002</v>
      </c>
      <c r="Q5539">
        <v>0.63791279999999995</v>
      </c>
      <c r="R5539">
        <v>8.1783430801496096E-2</v>
      </c>
      <c r="S5539">
        <v>0.1378576104294123</v>
      </c>
      <c r="T5539">
        <v>0.64628985900000002</v>
      </c>
      <c r="U5539">
        <v>0.666411007</v>
      </c>
      <c r="V5539">
        <v>0.85008076700000001</v>
      </c>
      <c r="W5539">
        <v>0.166228232</v>
      </c>
      <c r="X5539">
        <v>0.305918413</v>
      </c>
      <c r="Y5539">
        <v>6.9883884700271307E-2</v>
      </c>
      <c r="Z5539">
        <v>0.79057046099999995</v>
      </c>
      <c r="AA5539">
        <v>0.666411007</v>
      </c>
      <c r="AB5539">
        <v>0</v>
      </c>
      <c r="AC5539">
        <v>0</v>
      </c>
      <c r="AD5539">
        <v>0.85</v>
      </c>
      <c r="AE5539">
        <v>0.85</v>
      </c>
      <c r="AF5539">
        <v>0.85</v>
      </c>
      <c r="AG5539">
        <v>0.85</v>
      </c>
      <c r="AH5539">
        <v>0.94174459700000002</v>
      </c>
      <c r="AI5539">
        <v>0.166228232</v>
      </c>
      <c r="AJ5539">
        <v>0.74829977400000003</v>
      </c>
      <c r="AK5539">
        <v>9.6500327300588606E-2</v>
      </c>
      <c r="AL5539">
        <v>0.64577298699999997</v>
      </c>
    </row>
    <row r="5540" spans="1:38" x14ac:dyDescent="0.35">
      <c r="A5540" t="s">
        <v>5664</v>
      </c>
      <c r="B5540">
        <v>93302.001653847095</v>
      </c>
      <c r="C5540">
        <v>92220.659497642293</v>
      </c>
      <c r="D5540">
        <v>901.5262844590884</v>
      </c>
      <c r="E5540">
        <v>179.81587174570899</v>
      </c>
      <c r="F5540">
        <v>4.07147469553613E-2</v>
      </c>
      <c r="G5540">
        <v>8.8145035169465202E-2</v>
      </c>
      <c r="H5540">
        <v>8.8774497841270297E-2</v>
      </c>
      <c r="I5540">
        <v>7.6767808950163899E-2</v>
      </c>
      <c r="J5540">
        <v>231</v>
      </c>
      <c r="K5540">
        <v>18</v>
      </c>
      <c r="L5540" t="str">
        <f>VLOOKUP(J5540,Clustering!$D$3:$E$367,2,FALSE)</f>
        <v>Summer Peak</v>
      </c>
      <c r="M5540">
        <v>0.77717434900000004</v>
      </c>
      <c r="N5540">
        <v>0.68360434199999998</v>
      </c>
      <c r="O5540">
        <v>0.68360434199999998</v>
      </c>
      <c r="P5540">
        <v>0.94202944700000002</v>
      </c>
      <c r="Q5540">
        <v>0.63782518600000004</v>
      </c>
      <c r="R5540">
        <v>8.8774497841270297E-2</v>
      </c>
      <c r="S5540">
        <v>4.07147469553613E-2</v>
      </c>
      <c r="T5540">
        <v>0.60616593600000002</v>
      </c>
      <c r="U5540">
        <v>0.666411007</v>
      </c>
      <c r="V5540">
        <v>0.85008076700000001</v>
      </c>
      <c r="W5540">
        <v>0.13460228099999999</v>
      </c>
      <c r="X5540">
        <v>0.34291645100000001</v>
      </c>
      <c r="Y5540">
        <v>7.6767808950163899E-2</v>
      </c>
      <c r="Z5540">
        <v>0.79261630699999996</v>
      </c>
      <c r="AA5540">
        <v>0.666411007</v>
      </c>
      <c r="AB5540">
        <v>0</v>
      </c>
      <c r="AC5540">
        <v>0</v>
      </c>
      <c r="AD5540">
        <v>0.85</v>
      </c>
      <c r="AE5540">
        <v>0.85</v>
      </c>
      <c r="AF5540">
        <v>0.85</v>
      </c>
      <c r="AG5540">
        <v>0.85</v>
      </c>
      <c r="AH5540">
        <v>0.94202944700000002</v>
      </c>
      <c r="AI5540">
        <v>0.13460228099999999</v>
      </c>
      <c r="AJ5540">
        <v>0.75997536200000004</v>
      </c>
      <c r="AK5540">
        <v>2.8500322868752901E-2</v>
      </c>
      <c r="AL5540">
        <v>0.64577298699999997</v>
      </c>
    </row>
    <row r="5541" spans="1:38" x14ac:dyDescent="0.35">
      <c r="A5541" t="s">
        <v>5665</v>
      </c>
      <c r="B5541">
        <v>91278.620051985825</v>
      </c>
      <c r="C5541">
        <v>91064.397156208797</v>
      </c>
      <c r="D5541">
        <v>8.1478927751762384</v>
      </c>
      <c r="E5541">
        <v>206.07500300185029</v>
      </c>
      <c r="F5541">
        <v>3.6797528622220001E-4</v>
      </c>
      <c r="G5541">
        <v>0.1010171583342403</v>
      </c>
      <c r="H5541">
        <v>0.1020535073622207</v>
      </c>
      <c r="I5541">
        <v>8.22856626290661E-2</v>
      </c>
      <c r="J5541">
        <v>231</v>
      </c>
      <c r="K5541">
        <v>19</v>
      </c>
      <c r="L5541" t="str">
        <f>VLOOKUP(J5541,Clustering!$D$3:$E$367,2,FALSE)</f>
        <v>Summer Peak</v>
      </c>
      <c r="M5541">
        <v>0.76365651999999995</v>
      </c>
      <c r="N5541">
        <v>0.681091946</v>
      </c>
      <c r="O5541">
        <v>0.681091946</v>
      </c>
      <c r="P5541">
        <v>0.94271105300000002</v>
      </c>
      <c r="Q5541">
        <v>0.60380617400000003</v>
      </c>
      <c r="R5541">
        <v>0.1020535073622207</v>
      </c>
      <c r="S5541">
        <v>3.6797528622220001E-4</v>
      </c>
      <c r="T5541">
        <v>0.449372828</v>
      </c>
      <c r="U5541">
        <v>0.666411007</v>
      </c>
      <c r="V5541">
        <v>0.85008076700000001</v>
      </c>
      <c r="W5541">
        <v>0.120709203</v>
      </c>
      <c r="X5541">
        <v>0.31854902899999998</v>
      </c>
      <c r="Y5541">
        <v>8.22856626290661E-2</v>
      </c>
      <c r="Z5541">
        <v>0.79179407099999999</v>
      </c>
      <c r="AA5541">
        <v>0.666411007</v>
      </c>
      <c r="AB5541">
        <v>0</v>
      </c>
      <c r="AC5541">
        <v>0</v>
      </c>
      <c r="AD5541">
        <v>0.85</v>
      </c>
      <c r="AE5541">
        <v>0.85</v>
      </c>
      <c r="AF5541">
        <v>0.85</v>
      </c>
      <c r="AG5541">
        <v>0.85</v>
      </c>
      <c r="AH5541">
        <v>0.94271105300000002</v>
      </c>
      <c r="AI5541">
        <v>0.120709203</v>
      </c>
      <c r="AJ5541">
        <v>0.76662660299999996</v>
      </c>
      <c r="AK5541">
        <v>2.5758270035550001E-4</v>
      </c>
      <c r="AL5541">
        <v>0.63911678500000002</v>
      </c>
    </row>
    <row r="5542" spans="1:38" x14ac:dyDescent="0.35">
      <c r="A5542" t="s">
        <v>5666</v>
      </c>
      <c r="B5542">
        <v>87503.163214939734</v>
      </c>
      <c r="C5542">
        <v>87285.391979914377</v>
      </c>
      <c r="D5542">
        <v>0</v>
      </c>
      <c r="E5542">
        <v>217.77123502535289</v>
      </c>
      <c r="F5542">
        <v>0</v>
      </c>
      <c r="G5542">
        <v>0.1067506054045847</v>
      </c>
      <c r="H5542">
        <v>0.1081204678392661</v>
      </c>
      <c r="I5542">
        <v>8.1991019956891703E-2</v>
      </c>
      <c r="J5542">
        <v>231</v>
      </c>
      <c r="K5542">
        <v>20</v>
      </c>
      <c r="L5542" t="str">
        <f>VLOOKUP(J5542,Clustering!$D$3:$E$367,2,FALSE)</f>
        <v>Summer Peak</v>
      </c>
      <c r="M5542">
        <v>0.75690048600000004</v>
      </c>
      <c r="N5542">
        <v>0.679754894</v>
      </c>
      <c r="O5542">
        <v>0.679754894</v>
      </c>
      <c r="P5542">
        <v>0.94322988699999999</v>
      </c>
      <c r="Q5542">
        <v>0.56051266300000002</v>
      </c>
      <c r="R5542">
        <v>0.1081204678392661</v>
      </c>
      <c r="S5542">
        <v>0</v>
      </c>
      <c r="T5542">
        <v>0.129666012</v>
      </c>
      <c r="U5542">
        <v>0.666411007</v>
      </c>
      <c r="V5542">
        <v>0.85008076700000001</v>
      </c>
      <c r="W5542">
        <v>0.11686940799999999</v>
      </c>
      <c r="X5542">
        <v>0.20126138599999999</v>
      </c>
      <c r="Y5542">
        <v>8.1991019956891703E-2</v>
      </c>
      <c r="Z5542">
        <v>0.79042824199999995</v>
      </c>
      <c r="AA5542">
        <v>0.666411007</v>
      </c>
      <c r="AB5542">
        <v>0</v>
      </c>
      <c r="AC5542">
        <v>0</v>
      </c>
      <c r="AD5542">
        <v>0.85</v>
      </c>
      <c r="AE5542">
        <v>0.85</v>
      </c>
      <c r="AF5542">
        <v>0.85</v>
      </c>
      <c r="AG5542">
        <v>0.85</v>
      </c>
      <c r="AH5542">
        <v>0.94322988699999999</v>
      </c>
      <c r="AI5542">
        <v>0.11686940799999999</v>
      </c>
      <c r="AJ5542">
        <v>0.77989131700000003</v>
      </c>
      <c r="AK5542">
        <v>0</v>
      </c>
      <c r="AL5542">
        <v>0.73392538100000004</v>
      </c>
    </row>
    <row r="5543" spans="1:38" x14ac:dyDescent="0.35">
      <c r="A5543" t="s">
        <v>5667</v>
      </c>
      <c r="B5543">
        <v>83620.877683603074</v>
      </c>
      <c r="C5543">
        <v>83404.814166021737</v>
      </c>
      <c r="D5543">
        <v>0</v>
      </c>
      <c r="E5543">
        <v>216.063517581339</v>
      </c>
      <c r="F5543">
        <v>0</v>
      </c>
      <c r="G5543">
        <v>0.1059134890104603</v>
      </c>
      <c r="H5543">
        <v>0.1073570754613597</v>
      </c>
      <c r="I5543">
        <v>7.9821378461789397E-2</v>
      </c>
      <c r="J5543">
        <v>231</v>
      </c>
      <c r="K5543">
        <v>21</v>
      </c>
      <c r="L5543" t="str">
        <f>VLOOKUP(J5543,Clustering!$D$3:$E$367,2,FALSE)</f>
        <v>Summer Peak</v>
      </c>
      <c r="M5543">
        <v>0.74351512799999997</v>
      </c>
      <c r="N5543">
        <v>0.65516339099999998</v>
      </c>
      <c r="O5543">
        <v>0.65516339099999998</v>
      </c>
      <c r="P5543">
        <v>0.94391149200000002</v>
      </c>
      <c r="Q5543">
        <v>0.50938401600000005</v>
      </c>
      <c r="R5543">
        <v>0.1073570754613597</v>
      </c>
      <c r="S5543">
        <v>0</v>
      </c>
      <c r="T5543">
        <v>0</v>
      </c>
      <c r="U5543">
        <v>0.666411007</v>
      </c>
      <c r="V5543">
        <v>0.85008076700000001</v>
      </c>
      <c r="W5543">
        <v>0.10297633</v>
      </c>
      <c r="X5543">
        <v>8.8963834000000006E-2</v>
      </c>
      <c r="Y5543">
        <v>7.9821378461789397E-2</v>
      </c>
      <c r="Z5543">
        <v>0.77723927699999995</v>
      </c>
      <c r="AA5543">
        <v>0.666411007</v>
      </c>
      <c r="AB5543">
        <v>0</v>
      </c>
      <c r="AC5543">
        <v>0</v>
      </c>
      <c r="AD5543">
        <v>0.85</v>
      </c>
      <c r="AE5543">
        <v>0.85</v>
      </c>
      <c r="AF5543">
        <v>0.85</v>
      </c>
      <c r="AG5543">
        <v>0.85</v>
      </c>
      <c r="AH5543">
        <v>0.94391149200000002</v>
      </c>
      <c r="AI5543">
        <v>0.10297633</v>
      </c>
      <c r="AJ5543">
        <v>0.77126761200000005</v>
      </c>
      <c r="AK5543">
        <v>0</v>
      </c>
      <c r="AL5543">
        <v>0.52034586199999999</v>
      </c>
    </row>
    <row r="5544" spans="1:38" x14ac:dyDescent="0.35">
      <c r="A5544" t="s">
        <v>5668</v>
      </c>
      <c r="B5544">
        <v>78487.82495203393</v>
      </c>
      <c r="C5544">
        <v>78278.806861922698</v>
      </c>
      <c r="D5544">
        <v>0</v>
      </c>
      <c r="E5544">
        <v>209.01809011122651</v>
      </c>
      <c r="F5544">
        <v>0</v>
      </c>
      <c r="G5544">
        <v>0.1024598480937384</v>
      </c>
      <c r="H5544">
        <v>0.10380127412216419</v>
      </c>
      <c r="I5544">
        <v>7.8214236613565399E-2</v>
      </c>
      <c r="J5544">
        <v>231</v>
      </c>
      <c r="K5544">
        <v>22</v>
      </c>
      <c r="L5544" t="str">
        <f>VLOOKUP(J5544,Clustering!$D$3:$E$367,2,FALSE)</f>
        <v>Summer Peak</v>
      </c>
      <c r="M5544">
        <v>0.71092143799999996</v>
      </c>
      <c r="N5544">
        <v>0.62054794199999996</v>
      </c>
      <c r="O5544">
        <v>0.62054794199999996</v>
      </c>
      <c r="P5544">
        <v>0.94151061400000002</v>
      </c>
      <c r="Q5544">
        <v>0.47516474399999997</v>
      </c>
      <c r="R5544">
        <v>0.10380127412216419</v>
      </c>
      <c r="S5544">
        <v>0</v>
      </c>
      <c r="T5544">
        <v>0</v>
      </c>
      <c r="U5544">
        <v>0.666411007</v>
      </c>
      <c r="V5544">
        <v>0.85008076700000001</v>
      </c>
      <c r="W5544">
        <v>7.4736381000000005E-2</v>
      </c>
      <c r="X5544">
        <v>3.1525441000000001E-2</v>
      </c>
      <c r="Y5544">
        <v>7.8214236613565399E-2</v>
      </c>
      <c r="Z5544">
        <v>0.72238278899999997</v>
      </c>
      <c r="AA5544">
        <v>0.666411007</v>
      </c>
      <c r="AB5544">
        <v>0</v>
      </c>
      <c r="AC5544">
        <v>0</v>
      </c>
      <c r="AD5544">
        <v>0.85</v>
      </c>
      <c r="AE5544">
        <v>0.85</v>
      </c>
      <c r="AF5544">
        <v>0.85</v>
      </c>
      <c r="AG5544">
        <v>0.85</v>
      </c>
      <c r="AH5544">
        <v>0.94151061400000002</v>
      </c>
      <c r="AI5544">
        <v>7.4736381000000005E-2</v>
      </c>
      <c r="AJ5544">
        <v>0.72371174800000004</v>
      </c>
      <c r="AK5544">
        <v>0</v>
      </c>
      <c r="AL5544">
        <v>0.14778936000000001</v>
      </c>
    </row>
    <row r="5545" spans="1:38" x14ac:dyDescent="0.35">
      <c r="A5545" t="s">
        <v>5669</v>
      </c>
      <c r="B5545">
        <v>73543.69832716971</v>
      </c>
      <c r="C5545">
        <v>73341.52354277602</v>
      </c>
      <c r="D5545">
        <v>0</v>
      </c>
      <c r="E5545">
        <v>202.17478439369191</v>
      </c>
      <c r="F5545">
        <v>0</v>
      </c>
      <c r="G5545">
        <v>9.9105286467496001E-2</v>
      </c>
      <c r="H5545">
        <v>0.1002655620560715</v>
      </c>
      <c r="I5545">
        <v>7.8133879521154206E-2</v>
      </c>
      <c r="J5545">
        <v>231</v>
      </c>
      <c r="K5545">
        <v>23</v>
      </c>
      <c r="L5545" t="str">
        <f>VLOOKUP(J5545,Clustering!$D$3:$E$367,2,FALSE)</f>
        <v>Summer Peak</v>
      </c>
      <c r="M5545">
        <v>0.70194794999999999</v>
      </c>
      <c r="N5545">
        <v>0.57991773099999999</v>
      </c>
      <c r="O5545">
        <v>0.57991773099999999</v>
      </c>
      <c r="P5545">
        <v>0.941001953</v>
      </c>
      <c r="Q5545">
        <v>0.42750308199999998</v>
      </c>
      <c r="R5545">
        <v>0.1002655620560715</v>
      </c>
      <c r="S5545">
        <v>0</v>
      </c>
      <c r="T5545">
        <v>0</v>
      </c>
      <c r="U5545">
        <v>0.66478313300000003</v>
      </c>
      <c r="V5545">
        <v>0.85008076700000001</v>
      </c>
      <c r="W5545">
        <v>6.1506539999999998E-2</v>
      </c>
      <c r="X5545">
        <v>2.3460208999999999E-2</v>
      </c>
      <c r="Y5545">
        <v>7.8133879521154206E-2</v>
      </c>
      <c r="Z5545">
        <v>0.65078976300000002</v>
      </c>
      <c r="AA5545">
        <v>0.66478313300000003</v>
      </c>
      <c r="AB5545">
        <v>0</v>
      </c>
      <c r="AC5545">
        <v>0</v>
      </c>
      <c r="AD5545">
        <v>0.85</v>
      </c>
      <c r="AE5545">
        <v>0.85</v>
      </c>
      <c r="AF5545">
        <v>0.85</v>
      </c>
      <c r="AG5545">
        <v>0.85</v>
      </c>
      <c r="AH5545">
        <v>0.941001953</v>
      </c>
      <c r="AI5545">
        <v>6.1506539999999998E-2</v>
      </c>
      <c r="AJ5545">
        <v>0.65846689300000005</v>
      </c>
      <c r="AK5545">
        <v>0</v>
      </c>
      <c r="AL5545">
        <v>0.14778936000000001</v>
      </c>
    </row>
    <row r="5546" spans="1:38" x14ac:dyDescent="0.35">
      <c r="A5546" t="s">
        <v>5670</v>
      </c>
      <c r="B5546">
        <v>70847.120188583169</v>
      </c>
      <c r="C5546">
        <v>70651.135228765997</v>
      </c>
      <c r="D5546">
        <v>0</v>
      </c>
      <c r="E5546">
        <v>195.98495981716999</v>
      </c>
      <c r="F5546">
        <v>0</v>
      </c>
      <c r="G5546">
        <v>9.6071058733906797E-2</v>
      </c>
      <c r="H5546">
        <v>9.6950831994109699E-2</v>
      </c>
      <c r="I5546">
        <v>8.0169592528904599E-2</v>
      </c>
      <c r="J5546">
        <v>232</v>
      </c>
      <c r="K5546">
        <v>0</v>
      </c>
      <c r="L5546" t="str">
        <f>VLOOKUP(J5546,Clustering!$D$3:$E$367,2,FALSE)</f>
        <v>Summer Peak</v>
      </c>
      <c r="M5546">
        <v>0.66084730000000003</v>
      </c>
      <c r="N5546">
        <v>0.54872971000000004</v>
      </c>
      <c r="O5546">
        <v>0.54872971000000004</v>
      </c>
      <c r="P5546">
        <v>0.93781773700000004</v>
      </c>
      <c r="Q5546">
        <v>0.38915346699999998</v>
      </c>
      <c r="R5546">
        <v>9.6950831994109699E-2</v>
      </c>
      <c r="S5546">
        <v>0</v>
      </c>
      <c r="T5546">
        <v>0</v>
      </c>
      <c r="U5546">
        <v>0.66478313300000003</v>
      </c>
      <c r="V5546">
        <v>0.85008076700000001</v>
      </c>
      <c r="W5546">
        <v>4.8067256000000003E-2</v>
      </c>
      <c r="X5546">
        <v>1.8971892000000001E-2</v>
      </c>
      <c r="Y5546">
        <v>8.0169592528904599E-2</v>
      </c>
      <c r="Z5546">
        <v>0.57350376400000003</v>
      </c>
      <c r="AA5546">
        <v>0.66478313300000003</v>
      </c>
      <c r="AB5546">
        <v>0</v>
      </c>
      <c r="AC5546">
        <v>0</v>
      </c>
      <c r="AD5546">
        <v>0.85</v>
      </c>
      <c r="AE5546">
        <v>0.85</v>
      </c>
      <c r="AF5546">
        <v>0.85</v>
      </c>
      <c r="AG5546">
        <v>0.85</v>
      </c>
      <c r="AH5546">
        <v>0.93781773700000004</v>
      </c>
      <c r="AI5546">
        <v>4.8067256000000003E-2</v>
      </c>
      <c r="AJ5546">
        <v>0.60815847499999998</v>
      </c>
      <c r="AK5546">
        <v>0</v>
      </c>
      <c r="AL5546">
        <v>8.5277435999999998E-2</v>
      </c>
    </row>
    <row r="5547" spans="1:38" x14ac:dyDescent="0.35">
      <c r="A5547" t="s">
        <v>5671</v>
      </c>
      <c r="B5547">
        <v>69752.404497679992</v>
      </c>
      <c r="C5547">
        <v>69560.027573264757</v>
      </c>
      <c r="D5547">
        <v>0</v>
      </c>
      <c r="E5547">
        <v>192.37692441522989</v>
      </c>
      <c r="F5547">
        <v>0</v>
      </c>
      <c r="G5547">
        <v>9.4302413929034198E-2</v>
      </c>
      <c r="H5547">
        <v>9.48012797721101E-2</v>
      </c>
      <c r="I5547">
        <v>8.5285660745750794E-2</v>
      </c>
      <c r="J5547">
        <v>232</v>
      </c>
      <c r="K5547">
        <v>1</v>
      </c>
      <c r="L5547" t="str">
        <f>VLOOKUP(J5547,Clustering!$D$3:$E$367,2,FALSE)</f>
        <v>Summer Peak</v>
      </c>
      <c r="M5547">
        <v>0.60795094800000005</v>
      </c>
      <c r="N5547">
        <v>0.52302005299999998</v>
      </c>
      <c r="O5547">
        <v>0.52302005299999998</v>
      </c>
      <c r="P5547">
        <v>0.93902834899999998</v>
      </c>
      <c r="Q5547">
        <v>0.34220522799999997</v>
      </c>
      <c r="R5547">
        <v>9.48012797721101E-2</v>
      </c>
      <c r="S5547">
        <v>0</v>
      </c>
      <c r="T5547">
        <v>0</v>
      </c>
      <c r="U5547">
        <v>0.66478313300000003</v>
      </c>
      <c r="V5547">
        <v>0.85008076700000001</v>
      </c>
      <c r="W5547">
        <v>3.3371312E-2</v>
      </c>
      <c r="X5547">
        <v>1.8971892000000001E-2</v>
      </c>
      <c r="Y5547">
        <v>8.5285660745750794E-2</v>
      </c>
      <c r="Z5547">
        <v>0.51884796300000002</v>
      </c>
      <c r="AA5547">
        <v>0.66478313300000003</v>
      </c>
      <c r="AB5547">
        <v>0</v>
      </c>
      <c r="AC5547">
        <v>0</v>
      </c>
      <c r="AD5547">
        <v>0.85</v>
      </c>
      <c r="AE5547">
        <v>0.85</v>
      </c>
      <c r="AF5547">
        <v>0.85</v>
      </c>
      <c r="AG5547">
        <v>0.85</v>
      </c>
      <c r="AH5547">
        <v>0.93902834899999998</v>
      </c>
      <c r="AI5547">
        <v>3.3371312E-2</v>
      </c>
      <c r="AJ5547">
        <v>0.54714799300000005</v>
      </c>
      <c r="AK5547">
        <v>0</v>
      </c>
      <c r="AL5547">
        <v>0</v>
      </c>
    </row>
    <row r="5548" spans="1:38" x14ac:dyDescent="0.35">
      <c r="A5548" t="s">
        <v>5672</v>
      </c>
      <c r="B5548">
        <v>69249.896369293565</v>
      </c>
      <c r="C5548">
        <v>69057.914158811793</v>
      </c>
      <c r="D5548">
        <v>0</v>
      </c>
      <c r="E5548">
        <v>191.9822104817703</v>
      </c>
      <c r="F5548">
        <v>0</v>
      </c>
      <c r="G5548">
        <v>9.4108926706750098E-2</v>
      </c>
      <c r="H5548">
        <v>9.4339226490745706E-2</v>
      </c>
      <c r="I5548">
        <v>8.9946372105600303E-2</v>
      </c>
      <c r="J5548">
        <v>232</v>
      </c>
      <c r="K5548">
        <v>2</v>
      </c>
      <c r="L5548" t="str">
        <f>VLOOKUP(J5548,Clustering!$D$3:$E$367,2,FALSE)</f>
        <v>Summer Peak</v>
      </c>
      <c r="M5548">
        <v>0.56488050899999998</v>
      </c>
      <c r="N5548">
        <v>0.49790003900000002</v>
      </c>
      <c r="O5548">
        <v>0.49790003900000002</v>
      </c>
      <c r="P5548">
        <v>0.93895713700000005</v>
      </c>
      <c r="Q5548">
        <v>0.28723410900000002</v>
      </c>
      <c r="R5548">
        <v>9.4339226490745706E-2</v>
      </c>
      <c r="S5548">
        <v>0</v>
      </c>
      <c r="T5548">
        <v>0</v>
      </c>
      <c r="U5548">
        <v>0.66478313300000003</v>
      </c>
      <c r="V5548">
        <v>0.85008076700000001</v>
      </c>
      <c r="W5548">
        <v>2.8135228000000002E-2</v>
      </c>
      <c r="X5548">
        <v>1.8479333000000001E-2</v>
      </c>
      <c r="Y5548">
        <v>8.9946372105600303E-2</v>
      </c>
      <c r="Z5548">
        <v>0.48750817099999999</v>
      </c>
      <c r="AA5548">
        <v>0.66478313300000003</v>
      </c>
      <c r="AB5548">
        <v>0</v>
      </c>
      <c r="AC5548">
        <v>0</v>
      </c>
      <c r="AD5548">
        <v>0.85</v>
      </c>
      <c r="AE5548">
        <v>0.85</v>
      </c>
      <c r="AF5548">
        <v>0.85</v>
      </c>
      <c r="AG5548">
        <v>0.85</v>
      </c>
      <c r="AH5548">
        <v>0.93895713700000005</v>
      </c>
      <c r="AI5548">
        <v>2.8135228000000002E-2</v>
      </c>
      <c r="AJ5548">
        <v>0.52145195600000005</v>
      </c>
      <c r="AK5548">
        <v>0</v>
      </c>
      <c r="AL5548">
        <v>0</v>
      </c>
    </row>
    <row r="5549" spans="1:38" x14ac:dyDescent="0.35">
      <c r="A5549" t="s">
        <v>5673</v>
      </c>
      <c r="B5549">
        <v>69002.97944710539</v>
      </c>
      <c r="C5549">
        <v>68811.064725591612</v>
      </c>
      <c r="D5549">
        <v>0</v>
      </c>
      <c r="E5549">
        <v>191.91472151378079</v>
      </c>
      <c r="F5549">
        <v>0</v>
      </c>
      <c r="G5549">
        <v>9.4075843879304302E-2</v>
      </c>
      <c r="H5549">
        <v>9.4138333759717696E-2</v>
      </c>
      <c r="I5549">
        <v>9.2946370222284996E-2</v>
      </c>
      <c r="J5549">
        <v>232</v>
      </c>
      <c r="K5549">
        <v>3</v>
      </c>
      <c r="L5549" t="str">
        <f>VLOOKUP(J5549,Clustering!$D$3:$E$367,2,FALSE)</f>
        <v>Summer Peak</v>
      </c>
      <c r="M5549">
        <v>0.53881822700000004</v>
      </c>
      <c r="N5549">
        <v>0.47726447500000002</v>
      </c>
      <c r="O5549">
        <v>0.47726447500000002</v>
      </c>
      <c r="P5549">
        <v>0.93932337300000002</v>
      </c>
      <c r="Q5549">
        <v>0.249009656</v>
      </c>
      <c r="R5549">
        <v>9.4138333759717696E-2</v>
      </c>
      <c r="S5549">
        <v>0</v>
      </c>
      <c r="T5549">
        <v>0</v>
      </c>
      <c r="U5549">
        <v>0.66478313300000003</v>
      </c>
      <c r="V5549">
        <v>0.85008076700000001</v>
      </c>
      <c r="W5549">
        <v>2.8693744E-2</v>
      </c>
      <c r="X5549">
        <v>1.8439125000000001E-2</v>
      </c>
      <c r="Y5549">
        <v>9.2946370222284996E-2</v>
      </c>
      <c r="Z5549">
        <v>0.47280905099999998</v>
      </c>
      <c r="AA5549">
        <v>0.66478313300000003</v>
      </c>
      <c r="AB5549">
        <v>0</v>
      </c>
      <c r="AC5549">
        <v>0</v>
      </c>
      <c r="AD5549">
        <v>0.85</v>
      </c>
      <c r="AE5549">
        <v>0.85</v>
      </c>
      <c r="AF5549">
        <v>0.85</v>
      </c>
      <c r="AG5549">
        <v>0.85</v>
      </c>
      <c r="AH5549">
        <v>0.93932337300000002</v>
      </c>
      <c r="AI5549">
        <v>2.8693744E-2</v>
      </c>
      <c r="AJ5549">
        <v>0.51742725499999997</v>
      </c>
      <c r="AK5549">
        <v>0</v>
      </c>
      <c r="AL5549">
        <v>0</v>
      </c>
    </row>
    <row r="5550" spans="1:38" x14ac:dyDescent="0.35">
      <c r="A5550" t="s">
        <v>5674</v>
      </c>
      <c r="B5550">
        <v>69347.322666780776</v>
      </c>
      <c r="C5550">
        <v>69159.721026493295</v>
      </c>
      <c r="D5550">
        <v>0</v>
      </c>
      <c r="E5550">
        <v>187.6016402874846</v>
      </c>
      <c r="F5550">
        <v>0</v>
      </c>
      <c r="G5550">
        <v>9.1961588376217901E-2</v>
      </c>
      <c r="H5550">
        <v>9.1767799533587394E-2</v>
      </c>
      <c r="I5550">
        <v>9.5464225784502504E-2</v>
      </c>
      <c r="J5550">
        <v>232</v>
      </c>
      <c r="K5550">
        <v>4</v>
      </c>
      <c r="L5550" t="str">
        <f>VLOOKUP(J5550,Clustering!$D$3:$E$367,2,FALSE)</f>
        <v>Summer Peak</v>
      </c>
      <c r="M5550">
        <v>0.52996569100000002</v>
      </c>
      <c r="N5550">
        <v>0.46957346799999999</v>
      </c>
      <c r="O5550">
        <v>0.46957346799999999</v>
      </c>
      <c r="P5550">
        <v>0.94042208000000005</v>
      </c>
      <c r="Q5550">
        <v>0.23186247199999999</v>
      </c>
      <c r="R5550">
        <v>9.1767799533587394E-2</v>
      </c>
      <c r="S5550">
        <v>0</v>
      </c>
      <c r="T5550">
        <v>0</v>
      </c>
      <c r="U5550">
        <v>0.66478313300000003</v>
      </c>
      <c r="V5550">
        <v>0.85008076700000001</v>
      </c>
      <c r="W5550">
        <v>2.8728651000000001E-2</v>
      </c>
      <c r="X5550">
        <v>1.8439125000000001E-2</v>
      </c>
      <c r="Y5550">
        <v>9.5464225784502504E-2</v>
      </c>
      <c r="Z5550">
        <v>0.48381205799999999</v>
      </c>
      <c r="AA5550">
        <v>0.66478313300000003</v>
      </c>
      <c r="AB5550">
        <v>0</v>
      </c>
      <c r="AC5550">
        <v>0</v>
      </c>
      <c r="AD5550">
        <v>0.85</v>
      </c>
      <c r="AE5550">
        <v>0.85</v>
      </c>
      <c r="AF5550">
        <v>0.85</v>
      </c>
      <c r="AG5550">
        <v>0.85</v>
      </c>
      <c r="AH5550">
        <v>0.94042208000000005</v>
      </c>
      <c r="AI5550">
        <v>2.8728651000000001E-2</v>
      </c>
      <c r="AJ5550">
        <v>0.52079576299999997</v>
      </c>
      <c r="AK5550">
        <v>0</v>
      </c>
      <c r="AL5550">
        <v>0</v>
      </c>
    </row>
    <row r="5551" spans="1:38" x14ac:dyDescent="0.35">
      <c r="A5551" t="s">
        <v>5675</v>
      </c>
      <c r="B5551">
        <v>72725.12869888742</v>
      </c>
      <c r="C5551">
        <v>72527.581113785272</v>
      </c>
      <c r="D5551">
        <v>14.5299090376955</v>
      </c>
      <c r="E5551">
        <v>183.0176760644554</v>
      </c>
      <c r="F5551">
        <v>6.5620002428339996E-4</v>
      </c>
      <c r="G5551">
        <v>8.9714547090419303E-2</v>
      </c>
      <c r="H5551">
        <v>8.9196372576429095E-2</v>
      </c>
      <c r="I5551">
        <v>9.9080294943006395E-2</v>
      </c>
      <c r="J5551">
        <v>232</v>
      </c>
      <c r="K5551">
        <v>5</v>
      </c>
      <c r="L5551" t="str">
        <f>VLOOKUP(J5551,Clustering!$D$3:$E$367,2,FALSE)</f>
        <v>Summer Peak</v>
      </c>
      <c r="M5551">
        <v>0.530541653</v>
      </c>
      <c r="N5551">
        <v>0.47882436900000003</v>
      </c>
      <c r="O5551">
        <v>0.47882436900000003</v>
      </c>
      <c r="P5551">
        <v>0.94132749599999999</v>
      </c>
      <c r="Q5551">
        <v>0.22413998099999999</v>
      </c>
      <c r="R5551">
        <v>8.9196372576429095E-2</v>
      </c>
      <c r="S5551">
        <v>6.5620002428339996E-4</v>
      </c>
      <c r="T5551">
        <v>0</v>
      </c>
      <c r="U5551">
        <v>0.66478313300000003</v>
      </c>
      <c r="V5551">
        <v>0.85008076700000001</v>
      </c>
      <c r="W5551">
        <v>2.9636239000000002E-2</v>
      </c>
      <c r="X5551">
        <v>1.8439125000000001E-2</v>
      </c>
      <c r="Y5551">
        <v>9.9080294943006395E-2</v>
      </c>
      <c r="Z5551">
        <v>0.51322346699999999</v>
      </c>
      <c r="AA5551">
        <v>0.66478313300000003</v>
      </c>
      <c r="AB5551">
        <v>0</v>
      </c>
      <c r="AC5551">
        <v>0</v>
      </c>
      <c r="AD5551">
        <v>0.85</v>
      </c>
      <c r="AE5551">
        <v>0.85</v>
      </c>
      <c r="AF5551">
        <v>0.85</v>
      </c>
      <c r="AG5551">
        <v>0.85</v>
      </c>
      <c r="AH5551">
        <v>0.94132749599999999</v>
      </c>
      <c r="AI5551">
        <v>2.9636239000000002E-2</v>
      </c>
      <c r="AJ5551">
        <v>0.53320555400000003</v>
      </c>
      <c r="AK5551">
        <v>4.5934001699829999E-4</v>
      </c>
      <c r="AL5551">
        <v>0</v>
      </c>
    </row>
    <row r="5552" spans="1:38" x14ac:dyDescent="0.35">
      <c r="A5552" t="s">
        <v>5676</v>
      </c>
      <c r="B5552">
        <v>79653.391304381221</v>
      </c>
      <c r="C5552">
        <v>78355.799219530469</v>
      </c>
      <c r="D5552">
        <v>1131.678687842455</v>
      </c>
      <c r="E5552">
        <v>165.91339700829559</v>
      </c>
      <c r="F5552">
        <v>5.1108894110532002E-2</v>
      </c>
      <c r="G5552">
        <v>8.1330096572693897E-2</v>
      </c>
      <c r="H5552">
        <v>8.0497717322916995E-2</v>
      </c>
      <c r="I5552">
        <v>9.6374939498496098E-2</v>
      </c>
      <c r="J5552">
        <v>232</v>
      </c>
      <c r="K5552">
        <v>6</v>
      </c>
      <c r="L5552" t="str">
        <f>VLOOKUP(J5552,Clustering!$D$3:$E$367,2,FALSE)</f>
        <v>Summer Peak</v>
      </c>
      <c r="M5552">
        <v>0.54995733300000005</v>
      </c>
      <c r="N5552">
        <v>0.492942298</v>
      </c>
      <c r="O5552">
        <v>0.492942298</v>
      </c>
      <c r="P5552">
        <v>0.94250758800000001</v>
      </c>
      <c r="Q5552">
        <v>0.223276364</v>
      </c>
      <c r="R5552">
        <v>8.0497717322916995E-2</v>
      </c>
      <c r="S5552">
        <v>5.1108894110532002E-2</v>
      </c>
      <c r="T5552">
        <v>0</v>
      </c>
      <c r="U5552">
        <v>0.66478313300000003</v>
      </c>
      <c r="V5552">
        <v>0.85008076700000001</v>
      </c>
      <c r="W5552">
        <v>3.1660858E-2</v>
      </c>
      <c r="X5552">
        <v>1.8439125000000001E-2</v>
      </c>
      <c r="Y5552">
        <v>9.6374939498496098E-2</v>
      </c>
      <c r="Z5552">
        <v>0.50951471199999998</v>
      </c>
      <c r="AA5552">
        <v>0.66478313300000003</v>
      </c>
      <c r="AB5552">
        <v>0</v>
      </c>
      <c r="AC5552">
        <v>0</v>
      </c>
      <c r="AD5552">
        <v>0.85</v>
      </c>
      <c r="AE5552">
        <v>0.85</v>
      </c>
      <c r="AF5552">
        <v>0.85</v>
      </c>
      <c r="AG5552">
        <v>0.85</v>
      </c>
      <c r="AH5552">
        <v>0.94250758800000001</v>
      </c>
      <c r="AI5552">
        <v>3.1660858E-2</v>
      </c>
      <c r="AJ5552">
        <v>0.52179258399999995</v>
      </c>
      <c r="AK5552">
        <v>3.5776225877372399E-2</v>
      </c>
      <c r="AL5552">
        <v>0</v>
      </c>
    </row>
    <row r="5553" spans="1:38" x14ac:dyDescent="0.35">
      <c r="A5553" t="s">
        <v>5677</v>
      </c>
      <c r="B5553">
        <v>85668.754503394361</v>
      </c>
      <c r="C5553">
        <v>81892.427639544185</v>
      </c>
      <c r="D5553">
        <v>3635.9805785215599</v>
      </c>
      <c r="E5553">
        <v>140.3462853286166</v>
      </c>
      <c r="F5553">
        <v>0.16420822303360319</v>
      </c>
      <c r="G5553">
        <v>6.8797198690498301E-2</v>
      </c>
      <c r="H5553">
        <v>6.7962010906770204E-2</v>
      </c>
      <c r="I5553">
        <v>8.3892804477290098E-2</v>
      </c>
      <c r="J5553">
        <v>232</v>
      </c>
      <c r="K5553">
        <v>7</v>
      </c>
      <c r="L5553" t="str">
        <f>VLOOKUP(J5553,Clustering!$D$3:$E$367,2,FALSE)</f>
        <v>Summer Peak</v>
      </c>
      <c r="M5553">
        <v>0.58498158300000003</v>
      </c>
      <c r="N5553">
        <v>0.50378070200000002</v>
      </c>
      <c r="O5553">
        <v>0.50378070200000002</v>
      </c>
      <c r="P5553">
        <v>0.94421668800000003</v>
      </c>
      <c r="Q5553">
        <v>0.23952238200000001</v>
      </c>
      <c r="R5553">
        <v>6.7962010906770204E-2</v>
      </c>
      <c r="S5553">
        <v>0.16420822303360319</v>
      </c>
      <c r="T5553">
        <v>0</v>
      </c>
      <c r="U5553">
        <v>0.66478313300000003</v>
      </c>
      <c r="V5553">
        <v>0.85008076700000001</v>
      </c>
      <c r="W5553">
        <v>4.3005707999999997E-2</v>
      </c>
      <c r="X5553">
        <v>1.8439125000000001E-2</v>
      </c>
      <c r="Y5553">
        <v>8.3892804477290098E-2</v>
      </c>
      <c r="Z5553">
        <v>0.54135227100000005</v>
      </c>
      <c r="AA5553">
        <v>0.66478313300000003</v>
      </c>
      <c r="AB5553">
        <v>0</v>
      </c>
      <c r="AC5553">
        <v>0</v>
      </c>
      <c r="AD5553">
        <v>0.85</v>
      </c>
      <c r="AE5553">
        <v>0.85</v>
      </c>
      <c r="AF5553">
        <v>0.85</v>
      </c>
      <c r="AG5553">
        <v>0.85</v>
      </c>
      <c r="AH5553">
        <v>0.94421668800000003</v>
      </c>
      <c r="AI5553">
        <v>4.3005707999999997E-2</v>
      </c>
      <c r="AJ5553">
        <v>0.53826731699999997</v>
      </c>
      <c r="AK5553">
        <v>0.1149457561235222</v>
      </c>
      <c r="AL5553">
        <v>0</v>
      </c>
    </row>
    <row r="5554" spans="1:38" x14ac:dyDescent="0.35">
      <c r="A5554" t="s">
        <v>5678</v>
      </c>
      <c r="B5554">
        <v>85470.139174881813</v>
      </c>
      <c r="C5554">
        <v>78953.879217015245</v>
      </c>
      <c r="D5554">
        <v>6357.8000319959838</v>
      </c>
      <c r="E5554">
        <v>158.4599258705916</v>
      </c>
      <c r="F5554">
        <v>0.28713108420440259</v>
      </c>
      <c r="G5554">
        <v>7.7676434250289902E-2</v>
      </c>
      <c r="H5554">
        <v>7.7323612172674694E-2</v>
      </c>
      <c r="I5554">
        <v>8.4053518662112497E-2</v>
      </c>
      <c r="J5554">
        <v>232</v>
      </c>
      <c r="K5554">
        <v>8</v>
      </c>
      <c r="L5554" t="str">
        <f>VLOOKUP(J5554,Clustering!$D$3:$E$367,2,FALSE)</f>
        <v>Summer Peak</v>
      </c>
      <c r="M5554">
        <v>0.61717785999999997</v>
      </c>
      <c r="N5554">
        <v>0.51601729200000002</v>
      </c>
      <c r="O5554">
        <v>0.51601729200000002</v>
      </c>
      <c r="P5554">
        <v>0.94452188500000001</v>
      </c>
      <c r="Q5554">
        <v>0.258509447</v>
      </c>
      <c r="R5554">
        <v>7.7323612172674694E-2</v>
      </c>
      <c r="S5554">
        <v>0.28713108420440259</v>
      </c>
      <c r="T5554">
        <v>0.22207949199999999</v>
      </c>
      <c r="U5554">
        <v>0.66478313300000003</v>
      </c>
      <c r="V5554">
        <v>0.85008076700000001</v>
      </c>
      <c r="W5554">
        <v>5.9063034E-2</v>
      </c>
      <c r="X5554">
        <v>1.8439125000000001E-2</v>
      </c>
      <c r="Y5554">
        <v>8.4053518662112497E-2</v>
      </c>
      <c r="Z5554">
        <v>0.57842664700000002</v>
      </c>
      <c r="AA5554">
        <v>0.66478313300000003</v>
      </c>
      <c r="AB5554">
        <v>0</v>
      </c>
      <c r="AC5554">
        <v>0</v>
      </c>
      <c r="AD5554">
        <v>0.85</v>
      </c>
      <c r="AE5554">
        <v>0.85</v>
      </c>
      <c r="AF5554">
        <v>0.85</v>
      </c>
      <c r="AG5554">
        <v>0.85</v>
      </c>
      <c r="AH5554">
        <v>0.94452188500000001</v>
      </c>
      <c r="AI5554">
        <v>5.9063034E-2</v>
      </c>
      <c r="AJ5554">
        <v>0.56762130700000002</v>
      </c>
      <c r="AK5554">
        <v>0.2009917589430818</v>
      </c>
      <c r="AL5554">
        <v>0</v>
      </c>
    </row>
    <row r="5555" spans="1:38" x14ac:dyDescent="0.35">
      <c r="A5555" t="s">
        <v>5679</v>
      </c>
      <c r="B5555">
        <v>84418.746072995404</v>
      </c>
      <c r="C5555">
        <v>75509.603531506218</v>
      </c>
      <c r="D5555">
        <v>8739.8945282949844</v>
      </c>
      <c r="E5555">
        <v>169.24801319420209</v>
      </c>
      <c r="F5555">
        <v>0.39471128049203941</v>
      </c>
      <c r="G5555">
        <v>8.2964712350099001E-2</v>
      </c>
      <c r="H5555">
        <v>8.2667358818019301E-2</v>
      </c>
      <c r="I5555">
        <v>8.8339230257376306E-2</v>
      </c>
      <c r="J5555">
        <v>232</v>
      </c>
      <c r="K5555">
        <v>9</v>
      </c>
      <c r="L5555" t="str">
        <f>VLOOKUP(J5555,Clustering!$D$3:$E$367,2,FALSE)</f>
        <v>Summer Peak</v>
      </c>
      <c r="M5555">
        <v>0.62852431200000003</v>
      </c>
      <c r="N5555">
        <v>0.53272847000000001</v>
      </c>
      <c r="O5555">
        <v>0.53272847000000001</v>
      </c>
      <c r="P5555">
        <v>0.94402339700000004</v>
      </c>
      <c r="Q5555">
        <v>0.278510323</v>
      </c>
      <c r="R5555">
        <v>8.2667358818019301E-2</v>
      </c>
      <c r="S5555">
        <v>0.39471128049203941</v>
      </c>
      <c r="T5555">
        <v>0.50664953899999998</v>
      </c>
      <c r="U5555">
        <v>0.66478313300000003</v>
      </c>
      <c r="V5555">
        <v>0.85008076700000001</v>
      </c>
      <c r="W5555">
        <v>8.3812260999999999E-2</v>
      </c>
      <c r="X5555">
        <v>1.8439125000000001E-2</v>
      </c>
      <c r="Y5555">
        <v>8.8339230257376306E-2</v>
      </c>
      <c r="Z5555">
        <v>0.62397885500000005</v>
      </c>
      <c r="AA5555">
        <v>0.66478313300000003</v>
      </c>
      <c r="AB5555">
        <v>0</v>
      </c>
      <c r="AC5555">
        <v>0</v>
      </c>
      <c r="AD5555">
        <v>0.85</v>
      </c>
      <c r="AE5555">
        <v>0.85</v>
      </c>
      <c r="AF5555">
        <v>0.85</v>
      </c>
      <c r="AG5555">
        <v>0.85</v>
      </c>
      <c r="AH5555">
        <v>0.94402339700000004</v>
      </c>
      <c r="AI5555">
        <v>8.3812260999999999E-2</v>
      </c>
      <c r="AJ5555">
        <v>0.60184539000000004</v>
      </c>
      <c r="AK5555">
        <v>0.27629789634442758</v>
      </c>
      <c r="AL5555">
        <v>0</v>
      </c>
    </row>
    <row r="5556" spans="1:38" x14ac:dyDescent="0.35">
      <c r="A5556" t="s">
        <v>5680</v>
      </c>
      <c r="B5556">
        <v>83036.789214756689</v>
      </c>
      <c r="C5556">
        <v>72379.144408507753</v>
      </c>
      <c r="D5556">
        <v>10497.512188027529</v>
      </c>
      <c r="E5556">
        <v>160.13261822141479</v>
      </c>
      <c r="F5556">
        <v>0.47408884218256858</v>
      </c>
      <c r="G5556">
        <v>7.8496381481085606E-2</v>
      </c>
      <c r="H5556">
        <v>7.7825844000244698E-2</v>
      </c>
      <c r="I5556">
        <v>9.0616014542360193E-2</v>
      </c>
      <c r="J5556">
        <v>232</v>
      </c>
      <c r="K5556">
        <v>10</v>
      </c>
      <c r="L5556" t="str">
        <f>VLOOKUP(J5556,Clustering!$D$3:$E$367,2,FALSE)</f>
        <v>Summer Peak</v>
      </c>
      <c r="M5556">
        <v>0.66350248499999998</v>
      </c>
      <c r="N5556">
        <v>0.56376858699999999</v>
      </c>
      <c r="O5556">
        <v>0.56376858699999999</v>
      </c>
      <c r="P5556">
        <v>0.94295521000000004</v>
      </c>
      <c r="Q5556">
        <v>0.29262858800000002</v>
      </c>
      <c r="R5556">
        <v>7.7825844000244698E-2</v>
      </c>
      <c r="S5556">
        <v>0.47408884218256858</v>
      </c>
      <c r="T5556">
        <v>0.612891038</v>
      </c>
      <c r="U5556">
        <v>0.66523705899999996</v>
      </c>
      <c r="V5556">
        <v>0.85008076700000001</v>
      </c>
      <c r="W5556">
        <v>0.113553221</v>
      </c>
      <c r="X5556">
        <v>1.8461742E-2</v>
      </c>
      <c r="Y5556">
        <v>9.0616014542360193E-2</v>
      </c>
      <c r="Z5556">
        <v>0.68018958299999999</v>
      </c>
      <c r="AA5556">
        <v>0.66523705899999996</v>
      </c>
      <c r="AB5556">
        <v>0</v>
      </c>
      <c r="AC5556">
        <v>0</v>
      </c>
      <c r="AD5556">
        <v>0.85</v>
      </c>
      <c r="AE5556">
        <v>0.85</v>
      </c>
      <c r="AF5556">
        <v>0.85</v>
      </c>
      <c r="AG5556">
        <v>0.85</v>
      </c>
      <c r="AH5556">
        <v>0.94295521000000004</v>
      </c>
      <c r="AI5556">
        <v>0.113553221</v>
      </c>
      <c r="AJ5556">
        <v>0.64286896800000004</v>
      </c>
      <c r="AK5556">
        <v>0.331862189527798</v>
      </c>
      <c r="AL5556">
        <v>0</v>
      </c>
    </row>
    <row r="5557" spans="1:38" x14ac:dyDescent="0.35">
      <c r="A5557" t="s">
        <v>5681</v>
      </c>
      <c r="B5557">
        <v>81479.219432339349</v>
      </c>
      <c r="C5557">
        <v>69517.456188199198</v>
      </c>
      <c r="D5557">
        <v>11823.83325208822</v>
      </c>
      <c r="E5557">
        <v>137.92999205192669</v>
      </c>
      <c r="F5557">
        <v>0.53398817893590245</v>
      </c>
      <c r="G5557">
        <v>6.76127412019248E-2</v>
      </c>
      <c r="H5557">
        <v>6.6354869058546206E-2</v>
      </c>
      <c r="I5557">
        <v>9.0348157567656295E-2</v>
      </c>
      <c r="J5557">
        <v>232</v>
      </c>
      <c r="K5557">
        <v>11</v>
      </c>
      <c r="L5557" t="str">
        <f>VLOOKUP(J5557,Clustering!$D$3:$E$367,2,FALSE)</f>
        <v>Summer Peak</v>
      </c>
      <c r="M5557">
        <v>0.69619984899999998</v>
      </c>
      <c r="N5557">
        <v>0.60003858899999996</v>
      </c>
      <c r="O5557">
        <v>0.60003858899999996</v>
      </c>
      <c r="P5557">
        <v>0.94189719599999999</v>
      </c>
      <c r="Q5557">
        <v>0.35196785800000002</v>
      </c>
      <c r="R5557">
        <v>6.6354869058546206E-2</v>
      </c>
      <c r="S5557">
        <v>0.53398817893590245</v>
      </c>
      <c r="T5557">
        <v>0.61908719999999995</v>
      </c>
      <c r="U5557">
        <v>0.666411007</v>
      </c>
      <c r="V5557">
        <v>0.85008076700000001</v>
      </c>
      <c r="W5557">
        <v>0.115542933</v>
      </c>
      <c r="X5557">
        <v>2.6689484999999999E-2</v>
      </c>
      <c r="Y5557">
        <v>9.0348157567656295E-2</v>
      </c>
      <c r="Z5557">
        <v>0.74088547599999999</v>
      </c>
      <c r="AA5557">
        <v>0.666411007</v>
      </c>
      <c r="AB5557">
        <v>0</v>
      </c>
      <c r="AC5557">
        <v>0</v>
      </c>
      <c r="AD5557">
        <v>0.85</v>
      </c>
      <c r="AE5557">
        <v>0.85</v>
      </c>
      <c r="AF5557">
        <v>0.85</v>
      </c>
      <c r="AG5557">
        <v>0.85</v>
      </c>
      <c r="AH5557">
        <v>0.94189719599999999</v>
      </c>
      <c r="AI5557">
        <v>0.115542933</v>
      </c>
      <c r="AJ5557">
        <v>0.69789287300000002</v>
      </c>
      <c r="AK5557">
        <v>0.37379172525513171</v>
      </c>
      <c r="AL5557">
        <v>3.0787639999999999E-3</v>
      </c>
    </row>
    <row r="5558" spans="1:38" x14ac:dyDescent="0.35">
      <c r="A5558" t="s">
        <v>5682</v>
      </c>
      <c r="B5558">
        <v>81677.677592927546</v>
      </c>
      <c r="C5558">
        <v>69152.381381869869</v>
      </c>
      <c r="D5558">
        <v>12409.40935717375</v>
      </c>
      <c r="E5558">
        <v>115.88685388392381</v>
      </c>
      <c r="F5558">
        <v>0.56043397796878169</v>
      </c>
      <c r="G5558">
        <v>5.6807281315648897E-2</v>
      </c>
      <c r="H5558">
        <v>5.5305768852006602E-2</v>
      </c>
      <c r="I5558">
        <v>8.3946375872230902E-2</v>
      </c>
      <c r="J5558">
        <v>232</v>
      </c>
      <c r="K5558">
        <v>12</v>
      </c>
      <c r="L5558" t="str">
        <f>VLOOKUP(J5558,Clustering!$D$3:$E$367,2,FALSE)</f>
        <v>Summer Peak</v>
      </c>
      <c r="M5558">
        <v>0.73007217499999999</v>
      </c>
      <c r="N5558">
        <v>0.63152636200000001</v>
      </c>
      <c r="O5558">
        <v>0.63152636200000001</v>
      </c>
      <c r="P5558">
        <v>0.94068658299999997</v>
      </c>
      <c r="Q5558">
        <v>0.40099378600000002</v>
      </c>
      <c r="R5558">
        <v>5.5305768852006602E-2</v>
      </c>
      <c r="S5558">
        <v>0.56043397796878169</v>
      </c>
      <c r="T5558">
        <v>0.62974157500000005</v>
      </c>
      <c r="U5558">
        <v>0.666411007</v>
      </c>
      <c r="V5558">
        <v>0.85008076700000001</v>
      </c>
      <c r="W5558">
        <v>0.12556130800000001</v>
      </c>
      <c r="X5558">
        <v>5.5968255000000001E-2</v>
      </c>
      <c r="Y5558">
        <v>8.3946375872230902E-2</v>
      </c>
      <c r="Z5558">
        <v>0.77238697700000003</v>
      </c>
      <c r="AA5558">
        <v>0.666411007</v>
      </c>
      <c r="AB5558">
        <v>0</v>
      </c>
      <c r="AC5558">
        <v>0</v>
      </c>
      <c r="AD5558">
        <v>0.85</v>
      </c>
      <c r="AE5558">
        <v>0.85</v>
      </c>
      <c r="AF5558">
        <v>0.85</v>
      </c>
      <c r="AG5558">
        <v>0.85</v>
      </c>
      <c r="AH5558">
        <v>0.94068658299999997</v>
      </c>
      <c r="AI5558">
        <v>0.12556130800000001</v>
      </c>
      <c r="AJ5558">
        <v>0.716349601</v>
      </c>
      <c r="AK5558">
        <v>0.39230378457814719</v>
      </c>
      <c r="AL5558">
        <v>0.26845090500000002</v>
      </c>
    </row>
    <row r="5559" spans="1:38" x14ac:dyDescent="0.35">
      <c r="A5559" t="s">
        <v>5683</v>
      </c>
      <c r="B5559">
        <v>81681.516379039836</v>
      </c>
      <c r="C5559">
        <v>69559.423596558947</v>
      </c>
      <c r="D5559">
        <v>12013.02693198296</v>
      </c>
      <c r="E5559">
        <v>109.065850497924</v>
      </c>
      <c r="F5559">
        <v>0.54253254745322177</v>
      </c>
      <c r="G5559">
        <v>5.3463652204864702E-2</v>
      </c>
      <c r="H5559">
        <v>5.2232110067278299E-2</v>
      </c>
      <c r="I5559">
        <v>7.5723166748818294E-2</v>
      </c>
      <c r="J5559">
        <v>232</v>
      </c>
      <c r="K5559">
        <v>13</v>
      </c>
      <c r="L5559" t="str">
        <f>VLOOKUP(J5559,Clustering!$D$3:$E$367,2,FALSE)</f>
        <v>Summer Peak</v>
      </c>
      <c r="M5559">
        <v>0.751595876</v>
      </c>
      <c r="N5559">
        <v>0.65557357800000005</v>
      </c>
      <c r="O5559">
        <v>0.65557357800000005</v>
      </c>
      <c r="P5559">
        <v>0.94087987399999995</v>
      </c>
      <c r="Q5559">
        <v>0.46994549200000002</v>
      </c>
      <c r="R5559">
        <v>5.2232110067278299E-2</v>
      </c>
      <c r="S5559">
        <v>0.54253254745322177</v>
      </c>
      <c r="T5559">
        <v>0.65769986400000002</v>
      </c>
      <c r="U5559">
        <v>0.666411007</v>
      </c>
      <c r="V5559">
        <v>0.85008076700000001</v>
      </c>
      <c r="W5559">
        <v>0.128633145</v>
      </c>
      <c r="X5559">
        <v>0.128087917</v>
      </c>
      <c r="Y5559">
        <v>7.5723166748818294E-2</v>
      </c>
      <c r="Z5559">
        <v>0.78077210100000005</v>
      </c>
      <c r="AA5559">
        <v>0.666411007</v>
      </c>
      <c r="AB5559">
        <v>0</v>
      </c>
      <c r="AC5559">
        <v>0</v>
      </c>
      <c r="AD5559">
        <v>0.85</v>
      </c>
      <c r="AE5559">
        <v>0.85</v>
      </c>
      <c r="AF5559">
        <v>0.85</v>
      </c>
      <c r="AG5559">
        <v>0.85</v>
      </c>
      <c r="AH5559">
        <v>0.94087987399999995</v>
      </c>
      <c r="AI5559">
        <v>0.128633145</v>
      </c>
      <c r="AJ5559">
        <v>0.726799635</v>
      </c>
      <c r="AK5559">
        <v>0.37977278321725522</v>
      </c>
      <c r="AL5559">
        <v>0.50610549299999996</v>
      </c>
    </row>
    <row r="5560" spans="1:38" x14ac:dyDescent="0.35">
      <c r="A5560" t="s">
        <v>5684</v>
      </c>
      <c r="B5560">
        <v>81519.880519346509</v>
      </c>
      <c r="C5560">
        <v>70628.17971998523</v>
      </c>
      <c r="D5560">
        <v>10776.074608599611</v>
      </c>
      <c r="E5560">
        <v>115.626190761668</v>
      </c>
      <c r="F5560">
        <v>0.48666928344132809</v>
      </c>
      <c r="G5560">
        <v>5.6679505275327398E-2</v>
      </c>
      <c r="H5560">
        <v>5.5848179225782203E-2</v>
      </c>
      <c r="I5560">
        <v>7.1705312128258494E-2</v>
      </c>
      <c r="J5560">
        <v>232</v>
      </c>
      <c r="K5560">
        <v>14</v>
      </c>
      <c r="L5560" t="str">
        <f>VLOOKUP(J5560,Clustering!$D$3:$E$367,2,FALSE)</f>
        <v>Summer Peak</v>
      </c>
      <c r="M5560">
        <v>0.76878258200000005</v>
      </c>
      <c r="N5560">
        <v>0.67073472300000003</v>
      </c>
      <c r="O5560">
        <v>0.67073472300000003</v>
      </c>
      <c r="P5560">
        <v>0.94097143299999997</v>
      </c>
      <c r="Q5560">
        <v>0.53462917600000004</v>
      </c>
      <c r="R5560">
        <v>5.5848179225782203E-2</v>
      </c>
      <c r="S5560">
        <v>0.48666928344132809</v>
      </c>
      <c r="T5560">
        <v>0.64787668099999995</v>
      </c>
      <c r="U5560">
        <v>0.666411007</v>
      </c>
      <c r="V5560">
        <v>0.85008076700000001</v>
      </c>
      <c r="W5560">
        <v>0.14409704800000001</v>
      </c>
      <c r="X5560">
        <v>0.17799468199999999</v>
      </c>
      <c r="Y5560">
        <v>7.1705312128258494E-2</v>
      </c>
      <c r="Z5560">
        <v>0.78216426699999997</v>
      </c>
      <c r="AA5560">
        <v>0.666411007</v>
      </c>
      <c r="AB5560">
        <v>0</v>
      </c>
      <c r="AC5560">
        <v>0</v>
      </c>
      <c r="AD5560">
        <v>0.85</v>
      </c>
      <c r="AE5560">
        <v>0.85</v>
      </c>
      <c r="AF5560">
        <v>0.85</v>
      </c>
      <c r="AG5560">
        <v>0.85</v>
      </c>
      <c r="AH5560">
        <v>0.94097143299999997</v>
      </c>
      <c r="AI5560">
        <v>0.14409704800000001</v>
      </c>
      <c r="AJ5560">
        <v>0.73226238600000004</v>
      </c>
      <c r="AK5560">
        <v>0.34066849840892971</v>
      </c>
      <c r="AL5560">
        <v>0.613935962</v>
      </c>
    </row>
    <row r="5561" spans="1:38" x14ac:dyDescent="0.35">
      <c r="A5561" t="s">
        <v>5685</v>
      </c>
      <c r="B5561">
        <v>81918.960740866169</v>
      </c>
      <c r="C5561">
        <v>73022.359887050901</v>
      </c>
      <c r="D5561">
        <v>8767.3561642250606</v>
      </c>
      <c r="E5561">
        <v>129.2446895902107</v>
      </c>
      <c r="F5561">
        <v>0.39595150340860608</v>
      </c>
      <c r="G5561">
        <v>6.3355239995201304E-2</v>
      </c>
      <c r="H5561">
        <v>6.29999604503787E-2</v>
      </c>
      <c r="I5561">
        <v>6.9776741910389697E-2</v>
      </c>
      <c r="J5561">
        <v>232</v>
      </c>
      <c r="K5561">
        <v>15</v>
      </c>
      <c r="L5561" t="str">
        <f>VLOOKUP(J5561,Clustering!$D$3:$E$367,2,FALSE)</f>
        <v>Summer Peak</v>
      </c>
      <c r="M5561">
        <v>0.77719738699999996</v>
      </c>
      <c r="N5561">
        <v>0.67923230000000001</v>
      </c>
      <c r="O5561">
        <v>0.67923230000000001</v>
      </c>
      <c r="P5561">
        <v>0.94166321200000003</v>
      </c>
      <c r="Q5561">
        <v>0.57350447100000002</v>
      </c>
      <c r="R5561">
        <v>6.29999604503787E-2</v>
      </c>
      <c r="S5561">
        <v>0.39595150340860608</v>
      </c>
      <c r="T5561">
        <v>0.66570953600000005</v>
      </c>
      <c r="U5561">
        <v>0.666411007</v>
      </c>
      <c r="V5561">
        <v>0.85008076700000001</v>
      </c>
      <c r="W5561">
        <v>0.14654055399999999</v>
      </c>
      <c r="X5561">
        <v>0.22333020000000001</v>
      </c>
      <c r="Y5561">
        <v>6.9776741910389697E-2</v>
      </c>
      <c r="Z5561">
        <v>0.78664100400000003</v>
      </c>
      <c r="AA5561">
        <v>0.666411007</v>
      </c>
      <c r="AB5561">
        <v>0</v>
      </c>
      <c r="AC5561">
        <v>0</v>
      </c>
      <c r="AD5561">
        <v>0.85</v>
      </c>
      <c r="AE5561">
        <v>0.85</v>
      </c>
      <c r="AF5561">
        <v>0.85</v>
      </c>
      <c r="AG5561">
        <v>0.85</v>
      </c>
      <c r="AH5561">
        <v>0.94166321200000003</v>
      </c>
      <c r="AI5561">
        <v>0.14654055399999999</v>
      </c>
      <c r="AJ5561">
        <v>0.73675725999999997</v>
      </c>
      <c r="AK5561">
        <v>0.27716605238602421</v>
      </c>
      <c r="AL5561">
        <v>0.62604287700000005</v>
      </c>
    </row>
    <row r="5562" spans="1:38" x14ac:dyDescent="0.35">
      <c r="A5562" t="s">
        <v>5686</v>
      </c>
      <c r="B5562">
        <v>84960.241407298206</v>
      </c>
      <c r="C5562">
        <v>78574.675013402739</v>
      </c>
      <c r="D5562">
        <v>6243.6654510792368</v>
      </c>
      <c r="E5562">
        <v>141.90094281621731</v>
      </c>
      <c r="F5562">
        <v>0.28197653612190299</v>
      </c>
      <c r="G5562">
        <v>6.9559285694224093E-2</v>
      </c>
      <c r="H5562">
        <v>6.9649509847405297E-2</v>
      </c>
      <c r="I5562">
        <v>6.7928528784932204E-2</v>
      </c>
      <c r="J5562">
        <v>232</v>
      </c>
      <c r="K5562">
        <v>16</v>
      </c>
      <c r="L5562" t="str">
        <f>VLOOKUP(J5562,Clustering!$D$3:$E$367,2,FALSE)</f>
        <v>Summer Peak</v>
      </c>
      <c r="M5562">
        <v>0.78314131499999995</v>
      </c>
      <c r="N5562">
        <v>0.68705740699999995</v>
      </c>
      <c r="O5562">
        <v>0.68705740699999995</v>
      </c>
      <c r="P5562">
        <v>0.94152078699999997</v>
      </c>
      <c r="Q5562">
        <v>0.61016440000000005</v>
      </c>
      <c r="R5562">
        <v>6.9649509847405297E-2</v>
      </c>
      <c r="S5562">
        <v>0.28197653612190299</v>
      </c>
      <c r="T5562">
        <v>0.67009218699999995</v>
      </c>
      <c r="U5562">
        <v>0.666411007</v>
      </c>
      <c r="V5562">
        <v>0.85008076700000001</v>
      </c>
      <c r="W5562">
        <v>0.164552685</v>
      </c>
      <c r="X5562">
        <v>0.25333859399999997</v>
      </c>
      <c r="Y5562">
        <v>6.7928528784932204E-2</v>
      </c>
      <c r="Z5562">
        <v>0.78825229200000002</v>
      </c>
      <c r="AA5562">
        <v>0.666411007</v>
      </c>
      <c r="AB5562">
        <v>0</v>
      </c>
      <c r="AC5562">
        <v>0</v>
      </c>
      <c r="AD5562">
        <v>0.85</v>
      </c>
      <c r="AE5562">
        <v>0.85</v>
      </c>
      <c r="AF5562">
        <v>0.85</v>
      </c>
      <c r="AG5562">
        <v>0.85</v>
      </c>
      <c r="AH5562">
        <v>0.94152078699999997</v>
      </c>
      <c r="AI5562">
        <v>0.164552685</v>
      </c>
      <c r="AJ5562">
        <v>0.74389702800000002</v>
      </c>
      <c r="AK5562">
        <v>0.19738357528533201</v>
      </c>
      <c r="AL5562">
        <v>0.639337936</v>
      </c>
    </row>
    <row r="5563" spans="1:38" x14ac:dyDescent="0.35">
      <c r="A5563" t="s">
        <v>5687</v>
      </c>
      <c r="B5563">
        <v>87502.385650591707</v>
      </c>
      <c r="C5563">
        <v>83881.659524297182</v>
      </c>
      <c r="D5563">
        <v>3470.654205575669</v>
      </c>
      <c r="E5563">
        <v>150.07192071884771</v>
      </c>
      <c r="F5563">
        <v>0.1567417502800347</v>
      </c>
      <c r="G5563">
        <v>7.3564667019042906E-2</v>
      </c>
      <c r="H5563">
        <v>7.40691499300212E-2</v>
      </c>
      <c r="I5563">
        <v>6.4446388113780298E-2</v>
      </c>
      <c r="J5563">
        <v>232</v>
      </c>
      <c r="K5563">
        <v>17</v>
      </c>
      <c r="L5563" t="str">
        <f>VLOOKUP(J5563,Clustering!$D$3:$E$367,2,FALSE)</f>
        <v>Summer Peak</v>
      </c>
      <c r="M5563">
        <v>0.78860719499999998</v>
      </c>
      <c r="N5563">
        <v>0.68392184300000003</v>
      </c>
      <c r="O5563">
        <v>0.68392184300000003</v>
      </c>
      <c r="P5563">
        <v>0.94174459700000002</v>
      </c>
      <c r="Q5563">
        <v>0.63791279999999995</v>
      </c>
      <c r="R5563">
        <v>7.40691499300212E-2</v>
      </c>
      <c r="S5563">
        <v>0.1567417502800347</v>
      </c>
      <c r="T5563">
        <v>0.64628985900000002</v>
      </c>
      <c r="U5563">
        <v>0.666411007</v>
      </c>
      <c r="V5563">
        <v>0.85008076700000001</v>
      </c>
      <c r="W5563">
        <v>0.166228232</v>
      </c>
      <c r="X5563">
        <v>0.305918413</v>
      </c>
      <c r="Y5563">
        <v>6.4446388113780298E-2</v>
      </c>
      <c r="Z5563">
        <v>0.79057046099999995</v>
      </c>
      <c r="AA5563">
        <v>0.666411007</v>
      </c>
      <c r="AB5563">
        <v>0</v>
      </c>
      <c r="AC5563">
        <v>0</v>
      </c>
      <c r="AD5563">
        <v>0.85</v>
      </c>
      <c r="AE5563">
        <v>0.85</v>
      </c>
      <c r="AF5563">
        <v>0.85</v>
      </c>
      <c r="AG5563">
        <v>0.85</v>
      </c>
      <c r="AH5563">
        <v>0.94174459700000002</v>
      </c>
      <c r="AI5563">
        <v>0.166228232</v>
      </c>
      <c r="AJ5563">
        <v>0.74829977400000003</v>
      </c>
      <c r="AK5563">
        <v>0.1097192251960242</v>
      </c>
      <c r="AL5563">
        <v>0.64577298699999997</v>
      </c>
    </row>
    <row r="5564" spans="1:38" x14ac:dyDescent="0.35">
      <c r="A5564" t="s">
        <v>5688</v>
      </c>
      <c r="B5564">
        <v>90946.020594497837</v>
      </c>
      <c r="C5564">
        <v>89777.209532379522</v>
      </c>
      <c r="D5564">
        <v>1005.004782109564</v>
      </c>
      <c r="E5564">
        <v>163.80628000876359</v>
      </c>
      <c r="F5564">
        <v>4.5388044805670699E-2</v>
      </c>
      <c r="G5564">
        <v>8.0297196082727201E-2</v>
      </c>
      <c r="H5564">
        <v>8.1200841881514996E-2</v>
      </c>
      <c r="I5564">
        <v>6.3964245559313099E-2</v>
      </c>
      <c r="J5564">
        <v>232</v>
      </c>
      <c r="K5564">
        <v>18</v>
      </c>
      <c r="L5564" t="str">
        <f>VLOOKUP(J5564,Clustering!$D$3:$E$367,2,FALSE)</f>
        <v>Summer Peak</v>
      </c>
      <c r="M5564">
        <v>0.77717434900000004</v>
      </c>
      <c r="N5564">
        <v>0.68360434199999998</v>
      </c>
      <c r="O5564">
        <v>0.68360434199999998</v>
      </c>
      <c r="P5564">
        <v>0.94202944700000002</v>
      </c>
      <c r="Q5564">
        <v>0.63782518600000004</v>
      </c>
      <c r="R5564">
        <v>8.1200841881514996E-2</v>
      </c>
      <c r="S5564">
        <v>4.5388044805670699E-2</v>
      </c>
      <c r="T5564">
        <v>0.60616593600000002</v>
      </c>
      <c r="U5564">
        <v>0.666411007</v>
      </c>
      <c r="V5564">
        <v>0.85008076700000001</v>
      </c>
      <c r="W5564">
        <v>0.13460228099999999</v>
      </c>
      <c r="X5564">
        <v>0.34291645100000001</v>
      </c>
      <c r="Y5564">
        <v>6.3964245559313099E-2</v>
      </c>
      <c r="Z5564">
        <v>0.79261630699999996</v>
      </c>
      <c r="AA5564">
        <v>0.666411007</v>
      </c>
      <c r="AB5564">
        <v>0</v>
      </c>
      <c r="AC5564">
        <v>0</v>
      </c>
      <c r="AD5564">
        <v>0.85</v>
      </c>
      <c r="AE5564">
        <v>0.85</v>
      </c>
      <c r="AF5564">
        <v>0.85</v>
      </c>
      <c r="AG5564">
        <v>0.85</v>
      </c>
      <c r="AH5564">
        <v>0.94202944700000002</v>
      </c>
      <c r="AI5564">
        <v>0.13460228099999999</v>
      </c>
      <c r="AJ5564">
        <v>0.75997536200000004</v>
      </c>
      <c r="AK5564">
        <v>3.1771631363969398E-2</v>
      </c>
      <c r="AL5564">
        <v>0.64577298699999997</v>
      </c>
    </row>
    <row r="5565" spans="1:38" x14ac:dyDescent="0.35">
      <c r="A5565" t="s">
        <v>5689</v>
      </c>
      <c r="B5565">
        <v>90263.014905267264</v>
      </c>
      <c r="C5565">
        <v>90061.498213747138</v>
      </c>
      <c r="D5565">
        <v>7.5781162649009479</v>
      </c>
      <c r="E5565">
        <v>193.93857525522611</v>
      </c>
      <c r="F5565">
        <v>3.422430287863E-4</v>
      </c>
      <c r="G5565">
        <v>9.5067929046679406E-2</v>
      </c>
      <c r="H5565">
        <v>9.6287885981717294E-2</v>
      </c>
      <c r="I5565">
        <v>7.3017811304307997E-2</v>
      </c>
      <c r="J5565">
        <v>232</v>
      </c>
      <c r="K5565">
        <v>19</v>
      </c>
      <c r="L5565" t="str">
        <f>VLOOKUP(J5565,Clustering!$D$3:$E$367,2,FALSE)</f>
        <v>Summer Peak</v>
      </c>
      <c r="M5565">
        <v>0.76365651999999995</v>
      </c>
      <c r="N5565">
        <v>0.681091946</v>
      </c>
      <c r="O5565">
        <v>0.681091946</v>
      </c>
      <c r="P5565">
        <v>0.94271105300000002</v>
      </c>
      <c r="Q5565">
        <v>0.60380617400000003</v>
      </c>
      <c r="R5565">
        <v>9.6287885981717294E-2</v>
      </c>
      <c r="S5565">
        <v>3.422430287863E-4</v>
      </c>
      <c r="T5565">
        <v>0.449372828</v>
      </c>
      <c r="U5565">
        <v>0.666411007</v>
      </c>
      <c r="V5565">
        <v>0.85008076700000001</v>
      </c>
      <c r="W5565">
        <v>0.120709203</v>
      </c>
      <c r="X5565">
        <v>0.31854902899999998</v>
      </c>
      <c r="Y5565">
        <v>7.3017811304307997E-2</v>
      </c>
      <c r="Z5565">
        <v>0.79179407099999999</v>
      </c>
      <c r="AA5565">
        <v>0.666411007</v>
      </c>
      <c r="AB5565">
        <v>0</v>
      </c>
      <c r="AC5565">
        <v>0</v>
      </c>
      <c r="AD5565">
        <v>0.85</v>
      </c>
      <c r="AE5565">
        <v>0.85</v>
      </c>
      <c r="AF5565">
        <v>0.85</v>
      </c>
      <c r="AG5565">
        <v>0.85</v>
      </c>
      <c r="AH5565">
        <v>0.94271105300000002</v>
      </c>
      <c r="AI5565">
        <v>0.120709203</v>
      </c>
      <c r="AJ5565">
        <v>0.76662660299999996</v>
      </c>
      <c r="AK5565">
        <v>2.395701201504E-4</v>
      </c>
      <c r="AL5565">
        <v>0.63911678500000002</v>
      </c>
    </row>
    <row r="5566" spans="1:38" x14ac:dyDescent="0.35">
      <c r="A5566" t="s">
        <v>5690</v>
      </c>
      <c r="B5566">
        <v>87516.897871525551</v>
      </c>
      <c r="C5566">
        <v>87304.243132298201</v>
      </c>
      <c r="D5566">
        <v>0</v>
      </c>
      <c r="E5566">
        <v>212.6547392273466</v>
      </c>
      <c r="F5566">
        <v>0</v>
      </c>
      <c r="G5566">
        <v>0.1042425192290914</v>
      </c>
      <c r="H5566">
        <v>0.105227612512463</v>
      </c>
      <c r="I5566">
        <v>8.6437445736977994E-2</v>
      </c>
      <c r="J5566">
        <v>232</v>
      </c>
      <c r="K5566">
        <v>20</v>
      </c>
      <c r="L5566" t="str">
        <f>VLOOKUP(J5566,Clustering!$D$3:$E$367,2,FALSE)</f>
        <v>Summer Peak</v>
      </c>
      <c r="M5566">
        <v>0.75690048600000004</v>
      </c>
      <c r="N5566">
        <v>0.679754894</v>
      </c>
      <c r="O5566">
        <v>0.679754894</v>
      </c>
      <c r="P5566">
        <v>0.94322988699999999</v>
      </c>
      <c r="Q5566">
        <v>0.56051266300000002</v>
      </c>
      <c r="R5566">
        <v>0.105227612512463</v>
      </c>
      <c r="S5566">
        <v>0</v>
      </c>
      <c r="T5566">
        <v>0.129666012</v>
      </c>
      <c r="U5566">
        <v>0.666411007</v>
      </c>
      <c r="V5566">
        <v>0.85008076700000001</v>
      </c>
      <c r="W5566">
        <v>0.11686940799999999</v>
      </c>
      <c r="X5566">
        <v>0.20126138599999999</v>
      </c>
      <c r="Y5566">
        <v>8.6437445736977994E-2</v>
      </c>
      <c r="Z5566">
        <v>0.79042824199999995</v>
      </c>
      <c r="AA5566">
        <v>0.666411007</v>
      </c>
      <c r="AB5566">
        <v>0</v>
      </c>
      <c r="AC5566">
        <v>0</v>
      </c>
      <c r="AD5566">
        <v>0.85</v>
      </c>
      <c r="AE5566">
        <v>0.85</v>
      </c>
      <c r="AF5566">
        <v>0.85</v>
      </c>
      <c r="AG5566">
        <v>0.85</v>
      </c>
      <c r="AH5566">
        <v>0.94322988699999999</v>
      </c>
      <c r="AI5566">
        <v>0.11686940799999999</v>
      </c>
      <c r="AJ5566">
        <v>0.77989131700000003</v>
      </c>
      <c r="AK5566">
        <v>0</v>
      </c>
      <c r="AL5566">
        <v>0.73392538100000004</v>
      </c>
    </row>
    <row r="5567" spans="1:38" x14ac:dyDescent="0.35">
      <c r="A5567" t="s">
        <v>5691</v>
      </c>
      <c r="B5567">
        <v>84610.605964843053</v>
      </c>
      <c r="C5567">
        <v>84387.690597428475</v>
      </c>
      <c r="D5567">
        <v>0</v>
      </c>
      <c r="E5567">
        <v>222.9153674145812</v>
      </c>
      <c r="F5567">
        <v>0</v>
      </c>
      <c r="G5567">
        <v>0.10927223892871631</v>
      </c>
      <c r="H5567">
        <v>0.10980796677990121</v>
      </c>
      <c r="I5567">
        <v>9.9589223194943996E-2</v>
      </c>
      <c r="J5567">
        <v>232</v>
      </c>
      <c r="K5567">
        <v>21</v>
      </c>
      <c r="L5567" t="str">
        <f>VLOOKUP(J5567,Clustering!$D$3:$E$367,2,FALSE)</f>
        <v>Summer Peak</v>
      </c>
      <c r="M5567">
        <v>0.74351512799999997</v>
      </c>
      <c r="N5567">
        <v>0.65516339099999998</v>
      </c>
      <c r="O5567">
        <v>0.65516339099999998</v>
      </c>
      <c r="P5567">
        <v>0.94391149200000002</v>
      </c>
      <c r="Q5567">
        <v>0.50938401600000005</v>
      </c>
      <c r="R5567">
        <v>0.10980796677990121</v>
      </c>
      <c r="S5567">
        <v>0</v>
      </c>
      <c r="T5567">
        <v>0</v>
      </c>
      <c r="U5567">
        <v>0.666411007</v>
      </c>
      <c r="V5567">
        <v>0.85008076700000001</v>
      </c>
      <c r="W5567">
        <v>0.10297633</v>
      </c>
      <c r="X5567">
        <v>8.8963834000000006E-2</v>
      </c>
      <c r="Y5567">
        <v>9.9589223194943996E-2</v>
      </c>
      <c r="Z5567">
        <v>0.77723927699999995</v>
      </c>
      <c r="AA5567">
        <v>0.666411007</v>
      </c>
      <c r="AB5567">
        <v>0</v>
      </c>
      <c r="AC5567">
        <v>0</v>
      </c>
      <c r="AD5567">
        <v>0.85</v>
      </c>
      <c r="AE5567">
        <v>0.85</v>
      </c>
      <c r="AF5567">
        <v>0.85</v>
      </c>
      <c r="AG5567">
        <v>0.85</v>
      </c>
      <c r="AH5567">
        <v>0.94391149200000002</v>
      </c>
      <c r="AI5567">
        <v>0.10297633</v>
      </c>
      <c r="AJ5567">
        <v>0.77126761200000005</v>
      </c>
      <c r="AK5567">
        <v>0</v>
      </c>
      <c r="AL5567">
        <v>0.52034586199999999</v>
      </c>
    </row>
    <row r="5568" spans="1:38" x14ac:dyDescent="0.35">
      <c r="A5568" t="s">
        <v>5692</v>
      </c>
      <c r="B5568">
        <v>80284.817641436181</v>
      </c>
      <c r="C5568">
        <v>80061.05368114647</v>
      </c>
      <c r="D5568">
        <v>0</v>
      </c>
      <c r="E5568">
        <v>223.76396028971541</v>
      </c>
      <c r="F5568">
        <v>0</v>
      </c>
      <c r="G5568">
        <v>0.1096882158282918</v>
      </c>
      <c r="H5568">
        <v>0.1098883238723124</v>
      </c>
      <c r="I5568">
        <v>0.1060713619827806</v>
      </c>
      <c r="J5568">
        <v>232</v>
      </c>
      <c r="K5568">
        <v>22</v>
      </c>
      <c r="L5568" t="str">
        <f>VLOOKUP(J5568,Clustering!$D$3:$E$367,2,FALSE)</f>
        <v>Summer Peak</v>
      </c>
      <c r="M5568">
        <v>0.71092143799999996</v>
      </c>
      <c r="N5568">
        <v>0.62054794199999996</v>
      </c>
      <c r="O5568">
        <v>0.62054794199999996</v>
      </c>
      <c r="P5568">
        <v>0.94151061400000002</v>
      </c>
      <c r="Q5568">
        <v>0.47516474399999997</v>
      </c>
      <c r="R5568">
        <v>0.1098883238723124</v>
      </c>
      <c r="S5568">
        <v>0</v>
      </c>
      <c r="T5568">
        <v>0</v>
      </c>
      <c r="U5568">
        <v>0.666411007</v>
      </c>
      <c r="V5568">
        <v>0.85008076700000001</v>
      </c>
      <c r="W5568">
        <v>7.4736381000000005E-2</v>
      </c>
      <c r="X5568">
        <v>3.1525441000000001E-2</v>
      </c>
      <c r="Y5568">
        <v>0.1060713619827806</v>
      </c>
      <c r="Z5568">
        <v>0.72238278899999997</v>
      </c>
      <c r="AA5568">
        <v>0.666411007</v>
      </c>
      <c r="AB5568">
        <v>0</v>
      </c>
      <c r="AC5568">
        <v>0</v>
      </c>
      <c r="AD5568">
        <v>0.85</v>
      </c>
      <c r="AE5568">
        <v>0.85</v>
      </c>
      <c r="AF5568">
        <v>0.85</v>
      </c>
      <c r="AG5568">
        <v>0.85</v>
      </c>
      <c r="AH5568">
        <v>0.94151061400000002</v>
      </c>
      <c r="AI5568">
        <v>7.4736381000000005E-2</v>
      </c>
      <c r="AJ5568">
        <v>0.72371174800000004</v>
      </c>
      <c r="AK5568">
        <v>0</v>
      </c>
      <c r="AL5568">
        <v>0.14778936000000001</v>
      </c>
    </row>
    <row r="5569" spans="1:38" x14ac:dyDescent="0.35">
      <c r="A5569" t="s">
        <v>5693</v>
      </c>
      <c r="B5569">
        <v>75882.553427530176</v>
      </c>
      <c r="C5569">
        <v>75665.526458734385</v>
      </c>
      <c r="D5569">
        <v>0</v>
      </c>
      <c r="E5569">
        <v>217.0269687957969</v>
      </c>
      <c r="F5569">
        <v>0</v>
      </c>
      <c r="G5569">
        <v>0.1063857690175474</v>
      </c>
      <c r="H5569">
        <v>0.1063927903524253</v>
      </c>
      <c r="I5569">
        <v>0.1062588618650734</v>
      </c>
      <c r="J5569">
        <v>232</v>
      </c>
      <c r="K5569">
        <v>23</v>
      </c>
      <c r="L5569" t="str">
        <f>VLOOKUP(J5569,Clustering!$D$3:$E$367,2,FALSE)</f>
        <v>Summer Peak</v>
      </c>
      <c r="M5569">
        <v>0.70194794999999999</v>
      </c>
      <c r="N5569">
        <v>0.57991773099999999</v>
      </c>
      <c r="O5569">
        <v>0.57991773099999999</v>
      </c>
      <c r="P5569">
        <v>0.941001953</v>
      </c>
      <c r="Q5569">
        <v>0.42750308199999998</v>
      </c>
      <c r="R5569">
        <v>0.1063927903524253</v>
      </c>
      <c r="S5569">
        <v>0</v>
      </c>
      <c r="T5569">
        <v>0</v>
      </c>
      <c r="U5569">
        <v>0.66478313300000003</v>
      </c>
      <c r="V5569">
        <v>0.85008076700000001</v>
      </c>
      <c r="W5569">
        <v>6.1506539999999998E-2</v>
      </c>
      <c r="X5569">
        <v>2.3460208999999999E-2</v>
      </c>
      <c r="Y5569">
        <v>0.1062588618650734</v>
      </c>
      <c r="Z5569">
        <v>0.65078976300000002</v>
      </c>
      <c r="AA5569">
        <v>0.66478313300000003</v>
      </c>
      <c r="AB5569">
        <v>0</v>
      </c>
      <c r="AC5569">
        <v>0</v>
      </c>
      <c r="AD5569">
        <v>0.85</v>
      </c>
      <c r="AE5569">
        <v>0.85</v>
      </c>
      <c r="AF5569">
        <v>0.85</v>
      </c>
      <c r="AG5569">
        <v>0.85</v>
      </c>
      <c r="AH5569">
        <v>0.941001953</v>
      </c>
      <c r="AI5569">
        <v>6.1506539999999998E-2</v>
      </c>
      <c r="AJ5569">
        <v>0.65846689300000005</v>
      </c>
      <c r="AK5569">
        <v>0</v>
      </c>
      <c r="AL5569">
        <v>0.14778936000000001</v>
      </c>
    </row>
    <row r="5570" spans="1:38" x14ac:dyDescent="0.35">
      <c r="A5570" t="s">
        <v>5694</v>
      </c>
      <c r="B5570">
        <v>73506.669368898481</v>
      </c>
      <c r="C5570">
        <v>73291.294104063287</v>
      </c>
      <c r="D5570">
        <v>0</v>
      </c>
      <c r="E5570">
        <v>215.37526483519059</v>
      </c>
      <c r="F5570">
        <v>0</v>
      </c>
      <c r="G5570">
        <v>0.1055761102133287</v>
      </c>
      <c r="H5570">
        <v>0.10546868378969659</v>
      </c>
      <c r="I5570">
        <v>0.1075177896461821</v>
      </c>
      <c r="J5570">
        <v>233</v>
      </c>
      <c r="K5570">
        <v>0</v>
      </c>
      <c r="L5570" t="str">
        <f>VLOOKUP(J5570,Clustering!$D$3:$E$367,2,FALSE)</f>
        <v>Summer Peak</v>
      </c>
      <c r="M5570">
        <v>0.66084730000000003</v>
      </c>
      <c r="N5570">
        <v>0.54872971000000004</v>
      </c>
      <c r="O5570">
        <v>0.54872971000000004</v>
      </c>
      <c r="P5570">
        <v>0.93781773700000004</v>
      </c>
      <c r="Q5570">
        <v>0.38915346699999998</v>
      </c>
      <c r="R5570">
        <v>0.10546868378969659</v>
      </c>
      <c r="S5570">
        <v>0</v>
      </c>
      <c r="T5570">
        <v>0</v>
      </c>
      <c r="U5570">
        <v>0.66478313300000003</v>
      </c>
      <c r="V5570">
        <v>0.85008076700000001</v>
      </c>
      <c r="W5570">
        <v>4.8067256000000003E-2</v>
      </c>
      <c r="X5570">
        <v>1.8971892000000001E-2</v>
      </c>
      <c r="Y5570">
        <v>0.1075177896461821</v>
      </c>
      <c r="Z5570">
        <v>0.57350376400000003</v>
      </c>
      <c r="AA5570">
        <v>0.66478313300000003</v>
      </c>
      <c r="AB5570">
        <v>0</v>
      </c>
      <c r="AC5570">
        <v>0</v>
      </c>
      <c r="AD5570">
        <v>0.85</v>
      </c>
      <c r="AE5570">
        <v>0.85</v>
      </c>
      <c r="AF5570">
        <v>0.85</v>
      </c>
      <c r="AG5570">
        <v>0.85</v>
      </c>
      <c r="AH5570">
        <v>0.93781773700000004</v>
      </c>
      <c r="AI5570">
        <v>4.8067256000000003E-2</v>
      </c>
      <c r="AJ5570">
        <v>0.60815847499999998</v>
      </c>
      <c r="AK5570">
        <v>0</v>
      </c>
      <c r="AL5570">
        <v>8.5277435999999998E-2</v>
      </c>
    </row>
    <row r="5571" spans="1:38" x14ac:dyDescent="0.35">
      <c r="A5571" t="s">
        <v>5695</v>
      </c>
      <c r="B5571">
        <v>72696.053519162553</v>
      </c>
      <c r="C5571">
        <v>72477.730094779385</v>
      </c>
      <c r="D5571">
        <v>0</v>
      </c>
      <c r="E5571">
        <v>218.32342438316809</v>
      </c>
      <c r="F5571">
        <v>0</v>
      </c>
      <c r="G5571">
        <v>0.1070212864623372</v>
      </c>
      <c r="H5571">
        <v>0.1067744865413785</v>
      </c>
      <c r="I5571">
        <v>0.1114820728718012</v>
      </c>
      <c r="J5571">
        <v>233</v>
      </c>
      <c r="K5571">
        <v>1</v>
      </c>
      <c r="L5571" t="str">
        <f>VLOOKUP(J5571,Clustering!$D$3:$E$367,2,FALSE)</f>
        <v>Summer Peak</v>
      </c>
      <c r="M5571">
        <v>0.60795094800000005</v>
      </c>
      <c r="N5571">
        <v>0.52302005299999998</v>
      </c>
      <c r="O5571">
        <v>0.52302005299999998</v>
      </c>
      <c r="P5571">
        <v>0.93902834899999998</v>
      </c>
      <c r="Q5571">
        <v>0.34220522799999997</v>
      </c>
      <c r="R5571">
        <v>0.1067744865413785</v>
      </c>
      <c r="S5571">
        <v>0</v>
      </c>
      <c r="T5571">
        <v>0</v>
      </c>
      <c r="U5571">
        <v>0.66478313300000003</v>
      </c>
      <c r="V5571">
        <v>0.85008076700000001</v>
      </c>
      <c r="W5571">
        <v>3.3371312E-2</v>
      </c>
      <c r="X5571">
        <v>1.8971892000000001E-2</v>
      </c>
      <c r="Y5571">
        <v>0.1114820728718012</v>
      </c>
      <c r="Z5571">
        <v>0.51884796300000002</v>
      </c>
      <c r="AA5571">
        <v>0.66478313300000003</v>
      </c>
      <c r="AB5571">
        <v>0</v>
      </c>
      <c r="AC5571">
        <v>0</v>
      </c>
      <c r="AD5571">
        <v>0.85</v>
      </c>
      <c r="AE5571">
        <v>0.85</v>
      </c>
      <c r="AF5571">
        <v>0.85</v>
      </c>
      <c r="AG5571">
        <v>0.85</v>
      </c>
      <c r="AH5571">
        <v>0.93902834899999998</v>
      </c>
      <c r="AI5571">
        <v>3.3371312E-2</v>
      </c>
      <c r="AJ5571">
        <v>0.54714799300000005</v>
      </c>
      <c r="AK5571">
        <v>0</v>
      </c>
      <c r="AL5571">
        <v>0</v>
      </c>
    </row>
    <row r="5572" spans="1:38" x14ac:dyDescent="0.35">
      <c r="A5572" t="s">
        <v>5696</v>
      </c>
      <c r="B5572">
        <v>72352.24072365457</v>
      </c>
      <c r="C5572">
        <v>72131.59047714193</v>
      </c>
      <c r="D5572">
        <v>0</v>
      </c>
      <c r="E5572">
        <v>220.65024651263261</v>
      </c>
      <c r="F5572">
        <v>0</v>
      </c>
      <c r="G5572">
        <v>0.10816188554540811</v>
      </c>
      <c r="H5572">
        <v>0.1077588609234157</v>
      </c>
      <c r="I5572">
        <v>0.1154463560974202</v>
      </c>
      <c r="J5572">
        <v>233</v>
      </c>
      <c r="K5572">
        <v>2</v>
      </c>
      <c r="L5572" t="str">
        <f>VLOOKUP(J5572,Clustering!$D$3:$E$367,2,FALSE)</f>
        <v>Summer Peak</v>
      </c>
      <c r="M5572">
        <v>0.56488050899999998</v>
      </c>
      <c r="N5572">
        <v>0.49790003900000002</v>
      </c>
      <c r="O5572">
        <v>0.49790003900000002</v>
      </c>
      <c r="P5572">
        <v>0.93895713700000005</v>
      </c>
      <c r="Q5572">
        <v>0.28723410900000002</v>
      </c>
      <c r="R5572">
        <v>0.1077588609234157</v>
      </c>
      <c r="S5572">
        <v>0</v>
      </c>
      <c r="T5572">
        <v>0</v>
      </c>
      <c r="U5572">
        <v>0.66478313300000003</v>
      </c>
      <c r="V5572">
        <v>0.85008076700000001</v>
      </c>
      <c r="W5572">
        <v>2.8135228000000002E-2</v>
      </c>
      <c r="X5572">
        <v>1.8479333000000001E-2</v>
      </c>
      <c r="Y5572">
        <v>0.1154463560974202</v>
      </c>
      <c r="Z5572">
        <v>0.48750817099999999</v>
      </c>
      <c r="AA5572">
        <v>0.66478313300000003</v>
      </c>
      <c r="AB5572">
        <v>0</v>
      </c>
      <c r="AC5572">
        <v>0</v>
      </c>
      <c r="AD5572">
        <v>0.85</v>
      </c>
      <c r="AE5572">
        <v>0.85</v>
      </c>
      <c r="AF5572">
        <v>0.85</v>
      </c>
      <c r="AG5572">
        <v>0.85</v>
      </c>
      <c r="AH5572">
        <v>0.93895713700000005</v>
      </c>
      <c r="AI5572">
        <v>2.8135228000000002E-2</v>
      </c>
      <c r="AJ5572">
        <v>0.52145195600000005</v>
      </c>
      <c r="AK5572">
        <v>0</v>
      </c>
      <c r="AL5572">
        <v>0</v>
      </c>
    </row>
    <row r="5573" spans="1:38" x14ac:dyDescent="0.35">
      <c r="A5573" t="s">
        <v>5697</v>
      </c>
      <c r="B5573">
        <v>72220.121742376868</v>
      </c>
      <c r="C5573">
        <v>71994.992278435457</v>
      </c>
      <c r="D5573">
        <v>0</v>
      </c>
      <c r="E5573">
        <v>225.12946394141881</v>
      </c>
      <c r="F5573">
        <v>0</v>
      </c>
      <c r="G5573">
        <v>0.11035758036344059</v>
      </c>
      <c r="H5573">
        <v>0.1097677882336956</v>
      </c>
      <c r="I5573">
        <v>0.1210177811712633</v>
      </c>
      <c r="J5573">
        <v>233</v>
      </c>
      <c r="K5573">
        <v>3</v>
      </c>
      <c r="L5573" t="str">
        <f>VLOOKUP(J5573,Clustering!$D$3:$E$367,2,FALSE)</f>
        <v>Summer Peak</v>
      </c>
      <c r="M5573">
        <v>0.53881822700000004</v>
      </c>
      <c r="N5573">
        <v>0.47726447500000002</v>
      </c>
      <c r="O5573">
        <v>0.47726447500000002</v>
      </c>
      <c r="P5573">
        <v>0.93932337300000002</v>
      </c>
      <c r="Q5573">
        <v>0.249009656</v>
      </c>
      <c r="R5573">
        <v>0.1097677882336956</v>
      </c>
      <c r="S5573">
        <v>0</v>
      </c>
      <c r="T5573">
        <v>0</v>
      </c>
      <c r="U5573">
        <v>0.66478313300000003</v>
      </c>
      <c r="V5573">
        <v>0.85008076700000001</v>
      </c>
      <c r="W5573">
        <v>2.8693744E-2</v>
      </c>
      <c r="X5573">
        <v>1.8439125000000001E-2</v>
      </c>
      <c r="Y5573">
        <v>0.1210177811712633</v>
      </c>
      <c r="Z5573">
        <v>0.47280905099999998</v>
      </c>
      <c r="AA5573">
        <v>0.66478313300000003</v>
      </c>
      <c r="AB5573">
        <v>0</v>
      </c>
      <c r="AC5573">
        <v>0</v>
      </c>
      <c r="AD5573">
        <v>0.85</v>
      </c>
      <c r="AE5573">
        <v>0.85</v>
      </c>
      <c r="AF5573">
        <v>0.85</v>
      </c>
      <c r="AG5573">
        <v>0.85</v>
      </c>
      <c r="AH5573">
        <v>0.93932337300000002</v>
      </c>
      <c r="AI5573">
        <v>2.8693744E-2</v>
      </c>
      <c r="AJ5573">
        <v>0.51742725499999997</v>
      </c>
      <c r="AK5573">
        <v>0</v>
      </c>
      <c r="AL5573">
        <v>0</v>
      </c>
    </row>
    <row r="5574" spans="1:38" x14ac:dyDescent="0.35">
      <c r="A5574" t="s">
        <v>5698</v>
      </c>
      <c r="B5574">
        <v>72556.065112717333</v>
      </c>
      <c r="C5574">
        <v>72325.420984033408</v>
      </c>
      <c r="D5574">
        <v>0</v>
      </c>
      <c r="E5574">
        <v>230.64412868393009</v>
      </c>
      <c r="F5574">
        <v>0</v>
      </c>
      <c r="G5574">
        <v>0.1130608473940834</v>
      </c>
      <c r="H5574">
        <v>0.1121182331867232</v>
      </c>
      <c r="I5574">
        <v>0.1300981326137286</v>
      </c>
      <c r="J5574">
        <v>233</v>
      </c>
      <c r="K5574">
        <v>4</v>
      </c>
      <c r="L5574" t="str">
        <f>VLOOKUP(J5574,Clustering!$D$3:$E$367,2,FALSE)</f>
        <v>Summer Peak</v>
      </c>
      <c r="M5574">
        <v>0.52996569100000002</v>
      </c>
      <c r="N5574">
        <v>0.46957346799999999</v>
      </c>
      <c r="O5574">
        <v>0.46957346799999999</v>
      </c>
      <c r="P5574">
        <v>0.94042208000000005</v>
      </c>
      <c r="Q5574">
        <v>0.23186247199999999</v>
      </c>
      <c r="R5574">
        <v>0.1121182331867232</v>
      </c>
      <c r="S5574">
        <v>0</v>
      </c>
      <c r="T5574">
        <v>0</v>
      </c>
      <c r="U5574">
        <v>0.66478313300000003</v>
      </c>
      <c r="V5574">
        <v>0.85008076700000001</v>
      </c>
      <c r="W5574">
        <v>2.8728651000000001E-2</v>
      </c>
      <c r="X5574">
        <v>1.8439125000000001E-2</v>
      </c>
      <c r="Y5574">
        <v>0.1300981326137286</v>
      </c>
      <c r="Z5574">
        <v>0.48381205799999999</v>
      </c>
      <c r="AA5574">
        <v>0.66478313300000003</v>
      </c>
      <c r="AB5574">
        <v>0</v>
      </c>
      <c r="AC5574">
        <v>0</v>
      </c>
      <c r="AD5574">
        <v>0.85</v>
      </c>
      <c r="AE5574">
        <v>0.85</v>
      </c>
      <c r="AF5574">
        <v>0.85</v>
      </c>
      <c r="AG5574">
        <v>0.85</v>
      </c>
      <c r="AH5574">
        <v>0.94042208000000005</v>
      </c>
      <c r="AI5574">
        <v>2.8728651000000001E-2</v>
      </c>
      <c r="AJ5574">
        <v>0.52079576299999997</v>
      </c>
      <c r="AK5574">
        <v>0</v>
      </c>
      <c r="AL5574">
        <v>0</v>
      </c>
    </row>
    <row r="5575" spans="1:38" x14ac:dyDescent="0.35">
      <c r="A5575" t="s">
        <v>5699</v>
      </c>
      <c r="B5575">
        <v>75813.191520521737</v>
      </c>
      <c r="C5575">
        <v>75566.017103003192</v>
      </c>
      <c r="D5575">
        <v>13.02351188373996</v>
      </c>
      <c r="E5575">
        <v>234.15090563479461</v>
      </c>
      <c r="F5575">
        <v>5.881680877832E-4</v>
      </c>
      <c r="G5575">
        <v>0.1147798557033307</v>
      </c>
      <c r="H5575">
        <v>0.1134240359384051</v>
      </c>
      <c r="I5575">
        <v>0.13928562684607551</v>
      </c>
      <c r="J5575">
        <v>233</v>
      </c>
      <c r="K5575">
        <v>5</v>
      </c>
      <c r="L5575" t="str">
        <f>VLOOKUP(J5575,Clustering!$D$3:$E$367,2,FALSE)</f>
        <v>Summer Peak</v>
      </c>
      <c r="M5575">
        <v>0.530541653</v>
      </c>
      <c r="N5575">
        <v>0.47882436900000003</v>
      </c>
      <c r="O5575">
        <v>0.47882436900000003</v>
      </c>
      <c r="P5575">
        <v>0.94132749599999999</v>
      </c>
      <c r="Q5575">
        <v>0.22413998099999999</v>
      </c>
      <c r="R5575">
        <v>0.1134240359384051</v>
      </c>
      <c r="S5575">
        <v>5.881680877832E-4</v>
      </c>
      <c r="T5575">
        <v>0</v>
      </c>
      <c r="U5575">
        <v>0.66478313300000003</v>
      </c>
      <c r="V5575">
        <v>0.85008076700000001</v>
      </c>
      <c r="W5575">
        <v>2.9636239000000002E-2</v>
      </c>
      <c r="X5575">
        <v>1.8439125000000001E-2</v>
      </c>
      <c r="Y5575">
        <v>0.13928562684607551</v>
      </c>
      <c r="Z5575">
        <v>0.51322346699999999</v>
      </c>
      <c r="AA5575">
        <v>0.66478313300000003</v>
      </c>
      <c r="AB5575">
        <v>0</v>
      </c>
      <c r="AC5575">
        <v>0</v>
      </c>
      <c r="AD5575">
        <v>0.85</v>
      </c>
      <c r="AE5575">
        <v>0.85</v>
      </c>
      <c r="AF5575">
        <v>0.85</v>
      </c>
      <c r="AG5575">
        <v>0.85</v>
      </c>
      <c r="AH5575">
        <v>0.94132749599999999</v>
      </c>
      <c r="AI5575">
        <v>2.9636239000000002E-2</v>
      </c>
      <c r="AJ5575">
        <v>0.53320555400000003</v>
      </c>
      <c r="AK5575">
        <v>4.1171766144820001E-4</v>
      </c>
      <c r="AL5575">
        <v>0</v>
      </c>
    </row>
    <row r="5576" spans="1:38" x14ac:dyDescent="0.35">
      <c r="A5576" t="s">
        <v>5700</v>
      </c>
      <c r="B5576">
        <v>81510.696999109641</v>
      </c>
      <c r="C5576">
        <v>80171.974999604834</v>
      </c>
      <c r="D5576">
        <v>1123.971972246927</v>
      </c>
      <c r="E5576">
        <v>214.7500272578759</v>
      </c>
      <c r="F5576">
        <v>5.0760843276365597E-2</v>
      </c>
      <c r="G5576">
        <v>0.1052696212048411</v>
      </c>
      <c r="H5576">
        <v>0.1033994886601082</v>
      </c>
      <c r="I5576">
        <v>0.13907134126631229</v>
      </c>
      <c r="J5576">
        <v>233</v>
      </c>
      <c r="K5576">
        <v>6</v>
      </c>
      <c r="L5576" t="str">
        <f>VLOOKUP(J5576,Clustering!$D$3:$E$367,2,FALSE)</f>
        <v>Summer Peak</v>
      </c>
      <c r="M5576">
        <v>0.54995733300000005</v>
      </c>
      <c r="N5576">
        <v>0.492942298</v>
      </c>
      <c r="O5576">
        <v>0.492942298</v>
      </c>
      <c r="P5576">
        <v>0.94250758800000001</v>
      </c>
      <c r="Q5576">
        <v>0.223276364</v>
      </c>
      <c r="R5576">
        <v>0.1033994886601082</v>
      </c>
      <c r="S5576">
        <v>5.0760843276365597E-2</v>
      </c>
      <c r="T5576">
        <v>0</v>
      </c>
      <c r="U5576">
        <v>0.66478313300000003</v>
      </c>
      <c r="V5576">
        <v>0.85008076700000001</v>
      </c>
      <c r="W5576">
        <v>3.1660858E-2</v>
      </c>
      <c r="X5576">
        <v>1.8439125000000001E-2</v>
      </c>
      <c r="Y5576">
        <v>0.13907134126631229</v>
      </c>
      <c r="Z5576">
        <v>0.50951471199999998</v>
      </c>
      <c r="AA5576">
        <v>0.66478313300000003</v>
      </c>
      <c r="AB5576">
        <v>0</v>
      </c>
      <c r="AC5576">
        <v>0</v>
      </c>
      <c r="AD5576">
        <v>0.85</v>
      </c>
      <c r="AE5576">
        <v>0.85</v>
      </c>
      <c r="AF5576">
        <v>0.85</v>
      </c>
      <c r="AG5576">
        <v>0.85</v>
      </c>
      <c r="AH5576">
        <v>0.94250758800000001</v>
      </c>
      <c r="AI5576">
        <v>3.1660858E-2</v>
      </c>
      <c r="AJ5576">
        <v>0.52179258399999995</v>
      </c>
      <c r="AK5576">
        <v>3.5532590293455901E-2</v>
      </c>
      <c r="AL5576">
        <v>0</v>
      </c>
    </row>
    <row r="5577" spans="1:38" x14ac:dyDescent="0.35">
      <c r="A5577" t="s">
        <v>5701</v>
      </c>
      <c r="B5577">
        <v>86203.160600070958</v>
      </c>
      <c r="C5577">
        <v>82239.120065665571</v>
      </c>
      <c r="D5577">
        <v>3770.9386362288528</v>
      </c>
      <c r="E5577">
        <v>193.10189817654009</v>
      </c>
      <c r="F5577">
        <v>0.170303201365196</v>
      </c>
      <c r="G5577">
        <v>9.4657793223794098E-2</v>
      </c>
      <c r="H5577">
        <v>9.2310209907362994E-2</v>
      </c>
      <c r="I5577">
        <v>0.1370891996535028</v>
      </c>
      <c r="J5577">
        <v>233</v>
      </c>
      <c r="K5577">
        <v>7</v>
      </c>
      <c r="L5577" t="str">
        <f>VLOOKUP(J5577,Clustering!$D$3:$E$367,2,FALSE)</f>
        <v>Summer Peak</v>
      </c>
      <c r="M5577">
        <v>0.58498158300000003</v>
      </c>
      <c r="N5577">
        <v>0.50378070200000002</v>
      </c>
      <c r="O5577">
        <v>0.50378070200000002</v>
      </c>
      <c r="P5577">
        <v>0.94421668800000003</v>
      </c>
      <c r="Q5577">
        <v>0.23952238200000001</v>
      </c>
      <c r="R5577">
        <v>9.2310209907362994E-2</v>
      </c>
      <c r="S5577">
        <v>0.170303201365196</v>
      </c>
      <c r="T5577">
        <v>0</v>
      </c>
      <c r="U5577">
        <v>0.66478313300000003</v>
      </c>
      <c r="V5577">
        <v>0.85008076700000001</v>
      </c>
      <c r="W5577">
        <v>4.3005707999999997E-2</v>
      </c>
      <c r="X5577">
        <v>1.8439125000000001E-2</v>
      </c>
      <c r="Y5577">
        <v>0.1370891996535028</v>
      </c>
      <c r="Z5577">
        <v>0.54135227100000005</v>
      </c>
      <c r="AA5577">
        <v>0.66478313300000003</v>
      </c>
      <c r="AB5577">
        <v>0</v>
      </c>
      <c r="AC5577">
        <v>0</v>
      </c>
      <c r="AD5577">
        <v>0.85</v>
      </c>
      <c r="AE5577">
        <v>0.85</v>
      </c>
      <c r="AF5577">
        <v>0.85</v>
      </c>
      <c r="AG5577">
        <v>0.85</v>
      </c>
      <c r="AH5577">
        <v>0.94421668800000003</v>
      </c>
      <c r="AI5577">
        <v>4.3005707999999997E-2</v>
      </c>
      <c r="AJ5577">
        <v>0.53826731699999997</v>
      </c>
      <c r="AK5577">
        <v>0.11921224095563721</v>
      </c>
      <c r="AL5577">
        <v>0</v>
      </c>
    </row>
    <row r="5578" spans="1:38" x14ac:dyDescent="0.35">
      <c r="A5578" t="s">
        <v>5702</v>
      </c>
      <c r="B5578">
        <v>84703.670161580187</v>
      </c>
      <c r="C5578">
        <v>77732.190832467444</v>
      </c>
      <c r="D5578">
        <v>6741.2920024063324</v>
      </c>
      <c r="E5578">
        <v>230.18732670641199</v>
      </c>
      <c r="F5578">
        <v>0.30445035575957241</v>
      </c>
      <c r="G5578">
        <v>0.11283692485608419</v>
      </c>
      <c r="H5578">
        <v>0.1112343051702</v>
      </c>
      <c r="I5578">
        <v>0.14180348240829299</v>
      </c>
      <c r="J5578">
        <v>233</v>
      </c>
      <c r="K5578">
        <v>8</v>
      </c>
      <c r="L5578" t="str">
        <f>VLOOKUP(J5578,Clustering!$D$3:$E$367,2,FALSE)</f>
        <v>Summer Peak</v>
      </c>
      <c r="M5578">
        <v>0.61717785999999997</v>
      </c>
      <c r="N5578">
        <v>0.51601729200000002</v>
      </c>
      <c r="O5578">
        <v>0.51601729200000002</v>
      </c>
      <c r="P5578">
        <v>0.94452188500000001</v>
      </c>
      <c r="Q5578">
        <v>0.258509447</v>
      </c>
      <c r="R5578">
        <v>0.1112343051702</v>
      </c>
      <c r="S5578">
        <v>0.30445035575957241</v>
      </c>
      <c r="T5578">
        <v>0.22207949199999999</v>
      </c>
      <c r="U5578">
        <v>0.66478313300000003</v>
      </c>
      <c r="V5578">
        <v>0.85008076700000001</v>
      </c>
      <c r="W5578">
        <v>5.9063034E-2</v>
      </c>
      <c r="X5578">
        <v>1.8439125000000001E-2</v>
      </c>
      <c r="Y5578">
        <v>0.14180348240829299</v>
      </c>
      <c r="Z5578">
        <v>0.57842664700000002</v>
      </c>
      <c r="AA5578">
        <v>0.66478313300000003</v>
      </c>
      <c r="AB5578">
        <v>0</v>
      </c>
      <c r="AC5578">
        <v>0</v>
      </c>
      <c r="AD5578">
        <v>0.85</v>
      </c>
      <c r="AE5578">
        <v>0.85</v>
      </c>
      <c r="AF5578">
        <v>0.85</v>
      </c>
      <c r="AG5578">
        <v>0.85</v>
      </c>
      <c r="AH5578">
        <v>0.94452188500000001</v>
      </c>
      <c r="AI5578">
        <v>5.9063034E-2</v>
      </c>
      <c r="AJ5578">
        <v>0.56762130700000002</v>
      </c>
      <c r="AK5578">
        <v>0.21311524903170059</v>
      </c>
      <c r="AL5578">
        <v>0</v>
      </c>
    </row>
    <row r="5579" spans="1:38" x14ac:dyDescent="0.35">
      <c r="A5579" t="s">
        <v>5703</v>
      </c>
      <c r="B5579">
        <v>82614.046856030604</v>
      </c>
      <c r="C5579">
        <v>73035.405947414954</v>
      </c>
      <c r="D5579">
        <v>9317.7069342636296</v>
      </c>
      <c r="E5579">
        <v>260.93397435202257</v>
      </c>
      <c r="F5579">
        <v>0.4208064551998929</v>
      </c>
      <c r="G5579">
        <v>0.12790881095687379</v>
      </c>
      <c r="H5579">
        <v>0.12702447382900031</v>
      </c>
      <c r="I5579">
        <v>0.14389276681098409</v>
      </c>
      <c r="J5579">
        <v>233</v>
      </c>
      <c r="K5579">
        <v>9</v>
      </c>
      <c r="L5579" t="str">
        <f>VLOOKUP(J5579,Clustering!$D$3:$E$367,2,FALSE)</f>
        <v>Summer Peak</v>
      </c>
      <c r="M5579">
        <v>0.62852431200000003</v>
      </c>
      <c r="N5579">
        <v>0.53272847000000001</v>
      </c>
      <c r="O5579">
        <v>0.53272847000000001</v>
      </c>
      <c r="P5579">
        <v>0.94402339700000004</v>
      </c>
      <c r="Q5579">
        <v>0.278510323</v>
      </c>
      <c r="R5579">
        <v>0.12702447382900031</v>
      </c>
      <c r="S5579">
        <v>0.4208064551998929</v>
      </c>
      <c r="T5579">
        <v>0.50664953899999998</v>
      </c>
      <c r="U5579">
        <v>0.66478313300000003</v>
      </c>
      <c r="V5579">
        <v>0.85008076700000001</v>
      </c>
      <c r="W5579">
        <v>8.3812260999999999E-2</v>
      </c>
      <c r="X5579">
        <v>1.8439125000000001E-2</v>
      </c>
      <c r="Y5579">
        <v>0.14389276681098409</v>
      </c>
      <c r="Z5579">
        <v>0.62397885500000005</v>
      </c>
      <c r="AA5579">
        <v>0.66478313300000003</v>
      </c>
      <c r="AB5579">
        <v>0</v>
      </c>
      <c r="AC5579">
        <v>0</v>
      </c>
      <c r="AD5579">
        <v>0.85</v>
      </c>
      <c r="AE5579">
        <v>0.85</v>
      </c>
      <c r="AF5579">
        <v>0.85</v>
      </c>
      <c r="AG5579">
        <v>0.85</v>
      </c>
      <c r="AH5579">
        <v>0.94402339700000004</v>
      </c>
      <c r="AI5579">
        <v>8.3812260999999999E-2</v>
      </c>
      <c r="AJ5579">
        <v>0.60184539000000004</v>
      </c>
      <c r="AK5579">
        <v>0.294564518639925</v>
      </c>
      <c r="AL5579">
        <v>0</v>
      </c>
    </row>
    <row r="5580" spans="1:38" x14ac:dyDescent="0.35">
      <c r="A5580" t="s">
        <v>5704</v>
      </c>
      <c r="B5580">
        <v>80732.383513971261</v>
      </c>
      <c r="C5580">
        <v>69200.266693161801</v>
      </c>
      <c r="D5580">
        <v>11245.554902343811</v>
      </c>
      <c r="E5580">
        <v>286.56191846565559</v>
      </c>
      <c r="F5580">
        <v>0.50787196126651513</v>
      </c>
      <c r="G5580">
        <v>0.14047152865963511</v>
      </c>
      <c r="H5580">
        <v>0.14036375116925909</v>
      </c>
      <c r="I5580">
        <v>0.1424195534501122</v>
      </c>
      <c r="J5580">
        <v>233</v>
      </c>
      <c r="K5580">
        <v>10</v>
      </c>
      <c r="L5580" t="str">
        <f>VLOOKUP(J5580,Clustering!$D$3:$E$367,2,FALSE)</f>
        <v>Summer Peak</v>
      </c>
      <c r="M5580">
        <v>0.66350248499999998</v>
      </c>
      <c r="N5580">
        <v>0.56376858699999999</v>
      </c>
      <c r="O5580">
        <v>0.56376858699999999</v>
      </c>
      <c r="P5580">
        <v>0.94295521000000004</v>
      </c>
      <c r="Q5580">
        <v>0.29262858800000002</v>
      </c>
      <c r="R5580">
        <v>0.14036375116925909</v>
      </c>
      <c r="S5580">
        <v>0.50787196126651513</v>
      </c>
      <c r="T5580">
        <v>0.612891038</v>
      </c>
      <c r="U5580">
        <v>0.66523705899999996</v>
      </c>
      <c r="V5580">
        <v>0.85008076700000001</v>
      </c>
      <c r="W5580">
        <v>0.113553221</v>
      </c>
      <c r="X5580">
        <v>1.8461742E-2</v>
      </c>
      <c r="Y5580">
        <v>0.1424195534501122</v>
      </c>
      <c r="Z5580">
        <v>0.68018958299999999</v>
      </c>
      <c r="AA5580">
        <v>0.66523705899999996</v>
      </c>
      <c r="AB5580">
        <v>0</v>
      </c>
      <c r="AC5580">
        <v>0</v>
      </c>
      <c r="AD5580">
        <v>0.85</v>
      </c>
      <c r="AE5580">
        <v>0.85</v>
      </c>
      <c r="AF5580">
        <v>0.85</v>
      </c>
      <c r="AG5580">
        <v>0.85</v>
      </c>
      <c r="AH5580">
        <v>0.94295521000000004</v>
      </c>
      <c r="AI5580">
        <v>0.113553221</v>
      </c>
      <c r="AJ5580">
        <v>0.64286896800000004</v>
      </c>
      <c r="AK5580">
        <v>0.35551037288656051</v>
      </c>
      <c r="AL5580">
        <v>0</v>
      </c>
    </row>
    <row r="5581" spans="1:38" x14ac:dyDescent="0.35">
      <c r="A5581" t="s">
        <v>5705</v>
      </c>
      <c r="B5581">
        <v>78948.215360161324</v>
      </c>
      <c r="C5581">
        <v>66342.64523646624</v>
      </c>
      <c r="D5581">
        <v>12299.575806768549</v>
      </c>
      <c r="E5581">
        <v>305.9943169265369</v>
      </c>
      <c r="F5581">
        <v>0.55547367310685536</v>
      </c>
      <c r="G5581">
        <v>0.1499972141796749</v>
      </c>
      <c r="H5581">
        <v>0.1505691019054812</v>
      </c>
      <c r="I5581">
        <v>0.13966062661066109</v>
      </c>
      <c r="J5581">
        <v>233</v>
      </c>
      <c r="K5581">
        <v>11</v>
      </c>
      <c r="L5581" t="str">
        <f>VLOOKUP(J5581,Clustering!$D$3:$E$367,2,FALSE)</f>
        <v>Summer Peak</v>
      </c>
      <c r="M5581">
        <v>0.69619984899999998</v>
      </c>
      <c r="N5581">
        <v>0.60003858899999996</v>
      </c>
      <c r="O5581">
        <v>0.60003858899999996</v>
      </c>
      <c r="P5581">
        <v>0.94189719599999999</v>
      </c>
      <c r="Q5581">
        <v>0.35196785800000002</v>
      </c>
      <c r="R5581">
        <v>0.1505691019054812</v>
      </c>
      <c r="S5581">
        <v>0.55547367310685536</v>
      </c>
      <c r="T5581">
        <v>0.61908719999999995</v>
      </c>
      <c r="U5581">
        <v>0.666411007</v>
      </c>
      <c r="V5581">
        <v>0.85008076700000001</v>
      </c>
      <c r="W5581">
        <v>0.115542933</v>
      </c>
      <c r="X5581">
        <v>2.6689484999999999E-2</v>
      </c>
      <c r="Y5581">
        <v>0.13966062661066109</v>
      </c>
      <c r="Z5581">
        <v>0.74088547599999999</v>
      </c>
      <c r="AA5581">
        <v>0.666411007</v>
      </c>
      <c r="AB5581">
        <v>0</v>
      </c>
      <c r="AC5581">
        <v>0</v>
      </c>
      <c r="AD5581">
        <v>0.85</v>
      </c>
      <c r="AE5581">
        <v>0.85</v>
      </c>
      <c r="AF5581">
        <v>0.85</v>
      </c>
      <c r="AG5581">
        <v>0.85</v>
      </c>
      <c r="AH5581">
        <v>0.94189719599999999</v>
      </c>
      <c r="AI5581">
        <v>0.115542933</v>
      </c>
      <c r="AJ5581">
        <v>0.69789287300000002</v>
      </c>
      <c r="AK5581">
        <v>0.38883157117479872</v>
      </c>
      <c r="AL5581">
        <v>3.0787639999999999E-3</v>
      </c>
    </row>
    <row r="5582" spans="1:38" x14ac:dyDescent="0.35">
      <c r="A5582" t="s">
        <v>5706</v>
      </c>
      <c r="B5582">
        <v>78938.776565284556</v>
      </c>
      <c r="C5582">
        <v>66165.186843260133</v>
      </c>
      <c r="D5582">
        <v>12455.07603405559</v>
      </c>
      <c r="E5582">
        <v>318.51368796883139</v>
      </c>
      <c r="F5582">
        <v>0.5624963772860152</v>
      </c>
      <c r="G5582">
        <v>0.156134160769035</v>
      </c>
      <c r="H5582">
        <v>0.15693740147906851</v>
      </c>
      <c r="I5582">
        <v>0.14161598252600019</v>
      </c>
      <c r="J5582">
        <v>233</v>
      </c>
      <c r="K5582">
        <v>12</v>
      </c>
      <c r="L5582" t="str">
        <f>VLOOKUP(J5582,Clustering!$D$3:$E$367,2,FALSE)</f>
        <v>Summer Peak</v>
      </c>
      <c r="M5582">
        <v>0.73007217499999999</v>
      </c>
      <c r="N5582">
        <v>0.63152636200000001</v>
      </c>
      <c r="O5582">
        <v>0.63152636200000001</v>
      </c>
      <c r="P5582">
        <v>0.94068658299999997</v>
      </c>
      <c r="Q5582">
        <v>0.40099378600000002</v>
      </c>
      <c r="R5582">
        <v>0.15693740147906851</v>
      </c>
      <c r="S5582">
        <v>0.5624963772860152</v>
      </c>
      <c r="T5582">
        <v>0.62974157500000005</v>
      </c>
      <c r="U5582">
        <v>0.666411007</v>
      </c>
      <c r="V5582">
        <v>0.85008076700000001</v>
      </c>
      <c r="W5582">
        <v>0.12556130800000001</v>
      </c>
      <c r="X5582">
        <v>5.5968255000000001E-2</v>
      </c>
      <c r="Y5582">
        <v>0.14161598252600019</v>
      </c>
      <c r="Z5582">
        <v>0.77238697700000003</v>
      </c>
      <c r="AA5582">
        <v>0.666411007</v>
      </c>
      <c r="AB5582">
        <v>0</v>
      </c>
      <c r="AC5582">
        <v>0</v>
      </c>
      <c r="AD5582">
        <v>0.85</v>
      </c>
      <c r="AE5582">
        <v>0.85</v>
      </c>
      <c r="AF5582">
        <v>0.85</v>
      </c>
      <c r="AG5582">
        <v>0.85</v>
      </c>
      <c r="AH5582">
        <v>0.94068658299999997</v>
      </c>
      <c r="AI5582">
        <v>0.12556130800000001</v>
      </c>
      <c r="AJ5582">
        <v>0.716349601</v>
      </c>
      <c r="AK5582">
        <v>0.39374746410021061</v>
      </c>
      <c r="AL5582">
        <v>0.26845090500000002</v>
      </c>
    </row>
    <row r="5583" spans="1:38" x14ac:dyDescent="0.35">
      <c r="A5583" t="s">
        <v>5707</v>
      </c>
      <c r="B5583">
        <v>79018.331464208939</v>
      </c>
      <c r="C5583">
        <v>66976.530633526738</v>
      </c>
      <c r="D5583">
        <v>11712.31061685573</v>
      </c>
      <c r="E5583">
        <v>329.49021382646703</v>
      </c>
      <c r="F5583">
        <v>0.52895159159334881</v>
      </c>
      <c r="G5583">
        <v>0.1615148106992485</v>
      </c>
      <c r="H5583">
        <v>0.1623815944899272</v>
      </c>
      <c r="I5583">
        <v>0.1458481227263233</v>
      </c>
      <c r="J5583">
        <v>233</v>
      </c>
      <c r="K5583">
        <v>13</v>
      </c>
      <c r="L5583" t="str">
        <f>VLOOKUP(J5583,Clustering!$D$3:$E$367,2,FALSE)</f>
        <v>Summer Peak</v>
      </c>
      <c r="M5583">
        <v>0.751595876</v>
      </c>
      <c r="N5583">
        <v>0.65557357800000005</v>
      </c>
      <c r="O5583">
        <v>0.65557357800000005</v>
      </c>
      <c r="P5583">
        <v>0.94087987399999995</v>
      </c>
      <c r="Q5583">
        <v>0.46994549200000002</v>
      </c>
      <c r="R5583">
        <v>0.1623815944899272</v>
      </c>
      <c r="S5583">
        <v>0.52895159159334881</v>
      </c>
      <c r="T5583">
        <v>0.65769986400000002</v>
      </c>
      <c r="U5583">
        <v>0.666411007</v>
      </c>
      <c r="V5583">
        <v>0.85008076700000001</v>
      </c>
      <c r="W5583">
        <v>0.128633145</v>
      </c>
      <c r="X5583">
        <v>0.128087917</v>
      </c>
      <c r="Y5583">
        <v>0.1458481227263233</v>
      </c>
      <c r="Z5583">
        <v>0.78077210100000005</v>
      </c>
      <c r="AA5583">
        <v>0.666411007</v>
      </c>
      <c r="AB5583">
        <v>0</v>
      </c>
      <c r="AC5583">
        <v>0</v>
      </c>
      <c r="AD5583">
        <v>0.85</v>
      </c>
      <c r="AE5583">
        <v>0.85</v>
      </c>
      <c r="AF5583">
        <v>0.85</v>
      </c>
      <c r="AG5583">
        <v>0.85</v>
      </c>
      <c r="AH5583">
        <v>0.94087987399999995</v>
      </c>
      <c r="AI5583">
        <v>0.128633145</v>
      </c>
      <c r="AJ5583">
        <v>0.726799635</v>
      </c>
      <c r="AK5583">
        <v>0.3702661141153441</v>
      </c>
      <c r="AL5583">
        <v>0.50610549299999996</v>
      </c>
    </row>
    <row r="5584" spans="1:38" x14ac:dyDescent="0.35">
      <c r="A5584" t="s">
        <v>5708</v>
      </c>
      <c r="B5584">
        <v>79016.689678730909</v>
      </c>
      <c r="C5584">
        <v>68417.615727724566</v>
      </c>
      <c r="D5584">
        <v>10266.16733350191</v>
      </c>
      <c r="E5584">
        <v>332.90661750442251</v>
      </c>
      <c r="F5584">
        <v>0.46364084152656249</v>
      </c>
      <c r="G5584">
        <v>0.16318951838452081</v>
      </c>
      <c r="H5584">
        <v>0.1642097183422819</v>
      </c>
      <c r="I5584">
        <v>0.14474990913003691</v>
      </c>
      <c r="J5584">
        <v>233</v>
      </c>
      <c r="K5584">
        <v>14</v>
      </c>
      <c r="L5584" t="str">
        <f>VLOOKUP(J5584,Clustering!$D$3:$E$367,2,FALSE)</f>
        <v>Summer Peak</v>
      </c>
      <c r="M5584">
        <v>0.76878258200000005</v>
      </c>
      <c r="N5584">
        <v>0.67073472300000003</v>
      </c>
      <c r="O5584">
        <v>0.67073472300000003</v>
      </c>
      <c r="P5584">
        <v>0.94097143299999997</v>
      </c>
      <c r="Q5584">
        <v>0.53462917600000004</v>
      </c>
      <c r="R5584">
        <v>0.1642097183422819</v>
      </c>
      <c r="S5584">
        <v>0.46364084152656249</v>
      </c>
      <c r="T5584">
        <v>0.64787668099999995</v>
      </c>
      <c r="U5584">
        <v>0.666411007</v>
      </c>
      <c r="V5584">
        <v>0.85008076700000001</v>
      </c>
      <c r="W5584">
        <v>0.14409704800000001</v>
      </c>
      <c r="X5584">
        <v>0.17799468199999999</v>
      </c>
      <c r="Y5584">
        <v>0.14474990913003691</v>
      </c>
      <c r="Z5584">
        <v>0.78216426699999997</v>
      </c>
      <c r="AA5584">
        <v>0.666411007</v>
      </c>
      <c r="AB5584">
        <v>0</v>
      </c>
      <c r="AC5584">
        <v>0</v>
      </c>
      <c r="AD5584">
        <v>0.85</v>
      </c>
      <c r="AE5584">
        <v>0.85</v>
      </c>
      <c r="AF5584">
        <v>0.85</v>
      </c>
      <c r="AG5584">
        <v>0.85</v>
      </c>
      <c r="AH5584">
        <v>0.94097143299999997</v>
      </c>
      <c r="AI5584">
        <v>0.14409704800000001</v>
      </c>
      <c r="AJ5584">
        <v>0.73226238600000004</v>
      </c>
      <c r="AK5584">
        <v>0.32454858906859368</v>
      </c>
      <c r="AL5584">
        <v>0.613935962</v>
      </c>
    </row>
    <row r="5585" spans="1:38" x14ac:dyDescent="0.35">
      <c r="A5585" t="s">
        <v>5709</v>
      </c>
      <c r="B5585">
        <v>79576.62243595258</v>
      </c>
      <c r="C5585">
        <v>71035.00948744663</v>
      </c>
      <c r="D5585">
        <v>8206.1881806343099</v>
      </c>
      <c r="E5585">
        <v>335.42476787163338</v>
      </c>
      <c r="F5585">
        <v>0.37060802441613688</v>
      </c>
      <c r="G5585">
        <v>0.16442390581942809</v>
      </c>
      <c r="H5585">
        <v>0.16583694946360869</v>
      </c>
      <c r="I5585">
        <v>0.13888384138401949</v>
      </c>
      <c r="J5585">
        <v>233</v>
      </c>
      <c r="K5585">
        <v>15</v>
      </c>
      <c r="L5585" t="str">
        <f>VLOOKUP(J5585,Clustering!$D$3:$E$367,2,FALSE)</f>
        <v>Summer Peak</v>
      </c>
      <c r="M5585">
        <v>0.77719738699999996</v>
      </c>
      <c r="N5585">
        <v>0.67923230000000001</v>
      </c>
      <c r="O5585">
        <v>0.67923230000000001</v>
      </c>
      <c r="P5585">
        <v>0.94166321200000003</v>
      </c>
      <c r="Q5585">
        <v>0.57350447100000002</v>
      </c>
      <c r="R5585">
        <v>0.16583694946360869</v>
      </c>
      <c r="S5585">
        <v>0.37060802441613688</v>
      </c>
      <c r="T5585">
        <v>0.66570953600000005</v>
      </c>
      <c r="U5585">
        <v>0.666411007</v>
      </c>
      <c r="V5585">
        <v>0.85008076700000001</v>
      </c>
      <c r="W5585">
        <v>0.14654055399999999</v>
      </c>
      <c r="X5585">
        <v>0.22333020000000001</v>
      </c>
      <c r="Y5585">
        <v>0.13888384138401949</v>
      </c>
      <c r="Z5585">
        <v>0.78664100400000003</v>
      </c>
      <c r="AA5585">
        <v>0.666411007</v>
      </c>
      <c r="AB5585">
        <v>0</v>
      </c>
      <c r="AC5585">
        <v>0</v>
      </c>
      <c r="AD5585">
        <v>0.85</v>
      </c>
      <c r="AE5585">
        <v>0.85</v>
      </c>
      <c r="AF5585">
        <v>0.85</v>
      </c>
      <c r="AG5585">
        <v>0.85</v>
      </c>
      <c r="AH5585">
        <v>0.94166321200000003</v>
      </c>
      <c r="AI5585">
        <v>0.14654055399999999</v>
      </c>
      <c r="AJ5585">
        <v>0.73675725999999997</v>
      </c>
      <c r="AK5585">
        <v>0.2594256170912958</v>
      </c>
      <c r="AL5585">
        <v>0.62604287700000005</v>
      </c>
    </row>
    <row r="5586" spans="1:38" x14ac:dyDescent="0.35">
      <c r="A5586" t="s">
        <v>5710</v>
      </c>
      <c r="B5586">
        <v>82518.489484270205</v>
      </c>
      <c r="C5586">
        <v>76464.603095065977</v>
      </c>
      <c r="D5586">
        <v>5718.3820332414907</v>
      </c>
      <c r="E5586">
        <v>335.50435596274173</v>
      </c>
      <c r="F5586">
        <v>0.258253676560528</v>
      </c>
      <c r="G5586">
        <v>0.1644629195895792</v>
      </c>
      <c r="H5586">
        <v>0.1661181992870478</v>
      </c>
      <c r="I5586">
        <v>0.13454455839381479</v>
      </c>
      <c r="J5586">
        <v>233</v>
      </c>
      <c r="K5586">
        <v>16</v>
      </c>
      <c r="L5586" t="str">
        <f>VLOOKUP(J5586,Clustering!$D$3:$E$367,2,FALSE)</f>
        <v>Summer Peak</v>
      </c>
      <c r="M5586">
        <v>0.78314131499999995</v>
      </c>
      <c r="N5586">
        <v>0.68705740699999995</v>
      </c>
      <c r="O5586">
        <v>0.68705740699999995</v>
      </c>
      <c r="P5586">
        <v>0.94152078699999997</v>
      </c>
      <c r="Q5586">
        <v>0.61016440000000005</v>
      </c>
      <c r="R5586">
        <v>0.1661181992870478</v>
      </c>
      <c r="S5586">
        <v>0.258253676560528</v>
      </c>
      <c r="T5586">
        <v>0.67009218699999995</v>
      </c>
      <c r="U5586">
        <v>0.666411007</v>
      </c>
      <c r="V5586">
        <v>0.85008076700000001</v>
      </c>
      <c r="W5586">
        <v>0.164552685</v>
      </c>
      <c r="X5586">
        <v>0.25333859399999997</v>
      </c>
      <c r="Y5586">
        <v>0.13454455839381479</v>
      </c>
      <c r="Z5586">
        <v>0.78825229200000002</v>
      </c>
      <c r="AA5586">
        <v>0.666411007</v>
      </c>
      <c r="AB5586">
        <v>0</v>
      </c>
      <c r="AC5586">
        <v>0</v>
      </c>
      <c r="AD5586">
        <v>0.85</v>
      </c>
      <c r="AE5586">
        <v>0.85</v>
      </c>
      <c r="AF5586">
        <v>0.85</v>
      </c>
      <c r="AG5586">
        <v>0.85</v>
      </c>
      <c r="AH5586">
        <v>0.94152078699999997</v>
      </c>
      <c r="AI5586">
        <v>0.164552685</v>
      </c>
      <c r="AJ5586">
        <v>0.74389702800000002</v>
      </c>
      <c r="AK5586">
        <v>0.18077757359236959</v>
      </c>
      <c r="AL5586">
        <v>0.639337936</v>
      </c>
    </row>
    <row r="5587" spans="1:38" x14ac:dyDescent="0.35">
      <c r="A5587" t="s">
        <v>5711</v>
      </c>
      <c r="B5587">
        <v>85160.554716484985</v>
      </c>
      <c r="C5587">
        <v>81665.614666022622</v>
      </c>
      <c r="D5587">
        <v>3154.9762015179131</v>
      </c>
      <c r="E5587">
        <v>339.96384894444611</v>
      </c>
      <c r="F5587">
        <v>0.14248509434426609</v>
      </c>
      <c r="G5587">
        <v>0.1666489455610029</v>
      </c>
      <c r="H5587">
        <v>0.16834810860145849</v>
      </c>
      <c r="I5587">
        <v>0.1359374146622756</v>
      </c>
      <c r="J5587">
        <v>233</v>
      </c>
      <c r="K5587">
        <v>17</v>
      </c>
      <c r="L5587" t="str">
        <f>VLOOKUP(J5587,Clustering!$D$3:$E$367,2,FALSE)</f>
        <v>Summer Peak</v>
      </c>
      <c r="M5587">
        <v>0.78860719499999998</v>
      </c>
      <c r="N5587">
        <v>0.68392184300000003</v>
      </c>
      <c r="O5587">
        <v>0.68392184300000003</v>
      </c>
      <c r="P5587">
        <v>0.94174459700000002</v>
      </c>
      <c r="Q5587">
        <v>0.63791279999999995</v>
      </c>
      <c r="R5587">
        <v>0.16834810860145849</v>
      </c>
      <c r="S5587">
        <v>0.14248509434426609</v>
      </c>
      <c r="T5587">
        <v>0.64628985900000002</v>
      </c>
      <c r="U5587">
        <v>0.666411007</v>
      </c>
      <c r="V5587">
        <v>0.85008076700000001</v>
      </c>
      <c r="W5587">
        <v>0.166228232</v>
      </c>
      <c r="X5587">
        <v>0.305918413</v>
      </c>
      <c r="Y5587">
        <v>0.1359374146622756</v>
      </c>
      <c r="Z5587">
        <v>0.79057046099999995</v>
      </c>
      <c r="AA5587">
        <v>0.666411007</v>
      </c>
      <c r="AB5587">
        <v>0</v>
      </c>
      <c r="AC5587">
        <v>0</v>
      </c>
      <c r="AD5587">
        <v>0.85</v>
      </c>
      <c r="AE5587">
        <v>0.85</v>
      </c>
      <c r="AF5587">
        <v>0.85</v>
      </c>
      <c r="AG5587">
        <v>0.85</v>
      </c>
      <c r="AH5587">
        <v>0.94174459700000002</v>
      </c>
      <c r="AI5587">
        <v>0.166228232</v>
      </c>
      <c r="AJ5587">
        <v>0.74829977400000003</v>
      </c>
      <c r="AK5587">
        <v>9.9739566040986299E-2</v>
      </c>
      <c r="AL5587">
        <v>0.64577298699999997</v>
      </c>
    </row>
    <row r="5588" spans="1:38" x14ac:dyDescent="0.35">
      <c r="A5588" t="s">
        <v>5712</v>
      </c>
      <c r="B5588">
        <v>89268.87386652625</v>
      </c>
      <c r="C5588">
        <v>88027.818809802717</v>
      </c>
      <c r="D5588">
        <v>894.08715011693494</v>
      </c>
      <c r="E5588">
        <v>346.96790660660082</v>
      </c>
      <c r="F5588">
        <v>4.0378780630774901E-2</v>
      </c>
      <c r="G5588">
        <v>0.17008230716009839</v>
      </c>
      <c r="H5588">
        <v>0.1721048026716821</v>
      </c>
      <c r="I5588">
        <v>0.1335267018899397</v>
      </c>
      <c r="J5588">
        <v>233</v>
      </c>
      <c r="K5588">
        <v>18</v>
      </c>
      <c r="L5588" t="str">
        <f>VLOOKUP(J5588,Clustering!$D$3:$E$367,2,FALSE)</f>
        <v>Summer Peak</v>
      </c>
      <c r="M5588">
        <v>0.77717434900000004</v>
      </c>
      <c r="N5588">
        <v>0.68360434199999998</v>
      </c>
      <c r="O5588">
        <v>0.68360434199999998</v>
      </c>
      <c r="P5588">
        <v>0.94202944700000002</v>
      </c>
      <c r="Q5588">
        <v>0.63782518600000004</v>
      </c>
      <c r="R5588">
        <v>0.1721048026716821</v>
      </c>
      <c r="S5588">
        <v>4.0378780630774901E-2</v>
      </c>
      <c r="T5588">
        <v>0.60616593600000002</v>
      </c>
      <c r="U5588">
        <v>0.666411007</v>
      </c>
      <c r="V5588">
        <v>0.85008076700000001</v>
      </c>
      <c r="W5588">
        <v>0.13460228099999999</v>
      </c>
      <c r="X5588">
        <v>0.34291645100000001</v>
      </c>
      <c r="Y5588">
        <v>0.1335267018899397</v>
      </c>
      <c r="Z5588">
        <v>0.79261630699999996</v>
      </c>
      <c r="AA5588">
        <v>0.666411007</v>
      </c>
      <c r="AB5588">
        <v>0</v>
      </c>
      <c r="AC5588">
        <v>0</v>
      </c>
      <c r="AD5588">
        <v>0.85</v>
      </c>
      <c r="AE5588">
        <v>0.85</v>
      </c>
      <c r="AF5588">
        <v>0.85</v>
      </c>
      <c r="AG5588">
        <v>0.85</v>
      </c>
      <c r="AH5588">
        <v>0.94202944700000002</v>
      </c>
      <c r="AI5588">
        <v>0.13460228099999999</v>
      </c>
      <c r="AJ5588">
        <v>0.75997536200000004</v>
      </c>
      <c r="AK5588">
        <v>2.8265146441542401E-2</v>
      </c>
      <c r="AL5588">
        <v>0.64577298699999997</v>
      </c>
    </row>
    <row r="5589" spans="1:38" x14ac:dyDescent="0.35">
      <c r="A5589" t="s">
        <v>5713</v>
      </c>
      <c r="B5589">
        <v>88945.691518674765</v>
      </c>
      <c r="C5589">
        <v>88586.966918980208</v>
      </c>
      <c r="D5589">
        <v>4.8608622301893334</v>
      </c>
      <c r="E5589">
        <v>353.86373746437602</v>
      </c>
      <c r="F5589">
        <v>2.1952635114319999E-4</v>
      </c>
      <c r="G5589">
        <v>0.17346261640410579</v>
      </c>
      <c r="H5589">
        <v>0.17576105037639159</v>
      </c>
      <c r="I5589">
        <v>0.13191956004171571</v>
      </c>
      <c r="J5589">
        <v>233</v>
      </c>
      <c r="K5589">
        <v>19</v>
      </c>
      <c r="L5589" t="str">
        <f>VLOOKUP(J5589,Clustering!$D$3:$E$367,2,FALSE)</f>
        <v>Summer Peak</v>
      </c>
      <c r="M5589">
        <v>0.76365651999999995</v>
      </c>
      <c r="N5589">
        <v>0.681091946</v>
      </c>
      <c r="O5589">
        <v>0.681091946</v>
      </c>
      <c r="P5589">
        <v>0.94271105300000002</v>
      </c>
      <c r="Q5589">
        <v>0.60380617400000003</v>
      </c>
      <c r="R5589">
        <v>0.17576105037639159</v>
      </c>
      <c r="S5589">
        <v>2.1952635114319999E-4</v>
      </c>
      <c r="T5589">
        <v>0.449372828</v>
      </c>
      <c r="U5589">
        <v>0.666411007</v>
      </c>
      <c r="V5589">
        <v>0.85008076700000001</v>
      </c>
      <c r="W5589">
        <v>0.120709203</v>
      </c>
      <c r="X5589">
        <v>0.31854902899999998</v>
      </c>
      <c r="Y5589">
        <v>0.13191956004171571</v>
      </c>
      <c r="Z5589">
        <v>0.79179407099999999</v>
      </c>
      <c r="AA5589">
        <v>0.666411007</v>
      </c>
      <c r="AB5589">
        <v>0</v>
      </c>
      <c r="AC5589">
        <v>0</v>
      </c>
      <c r="AD5589">
        <v>0.85</v>
      </c>
      <c r="AE5589">
        <v>0.85</v>
      </c>
      <c r="AF5589">
        <v>0.85</v>
      </c>
      <c r="AG5589">
        <v>0.85</v>
      </c>
      <c r="AH5589">
        <v>0.94271105300000002</v>
      </c>
      <c r="AI5589">
        <v>0.120709203</v>
      </c>
      <c r="AJ5589">
        <v>0.76662660299999996</v>
      </c>
      <c r="AK5589">
        <v>1.5366844580020001E-4</v>
      </c>
      <c r="AL5589">
        <v>0.63911678500000002</v>
      </c>
    </row>
    <row r="5590" spans="1:38" x14ac:dyDescent="0.35">
      <c r="A5590" t="s">
        <v>5714</v>
      </c>
      <c r="B5590">
        <v>86571.953498422226</v>
      </c>
      <c r="C5590">
        <v>86225.040341355896</v>
      </c>
      <c r="D5590">
        <v>0</v>
      </c>
      <c r="E5590">
        <v>346.91315706632821</v>
      </c>
      <c r="F5590">
        <v>0</v>
      </c>
      <c r="G5590">
        <v>0.17005546915016079</v>
      </c>
      <c r="H5590">
        <v>0.17206462412547649</v>
      </c>
      <c r="I5590">
        <v>0.13374098746970289</v>
      </c>
      <c r="J5590">
        <v>233</v>
      </c>
      <c r="K5590">
        <v>20</v>
      </c>
      <c r="L5590" t="str">
        <f>VLOOKUP(J5590,Clustering!$D$3:$E$367,2,FALSE)</f>
        <v>Summer Peak</v>
      </c>
      <c r="M5590">
        <v>0.75690048600000004</v>
      </c>
      <c r="N5590">
        <v>0.679754894</v>
      </c>
      <c r="O5590">
        <v>0.679754894</v>
      </c>
      <c r="P5590">
        <v>0.94322988699999999</v>
      </c>
      <c r="Q5590">
        <v>0.56051266300000002</v>
      </c>
      <c r="R5590">
        <v>0.17206462412547649</v>
      </c>
      <c r="S5590">
        <v>0</v>
      </c>
      <c r="T5590">
        <v>0.129666012</v>
      </c>
      <c r="U5590">
        <v>0.666411007</v>
      </c>
      <c r="V5590">
        <v>0.85008076700000001</v>
      </c>
      <c r="W5590">
        <v>0.11686940799999999</v>
      </c>
      <c r="X5590">
        <v>0.20126138599999999</v>
      </c>
      <c r="Y5590">
        <v>0.13374098746970289</v>
      </c>
      <c r="Z5590">
        <v>0.79042824199999995</v>
      </c>
      <c r="AA5590">
        <v>0.666411007</v>
      </c>
      <c r="AB5590">
        <v>0</v>
      </c>
      <c r="AC5590">
        <v>0</v>
      </c>
      <c r="AD5590">
        <v>0.85</v>
      </c>
      <c r="AE5590">
        <v>0.85</v>
      </c>
      <c r="AF5590">
        <v>0.85</v>
      </c>
      <c r="AG5590">
        <v>0.85</v>
      </c>
      <c r="AH5590">
        <v>0.94322988699999999</v>
      </c>
      <c r="AI5590">
        <v>0.11686940799999999</v>
      </c>
      <c r="AJ5590">
        <v>0.77989131700000003</v>
      </c>
      <c r="AK5590">
        <v>0</v>
      </c>
      <c r="AL5590">
        <v>0.73392538100000004</v>
      </c>
    </row>
    <row r="5591" spans="1:38" x14ac:dyDescent="0.35">
      <c r="A5591" t="s">
        <v>5715</v>
      </c>
      <c r="B5591">
        <v>83905.631909769887</v>
      </c>
      <c r="C5591">
        <v>83565.035904893011</v>
      </c>
      <c r="D5591">
        <v>0</v>
      </c>
      <c r="E5591">
        <v>340.59600487688198</v>
      </c>
      <c r="F5591">
        <v>0</v>
      </c>
      <c r="G5591">
        <v>0.16695882592004019</v>
      </c>
      <c r="H5591">
        <v>0.1685891798786921</v>
      </c>
      <c r="I5591">
        <v>0.13749098511555879</v>
      </c>
      <c r="J5591">
        <v>233</v>
      </c>
      <c r="K5591">
        <v>21</v>
      </c>
      <c r="L5591" t="str">
        <f>VLOOKUP(J5591,Clustering!$D$3:$E$367,2,FALSE)</f>
        <v>Summer Peak</v>
      </c>
      <c r="M5591">
        <v>0.74351512799999997</v>
      </c>
      <c r="N5591">
        <v>0.65516339099999998</v>
      </c>
      <c r="O5591">
        <v>0.65516339099999998</v>
      </c>
      <c r="P5591">
        <v>0.94391149200000002</v>
      </c>
      <c r="Q5591">
        <v>0.50938401600000005</v>
      </c>
      <c r="R5591">
        <v>0.1685891798786921</v>
      </c>
      <c r="S5591">
        <v>0</v>
      </c>
      <c r="T5591">
        <v>0</v>
      </c>
      <c r="U5591">
        <v>0.666411007</v>
      </c>
      <c r="V5591">
        <v>0.85008076700000001</v>
      </c>
      <c r="W5591">
        <v>0.10297633</v>
      </c>
      <c r="X5591">
        <v>8.8963834000000006E-2</v>
      </c>
      <c r="Y5591">
        <v>0.13749098511555879</v>
      </c>
      <c r="Z5591">
        <v>0.77723927699999995</v>
      </c>
      <c r="AA5591">
        <v>0.666411007</v>
      </c>
      <c r="AB5591">
        <v>0</v>
      </c>
      <c r="AC5591">
        <v>0</v>
      </c>
      <c r="AD5591">
        <v>0.85</v>
      </c>
      <c r="AE5591">
        <v>0.85</v>
      </c>
      <c r="AF5591">
        <v>0.85</v>
      </c>
      <c r="AG5591">
        <v>0.85</v>
      </c>
      <c r="AH5591">
        <v>0.94391149200000002</v>
      </c>
      <c r="AI5591">
        <v>0.10297633</v>
      </c>
      <c r="AJ5591">
        <v>0.77126761200000005</v>
      </c>
      <c r="AK5591">
        <v>0</v>
      </c>
      <c r="AL5591">
        <v>0.52034586199999999</v>
      </c>
    </row>
    <row r="5592" spans="1:38" x14ac:dyDescent="0.35">
      <c r="A5592" t="s">
        <v>5716</v>
      </c>
      <c r="B5592">
        <v>79635.135669113821</v>
      </c>
      <c r="C5592">
        <v>79299.972558153459</v>
      </c>
      <c r="D5592">
        <v>0</v>
      </c>
      <c r="E5592">
        <v>335.16311096035861</v>
      </c>
      <c r="F5592">
        <v>0</v>
      </c>
      <c r="G5592">
        <v>0.16429564262762669</v>
      </c>
      <c r="H5592">
        <v>0.16553561036706671</v>
      </c>
      <c r="I5592">
        <v>0.14188383950070421</v>
      </c>
      <c r="J5592">
        <v>233</v>
      </c>
      <c r="K5592">
        <v>22</v>
      </c>
      <c r="L5592" t="str">
        <f>VLOOKUP(J5592,Clustering!$D$3:$E$367,2,FALSE)</f>
        <v>Summer Peak</v>
      </c>
      <c r="M5592">
        <v>0.71092143799999996</v>
      </c>
      <c r="N5592">
        <v>0.62054794199999996</v>
      </c>
      <c r="O5592">
        <v>0.62054794199999996</v>
      </c>
      <c r="P5592">
        <v>0.94151061400000002</v>
      </c>
      <c r="Q5592">
        <v>0.47516474399999997</v>
      </c>
      <c r="R5592">
        <v>0.16553561036706671</v>
      </c>
      <c r="S5592">
        <v>0</v>
      </c>
      <c r="T5592">
        <v>0</v>
      </c>
      <c r="U5592">
        <v>0.666411007</v>
      </c>
      <c r="V5592">
        <v>0.85008076700000001</v>
      </c>
      <c r="W5592">
        <v>7.4736381000000005E-2</v>
      </c>
      <c r="X5592">
        <v>3.1525441000000001E-2</v>
      </c>
      <c r="Y5592">
        <v>0.14188383950070421</v>
      </c>
      <c r="Z5592">
        <v>0.72238278899999997</v>
      </c>
      <c r="AA5592">
        <v>0.666411007</v>
      </c>
      <c r="AB5592">
        <v>0</v>
      </c>
      <c r="AC5592">
        <v>0</v>
      </c>
      <c r="AD5592">
        <v>0.85</v>
      </c>
      <c r="AE5592">
        <v>0.85</v>
      </c>
      <c r="AF5592">
        <v>0.85</v>
      </c>
      <c r="AG5592">
        <v>0.85</v>
      </c>
      <c r="AH5592">
        <v>0.94151061400000002</v>
      </c>
      <c r="AI5592">
        <v>7.4736381000000005E-2</v>
      </c>
      <c r="AJ5592">
        <v>0.72371174800000004</v>
      </c>
      <c r="AK5592">
        <v>0</v>
      </c>
      <c r="AL5592">
        <v>0.14778936000000001</v>
      </c>
    </row>
    <row r="5593" spans="1:38" x14ac:dyDescent="0.35">
      <c r="A5593" t="s">
        <v>5717</v>
      </c>
      <c r="B5593">
        <v>75196.931601419768</v>
      </c>
      <c r="C5593">
        <v>74864.593172555076</v>
      </c>
      <c r="D5593">
        <v>0</v>
      </c>
      <c r="E5593">
        <v>332.33842886468682</v>
      </c>
      <c r="F5593">
        <v>0</v>
      </c>
      <c r="G5593">
        <v>0.16291099454151309</v>
      </c>
      <c r="H5593">
        <v>0.16372757578781469</v>
      </c>
      <c r="I5593">
        <v>0.14815169270877759</v>
      </c>
      <c r="J5593">
        <v>233</v>
      </c>
      <c r="K5593">
        <v>23</v>
      </c>
      <c r="L5593" t="str">
        <f>VLOOKUP(J5593,Clustering!$D$3:$E$367,2,FALSE)</f>
        <v>Summer Peak</v>
      </c>
      <c r="M5593">
        <v>0.70194794999999999</v>
      </c>
      <c r="N5593">
        <v>0.57991773099999999</v>
      </c>
      <c r="O5593">
        <v>0.57991773099999999</v>
      </c>
      <c r="P5593">
        <v>0.941001953</v>
      </c>
      <c r="Q5593">
        <v>0.42750308199999998</v>
      </c>
      <c r="R5593">
        <v>0.16372757578781469</v>
      </c>
      <c r="S5593">
        <v>0</v>
      </c>
      <c r="T5593">
        <v>0</v>
      </c>
      <c r="U5593">
        <v>0.66478313300000003</v>
      </c>
      <c r="V5593">
        <v>0.85008076700000001</v>
      </c>
      <c r="W5593">
        <v>6.1506539999999998E-2</v>
      </c>
      <c r="X5593">
        <v>2.3460208999999999E-2</v>
      </c>
      <c r="Y5593">
        <v>0.14815169270877759</v>
      </c>
      <c r="Z5593">
        <v>0.65078976300000002</v>
      </c>
      <c r="AA5593">
        <v>0.66478313300000003</v>
      </c>
      <c r="AB5593">
        <v>0</v>
      </c>
      <c r="AC5593">
        <v>0</v>
      </c>
      <c r="AD5593">
        <v>0.85</v>
      </c>
      <c r="AE5593">
        <v>0.85</v>
      </c>
      <c r="AF5593">
        <v>0.85</v>
      </c>
      <c r="AG5593">
        <v>0.85</v>
      </c>
      <c r="AH5593">
        <v>0.941001953</v>
      </c>
      <c r="AI5593">
        <v>6.1506539999999998E-2</v>
      </c>
      <c r="AJ5593">
        <v>0.65846689300000005</v>
      </c>
      <c r="AK5593">
        <v>0</v>
      </c>
      <c r="AL5593">
        <v>0.14778936000000001</v>
      </c>
    </row>
    <row r="5594" spans="1:38" x14ac:dyDescent="0.35">
      <c r="A5594" t="s">
        <v>5718</v>
      </c>
      <c r="B5594">
        <v>72779.578480724944</v>
      </c>
      <c r="C5594">
        <v>72442.635756217671</v>
      </c>
      <c r="D5594">
        <v>0</v>
      </c>
      <c r="E5594">
        <v>336.94272450727402</v>
      </c>
      <c r="F5594">
        <v>0</v>
      </c>
      <c r="G5594">
        <v>0.16516800220944799</v>
      </c>
      <c r="H5594">
        <v>0.16543516400155259</v>
      </c>
      <c r="I5594">
        <v>0.1603391850578092</v>
      </c>
      <c r="J5594">
        <v>234</v>
      </c>
      <c r="K5594">
        <v>0</v>
      </c>
      <c r="L5594" t="str">
        <f>VLOOKUP(J5594,Clustering!$D$3:$E$367,2,FALSE)</f>
        <v>Summer Peak</v>
      </c>
      <c r="M5594">
        <v>0.66084730000000003</v>
      </c>
      <c r="N5594">
        <v>0.54872971000000004</v>
      </c>
      <c r="O5594">
        <v>0.54872971000000004</v>
      </c>
      <c r="P5594">
        <v>0.93781773700000004</v>
      </c>
      <c r="Q5594">
        <v>0.38915346699999998</v>
      </c>
      <c r="R5594">
        <v>0.16543516400155259</v>
      </c>
      <c r="S5594">
        <v>0</v>
      </c>
      <c r="T5594">
        <v>0</v>
      </c>
      <c r="U5594">
        <v>0.66478313300000003</v>
      </c>
      <c r="V5594">
        <v>0.85008076700000001</v>
      </c>
      <c r="W5594">
        <v>4.8067256000000003E-2</v>
      </c>
      <c r="X5594">
        <v>1.8971892000000001E-2</v>
      </c>
      <c r="Y5594">
        <v>0.1603391850578092</v>
      </c>
      <c r="Z5594">
        <v>0.57350376400000003</v>
      </c>
      <c r="AA5594">
        <v>0.66478313300000003</v>
      </c>
      <c r="AB5594">
        <v>0</v>
      </c>
      <c r="AC5594">
        <v>0</v>
      </c>
      <c r="AD5594">
        <v>0.85</v>
      </c>
      <c r="AE5594">
        <v>0.85</v>
      </c>
      <c r="AF5594">
        <v>0.85</v>
      </c>
      <c r="AG5594">
        <v>0.85</v>
      </c>
      <c r="AH5594">
        <v>0.93781773700000004</v>
      </c>
      <c r="AI5594">
        <v>4.8067256000000003E-2</v>
      </c>
      <c r="AJ5594">
        <v>0.60815847499999998</v>
      </c>
      <c r="AK5594">
        <v>0</v>
      </c>
      <c r="AL5594">
        <v>8.5277435999999998E-2</v>
      </c>
    </row>
    <row r="5595" spans="1:38" x14ac:dyDescent="0.35">
      <c r="A5595" t="s">
        <v>5719</v>
      </c>
      <c r="B5595">
        <v>71841.894493080181</v>
      </c>
      <c r="C5595">
        <v>71500.423876164496</v>
      </c>
      <c r="D5595">
        <v>0</v>
      </c>
      <c r="E5595">
        <v>341.47061691568189</v>
      </c>
      <c r="F5595">
        <v>0</v>
      </c>
      <c r="G5595">
        <v>0.16738755731160879</v>
      </c>
      <c r="H5595">
        <v>0.16690168093805699</v>
      </c>
      <c r="I5595">
        <v>0.17616953226281509</v>
      </c>
      <c r="J5595">
        <v>234</v>
      </c>
      <c r="K5595">
        <v>1</v>
      </c>
      <c r="L5595" t="str">
        <f>VLOOKUP(J5595,Clustering!$D$3:$E$367,2,FALSE)</f>
        <v>Summer Peak</v>
      </c>
      <c r="M5595">
        <v>0.60795094800000005</v>
      </c>
      <c r="N5595">
        <v>0.52302005299999998</v>
      </c>
      <c r="O5595">
        <v>0.52302005299999998</v>
      </c>
      <c r="P5595">
        <v>0.93902834899999998</v>
      </c>
      <c r="Q5595">
        <v>0.34220522799999997</v>
      </c>
      <c r="R5595">
        <v>0.16690168093805699</v>
      </c>
      <c r="S5595">
        <v>0</v>
      </c>
      <c r="T5595">
        <v>0</v>
      </c>
      <c r="U5595">
        <v>0.66478313300000003</v>
      </c>
      <c r="V5595">
        <v>0.85008076700000001</v>
      </c>
      <c r="W5595">
        <v>3.3371312E-2</v>
      </c>
      <c r="X5595">
        <v>1.8971892000000001E-2</v>
      </c>
      <c r="Y5595">
        <v>0.17616953226281509</v>
      </c>
      <c r="Z5595">
        <v>0.51884796300000002</v>
      </c>
      <c r="AA5595">
        <v>0.66478313300000003</v>
      </c>
      <c r="AB5595">
        <v>0</v>
      </c>
      <c r="AC5595">
        <v>0</v>
      </c>
      <c r="AD5595">
        <v>0.85</v>
      </c>
      <c r="AE5595">
        <v>0.85</v>
      </c>
      <c r="AF5595">
        <v>0.85</v>
      </c>
      <c r="AG5595">
        <v>0.85</v>
      </c>
      <c r="AH5595">
        <v>0.93902834899999998</v>
      </c>
      <c r="AI5595">
        <v>3.3371312E-2</v>
      </c>
      <c r="AJ5595">
        <v>0.54714799300000005</v>
      </c>
      <c r="AK5595">
        <v>0</v>
      </c>
      <c r="AL5595">
        <v>0</v>
      </c>
    </row>
    <row r="5596" spans="1:38" x14ac:dyDescent="0.35">
      <c r="A5596" t="s">
        <v>5720</v>
      </c>
      <c r="B5596">
        <v>71411.457598144363</v>
      </c>
      <c r="C5596">
        <v>71072.065239359014</v>
      </c>
      <c r="D5596">
        <v>0</v>
      </c>
      <c r="E5596">
        <v>339.39235878535459</v>
      </c>
      <c r="F5596">
        <v>0</v>
      </c>
      <c r="G5596">
        <v>0.1663688033261542</v>
      </c>
      <c r="H5596">
        <v>0.1652945390898331</v>
      </c>
      <c r="I5596">
        <v>0.18578559765468841</v>
      </c>
      <c r="J5596">
        <v>234</v>
      </c>
      <c r="K5596">
        <v>2</v>
      </c>
      <c r="L5596" t="str">
        <f>VLOOKUP(J5596,Clustering!$D$3:$E$367,2,FALSE)</f>
        <v>Summer Peak</v>
      </c>
      <c r="M5596">
        <v>0.56488050899999998</v>
      </c>
      <c r="N5596">
        <v>0.49790003900000002</v>
      </c>
      <c r="O5596">
        <v>0.49790003900000002</v>
      </c>
      <c r="P5596">
        <v>0.93895713700000005</v>
      </c>
      <c r="Q5596">
        <v>0.28723410900000002</v>
      </c>
      <c r="R5596">
        <v>0.1652945390898331</v>
      </c>
      <c r="S5596">
        <v>0</v>
      </c>
      <c r="T5596">
        <v>0</v>
      </c>
      <c r="U5596">
        <v>0.66478313300000003</v>
      </c>
      <c r="V5596">
        <v>0.85008076700000001</v>
      </c>
      <c r="W5596">
        <v>2.8135228000000002E-2</v>
      </c>
      <c r="X5596">
        <v>1.8479333000000001E-2</v>
      </c>
      <c r="Y5596">
        <v>0.18578559765468841</v>
      </c>
      <c r="Z5596">
        <v>0.48750817099999999</v>
      </c>
      <c r="AA5596">
        <v>0.66478313300000003</v>
      </c>
      <c r="AB5596">
        <v>0</v>
      </c>
      <c r="AC5596">
        <v>0</v>
      </c>
      <c r="AD5596">
        <v>0.85</v>
      </c>
      <c r="AE5596">
        <v>0.85</v>
      </c>
      <c r="AF5596">
        <v>0.85</v>
      </c>
      <c r="AG5596">
        <v>0.85</v>
      </c>
      <c r="AH5596">
        <v>0.93895713700000005</v>
      </c>
      <c r="AI5596">
        <v>2.8135228000000002E-2</v>
      </c>
      <c r="AJ5596">
        <v>0.52145195600000005</v>
      </c>
      <c r="AK5596">
        <v>0</v>
      </c>
      <c r="AL5596">
        <v>0</v>
      </c>
    </row>
    <row r="5597" spans="1:38" x14ac:dyDescent="0.35">
      <c r="A5597" t="s">
        <v>5721</v>
      </c>
      <c r="B5597">
        <v>71136.541178173153</v>
      </c>
      <c r="C5597">
        <v>70804.874487463559</v>
      </c>
      <c r="D5597">
        <v>0</v>
      </c>
      <c r="E5597">
        <v>331.66669070959972</v>
      </c>
      <c r="F5597">
        <v>0</v>
      </c>
      <c r="G5597">
        <v>0.16258171113215669</v>
      </c>
      <c r="H5597">
        <v>0.1610356131920396</v>
      </c>
      <c r="I5597">
        <v>0.19052666610694899</v>
      </c>
      <c r="J5597">
        <v>234</v>
      </c>
      <c r="K5597">
        <v>3</v>
      </c>
      <c r="L5597" t="str">
        <f>VLOOKUP(J5597,Clustering!$D$3:$E$367,2,FALSE)</f>
        <v>Summer Peak</v>
      </c>
      <c r="M5597">
        <v>0.53881822700000004</v>
      </c>
      <c r="N5597">
        <v>0.47726447500000002</v>
      </c>
      <c r="O5597">
        <v>0.47726447500000002</v>
      </c>
      <c r="P5597">
        <v>0.93932337300000002</v>
      </c>
      <c r="Q5597">
        <v>0.249009656</v>
      </c>
      <c r="R5597">
        <v>0.1610356131920396</v>
      </c>
      <c r="S5597">
        <v>0</v>
      </c>
      <c r="T5597">
        <v>0</v>
      </c>
      <c r="U5597">
        <v>0.66478313300000003</v>
      </c>
      <c r="V5597">
        <v>0.85008076700000001</v>
      </c>
      <c r="W5597">
        <v>2.8693744E-2</v>
      </c>
      <c r="X5597">
        <v>1.8439125000000001E-2</v>
      </c>
      <c r="Y5597">
        <v>0.19052666610694899</v>
      </c>
      <c r="Z5597">
        <v>0.47280905099999998</v>
      </c>
      <c r="AA5597">
        <v>0.66478313300000003</v>
      </c>
      <c r="AB5597">
        <v>0</v>
      </c>
      <c r="AC5597">
        <v>0</v>
      </c>
      <c r="AD5597">
        <v>0.85</v>
      </c>
      <c r="AE5597">
        <v>0.85</v>
      </c>
      <c r="AF5597">
        <v>0.85</v>
      </c>
      <c r="AG5597">
        <v>0.85</v>
      </c>
      <c r="AH5597">
        <v>0.93932337300000002</v>
      </c>
      <c r="AI5597">
        <v>2.8693744E-2</v>
      </c>
      <c r="AJ5597">
        <v>0.51742725499999997</v>
      </c>
      <c r="AK5597">
        <v>0</v>
      </c>
      <c r="AL5597">
        <v>0</v>
      </c>
    </row>
    <row r="5598" spans="1:38" x14ac:dyDescent="0.35">
      <c r="A5598" t="s">
        <v>5722</v>
      </c>
      <c r="B5598">
        <v>71380.08620582959</v>
      </c>
      <c r="C5598">
        <v>71057.485881628731</v>
      </c>
      <c r="D5598">
        <v>0</v>
      </c>
      <c r="E5598">
        <v>322.60032420085503</v>
      </c>
      <c r="F5598">
        <v>0</v>
      </c>
      <c r="G5598">
        <v>0.1581374138239485</v>
      </c>
      <c r="H5598">
        <v>0.15641508037839569</v>
      </c>
      <c r="I5598">
        <v>0.18926773832584029</v>
      </c>
      <c r="J5598">
        <v>234</v>
      </c>
      <c r="K5598">
        <v>4</v>
      </c>
      <c r="L5598" t="str">
        <f>VLOOKUP(J5598,Clustering!$D$3:$E$367,2,FALSE)</f>
        <v>Summer Peak</v>
      </c>
      <c r="M5598">
        <v>0.52996569100000002</v>
      </c>
      <c r="N5598">
        <v>0.46957346799999999</v>
      </c>
      <c r="O5598">
        <v>0.46957346799999999</v>
      </c>
      <c r="P5598">
        <v>0.94042208000000005</v>
      </c>
      <c r="Q5598">
        <v>0.23186247199999999</v>
      </c>
      <c r="R5598">
        <v>0.15641508037839569</v>
      </c>
      <c r="S5598">
        <v>0</v>
      </c>
      <c r="T5598">
        <v>0</v>
      </c>
      <c r="U5598">
        <v>0.66478313300000003</v>
      </c>
      <c r="V5598">
        <v>0.85008076700000001</v>
      </c>
      <c r="W5598">
        <v>2.8728651000000001E-2</v>
      </c>
      <c r="X5598">
        <v>1.8439125000000001E-2</v>
      </c>
      <c r="Y5598">
        <v>0.18926773832584029</v>
      </c>
      <c r="Z5598">
        <v>0.48381205799999999</v>
      </c>
      <c r="AA5598">
        <v>0.66478313300000003</v>
      </c>
      <c r="AB5598">
        <v>0</v>
      </c>
      <c r="AC5598">
        <v>0</v>
      </c>
      <c r="AD5598">
        <v>0.85</v>
      </c>
      <c r="AE5598">
        <v>0.85</v>
      </c>
      <c r="AF5598">
        <v>0.85</v>
      </c>
      <c r="AG5598">
        <v>0.85</v>
      </c>
      <c r="AH5598">
        <v>0.94042208000000005</v>
      </c>
      <c r="AI5598">
        <v>2.8728651000000001E-2</v>
      </c>
      <c r="AJ5598">
        <v>0.52079576299999997</v>
      </c>
      <c r="AK5598">
        <v>0</v>
      </c>
      <c r="AL5598">
        <v>0</v>
      </c>
    </row>
    <row r="5599" spans="1:38" x14ac:dyDescent="0.35">
      <c r="A5599" t="s">
        <v>5723</v>
      </c>
      <c r="B5599">
        <v>74563.590450352785</v>
      </c>
      <c r="C5599">
        <v>74241.250529689889</v>
      </c>
      <c r="D5599">
        <v>9.8455472653038001</v>
      </c>
      <c r="E5599">
        <v>312.49437339758953</v>
      </c>
      <c r="F5599">
        <v>4.446447901232E-4</v>
      </c>
      <c r="G5599">
        <v>0.1531835163713674</v>
      </c>
      <c r="H5599">
        <v>0.15147311919510709</v>
      </c>
      <c r="I5599">
        <v>0.1840980987140533</v>
      </c>
      <c r="J5599">
        <v>234</v>
      </c>
      <c r="K5599">
        <v>5</v>
      </c>
      <c r="L5599" t="str">
        <f>VLOOKUP(J5599,Clustering!$D$3:$E$367,2,FALSE)</f>
        <v>Summer Peak</v>
      </c>
      <c r="M5599">
        <v>0.530541653</v>
      </c>
      <c r="N5599">
        <v>0.47882436900000003</v>
      </c>
      <c r="O5599">
        <v>0.47882436900000003</v>
      </c>
      <c r="P5599">
        <v>0.94132749599999999</v>
      </c>
      <c r="Q5599">
        <v>0.22413998099999999</v>
      </c>
      <c r="R5599">
        <v>0.15147311919510709</v>
      </c>
      <c r="S5599">
        <v>4.446447901232E-4</v>
      </c>
      <c r="T5599">
        <v>0</v>
      </c>
      <c r="U5599">
        <v>0.66478313300000003</v>
      </c>
      <c r="V5599">
        <v>0.85008076700000001</v>
      </c>
      <c r="W5599">
        <v>2.9636239000000002E-2</v>
      </c>
      <c r="X5599">
        <v>1.8439125000000001E-2</v>
      </c>
      <c r="Y5599">
        <v>0.1840980987140533</v>
      </c>
      <c r="Z5599">
        <v>0.51322346699999999</v>
      </c>
      <c r="AA5599">
        <v>0.66478313300000003</v>
      </c>
      <c r="AB5599">
        <v>0</v>
      </c>
      <c r="AC5599">
        <v>0</v>
      </c>
      <c r="AD5599">
        <v>0.85</v>
      </c>
      <c r="AE5599">
        <v>0.85</v>
      </c>
      <c r="AF5599">
        <v>0.85</v>
      </c>
      <c r="AG5599">
        <v>0.85</v>
      </c>
      <c r="AH5599">
        <v>0.94132749599999999</v>
      </c>
      <c r="AI5599">
        <v>2.9636239000000002E-2</v>
      </c>
      <c r="AJ5599">
        <v>0.53320555400000003</v>
      </c>
      <c r="AK5599">
        <v>3.112513530862E-4</v>
      </c>
      <c r="AL5599">
        <v>0</v>
      </c>
    </row>
    <row r="5600" spans="1:38" x14ac:dyDescent="0.35">
      <c r="A5600" t="s">
        <v>5724</v>
      </c>
      <c r="B5600">
        <v>81120.787258956276</v>
      </c>
      <c r="C5600">
        <v>79871.807302556859</v>
      </c>
      <c r="D5600">
        <v>972.32704775245361</v>
      </c>
      <c r="E5600">
        <v>276.65290864697039</v>
      </c>
      <c r="F5600">
        <v>4.3912252354181003E-2</v>
      </c>
      <c r="G5600">
        <v>0.13561417090537761</v>
      </c>
      <c r="H5600">
        <v>0.1335333983143073</v>
      </c>
      <c r="I5600">
        <v>0.1732231055410712</v>
      </c>
      <c r="J5600">
        <v>234</v>
      </c>
      <c r="K5600">
        <v>6</v>
      </c>
      <c r="L5600" t="str">
        <f>VLOOKUP(J5600,Clustering!$D$3:$E$367,2,FALSE)</f>
        <v>Summer Peak</v>
      </c>
      <c r="M5600">
        <v>0.54995733300000005</v>
      </c>
      <c r="N5600">
        <v>0.492942298</v>
      </c>
      <c r="O5600">
        <v>0.492942298</v>
      </c>
      <c r="P5600">
        <v>0.94250758800000001</v>
      </c>
      <c r="Q5600">
        <v>0.223276364</v>
      </c>
      <c r="R5600">
        <v>0.1335333983143073</v>
      </c>
      <c r="S5600">
        <v>4.3912252354181003E-2</v>
      </c>
      <c r="T5600">
        <v>0</v>
      </c>
      <c r="U5600">
        <v>0.66478313300000003</v>
      </c>
      <c r="V5600">
        <v>0.85008076700000001</v>
      </c>
      <c r="W5600">
        <v>3.1660858E-2</v>
      </c>
      <c r="X5600">
        <v>1.8439125000000001E-2</v>
      </c>
      <c r="Y5600">
        <v>0.1732231055410712</v>
      </c>
      <c r="Z5600">
        <v>0.50951471199999998</v>
      </c>
      <c r="AA5600">
        <v>0.66478313300000003</v>
      </c>
      <c r="AB5600">
        <v>0</v>
      </c>
      <c r="AC5600">
        <v>0</v>
      </c>
      <c r="AD5600">
        <v>0.85</v>
      </c>
      <c r="AE5600">
        <v>0.85</v>
      </c>
      <c r="AF5600">
        <v>0.85</v>
      </c>
      <c r="AG5600">
        <v>0.85</v>
      </c>
      <c r="AH5600">
        <v>0.94250758800000001</v>
      </c>
      <c r="AI5600">
        <v>3.1660858E-2</v>
      </c>
      <c r="AJ5600">
        <v>0.52179258399999995</v>
      </c>
      <c r="AK5600">
        <v>3.0738576647926698E-2</v>
      </c>
      <c r="AL5600">
        <v>0</v>
      </c>
    </row>
    <row r="5601" spans="1:38" x14ac:dyDescent="0.35">
      <c r="A5601" t="s">
        <v>5725</v>
      </c>
      <c r="B5601">
        <v>86618.831124837554</v>
      </c>
      <c r="C5601">
        <v>83122.276407158715</v>
      </c>
      <c r="D5601">
        <v>3228.832228814701</v>
      </c>
      <c r="E5601">
        <v>267.72248886413217</v>
      </c>
      <c r="F5601">
        <v>0.14582058163327091</v>
      </c>
      <c r="G5601">
        <v>0.13123651414908441</v>
      </c>
      <c r="H5601">
        <v>0.12961599005926139</v>
      </c>
      <c r="I5601">
        <v>0.160526684940102</v>
      </c>
      <c r="J5601">
        <v>234</v>
      </c>
      <c r="K5601">
        <v>7</v>
      </c>
      <c r="L5601" t="str">
        <f>VLOOKUP(J5601,Clustering!$D$3:$E$367,2,FALSE)</f>
        <v>Summer Peak</v>
      </c>
      <c r="M5601">
        <v>0.58498158300000003</v>
      </c>
      <c r="N5601">
        <v>0.50378070200000002</v>
      </c>
      <c r="O5601">
        <v>0.50378070200000002</v>
      </c>
      <c r="P5601">
        <v>0.94421668800000003</v>
      </c>
      <c r="Q5601">
        <v>0.23952238200000001</v>
      </c>
      <c r="R5601">
        <v>0.12961599005926139</v>
      </c>
      <c r="S5601">
        <v>0.14582058163327091</v>
      </c>
      <c r="T5601">
        <v>0</v>
      </c>
      <c r="U5601">
        <v>0.66478313300000003</v>
      </c>
      <c r="V5601">
        <v>0.85008076700000001</v>
      </c>
      <c r="W5601">
        <v>4.3005707999999997E-2</v>
      </c>
      <c r="X5601">
        <v>1.8439125000000001E-2</v>
      </c>
      <c r="Y5601">
        <v>0.160526684940102</v>
      </c>
      <c r="Z5601">
        <v>0.54135227100000005</v>
      </c>
      <c r="AA5601">
        <v>0.66478313300000003</v>
      </c>
      <c r="AB5601">
        <v>0</v>
      </c>
      <c r="AC5601">
        <v>0</v>
      </c>
      <c r="AD5601">
        <v>0.85</v>
      </c>
      <c r="AE5601">
        <v>0.85</v>
      </c>
      <c r="AF5601">
        <v>0.85</v>
      </c>
      <c r="AG5601">
        <v>0.85</v>
      </c>
      <c r="AH5601">
        <v>0.94421668800000003</v>
      </c>
      <c r="AI5601">
        <v>4.3005707999999997E-2</v>
      </c>
      <c r="AJ5601">
        <v>0.53826731699999997</v>
      </c>
      <c r="AK5601">
        <v>0.10207440714328959</v>
      </c>
      <c r="AL5601">
        <v>0</v>
      </c>
    </row>
    <row r="5602" spans="1:38" x14ac:dyDescent="0.35">
      <c r="A5602" t="s">
        <v>5726</v>
      </c>
      <c r="B5602">
        <v>85625.859792359988</v>
      </c>
      <c r="C5602">
        <v>79547.633409579983</v>
      </c>
      <c r="D5602">
        <v>5772.7426819134535</v>
      </c>
      <c r="E5602">
        <v>305.48370086655171</v>
      </c>
      <c r="F5602">
        <v>0.2607087131946913</v>
      </c>
      <c r="G5602">
        <v>0.1497469121894861</v>
      </c>
      <c r="H5602">
        <v>0.1492231206075936</v>
      </c>
      <c r="I5602">
        <v>0.1592141857640525</v>
      </c>
      <c r="J5602">
        <v>234</v>
      </c>
      <c r="K5602">
        <v>8</v>
      </c>
      <c r="L5602" t="str">
        <f>VLOOKUP(J5602,Clustering!$D$3:$E$367,2,FALSE)</f>
        <v>Summer Peak</v>
      </c>
      <c r="M5602">
        <v>0.61717785999999997</v>
      </c>
      <c r="N5602">
        <v>0.51601729200000002</v>
      </c>
      <c r="O5602">
        <v>0.51601729200000002</v>
      </c>
      <c r="P5602">
        <v>0.94452188500000001</v>
      </c>
      <c r="Q5602">
        <v>0.258509447</v>
      </c>
      <c r="R5602">
        <v>0.1492231206075936</v>
      </c>
      <c r="S5602">
        <v>0.2607087131946913</v>
      </c>
      <c r="T5602">
        <v>0.22207949199999999</v>
      </c>
      <c r="U5602">
        <v>0.66478313300000003</v>
      </c>
      <c r="V5602">
        <v>0.85008076700000001</v>
      </c>
      <c r="W5602">
        <v>5.9063034E-2</v>
      </c>
      <c r="X5602">
        <v>1.8439125000000001E-2</v>
      </c>
      <c r="Y5602">
        <v>0.1592141857640525</v>
      </c>
      <c r="Z5602">
        <v>0.57842664700000002</v>
      </c>
      <c r="AA5602">
        <v>0.66478313300000003</v>
      </c>
      <c r="AB5602">
        <v>0</v>
      </c>
      <c r="AC5602">
        <v>0</v>
      </c>
      <c r="AD5602">
        <v>0.85</v>
      </c>
      <c r="AE5602">
        <v>0.85</v>
      </c>
      <c r="AF5602">
        <v>0.85</v>
      </c>
      <c r="AG5602">
        <v>0.85</v>
      </c>
      <c r="AH5602">
        <v>0.94452188500000001</v>
      </c>
      <c r="AI5602">
        <v>5.9063034E-2</v>
      </c>
      <c r="AJ5602">
        <v>0.56762130700000002</v>
      </c>
      <c r="AK5602">
        <v>0.1824960992362839</v>
      </c>
      <c r="AL5602">
        <v>0</v>
      </c>
    </row>
    <row r="5603" spans="1:38" x14ac:dyDescent="0.35">
      <c r="A5603" t="s">
        <v>5727</v>
      </c>
      <c r="B5603">
        <v>83984.704489168435</v>
      </c>
      <c r="C5603">
        <v>75604.942660119239</v>
      </c>
      <c r="D5603">
        <v>8046.3927551552579</v>
      </c>
      <c r="E5603">
        <v>333.3690738939265</v>
      </c>
      <c r="F5603">
        <v>0.36339134041572801</v>
      </c>
      <c r="G5603">
        <v>0.16341621269310119</v>
      </c>
      <c r="H5603">
        <v>0.16346641523747829</v>
      </c>
      <c r="I5603">
        <v>0.16250882655291149</v>
      </c>
      <c r="J5603">
        <v>234</v>
      </c>
      <c r="K5603">
        <v>9</v>
      </c>
      <c r="L5603" t="str">
        <f>VLOOKUP(J5603,Clustering!$D$3:$E$367,2,FALSE)</f>
        <v>Summer Peak</v>
      </c>
      <c r="M5603">
        <v>0.62852431200000003</v>
      </c>
      <c r="N5603">
        <v>0.53272847000000001</v>
      </c>
      <c r="O5603">
        <v>0.53272847000000001</v>
      </c>
      <c r="P5603">
        <v>0.94402339700000004</v>
      </c>
      <c r="Q5603">
        <v>0.278510323</v>
      </c>
      <c r="R5603">
        <v>0.16346641523747829</v>
      </c>
      <c r="S5603">
        <v>0.36339134041572801</v>
      </c>
      <c r="T5603">
        <v>0.50664953899999998</v>
      </c>
      <c r="U5603">
        <v>0.66478313300000003</v>
      </c>
      <c r="V5603">
        <v>0.85008076700000001</v>
      </c>
      <c r="W5603">
        <v>8.3812260999999999E-2</v>
      </c>
      <c r="X5603">
        <v>1.8439125000000001E-2</v>
      </c>
      <c r="Y5603">
        <v>0.16250882655291149</v>
      </c>
      <c r="Z5603">
        <v>0.62397885500000005</v>
      </c>
      <c r="AA5603">
        <v>0.66478313300000003</v>
      </c>
      <c r="AB5603">
        <v>0</v>
      </c>
      <c r="AC5603">
        <v>0</v>
      </c>
      <c r="AD5603">
        <v>0.85</v>
      </c>
      <c r="AE5603">
        <v>0.85</v>
      </c>
      <c r="AF5603">
        <v>0.85</v>
      </c>
      <c r="AG5603">
        <v>0.85</v>
      </c>
      <c r="AH5603">
        <v>0.94402339700000004</v>
      </c>
      <c r="AI5603">
        <v>8.3812260999999999E-2</v>
      </c>
      <c r="AJ5603">
        <v>0.60184539000000004</v>
      </c>
      <c r="AK5603">
        <v>0.25437393829100952</v>
      </c>
      <c r="AL5603">
        <v>0</v>
      </c>
    </row>
    <row r="5604" spans="1:38" x14ac:dyDescent="0.35">
      <c r="A5604" t="s">
        <v>5728</v>
      </c>
      <c r="B5604">
        <v>82270.234506333552</v>
      </c>
      <c r="C5604">
        <v>72037.954300610596</v>
      </c>
      <c r="D5604">
        <v>9880.1914461816141</v>
      </c>
      <c r="E5604">
        <v>352.08875954133617</v>
      </c>
      <c r="F5604">
        <v>0.44620939126935139</v>
      </c>
      <c r="G5604">
        <v>0.17259252918692949</v>
      </c>
      <c r="H5604">
        <v>0.1728481057764856</v>
      </c>
      <c r="I5604">
        <v>0.167973108836873</v>
      </c>
      <c r="J5604">
        <v>234</v>
      </c>
      <c r="K5604">
        <v>10</v>
      </c>
      <c r="L5604" t="str">
        <f>VLOOKUP(J5604,Clustering!$D$3:$E$367,2,FALSE)</f>
        <v>Summer Peak</v>
      </c>
      <c r="M5604">
        <v>0.66350248499999998</v>
      </c>
      <c r="N5604">
        <v>0.56376858699999999</v>
      </c>
      <c r="O5604">
        <v>0.56376858699999999</v>
      </c>
      <c r="P5604">
        <v>0.94295521000000004</v>
      </c>
      <c r="Q5604">
        <v>0.29262858800000002</v>
      </c>
      <c r="R5604">
        <v>0.1728481057764856</v>
      </c>
      <c r="S5604">
        <v>0.44620939126935139</v>
      </c>
      <c r="T5604">
        <v>0.612891038</v>
      </c>
      <c r="U5604">
        <v>0.66523705899999996</v>
      </c>
      <c r="V5604">
        <v>0.85008076700000001</v>
      </c>
      <c r="W5604">
        <v>0.113553221</v>
      </c>
      <c r="X5604">
        <v>1.8461742E-2</v>
      </c>
      <c r="Y5604">
        <v>0.167973108836873</v>
      </c>
      <c r="Z5604">
        <v>0.68018958299999999</v>
      </c>
      <c r="AA5604">
        <v>0.66523705899999996</v>
      </c>
      <c r="AB5604">
        <v>0</v>
      </c>
      <c r="AC5604">
        <v>0</v>
      </c>
      <c r="AD5604">
        <v>0.85</v>
      </c>
      <c r="AE5604">
        <v>0.85</v>
      </c>
      <c r="AF5604">
        <v>0.85</v>
      </c>
      <c r="AG5604">
        <v>0.85</v>
      </c>
      <c r="AH5604">
        <v>0.94295521000000004</v>
      </c>
      <c r="AI5604">
        <v>0.113553221</v>
      </c>
      <c r="AJ5604">
        <v>0.64286896800000004</v>
      </c>
      <c r="AK5604">
        <v>0.31234657388854598</v>
      </c>
      <c r="AL5604">
        <v>0</v>
      </c>
    </row>
    <row r="5605" spans="1:38" x14ac:dyDescent="0.35">
      <c r="A5605" t="s">
        <v>5729</v>
      </c>
      <c r="B5605">
        <v>80538.205097811631</v>
      </c>
      <c r="C5605">
        <v>69322.510611623366</v>
      </c>
      <c r="D5605">
        <v>10846.40755264258</v>
      </c>
      <c r="E5605">
        <v>369.28693354569418</v>
      </c>
      <c r="F5605">
        <v>0.48984566117839329</v>
      </c>
      <c r="G5605">
        <v>0.1810230066400462</v>
      </c>
      <c r="H5605">
        <v>0.18146640393758651</v>
      </c>
      <c r="I5605">
        <v>0.17300881996130801</v>
      </c>
      <c r="J5605">
        <v>234</v>
      </c>
      <c r="K5605">
        <v>11</v>
      </c>
      <c r="L5605" t="str">
        <f>VLOOKUP(J5605,Clustering!$D$3:$E$367,2,FALSE)</f>
        <v>Summer Peak</v>
      </c>
      <c r="M5605">
        <v>0.69619984899999998</v>
      </c>
      <c r="N5605">
        <v>0.60003858899999996</v>
      </c>
      <c r="O5605">
        <v>0.60003858899999996</v>
      </c>
      <c r="P5605">
        <v>0.94189719599999999</v>
      </c>
      <c r="Q5605">
        <v>0.35196785800000002</v>
      </c>
      <c r="R5605">
        <v>0.18146640393758651</v>
      </c>
      <c r="S5605">
        <v>0.48984566117839329</v>
      </c>
      <c r="T5605">
        <v>0.61908719999999995</v>
      </c>
      <c r="U5605">
        <v>0.666411007</v>
      </c>
      <c r="V5605">
        <v>0.85008076700000001</v>
      </c>
      <c r="W5605">
        <v>0.115542933</v>
      </c>
      <c r="X5605">
        <v>2.6689484999999999E-2</v>
      </c>
      <c r="Y5605">
        <v>0.17300881996130801</v>
      </c>
      <c r="Z5605">
        <v>0.74088547599999999</v>
      </c>
      <c r="AA5605">
        <v>0.666411007</v>
      </c>
      <c r="AB5605">
        <v>0</v>
      </c>
      <c r="AC5605">
        <v>0</v>
      </c>
      <c r="AD5605">
        <v>0.85</v>
      </c>
      <c r="AE5605">
        <v>0.85</v>
      </c>
      <c r="AF5605">
        <v>0.85</v>
      </c>
      <c r="AG5605">
        <v>0.85</v>
      </c>
      <c r="AH5605">
        <v>0.94189719599999999</v>
      </c>
      <c r="AI5605">
        <v>0.115542933</v>
      </c>
      <c r="AJ5605">
        <v>0.69789287300000002</v>
      </c>
      <c r="AK5605">
        <v>0.34289196282487527</v>
      </c>
      <c r="AL5605">
        <v>3.0787639999999999E-3</v>
      </c>
    </row>
    <row r="5606" spans="1:38" x14ac:dyDescent="0.35">
      <c r="A5606" t="s">
        <v>5730</v>
      </c>
      <c r="B5606">
        <v>80559.49499049157</v>
      </c>
      <c r="C5606">
        <v>69416.239420637954</v>
      </c>
      <c r="D5606">
        <v>10771.141434659021</v>
      </c>
      <c r="E5606">
        <v>372.11413519460581</v>
      </c>
      <c r="F5606">
        <v>0.48644649134736451</v>
      </c>
      <c r="G5606">
        <v>0.18240888980127731</v>
      </c>
      <c r="H5606">
        <v>0.1826918495968573</v>
      </c>
      <c r="I5606">
        <v>0.1772945315565719</v>
      </c>
      <c r="J5606">
        <v>234</v>
      </c>
      <c r="K5606">
        <v>12</v>
      </c>
      <c r="L5606" t="str">
        <f>VLOOKUP(J5606,Clustering!$D$3:$E$367,2,FALSE)</f>
        <v>Summer Peak</v>
      </c>
      <c r="M5606">
        <v>0.73007217499999999</v>
      </c>
      <c r="N5606">
        <v>0.63152636200000001</v>
      </c>
      <c r="O5606">
        <v>0.63152636200000001</v>
      </c>
      <c r="P5606">
        <v>0.94068658299999997</v>
      </c>
      <c r="Q5606">
        <v>0.40099378600000002</v>
      </c>
      <c r="R5606">
        <v>0.1826918495968573</v>
      </c>
      <c r="S5606">
        <v>0.48644649134736451</v>
      </c>
      <c r="T5606">
        <v>0.62974157500000005</v>
      </c>
      <c r="U5606">
        <v>0.666411007</v>
      </c>
      <c r="V5606">
        <v>0.85008076700000001</v>
      </c>
      <c r="W5606">
        <v>0.12556130800000001</v>
      </c>
      <c r="X5606">
        <v>5.5968255000000001E-2</v>
      </c>
      <c r="Y5606">
        <v>0.1772945315565719</v>
      </c>
      <c r="Z5606">
        <v>0.77238697700000003</v>
      </c>
      <c r="AA5606">
        <v>0.666411007</v>
      </c>
      <c r="AB5606">
        <v>0</v>
      </c>
      <c r="AC5606">
        <v>0</v>
      </c>
      <c r="AD5606">
        <v>0.85</v>
      </c>
      <c r="AE5606">
        <v>0.85</v>
      </c>
      <c r="AF5606">
        <v>0.85</v>
      </c>
      <c r="AG5606">
        <v>0.85</v>
      </c>
      <c r="AH5606">
        <v>0.94068658299999997</v>
      </c>
      <c r="AI5606">
        <v>0.12556130800000001</v>
      </c>
      <c r="AJ5606">
        <v>0.716349601</v>
      </c>
      <c r="AK5606">
        <v>0.34051254394315511</v>
      </c>
      <c r="AL5606">
        <v>0.26845090500000002</v>
      </c>
    </row>
    <row r="5607" spans="1:38" x14ac:dyDescent="0.35">
      <c r="A5607" t="s">
        <v>5731</v>
      </c>
      <c r="B5607">
        <v>80556.182456571245</v>
      </c>
      <c r="C5607">
        <v>70310.900145055231</v>
      </c>
      <c r="D5607">
        <v>9876.8140848551157</v>
      </c>
      <c r="E5607">
        <v>368.4682266609056</v>
      </c>
      <c r="F5607">
        <v>0.44605686281382478</v>
      </c>
      <c r="G5607">
        <v>0.18062167973573801</v>
      </c>
      <c r="H5607">
        <v>0.18064274374037179</v>
      </c>
      <c r="I5607">
        <v>0.18024095827831579</v>
      </c>
      <c r="J5607">
        <v>234</v>
      </c>
      <c r="K5607">
        <v>13</v>
      </c>
      <c r="L5607" t="str">
        <f>VLOOKUP(J5607,Clustering!$D$3:$E$367,2,FALSE)</f>
        <v>Summer Peak</v>
      </c>
      <c r="M5607">
        <v>0.751595876</v>
      </c>
      <c r="N5607">
        <v>0.65557357800000005</v>
      </c>
      <c r="O5607">
        <v>0.65557357800000005</v>
      </c>
      <c r="P5607">
        <v>0.94087987399999995</v>
      </c>
      <c r="Q5607">
        <v>0.46994549200000002</v>
      </c>
      <c r="R5607">
        <v>0.18064274374037179</v>
      </c>
      <c r="S5607">
        <v>0.44605686281382478</v>
      </c>
      <c r="T5607">
        <v>0.65769986400000002</v>
      </c>
      <c r="U5607">
        <v>0.666411007</v>
      </c>
      <c r="V5607">
        <v>0.85008076700000001</v>
      </c>
      <c r="W5607">
        <v>0.128633145</v>
      </c>
      <c r="X5607">
        <v>0.128087917</v>
      </c>
      <c r="Y5607">
        <v>0.18024095827831579</v>
      </c>
      <c r="Z5607">
        <v>0.78077210100000005</v>
      </c>
      <c r="AA5607">
        <v>0.666411007</v>
      </c>
      <c r="AB5607">
        <v>0</v>
      </c>
      <c r="AC5607">
        <v>0</v>
      </c>
      <c r="AD5607">
        <v>0.85</v>
      </c>
      <c r="AE5607">
        <v>0.85</v>
      </c>
      <c r="AF5607">
        <v>0.85</v>
      </c>
      <c r="AG5607">
        <v>0.85</v>
      </c>
      <c r="AH5607">
        <v>0.94087987399999995</v>
      </c>
      <c r="AI5607">
        <v>0.128633145</v>
      </c>
      <c r="AJ5607">
        <v>0.726799635</v>
      </c>
      <c r="AK5607">
        <v>0.31223980396967738</v>
      </c>
      <c r="AL5607">
        <v>0.50610549299999996</v>
      </c>
    </row>
    <row r="5608" spans="1:38" x14ac:dyDescent="0.35">
      <c r="A5608" t="s">
        <v>5732</v>
      </c>
      <c r="B5608">
        <v>80384.173563882025</v>
      </c>
      <c r="C5608">
        <v>71558.718178173367</v>
      </c>
      <c r="D5608">
        <v>8460.340219071546</v>
      </c>
      <c r="E5608">
        <v>365.11516663711342</v>
      </c>
      <c r="F5608">
        <v>0.38208604353941727</v>
      </c>
      <c r="G5608">
        <v>0.1789780228613301</v>
      </c>
      <c r="H5608">
        <v>0.17885479843422269</v>
      </c>
      <c r="I5608">
        <v>0.18120524338725011</v>
      </c>
      <c r="J5608">
        <v>234</v>
      </c>
      <c r="K5608">
        <v>14</v>
      </c>
      <c r="L5608" t="str">
        <f>VLOOKUP(J5608,Clustering!$D$3:$E$367,2,FALSE)</f>
        <v>Summer Peak</v>
      </c>
      <c r="M5608">
        <v>0.76878258200000005</v>
      </c>
      <c r="N5608">
        <v>0.67073472300000003</v>
      </c>
      <c r="O5608">
        <v>0.67073472300000003</v>
      </c>
      <c r="P5608">
        <v>0.94097143299999997</v>
      </c>
      <c r="Q5608">
        <v>0.53462917600000004</v>
      </c>
      <c r="R5608">
        <v>0.17885479843422269</v>
      </c>
      <c r="S5608">
        <v>0.38208604353941727</v>
      </c>
      <c r="T5608">
        <v>0.64787668099999995</v>
      </c>
      <c r="U5608">
        <v>0.666411007</v>
      </c>
      <c r="V5608">
        <v>0.85008076700000001</v>
      </c>
      <c r="W5608">
        <v>0.14409704800000001</v>
      </c>
      <c r="X5608">
        <v>0.17799468199999999</v>
      </c>
      <c r="Y5608">
        <v>0.18120524338725011</v>
      </c>
      <c r="Z5608">
        <v>0.78216426699999997</v>
      </c>
      <c r="AA5608">
        <v>0.666411007</v>
      </c>
      <c r="AB5608">
        <v>0</v>
      </c>
      <c r="AC5608">
        <v>0</v>
      </c>
      <c r="AD5608">
        <v>0.85</v>
      </c>
      <c r="AE5608">
        <v>0.85</v>
      </c>
      <c r="AF5608">
        <v>0.85</v>
      </c>
      <c r="AG5608">
        <v>0.85</v>
      </c>
      <c r="AH5608">
        <v>0.94097143299999997</v>
      </c>
      <c r="AI5608">
        <v>0.14409704800000001</v>
      </c>
      <c r="AJ5608">
        <v>0.73226238600000004</v>
      </c>
      <c r="AK5608">
        <v>0.2674602304775921</v>
      </c>
      <c r="AL5608">
        <v>0.613935962</v>
      </c>
    </row>
    <row r="5609" spans="1:38" x14ac:dyDescent="0.35">
      <c r="A5609" t="s">
        <v>5733</v>
      </c>
      <c r="B5609">
        <v>80668.765329809059</v>
      </c>
      <c r="C5609">
        <v>73654.202296557589</v>
      </c>
      <c r="D5609">
        <v>6660.5724049888904</v>
      </c>
      <c r="E5609">
        <v>353.9906282625746</v>
      </c>
      <c r="F5609">
        <v>0.30080489578814001</v>
      </c>
      <c r="G5609">
        <v>0.17352481777577181</v>
      </c>
      <c r="H5609">
        <v>0.1733503376040556</v>
      </c>
      <c r="I5609">
        <v>0.17667846051475269</v>
      </c>
      <c r="J5609">
        <v>234</v>
      </c>
      <c r="K5609">
        <v>15</v>
      </c>
      <c r="L5609" t="str">
        <f>VLOOKUP(J5609,Clustering!$D$3:$E$367,2,FALSE)</f>
        <v>Summer Peak</v>
      </c>
      <c r="M5609">
        <v>0.77719738699999996</v>
      </c>
      <c r="N5609">
        <v>0.67923230000000001</v>
      </c>
      <c r="O5609">
        <v>0.67923230000000001</v>
      </c>
      <c r="P5609">
        <v>0.94166321200000003</v>
      </c>
      <c r="Q5609">
        <v>0.57350447100000002</v>
      </c>
      <c r="R5609">
        <v>0.1733503376040556</v>
      </c>
      <c r="S5609">
        <v>0.30080489578814001</v>
      </c>
      <c r="T5609">
        <v>0.66570953600000005</v>
      </c>
      <c r="U5609">
        <v>0.666411007</v>
      </c>
      <c r="V5609">
        <v>0.85008076700000001</v>
      </c>
      <c r="W5609">
        <v>0.14654055399999999</v>
      </c>
      <c r="X5609">
        <v>0.22333020000000001</v>
      </c>
      <c r="Y5609">
        <v>0.17667846051475269</v>
      </c>
      <c r="Z5609">
        <v>0.78664100400000003</v>
      </c>
      <c r="AA5609">
        <v>0.666411007</v>
      </c>
      <c r="AB5609">
        <v>0</v>
      </c>
      <c r="AC5609">
        <v>0</v>
      </c>
      <c r="AD5609">
        <v>0.85</v>
      </c>
      <c r="AE5609">
        <v>0.85</v>
      </c>
      <c r="AF5609">
        <v>0.85</v>
      </c>
      <c r="AG5609">
        <v>0.85</v>
      </c>
      <c r="AH5609">
        <v>0.94166321200000003</v>
      </c>
      <c r="AI5609">
        <v>0.14654055399999999</v>
      </c>
      <c r="AJ5609">
        <v>0.73675725999999997</v>
      </c>
      <c r="AK5609">
        <v>0.210563427051698</v>
      </c>
      <c r="AL5609">
        <v>0.62604287700000005</v>
      </c>
    </row>
    <row r="5610" spans="1:38" x14ac:dyDescent="0.35">
      <c r="A5610" t="s">
        <v>5734</v>
      </c>
      <c r="B5610">
        <v>83286.266355003128</v>
      </c>
      <c r="C5610">
        <v>78346.68816772</v>
      </c>
      <c r="D5610">
        <v>4604.5720697700972</v>
      </c>
      <c r="E5610">
        <v>335.00611751302188</v>
      </c>
      <c r="F5610">
        <v>0.2079517701149417</v>
      </c>
      <c r="G5610">
        <v>0.1642186850554028</v>
      </c>
      <c r="H5610">
        <v>0.16398873633815109</v>
      </c>
      <c r="I5610">
        <v>0.16837489429892899</v>
      </c>
      <c r="J5610">
        <v>234</v>
      </c>
      <c r="K5610">
        <v>16</v>
      </c>
      <c r="L5610" t="str">
        <f>VLOOKUP(J5610,Clustering!$D$3:$E$367,2,FALSE)</f>
        <v>Summer Peak</v>
      </c>
      <c r="M5610">
        <v>0.78314131499999995</v>
      </c>
      <c r="N5610">
        <v>0.68705740699999995</v>
      </c>
      <c r="O5610">
        <v>0.68705740699999995</v>
      </c>
      <c r="P5610">
        <v>0.94152078699999997</v>
      </c>
      <c r="Q5610">
        <v>0.61016440000000005</v>
      </c>
      <c r="R5610">
        <v>0.16398873633815109</v>
      </c>
      <c r="S5610">
        <v>0.2079517701149417</v>
      </c>
      <c r="T5610">
        <v>0.67009218699999995</v>
      </c>
      <c r="U5610">
        <v>0.666411007</v>
      </c>
      <c r="V5610">
        <v>0.85008076700000001</v>
      </c>
      <c r="W5610">
        <v>0.164552685</v>
      </c>
      <c r="X5610">
        <v>0.25333859399999997</v>
      </c>
      <c r="Y5610">
        <v>0.16837489429892899</v>
      </c>
      <c r="Z5610">
        <v>0.78825229200000002</v>
      </c>
      <c r="AA5610">
        <v>0.666411007</v>
      </c>
      <c r="AB5610">
        <v>0</v>
      </c>
      <c r="AC5610">
        <v>0</v>
      </c>
      <c r="AD5610">
        <v>0.85</v>
      </c>
      <c r="AE5610">
        <v>0.85</v>
      </c>
      <c r="AF5610">
        <v>0.85</v>
      </c>
      <c r="AG5610">
        <v>0.85</v>
      </c>
      <c r="AH5610">
        <v>0.94152078699999997</v>
      </c>
      <c r="AI5610">
        <v>0.164552685</v>
      </c>
      <c r="AJ5610">
        <v>0.74389702800000002</v>
      </c>
      <c r="AK5610">
        <v>0.14556623908045921</v>
      </c>
      <c r="AL5610">
        <v>0.639337936</v>
      </c>
    </row>
    <row r="5611" spans="1:38" x14ac:dyDescent="0.35">
      <c r="A5611" t="s">
        <v>5735</v>
      </c>
      <c r="B5611">
        <v>85501.910076848479</v>
      </c>
      <c r="C5611">
        <v>82662.85679279748</v>
      </c>
      <c r="D5611">
        <v>2534.552201871682</v>
      </c>
      <c r="E5611">
        <v>304.50108217930529</v>
      </c>
      <c r="F5611">
        <v>0.1144654940441089</v>
      </c>
      <c r="G5611">
        <v>0.14926523636240449</v>
      </c>
      <c r="H5611">
        <v>0.14868071023381799</v>
      </c>
      <c r="I5611">
        <v>0.1598302568058716</v>
      </c>
      <c r="J5611">
        <v>234</v>
      </c>
      <c r="K5611">
        <v>17</v>
      </c>
      <c r="L5611" t="str">
        <f>VLOOKUP(J5611,Clustering!$D$3:$E$367,2,FALSE)</f>
        <v>Summer Peak</v>
      </c>
      <c r="M5611">
        <v>0.78860719499999998</v>
      </c>
      <c r="N5611">
        <v>0.68392184300000003</v>
      </c>
      <c r="O5611">
        <v>0.68392184300000003</v>
      </c>
      <c r="P5611">
        <v>0.94174459700000002</v>
      </c>
      <c r="Q5611">
        <v>0.63791279999999995</v>
      </c>
      <c r="R5611">
        <v>0.14868071023381799</v>
      </c>
      <c r="S5611">
        <v>0.1144654940441089</v>
      </c>
      <c r="T5611">
        <v>0.64628985900000002</v>
      </c>
      <c r="U5611">
        <v>0.666411007</v>
      </c>
      <c r="V5611">
        <v>0.85008076700000001</v>
      </c>
      <c r="W5611">
        <v>0.166228232</v>
      </c>
      <c r="X5611">
        <v>0.305918413</v>
      </c>
      <c r="Y5611">
        <v>0.1598302568058716</v>
      </c>
      <c r="Z5611">
        <v>0.79057046099999995</v>
      </c>
      <c r="AA5611">
        <v>0.666411007</v>
      </c>
      <c r="AB5611">
        <v>0</v>
      </c>
      <c r="AC5611">
        <v>0</v>
      </c>
      <c r="AD5611">
        <v>0.85</v>
      </c>
      <c r="AE5611">
        <v>0.85</v>
      </c>
      <c r="AF5611">
        <v>0.85</v>
      </c>
      <c r="AG5611">
        <v>0.85</v>
      </c>
      <c r="AH5611">
        <v>0.94174459700000002</v>
      </c>
      <c r="AI5611">
        <v>0.166228232</v>
      </c>
      <c r="AJ5611">
        <v>0.74829977400000003</v>
      </c>
      <c r="AK5611">
        <v>8.0125845830876202E-2</v>
      </c>
      <c r="AL5611">
        <v>0.64577298699999997</v>
      </c>
    </row>
    <row r="5612" spans="1:38" x14ac:dyDescent="0.35">
      <c r="A5612" t="s">
        <v>5736</v>
      </c>
      <c r="B5612">
        <v>89485.970075497884</v>
      </c>
      <c r="C5612">
        <v>88486.060692956235</v>
      </c>
      <c r="D5612">
        <v>720.6428194847332</v>
      </c>
      <c r="E5612">
        <v>279.26656305690523</v>
      </c>
      <c r="F5612">
        <v>3.2545684520028602E-2</v>
      </c>
      <c r="G5612">
        <v>0.13689537404750249</v>
      </c>
      <c r="H5612">
        <v>0.13546196853217601</v>
      </c>
      <c r="I5612">
        <v>0.1628034692250859</v>
      </c>
      <c r="J5612">
        <v>234</v>
      </c>
      <c r="K5612">
        <v>18</v>
      </c>
      <c r="L5612" t="str">
        <f>VLOOKUP(J5612,Clustering!$D$3:$E$367,2,FALSE)</f>
        <v>Summer Peak</v>
      </c>
      <c r="M5612">
        <v>0.77717434900000004</v>
      </c>
      <c r="N5612">
        <v>0.68360434199999998</v>
      </c>
      <c r="O5612">
        <v>0.68360434199999998</v>
      </c>
      <c r="P5612">
        <v>0.94202944700000002</v>
      </c>
      <c r="Q5612">
        <v>0.63782518600000004</v>
      </c>
      <c r="R5612">
        <v>0.13546196853217601</v>
      </c>
      <c r="S5612">
        <v>3.2545684520028602E-2</v>
      </c>
      <c r="T5612">
        <v>0.60616593600000002</v>
      </c>
      <c r="U5612">
        <v>0.666411007</v>
      </c>
      <c r="V5612">
        <v>0.85008076700000001</v>
      </c>
      <c r="W5612">
        <v>0.13460228099999999</v>
      </c>
      <c r="X5612">
        <v>0.34291645100000001</v>
      </c>
      <c r="Y5612">
        <v>0.1628034692250859</v>
      </c>
      <c r="Z5612">
        <v>0.79261630699999996</v>
      </c>
      <c r="AA5612">
        <v>0.666411007</v>
      </c>
      <c r="AB5612">
        <v>0</v>
      </c>
      <c r="AC5612">
        <v>0</v>
      </c>
      <c r="AD5612">
        <v>0.85</v>
      </c>
      <c r="AE5612">
        <v>0.85</v>
      </c>
      <c r="AF5612">
        <v>0.85</v>
      </c>
      <c r="AG5612">
        <v>0.85</v>
      </c>
      <c r="AH5612">
        <v>0.94202944700000002</v>
      </c>
      <c r="AI5612">
        <v>0.13460228099999999</v>
      </c>
      <c r="AJ5612">
        <v>0.75997536200000004</v>
      </c>
      <c r="AK5612">
        <v>2.278197916402E-2</v>
      </c>
      <c r="AL5612">
        <v>0.64577298699999997</v>
      </c>
    </row>
    <row r="5613" spans="1:38" x14ac:dyDescent="0.35">
      <c r="A5613" t="s">
        <v>5737</v>
      </c>
      <c r="B5613">
        <v>88848.710655858129</v>
      </c>
      <c r="C5613">
        <v>88564.802042985568</v>
      </c>
      <c r="D5613">
        <v>2.9193935429823079</v>
      </c>
      <c r="E5613">
        <v>280.98921932957671</v>
      </c>
      <c r="F5613">
        <v>1.3184570590409999E-4</v>
      </c>
      <c r="G5613">
        <v>0.13773981339685129</v>
      </c>
      <c r="H5613">
        <v>0.13576330762871799</v>
      </c>
      <c r="I5613">
        <v>0.17346417681830481</v>
      </c>
      <c r="J5613">
        <v>234</v>
      </c>
      <c r="K5613">
        <v>19</v>
      </c>
      <c r="L5613" t="str">
        <f>VLOOKUP(J5613,Clustering!$D$3:$E$367,2,FALSE)</f>
        <v>Summer Peak</v>
      </c>
      <c r="M5613">
        <v>0.76365651999999995</v>
      </c>
      <c r="N5613">
        <v>0.681091946</v>
      </c>
      <c r="O5613">
        <v>0.681091946</v>
      </c>
      <c r="P5613">
        <v>0.94271105300000002</v>
      </c>
      <c r="Q5613">
        <v>0.60380617400000003</v>
      </c>
      <c r="R5613">
        <v>0.13576330762871799</v>
      </c>
      <c r="S5613">
        <v>1.3184570590409999E-4</v>
      </c>
      <c r="T5613">
        <v>0.449372828</v>
      </c>
      <c r="U5613">
        <v>0.666411007</v>
      </c>
      <c r="V5613">
        <v>0.85008076700000001</v>
      </c>
      <c r="W5613">
        <v>0.120709203</v>
      </c>
      <c r="X5613">
        <v>0.31854902899999998</v>
      </c>
      <c r="Y5613">
        <v>0.17346417681830481</v>
      </c>
      <c r="Z5613">
        <v>0.79179407099999999</v>
      </c>
      <c r="AA5613">
        <v>0.666411007</v>
      </c>
      <c r="AB5613">
        <v>0</v>
      </c>
      <c r="AC5613">
        <v>0</v>
      </c>
      <c r="AD5613">
        <v>0.85</v>
      </c>
      <c r="AE5613">
        <v>0.85</v>
      </c>
      <c r="AF5613">
        <v>0.85</v>
      </c>
      <c r="AG5613">
        <v>0.85</v>
      </c>
      <c r="AH5613">
        <v>0.94271105300000002</v>
      </c>
      <c r="AI5613">
        <v>0.120709203</v>
      </c>
      <c r="AJ5613">
        <v>0.76662660299999996</v>
      </c>
      <c r="AK5613">
        <v>9.2291994132894442E-5</v>
      </c>
      <c r="AL5613">
        <v>0.63911678500000002</v>
      </c>
    </row>
    <row r="5614" spans="1:38" x14ac:dyDescent="0.35">
      <c r="A5614" t="s">
        <v>5738</v>
      </c>
      <c r="B5614">
        <v>85802.812729617202</v>
      </c>
      <c r="C5614">
        <v>85518.884585158143</v>
      </c>
      <c r="D5614">
        <v>0</v>
      </c>
      <c r="E5614">
        <v>283.92814445906549</v>
      </c>
      <c r="F5614">
        <v>0</v>
      </c>
      <c r="G5614">
        <v>0.13918046297013009</v>
      </c>
      <c r="H5614">
        <v>0.13698875328798879</v>
      </c>
      <c r="I5614">
        <v>0.17879453061491421</v>
      </c>
      <c r="J5614">
        <v>234</v>
      </c>
      <c r="K5614">
        <v>20</v>
      </c>
      <c r="L5614" t="str">
        <f>VLOOKUP(J5614,Clustering!$D$3:$E$367,2,FALSE)</f>
        <v>Summer Peak</v>
      </c>
      <c r="M5614">
        <v>0.75690048600000004</v>
      </c>
      <c r="N5614">
        <v>0.679754894</v>
      </c>
      <c r="O5614">
        <v>0.679754894</v>
      </c>
      <c r="P5614">
        <v>0.94322988699999999</v>
      </c>
      <c r="Q5614">
        <v>0.56051266300000002</v>
      </c>
      <c r="R5614">
        <v>0.13698875328798879</v>
      </c>
      <c r="S5614">
        <v>0</v>
      </c>
      <c r="T5614">
        <v>0.129666012</v>
      </c>
      <c r="U5614">
        <v>0.666411007</v>
      </c>
      <c r="V5614">
        <v>0.85008076700000001</v>
      </c>
      <c r="W5614">
        <v>0.11686940799999999</v>
      </c>
      <c r="X5614">
        <v>0.20126138599999999</v>
      </c>
      <c r="Y5614">
        <v>0.17879453061491421</v>
      </c>
      <c r="Z5614">
        <v>0.79042824199999995</v>
      </c>
      <c r="AA5614">
        <v>0.666411007</v>
      </c>
      <c r="AB5614">
        <v>0</v>
      </c>
      <c r="AC5614">
        <v>0</v>
      </c>
      <c r="AD5614">
        <v>0.85</v>
      </c>
      <c r="AE5614">
        <v>0.85</v>
      </c>
      <c r="AF5614">
        <v>0.85</v>
      </c>
      <c r="AG5614">
        <v>0.85</v>
      </c>
      <c r="AH5614">
        <v>0.94322988699999999</v>
      </c>
      <c r="AI5614">
        <v>0.11686940799999999</v>
      </c>
      <c r="AJ5614">
        <v>0.77989131700000003</v>
      </c>
      <c r="AK5614">
        <v>0</v>
      </c>
      <c r="AL5614">
        <v>0.73392538100000004</v>
      </c>
    </row>
    <row r="5615" spans="1:38" x14ac:dyDescent="0.35">
      <c r="A5615" t="s">
        <v>5739</v>
      </c>
      <c r="B5615">
        <v>82542.682069961724</v>
      </c>
      <c r="C5615">
        <v>82249.944742106032</v>
      </c>
      <c r="D5615">
        <v>0</v>
      </c>
      <c r="E5615">
        <v>292.73732785569121</v>
      </c>
      <c r="F5615">
        <v>0</v>
      </c>
      <c r="G5615">
        <v>0.14349869012533881</v>
      </c>
      <c r="H5615">
        <v>0.14168964319404381</v>
      </c>
      <c r="I5615">
        <v>0.17619631796028551</v>
      </c>
      <c r="J5615">
        <v>234</v>
      </c>
      <c r="K5615">
        <v>21</v>
      </c>
      <c r="L5615" t="str">
        <f>VLOOKUP(J5615,Clustering!$D$3:$E$367,2,FALSE)</f>
        <v>Summer Peak</v>
      </c>
      <c r="M5615">
        <v>0.74351512799999997</v>
      </c>
      <c r="N5615">
        <v>0.65516339099999998</v>
      </c>
      <c r="O5615">
        <v>0.65516339099999998</v>
      </c>
      <c r="P5615">
        <v>0.94391149200000002</v>
      </c>
      <c r="Q5615">
        <v>0.50938401600000005</v>
      </c>
      <c r="R5615">
        <v>0.14168964319404381</v>
      </c>
      <c r="S5615">
        <v>0</v>
      </c>
      <c r="T5615">
        <v>0</v>
      </c>
      <c r="U5615">
        <v>0.666411007</v>
      </c>
      <c r="V5615">
        <v>0.85008076700000001</v>
      </c>
      <c r="W5615">
        <v>0.10297633</v>
      </c>
      <c r="X5615">
        <v>8.8963834000000006E-2</v>
      </c>
      <c r="Y5615">
        <v>0.17619631796028551</v>
      </c>
      <c r="Z5615">
        <v>0.77723927699999995</v>
      </c>
      <c r="AA5615">
        <v>0.666411007</v>
      </c>
      <c r="AB5615">
        <v>0</v>
      </c>
      <c r="AC5615">
        <v>0</v>
      </c>
      <c r="AD5615">
        <v>0.85</v>
      </c>
      <c r="AE5615">
        <v>0.85</v>
      </c>
      <c r="AF5615">
        <v>0.85</v>
      </c>
      <c r="AG5615">
        <v>0.85</v>
      </c>
      <c r="AH5615">
        <v>0.94391149200000002</v>
      </c>
      <c r="AI5615">
        <v>0.10297633</v>
      </c>
      <c r="AJ5615">
        <v>0.77126761200000005</v>
      </c>
      <c r="AK5615">
        <v>0</v>
      </c>
      <c r="AL5615">
        <v>0.52034586199999999</v>
      </c>
    </row>
    <row r="5616" spans="1:38" x14ac:dyDescent="0.35">
      <c r="A5616" t="s">
        <v>5740</v>
      </c>
      <c r="B5616">
        <v>77771.792480410586</v>
      </c>
      <c r="C5616">
        <v>77462.66704132325</v>
      </c>
      <c r="D5616">
        <v>0</v>
      </c>
      <c r="E5616">
        <v>309.12543908733409</v>
      </c>
      <c r="F5616">
        <v>0</v>
      </c>
      <c r="G5616">
        <v>0.1515320779839873</v>
      </c>
      <c r="H5616">
        <v>0.15056910190548109</v>
      </c>
      <c r="I5616">
        <v>0.16893739394580731</v>
      </c>
      <c r="J5616">
        <v>234</v>
      </c>
      <c r="K5616">
        <v>22</v>
      </c>
      <c r="L5616" t="str">
        <f>VLOOKUP(J5616,Clustering!$D$3:$E$367,2,FALSE)</f>
        <v>Summer Peak</v>
      </c>
      <c r="M5616">
        <v>0.71092143799999996</v>
      </c>
      <c r="N5616">
        <v>0.62054794199999996</v>
      </c>
      <c r="O5616">
        <v>0.62054794199999996</v>
      </c>
      <c r="P5616">
        <v>0.94151061400000002</v>
      </c>
      <c r="Q5616">
        <v>0.47516474399999997</v>
      </c>
      <c r="R5616">
        <v>0.15056910190548109</v>
      </c>
      <c r="S5616">
        <v>0</v>
      </c>
      <c r="T5616">
        <v>0</v>
      </c>
      <c r="U5616">
        <v>0.666411007</v>
      </c>
      <c r="V5616">
        <v>0.85008076700000001</v>
      </c>
      <c r="W5616">
        <v>7.4736381000000005E-2</v>
      </c>
      <c r="X5616">
        <v>3.1525441000000001E-2</v>
      </c>
      <c r="Y5616">
        <v>0.16893739394580731</v>
      </c>
      <c r="Z5616">
        <v>0.72238278899999997</v>
      </c>
      <c r="AA5616">
        <v>0.666411007</v>
      </c>
      <c r="AB5616">
        <v>0</v>
      </c>
      <c r="AC5616">
        <v>0</v>
      </c>
      <c r="AD5616">
        <v>0.85</v>
      </c>
      <c r="AE5616">
        <v>0.85</v>
      </c>
      <c r="AF5616">
        <v>0.85</v>
      </c>
      <c r="AG5616">
        <v>0.85</v>
      </c>
      <c r="AH5616">
        <v>0.94151061400000002</v>
      </c>
      <c r="AI5616">
        <v>7.4736381000000005E-2</v>
      </c>
      <c r="AJ5616">
        <v>0.72371174800000004</v>
      </c>
      <c r="AK5616">
        <v>0</v>
      </c>
      <c r="AL5616">
        <v>0.14778936000000001</v>
      </c>
    </row>
    <row r="5617" spans="1:38" x14ac:dyDescent="0.35">
      <c r="A5617" t="s">
        <v>5741</v>
      </c>
      <c r="B5617">
        <v>72775.138376933071</v>
      </c>
      <c r="C5617">
        <v>72450.538684057188</v>
      </c>
      <c r="D5617">
        <v>0</v>
      </c>
      <c r="E5617">
        <v>324.59969287588552</v>
      </c>
      <c r="F5617">
        <v>0</v>
      </c>
      <c r="G5617">
        <v>0.159117496507787</v>
      </c>
      <c r="H5617">
        <v>0.1590869537010681</v>
      </c>
      <c r="I5617">
        <v>0.15966954262104921</v>
      </c>
      <c r="J5617">
        <v>234</v>
      </c>
      <c r="K5617">
        <v>23</v>
      </c>
      <c r="L5617" t="str">
        <f>VLOOKUP(J5617,Clustering!$D$3:$E$367,2,FALSE)</f>
        <v>Summer Peak</v>
      </c>
      <c r="M5617">
        <v>0.70194794999999999</v>
      </c>
      <c r="N5617">
        <v>0.57991773099999999</v>
      </c>
      <c r="O5617">
        <v>0.57991773099999999</v>
      </c>
      <c r="P5617">
        <v>0.941001953</v>
      </c>
      <c r="Q5617">
        <v>0.42750308199999998</v>
      </c>
      <c r="R5617">
        <v>0.1590869537010681</v>
      </c>
      <c r="S5617">
        <v>0</v>
      </c>
      <c r="T5617">
        <v>0</v>
      </c>
      <c r="U5617">
        <v>0.66478313300000003</v>
      </c>
      <c r="V5617">
        <v>0.85008076700000001</v>
      </c>
      <c r="W5617">
        <v>6.1506539999999998E-2</v>
      </c>
      <c r="X5617">
        <v>2.3460208999999999E-2</v>
      </c>
      <c r="Y5617">
        <v>0.15966954262104921</v>
      </c>
      <c r="Z5617">
        <v>0.65078976300000002</v>
      </c>
      <c r="AA5617">
        <v>0.66478313300000003</v>
      </c>
      <c r="AB5617">
        <v>0</v>
      </c>
      <c r="AC5617">
        <v>0</v>
      </c>
      <c r="AD5617">
        <v>0.85</v>
      </c>
      <c r="AE5617">
        <v>0.85</v>
      </c>
      <c r="AF5617">
        <v>0.85</v>
      </c>
      <c r="AG5617">
        <v>0.85</v>
      </c>
      <c r="AH5617">
        <v>0.941001953</v>
      </c>
      <c r="AI5617">
        <v>6.1506539999999998E-2</v>
      </c>
      <c r="AJ5617">
        <v>0.65846689300000005</v>
      </c>
      <c r="AK5617">
        <v>0</v>
      </c>
      <c r="AL5617">
        <v>0.14778936000000001</v>
      </c>
    </row>
    <row r="5618" spans="1:38" x14ac:dyDescent="0.35">
      <c r="A5618" t="s">
        <v>5742</v>
      </c>
      <c r="B5618">
        <v>50708.621155633256</v>
      </c>
      <c r="C5618">
        <v>50369.927406294162</v>
      </c>
      <c r="D5618">
        <v>0</v>
      </c>
      <c r="E5618">
        <v>338.69374933910069</v>
      </c>
      <c r="F5618">
        <v>0</v>
      </c>
      <c r="G5618">
        <v>0.16602634771524541</v>
      </c>
      <c r="H5618">
        <v>0.16660034184151501</v>
      </c>
      <c r="I5618">
        <v>0.1556516880004894</v>
      </c>
      <c r="J5618">
        <v>235</v>
      </c>
      <c r="K5618">
        <v>0</v>
      </c>
      <c r="L5618" t="str">
        <f>VLOOKUP(J5618,Clustering!$D$3:$E$367,2,FALSE)</f>
        <v>Summer</v>
      </c>
      <c r="M5618">
        <v>0.55470901900000003</v>
      </c>
      <c r="N5618">
        <v>0.48103701300000001</v>
      </c>
      <c r="O5618">
        <v>0.48103701300000001</v>
      </c>
      <c r="P5618">
        <v>0.948784462</v>
      </c>
      <c r="Q5618">
        <v>0.356135751</v>
      </c>
      <c r="R5618">
        <v>0.16660034184151501</v>
      </c>
      <c r="S5618">
        <v>0</v>
      </c>
      <c r="T5618">
        <v>0</v>
      </c>
      <c r="U5618">
        <v>0.66443094800000002</v>
      </c>
      <c r="V5618">
        <v>0.85008076700000001</v>
      </c>
      <c r="W5618">
        <v>1.2217531E-2</v>
      </c>
      <c r="X5618">
        <v>1.9436808E-2</v>
      </c>
      <c r="Y5618">
        <v>0.1556516880004894</v>
      </c>
      <c r="Z5618">
        <v>0.52743087799999999</v>
      </c>
      <c r="AA5618">
        <v>0.66443094800000002</v>
      </c>
      <c r="AB5618">
        <v>0</v>
      </c>
      <c r="AC5618">
        <v>0</v>
      </c>
      <c r="AD5618">
        <v>0.85</v>
      </c>
      <c r="AE5618">
        <v>0.85</v>
      </c>
      <c r="AF5618">
        <v>0.85</v>
      </c>
      <c r="AG5618">
        <v>0.85</v>
      </c>
      <c r="AH5618">
        <v>0.948784462</v>
      </c>
      <c r="AI5618">
        <v>1.2217531E-2</v>
      </c>
      <c r="AJ5618">
        <v>0.59514420199999996</v>
      </c>
      <c r="AK5618">
        <v>0</v>
      </c>
      <c r="AL5618">
        <v>4.2638717999999999E-2</v>
      </c>
    </row>
    <row r="5619" spans="1:38" x14ac:dyDescent="0.35">
      <c r="A5619" t="s">
        <v>5743</v>
      </c>
      <c r="B5619">
        <v>49073.272794047327</v>
      </c>
      <c r="C5619">
        <v>48719.995443905551</v>
      </c>
      <c r="D5619">
        <v>0</v>
      </c>
      <c r="E5619">
        <v>353.27735014177921</v>
      </c>
      <c r="F5619">
        <v>0</v>
      </c>
      <c r="G5619">
        <v>0.17317517163812701</v>
      </c>
      <c r="H5619">
        <v>0.1740735514357564</v>
      </c>
      <c r="I5619">
        <v>0.15693740147906851</v>
      </c>
      <c r="J5619">
        <v>235</v>
      </c>
      <c r="K5619">
        <v>1</v>
      </c>
      <c r="L5619" t="str">
        <f>VLOOKUP(J5619,Clustering!$D$3:$E$367,2,FALSE)</f>
        <v>Summer</v>
      </c>
      <c r="M5619">
        <v>0.51573367000000003</v>
      </c>
      <c r="N5619">
        <v>0.45924385299999998</v>
      </c>
      <c r="O5619">
        <v>0.45924385299999998</v>
      </c>
      <c r="P5619">
        <v>0.94905913799999997</v>
      </c>
      <c r="Q5619">
        <v>0.29864887699999998</v>
      </c>
      <c r="R5619">
        <v>0.1740735514357564</v>
      </c>
      <c r="S5619">
        <v>0</v>
      </c>
      <c r="T5619">
        <v>0</v>
      </c>
      <c r="U5619">
        <v>0.66443094800000002</v>
      </c>
      <c r="V5619">
        <v>0.85008076700000001</v>
      </c>
      <c r="W5619">
        <v>1.2287345E-2</v>
      </c>
      <c r="X5619">
        <v>1.9436808E-2</v>
      </c>
      <c r="Y5619">
        <v>0.15693740147906851</v>
      </c>
      <c r="Z5619">
        <v>0.483311131</v>
      </c>
      <c r="AA5619">
        <v>0.66443094800000002</v>
      </c>
      <c r="AB5619">
        <v>0</v>
      </c>
      <c r="AC5619">
        <v>0</v>
      </c>
      <c r="AD5619">
        <v>0.85</v>
      </c>
      <c r="AE5619">
        <v>0.85</v>
      </c>
      <c r="AF5619">
        <v>0.85</v>
      </c>
      <c r="AG5619">
        <v>0.85</v>
      </c>
      <c r="AH5619">
        <v>0.94905913799999997</v>
      </c>
      <c r="AI5619">
        <v>1.2287345E-2</v>
      </c>
      <c r="AJ5619">
        <v>0.55167392900000001</v>
      </c>
      <c r="AK5619">
        <v>0</v>
      </c>
      <c r="AL5619">
        <v>0</v>
      </c>
    </row>
    <row r="5620" spans="1:38" x14ac:dyDescent="0.35">
      <c r="A5620" t="s">
        <v>5744</v>
      </c>
      <c r="B5620">
        <v>48058.542540769602</v>
      </c>
      <c r="C5620">
        <v>47705.951784281257</v>
      </c>
      <c r="D5620">
        <v>0</v>
      </c>
      <c r="E5620">
        <v>352.59075648833942</v>
      </c>
      <c r="F5620">
        <v>0</v>
      </c>
      <c r="G5620">
        <v>0.17283860612173499</v>
      </c>
      <c r="H5620">
        <v>0.17365167670059761</v>
      </c>
      <c r="I5620">
        <v>0.15814275786523649</v>
      </c>
      <c r="J5620">
        <v>235</v>
      </c>
      <c r="K5620">
        <v>2</v>
      </c>
      <c r="L5620" t="str">
        <f>VLOOKUP(J5620,Clustering!$D$3:$E$367,2,FALSE)</f>
        <v>Summer</v>
      </c>
      <c r="M5620">
        <v>0.47768561900000001</v>
      </c>
      <c r="N5620">
        <v>0.44425427699999998</v>
      </c>
      <c r="O5620">
        <v>0.44425427699999998</v>
      </c>
      <c r="P5620">
        <v>0.94940502800000004</v>
      </c>
      <c r="Q5620">
        <v>0.25137521699999998</v>
      </c>
      <c r="R5620">
        <v>0.17365167670059761</v>
      </c>
      <c r="S5620">
        <v>0</v>
      </c>
      <c r="T5620">
        <v>0</v>
      </c>
      <c r="U5620">
        <v>0.66443094800000002</v>
      </c>
      <c r="V5620">
        <v>0.85008076700000001</v>
      </c>
      <c r="W5620">
        <v>1.2566603000000001E-2</v>
      </c>
      <c r="X5620">
        <v>1.9190527999999998E-2</v>
      </c>
      <c r="Y5620">
        <v>0.15814275786523649</v>
      </c>
      <c r="Z5620">
        <v>0.46524115900000002</v>
      </c>
      <c r="AA5620">
        <v>0.66443094800000002</v>
      </c>
      <c r="AB5620">
        <v>0</v>
      </c>
      <c r="AC5620">
        <v>0</v>
      </c>
      <c r="AD5620">
        <v>0.85</v>
      </c>
      <c r="AE5620">
        <v>0.85</v>
      </c>
      <c r="AF5620">
        <v>0.85</v>
      </c>
      <c r="AG5620">
        <v>0.85</v>
      </c>
      <c r="AH5620">
        <v>0.94940502800000004</v>
      </c>
      <c r="AI5620">
        <v>1.2566603000000001E-2</v>
      </c>
      <c r="AJ5620">
        <v>0.53289369399999997</v>
      </c>
      <c r="AK5620">
        <v>0</v>
      </c>
      <c r="AL5620">
        <v>0</v>
      </c>
    </row>
    <row r="5621" spans="1:38" x14ac:dyDescent="0.35">
      <c r="A5621" t="s">
        <v>5745</v>
      </c>
      <c r="B5621">
        <v>47390.13848227806</v>
      </c>
      <c r="C5621">
        <v>47046.853463544263</v>
      </c>
      <c r="D5621">
        <v>0</v>
      </c>
      <c r="E5621">
        <v>343.28501873379389</v>
      </c>
      <c r="F5621">
        <v>0</v>
      </c>
      <c r="G5621">
        <v>0.16827696996754599</v>
      </c>
      <c r="H5621">
        <v>0.16883025115592579</v>
      </c>
      <c r="I5621">
        <v>0.15827668635258851</v>
      </c>
      <c r="J5621">
        <v>235</v>
      </c>
      <c r="K5621">
        <v>3</v>
      </c>
      <c r="L5621" t="str">
        <f>VLOOKUP(J5621,Clustering!$D$3:$E$367,2,FALSE)</f>
        <v>Summer</v>
      </c>
      <c r="M5621">
        <v>0.46011877699999998</v>
      </c>
      <c r="N5621">
        <v>0.438194158</v>
      </c>
      <c r="O5621">
        <v>0.438194158</v>
      </c>
      <c r="P5621">
        <v>0.94909983099999995</v>
      </c>
      <c r="Q5621">
        <v>0.22464062900000001</v>
      </c>
      <c r="R5621">
        <v>0.16883025115592579</v>
      </c>
      <c r="S5621">
        <v>0</v>
      </c>
      <c r="T5621">
        <v>0</v>
      </c>
      <c r="U5621">
        <v>0.66443094800000002</v>
      </c>
      <c r="V5621">
        <v>0.85008076700000001</v>
      </c>
      <c r="W5621">
        <v>1.2531696E-2</v>
      </c>
      <c r="X5621">
        <v>1.9170423999999998E-2</v>
      </c>
      <c r="Y5621">
        <v>0.15827668635258851</v>
      </c>
      <c r="Z5621">
        <v>0.45789159899999998</v>
      </c>
      <c r="AA5621">
        <v>0.66443094800000002</v>
      </c>
      <c r="AB5621">
        <v>0</v>
      </c>
      <c r="AC5621">
        <v>0</v>
      </c>
      <c r="AD5621">
        <v>0.85</v>
      </c>
      <c r="AE5621">
        <v>0.85</v>
      </c>
      <c r="AF5621">
        <v>0.85</v>
      </c>
      <c r="AG5621">
        <v>0.85</v>
      </c>
      <c r="AH5621">
        <v>0.94909983099999995</v>
      </c>
      <c r="AI5621">
        <v>1.2531696E-2</v>
      </c>
      <c r="AJ5621">
        <v>0.52986034299999996</v>
      </c>
      <c r="AK5621">
        <v>0</v>
      </c>
      <c r="AL5621">
        <v>0</v>
      </c>
    </row>
    <row r="5622" spans="1:38" x14ac:dyDescent="0.35">
      <c r="A5622" t="s">
        <v>5746</v>
      </c>
      <c r="B5622">
        <v>47154.605450807052</v>
      </c>
      <c r="C5622">
        <v>46818.552730648022</v>
      </c>
      <c r="D5622">
        <v>0</v>
      </c>
      <c r="E5622">
        <v>336.05272015902949</v>
      </c>
      <c r="F5622">
        <v>0</v>
      </c>
      <c r="G5622">
        <v>0.16473172556815169</v>
      </c>
      <c r="H5622">
        <v>0.1646516823505435</v>
      </c>
      <c r="I5622">
        <v>0.1661784671063562</v>
      </c>
      <c r="J5622">
        <v>235</v>
      </c>
      <c r="K5622">
        <v>4</v>
      </c>
      <c r="L5622" t="str">
        <f>VLOOKUP(J5622,Clustering!$D$3:$E$367,2,FALSE)</f>
        <v>Summer</v>
      </c>
      <c r="M5622">
        <v>0.44971114400000001</v>
      </c>
      <c r="N5622">
        <v>0.43054259099999997</v>
      </c>
      <c r="O5622">
        <v>0.43054259099999997</v>
      </c>
      <c r="P5622">
        <v>0.94948641300000003</v>
      </c>
      <c r="Q5622">
        <v>0.204401945</v>
      </c>
      <c r="R5622">
        <v>0.1646516823505435</v>
      </c>
      <c r="S5622">
        <v>0</v>
      </c>
      <c r="T5622">
        <v>0</v>
      </c>
      <c r="U5622">
        <v>0.66443094800000002</v>
      </c>
      <c r="V5622">
        <v>0.85008076700000001</v>
      </c>
      <c r="W5622">
        <v>1.2531696E-2</v>
      </c>
      <c r="X5622">
        <v>1.9170423999999998E-2</v>
      </c>
      <c r="Y5622">
        <v>0.1661784671063562</v>
      </c>
      <c r="Z5622">
        <v>0.46404968000000002</v>
      </c>
      <c r="AA5622">
        <v>0.66443094800000002</v>
      </c>
      <c r="AB5622">
        <v>0</v>
      </c>
      <c r="AC5622">
        <v>0</v>
      </c>
      <c r="AD5622">
        <v>0.85</v>
      </c>
      <c r="AE5622">
        <v>0.85</v>
      </c>
      <c r="AF5622">
        <v>0.85</v>
      </c>
      <c r="AG5622">
        <v>0.85</v>
      </c>
      <c r="AH5622">
        <v>0.94948641300000003</v>
      </c>
      <c r="AI5622">
        <v>1.2531696E-2</v>
      </c>
      <c r="AJ5622">
        <v>0.53565048400000004</v>
      </c>
      <c r="AK5622">
        <v>0</v>
      </c>
      <c r="AL5622">
        <v>0</v>
      </c>
    </row>
    <row r="5623" spans="1:38" x14ac:dyDescent="0.35">
      <c r="A5623" t="s">
        <v>5747</v>
      </c>
      <c r="B5623">
        <v>48425.825772153737</v>
      </c>
      <c r="C5623">
        <v>48087.994587957277</v>
      </c>
      <c r="D5623">
        <v>6.8781084260164178</v>
      </c>
      <c r="E5623">
        <v>330.9530757704444</v>
      </c>
      <c r="F5623">
        <v>3.1062926164680002E-4</v>
      </c>
      <c r="G5623">
        <v>0.16223189988747269</v>
      </c>
      <c r="H5623">
        <v>0.1613570415616844</v>
      </c>
      <c r="I5623">
        <v>0.178044531085743</v>
      </c>
      <c r="J5623">
        <v>235</v>
      </c>
      <c r="K5623">
        <v>5</v>
      </c>
      <c r="L5623" t="str">
        <f>VLOOKUP(J5623,Clustering!$D$3:$E$367,2,FALSE)</f>
        <v>Summer</v>
      </c>
      <c r="M5623">
        <v>0.45811442899999999</v>
      </c>
      <c r="N5623">
        <v>0.44298821900000002</v>
      </c>
      <c r="O5623">
        <v>0.44298821900000002</v>
      </c>
      <c r="P5623">
        <v>0.94956779899999999</v>
      </c>
      <c r="Q5623">
        <v>0.189207287</v>
      </c>
      <c r="R5623">
        <v>0.1613570415616844</v>
      </c>
      <c r="S5623">
        <v>3.1062926164680002E-4</v>
      </c>
      <c r="T5623">
        <v>0</v>
      </c>
      <c r="U5623">
        <v>0.66443094800000002</v>
      </c>
      <c r="V5623">
        <v>0.85008076700000001</v>
      </c>
      <c r="W5623">
        <v>1.2566603000000001E-2</v>
      </c>
      <c r="X5623">
        <v>1.9170423999999998E-2</v>
      </c>
      <c r="Y5623">
        <v>0.178044531085743</v>
      </c>
      <c r="Z5623">
        <v>0.49226170800000002</v>
      </c>
      <c r="AA5623">
        <v>0.66443094800000002</v>
      </c>
      <c r="AB5623">
        <v>0</v>
      </c>
      <c r="AC5623">
        <v>0</v>
      </c>
      <c r="AD5623">
        <v>0.85</v>
      </c>
      <c r="AE5623">
        <v>0.85</v>
      </c>
      <c r="AF5623">
        <v>0.85</v>
      </c>
      <c r="AG5623">
        <v>0.85</v>
      </c>
      <c r="AH5623">
        <v>0.94956779899999999</v>
      </c>
      <c r="AI5623">
        <v>1.2566603000000001E-2</v>
      </c>
      <c r="AJ5623">
        <v>0.54921540899999999</v>
      </c>
      <c r="AK5623">
        <v>2.174404831528E-4</v>
      </c>
      <c r="AL5623">
        <v>0</v>
      </c>
    </row>
    <row r="5624" spans="1:38" x14ac:dyDescent="0.35">
      <c r="A5624" t="s">
        <v>5748</v>
      </c>
      <c r="B5624">
        <v>50729.322260674853</v>
      </c>
      <c r="C5624">
        <v>49556.86130488589</v>
      </c>
      <c r="D5624">
        <v>865.40422026115721</v>
      </c>
      <c r="E5624">
        <v>307.05673552779439</v>
      </c>
      <c r="F5624">
        <v>3.9083401615045997E-2</v>
      </c>
      <c r="G5624">
        <v>0.1505180076116639</v>
      </c>
      <c r="H5624">
        <v>0.14908249569587401</v>
      </c>
      <c r="I5624">
        <v>0.17646417493498939</v>
      </c>
      <c r="J5624">
        <v>235</v>
      </c>
      <c r="K5624">
        <v>6</v>
      </c>
      <c r="L5624" t="str">
        <f>VLOOKUP(J5624,Clustering!$D$3:$E$367,2,FALSE)</f>
        <v>Summer</v>
      </c>
      <c r="M5624">
        <v>0.487741916</v>
      </c>
      <c r="N5624">
        <v>0.45858518799999998</v>
      </c>
      <c r="O5624">
        <v>0.45858518799999998</v>
      </c>
      <c r="P5624">
        <v>0.94971022400000005</v>
      </c>
      <c r="Q5624">
        <v>0.19102213500000001</v>
      </c>
      <c r="R5624">
        <v>0.14908249569587401</v>
      </c>
      <c r="S5624">
        <v>3.9083401615045997E-2</v>
      </c>
      <c r="T5624">
        <v>0</v>
      </c>
      <c r="U5624">
        <v>0.66443094800000002</v>
      </c>
      <c r="V5624">
        <v>0.85008076700000001</v>
      </c>
      <c r="W5624">
        <v>1.2531696E-2</v>
      </c>
      <c r="X5624">
        <v>1.890404E-2</v>
      </c>
      <c r="Y5624">
        <v>0.17646417493498939</v>
      </c>
      <c r="Z5624">
        <v>0.499232281</v>
      </c>
      <c r="AA5624">
        <v>0.66443094800000002</v>
      </c>
      <c r="AB5624">
        <v>0</v>
      </c>
      <c r="AC5624">
        <v>0</v>
      </c>
      <c r="AD5624">
        <v>0.85</v>
      </c>
      <c r="AE5624">
        <v>0.85</v>
      </c>
      <c r="AF5624">
        <v>0.85</v>
      </c>
      <c r="AG5624">
        <v>0.85</v>
      </c>
      <c r="AH5624">
        <v>0.94971022400000005</v>
      </c>
      <c r="AI5624">
        <v>1.2531696E-2</v>
      </c>
      <c r="AJ5624">
        <v>0.54290497199999999</v>
      </c>
      <c r="AK5624">
        <v>2.7358381130532201E-2</v>
      </c>
      <c r="AL5624">
        <v>0</v>
      </c>
    </row>
    <row r="5625" spans="1:38" x14ac:dyDescent="0.35">
      <c r="A5625" t="s">
        <v>5749</v>
      </c>
      <c r="B5625">
        <v>53853.178623915628</v>
      </c>
      <c r="C5625">
        <v>50633.415239996451</v>
      </c>
      <c r="D5625">
        <v>2933.3746950047771</v>
      </c>
      <c r="E5625">
        <v>286.38868891440433</v>
      </c>
      <c r="F5625">
        <v>0.1324771229538117</v>
      </c>
      <c r="G5625">
        <v>0.1403866122129433</v>
      </c>
      <c r="H5625">
        <v>0.13875660932103509</v>
      </c>
      <c r="I5625">
        <v>0.16984810765980099</v>
      </c>
      <c r="J5625">
        <v>235</v>
      </c>
      <c r="K5625">
        <v>7</v>
      </c>
      <c r="L5625" t="str">
        <f>VLOOKUP(J5625,Clustering!$D$3:$E$367,2,FALSE)</f>
        <v>Summer</v>
      </c>
      <c r="M5625">
        <v>0.51620019900000003</v>
      </c>
      <c r="N5625">
        <v>0.46934076600000002</v>
      </c>
      <c r="O5625">
        <v>0.46934076600000002</v>
      </c>
      <c r="P5625">
        <v>0.950157845</v>
      </c>
      <c r="Q5625">
        <v>0.20898287199999999</v>
      </c>
      <c r="R5625">
        <v>0.13875660932103509</v>
      </c>
      <c r="S5625">
        <v>0.1324771229538117</v>
      </c>
      <c r="T5625">
        <v>0</v>
      </c>
      <c r="U5625">
        <v>0.66478313300000003</v>
      </c>
      <c r="V5625">
        <v>0.85008076700000001</v>
      </c>
      <c r="W5625">
        <v>1.2392067E-2</v>
      </c>
      <c r="X5625">
        <v>1.890404E-2</v>
      </c>
      <c r="Y5625">
        <v>0.16984810765980099</v>
      </c>
      <c r="Z5625">
        <v>0.50879229199999998</v>
      </c>
      <c r="AA5625">
        <v>0.66478313300000003</v>
      </c>
      <c r="AB5625">
        <v>0</v>
      </c>
      <c r="AC5625">
        <v>0</v>
      </c>
      <c r="AD5625">
        <v>0.85</v>
      </c>
      <c r="AE5625">
        <v>0.85</v>
      </c>
      <c r="AF5625">
        <v>0.85</v>
      </c>
      <c r="AG5625">
        <v>0.85</v>
      </c>
      <c r="AH5625">
        <v>0.950157845</v>
      </c>
      <c r="AI5625">
        <v>1.2392067E-2</v>
      </c>
      <c r="AJ5625">
        <v>0.54499692</v>
      </c>
      <c r="AK5625">
        <v>9.2733986067668195E-2</v>
      </c>
      <c r="AL5625">
        <v>0</v>
      </c>
    </row>
    <row r="5626" spans="1:38" x14ac:dyDescent="0.35">
      <c r="A5626" t="s">
        <v>5750</v>
      </c>
      <c r="B5626">
        <v>57324.40206572126</v>
      </c>
      <c r="C5626">
        <v>51751.721036850882</v>
      </c>
      <c r="D5626">
        <v>5262.7200481548998</v>
      </c>
      <c r="E5626">
        <v>309.96098071548289</v>
      </c>
      <c r="F5626">
        <v>0.23767506144992209</v>
      </c>
      <c r="G5626">
        <v>0.151941657213472</v>
      </c>
      <c r="H5626">
        <v>0.15062936972478949</v>
      </c>
      <c r="I5626">
        <v>0.17566060401087749</v>
      </c>
      <c r="J5626">
        <v>235</v>
      </c>
      <c r="K5626">
        <v>8</v>
      </c>
      <c r="L5626" t="str">
        <f>VLOOKUP(J5626,Clustering!$D$3:$E$367,2,FALSE)</f>
        <v>Summer</v>
      </c>
      <c r="M5626">
        <v>0.53540277300000005</v>
      </c>
      <c r="N5626">
        <v>0.47360039999999998</v>
      </c>
      <c r="O5626">
        <v>0.47360039999999998</v>
      </c>
      <c r="P5626">
        <v>0.95052408099999997</v>
      </c>
      <c r="Q5626">
        <v>0.225141277</v>
      </c>
      <c r="R5626">
        <v>0.15062936972478949</v>
      </c>
      <c r="S5626">
        <v>0.23767506144992209</v>
      </c>
      <c r="T5626">
        <v>0.19438567300000001</v>
      </c>
      <c r="U5626">
        <v>0.66478313300000003</v>
      </c>
      <c r="V5626">
        <v>0.85008076700000001</v>
      </c>
      <c r="W5626">
        <v>1.260151E-2</v>
      </c>
      <c r="X5626">
        <v>1.890404E-2</v>
      </c>
      <c r="Y5626">
        <v>0.17566060401087749</v>
      </c>
      <c r="Z5626">
        <v>0.53361108199999996</v>
      </c>
      <c r="AA5626">
        <v>0.66478313300000003</v>
      </c>
      <c r="AB5626">
        <v>0</v>
      </c>
      <c r="AC5626">
        <v>0</v>
      </c>
      <c r="AD5626">
        <v>0.85</v>
      </c>
      <c r="AE5626">
        <v>0.85</v>
      </c>
      <c r="AF5626">
        <v>0.85</v>
      </c>
      <c r="AG5626">
        <v>0.85</v>
      </c>
      <c r="AH5626">
        <v>0.95052408099999997</v>
      </c>
      <c r="AI5626">
        <v>1.260151E-2</v>
      </c>
      <c r="AJ5626">
        <v>0.54287691000000005</v>
      </c>
      <c r="AK5626">
        <v>0.16637254301494539</v>
      </c>
      <c r="AL5626">
        <v>0</v>
      </c>
    </row>
    <row r="5627" spans="1:38" x14ac:dyDescent="0.35">
      <c r="A5627" t="s">
        <v>5751</v>
      </c>
      <c r="B5627">
        <v>62035.210649362161</v>
      </c>
      <c r="C5627">
        <v>54275.092532962663</v>
      </c>
      <c r="D5627">
        <v>7430.5111816511344</v>
      </c>
      <c r="E5627">
        <v>329.60693474837132</v>
      </c>
      <c r="F5627">
        <v>0.3355768852501359</v>
      </c>
      <c r="G5627">
        <v>0.16157202683743691</v>
      </c>
      <c r="H5627">
        <v>0.16031239936033881</v>
      </c>
      <c r="I5627">
        <v>0.1843391699912868</v>
      </c>
      <c r="J5627">
        <v>235</v>
      </c>
      <c r="K5627">
        <v>9</v>
      </c>
      <c r="L5627" t="str">
        <f>VLOOKUP(J5627,Clustering!$D$3:$E$367,2,FALSE)</f>
        <v>Summer</v>
      </c>
      <c r="M5627">
        <v>0.54581040599999997</v>
      </c>
      <c r="N5627">
        <v>0.48570289100000003</v>
      </c>
      <c r="O5627">
        <v>0.48570289100000003</v>
      </c>
      <c r="P5627">
        <v>0.94978143699999995</v>
      </c>
      <c r="Q5627">
        <v>0.248934559</v>
      </c>
      <c r="R5627">
        <v>0.16031239936033881</v>
      </c>
      <c r="S5627">
        <v>0.3355768852501359</v>
      </c>
      <c r="T5627">
        <v>0.50389149200000005</v>
      </c>
      <c r="U5627">
        <v>0.66478313300000003</v>
      </c>
      <c r="V5627">
        <v>0.85008076700000001</v>
      </c>
      <c r="W5627">
        <v>1.4381779000000001E-2</v>
      </c>
      <c r="X5627">
        <v>1.890404E-2</v>
      </c>
      <c r="Y5627">
        <v>0.1843391699912868</v>
      </c>
      <c r="Z5627">
        <v>0.56932384400000002</v>
      </c>
      <c r="AA5627">
        <v>0.66478313300000003</v>
      </c>
      <c r="AB5627">
        <v>0</v>
      </c>
      <c r="AC5627">
        <v>0</v>
      </c>
      <c r="AD5627">
        <v>0.85</v>
      </c>
      <c r="AE5627">
        <v>0.85</v>
      </c>
      <c r="AF5627">
        <v>0.85</v>
      </c>
      <c r="AG5627">
        <v>0.85</v>
      </c>
      <c r="AH5627">
        <v>0.94978143699999995</v>
      </c>
      <c r="AI5627">
        <v>1.4381779000000001E-2</v>
      </c>
      <c r="AJ5627">
        <v>0.55470886900000005</v>
      </c>
      <c r="AK5627">
        <v>0.2349038196750951</v>
      </c>
      <c r="AL5627">
        <v>0</v>
      </c>
    </row>
    <row r="5628" spans="1:38" x14ac:dyDescent="0.35">
      <c r="A5628" t="s">
        <v>5752</v>
      </c>
      <c r="B5628">
        <v>64668.404034086598</v>
      </c>
      <c r="C5628">
        <v>55116.509997306341</v>
      </c>
      <c r="D5628">
        <v>9203.4509156185086</v>
      </c>
      <c r="E5628">
        <v>348.44312116175217</v>
      </c>
      <c r="F5628">
        <v>0.41564642274442848</v>
      </c>
      <c r="G5628">
        <v>0.1708054515498785</v>
      </c>
      <c r="H5628">
        <v>0.16975435771865449</v>
      </c>
      <c r="I5628">
        <v>0.18980345227524831</v>
      </c>
      <c r="J5628">
        <v>235</v>
      </c>
      <c r="K5628">
        <v>10</v>
      </c>
      <c r="L5628" t="str">
        <f>VLOOKUP(J5628,Clustering!$D$3:$E$367,2,FALSE)</f>
        <v>Summer</v>
      </c>
      <c r="M5628">
        <v>0.56661415400000004</v>
      </c>
      <c r="N5628">
        <v>0.50284594900000001</v>
      </c>
      <c r="O5628">
        <v>0.50284594900000001</v>
      </c>
      <c r="P5628">
        <v>0.94711605399999999</v>
      </c>
      <c r="Q5628">
        <v>0.26186378599999999</v>
      </c>
      <c r="R5628">
        <v>0.16975435771865449</v>
      </c>
      <c r="S5628">
        <v>0.41564642274442848</v>
      </c>
      <c r="T5628">
        <v>0.61315550900000004</v>
      </c>
      <c r="U5628">
        <v>0.66501009600000005</v>
      </c>
      <c r="V5628">
        <v>0.85008076700000001</v>
      </c>
      <c r="W5628">
        <v>1.4067614000000001E-2</v>
      </c>
      <c r="X5628">
        <v>1.8915349000000001E-2</v>
      </c>
      <c r="Y5628">
        <v>0.18980345227524831</v>
      </c>
      <c r="Z5628">
        <v>0.61472961800000003</v>
      </c>
      <c r="AA5628">
        <v>0.66501009600000005</v>
      </c>
      <c r="AB5628">
        <v>0</v>
      </c>
      <c r="AC5628">
        <v>0</v>
      </c>
      <c r="AD5628">
        <v>0.85</v>
      </c>
      <c r="AE5628">
        <v>0.85</v>
      </c>
      <c r="AF5628">
        <v>0.85</v>
      </c>
      <c r="AG5628">
        <v>0.85</v>
      </c>
      <c r="AH5628">
        <v>0.94711605399999999</v>
      </c>
      <c r="AI5628">
        <v>1.4067614000000001E-2</v>
      </c>
      <c r="AJ5628">
        <v>0.60126650000000004</v>
      </c>
      <c r="AK5628">
        <v>0.2909524959210999</v>
      </c>
      <c r="AL5628">
        <v>0</v>
      </c>
    </row>
    <row r="5629" spans="1:38" x14ac:dyDescent="0.35">
      <c r="A5629" t="s">
        <v>5753</v>
      </c>
      <c r="B5629">
        <v>65861.583455041531</v>
      </c>
      <c r="C5629">
        <v>55162.026388099177</v>
      </c>
      <c r="D5629">
        <v>10327.89561341053</v>
      </c>
      <c r="E5629">
        <v>371.66145353182242</v>
      </c>
      <c r="F5629">
        <v>0.46642861526072149</v>
      </c>
      <c r="G5629">
        <v>0.18218698702540309</v>
      </c>
      <c r="H5629">
        <v>0.1814262253913809</v>
      </c>
      <c r="I5629">
        <v>0.19593737699596969</v>
      </c>
      <c r="J5629">
        <v>235</v>
      </c>
      <c r="K5629">
        <v>11</v>
      </c>
      <c r="L5629" t="str">
        <f>VLOOKUP(J5629,Clustering!$D$3:$E$367,2,FALSE)</f>
        <v>Summer</v>
      </c>
      <c r="M5629">
        <v>0.600958769</v>
      </c>
      <c r="N5629">
        <v>0.52040905400000004</v>
      </c>
      <c r="O5629">
        <v>0.52040905400000004</v>
      </c>
      <c r="P5629">
        <v>0.94453205799999995</v>
      </c>
      <c r="Q5629">
        <v>0.27752154299999998</v>
      </c>
      <c r="R5629">
        <v>0.1814262253913809</v>
      </c>
      <c r="S5629">
        <v>0.46642861526072149</v>
      </c>
      <c r="T5629">
        <v>0.62169412099999999</v>
      </c>
      <c r="U5629">
        <v>0.66559707000000001</v>
      </c>
      <c r="V5629">
        <v>0.85008076700000001</v>
      </c>
      <c r="W5629">
        <v>1.4416686E-2</v>
      </c>
      <c r="X5629">
        <v>2.302922E-2</v>
      </c>
      <c r="Y5629">
        <v>0.19593737699596969</v>
      </c>
      <c r="Z5629">
        <v>0.67642604799999995</v>
      </c>
      <c r="AA5629">
        <v>0.66559707000000001</v>
      </c>
      <c r="AB5629">
        <v>0</v>
      </c>
      <c r="AC5629">
        <v>0</v>
      </c>
      <c r="AD5629">
        <v>0.85</v>
      </c>
      <c r="AE5629">
        <v>0.85</v>
      </c>
      <c r="AF5629">
        <v>0.85</v>
      </c>
      <c r="AG5629">
        <v>0.85</v>
      </c>
      <c r="AH5629">
        <v>0.94453205799999995</v>
      </c>
      <c r="AI5629">
        <v>1.4416686E-2</v>
      </c>
      <c r="AJ5629">
        <v>0.64142297699999995</v>
      </c>
      <c r="AK5629">
        <v>0.32650003068250499</v>
      </c>
      <c r="AL5629">
        <v>1.5393819999999999E-3</v>
      </c>
    </row>
    <row r="5630" spans="1:38" x14ac:dyDescent="0.35">
      <c r="A5630" t="s">
        <v>5754</v>
      </c>
      <c r="B5630">
        <v>65924.494551647527</v>
      </c>
      <c r="C5630">
        <v>54916.760656268722</v>
      </c>
      <c r="D5630">
        <v>10622.205682505541</v>
      </c>
      <c r="E5630">
        <v>385.52821287326412</v>
      </c>
      <c r="F5630">
        <v>0.4797202521172198</v>
      </c>
      <c r="G5630">
        <v>0.18898441807512939</v>
      </c>
      <c r="H5630">
        <v>0.1882766675194355</v>
      </c>
      <c r="I5630">
        <v>0.20177665904451669</v>
      </c>
      <c r="J5630">
        <v>235</v>
      </c>
      <c r="K5630">
        <v>12</v>
      </c>
      <c r="L5630" t="str">
        <f>VLOOKUP(J5630,Clustering!$D$3:$E$367,2,FALSE)</f>
        <v>Summer</v>
      </c>
      <c r="M5630">
        <v>0.62290868200000005</v>
      </c>
      <c r="N5630">
        <v>0.53798990800000002</v>
      </c>
      <c r="O5630">
        <v>0.53798990800000002</v>
      </c>
      <c r="P5630">
        <v>0.94361646899999996</v>
      </c>
      <c r="Q5630">
        <v>0.31340546800000002</v>
      </c>
      <c r="R5630">
        <v>0.1882766675194355</v>
      </c>
      <c r="S5630">
        <v>0.4797202521172198</v>
      </c>
      <c r="T5630">
        <v>0.62222306199999999</v>
      </c>
      <c r="U5630">
        <v>0.66559707000000001</v>
      </c>
      <c r="V5630">
        <v>0.85008076700000001</v>
      </c>
      <c r="W5630">
        <v>1.3927985E-2</v>
      </c>
      <c r="X5630">
        <v>3.7668605000000001E-2</v>
      </c>
      <c r="Y5630">
        <v>0.20177665904451669</v>
      </c>
      <c r="Z5630">
        <v>0.70981932400000003</v>
      </c>
      <c r="AA5630">
        <v>0.66559707000000001</v>
      </c>
      <c r="AB5630">
        <v>0</v>
      </c>
      <c r="AC5630">
        <v>0</v>
      </c>
      <c r="AD5630">
        <v>0.85</v>
      </c>
      <c r="AE5630">
        <v>0.85</v>
      </c>
      <c r="AF5630">
        <v>0.85</v>
      </c>
      <c r="AG5630">
        <v>0.85</v>
      </c>
      <c r="AH5630">
        <v>0.94361646899999996</v>
      </c>
      <c r="AI5630">
        <v>1.3927985E-2</v>
      </c>
      <c r="AJ5630">
        <v>0.67438620800000004</v>
      </c>
      <c r="AK5630">
        <v>0.33580417648205391</v>
      </c>
      <c r="AL5630">
        <v>0.134225452</v>
      </c>
    </row>
    <row r="5631" spans="1:38" x14ac:dyDescent="0.35">
      <c r="A5631" t="s">
        <v>5755</v>
      </c>
      <c r="B5631">
        <v>64565.394812088904</v>
      </c>
      <c r="C5631">
        <v>53981.95442181237</v>
      </c>
      <c r="D5631">
        <v>10191.29010257988</v>
      </c>
      <c r="E5631">
        <v>392.15028769664571</v>
      </c>
      <c r="F5631">
        <v>0.46025923462029511</v>
      </c>
      <c r="G5631">
        <v>0.19223053318463021</v>
      </c>
      <c r="H5631">
        <v>0.19155121903519179</v>
      </c>
      <c r="I5631">
        <v>0.20450880018649739</v>
      </c>
      <c r="J5631">
        <v>235</v>
      </c>
      <c r="K5631">
        <v>13</v>
      </c>
      <c r="L5631" t="str">
        <f>VLOOKUP(J5631,Clustering!$D$3:$E$367,2,FALSE)</f>
        <v>Summer</v>
      </c>
      <c r="M5631">
        <v>0.63006213</v>
      </c>
      <c r="N5631">
        <v>0.55563781199999995</v>
      </c>
      <c r="O5631">
        <v>0.55563781199999995</v>
      </c>
      <c r="P5631">
        <v>0.942202392</v>
      </c>
      <c r="Q5631">
        <v>0.37114266600000001</v>
      </c>
      <c r="R5631">
        <v>0.19155121903519179</v>
      </c>
      <c r="S5631">
        <v>0.46025923462029511</v>
      </c>
      <c r="T5631">
        <v>0.638280187</v>
      </c>
      <c r="U5631">
        <v>0.66559707000000001</v>
      </c>
      <c r="V5631">
        <v>0.85008076700000001</v>
      </c>
      <c r="W5631">
        <v>1.424215E-2</v>
      </c>
      <c r="X5631">
        <v>7.3748540000000001E-2</v>
      </c>
      <c r="Y5631">
        <v>0.20450880018649739</v>
      </c>
      <c r="Z5631">
        <v>0.73201075000000004</v>
      </c>
      <c r="AA5631">
        <v>0.66559707000000001</v>
      </c>
      <c r="AB5631">
        <v>0</v>
      </c>
      <c r="AC5631">
        <v>0</v>
      </c>
      <c r="AD5631">
        <v>0.85</v>
      </c>
      <c r="AE5631">
        <v>0.85</v>
      </c>
      <c r="AF5631">
        <v>0.85</v>
      </c>
      <c r="AG5631">
        <v>0.85</v>
      </c>
      <c r="AH5631">
        <v>0.942202392</v>
      </c>
      <c r="AI5631">
        <v>1.424215E-2</v>
      </c>
      <c r="AJ5631">
        <v>0.69376245400000003</v>
      </c>
      <c r="AK5631">
        <v>0.32218146423420652</v>
      </c>
      <c r="AL5631">
        <v>0.25305274700000002</v>
      </c>
    </row>
    <row r="5632" spans="1:38" x14ac:dyDescent="0.35">
      <c r="A5632" t="s">
        <v>5756</v>
      </c>
      <c r="B5632">
        <v>64299.747428299161</v>
      </c>
      <c r="C5632">
        <v>54932.430658870173</v>
      </c>
      <c r="D5632">
        <v>8972.6387851273739</v>
      </c>
      <c r="E5632">
        <v>394.67798430161372</v>
      </c>
      <c r="F5632">
        <v>0.40522248098125191</v>
      </c>
      <c r="G5632">
        <v>0.19346960014784981</v>
      </c>
      <c r="H5632">
        <v>0.1931181823372102</v>
      </c>
      <c r="I5632">
        <v>0.19982130312917751</v>
      </c>
      <c r="J5632">
        <v>235</v>
      </c>
      <c r="K5632">
        <v>14</v>
      </c>
      <c r="L5632" t="str">
        <f>VLOOKUP(J5632,Clustering!$D$3:$E$367,2,FALSE)</f>
        <v>Summer</v>
      </c>
      <c r="M5632">
        <v>0.64880393400000003</v>
      </c>
      <c r="N5632">
        <v>0.56826289600000002</v>
      </c>
      <c r="O5632">
        <v>0.56826289600000002</v>
      </c>
      <c r="P5632">
        <v>0.939801514</v>
      </c>
      <c r="Q5632">
        <v>0.412145714</v>
      </c>
      <c r="R5632">
        <v>0.1931181823372102</v>
      </c>
      <c r="S5632">
        <v>0.40522248098125191</v>
      </c>
      <c r="T5632">
        <v>0.63061054900000002</v>
      </c>
      <c r="U5632">
        <v>0.66582403300000004</v>
      </c>
      <c r="V5632">
        <v>0.85008076700000001</v>
      </c>
      <c r="W5632">
        <v>1.4032707E-2</v>
      </c>
      <c r="X5632">
        <v>9.9396783000000002E-2</v>
      </c>
      <c r="Y5632">
        <v>0.19982130312917751</v>
      </c>
      <c r="Z5632">
        <v>0.74849050399999995</v>
      </c>
      <c r="AA5632">
        <v>0.66582403300000004</v>
      </c>
      <c r="AB5632">
        <v>0</v>
      </c>
      <c r="AC5632">
        <v>0</v>
      </c>
      <c r="AD5632">
        <v>0.85</v>
      </c>
      <c r="AE5632">
        <v>0.85</v>
      </c>
      <c r="AF5632">
        <v>0.85</v>
      </c>
      <c r="AG5632">
        <v>0.85</v>
      </c>
      <c r="AH5632">
        <v>0.939801514</v>
      </c>
      <c r="AI5632">
        <v>1.4032707E-2</v>
      </c>
      <c r="AJ5632">
        <v>0.70784802700000005</v>
      </c>
      <c r="AK5632">
        <v>0.28365573668687638</v>
      </c>
      <c r="AL5632">
        <v>0.306967981</v>
      </c>
    </row>
    <row r="5633" spans="1:38" x14ac:dyDescent="0.35">
      <c r="A5633" t="s">
        <v>5757</v>
      </c>
      <c r="B5633">
        <v>64205.541226429079</v>
      </c>
      <c r="C5633">
        <v>56610.620240809571</v>
      </c>
      <c r="D5633">
        <v>7211.0323525846416</v>
      </c>
      <c r="E5633">
        <v>383.88863303486812</v>
      </c>
      <c r="F5633">
        <v>0.32566477825831058</v>
      </c>
      <c r="G5633">
        <v>0.1881807024680725</v>
      </c>
      <c r="H5633">
        <v>0.1879753284228935</v>
      </c>
      <c r="I5633">
        <v>0.19189273667793941</v>
      </c>
      <c r="J5633">
        <v>235</v>
      </c>
      <c r="K5633">
        <v>15</v>
      </c>
      <c r="L5633" t="str">
        <f>VLOOKUP(J5633,Clustering!$D$3:$E$367,2,FALSE)</f>
        <v>Summer</v>
      </c>
      <c r="M5633">
        <v>0.65734545099999997</v>
      </c>
      <c r="N5633">
        <v>0.56817021000000001</v>
      </c>
      <c r="O5633">
        <v>0.56817021000000001</v>
      </c>
      <c r="P5633">
        <v>0.93752271399999998</v>
      </c>
      <c r="Q5633">
        <v>0.45803007600000001</v>
      </c>
      <c r="R5633">
        <v>0.1879753284228935</v>
      </c>
      <c r="S5633">
        <v>0.32566477825831058</v>
      </c>
      <c r="T5633">
        <v>0.64443856700000002</v>
      </c>
      <c r="U5633">
        <v>0.666411007</v>
      </c>
      <c r="V5633">
        <v>0.85008076700000001</v>
      </c>
      <c r="W5633">
        <v>1.3927985E-2</v>
      </c>
      <c r="X5633">
        <v>0.122324643</v>
      </c>
      <c r="Y5633">
        <v>0.19189273667793941</v>
      </c>
      <c r="Z5633">
        <v>0.75814559100000001</v>
      </c>
      <c r="AA5633">
        <v>0.666411007</v>
      </c>
      <c r="AB5633">
        <v>0</v>
      </c>
      <c r="AC5633">
        <v>0</v>
      </c>
      <c r="AD5633">
        <v>0.85</v>
      </c>
      <c r="AE5633">
        <v>0.85</v>
      </c>
      <c r="AF5633">
        <v>0.85</v>
      </c>
      <c r="AG5633">
        <v>0.85</v>
      </c>
      <c r="AH5633">
        <v>0.93752271399999998</v>
      </c>
      <c r="AI5633">
        <v>1.3927985E-2</v>
      </c>
      <c r="AJ5633">
        <v>0.71963815799999997</v>
      </c>
      <c r="AK5633">
        <v>0.2279653447808174</v>
      </c>
      <c r="AL5633">
        <v>0.37997805800000001</v>
      </c>
    </row>
    <row r="5634" spans="1:38" x14ac:dyDescent="0.35">
      <c r="A5634" t="s">
        <v>5758</v>
      </c>
      <c r="B5634">
        <v>63896.878737108607</v>
      </c>
      <c r="C5634">
        <v>58611.730271351596</v>
      </c>
      <c r="D5634">
        <v>4918.6162307848463</v>
      </c>
      <c r="E5634">
        <v>366.53223497216021</v>
      </c>
      <c r="F5634">
        <v>0.22213463840058009</v>
      </c>
      <c r="G5634">
        <v>0.17967266420203931</v>
      </c>
      <c r="H5634">
        <v>0.17873426279560589</v>
      </c>
      <c r="I5634">
        <v>0.1966338051302001</v>
      </c>
      <c r="J5634">
        <v>235</v>
      </c>
      <c r="K5634">
        <v>16</v>
      </c>
      <c r="L5634" t="str">
        <f>VLOOKUP(J5634,Clustering!$D$3:$E$367,2,FALSE)</f>
        <v>Summer</v>
      </c>
      <c r="M5634">
        <v>0.661129521</v>
      </c>
      <c r="N5634">
        <v>0.57399368299999998</v>
      </c>
      <c r="O5634">
        <v>0.57399368299999998</v>
      </c>
      <c r="P5634">
        <v>0.93650539200000005</v>
      </c>
      <c r="Q5634">
        <v>0.48967101200000002</v>
      </c>
      <c r="R5634">
        <v>0.17873426279560589</v>
      </c>
      <c r="S5634">
        <v>0.22213463840058009</v>
      </c>
      <c r="T5634">
        <v>0.62637902400000001</v>
      </c>
      <c r="U5634">
        <v>0.666411007</v>
      </c>
      <c r="V5634">
        <v>0.85008076700000001</v>
      </c>
      <c r="W5634">
        <v>1.3194933000000001E-2</v>
      </c>
      <c r="X5634">
        <v>0.14338320900000001</v>
      </c>
      <c r="Y5634">
        <v>0.1966338051302001</v>
      </c>
      <c r="Z5634">
        <v>0.76333552999999998</v>
      </c>
      <c r="AA5634">
        <v>0.666411007</v>
      </c>
      <c r="AB5634">
        <v>0</v>
      </c>
      <c r="AC5634">
        <v>0</v>
      </c>
      <c r="AD5634">
        <v>0.85</v>
      </c>
      <c r="AE5634">
        <v>0.85</v>
      </c>
      <c r="AF5634">
        <v>0.85</v>
      </c>
      <c r="AG5634">
        <v>0.85</v>
      </c>
      <c r="AH5634">
        <v>0.93650539200000005</v>
      </c>
      <c r="AI5634">
        <v>1.3194933000000001E-2</v>
      </c>
      <c r="AJ5634">
        <v>0.729092607</v>
      </c>
      <c r="AK5634">
        <v>0.155494246880406</v>
      </c>
      <c r="AL5634">
        <v>0.58652845499999995</v>
      </c>
    </row>
    <row r="5635" spans="1:38" x14ac:dyDescent="0.35">
      <c r="A5635" t="s">
        <v>5759</v>
      </c>
      <c r="B5635">
        <v>63516.761447026263</v>
      </c>
      <c r="C5635">
        <v>60542.912561493293</v>
      </c>
      <c r="D5635">
        <v>2620.2164203464458</v>
      </c>
      <c r="E5635">
        <v>353.63246518652642</v>
      </c>
      <c r="F5635">
        <v>0.1183342630844053</v>
      </c>
      <c r="G5635">
        <v>0.17334924764045409</v>
      </c>
      <c r="H5635">
        <v>0.17172310648272879</v>
      </c>
      <c r="I5635">
        <v>0.20274094415345101</v>
      </c>
      <c r="J5635">
        <v>235</v>
      </c>
      <c r="K5635">
        <v>17</v>
      </c>
      <c r="L5635" t="str">
        <f>VLOOKUP(J5635,Clustering!$D$3:$E$367,2,FALSE)</f>
        <v>Summer</v>
      </c>
      <c r="M5635">
        <v>0.65876231799999996</v>
      </c>
      <c r="N5635">
        <v>0.57143593000000004</v>
      </c>
      <c r="O5635">
        <v>0.57143593000000004</v>
      </c>
      <c r="P5635">
        <v>0.93752271399999998</v>
      </c>
      <c r="Q5635">
        <v>0.50401456899999997</v>
      </c>
      <c r="R5635">
        <v>0.17172310648272879</v>
      </c>
      <c r="S5635">
        <v>0.1183342630844053</v>
      </c>
      <c r="T5635">
        <v>0.58009672099999998</v>
      </c>
      <c r="U5635">
        <v>0.666411007</v>
      </c>
      <c r="V5635">
        <v>0.85008076700000001</v>
      </c>
      <c r="W5635">
        <v>1.3090210999999999E-2</v>
      </c>
      <c r="X5635">
        <v>0.203364814</v>
      </c>
      <c r="Y5635">
        <v>0.20274094415345101</v>
      </c>
      <c r="Z5635">
        <v>0.76685518600000002</v>
      </c>
      <c r="AA5635">
        <v>0.666411007</v>
      </c>
      <c r="AB5635">
        <v>0</v>
      </c>
      <c r="AC5635">
        <v>0</v>
      </c>
      <c r="AD5635">
        <v>0.85</v>
      </c>
      <c r="AE5635">
        <v>0.85</v>
      </c>
      <c r="AF5635">
        <v>0.85</v>
      </c>
      <c r="AG5635">
        <v>0.85</v>
      </c>
      <c r="AH5635">
        <v>0.93752271399999998</v>
      </c>
      <c r="AI5635">
        <v>1.3090210999999999E-2</v>
      </c>
      <c r="AJ5635">
        <v>0.740863677</v>
      </c>
      <c r="AK5635">
        <v>8.2833984159083704E-2</v>
      </c>
      <c r="AL5635">
        <v>0.64514639299999998</v>
      </c>
    </row>
    <row r="5636" spans="1:38" x14ac:dyDescent="0.35">
      <c r="A5636" t="s">
        <v>5760</v>
      </c>
      <c r="B5636">
        <v>64881.86465021452</v>
      </c>
      <c r="C5636">
        <v>63821.279775507457</v>
      </c>
      <c r="D5636">
        <v>712.58488063730022</v>
      </c>
      <c r="E5636">
        <v>347.9999940697565</v>
      </c>
      <c r="F5636">
        <v>3.2181771734777001E-2</v>
      </c>
      <c r="G5636">
        <v>0.1705882323871355</v>
      </c>
      <c r="H5636">
        <v>0.168609269151795</v>
      </c>
      <c r="I5636">
        <v>0.206357013311955</v>
      </c>
      <c r="J5636">
        <v>235</v>
      </c>
      <c r="K5636">
        <v>18</v>
      </c>
      <c r="L5636" t="str">
        <f>VLOOKUP(J5636,Clustering!$D$3:$E$367,2,FALSE)</f>
        <v>Summer</v>
      </c>
      <c r="M5636">
        <v>0.65783501899999997</v>
      </c>
      <c r="N5636">
        <v>0.57543328199999999</v>
      </c>
      <c r="O5636">
        <v>0.57543328199999999</v>
      </c>
      <c r="P5636">
        <v>0.93779738999999995</v>
      </c>
      <c r="Q5636">
        <v>0.50367663200000001</v>
      </c>
      <c r="R5636">
        <v>0.168609269151795</v>
      </c>
      <c r="S5636">
        <v>3.2181771734777001E-2</v>
      </c>
      <c r="T5636">
        <v>0.50952093099999995</v>
      </c>
      <c r="U5636">
        <v>0.666411007</v>
      </c>
      <c r="V5636">
        <v>0.85008076700000001</v>
      </c>
      <c r="W5636">
        <v>1.2845861E-2</v>
      </c>
      <c r="X5636">
        <v>0.22688156600000001</v>
      </c>
      <c r="Y5636">
        <v>0.206357013311955</v>
      </c>
      <c r="Z5636">
        <v>0.77618290599999995</v>
      </c>
      <c r="AA5636">
        <v>0.666411007</v>
      </c>
      <c r="AB5636">
        <v>0</v>
      </c>
      <c r="AC5636">
        <v>0</v>
      </c>
      <c r="AD5636">
        <v>0.85</v>
      </c>
      <c r="AE5636">
        <v>0.85</v>
      </c>
      <c r="AF5636">
        <v>0.85</v>
      </c>
      <c r="AG5636">
        <v>0.85</v>
      </c>
      <c r="AH5636">
        <v>0.93779738999999995</v>
      </c>
      <c r="AI5636">
        <v>1.2845861E-2</v>
      </c>
      <c r="AJ5636">
        <v>0.75294872400000001</v>
      </c>
      <c r="AK5636">
        <v>2.2527240214343901E-2</v>
      </c>
      <c r="AL5636">
        <v>0.64577298699999997</v>
      </c>
    </row>
    <row r="5637" spans="1:38" x14ac:dyDescent="0.35">
      <c r="A5637" t="s">
        <v>5761</v>
      </c>
      <c r="B5637">
        <v>63154.005607449559</v>
      </c>
      <c r="C5637">
        <v>62792.16645715393</v>
      </c>
      <c r="D5637">
        <v>2.5217138511842578</v>
      </c>
      <c r="E5637">
        <v>359.31743644444549</v>
      </c>
      <c r="F5637">
        <v>1.138856882097E-4</v>
      </c>
      <c r="G5637">
        <v>0.17613599825708109</v>
      </c>
      <c r="H5637">
        <v>0.17441506907850399</v>
      </c>
      <c r="I5637">
        <v>0.20724094132847809</v>
      </c>
      <c r="J5637">
        <v>235</v>
      </c>
      <c r="K5637">
        <v>19</v>
      </c>
      <c r="L5637" t="str">
        <f>VLOOKUP(J5637,Clustering!$D$3:$E$367,2,FALSE)</f>
        <v>Summer</v>
      </c>
      <c r="M5637">
        <v>0.65653910400000004</v>
      </c>
      <c r="N5637">
        <v>0.582152067</v>
      </c>
      <c r="O5637">
        <v>0.582152067</v>
      </c>
      <c r="P5637">
        <v>0.937217517</v>
      </c>
      <c r="Q5637">
        <v>0.474213514</v>
      </c>
      <c r="R5637">
        <v>0.17441506907850399</v>
      </c>
      <c r="S5637">
        <v>1.138856882097E-4</v>
      </c>
      <c r="T5637">
        <v>0.33058788</v>
      </c>
      <c r="U5637">
        <v>0.666411007</v>
      </c>
      <c r="V5637">
        <v>0.85008076700000001</v>
      </c>
      <c r="W5637">
        <v>1.1205221E-2</v>
      </c>
      <c r="X5637">
        <v>0.20175310699999999</v>
      </c>
      <c r="Y5637">
        <v>0.20724094132847809</v>
      </c>
      <c r="Z5637">
        <v>0.775650375</v>
      </c>
      <c r="AA5637">
        <v>0.666411007</v>
      </c>
      <c r="AB5637">
        <v>0</v>
      </c>
      <c r="AC5637">
        <v>0</v>
      </c>
      <c r="AD5637">
        <v>0.85</v>
      </c>
      <c r="AE5637">
        <v>0.85</v>
      </c>
      <c r="AF5637">
        <v>0.85</v>
      </c>
      <c r="AG5637">
        <v>0.85</v>
      </c>
      <c r="AH5637">
        <v>0.937217517</v>
      </c>
      <c r="AI5637">
        <v>1.1205221E-2</v>
      </c>
      <c r="AJ5637">
        <v>0.76424273899999995</v>
      </c>
      <c r="AK5637">
        <v>7.9719981746820842E-5</v>
      </c>
      <c r="AL5637">
        <v>0.70485057200000001</v>
      </c>
    </row>
    <row r="5638" spans="1:38" x14ac:dyDescent="0.35">
      <c r="A5638" t="s">
        <v>5762</v>
      </c>
      <c r="B5638">
        <v>61336.081057770927</v>
      </c>
      <c r="C5638">
        <v>60960.181021999262</v>
      </c>
      <c r="D5638">
        <v>0</v>
      </c>
      <c r="E5638">
        <v>375.90003577167289</v>
      </c>
      <c r="F5638">
        <v>0</v>
      </c>
      <c r="G5638">
        <v>0.18426472341748659</v>
      </c>
      <c r="H5638">
        <v>0.18343515270166089</v>
      </c>
      <c r="I5638">
        <v>0.19925880348229921</v>
      </c>
      <c r="J5638">
        <v>235</v>
      </c>
      <c r="K5638">
        <v>20</v>
      </c>
      <c r="L5638" t="str">
        <f>VLOOKUP(J5638,Clustering!$D$3:$E$367,2,FALSE)</f>
        <v>Summer</v>
      </c>
      <c r="M5638">
        <v>0.667695488</v>
      </c>
      <c r="N5638">
        <v>0.58556963500000003</v>
      </c>
      <c r="O5638">
        <v>0.58556963500000003</v>
      </c>
      <c r="P5638">
        <v>0.93506079600000003</v>
      </c>
      <c r="Q5638">
        <v>0.44805467100000002</v>
      </c>
      <c r="R5638">
        <v>0.18343515270166089</v>
      </c>
      <c r="S5638">
        <v>0</v>
      </c>
      <c r="T5638">
        <v>6.5097476000000001E-2</v>
      </c>
      <c r="U5638">
        <v>0.666411007</v>
      </c>
      <c r="V5638">
        <v>0.85008076700000001</v>
      </c>
      <c r="W5638">
        <v>1.1309942999999999E-2</v>
      </c>
      <c r="X5638">
        <v>0.13977362400000001</v>
      </c>
      <c r="Y5638">
        <v>0.19925880348229921</v>
      </c>
      <c r="Z5638">
        <v>0.77193345599999996</v>
      </c>
      <c r="AA5638">
        <v>0.666411007</v>
      </c>
      <c r="AB5638">
        <v>0</v>
      </c>
      <c r="AC5638">
        <v>0</v>
      </c>
      <c r="AD5638">
        <v>0.85</v>
      </c>
      <c r="AE5638">
        <v>0.85</v>
      </c>
      <c r="AF5638">
        <v>0.85</v>
      </c>
      <c r="AG5638">
        <v>0.85</v>
      </c>
      <c r="AH5638">
        <v>0.93506079600000003</v>
      </c>
      <c r="AI5638">
        <v>1.1309942999999999E-2</v>
      </c>
      <c r="AJ5638">
        <v>0.76712466099999999</v>
      </c>
      <c r="AK5638">
        <v>0</v>
      </c>
      <c r="AL5638">
        <v>0.71243907500000003</v>
      </c>
    </row>
    <row r="5639" spans="1:38" x14ac:dyDescent="0.35">
      <c r="A5639" t="s">
        <v>5763</v>
      </c>
      <c r="B5639">
        <v>58511.661239526802</v>
      </c>
      <c r="C5639">
        <v>58118.98059465702</v>
      </c>
      <c r="D5639">
        <v>0</v>
      </c>
      <c r="E5639">
        <v>392.68064486977357</v>
      </c>
      <c r="F5639">
        <v>0</v>
      </c>
      <c r="G5639">
        <v>0.19249051219106539</v>
      </c>
      <c r="H5639">
        <v>0.1930378252447989</v>
      </c>
      <c r="I5639">
        <v>0.18259809965571089</v>
      </c>
      <c r="J5639">
        <v>235</v>
      </c>
      <c r="K5639">
        <v>21</v>
      </c>
      <c r="L5639" t="str">
        <f>VLOOKUP(J5639,Clustering!$D$3:$E$367,2,FALSE)</f>
        <v>Summer</v>
      </c>
      <c r="M5639">
        <v>0.65115961899999997</v>
      </c>
      <c r="N5639">
        <v>0.57136493600000005</v>
      </c>
      <c r="O5639">
        <v>0.57136493600000005</v>
      </c>
      <c r="P5639">
        <v>0.93281251600000004</v>
      </c>
      <c r="Q5639">
        <v>0.42034381999999998</v>
      </c>
      <c r="R5639">
        <v>0.1930378252447989</v>
      </c>
      <c r="S5639">
        <v>0</v>
      </c>
      <c r="T5639">
        <v>0</v>
      </c>
      <c r="U5639">
        <v>0.666411007</v>
      </c>
      <c r="V5639">
        <v>0.85008076700000001</v>
      </c>
      <c r="W5639">
        <v>1.1414664E-2</v>
      </c>
      <c r="X5639">
        <v>6.7558465999999998E-2</v>
      </c>
      <c r="Y5639">
        <v>0.18259809965571089</v>
      </c>
      <c r="Z5639">
        <v>0.74632851200000005</v>
      </c>
      <c r="AA5639">
        <v>0.666411007</v>
      </c>
      <c r="AB5639">
        <v>0</v>
      </c>
      <c r="AC5639">
        <v>0</v>
      </c>
      <c r="AD5639">
        <v>0.85</v>
      </c>
      <c r="AE5639">
        <v>0.85</v>
      </c>
      <c r="AF5639">
        <v>0.85</v>
      </c>
      <c r="AG5639">
        <v>0.85</v>
      </c>
      <c r="AH5639">
        <v>0.93281251600000004</v>
      </c>
      <c r="AI5639">
        <v>1.1414664E-2</v>
      </c>
      <c r="AJ5639">
        <v>0.74850609199999996</v>
      </c>
      <c r="AK5639">
        <v>0</v>
      </c>
      <c r="AL5639">
        <v>0.38078244</v>
      </c>
    </row>
    <row r="5640" spans="1:38" x14ac:dyDescent="0.35">
      <c r="A5640" t="s">
        <v>5764</v>
      </c>
      <c r="B5640">
        <v>54892.931414753097</v>
      </c>
      <c r="C5640">
        <v>54486.359737298379</v>
      </c>
      <c r="D5640">
        <v>0</v>
      </c>
      <c r="E5640">
        <v>406.57167745472731</v>
      </c>
      <c r="F5640">
        <v>0</v>
      </c>
      <c r="G5640">
        <v>0.19929984188957209</v>
      </c>
      <c r="H5640">
        <v>0.20167621267900271</v>
      </c>
      <c r="I5640">
        <v>0.15634811613471969</v>
      </c>
      <c r="J5640">
        <v>235</v>
      </c>
      <c r="K5640">
        <v>22</v>
      </c>
      <c r="L5640" t="str">
        <f>VLOOKUP(J5640,Clustering!$D$3:$E$367,2,FALSE)</f>
        <v>Summer</v>
      </c>
      <c r="M5640">
        <v>0.614689704</v>
      </c>
      <c r="N5640">
        <v>0.545698664</v>
      </c>
      <c r="O5640">
        <v>0.545698664</v>
      </c>
      <c r="P5640">
        <v>0.93019799999999997</v>
      </c>
      <c r="Q5640">
        <v>0.41049357600000003</v>
      </c>
      <c r="R5640">
        <v>0.20167621267900271</v>
      </c>
      <c r="S5640">
        <v>0</v>
      </c>
      <c r="T5640">
        <v>0</v>
      </c>
      <c r="U5640">
        <v>0.66559707000000001</v>
      </c>
      <c r="V5640">
        <v>0.85008076700000001</v>
      </c>
      <c r="W5640">
        <v>1.1659015E-2</v>
      </c>
      <c r="X5640">
        <v>3.1359579999999998E-2</v>
      </c>
      <c r="Y5640">
        <v>0.15634811613471969</v>
      </c>
      <c r="Z5640">
        <v>0.66420548800000001</v>
      </c>
      <c r="AA5640">
        <v>0.66559707000000001</v>
      </c>
      <c r="AB5640">
        <v>0</v>
      </c>
      <c r="AC5640">
        <v>0</v>
      </c>
      <c r="AD5640">
        <v>0.85</v>
      </c>
      <c r="AE5640">
        <v>0.85</v>
      </c>
      <c r="AF5640">
        <v>0.85</v>
      </c>
      <c r="AG5640">
        <v>0.85</v>
      </c>
      <c r="AH5640">
        <v>0.93019799999999997</v>
      </c>
      <c r="AI5640">
        <v>1.1659015E-2</v>
      </c>
      <c r="AJ5640">
        <v>0.69583728199999995</v>
      </c>
      <c r="AK5640">
        <v>0</v>
      </c>
      <c r="AL5640">
        <v>0.15400976499999999</v>
      </c>
    </row>
    <row r="5641" spans="1:38" x14ac:dyDescent="0.35">
      <c r="A5641" t="s">
        <v>5765</v>
      </c>
      <c r="B5641">
        <v>51019.478753653362</v>
      </c>
      <c r="C5641">
        <v>50600.33639396105</v>
      </c>
      <c r="D5641">
        <v>0</v>
      </c>
      <c r="E5641">
        <v>419.14235969231009</v>
      </c>
      <c r="F5641">
        <v>0</v>
      </c>
      <c r="G5641">
        <v>0.20546194102564211</v>
      </c>
      <c r="H5641">
        <v>0.2094507613697861</v>
      </c>
      <c r="I5641">
        <v>0.13336598770511729</v>
      </c>
      <c r="J5641">
        <v>235</v>
      </c>
      <c r="K5641">
        <v>23</v>
      </c>
      <c r="L5641" t="str">
        <f>VLOOKUP(J5641,Clustering!$D$3:$E$367,2,FALSE)</f>
        <v>Summer</v>
      </c>
      <c r="M5641">
        <v>0.591420838</v>
      </c>
      <c r="N5641">
        <v>0.54754056200000001</v>
      </c>
      <c r="O5641">
        <v>0.54754056200000001</v>
      </c>
      <c r="P5641">
        <v>0.91095027900000003</v>
      </c>
      <c r="Q5641">
        <v>0.36742535700000001</v>
      </c>
      <c r="R5641">
        <v>0.2094507613697861</v>
      </c>
      <c r="S5641">
        <v>0</v>
      </c>
      <c r="T5641">
        <v>0</v>
      </c>
      <c r="U5641">
        <v>0.66219262099999998</v>
      </c>
      <c r="V5641">
        <v>0.85008076700000001</v>
      </c>
      <c r="W5641">
        <v>1.1938272999999999E-2</v>
      </c>
      <c r="X5641">
        <v>2.4002190999999999E-2</v>
      </c>
      <c r="Y5641">
        <v>0.13336598770511729</v>
      </c>
      <c r="Z5641">
        <v>0.582722187</v>
      </c>
      <c r="AA5641">
        <v>0.66219262099999998</v>
      </c>
      <c r="AB5641">
        <v>0</v>
      </c>
      <c r="AC5641">
        <v>0</v>
      </c>
      <c r="AD5641">
        <v>0.85</v>
      </c>
      <c r="AE5641">
        <v>0.85</v>
      </c>
      <c r="AF5641">
        <v>0.85</v>
      </c>
      <c r="AG5641">
        <v>0.85</v>
      </c>
      <c r="AH5641">
        <v>0.91095027900000003</v>
      </c>
      <c r="AI5641">
        <v>1.1938272999999999E-2</v>
      </c>
      <c r="AJ5641">
        <v>0.63339934099999995</v>
      </c>
      <c r="AK5641">
        <v>0</v>
      </c>
      <c r="AL5641">
        <v>0.13530952399999999</v>
      </c>
    </row>
    <row r="5642" spans="1:38" x14ac:dyDescent="0.35">
      <c r="A5642" t="s">
        <v>5766</v>
      </c>
      <c r="B5642">
        <v>48239.82966080834</v>
      </c>
      <c r="C5642">
        <v>47812.056049558778</v>
      </c>
      <c r="D5642">
        <v>0</v>
      </c>
      <c r="E5642">
        <v>427.77361124956479</v>
      </c>
      <c r="F5642">
        <v>0</v>
      </c>
      <c r="G5642">
        <v>0.20969294669096311</v>
      </c>
      <c r="H5642">
        <v>0.21411147272963549</v>
      </c>
      <c r="I5642">
        <v>0.12983027563902461</v>
      </c>
      <c r="J5642">
        <v>236</v>
      </c>
      <c r="K5642">
        <v>0</v>
      </c>
      <c r="L5642" t="str">
        <f>VLOOKUP(J5642,Clustering!$D$3:$E$367,2,FALSE)</f>
        <v>Summer</v>
      </c>
      <c r="M5642">
        <v>0.55470901900000003</v>
      </c>
      <c r="N5642">
        <v>0.48103701300000001</v>
      </c>
      <c r="O5642">
        <v>0.48103701300000001</v>
      </c>
      <c r="P5642">
        <v>0.948784462</v>
      </c>
      <c r="Q5642">
        <v>0.356135751</v>
      </c>
      <c r="R5642">
        <v>0.21411147272963549</v>
      </c>
      <c r="S5642">
        <v>0</v>
      </c>
      <c r="T5642">
        <v>0</v>
      </c>
      <c r="U5642">
        <v>0.66443094800000002</v>
      </c>
      <c r="V5642">
        <v>0.85008076700000001</v>
      </c>
      <c r="W5642">
        <v>1.2217531E-2</v>
      </c>
      <c r="X5642">
        <v>1.9436808E-2</v>
      </c>
      <c r="Y5642">
        <v>0.12983027563902461</v>
      </c>
      <c r="Z5642">
        <v>0.52743087799999999</v>
      </c>
      <c r="AA5642">
        <v>0.66443094800000002</v>
      </c>
      <c r="AB5642">
        <v>0</v>
      </c>
      <c r="AC5642">
        <v>0</v>
      </c>
      <c r="AD5642">
        <v>0.85</v>
      </c>
      <c r="AE5642">
        <v>0.85</v>
      </c>
      <c r="AF5642">
        <v>0.85</v>
      </c>
      <c r="AG5642">
        <v>0.85</v>
      </c>
      <c r="AH5642">
        <v>0.948784462</v>
      </c>
      <c r="AI5642">
        <v>1.2217531E-2</v>
      </c>
      <c r="AJ5642">
        <v>0.59514420199999996</v>
      </c>
      <c r="AK5642">
        <v>0</v>
      </c>
      <c r="AL5642">
        <v>4.2638717999999999E-2</v>
      </c>
    </row>
    <row r="5643" spans="1:38" x14ac:dyDescent="0.35">
      <c r="A5643" t="s">
        <v>5767</v>
      </c>
      <c r="B5643">
        <v>47117.332092627432</v>
      </c>
      <c r="C5643">
        <v>46698.00639183879</v>
      </c>
      <c r="D5643">
        <v>0</v>
      </c>
      <c r="E5643">
        <v>419.32570078864211</v>
      </c>
      <c r="F5643">
        <v>0</v>
      </c>
      <c r="G5643">
        <v>0.2055518141120794</v>
      </c>
      <c r="H5643">
        <v>0.2094507613697861</v>
      </c>
      <c r="I5643">
        <v>0.13508027234322281</v>
      </c>
      <c r="J5643">
        <v>236</v>
      </c>
      <c r="K5643">
        <v>1</v>
      </c>
      <c r="L5643" t="str">
        <f>VLOOKUP(J5643,Clustering!$D$3:$E$367,2,FALSE)</f>
        <v>Summer</v>
      </c>
      <c r="M5643">
        <v>0.51573367000000003</v>
      </c>
      <c r="N5643">
        <v>0.45924385299999998</v>
      </c>
      <c r="O5643">
        <v>0.45924385299999998</v>
      </c>
      <c r="P5643">
        <v>0.94905913799999997</v>
      </c>
      <c r="Q5643">
        <v>0.29864887699999998</v>
      </c>
      <c r="R5643">
        <v>0.2094507613697861</v>
      </c>
      <c r="S5643">
        <v>0</v>
      </c>
      <c r="T5643">
        <v>0</v>
      </c>
      <c r="U5643">
        <v>0.66443094800000002</v>
      </c>
      <c r="V5643">
        <v>0.85008076700000001</v>
      </c>
      <c r="W5643">
        <v>1.2287345E-2</v>
      </c>
      <c r="X5643">
        <v>1.9436808E-2</v>
      </c>
      <c r="Y5643">
        <v>0.13508027234322281</v>
      </c>
      <c r="Z5643">
        <v>0.483311131</v>
      </c>
      <c r="AA5643">
        <v>0.66443094800000002</v>
      </c>
      <c r="AB5643">
        <v>0</v>
      </c>
      <c r="AC5643">
        <v>0</v>
      </c>
      <c r="AD5643">
        <v>0.85</v>
      </c>
      <c r="AE5643">
        <v>0.85</v>
      </c>
      <c r="AF5643">
        <v>0.85</v>
      </c>
      <c r="AG5643">
        <v>0.85</v>
      </c>
      <c r="AH5643">
        <v>0.94905913799999997</v>
      </c>
      <c r="AI5643">
        <v>1.2287345E-2</v>
      </c>
      <c r="AJ5643">
        <v>0.55167392900000001</v>
      </c>
      <c r="AK5643">
        <v>0</v>
      </c>
      <c r="AL5643">
        <v>0</v>
      </c>
    </row>
    <row r="5644" spans="1:38" x14ac:dyDescent="0.35">
      <c r="A5644" t="s">
        <v>5768</v>
      </c>
      <c r="B5644">
        <v>46608.976245691701</v>
      </c>
      <c r="C5644">
        <v>46196.798174615084</v>
      </c>
      <c r="D5644">
        <v>0</v>
      </c>
      <c r="E5644">
        <v>412.17807107661793</v>
      </c>
      <c r="F5644">
        <v>0</v>
      </c>
      <c r="G5644">
        <v>0.2020480740571656</v>
      </c>
      <c r="H5644">
        <v>0.2052922818375065</v>
      </c>
      <c r="I5644">
        <v>0.14341062425651699</v>
      </c>
      <c r="J5644">
        <v>236</v>
      </c>
      <c r="K5644">
        <v>2</v>
      </c>
      <c r="L5644" t="str">
        <f>VLOOKUP(J5644,Clustering!$D$3:$E$367,2,FALSE)</f>
        <v>Summer</v>
      </c>
      <c r="M5644">
        <v>0.47768561900000001</v>
      </c>
      <c r="N5644">
        <v>0.44425427699999998</v>
      </c>
      <c r="O5644">
        <v>0.44425427699999998</v>
      </c>
      <c r="P5644">
        <v>0.94940502800000004</v>
      </c>
      <c r="Q5644">
        <v>0.25137521699999998</v>
      </c>
      <c r="R5644">
        <v>0.2052922818375065</v>
      </c>
      <c r="S5644">
        <v>0</v>
      </c>
      <c r="T5644">
        <v>0</v>
      </c>
      <c r="U5644">
        <v>0.66443094800000002</v>
      </c>
      <c r="V5644">
        <v>0.85008076700000001</v>
      </c>
      <c r="W5644">
        <v>1.2566603000000001E-2</v>
      </c>
      <c r="X5644">
        <v>1.9190527999999998E-2</v>
      </c>
      <c r="Y5644">
        <v>0.14341062425651699</v>
      </c>
      <c r="Z5644">
        <v>0.46524115900000002</v>
      </c>
      <c r="AA5644">
        <v>0.66443094800000002</v>
      </c>
      <c r="AB5644">
        <v>0</v>
      </c>
      <c r="AC5644">
        <v>0</v>
      </c>
      <c r="AD5644">
        <v>0.85</v>
      </c>
      <c r="AE5644">
        <v>0.85</v>
      </c>
      <c r="AF5644">
        <v>0.85</v>
      </c>
      <c r="AG5644">
        <v>0.85</v>
      </c>
      <c r="AH5644">
        <v>0.94940502800000004</v>
      </c>
      <c r="AI5644">
        <v>1.2566603000000001E-2</v>
      </c>
      <c r="AJ5644">
        <v>0.53289369399999997</v>
      </c>
      <c r="AK5644">
        <v>0</v>
      </c>
      <c r="AL5644">
        <v>0</v>
      </c>
    </row>
    <row r="5645" spans="1:38" x14ac:dyDescent="0.35">
      <c r="A5645" t="s">
        <v>5769</v>
      </c>
      <c r="B5645">
        <v>46346.784623056927</v>
      </c>
      <c r="C5645">
        <v>45937.120253547459</v>
      </c>
      <c r="D5645">
        <v>0</v>
      </c>
      <c r="E5645">
        <v>409.66436950947121</v>
      </c>
      <c r="F5645">
        <v>0</v>
      </c>
      <c r="G5645">
        <v>0.20081586740660351</v>
      </c>
      <c r="H5645">
        <v>0.20350433653135749</v>
      </c>
      <c r="I5645">
        <v>0.15222311872427829</v>
      </c>
      <c r="J5645">
        <v>236</v>
      </c>
      <c r="K5645">
        <v>3</v>
      </c>
      <c r="L5645" t="str">
        <f>VLOOKUP(J5645,Clustering!$D$3:$E$367,2,FALSE)</f>
        <v>Summer</v>
      </c>
      <c r="M5645">
        <v>0.46011877699999998</v>
      </c>
      <c r="N5645">
        <v>0.438194158</v>
      </c>
      <c r="O5645">
        <v>0.438194158</v>
      </c>
      <c r="P5645">
        <v>0.94909983099999995</v>
      </c>
      <c r="Q5645">
        <v>0.22464062900000001</v>
      </c>
      <c r="R5645">
        <v>0.20350433653135749</v>
      </c>
      <c r="S5645">
        <v>0</v>
      </c>
      <c r="T5645">
        <v>0</v>
      </c>
      <c r="U5645">
        <v>0.66443094800000002</v>
      </c>
      <c r="V5645">
        <v>0.85008076700000001</v>
      </c>
      <c r="W5645">
        <v>1.2531696E-2</v>
      </c>
      <c r="X5645">
        <v>1.9170423999999998E-2</v>
      </c>
      <c r="Y5645">
        <v>0.15222311872427829</v>
      </c>
      <c r="Z5645">
        <v>0.45789159899999998</v>
      </c>
      <c r="AA5645">
        <v>0.66443094800000002</v>
      </c>
      <c r="AB5645">
        <v>0</v>
      </c>
      <c r="AC5645">
        <v>0</v>
      </c>
      <c r="AD5645">
        <v>0.85</v>
      </c>
      <c r="AE5645">
        <v>0.85</v>
      </c>
      <c r="AF5645">
        <v>0.85</v>
      </c>
      <c r="AG5645">
        <v>0.85</v>
      </c>
      <c r="AH5645">
        <v>0.94909983099999995</v>
      </c>
      <c r="AI5645">
        <v>1.2531696E-2</v>
      </c>
      <c r="AJ5645">
        <v>0.52986034299999996</v>
      </c>
      <c r="AK5645">
        <v>0</v>
      </c>
      <c r="AL5645">
        <v>0</v>
      </c>
    </row>
    <row r="5646" spans="1:38" x14ac:dyDescent="0.35">
      <c r="A5646" t="s">
        <v>5770</v>
      </c>
      <c r="B5646">
        <v>46420.084333915373</v>
      </c>
      <c r="C5646">
        <v>46017.477507665193</v>
      </c>
      <c r="D5646">
        <v>0</v>
      </c>
      <c r="E5646">
        <v>402.60682625017898</v>
      </c>
      <c r="F5646">
        <v>0</v>
      </c>
      <c r="G5646">
        <v>0.19735628737753871</v>
      </c>
      <c r="H5646">
        <v>0.19950657118390039</v>
      </c>
      <c r="I5646">
        <v>0.15849097193235159</v>
      </c>
      <c r="J5646">
        <v>236</v>
      </c>
      <c r="K5646">
        <v>4</v>
      </c>
      <c r="L5646" t="str">
        <f>VLOOKUP(J5646,Clustering!$D$3:$E$367,2,FALSE)</f>
        <v>Summer</v>
      </c>
      <c r="M5646">
        <v>0.44971114400000001</v>
      </c>
      <c r="N5646">
        <v>0.43054259099999997</v>
      </c>
      <c r="O5646">
        <v>0.43054259099999997</v>
      </c>
      <c r="P5646">
        <v>0.94948641300000003</v>
      </c>
      <c r="Q5646">
        <v>0.204401945</v>
      </c>
      <c r="R5646">
        <v>0.19950657118390039</v>
      </c>
      <c r="S5646">
        <v>0</v>
      </c>
      <c r="T5646">
        <v>0</v>
      </c>
      <c r="U5646">
        <v>0.66443094800000002</v>
      </c>
      <c r="V5646">
        <v>0.85008076700000001</v>
      </c>
      <c r="W5646">
        <v>1.2531696E-2</v>
      </c>
      <c r="X5646">
        <v>1.9170423999999998E-2</v>
      </c>
      <c r="Y5646">
        <v>0.15849097193235159</v>
      </c>
      <c r="Z5646">
        <v>0.46404968000000002</v>
      </c>
      <c r="AA5646">
        <v>0.66443094800000002</v>
      </c>
      <c r="AB5646">
        <v>0</v>
      </c>
      <c r="AC5646">
        <v>0</v>
      </c>
      <c r="AD5646">
        <v>0.85</v>
      </c>
      <c r="AE5646">
        <v>0.85</v>
      </c>
      <c r="AF5646">
        <v>0.85</v>
      </c>
      <c r="AG5646">
        <v>0.85</v>
      </c>
      <c r="AH5646">
        <v>0.94948641300000003</v>
      </c>
      <c r="AI5646">
        <v>1.2531696E-2</v>
      </c>
      <c r="AJ5646">
        <v>0.53565048400000004</v>
      </c>
      <c r="AK5646">
        <v>0</v>
      </c>
      <c r="AL5646">
        <v>0</v>
      </c>
    </row>
    <row r="5647" spans="1:38" x14ac:dyDescent="0.35">
      <c r="A5647" t="s">
        <v>5771</v>
      </c>
      <c r="B5647">
        <v>47864.61113223272</v>
      </c>
      <c r="C5647">
        <v>47469.296411773743</v>
      </c>
      <c r="D5647">
        <v>5.3122792652192681</v>
      </c>
      <c r="E5647">
        <v>390.00244119375378</v>
      </c>
      <c r="F5647">
        <v>2.3991325573979999E-4</v>
      </c>
      <c r="G5647">
        <v>0.19117766725183999</v>
      </c>
      <c r="H5647">
        <v>0.19253559341722901</v>
      </c>
      <c r="I5647">
        <v>0.16663382396335299</v>
      </c>
      <c r="J5647">
        <v>236</v>
      </c>
      <c r="K5647">
        <v>5</v>
      </c>
      <c r="L5647" t="str">
        <f>VLOOKUP(J5647,Clustering!$D$3:$E$367,2,FALSE)</f>
        <v>Summer</v>
      </c>
      <c r="M5647">
        <v>0.45811442899999999</v>
      </c>
      <c r="N5647">
        <v>0.44298821900000002</v>
      </c>
      <c r="O5647">
        <v>0.44298821900000002</v>
      </c>
      <c r="P5647">
        <v>0.94956779899999999</v>
      </c>
      <c r="Q5647">
        <v>0.189207287</v>
      </c>
      <c r="R5647">
        <v>0.19253559341722901</v>
      </c>
      <c r="S5647">
        <v>2.3991325573979999E-4</v>
      </c>
      <c r="T5647">
        <v>0</v>
      </c>
      <c r="U5647">
        <v>0.66443094800000002</v>
      </c>
      <c r="V5647">
        <v>0.85008076700000001</v>
      </c>
      <c r="W5647">
        <v>1.2566603000000001E-2</v>
      </c>
      <c r="X5647">
        <v>1.9170423999999998E-2</v>
      </c>
      <c r="Y5647">
        <v>0.16663382396335299</v>
      </c>
      <c r="Z5647">
        <v>0.49226170800000002</v>
      </c>
      <c r="AA5647">
        <v>0.66443094800000002</v>
      </c>
      <c r="AB5647">
        <v>0</v>
      </c>
      <c r="AC5647">
        <v>0</v>
      </c>
      <c r="AD5647">
        <v>0.85</v>
      </c>
      <c r="AE5647">
        <v>0.85</v>
      </c>
      <c r="AF5647">
        <v>0.85</v>
      </c>
      <c r="AG5647">
        <v>0.85</v>
      </c>
      <c r="AH5647">
        <v>0.94956779899999999</v>
      </c>
      <c r="AI5647">
        <v>1.2566603000000001E-2</v>
      </c>
      <c r="AJ5647">
        <v>0.54921540899999999</v>
      </c>
      <c r="AK5647">
        <v>1.679392790178E-4</v>
      </c>
      <c r="AL5647">
        <v>0</v>
      </c>
    </row>
    <row r="5648" spans="1:38" x14ac:dyDescent="0.35">
      <c r="A5648" t="s">
        <v>5772</v>
      </c>
      <c r="B5648">
        <v>50617.410746215282</v>
      </c>
      <c r="C5648">
        <v>49360.158230082277</v>
      </c>
      <c r="D5648">
        <v>875.07824874314736</v>
      </c>
      <c r="E5648">
        <v>382.17426738984909</v>
      </c>
      <c r="F5648">
        <v>3.9520300270662598E-2</v>
      </c>
      <c r="G5648">
        <v>0.18734032715188681</v>
      </c>
      <c r="H5648">
        <v>0.18799541769599629</v>
      </c>
      <c r="I5648">
        <v>0.17549988982605511</v>
      </c>
      <c r="J5648">
        <v>236</v>
      </c>
      <c r="K5648">
        <v>6</v>
      </c>
      <c r="L5648" t="str">
        <f>VLOOKUP(J5648,Clustering!$D$3:$E$367,2,FALSE)</f>
        <v>Summer</v>
      </c>
      <c r="M5648">
        <v>0.487741916</v>
      </c>
      <c r="N5648">
        <v>0.45858518799999998</v>
      </c>
      <c r="O5648">
        <v>0.45858518799999998</v>
      </c>
      <c r="P5648">
        <v>0.94971022400000005</v>
      </c>
      <c r="Q5648">
        <v>0.19102213500000001</v>
      </c>
      <c r="R5648">
        <v>0.18799541769599629</v>
      </c>
      <c r="S5648">
        <v>3.9520300270662598E-2</v>
      </c>
      <c r="T5648">
        <v>0</v>
      </c>
      <c r="U5648">
        <v>0.66443094800000002</v>
      </c>
      <c r="V5648">
        <v>0.85008076700000001</v>
      </c>
      <c r="W5648">
        <v>1.2531696E-2</v>
      </c>
      <c r="X5648">
        <v>1.890404E-2</v>
      </c>
      <c r="Y5648">
        <v>0.17549988982605511</v>
      </c>
      <c r="Z5648">
        <v>0.499232281</v>
      </c>
      <c r="AA5648">
        <v>0.66443094800000002</v>
      </c>
      <c r="AB5648">
        <v>0</v>
      </c>
      <c r="AC5648">
        <v>0</v>
      </c>
      <c r="AD5648">
        <v>0.85</v>
      </c>
      <c r="AE5648">
        <v>0.85</v>
      </c>
      <c r="AF5648">
        <v>0.85</v>
      </c>
      <c r="AG5648">
        <v>0.85</v>
      </c>
      <c r="AH5648">
        <v>0.94971022400000005</v>
      </c>
      <c r="AI5648">
        <v>1.2531696E-2</v>
      </c>
      <c r="AJ5648">
        <v>0.54290497199999999</v>
      </c>
      <c r="AK5648">
        <v>2.76642101894638E-2</v>
      </c>
      <c r="AL5648">
        <v>0</v>
      </c>
    </row>
    <row r="5649" spans="1:38" x14ac:dyDescent="0.35">
      <c r="A5649" t="s">
        <v>5773</v>
      </c>
      <c r="B5649">
        <v>54629.847515292648</v>
      </c>
      <c r="C5649">
        <v>51116.106482080293</v>
      </c>
      <c r="D5649">
        <v>3134.6085334985059</v>
      </c>
      <c r="E5649">
        <v>379.13249971385062</v>
      </c>
      <c r="F5649">
        <v>0.14156524933943801</v>
      </c>
      <c r="G5649">
        <v>0.18584926456561299</v>
      </c>
      <c r="H5649">
        <v>0.18608693675123039</v>
      </c>
      <c r="I5649">
        <v>0.1815534574543653</v>
      </c>
      <c r="J5649">
        <v>236</v>
      </c>
      <c r="K5649">
        <v>7</v>
      </c>
      <c r="L5649" t="str">
        <f>VLOOKUP(J5649,Clustering!$D$3:$E$367,2,FALSE)</f>
        <v>Summer</v>
      </c>
      <c r="M5649">
        <v>0.51620019900000003</v>
      </c>
      <c r="N5649">
        <v>0.46934076600000002</v>
      </c>
      <c r="O5649">
        <v>0.46934076600000002</v>
      </c>
      <c r="P5649">
        <v>0.950157845</v>
      </c>
      <c r="Q5649">
        <v>0.20898287199999999</v>
      </c>
      <c r="R5649">
        <v>0.18608693675123039</v>
      </c>
      <c r="S5649">
        <v>0.14156524933943801</v>
      </c>
      <c r="T5649">
        <v>0</v>
      </c>
      <c r="U5649">
        <v>0.66478313300000003</v>
      </c>
      <c r="V5649">
        <v>0.85008076700000001</v>
      </c>
      <c r="W5649">
        <v>1.2392067E-2</v>
      </c>
      <c r="X5649">
        <v>1.890404E-2</v>
      </c>
      <c r="Y5649">
        <v>0.1815534574543653</v>
      </c>
      <c r="Z5649">
        <v>0.50879229199999998</v>
      </c>
      <c r="AA5649">
        <v>0.66478313300000003</v>
      </c>
      <c r="AB5649">
        <v>0</v>
      </c>
      <c r="AC5649">
        <v>0</v>
      </c>
      <c r="AD5649">
        <v>0.85</v>
      </c>
      <c r="AE5649">
        <v>0.85</v>
      </c>
      <c r="AF5649">
        <v>0.85</v>
      </c>
      <c r="AG5649">
        <v>0.85</v>
      </c>
      <c r="AH5649">
        <v>0.950157845</v>
      </c>
      <c r="AI5649">
        <v>1.2392067E-2</v>
      </c>
      <c r="AJ5649">
        <v>0.54499692</v>
      </c>
      <c r="AK5649">
        <v>9.9095674537606607E-2</v>
      </c>
      <c r="AL5649">
        <v>0</v>
      </c>
    </row>
    <row r="5650" spans="1:38" x14ac:dyDescent="0.35">
      <c r="A5650" t="s">
        <v>5774</v>
      </c>
      <c r="B5650">
        <v>58709.494683699872</v>
      </c>
      <c r="C5650">
        <v>52545.709299590133</v>
      </c>
      <c r="D5650">
        <v>5762.2545145207141</v>
      </c>
      <c r="E5650">
        <v>401.53086958902747</v>
      </c>
      <c r="F5650">
        <v>0.26023504638232869</v>
      </c>
      <c r="G5650">
        <v>0.19682885764168009</v>
      </c>
      <c r="H5650">
        <v>0.19731684041569519</v>
      </c>
      <c r="I5650">
        <v>0.18800881054473159</v>
      </c>
      <c r="J5650">
        <v>236</v>
      </c>
      <c r="K5650">
        <v>8</v>
      </c>
      <c r="L5650" t="str">
        <f>VLOOKUP(J5650,Clustering!$D$3:$E$367,2,FALSE)</f>
        <v>Summer</v>
      </c>
      <c r="M5650">
        <v>0.53540277300000005</v>
      </c>
      <c r="N5650">
        <v>0.47360039999999998</v>
      </c>
      <c r="O5650">
        <v>0.47360039999999998</v>
      </c>
      <c r="P5650">
        <v>0.95052408099999997</v>
      </c>
      <c r="Q5650">
        <v>0.225141277</v>
      </c>
      <c r="R5650">
        <v>0.19731684041569519</v>
      </c>
      <c r="S5650">
        <v>0.26023504638232869</v>
      </c>
      <c r="T5650">
        <v>0.19438567300000001</v>
      </c>
      <c r="U5650">
        <v>0.66478313300000003</v>
      </c>
      <c r="V5650">
        <v>0.85008076700000001</v>
      </c>
      <c r="W5650">
        <v>1.260151E-2</v>
      </c>
      <c r="X5650">
        <v>1.890404E-2</v>
      </c>
      <c r="Y5650">
        <v>0.18800881054473159</v>
      </c>
      <c r="Z5650">
        <v>0.53361108199999996</v>
      </c>
      <c r="AA5650">
        <v>0.66478313300000003</v>
      </c>
      <c r="AB5650">
        <v>0</v>
      </c>
      <c r="AC5650">
        <v>0</v>
      </c>
      <c r="AD5650">
        <v>0.85</v>
      </c>
      <c r="AE5650">
        <v>0.85</v>
      </c>
      <c r="AF5650">
        <v>0.85</v>
      </c>
      <c r="AG5650">
        <v>0.85</v>
      </c>
      <c r="AH5650">
        <v>0.95052408099999997</v>
      </c>
      <c r="AI5650">
        <v>1.260151E-2</v>
      </c>
      <c r="AJ5650">
        <v>0.54287691000000005</v>
      </c>
      <c r="AK5650">
        <v>0.18216453246763001</v>
      </c>
      <c r="AL5650">
        <v>0</v>
      </c>
    </row>
    <row r="5651" spans="1:38" x14ac:dyDescent="0.35">
      <c r="A5651" t="s">
        <v>5775</v>
      </c>
      <c r="B5651">
        <v>63634.454507361901</v>
      </c>
      <c r="C5651">
        <v>55169.848668470309</v>
      </c>
      <c r="D5651">
        <v>8055.1583348065069</v>
      </c>
      <c r="E5651">
        <v>409.44750408507758</v>
      </c>
      <c r="F5651">
        <v>0.36378721168822431</v>
      </c>
      <c r="G5651">
        <v>0.2007095608260184</v>
      </c>
      <c r="H5651">
        <v>0.20127442721694669</v>
      </c>
      <c r="I5651">
        <v>0.19049988040947871</v>
      </c>
      <c r="J5651">
        <v>236</v>
      </c>
      <c r="K5651">
        <v>9</v>
      </c>
      <c r="L5651" t="str">
        <f>VLOOKUP(J5651,Clustering!$D$3:$E$367,2,FALSE)</f>
        <v>Summer</v>
      </c>
      <c r="M5651">
        <v>0.54581040599999997</v>
      </c>
      <c r="N5651">
        <v>0.48570289100000003</v>
      </c>
      <c r="O5651">
        <v>0.48570289100000003</v>
      </c>
      <c r="P5651">
        <v>0.94978143699999995</v>
      </c>
      <c r="Q5651">
        <v>0.248934559</v>
      </c>
      <c r="R5651">
        <v>0.20127442721694669</v>
      </c>
      <c r="S5651">
        <v>0.36378721168822431</v>
      </c>
      <c r="T5651">
        <v>0.50389149200000005</v>
      </c>
      <c r="U5651">
        <v>0.66478313300000003</v>
      </c>
      <c r="V5651">
        <v>0.85008076700000001</v>
      </c>
      <c r="W5651">
        <v>1.4381779000000001E-2</v>
      </c>
      <c r="X5651">
        <v>1.890404E-2</v>
      </c>
      <c r="Y5651">
        <v>0.19049988040947871</v>
      </c>
      <c r="Z5651">
        <v>0.56932384400000002</v>
      </c>
      <c r="AA5651">
        <v>0.66478313300000003</v>
      </c>
      <c r="AB5651">
        <v>0</v>
      </c>
      <c r="AC5651">
        <v>0</v>
      </c>
      <c r="AD5651">
        <v>0.85</v>
      </c>
      <c r="AE5651">
        <v>0.85</v>
      </c>
      <c r="AF5651">
        <v>0.85</v>
      </c>
      <c r="AG5651">
        <v>0.85</v>
      </c>
      <c r="AH5651">
        <v>0.94978143699999995</v>
      </c>
      <c r="AI5651">
        <v>1.4381779000000001E-2</v>
      </c>
      <c r="AJ5651">
        <v>0.55470886900000005</v>
      </c>
      <c r="AK5651">
        <v>0.25465104818175699</v>
      </c>
      <c r="AL5651">
        <v>0</v>
      </c>
    </row>
    <row r="5652" spans="1:38" x14ac:dyDescent="0.35">
      <c r="A5652" t="s">
        <v>5776</v>
      </c>
      <c r="B5652">
        <v>66068.130659908595</v>
      </c>
      <c r="C5652">
        <v>55815.663429518027</v>
      </c>
      <c r="D5652">
        <v>9855.2472176277952</v>
      </c>
      <c r="E5652">
        <v>397.22001276276342</v>
      </c>
      <c r="F5652">
        <v>0.44508285955189331</v>
      </c>
      <c r="G5652">
        <v>0.19471569253076629</v>
      </c>
      <c r="H5652">
        <v>0.19486594909715371</v>
      </c>
      <c r="I5652">
        <v>0.19199987946782099</v>
      </c>
      <c r="J5652">
        <v>236</v>
      </c>
      <c r="K5652">
        <v>10</v>
      </c>
      <c r="L5652" t="str">
        <f>VLOOKUP(J5652,Clustering!$D$3:$E$367,2,FALSE)</f>
        <v>Summer</v>
      </c>
      <c r="M5652">
        <v>0.56661415400000004</v>
      </c>
      <c r="N5652">
        <v>0.50284594900000001</v>
      </c>
      <c r="O5652">
        <v>0.50284594900000001</v>
      </c>
      <c r="P5652">
        <v>0.94711605399999999</v>
      </c>
      <c r="Q5652">
        <v>0.26186378599999999</v>
      </c>
      <c r="R5652">
        <v>0.19486594909715371</v>
      </c>
      <c r="S5652">
        <v>0.44508285955189331</v>
      </c>
      <c r="T5652">
        <v>0.61315550900000004</v>
      </c>
      <c r="U5652">
        <v>0.66501009600000005</v>
      </c>
      <c r="V5652">
        <v>0.85008076700000001</v>
      </c>
      <c r="W5652">
        <v>1.4067614000000001E-2</v>
      </c>
      <c r="X5652">
        <v>1.8915349000000001E-2</v>
      </c>
      <c r="Y5652">
        <v>0.19199987946782099</v>
      </c>
      <c r="Z5652">
        <v>0.61472961800000003</v>
      </c>
      <c r="AA5652">
        <v>0.66501009600000005</v>
      </c>
      <c r="AB5652">
        <v>0</v>
      </c>
      <c r="AC5652">
        <v>0</v>
      </c>
      <c r="AD5652">
        <v>0.85</v>
      </c>
      <c r="AE5652">
        <v>0.85</v>
      </c>
      <c r="AF5652">
        <v>0.85</v>
      </c>
      <c r="AG5652">
        <v>0.85</v>
      </c>
      <c r="AH5652">
        <v>0.94711605399999999</v>
      </c>
      <c r="AI5652">
        <v>1.4067614000000001E-2</v>
      </c>
      <c r="AJ5652">
        <v>0.60126650000000004</v>
      </c>
      <c r="AK5652">
        <v>0.3115580016863253</v>
      </c>
      <c r="AL5652">
        <v>0</v>
      </c>
    </row>
    <row r="5653" spans="1:38" x14ac:dyDescent="0.35">
      <c r="A5653" t="s">
        <v>5777</v>
      </c>
      <c r="B5653">
        <v>67228.816427049809</v>
      </c>
      <c r="C5653">
        <v>55939.309910513803</v>
      </c>
      <c r="D5653">
        <v>10900.27125920885</v>
      </c>
      <c r="E5653">
        <v>389.23525732715621</v>
      </c>
      <c r="F5653">
        <v>0.49227825490386579</v>
      </c>
      <c r="G5653">
        <v>0.1908015967289981</v>
      </c>
      <c r="H5653">
        <v>0.19080791593038821</v>
      </c>
      <c r="I5653">
        <v>0.1906873802917714</v>
      </c>
      <c r="J5653">
        <v>236</v>
      </c>
      <c r="K5653">
        <v>11</v>
      </c>
      <c r="L5653" t="str">
        <f>VLOOKUP(J5653,Clustering!$D$3:$E$367,2,FALSE)</f>
        <v>Summer</v>
      </c>
      <c r="M5653">
        <v>0.600958769</v>
      </c>
      <c r="N5653">
        <v>0.52040905400000004</v>
      </c>
      <c r="O5653">
        <v>0.52040905400000004</v>
      </c>
      <c r="P5653">
        <v>0.94453205799999995</v>
      </c>
      <c r="Q5653">
        <v>0.27752154299999998</v>
      </c>
      <c r="R5653">
        <v>0.19080791593038821</v>
      </c>
      <c r="S5653">
        <v>0.49227825490386579</v>
      </c>
      <c r="T5653">
        <v>0.62169412099999999</v>
      </c>
      <c r="U5653">
        <v>0.66559707000000001</v>
      </c>
      <c r="V5653">
        <v>0.85008076700000001</v>
      </c>
      <c r="W5653">
        <v>1.4416686E-2</v>
      </c>
      <c r="X5653">
        <v>2.302922E-2</v>
      </c>
      <c r="Y5653">
        <v>0.1906873802917714</v>
      </c>
      <c r="Z5653">
        <v>0.67642604799999995</v>
      </c>
      <c r="AA5653">
        <v>0.66559707000000001</v>
      </c>
      <c r="AB5653">
        <v>0</v>
      </c>
      <c r="AC5653">
        <v>0</v>
      </c>
      <c r="AD5653">
        <v>0.85</v>
      </c>
      <c r="AE5653">
        <v>0.85</v>
      </c>
      <c r="AF5653">
        <v>0.85</v>
      </c>
      <c r="AG5653">
        <v>0.85</v>
      </c>
      <c r="AH5653">
        <v>0.94453205799999995</v>
      </c>
      <c r="AI5653">
        <v>1.4416686E-2</v>
      </c>
      <c r="AJ5653">
        <v>0.64142297699999995</v>
      </c>
      <c r="AK5653">
        <v>0.34459477843270597</v>
      </c>
      <c r="AL5653">
        <v>1.5393819999999999E-3</v>
      </c>
    </row>
    <row r="5654" spans="1:38" x14ac:dyDescent="0.35">
      <c r="A5654" t="s">
        <v>5778</v>
      </c>
      <c r="B5654">
        <v>67452.277590106431</v>
      </c>
      <c r="C5654">
        <v>55759.195695432172</v>
      </c>
      <c r="D5654">
        <v>11306.45102400643</v>
      </c>
      <c r="E5654">
        <v>386.63087066783203</v>
      </c>
      <c r="F5654">
        <v>0.51062215305437186</v>
      </c>
      <c r="G5654">
        <v>0.18952493660187841</v>
      </c>
      <c r="H5654">
        <v>0.1896829166366315</v>
      </c>
      <c r="I5654">
        <v>0.18666952567121159</v>
      </c>
      <c r="J5654">
        <v>236</v>
      </c>
      <c r="K5654">
        <v>12</v>
      </c>
      <c r="L5654" t="str">
        <f>VLOOKUP(J5654,Clustering!$D$3:$E$367,2,FALSE)</f>
        <v>Summer</v>
      </c>
      <c r="M5654">
        <v>0.62290868200000005</v>
      </c>
      <c r="N5654">
        <v>0.53798990800000002</v>
      </c>
      <c r="O5654">
        <v>0.53798990800000002</v>
      </c>
      <c r="P5654">
        <v>0.94361646899999996</v>
      </c>
      <c r="Q5654">
        <v>0.31340546800000002</v>
      </c>
      <c r="R5654">
        <v>0.1896829166366315</v>
      </c>
      <c r="S5654">
        <v>0.51062215305437186</v>
      </c>
      <c r="T5654">
        <v>0.62222306199999999</v>
      </c>
      <c r="U5654">
        <v>0.66559707000000001</v>
      </c>
      <c r="V5654">
        <v>0.85008076700000001</v>
      </c>
      <c r="W5654">
        <v>1.3927985E-2</v>
      </c>
      <c r="X5654">
        <v>3.7668605000000001E-2</v>
      </c>
      <c r="Y5654">
        <v>0.18666952567121159</v>
      </c>
      <c r="Z5654">
        <v>0.70981932400000003</v>
      </c>
      <c r="AA5654">
        <v>0.66559707000000001</v>
      </c>
      <c r="AB5654">
        <v>0</v>
      </c>
      <c r="AC5654">
        <v>0</v>
      </c>
      <c r="AD5654">
        <v>0.85</v>
      </c>
      <c r="AE5654">
        <v>0.85</v>
      </c>
      <c r="AF5654">
        <v>0.85</v>
      </c>
      <c r="AG5654">
        <v>0.85</v>
      </c>
      <c r="AH5654">
        <v>0.94361646899999996</v>
      </c>
      <c r="AI5654">
        <v>1.3927985E-2</v>
      </c>
      <c r="AJ5654">
        <v>0.67438620800000004</v>
      </c>
      <c r="AK5654">
        <v>0.35743550713806022</v>
      </c>
      <c r="AL5654">
        <v>0.134225452</v>
      </c>
    </row>
    <row r="5655" spans="1:38" x14ac:dyDescent="0.35">
      <c r="A5655" t="s">
        <v>5779</v>
      </c>
      <c r="B5655">
        <v>66263.140376748968</v>
      </c>
      <c r="C5655">
        <v>54868.918615098402</v>
      </c>
      <c r="D5655">
        <v>11016.53405852632</v>
      </c>
      <c r="E5655">
        <v>377.68770312424641</v>
      </c>
      <c r="F5655">
        <v>0.4975289176256667</v>
      </c>
      <c r="G5655">
        <v>0.18514103094325801</v>
      </c>
      <c r="H5655">
        <v>0.185423990738838</v>
      </c>
      <c r="I5655">
        <v>0.1800266726985526</v>
      </c>
      <c r="J5655">
        <v>236</v>
      </c>
      <c r="K5655">
        <v>13</v>
      </c>
      <c r="L5655" t="str">
        <f>VLOOKUP(J5655,Clustering!$D$3:$E$367,2,FALSE)</f>
        <v>Summer</v>
      </c>
      <c r="M5655">
        <v>0.63006213</v>
      </c>
      <c r="N5655">
        <v>0.55563781199999995</v>
      </c>
      <c r="O5655">
        <v>0.55563781199999995</v>
      </c>
      <c r="P5655">
        <v>0.942202392</v>
      </c>
      <c r="Q5655">
        <v>0.37114266600000001</v>
      </c>
      <c r="R5655">
        <v>0.185423990738838</v>
      </c>
      <c r="S5655">
        <v>0.4975289176256667</v>
      </c>
      <c r="T5655">
        <v>0.638280187</v>
      </c>
      <c r="U5655">
        <v>0.66559707000000001</v>
      </c>
      <c r="V5655">
        <v>0.85008076700000001</v>
      </c>
      <c r="W5655">
        <v>1.424215E-2</v>
      </c>
      <c r="X5655">
        <v>7.3748540000000001E-2</v>
      </c>
      <c r="Y5655">
        <v>0.1800266726985526</v>
      </c>
      <c r="Z5655">
        <v>0.73201075000000004</v>
      </c>
      <c r="AA5655">
        <v>0.66559707000000001</v>
      </c>
      <c r="AB5655">
        <v>0</v>
      </c>
      <c r="AC5655">
        <v>0</v>
      </c>
      <c r="AD5655">
        <v>0.85</v>
      </c>
      <c r="AE5655">
        <v>0.85</v>
      </c>
      <c r="AF5655">
        <v>0.85</v>
      </c>
      <c r="AG5655">
        <v>0.85</v>
      </c>
      <c r="AH5655">
        <v>0.942202392</v>
      </c>
      <c r="AI5655">
        <v>1.424215E-2</v>
      </c>
      <c r="AJ5655">
        <v>0.69376245400000003</v>
      </c>
      <c r="AK5655">
        <v>0.34827024233796661</v>
      </c>
      <c r="AL5655">
        <v>0.25305274700000002</v>
      </c>
    </row>
    <row r="5656" spans="1:38" x14ac:dyDescent="0.35">
      <c r="A5656" t="s">
        <v>5780</v>
      </c>
      <c r="B5656">
        <v>66116.505199923937</v>
      </c>
      <c r="C5656">
        <v>55954.503479841813</v>
      </c>
      <c r="D5656">
        <v>9804.8938980323383</v>
      </c>
      <c r="E5656">
        <v>357.10782204979432</v>
      </c>
      <c r="F5656">
        <v>0.4428088019885893</v>
      </c>
      <c r="G5656">
        <v>0.1750528539459775</v>
      </c>
      <c r="H5656">
        <v>0.175017747271588</v>
      </c>
      <c r="I5656">
        <v>0.17568738970834791</v>
      </c>
      <c r="J5656">
        <v>236</v>
      </c>
      <c r="K5656">
        <v>14</v>
      </c>
      <c r="L5656" t="str">
        <f>VLOOKUP(J5656,Clustering!$D$3:$E$367,2,FALSE)</f>
        <v>Summer</v>
      </c>
      <c r="M5656">
        <v>0.64880393400000003</v>
      </c>
      <c r="N5656">
        <v>0.56826289600000002</v>
      </c>
      <c r="O5656">
        <v>0.56826289600000002</v>
      </c>
      <c r="P5656">
        <v>0.939801514</v>
      </c>
      <c r="Q5656">
        <v>0.412145714</v>
      </c>
      <c r="R5656">
        <v>0.175017747271588</v>
      </c>
      <c r="S5656">
        <v>0.4428088019885893</v>
      </c>
      <c r="T5656">
        <v>0.63061054900000002</v>
      </c>
      <c r="U5656">
        <v>0.66582403300000004</v>
      </c>
      <c r="V5656">
        <v>0.85008076700000001</v>
      </c>
      <c r="W5656">
        <v>1.4032707E-2</v>
      </c>
      <c r="X5656">
        <v>9.9396783000000002E-2</v>
      </c>
      <c r="Y5656">
        <v>0.17568738970834791</v>
      </c>
      <c r="Z5656">
        <v>0.74849050399999995</v>
      </c>
      <c r="AA5656">
        <v>0.66582403300000004</v>
      </c>
      <c r="AB5656">
        <v>0</v>
      </c>
      <c r="AC5656">
        <v>0</v>
      </c>
      <c r="AD5656">
        <v>0.85</v>
      </c>
      <c r="AE5656">
        <v>0.85</v>
      </c>
      <c r="AF5656">
        <v>0.85</v>
      </c>
      <c r="AG5656">
        <v>0.85</v>
      </c>
      <c r="AH5656">
        <v>0.939801514</v>
      </c>
      <c r="AI5656">
        <v>1.4032707E-2</v>
      </c>
      <c r="AJ5656">
        <v>0.70784802700000005</v>
      </c>
      <c r="AK5656">
        <v>0.3099661613920125</v>
      </c>
      <c r="AL5656">
        <v>0.306967981</v>
      </c>
    </row>
    <row r="5657" spans="1:38" x14ac:dyDescent="0.35">
      <c r="A5657" t="s">
        <v>5781</v>
      </c>
      <c r="B5657">
        <v>66036.416706388714</v>
      </c>
      <c r="C5657">
        <v>57869.562236928301</v>
      </c>
      <c r="D5657">
        <v>7827.8707696481588</v>
      </c>
      <c r="E5657">
        <v>338.98369981225648</v>
      </c>
      <c r="F5657">
        <v>0.35352244641066538</v>
      </c>
      <c r="G5657">
        <v>0.16616848030012571</v>
      </c>
      <c r="H5657">
        <v>0.16613828856015059</v>
      </c>
      <c r="I5657">
        <v>0.16671418105576419</v>
      </c>
      <c r="J5657">
        <v>236</v>
      </c>
      <c r="K5657">
        <v>15</v>
      </c>
      <c r="L5657" t="str">
        <f>VLOOKUP(J5657,Clustering!$D$3:$E$367,2,FALSE)</f>
        <v>Summer</v>
      </c>
      <c r="M5657">
        <v>0.65734545099999997</v>
      </c>
      <c r="N5657">
        <v>0.56817021000000001</v>
      </c>
      <c r="O5657">
        <v>0.56817021000000001</v>
      </c>
      <c r="P5657">
        <v>0.93752271399999998</v>
      </c>
      <c r="Q5657">
        <v>0.45803007600000001</v>
      </c>
      <c r="R5657">
        <v>0.16613828856015059</v>
      </c>
      <c r="S5657">
        <v>0.35352244641066538</v>
      </c>
      <c r="T5657">
        <v>0.64443856700000002</v>
      </c>
      <c r="U5657">
        <v>0.666411007</v>
      </c>
      <c r="V5657">
        <v>0.85008076700000001</v>
      </c>
      <c r="W5657">
        <v>1.3927985E-2</v>
      </c>
      <c r="X5657">
        <v>0.122324643</v>
      </c>
      <c r="Y5657">
        <v>0.16671418105576419</v>
      </c>
      <c r="Z5657">
        <v>0.75814559100000001</v>
      </c>
      <c r="AA5657">
        <v>0.666411007</v>
      </c>
      <c r="AB5657">
        <v>0</v>
      </c>
      <c r="AC5657">
        <v>0</v>
      </c>
      <c r="AD5657">
        <v>0.85</v>
      </c>
      <c r="AE5657">
        <v>0.85</v>
      </c>
      <c r="AF5657">
        <v>0.85</v>
      </c>
      <c r="AG5657">
        <v>0.85</v>
      </c>
      <c r="AH5657">
        <v>0.93752271399999998</v>
      </c>
      <c r="AI5657">
        <v>1.3927985E-2</v>
      </c>
      <c r="AJ5657">
        <v>0.71963815799999997</v>
      </c>
      <c r="AK5657">
        <v>0.24746571248746571</v>
      </c>
      <c r="AL5657">
        <v>0.37997805800000001</v>
      </c>
    </row>
    <row r="5658" spans="1:38" x14ac:dyDescent="0.35">
      <c r="A5658" t="s">
        <v>5782</v>
      </c>
      <c r="B5658">
        <v>65756.515539986416</v>
      </c>
      <c r="C5658">
        <v>60013.471974740998</v>
      </c>
      <c r="D5658">
        <v>5430.8467343128304</v>
      </c>
      <c r="E5658">
        <v>312.19683093259272</v>
      </c>
      <c r="F5658">
        <v>0.24526800200125681</v>
      </c>
      <c r="G5658">
        <v>0.15303766222185911</v>
      </c>
      <c r="H5658">
        <v>0.1529597254047142</v>
      </c>
      <c r="I5658">
        <v>0.15444633161432139</v>
      </c>
      <c r="J5658">
        <v>236</v>
      </c>
      <c r="K5658">
        <v>16</v>
      </c>
      <c r="L5658" t="str">
        <f>VLOOKUP(J5658,Clustering!$D$3:$E$367,2,FALSE)</f>
        <v>Summer</v>
      </c>
      <c r="M5658">
        <v>0.661129521</v>
      </c>
      <c r="N5658">
        <v>0.57399368299999998</v>
      </c>
      <c r="O5658">
        <v>0.57399368299999998</v>
      </c>
      <c r="P5658">
        <v>0.93650539200000005</v>
      </c>
      <c r="Q5658">
        <v>0.48967101200000002</v>
      </c>
      <c r="R5658">
        <v>0.1529597254047142</v>
      </c>
      <c r="S5658">
        <v>0.24526800200125681</v>
      </c>
      <c r="T5658">
        <v>0.62637902400000001</v>
      </c>
      <c r="U5658">
        <v>0.666411007</v>
      </c>
      <c r="V5658">
        <v>0.85008076700000001</v>
      </c>
      <c r="W5658">
        <v>1.3194933000000001E-2</v>
      </c>
      <c r="X5658">
        <v>0.14338320900000001</v>
      </c>
      <c r="Y5658">
        <v>0.15444633161432139</v>
      </c>
      <c r="Z5658">
        <v>0.76333552999999998</v>
      </c>
      <c r="AA5658">
        <v>0.666411007</v>
      </c>
      <c r="AB5658">
        <v>0</v>
      </c>
      <c r="AC5658">
        <v>0</v>
      </c>
      <c r="AD5658">
        <v>0.85</v>
      </c>
      <c r="AE5658">
        <v>0.85</v>
      </c>
      <c r="AF5658">
        <v>0.85</v>
      </c>
      <c r="AG5658">
        <v>0.85</v>
      </c>
      <c r="AH5658">
        <v>0.93650539200000005</v>
      </c>
      <c r="AI5658">
        <v>1.3194933000000001E-2</v>
      </c>
      <c r="AJ5658">
        <v>0.729092607</v>
      </c>
      <c r="AK5658">
        <v>0.1716876014008798</v>
      </c>
      <c r="AL5658">
        <v>0.58652845499999995</v>
      </c>
    </row>
    <row r="5659" spans="1:38" x14ac:dyDescent="0.35">
      <c r="A5659" t="s">
        <v>5783</v>
      </c>
      <c r="B5659">
        <v>65723.516357904256</v>
      </c>
      <c r="C5659">
        <v>62536.00645455483</v>
      </c>
      <c r="D5659">
        <v>2912.888989077006</v>
      </c>
      <c r="E5659">
        <v>274.62091427242132</v>
      </c>
      <c r="F5659">
        <v>0.1315519471187537</v>
      </c>
      <c r="G5659">
        <v>0.134618095231579</v>
      </c>
      <c r="H5659">
        <v>0.13431687996531649</v>
      </c>
      <c r="I5659">
        <v>0.140062412072717</v>
      </c>
      <c r="J5659">
        <v>236</v>
      </c>
      <c r="K5659">
        <v>17</v>
      </c>
      <c r="L5659" t="str">
        <f>VLOOKUP(J5659,Clustering!$D$3:$E$367,2,FALSE)</f>
        <v>Summer</v>
      </c>
      <c r="M5659">
        <v>0.65876231799999996</v>
      </c>
      <c r="N5659">
        <v>0.57143593000000004</v>
      </c>
      <c r="O5659">
        <v>0.57143593000000004</v>
      </c>
      <c r="P5659">
        <v>0.93752271399999998</v>
      </c>
      <c r="Q5659">
        <v>0.50401456899999997</v>
      </c>
      <c r="R5659">
        <v>0.13431687996531649</v>
      </c>
      <c r="S5659">
        <v>0.1315519471187537</v>
      </c>
      <c r="T5659">
        <v>0.58009672099999998</v>
      </c>
      <c r="U5659">
        <v>0.666411007</v>
      </c>
      <c r="V5659">
        <v>0.85008076700000001</v>
      </c>
      <c r="W5659">
        <v>1.3090210999999999E-2</v>
      </c>
      <c r="X5659">
        <v>0.203364814</v>
      </c>
      <c r="Y5659">
        <v>0.140062412072717</v>
      </c>
      <c r="Z5659">
        <v>0.76685518600000002</v>
      </c>
      <c r="AA5659">
        <v>0.666411007</v>
      </c>
      <c r="AB5659">
        <v>0</v>
      </c>
      <c r="AC5659">
        <v>0</v>
      </c>
      <c r="AD5659">
        <v>0.85</v>
      </c>
      <c r="AE5659">
        <v>0.85</v>
      </c>
      <c r="AF5659">
        <v>0.85</v>
      </c>
      <c r="AG5659">
        <v>0.85</v>
      </c>
      <c r="AH5659">
        <v>0.93752271399999998</v>
      </c>
      <c r="AI5659">
        <v>1.3090210999999999E-2</v>
      </c>
      <c r="AJ5659">
        <v>0.740863677</v>
      </c>
      <c r="AK5659">
        <v>9.2086362983127598E-2</v>
      </c>
      <c r="AL5659">
        <v>0.64514639299999998</v>
      </c>
    </row>
    <row r="5660" spans="1:38" x14ac:dyDescent="0.35">
      <c r="A5660" t="s">
        <v>5784</v>
      </c>
      <c r="B5660">
        <v>66953.220139101191</v>
      </c>
      <c r="C5660">
        <v>65926.336808975553</v>
      </c>
      <c r="D5660">
        <v>790.33012625198387</v>
      </c>
      <c r="E5660">
        <v>236.55320387366291</v>
      </c>
      <c r="F5660">
        <v>3.5692903974347198E-2</v>
      </c>
      <c r="G5660">
        <v>0.1159574528792465</v>
      </c>
      <c r="H5660">
        <v>0.11525215979075989</v>
      </c>
      <c r="I5660">
        <v>0.12870527634526779</v>
      </c>
      <c r="J5660">
        <v>236</v>
      </c>
      <c r="K5660">
        <v>18</v>
      </c>
      <c r="L5660" t="str">
        <f>VLOOKUP(J5660,Clustering!$D$3:$E$367,2,FALSE)</f>
        <v>Summer</v>
      </c>
      <c r="M5660">
        <v>0.65783501899999997</v>
      </c>
      <c r="N5660">
        <v>0.57543328199999999</v>
      </c>
      <c r="O5660">
        <v>0.57543328199999999</v>
      </c>
      <c r="P5660">
        <v>0.93779738999999995</v>
      </c>
      <c r="Q5660">
        <v>0.50367663200000001</v>
      </c>
      <c r="R5660">
        <v>0.11525215979075989</v>
      </c>
      <c r="S5660">
        <v>3.5692903974347198E-2</v>
      </c>
      <c r="T5660">
        <v>0.50952093099999995</v>
      </c>
      <c r="U5660">
        <v>0.666411007</v>
      </c>
      <c r="V5660">
        <v>0.85008076700000001</v>
      </c>
      <c r="W5660">
        <v>1.2845861E-2</v>
      </c>
      <c r="X5660">
        <v>0.22688156600000001</v>
      </c>
      <c r="Y5660">
        <v>0.12870527634526779</v>
      </c>
      <c r="Z5660">
        <v>0.77618290599999995</v>
      </c>
      <c r="AA5660">
        <v>0.666411007</v>
      </c>
      <c r="AB5660">
        <v>0</v>
      </c>
      <c r="AC5660">
        <v>0</v>
      </c>
      <c r="AD5660">
        <v>0.85</v>
      </c>
      <c r="AE5660">
        <v>0.85</v>
      </c>
      <c r="AF5660">
        <v>0.85</v>
      </c>
      <c r="AG5660">
        <v>0.85</v>
      </c>
      <c r="AH5660">
        <v>0.93779738999999995</v>
      </c>
      <c r="AI5660">
        <v>1.2845861E-2</v>
      </c>
      <c r="AJ5660">
        <v>0.75294872400000001</v>
      </c>
      <c r="AK5660">
        <v>2.4985032782043001E-2</v>
      </c>
      <c r="AL5660">
        <v>0.64577298699999997</v>
      </c>
    </row>
    <row r="5661" spans="1:38" x14ac:dyDescent="0.35">
      <c r="A5661" t="s">
        <v>5785</v>
      </c>
      <c r="B5661">
        <v>65143.635051601923</v>
      </c>
      <c r="C5661">
        <v>64926.425870566971</v>
      </c>
      <c r="D5661">
        <v>2.0787383676693652</v>
      </c>
      <c r="E5661">
        <v>215.13044266727599</v>
      </c>
      <c r="F5661">
        <v>9.3880021120892594E-5</v>
      </c>
      <c r="G5661">
        <v>0.1054560993467039</v>
      </c>
      <c r="H5661">
        <v>0.1044039523152482</v>
      </c>
      <c r="I5661">
        <v>0.1244731361449448</v>
      </c>
      <c r="J5661">
        <v>236</v>
      </c>
      <c r="K5661">
        <v>19</v>
      </c>
      <c r="L5661" t="str">
        <f>VLOOKUP(J5661,Clustering!$D$3:$E$367,2,FALSE)</f>
        <v>Summer</v>
      </c>
      <c r="M5661">
        <v>0.65653910400000004</v>
      </c>
      <c r="N5661">
        <v>0.582152067</v>
      </c>
      <c r="O5661">
        <v>0.582152067</v>
      </c>
      <c r="P5661">
        <v>0.937217517</v>
      </c>
      <c r="Q5661">
        <v>0.474213514</v>
      </c>
      <c r="R5661">
        <v>0.1044039523152482</v>
      </c>
      <c r="S5661">
        <v>9.3880021120892594E-5</v>
      </c>
      <c r="T5661">
        <v>0.33058788</v>
      </c>
      <c r="U5661">
        <v>0.666411007</v>
      </c>
      <c r="V5661">
        <v>0.85008076700000001</v>
      </c>
      <c r="W5661">
        <v>1.1205221E-2</v>
      </c>
      <c r="X5661">
        <v>0.20175310699999999</v>
      </c>
      <c r="Y5661">
        <v>0.1244731361449448</v>
      </c>
      <c r="Z5661">
        <v>0.775650375</v>
      </c>
      <c r="AA5661">
        <v>0.666411007</v>
      </c>
      <c r="AB5661">
        <v>0</v>
      </c>
      <c r="AC5661">
        <v>0</v>
      </c>
      <c r="AD5661">
        <v>0.85</v>
      </c>
      <c r="AE5661">
        <v>0.85</v>
      </c>
      <c r="AF5661">
        <v>0.85</v>
      </c>
      <c r="AG5661">
        <v>0.85</v>
      </c>
      <c r="AH5661">
        <v>0.937217517</v>
      </c>
      <c r="AI5661">
        <v>1.1205221E-2</v>
      </c>
      <c r="AJ5661">
        <v>0.76424273899999995</v>
      </c>
      <c r="AK5661">
        <v>6.5716014784624824E-5</v>
      </c>
      <c r="AL5661">
        <v>0.70485057200000001</v>
      </c>
    </row>
    <row r="5662" spans="1:38" x14ac:dyDescent="0.35">
      <c r="A5662" t="s">
        <v>5786</v>
      </c>
      <c r="B5662">
        <v>63256.186048466319</v>
      </c>
      <c r="C5662">
        <v>63064.566778346001</v>
      </c>
      <c r="D5662">
        <v>0</v>
      </c>
      <c r="E5662">
        <v>191.61927012032839</v>
      </c>
      <c r="F5662">
        <v>0</v>
      </c>
      <c r="G5662">
        <v>9.3931014764866802E-2</v>
      </c>
      <c r="H5662">
        <v>9.2651727550110599E-2</v>
      </c>
      <c r="I5662">
        <v>0.11705349794564419</v>
      </c>
      <c r="J5662">
        <v>236</v>
      </c>
      <c r="K5662">
        <v>20</v>
      </c>
      <c r="L5662" t="str">
        <f>VLOOKUP(J5662,Clustering!$D$3:$E$367,2,FALSE)</f>
        <v>Summer</v>
      </c>
      <c r="M5662">
        <v>0.667695488</v>
      </c>
      <c r="N5662">
        <v>0.58556963500000003</v>
      </c>
      <c r="O5662">
        <v>0.58556963500000003</v>
      </c>
      <c r="P5662">
        <v>0.93506079600000003</v>
      </c>
      <c r="Q5662">
        <v>0.44805467100000002</v>
      </c>
      <c r="R5662">
        <v>9.2651727550110599E-2</v>
      </c>
      <c r="S5662">
        <v>0</v>
      </c>
      <c r="T5662">
        <v>6.5097476000000001E-2</v>
      </c>
      <c r="U5662">
        <v>0.666411007</v>
      </c>
      <c r="V5662">
        <v>0.85008076700000001</v>
      </c>
      <c r="W5662">
        <v>1.1309942999999999E-2</v>
      </c>
      <c r="X5662">
        <v>0.13977362400000001</v>
      </c>
      <c r="Y5662">
        <v>0.11705349794564419</v>
      </c>
      <c r="Z5662">
        <v>0.77193345599999996</v>
      </c>
      <c r="AA5662">
        <v>0.666411007</v>
      </c>
      <c r="AB5662">
        <v>0</v>
      </c>
      <c r="AC5662">
        <v>0</v>
      </c>
      <c r="AD5662">
        <v>0.85</v>
      </c>
      <c r="AE5662">
        <v>0.85</v>
      </c>
      <c r="AF5662">
        <v>0.85</v>
      </c>
      <c r="AG5662">
        <v>0.85</v>
      </c>
      <c r="AH5662">
        <v>0.93506079600000003</v>
      </c>
      <c r="AI5662">
        <v>1.1309942999999999E-2</v>
      </c>
      <c r="AJ5662">
        <v>0.76712466099999999</v>
      </c>
      <c r="AK5662">
        <v>0</v>
      </c>
      <c r="AL5662">
        <v>0.71243907500000003</v>
      </c>
    </row>
    <row r="5663" spans="1:38" x14ac:dyDescent="0.35">
      <c r="A5663" t="s">
        <v>5787</v>
      </c>
      <c r="B5663">
        <v>60504.940822694509</v>
      </c>
      <c r="C5663">
        <v>60327.386296687408</v>
      </c>
      <c r="D5663">
        <v>0</v>
      </c>
      <c r="E5663">
        <v>177.55452600710461</v>
      </c>
      <c r="F5663">
        <v>0</v>
      </c>
      <c r="G5663">
        <v>8.7036532356423807E-2</v>
      </c>
      <c r="H5663">
        <v>8.5761106875850396E-2</v>
      </c>
      <c r="I5663">
        <v>0.1100892166033404</v>
      </c>
      <c r="J5663">
        <v>236</v>
      </c>
      <c r="K5663">
        <v>21</v>
      </c>
      <c r="L5663" t="str">
        <f>VLOOKUP(J5663,Clustering!$D$3:$E$367,2,FALSE)</f>
        <v>Summer</v>
      </c>
      <c r="M5663">
        <v>0.65115961899999997</v>
      </c>
      <c r="N5663">
        <v>0.57136493600000005</v>
      </c>
      <c r="O5663">
        <v>0.57136493600000005</v>
      </c>
      <c r="P5663">
        <v>0.93281251600000004</v>
      </c>
      <c r="Q5663">
        <v>0.42034381999999998</v>
      </c>
      <c r="R5663">
        <v>8.5761106875850396E-2</v>
      </c>
      <c r="S5663">
        <v>0</v>
      </c>
      <c r="T5663">
        <v>0</v>
      </c>
      <c r="U5663">
        <v>0.666411007</v>
      </c>
      <c r="V5663">
        <v>0.85008076700000001</v>
      </c>
      <c r="W5663">
        <v>1.1414664E-2</v>
      </c>
      <c r="X5663">
        <v>6.7558465999999998E-2</v>
      </c>
      <c r="Y5663">
        <v>0.1100892166033404</v>
      </c>
      <c r="Z5663">
        <v>0.74632851200000005</v>
      </c>
      <c r="AA5663">
        <v>0.666411007</v>
      </c>
      <c r="AB5663">
        <v>0</v>
      </c>
      <c r="AC5663">
        <v>0</v>
      </c>
      <c r="AD5663">
        <v>0.85</v>
      </c>
      <c r="AE5663">
        <v>0.85</v>
      </c>
      <c r="AF5663">
        <v>0.85</v>
      </c>
      <c r="AG5663">
        <v>0.85</v>
      </c>
      <c r="AH5663">
        <v>0.93281251600000004</v>
      </c>
      <c r="AI5663">
        <v>1.1414664E-2</v>
      </c>
      <c r="AJ5663">
        <v>0.74850609199999996</v>
      </c>
      <c r="AK5663">
        <v>0</v>
      </c>
      <c r="AL5663">
        <v>0.38078244</v>
      </c>
    </row>
    <row r="5664" spans="1:38" x14ac:dyDescent="0.35">
      <c r="A5664" t="s">
        <v>5788</v>
      </c>
      <c r="B5664">
        <v>56999.827735015431</v>
      </c>
      <c r="C5664">
        <v>56819.214244771523</v>
      </c>
      <c r="D5664">
        <v>0</v>
      </c>
      <c r="E5664">
        <v>180.6134902439149</v>
      </c>
      <c r="F5664">
        <v>0</v>
      </c>
      <c r="G5664">
        <v>8.8536024629370005E-2</v>
      </c>
      <c r="H5664">
        <v>8.7850391278541495E-2</v>
      </c>
      <c r="I5664">
        <v>0.1009285080684639</v>
      </c>
      <c r="J5664">
        <v>236</v>
      </c>
      <c r="K5664">
        <v>22</v>
      </c>
      <c r="L5664" t="str">
        <f>VLOOKUP(J5664,Clustering!$D$3:$E$367,2,FALSE)</f>
        <v>Summer</v>
      </c>
      <c r="M5664">
        <v>0.614689704</v>
      </c>
      <c r="N5664">
        <v>0.545698664</v>
      </c>
      <c r="O5664">
        <v>0.545698664</v>
      </c>
      <c r="P5664">
        <v>0.93019799999999997</v>
      </c>
      <c r="Q5664">
        <v>0.41049357600000003</v>
      </c>
      <c r="R5664">
        <v>8.7850391278541495E-2</v>
      </c>
      <c r="S5664">
        <v>0</v>
      </c>
      <c r="T5664">
        <v>0</v>
      </c>
      <c r="U5664">
        <v>0.66559707000000001</v>
      </c>
      <c r="V5664">
        <v>0.85008076700000001</v>
      </c>
      <c r="W5664">
        <v>1.1659015E-2</v>
      </c>
      <c r="X5664">
        <v>3.1359579999999998E-2</v>
      </c>
      <c r="Y5664">
        <v>0.1009285080684639</v>
      </c>
      <c r="Z5664">
        <v>0.66420548800000001</v>
      </c>
      <c r="AA5664">
        <v>0.66559707000000001</v>
      </c>
      <c r="AB5664">
        <v>0</v>
      </c>
      <c r="AC5664">
        <v>0</v>
      </c>
      <c r="AD5664">
        <v>0.85</v>
      </c>
      <c r="AE5664">
        <v>0.85</v>
      </c>
      <c r="AF5664">
        <v>0.85</v>
      </c>
      <c r="AG5664">
        <v>0.85</v>
      </c>
      <c r="AH5664">
        <v>0.93019799999999997</v>
      </c>
      <c r="AI5664">
        <v>1.1659015E-2</v>
      </c>
      <c r="AJ5664">
        <v>0.69583728199999995</v>
      </c>
      <c r="AK5664">
        <v>0</v>
      </c>
      <c r="AL5664">
        <v>0.15400976499999999</v>
      </c>
    </row>
    <row r="5665" spans="1:38" x14ac:dyDescent="0.35">
      <c r="A5665" t="s">
        <v>5789</v>
      </c>
      <c r="B5665">
        <v>53326.90106006842</v>
      </c>
      <c r="C5665">
        <v>53135.521734834248</v>
      </c>
      <c r="D5665">
        <v>0</v>
      </c>
      <c r="E5665">
        <v>191.37932523417351</v>
      </c>
      <c r="F5665">
        <v>0</v>
      </c>
      <c r="G5665">
        <v>9.3813394722634003E-2</v>
      </c>
      <c r="H5665">
        <v>9.3816905390072994E-2</v>
      </c>
      <c r="I5665">
        <v>9.3749941146396995E-2</v>
      </c>
      <c r="J5665">
        <v>236</v>
      </c>
      <c r="K5665">
        <v>23</v>
      </c>
      <c r="L5665" t="str">
        <f>VLOOKUP(J5665,Clustering!$D$3:$E$367,2,FALSE)</f>
        <v>Summer</v>
      </c>
      <c r="M5665">
        <v>0.591420838</v>
      </c>
      <c r="N5665">
        <v>0.54754056200000001</v>
      </c>
      <c r="O5665">
        <v>0.54754056200000001</v>
      </c>
      <c r="P5665">
        <v>0.91095027900000003</v>
      </c>
      <c r="Q5665">
        <v>0.36742535700000001</v>
      </c>
      <c r="R5665">
        <v>9.3816905390072994E-2</v>
      </c>
      <c r="S5665">
        <v>0</v>
      </c>
      <c r="T5665">
        <v>0</v>
      </c>
      <c r="U5665">
        <v>0.66219262099999998</v>
      </c>
      <c r="V5665">
        <v>0.85008076700000001</v>
      </c>
      <c r="W5665">
        <v>1.1938272999999999E-2</v>
      </c>
      <c r="X5665">
        <v>2.4002190999999999E-2</v>
      </c>
      <c r="Y5665">
        <v>9.3749941146396995E-2</v>
      </c>
      <c r="Z5665">
        <v>0.582722187</v>
      </c>
      <c r="AA5665">
        <v>0.66219262099999998</v>
      </c>
      <c r="AB5665">
        <v>0</v>
      </c>
      <c r="AC5665">
        <v>0</v>
      </c>
      <c r="AD5665">
        <v>0.85</v>
      </c>
      <c r="AE5665">
        <v>0.85</v>
      </c>
      <c r="AF5665">
        <v>0.85</v>
      </c>
      <c r="AG5665">
        <v>0.85</v>
      </c>
      <c r="AH5665">
        <v>0.91095027900000003</v>
      </c>
      <c r="AI5665">
        <v>1.1938272999999999E-2</v>
      </c>
      <c r="AJ5665">
        <v>0.63339934099999995</v>
      </c>
      <c r="AK5665">
        <v>0</v>
      </c>
      <c r="AL5665">
        <v>0.13530952399999999</v>
      </c>
    </row>
    <row r="5666" spans="1:38" x14ac:dyDescent="0.35">
      <c r="A5666" t="s">
        <v>5790</v>
      </c>
      <c r="B5666">
        <v>69658.340409440134</v>
      </c>
      <c r="C5666">
        <v>69461.40309540958</v>
      </c>
      <c r="D5666">
        <v>0</v>
      </c>
      <c r="E5666">
        <v>196.9373140305585</v>
      </c>
      <c r="F5666">
        <v>0</v>
      </c>
      <c r="G5666">
        <v>9.6537899034587496E-2</v>
      </c>
      <c r="H5666">
        <v>9.6930742721006893E-2</v>
      </c>
      <c r="I5666">
        <v>8.9437443853662701E-2</v>
      </c>
      <c r="J5666">
        <v>237</v>
      </c>
      <c r="K5666">
        <v>0</v>
      </c>
      <c r="L5666" t="str">
        <f>VLOOKUP(J5666,Clustering!$D$3:$E$367,2,FALSE)</f>
        <v>Summer Peak</v>
      </c>
      <c r="M5666">
        <v>0.66084730000000003</v>
      </c>
      <c r="N5666">
        <v>0.54872971000000004</v>
      </c>
      <c r="O5666">
        <v>0.54872971000000004</v>
      </c>
      <c r="P5666">
        <v>0.93781773700000004</v>
      </c>
      <c r="Q5666">
        <v>0.38915346699999998</v>
      </c>
      <c r="R5666">
        <v>9.6930742721006893E-2</v>
      </c>
      <c r="S5666">
        <v>0</v>
      </c>
      <c r="T5666">
        <v>0</v>
      </c>
      <c r="U5666">
        <v>0.66478313300000003</v>
      </c>
      <c r="V5666">
        <v>0.85008076700000001</v>
      </c>
      <c r="W5666">
        <v>4.8067256000000003E-2</v>
      </c>
      <c r="X5666">
        <v>1.8971892000000001E-2</v>
      </c>
      <c r="Y5666">
        <v>8.9437443853662701E-2</v>
      </c>
      <c r="Z5666">
        <v>0.57350376400000003</v>
      </c>
      <c r="AA5666">
        <v>0.66478313300000003</v>
      </c>
      <c r="AB5666">
        <v>0</v>
      </c>
      <c r="AC5666">
        <v>0</v>
      </c>
      <c r="AD5666">
        <v>0.85</v>
      </c>
      <c r="AE5666">
        <v>0.85</v>
      </c>
      <c r="AF5666">
        <v>0.85</v>
      </c>
      <c r="AG5666">
        <v>0.85</v>
      </c>
      <c r="AH5666">
        <v>0.93781773700000004</v>
      </c>
      <c r="AI5666">
        <v>4.8067256000000003E-2</v>
      </c>
      <c r="AJ5666">
        <v>0.60815847499999998</v>
      </c>
      <c r="AK5666">
        <v>0</v>
      </c>
      <c r="AL5666">
        <v>8.5277435999999998E-2</v>
      </c>
    </row>
    <row r="5667" spans="1:38" x14ac:dyDescent="0.35">
      <c r="A5667" t="s">
        <v>5791</v>
      </c>
      <c r="B5667">
        <v>68569.9367905627</v>
      </c>
      <c r="C5667">
        <v>68372.780781857291</v>
      </c>
      <c r="D5667">
        <v>0</v>
      </c>
      <c r="E5667">
        <v>197.1560087054109</v>
      </c>
      <c r="F5667">
        <v>0</v>
      </c>
      <c r="G5667">
        <v>9.6645102306573999E-2</v>
      </c>
      <c r="H5667">
        <v>9.7412885275473995E-2</v>
      </c>
      <c r="I5667">
        <v>8.27678051835333E-2</v>
      </c>
      <c r="J5667">
        <v>237</v>
      </c>
      <c r="K5667">
        <v>1</v>
      </c>
      <c r="L5667" t="str">
        <f>VLOOKUP(J5667,Clustering!$D$3:$E$367,2,FALSE)</f>
        <v>Summer Peak</v>
      </c>
      <c r="M5667">
        <v>0.60795094800000005</v>
      </c>
      <c r="N5667">
        <v>0.52302005299999998</v>
      </c>
      <c r="O5667">
        <v>0.52302005299999998</v>
      </c>
      <c r="P5667">
        <v>0.93902834899999998</v>
      </c>
      <c r="Q5667">
        <v>0.34220522799999997</v>
      </c>
      <c r="R5667">
        <v>9.7412885275473995E-2</v>
      </c>
      <c r="S5667">
        <v>0</v>
      </c>
      <c r="T5667">
        <v>0</v>
      </c>
      <c r="U5667">
        <v>0.66478313300000003</v>
      </c>
      <c r="V5667">
        <v>0.85008076700000001</v>
      </c>
      <c r="W5667">
        <v>3.3371312E-2</v>
      </c>
      <c r="X5667">
        <v>1.8971892000000001E-2</v>
      </c>
      <c r="Y5667">
        <v>8.27678051835333E-2</v>
      </c>
      <c r="Z5667">
        <v>0.51884796300000002</v>
      </c>
      <c r="AA5667">
        <v>0.66478313300000003</v>
      </c>
      <c r="AB5667">
        <v>0</v>
      </c>
      <c r="AC5667">
        <v>0</v>
      </c>
      <c r="AD5667">
        <v>0.85</v>
      </c>
      <c r="AE5667">
        <v>0.85</v>
      </c>
      <c r="AF5667">
        <v>0.85</v>
      </c>
      <c r="AG5667">
        <v>0.85</v>
      </c>
      <c r="AH5667">
        <v>0.93902834899999998</v>
      </c>
      <c r="AI5667">
        <v>3.3371312E-2</v>
      </c>
      <c r="AJ5667">
        <v>0.54714799300000005</v>
      </c>
      <c r="AK5667">
        <v>0</v>
      </c>
      <c r="AL5667">
        <v>0</v>
      </c>
    </row>
    <row r="5668" spans="1:38" x14ac:dyDescent="0.35">
      <c r="A5668" t="s">
        <v>5792</v>
      </c>
      <c r="B5668">
        <v>68012.318567283131</v>
      </c>
      <c r="C5668">
        <v>67816.480971345241</v>
      </c>
      <c r="D5668">
        <v>0</v>
      </c>
      <c r="E5668">
        <v>195.8375959378952</v>
      </c>
      <c r="F5668">
        <v>0</v>
      </c>
      <c r="G5668">
        <v>9.5998821538183898E-2</v>
      </c>
      <c r="H5668">
        <v>9.7151724725137695E-2</v>
      </c>
      <c r="I5668">
        <v>7.5160667101939901E-2</v>
      </c>
      <c r="J5668">
        <v>237</v>
      </c>
      <c r="K5668">
        <v>2</v>
      </c>
      <c r="L5668" t="str">
        <f>VLOOKUP(J5668,Clustering!$D$3:$E$367,2,FALSE)</f>
        <v>Summer Peak</v>
      </c>
      <c r="M5668">
        <v>0.56488050899999998</v>
      </c>
      <c r="N5668">
        <v>0.49790003900000002</v>
      </c>
      <c r="O5668">
        <v>0.49790003900000002</v>
      </c>
      <c r="P5668">
        <v>0.93895713700000005</v>
      </c>
      <c r="Q5668">
        <v>0.28723410900000002</v>
      </c>
      <c r="R5668">
        <v>9.7151724725137695E-2</v>
      </c>
      <c r="S5668">
        <v>0</v>
      </c>
      <c r="T5668">
        <v>0</v>
      </c>
      <c r="U5668">
        <v>0.66478313300000003</v>
      </c>
      <c r="V5668">
        <v>0.85008076700000001</v>
      </c>
      <c r="W5668">
        <v>2.8135228000000002E-2</v>
      </c>
      <c r="X5668">
        <v>1.8479333000000001E-2</v>
      </c>
      <c r="Y5668">
        <v>7.5160667101939901E-2</v>
      </c>
      <c r="Z5668">
        <v>0.48750817099999999</v>
      </c>
      <c r="AA5668">
        <v>0.66478313300000003</v>
      </c>
      <c r="AB5668">
        <v>0</v>
      </c>
      <c r="AC5668">
        <v>0</v>
      </c>
      <c r="AD5668">
        <v>0.85</v>
      </c>
      <c r="AE5668">
        <v>0.85</v>
      </c>
      <c r="AF5668">
        <v>0.85</v>
      </c>
      <c r="AG5668">
        <v>0.85</v>
      </c>
      <c r="AH5668">
        <v>0.93895713700000005</v>
      </c>
      <c r="AI5668">
        <v>2.8135228000000002E-2</v>
      </c>
      <c r="AJ5668">
        <v>0.52145195600000005</v>
      </c>
      <c r="AK5668">
        <v>0</v>
      </c>
      <c r="AL5668">
        <v>0</v>
      </c>
    </row>
    <row r="5669" spans="1:38" x14ac:dyDescent="0.35">
      <c r="A5669" t="s">
        <v>5793</v>
      </c>
      <c r="B5669">
        <v>67541.405662830628</v>
      </c>
      <c r="C5669">
        <v>67350.990732601742</v>
      </c>
      <c r="D5669">
        <v>0</v>
      </c>
      <c r="E5669">
        <v>190.4149302288794</v>
      </c>
      <c r="F5669">
        <v>0</v>
      </c>
      <c r="G5669">
        <v>9.3340652072980104E-2</v>
      </c>
      <c r="H5669">
        <v>9.5022261776240902E-2</v>
      </c>
      <c r="I5669">
        <v>6.2946389055437896E-2</v>
      </c>
      <c r="J5669">
        <v>237</v>
      </c>
      <c r="K5669">
        <v>3</v>
      </c>
      <c r="L5669" t="str">
        <f>VLOOKUP(J5669,Clustering!$D$3:$E$367,2,FALSE)</f>
        <v>Summer Peak</v>
      </c>
      <c r="M5669">
        <v>0.53881822700000004</v>
      </c>
      <c r="N5669">
        <v>0.47726447500000002</v>
      </c>
      <c r="O5669">
        <v>0.47726447500000002</v>
      </c>
      <c r="P5669">
        <v>0.93932337300000002</v>
      </c>
      <c r="Q5669">
        <v>0.249009656</v>
      </c>
      <c r="R5669">
        <v>9.5022261776240902E-2</v>
      </c>
      <c r="S5669">
        <v>0</v>
      </c>
      <c r="T5669">
        <v>0</v>
      </c>
      <c r="U5669">
        <v>0.66478313300000003</v>
      </c>
      <c r="V5669">
        <v>0.85008076700000001</v>
      </c>
      <c r="W5669">
        <v>2.8693744E-2</v>
      </c>
      <c r="X5669">
        <v>1.8439125000000001E-2</v>
      </c>
      <c r="Y5669">
        <v>6.2946389055437896E-2</v>
      </c>
      <c r="Z5669">
        <v>0.47280905099999998</v>
      </c>
      <c r="AA5669">
        <v>0.66478313300000003</v>
      </c>
      <c r="AB5669">
        <v>0</v>
      </c>
      <c r="AC5669">
        <v>0</v>
      </c>
      <c r="AD5669">
        <v>0.85</v>
      </c>
      <c r="AE5669">
        <v>0.85</v>
      </c>
      <c r="AF5669">
        <v>0.85</v>
      </c>
      <c r="AG5669">
        <v>0.85</v>
      </c>
      <c r="AH5669">
        <v>0.93932337300000002</v>
      </c>
      <c r="AI5669">
        <v>2.8693744E-2</v>
      </c>
      <c r="AJ5669">
        <v>0.51742725499999997</v>
      </c>
      <c r="AK5669">
        <v>0</v>
      </c>
      <c r="AL5669">
        <v>0</v>
      </c>
    </row>
    <row r="5670" spans="1:38" x14ac:dyDescent="0.35">
      <c r="A5670" t="s">
        <v>5794</v>
      </c>
      <c r="B5670">
        <v>67544.155009552909</v>
      </c>
      <c r="C5670">
        <v>67361.823802146435</v>
      </c>
      <c r="D5670">
        <v>0</v>
      </c>
      <c r="E5670">
        <v>182.3312074064728</v>
      </c>
      <c r="F5670">
        <v>0</v>
      </c>
      <c r="G5670">
        <v>8.9378042846310096E-2</v>
      </c>
      <c r="H5670">
        <v>9.1486549710148204E-2</v>
      </c>
      <c r="I5670">
        <v>5.1267824958343901E-2</v>
      </c>
      <c r="J5670">
        <v>237</v>
      </c>
      <c r="K5670">
        <v>4</v>
      </c>
      <c r="L5670" t="str">
        <f>VLOOKUP(J5670,Clustering!$D$3:$E$367,2,FALSE)</f>
        <v>Summer Peak</v>
      </c>
      <c r="M5670">
        <v>0.52996569100000002</v>
      </c>
      <c r="N5670">
        <v>0.46957346799999999</v>
      </c>
      <c r="O5670">
        <v>0.46957346799999999</v>
      </c>
      <c r="P5670">
        <v>0.94042208000000005</v>
      </c>
      <c r="Q5670">
        <v>0.23186247199999999</v>
      </c>
      <c r="R5670">
        <v>9.1486549710148204E-2</v>
      </c>
      <c r="S5670">
        <v>0</v>
      </c>
      <c r="T5670">
        <v>0</v>
      </c>
      <c r="U5670">
        <v>0.66478313300000003</v>
      </c>
      <c r="V5670">
        <v>0.85008076700000001</v>
      </c>
      <c r="W5670">
        <v>2.8728651000000001E-2</v>
      </c>
      <c r="X5670">
        <v>1.8439125000000001E-2</v>
      </c>
      <c r="Y5670">
        <v>5.1267824958343901E-2</v>
      </c>
      <c r="Z5670">
        <v>0.48381205799999999</v>
      </c>
      <c r="AA5670">
        <v>0.66478313300000003</v>
      </c>
      <c r="AB5670">
        <v>0</v>
      </c>
      <c r="AC5670">
        <v>0</v>
      </c>
      <c r="AD5670">
        <v>0.85</v>
      </c>
      <c r="AE5670">
        <v>0.85</v>
      </c>
      <c r="AF5670">
        <v>0.85</v>
      </c>
      <c r="AG5670">
        <v>0.85</v>
      </c>
      <c r="AH5670">
        <v>0.94042208000000005</v>
      </c>
      <c r="AI5670">
        <v>2.8728651000000001E-2</v>
      </c>
      <c r="AJ5670">
        <v>0.52079576299999997</v>
      </c>
      <c r="AK5670">
        <v>0</v>
      </c>
      <c r="AL5670">
        <v>0</v>
      </c>
    </row>
    <row r="5671" spans="1:38" x14ac:dyDescent="0.35">
      <c r="A5671" t="s">
        <v>5795</v>
      </c>
      <c r="B5671">
        <v>70626.79415849311</v>
      </c>
      <c r="C5671">
        <v>70445.129387537789</v>
      </c>
      <c r="D5671">
        <v>5.1674994475307203</v>
      </c>
      <c r="E5671">
        <v>176.49727150778389</v>
      </c>
      <c r="F5671">
        <v>2.3337470689980001E-4</v>
      </c>
      <c r="G5671">
        <v>8.6518270346952794E-2</v>
      </c>
      <c r="H5671">
        <v>8.8794587114373102E-2</v>
      </c>
      <c r="I5671">
        <v>4.5374971514856102E-2</v>
      </c>
      <c r="J5671">
        <v>237</v>
      </c>
      <c r="K5671">
        <v>5</v>
      </c>
      <c r="L5671" t="str">
        <f>VLOOKUP(J5671,Clustering!$D$3:$E$367,2,FALSE)</f>
        <v>Summer Peak</v>
      </c>
      <c r="M5671">
        <v>0.530541653</v>
      </c>
      <c r="N5671">
        <v>0.47882436900000003</v>
      </c>
      <c r="O5671">
        <v>0.47882436900000003</v>
      </c>
      <c r="P5671">
        <v>0.94132749599999999</v>
      </c>
      <c r="Q5671">
        <v>0.22413998099999999</v>
      </c>
      <c r="R5671">
        <v>8.8794587114373102E-2</v>
      </c>
      <c r="S5671">
        <v>2.3337470689980001E-4</v>
      </c>
      <c r="T5671">
        <v>0</v>
      </c>
      <c r="U5671">
        <v>0.66478313300000003</v>
      </c>
      <c r="V5671">
        <v>0.85008076700000001</v>
      </c>
      <c r="W5671">
        <v>2.9636239000000002E-2</v>
      </c>
      <c r="X5671">
        <v>1.8439125000000001E-2</v>
      </c>
      <c r="Y5671">
        <v>4.5374971514856102E-2</v>
      </c>
      <c r="Z5671">
        <v>0.51322346699999999</v>
      </c>
      <c r="AA5671">
        <v>0.66478313300000003</v>
      </c>
      <c r="AB5671">
        <v>0</v>
      </c>
      <c r="AC5671">
        <v>0</v>
      </c>
      <c r="AD5671">
        <v>0.85</v>
      </c>
      <c r="AE5671">
        <v>0.85</v>
      </c>
      <c r="AF5671">
        <v>0.85</v>
      </c>
      <c r="AG5671">
        <v>0.85</v>
      </c>
      <c r="AH5671">
        <v>0.94132749599999999</v>
      </c>
      <c r="AI5671">
        <v>2.9636239000000002E-2</v>
      </c>
      <c r="AJ5671">
        <v>0.53320555400000003</v>
      </c>
      <c r="AK5671">
        <v>1.6336229482990001E-4</v>
      </c>
      <c r="AL5671">
        <v>0</v>
      </c>
    </row>
    <row r="5672" spans="1:38" x14ac:dyDescent="0.35">
      <c r="A5672" t="s">
        <v>5796</v>
      </c>
      <c r="B5672">
        <v>77472.246258901563</v>
      </c>
      <c r="C5672">
        <v>76164.804432750621</v>
      </c>
      <c r="D5672">
        <v>1151.0020906849779</v>
      </c>
      <c r="E5672">
        <v>156.4397354659537</v>
      </c>
      <c r="F5672">
        <v>5.1981577991869803E-2</v>
      </c>
      <c r="G5672">
        <v>7.6686144836251802E-2</v>
      </c>
      <c r="H5672">
        <v>7.8689682743665001E-2</v>
      </c>
      <c r="I5672">
        <v>4.0473188877773097E-2</v>
      </c>
      <c r="J5672">
        <v>237</v>
      </c>
      <c r="K5672">
        <v>6</v>
      </c>
      <c r="L5672" t="str">
        <f>VLOOKUP(J5672,Clustering!$D$3:$E$367,2,FALSE)</f>
        <v>Summer Peak</v>
      </c>
      <c r="M5672">
        <v>0.54995733300000005</v>
      </c>
      <c r="N5672">
        <v>0.492942298</v>
      </c>
      <c r="O5672">
        <v>0.492942298</v>
      </c>
      <c r="P5672">
        <v>0.94250758800000001</v>
      </c>
      <c r="Q5672">
        <v>0.223276364</v>
      </c>
      <c r="R5672">
        <v>7.8689682743665001E-2</v>
      </c>
      <c r="S5672">
        <v>5.1981577991869803E-2</v>
      </c>
      <c r="T5672">
        <v>0</v>
      </c>
      <c r="U5672">
        <v>0.66478313300000003</v>
      </c>
      <c r="V5672">
        <v>0.85008076700000001</v>
      </c>
      <c r="W5672">
        <v>3.1660858E-2</v>
      </c>
      <c r="X5672">
        <v>1.8439125000000001E-2</v>
      </c>
      <c r="Y5672">
        <v>4.0473188877773097E-2</v>
      </c>
      <c r="Z5672">
        <v>0.50951471199999998</v>
      </c>
      <c r="AA5672">
        <v>0.66478313300000003</v>
      </c>
      <c r="AB5672">
        <v>0</v>
      </c>
      <c r="AC5672">
        <v>0</v>
      </c>
      <c r="AD5672">
        <v>0.85</v>
      </c>
      <c r="AE5672">
        <v>0.85</v>
      </c>
      <c r="AF5672">
        <v>0.85</v>
      </c>
      <c r="AG5672">
        <v>0.85</v>
      </c>
      <c r="AH5672">
        <v>0.94250758800000001</v>
      </c>
      <c r="AI5672">
        <v>3.1660858E-2</v>
      </c>
      <c r="AJ5672">
        <v>0.52179258399999995</v>
      </c>
      <c r="AK5672">
        <v>3.63871045943088E-2</v>
      </c>
      <c r="AL5672">
        <v>0</v>
      </c>
    </row>
    <row r="5673" spans="1:38" x14ac:dyDescent="0.35">
      <c r="A5673" t="s">
        <v>5797</v>
      </c>
      <c r="B5673">
        <v>84673.690128693081</v>
      </c>
      <c r="C5673">
        <v>80504.508405014552</v>
      </c>
      <c r="D5673">
        <v>4038.983914574872</v>
      </c>
      <c r="E5673">
        <v>130.19780910365449</v>
      </c>
      <c r="F5673">
        <v>0.18240866724962729</v>
      </c>
      <c r="G5673">
        <v>6.3822455442967899E-2</v>
      </c>
      <c r="H5673">
        <v>6.5772280138564995E-2</v>
      </c>
      <c r="I5673">
        <v>2.8580339200915801E-2</v>
      </c>
      <c r="J5673">
        <v>237</v>
      </c>
      <c r="K5673">
        <v>7</v>
      </c>
      <c r="L5673" t="str">
        <f>VLOOKUP(J5673,Clustering!$D$3:$E$367,2,FALSE)</f>
        <v>Summer Peak</v>
      </c>
      <c r="M5673">
        <v>0.58498158300000003</v>
      </c>
      <c r="N5673">
        <v>0.50378070200000002</v>
      </c>
      <c r="O5673">
        <v>0.50378070200000002</v>
      </c>
      <c r="P5673">
        <v>0.94421668800000003</v>
      </c>
      <c r="Q5673">
        <v>0.23952238200000001</v>
      </c>
      <c r="R5673">
        <v>6.5772280138564995E-2</v>
      </c>
      <c r="S5673">
        <v>0.18240866724962729</v>
      </c>
      <c r="T5673">
        <v>0</v>
      </c>
      <c r="U5673">
        <v>0.66478313300000003</v>
      </c>
      <c r="V5673">
        <v>0.85008076700000001</v>
      </c>
      <c r="W5673">
        <v>4.3005707999999997E-2</v>
      </c>
      <c r="X5673">
        <v>1.8439125000000001E-2</v>
      </c>
      <c r="Y5673">
        <v>2.8580339200915801E-2</v>
      </c>
      <c r="Z5673">
        <v>0.54135227100000005</v>
      </c>
      <c r="AA5673">
        <v>0.66478313300000003</v>
      </c>
      <c r="AB5673">
        <v>0</v>
      </c>
      <c r="AC5673">
        <v>0</v>
      </c>
      <c r="AD5673">
        <v>0.85</v>
      </c>
      <c r="AE5673">
        <v>0.85</v>
      </c>
      <c r="AF5673">
        <v>0.85</v>
      </c>
      <c r="AG5673">
        <v>0.85</v>
      </c>
      <c r="AH5673">
        <v>0.94421668800000003</v>
      </c>
      <c r="AI5673">
        <v>4.3005707999999997E-2</v>
      </c>
      <c r="AJ5673">
        <v>0.53826731699999997</v>
      </c>
      <c r="AK5673">
        <v>0.12768606707473909</v>
      </c>
      <c r="AL5673">
        <v>0</v>
      </c>
    </row>
    <row r="5674" spans="1:38" x14ac:dyDescent="0.35">
      <c r="A5674" t="s">
        <v>5798</v>
      </c>
      <c r="B5674">
        <v>85646.083249175324</v>
      </c>
      <c r="C5674">
        <v>78358.471520580482</v>
      </c>
      <c r="D5674">
        <v>7150.8048792487243</v>
      </c>
      <c r="E5674">
        <v>136.80684934611159</v>
      </c>
      <c r="F5674">
        <v>0.32294478397871618</v>
      </c>
      <c r="G5674">
        <v>6.7062181052015404E-2</v>
      </c>
      <c r="H5674">
        <v>6.9388349297068899E-2</v>
      </c>
      <c r="I5674">
        <v>2.5017841437352702E-2</v>
      </c>
      <c r="J5674">
        <v>237</v>
      </c>
      <c r="K5674">
        <v>8</v>
      </c>
      <c r="L5674" t="str">
        <f>VLOOKUP(J5674,Clustering!$D$3:$E$367,2,FALSE)</f>
        <v>Summer Peak</v>
      </c>
      <c r="M5674">
        <v>0.61717785999999997</v>
      </c>
      <c r="N5674">
        <v>0.51601729200000002</v>
      </c>
      <c r="O5674">
        <v>0.51601729200000002</v>
      </c>
      <c r="P5674">
        <v>0.94452188500000001</v>
      </c>
      <c r="Q5674">
        <v>0.258509447</v>
      </c>
      <c r="R5674">
        <v>6.9388349297068899E-2</v>
      </c>
      <c r="S5674">
        <v>0.32294478397871618</v>
      </c>
      <c r="T5674">
        <v>0.22207949199999999</v>
      </c>
      <c r="U5674">
        <v>0.66478313300000003</v>
      </c>
      <c r="V5674">
        <v>0.85008076700000001</v>
      </c>
      <c r="W5674">
        <v>5.9063034E-2</v>
      </c>
      <c r="X5674">
        <v>1.8439125000000001E-2</v>
      </c>
      <c r="Y5674">
        <v>2.5017841437352702E-2</v>
      </c>
      <c r="Z5674">
        <v>0.57842664700000002</v>
      </c>
      <c r="AA5674">
        <v>0.66478313300000003</v>
      </c>
      <c r="AB5674">
        <v>0</v>
      </c>
      <c r="AC5674">
        <v>0</v>
      </c>
      <c r="AD5674">
        <v>0.85</v>
      </c>
      <c r="AE5674">
        <v>0.85</v>
      </c>
      <c r="AF5674">
        <v>0.85</v>
      </c>
      <c r="AG5674">
        <v>0.85</v>
      </c>
      <c r="AH5674">
        <v>0.94452188500000001</v>
      </c>
      <c r="AI5674">
        <v>5.9063034E-2</v>
      </c>
      <c r="AJ5674">
        <v>0.56762130700000002</v>
      </c>
      <c r="AK5674">
        <v>0.22606134878510131</v>
      </c>
      <c r="AL5674">
        <v>0</v>
      </c>
    </row>
    <row r="5675" spans="1:38" x14ac:dyDescent="0.35">
      <c r="A5675" t="s">
        <v>5799</v>
      </c>
      <c r="B5675">
        <v>84466.191914142502</v>
      </c>
      <c r="C5675">
        <v>74545.214611521325</v>
      </c>
      <c r="D5675">
        <v>9778.5166652827484</v>
      </c>
      <c r="E5675">
        <v>142.46063733842811</v>
      </c>
      <c r="F5675">
        <v>0.44161755290878379</v>
      </c>
      <c r="G5675">
        <v>6.9833645754131396E-2</v>
      </c>
      <c r="H5675">
        <v>7.2301293896974803E-2</v>
      </c>
      <c r="I5675">
        <v>2.5232127017115899E-2</v>
      </c>
      <c r="J5675">
        <v>237</v>
      </c>
      <c r="K5675">
        <v>9</v>
      </c>
      <c r="L5675" t="str">
        <f>VLOOKUP(J5675,Clustering!$D$3:$E$367,2,FALSE)</f>
        <v>Summer Peak</v>
      </c>
      <c r="M5675">
        <v>0.62852431200000003</v>
      </c>
      <c r="N5675">
        <v>0.53272847000000001</v>
      </c>
      <c r="O5675">
        <v>0.53272847000000001</v>
      </c>
      <c r="P5675">
        <v>0.94402339700000004</v>
      </c>
      <c r="Q5675">
        <v>0.278510323</v>
      </c>
      <c r="R5675">
        <v>7.2301293896974803E-2</v>
      </c>
      <c r="S5675">
        <v>0.44161755290878379</v>
      </c>
      <c r="T5675">
        <v>0.50664953899999998</v>
      </c>
      <c r="U5675">
        <v>0.66478313300000003</v>
      </c>
      <c r="V5675">
        <v>0.85008076700000001</v>
      </c>
      <c r="W5675">
        <v>8.3812260999999999E-2</v>
      </c>
      <c r="X5675">
        <v>1.8439125000000001E-2</v>
      </c>
      <c r="Y5675">
        <v>2.5232127017115899E-2</v>
      </c>
      <c r="Z5675">
        <v>0.62397885500000005</v>
      </c>
      <c r="AA5675">
        <v>0.66478313300000003</v>
      </c>
      <c r="AB5675">
        <v>0</v>
      </c>
      <c r="AC5675">
        <v>0</v>
      </c>
      <c r="AD5675">
        <v>0.85</v>
      </c>
      <c r="AE5675">
        <v>0.85</v>
      </c>
      <c r="AF5675">
        <v>0.85</v>
      </c>
      <c r="AG5675">
        <v>0.85</v>
      </c>
      <c r="AH5675">
        <v>0.94402339700000004</v>
      </c>
      <c r="AI5675">
        <v>8.3812260999999999E-2</v>
      </c>
      <c r="AJ5675">
        <v>0.60184539000000004</v>
      </c>
      <c r="AK5675">
        <v>0.30913228703614859</v>
      </c>
      <c r="AL5675">
        <v>0</v>
      </c>
    </row>
    <row r="5676" spans="1:38" x14ac:dyDescent="0.35">
      <c r="A5676" t="s">
        <v>5800</v>
      </c>
      <c r="B5676">
        <v>82836.062517911865</v>
      </c>
      <c r="C5676">
        <v>70928.408298647424</v>
      </c>
      <c r="D5676">
        <v>11761.70715306077</v>
      </c>
      <c r="E5676">
        <v>145.94706620367359</v>
      </c>
      <c r="F5676">
        <v>0.5311824388872427</v>
      </c>
      <c r="G5676">
        <v>7.1542679511604701E-2</v>
      </c>
      <c r="H5676">
        <v>7.4109328476226796E-2</v>
      </c>
      <c r="I5676">
        <v>2.5151769924704699E-2</v>
      </c>
      <c r="J5676">
        <v>237</v>
      </c>
      <c r="K5676">
        <v>10</v>
      </c>
      <c r="L5676" t="str">
        <f>VLOOKUP(J5676,Clustering!$D$3:$E$367,2,FALSE)</f>
        <v>Summer Peak</v>
      </c>
      <c r="M5676">
        <v>0.66350248499999998</v>
      </c>
      <c r="N5676">
        <v>0.56376858699999999</v>
      </c>
      <c r="O5676">
        <v>0.56376858699999999</v>
      </c>
      <c r="P5676">
        <v>0.94295521000000004</v>
      </c>
      <c r="Q5676">
        <v>0.29262858800000002</v>
      </c>
      <c r="R5676">
        <v>7.4109328476226796E-2</v>
      </c>
      <c r="S5676">
        <v>0.5311824388872427</v>
      </c>
      <c r="T5676">
        <v>0.612891038</v>
      </c>
      <c r="U5676">
        <v>0.66523705899999996</v>
      </c>
      <c r="V5676">
        <v>0.85008076700000001</v>
      </c>
      <c r="W5676">
        <v>0.113553221</v>
      </c>
      <c r="X5676">
        <v>1.8461742E-2</v>
      </c>
      <c r="Y5676">
        <v>2.5151769924704699E-2</v>
      </c>
      <c r="Z5676">
        <v>0.68018958299999999</v>
      </c>
      <c r="AA5676">
        <v>0.66523705899999996</v>
      </c>
      <c r="AB5676">
        <v>0</v>
      </c>
      <c r="AC5676">
        <v>0</v>
      </c>
      <c r="AD5676">
        <v>0.85</v>
      </c>
      <c r="AE5676">
        <v>0.85</v>
      </c>
      <c r="AF5676">
        <v>0.85</v>
      </c>
      <c r="AG5676">
        <v>0.85</v>
      </c>
      <c r="AH5676">
        <v>0.94295521000000004</v>
      </c>
      <c r="AI5676">
        <v>0.113553221</v>
      </c>
      <c r="AJ5676">
        <v>0.64286896800000004</v>
      </c>
      <c r="AK5676">
        <v>0.37182770722106989</v>
      </c>
      <c r="AL5676">
        <v>0</v>
      </c>
    </row>
    <row r="5677" spans="1:38" x14ac:dyDescent="0.35">
      <c r="A5677" t="s">
        <v>5801</v>
      </c>
      <c r="B5677">
        <v>81162.457628434291</v>
      </c>
      <c r="C5677">
        <v>68047.91624807613</v>
      </c>
      <c r="D5677">
        <v>12967.470381149529</v>
      </c>
      <c r="E5677">
        <v>147.0709992086355</v>
      </c>
      <c r="F5677">
        <v>0.58563714039288828</v>
      </c>
      <c r="G5677">
        <v>7.2093627063056595E-2</v>
      </c>
      <c r="H5677">
        <v>7.4410667572768804E-2</v>
      </c>
      <c r="I5677">
        <v>3.0214266746610201E-2</v>
      </c>
      <c r="J5677">
        <v>237</v>
      </c>
      <c r="K5677">
        <v>11</v>
      </c>
      <c r="L5677" t="str">
        <f>VLOOKUP(J5677,Clustering!$D$3:$E$367,2,FALSE)</f>
        <v>Summer Peak</v>
      </c>
      <c r="M5677">
        <v>0.69619984899999998</v>
      </c>
      <c r="N5677">
        <v>0.60003858899999996</v>
      </c>
      <c r="O5677">
        <v>0.60003858899999996</v>
      </c>
      <c r="P5677">
        <v>0.94189719599999999</v>
      </c>
      <c r="Q5677">
        <v>0.35196785800000002</v>
      </c>
      <c r="R5677">
        <v>7.4410667572768804E-2</v>
      </c>
      <c r="S5677">
        <v>0.58563714039288828</v>
      </c>
      <c r="T5677">
        <v>0.61908719999999995</v>
      </c>
      <c r="U5677">
        <v>0.666411007</v>
      </c>
      <c r="V5677">
        <v>0.85008076700000001</v>
      </c>
      <c r="W5677">
        <v>0.115542933</v>
      </c>
      <c r="X5677">
        <v>2.6689484999999999E-2</v>
      </c>
      <c r="Y5677">
        <v>3.0214266746610201E-2</v>
      </c>
      <c r="Z5677">
        <v>0.74088547599999999</v>
      </c>
      <c r="AA5677">
        <v>0.666411007</v>
      </c>
      <c r="AB5677">
        <v>0</v>
      </c>
      <c r="AC5677">
        <v>0</v>
      </c>
      <c r="AD5677">
        <v>0.85</v>
      </c>
      <c r="AE5677">
        <v>0.85</v>
      </c>
      <c r="AF5677">
        <v>0.85</v>
      </c>
      <c r="AG5677">
        <v>0.85</v>
      </c>
      <c r="AH5677">
        <v>0.94189719599999999</v>
      </c>
      <c r="AI5677">
        <v>0.115542933</v>
      </c>
      <c r="AJ5677">
        <v>0.69789287300000002</v>
      </c>
      <c r="AK5677">
        <v>0.40994599827502171</v>
      </c>
      <c r="AL5677">
        <v>3.0787639999999999E-3</v>
      </c>
    </row>
    <row r="5678" spans="1:38" x14ac:dyDescent="0.35">
      <c r="A5678" t="s">
        <v>5802</v>
      </c>
      <c r="B5678">
        <v>81346.424076309951</v>
      </c>
      <c r="C5678">
        <v>67847.373073778363</v>
      </c>
      <c r="D5678">
        <v>13348.018993946</v>
      </c>
      <c r="E5678">
        <v>151.03200858559549</v>
      </c>
      <c r="F5678">
        <v>0.6028234839763349</v>
      </c>
      <c r="G5678">
        <v>7.40352983262723E-2</v>
      </c>
      <c r="H5678">
        <v>7.6098166513403898E-2</v>
      </c>
      <c r="I5678">
        <v>3.6749976929387598E-2</v>
      </c>
      <c r="J5678">
        <v>237</v>
      </c>
      <c r="K5678">
        <v>12</v>
      </c>
      <c r="L5678" t="str">
        <f>VLOOKUP(J5678,Clustering!$D$3:$E$367,2,FALSE)</f>
        <v>Summer Peak</v>
      </c>
      <c r="M5678">
        <v>0.73007217499999999</v>
      </c>
      <c r="N5678">
        <v>0.63152636200000001</v>
      </c>
      <c r="O5678">
        <v>0.63152636200000001</v>
      </c>
      <c r="P5678">
        <v>0.94068658299999997</v>
      </c>
      <c r="Q5678">
        <v>0.40099378600000002</v>
      </c>
      <c r="R5678">
        <v>7.6098166513403898E-2</v>
      </c>
      <c r="S5678">
        <v>0.6028234839763349</v>
      </c>
      <c r="T5678">
        <v>0.62974157500000005</v>
      </c>
      <c r="U5678">
        <v>0.666411007</v>
      </c>
      <c r="V5678">
        <v>0.85008076700000001</v>
      </c>
      <c r="W5678">
        <v>0.12556130800000001</v>
      </c>
      <c r="X5678">
        <v>5.5968255000000001E-2</v>
      </c>
      <c r="Y5678">
        <v>3.6749976929387598E-2</v>
      </c>
      <c r="Z5678">
        <v>0.77238697700000003</v>
      </c>
      <c r="AA5678">
        <v>0.666411007</v>
      </c>
      <c r="AB5678">
        <v>0</v>
      </c>
      <c r="AC5678">
        <v>0</v>
      </c>
      <c r="AD5678">
        <v>0.85</v>
      </c>
      <c r="AE5678">
        <v>0.85</v>
      </c>
      <c r="AF5678">
        <v>0.85</v>
      </c>
      <c r="AG5678">
        <v>0.85</v>
      </c>
      <c r="AH5678">
        <v>0.94068658299999997</v>
      </c>
      <c r="AI5678">
        <v>0.12556130800000001</v>
      </c>
      <c r="AJ5678">
        <v>0.716349601</v>
      </c>
      <c r="AK5678">
        <v>0.42197643878343438</v>
      </c>
      <c r="AL5678">
        <v>0.26845090500000002</v>
      </c>
    </row>
    <row r="5679" spans="1:38" x14ac:dyDescent="0.35">
      <c r="A5679" t="s">
        <v>5803</v>
      </c>
      <c r="B5679">
        <v>81431.793401862829</v>
      </c>
      <c r="C5679">
        <v>68484.818050452217</v>
      </c>
      <c r="D5679">
        <v>12792.354113078411</v>
      </c>
      <c r="E5679">
        <v>154.6212383321984</v>
      </c>
      <c r="F5679">
        <v>0.57772853621218989</v>
      </c>
      <c r="G5679">
        <v>7.5794724672646294E-2</v>
      </c>
      <c r="H5679">
        <v>7.7685219088525104E-2</v>
      </c>
      <c r="I5679">
        <v>4.1624973869000201E-2</v>
      </c>
      <c r="J5679">
        <v>237</v>
      </c>
      <c r="K5679">
        <v>13</v>
      </c>
      <c r="L5679" t="str">
        <f>VLOOKUP(J5679,Clustering!$D$3:$E$367,2,FALSE)</f>
        <v>Summer Peak</v>
      </c>
      <c r="M5679">
        <v>0.751595876</v>
      </c>
      <c r="N5679">
        <v>0.65557357800000005</v>
      </c>
      <c r="O5679">
        <v>0.65557357800000005</v>
      </c>
      <c r="P5679">
        <v>0.94087987399999995</v>
      </c>
      <c r="Q5679">
        <v>0.46994549200000002</v>
      </c>
      <c r="R5679">
        <v>7.7685219088525104E-2</v>
      </c>
      <c r="S5679">
        <v>0.57772853621218989</v>
      </c>
      <c r="T5679">
        <v>0.65769986400000002</v>
      </c>
      <c r="U5679">
        <v>0.666411007</v>
      </c>
      <c r="V5679">
        <v>0.85008076700000001</v>
      </c>
      <c r="W5679">
        <v>0.128633145</v>
      </c>
      <c r="X5679">
        <v>0.128087917</v>
      </c>
      <c r="Y5679">
        <v>4.1624973869000201E-2</v>
      </c>
      <c r="Z5679">
        <v>0.78077210100000005</v>
      </c>
      <c r="AA5679">
        <v>0.666411007</v>
      </c>
      <c r="AB5679">
        <v>0</v>
      </c>
      <c r="AC5679">
        <v>0</v>
      </c>
      <c r="AD5679">
        <v>0.85</v>
      </c>
      <c r="AE5679">
        <v>0.85</v>
      </c>
      <c r="AF5679">
        <v>0.85</v>
      </c>
      <c r="AG5679">
        <v>0.85</v>
      </c>
      <c r="AH5679">
        <v>0.94087987399999995</v>
      </c>
      <c r="AI5679">
        <v>0.128633145</v>
      </c>
      <c r="AJ5679">
        <v>0.726799635</v>
      </c>
      <c r="AK5679">
        <v>0.4044099753485329</v>
      </c>
      <c r="AL5679">
        <v>0.50610549299999996</v>
      </c>
    </row>
    <row r="5680" spans="1:38" x14ac:dyDescent="0.35">
      <c r="A5680" t="s">
        <v>5804</v>
      </c>
      <c r="B5680">
        <v>81345.275232315937</v>
      </c>
      <c r="C5680">
        <v>69918.929650982827</v>
      </c>
      <c r="D5680">
        <v>11272.97975726565</v>
      </c>
      <c r="E5680">
        <v>153.36582406745541</v>
      </c>
      <c r="F5680">
        <v>0.50911052307849858</v>
      </c>
      <c r="G5680">
        <v>7.5179325523262397E-2</v>
      </c>
      <c r="H5680">
        <v>7.6881648164413105E-2</v>
      </c>
      <c r="I5680">
        <v>4.4410686405921697E-2</v>
      </c>
      <c r="J5680">
        <v>237</v>
      </c>
      <c r="K5680">
        <v>14</v>
      </c>
      <c r="L5680" t="str">
        <f>VLOOKUP(J5680,Clustering!$D$3:$E$367,2,FALSE)</f>
        <v>Summer Peak</v>
      </c>
      <c r="M5680">
        <v>0.76878258200000005</v>
      </c>
      <c r="N5680">
        <v>0.67073472300000003</v>
      </c>
      <c r="O5680">
        <v>0.67073472300000003</v>
      </c>
      <c r="P5680">
        <v>0.94097143299999997</v>
      </c>
      <c r="Q5680">
        <v>0.53462917600000004</v>
      </c>
      <c r="R5680">
        <v>7.6881648164413105E-2</v>
      </c>
      <c r="S5680">
        <v>0.50911052307849858</v>
      </c>
      <c r="T5680">
        <v>0.64787668099999995</v>
      </c>
      <c r="U5680">
        <v>0.666411007</v>
      </c>
      <c r="V5680">
        <v>0.85008076700000001</v>
      </c>
      <c r="W5680">
        <v>0.14409704800000001</v>
      </c>
      <c r="X5680">
        <v>0.17799468199999999</v>
      </c>
      <c r="Y5680">
        <v>4.4410686405921697E-2</v>
      </c>
      <c r="Z5680">
        <v>0.78216426699999997</v>
      </c>
      <c r="AA5680">
        <v>0.666411007</v>
      </c>
      <c r="AB5680">
        <v>0</v>
      </c>
      <c r="AC5680">
        <v>0</v>
      </c>
      <c r="AD5680">
        <v>0.85</v>
      </c>
      <c r="AE5680">
        <v>0.85</v>
      </c>
      <c r="AF5680">
        <v>0.85</v>
      </c>
      <c r="AG5680">
        <v>0.85</v>
      </c>
      <c r="AH5680">
        <v>0.94097143299999997</v>
      </c>
      <c r="AI5680">
        <v>0.14409704800000001</v>
      </c>
      <c r="AJ5680">
        <v>0.73226238600000004</v>
      </c>
      <c r="AK5680">
        <v>0.35637736615494892</v>
      </c>
      <c r="AL5680">
        <v>0.613935962</v>
      </c>
    </row>
    <row r="5681" spans="1:38" x14ac:dyDescent="0.35">
      <c r="A5681" t="s">
        <v>5805</v>
      </c>
      <c r="B5681">
        <v>81757.747173321506</v>
      </c>
      <c r="C5681">
        <v>72545.75521423266</v>
      </c>
      <c r="D5681">
        <v>9068.8861645691832</v>
      </c>
      <c r="E5681">
        <v>143.10579451966629</v>
      </c>
      <c r="F5681">
        <v>0.40956920693549431</v>
      </c>
      <c r="G5681">
        <v>7.01498992743462E-2</v>
      </c>
      <c r="H5681">
        <v>7.1477633699760096E-2</v>
      </c>
      <c r="I5681">
        <v>4.6151756741497699E-2</v>
      </c>
      <c r="J5681">
        <v>237</v>
      </c>
      <c r="K5681">
        <v>15</v>
      </c>
      <c r="L5681" t="str">
        <f>VLOOKUP(J5681,Clustering!$D$3:$E$367,2,FALSE)</f>
        <v>Summer Peak</v>
      </c>
      <c r="M5681">
        <v>0.77719738699999996</v>
      </c>
      <c r="N5681">
        <v>0.67923230000000001</v>
      </c>
      <c r="O5681">
        <v>0.67923230000000001</v>
      </c>
      <c r="P5681">
        <v>0.94166321200000003</v>
      </c>
      <c r="Q5681">
        <v>0.57350447100000002</v>
      </c>
      <c r="R5681">
        <v>7.1477633699760096E-2</v>
      </c>
      <c r="S5681">
        <v>0.40956920693549431</v>
      </c>
      <c r="T5681">
        <v>0.66570953600000005</v>
      </c>
      <c r="U5681">
        <v>0.666411007</v>
      </c>
      <c r="V5681">
        <v>0.85008076700000001</v>
      </c>
      <c r="W5681">
        <v>0.14654055399999999</v>
      </c>
      <c r="X5681">
        <v>0.22333020000000001</v>
      </c>
      <c r="Y5681">
        <v>4.6151756741497699E-2</v>
      </c>
      <c r="Z5681">
        <v>0.78664100400000003</v>
      </c>
      <c r="AA5681">
        <v>0.666411007</v>
      </c>
      <c r="AB5681">
        <v>0</v>
      </c>
      <c r="AC5681">
        <v>0</v>
      </c>
      <c r="AD5681">
        <v>0.85</v>
      </c>
      <c r="AE5681">
        <v>0.85</v>
      </c>
      <c r="AF5681">
        <v>0.85</v>
      </c>
      <c r="AG5681">
        <v>0.85</v>
      </c>
      <c r="AH5681">
        <v>0.94166321200000003</v>
      </c>
      <c r="AI5681">
        <v>0.14654055399999999</v>
      </c>
      <c r="AJ5681">
        <v>0.73675725999999997</v>
      </c>
      <c r="AK5681">
        <v>0.28669844485484602</v>
      </c>
      <c r="AL5681">
        <v>0.62604287700000005</v>
      </c>
    </row>
    <row r="5682" spans="1:38" x14ac:dyDescent="0.35">
      <c r="A5682" t="s">
        <v>5806</v>
      </c>
      <c r="B5682">
        <v>84570.816119498588</v>
      </c>
      <c r="C5682">
        <v>78149.967340655887</v>
      </c>
      <c r="D5682">
        <v>6282.4937417192104</v>
      </c>
      <c r="E5682">
        <v>138.3550371234881</v>
      </c>
      <c r="F5682">
        <v>0.2837301001115145</v>
      </c>
      <c r="G5682">
        <v>6.7821096629160804E-2</v>
      </c>
      <c r="H5682">
        <v>6.8825849650190493E-2</v>
      </c>
      <c r="I5682">
        <v>4.9660683110120001E-2</v>
      </c>
      <c r="J5682">
        <v>237</v>
      </c>
      <c r="K5682">
        <v>16</v>
      </c>
      <c r="L5682" t="str">
        <f>VLOOKUP(J5682,Clustering!$D$3:$E$367,2,FALSE)</f>
        <v>Summer Peak</v>
      </c>
      <c r="M5682">
        <v>0.78314131499999995</v>
      </c>
      <c r="N5682">
        <v>0.68705740699999995</v>
      </c>
      <c r="O5682">
        <v>0.68705740699999995</v>
      </c>
      <c r="P5682">
        <v>0.94152078699999997</v>
      </c>
      <c r="Q5682">
        <v>0.61016440000000005</v>
      </c>
      <c r="R5682">
        <v>6.8825849650190493E-2</v>
      </c>
      <c r="S5682">
        <v>0.2837301001115145</v>
      </c>
      <c r="T5682">
        <v>0.67009218699999995</v>
      </c>
      <c r="U5682">
        <v>0.666411007</v>
      </c>
      <c r="V5682">
        <v>0.85008076700000001</v>
      </c>
      <c r="W5682">
        <v>0.164552685</v>
      </c>
      <c r="X5682">
        <v>0.25333859399999997</v>
      </c>
      <c r="Y5682">
        <v>4.9660683110120001E-2</v>
      </c>
      <c r="Z5682">
        <v>0.78825229200000002</v>
      </c>
      <c r="AA5682">
        <v>0.666411007</v>
      </c>
      <c r="AB5682">
        <v>0</v>
      </c>
      <c r="AC5682">
        <v>0</v>
      </c>
      <c r="AD5682">
        <v>0.85</v>
      </c>
      <c r="AE5682">
        <v>0.85</v>
      </c>
      <c r="AF5682">
        <v>0.85</v>
      </c>
      <c r="AG5682">
        <v>0.85</v>
      </c>
      <c r="AH5682">
        <v>0.94152078699999997</v>
      </c>
      <c r="AI5682">
        <v>0.164552685</v>
      </c>
      <c r="AJ5682">
        <v>0.74389702800000002</v>
      </c>
      <c r="AK5682">
        <v>0.19861107007806009</v>
      </c>
      <c r="AL5682">
        <v>0.639337936</v>
      </c>
    </row>
    <row r="5683" spans="1:38" x14ac:dyDescent="0.35">
      <c r="A5683" t="s">
        <v>5807</v>
      </c>
      <c r="B5683">
        <v>87251.467412733051</v>
      </c>
      <c r="C5683">
        <v>83634.669230485844</v>
      </c>
      <c r="D5683">
        <v>3480.2702447043962</v>
      </c>
      <c r="E5683">
        <v>136.5279375428118</v>
      </c>
      <c r="F5683">
        <v>0.15717603001939229</v>
      </c>
      <c r="G5683">
        <v>6.6925459579809707E-2</v>
      </c>
      <c r="H5683">
        <v>6.7640582537125404E-2</v>
      </c>
      <c r="I5683">
        <v>5.3999966100324599E-2</v>
      </c>
      <c r="J5683">
        <v>237</v>
      </c>
      <c r="K5683">
        <v>17</v>
      </c>
      <c r="L5683" t="str">
        <f>VLOOKUP(J5683,Clustering!$D$3:$E$367,2,FALSE)</f>
        <v>Summer Peak</v>
      </c>
      <c r="M5683">
        <v>0.78860719499999998</v>
      </c>
      <c r="N5683">
        <v>0.68392184300000003</v>
      </c>
      <c r="O5683">
        <v>0.68392184300000003</v>
      </c>
      <c r="P5683">
        <v>0.94174459700000002</v>
      </c>
      <c r="Q5683">
        <v>0.63791279999999995</v>
      </c>
      <c r="R5683">
        <v>6.7640582537125404E-2</v>
      </c>
      <c r="S5683">
        <v>0.15717603001939229</v>
      </c>
      <c r="T5683">
        <v>0.64628985900000002</v>
      </c>
      <c r="U5683">
        <v>0.666411007</v>
      </c>
      <c r="V5683">
        <v>0.85008076700000001</v>
      </c>
      <c r="W5683">
        <v>0.166228232</v>
      </c>
      <c r="X5683">
        <v>0.305918413</v>
      </c>
      <c r="Y5683">
        <v>5.3999966100324599E-2</v>
      </c>
      <c r="Z5683">
        <v>0.79057046099999995</v>
      </c>
      <c r="AA5683">
        <v>0.666411007</v>
      </c>
      <c r="AB5683">
        <v>0</v>
      </c>
      <c r="AC5683">
        <v>0</v>
      </c>
      <c r="AD5683">
        <v>0.85</v>
      </c>
      <c r="AE5683">
        <v>0.85</v>
      </c>
      <c r="AF5683">
        <v>0.85</v>
      </c>
      <c r="AG5683">
        <v>0.85</v>
      </c>
      <c r="AH5683">
        <v>0.94174459700000002</v>
      </c>
      <c r="AI5683">
        <v>0.166228232</v>
      </c>
      <c r="AJ5683">
        <v>0.74829977400000003</v>
      </c>
      <c r="AK5683">
        <v>0.1100232210135746</v>
      </c>
      <c r="AL5683">
        <v>0.64577298699999997</v>
      </c>
    </row>
    <row r="5684" spans="1:38" x14ac:dyDescent="0.35">
      <c r="A5684" t="s">
        <v>5808</v>
      </c>
      <c r="B5684">
        <v>90340.174375572562</v>
      </c>
      <c r="C5684">
        <v>89263.181145836395</v>
      </c>
      <c r="D5684">
        <v>940.32428969489399</v>
      </c>
      <c r="E5684">
        <v>136.66894004125871</v>
      </c>
      <c r="F5684">
        <v>4.2466943194982197E-2</v>
      </c>
      <c r="G5684">
        <v>6.69945784515973E-2</v>
      </c>
      <c r="H5684">
        <v>6.7540136171611406E-2</v>
      </c>
      <c r="I5684">
        <v>5.7133892704361297E-2</v>
      </c>
      <c r="J5684">
        <v>237</v>
      </c>
      <c r="K5684">
        <v>18</v>
      </c>
      <c r="L5684" t="str">
        <f>VLOOKUP(J5684,Clustering!$D$3:$E$367,2,FALSE)</f>
        <v>Summer Peak</v>
      </c>
      <c r="M5684">
        <v>0.77717434900000004</v>
      </c>
      <c r="N5684">
        <v>0.68360434199999998</v>
      </c>
      <c r="O5684">
        <v>0.68360434199999998</v>
      </c>
      <c r="P5684">
        <v>0.94202944700000002</v>
      </c>
      <c r="Q5684">
        <v>0.63782518600000004</v>
      </c>
      <c r="R5684">
        <v>6.7540136171611406E-2</v>
      </c>
      <c r="S5684">
        <v>4.2466943194982197E-2</v>
      </c>
      <c r="T5684">
        <v>0.60616593600000002</v>
      </c>
      <c r="U5684">
        <v>0.666411007</v>
      </c>
      <c r="V5684">
        <v>0.85008076700000001</v>
      </c>
      <c r="W5684">
        <v>0.13460228099999999</v>
      </c>
      <c r="X5684">
        <v>0.34291645100000001</v>
      </c>
      <c r="Y5684">
        <v>5.7133892704361297E-2</v>
      </c>
      <c r="Z5684">
        <v>0.79261630699999996</v>
      </c>
      <c r="AA5684">
        <v>0.666411007</v>
      </c>
      <c r="AB5684">
        <v>0</v>
      </c>
      <c r="AC5684">
        <v>0</v>
      </c>
      <c r="AD5684">
        <v>0.85</v>
      </c>
      <c r="AE5684">
        <v>0.85</v>
      </c>
      <c r="AF5684">
        <v>0.85</v>
      </c>
      <c r="AG5684">
        <v>0.85</v>
      </c>
      <c r="AH5684">
        <v>0.94202944700000002</v>
      </c>
      <c r="AI5684">
        <v>0.13460228099999999</v>
      </c>
      <c r="AJ5684">
        <v>0.75997536200000004</v>
      </c>
      <c r="AK5684">
        <v>2.9726860236487501E-2</v>
      </c>
      <c r="AL5684">
        <v>0.64577298699999997</v>
      </c>
    </row>
    <row r="5685" spans="1:38" x14ac:dyDescent="0.35">
      <c r="A5685" t="s">
        <v>5809</v>
      </c>
      <c r="B5685">
        <v>87612.204654946137</v>
      </c>
      <c r="C5685">
        <v>87461.373373625625</v>
      </c>
      <c r="D5685">
        <v>1.694223101031836</v>
      </c>
      <c r="E5685">
        <v>149.13705821947829</v>
      </c>
      <c r="F5685">
        <v>7.6514535442331986E-5</v>
      </c>
      <c r="G5685">
        <v>7.31064010879795E-2</v>
      </c>
      <c r="H5685">
        <v>7.3767810833479205E-2</v>
      </c>
      <c r="I5685">
        <v>6.11517473249212E-2</v>
      </c>
      <c r="J5685">
        <v>237</v>
      </c>
      <c r="K5685">
        <v>19</v>
      </c>
      <c r="L5685" t="str">
        <f>VLOOKUP(J5685,Clustering!$D$3:$E$367,2,FALSE)</f>
        <v>Summer Peak</v>
      </c>
      <c r="M5685">
        <v>0.76365651999999995</v>
      </c>
      <c r="N5685">
        <v>0.681091946</v>
      </c>
      <c r="O5685">
        <v>0.681091946</v>
      </c>
      <c r="P5685">
        <v>0.94271105300000002</v>
      </c>
      <c r="Q5685">
        <v>0.60380617400000003</v>
      </c>
      <c r="R5685">
        <v>7.3767810833479205E-2</v>
      </c>
      <c r="S5685">
        <v>7.6514535442331986E-5</v>
      </c>
      <c r="T5685">
        <v>0.449372828</v>
      </c>
      <c r="U5685">
        <v>0.666411007</v>
      </c>
      <c r="V5685">
        <v>0.85008076700000001</v>
      </c>
      <c r="W5685">
        <v>0.120709203</v>
      </c>
      <c r="X5685">
        <v>0.31854902899999998</v>
      </c>
      <c r="Y5685">
        <v>6.11517473249212E-2</v>
      </c>
      <c r="Z5685">
        <v>0.79179407099999999</v>
      </c>
      <c r="AA5685">
        <v>0.666411007</v>
      </c>
      <c r="AB5685">
        <v>0</v>
      </c>
      <c r="AC5685">
        <v>0</v>
      </c>
      <c r="AD5685">
        <v>0.85</v>
      </c>
      <c r="AE5685">
        <v>0.85</v>
      </c>
      <c r="AF5685">
        <v>0.85</v>
      </c>
      <c r="AG5685">
        <v>0.85</v>
      </c>
      <c r="AH5685">
        <v>0.94271105300000002</v>
      </c>
      <c r="AI5685">
        <v>0.120709203</v>
      </c>
      <c r="AJ5685">
        <v>0.76662660299999996</v>
      </c>
      <c r="AK5685">
        <v>5.3560174809632389E-5</v>
      </c>
      <c r="AL5685">
        <v>0.63911678500000002</v>
      </c>
    </row>
    <row r="5686" spans="1:38" x14ac:dyDescent="0.35">
      <c r="A5686" t="s">
        <v>5810</v>
      </c>
      <c r="B5686">
        <v>84250.796535421367</v>
      </c>
      <c r="C5686">
        <v>84092.117241239204</v>
      </c>
      <c r="D5686">
        <v>0</v>
      </c>
      <c r="E5686">
        <v>158.67929418216389</v>
      </c>
      <c r="F5686">
        <v>0</v>
      </c>
      <c r="G5686">
        <v>7.7783967736354806E-2</v>
      </c>
      <c r="H5686">
        <v>7.8609325651253795E-2</v>
      </c>
      <c r="I5686">
        <v>6.2866031963026703E-2</v>
      </c>
      <c r="J5686">
        <v>237</v>
      </c>
      <c r="K5686">
        <v>20</v>
      </c>
      <c r="L5686" t="str">
        <f>VLOOKUP(J5686,Clustering!$D$3:$E$367,2,FALSE)</f>
        <v>Summer Peak</v>
      </c>
      <c r="M5686">
        <v>0.75690048600000004</v>
      </c>
      <c r="N5686">
        <v>0.679754894</v>
      </c>
      <c r="O5686">
        <v>0.679754894</v>
      </c>
      <c r="P5686">
        <v>0.94322988699999999</v>
      </c>
      <c r="Q5686">
        <v>0.56051266300000002</v>
      </c>
      <c r="R5686">
        <v>7.8609325651253795E-2</v>
      </c>
      <c r="S5686">
        <v>0</v>
      </c>
      <c r="T5686">
        <v>0.129666012</v>
      </c>
      <c r="U5686">
        <v>0.666411007</v>
      </c>
      <c r="V5686">
        <v>0.85008076700000001</v>
      </c>
      <c r="W5686">
        <v>0.11686940799999999</v>
      </c>
      <c r="X5686">
        <v>0.20126138599999999</v>
      </c>
      <c r="Y5686">
        <v>6.2866031963026703E-2</v>
      </c>
      <c r="Z5686">
        <v>0.79042824199999995</v>
      </c>
      <c r="AA5686">
        <v>0.666411007</v>
      </c>
      <c r="AB5686">
        <v>0</v>
      </c>
      <c r="AC5686">
        <v>0</v>
      </c>
      <c r="AD5686">
        <v>0.85</v>
      </c>
      <c r="AE5686">
        <v>0.85</v>
      </c>
      <c r="AF5686">
        <v>0.85</v>
      </c>
      <c r="AG5686">
        <v>0.85</v>
      </c>
      <c r="AH5686">
        <v>0.94322988699999999</v>
      </c>
      <c r="AI5686">
        <v>0.11686940799999999</v>
      </c>
      <c r="AJ5686">
        <v>0.77989131700000003</v>
      </c>
      <c r="AK5686">
        <v>0</v>
      </c>
      <c r="AL5686">
        <v>0.73392538100000004</v>
      </c>
    </row>
    <row r="5687" spans="1:38" x14ac:dyDescent="0.35">
      <c r="A5687" t="s">
        <v>5811</v>
      </c>
      <c r="B5687">
        <v>80867.331962611337</v>
      </c>
      <c r="C5687">
        <v>80704.235193893051</v>
      </c>
      <c r="D5687">
        <v>0</v>
      </c>
      <c r="E5687">
        <v>163.09676871828211</v>
      </c>
      <c r="F5687">
        <v>0</v>
      </c>
      <c r="G5687">
        <v>7.9949396430530395E-2</v>
      </c>
      <c r="H5687">
        <v>8.0778967146356198E-2</v>
      </c>
      <c r="I5687">
        <v>6.4955316365717899E-2</v>
      </c>
      <c r="J5687">
        <v>237</v>
      </c>
      <c r="K5687">
        <v>21</v>
      </c>
      <c r="L5687" t="str">
        <f>VLOOKUP(J5687,Clustering!$D$3:$E$367,2,FALSE)</f>
        <v>Summer Peak</v>
      </c>
      <c r="M5687">
        <v>0.74351512799999997</v>
      </c>
      <c r="N5687">
        <v>0.65516339099999998</v>
      </c>
      <c r="O5687">
        <v>0.65516339099999998</v>
      </c>
      <c r="P5687">
        <v>0.94391149200000002</v>
      </c>
      <c r="Q5687">
        <v>0.50938401600000005</v>
      </c>
      <c r="R5687">
        <v>8.0778967146356198E-2</v>
      </c>
      <c r="S5687">
        <v>0</v>
      </c>
      <c r="T5687">
        <v>0</v>
      </c>
      <c r="U5687">
        <v>0.666411007</v>
      </c>
      <c r="V5687">
        <v>0.85008076700000001</v>
      </c>
      <c r="W5687">
        <v>0.10297633</v>
      </c>
      <c r="X5687">
        <v>8.8963834000000006E-2</v>
      </c>
      <c r="Y5687">
        <v>6.4955316365717899E-2</v>
      </c>
      <c r="Z5687">
        <v>0.77723927699999995</v>
      </c>
      <c r="AA5687">
        <v>0.666411007</v>
      </c>
      <c r="AB5687">
        <v>0</v>
      </c>
      <c r="AC5687">
        <v>0</v>
      </c>
      <c r="AD5687">
        <v>0.85</v>
      </c>
      <c r="AE5687">
        <v>0.85</v>
      </c>
      <c r="AF5687">
        <v>0.85</v>
      </c>
      <c r="AG5687">
        <v>0.85</v>
      </c>
      <c r="AH5687">
        <v>0.94391149200000002</v>
      </c>
      <c r="AI5687">
        <v>0.10297633</v>
      </c>
      <c r="AJ5687">
        <v>0.77126761200000005</v>
      </c>
      <c r="AK5687">
        <v>0</v>
      </c>
      <c r="AL5687">
        <v>0.52034586199999999</v>
      </c>
    </row>
    <row r="5688" spans="1:38" x14ac:dyDescent="0.35">
      <c r="A5688" t="s">
        <v>5812</v>
      </c>
      <c r="B5688">
        <v>76101.971581335267</v>
      </c>
      <c r="C5688">
        <v>75936.250684844519</v>
      </c>
      <c r="D5688">
        <v>0</v>
      </c>
      <c r="E5688">
        <v>165.7208964907492</v>
      </c>
      <c r="F5688">
        <v>0</v>
      </c>
      <c r="G5688">
        <v>8.1235733573896601E-2</v>
      </c>
      <c r="H5688">
        <v>8.2044591351832494E-2</v>
      </c>
      <c r="I5688">
        <v>6.6616029608882604E-2</v>
      </c>
      <c r="J5688">
        <v>237</v>
      </c>
      <c r="K5688">
        <v>22</v>
      </c>
      <c r="L5688" t="str">
        <f>VLOOKUP(J5688,Clustering!$D$3:$E$367,2,FALSE)</f>
        <v>Summer Peak</v>
      </c>
      <c r="M5688">
        <v>0.71092143799999996</v>
      </c>
      <c r="N5688">
        <v>0.62054794199999996</v>
      </c>
      <c r="O5688">
        <v>0.62054794199999996</v>
      </c>
      <c r="P5688">
        <v>0.94151061400000002</v>
      </c>
      <c r="Q5688">
        <v>0.47516474399999997</v>
      </c>
      <c r="R5688">
        <v>8.2044591351832494E-2</v>
      </c>
      <c r="S5688">
        <v>0</v>
      </c>
      <c r="T5688">
        <v>0</v>
      </c>
      <c r="U5688">
        <v>0.666411007</v>
      </c>
      <c r="V5688">
        <v>0.85008076700000001</v>
      </c>
      <c r="W5688">
        <v>7.4736381000000005E-2</v>
      </c>
      <c r="X5688">
        <v>3.1525441000000001E-2</v>
      </c>
      <c r="Y5688">
        <v>6.6616029608882604E-2</v>
      </c>
      <c r="Z5688">
        <v>0.72238278899999997</v>
      </c>
      <c r="AA5688">
        <v>0.666411007</v>
      </c>
      <c r="AB5688">
        <v>0</v>
      </c>
      <c r="AC5688">
        <v>0</v>
      </c>
      <c r="AD5688">
        <v>0.85</v>
      </c>
      <c r="AE5688">
        <v>0.85</v>
      </c>
      <c r="AF5688">
        <v>0.85</v>
      </c>
      <c r="AG5688">
        <v>0.85</v>
      </c>
      <c r="AH5688">
        <v>0.94151061400000002</v>
      </c>
      <c r="AI5688">
        <v>7.4736381000000005E-2</v>
      </c>
      <c r="AJ5688">
        <v>0.72371174800000004</v>
      </c>
      <c r="AK5688">
        <v>0</v>
      </c>
      <c r="AL5688">
        <v>0.14778936000000001</v>
      </c>
    </row>
    <row r="5689" spans="1:38" x14ac:dyDescent="0.35">
      <c r="A5689" t="s">
        <v>5813</v>
      </c>
      <c r="B5689">
        <v>71273.958330247828</v>
      </c>
      <c r="C5689">
        <v>71101.854721846466</v>
      </c>
      <c r="D5689">
        <v>0</v>
      </c>
      <c r="E5689">
        <v>172.10360840136039</v>
      </c>
      <c r="F5689">
        <v>0</v>
      </c>
      <c r="G5689">
        <v>8.4364513922235401E-2</v>
      </c>
      <c r="H5689">
        <v>8.5299053594486002E-2</v>
      </c>
      <c r="I5689">
        <v>6.7473171927935394E-2</v>
      </c>
      <c r="J5689">
        <v>237</v>
      </c>
      <c r="K5689">
        <v>23</v>
      </c>
      <c r="L5689" t="str">
        <f>VLOOKUP(J5689,Clustering!$D$3:$E$367,2,FALSE)</f>
        <v>Summer Peak</v>
      </c>
      <c r="M5689">
        <v>0.70194794999999999</v>
      </c>
      <c r="N5689">
        <v>0.57991773099999999</v>
      </c>
      <c r="O5689">
        <v>0.57991773099999999</v>
      </c>
      <c r="P5689">
        <v>0.941001953</v>
      </c>
      <c r="Q5689">
        <v>0.42750308199999998</v>
      </c>
      <c r="R5689">
        <v>8.5299053594486002E-2</v>
      </c>
      <c r="S5689">
        <v>0</v>
      </c>
      <c r="T5689">
        <v>0</v>
      </c>
      <c r="U5689">
        <v>0.66478313300000003</v>
      </c>
      <c r="V5689">
        <v>0.85008076700000001</v>
      </c>
      <c r="W5689">
        <v>6.1506539999999998E-2</v>
      </c>
      <c r="X5689">
        <v>2.3460208999999999E-2</v>
      </c>
      <c r="Y5689">
        <v>6.7473171927935394E-2</v>
      </c>
      <c r="Z5689">
        <v>0.65078976300000002</v>
      </c>
      <c r="AA5689">
        <v>0.66478313300000003</v>
      </c>
      <c r="AB5689">
        <v>0</v>
      </c>
      <c r="AC5689">
        <v>0</v>
      </c>
      <c r="AD5689">
        <v>0.85</v>
      </c>
      <c r="AE5689">
        <v>0.85</v>
      </c>
      <c r="AF5689">
        <v>0.85</v>
      </c>
      <c r="AG5689">
        <v>0.85</v>
      </c>
      <c r="AH5689">
        <v>0.941001953</v>
      </c>
      <c r="AI5689">
        <v>6.1506539999999998E-2</v>
      </c>
      <c r="AJ5689">
        <v>0.65846689300000005</v>
      </c>
      <c r="AK5689">
        <v>0</v>
      </c>
      <c r="AL5689">
        <v>0.14778936000000001</v>
      </c>
    </row>
    <row r="5690" spans="1:38" x14ac:dyDescent="0.35">
      <c r="A5690" t="s">
        <v>5814</v>
      </c>
      <c r="B5690">
        <v>68486.148255122374</v>
      </c>
      <c r="C5690">
        <v>68304.000438810413</v>
      </c>
      <c r="D5690">
        <v>0</v>
      </c>
      <c r="E5690">
        <v>182.1478163119576</v>
      </c>
      <c r="F5690">
        <v>0</v>
      </c>
      <c r="G5690">
        <v>8.92881452509596E-2</v>
      </c>
      <c r="H5690">
        <v>9.0401728962597003E-2</v>
      </c>
      <c r="I5690">
        <v>6.9160670868570501E-2</v>
      </c>
      <c r="J5690">
        <v>238</v>
      </c>
      <c r="K5690">
        <v>0</v>
      </c>
      <c r="L5690" t="str">
        <f>VLOOKUP(J5690,Clustering!$D$3:$E$367,2,FALSE)</f>
        <v>Summer Peak</v>
      </c>
      <c r="M5690">
        <v>0.66084730000000003</v>
      </c>
      <c r="N5690">
        <v>0.54872971000000004</v>
      </c>
      <c r="O5690">
        <v>0.54872971000000004</v>
      </c>
      <c r="P5690">
        <v>0.93781773700000004</v>
      </c>
      <c r="Q5690">
        <v>0.38915346699999998</v>
      </c>
      <c r="R5690">
        <v>9.0401728962597003E-2</v>
      </c>
      <c r="S5690">
        <v>0</v>
      </c>
      <c r="T5690">
        <v>0</v>
      </c>
      <c r="U5690">
        <v>0.66478313300000003</v>
      </c>
      <c r="V5690">
        <v>0.85008076700000001</v>
      </c>
      <c r="W5690">
        <v>4.8067256000000003E-2</v>
      </c>
      <c r="X5690">
        <v>1.8971892000000001E-2</v>
      </c>
      <c r="Y5690">
        <v>6.9160670868570501E-2</v>
      </c>
      <c r="Z5690">
        <v>0.57350376400000003</v>
      </c>
      <c r="AA5690">
        <v>0.66478313300000003</v>
      </c>
      <c r="AB5690">
        <v>0</v>
      </c>
      <c r="AC5690">
        <v>0</v>
      </c>
      <c r="AD5690">
        <v>0.85</v>
      </c>
      <c r="AE5690">
        <v>0.85</v>
      </c>
      <c r="AF5690">
        <v>0.85</v>
      </c>
      <c r="AG5690">
        <v>0.85</v>
      </c>
      <c r="AH5690">
        <v>0.93781773700000004</v>
      </c>
      <c r="AI5690">
        <v>4.8067256000000003E-2</v>
      </c>
      <c r="AJ5690">
        <v>0.60815847499999998</v>
      </c>
      <c r="AK5690">
        <v>0</v>
      </c>
      <c r="AL5690">
        <v>8.5277435999999998E-2</v>
      </c>
    </row>
    <row r="5691" spans="1:38" x14ac:dyDescent="0.35">
      <c r="A5691" t="s">
        <v>5815</v>
      </c>
      <c r="B5691">
        <v>67415.291853024653</v>
      </c>
      <c r="C5691">
        <v>67227.134705193937</v>
      </c>
      <c r="D5691">
        <v>0</v>
      </c>
      <c r="E5691">
        <v>188.1571478307167</v>
      </c>
      <c r="F5691">
        <v>0</v>
      </c>
      <c r="G5691">
        <v>9.2233895995449303E-2</v>
      </c>
      <c r="H5691">
        <v>9.33548521087086E-2</v>
      </c>
      <c r="I5691">
        <v>7.1973169102962406E-2</v>
      </c>
      <c r="J5691">
        <v>238</v>
      </c>
      <c r="K5691">
        <v>1</v>
      </c>
      <c r="L5691" t="str">
        <f>VLOOKUP(J5691,Clustering!$D$3:$E$367,2,FALSE)</f>
        <v>Summer Peak</v>
      </c>
      <c r="M5691">
        <v>0.60795094800000005</v>
      </c>
      <c r="N5691">
        <v>0.52302005299999998</v>
      </c>
      <c r="O5691">
        <v>0.52302005299999998</v>
      </c>
      <c r="P5691">
        <v>0.93902834899999998</v>
      </c>
      <c r="Q5691">
        <v>0.34220522799999997</v>
      </c>
      <c r="R5691">
        <v>9.33548521087086E-2</v>
      </c>
      <c r="S5691">
        <v>0</v>
      </c>
      <c r="T5691">
        <v>0</v>
      </c>
      <c r="U5691">
        <v>0.66478313300000003</v>
      </c>
      <c r="V5691">
        <v>0.85008076700000001</v>
      </c>
      <c r="W5691">
        <v>3.3371312E-2</v>
      </c>
      <c r="X5691">
        <v>1.8971892000000001E-2</v>
      </c>
      <c r="Y5691">
        <v>7.1973169102962406E-2</v>
      </c>
      <c r="Z5691">
        <v>0.51884796300000002</v>
      </c>
      <c r="AA5691">
        <v>0.66478313300000003</v>
      </c>
      <c r="AB5691">
        <v>0</v>
      </c>
      <c r="AC5691">
        <v>0</v>
      </c>
      <c r="AD5691">
        <v>0.85</v>
      </c>
      <c r="AE5691">
        <v>0.85</v>
      </c>
      <c r="AF5691">
        <v>0.85</v>
      </c>
      <c r="AG5691">
        <v>0.85</v>
      </c>
      <c r="AH5691">
        <v>0.93902834899999998</v>
      </c>
      <c r="AI5691">
        <v>3.3371312E-2</v>
      </c>
      <c r="AJ5691">
        <v>0.54714799300000005</v>
      </c>
      <c r="AK5691">
        <v>0</v>
      </c>
      <c r="AL5691">
        <v>0</v>
      </c>
    </row>
    <row r="5692" spans="1:38" x14ac:dyDescent="0.35">
      <c r="A5692" t="s">
        <v>5816</v>
      </c>
      <c r="B5692">
        <v>66973.537199532293</v>
      </c>
      <c r="C5692">
        <v>66789.189880370759</v>
      </c>
      <c r="D5692">
        <v>0</v>
      </c>
      <c r="E5692">
        <v>184.34731916152819</v>
      </c>
      <c r="F5692">
        <v>0</v>
      </c>
      <c r="G5692">
        <v>9.0366332922317702E-2</v>
      </c>
      <c r="H5692">
        <v>9.1406192617736998E-2</v>
      </c>
      <c r="I5692">
        <v>7.1571383640906497E-2</v>
      </c>
      <c r="J5692">
        <v>238</v>
      </c>
      <c r="K5692">
        <v>2</v>
      </c>
      <c r="L5692" t="str">
        <f>VLOOKUP(J5692,Clustering!$D$3:$E$367,2,FALSE)</f>
        <v>Summer Peak</v>
      </c>
      <c r="M5692">
        <v>0.56488050899999998</v>
      </c>
      <c r="N5692">
        <v>0.49790003900000002</v>
      </c>
      <c r="O5692">
        <v>0.49790003900000002</v>
      </c>
      <c r="P5692">
        <v>0.93895713700000005</v>
      </c>
      <c r="Q5692">
        <v>0.28723410900000002</v>
      </c>
      <c r="R5692">
        <v>9.1406192617736998E-2</v>
      </c>
      <c r="S5692">
        <v>0</v>
      </c>
      <c r="T5692">
        <v>0</v>
      </c>
      <c r="U5692">
        <v>0.66478313300000003</v>
      </c>
      <c r="V5692">
        <v>0.85008076700000001</v>
      </c>
      <c r="W5692">
        <v>2.8135228000000002E-2</v>
      </c>
      <c r="X5692">
        <v>1.8479333000000001E-2</v>
      </c>
      <c r="Y5692">
        <v>7.1571383640906497E-2</v>
      </c>
      <c r="Z5692">
        <v>0.48750817099999999</v>
      </c>
      <c r="AA5692">
        <v>0.66478313300000003</v>
      </c>
      <c r="AB5692">
        <v>0</v>
      </c>
      <c r="AC5692">
        <v>0</v>
      </c>
      <c r="AD5692">
        <v>0.85</v>
      </c>
      <c r="AE5692">
        <v>0.85</v>
      </c>
      <c r="AF5692">
        <v>0.85</v>
      </c>
      <c r="AG5692">
        <v>0.85</v>
      </c>
      <c r="AH5692">
        <v>0.93895713700000005</v>
      </c>
      <c r="AI5692">
        <v>2.8135228000000002E-2</v>
      </c>
      <c r="AJ5692">
        <v>0.52145195600000005</v>
      </c>
      <c r="AK5692">
        <v>0</v>
      </c>
      <c r="AL5692">
        <v>0</v>
      </c>
    </row>
    <row r="5693" spans="1:38" x14ac:dyDescent="0.35">
      <c r="A5693" t="s">
        <v>5817</v>
      </c>
      <c r="B5693">
        <v>66807.818820914938</v>
      </c>
      <c r="C5693">
        <v>66634.32230075961</v>
      </c>
      <c r="D5693">
        <v>0</v>
      </c>
      <c r="E5693">
        <v>173.496520155322</v>
      </c>
      <c r="F5693">
        <v>0</v>
      </c>
      <c r="G5693">
        <v>8.5047313801628402E-2</v>
      </c>
      <c r="H5693">
        <v>8.5921821060672796E-2</v>
      </c>
      <c r="I5693">
        <v>6.9241027960981694E-2</v>
      </c>
      <c r="J5693">
        <v>238</v>
      </c>
      <c r="K5693">
        <v>3</v>
      </c>
      <c r="L5693" t="str">
        <f>VLOOKUP(J5693,Clustering!$D$3:$E$367,2,FALSE)</f>
        <v>Summer Peak</v>
      </c>
      <c r="M5693">
        <v>0.53881822700000004</v>
      </c>
      <c r="N5693">
        <v>0.47726447500000002</v>
      </c>
      <c r="O5693">
        <v>0.47726447500000002</v>
      </c>
      <c r="P5693">
        <v>0.93932337300000002</v>
      </c>
      <c r="Q5693">
        <v>0.249009656</v>
      </c>
      <c r="R5693">
        <v>8.5921821060672796E-2</v>
      </c>
      <c r="S5693">
        <v>0</v>
      </c>
      <c r="T5693">
        <v>0</v>
      </c>
      <c r="U5693">
        <v>0.66478313300000003</v>
      </c>
      <c r="V5693">
        <v>0.85008076700000001</v>
      </c>
      <c r="W5693">
        <v>2.8693744E-2</v>
      </c>
      <c r="X5693">
        <v>1.8439125000000001E-2</v>
      </c>
      <c r="Y5693">
        <v>6.9241027960981694E-2</v>
      </c>
      <c r="Z5693">
        <v>0.47280905099999998</v>
      </c>
      <c r="AA5693">
        <v>0.66478313300000003</v>
      </c>
      <c r="AB5693">
        <v>0</v>
      </c>
      <c r="AC5693">
        <v>0</v>
      </c>
      <c r="AD5693">
        <v>0.85</v>
      </c>
      <c r="AE5693">
        <v>0.85</v>
      </c>
      <c r="AF5693">
        <v>0.85</v>
      </c>
      <c r="AG5693">
        <v>0.85</v>
      </c>
      <c r="AH5693">
        <v>0.93932337300000002</v>
      </c>
      <c r="AI5693">
        <v>2.8693744E-2</v>
      </c>
      <c r="AJ5693">
        <v>0.51742725499999997</v>
      </c>
      <c r="AK5693">
        <v>0</v>
      </c>
      <c r="AL5693">
        <v>0</v>
      </c>
    </row>
    <row r="5694" spans="1:38" x14ac:dyDescent="0.35">
      <c r="A5694" t="s">
        <v>5818</v>
      </c>
      <c r="B5694">
        <v>67048.563898793058</v>
      </c>
      <c r="C5694">
        <v>66880.302582935677</v>
      </c>
      <c r="D5694">
        <v>0</v>
      </c>
      <c r="E5694">
        <v>168.26131585737329</v>
      </c>
      <c r="F5694">
        <v>0</v>
      </c>
      <c r="G5694">
        <v>8.2481037184986894E-2</v>
      </c>
      <c r="H5694">
        <v>8.3410661922822898E-2</v>
      </c>
      <c r="I5694">
        <v>6.5678530197418594E-2</v>
      </c>
      <c r="J5694">
        <v>238</v>
      </c>
      <c r="K5694">
        <v>4</v>
      </c>
      <c r="L5694" t="str">
        <f>VLOOKUP(J5694,Clustering!$D$3:$E$367,2,FALSE)</f>
        <v>Summer Peak</v>
      </c>
      <c r="M5694">
        <v>0.52996569100000002</v>
      </c>
      <c r="N5694">
        <v>0.46957346799999999</v>
      </c>
      <c r="O5694">
        <v>0.46957346799999999</v>
      </c>
      <c r="P5694">
        <v>0.94042208000000005</v>
      </c>
      <c r="Q5694">
        <v>0.23186247199999999</v>
      </c>
      <c r="R5694">
        <v>8.3410661922822898E-2</v>
      </c>
      <c r="S5694">
        <v>0</v>
      </c>
      <c r="T5694">
        <v>0</v>
      </c>
      <c r="U5694">
        <v>0.66478313300000003</v>
      </c>
      <c r="V5694">
        <v>0.85008076700000001</v>
      </c>
      <c r="W5694">
        <v>2.8728651000000001E-2</v>
      </c>
      <c r="X5694">
        <v>1.8439125000000001E-2</v>
      </c>
      <c r="Y5694">
        <v>6.5678530197418594E-2</v>
      </c>
      <c r="Z5694">
        <v>0.48381205799999999</v>
      </c>
      <c r="AA5694">
        <v>0.66478313300000003</v>
      </c>
      <c r="AB5694">
        <v>0</v>
      </c>
      <c r="AC5694">
        <v>0</v>
      </c>
      <c r="AD5694">
        <v>0.85</v>
      </c>
      <c r="AE5694">
        <v>0.85</v>
      </c>
      <c r="AF5694">
        <v>0.85</v>
      </c>
      <c r="AG5694">
        <v>0.85</v>
      </c>
      <c r="AH5694">
        <v>0.94042208000000005</v>
      </c>
      <c r="AI5694">
        <v>2.8728651000000001E-2</v>
      </c>
      <c r="AJ5694">
        <v>0.52079576299999997</v>
      </c>
      <c r="AK5694">
        <v>0</v>
      </c>
      <c r="AL5694">
        <v>0</v>
      </c>
    </row>
    <row r="5695" spans="1:38" x14ac:dyDescent="0.35">
      <c r="A5695" t="s">
        <v>5819</v>
      </c>
      <c r="B5695">
        <v>70156.81145511099</v>
      </c>
      <c r="C5695">
        <v>69988.164492214884</v>
      </c>
      <c r="D5695">
        <v>4.0458707625466737</v>
      </c>
      <c r="E5695">
        <v>164.6010921335527</v>
      </c>
      <c r="F5695">
        <v>1.8271969120679999E-4</v>
      </c>
      <c r="G5695">
        <v>8.0686809869388504E-2</v>
      </c>
      <c r="H5695">
        <v>8.1542359524262503E-2</v>
      </c>
      <c r="I5695">
        <v>6.5223173340421894E-2</v>
      </c>
      <c r="J5695">
        <v>238</v>
      </c>
      <c r="K5695">
        <v>5</v>
      </c>
      <c r="L5695" t="str">
        <f>VLOOKUP(J5695,Clustering!$D$3:$E$367,2,FALSE)</f>
        <v>Summer Peak</v>
      </c>
      <c r="M5695">
        <v>0.530541653</v>
      </c>
      <c r="N5695">
        <v>0.47882436900000003</v>
      </c>
      <c r="O5695">
        <v>0.47882436900000003</v>
      </c>
      <c r="P5695">
        <v>0.94132749599999999</v>
      </c>
      <c r="Q5695">
        <v>0.22413998099999999</v>
      </c>
      <c r="R5695">
        <v>8.1542359524262503E-2</v>
      </c>
      <c r="S5695">
        <v>1.8271969120679999E-4</v>
      </c>
      <c r="T5695">
        <v>0</v>
      </c>
      <c r="U5695">
        <v>0.66478313300000003</v>
      </c>
      <c r="V5695">
        <v>0.85008076700000001</v>
      </c>
      <c r="W5695">
        <v>2.9636239000000002E-2</v>
      </c>
      <c r="X5695">
        <v>1.8439125000000001E-2</v>
      </c>
      <c r="Y5695">
        <v>6.5223173340421894E-2</v>
      </c>
      <c r="Z5695">
        <v>0.51322346699999999</v>
      </c>
      <c r="AA5695">
        <v>0.66478313300000003</v>
      </c>
      <c r="AB5695">
        <v>0</v>
      </c>
      <c r="AC5695">
        <v>0</v>
      </c>
      <c r="AD5695">
        <v>0.85</v>
      </c>
      <c r="AE5695">
        <v>0.85</v>
      </c>
      <c r="AF5695">
        <v>0.85</v>
      </c>
      <c r="AG5695">
        <v>0.85</v>
      </c>
      <c r="AH5695">
        <v>0.94132749599999999</v>
      </c>
      <c r="AI5695">
        <v>2.9636239000000002E-2</v>
      </c>
      <c r="AJ5695">
        <v>0.53320555400000003</v>
      </c>
      <c r="AK5695">
        <v>1.2790378384469999E-4</v>
      </c>
      <c r="AL5695">
        <v>0</v>
      </c>
    </row>
    <row r="5696" spans="1:38" x14ac:dyDescent="0.35">
      <c r="A5696" t="s">
        <v>5820</v>
      </c>
      <c r="B5696">
        <v>77201.950682330076</v>
      </c>
      <c r="C5696">
        <v>75927.456926216226</v>
      </c>
      <c r="D5696">
        <v>1121.8578664197701</v>
      </c>
      <c r="E5696">
        <v>152.63588969408079</v>
      </c>
      <c r="F5696">
        <v>5.0665365989376501E-2</v>
      </c>
      <c r="G5696">
        <v>7.4821514555921897E-2</v>
      </c>
      <c r="H5696">
        <v>7.5334774135497495E-2</v>
      </c>
      <c r="I5696">
        <v>6.5544601710066694E-2</v>
      </c>
      <c r="J5696">
        <v>238</v>
      </c>
      <c r="K5696">
        <v>6</v>
      </c>
      <c r="L5696" t="str">
        <f>VLOOKUP(J5696,Clustering!$D$3:$E$367,2,FALSE)</f>
        <v>Summer Peak</v>
      </c>
      <c r="M5696">
        <v>0.54995733300000005</v>
      </c>
      <c r="N5696">
        <v>0.492942298</v>
      </c>
      <c r="O5696">
        <v>0.492942298</v>
      </c>
      <c r="P5696">
        <v>0.94250758800000001</v>
      </c>
      <c r="Q5696">
        <v>0.223276364</v>
      </c>
      <c r="R5696">
        <v>7.5334774135497495E-2</v>
      </c>
      <c r="S5696">
        <v>5.0665365989376501E-2</v>
      </c>
      <c r="T5696">
        <v>0</v>
      </c>
      <c r="U5696">
        <v>0.66478313300000003</v>
      </c>
      <c r="V5696">
        <v>0.85008076700000001</v>
      </c>
      <c r="W5696">
        <v>3.1660858E-2</v>
      </c>
      <c r="X5696">
        <v>1.8439125000000001E-2</v>
      </c>
      <c r="Y5696">
        <v>6.5544601710066694E-2</v>
      </c>
      <c r="Z5696">
        <v>0.50951471199999998</v>
      </c>
      <c r="AA5696">
        <v>0.66478313300000003</v>
      </c>
      <c r="AB5696">
        <v>0</v>
      </c>
      <c r="AC5696">
        <v>0</v>
      </c>
      <c r="AD5696">
        <v>0.85</v>
      </c>
      <c r="AE5696">
        <v>0.85</v>
      </c>
      <c r="AF5696">
        <v>0.85</v>
      </c>
      <c r="AG5696">
        <v>0.85</v>
      </c>
      <c r="AH5696">
        <v>0.94250758800000001</v>
      </c>
      <c r="AI5696">
        <v>3.1660858E-2</v>
      </c>
      <c r="AJ5696">
        <v>0.52179258399999995</v>
      </c>
      <c r="AK5696">
        <v>3.5465756192563501E-2</v>
      </c>
      <c r="AL5696">
        <v>0</v>
      </c>
    </row>
    <row r="5697" spans="1:38" x14ac:dyDescent="0.35">
      <c r="A5697" t="s">
        <v>5821</v>
      </c>
      <c r="B5697">
        <v>83812.996516897547</v>
      </c>
      <c r="C5697">
        <v>79604.149872506707</v>
      </c>
      <c r="D5697">
        <v>4075.0889512227009</v>
      </c>
      <c r="E5697">
        <v>133.7576931681441</v>
      </c>
      <c r="F5697">
        <v>0.18403924359140569</v>
      </c>
      <c r="G5697">
        <v>6.5567496651050994E-2</v>
      </c>
      <c r="H5697">
        <v>6.6013351415798602E-2</v>
      </c>
      <c r="I5697">
        <v>5.7508892468946901E-2</v>
      </c>
      <c r="J5697">
        <v>238</v>
      </c>
      <c r="K5697">
        <v>7</v>
      </c>
      <c r="L5697" t="str">
        <f>VLOOKUP(J5697,Clustering!$D$3:$E$367,2,FALSE)</f>
        <v>Summer Peak</v>
      </c>
      <c r="M5697">
        <v>0.58498158300000003</v>
      </c>
      <c r="N5697">
        <v>0.50378070200000002</v>
      </c>
      <c r="O5697">
        <v>0.50378070200000002</v>
      </c>
      <c r="P5697">
        <v>0.94421668800000003</v>
      </c>
      <c r="Q5697">
        <v>0.23952238200000001</v>
      </c>
      <c r="R5697">
        <v>6.6013351415798602E-2</v>
      </c>
      <c r="S5697">
        <v>0.18403924359140569</v>
      </c>
      <c r="T5697">
        <v>0</v>
      </c>
      <c r="U5697">
        <v>0.66478313300000003</v>
      </c>
      <c r="V5697">
        <v>0.85008076700000001</v>
      </c>
      <c r="W5697">
        <v>4.3005707999999997E-2</v>
      </c>
      <c r="X5697">
        <v>1.8439125000000001E-2</v>
      </c>
      <c r="Y5697">
        <v>5.7508892468946901E-2</v>
      </c>
      <c r="Z5697">
        <v>0.54135227100000005</v>
      </c>
      <c r="AA5697">
        <v>0.66478313300000003</v>
      </c>
      <c r="AB5697">
        <v>0</v>
      </c>
      <c r="AC5697">
        <v>0</v>
      </c>
      <c r="AD5697">
        <v>0.85</v>
      </c>
      <c r="AE5697">
        <v>0.85</v>
      </c>
      <c r="AF5697">
        <v>0.85</v>
      </c>
      <c r="AG5697">
        <v>0.85</v>
      </c>
      <c r="AH5697">
        <v>0.94421668800000003</v>
      </c>
      <c r="AI5697">
        <v>4.3005707999999997E-2</v>
      </c>
      <c r="AJ5697">
        <v>0.53826731699999997</v>
      </c>
      <c r="AK5697">
        <v>0.12882747051398391</v>
      </c>
      <c r="AL5697">
        <v>0</v>
      </c>
    </row>
    <row r="5698" spans="1:38" x14ac:dyDescent="0.35">
      <c r="A5698" t="s">
        <v>5822</v>
      </c>
      <c r="B5698">
        <v>84050.452506444519</v>
      </c>
      <c r="C5698">
        <v>76545.026606899235</v>
      </c>
      <c r="D5698">
        <v>7371.5475519643078</v>
      </c>
      <c r="E5698">
        <v>133.87834758097199</v>
      </c>
      <c r="F5698">
        <v>0.33291396870110912</v>
      </c>
      <c r="G5698">
        <v>6.5626640971064701E-2</v>
      </c>
      <c r="H5698">
        <v>6.6415136877854594E-2</v>
      </c>
      <c r="I5698">
        <v>5.1374967748225503E-2</v>
      </c>
      <c r="J5698">
        <v>238</v>
      </c>
      <c r="K5698">
        <v>8</v>
      </c>
      <c r="L5698" t="str">
        <f>VLOOKUP(J5698,Clustering!$D$3:$E$367,2,FALSE)</f>
        <v>Summer Peak</v>
      </c>
      <c r="M5698">
        <v>0.61717785999999997</v>
      </c>
      <c r="N5698">
        <v>0.51601729200000002</v>
      </c>
      <c r="O5698">
        <v>0.51601729200000002</v>
      </c>
      <c r="P5698">
        <v>0.94452188500000001</v>
      </c>
      <c r="Q5698">
        <v>0.258509447</v>
      </c>
      <c r="R5698">
        <v>6.6415136877854594E-2</v>
      </c>
      <c r="S5698">
        <v>0.33291396870110912</v>
      </c>
      <c r="T5698">
        <v>0.22207949199999999</v>
      </c>
      <c r="U5698">
        <v>0.66478313300000003</v>
      </c>
      <c r="V5698">
        <v>0.85008076700000001</v>
      </c>
      <c r="W5698">
        <v>5.9063034E-2</v>
      </c>
      <c r="X5698">
        <v>1.8439125000000001E-2</v>
      </c>
      <c r="Y5698">
        <v>5.1374967748225503E-2</v>
      </c>
      <c r="Z5698">
        <v>0.57842664700000002</v>
      </c>
      <c r="AA5698">
        <v>0.66478313300000003</v>
      </c>
      <c r="AB5698">
        <v>0</v>
      </c>
      <c r="AC5698">
        <v>0</v>
      </c>
      <c r="AD5698">
        <v>0.85</v>
      </c>
      <c r="AE5698">
        <v>0.85</v>
      </c>
      <c r="AF5698">
        <v>0.85</v>
      </c>
      <c r="AG5698">
        <v>0.85</v>
      </c>
      <c r="AH5698">
        <v>0.94452188500000001</v>
      </c>
      <c r="AI5698">
        <v>5.9063034E-2</v>
      </c>
      <c r="AJ5698">
        <v>0.56762130700000002</v>
      </c>
      <c r="AK5698">
        <v>0.23303977809077631</v>
      </c>
      <c r="AL5698">
        <v>0</v>
      </c>
    </row>
    <row r="5699" spans="1:38" x14ac:dyDescent="0.35">
      <c r="A5699" t="s">
        <v>5823</v>
      </c>
      <c r="B5699">
        <v>83018.215132468686</v>
      </c>
      <c r="C5699">
        <v>72532.898462188357</v>
      </c>
      <c r="D5699">
        <v>10348.9287831121</v>
      </c>
      <c r="E5699">
        <v>136.3878871682316</v>
      </c>
      <c r="F5699">
        <v>0.46737851566499261</v>
      </c>
      <c r="G5699">
        <v>6.6856807435407603E-2</v>
      </c>
      <c r="H5699">
        <v>6.7680761083331001E-2</v>
      </c>
      <c r="I5699">
        <v>5.1964253092574297E-2</v>
      </c>
      <c r="J5699">
        <v>238</v>
      </c>
      <c r="K5699">
        <v>9</v>
      </c>
      <c r="L5699" t="str">
        <f>VLOOKUP(J5699,Clustering!$D$3:$E$367,2,FALSE)</f>
        <v>Summer Peak</v>
      </c>
      <c r="M5699">
        <v>0.62852431200000003</v>
      </c>
      <c r="N5699">
        <v>0.53272847000000001</v>
      </c>
      <c r="O5699">
        <v>0.53272847000000001</v>
      </c>
      <c r="P5699">
        <v>0.94402339700000004</v>
      </c>
      <c r="Q5699">
        <v>0.278510323</v>
      </c>
      <c r="R5699">
        <v>6.7680761083331001E-2</v>
      </c>
      <c r="S5699">
        <v>0.46737851566499261</v>
      </c>
      <c r="T5699">
        <v>0.50664953899999998</v>
      </c>
      <c r="U5699">
        <v>0.66478313300000003</v>
      </c>
      <c r="V5699">
        <v>0.85008076700000001</v>
      </c>
      <c r="W5699">
        <v>8.3812260999999999E-2</v>
      </c>
      <c r="X5699">
        <v>1.8439125000000001E-2</v>
      </c>
      <c r="Y5699">
        <v>5.1964253092574297E-2</v>
      </c>
      <c r="Z5699">
        <v>0.62397885500000005</v>
      </c>
      <c r="AA5699">
        <v>0.66478313300000003</v>
      </c>
      <c r="AB5699">
        <v>0</v>
      </c>
      <c r="AC5699">
        <v>0</v>
      </c>
      <c r="AD5699">
        <v>0.85</v>
      </c>
      <c r="AE5699">
        <v>0.85</v>
      </c>
      <c r="AF5699">
        <v>0.85</v>
      </c>
      <c r="AG5699">
        <v>0.85</v>
      </c>
      <c r="AH5699">
        <v>0.94402339700000004</v>
      </c>
      <c r="AI5699">
        <v>8.3812260999999999E-2</v>
      </c>
      <c r="AJ5699">
        <v>0.60184539000000004</v>
      </c>
      <c r="AK5699">
        <v>0.3271649609654948</v>
      </c>
      <c r="AL5699">
        <v>0</v>
      </c>
    </row>
    <row r="5700" spans="1:38" x14ac:dyDescent="0.35">
      <c r="A5700" t="s">
        <v>5824</v>
      </c>
      <c r="B5700">
        <v>81483.132970674327</v>
      </c>
      <c r="C5700">
        <v>68775.879862280854</v>
      </c>
      <c r="D5700">
        <v>12563.6288190018</v>
      </c>
      <c r="E5700">
        <v>143.62428939166969</v>
      </c>
      <c r="F5700">
        <v>0.56739884019427811</v>
      </c>
      <c r="G5700">
        <v>7.0404063427288999E-2</v>
      </c>
      <c r="H5700">
        <v>7.11160267839097E-2</v>
      </c>
      <c r="I5700">
        <v>5.7535678166417303E-2</v>
      </c>
      <c r="J5700">
        <v>238</v>
      </c>
      <c r="K5700">
        <v>10</v>
      </c>
      <c r="L5700" t="str">
        <f>VLOOKUP(J5700,Clustering!$D$3:$E$367,2,FALSE)</f>
        <v>Summer Peak</v>
      </c>
      <c r="M5700">
        <v>0.66350248499999998</v>
      </c>
      <c r="N5700">
        <v>0.56376858699999999</v>
      </c>
      <c r="O5700">
        <v>0.56376858699999999</v>
      </c>
      <c r="P5700">
        <v>0.94295521000000004</v>
      </c>
      <c r="Q5700">
        <v>0.29262858800000002</v>
      </c>
      <c r="R5700">
        <v>7.11160267839097E-2</v>
      </c>
      <c r="S5700">
        <v>0.56739884019427811</v>
      </c>
      <c r="T5700">
        <v>0.612891038</v>
      </c>
      <c r="U5700">
        <v>0.66523705899999996</v>
      </c>
      <c r="V5700">
        <v>0.85008076700000001</v>
      </c>
      <c r="W5700">
        <v>0.113553221</v>
      </c>
      <c r="X5700">
        <v>1.8461742E-2</v>
      </c>
      <c r="Y5700">
        <v>5.7535678166417303E-2</v>
      </c>
      <c r="Z5700">
        <v>0.68018958299999999</v>
      </c>
      <c r="AA5700">
        <v>0.66523705899999996</v>
      </c>
      <c r="AB5700">
        <v>0</v>
      </c>
      <c r="AC5700">
        <v>0</v>
      </c>
      <c r="AD5700">
        <v>0.85</v>
      </c>
      <c r="AE5700">
        <v>0.85</v>
      </c>
      <c r="AF5700">
        <v>0.85</v>
      </c>
      <c r="AG5700">
        <v>0.85</v>
      </c>
      <c r="AH5700">
        <v>0.94295521000000004</v>
      </c>
      <c r="AI5700">
        <v>0.113553221</v>
      </c>
      <c r="AJ5700">
        <v>0.64286896800000004</v>
      </c>
      <c r="AK5700">
        <v>0.39717918813599468</v>
      </c>
      <c r="AL5700">
        <v>0</v>
      </c>
    </row>
    <row r="5701" spans="1:38" x14ac:dyDescent="0.35">
      <c r="A5701" t="s">
        <v>5825</v>
      </c>
      <c r="B5701">
        <v>79878.413437970332</v>
      </c>
      <c r="C5701">
        <v>66018.644544315917</v>
      </c>
      <c r="D5701">
        <v>13708.27891081149</v>
      </c>
      <c r="E5701">
        <v>151.48998284291349</v>
      </c>
      <c r="F5701">
        <v>0.61909354909389158</v>
      </c>
      <c r="G5701">
        <v>7.4259795511232102E-2</v>
      </c>
      <c r="H5701">
        <v>7.4792363761722006E-2</v>
      </c>
      <c r="I5701">
        <v>6.46338879960731E-2</v>
      </c>
      <c r="J5701">
        <v>238</v>
      </c>
      <c r="K5701">
        <v>11</v>
      </c>
      <c r="L5701" t="str">
        <f>VLOOKUP(J5701,Clustering!$D$3:$E$367,2,FALSE)</f>
        <v>Summer Peak</v>
      </c>
      <c r="M5701">
        <v>0.69619984899999998</v>
      </c>
      <c r="N5701">
        <v>0.60003858899999996</v>
      </c>
      <c r="O5701">
        <v>0.60003858899999996</v>
      </c>
      <c r="P5701">
        <v>0.94189719599999999</v>
      </c>
      <c r="Q5701">
        <v>0.35196785800000002</v>
      </c>
      <c r="R5701">
        <v>7.4792363761722006E-2</v>
      </c>
      <c r="S5701">
        <v>0.61909354909389158</v>
      </c>
      <c r="T5701">
        <v>0.61908719999999995</v>
      </c>
      <c r="U5701">
        <v>0.666411007</v>
      </c>
      <c r="V5701">
        <v>0.85008076700000001</v>
      </c>
      <c r="W5701">
        <v>0.115542933</v>
      </c>
      <c r="X5701">
        <v>2.6689484999999999E-2</v>
      </c>
      <c r="Y5701">
        <v>6.46338879960731E-2</v>
      </c>
      <c r="Z5701">
        <v>0.74088547599999999</v>
      </c>
      <c r="AA5701">
        <v>0.666411007</v>
      </c>
      <c r="AB5701">
        <v>0</v>
      </c>
      <c r="AC5701">
        <v>0</v>
      </c>
      <c r="AD5701">
        <v>0.85</v>
      </c>
      <c r="AE5701">
        <v>0.85</v>
      </c>
      <c r="AF5701">
        <v>0.85</v>
      </c>
      <c r="AG5701">
        <v>0.85</v>
      </c>
      <c r="AH5701">
        <v>0.94189719599999999</v>
      </c>
      <c r="AI5701">
        <v>0.115542933</v>
      </c>
      <c r="AJ5701">
        <v>0.69789287300000002</v>
      </c>
      <c r="AK5701">
        <v>0.43336548436572409</v>
      </c>
      <c r="AL5701">
        <v>3.0787639999999999E-3</v>
      </c>
    </row>
    <row r="5702" spans="1:38" x14ac:dyDescent="0.35">
      <c r="A5702" t="s">
        <v>5826</v>
      </c>
      <c r="B5702">
        <v>79942.232340013928</v>
      </c>
      <c r="C5702">
        <v>65929.102059439974</v>
      </c>
      <c r="D5702">
        <v>13858.664763412929</v>
      </c>
      <c r="E5702">
        <v>154.46551716102729</v>
      </c>
      <c r="F5702">
        <v>0.62588527778764524</v>
      </c>
      <c r="G5702">
        <v>7.5718390765209406E-2</v>
      </c>
      <c r="H5702">
        <v>7.6118255786506703E-2</v>
      </c>
      <c r="I5702">
        <v>6.8491028431810597E-2</v>
      </c>
      <c r="J5702">
        <v>238</v>
      </c>
      <c r="K5702">
        <v>12</v>
      </c>
      <c r="L5702" t="str">
        <f>VLOOKUP(J5702,Clustering!$D$3:$E$367,2,FALSE)</f>
        <v>Summer Peak</v>
      </c>
      <c r="M5702">
        <v>0.73007217499999999</v>
      </c>
      <c r="N5702">
        <v>0.63152636200000001</v>
      </c>
      <c r="O5702">
        <v>0.63152636200000001</v>
      </c>
      <c r="P5702">
        <v>0.94068658299999997</v>
      </c>
      <c r="Q5702">
        <v>0.40099378600000002</v>
      </c>
      <c r="R5702">
        <v>7.6118255786506703E-2</v>
      </c>
      <c r="S5702">
        <v>0.62588527778764524</v>
      </c>
      <c r="T5702">
        <v>0.62974157500000005</v>
      </c>
      <c r="U5702">
        <v>0.666411007</v>
      </c>
      <c r="V5702">
        <v>0.85008076700000001</v>
      </c>
      <c r="W5702">
        <v>0.12556130800000001</v>
      </c>
      <c r="X5702">
        <v>5.5968255000000001E-2</v>
      </c>
      <c r="Y5702">
        <v>6.8491028431810597E-2</v>
      </c>
      <c r="Z5702">
        <v>0.77238697700000003</v>
      </c>
      <c r="AA5702">
        <v>0.666411007</v>
      </c>
      <c r="AB5702">
        <v>0</v>
      </c>
      <c r="AC5702">
        <v>0</v>
      </c>
      <c r="AD5702">
        <v>0.85</v>
      </c>
      <c r="AE5702">
        <v>0.85</v>
      </c>
      <c r="AF5702">
        <v>0.85</v>
      </c>
      <c r="AG5702">
        <v>0.85</v>
      </c>
      <c r="AH5702">
        <v>0.94068658299999997</v>
      </c>
      <c r="AI5702">
        <v>0.12556130800000001</v>
      </c>
      <c r="AJ5702">
        <v>0.716349601</v>
      </c>
      <c r="AK5702">
        <v>0.43811969445135163</v>
      </c>
      <c r="AL5702">
        <v>0.26845090500000002</v>
      </c>
    </row>
    <row r="5703" spans="1:38" x14ac:dyDescent="0.35">
      <c r="A5703" t="s">
        <v>5827</v>
      </c>
      <c r="B5703">
        <v>79928.713963284667</v>
      </c>
      <c r="C5703">
        <v>66577.111733095531</v>
      </c>
      <c r="D5703">
        <v>13198.431272700769</v>
      </c>
      <c r="E5703">
        <v>153.17095748835871</v>
      </c>
      <c r="F5703">
        <v>0.59606780050584962</v>
      </c>
      <c r="G5703">
        <v>7.5083802690371904E-2</v>
      </c>
      <c r="H5703">
        <v>7.5435220501011493E-2</v>
      </c>
      <c r="I5703">
        <v>6.8732099709044106E-2</v>
      </c>
      <c r="J5703">
        <v>238</v>
      </c>
      <c r="K5703">
        <v>13</v>
      </c>
      <c r="L5703" t="str">
        <f>VLOOKUP(J5703,Clustering!$D$3:$E$367,2,FALSE)</f>
        <v>Summer Peak</v>
      </c>
      <c r="M5703">
        <v>0.751595876</v>
      </c>
      <c r="N5703">
        <v>0.65557357800000005</v>
      </c>
      <c r="O5703">
        <v>0.65557357800000005</v>
      </c>
      <c r="P5703">
        <v>0.94087987399999995</v>
      </c>
      <c r="Q5703">
        <v>0.46994549200000002</v>
      </c>
      <c r="R5703">
        <v>7.5435220501011493E-2</v>
      </c>
      <c r="S5703">
        <v>0.59606780050584962</v>
      </c>
      <c r="T5703">
        <v>0.65769986400000002</v>
      </c>
      <c r="U5703">
        <v>0.666411007</v>
      </c>
      <c r="V5703">
        <v>0.85008076700000001</v>
      </c>
      <c r="W5703">
        <v>0.128633145</v>
      </c>
      <c r="X5703">
        <v>0.128087917</v>
      </c>
      <c r="Y5703">
        <v>6.8732099709044106E-2</v>
      </c>
      <c r="Z5703">
        <v>0.78077210100000005</v>
      </c>
      <c r="AA5703">
        <v>0.666411007</v>
      </c>
      <c r="AB5703">
        <v>0</v>
      </c>
      <c r="AC5703">
        <v>0</v>
      </c>
      <c r="AD5703">
        <v>0.85</v>
      </c>
      <c r="AE5703">
        <v>0.85</v>
      </c>
      <c r="AF5703">
        <v>0.85</v>
      </c>
      <c r="AG5703">
        <v>0.85</v>
      </c>
      <c r="AH5703">
        <v>0.94087987399999995</v>
      </c>
      <c r="AI5703">
        <v>0.128633145</v>
      </c>
      <c r="AJ5703">
        <v>0.726799635</v>
      </c>
      <c r="AK5703">
        <v>0.41724746035409471</v>
      </c>
      <c r="AL5703">
        <v>0.50610549299999996</v>
      </c>
    </row>
    <row r="5704" spans="1:38" x14ac:dyDescent="0.35">
      <c r="A5704" t="s">
        <v>5828</v>
      </c>
      <c r="B5704">
        <v>79735.198160759464</v>
      </c>
      <c r="C5704">
        <v>67722.303991064837</v>
      </c>
      <c r="D5704">
        <v>11865.427292605769</v>
      </c>
      <c r="E5704">
        <v>147.46687708886441</v>
      </c>
      <c r="F5704">
        <v>0.53586664977332121</v>
      </c>
      <c r="G5704">
        <v>7.2287684847482506E-2</v>
      </c>
      <c r="H5704">
        <v>7.2502186628002799E-2</v>
      </c>
      <c r="I5704">
        <v>6.8410671339399404E-2</v>
      </c>
      <c r="J5704">
        <v>238</v>
      </c>
      <c r="K5704">
        <v>14</v>
      </c>
      <c r="L5704" t="str">
        <f>VLOOKUP(J5704,Clustering!$D$3:$E$367,2,FALSE)</f>
        <v>Summer Peak</v>
      </c>
      <c r="M5704">
        <v>0.76878258200000005</v>
      </c>
      <c r="N5704">
        <v>0.67073472300000003</v>
      </c>
      <c r="O5704">
        <v>0.67073472300000003</v>
      </c>
      <c r="P5704">
        <v>0.94097143299999997</v>
      </c>
      <c r="Q5704">
        <v>0.53462917600000004</v>
      </c>
      <c r="R5704">
        <v>7.2502186628002799E-2</v>
      </c>
      <c r="S5704">
        <v>0.53586664977332121</v>
      </c>
      <c r="T5704">
        <v>0.64787668099999995</v>
      </c>
      <c r="U5704">
        <v>0.666411007</v>
      </c>
      <c r="V5704">
        <v>0.85008076700000001</v>
      </c>
      <c r="W5704">
        <v>0.14409704800000001</v>
      </c>
      <c r="X5704">
        <v>0.17799468199999999</v>
      </c>
      <c r="Y5704">
        <v>6.8410671339399404E-2</v>
      </c>
      <c r="Z5704">
        <v>0.78216426699999997</v>
      </c>
      <c r="AA5704">
        <v>0.666411007</v>
      </c>
      <c r="AB5704">
        <v>0</v>
      </c>
      <c r="AC5704">
        <v>0</v>
      </c>
      <c r="AD5704">
        <v>0.85</v>
      </c>
      <c r="AE5704">
        <v>0.85</v>
      </c>
      <c r="AF5704">
        <v>0.85</v>
      </c>
      <c r="AG5704">
        <v>0.85</v>
      </c>
      <c r="AH5704">
        <v>0.94097143299999997</v>
      </c>
      <c r="AI5704">
        <v>0.14409704800000001</v>
      </c>
      <c r="AJ5704">
        <v>0.73226238600000004</v>
      </c>
      <c r="AK5704">
        <v>0.37510665484132483</v>
      </c>
      <c r="AL5704">
        <v>0.613935962</v>
      </c>
    </row>
    <row r="5705" spans="1:38" x14ac:dyDescent="0.35">
      <c r="A5705" t="s">
        <v>5829</v>
      </c>
      <c r="B5705">
        <v>80129.806246154854</v>
      </c>
      <c r="C5705">
        <v>70051.87662395573</v>
      </c>
      <c r="D5705">
        <v>9939.7770769786966</v>
      </c>
      <c r="E5705">
        <v>138.15254522042829</v>
      </c>
      <c r="F5705">
        <v>0.44890039864417719</v>
      </c>
      <c r="G5705">
        <v>6.77218358923668E-2</v>
      </c>
      <c r="H5705">
        <v>6.7680761083331001E-2</v>
      </c>
      <c r="I5705">
        <v>6.8464242734340194E-2</v>
      </c>
      <c r="J5705">
        <v>238</v>
      </c>
      <c r="K5705">
        <v>15</v>
      </c>
      <c r="L5705" t="str">
        <f>VLOOKUP(J5705,Clustering!$D$3:$E$367,2,FALSE)</f>
        <v>Summer Peak</v>
      </c>
      <c r="M5705">
        <v>0.77719738699999996</v>
      </c>
      <c r="N5705">
        <v>0.67923230000000001</v>
      </c>
      <c r="O5705">
        <v>0.67923230000000001</v>
      </c>
      <c r="P5705">
        <v>0.94166321200000003</v>
      </c>
      <c r="Q5705">
        <v>0.57350447100000002</v>
      </c>
      <c r="R5705">
        <v>6.7680761083331001E-2</v>
      </c>
      <c r="S5705">
        <v>0.44890039864417719</v>
      </c>
      <c r="T5705">
        <v>0.66570953600000005</v>
      </c>
      <c r="U5705">
        <v>0.666411007</v>
      </c>
      <c r="V5705">
        <v>0.85008076700000001</v>
      </c>
      <c r="W5705">
        <v>0.14654055399999999</v>
      </c>
      <c r="X5705">
        <v>0.22333020000000001</v>
      </c>
      <c r="Y5705">
        <v>6.8464242734340194E-2</v>
      </c>
      <c r="Z5705">
        <v>0.78664100400000003</v>
      </c>
      <c r="AA5705">
        <v>0.666411007</v>
      </c>
      <c r="AB5705">
        <v>0</v>
      </c>
      <c r="AC5705">
        <v>0</v>
      </c>
      <c r="AD5705">
        <v>0.85</v>
      </c>
      <c r="AE5705">
        <v>0.85</v>
      </c>
      <c r="AF5705">
        <v>0.85</v>
      </c>
      <c r="AG5705">
        <v>0.85</v>
      </c>
      <c r="AH5705">
        <v>0.94166321200000003</v>
      </c>
      <c r="AI5705">
        <v>0.14654055399999999</v>
      </c>
      <c r="AJ5705">
        <v>0.73675725999999997</v>
      </c>
      <c r="AK5705">
        <v>0.31423027905092399</v>
      </c>
      <c r="AL5705">
        <v>0.62604287700000005</v>
      </c>
    </row>
    <row r="5706" spans="1:38" x14ac:dyDescent="0.35">
      <c r="A5706" t="s">
        <v>5830</v>
      </c>
      <c r="B5706">
        <v>82765.802226285145</v>
      </c>
      <c r="C5706">
        <v>75410.365919928416</v>
      </c>
      <c r="D5706">
        <v>7217.8618078330619</v>
      </c>
      <c r="E5706">
        <v>137.5744985236671</v>
      </c>
      <c r="F5706">
        <v>0.32597321024423898</v>
      </c>
      <c r="G5706">
        <v>6.7438479668464196E-2</v>
      </c>
      <c r="H5706">
        <v>6.7399511259891798E-2</v>
      </c>
      <c r="I5706">
        <v>6.8142814364695395E-2</v>
      </c>
      <c r="J5706">
        <v>238</v>
      </c>
      <c r="K5706">
        <v>16</v>
      </c>
      <c r="L5706" t="str">
        <f>VLOOKUP(J5706,Clustering!$D$3:$E$367,2,FALSE)</f>
        <v>Summer Peak</v>
      </c>
      <c r="M5706">
        <v>0.78314131499999995</v>
      </c>
      <c r="N5706">
        <v>0.68705740699999995</v>
      </c>
      <c r="O5706">
        <v>0.68705740699999995</v>
      </c>
      <c r="P5706">
        <v>0.94152078699999997</v>
      </c>
      <c r="Q5706">
        <v>0.61016440000000005</v>
      </c>
      <c r="R5706">
        <v>6.7399511259891798E-2</v>
      </c>
      <c r="S5706">
        <v>0.32597321024423898</v>
      </c>
      <c r="T5706">
        <v>0.67009218699999995</v>
      </c>
      <c r="U5706">
        <v>0.666411007</v>
      </c>
      <c r="V5706">
        <v>0.85008076700000001</v>
      </c>
      <c r="W5706">
        <v>0.164552685</v>
      </c>
      <c r="X5706">
        <v>0.25333859399999997</v>
      </c>
      <c r="Y5706">
        <v>6.8142814364695395E-2</v>
      </c>
      <c r="Z5706">
        <v>0.78825229200000002</v>
      </c>
      <c r="AA5706">
        <v>0.666411007</v>
      </c>
      <c r="AB5706">
        <v>0</v>
      </c>
      <c r="AC5706">
        <v>0</v>
      </c>
      <c r="AD5706">
        <v>0.85</v>
      </c>
      <c r="AE5706">
        <v>0.85</v>
      </c>
      <c r="AF5706">
        <v>0.85</v>
      </c>
      <c r="AG5706">
        <v>0.85</v>
      </c>
      <c r="AH5706">
        <v>0.94152078699999997</v>
      </c>
      <c r="AI5706">
        <v>0.164552685</v>
      </c>
      <c r="AJ5706">
        <v>0.74389702800000002</v>
      </c>
      <c r="AK5706">
        <v>0.2281812471709673</v>
      </c>
      <c r="AL5706">
        <v>0.639337936</v>
      </c>
    </row>
    <row r="5707" spans="1:38" x14ac:dyDescent="0.35">
      <c r="A5707" t="s">
        <v>5831</v>
      </c>
      <c r="B5707">
        <v>84715.601311917053</v>
      </c>
      <c r="C5707">
        <v>80580.480058590765</v>
      </c>
      <c r="D5707">
        <v>3987.0537237228882</v>
      </c>
      <c r="E5707">
        <v>148.06752960339861</v>
      </c>
      <c r="F5707">
        <v>0.18006339499708199</v>
      </c>
      <c r="G5707">
        <v>7.2582122354607106E-2</v>
      </c>
      <c r="H5707">
        <v>7.2924061363161596E-2</v>
      </c>
      <c r="I5707">
        <v>6.64017440291194E-2</v>
      </c>
      <c r="J5707">
        <v>238</v>
      </c>
      <c r="K5707">
        <v>17</v>
      </c>
      <c r="L5707" t="str">
        <f>VLOOKUP(J5707,Clustering!$D$3:$E$367,2,FALSE)</f>
        <v>Summer Peak</v>
      </c>
      <c r="M5707">
        <v>0.78860719499999998</v>
      </c>
      <c r="N5707">
        <v>0.68392184300000003</v>
      </c>
      <c r="O5707">
        <v>0.68392184300000003</v>
      </c>
      <c r="P5707">
        <v>0.94174459700000002</v>
      </c>
      <c r="Q5707">
        <v>0.63791279999999995</v>
      </c>
      <c r="R5707">
        <v>7.2924061363161596E-2</v>
      </c>
      <c r="S5707">
        <v>0.18006339499708199</v>
      </c>
      <c r="T5707">
        <v>0.64628985900000002</v>
      </c>
      <c r="U5707">
        <v>0.666411007</v>
      </c>
      <c r="V5707">
        <v>0.85008076700000001</v>
      </c>
      <c r="W5707">
        <v>0.166228232</v>
      </c>
      <c r="X5707">
        <v>0.305918413</v>
      </c>
      <c r="Y5707">
        <v>6.64017440291194E-2</v>
      </c>
      <c r="Z5707">
        <v>0.79057046099999995</v>
      </c>
      <c r="AA5707">
        <v>0.666411007</v>
      </c>
      <c r="AB5707">
        <v>0</v>
      </c>
      <c r="AC5707">
        <v>0</v>
      </c>
      <c r="AD5707">
        <v>0.85</v>
      </c>
      <c r="AE5707">
        <v>0.85</v>
      </c>
      <c r="AF5707">
        <v>0.85</v>
      </c>
      <c r="AG5707">
        <v>0.85</v>
      </c>
      <c r="AH5707">
        <v>0.94174459700000002</v>
      </c>
      <c r="AI5707">
        <v>0.166228232</v>
      </c>
      <c r="AJ5707">
        <v>0.74829977400000003</v>
      </c>
      <c r="AK5707">
        <v>0.1260443764979573</v>
      </c>
      <c r="AL5707">
        <v>0.64577298699999997</v>
      </c>
    </row>
    <row r="5708" spans="1:38" x14ac:dyDescent="0.35">
      <c r="A5708" t="s">
        <v>5832</v>
      </c>
      <c r="B5708">
        <v>88008.326455734248</v>
      </c>
      <c r="C5708">
        <v>86854.888413100052</v>
      </c>
      <c r="D5708">
        <v>995.22412787737483</v>
      </c>
      <c r="E5708">
        <v>158.21391475681619</v>
      </c>
      <c r="F5708">
        <v>4.4946330715925201E-2</v>
      </c>
      <c r="G5708">
        <v>7.75558405670667E-2</v>
      </c>
      <c r="H5708">
        <v>7.8087004550581096E-2</v>
      </c>
      <c r="I5708">
        <v>6.7955314482402607E-2</v>
      </c>
      <c r="J5708">
        <v>238</v>
      </c>
      <c r="K5708">
        <v>18</v>
      </c>
      <c r="L5708" t="str">
        <f>VLOOKUP(J5708,Clustering!$D$3:$E$367,2,FALSE)</f>
        <v>Summer Peak</v>
      </c>
      <c r="M5708">
        <v>0.77717434900000004</v>
      </c>
      <c r="N5708">
        <v>0.68360434199999998</v>
      </c>
      <c r="O5708">
        <v>0.68360434199999998</v>
      </c>
      <c r="P5708">
        <v>0.94202944700000002</v>
      </c>
      <c r="Q5708">
        <v>0.63782518600000004</v>
      </c>
      <c r="R5708">
        <v>7.8087004550581096E-2</v>
      </c>
      <c r="S5708">
        <v>4.4946330715925201E-2</v>
      </c>
      <c r="T5708">
        <v>0.60616593600000002</v>
      </c>
      <c r="U5708">
        <v>0.666411007</v>
      </c>
      <c r="V5708">
        <v>0.85008076700000001</v>
      </c>
      <c r="W5708">
        <v>0.13460228099999999</v>
      </c>
      <c r="X5708">
        <v>0.34291645100000001</v>
      </c>
      <c r="Y5708">
        <v>6.7955314482402607E-2</v>
      </c>
      <c r="Z5708">
        <v>0.79261630699999996</v>
      </c>
      <c r="AA5708">
        <v>0.666411007</v>
      </c>
      <c r="AB5708">
        <v>0</v>
      </c>
      <c r="AC5708">
        <v>0</v>
      </c>
      <c r="AD5708">
        <v>0.85</v>
      </c>
      <c r="AE5708">
        <v>0.85</v>
      </c>
      <c r="AF5708">
        <v>0.85</v>
      </c>
      <c r="AG5708">
        <v>0.85</v>
      </c>
      <c r="AH5708">
        <v>0.94202944700000002</v>
      </c>
      <c r="AI5708">
        <v>0.13460228099999999</v>
      </c>
      <c r="AJ5708">
        <v>0.75997536200000004</v>
      </c>
      <c r="AK5708">
        <v>3.1462431501147602E-2</v>
      </c>
      <c r="AL5708">
        <v>0.64577298699999997</v>
      </c>
    </row>
    <row r="5709" spans="1:38" x14ac:dyDescent="0.35">
      <c r="A5709" t="s">
        <v>5833</v>
      </c>
      <c r="B5709">
        <v>86179.04301554487</v>
      </c>
      <c r="C5709">
        <v>86010.488731856603</v>
      </c>
      <c r="D5709">
        <v>1.085900707042927</v>
      </c>
      <c r="E5709">
        <v>167.46838298122589</v>
      </c>
      <c r="F5709">
        <v>4.9041468083681923E-5</v>
      </c>
      <c r="G5709">
        <v>8.2092344598640093E-2</v>
      </c>
      <c r="H5709">
        <v>8.2406198267682904E-2</v>
      </c>
      <c r="I5709">
        <v>7.6419594883048697E-2</v>
      </c>
      <c r="J5709">
        <v>238</v>
      </c>
      <c r="K5709">
        <v>19</v>
      </c>
      <c r="L5709" t="str">
        <f>VLOOKUP(J5709,Clustering!$D$3:$E$367,2,FALSE)</f>
        <v>Summer Peak</v>
      </c>
      <c r="M5709">
        <v>0.76365651999999995</v>
      </c>
      <c r="N5709">
        <v>0.681091946</v>
      </c>
      <c r="O5709">
        <v>0.681091946</v>
      </c>
      <c r="P5709">
        <v>0.94271105300000002</v>
      </c>
      <c r="Q5709">
        <v>0.60380617400000003</v>
      </c>
      <c r="R5709">
        <v>8.2406198267682904E-2</v>
      </c>
      <c r="S5709">
        <v>4.9041468083681923E-5</v>
      </c>
      <c r="T5709">
        <v>0.449372828</v>
      </c>
      <c r="U5709">
        <v>0.666411007</v>
      </c>
      <c r="V5709">
        <v>0.85008076700000001</v>
      </c>
      <c r="W5709">
        <v>0.120709203</v>
      </c>
      <c r="X5709">
        <v>0.31854902899999998</v>
      </c>
      <c r="Y5709">
        <v>7.6419594883048697E-2</v>
      </c>
      <c r="Z5709">
        <v>0.79179407099999999</v>
      </c>
      <c r="AA5709">
        <v>0.666411007</v>
      </c>
      <c r="AB5709">
        <v>0</v>
      </c>
      <c r="AC5709">
        <v>0</v>
      </c>
      <c r="AD5709">
        <v>0.85</v>
      </c>
      <c r="AE5709">
        <v>0.85</v>
      </c>
      <c r="AF5709">
        <v>0.85</v>
      </c>
      <c r="AG5709">
        <v>0.85</v>
      </c>
      <c r="AH5709">
        <v>0.94271105300000002</v>
      </c>
      <c r="AI5709">
        <v>0.120709203</v>
      </c>
      <c r="AJ5709">
        <v>0.76662660299999996</v>
      </c>
      <c r="AK5709">
        <v>3.4329027658577342E-5</v>
      </c>
      <c r="AL5709">
        <v>0.63911678500000002</v>
      </c>
    </row>
    <row r="5710" spans="1:38" x14ac:dyDescent="0.35">
      <c r="A5710" t="s">
        <v>5834</v>
      </c>
      <c r="B5710">
        <v>83226.191154120403</v>
      </c>
      <c r="C5710">
        <v>83045.059102340238</v>
      </c>
      <c r="D5710">
        <v>0</v>
      </c>
      <c r="E5710">
        <v>181.1320517801621</v>
      </c>
      <c r="F5710">
        <v>0</v>
      </c>
      <c r="G5710">
        <v>8.8790221460863697E-2</v>
      </c>
      <c r="H5710">
        <v>8.8935212026092697E-2</v>
      </c>
      <c r="I5710">
        <v>8.6169588762273999E-2</v>
      </c>
      <c r="J5710">
        <v>238</v>
      </c>
      <c r="K5710">
        <v>20</v>
      </c>
      <c r="L5710" t="str">
        <f>VLOOKUP(J5710,Clustering!$D$3:$E$367,2,FALSE)</f>
        <v>Summer Peak</v>
      </c>
      <c r="M5710">
        <v>0.75690048600000004</v>
      </c>
      <c r="N5710">
        <v>0.679754894</v>
      </c>
      <c r="O5710">
        <v>0.679754894</v>
      </c>
      <c r="P5710">
        <v>0.94322988699999999</v>
      </c>
      <c r="Q5710">
        <v>0.56051266300000002</v>
      </c>
      <c r="R5710">
        <v>8.8935212026092697E-2</v>
      </c>
      <c r="S5710">
        <v>0</v>
      </c>
      <c r="T5710">
        <v>0.129666012</v>
      </c>
      <c r="U5710">
        <v>0.666411007</v>
      </c>
      <c r="V5710">
        <v>0.85008076700000001</v>
      </c>
      <c r="W5710">
        <v>0.11686940799999999</v>
      </c>
      <c r="X5710">
        <v>0.20126138599999999</v>
      </c>
      <c r="Y5710">
        <v>8.6169588762273999E-2</v>
      </c>
      <c r="Z5710">
        <v>0.79042824199999995</v>
      </c>
      <c r="AA5710">
        <v>0.666411007</v>
      </c>
      <c r="AB5710">
        <v>0</v>
      </c>
      <c r="AC5710">
        <v>0</v>
      </c>
      <c r="AD5710">
        <v>0.85</v>
      </c>
      <c r="AE5710">
        <v>0.85</v>
      </c>
      <c r="AF5710">
        <v>0.85</v>
      </c>
      <c r="AG5710">
        <v>0.85</v>
      </c>
      <c r="AH5710">
        <v>0.94322988699999999</v>
      </c>
      <c r="AI5710">
        <v>0.11686940799999999</v>
      </c>
      <c r="AJ5710">
        <v>0.77989131700000003</v>
      </c>
      <c r="AK5710">
        <v>0</v>
      </c>
      <c r="AL5710">
        <v>0.73392538100000004</v>
      </c>
    </row>
    <row r="5711" spans="1:38" x14ac:dyDescent="0.35">
      <c r="A5711" t="s">
        <v>5835</v>
      </c>
      <c r="B5711">
        <v>80057.302950311554</v>
      </c>
      <c r="C5711">
        <v>79860.429957058121</v>
      </c>
      <c r="D5711">
        <v>0</v>
      </c>
      <c r="E5711">
        <v>196.8729932534373</v>
      </c>
      <c r="F5711">
        <v>0</v>
      </c>
      <c r="G5711">
        <v>9.6506369241880996E-2</v>
      </c>
      <c r="H5711">
        <v>9.6408421620334098E-2</v>
      </c>
      <c r="I5711">
        <v>9.8276724018894396E-2</v>
      </c>
      <c r="J5711">
        <v>238</v>
      </c>
      <c r="K5711">
        <v>21</v>
      </c>
      <c r="L5711" t="str">
        <f>VLOOKUP(J5711,Clustering!$D$3:$E$367,2,FALSE)</f>
        <v>Summer Peak</v>
      </c>
      <c r="M5711">
        <v>0.74351512799999997</v>
      </c>
      <c r="N5711">
        <v>0.65516339099999998</v>
      </c>
      <c r="O5711">
        <v>0.65516339099999998</v>
      </c>
      <c r="P5711">
        <v>0.94391149200000002</v>
      </c>
      <c r="Q5711">
        <v>0.50938401600000005</v>
      </c>
      <c r="R5711">
        <v>9.6408421620334098E-2</v>
      </c>
      <c r="S5711">
        <v>0</v>
      </c>
      <c r="T5711">
        <v>0</v>
      </c>
      <c r="U5711">
        <v>0.666411007</v>
      </c>
      <c r="V5711">
        <v>0.85008076700000001</v>
      </c>
      <c r="W5711">
        <v>0.10297633</v>
      </c>
      <c r="X5711">
        <v>8.8963834000000006E-2</v>
      </c>
      <c r="Y5711">
        <v>9.8276724018894396E-2</v>
      </c>
      <c r="Z5711">
        <v>0.77723927699999995</v>
      </c>
      <c r="AA5711">
        <v>0.666411007</v>
      </c>
      <c r="AB5711">
        <v>0</v>
      </c>
      <c r="AC5711">
        <v>0</v>
      </c>
      <c r="AD5711">
        <v>0.85</v>
      </c>
      <c r="AE5711">
        <v>0.85</v>
      </c>
      <c r="AF5711">
        <v>0.85</v>
      </c>
      <c r="AG5711">
        <v>0.85</v>
      </c>
      <c r="AH5711">
        <v>0.94391149200000002</v>
      </c>
      <c r="AI5711">
        <v>0.10297633</v>
      </c>
      <c r="AJ5711">
        <v>0.77126761200000005</v>
      </c>
      <c r="AK5711">
        <v>0</v>
      </c>
      <c r="AL5711">
        <v>0.52034586199999999</v>
      </c>
    </row>
    <row r="5712" spans="1:38" x14ac:dyDescent="0.35">
      <c r="A5712" t="s">
        <v>5836</v>
      </c>
      <c r="B5712">
        <v>75314.059402135827</v>
      </c>
      <c r="C5712">
        <v>75099.259942931298</v>
      </c>
      <c r="D5712">
        <v>0</v>
      </c>
      <c r="E5712">
        <v>214.79945920452249</v>
      </c>
      <c r="F5712">
        <v>0</v>
      </c>
      <c r="G5712">
        <v>0.10529385255123649</v>
      </c>
      <c r="H5712">
        <v>0.10546868378969659</v>
      </c>
      <c r="I5712">
        <v>0.10213386445463191</v>
      </c>
      <c r="J5712">
        <v>238</v>
      </c>
      <c r="K5712">
        <v>22</v>
      </c>
      <c r="L5712" t="str">
        <f>VLOOKUP(J5712,Clustering!$D$3:$E$367,2,FALSE)</f>
        <v>Summer Peak</v>
      </c>
      <c r="M5712">
        <v>0.71092143799999996</v>
      </c>
      <c r="N5712">
        <v>0.62054794199999996</v>
      </c>
      <c r="O5712">
        <v>0.62054794199999996</v>
      </c>
      <c r="P5712">
        <v>0.94151061400000002</v>
      </c>
      <c r="Q5712">
        <v>0.47516474399999997</v>
      </c>
      <c r="R5712">
        <v>0.10546868378969659</v>
      </c>
      <c r="S5712">
        <v>0</v>
      </c>
      <c r="T5712">
        <v>0</v>
      </c>
      <c r="U5712">
        <v>0.666411007</v>
      </c>
      <c r="V5712">
        <v>0.85008076700000001</v>
      </c>
      <c r="W5712">
        <v>7.4736381000000005E-2</v>
      </c>
      <c r="X5712">
        <v>3.1525441000000001E-2</v>
      </c>
      <c r="Y5712">
        <v>0.10213386445463191</v>
      </c>
      <c r="Z5712">
        <v>0.72238278899999997</v>
      </c>
      <c r="AA5712">
        <v>0.666411007</v>
      </c>
      <c r="AB5712">
        <v>0</v>
      </c>
      <c r="AC5712">
        <v>0</v>
      </c>
      <c r="AD5712">
        <v>0.85</v>
      </c>
      <c r="AE5712">
        <v>0.85</v>
      </c>
      <c r="AF5712">
        <v>0.85</v>
      </c>
      <c r="AG5712">
        <v>0.85</v>
      </c>
      <c r="AH5712">
        <v>0.94151061400000002</v>
      </c>
      <c r="AI5712">
        <v>7.4736381000000005E-2</v>
      </c>
      <c r="AJ5712">
        <v>0.72371174800000004</v>
      </c>
      <c r="AK5712">
        <v>0</v>
      </c>
      <c r="AL5712">
        <v>0.14778936000000001</v>
      </c>
    </row>
    <row r="5713" spans="1:38" x14ac:dyDescent="0.35">
      <c r="A5713" t="s">
        <v>5837</v>
      </c>
      <c r="B5713">
        <v>70555.161254486928</v>
      </c>
      <c r="C5713">
        <v>70325.104660406301</v>
      </c>
      <c r="D5713">
        <v>0</v>
      </c>
      <c r="E5713">
        <v>230.05659408062519</v>
      </c>
      <c r="F5713">
        <v>0</v>
      </c>
      <c r="G5713">
        <v>0.1127728402356005</v>
      </c>
      <c r="H5713">
        <v>0.1131628753880687</v>
      </c>
      <c r="I5713">
        <v>0.10572314791566539</v>
      </c>
      <c r="J5713">
        <v>238</v>
      </c>
      <c r="K5713">
        <v>23</v>
      </c>
      <c r="L5713" t="str">
        <f>VLOOKUP(J5713,Clustering!$D$3:$E$367,2,FALSE)</f>
        <v>Summer Peak</v>
      </c>
      <c r="M5713">
        <v>0.70194794999999999</v>
      </c>
      <c r="N5713">
        <v>0.57991773099999999</v>
      </c>
      <c r="O5713">
        <v>0.57991773099999999</v>
      </c>
      <c r="P5713">
        <v>0.941001953</v>
      </c>
      <c r="Q5713">
        <v>0.42750308199999998</v>
      </c>
      <c r="R5713">
        <v>0.1131628753880687</v>
      </c>
      <c r="S5713">
        <v>0</v>
      </c>
      <c r="T5713">
        <v>0</v>
      </c>
      <c r="U5713">
        <v>0.66478313300000003</v>
      </c>
      <c r="V5713">
        <v>0.85008076700000001</v>
      </c>
      <c r="W5713">
        <v>6.1506539999999998E-2</v>
      </c>
      <c r="X5713">
        <v>2.3460208999999999E-2</v>
      </c>
      <c r="Y5713">
        <v>0.10572314791566539</v>
      </c>
      <c r="Z5713">
        <v>0.65078976300000002</v>
      </c>
      <c r="AA5713">
        <v>0.66478313300000003</v>
      </c>
      <c r="AB5713">
        <v>0</v>
      </c>
      <c r="AC5713">
        <v>0</v>
      </c>
      <c r="AD5713">
        <v>0.85</v>
      </c>
      <c r="AE5713">
        <v>0.85</v>
      </c>
      <c r="AF5713">
        <v>0.85</v>
      </c>
      <c r="AG5713">
        <v>0.85</v>
      </c>
      <c r="AH5713">
        <v>0.941001953</v>
      </c>
      <c r="AI5713">
        <v>6.1506539999999998E-2</v>
      </c>
      <c r="AJ5713">
        <v>0.65846689300000005</v>
      </c>
      <c r="AK5713">
        <v>0</v>
      </c>
      <c r="AL5713">
        <v>0.14778936000000001</v>
      </c>
    </row>
    <row r="5714" spans="1:38" x14ac:dyDescent="0.35">
      <c r="A5714" t="s">
        <v>5838</v>
      </c>
      <c r="B5714">
        <v>67911.110594513651</v>
      </c>
      <c r="C5714">
        <v>67669.911633526106</v>
      </c>
      <c r="D5714">
        <v>0</v>
      </c>
      <c r="E5714">
        <v>241.1989609875431</v>
      </c>
      <c r="F5714">
        <v>0</v>
      </c>
      <c r="G5714">
        <v>0.1182347847978152</v>
      </c>
      <c r="H5714">
        <v>0.1187476933106469</v>
      </c>
      <c r="I5714">
        <v>0.10896421730958369</v>
      </c>
      <c r="J5714">
        <v>239</v>
      </c>
      <c r="K5714">
        <v>0</v>
      </c>
      <c r="L5714" t="str">
        <f>VLOOKUP(J5714,Clustering!$D$3:$E$367,2,FALSE)</f>
        <v>Winter</v>
      </c>
      <c r="M5714">
        <v>0.38111982700000002</v>
      </c>
      <c r="N5714">
        <v>0.34822317600000002</v>
      </c>
      <c r="O5714">
        <v>0.34822317600000002</v>
      </c>
      <c r="P5714">
        <v>0.87184444400000005</v>
      </c>
      <c r="Q5714">
        <v>0.31588367499999997</v>
      </c>
      <c r="R5714">
        <v>0.1187476933106469</v>
      </c>
      <c r="S5714">
        <v>0</v>
      </c>
      <c r="T5714">
        <v>0</v>
      </c>
      <c r="U5714">
        <v>0.657144646</v>
      </c>
      <c r="V5714">
        <v>0.85008076700000001</v>
      </c>
      <c r="W5714">
        <v>1.1798644E-2</v>
      </c>
      <c r="X5714">
        <v>1.215481E-3</v>
      </c>
      <c r="Y5714">
        <v>0.10896421730958369</v>
      </c>
      <c r="Z5714">
        <v>0.39122171900000002</v>
      </c>
      <c r="AA5714">
        <v>0.657144646</v>
      </c>
      <c r="AB5714">
        <v>0</v>
      </c>
      <c r="AC5714">
        <v>0</v>
      </c>
      <c r="AD5714">
        <v>0.85</v>
      </c>
      <c r="AE5714">
        <v>0.85</v>
      </c>
      <c r="AF5714">
        <v>0.85</v>
      </c>
      <c r="AG5714">
        <v>0.85</v>
      </c>
      <c r="AH5714">
        <v>0.87184444400000005</v>
      </c>
      <c r="AI5714">
        <v>1.1798644E-2</v>
      </c>
      <c r="AJ5714">
        <v>0.48528400100000002</v>
      </c>
      <c r="AK5714">
        <v>0</v>
      </c>
      <c r="AL5714">
        <v>2.92049E-3</v>
      </c>
    </row>
    <row r="5715" spans="1:38" x14ac:dyDescent="0.35">
      <c r="A5715" t="s">
        <v>5839</v>
      </c>
      <c r="B5715">
        <v>66789.279537491966</v>
      </c>
      <c r="C5715">
        <v>66544.931887632338</v>
      </c>
      <c r="D5715">
        <v>0</v>
      </c>
      <c r="E5715">
        <v>244.34764985963389</v>
      </c>
      <c r="F5715">
        <v>0</v>
      </c>
      <c r="G5715">
        <v>0.11977825973511461</v>
      </c>
      <c r="H5715">
        <v>0.1200534960623289</v>
      </c>
      <c r="I5715">
        <v>0.1148034993581307</v>
      </c>
      <c r="J5715">
        <v>239</v>
      </c>
      <c r="K5715">
        <v>1</v>
      </c>
      <c r="L5715" t="str">
        <f>VLOOKUP(J5715,Clustering!$D$3:$E$367,2,FALSE)</f>
        <v>Winter</v>
      </c>
      <c r="M5715">
        <v>0.36674381499999997</v>
      </c>
      <c r="N5715">
        <v>0.332310679</v>
      </c>
      <c r="O5715">
        <v>0.332310679</v>
      </c>
      <c r="P5715">
        <v>0.87604598099999997</v>
      </c>
      <c r="Q5715">
        <v>0.28157679000000002</v>
      </c>
      <c r="R5715">
        <v>0.1200534960623289</v>
      </c>
      <c r="S5715">
        <v>0</v>
      </c>
      <c r="T5715">
        <v>0</v>
      </c>
      <c r="U5715">
        <v>0.657144646</v>
      </c>
      <c r="V5715">
        <v>0.85008076700000001</v>
      </c>
      <c r="W5715">
        <v>9.7740250000000004E-3</v>
      </c>
      <c r="X5715">
        <v>8.1967499999999996E-4</v>
      </c>
      <c r="Y5715">
        <v>0.1148034993581307</v>
      </c>
      <c r="Z5715">
        <v>0.37856238800000003</v>
      </c>
      <c r="AA5715">
        <v>0.657144646</v>
      </c>
      <c r="AB5715">
        <v>0</v>
      </c>
      <c r="AC5715">
        <v>0</v>
      </c>
      <c r="AD5715">
        <v>0.85</v>
      </c>
      <c r="AE5715">
        <v>0.85</v>
      </c>
      <c r="AF5715">
        <v>0.85</v>
      </c>
      <c r="AG5715">
        <v>0.85</v>
      </c>
      <c r="AH5715">
        <v>0.87604598099999997</v>
      </c>
      <c r="AI5715">
        <v>9.7740250000000004E-3</v>
      </c>
      <c r="AJ5715">
        <v>0.47769700399999998</v>
      </c>
      <c r="AK5715">
        <v>0</v>
      </c>
      <c r="AL5715">
        <v>0</v>
      </c>
    </row>
    <row r="5716" spans="1:38" x14ac:dyDescent="0.35">
      <c r="A5716" t="s">
        <v>5840</v>
      </c>
      <c r="B5716">
        <v>66217.550759390157</v>
      </c>
      <c r="C5716">
        <v>65971.83854133662</v>
      </c>
      <c r="D5716">
        <v>0</v>
      </c>
      <c r="E5716">
        <v>245.7122180535317</v>
      </c>
      <c r="F5716">
        <v>0</v>
      </c>
      <c r="G5716">
        <v>0.1204471657125155</v>
      </c>
      <c r="H5716">
        <v>0.1203548351588709</v>
      </c>
      <c r="I5716">
        <v>0.1221159947675496</v>
      </c>
      <c r="J5716">
        <v>239</v>
      </c>
      <c r="K5716">
        <v>2</v>
      </c>
      <c r="L5716" t="str">
        <f>VLOOKUP(J5716,Clustering!$D$3:$E$367,2,FALSE)</f>
        <v>Winter</v>
      </c>
      <c r="M5716">
        <v>0.34678673100000001</v>
      </c>
      <c r="N5716">
        <v>0.32201064499999998</v>
      </c>
      <c r="O5716">
        <v>0.32201064499999998</v>
      </c>
      <c r="P5716">
        <v>0.87630031100000005</v>
      </c>
      <c r="Q5716">
        <v>0.249247464</v>
      </c>
      <c r="R5716">
        <v>0.1203548351588709</v>
      </c>
      <c r="S5716">
        <v>0</v>
      </c>
      <c r="T5716">
        <v>0</v>
      </c>
      <c r="U5716">
        <v>0.657144646</v>
      </c>
      <c r="V5716">
        <v>0.85008076700000001</v>
      </c>
      <c r="W5716">
        <v>9.8438390000000001E-3</v>
      </c>
      <c r="X5716">
        <v>7.9998899999999997E-4</v>
      </c>
      <c r="Y5716">
        <v>0.1221159947675496</v>
      </c>
      <c r="Z5716">
        <v>0.37270639</v>
      </c>
      <c r="AA5716">
        <v>0.657144646</v>
      </c>
      <c r="AB5716">
        <v>0</v>
      </c>
      <c r="AC5716">
        <v>0</v>
      </c>
      <c r="AD5716">
        <v>0.85</v>
      </c>
      <c r="AE5716">
        <v>0.85</v>
      </c>
      <c r="AF5716">
        <v>0.85</v>
      </c>
      <c r="AG5716">
        <v>0.85</v>
      </c>
      <c r="AH5716">
        <v>0.87630031100000005</v>
      </c>
      <c r="AI5716">
        <v>9.8438390000000001E-3</v>
      </c>
      <c r="AJ5716">
        <v>0.47490738599999999</v>
      </c>
      <c r="AK5716">
        <v>0</v>
      </c>
      <c r="AL5716">
        <v>0</v>
      </c>
    </row>
    <row r="5717" spans="1:38" x14ac:dyDescent="0.35">
      <c r="A5717" t="s">
        <v>5841</v>
      </c>
      <c r="B5717">
        <v>65892.235243409465</v>
      </c>
      <c r="C5717">
        <v>65648.39756930522</v>
      </c>
      <c r="D5717">
        <v>0</v>
      </c>
      <c r="E5717">
        <v>243.83767410424679</v>
      </c>
      <c r="F5717">
        <v>0</v>
      </c>
      <c r="G5717">
        <v>0.1195282716197288</v>
      </c>
      <c r="H5717">
        <v>0.11878787185685249</v>
      </c>
      <c r="I5717">
        <v>0.13291063084812049</v>
      </c>
      <c r="J5717">
        <v>239</v>
      </c>
      <c r="K5717">
        <v>3</v>
      </c>
      <c r="L5717" t="str">
        <f>VLOOKUP(J5717,Clustering!$D$3:$E$367,2,FALSE)</f>
        <v>Winter</v>
      </c>
      <c r="M5717">
        <v>0.33380454700000001</v>
      </c>
      <c r="N5717">
        <v>0.317062764</v>
      </c>
      <c r="O5717">
        <v>0.317062764</v>
      </c>
      <c r="P5717">
        <v>0.87560853299999997</v>
      </c>
      <c r="Q5717">
        <v>0.23437822699999999</v>
      </c>
      <c r="R5717">
        <v>0.11878787185685249</v>
      </c>
      <c r="S5717">
        <v>0</v>
      </c>
      <c r="T5717">
        <v>0</v>
      </c>
      <c r="U5717">
        <v>0.657144646</v>
      </c>
      <c r="V5717">
        <v>0.85008076700000001</v>
      </c>
      <c r="W5717">
        <v>9.8089319999999994E-3</v>
      </c>
      <c r="X5717">
        <v>7.9998899999999997E-4</v>
      </c>
      <c r="Y5717">
        <v>0.13291063084812049</v>
      </c>
      <c r="Z5717">
        <v>0.37638828099999999</v>
      </c>
      <c r="AA5717">
        <v>0.657144646</v>
      </c>
      <c r="AB5717">
        <v>0</v>
      </c>
      <c r="AC5717">
        <v>0</v>
      </c>
      <c r="AD5717">
        <v>0.85</v>
      </c>
      <c r="AE5717">
        <v>0.85</v>
      </c>
      <c r="AF5717">
        <v>0.85</v>
      </c>
      <c r="AG5717">
        <v>0.85</v>
      </c>
      <c r="AH5717">
        <v>0.87560853299999997</v>
      </c>
      <c r="AI5717">
        <v>9.8089319999999994E-3</v>
      </c>
      <c r="AJ5717">
        <v>0.47707787299999999</v>
      </c>
      <c r="AK5717">
        <v>0</v>
      </c>
      <c r="AL5717">
        <v>0</v>
      </c>
    </row>
    <row r="5718" spans="1:38" x14ac:dyDescent="0.35">
      <c r="A5718" t="s">
        <v>5842</v>
      </c>
      <c r="B5718">
        <v>66090.981074613039</v>
      </c>
      <c r="C5718">
        <v>65844.993886580167</v>
      </c>
      <c r="D5718">
        <v>0</v>
      </c>
      <c r="E5718">
        <v>245.9871880328775</v>
      </c>
      <c r="F5718">
        <v>0</v>
      </c>
      <c r="G5718">
        <v>0.1205819549180772</v>
      </c>
      <c r="H5718">
        <v>0.1194508178692449</v>
      </c>
      <c r="I5718">
        <v>0.14102669718165139</v>
      </c>
      <c r="J5718">
        <v>239</v>
      </c>
      <c r="K5718">
        <v>4</v>
      </c>
      <c r="L5718" t="str">
        <f>VLOOKUP(J5718,Clustering!$D$3:$E$367,2,FALSE)</f>
        <v>Winter</v>
      </c>
      <c r="M5718">
        <v>0.33501406700000003</v>
      </c>
      <c r="N5718">
        <v>0.31839192799999999</v>
      </c>
      <c r="O5718">
        <v>0.31839192799999999</v>
      </c>
      <c r="P5718">
        <v>0.87687001099999995</v>
      </c>
      <c r="Q5718">
        <v>0.21500316</v>
      </c>
      <c r="R5718">
        <v>0.1194508178692449</v>
      </c>
      <c r="S5718">
        <v>0</v>
      </c>
      <c r="T5718">
        <v>0</v>
      </c>
      <c r="U5718">
        <v>0.657144646</v>
      </c>
      <c r="V5718">
        <v>0.85008076700000001</v>
      </c>
      <c r="W5718">
        <v>9.9485609999999999E-3</v>
      </c>
      <c r="X5718">
        <v>7.9998899999999997E-4</v>
      </c>
      <c r="Y5718">
        <v>0.14102669718165139</v>
      </c>
      <c r="Z5718">
        <v>0.39651858499999998</v>
      </c>
      <c r="AA5718">
        <v>0.657144646</v>
      </c>
      <c r="AB5718">
        <v>0</v>
      </c>
      <c r="AC5718">
        <v>0</v>
      </c>
      <c r="AD5718">
        <v>0.85</v>
      </c>
      <c r="AE5718">
        <v>0.85</v>
      </c>
      <c r="AF5718">
        <v>0.85</v>
      </c>
      <c r="AG5718">
        <v>0.85</v>
      </c>
      <c r="AH5718">
        <v>0.87687001099999995</v>
      </c>
      <c r="AI5718">
        <v>9.9485609999999999E-3</v>
      </c>
      <c r="AJ5718">
        <v>0.49013609200000002</v>
      </c>
      <c r="AK5718">
        <v>0</v>
      </c>
      <c r="AL5718">
        <v>0</v>
      </c>
    </row>
    <row r="5719" spans="1:38" x14ac:dyDescent="0.35">
      <c r="A5719" t="s">
        <v>5843</v>
      </c>
      <c r="B5719">
        <v>69280.431943510208</v>
      </c>
      <c r="C5719">
        <v>69023.594045964695</v>
      </c>
      <c r="D5719">
        <v>2.2720080947140251</v>
      </c>
      <c r="E5719">
        <v>254.56588945080051</v>
      </c>
      <c r="F5719">
        <v>1.0260847215589999E-4</v>
      </c>
      <c r="G5719">
        <v>0.1247872007111767</v>
      </c>
      <c r="H5719">
        <v>0.123448583216702</v>
      </c>
      <c r="I5719">
        <v>0.14898204933035999</v>
      </c>
      <c r="J5719">
        <v>239</v>
      </c>
      <c r="K5719">
        <v>5</v>
      </c>
      <c r="L5719" t="str">
        <f>VLOOKUP(J5719,Clustering!$D$3:$E$367,2,FALSE)</f>
        <v>Winter</v>
      </c>
      <c r="M5719">
        <v>0.34255341</v>
      </c>
      <c r="N5719">
        <v>0.32120210399999999</v>
      </c>
      <c r="O5719">
        <v>0.32120210399999999</v>
      </c>
      <c r="P5719">
        <v>0.878192529</v>
      </c>
      <c r="Q5719">
        <v>0.21182404699999999</v>
      </c>
      <c r="R5719">
        <v>0.123448583216702</v>
      </c>
      <c r="S5719">
        <v>1.0260847215589999E-4</v>
      </c>
      <c r="T5719">
        <v>0</v>
      </c>
      <c r="U5719">
        <v>0.657144646</v>
      </c>
      <c r="V5719">
        <v>0.85008076700000001</v>
      </c>
      <c r="W5719">
        <v>1.0053282E-2</v>
      </c>
      <c r="X5719">
        <v>7.9998899999999997E-4</v>
      </c>
      <c r="Y5719">
        <v>0.14898204933035999</v>
      </c>
      <c r="Z5719">
        <v>0.45896482500000002</v>
      </c>
      <c r="AA5719">
        <v>0.657144646</v>
      </c>
      <c r="AB5719">
        <v>0</v>
      </c>
      <c r="AC5719">
        <v>0</v>
      </c>
      <c r="AD5719">
        <v>0.85</v>
      </c>
      <c r="AE5719">
        <v>0.85</v>
      </c>
      <c r="AF5719">
        <v>0.85</v>
      </c>
      <c r="AG5719">
        <v>0.85</v>
      </c>
      <c r="AH5719">
        <v>0.878192529</v>
      </c>
      <c r="AI5719">
        <v>1.0053282E-2</v>
      </c>
      <c r="AJ5719">
        <v>0.52414909300000001</v>
      </c>
      <c r="AK5719">
        <v>7.1825930509193539E-5</v>
      </c>
      <c r="AL5719">
        <v>0</v>
      </c>
    </row>
    <row r="5720" spans="1:38" x14ac:dyDescent="0.35">
      <c r="A5720" t="s">
        <v>5844</v>
      </c>
      <c r="B5720">
        <v>75858.507695066102</v>
      </c>
      <c r="C5720">
        <v>74736.102692040164</v>
      </c>
      <c r="D5720">
        <v>873.10010854778955</v>
      </c>
      <c r="E5720">
        <v>249.30489447814941</v>
      </c>
      <c r="F5720">
        <v>3.94309634660851E-2</v>
      </c>
      <c r="G5720">
        <v>0.122208281606936</v>
      </c>
      <c r="H5720">
        <v>0.1207566206209269</v>
      </c>
      <c r="I5720">
        <v>0.148446335380952</v>
      </c>
      <c r="J5720">
        <v>239</v>
      </c>
      <c r="K5720">
        <v>6</v>
      </c>
      <c r="L5720" t="str">
        <f>VLOOKUP(J5720,Clustering!$D$3:$E$367,2,FALSE)</f>
        <v>Winter</v>
      </c>
      <c r="M5720">
        <v>0.35350244800000002</v>
      </c>
      <c r="N5720">
        <v>0.33148044500000001</v>
      </c>
      <c r="O5720">
        <v>0.33148044500000001</v>
      </c>
      <c r="P5720">
        <v>0.87913863800000003</v>
      </c>
      <c r="Q5720">
        <v>0.24668164400000001</v>
      </c>
      <c r="R5720">
        <v>0.1207566206209269</v>
      </c>
      <c r="S5720">
        <v>3.94309634660851E-2</v>
      </c>
      <c r="T5720">
        <v>0</v>
      </c>
      <c r="U5720">
        <v>0.657144646</v>
      </c>
      <c r="V5720">
        <v>0.85008076700000001</v>
      </c>
      <c r="W5720">
        <v>1.008819E-2</v>
      </c>
      <c r="X5720">
        <v>7.9998899999999997E-4</v>
      </c>
      <c r="Y5720">
        <v>0.148446335380952</v>
      </c>
      <c r="Z5720">
        <v>0.54133725899999996</v>
      </c>
      <c r="AA5720">
        <v>0.657144646</v>
      </c>
      <c r="AB5720">
        <v>0</v>
      </c>
      <c r="AC5720">
        <v>0</v>
      </c>
      <c r="AD5720">
        <v>0.85</v>
      </c>
      <c r="AE5720">
        <v>0.85</v>
      </c>
      <c r="AF5720">
        <v>0.85</v>
      </c>
      <c r="AG5720">
        <v>0.85</v>
      </c>
      <c r="AH5720">
        <v>0.87913863800000003</v>
      </c>
      <c r="AI5720">
        <v>1.008819E-2</v>
      </c>
      <c r="AJ5720">
        <v>0.55420657600000001</v>
      </c>
      <c r="AK5720">
        <v>2.76016744262595E-2</v>
      </c>
      <c r="AL5720">
        <v>1.7778800000000001E-4</v>
      </c>
    </row>
    <row r="5721" spans="1:38" x14ac:dyDescent="0.35">
      <c r="A5721" t="s">
        <v>5845</v>
      </c>
      <c r="B5721">
        <v>81599.77334308991</v>
      </c>
      <c r="C5721">
        <v>78123.368780053526</v>
      </c>
      <c r="D5721">
        <v>3248.3639022200368</v>
      </c>
      <c r="E5721">
        <v>228.04066081635051</v>
      </c>
      <c r="F5721">
        <v>0.14670267143366991</v>
      </c>
      <c r="G5721">
        <v>0.1117846376550737</v>
      </c>
      <c r="H5721">
        <v>0.1102097522419572</v>
      </c>
      <c r="I5721">
        <v>0.14024991195500991</v>
      </c>
      <c r="J5721">
        <v>239</v>
      </c>
      <c r="K5721">
        <v>7</v>
      </c>
      <c r="L5721" t="str">
        <f>VLOOKUP(J5721,Clustering!$D$3:$E$367,2,FALSE)</f>
        <v>Winter</v>
      </c>
      <c r="M5721">
        <v>0.393335981</v>
      </c>
      <c r="N5721">
        <v>0.34858800600000001</v>
      </c>
      <c r="O5721">
        <v>0.34858800600000001</v>
      </c>
      <c r="P5721">
        <v>0.87990162900000002</v>
      </c>
      <c r="Q5721">
        <v>0.30623369</v>
      </c>
      <c r="R5721">
        <v>0.1102097522419572</v>
      </c>
      <c r="S5721">
        <v>0.14670267143366991</v>
      </c>
      <c r="T5721">
        <v>0</v>
      </c>
      <c r="U5721">
        <v>0.657144646</v>
      </c>
      <c r="V5721">
        <v>0.85008076700000001</v>
      </c>
      <c r="W5721">
        <v>1.1938272999999999E-2</v>
      </c>
      <c r="X5721">
        <v>1.7261339000000001E-2</v>
      </c>
      <c r="Y5721">
        <v>0.14024991195500991</v>
      </c>
      <c r="Z5721">
        <v>0.53641226900000005</v>
      </c>
      <c r="AA5721">
        <v>0.657144646</v>
      </c>
      <c r="AB5721">
        <v>0</v>
      </c>
      <c r="AC5721">
        <v>0</v>
      </c>
      <c r="AD5721">
        <v>0.85</v>
      </c>
      <c r="AE5721">
        <v>0.85</v>
      </c>
      <c r="AF5721">
        <v>0.85</v>
      </c>
      <c r="AG5721">
        <v>0.85</v>
      </c>
      <c r="AH5721">
        <v>0.87990162900000002</v>
      </c>
      <c r="AI5721">
        <v>1.1938272999999999E-2</v>
      </c>
      <c r="AJ5721">
        <v>0.56215237900000004</v>
      </c>
      <c r="AK5721">
        <v>0.1026918700035689</v>
      </c>
      <c r="AL5721">
        <v>3.8224380000000001E-3</v>
      </c>
    </row>
    <row r="5722" spans="1:38" x14ac:dyDescent="0.35">
      <c r="A5722" t="s">
        <v>5846</v>
      </c>
      <c r="B5722">
        <v>81613.5259601953</v>
      </c>
      <c r="C5722">
        <v>75210.518043952688</v>
      </c>
      <c r="D5722">
        <v>6164.0814479929286</v>
      </c>
      <c r="E5722">
        <v>238.92646824968651</v>
      </c>
      <c r="F5722">
        <v>0.2783823618829368</v>
      </c>
      <c r="G5722">
        <v>0.1171208177694541</v>
      </c>
      <c r="H5722">
        <v>0.1155936774335075</v>
      </c>
      <c r="I5722">
        <v>0.14472312343256649</v>
      </c>
      <c r="J5722">
        <v>239</v>
      </c>
      <c r="K5722">
        <v>8</v>
      </c>
      <c r="L5722" t="str">
        <f>VLOOKUP(J5722,Clustering!$D$3:$E$367,2,FALSE)</f>
        <v>Winter</v>
      </c>
      <c r="M5722">
        <v>0.43013995399999999</v>
      </c>
      <c r="N5722">
        <v>0.36226813899999999</v>
      </c>
      <c r="O5722">
        <v>0.36226813899999999</v>
      </c>
      <c r="P5722">
        <v>0.88068496699999999</v>
      </c>
      <c r="Q5722">
        <v>0.34684873599999999</v>
      </c>
      <c r="R5722">
        <v>0.1155936774335075</v>
      </c>
      <c r="S5722">
        <v>0.2783823618829368</v>
      </c>
      <c r="T5722">
        <v>0</v>
      </c>
      <c r="U5722">
        <v>0.657144646</v>
      </c>
      <c r="V5722">
        <v>0.85008076700000001</v>
      </c>
      <c r="W5722">
        <v>1.0821241000000001E-2</v>
      </c>
      <c r="X5722">
        <v>9.6505510000000003E-3</v>
      </c>
      <c r="Y5722">
        <v>0.14472312343256649</v>
      </c>
      <c r="Z5722">
        <v>0.48510019300000001</v>
      </c>
      <c r="AA5722">
        <v>0.657144646</v>
      </c>
      <c r="AB5722">
        <v>0</v>
      </c>
      <c r="AC5722">
        <v>0</v>
      </c>
      <c r="AD5722">
        <v>0.85</v>
      </c>
      <c r="AE5722">
        <v>0.85</v>
      </c>
      <c r="AF5722">
        <v>0.85</v>
      </c>
      <c r="AG5722">
        <v>0.85</v>
      </c>
      <c r="AH5722">
        <v>0.88068496699999999</v>
      </c>
      <c r="AI5722">
        <v>1.0821241000000001E-2</v>
      </c>
      <c r="AJ5722">
        <v>0.53052959700000002</v>
      </c>
      <c r="AK5722">
        <v>0.19486765331805569</v>
      </c>
      <c r="AL5722">
        <v>8.8893899999999999E-5</v>
      </c>
    </row>
    <row r="5723" spans="1:38" x14ac:dyDescent="0.35">
      <c r="A5723" t="s">
        <v>5847</v>
      </c>
      <c r="B5723">
        <v>80916.540094990676</v>
      </c>
      <c r="C5723">
        <v>71802.724181223311</v>
      </c>
      <c r="D5723">
        <v>8864.990402085421</v>
      </c>
      <c r="E5723">
        <v>248.82551168194979</v>
      </c>
      <c r="F5723">
        <v>0.40036086268873983</v>
      </c>
      <c r="G5723">
        <v>0.12197329004017141</v>
      </c>
      <c r="H5723">
        <v>0.1202744780664597</v>
      </c>
      <c r="I5723">
        <v>0.15267847558127509</v>
      </c>
      <c r="J5723">
        <v>239</v>
      </c>
      <c r="K5723">
        <v>9</v>
      </c>
      <c r="L5723" t="str">
        <f>VLOOKUP(J5723,Clustering!$D$3:$E$367,2,FALSE)</f>
        <v>Winter</v>
      </c>
      <c r="M5723">
        <v>0.432276773</v>
      </c>
      <c r="N5723">
        <v>0.35522199300000001</v>
      </c>
      <c r="O5723">
        <v>0.35522199300000001</v>
      </c>
      <c r="P5723">
        <v>0.88103085599999997</v>
      </c>
      <c r="Q5723">
        <v>0.35923976600000002</v>
      </c>
      <c r="R5723">
        <v>0.1202744780664597</v>
      </c>
      <c r="S5723">
        <v>0.40036086268873983</v>
      </c>
      <c r="T5723">
        <v>4.0275049E-2</v>
      </c>
      <c r="U5723">
        <v>0.657144646</v>
      </c>
      <c r="V5723">
        <v>0.85008076700000001</v>
      </c>
      <c r="W5723">
        <v>1.0960869999999999E-2</v>
      </c>
      <c r="X5723">
        <v>7.9998899999999997E-4</v>
      </c>
      <c r="Y5723">
        <v>0.15267847558127509</v>
      </c>
      <c r="Z5723">
        <v>0.44069996</v>
      </c>
      <c r="AA5723">
        <v>0.657144646</v>
      </c>
      <c r="AB5723">
        <v>0</v>
      </c>
      <c r="AC5723">
        <v>0</v>
      </c>
      <c r="AD5723">
        <v>0.85</v>
      </c>
      <c r="AE5723">
        <v>0.85</v>
      </c>
      <c r="AF5723">
        <v>0.85</v>
      </c>
      <c r="AG5723">
        <v>0.85</v>
      </c>
      <c r="AH5723">
        <v>0.88103085599999997</v>
      </c>
      <c r="AI5723">
        <v>1.0960869999999999E-2</v>
      </c>
      <c r="AJ5723">
        <v>0.500474584</v>
      </c>
      <c r="AK5723">
        <v>0.28025260388211781</v>
      </c>
      <c r="AL5723">
        <v>0</v>
      </c>
    </row>
    <row r="5724" spans="1:38" x14ac:dyDescent="0.35">
      <c r="A5724" t="s">
        <v>5848</v>
      </c>
      <c r="B5724">
        <v>79591.244339782585</v>
      </c>
      <c r="C5724">
        <v>68417.225228696465</v>
      </c>
      <c r="D5724">
        <v>10911.66553217975</v>
      </c>
      <c r="E5724">
        <v>262.3535789063701</v>
      </c>
      <c r="F5724">
        <v>0.49279284327333189</v>
      </c>
      <c r="G5724">
        <v>0.12860469554233819</v>
      </c>
      <c r="H5724">
        <v>0.12668295618625269</v>
      </c>
      <c r="I5724">
        <v>0.16333918317449389</v>
      </c>
      <c r="J5724">
        <v>239</v>
      </c>
      <c r="K5724">
        <v>10</v>
      </c>
      <c r="L5724" t="str">
        <f>VLOOKUP(J5724,Clustering!$D$3:$E$367,2,FALSE)</f>
        <v>Winter</v>
      </c>
      <c r="M5724">
        <v>0.4060993</v>
      </c>
      <c r="N5724">
        <v>0.33486645999999998</v>
      </c>
      <c r="O5724">
        <v>0.33486645999999998</v>
      </c>
      <c r="P5724">
        <v>0.88084773800000005</v>
      </c>
      <c r="Q5724">
        <v>0.369640723</v>
      </c>
      <c r="R5724">
        <v>0.12668295618625269</v>
      </c>
      <c r="S5724">
        <v>0.49279284327333189</v>
      </c>
      <c r="T5724">
        <v>0.405659665</v>
      </c>
      <c r="U5724">
        <v>0.65161143899999996</v>
      </c>
      <c r="V5724">
        <v>0.85008076700000001</v>
      </c>
      <c r="W5724">
        <v>1.3544005E-2</v>
      </c>
      <c r="X5724">
        <v>7.9998899999999997E-4</v>
      </c>
      <c r="Y5724">
        <v>0.16333918317449389</v>
      </c>
      <c r="Z5724">
        <v>0.43351368800000001</v>
      </c>
      <c r="AA5724">
        <v>0.65161143899999996</v>
      </c>
      <c r="AB5724">
        <v>0</v>
      </c>
      <c r="AC5724">
        <v>0</v>
      </c>
      <c r="AD5724">
        <v>0.85</v>
      </c>
      <c r="AE5724">
        <v>0.85</v>
      </c>
      <c r="AF5724">
        <v>0.85</v>
      </c>
      <c r="AG5724">
        <v>0.85</v>
      </c>
      <c r="AH5724">
        <v>0.88084773800000005</v>
      </c>
      <c r="AI5724">
        <v>1.3544005E-2</v>
      </c>
      <c r="AJ5724">
        <v>0.48025683000000002</v>
      </c>
      <c r="AK5724">
        <v>0.34495499029133231</v>
      </c>
      <c r="AL5724">
        <v>0</v>
      </c>
    </row>
    <row r="5725" spans="1:38" x14ac:dyDescent="0.35">
      <c r="A5725" t="s">
        <v>5849</v>
      </c>
      <c r="B5725">
        <v>78005.655846102352</v>
      </c>
      <c r="C5725">
        <v>65845.292143553947</v>
      </c>
      <c r="D5725">
        <v>11886.450150163721</v>
      </c>
      <c r="E5725">
        <v>273.91355238469771</v>
      </c>
      <c r="F5725">
        <v>0.53681608446036888</v>
      </c>
      <c r="G5725">
        <v>0.13427134920818509</v>
      </c>
      <c r="H5725">
        <v>0.1321874170164197</v>
      </c>
      <c r="I5725">
        <v>0.17193739206249209</v>
      </c>
      <c r="J5725">
        <v>239</v>
      </c>
      <c r="K5725">
        <v>11</v>
      </c>
      <c r="L5725" t="str">
        <f>VLOOKUP(J5725,Clustering!$D$3:$E$367,2,FALSE)</f>
        <v>Winter</v>
      </c>
      <c r="M5725">
        <v>0.39250083600000002</v>
      </c>
      <c r="N5725">
        <v>0.32320965400000001</v>
      </c>
      <c r="O5725">
        <v>0.32320965400000001</v>
      </c>
      <c r="P5725">
        <v>0.87126457099999999</v>
      </c>
      <c r="Q5725">
        <v>0.35241844100000003</v>
      </c>
      <c r="R5725">
        <v>0.1321874170164197</v>
      </c>
      <c r="S5725">
        <v>0.53681608446036888</v>
      </c>
      <c r="T5725">
        <v>0.54926703899999996</v>
      </c>
      <c r="U5725">
        <v>0.65161143899999996</v>
      </c>
      <c r="V5725">
        <v>0.85008076700000001</v>
      </c>
      <c r="W5725">
        <v>1.3648726999999999E-2</v>
      </c>
      <c r="X5725">
        <v>7.9998899999999997E-4</v>
      </c>
      <c r="Y5725">
        <v>0.17193739206249209</v>
      </c>
      <c r="Z5725">
        <v>0.42796056399999999</v>
      </c>
      <c r="AA5725">
        <v>0.65161143899999996</v>
      </c>
      <c r="AB5725">
        <v>0</v>
      </c>
      <c r="AC5725">
        <v>0</v>
      </c>
      <c r="AD5725">
        <v>0.85</v>
      </c>
      <c r="AE5725">
        <v>0.85</v>
      </c>
      <c r="AF5725">
        <v>0.85</v>
      </c>
      <c r="AG5725">
        <v>0.85</v>
      </c>
      <c r="AH5725">
        <v>0.87126457099999999</v>
      </c>
      <c r="AI5725">
        <v>1.3648726999999999E-2</v>
      </c>
      <c r="AJ5725">
        <v>0.46853888399999999</v>
      </c>
      <c r="AK5725">
        <v>0.37577125912225812</v>
      </c>
      <c r="AL5725">
        <v>0</v>
      </c>
    </row>
    <row r="5726" spans="1:38" x14ac:dyDescent="0.35">
      <c r="A5726" t="s">
        <v>5850</v>
      </c>
      <c r="B5726">
        <v>77872.301828857206</v>
      </c>
      <c r="C5726">
        <v>65596.606322564592</v>
      </c>
      <c r="D5726">
        <v>11994.23010568982</v>
      </c>
      <c r="E5726">
        <v>281.46540060278619</v>
      </c>
      <c r="F5726">
        <v>0.54168364483187625</v>
      </c>
      <c r="G5726">
        <v>0.13797323558960109</v>
      </c>
      <c r="H5726">
        <v>0.13584366472112919</v>
      </c>
      <c r="I5726">
        <v>0.1764641749349895</v>
      </c>
      <c r="J5726">
        <v>239</v>
      </c>
      <c r="K5726">
        <v>12</v>
      </c>
      <c r="L5726" t="str">
        <f>VLOOKUP(J5726,Clustering!$D$3:$E$367,2,FALSE)</f>
        <v>Winter</v>
      </c>
      <c r="M5726">
        <v>0.38149996200000003</v>
      </c>
      <c r="N5726">
        <v>0.31623450199999997</v>
      </c>
      <c r="O5726">
        <v>0.31623450199999997</v>
      </c>
      <c r="P5726">
        <v>0.87097972099999998</v>
      </c>
      <c r="Q5726">
        <v>0.31489489500000001</v>
      </c>
      <c r="R5726">
        <v>0.13584366472112919</v>
      </c>
      <c r="S5726">
        <v>0.54168364483187625</v>
      </c>
      <c r="T5726">
        <v>0.54412875900000002</v>
      </c>
      <c r="U5726">
        <v>0.65161143899999996</v>
      </c>
      <c r="V5726">
        <v>0.85008076700000001</v>
      </c>
      <c r="W5726">
        <v>1.3788356E-2</v>
      </c>
      <c r="X5726">
        <v>7.9998899999999997E-4</v>
      </c>
      <c r="Y5726">
        <v>0.1764641749349895</v>
      </c>
      <c r="Z5726">
        <v>0.41662307900000001</v>
      </c>
      <c r="AA5726">
        <v>0.65161143899999996</v>
      </c>
      <c r="AB5726">
        <v>0</v>
      </c>
      <c r="AC5726">
        <v>0</v>
      </c>
      <c r="AD5726">
        <v>0.85</v>
      </c>
      <c r="AE5726">
        <v>0.85</v>
      </c>
      <c r="AF5726">
        <v>0.85</v>
      </c>
      <c r="AG5726">
        <v>0.85</v>
      </c>
      <c r="AH5726">
        <v>0.87097972099999998</v>
      </c>
      <c r="AI5726">
        <v>1.3788356E-2</v>
      </c>
      <c r="AJ5726">
        <v>0.46441040500000003</v>
      </c>
      <c r="AK5726">
        <v>0.37917855138231338</v>
      </c>
      <c r="AL5726">
        <v>0</v>
      </c>
    </row>
    <row r="5727" spans="1:38" x14ac:dyDescent="0.35">
      <c r="A5727" t="s">
        <v>5851</v>
      </c>
      <c r="B5727">
        <v>77697.012420411527</v>
      </c>
      <c r="C5727">
        <v>65913.646019876469</v>
      </c>
      <c r="D5727">
        <v>11495.940688544521</v>
      </c>
      <c r="E5727">
        <v>287.42571199053288</v>
      </c>
      <c r="F5727">
        <v>0.51917988883570121</v>
      </c>
      <c r="G5727">
        <v>0.1408949568581043</v>
      </c>
      <c r="H5727">
        <v>0.13875660932103509</v>
      </c>
      <c r="I5727">
        <v>0.17954453014408539</v>
      </c>
      <c r="J5727">
        <v>239</v>
      </c>
      <c r="K5727">
        <v>13</v>
      </c>
      <c r="L5727" t="str">
        <f>VLOOKUP(J5727,Clustering!$D$3:$E$367,2,FALSE)</f>
        <v>Winter</v>
      </c>
      <c r="M5727">
        <v>0.37364384</v>
      </c>
      <c r="N5727">
        <v>0.31802907000000002</v>
      </c>
      <c r="O5727">
        <v>0.31802907000000002</v>
      </c>
      <c r="P5727">
        <v>0.87056261899999998</v>
      </c>
      <c r="Q5727">
        <v>0.27101312300000002</v>
      </c>
      <c r="R5727">
        <v>0.13875660932103509</v>
      </c>
      <c r="S5727">
        <v>0.51917988883570121</v>
      </c>
      <c r="T5727">
        <v>0.51601934400000005</v>
      </c>
      <c r="U5727">
        <v>0.65161143899999996</v>
      </c>
      <c r="V5727">
        <v>0.85008076700000001</v>
      </c>
      <c r="W5727">
        <v>1.0995777999999999E-2</v>
      </c>
      <c r="X5727">
        <v>7.9998899999999997E-4</v>
      </c>
      <c r="Y5727">
        <v>0.17954453014408539</v>
      </c>
      <c r="Z5727">
        <v>0.39215825700000001</v>
      </c>
      <c r="AA5727">
        <v>0.65161143899999996</v>
      </c>
      <c r="AB5727">
        <v>0</v>
      </c>
      <c r="AC5727">
        <v>0</v>
      </c>
      <c r="AD5727">
        <v>0.85</v>
      </c>
      <c r="AE5727">
        <v>0.85</v>
      </c>
      <c r="AF5727">
        <v>0.85</v>
      </c>
      <c r="AG5727">
        <v>0.85</v>
      </c>
      <c r="AH5727">
        <v>0.87056261899999998</v>
      </c>
      <c r="AI5727">
        <v>1.0995777999999999E-2</v>
      </c>
      <c r="AJ5727">
        <v>0.45540865600000002</v>
      </c>
      <c r="AK5727">
        <v>0.36342592218499081</v>
      </c>
      <c r="AL5727">
        <v>0</v>
      </c>
    </row>
    <row r="5728" spans="1:38" x14ac:dyDescent="0.35">
      <c r="A5728" t="s">
        <v>5852</v>
      </c>
      <c r="B5728">
        <v>77298.450039987336</v>
      </c>
      <c r="C5728">
        <v>66671.84973889486</v>
      </c>
      <c r="D5728">
        <v>10325.33837272152</v>
      </c>
      <c r="E5728">
        <v>301.26192837097011</v>
      </c>
      <c r="F5728">
        <v>0.46631312510879602</v>
      </c>
      <c r="G5728">
        <v>0.1476774158681225</v>
      </c>
      <c r="H5728">
        <v>0.14590839054563171</v>
      </c>
      <c r="I5728">
        <v>0.179651672933967</v>
      </c>
      <c r="J5728">
        <v>239</v>
      </c>
      <c r="K5728">
        <v>14</v>
      </c>
      <c r="L5728" t="str">
        <f>VLOOKUP(J5728,Clustering!$D$3:$E$367,2,FALSE)</f>
        <v>Winter</v>
      </c>
      <c r="M5728">
        <v>0.36662286300000002</v>
      </c>
      <c r="N5728">
        <v>0.31876464599999998</v>
      </c>
      <c r="O5728">
        <v>0.31876464599999998</v>
      </c>
      <c r="P5728">
        <v>0.871305263</v>
      </c>
      <c r="Q5728">
        <v>0.252226318</v>
      </c>
      <c r="R5728">
        <v>0.14590839054563171</v>
      </c>
      <c r="S5728">
        <v>0.46631312510879602</v>
      </c>
      <c r="T5728">
        <v>0.50430708800000001</v>
      </c>
      <c r="U5728">
        <v>0.65161143899999996</v>
      </c>
      <c r="V5728">
        <v>0.85008076700000001</v>
      </c>
      <c r="W5728">
        <v>1.1519386E-2</v>
      </c>
      <c r="X5728">
        <v>7.9998899999999997E-4</v>
      </c>
      <c r="Y5728">
        <v>0.179651672933967</v>
      </c>
      <c r="Z5728">
        <v>0.38683531700000001</v>
      </c>
      <c r="AA5728">
        <v>0.65161143899999996</v>
      </c>
      <c r="AB5728">
        <v>0</v>
      </c>
      <c r="AC5728">
        <v>0</v>
      </c>
      <c r="AD5728">
        <v>0.85</v>
      </c>
      <c r="AE5728">
        <v>0.85</v>
      </c>
      <c r="AF5728">
        <v>0.85</v>
      </c>
      <c r="AG5728">
        <v>0.85</v>
      </c>
      <c r="AH5728">
        <v>0.871305263</v>
      </c>
      <c r="AI5728">
        <v>1.1519386E-2</v>
      </c>
      <c r="AJ5728">
        <v>0.45706043600000001</v>
      </c>
      <c r="AK5728">
        <v>0.32641918757615718</v>
      </c>
      <c r="AL5728">
        <v>0</v>
      </c>
    </row>
    <row r="5729" spans="1:38" x14ac:dyDescent="0.35">
      <c r="A5729" t="s">
        <v>5853</v>
      </c>
      <c r="B5729">
        <v>77329.115641359385</v>
      </c>
      <c r="C5729">
        <v>68585.036005905611</v>
      </c>
      <c r="D5729">
        <v>8434.2997547685372</v>
      </c>
      <c r="E5729">
        <v>309.77988068524388</v>
      </c>
      <c r="F5729">
        <v>0.3809100036025081</v>
      </c>
      <c r="G5729">
        <v>0.151852882688845</v>
      </c>
      <c r="H5729">
        <v>0.15091061954822871</v>
      </c>
      <c r="I5729">
        <v>0.16888382255086651</v>
      </c>
      <c r="J5729">
        <v>239</v>
      </c>
      <c r="K5729">
        <v>15</v>
      </c>
      <c r="L5729" t="str">
        <f>VLOOKUP(J5729,Clustering!$D$3:$E$367,2,FALSE)</f>
        <v>Winter</v>
      </c>
      <c r="M5729">
        <v>0.356439854</v>
      </c>
      <c r="N5729">
        <v>0.32324712300000003</v>
      </c>
      <c r="O5729">
        <v>0.32324712300000003</v>
      </c>
      <c r="P5729">
        <v>0.87285159199999995</v>
      </c>
      <c r="Q5729">
        <v>0.24653145000000001</v>
      </c>
      <c r="R5729">
        <v>0.15091061954822871</v>
      </c>
      <c r="S5729">
        <v>0.3809100036025081</v>
      </c>
      <c r="T5729">
        <v>0.52622034200000001</v>
      </c>
      <c r="U5729">
        <v>0.65161143899999996</v>
      </c>
      <c r="V5729">
        <v>0.85008076700000001</v>
      </c>
      <c r="W5729">
        <v>1.1763737E-2</v>
      </c>
      <c r="X5729">
        <v>1.1920259999999999E-3</v>
      </c>
      <c r="Y5729">
        <v>0.16888382255086651</v>
      </c>
      <c r="Z5729">
        <v>0.41153664400000001</v>
      </c>
      <c r="AA5729">
        <v>0.65161143899999996</v>
      </c>
      <c r="AB5729">
        <v>0</v>
      </c>
      <c r="AC5729">
        <v>0</v>
      </c>
      <c r="AD5729">
        <v>0.85</v>
      </c>
      <c r="AE5729">
        <v>0.85</v>
      </c>
      <c r="AF5729">
        <v>0.85</v>
      </c>
      <c r="AG5729">
        <v>0.85</v>
      </c>
      <c r="AH5729">
        <v>0.87285159199999995</v>
      </c>
      <c r="AI5729">
        <v>1.1763737E-2</v>
      </c>
      <c r="AJ5729">
        <v>0.48176406300000002</v>
      </c>
      <c r="AK5729">
        <v>0.26663700252175571</v>
      </c>
      <c r="AL5729">
        <v>0</v>
      </c>
    </row>
    <row r="5730" spans="1:38" x14ac:dyDescent="0.35">
      <c r="A5730" t="s">
        <v>5854</v>
      </c>
      <c r="B5730">
        <v>79323.725630331086</v>
      </c>
      <c r="C5730">
        <v>73179.009299407669</v>
      </c>
      <c r="D5730">
        <v>5838.1223636044006</v>
      </c>
      <c r="E5730">
        <v>306.5939673190216</v>
      </c>
      <c r="F5730">
        <v>0.26366139160457952</v>
      </c>
      <c r="G5730">
        <v>0.1502911604505007</v>
      </c>
      <c r="H5730">
        <v>0.1499664237123971</v>
      </c>
      <c r="I5730">
        <v>0.15616061625242689</v>
      </c>
      <c r="J5730">
        <v>239</v>
      </c>
      <c r="K5730">
        <v>16</v>
      </c>
      <c r="L5730" t="str">
        <f>VLOOKUP(J5730,Clustering!$D$3:$E$367,2,FALSE)</f>
        <v>Winter</v>
      </c>
      <c r="M5730">
        <v>0.34271467900000002</v>
      </c>
      <c r="N5730">
        <v>0.328885223</v>
      </c>
      <c r="O5730">
        <v>0.328885223</v>
      </c>
      <c r="P5730">
        <v>0.87551697399999995</v>
      </c>
      <c r="Q5730">
        <v>0.27001182800000001</v>
      </c>
      <c r="R5730">
        <v>0.1499664237123971</v>
      </c>
      <c r="S5730">
        <v>0.26366139160457952</v>
      </c>
      <c r="T5730">
        <v>0.54155961900000005</v>
      </c>
      <c r="U5730">
        <v>0.66087779999999996</v>
      </c>
      <c r="V5730">
        <v>0.85008076700000001</v>
      </c>
      <c r="W5730">
        <v>1.2566603000000001E-2</v>
      </c>
      <c r="X5730">
        <v>1.332757E-3</v>
      </c>
      <c r="Y5730">
        <v>0.15616061625242689</v>
      </c>
      <c r="Z5730">
        <v>0.50478961899999997</v>
      </c>
      <c r="AA5730">
        <v>0.66087779999999996</v>
      </c>
      <c r="AB5730">
        <v>0</v>
      </c>
      <c r="AC5730">
        <v>0</v>
      </c>
      <c r="AD5730">
        <v>0.85</v>
      </c>
      <c r="AE5730">
        <v>0.85</v>
      </c>
      <c r="AF5730">
        <v>0.85</v>
      </c>
      <c r="AG5730">
        <v>0.85</v>
      </c>
      <c r="AH5730">
        <v>0.87551697399999995</v>
      </c>
      <c r="AI5730">
        <v>1.2566603000000001E-2</v>
      </c>
      <c r="AJ5730">
        <v>0.52016057199999999</v>
      </c>
      <c r="AK5730">
        <v>0.1845629741232056</v>
      </c>
      <c r="AL5730">
        <v>0</v>
      </c>
    </row>
    <row r="5731" spans="1:38" x14ac:dyDescent="0.35">
      <c r="A5731" t="s">
        <v>5855</v>
      </c>
      <c r="B5731">
        <v>80702.327256726028</v>
      </c>
      <c r="C5731">
        <v>77261.643752094504</v>
      </c>
      <c r="D5731">
        <v>3133.0556490951212</v>
      </c>
      <c r="E5731">
        <v>307.62785553640401</v>
      </c>
      <c r="F5731">
        <v>0.14149511794490779</v>
      </c>
      <c r="G5731">
        <v>0.15079796840019799</v>
      </c>
      <c r="H5731">
        <v>0.15101106591374269</v>
      </c>
      <c r="I5731">
        <v>0.14694633632260959</v>
      </c>
      <c r="J5731">
        <v>239</v>
      </c>
      <c r="K5731">
        <v>17</v>
      </c>
      <c r="L5731" t="str">
        <f>VLOOKUP(J5731,Clustering!$D$3:$E$367,2,FALSE)</f>
        <v>Winter</v>
      </c>
      <c r="M5731">
        <v>0.35239084100000001</v>
      </c>
      <c r="N5731">
        <v>0.34088911</v>
      </c>
      <c r="O5731">
        <v>0.34088911</v>
      </c>
      <c r="P5731">
        <v>0.87812131699999996</v>
      </c>
      <c r="Q5731">
        <v>0.31217888100000002</v>
      </c>
      <c r="R5731">
        <v>0.15101106591374269</v>
      </c>
      <c r="S5731">
        <v>0.14149511794490779</v>
      </c>
      <c r="T5731">
        <v>0.47483754</v>
      </c>
      <c r="U5731">
        <v>0.666411007</v>
      </c>
      <c r="V5731">
        <v>0.85008076700000001</v>
      </c>
      <c r="W5731">
        <v>1.2810953999999999E-2</v>
      </c>
      <c r="X5731">
        <v>1.3817619999999999E-3</v>
      </c>
      <c r="Y5731">
        <v>0.14694633632260959</v>
      </c>
      <c r="Z5731">
        <v>0.55841433200000001</v>
      </c>
      <c r="AA5731">
        <v>0.666411007</v>
      </c>
      <c r="AB5731">
        <v>0</v>
      </c>
      <c r="AC5731">
        <v>0</v>
      </c>
      <c r="AD5731">
        <v>0.85</v>
      </c>
      <c r="AE5731">
        <v>0.85</v>
      </c>
      <c r="AF5731">
        <v>0.85</v>
      </c>
      <c r="AG5731">
        <v>0.85</v>
      </c>
      <c r="AH5731">
        <v>0.87812131699999996</v>
      </c>
      <c r="AI5731">
        <v>1.2810953999999999E-2</v>
      </c>
      <c r="AJ5731">
        <v>0.56299829999999995</v>
      </c>
      <c r="AK5731">
        <v>9.9046582561435406E-2</v>
      </c>
      <c r="AL5731">
        <v>0.10800175200000001</v>
      </c>
    </row>
    <row r="5732" spans="1:38" x14ac:dyDescent="0.35">
      <c r="A5732" t="s">
        <v>5856</v>
      </c>
      <c r="B5732">
        <v>83785.637252518078</v>
      </c>
      <c r="C5732">
        <v>82669.455150358364</v>
      </c>
      <c r="D5732">
        <v>797.31574370210683</v>
      </c>
      <c r="E5732">
        <v>318.86635845761327</v>
      </c>
      <c r="F5732">
        <v>3.6008388560555799E-2</v>
      </c>
      <c r="G5732">
        <v>0.1563070384596143</v>
      </c>
      <c r="H5732">
        <v>0.15679677656734889</v>
      </c>
      <c r="I5732">
        <v>0.14745526457454719</v>
      </c>
      <c r="J5732">
        <v>239</v>
      </c>
      <c r="K5732">
        <v>18</v>
      </c>
      <c r="L5732" t="str">
        <f>VLOOKUP(J5732,Clustering!$D$3:$E$367,2,FALSE)</f>
        <v>Winter</v>
      </c>
      <c r="M5732">
        <v>0.36907646100000002</v>
      </c>
      <c r="N5732">
        <v>0.35647227500000001</v>
      </c>
      <c r="O5732">
        <v>0.35647227500000001</v>
      </c>
      <c r="P5732">
        <v>0.87950487399999999</v>
      </c>
      <c r="Q5732">
        <v>0.33256775999999999</v>
      </c>
      <c r="R5732">
        <v>0.15679677656734889</v>
      </c>
      <c r="S5732">
        <v>3.6008388560555799E-2</v>
      </c>
      <c r="T5732">
        <v>0.15048360299999999</v>
      </c>
      <c r="U5732">
        <v>0.666411007</v>
      </c>
      <c r="V5732">
        <v>0.85008076700000001</v>
      </c>
      <c r="W5732">
        <v>1.1554293E-2</v>
      </c>
      <c r="X5732">
        <v>5.485162E-3</v>
      </c>
      <c r="Y5732">
        <v>0.14745526457454719</v>
      </c>
      <c r="Z5732">
        <v>0.57233151100000001</v>
      </c>
      <c r="AA5732">
        <v>0.666411007</v>
      </c>
      <c r="AB5732">
        <v>0</v>
      </c>
      <c r="AC5732">
        <v>0</v>
      </c>
      <c r="AD5732">
        <v>0.85</v>
      </c>
      <c r="AE5732">
        <v>0.85</v>
      </c>
      <c r="AF5732">
        <v>0.85</v>
      </c>
      <c r="AG5732">
        <v>0.85</v>
      </c>
      <c r="AH5732">
        <v>0.87950487399999999</v>
      </c>
      <c r="AI5732">
        <v>1.1554293E-2</v>
      </c>
      <c r="AJ5732">
        <v>0.600362336</v>
      </c>
      <c r="AK5732">
        <v>2.5205871992388999E-2</v>
      </c>
      <c r="AL5732">
        <v>0.318959985</v>
      </c>
    </row>
    <row r="5733" spans="1:38" x14ac:dyDescent="0.35">
      <c r="A5733" t="s">
        <v>5857</v>
      </c>
      <c r="B5733">
        <v>81273.427704737202</v>
      </c>
      <c r="C5733">
        <v>80934.360549146732</v>
      </c>
      <c r="D5733">
        <v>0.46410800959923421</v>
      </c>
      <c r="E5733">
        <v>338.60304758086221</v>
      </c>
      <c r="F5733">
        <v>2.0960054627943292E-5</v>
      </c>
      <c r="G5733">
        <v>0.16598188606905009</v>
      </c>
      <c r="H5733">
        <v>0.16690168093805699</v>
      </c>
      <c r="I5733">
        <v>0.1493570490949456</v>
      </c>
      <c r="J5733">
        <v>239</v>
      </c>
      <c r="K5733">
        <v>19</v>
      </c>
      <c r="L5733" t="str">
        <f>VLOOKUP(J5733,Clustering!$D$3:$E$367,2,FALSE)</f>
        <v>Winter</v>
      </c>
      <c r="M5733">
        <v>0.390830546</v>
      </c>
      <c r="N5733">
        <v>0.35979912800000002</v>
      </c>
      <c r="O5733">
        <v>0.35979912800000002</v>
      </c>
      <c r="P5733">
        <v>0.87990162900000002</v>
      </c>
      <c r="Q5733">
        <v>0.35170501799999998</v>
      </c>
      <c r="R5733">
        <v>0.16690168093805699</v>
      </c>
      <c r="S5733">
        <v>2.0960054627943292E-5</v>
      </c>
      <c r="T5733">
        <v>0</v>
      </c>
      <c r="U5733">
        <v>0.666411007</v>
      </c>
      <c r="V5733">
        <v>0.85008076700000001</v>
      </c>
      <c r="W5733">
        <v>1.1624107999999999E-2</v>
      </c>
      <c r="X5733">
        <v>5.485162E-3</v>
      </c>
      <c r="Y5733">
        <v>0.1493570490949456</v>
      </c>
      <c r="Z5733">
        <v>0.56127240700000003</v>
      </c>
      <c r="AA5733">
        <v>0.666411007</v>
      </c>
      <c r="AB5733">
        <v>0</v>
      </c>
      <c r="AC5733">
        <v>0</v>
      </c>
      <c r="AD5733">
        <v>0.85</v>
      </c>
      <c r="AE5733">
        <v>0.85</v>
      </c>
      <c r="AF5733">
        <v>0.85</v>
      </c>
      <c r="AG5733">
        <v>0.85</v>
      </c>
      <c r="AH5733">
        <v>0.87990162900000002</v>
      </c>
      <c r="AI5733">
        <v>1.1624107999999999E-2</v>
      </c>
      <c r="AJ5733">
        <v>0.603304795</v>
      </c>
      <c r="AK5733">
        <v>1.4672038239560299E-5</v>
      </c>
      <c r="AL5733">
        <v>0.169455622</v>
      </c>
    </row>
    <row r="5734" spans="1:38" x14ac:dyDescent="0.35">
      <c r="A5734" t="s">
        <v>5858</v>
      </c>
      <c r="B5734">
        <v>77919.119849365787</v>
      </c>
      <c r="C5734">
        <v>77571.455852866173</v>
      </c>
      <c r="D5734">
        <v>0</v>
      </c>
      <c r="E5734">
        <v>347.663996499615</v>
      </c>
      <c r="F5734">
        <v>0</v>
      </c>
      <c r="G5734">
        <v>0.1704235276958897</v>
      </c>
      <c r="H5734">
        <v>0.17138158883998131</v>
      </c>
      <c r="I5734">
        <v>0.1531070467408015</v>
      </c>
      <c r="J5734">
        <v>239</v>
      </c>
      <c r="K5734">
        <v>20</v>
      </c>
      <c r="L5734" t="str">
        <f>VLOOKUP(J5734,Clustering!$D$3:$E$367,2,FALSE)</f>
        <v>Winter</v>
      </c>
      <c r="M5734">
        <v>0.38392476199999997</v>
      </c>
      <c r="N5734">
        <v>0.35255577700000001</v>
      </c>
      <c r="O5734">
        <v>0.35255577700000001</v>
      </c>
      <c r="P5734">
        <v>0.88014578600000004</v>
      </c>
      <c r="Q5734">
        <v>0.35331960699999998</v>
      </c>
      <c r="R5734">
        <v>0.17138158883998131</v>
      </c>
      <c r="S5734">
        <v>0</v>
      </c>
      <c r="T5734">
        <v>0</v>
      </c>
      <c r="U5734">
        <v>0.66539358599999998</v>
      </c>
      <c r="V5734">
        <v>0.85008076700000001</v>
      </c>
      <c r="W5734">
        <v>1.1728829E-2</v>
      </c>
      <c r="X5734">
        <v>7.9215689999999998E-3</v>
      </c>
      <c r="Y5734">
        <v>0.1531070467408015</v>
      </c>
      <c r="Z5734">
        <v>0.55127099000000002</v>
      </c>
      <c r="AA5734">
        <v>0.66539358599999998</v>
      </c>
      <c r="AB5734">
        <v>0</v>
      </c>
      <c r="AC5734">
        <v>0</v>
      </c>
      <c r="AD5734">
        <v>0.85</v>
      </c>
      <c r="AE5734">
        <v>0.85</v>
      </c>
      <c r="AF5734">
        <v>0.85</v>
      </c>
      <c r="AG5734">
        <v>0.85</v>
      </c>
      <c r="AH5734">
        <v>0.88014578600000004</v>
      </c>
      <c r="AI5734">
        <v>1.1728829E-2</v>
      </c>
      <c r="AJ5734">
        <v>0.58651979099999996</v>
      </c>
      <c r="AK5734">
        <v>0</v>
      </c>
      <c r="AL5734">
        <v>0.163168005</v>
      </c>
    </row>
    <row r="5735" spans="1:38" x14ac:dyDescent="0.35">
      <c r="A5735" t="s">
        <v>5859</v>
      </c>
      <c r="B5735">
        <v>74409.216697313444</v>
      </c>
      <c r="C5735">
        <v>74063.358450186832</v>
      </c>
      <c r="D5735">
        <v>0</v>
      </c>
      <c r="E5735">
        <v>345.85824712660701</v>
      </c>
      <c r="F5735">
        <v>0</v>
      </c>
      <c r="G5735">
        <v>0.16953835643461121</v>
      </c>
      <c r="H5735">
        <v>0.17071864282758889</v>
      </c>
      <c r="I5735">
        <v>0.1482052641037184</v>
      </c>
      <c r="J5735">
        <v>239</v>
      </c>
      <c r="K5735">
        <v>21</v>
      </c>
      <c r="L5735" t="str">
        <f>VLOOKUP(J5735,Clustering!$D$3:$E$367,2,FALSE)</f>
        <v>Winter</v>
      </c>
      <c r="M5735">
        <v>0.36841410499999999</v>
      </c>
      <c r="N5735">
        <v>0.34678160499999999</v>
      </c>
      <c r="O5735">
        <v>0.34678160499999999</v>
      </c>
      <c r="P5735">
        <v>0.88021699900000006</v>
      </c>
      <c r="Q5735">
        <v>0.34293116699999998</v>
      </c>
      <c r="R5735">
        <v>0.17071864282758889</v>
      </c>
      <c r="S5735">
        <v>0</v>
      </c>
      <c r="T5735">
        <v>0</v>
      </c>
      <c r="U5735">
        <v>0.66205957400000004</v>
      </c>
      <c r="V5735">
        <v>0.85008076700000001</v>
      </c>
      <c r="W5735">
        <v>1.1763737E-2</v>
      </c>
      <c r="X5735">
        <v>6.6981300000000001E-3</v>
      </c>
      <c r="Y5735">
        <v>0.1482052641037184</v>
      </c>
      <c r="Z5735">
        <v>0.52536606900000005</v>
      </c>
      <c r="AA5735">
        <v>0.66205957400000004</v>
      </c>
      <c r="AB5735">
        <v>0</v>
      </c>
      <c r="AC5735">
        <v>0</v>
      </c>
      <c r="AD5735">
        <v>0.85</v>
      </c>
      <c r="AE5735">
        <v>0.85</v>
      </c>
      <c r="AF5735">
        <v>0.85</v>
      </c>
      <c r="AG5735">
        <v>0.85</v>
      </c>
      <c r="AH5735">
        <v>0.88021699900000006</v>
      </c>
      <c r="AI5735">
        <v>1.1763737E-2</v>
      </c>
      <c r="AJ5735">
        <v>0.56856129799999999</v>
      </c>
      <c r="AK5735">
        <v>0</v>
      </c>
      <c r="AL5735">
        <v>0.143390197</v>
      </c>
    </row>
    <row r="5736" spans="1:38" x14ac:dyDescent="0.35">
      <c r="A5736" t="s">
        <v>5860</v>
      </c>
      <c r="B5736">
        <v>69475.215463647328</v>
      </c>
      <c r="C5736">
        <v>69136.042946817528</v>
      </c>
      <c r="D5736">
        <v>0</v>
      </c>
      <c r="E5736">
        <v>339.17251682979378</v>
      </c>
      <c r="F5736">
        <v>0</v>
      </c>
      <c r="G5736">
        <v>0.16626103766166361</v>
      </c>
      <c r="H5736">
        <v>0.16754453767734659</v>
      </c>
      <c r="I5736">
        <v>0.1430624101894018</v>
      </c>
      <c r="J5736">
        <v>239</v>
      </c>
      <c r="K5736">
        <v>22</v>
      </c>
      <c r="L5736" t="str">
        <f>VLOOKUP(J5736,Clustering!$D$3:$E$367,2,FALSE)</f>
        <v>Winter</v>
      </c>
      <c r="M5736">
        <v>0.35456797800000001</v>
      </c>
      <c r="N5736">
        <v>0.33612857400000001</v>
      </c>
      <c r="O5736">
        <v>0.33612857400000001</v>
      </c>
      <c r="P5736">
        <v>0.87928106299999997</v>
      </c>
      <c r="Q5736">
        <v>0.32007659900000002</v>
      </c>
      <c r="R5736">
        <v>0.16754453767734659</v>
      </c>
      <c r="S5736">
        <v>0</v>
      </c>
      <c r="T5736">
        <v>0</v>
      </c>
      <c r="U5736">
        <v>0.66205957400000004</v>
      </c>
      <c r="V5736">
        <v>0.85008076700000001</v>
      </c>
      <c r="W5736">
        <v>1.1868458E-2</v>
      </c>
      <c r="X5736">
        <v>1.3817619999999999E-3</v>
      </c>
      <c r="Y5736">
        <v>0.1430624101894018</v>
      </c>
      <c r="Z5736">
        <v>0.46434280900000002</v>
      </c>
      <c r="AA5736">
        <v>0.66205957400000004</v>
      </c>
      <c r="AB5736">
        <v>0</v>
      </c>
      <c r="AC5736">
        <v>0</v>
      </c>
      <c r="AD5736">
        <v>0.85</v>
      </c>
      <c r="AE5736">
        <v>0.85</v>
      </c>
      <c r="AF5736">
        <v>0.85</v>
      </c>
      <c r="AG5736">
        <v>0.85</v>
      </c>
      <c r="AH5736">
        <v>0.87928106299999997</v>
      </c>
      <c r="AI5736">
        <v>1.1868458E-2</v>
      </c>
      <c r="AJ5736">
        <v>0.54641555500000005</v>
      </c>
      <c r="AK5736">
        <v>0</v>
      </c>
      <c r="AL5736">
        <v>0.12674318800000001</v>
      </c>
    </row>
    <row r="5737" spans="1:38" x14ac:dyDescent="0.35">
      <c r="A5737" t="s">
        <v>5861</v>
      </c>
      <c r="B5737">
        <v>64558.734880158532</v>
      </c>
      <c r="C5737">
        <v>64225.196755359313</v>
      </c>
      <c r="D5737">
        <v>0</v>
      </c>
      <c r="E5737">
        <v>333.53812479922959</v>
      </c>
      <c r="F5737">
        <v>0</v>
      </c>
      <c r="G5737">
        <v>0.1634990807839361</v>
      </c>
      <c r="H5737">
        <v>0.16418962906917911</v>
      </c>
      <c r="I5737">
        <v>0.15101776233811029</v>
      </c>
      <c r="J5737">
        <v>239</v>
      </c>
      <c r="K5737">
        <v>23</v>
      </c>
      <c r="L5737" t="str">
        <f>VLOOKUP(J5737,Clustering!$D$3:$E$367,2,FALSE)</f>
        <v>Winter</v>
      </c>
      <c r="M5737">
        <v>0.33817033899999999</v>
      </c>
      <c r="N5737">
        <v>0.32402214000000001</v>
      </c>
      <c r="O5737">
        <v>0.32402214000000001</v>
      </c>
      <c r="P5737">
        <v>0.876727586</v>
      </c>
      <c r="Q5737">
        <v>0.303329933</v>
      </c>
      <c r="R5737">
        <v>0.16418962906917911</v>
      </c>
      <c r="S5737">
        <v>0</v>
      </c>
      <c r="T5737">
        <v>0</v>
      </c>
      <c r="U5737">
        <v>0.660439526</v>
      </c>
      <c r="V5737">
        <v>0.85008076700000001</v>
      </c>
      <c r="W5737">
        <v>1.1659015E-2</v>
      </c>
      <c r="X5737">
        <v>1.3817619999999999E-3</v>
      </c>
      <c r="Y5737">
        <v>0.15101776233811029</v>
      </c>
      <c r="Z5737">
        <v>0.41028221999999998</v>
      </c>
      <c r="AA5737">
        <v>0.660439526</v>
      </c>
      <c r="AB5737">
        <v>0</v>
      </c>
      <c r="AC5737">
        <v>0</v>
      </c>
      <c r="AD5737">
        <v>0.85</v>
      </c>
      <c r="AE5737">
        <v>0.85</v>
      </c>
      <c r="AF5737">
        <v>0.85</v>
      </c>
      <c r="AG5737">
        <v>0.85</v>
      </c>
      <c r="AH5737">
        <v>0.876727586</v>
      </c>
      <c r="AI5737">
        <v>1.1659015E-2</v>
      </c>
      <c r="AJ5737">
        <v>0.51855926799999996</v>
      </c>
      <c r="AK5737">
        <v>0</v>
      </c>
      <c r="AL5737">
        <v>3.9796281000000003E-2</v>
      </c>
    </row>
    <row r="5738" spans="1:38" x14ac:dyDescent="0.35">
      <c r="A5738" t="s">
        <v>5862</v>
      </c>
      <c r="B5738">
        <v>61781.983221583258</v>
      </c>
      <c r="C5738">
        <v>61450.345726561223</v>
      </c>
      <c r="D5738">
        <v>0</v>
      </c>
      <c r="E5738">
        <v>331.6374950220349</v>
      </c>
      <c r="F5738">
        <v>0</v>
      </c>
      <c r="G5738">
        <v>0.16256739952060531</v>
      </c>
      <c r="H5738">
        <v>0.1629440941368055</v>
      </c>
      <c r="I5738">
        <v>0.15575883079037089</v>
      </c>
      <c r="J5738">
        <v>240</v>
      </c>
      <c r="K5738">
        <v>0</v>
      </c>
      <c r="L5738" t="str">
        <f>VLOOKUP(J5738,Clustering!$D$3:$E$367,2,FALSE)</f>
        <v>Winter</v>
      </c>
      <c r="M5738">
        <v>0.38111982700000002</v>
      </c>
      <c r="N5738">
        <v>0.34822317600000002</v>
      </c>
      <c r="O5738">
        <v>0.34822317600000002</v>
      </c>
      <c r="P5738">
        <v>0.87184444400000005</v>
      </c>
      <c r="Q5738">
        <v>0.31588367499999997</v>
      </c>
      <c r="R5738">
        <v>0.1629440941368055</v>
      </c>
      <c r="S5738">
        <v>0</v>
      </c>
      <c r="T5738">
        <v>0</v>
      </c>
      <c r="U5738">
        <v>0.657144646</v>
      </c>
      <c r="V5738">
        <v>0.85008076700000001</v>
      </c>
      <c r="W5738">
        <v>1.1798644E-2</v>
      </c>
      <c r="X5738">
        <v>1.215481E-3</v>
      </c>
      <c r="Y5738">
        <v>0.15575883079037089</v>
      </c>
      <c r="Z5738">
        <v>0.39122171900000002</v>
      </c>
      <c r="AA5738">
        <v>0.657144646</v>
      </c>
      <c r="AB5738">
        <v>0</v>
      </c>
      <c r="AC5738">
        <v>0</v>
      </c>
      <c r="AD5738">
        <v>0.85</v>
      </c>
      <c r="AE5738">
        <v>0.85</v>
      </c>
      <c r="AF5738">
        <v>0.85</v>
      </c>
      <c r="AG5738">
        <v>0.85</v>
      </c>
      <c r="AH5738">
        <v>0.87184444400000005</v>
      </c>
      <c r="AI5738">
        <v>1.1798644E-2</v>
      </c>
      <c r="AJ5738">
        <v>0.48528400100000002</v>
      </c>
      <c r="AK5738">
        <v>0</v>
      </c>
      <c r="AL5738">
        <v>2.92049E-3</v>
      </c>
    </row>
    <row r="5739" spans="1:38" x14ac:dyDescent="0.35">
      <c r="A5739" t="s">
        <v>5863</v>
      </c>
      <c r="B5739">
        <v>60537.503213038923</v>
      </c>
      <c r="C5739">
        <v>60202.705890478574</v>
      </c>
      <c r="D5739">
        <v>0</v>
      </c>
      <c r="E5739">
        <v>334.79732256034748</v>
      </c>
      <c r="F5739">
        <v>0</v>
      </c>
      <c r="G5739">
        <v>0.1641163345884056</v>
      </c>
      <c r="H5739">
        <v>0.1642097183422819</v>
      </c>
      <c r="I5739">
        <v>0.16242846946050041</v>
      </c>
      <c r="J5739">
        <v>240</v>
      </c>
      <c r="K5739">
        <v>1</v>
      </c>
      <c r="L5739" t="str">
        <f>VLOOKUP(J5739,Clustering!$D$3:$E$367,2,FALSE)</f>
        <v>Winter</v>
      </c>
      <c r="M5739">
        <v>0.36674381499999997</v>
      </c>
      <c r="N5739">
        <v>0.332310679</v>
      </c>
      <c r="O5739">
        <v>0.332310679</v>
      </c>
      <c r="P5739">
        <v>0.87604598099999997</v>
      </c>
      <c r="Q5739">
        <v>0.28157679000000002</v>
      </c>
      <c r="R5739">
        <v>0.1642097183422819</v>
      </c>
      <c r="S5739">
        <v>0</v>
      </c>
      <c r="T5739">
        <v>0</v>
      </c>
      <c r="U5739">
        <v>0.657144646</v>
      </c>
      <c r="V5739">
        <v>0.85008076700000001</v>
      </c>
      <c r="W5739">
        <v>9.7740250000000004E-3</v>
      </c>
      <c r="X5739">
        <v>8.1967499999999996E-4</v>
      </c>
      <c r="Y5739">
        <v>0.16242846946050041</v>
      </c>
      <c r="Z5739">
        <v>0.37856238800000003</v>
      </c>
      <c r="AA5739">
        <v>0.657144646</v>
      </c>
      <c r="AB5739">
        <v>0</v>
      </c>
      <c r="AC5739">
        <v>0</v>
      </c>
      <c r="AD5739">
        <v>0.85</v>
      </c>
      <c r="AE5739">
        <v>0.85</v>
      </c>
      <c r="AF5739">
        <v>0.85</v>
      </c>
      <c r="AG5739">
        <v>0.85</v>
      </c>
      <c r="AH5739">
        <v>0.87604598099999997</v>
      </c>
      <c r="AI5739">
        <v>9.7740250000000004E-3</v>
      </c>
      <c r="AJ5739">
        <v>0.47769700399999998</v>
      </c>
      <c r="AK5739">
        <v>0</v>
      </c>
      <c r="AL5739">
        <v>0</v>
      </c>
    </row>
    <row r="5740" spans="1:38" x14ac:dyDescent="0.35">
      <c r="A5740" t="s">
        <v>5864</v>
      </c>
      <c r="B5740">
        <v>59898.064109757703</v>
      </c>
      <c r="C5740">
        <v>59559.242762651556</v>
      </c>
      <c r="D5740">
        <v>0</v>
      </c>
      <c r="E5740">
        <v>338.82134710614122</v>
      </c>
      <c r="F5740">
        <v>0</v>
      </c>
      <c r="G5740">
        <v>0.1660888956402653</v>
      </c>
      <c r="H5740">
        <v>0.16571641382499189</v>
      </c>
      <c r="I5740">
        <v>0.17282132007901521</v>
      </c>
      <c r="J5740">
        <v>240</v>
      </c>
      <c r="K5740">
        <v>2</v>
      </c>
      <c r="L5740" t="str">
        <f>VLOOKUP(J5740,Clustering!$D$3:$E$367,2,FALSE)</f>
        <v>Winter</v>
      </c>
      <c r="M5740">
        <v>0.34678673100000001</v>
      </c>
      <c r="N5740">
        <v>0.32201064499999998</v>
      </c>
      <c r="O5740">
        <v>0.32201064499999998</v>
      </c>
      <c r="P5740">
        <v>0.87630031100000005</v>
      </c>
      <c r="Q5740">
        <v>0.249247464</v>
      </c>
      <c r="R5740">
        <v>0.16571641382499189</v>
      </c>
      <c r="S5740">
        <v>0</v>
      </c>
      <c r="T5740">
        <v>0</v>
      </c>
      <c r="U5740">
        <v>0.657144646</v>
      </c>
      <c r="V5740">
        <v>0.85008076700000001</v>
      </c>
      <c r="W5740">
        <v>9.8438390000000001E-3</v>
      </c>
      <c r="X5740">
        <v>7.9998899999999997E-4</v>
      </c>
      <c r="Y5740">
        <v>0.17282132007901521</v>
      </c>
      <c r="Z5740">
        <v>0.37270639</v>
      </c>
      <c r="AA5740">
        <v>0.657144646</v>
      </c>
      <c r="AB5740">
        <v>0</v>
      </c>
      <c r="AC5740">
        <v>0</v>
      </c>
      <c r="AD5740">
        <v>0.85</v>
      </c>
      <c r="AE5740">
        <v>0.85</v>
      </c>
      <c r="AF5740">
        <v>0.85</v>
      </c>
      <c r="AG5740">
        <v>0.85</v>
      </c>
      <c r="AH5740">
        <v>0.87630031100000005</v>
      </c>
      <c r="AI5740">
        <v>9.8438390000000001E-3</v>
      </c>
      <c r="AJ5740">
        <v>0.47490738599999999</v>
      </c>
      <c r="AK5740">
        <v>0</v>
      </c>
      <c r="AL5740">
        <v>0</v>
      </c>
    </row>
    <row r="5741" spans="1:38" x14ac:dyDescent="0.35">
      <c r="A5741" t="s">
        <v>5865</v>
      </c>
      <c r="B5741">
        <v>59634.347488899693</v>
      </c>
      <c r="C5741">
        <v>59286.024348514053</v>
      </c>
      <c r="D5741">
        <v>0</v>
      </c>
      <c r="E5741">
        <v>348.32314038564431</v>
      </c>
      <c r="F5741">
        <v>0</v>
      </c>
      <c r="G5741">
        <v>0.17074663744394319</v>
      </c>
      <c r="H5741">
        <v>0.17015614318071051</v>
      </c>
      <c r="I5741">
        <v>0.1814195289670133</v>
      </c>
      <c r="J5741">
        <v>240</v>
      </c>
      <c r="K5741">
        <v>3</v>
      </c>
      <c r="L5741" t="str">
        <f>VLOOKUP(J5741,Clustering!$D$3:$E$367,2,FALSE)</f>
        <v>Winter</v>
      </c>
      <c r="M5741">
        <v>0.33380454700000001</v>
      </c>
      <c r="N5741">
        <v>0.317062764</v>
      </c>
      <c r="O5741">
        <v>0.317062764</v>
      </c>
      <c r="P5741">
        <v>0.87560853299999997</v>
      </c>
      <c r="Q5741">
        <v>0.23437822699999999</v>
      </c>
      <c r="R5741">
        <v>0.17015614318071051</v>
      </c>
      <c r="S5741">
        <v>0</v>
      </c>
      <c r="T5741">
        <v>0</v>
      </c>
      <c r="U5741">
        <v>0.657144646</v>
      </c>
      <c r="V5741">
        <v>0.85008076700000001</v>
      </c>
      <c r="W5741">
        <v>9.8089319999999994E-3</v>
      </c>
      <c r="X5741">
        <v>7.9998899999999997E-4</v>
      </c>
      <c r="Y5741">
        <v>0.1814195289670133</v>
      </c>
      <c r="Z5741">
        <v>0.37638828099999999</v>
      </c>
      <c r="AA5741">
        <v>0.657144646</v>
      </c>
      <c r="AB5741">
        <v>0</v>
      </c>
      <c r="AC5741">
        <v>0</v>
      </c>
      <c r="AD5741">
        <v>0.85</v>
      </c>
      <c r="AE5741">
        <v>0.85</v>
      </c>
      <c r="AF5741">
        <v>0.85</v>
      </c>
      <c r="AG5741">
        <v>0.85</v>
      </c>
      <c r="AH5741">
        <v>0.87560853299999997</v>
      </c>
      <c r="AI5741">
        <v>9.8089319999999994E-3</v>
      </c>
      <c r="AJ5741">
        <v>0.47707787299999999</v>
      </c>
      <c r="AK5741">
        <v>0</v>
      </c>
      <c r="AL5741">
        <v>0</v>
      </c>
    </row>
    <row r="5742" spans="1:38" x14ac:dyDescent="0.35">
      <c r="A5742" t="s">
        <v>5866</v>
      </c>
      <c r="B5742">
        <v>59989.890507688287</v>
      </c>
      <c r="C5742">
        <v>59630.856323517808</v>
      </c>
      <c r="D5742">
        <v>0</v>
      </c>
      <c r="E5742">
        <v>359.03418417047777</v>
      </c>
      <c r="F5742">
        <v>0</v>
      </c>
      <c r="G5742">
        <v>0.1759971491031754</v>
      </c>
      <c r="H5742">
        <v>0.17517846145641039</v>
      </c>
      <c r="I5742">
        <v>0.19079452308165309</v>
      </c>
      <c r="J5742">
        <v>240</v>
      </c>
      <c r="K5742">
        <v>4</v>
      </c>
      <c r="L5742" t="str">
        <f>VLOOKUP(J5742,Clustering!$D$3:$E$367,2,FALSE)</f>
        <v>Winter</v>
      </c>
      <c r="M5742">
        <v>0.33501406700000003</v>
      </c>
      <c r="N5742">
        <v>0.31839192799999999</v>
      </c>
      <c r="O5742">
        <v>0.31839192799999999</v>
      </c>
      <c r="P5742">
        <v>0.87687001099999995</v>
      </c>
      <c r="Q5742">
        <v>0.21500316</v>
      </c>
      <c r="R5742">
        <v>0.17517846145641039</v>
      </c>
      <c r="S5742">
        <v>0</v>
      </c>
      <c r="T5742">
        <v>0</v>
      </c>
      <c r="U5742">
        <v>0.657144646</v>
      </c>
      <c r="V5742">
        <v>0.85008076700000001</v>
      </c>
      <c r="W5742">
        <v>9.9485609999999999E-3</v>
      </c>
      <c r="X5742">
        <v>7.9998899999999997E-4</v>
      </c>
      <c r="Y5742">
        <v>0.19079452308165309</v>
      </c>
      <c r="Z5742">
        <v>0.39651858499999998</v>
      </c>
      <c r="AA5742">
        <v>0.657144646</v>
      </c>
      <c r="AB5742">
        <v>0</v>
      </c>
      <c r="AC5742">
        <v>0</v>
      </c>
      <c r="AD5742">
        <v>0.85</v>
      </c>
      <c r="AE5742">
        <v>0.85</v>
      </c>
      <c r="AF5742">
        <v>0.85</v>
      </c>
      <c r="AG5742">
        <v>0.85</v>
      </c>
      <c r="AH5742">
        <v>0.87687001099999995</v>
      </c>
      <c r="AI5742">
        <v>9.9485609999999999E-3</v>
      </c>
      <c r="AJ5742">
        <v>0.49013609200000002</v>
      </c>
      <c r="AK5742">
        <v>0</v>
      </c>
      <c r="AL5742">
        <v>0</v>
      </c>
    </row>
    <row r="5743" spans="1:38" x14ac:dyDescent="0.35">
      <c r="A5743" t="s">
        <v>5867</v>
      </c>
      <c r="B5743">
        <v>63554.936774660942</v>
      </c>
      <c r="C5743">
        <v>63179.301351645823</v>
      </c>
      <c r="D5743">
        <v>1.270910590378612</v>
      </c>
      <c r="E5743">
        <v>374.36451242473868</v>
      </c>
      <c r="F5743">
        <v>5.7396887902387361E-5</v>
      </c>
      <c r="G5743">
        <v>0.18351201589447971</v>
      </c>
      <c r="H5743">
        <v>0.18253113541203489</v>
      </c>
      <c r="I5743">
        <v>0.20124094509510879</v>
      </c>
      <c r="J5743">
        <v>240</v>
      </c>
      <c r="K5743">
        <v>5</v>
      </c>
      <c r="L5743" t="str">
        <f>VLOOKUP(J5743,Clustering!$D$3:$E$367,2,FALSE)</f>
        <v>Winter</v>
      </c>
      <c r="M5743">
        <v>0.34255341</v>
      </c>
      <c r="N5743">
        <v>0.32120210399999999</v>
      </c>
      <c r="O5743">
        <v>0.32120210399999999</v>
      </c>
      <c r="P5743">
        <v>0.878192529</v>
      </c>
      <c r="Q5743">
        <v>0.21182404699999999</v>
      </c>
      <c r="R5743">
        <v>0.18253113541203489</v>
      </c>
      <c r="S5743">
        <v>5.7396887902387361E-5</v>
      </c>
      <c r="T5743">
        <v>0</v>
      </c>
      <c r="U5743">
        <v>0.657144646</v>
      </c>
      <c r="V5743">
        <v>0.85008076700000001</v>
      </c>
      <c r="W5743">
        <v>1.0053282E-2</v>
      </c>
      <c r="X5743">
        <v>7.9998899999999997E-4</v>
      </c>
      <c r="Y5743">
        <v>0.20124094509510879</v>
      </c>
      <c r="Z5743">
        <v>0.45896482500000002</v>
      </c>
      <c r="AA5743">
        <v>0.657144646</v>
      </c>
      <c r="AB5743">
        <v>0</v>
      </c>
      <c r="AC5743">
        <v>0</v>
      </c>
      <c r="AD5743">
        <v>0.85</v>
      </c>
      <c r="AE5743">
        <v>0.85</v>
      </c>
      <c r="AF5743">
        <v>0.85</v>
      </c>
      <c r="AG5743">
        <v>0.85</v>
      </c>
      <c r="AH5743">
        <v>0.878192529</v>
      </c>
      <c r="AI5743">
        <v>1.0053282E-2</v>
      </c>
      <c r="AJ5743">
        <v>0.52414909300000001</v>
      </c>
      <c r="AK5743">
        <v>4.0177821531671147E-5</v>
      </c>
      <c r="AL5743">
        <v>0</v>
      </c>
    </row>
    <row r="5744" spans="1:38" x14ac:dyDescent="0.35">
      <c r="A5744" t="s">
        <v>5868</v>
      </c>
      <c r="B5744">
        <v>71136.844069723069</v>
      </c>
      <c r="C5744">
        <v>70111.604894389209</v>
      </c>
      <c r="D5744">
        <v>663.63435732108167</v>
      </c>
      <c r="E5744">
        <v>361.60481801277678</v>
      </c>
      <c r="F5744">
        <v>2.9971067283327602E-2</v>
      </c>
      <c r="G5744">
        <v>0.1772572637317533</v>
      </c>
      <c r="H5744">
        <v>0.1760222109267279</v>
      </c>
      <c r="I5744">
        <v>0.1995802318519439</v>
      </c>
      <c r="J5744">
        <v>240</v>
      </c>
      <c r="K5744">
        <v>6</v>
      </c>
      <c r="L5744" t="str">
        <f>VLOOKUP(J5744,Clustering!$D$3:$E$367,2,FALSE)</f>
        <v>Winter</v>
      </c>
      <c r="M5744">
        <v>0.35350244800000002</v>
      </c>
      <c r="N5744">
        <v>0.33148044500000001</v>
      </c>
      <c r="O5744">
        <v>0.33148044500000001</v>
      </c>
      <c r="P5744">
        <v>0.87913863800000003</v>
      </c>
      <c r="Q5744">
        <v>0.24668164400000001</v>
      </c>
      <c r="R5744">
        <v>0.1760222109267279</v>
      </c>
      <c r="S5744">
        <v>2.9971067283327602E-2</v>
      </c>
      <c r="T5744">
        <v>0</v>
      </c>
      <c r="U5744">
        <v>0.657144646</v>
      </c>
      <c r="V5744">
        <v>0.85008076700000001</v>
      </c>
      <c r="W5744">
        <v>1.008819E-2</v>
      </c>
      <c r="X5744">
        <v>7.9998899999999997E-4</v>
      </c>
      <c r="Y5744">
        <v>0.1995802318519439</v>
      </c>
      <c r="Z5744">
        <v>0.54133725899999996</v>
      </c>
      <c r="AA5744">
        <v>0.657144646</v>
      </c>
      <c r="AB5744">
        <v>0</v>
      </c>
      <c r="AC5744">
        <v>0</v>
      </c>
      <c r="AD5744">
        <v>0.85</v>
      </c>
      <c r="AE5744">
        <v>0.85</v>
      </c>
      <c r="AF5744">
        <v>0.85</v>
      </c>
      <c r="AG5744">
        <v>0.85</v>
      </c>
      <c r="AH5744">
        <v>0.87913863800000003</v>
      </c>
      <c r="AI5744">
        <v>1.008819E-2</v>
      </c>
      <c r="AJ5744">
        <v>0.55420657600000001</v>
      </c>
      <c r="AK5744">
        <v>2.09797470983293E-2</v>
      </c>
      <c r="AL5744">
        <v>1.7778800000000001E-4</v>
      </c>
    </row>
    <row r="5745" spans="1:38" x14ac:dyDescent="0.35">
      <c r="A5745" t="s">
        <v>5869</v>
      </c>
      <c r="B5745">
        <v>78199.191303073589</v>
      </c>
      <c r="C5745">
        <v>75324.698628811879</v>
      </c>
      <c r="D5745">
        <v>2543.8107933072661</v>
      </c>
      <c r="E5745">
        <v>330.68188095444287</v>
      </c>
      <c r="F5745">
        <v>0.1148836307240494</v>
      </c>
      <c r="G5745">
        <v>0.16209896125217779</v>
      </c>
      <c r="H5745">
        <v>0.161296773742376</v>
      </c>
      <c r="I5745">
        <v>0.1765981034223415</v>
      </c>
      <c r="J5745">
        <v>240</v>
      </c>
      <c r="K5745">
        <v>7</v>
      </c>
      <c r="L5745" t="str">
        <f>VLOOKUP(J5745,Clustering!$D$3:$E$367,2,FALSE)</f>
        <v>Winter</v>
      </c>
      <c r="M5745">
        <v>0.393335981</v>
      </c>
      <c r="N5745">
        <v>0.34858800600000001</v>
      </c>
      <c r="O5745">
        <v>0.34858800600000001</v>
      </c>
      <c r="P5745">
        <v>0.87990162900000002</v>
      </c>
      <c r="Q5745">
        <v>0.30623369</v>
      </c>
      <c r="R5745">
        <v>0.161296773742376</v>
      </c>
      <c r="S5745">
        <v>0.1148836307240494</v>
      </c>
      <c r="T5745">
        <v>0</v>
      </c>
      <c r="U5745">
        <v>0.657144646</v>
      </c>
      <c r="V5745">
        <v>0.85008076700000001</v>
      </c>
      <c r="W5745">
        <v>1.1938272999999999E-2</v>
      </c>
      <c r="X5745">
        <v>1.7261339000000001E-2</v>
      </c>
      <c r="Y5745">
        <v>0.1765981034223415</v>
      </c>
      <c r="Z5745">
        <v>0.53641226900000005</v>
      </c>
      <c r="AA5745">
        <v>0.657144646</v>
      </c>
      <c r="AB5745">
        <v>0</v>
      </c>
      <c r="AC5745">
        <v>0</v>
      </c>
      <c r="AD5745">
        <v>0.85</v>
      </c>
      <c r="AE5745">
        <v>0.85</v>
      </c>
      <c r="AF5745">
        <v>0.85</v>
      </c>
      <c r="AG5745">
        <v>0.85</v>
      </c>
      <c r="AH5745">
        <v>0.87990162900000002</v>
      </c>
      <c r="AI5745">
        <v>1.1938272999999999E-2</v>
      </c>
      <c r="AJ5745">
        <v>0.56215237900000004</v>
      </c>
      <c r="AK5745">
        <v>8.0418541506834598E-2</v>
      </c>
      <c r="AL5745">
        <v>3.8224380000000001E-3</v>
      </c>
    </row>
    <row r="5746" spans="1:38" x14ac:dyDescent="0.35">
      <c r="A5746" t="s">
        <v>5870</v>
      </c>
      <c r="B5746">
        <v>79787.347809769548</v>
      </c>
      <c r="C5746">
        <v>74562.527037951702</v>
      </c>
      <c r="D5746">
        <v>4894.198039205552</v>
      </c>
      <c r="E5746">
        <v>330.62273261228893</v>
      </c>
      <c r="F5746">
        <v>0.22103186357482449</v>
      </c>
      <c r="G5746">
        <v>0.1620699669668082</v>
      </c>
      <c r="H5746">
        <v>0.162502130128544</v>
      </c>
      <c r="I5746">
        <v>0.15425883173202859</v>
      </c>
      <c r="J5746">
        <v>240</v>
      </c>
      <c r="K5746">
        <v>8</v>
      </c>
      <c r="L5746" t="str">
        <f>VLOOKUP(J5746,Clustering!$D$3:$E$367,2,FALSE)</f>
        <v>Winter</v>
      </c>
      <c r="M5746">
        <v>0.43013995399999999</v>
      </c>
      <c r="N5746">
        <v>0.36226813899999999</v>
      </c>
      <c r="O5746">
        <v>0.36226813899999999</v>
      </c>
      <c r="P5746">
        <v>0.88068496699999999</v>
      </c>
      <c r="Q5746">
        <v>0.34684873599999999</v>
      </c>
      <c r="R5746">
        <v>0.162502130128544</v>
      </c>
      <c r="S5746">
        <v>0.22103186357482449</v>
      </c>
      <c r="T5746">
        <v>0</v>
      </c>
      <c r="U5746">
        <v>0.657144646</v>
      </c>
      <c r="V5746">
        <v>0.85008076700000001</v>
      </c>
      <c r="W5746">
        <v>1.0821241000000001E-2</v>
      </c>
      <c r="X5746">
        <v>9.6505510000000003E-3</v>
      </c>
      <c r="Y5746">
        <v>0.15425883173202859</v>
      </c>
      <c r="Z5746">
        <v>0.48510019300000001</v>
      </c>
      <c r="AA5746">
        <v>0.657144646</v>
      </c>
      <c r="AB5746">
        <v>0</v>
      </c>
      <c r="AC5746">
        <v>0</v>
      </c>
      <c r="AD5746">
        <v>0.85</v>
      </c>
      <c r="AE5746">
        <v>0.85</v>
      </c>
      <c r="AF5746">
        <v>0.85</v>
      </c>
      <c r="AG5746">
        <v>0.85</v>
      </c>
      <c r="AH5746">
        <v>0.88068496699999999</v>
      </c>
      <c r="AI5746">
        <v>1.0821241000000001E-2</v>
      </c>
      <c r="AJ5746">
        <v>0.53052959700000002</v>
      </c>
      <c r="AK5746">
        <v>0.15472230450237709</v>
      </c>
      <c r="AL5746">
        <v>8.8893899999999999E-5</v>
      </c>
    </row>
    <row r="5747" spans="1:38" x14ac:dyDescent="0.35">
      <c r="A5747" t="s">
        <v>5871</v>
      </c>
      <c r="B5747">
        <v>79700.520758924817</v>
      </c>
      <c r="C5747">
        <v>72161.010332665042</v>
      </c>
      <c r="D5747">
        <v>7203.3312889465351</v>
      </c>
      <c r="E5747">
        <v>336.17913731323989</v>
      </c>
      <c r="F5747">
        <v>0.32531698267795123</v>
      </c>
      <c r="G5747">
        <v>0.16479369476139211</v>
      </c>
      <c r="H5747">
        <v>0.16577668164430029</v>
      </c>
      <c r="I5747">
        <v>0.14702669341502089</v>
      </c>
      <c r="J5747">
        <v>240</v>
      </c>
      <c r="K5747">
        <v>9</v>
      </c>
      <c r="L5747" t="str">
        <f>VLOOKUP(J5747,Clustering!$D$3:$E$367,2,FALSE)</f>
        <v>Winter</v>
      </c>
      <c r="M5747">
        <v>0.432276773</v>
      </c>
      <c r="N5747">
        <v>0.35522199300000001</v>
      </c>
      <c r="O5747">
        <v>0.35522199300000001</v>
      </c>
      <c r="P5747">
        <v>0.88103085599999997</v>
      </c>
      <c r="Q5747">
        <v>0.35923976600000002</v>
      </c>
      <c r="R5747">
        <v>0.16577668164430029</v>
      </c>
      <c r="S5747">
        <v>0.32531698267795123</v>
      </c>
      <c r="T5747">
        <v>4.0275049E-2</v>
      </c>
      <c r="U5747">
        <v>0.657144646</v>
      </c>
      <c r="V5747">
        <v>0.85008076700000001</v>
      </c>
      <c r="W5747">
        <v>1.0960869999999999E-2</v>
      </c>
      <c r="X5747">
        <v>7.9998899999999997E-4</v>
      </c>
      <c r="Y5747">
        <v>0.14702669341502089</v>
      </c>
      <c r="Z5747">
        <v>0.44069996</v>
      </c>
      <c r="AA5747">
        <v>0.657144646</v>
      </c>
      <c r="AB5747">
        <v>0</v>
      </c>
      <c r="AC5747">
        <v>0</v>
      </c>
      <c r="AD5747">
        <v>0.85</v>
      </c>
      <c r="AE5747">
        <v>0.85</v>
      </c>
      <c r="AF5747">
        <v>0.85</v>
      </c>
      <c r="AG5747">
        <v>0.85</v>
      </c>
      <c r="AH5747">
        <v>0.88103085599999997</v>
      </c>
      <c r="AI5747">
        <v>1.0960869999999999E-2</v>
      </c>
      <c r="AJ5747">
        <v>0.500474584</v>
      </c>
      <c r="AK5747">
        <v>0.22772188787456579</v>
      </c>
      <c r="AL5747">
        <v>0</v>
      </c>
    </row>
    <row r="5748" spans="1:38" x14ac:dyDescent="0.35">
      <c r="A5748" t="s">
        <v>5872</v>
      </c>
      <c r="B5748">
        <v>78902.13536478777</v>
      </c>
      <c r="C5748">
        <v>69581.467497841339</v>
      </c>
      <c r="D5748">
        <v>9002.9537600547519</v>
      </c>
      <c r="E5748">
        <v>317.71410689167902</v>
      </c>
      <c r="F5748">
        <v>0.40659156644709271</v>
      </c>
      <c r="G5748">
        <v>0.1557422092606269</v>
      </c>
      <c r="H5748">
        <v>0.1567164194749377</v>
      </c>
      <c r="I5748">
        <v>0.13813384185484831</v>
      </c>
      <c r="J5748">
        <v>240</v>
      </c>
      <c r="K5748">
        <v>10</v>
      </c>
      <c r="L5748" t="str">
        <f>VLOOKUP(J5748,Clustering!$D$3:$E$367,2,FALSE)</f>
        <v>Winter</v>
      </c>
      <c r="M5748">
        <v>0.4060993</v>
      </c>
      <c r="N5748">
        <v>0.33486645999999998</v>
      </c>
      <c r="O5748">
        <v>0.33486645999999998</v>
      </c>
      <c r="P5748">
        <v>0.88084773800000005</v>
      </c>
      <c r="Q5748">
        <v>0.369640723</v>
      </c>
      <c r="R5748">
        <v>0.1567164194749377</v>
      </c>
      <c r="S5748">
        <v>0.40659156644709271</v>
      </c>
      <c r="T5748">
        <v>0.405659665</v>
      </c>
      <c r="U5748">
        <v>0.65161143899999996</v>
      </c>
      <c r="V5748">
        <v>0.85008076700000001</v>
      </c>
      <c r="W5748">
        <v>1.3544005E-2</v>
      </c>
      <c r="X5748">
        <v>7.9998899999999997E-4</v>
      </c>
      <c r="Y5748">
        <v>0.13813384185484831</v>
      </c>
      <c r="Z5748">
        <v>0.43351368800000001</v>
      </c>
      <c r="AA5748">
        <v>0.65161143899999996</v>
      </c>
      <c r="AB5748">
        <v>0</v>
      </c>
      <c r="AC5748">
        <v>0</v>
      </c>
      <c r="AD5748">
        <v>0.85</v>
      </c>
      <c r="AE5748">
        <v>0.85</v>
      </c>
      <c r="AF5748">
        <v>0.85</v>
      </c>
      <c r="AG5748">
        <v>0.85</v>
      </c>
      <c r="AH5748">
        <v>0.88084773800000005</v>
      </c>
      <c r="AI5748">
        <v>1.3544005E-2</v>
      </c>
      <c r="AJ5748">
        <v>0.48025683000000002</v>
      </c>
      <c r="AK5748">
        <v>0.28461409651296488</v>
      </c>
      <c r="AL5748">
        <v>0</v>
      </c>
    </row>
    <row r="5749" spans="1:38" x14ac:dyDescent="0.35">
      <c r="A5749" t="s">
        <v>5873</v>
      </c>
      <c r="B5749">
        <v>77642.538656259974</v>
      </c>
      <c r="C5749">
        <v>67081.165289924887</v>
      </c>
      <c r="D5749">
        <v>10261.32183575017</v>
      </c>
      <c r="E5749">
        <v>300.05153058493119</v>
      </c>
      <c r="F5749">
        <v>0.46342200906628278</v>
      </c>
      <c r="G5749">
        <v>0.14708408362006431</v>
      </c>
      <c r="H5749">
        <v>0.14805794276763121</v>
      </c>
      <c r="I5749">
        <v>0.12948206157190939</v>
      </c>
      <c r="J5749">
        <v>240</v>
      </c>
      <c r="K5749">
        <v>11</v>
      </c>
      <c r="L5749" t="str">
        <f>VLOOKUP(J5749,Clustering!$D$3:$E$367,2,FALSE)</f>
        <v>Winter</v>
      </c>
      <c r="M5749">
        <v>0.39250083600000002</v>
      </c>
      <c r="N5749">
        <v>0.32320965400000001</v>
      </c>
      <c r="O5749">
        <v>0.32320965400000001</v>
      </c>
      <c r="P5749">
        <v>0.87126457099999999</v>
      </c>
      <c r="Q5749">
        <v>0.35241844100000003</v>
      </c>
      <c r="R5749">
        <v>0.14805794276763121</v>
      </c>
      <c r="S5749">
        <v>0.46342200906628278</v>
      </c>
      <c r="T5749">
        <v>0.54926703899999996</v>
      </c>
      <c r="U5749">
        <v>0.65161143899999996</v>
      </c>
      <c r="V5749">
        <v>0.85008076700000001</v>
      </c>
      <c r="W5749">
        <v>1.3648726999999999E-2</v>
      </c>
      <c r="X5749">
        <v>7.9998899999999997E-4</v>
      </c>
      <c r="Y5749">
        <v>0.12948206157190939</v>
      </c>
      <c r="Z5749">
        <v>0.42796056399999999</v>
      </c>
      <c r="AA5749">
        <v>0.65161143899999996</v>
      </c>
      <c r="AB5749">
        <v>0</v>
      </c>
      <c r="AC5749">
        <v>0</v>
      </c>
      <c r="AD5749">
        <v>0.85</v>
      </c>
      <c r="AE5749">
        <v>0.85</v>
      </c>
      <c r="AF5749">
        <v>0.85</v>
      </c>
      <c r="AG5749">
        <v>0.85</v>
      </c>
      <c r="AH5749">
        <v>0.87126457099999999</v>
      </c>
      <c r="AI5749">
        <v>1.3648726999999999E-2</v>
      </c>
      <c r="AJ5749">
        <v>0.46853888399999999</v>
      </c>
      <c r="AK5749">
        <v>0.32439540634639791</v>
      </c>
      <c r="AL5749">
        <v>0</v>
      </c>
    </row>
    <row r="5750" spans="1:38" x14ac:dyDescent="0.35">
      <c r="A5750" t="s">
        <v>5874</v>
      </c>
      <c r="B5750">
        <v>77891.692278610426</v>
      </c>
      <c r="C5750">
        <v>66883.280482945469</v>
      </c>
      <c r="D5750">
        <v>10717.934004460611</v>
      </c>
      <c r="E5750">
        <v>290.47779120434399</v>
      </c>
      <c r="F5750">
        <v>0.48404353638751768</v>
      </c>
      <c r="G5750">
        <v>0.14239107411977639</v>
      </c>
      <c r="H5750">
        <v>0.14339723140778179</v>
      </c>
      <c r="I5750">
        <v>0.1242052791702407</v>
      </c>
      <c r="J5750">
        <v>240</v>
      </c>
      <c r="K5750">
        <v>12</v>
      </c>
      <c r="L5750" t="str">
        <f>VLOOKUP(J5750,Clustering!$D$3:$E$367,2,FALSE)</f>
        <v>Winter</v>
      </c>
      <c r="M5750">
        <v>0.38149996200000003</v>
      </c>
      <c r="N5750">
        <v>0.31623450199999997</v>
      </c>
      <c r="O5750">
        <v>0.31623450199999997</v>
      </c>
      <c r="P5750">
        <v>0.87097972099999998</v>
      </c>
      <c r="Q5750">
        <v>0.31489489500000001</v>
      </c>
      <c r="R5750">
        <v>0.14339723140778179</v>
      </c>
      <c r="S5750">
        <v>0.48404353638751768</v>
      </c>
      <c r="T5750">
        <v>0.54412875900000002</v>
      </c>
      <c r="U5750">
        <v>0.65161143899999996</v>
      </c>
      <c r="V5750">
        <v>0.85008076700000001</v>
      </c>
      <c r="W5750">
        <v>1.3788356E-2</v>
      </c>
      <c r="X5750">
        <v>7.9998899999999997E-4</v>
      </c>
      <c r="Y5750">
        <v>0.1242052791702407</v>
      </c>
      <c r="Z5750">
        <v>0.41662307900000001</v>
      </c>
      <c r="AA5750">
        <v>0.65161143899999996</v>
      </c>
      <c r="AB5750">
        <v>0</v>
      </c>
      <c r="AC5750">
        <v>0</v>
      </c>
      <c r="AD5750">
        <v>0.85</v>
      </c>
      <c r="AE5750">
        <v>0.85</v>
      </c>
      <c r="AF5750">
        <v>0.85</v>
      </c>
      <c r="AG5750">
        <v>0.85</v>
      </c>
      <c r="AH5750">
        <v>0.87097972099999998</v>
      </c>
      <c r="AI5750">
        <v>1.3788356E-2</v>
      </c>
      <c r="AJ5750">
        <v>0.46441040500000003</v>
      </c>
      <c r="AK5750">
        <v>0.33883047547126238</v>
      </c>
      <c r="AL5750">
        <v>0</v>
      </c>
    </row>
    <row r="5751" spans="1:38" x14ac:dyDescent="0.35">
      <c r="A5751" t="s">
        <v>5875</v>
      </c>
      <c r="B5751">
        <v>78155.364720293423</v>
      </c>
      <c r="C5751">
        <v>67458.969305330684</v>
      </c>
      <c r="D5751">
        <v>10406.30213448344</v>
      </c>
      <c r="E5751">
        <v>290.09328047930052</v>
      </c>
      <c r="F5751">
        <v>0.4699696120349301</v>
      </c>
      <c r="G5751">
        <v>0.14220258847024531</v>
      </c>
      <c r="H5751">
        <v>0.1433168743153706</v>
      </c>
      <c r="I5751">
        <v>0.12206242337260891</v>
      </c>
      <c r="J5751">
        <v>240</v>
      </c>
      <c r="K5751">
        <v>13</v>
      </c>
      <c r="L5751" t="str">
        <f>VLOOKUP(J5751,Clustering!$D$3:$E$367,2,FALSE)</f>
        <v>Winter</v>
      </c>
      <c r="M5751">
        <v>0.37364384</v>
      </c>
      <c r="N5751">
        <v>0.31802907000000002</v>
      </c>
      <c r="O5751">
        <v>0.31802907000000002</v>
      </c>
      <c r="P5751">
        <v>0.87056261899999998</v>
      </c>
      <c r="Q5751">
        <v>0.27101312300000002</v>
      </c>
      <c r="R5751">
        <v>0.1433168743153706</v>
      </c>
      <c r="S5751">
        <v>0.4699696120349301</v>
      </c>
      <c r="T5751">
        <v>0.51601934400000005</v>
      </c>
      <c r="U5751">
        <v>0.65161143899999996</v>
      </c>
      <c r="V5751">
        <v>0.85008076700000001</v>
      </c>
      <c r="W5751">
        <v>1.0995777999999999E-2</v>
      </c>
      <c r="X5751">
        <v>7.9998899999999997E-4</v>
      </c>
      <c r="Y5751">
        <v>0.12206242337260891</v>
      </c>
      <c r="Z5751">
        <v>0.39215825700000001</v>
      </c>
      <c r="AA5751">
        <v>0.65161143899999996</v>
      </c>
      <c r="AB5751">
        <v>0</v>
      </c>
      <c r="AC5751">
        <v>0</v>
      </c>
      <c r="AD5751">
        <v>0.85</v>
      </c>
      <c r="AE5751">
        <v>0.85</v>
      </c>
      <c r="AF5751">
        <v>0.85</v>
      </c>
      <c r="AG5751">
        <v>0.85</v>
      </c>
      <c r="AH5751">
        <v>0.87056261899999998</v>
      </c>
      <c r="AI5751">
        <v>1.0995777999999999E-2</v>
      </c>
      <c r="AJ5751">
        <v>0.45540865600000002</v>
      </c>
      <c r="AK5751">
        <v>0.32897872842445108</v>
      </c>
      <c r="AL5751">
        <v>0</v>
      </c>
    </row>
    <row r="5752" spans="1:38" x14ac:dyDescent="0.35">
      <c r="A5752" t="s">
        <v>5876</v>
      </c>
      <c r="B5752">
        <v>78182.292731859023</v>
      </c>
      <c r="C5752">
        <v>68488.755934726156</v>
      </c>
      <c r="D5752">
        <v>9398.3158905223645</v>
      </c>
      <c r="E5752">
        <v>295.22090661049822</v>
      </c>
      <c r="F5752">
        <v>0.424446918393242</v>
      </c>
      <c r="G5752">
        <v>0.1447161306914207</v>
      </c>
      <c r="H5752">
        <v>0.1459887476380429</v>
      </c>
      <c r="I5752">
        <v>0.12171420930549361</v>
      </c>
      <c r="J5752">
        <v>240</v>
      </c>
      <c r="K5752">
        <v>14</v>
      </c>
      <c r="L5752" t="str">
        <f>VLOOKUP(J5752,Clustering!$D$3:$E$367,2,FALSE)</f>
        <v>Winter</v>
      </c>
      <c r="M5752">
        <v>0.36662286300000002</v>
      </c>
      <c r="N5752">
        <v>0.31876464599999998</v>
      </c>
      <c r="O5752">
        <v>0.31876464599999998</v>
      </c>
      <c r="P5752">
        <v>0.871305263</v>
      </c>
      <c r="Q5752">
        <v>0.252226318</v>
      </c>
      <c r="R5752">
        <v>0.1459887476380429</v>
      </c>
      <c r="S5752">
        <v>0.424446918393242</v>
      </c>
      <c r="T5752">
        <v>0.50430708800000001</v>
      </c>
      <c r="U5752">
        <v>0.65161143899999996</v>
      </c>
      <c r="V5752">
        <v>0.85008076700000001</v>
      </c>
      <c r="W5752">
        <v>1.1519386E-2</v>
      </c>
      <c r="X5752">
        <v>7.9998899999999997E-4</v>
      </c>
      <c r="Y5752">
        <v>0.12171420930549361</v>
      </c>
      <c r="Z5752">
        <v>0.38683531700000001</v>
      </c>
      <c r="AA5752">
        <v>0.65161143899999996</v>
      </c>
      <c r="AB5752">
        <v>0</v>
      </c>
      <c r="AC5752">
        <v>0</v>
      </c>
      <c r="AD5752">
        <v>0.85</v>
      </c>
      <c r="AE5752">
        <v>0.85</v>
      </c>
      <c r="AF5752">
        <v>0.85</v>
      </c>
      <c r="AG5752">
        <v>0.85</v>
      </c>
      <c r="AH5752">
        <v>0.871305263</v>
      </c>
      <c r="AI5752">
        <v>1.1519386E-2</v>
      </c>
      <c r="AJ5752">
        <v>0.45706043600000001</v>
      </c>
      <c r="AK5752">
        <v>0.2971128428752694</v>
      </c>
      <c r="AL5752">
        <v>0</v>
      </c>
    </row>
    <row r="5753" spans="1:38" x14ac:dyDescent="0.35">
      <c r="A5753" t="s">
        <v>5877</v>
      </c>
      <c r="B5753">
        <v>78530.314772084297</v>
      </c>
      <c r="C5753">
        <v>70552.794670842035</v>
      </c>
      <c r="D5753">
        <v>7682.6789364044416</v>
      </c>
      <c r="E5753">
        <v>294.84116483781798</v>
      </c>
      <c r="F5753">
        <v>0.3469652901164928</v>
      </c>
      <c r="G5753">
        <v>0.14452998276363629</v>
      </c>
      <c r="H5753">
        <v>0.1457878549070149</v>
      </c>
      <c r="I5753">
        <v>0.1217945663979049</v>
      </c>
      <c r="J5753">
        <v>240</v>
      </c>
      <c r="K5753">
        <v>15</v>
      </c>
      <c r="L5753" t="str">
        <f>VLOOKUP(J5753,Clustering!$D$3:$E$367,2,FALSE)</f>
        <v>Winter</v>
      </c>
      <c r="M5753">
        <v>0.356439854</v>
      </c>
      <c r="N5753">
        <v>0.32324712300000003</v>
      </c>
      <c r="O5753">
        <v>0.32324712300000003</v>
      </c>
      <c r="P5753">
        <v>0.87285159199999995</v>
      </c>
      <c r="Q5753">
        <v>0.24653145000000001</v>
      </c>
      <c r="R5753">
        <v>0.1457878549070149</v>
      </c>
      <c r="S5753">
        <v>0.3469652901164928</v>
      </c>
      <c r="T5753">
        <v>0.52622034200000001</v>
      </c>
      <c r="U5753">
        <v>0.65161143899999996</v>
      </c>
      <c r="V5753">
        <v>0.85008076700000001</v>
      </c>
      <c r="W5753">
        <v>1.1763737E-2</v>
      </c>
      <c r="X5753">
        <v>1.1920259999999999E-3</v>
      </c>
      <c r="Y5753">
        <v>0.1217945663979049</v>
      </c>
      <c r="Z5753">
        <v>0.41153664400000001</v>
      </c>
      <c r="AA5753">
        <v>0.65161143899999996</v>
      </c>
      <c r="AB5753">
        <v>0</v>
      </c>
      <c r="AC5753">
        <v>0</v>
      </c>
      <c r="AD5753">
        <v>0.85</v>
      </c>
      <c r="AE5753">
        <v>0.85</v>
      </c>
      <c r="AF5753">
        <v>0.85</v>
      </c>
      <c r="AG5753">
        <v>0.85</v>
      </c>
      <c r="AH5753">
        <v>0.87285159199999995</v>
      </c>
      <c r="AI5753">
        <v>1.1763737E-2</v>
      </c>
      <c r="AJ5753">
        <v>0.48176406300000002</v>
      </c>
      <c r="AK5753">
        <v>0.24287570308154499</v>
      </c>
      <c r="AL5753">
        <v>0</v>
      </c>
    </row>
    <row r="5754" spans="1:38" x14ac:dyDescent="0.35">
      <c r="A5754" t="s">
        <v>5878</v>
      </c>
      <c r="B5754">
        <v>80848.205666930575</v>
      </c>
      <c r="C5754">
        <v>75273.377452769986</v>
      </c>
      <c r="D5754">
        <v>5295.6236141522813</v>
      </c>
      <c r="E5754">
        <v>279.20460000830388</v>
      </c>
      <c r="F5754">
        <v>0.2391610529141823</v>
      </c>
      <c r="G5754">
        <v>0.13686500000407051</v>
      </c>
      <c r="H5754">
        <v>0.13775214566589519</v>
      </c>
      <c r="I5754">
        <v>0.1208302812889705</v>
      </c>
      <c r="J5754">
        <v>240</v>
      </c>
      <c r="K5754">
        <v>16</v>
      </c>
      <c r="L5754" t="str">
        <f>VLOOKUP(J5754,Clustering!$D$3:$E$367,2,FALSE)</f>
        <v>Winter</v>
      </c>
      <c r="M5754">
        <v>0.34271467900000002</v>
      </c>
      <c r="N5754">
        <v>0.328885223</v>
      </c>
      <c r="O5754">
        <v>0.328885223</v>
      </c>
      <c r="P5754">
        <v>0.87551697399999995</v>
      </c>
      <c r="Q5754">
        <v>0.27001182800000001</v>
      </c>
      <c r="R5754">
        <v>0.13775214566589519</v>
      </c>
      <c r="S5754">
        <v>0.2391610529141823</v>
      </c>
      <c r="T5754">
        <v>0.54155961900000005</v>
      </c>
      <c r="U5754">
        <v>0.66087779999999996</v>
      </c>
      <c r="V5754">
        <v>0.85008076700000001</v>
      </c>
      <c r="W5754">
        <v>1.2566603000000001E-2</v>
      </c>
      <c r="X5754">
        <v>1.332757E-3</v>
      </c>
      <c r="Y5754">
        <v>0.1208302812889705</v>
      </c>
      <c r="Z5754">
        <v>0.50478961899999997</v>
      </c>
      <c r="AA5754">
        <v>0.66087779999999996</v>
      </c>
      <c r="AB5754">
        <v>0</v>
      </c>
      <c r="AC5754">
        <v>0</v>
      </c>
      <c r="AD5754">
        <v>0.85</v>
      </c>
      <c r="AE5754">
        <v>0.85</v>
      </c>
      <c r="AF5754">
        <v>0.85</v>
      </c>
      <c r="AG5754">
        <v>0.85</v>
      </c>
      <c r="AH5754">
        <v>0.87551697399999995</v>
      </c>
      <c r="AI5754">
        <v>1.2566603000000001E-2</v>
      </c>
      <c r="AJ5754">
        <v>0.52016057199999999</v>
      </c>
      <c r="AK5754">
        <v>0.16741273703992759</v>
      </c>
      <c r="AL5754">
        <v>0</v>
      </c>
    </row>
    <row r="5755" spans="1:38" x14ac:dyDescent="0.35">
      <c r="A5755" t="s">
        <v>5879</v>
      </c>
      <c r="B5755">
        <v>82277.282096071198</v>
      </c>
      <c r="C5755">
        <v>79300.476449240159</v>
      </c>
      <c r="D5755">
        <v>2724.588798510933</v>
      </c>
      <c r="E5755">
        <v>252.2168483201059</v>
      </c>
      <c r="F5755">
        <v>0.1230479303832418</v>
      </c>
      <c r="G5755">
        <v>0.1236357099608362</v>
      </c>
      <c r="H5755">
        <v>0.1238101901325524</v>
      </c>
      <c r="I5755">
        <v>0.1204820672218553</v>
      </c>
      <c r="J5755">
        <v>240</v>
      </c>
      <c r="K5755">
        <v>17</v>
      </c>
      <c r="L5755" t="str">
        <f>VLOOKUP(J5755,Clustering!$D$3:$E$367,2,FALSE)</f>
        <v>Winter</v>
      </c>
      <c r="M5755">
        <v>0.35239084100000001</v>
      </c>
      <c r="N5755">
        <v>0.34088911</v>
      </c>
      <c r="O5755">
        <v>0.34088911</v>
      </c>
      <c r="P5755">
        <v>0.87812131699999996</v>
      </c>
      <c r="Q5755">
        <v>0.31217888100000002</v>
      </c>
      <c r="R5755">
        <v>0.1238101901325524</v>
      </c>
      <c r="S5755">
        <v>0.1230479303832418</v>
      </c>
      <c r="T5755">
        <v>0.47483754</v>
      </c>
      <c r="U5755">
        <v>0.666411007</v>
      </c>
      <c r="V5755">
        <v>0.85008076700000001</v>
      </c>
      <c r="W5755">
        <v>1.2810953999999999E-2</v>
      </c>
      <c r="X5755">
        <v>1.3817619999999999E-3</v>
      </c>
      <c r="Y5755">
        <v>0.1204820672218553</v>
      </c>
      <c r="Z5755">
        <v>0.55841433200000001</v>
      </c>
      <c r="AA5755">
        <v>0.666411007</v>
      </c>
      <c r="AB5755">
        <v>0</v>
      </c>
      <c r="AC5755">
        <v>0</v>
      </c>
      <c r="AD5755">
        <v>0.85</v>
      </c>
      <c r="AE5755">
        <v>0.85</v>
      </c>
      <c r="AF5755">
        <v>0.85</v>
      </c>
      <c r="AG5755">
        <v>0.85</v>
      </c>
      <c r="AH5755">
        <v>0.87812131699999996</v>
      </c>
      <c r="AI5755">
        <v>1.2810953999999999E-2</v>
      </c>
      <c r="AJ5755">
        <v>0.56299829999999995</v>
      </c>
      <c r="AK5755">
        <v>8.6133551268269201E-2</v>
      </c>
      <c r="AL5755">
        <v>0.10800175200000001</v>
      </c>
    </row>
    <row r="5756" spans="1:38" x14ac:dyDescent="0.35">
      <c r="A5756" t="s">
        <v>5880</v>
      </c>
      <c r="B5756">
        <v>84646.431927056707</v>
      </c>
      <c r="C5756">
        <v>83741.468393477189</v>
      </c>
      <c r="D5756">
        <v>655.00477947685033</v>
      </c>
      <c r="E5756">
        <v>249.95875410267459</v>
      </c>
      <c r="F5756">
        <v>2.95813381269888E-2</v>
      </c>
      <c r="G5756">
        <v>0.12252880103072281</v>
      </c>
      <c r="H5756">
        <v>0.1222834053767396</v>
      </c>
      <c r="I5756">
        <v>0.12696420600969191</v>
      </c>
      <c r="J5756">
        <v>240</v>
      </c>
      <c r="K5756">
        <v>18</v>
      </c>
      <c r="L5756" t="str">
        <f>VLOOKUP(J5756,Clustering!$D$3:$E$367,2,FALSE)</f>
        <v>Winter</v>
      </c>
      <c r="M5756">
        <v>0.36907646100000002</v>
      </c>
      <c r="N5756">
        <v>0.35647227500000001</v>
      </c>
      <c r="O5756">
        <v>0.35647227500000001</v>
      </c>
      <c r="P5756">
        <v>0.87950487399999999</v>
      </c>
      <c r="Q5756">
        <v>0.33256775999999999</v>
      </c>
      <c r="R5756">
        <v>0.1222834053767396</v>
      </c>
      <c r="S5756">
        <v>2.95813381269888E-2</v>
      </c>
      <c r="T5756">
        <v>0.15048360299999999</v>
      </c>
      <c r="U5756">
        <v>0.666411007</v>
      </c>
      <c r="V5756">
        <v>0.85008076700000001</v>
      </c>
      <c r="W5756">
        <v>1.1554293E-2</v>
      </c>
      <c r="X5756">
        <v>5.485162E-3</v>
      </c>
      <c r="Y5756">
        <v>0.12696420600969191</v>
      </c>
      <c r="Z5756">
        <v>0.57233151100000001</v>
      </c>
      <c r="AA5756">
        <v>0.666411007</v>
      </c>
      <c r="AB5756">
        <v>0</v>
      </c>
      <c r="AC5756">
        <v>0</v>
      </c>
      <c r="AD5756">
        <v>0.85</v>
      </c>
      <c r="AE5756">
        <v>0.85</v>
      </c>
      <c r="AF5756">
        <v>0.85</v>
      </c>
      <c r="AG5756">
        <v>0.85</v>
      </c>
      <c r="AH5756">
        <v>0.87950487399999999</v>
      </c>
      <c r="AI5756">
        <v>1.1554293E-2</v>
      </c>
      <c r="AJ5756">
        <v>0.600362336</v>
      </c>
      <c r="AK5756">
        <v>2.0706936688892098E-2</v>
      </c>
      <c r="AL5756">
        <v>0.318959985</v>
      </c>
    </row>
    <row r="5757" spans="1:38" x14ac:dyDescent="0.35">
      <c r="A5757" t="s">
        <v>5881</v>
      </c>
      <c r="B5757">
        <v>81230.325099040914</v>
      </c>
      <c r="C5757">
        <v>80956.894110001202</v>
      </c>
      <c r="D5757">
        <v>0.24342087140958679</v>
      </c>
      <c r="E5757">
        <v>273.18756816830751</v>
      </c>
      <c r="F5757">
        <v>1.099337795685161E-5</v>
      </c>
      <c r="G5757">
        <v>0.1339154745923076</v>
      </c>
      <c r="H5757">
        <v>0.1334731304949989</v>
      </c>
      <c r="I5757">
        <v>0.1419106251981746</v>
      </c>
      <c r="J5757">
        <v>240</v>
      </c>
      <c r="K5757">
        <v>19</v>
      </c>
      <c r="L5757" t="str">
        <f>VLOOKUP(J5757,Clustering!$D$3:$E$367,2,FALSE)</f>
        <v>Winter</v>
      </c>
      <c r="M5757">
        <v>0.390830546</v>
      </c>
      <c r="N5757">
        <v>0.35979912800000002</v>
      </c>
      <c r="O5757">
        <v>0.35979912800000002</v>
      </c>
      <c r="P5757">
        <v>0.87990162900000002</v>
      </c>
      <c r="Q5757">
        <v>0.35170501799999998</v>
      </c>
      <c r="R5757">
        <v>0.1334731304949989</v>
      </c>
      <c r="S5757">
        <v>1.099337795685161E-5</v>
      </c>
      <c r="T5757">
        <v>0</v>
      </c>
      <c r="U5757">
        <v>0.666411007</v>
      </c>
      <c r="V5757">
        <v>0.85008076700000001</v>
      </c>
      <c r="W5757">
        <v>1.1624107999999999E-2</v>
      </c>
      <c r="X5757">
        <v>5.485162E-3</v>
      </c>
      <c r="Y5757">
        <v>0.1419106251981746</v>
      </c>
      <c r="Z5757">
        <v>0.56127240700000003</v>
      </c>
      <c r="AA5757">
        <v>0.666411007</v>
      </c>
      <c r="AB5757">
        <v>0</v>
      </c>
      <c r="AC5757">
        <v>0</v>
      </c>
      <c r="AD5757">
        <v>0.85</v>
      </c>
      <c r="AE5757">
        <v>0.85</v>
      </c>
      <c r="AF5757">
        <v>0.85</v>
      </c>
      <c r="AG5757">
        <v>0.85</v>
      </c>
      <c r="AH5757">
        <v>0.87990162900000002</v>
      </c>
      <c r="AI5757">
        <v>1.1624107999999999E-2</v>
      </c>
      <c r="AJ5757">
        <v>0.603304795</v>
      </c>
      <c r="AK5757">
        <v>7.6953645697961285E-6</v>
      </c>
      <c r="AL5757">
        <v>0.169455622</v>
      </c>
    </row>
    <row r="5758" spans="1:38" x14ac:dyDescent="0.35">
      <c r="A5758" t="s">
        <v>5882</v>
      </c>
      <c r="B5758">
        <v>77674.64296213846</v>
      </c>
      <c r="C5758">
        <v>77390.160910897655</v>
      </c>
      <c r="D5758">
        <v>0</v>
      </c>
      <c r="E5758">
        <v>284.4820512408026</v>
      </c>
      <c r="F5758">
        <v>0</v>
      </c>
      <c r="G5758">
        <v>0.13945198590235419</v>
      </c>
      <c r="H5758">
        <v>0.13837491313208189</v>
      </c>
      <c r="I5758">
        <v>0.158919543091878</v>
      </c>
      <c r="J5758">
        <v>240</v>
      </c>
      <c r="K5758">
        <v>20</v>
      </c>
      <c r="L5758" t="str">
        <f>VLOOKUP(J5758,Clustering!$D$3:$E$367,2,FALSE)</f>
        <v>Winter</v>
      </c>
      <c r="M5758">
        <v>0.38392476199999997</v>
      </c>
      <c r="N5758">
        <v>0.35255577700000001</v>
      </c>
      <c r="O5758">
        <v>0.35255577700000001</v>
      </c>
      <c r="P5758">
        <v>0.88014578600000004</v>
      </c>
      <c r="Q5758">
        <v>0.35331960699999998</v>
      </c>
      <c r="R5758">
        <v>0.13837491313208189</v>
      </c>
      <c r="S5758">
        <v>0</v>
      </c>
      <c r="T5758">
        <v>0</v>
      </c>
      <c r="U5758">
        <v>0.66539358599999998</v>
      </c>
      <c r="V5758">
        <v>0.85008076700000001</v>
      </c>
      <c r="W5758">
        <v>1.1728829E-2</v>
      </c>
      <c r="X5758">
        <v>7.9215689999999998E-3</v>
      </c>
      <c r="Y5758">
        <v>0.158919543091878</v>
      </c>
      <c r="Z5758">
        <v>0.55127099000000002</v>
      </c>
      <c r="AA5758">
        <v>0.66539358599999998</v>
      </c>
      <c r="AB5758">
        <v>0</v>
      </c>
      <c r="AC5758">
        <v>0</v>
      </c>
      <c r="AD5758">
        <v>0.85</v>
      </c>
      <c r="AE5758">
        <v>0.85</v>
      </c>
      <c r="AF5758">
        <v>0.85</v>
      </c>
      <c r="AG5758">
        <v>0.85</v>
      </c>
      <c r="AH5758">
        <v>0.88014578600000004</v>
      </c>
      <c r="AI5758">
        <v>1.1728829E-2</v>
      </c>
      <c r="AJ5758">
        <v>0.58651979099999996</v>
      </c>
      <c r="AK5758">
        <v>0</v>
      </c>
      <c r="AL5758">
        <v>0.163168005</v>
      </c>
    </row>
    <row r="5759" spans="1:38" x14ac:dyDescent="0.35">
      <c r="A5759" t="s">
        <v>5883</v>
      </c>
      <c r="B5759">
        <v>74030.465930470193</v>
      </c>
      <c r="C5759">
        <v>73740.796447785382</v>
      </c>
      <c r="D5759">
        <v>0</v>
      </c>
      <c r="E5759">
        <v>289.66948268481332</v>
      </c>
      <c r="F5759">
        <v>0</v>
      </c>
      <c r="G5759">
        <v>0.14199484445333979</v>
      </c>
      <c r="H5759">
        <v>0.14028339407684789</v>
      </c>
      <c r="I5759">
        <v>0.17292846286889679</v>
      </c>
      <c r="J5759">
        <v>240</v>
      </c>
      <c r="K5759">
        <v>21</v>
      </c>
      <c r="L5759" t="str">
        <f>VLOOKUP(J5759,Clustering!$D$3:$E$367,2,FALSE)</f>
        <v>Winter</v>
      </c>
      <c r="M5759">
        <v>0.36841410499999999</v>
      </c>
      <c r="N5759">
        <v>0.34678160499999999</v>
      </c>
      <c r="O5759">
        <v>0.34678160499999999</v>
      </c>
      <c r="P5759">
        <v>0.88021699900000006</v>
      </c>
      <c r="Q5759">
        <v>0.34293116699999998</v>
      </c>
      <c r="R5759">
        <v>0.14028339407684789</v>
      </c>
      <c r="S5759">
        <v>0</v>
      </c>
      <c r="T5759">
        <v>0</v>
      </c>
      <c r="U5759">
        <v>0.66205957400000004</v>
      </c>
      <c r="V5759">
        <v>0.85008076700000001</v>
      </c>
      <c r="W5759">
        <v>1.1763737E-2</v>
      </c>
      <c r="X5759">
        <v>6.6981300000000001E-3</v>
      </c>
      <c r="Y5759">
        <v>0.17292846286889679</v>
      </c>
      <c r="Z5759">
        <v>0.52536606900000005</v>
      </c>
      <c r="AA5759">
        <v>0.66205957400000004</v>
      </c>
      <c r="AB5759">
        <v>0</v>
      </c>
      <c r="AC5759">
        <v>0</v>
      </c>
      <c r="AD5759">
        <v>0.85</v>
      </c>
      <c r="AE5759">
        <v>0.85</v>
      </c>
      <c r="AF5759">
        <v>0.85</v>
      </c>
      <c r="AG5759">
        <v>0.85</v>
      </c>
      <c r="AH5759">
        <v>0.88021699900000006</v>
      </c>
      <c r="AI5759">
        <v>1.1763737E-2</v>
      </c>
      <c r="AJ5759">
        <v>0.56856129799999999</v>
      </c>
      <c r="AK5759">
        <v>0</v>
      </c>
      <c r="AL5759">
        <v>0.143390197</v>
      </c>
    </row>
    <row r="5760" spans="1:38" x14ac:dyDescent="0.35">
      <c r="A5760" t="s">
        <v>5884</v>
      </c>
      <c r="B5760">
        <v>69146.227571279829</v>
      </c>
      <c r="C5760">
        <v>68849.468114793053</v>
      </c>
      <c r="D5760">
        <v>0</v>
      </c>
      <c r="E5760">
        <v>296.75945648678231</v>
      </c>
      <c r="F5760">
        <v>0</v>
      </c>
      <c r="G5760">
        <v>0.1454703218072462</v>
      </c>
      <c r="H5760">
        <v>0.14349767777329581</v>
      </c>
      <c r="I5760">
        <v>0.181124886294839</v>
      </c>
      <c r="J5760">
        <v>240</v>
      </c>
      <c r="K5760">
        <v>22</v>
      </c>
      <c r="L5760" t="str">
        <f>VLOOKUP(J5760,Clustering!$D$3:$E$367,2,FALSE)</f>
        <v>Winter</v>
      </c>
      <c r="M5760">
        <v>0.35456797800000001</v>
      </c>
      <c r="N5760">
        <v>0.33612857400000001</v>
      </c>
      <c r="O5760">
        <v>0.33612857400000001</v>
      </c>
      <c r="P5760">
        <v>0.87928106299999997</v>
      </c>
      <c r="Q5760">
        <v>0.32007659900000002</v>
      </c>
      <c r="R5760">
        <v>0.14349767777329581</v>
      </c>
      <c r="S5760">
        <v>0</v>
      </c>
      <c r="T5760">
        <v>0</v>
      </c>
      <c r="U5760">
        <v>0.66205957400000004</v>
      </c>
      <c r="V5760">
        <v>0.85008076700000001</v>
      </c>
      <c r="W5760">
        <v>1.1868458E-2</v>
      </c>
      <c r="X5760">
        <v>1.3817619999999999E-3</v>
      </c>
      <c r="Y5760">
        <v>0.181124886294839</v>
      </c>
      <c r="Z5760">
        <v>0.46434280900000002</v>
      </c>
      <c r="AA5760">
        <v>0.66205957400000004</v>
      </c>
      <c r="AB5760">
        <v>0</v>
      </c>
      <c r="AC5760">
        <v>0</v>
      </c>
      <c r="AD5760">
        <v>0.85</v>
      </c>
      <c r="AE5760">
        <v>0.85</v>
      </c>
      <c r="AF5760">
        <v>0.85</v>
      </c>
      <c r="AG5760">
        <v>0.85</v>
      </c>
      <c r="AH5760">
        <v>0.87928106299999997</v>
      </c>
      <c r="AI5760">
        <v>1.1868458E-2</v>
      </c>
      <c r="AJ5760">
        <v>0.54641555500000005</v>
      </c>
      <c r="AK5760">
        <v>0</v>
      </c>
      <c r="AL5760">
        <v>0.12674318800000001</v>
      </c>
    </row>
    <row r="5761" spans="1:38" x14ac:dyDescent="0.35">
      <c r="A5761" t="s">
        <v>5885</v>
      </c>
      <c r="B5761">
        <v>64431.563089831623</v>
      </c>
      <c r="C5761">
        <v>64129.976817865863</v>
      </c>
      <c r="D5761">
        <v>0</v>
      </c>
      <c r="E5761">
        <v>301.58627196574912</v>
      </c>
      <c r="F5761">
        <v>0</v>
      </c>
      <c r="G5761">
        <v>0.14783640782634749</v>
      </c>
      <c r="H5761">
        <v>0.14580794418011769</v>
      </c>
      <c r="I5761">
        <v>0.18449988417610921</v>
      </c>
      <c r="J5761">
        <v>240</v>
      </c>
      <c r="K5761">
        <v>23</v>
      </c>
      <c r="L5761" t="str">
        <f>VLOOKUP(J5761,Clustering!$D$3:$E$367,2,FALSE)</f>
        <v>Winter</v>
      </c>
      <c r="M5761">
        <v>0.33817033899999999</v>
      </c>
      <c r="N5761">
        <v>0.32402214000000001</v>
      </c>
      <c r="O5761">
        <v>0.32402214000000001</v>
      </c>
      <c r="P5761">
        <v>0.876727586</v>
      </c>
      <c r="Q5761">
        <v>0.303329933</v>
      </c>
      <c r="R5761">
        <v>0.14580794418011769</v>
      </c>
      <c r="S5761">
        <v>0</v>
      </c>
      <c r="T5761">
        <v>0</v>
      </c>
      <c r="U5761">
        <v>0.660439526</v>
      </c>
      <c r="V5761">
        <v>0.85008076700000001</v>
      </c>
      <c r="W5761">
        <v>1.1659015E-2</v>
      </c>
      <c r="X5761">
        <v>1.3817619999999999E-3</v>
      </c>
      <c r="Y5761">
        <v>0.18449988417610921</v>
      </c>
      <c r="Z5761">
        <v>0.41028221999999998</v>
      </c>
      <c r="AA5761">
        <v>0.660439526</v>
      </c>
      <c r="AB5761">
        <v>0</v>
      </c>
      <c r="AC5761">
        <v>0</v>
      </c>
      <c r="AD5761">
        <v>0.85</v>
      </c>
      <c r="AE5761">
        <v>0.85</v>
      </c>
      <c r="AF5761">
        <v>0.85</v>
      </c>
      <c r="AG5761">
        <v>0.85</v>
      </c>
      <c r="AH5761">
        <v>0.876727586</v>
      </c>
      <c r="AI5761">
        <v>1.1659015E-2</v>
      </c>
      <c r="AJ5761">
        <v>0.51855926799999996</v>
      </c>
      <c r="AK5761">
        <v>0</v>
      </c>
      <c r="AL5761">
        <v>3.9796281000000003E-2</v>
      </c>
    </row>
    <row r="5762" spans="1:38" x14ac:dyDescent="0.35">
      <c r="A5762" t="s">
        <v>5886</v>
      </c>
      <c r="B5762">
        <v>62011.445364999228</v>
      </c>
      <c r="C5762">
        <v>61701.708808367861</v>
      </c>
      <c r="D5762">
        <v>0</v>
      </c>
      <c r="E5762">
        <v>309.73655663137009</v>
      </c>
      <c r="F5762">
        <v>0</v>
      </c>
      <c r="G5762">
        <v>0.1518316454075343</v>
      </c>
      <c r="H5762">
        <v>0.15014722717032239</v>
      </c>
      <c r="I5762">
        <v>0.18227667128606609</v>
      </c>
      <c r="J5762">
        <v>241</v>
      </c>
      <c r="K5762">
        <v>0</v>
      </c>
      <c r="L5762" t="str">
        <f>VLOOKUP(J5762,Clustering!$D$3:$E$367,2,FALSE)</f>
        <v>Winter</v>
      </c>
      <c r="M5762">
        <v>0.38111982700000002</v>
      </c>
      <c r="N5762">
        <v>0.34822317600000002</v>
      </c>
      <c r="O5762">
        <v>0.34822317600000002</v>
      </c>
      <c r="P5762">
        <v>0.87184444400000005</v>
      </c>
      <c r="Q5762">
        <v>0.31588367499999997</v>
      </c>
      <c r="R5762">
        <v>0.15014722717032239</v>
      </c>
      <c r="S5762">
        <v>0</v>
      </c>
      <c r="T5762">
        <v>0</v>
      </c>
      <c r="U5762">
        <v>0.657144646</v>
      </c>
      <c r="V5762">
        <v>0.85008076700000001</v>
      </c>
      <c r="W5762">
        <v>1.1798644E-2</v>
      </c>
      <c r="X5762">
        <v>1.215481E-3</v>
      </c>
      <c r="Y5762">
        <v>0.18227667128606609</v>
      </c>
      <c r="Z5762">
        <v>0.39122171900000002</v>
      </c>
      <c r="AA5762">
        <v>0.657144646</v>
      </c>
      <c r="AB5762">
        <v>0</v>
      </c>
      <c r="AC5762">
        <v>0</v>
      </c>
      <c r="AD5762">
        <v>0.85</v>
      </c>
      <c r="AE5762">
        <v>0.85</v>
      </c>
      <c r="AF5762">
        <v>0.85</v>
      </c>
      <c r="AG5762">
        <v>0.85</v>
      </c>
      <c r="AH5762">
        <v>0.87184444400000005</v>
      </c>
      <c r="AI5762">
        <v>1.1798644E-2</v>
      </c>
      <c r="AJ5762">
        <v>0.48528400100000002</v>
      </c>
      <c r="AK5762">
        <v>0</v>
      </c>
      <c r="AL5762">
        <v>2.92049E-3</v>
      </c>
    </row>
    <row r="5763" spans="1:38" x14ac:dyDescent="0.35">
      <c r="A5763" t="s">
        <v>5887</v>
      </c>
      <c r="B5763">
        <v>61146.821866824059</v>
      </c>
      <c r="C5763">
        <v>60827.500727299092</v>
      </c>
      <c r="D5763">
        <v>0</v>
      </c>
      <c r="E5763">
        <v>319.3211395249715</v>
      </c>
      <c r="F5763">
        <v>0</v>
      </c>
      <c r="G5763">
        <v>0.15652997035537819</v>
      </c>
      <c r="H5763">
        <v>0.1552699918115362</v>
      </c>
      <c r="I5763">
        <v>0.17930345886685181</v>
      </c>
      <c r="J5763">
        <v>241</v>
      </c>
      <c r="K5763">
        <v>1</v>
      </c>
      <c r="L5763" t="str">
        <f>VLOOKUP(J5763,Clustering!$D$3:$E$367,2,FALSE)</f>
        <v>Winter</v>
      </c>
      <c r="M5763">
        <v>0.36674381499999997</v>
      </c>
      <c r="N5763">
        <v>0.332310679</v>
      </c>
      <c r="O5763">
        <v>0.332310679</v>
      </c>
      <c r="P5763">
        <v>0.87604598099999997</v>
      </c>
      <c r="Q5763">
        <v>0.28157679000000002</v>
      </c>
      <c r="R5763">
        <v>0.1552699918115362</v>
      </c>
      <c r="S5763">
        <v>0</v>
      </c>
      <c r="T5763">
        <v>0</v>
      </c>
      <c r="U5763">
        <v>0.657144646</v>
      </c>
      <c r="V5763">
        <v>0.85008076700000001</v>
      </c>
      <c r="W5763">
        <v>9.7740250000000004E-3</v>
      </c>
      <c r="X5763">
        <v>8.1967499999999996E-4</v>
      </c>
      <c r="Y5763">
        <v>0.17930345886685181</v>
      </c>
      <c r="Z5763">
        <v>0.37856238800000003</v>
      </c>
      <c r="AA5763">
        <v>0.657144646</v>
      </c>
      <c r="AB5763">
        <v>0</v>
      </c>
      <c r="AC5763">
        <v>0</v>
      </c>
      <c r="AD5763">
        <v>0.85</v>
      </c>
      <c r="AE5763">
        <v>0.85</v>
      </c>
      <c r="AF5763">
        <v>0.85</v>
      </c>
      <c r="AG5763">
        <v>0.85</v>
      </c>
      <c r="AH5763">
        <v>0.87604598099999997</v>
      </c>
      <c r="AI5763">
        <v>9.7740250000000004E-3</v>
      </c>
      <c r="AJ5763">
        <v>0.47769700399999998</v>
      </c>
      <c r="AK5763">
        <v>0</v>
      </c>
      <c r="AL5763">
        <v>0</v>
      </c>
    </row>
    <row r="5764" spans="1:38" x14ac:dyDescent="0.35">
      <c r="A5764" t="s">
        <v>5888</v>
      </c>
      <c r="B5764">
        <v>60844.447134824513</v>
      </c>
      <c r="C5764">
        <v>60519.621803919552</v>
      </c>
      <c r="D5764">
        <v>0</v>
      </c>
      <c r="E5764">
        <v>324.82533090495048</v>
      </c>
      <c r="F5764">
        <v>0</v>
      </c>
      <c r="G5764">
        <v>0.15922810338477961</v>
      </c>
      <c r="H5764">
        <v>0.15828338277695611</v>
      </c>
      <c r="I5764">
        <v>0.17630346075016709</v>
      </c>
      <c r="J5764">
        <v>241</v>
      </c>
      <c r="K5764">
        <v>2</v>
      </c>
      <c r="L5764" t="str">
        <f>VLOOKUP(J5764,Clustering!$D$3:$E$367,2,FALSE)</f>
        <v>Winter</v>
      </c>
      <c r="M5764">
        <v>0.34678673100000001</v>
      </c>
      <c r="N5764">
        <v>0.32201064499999998</v>
      </c>
      <c r="O5764">
        <v>0.32201064499999998</v>
      </c>
      <c r="P5764">
        <v>0.87630031100000005</v>
      </c>
      <c r="Q5764">
        <v>0.249247464</v>
      </c>
      <c r="R5764">
        <v>0.15828338277695611</v>
      </c>
      <c r="S5764">
        <v>0</v>
      </c>
      <c r="T5764">
        <v>0</v>
      </c>
      <c r="U5764">
        <v>0.657144646</v>
      </c>
      <c r="V5764">
        <v>0.85008076700000001</v>
      </c>
      <c r="W5764">
        <v>9.8438390000000001E-3</v>
      </c>
      <c r="X5764">
        <v>7.9998899999999997E-4</v>
      </c>
      <c r="Y5764">
        <v>0.17630346075016709</v>
      </c>
      <c r="Z5764">
        <v>0.37270639</v>
      </c>
      <c r="AA5764">
        <v>0.657144646</v>
      </c>
      <c r="AB5764">
        <v>0</v>
      </c>
      <c r="AC5764">
        <v>0</v>
      </c>
      <c r="AD5764">
        <v>0.85</v>
      </c>
      <c r="AE5764">
        <v>0.85</v>
      </c>
      <c r="AF5764">
        <v>0.85</v>
      </c>
      <c r="AG5764">
        <v>0.85</v>
      </c>
      <c r="AH5764">
        <v>0.87630031100000005</v>
      </c>
      <c r="AI5764">
        <v>9.8438390000000001E-3</v>
      </c>
      <c r="AJ5764">
        <v>0.47490738599999999</v>
      </c>
      <c r="AK5764">
        <v>0</v>
      </c>
      <c r="AL5764">
        <v>0</v>
      </c>
    </row>
    <row r="5765" spans="1:38" x14ac:dyDescent="0.35">
      <c r="A5765" t="s">
        <v>5889</v>
      </c>
      <c r="B5765">
        <v>60857.925542018609</v>
      </c>
      <c r="C5765">
        <v>60527.306996385298</v>
      </c>
      <c r="D5765">
        <v>0</v>
      </c>
      <c r="E5765">
        <v>330.61854563331019</v>
      </c>
      <c r="F5765">
        <v>0</v>
      </c>
      <c r="G5765">
        <v>0.1620679145261324</v>
      </c>
      <c r="H5765">
        <v>0.16143739865409559</v>
      </c>
      <c r="I5765">
        <v>0.17346417681830481</v>
      </c>
      <c r="J5765">
        <v>241</v>
      </c>
      <c r="K5765">
        <v>3</v>
      </c>
      <c r="L5765" t="str">
        <f>VLOOKUP(J5765,Clustering!$D$3:$E$367,2,FALSE)</f>
        <v>Winter</v>
      </c>
      <c r="M5765">
        <v>0.33380454700000001</v>
      </c>
      <c r="N5765">
        <v>0.317062764</v>
      </c>
      <c r="O5765">
        <v>0.317062764</v>
      </c>
      <c r="P5765">
        <v>0.87560853299999997</v>
      </c>
      <c r="Q5765">
        <v>0.23437822699999999</v>
      </c>
      <c r="R5765">
        <v>0.16143739865409559</v>
      </c>
      <c r="S5765">
        <v>0</v>
      </c>
      <c r="T5765">
        <v>0</v>
      </c>
      <c r="U5765">
        <v>0.657144646</v>
      </c>
      <c r="V5765">
        <v>0.85008076700000001</v>
      </c>
      <c r="W5765">
        <v>9.8089319999999994E-3</v>
      </c>
      <c r="X5765">
        <v>7.9998899999999997E-4</v>
      </c>
      <c r="Y5765">
        <v>0.17346417681830481</v>
      </c>
      <c r="Z5765">
        <v>0.37638828099999999</v>
      </c>
      <c r="AA5765">
        <v>0.657144646</v>
      </c>
      <c r="AB5765">
        <v>0</v>
      </c>
      <c r="AC5765">
        <v>0</v>
      </c>
      <c r="AD5765">
        <v>0.85</v>
      </c>
      <c r="AE5765">
        <v>0.85</v>
      </c>
      <c r="AF5765">
        <v>0.85</v>
      </c>
      <c r="AG5765">
        <v>0.85</v>
      </c>
      <c r="AH5765">
        <v>0.87560853299999997</v>
      </c>
      <c r="AI5765">
        <v>9.8089319999999994E-3</v>
      </c>
      <c r="AJ5765">
        <v>0.47707787299999999</v>
      </c>
      <c r="AK5765">
        <v>0</v>
      </c>
      <c r="AL5765">
        <v>0</v>
      </c>
    </row>
    <row r="5766" spans="1:38" x14ac:dyDescent="0.35">
      <c r="A5766" t="s">
        <v>5890</v>
      </c>
      <c r="B5766">
        <v>61434.66459329323</v>
      </c>
      <c r="C5766">
        <v>61103.834371336561</v>
      </c>
      <c r="D5766">
        <v>0</v>
      </c>
      <c r="E5766">
        <v>330.83022195667581</v>
      </c>
      <c r="F5766">
        <v>0</v>
      </c>
      <c r="G5766">
        <v>0.16217167742974301</v>
      </c>
      <c r="H5766">
        <v>0.16157802356581519</v>
      </c>
      <c r="I5766">
        <v>0.1729016771714264</v>
      </c>
      <c r="J5766">
        <v>241</v>
      </c>
      <c r="K5766">
        <v>4</v>
      </c>
      <c r="L5766" t="str">
        <f>VLOOKUP(J5766,Clustering!$D$3:$E$367,2,FALSE)</f>
        <v>Winter</v>
      </c>
      <c r="M5766">
        <v>0.33501406700000003</v>
      </c>
      <c r="N5766">
        <v>0.31839192799999999</v>
      </c>
      <c r="O5766">
        <v>0.31839192799999999</v>
      </c>
      <c r="P5766">
        <v>0.87687001099999995</v>
      </c>
      <c r="Q5766">
        <v>0.21500316</v>
      </c>
      <c r="R5766">
        <v>0.16157802356581519</v>
      </c>
      <c r="S5766">
        <v>0</v>
      </c>
      <c r="T5766">
        <v>0</v>
      </c>
      <c r="U5766">
        <v>0.657144646</v>
      </c>
      <c r="V5766">
        <v>0.85008076700000001</v>
      </c>
      <c r="W5766">
        <v>9.9485609999999999E-3</v>
      </c>
      <c r="X5766">
        <v>7.9998899999999997E-4</v>
      </c>
      <c r="Y5766">
        <v>0.1729016771714264</v>
      </c>
      <c r="Z5766">
        <v>0.39651858499999998</v>
      </c>
      <c r="AA5766">
        <v>0.657144646</v>
      </c>
      <c r="AB5766">
        <v>0</v>
      </c>
      <c r="AC5766">
        <v>0</v>
      </c>
      <c r="AD5766">
        <v>0.85</v>
      </c>
      <c r="AE5766">
        <v>0.85</v>
      </c>
      <c r="AF5766">
        <v>0.85</v>
      </c>
      <c r="AG5766">
        <v>0.85</v>
      </c>
      <c r="AH5766">
        <v>0.87687001099999995</v>
      </c>
      <c r="AI5766">
        <v>9.9485609999999999E-3</v>
      </c>
      <c r="AJ5766">
        <v>0.49013609200000002</v>
      </c>
      <c r="AK5766">
        <v>0</v>
      </c>
      <c r="AL5766">
        <v>0</v>
      </c>
    </row>
    <row r="5767" spans="1:38" x14ac:dyDescent="0.35">
      <c r="A5767" t="s">
        <v>5891</v>
      </c>
      <c r="B5767">
        <v>65100.350487546857</v>
      </c>
      <c r="C5767">
        <v>64756.897793792552</v>
      </c>
      <c r="D5767">
        <v>0.91542959322768958</v>
      </c>
      <c r="E5767">
        <v>342.53726416107048</v>
      </c>
      <c r="F5767">
        <v>4.1342648446548022E-5</v>
      </c>
      <c r="G5767">
        <v>0.1679104236083678</v>
      </c>
      <c r="H5767">
        <v>0.1673838234925242</v>
      </c>
      <c r="I5767">
        <v>0.17742846004392379</v>
      </c>
      <c r="J5767">
        <v>241</v>
      </c>
      <c r="K5767">
        <v>5</v>
      </c>
      <c r="L5767" t="str">
        <f>VLOOKUP(J5767,Clustering!$D$3:$E$367,2,FALSE)</f>
        <v>Winter</v>
      </c>
      <c r="M5767">
        <v>0.34255341</v>
      </c>
      <c r="N5767">
        <v>0.32120210399999999</v>
      </c>
      <c r="O5767">
        <v>0.32120210399999999</v>
      </c>
      <c r="P5767">
        <v>0.878192529</v>
      </c>
      <c r="Q5767">
        <v>0.21182404699999999</v>
      </c>
      <c r="R5767">
        <v>0.1673838234925242</v>
      </c>
      <c r="S5767">
        <v>4.1342648446548022E-5</v>
      </c>
      <c r="T5767">
        <v>0</v>
      </c>
      <c r="U5767">
        <v>0.657144646</v>
      </c>
      <c r="V5767">
        <v>0.85008076700000001</v>
      </c>
      <c r="W5767">
        <v>1.0053282E-2</v>
      </c>
      <c r="X5767">
        <v>7.9998899999999997E-4</v>
      </c>
      <c r="Y5767">
        <v>0.17742846004392379</v>
      </c>
      <c r="Z5767">
        <v>0.45896482500000002</v>
      </c>
      <c r="AA5767">
        <v>0.657144646</v>
      </c>
      <c r="AB5767">
        <v>0</v>
      </c>
      <c r="AC5767">
        <v>0</v>
      </c>
      <c r="AD5767">
        <v>0.85</v>
      </c>
      <c r="AE5767">
        <v>0.85</v>
      </c>
      <c r="AF5767">
        <v>0.85</v>
      </c>
      <c r="AG5767">
        <v>0.85</v>
      </c>
      <c r="AH5767">
        <v>0.878192529</v>
      </c>
      <c r="AI5767">
        <v>1.0053282E-2</v>
      </c>
      <c r="AJ5767">
        <v>0.52414909300000001</v>
      </c>
      <c r="AK5767">
        <v>2.8939853912583609E-5</v>
      </c>
      <c r="AL5767">
        <v>0</v>
      </c>
    </row>
    <row r="5768" spans="1:38" x14ac:dyDescent="0.35">
      <c r="A5768" t="s">
        <v>5892</v>
      </c>
      <c r="B5768">
        <v>72734.810427766832</v>
      </c>
      <c r="C5768">
        <v>71673.993430613438</v>
      </c>
      <c r="D5768">
        <v>729.60004840466627</v>
      </c>
      <c r="E5768">
        <v>331.21694874872082</v>
      </c>
      <c r="F5768">
        <v>3.2950211060389097E-2</v>
      </c>
      <c r="G5768">
        <v>0.1623612493866278</v>
      </c>
      <c r="H5768">
        <v>0.1613972201078899</v>
      </c>
      <c r="I5768">
        <v>0.179785601421319</v>
      </c>
      <c r="J5768">
        <v>241</v>
      </c>
      <c r="K5768">
        <v>6</v>
      </c>
      <c r="L5768" t="str">
        <f>VLOOKUP(J5768,Clustering!$D$3:$E$367,2,FALSE)</f>
        <v>Winter</v>
      </c>
      <c r="M5768">
        <v>0.35350244800000002</v>
      </c>
      <c r="N5768">
        <v>0.33148044500000001</v>
      </c>
      <c r="O5768">
        <v>0.33148044500000001</v>
      </c>
      <c r="P5768">
        <v>0.87913863800000003</v>
      </c>
      <c r="Q5768">
        <v>0.24668164400000001</v>
      </c>
      <c r="R5768">
        <v>0.1613972201078899</v>
      </c>
      <c r="S5768">
        <v>3.2950211060389097E-2</v>
      </c>
      <c r="T5768">
        <v>0</v>
      </c>
      <c r="U5768">
        <v>0.657144646</v>
      </c>
      <c r="V5768">
        <v>0.85008076700000001</v>
      </c>
      <c r="W5768">
        <v>1.008819E-2</v>
      </c>
      <c r="X5768">
        <v>7.9998899999999997E-4</v>
      </c>
      <c r="Y5768">
        <v>0.179785601421319</v>
      </c>
      <c r="Z5768">
        <v>0.54133725899999996</v>
      </c>
      <c r="AA5768">
        <v>0.657144646</v>
      </c>
      <c r="AB5768">
        <v>0</v>
      </c>
      <c r="AC5768">
        <v>0</v>
      </c>
      <c r="AD5768">
        <v>0.85</v>
      </c>
      <c r="AE5768">
        <v>0.85</v>
      </c>
      <c r="AF5768">
        <v>0.85</v>
      </c>
      <c r="AG5768">
        <v>0.85</v>
      </c>
      <c r="AH5768">
        <v>0.87913863800000003</v>
      </c>
      <c r="AI5768">
        <v>1.008819E-2</v>
      </c>
      <c r="AJ5768">
        <v>0.55420657600000001</v>
      </c>
      <c r="AK5768">
        <v>2.30651477422723E-2</v>
      </c>
      <c r="AL5768">
        <v>1.7778800000000001E-4</v>
      </c>
    </row>
    <row r="5769" spans="1:38" x14ac:dyDescent="0.35">
      <c r="A5769" t="s">
        <v>5893</v>
      </c>
      <c r="B5769">
        <v>79790.181356145404</v>
      </c>
      <c r="C5769">
        <v>76700.631938636201</v>
      </c>
      <c r="D5769">
        <v>2788.4380128753328</v>
      </c>
      <c r="E5769">
        <v>301.11140463385749</v>
      </c>
      <c r="F5769">
        <v>0.12593148979904401</v>
      </c>
      <c r="G5769">
        <v>0.1476036297224792</v>
      </c>
      <c r="H5769">
        <v>0.14661151510422959</v>
      </c>
      <c r="I5769">
        <v>0.16553561036706671</v>
      </c>
      <c r="J5769">
        <v>241</v>
      </c>
      <c r="K5769">
        <v>7</v>
      </c>
      <c r="L5769" t="str">
        <f>VLOOKUP(J5769,Clustering!$D$3:$E$367,2,FALSE)</f>
        <v>Winter</v>
      </c>
      <c r="M5769">
        <v>0.393335981</v>
      </c>
      <c r="N5769">
        <v>0.34858800600000001</v>
      </c>
      <c r="O5769">
        <v>0.34858800600000001</v>
      </c>
      <c r="P5769">
        <v>0.87990162900000002</v>
      </c>
      <c r="Q5769">
        <v>0.30623369</v>
      </c>
      <c r="R5769">
        <v>0.14661151510422959</v>
      </c>
      <c r="S5769">
        <v>0.12593148979904401</v>
      </c>
      <c r="T5769">
        <v>0</v>
      </c>
      <c r="U5769">
        <v>0.657144646</v>
      </c>
      <c r="V5769">
        <v>0.85008076700000001</v>
      </c>
      <c r="W5769">
        <v>1.1938272999999999E-2</v>
      </c>
      <c r="X5769">
        <v>1.7261339000000001E-2</v>
      </c>
      <c r="Y5769">
        <v>0.16553561036706671</v>
      </c>
      <c r="Z5769">
        <v>0.53641226900000005</v>
      </c>
      <c r="AA5769">
        <v>0.657144646</v>
      </c>
      <c r="AB5769">
        <v>0</v>
      </c>
      <c r="AC5769">
        <v>0</v>
      </c>
      <c r="AD5769">
        <v>0.85</v>
      </c>
      <c r="AE5769">
        <v>0.85</v>
      </c>
      <c r="AF5769">
        <v>0.85</v>
      </c>
      <c r="AG5769">
        <v>0.85</v>
      </c>
      <c r="AH5769">
        <v>0.87990162900000002</v>
      </c>
      <c r="AI5769">
        <v>1.1938272999999999E-2</v>
      </c>
      <c r="AJ5769">
        <v>0.56215237900000004</v>
      </c>
      <c r="AK5769">
        <v>8.8152042859330801E-2</v>
      </c>
      <c r="AL5769">
        <v>3.8224380000000001E-3</v>
      </c>
    </row>
    <row r="5770" spans="1:38" x14ac:dyDescent="0.35">
      <c r="A5770" t="s">
        <v>5894</v>
      </c>
      <c r="B5770">
        <v>81332.419910462006</v>
      </c>
      <c r="C5770">
        <v>75783.614145337808</v>
      </c>
      <c r="D5770">
        <v>5225.4124580490188</v>
      </c>
      <c r="E5770">
        <v>323.39330707518519</v>
      </c>
      <c r="F5770">
        <v>0.23599017536633249</v>
      </c>
      <c r="G5770">
        <v>0.15852613091920839</v>
      </c>
      <c r="H5770">
        <v>0.1585043647810869</v>
      </c>
      <c r="I5770">
        <v>0.158919543091878</v>
      </c>
      <c r="J5770">
        <v>241</v>
      </c>
      <c r="K5770">
        <v>8</v>
      </c>
      <c r="L5770" t="str">
        <f>VLOOKUP(J5770,Clustering!$D$3:$E$367,2,FALSE)</f>
        <v>Winter</v>
      </c>
      <c r="M5770">
        <v>0.43013995399999999</v>
      </c>
      <c r="N5770">
        <v>0.36226813899999999</v>
      </c>
      <c r="O5770">
        <v>0.36226813899999999</v>
      </c>
      <c r="P5770">
        <v>0.88068496699999999</v>
      </c>
      <c r="Q5770">
        <v>0.34684873599999999</v>
      </c>
      <c r="R5770">
        <v>0.1585043647810869</v>
      </c>
      <c r="S5770">
        <v>0.23599017536633249</v>
      </c>
      <c r="T5770">
        <v>0</v>
      </c>
      <c r="U5770">
        <v>0.657144646</v>
      </c>
      <c r="V5770">
        <v>0.85008076700000001</v>
      </c>
      <c r="W5770">
        <v>1.0821241000000001E-2</v>
      </c>
      <c r="X5770">
        <v>9.6505510000000003E-3</v>
      </c>
      <c r="Y5770">
        <v>0.158919543091878</v>
      </c>
      <c r="Z5770">
        <v>0.48510019300000001</v>
      </c>
      <c r="AA5770">
        <v>0.657144646</v>
      </c>
      <c r="AB5770">
        <v>0</v>
      </c>
      <c r="AC5770">
        <v>0</v>
      </c>
      <c r="AD5770">
        <v>0.85</v>
      </c>
      <c r="AE5770">
        <v>0.85</v>
      </c>
      <c r="AF5770">
        <v>0.85</v>
      </c>
      <c r="AG5770">
        <v>0.85</v>
      </c>
      <c r="AH5770">
        <v>0.88068496699999999</v>
      </c>
      <c r="AI5770">
        <v>1.0821241000000001E-2</v>
      </c>
      <c r="AJ5770">
        <v>0.53052959700000002</v>
      </c>
      <c r="AK5770">
        <v>0.1651931227564328</v>
      </c>
      <c r="AL5770">
        <v>8.8893899999999999E-5</v>
      </c>
    </row>
    <row r="5771" spans="1:38" x14ac:dyDescent="0.35">
      <c r="A5771" t="s">
        <v>5895</v>
      </c>
      <c r="B5771">
        <v>81176.613594611714</v>
      </c>
      <c r="C5771">
        <v>73448.406404065201</v>
      </c>
      <c r="D5771">
        <v>7389.6353845624744</v>
      </c>
      <c r="E5771">
        <v>338.57180598404619</v>
      </c>
      <c r="F5771">
        <v>0.33373085173591388</v>
      </c>
      <c r="G5771">
        <v>0.16596657156080691</v>
      </c>
      <c r="H5771">
        <v>0.1658570387367114</v>
      </c>
      <c r="I5771">
        <v>0.1679463231394025</v>
      </c>
      <c r="J5771">
        <v>241</v>
      </c>
      <c r="K5771">
        <v>9</v>
      </c>
      <c r="L5771" t="str">
        <f>VLOOKUP(J5771,Clustering!$D$3:$E$367,2,FALSE)</f>
        <v>Winter</v>
      </c>
      <c r="M5771">
        <v>0.432276773</v>
      </c>
      <c r="N5771">
        <v>0.35522199300000001</v>
      </c>
      <c r="O5771">
        <v>0.35522199300000001</v>
      </c>
      <c r="P5771">
        <v>0.88103085599999997</v>
      </c>
      <c r="Q5771">
        <v>0.35923976600000002</v>
      </c>
      <c r="R5771">
        <v>0.1658570387367114</v>
      </c>
      <c r="S5771">
        <v>0.33373085173591388</v>
      </c>
      <c r="T5771">
        <v>4.0275049E-2</v>
      </c>
      <c r="U5771">
        <v>0.657144646</v>
      </c>
      <c r="V5771">
        <v>0.85008076700000001</v>
      </c>
      <c r="W5771">
        <v>1.0960869999999999E-2</v>
      </c>
      <c r="X5771">
        <v>7.9998899999999997E-4</v>
      </c>
      <c r="Y5771">
        <v>0.1679463231394025</v>
      </c>
      <c r="Z5771">
        <v>0.44069996</v>
      </c>
      <c r="AA5771">
        <v>0.657144646</v>
      </c>
      <c r="AB5771">
        <v>0</v>
      </c>
      <c r="AC5771">
        <v>0</v>
      </c>
      <c r="AD5771">
        <v>0.85</v>
      </c>
      <c r="AE5771">
        <v>0.85</v>
      </c>
      <c r="AF5771">
        <v>0.85</v>
      </c>
      <c r="AG5771">
        <v>0.85</v>
      </c>
      <c r="AH5771">
        <v>0.88103085599999997</v>
      </c>
      <c r="AI5771">
        <v>1.0960869999999999E-2</v>
      </c>
      <c r="AJ5771">
        <v>0.500474584</v>
      </c>
      <c r="AK5771">
        <v>0.23361159621513969</v>
      </c>
      <c r="AL5771">
        <v>0</v>
      </c>
    </row>
    <row r="5772" spans="1:38" x14ac:dyDescent="0.35">
      <c r="A5772" t="s">
        <v>5896</v>
      </c>
      <c r="B5772">
        <v>80228.195984101199</v>
      </c>
      <c r="C5772">
        <v>71058.777565236771</v>
      </c>
      <c r="D5772">
        <v>8817.4395118880657</v>
      </c>
      <c r="E5772">
        <v>351.97890697637001</v>
      </c>
      <c r="F5772">
        <v>0.39821336849443673</v>
      </c>
      <c r="G5772">
        <v>0.17253867989037749</v>
      </c>
      <c r="H5772">
        <v>0.172004356306168</v>
      </c>
      <c r="I5772">
        <v>0.1821963141936549</v>
      </c>
      <c r="J5772">
        <v>241</v>
      </c>
      <c r="K5772">
        <v>10</v>
      </c>
      <c r="L5772" t="str">
        <f>VLOOKUP(J5772,Clustering!$D$3:$E$367,2,FALSE)</f>
        <v>Winter</v>
      </c>
      <c r="M5772">
        <v>0.4060993</v>
      </c>
      <c r="N5772">
        <v>0.33486645999999998</v>
      </c>
      <c r="O5772">
        <v>0.33486645999999998</v>
      </c>
      <c r="P5772">
        <v>0.88084773800000005</v>
      </c>
      <c r="Q5772">
        <v>0.369640723</v>
      </c>
      <c r="R5772">
        <v>0.172004356306168</v>
      </c>
      <c r="S5772">
        <v>0.39821336849443673</v>
      </c>
      <c r="T5772">
        <v>0.405659665</v>
      </c>
      <c r="U5772">
        <v>0.65161143899999996</v>
      </c>
      <c r="V5772">
        <v>0.85008076700000001</v>
      </c>
      <c r="W5772">
        <v>1.3544005E-2</v>
      </c>
      <c r="X5772">
        <v>7.9998899999999997E-4</v>
      </c>
      <c r="Y5772">
        <v>0.1821963141936549</v>
      </c>
      <c r="Z5772">
        <v>0.43351368800000001</v>
      </c>
      <c r="AA5772">
        <v>0.65161143899999996</v>
      </c>
      <c r="AB5772">
        <v>0</v>
      </c>
      <c r="AC5772">
        <v>0</v>
      </c>
      <c r="AD5772">
        <v>0.85</v>
      </c>
      <c r="AE5772">
        <v>0.85</v>
      </c>
      <c r="AF5772">
        <v>0.85</v>
      </c>
      <c r="AG5772">
        <v>0.85</v>
      </c>
      <c r="AH5772">
        <v>0.88084773800000005</v>
      </c>
      <c r="AI5772">
        <v>1.3544005E-2</v>
      </c>
      <c r="AJ5772">
        <v>0.48025683000000002</v>
      </c>
      <c r="AK5772">
        <v>0.27874935794610561</v>
      </c>
      <c r="AL5772">
        <v>0</v>
      </c>
    </row>
    <row r="5773" spans="1:38" x14ac:dyDescent="0.35">
      <c r="A5773" t="s">
        <v>5897</v>
      </c>
      <c r="B5773">
        <v>78755.067918755798</v>
      </c>
      <c r="C5773">
        <v>68912.493108544862</v>
      </c>
      <c r="D5773">
        <v>9481.3200931355204</v>
      </c>
      <c r="E5773">
        <v>361.2547170754176</v>
      </c>
      <c r="F5773">
        <v>0.42819555574734203</v>
      </c>
      <c r="G5773">
        <v>0.1770856456252046</v>
      </c>
      <c r="H5773">
        <v>0.1766650676660175</v>
      </c>
      <c r="I5773">
        <v>0.1846873840584021</v>
      </c>
      <c r="J5773">
        <v>241</v>
      </c>
      <c r="K5773">
        <v>11</v>
      </c>
      <c r="L5773" t="str">
        <f>VLOOKUP(J5773,Clustering!$D$3:$E$367,2,FALSE)</f>
        <v>Winter</v>
      </c>
      <c r="M5773">
        <v>0.39250083600000002</v>
      </c>
      <c r="N5773">
        <v>0.32320965400000001</v>
      </c>
      <c r="O5773">
        <v>0.32320965400000001</v>
      </c>
      <c r="P5773">
        <v>0.87126457099999999</v>
      </c>
      <c r="Q5773">
        <v>0.35241844100000003</v>
      </c>
      <c r="R5773">
        <v>0.1766650676660175</v>
      </c>
      <c r="S5773">
        <v>0.42819555574734203</v>
      </c>
      <c r="T5773">
        <v>0.54926703899999996</v>
      </c>
      <c r="U5773">
        <v>0.65161143899999996</v>
      </c>
      <c r="V5773">
        <v>0.85008076700000001</v>
      </c>
      <c r="W5773">
        <v>1.3648726999999999E-2</v>
      </c>
      <c r="X5773">
        <v>7.9998899999999997E-4</v>
      </c>
      <c r="Y5773">
        <v>0.1846873840584021</v>
      </c>
      <c r="Z5773">
        <v>0.42796056399999999</v>
      </c>
      <c r="AA5773">
        <v>0.65161143899999996</v>
      </c>
      <c r="AB5773">
        <v>0</v>
      </c>
      <c r="AC5773">
        <v>0</v>
      </c>
      <c r="AD5773">
        <v>0.85</v>
      </c>
      <c r="AE5773">
        <v>0.85</v>
      </c>
      <c r="AF5773">
        <v>0.85</v>
      </c>
      <c r="AG5773">
        <v>0.85</v>
      </c>
      <c r="AH5773">
        <v>0.87126457099999999</v>
      </c>
      <c r="AI5773">
        <v>1.3648726999999999E-2</v>
      </c>
      <c r="AJ5773">
        <v>0.46853888399999999</v>
      </c>
      <c r="AK5773">
        <v>0.29973688902313939</v>
      </c>
      <c r="AL5773">
        <v>0</v>
      </c>
    </row>
    <row r="5774" spans="1:38" x14ac:dyDescent="0.35">
      <c r="A5774" t="s">
        <v>5898</v>
      </c>
      <c r="B5774">
        <v>78828.897350016283</v>
      </c>
      <c r="C5774">
        <v>68938.448235490359</v>
      </c>
      <c r="D5774">
        <v>9532.5977165493568</v>
      </c>
      <c r="E5774">
        <v>357.85139797656939</v>
      </c>
      <c r="F5774">
        <v>0.43051135673701491</v>
      </c>
      <c r="G5774">
        <v>0.17541735194929869</v>
      </c>
      <c r="H5774">
        <v>0.1755802469184663</v>
      </c>
      <c r="I5774">
        <v>0.17247310601190011</v>
      </c>
      <c r="J5774">
        <v>241</v>
      </c>
      <c r="K5774">
        <v>12</v>
      </c>
      <c r="L5774" t="str">
        <f>VLOOKUP(J5774,Clustering!$D$3:$E$367,2,FALSE)</f>
        <v>Winter</v>
      </c>
      <c r="M5774">
        <v>0.38149996200000003</v>
      </c>
      <c r="N5774">
        <v>0.31623450199999997</v>
      </c>
      <c r="O5774">
        <v>0.31623450199999997</v>
      </c>
      <c r="P5774">
        <v>0.87097972099999998</v>
      </c>
      <c r="Q5774">
        <v>0.31489489500000001</v>
      </c>
      <c r="R5774">
        <v>0.1755802469184663</v>
      </c>
      <c r="S5774">
        <v>0.43051135673701491</v>
      </c>
      <c r="T5774">
        <v>0.54412875900000002</v>
      </c>
      <c r="U5774">
        <v>0.65161143899999996</v>
      </c>
      <c r="V5774">
        <v>0.85008076700000001</v>
      </c>
      <c r="W5774">
        <v>1.3788356E-2</v>
      </c>
      <c r="X5774">
        <v>7.9998899999999997E-4</v>
      </c>
      <c r="Y5774">
        <v>0.17247310601190011</v>
      </c>
      <c r="Z5774">
        <v>0.41662307900000001</v>
      </c>
      <c r="AA5774">
        <v>0.65161143899999996</v>
      </c>
      <c r="AB5774">
        <v>0</v>
      </c>
      <c r="AC5774">
        <v>0</v>
      </c>
      <c r="AD5774">
        <v>0.85</v>
      </c>
      <c r="AE5774">
        <v>0.85</v>
      </c>
      <c r="AF5774">
        <v>0.85</v>
      </c>
      <c r="AG5774">
        <v>0.85</v>
      </c>
      <c r="AH5774">
        <v>0.87097972099999998</v>
      </c>
      <c r="AI5774">
        <v>1.3788356E-2</v>
      </c>
      <c r="AJ5774">
        <v>0.46441040500000003</v>
      </c>
      <c r="AK5774">
        <v>0.3013579497159104</v>
      </c>
      <c r="AL5774">
        <v>0</v>
      </c>
    </row>
    <row r="5775" spans="1:38" x14ac:dyDescent="0.35">
      <c r="A5775" t="s">
        <v>5899</v>
      </c>
      <c r="B5775">
        <v>78841.312644944221</v>
      </c>
      <c r="C5775">
        <v>69301.17840639998</v>
      </c>
      <c r="D5775">
        <v>9191.8479525022449</v>
      </c>
      <c r="E5775">
        <v>348.28628604199469</v>
      </c>
      <c r="F5775">
        <v>0.41512240950670631</v>
      </c>
      <c r="G5775">
        <v>0.17072857158921309</v>
      </c>
      <c r="H5775">
        <v>0.17164274939031771</v>
      </c>
      <c r="I5775">
        <v>0.15420526033708781</v>
      </c>
      <c r="J5775">
        <v>241</v>
      </c>
      <c r="K5775">
        <v>13</v>
      </c>
      <c r="L5775" t="str">
        <f>VLOOKUP(J5775,Clustering!$D$3:$E$367,2,FALSE)</f>
        <v>Winter</v>
      </c>
      <c r="M5775">
        <v>0.37364384</v>
      </c>
      <c r="N5775">
        <v>0.31802907000000002</v>
      </c>
      <c r="O5775">
        <v>0.31802907000000002</v>
      </c>
      <c r="P5775">
        <v>0.87056261899999998</v>
      </c>
      <c r="Q5775">
        <v>0.27101312300000002</v>
      </c>
      <c r="R5775">
        <v>0.17164274939031771</v>
      </c>
      <c r="S5775">
        <v>0.41512240950670631</v>
      </c>
      <c r="T5775">
        <v>0.51601934400000005</v>
      </c>
      <c r="U5775">
        <v>0.65161143899999996</v>
      </c>
      <c r="V5775">
        <v>0.85008076700000001</v>
      </c>
      <c r="W5775">
        <v>1.0995777999999999E-2</v>
      </c>
      <c r="X5775">
        <v>7.9998899999999997E-4</v>
      </c>
      <c r="Y5775">
        <v>0.15420526033708781</v>
      </c>
      <c r="Z5775">
        <v>0.39215825700000001</v>
      </c>
      <c r="AA5775">
        <v>0.65161143899999996</v>
      </c>
      <c r="AB5775">
        <v>0</v>
      </c>
      <c r="AC5775">
        <v>0</v>
      </c>
      <c r="AD5775">
        <v>0.85</v>
      </c>
      <c r="AE5775">
        <v>0.85</v>
      </c>
      <c r="AF5775">
        <v>0.85</v>
      </c>
      <c r="AG5775">
        <v>0.85</v>
      </c>
      <c r="AH5775">
        <v>0.87056261899999998</v>
      </c>
      <c r="AI5775">
        <v>1.0995777999999999E-2</v>
      </c>
      <c r="AJ5775">
        <v>0.45540865600000002</v>
      </c>
      <c r="AK5775">
        <v>0.29058568665469442</v>
      </c>
      <c r="AL5775">
        <v>0</v>
      </c>
    </row>
    <row r="5776" spans="1:38" x14ac:dyDescent="0.35">
      <c r="A5776" t="s">
        <v>5900</v>
      </c>
      <c r="B5776">
        <v>78607.217102951181</v>
      </c>
      <c r="C5776">
        <v>69947.973496742401</v>
      </c>
      <c r="D5776">
        <v>8326.259953498613</v>
      </c>
      <c r="E5776">
        <v>332.983652710169</v>
      </c>
      <c r="F5776">
        <v>0.37603070807264821</v>
      </c>
      <c r="G5776">
        <v>0.1632272807402789</v>
      </c>
      <c r="H5776">
        <v>0.1643503432540015</v>
      </c>
      <c r="I5776">
        <v>0.1429284817020498</v>
      </c>
      <c r="J5776">
        <v>241</v>
      </c>
      <c r="K5776">
        <v>14</v>
      </c>
      <c r="L5776" t="str">
        <f>VLOOKUP(J5776,Clustering!$D$3:$E$367,2,FALSE)</f>
        <v>Winter</v>
      </c>
      <c r="M5776">
        <v>0.36662286300000002</v>
      </c>
      <c r="N5776">
        <v>0.31876464599999998</v>
      </c>
      <c r="O5776">
        <v>0.31876464599999998</v>
      </c>
      <c r="P5776">
        <v>0.871305263</v>
      </c>
      <c r="Q5776">
        <v>0.252226318</v>
      </c>
      <c r="R5776">
        <v>0.1643503432540015</v>
      </c>
      <c r="S5776">
        <v>0.37603070807264821</v>
      </c>
      <c r="T5776">
        <v>0.50430708800000001</v>
      </c>
      <c r="U5776">
        <v>0.65161143899999996</v>
      </c>
      <c r="V5776">
        <v>0.85008076700000001</v>
      </c>
      <c r="W5776">
        <v>1.1519386E-2</v>
      </c>
      <c r="X5776">
        <v>7.9998899999999997E-4</v>
      </c>
      <c r="Y5776">
        <v>0.1429284817020498</v>
      </c>
      <c r="Z5776">
        <v>0.38683531700000001</v>
      </c>
      <c r="AA5776">
        <v>0.65161143899999996</v>
      </c>
      <c r="AB5776">
        <v>0</v>
      </c>
      <c r="AC5776">
        <v>0</v>
      </c>
      <c r="AD5776">
        <v>0.85</v>
      </c>
      <c r="AE5776">
        <v>0.85</v>
      </c>
      <c r="AF5776">
        <v>0.85</v>
      </c>
      <c r="AG5776">
        <v>0.85</v>
      </c>
      <c r="AH5776">
        <v>0.871305263</v>
      </c>
      <c r="AI5776">
        <v>1.1519386E-2</v>
      </c>
      <c r="AJ5776">
        <v>0.45706043600000001</v>
      </c>
      <c r="AK5776">
        <v>0.26322149565085368</v>
      </c>
      <c r="AL5776">
        <v>0</v>
      </c>
    </row>
    <row r="5777" spans="1:38" x14ac:dyDescent="0.35">
      <c r="A5777" t="s">
        <v>5901</v>
      </c>
      <c r="B5777">
        <v>78754.749346509227</v>
      </c>
      <c r="C5777">
        <v>71550.431732830359</v>
      </c>
      <c r="D5777">
        <v>6891.1040660906147</v>
      </c>
      <c r="E5777">
        <v>313.21354758825493</v>
      </c>
      <c r="F5777">
        <v>0.31121617098749521</v>
      </c>
      <c r="G5777">
        <v>0.15353605273934059</v>
      </c>
      <c r="H5777">
        <v>0.1543659745219102</v>
      </c>
      <c r="I5777">
        <v>0.1385356273169043</v>
      </c>
      <c r="J5777">
        <v>241</v>
      </c>
      <c r="K5777">
        <v>15</v>
      </c>
      <c r="L5777" t="str">
        <f>VLOOKUP(J5777,Clustering!$D$3:$E$367,2,FALSE)</f>
        <v>Winter</v>
      </c>
      <c r="M5777">
        <v>0.356439854</v>
      </c>
      <c r="N5777">
        <v>0.32324712300000003</v>
      </c>
      <c r="O5777">
        <v>0.32324712300000003</v>
      </c>
      <c r="P5777">
        <v>0.87285159199999995</v>
      </c>
      <c r="Q5777">
        <v>0.24653145000000001</v>
      </c>
      <c r="R5777">
        <v>0.1543659745219102</v>
      </c>
      <c r="S5777">
        <v>0.31121617098749521</v>
      </c>
      <c r="T5777">
        <v>0.52622034200000001</v>
      </c>
      <c r="U5777">
        <v>0.65161143899999996</v>
      </c>
      <c r="V5777">
        <v>0.85008076700000001</v>
      </c>
      <c r="W5777">
        <v>1.1763737E-2</v>
      </c>
      <c r="X5777">
        <v>1.1920259999999999E-3</v>
      </c>
      <c r="Y5777">
        <v>0.1385356273169043</v>
      </c>
      <c r="Z5777">
        <v>0.41153664400000001</v>
      </c>
      <c r="AA5777">
        <v>0.65161143899999996</v>
      </c>
      <c r="AB5777">
        <v>0</v>
      </c>
      <c r="AC5777">
        <v>0</v>
      </c>
      <c r="AD5777">
        <v>0.85</v>
      </c>
      <c r="AE5777">
        <v>0.85</v>
      </c>
      <c r="AF5777">
        <v>0.85</v>
      </c>
      <c r="AG5777">
        <v>0.85</v>
      </c>
      <c r="AH5777">
        <v>0.87285159199999995</v>
      </c>
      <c r="AI5777">
        <v>1.1763737E-2</v>
      </c>
      <c r="AJ5777">
        <v>0.48176406300000002</v>
      </c>
      <c r="AK5777">
        <v>0.21785131969124669</v>
      </c>
      <c r="AL5777">
        <v>0</v>
      </c>
    </row>
    <row r="5778" spans="1:38" x14ac:dyDescent="0.35">
      <c r="A5778" t="s">
        <v>5902</v>
      </c>
      <c r="B5778">
        <v>80933.104070905843</v>
      </c>
      <c r="C5778">
        <v>75779.781491133384</v>
      </c>
      <c r="D5778">
        <v>4856.599624144902</v>
      </c>
      <c r="E5778">
        <v>296.72295562755357</v>
      </c>
      <c r="F5778">
        <v>0.21933384324917701</v>
      </c>
      <c r="G5778">
        <v>0.14545242922919291</v>
      </c>
      <c r="H5778">
        <v>0.14574767636080929</v>
      </c>
      <c r="I5778">
        <v>0.14011598346765791</v>
      </c>
      <c r="J5778">
        <v>241</v>
      </c>
      <c r="K5778">
        <v>16</v>
      </c>
      <c r="L5778" t="str">
        <f>VLOOKUP(J5778,Clustering!$D$3:$E$367,2,FALSE)</f>
        <v>Winter</v>
      </c>
      <c r="M5778">
        <v>0.34271467900000002</v>
      </c>
      <c r="N5778">
        <v>0.328885223</v>
      </c>
      <c r="O5778">
        <v>0.328885223</v>
      </c>
      <c r="P5778">
        <v>0.87551697399999995</v>
      </c>
      <c r="Q5778">
        <v>0.27001182800000001</v>
      </c>
      <c r="R5778">
        <v>0.14574767636080929</v>
      </c>
      <c r="S5778">
        <v>0.21933384324917701</v>
      </c>
      <c r="T5778">
        <v>0.54155961900000005</v>
      </c>
      <c r="U5778">
        <v>0.66087779999999996</v>
      </c>
      <c r="V5778">
        <v>0.85008076700000001</v>
      </c>
      <c r="W5778">
        <v>1.2566603000000001E-2</v>
      </c>
      <c r="X5778">
        <v>1.332757E-3</v>
      </c>
      <c r="Y5778">
        <v>0.14011598346765791</v>
      </c>
      <c r="Z5778">
        <v>0.50478961899999997</v>
      </c>
      <c r="AA5778">
        <v>0.66087779999999996</v>
      </c>
      <c r="AB5778">
        <v>0</v>
      </c>
      <c r="AC5778">
        <v>0</v>
      </c>
      <c r="AD5778">
        <v>0.85</v>
      </c>
      <c r="AE5778">
        <v>0.85</v>
      </c>
      <c r="AF5778">
        <v>0.85</v>
      </c>
      <c r="AG5778">
        <v>0.85</v>
      </c>
      <c r="AH5778">
        <v>0.87551697399999995</v>
      </c>
      <c r="AI5778">
        <v>1.2566603000000001E-2</v>
      </c>
      <c r="AJ5778">
        <v>0.52016057199999999</v>
      </c>
      <c r="AK5778">
        <v>0.1535336902744239</v>
      </c>
      <c r="AL5778">
        <v>0</v>
      </c>
    </row>
    <row r="5779" spans="1:38" x14ac:dyDescent="0.35">
      <c r="A5779" t="s">
        <v>5903</v>
      </c>
      <c r="B5779">
        <v>82346.266595063673</v>
      </c>
      <c r="C5779">
        <v>79427.626787464309</v>
      </c>
      <c r="D5779">
        <v>2623.33460227661</v>
      </c>
      <c r="E5779">
        <v>295.30520532275642</v>
      </c>
      <c r="F5779">
        <v>0.1184750864751771</v>
      </c>
      <c r="G5779">
        <v>0.14475745358958639</v>
      </c>
      <c r="H5779">
        <v>0.14488383761738891</v>
      </c>
      <c r="I5779">
        <v>0.14247312484505301</v>
      </c>
      <c r="J5779">
        <v>241</v>
      </c>
      <c r="K5779">
        <v>17</v>
      </c>
      <c r="L5779" t="str">
        <f>VLOOKUP(J5779,Clustering!$D$3:$E$367,2,FALSE)</f>
        <v>Winter</v>
      </c>
      <c r="M5779">
        <v>0.35239084100000001</v>
      </c>
      <c r="N5779">
        <v>0.34088911</v>
      </c>
      <c r="O5779">
        <v>0.34088911</v>
      </c>
      <c r="P5779">
        <v>0.87812131699999996</v>
      </c>
      <c r="Q5779">
        <v>0.31217888100000002</v>
      </c>
      <c r="R5779">
        <v>0.14488383761738891</v>
      </c>
      <c r="S5779">
        <v>0.1184750864751771</v>
      </c>
      <c r="T5779">
        <v>0.47483754</v>
      </c>
      <c r="U5779">
        <v>0.666411007</v>
      </c>
      <c r="V5779">
        <v>0.85008076700000001</v>
      </c>
      <c r="W5779">
        <v>1.2810953999999999E-2</v>
      </c>
      <c r="X5779">
        <v>1.3817619999999999E-3</v>
      </c>
      <c r="Y5779">
        <v>0.14247312484505301</v>
      </c>
      <c r="Z5779">
        <v>0.55841433200000001</v>
      </c>
      <c r="AA5779">
        <v>0.666411007</v>
      </c>
      <c r="AB5779">
        <v>0</v>
      </c>
      <c r="AC5779">
        <v>0</v>
      </c>
      <c r="AD5779">
        <v>0.85</v>
      </c>
      <c r="AE5779">
        <v>0.85</v>
      </c>
      <c r="AF5779">
        <v>0.85</v>
      </c>
      <c r="AG5779">
        <v>0.85</v>
      </c>
      <c r="AH5779">
        <v>0.87812131699999996</v>
      </c>
      <c r="AI5779">
        <v>1.2810953999999999E-2</v>
      </c>
      <c r="AJ5779">
        <v>0.56299829999999995</v>
      </c>
      <c r="AK5779">
        <v>8.2932560532624003E-2</v>
      </c>
      <c r="AL5779">
        <v>0.10800175200000001</v>
      </c>
    </row>
    <row r="5780" spans="1:38" x14ac:dyDescent="0.35">
      <c r="A5780" t="s">
        <v>5904</v>
      </c>
      <c r="B5780">
        <v>85126.667288732904</v>
      </c>
      <c r="C5780">
        <v>84176.344343769524</v>
      </c>
      <c r="D5780">
        <v>642.16190088133976</v>
      </c>
      <c r="E5780">
        <v>308.16104408204012</v>
      </c>
      <c r="F5780">
        <v>2.9001327803154099E-2</v>
      </c>
      <c r="G5780">
        <v>0.1510593353343333</v>
      </c>
      <c r="H5780">
        <v>0.15177445829164909</v>
      </c>
      <c r="I5780">
        <v>0.13813384185484831</v>
      </c>
      <c r="J5780">
        <v>241</v>
      </c>
      <c r="K5780">
        <v>18</v>
      </c>
      <c r="L5780" t="str">
        <f>VLOOKUP(J5780,Clustering!$D$3:$E$367,2,FALSE)</f>
        <v>Winter</v>
      </c>
      <c r="M5780">
        <v>0.36907646100000002</v>
      </c>
      <c r="N5780">
        <v>0.35647227500000001</v>
      </c>
      <c r="O5780">
        <v>0.35647227500000001</v>
      </c>
      <c r="P5780">
        <v>0.87950487399999999</v>
      </c>
      <c r="Q5780">
        <v>0.33256775999999999</v>
      </c>
      <c r="R5780">
        <v>0.15177445829164909</v>
      </c>
      <c r="S5780">
        <v>2.9001327803154099E-2</v>
      </c>
      <c r="T5780">
        <v>0.15048360299999999</v>
      </c>
      <c r="U5780">
        <v>0.666411007</v>
      </c>
      <c r="V5780">
        <v>0.85008076700000001</v>
      </c>
      <c r="W5780">
        <v>1.1554293E-2</v>
      </c>
      <c r="X5780">
        <v>5.485162E-3</v>
      </c>
      <c r="Y5780">
        <v>0.13813384185484831</v>
      </c>
      <c r="Z5780">
        <v>0.57233151100000001</v>
      </c>
      <c r="AA5780">
        <v>0.666411007</v>
      </c>
      <c r="AB5780">
        <v>0</v>
      </c>
      <c r="AC5780">
        <v>0</v>
      </c>
      <c r="AD5780">
        <v>0.85</v>
      </c>
      <c r="AE5780">
        <v>0.85</v>
      </c>
      <c r="AF5780">
        <v>0.85</v>
      </c>
      <c r="AG5780">
        <v>0.85</v>
      </c>
      <c r="AH5780">
        <v>0.87950487399999999</v>
      </c>
      <c r="AI5780">
        <v>1.1554293E-2</v>
      </c>
      <c r="AJ5780">
        <v>0.600362336</v>
      </c>
      <c r="AK5780">
        <v>2.0300929462207799E-2</v>
      </c>
      <c r="AL5780">
        <v>0.318959985</v>
      </c>
    </row>
    <row r="5781" spans="1:38" x14ac:dyDescent="0.35">
      <c r="A5781" t="s">
        <v>5905</v>
      </c>
      <c r="B5781">
        <v>81941.518093029517</v>
      </c>
      <c r="C5781">
        <v>81621.473124947224</v>
      </c>
      <c r="D5781">
        <v>0.118307094057191</v>
      </c>
      <c r="E5781">
        <v>319.92666098823491</v>
      </c>
      <c r="F5781">
        <v>5.342987199150551E-6</v>
      </c>
      <c r="G5781">
        <v>0.15682679460207591</v>
      </c>
      <c r="H5781">
        <v>0.1577409724031805</v>
      </c>
      <c r="I5781">
        <v>0.14030348334995069</v>
      </c>
      <c r="J5781">
        <v>241</v>
      </c>
      <c r="K5781">
        <v>19</v>
      </c>
      <c r="L5781" t="str">
        <f>VLOOKUP(J5781,Clustering!$D$3:$E$367,2,FALSE)</f>
        <v>Winter</v>
      </c>
      <c r="M5781">
        <v>0.390830546</v>
      </c>
      <c r="N5781">
        <v>0.35979912800000002</v>
      </c>
      <c r="O5781">
        <v>0.35979912800000002</v>
      </c>
      <c r="P5781">
        <v>0.87990162900000002</v>
      </c>
      <c r="Q5781">
        <v>0.35170501799999998</v>
      </c>
      <c r="R5781">
        <v>0.1577409724031805</v>
      </c>
      <c r="S5781">
        <v>5.342987199150551E-6</v>
      </c>
      <c r="T5781">
        <v>0</v>
      </c>
      <c r="U5781">
        <v>0.666411007</v>
      </c>
      <c r="V5781">
        <v>0.85008076700000001</v>
      </c>
      <c r="W5781">
        <v>1.1624107999999999E-2</v>
      </c>
      <c r="X5781">
        <v>5.485162E-3</v>
      </c>
      <c r="Y5781">
        <v>0.14030348334995069</v>
      </c>
      <c r="Z5781">
        <v>0.56127240700000003</v>
      </c>
      <c r="AA5781">
        <v>0.666411007</v>
      </c>
      <c r="AB5781">
        <v>0</v>
      </c>
      <c r="AC5781">
        <v>0</v>
      </c>
      <c r="AD5781">
        <v>0.85</v>
      </c>
      <c r="AE5781">
        <v>0.85</v>
      </c>
      <c r="AF5781">
        <v>0.85</v>
      </c>
      <c r="AG5781">
        <v>0.85</v>
      </c>
      <c r="AH5781">
        <v>0.87990162900000002</v>
      </c>
      <c r="AI5781">
        <v>1.1624107999999999E-2</v>
      </c>
      <c r="AJ5781">
        <v>0.603304795</v>
      </c>
      <c r="AK5781">
        <v>3.7400910394053859E-6</v>
      </c>
      <c r="AL5781">
        <v>0.169455622</v>
      </c>
    </row>
    <row r="5782" spans="1:38" x14ac:dyDescent="0.35">
      <c r="A5782" t="s">
        <v>5906</v>
      </c>
      <c r="B5782">
        <v>78289.955577182496</v>
      </c>
      <c r="C5782">
        <v>77973.374014075729</v>
      </c>
      <c r="D5782">
        <v>0</v>
      </c>
      <c r="E5782">
        <v>316.5815631067656</v>
      </c>
      <c r="F5782">
        <v>0</v>
      </c>
      <c r="G5782">
        <v>0.15518704073861059</v>
      </c>
      <c r="H5782">
        <v>0.15605347346254539</v>
      </c>
      <c r="I5782">
        <v>0.13952669812330909</v>
      </c>
      <c r="J5782">
        <v>241</v>
      </c>
      <c r="K5782">
        <v>20</v>
      </c>
      <c r="L5782" t="str">
        <f>VLOOKUP(J5782,Clustering!$D$3:$E$367,2,FALSE)</f>
        <v>Winter</v>
      </c>
      <c r="M5782">
        <v>0.38392476199999997</v>
      </c>
      <c r="N5782">
        <v>0.35255577700000001</v>
      </c>
      <c r="O5782">
        <v>0.35255577700000001</v>
      </c>
      <c r="P5782">
        <v>0.88014578600000004</v>
      </c>
      <c r="Q5782">
        <v>0.35331960699999998</v>
      </c>
      <c r="R5782">
        <v>0.15605347346254539</v>
      </c>
      <c r="S5782">
        <v>0</v>
      </c>
      <c r="T5782">
        <v>0</v>
      </c>
      <c r="U5782">
        <v>0.66539358599999998</v>
      </c>
      <c r="V5782">
        <v>0.85008076700000001</v>
      </c>
      <c r="W5782">
        <v>1.1728829E-2</v>
      </c>
      <c r="X5782">
        <v>7.9215689999999998E-3</v>
      </c>
      <c r="Y5782">
        <v>0.13952669812330909</v>
      </c>
      <c r="Z5782">
        <v>0.55127099000000002</v>
      </c>
      <c r="AA5782">
        <v>0.66539358599999998</v>
      </c>
      <c r="AB5782">
        <v>0</v>
      </c>
      <c r="AC5782">
        <v>0</v>
      </c>
      <c r="AD5782">
        <v>0.85</v>
      </c>
      <c r="AE5782">
        <v>0.85</v>
      </c>
      <c r="AF5782">
        <v>0.85</v>
      </c>
      <c r="AG5782">
        <v>0.85</v>
      </c>
      <c r="AH5782">
        <v>0.88014578600000004</v>
      </c>
      <c r="AI5782">
        <v>1.1728829E-2</v>
      </c>
      <c r="AJ5782">
        <v>0.58651979099999996</v>
      </c>
      <c r="AK5782">
        <v>0</v>
      </c>
      <c r="AL5782">
        <v>0.163168005</v>
      </c>
    </row>
    <row r="5783" spans="1:38" x14ac:dyDescent="0.35">
      <c r="A5783" t="s">
        <v>5907</v>
      </c>
      <c r="B5783">
        <v>74685.67711106762</v>
      </c>
      <c r="C5783">
        <v>74374.302737184073</v>
      </c>
      <c r="D5783">
        <v>0</v>
      </c>
      <c r="E5783">
        <v>311.37437388355119</v>
      </c>
      <c r="F5783">
        <v>0</v>
      </c>
      <c r="G5783">
        <v>0.1526344970017407</v>
      </c>
      <c r="H5783">
        <v>0.15364276069020941</v>
      </c>
      <c r="I5783">
        <v>0.13441062990646291</v>
      </c>
      <c r="J5783">
        <v>241</v>
      </c>
      <c r="K5783">
        <v>21</v>
      </c>
      <c r="L5783" t="str">
        <f>VLOOKUP(J5783,Clustering!$D$3:$E$367,2,FALSE)</f>
        <v>Winter</v>
      </c>
      <c r="M5783">
        <v>0.36841410499999999</v>
      </c>
      <c r="N5783">
        <v>0.34678160499999999</v>
      </c>
      <c r="O5783">
        <v>0.34678160499999999</v>
      </c>
      <c r="P5783">
        <v>0.88021699900000006</v>
      </c>
      <c r="Q5783">
        <v>0.34293116699999998</v>
      </c>
      <c r="R5783">
        <v>0.15364276069020941</v>
      </c>
      <c r="S5783">
        <v>0</v>
      </c>
      <c r="T5783">
        <v>0</v>
      </c>
      <c r="U5783">
        <v>0.66205957400000004</v>
      </c>
      <c r="V5783">
        <v>0.85008076700000001</v>
      </c>
      <c r="W5783">
        <v>1.1763737E-2</v>
      </c>
      <c r="X5783">
        <v>6.6981300000000001E-3</v>
      </c>
      <c r="Y5783">
        <v>0.13441062990646291</v>
      </c>
      <c r="Z5783">
        <v>0.52536606900000005</v>
      </c>
      <c r="AA5783">
        <v>0.66205957400000004</v>
      </c>
      <c r="AB5783">
        <v>0</v>
      </c>
      <c r="AC5783">
        <v>0</v>
      </c>
      <c r="AD5783">
        <v>0.85</v>
      </c>
      <c r="AE5783">
        <v>0.85</v>
      </c>
      <c r="AF5783">
        <v>0.85</v>
      </c>
      <c r="AG5783">
        <v>0.85</v>
      </c>
      <c r="AH5783">
        <v>0.88021699900000006</v>
      </c>
      <c r="AI5783">
        <v>1.1763737E-2</v>
      </c>
      <c r="AJ5783">
        <v>0.56856129799999999</v>
      </c>
      <c r="AK5783">
        <v>0</v>
      </c>
      <c r="AL5783">
        <v>0.143390197</v>
      </c>
    </row>
    <row r="5784" spans="1:38" x14ac:dyDescent="0.35">
      <c r="A5784" t="s">
        <v>5908</v>
      </c>
      <c r="B5784">
        <v>69876.083063590908</v>
      </c>
      <c r="C5784">
        <v>69569.691799997847</v>
      </c>
      <c r="D5784">
        <v>0</v>
      </c>
      <c r="E5784">
        <v>306.39126359305902</v>
      </c>
      <c r="F5784">
        <v>0</v>
      </c>
      <c r="G5784">
        <v>0.15019179587895051</v>
      </c>
      <c r="H5784">
        <v>0.1511316015523595</v>
      </c>
      <c r="I5784">
        <v>0.1332052735202949</v>
      </c>
      <c r="J5784">
        <v>241</v>
      </c>
      <c r="K5784">
        <v>22</v>
      </c>
      <c r="L5784" t="str">
        <f>VLOOKUP(J5784,Clustering!$D$3:$E$367,2,FALSE)</f>
        <v>Winter</v>
      </c>
      <c r="M5784">
        <v>0.35456797800000001</v>
      </c>
      <c r="N5784">
        <v>0.33612857400000001</v>
      </c>
      <c r="O5784">
        <v>0.33612857400000001</v>
      </c>
      <c r="P5784">
        <v>0.87928106299999997</v>
      </c>
      <c r="Q5784">
        <v>0.32007659900000002</v>
      </c>
      <c r="R5784">
        <v>0.1511316015523595</v>
      </c>
      <c r="S5784">
        <v>0</v>
      </c>
      <c r="T5784">
        <v>0</v>
      </c>
      <c r="U5784">
        <v>0.66205957400000004</v>
      </c>
      <c r="V5784">
        <v>0.85008076700000001</v>
      </c>
      <c r="W5784">
        <v>1.1868458E-2</v>
      </c>
      <c r="X5784">
        <v>1.3817619999999999E-3</v>
      </c>
      <c r="Y5784">
        <v>0.1332052735202949</v>
      </c>
      <c r="Z5784">
        <v>0.46434280900000002</v>
      </c>
      <c r="AA5784">
        <v>0.66205957400000004</v>
      </c>
      <c r="AB5784">
        <v>0</v>
      </c>
      <c r="AC5784">
        <v>0</v>
      </c>
      <c r="AD5784">
        <v>0.85</v>
      </c>
      <c r="AE5784">
        <v>0.85</v>
      </c>
      <c r="AF5784">
        <v>0.85</v>
      </c>
      <c r="AG5784">
        <v>0.85</v>
      </c>
      <c r="AH5784">
        <v>0.87928106299999997</v>
      </c>
      <c r="AI5784">
        <v>1.1868458E-2</v>
      </c>
      <c r="AJ5784">
        <v>0.54641555500000005</v>
      </c>
      <c r="AK5784">
        <v>0</v>
      </c>
      <c r="AL5784">
        <v>0.12674318800000001</v>
      </c>
    </row>
    <row r="5785" spans="1:38" x14ac:dyDescent="0.35">
      <c r="A5785" t="s">
        <v>5909</v>
      </c>
      <c r="B5785">
        <v>65133.772540767262</v>
      </c>
      <c r="C5785">
        <v>64839.120471434122</v>
      </c>
      <c r="D5785">
        <v>0</v>
      </c>
      <c r="E5785">
        <v>294.65206933313408</v>
      </c>
      <c r="F5785">
        <v>0</v>
      </c>
      <c r="G5785">
        <v>0.1444372888887912</v>
      </c>
      <c r="H5785">
        <v>0.14524544453323929</v>
      </c>
      <c r="I5785">
        <v>0.12983027563902461</v>
      </c>
      <c r="J5785">
        <v>241</v>
      </c>
      <c r="K5785">
        <v>23</v>
      </c>
      <c r="L5785" t="str">
        <f>VLOOKUP(J5785,Clustering!$D$3:$E$367,2,FALSE)</f>
        <v>Winter</v>
      </c>
      <c r="M5785">
        <v>0.33817033899999999</v>
      </c>
      <c r="N5785">
        <v>0.32402214000000001</v>
      </c>
      <c r="O5785">
        <v>0.32402214000000001</v>
      </c>
      <c r="P5785">
        <v>0.876727586</v>
      </c>
      <c r="Q5785">
        <v>0.303329933</v>
      </c>
      <c r="R5785">
        <v>0.14524544453323929</v>
      </c>
      <c r="S5785">
        <v>0</v>
      </c>
      <c r="T5785">
        <v>0</v>
      </c>
      <c r="U5785">
        <v>0.660439526</v>
      </c>
      <c r="V5785">
        <v>0.85008076700000001</v>
      </c>
      <c r="W5785">
        <v>1.1659015E-2</v>
      </c>
      <c r="X5785">
        <v>1.3817619999999999E-3</v>
      </c>
      <c r="Y5785">
        <v>0.12983027563902461</v>
      </c>
      <c r="Z5785">
        <v>0.41028221999999998</v>
      </c>
      <c r="AA5785">
        <v>0.660439526</v>
      </c>
      <c r="AB5785">
        <v>0</v>
      </c>
      <c r="AC5785">
        <v>0</v>
      </c>
      <c r="AD5785">
        <v>0.85</v>
      </c>
      <c r="AE5785">
        <v>0.85</v>
      </c>
      <c r="AF5785">
        <v>0.85</v>
      </c>
      <c r="AG5785">
        <v>0.85</v>
      </c>
      <c r="AH5785">
        <v>0.876727586</v>
      </c>
      <c r="AI5785">
        <v>1.1659015E-2</v>
      </c>
      <c r="AJ5785">
        <v>0.51855926799999996</v>
      </c>
      <c r="AK5785">
        <v>0</v>
      </c>
      <c r="AL5785">
        <v>3.9796281000000003E-2</v>
      </c>
    </row>
    <row r="5786" spans="1:38" x14ac:dyDescent="0.35">
      <c r="A5786" t="s">
        <v>5910</v>
      </c>
      <c r="B5786">
        <v>43628.469959388451</v>
      </c>
      <c r="C5786">
        <v>43331.926182877352</v>
      </c>
      <c r="D5786">
        <v>0</v>
      </c>
      <c r="E5786">
        <v>296.54377651110872</v>
      </c>
      <c r="F5786">
        <v>0</v>
      </c>
      <c r="G5786">
        <v>0.1453645963289748</v>
      </c>
      <c r="H5786">
        <v>0.14626999746148209</v>
      </c>
      <c r="I5786">
        <v>0.12899991901744221</v>
      </c>
      <c r="J5786">
        <v>242</v>
      </c>
      <c r="K5786">
        <v>0</v>
      </c>
      <c r="L5786" t="str">
        <f>VLOOKUP(J5786,Clustering!$D$3:$E$367,2,FALSE)</f>
        <v>Summer</v>
      </c>
      <c r="M5786">
        <v>0.55470901900000003</v>
      </c>
      <c r="N5786">
        <v>0.48103701300000001</v>
      </c>
      <c r="O5786">
        <v>0.48103701300000001</v>
      </c>
      <c r="P5786">
        <v>0.948784462</v>
      </c>
      <c r="Q5786">
        <v>0.356135751</v>
      </c>
      <c r="R5786">
        <v>0.14626999746148209</v>
      </c>
      <c r="S5786">
        <v>0</v>
      </c>
      <c r="T5786">
        <v>0</v>
      </c>
      <c r="U5786">
        <v>0.66443094800000002</v>
      </c>
      <c r="V5786">
        <v>0.85008076700000001</v>
      </c>
      <c r="W5786">
        <v>1.2217531E-2</v>
      </c>
      <c r="X5786">
        <v>1.9436808E-2</v>
      </c>
      <c r="Y5786">
        <v>0.12899991901744221</v>
      </c>
      <c r="Z5786">
        <v>0.52743087799999999</v>
      </c>
      <c r="AA5786">
        <v>0.66443094800000002</v>
      </c>
      <c r="AB5786">
        <v>0</v>
      </c>
      <c r="AC5786">
        <v>0</v>
      </c>
      <c r="AD5786">
        <v>0.85</v>
      </c>
      <c r="AE5786">
        <v>0.85</v>
      </c>
      <c r="AF5786">
        <v>0.85</v>
      </c>
      <c r="AG5786">
        <v>0.85</v>
      </c>
      <c r="AH5786">
        <v>0.948784462</v>
      </c>
      <c r="AI5786">
        <v>1.2217531E-2</v>
      </c>
      <c r="AJ5786">
        <v>0.59514420199999996</v>
      </c>
      <c r="AK5786">
        <v>0</v>
      </c>
      <c r="AL5786">
        <v>4.2638717999999999E-2</v>
      </c>
    </row>
    <row r="5787" spans="1:38" x14ac:dyDescent="0.35">
      <c r="A5787" t="s">
        <v>5911</v>
      </c>
      <c r="B5787">
        <v>42607.261143834206</v>
      </c>
      <c r="C5787">
        <v>42295.693225645911</v>
      </c>
      <c r="D5787">
        <v>0</v>
      </c>
      <c r="E5787">
        <v>311.56791818829942</v>
      </c>
      <c r="F5787">
        <v>0</v>
      </c>
      <c r="G5787">
        <v>0.15272937166093109</v>
      </c>
      <c r="H5787">
        <v>0.15402445687916261</v>
      </c>
      <c r="I5787">
        <v>0.129321347387087</v>
      </c>
      <c r="J5787">
        <v>242</v>
      </c>
      <c r="K5787">
        <v>1</v>
      </c>
      <c r="L5787" t="str">
        <f>VLOOKUP(J5787,Clustering!$D$3:$E$367,2,FALSE)</f>
        <v>Summer</v>
      </c>
      <c r="M5787">
        <v>0.51573367000000003</v>
      </c>
      <c r="N5787">
        <v>0.45924385299999998</v>
      </c>
      <c r="O5787">
        <v>0.45924385299999998</v>
      </c>
      <c r="P5787">
        <v>0.94905913799999997</v>
      </c>
      <c r="Q5787">
        <v>0.29864887699999998</v>
      </c>
      <c r="R5787">
        <v>0.15402445687916261</v>
      </c>
      <c r="S5787">
        <v>0</v>
      </c>
      <c r="T5787">
        <v>0</v>
      </c>
      <c r="U5787">
        <v>0.66443094800000002</v>
      </c>
      <c r="V5787">
        <v>0.85008076700000001</v>
      </c>
      <c r="W5787">
        <v>1.2287345E-2</v>
      </c>
      <c r="X5787">
        <v>1.9436808E-2</v>
      </c>
      <c r="Y5787">
        <v>0.129321347387087</v>
      </c>
      <c r="Z5787">
        <v>0.483311131</v>
      </c>
      <c r="AA5787">
        <v>0.66443094800000002</v>
      </c>
      <c r="AB5787">
        <v>0</v>
      </c>
      <c r="AC5787">
        <v>0</v>
      </c>
      <c r="AD5787">
        <v>0.85</v>
      </c>
      <c r="AE5787">
        <v>0.85</v>
      </c>
      <c r="AF5787">
        <v>0.85</v>
      </c>
      <c r="AG5787">
        <v>0.85</v>
      </c>
      <c r="AH5787">
        <v>0.94905913799999997</v>
      </c>
      <c r="AI5787">
        <v>1.2287345E-2</v>
      </c>
      <c r="AJ5787">
        <v>0.55167392900000001</v>
      </c>
      <c r="AK5787">
        <v>0</v>
      </c>
      <c r="AL5787">
        <v>0</v>
      </c>
    </row>
    <row r="5788" spans="1:38" x14ac:dyDescent="0.35">
      <c r="A5788" t="s">
        <v>5912</v>
      </c>
      <c r="B5788">
        <v>42135.074897351456</v>
      </c>
      <c r="C5788">
        <v>41802.381195114453</v>
      </c>
      <c r="D5788">
        <v>0</v>
      </c>
      <c r="E5788">
        <v>332.69370223701321</v>
      </c>
      <c r="F5788">
        <v>0</v>
      </c>
      <c r="G5788">
        <v>0.1630851481553986</v>
      </c>
      <c r="H5788">
        <v>0.16481239653536589</v>
      </c>
      <c r="I5788">
        <v>0.1318659886467749</v>
      </c>
      <c r="J5788">
        <v>242</v>
      </c>
      <c r="K5788">
        <v>2</v>
      </c>
      <c r="L5788" t="str">
        <f>VLOOKUP(J5788,Clustering!$D$3:$E$367,2,FALSE)</f>
        <v>Summer</v>
      </c>
      <c r="M5788">
        <v>0.47768561900000001</v>
      </c>
      <c r="N5788">
        <v>0.44425427699999998</v>
      </c>
      <c r="O5788">
        <v>0.44425427699999998</v>
      </c>
      <c r="P5788">
        <v>0.94940502800000004</v>
      </c>
      <c r="Q5788">
        <v>0.25137521699999998</v>
      </c>
      <c r="R5788">
        <v>0.16481239653536589</v>
      </c>
      <c r="S5788">
        <v>0</v>
      </c>
      <c r="T5788">
        <v>0</v>
      </c>
      <c r="U5788">
        <v>0.66443094800000002</v>
      </c>
      <c r="V5788">
        <v>0.85008076700000001</v>
      </c>
      <c r="W5788">
        <v>1.2566603000000001E-2</v>
      </c>
      <c r="X5788">
        <v>1.9190527999999998E-2</v>
      </c>
      <c r="Y5788">
        <v>0.1318659886467749</v>
      </c>
      <c r="Z5788">
        <v>0.46524115900000002</v>
      </c>
      <c r="AA5788">
        <v>0.66443094800000002</v>
      </c>
      <c r="AB5788">
        <v>0</v>
      </c>
      <c r="AC5788">
        <v>0</v>
      </c>
      <c r="AD5788">
        <v>0.85</v>
      </c>
      <c r="AE5788">
        <v>0.85</v>
      </c>
      <c r="AF5788">
        <v>0.85</v>
      </c>
      <c r="AG5788">
        <v>0.85</v>
      </c>
      <c r="AH5788">
        <v>0.94940502800000004</v>
      </c>
      <c r="AI5788">
        <v>1.2566603000000001E-2</v>
      </c>
      <c r="AJ5788">
        <v>0.53289369399999997</v>
      </c>
      <c r="AK5788">
        <v>0</v>
      </c>
      <c r="AL5788">
        <v>0</v>
      </c>
    </row>
    <row r="5789" spans="1:38" x14ac:dyDescent="0.35">
      <c r="A5789" t="s">
        <v>5913</v>
      </c>
      <c r="B5789">
        <v>41825.584566432</v>
      </c>
      <c r="C5789">
        <v>41475.649391135848</v>
      </c>
      <c r="D5789">
        <v>0</v>
      </c>
      <c r="E5789">
        <v>349.9351752961536</v>
      </c>
      <c r="F5789">
        <v>0</v>
      </c>
      <c r="G5789">
        <v>0.17153685063536939</v>
      </c>
      <c r="H5789">
        <v>0.17365167670059761</v>
      </c>
      <c r="I5789">
        <v>0.1333124163101764</v>
      </c>
      <c r="J5789">
        <v>242</v>
      </c>
      <c r="K5789">
        <v>3</v>
      </c>
      <c r="L5789" t="str">
        <f>VLOOKUP(J5789,Clustering!$D$3:$E$367,2,FALSE)</f>
        <v>Summer</v>
      </c>
      <c r="M5789">
        <v>0.46011877699999998</v>
      </c>
      <c r="N5789">
        <v>0.438194158</v>
      </c>
      <c r="O5789">
        <v>0.438194158</v>
      </c>
      <c r="P5789">
        <v>0.94909983099999995</v>
      </c>
      <c r="Q5789">
        <v>0.22464062900000001</v>
      </c>
      <c r="R5789">
        <v>0.17365167670059761</v>
      </c>
      <c r="S5789">
        <v>0</v>
      </c>
      <c r="T5789">
        <v>0</v>
      </c>
      <c r="U5789">
        <v>0.66443094800000002</v>
      </c>
      <c r="V5789">
        <v>0.85008076700000001</v>
      </c>
      <c r="W5789">
        <v>1.2531696E-2</v>
      </c>
      <c r="X5789">
        <v>1.9170423999999998E-2</v>
      </c>
      <c r="Y5789">
        <v>0.1333124163101764</v>
      </c>
      <c r="Z5789">
        <v>0.45789159899999998</v>
      </c>
      <c r="AA5789">
        <v>0.66443094800000002</v>
      </c>
      <c r="AB5789">
        <v>0</v>
      </c>
      <c r="AC5789">
        <v>0</v>
      </c>
      <c r="AD5789">
        <v>0.85</v>
      </c>
      <c r="AE5789">
        <v>0.85</v>
      </c>
      <c r="AF5789">
        <v>0.85</v>
      </c>
      <c r="AG5789">
        <v>0.85</v>
      </c>
      <c r="AH5789">
        <v>0.94909983099999995</v>
      </c>
      <c r="AI5789">
        <v>1.2531696E-2</v>
      </c>
      <c r="AJ5789">
        <v>0.52986034299999996</v>
      </c>
      <c r="AK5789">
        <v>0</v>
      </c>
      <c r="AL5789">
        <v>0</v>
      </c>
    </row>
    <row r="5790" spans="1:38" x14ac:dyDescent="0.35">
      <c r="A5790" t="s">
        <v>5914</v>
      </c>
      <c r="B5790">
        <v>41848.803292047829</v>
      </c>
      <c r="C5790">
        <v>41492.186843587959</v>
      </c>
      <c r="D5790">
        <v>0</v>
      </c>
      <c r="E5790">
        <v>356.61644845987212</v>
      </c>
      <c r="F5790">
        <v>0</v>
      </c>
      <c r="G5790">
        <v>0.174811984539153</v>
      </c>
      <c r="H5790">
        <v>0.17680569257773709</v>
      </c>
      <c r="I5790">
        <v>0.13877669859413791</v>
      </c>
      <c r="J5790">
        <v>242</v>
      </c>
      <c r="K5790">
        <v>4</v>
      </c>
      <c r="L5790" t="str">
        <f>VLOOKUP(J5790,Clustering!$D$3:$E$367,2,FALSE)</f>
        <v>Summer</v>
      </c>
      <c r="M5790">
        <v>0.44971114400000001</v>
      </c>
      <c r="N5790">
        <v>0.43054259099999997</v>
      </c>
      <c r="O5790">
        <v>0.43054259099999997</v>
      </c>
      <c r="P5790">
        <v>0.94948641300000003</v>
      </c>
      <c r="Q5790">
        <v>0.204401945</v>
      </c>
      <c r="R5790">
        <v>0.17680569257773709</v>
      </c>
      <c r="S5790">
        <v>0</v>
      </c>
      <c r="T5790">
        <v>0</v>
      </c>
      <c r="U5790">
        <v>0.66443094800000002</v>
      </c>
      <c r="V5790">
        <v>0.85008076700000001</v>
      </c>
      <c r="W5790">
        <v>1.2531696E-2</v>
      </c>
      <c r="X5790">
        <v>1.9170423999999998E-2</v>
      </c>
      <c r="Y5790">
        <v>0.13877669859413791</v>
      </c>
      <c r="Z5790">
        <v>0.46404968000000002</v>
      </c>
      <c r="AA5790">
        <v>0.66443094800000002</v>
      </c>
      <c r="AB5790">
        <v>0</v>
      </c>
      <c r="AC5790">
        <v>0</v>
      </c>
      <c r="AD5790">
        <v>0.85</v>
      </c>
      <c r="AE5790">
        <v>0.85</v>
      </c>
      <c r="AF5790">
        <v>0.85</v>
      </c>
      <c r="AG5790">
        <v>0.85</v>
      </c>
      <c r="AH5790">
        <v>0.94948641300000003</v>
      </c>
      <c r="AI5790">
        <v>1.2531696E-2</v>
      </c>
      <c r="AJ5790">
        <v>0.53565048400000004</v>
      </c>
      <c r="AK5790">
        <v>0</v>
      </c>
      <c r="AL5790">
        <v>0</v>
      </c>
    </row>
    <row r="5791" spans="1:38" x14ac:dyDescent="0.35">
      <c r="A5791" t="s">
        <v>5915</v>
      </c>
      <c r="B5791">
        <v>43267.074451500543</v>
      </c>
      <c r="C5791">
        <v>42911.394957033881</v>
      </c>
      <c r="D5791">
        <v>0.4451642459081715</v>
      </c>
      <c r="E5791">
        <v>355.2343302207417</v>
      </c>
      <c r="F5791">
        <v>2.0104516017079001E-5</v>
      </c>
      <c r="G5791">
        <v>0.17413447559840281</v>
      </c>
      <c r="H5791">
        <v>0.17556015764536351</v>
      </c>
      <c r="I5791">
        <v>0.14836597828854081</v>
      </c>
      <c r="J5791">
        <v>242</v>
      </c>
      <c r="K5791">
        <v>5</v>
      </c>
      <c r="L5791" t="str">
        <f>VLOOKUP(J5791,Clustering!$D$3:$E$367,2,FALSE)</f>
        <v>Summer</v>
      </c>
      <c r="M5791">
        <v>0.45811442899999999</v>
      </c>
      <c r="N5791">
        <v>0.44298821900000002</v>
      </c>
      <c r="O5791">
        <v>0.44298821900000002</v>
      </c>
      <c r="P5791">
        <v>0.94956779899999999</v>
      </c>
      <c r="Q5791">
        <v>0.189207287</v>
      </c>
      <c r="R5791">
        <v>0.17556015764536351</v>
      </c>
      <c r="S5791">
        <v>2.0104516017079001E-5</v>
      </c>
      <c r="T5791">
        <v>0</v>
      </c>
      <c r="U5791">
        <v>0.66443094800000002</v>
      </c>
      <c r="V5791">
        <v>0.85008076700000001</v>
      </c>
      <c r="W5791">
        <v>1.2566603000000001E-2</v>
      </c>
      <c r="X5791">
        <v>1.9170423999999998E-2</v>
      </c>
      <c r="Y5791">
        <v>0.14836597828854081</v>
      </c>
      <c r="Z5791">
        <v>0.49226170800000002</v>
      </c>
      <c r="AA5791">
        <v>0.66443094800000002</v>
      </c>
      <c r="AB5791">
        <v>0</v>
      </c>
      <c r="AC5791">
        <v>0</v>
      </c>
      <c r="AD5791">
        <v>0.85</v>
      </c>
      <c r="AE5791">
        <v>0.85</v>
      </c>
      <c r="AF5791">
        <v>0.85</v>
      </c>
      <c r="AG5791">
        <v>0.85</v>
      </c>
      <c r="AH5791">
        <v>0.94956779899999999</v>
      </c>
      <c r="AI5791">
        <v>1.2566603000000001E-2</v>
      </c>
      <c r="AJ5791">
        <v>0.54921540899999999</v>
      </c>
      <c r="AK5791">
        <v>1.40731612119553E-5</v>
      </c>
      <c r="AL5791">
        <v>0</v>
      </c>
    </row>
    <row r="5792" spans="1:38" x14ac:dyDescent="0.35">
      <c r="A5792" t="s">
        <v>5916</v>
      </c>
      <c r="B5792">
        <v>45776.559820430717</v>
      </c>
      <c r="C5792">
        <v>44793.263341009973</v>
      </c>
      <c r="D5792">
        <v>657.25164480386707</v>
      </c>
      <c r="E5792">
        <v>326.04483461688</v>
      </c>
      <c r="F5792">
        <v>2.96828111009988E-2</v>
      </c>
      <c r="G5792">
        <v>0.159825899322</v>
      </c>
      <c r="H5792">
        <v>0.1603324886334416</v>
      </c>
      <c r="I5792">
        <v>0.1506695482709951</v>
      </c>
      <c r="J5792">
        <v>242</v>
      </c>
      <c r="K5792">
        <v>6</v>
      </c>
      <c r="L5792" t="str">
        <f>VLOOKUP(J5792,Clustering!$D$3:$E$367,2,FALSE)</f>
        <v>Summer</v>
      </c>
      <c r="M5792">
        <v>0.487741916</v>
      </c>
      <c r="N5792">
        <v>0.45858518799999998</v>
      </c>
      <c r="O5792">
        <v>0.45858518799999998</v>
      </c>
      <c r="P5792">
        <v>0.94971022400000005</v>
      </c>
      <c r="Q5792">
        <v>0.19102213500000001</v>
      </c>
      <c r="R5792">
        <v>0.1603324886334416</v>
      </c>
      <c r="S5792">
        <v>2.96828111009988E-2</v>
      </c>
      <c r="T5792">
        <v>0</v>
      </c>
      <c r="U5792">
        <v>0.66443094800000002</v>
      </c>
      <c r="V5792">
        <v>0.85008076700000001</v>
      </c>
      <c r="W5792">
        <v>1.2531696E-2</v>
      </c>
      <c r="X5792">
        <v>1.890404E-2</v>
      </c>
      <c r="Y5792">
        <v>0.1506695482709951</v>
      </c>
      <c r="Z5792">
        <v>0.499232281</v>
      </c>
      <c r="AA5792">
        <v>0.66443094800000002</v>
      </c>
      <c r="AB5792">
        <v>0</v>
      </c>
      <c r="AC5792">
        <v>0</v>
      </c>
      <c r="AD5792">
        <v>0.85</v>
      </c>
      <c r="AE5792">
        <v>0.85</v>
      </c>
      <c r="AF5792">
        <v>0.85</v>
      </c>
      <c r="AG5792">
        <v>0.85</v>
      </c>
      <c r="AH5792">
        <v>0.94971022400000005</v>
      </c>
      <c r="AI5792">
        <v>1.2531696E-2</v>
      </c>
      <c r="AJ5792">
        <v>0.54290497199999999</v>
      </c>
      <c r="AK5792">
        <v>2.07779677706991E-2</v>
      </c>
      <c r="AL5792">
        <v>0</v>
      </c>
    </row>
    <row r="5793" spans="1:38" x14ac:dyDescent="0.35">
      <c r="A5793" t="s">
        <v>5917</v>
      </c>
      <c r="B5793">
        <v>49531.722119404651</v>
      </c>
      <c r="C5793">
        <v>46665.428755096371</v>
      </c>
      <c r="D5793">
        <v>2577.0703803962051</v>
      </c>
      <c r="E5793">
        <v>289.2229839120771</v>
      </c>
      <c r="F5793">
        <v>0.1163857008195192</v>
      </c>
      <c r="G5793">
        <v>0.14177597250592011</v>
      </c>
      <c r="H5793">
        <v>0.14195080374438021</v>
      </c>
      <c r="I5793">
        <v>0.1386159844093155</v>
      </c>
      <c r="J5793">
        <v>242</v>
      </c>
      <c r="K5793">
        <v>7</v>
      </c>
      <c r="L5793" t="str">
        <f>VLOOKUP(J5793,Clustering!$D$3:$E$367,2,FALSE)</f>
        <v>Summer</v>
      </c>
      <c r="M5793">
        <v>0.51620019900000003</v>
      </c>
      <c r="N5793">
        <v>0.46934076600000002</v>
      </c>
      <c r="O5793">
        <v>0.46934076600000002</v>
      </c>
      <c r="P5793">
        <v>0.950157845</v>
      </c>
      <c r="Q5793">
        <v>0.20898287199999999</v>
      </c>
      <c r="R5793">
        <v>0.14195080374438021</v>
      </c>
      <c r="S5793">
        <v>0.1163857008195192</v>
      </c>
      <c r="T5793">
        <v>0</v>
      </c>
      <c r="U5793">
        <v>0.66478313300000003</v>
      </c>
      <c r="V5793">
        <v>0.85008076700000001</v>
      </c>
      <c r="W5793">
        <v>1.2392067E-2</v>
      </c>
      <c r="X5793">
        <v>1.890404E-2</v>
      </c>
      <c r="Y5793">
        <v>0.1386159844093155</v>
      </c>
      <c r="Z5793">
        <v>0.50879229199999998</v>
      </c>
      <c r="AA5793">
        <v>0.66478313300000003</v>
      </c>
      <c r="AB5793">
        <v>0</v>
      </c>
      <c r="AC5793">
        <v>0</v>
      </c>
      <c r="AD5793">
        <v>0.85</v>
      </c>
      <c r="AE5793">
        <v>0.85</v>
      </c>
      <c r="AF5793">
        <v>0.85</v>
      </c>
      <c r="AG5793">
        <v>0.85</v>
      </c>
      <c r="AH5793">
        <v>0.950157845</v>
      </c>
      <c r="AI5793">
        <v>1.2392067E-2</v>
      </c>
      <c r="AJ5793">
        <v>0.54499692</v>
      </c>
      <c r="AK5793">
        <v>8.1469990573663401E-2</v>
      </c>
      <c r="AL5793">
        <v>0</v>
      </c>
    </row>
    <row r="5794" spans="1:38" x14ac:dyDescent="0.35">
      <c r="A5794" t="s">
        <v>5918</v>
      </c>
      <c r="B5794">
        <v>54397.413891879667</v>
      </c>
      <c r="C5794">
        <v>49412.629891884928</v>
      </c>
      <c r="D5794">
        <v>4665.3402101458723</v>
      </c>
      <c r="E5794">
        <v>319.44378984886788</v>
      </c>
      <c r="F5794">
        <v>0.21069618200952339</v>
      </c>
      <c r="G5794">
        <v>0.15659009306317051</v>
      </c>
      <c r="H5794">
        <v>0.1575400796721525</v>
      </c>
      <c r="I5794">
        <v>0.13941955533342751</v>
      </c>
      <c r="J5794">
        <v>242</v>
      </c>
      <c r="K5794">
        <v>8</v>
      </c>
      <c r="L5794" t="str">
        <f>VLOOKUP(J5794,Clustering!$D$3:$E$367,2,FALSE)</f>
        <v>Summer</v>
      </c>
      <c r="M5794">
        <v>0.53540277300000005</v>
      </c>
      <c r="N5794">
        <v>0.47360039999999998</v>
      </c>
      <c r="O5794">
        <v>0.47360039999999998</v>
      </c>
      <c r="P5794">
        <v>0.95052408099999997</v>
      </c>
      <c r="Q5794">
        <v>0.225141277</v>
      </c>
      <c r="R5794">
        <v>0.1575400796721525</v>
      </c>
      <c r="S5794">
        <v>0.21069618200952339</v>
      </c>
      <c r="T5794">
        <v>0.19438567300000001</v>
      </c>
      <c r="U5794">
        <v>0.66478313300000003</v>
      </c>
      <c r="V5794">
        <v>0.85008076700000001</v>
      </c>
      <c r="W5794">
        <v>1.260151E-2</v>
      </c>
      <c r="X5794">
        <v>1.890404E-2</v>
      </c>
      <c r="Y5794">
        <v>0.13941955533342751</v>
      </c>
      <c r="Z5794">
        <v>0.53361108199999996</v>
      </c>
      <c r="AA5794">
        <v>0.66478313300000003</v>
      </c>
      <c r="AB5794">
        <v>0</v>
      </c>
      <c r="AC5794">
        <v>0</v>
      </c>
      <c r="AD5794">
        <v>0.85</v>
      </c>
      <c r="AE5794">
        <v>0.85</v>
      </c>
      <c r="AF5794">
        <v>0.85</v>
      </c>
      <c r="AG5794">
        <v>0.85</v>
      </c>
      <c r="AH5794">
        <v>0.95052408099999997</v>
      </c>
      <c r="AI5794">
        <v>1.260151E-2</v>
      </c>
      <c r="AJ5794">
        <v>0.54287691000000005</v>
      </c>
      <c r="AK5794">
        <v>0.1474873274066664</v>
      </c>
      <c r="AL5794">
        <v>0</v>
      </c>
    </row>
    <row r="5795" spans="1:38" x14ac:dyDescent="0.35">
      <c r="A5795" t="s">
        <v>5919</v>
      </c>
      <c r="B5795">
        <v>60209.263501784662</v>
      </c>
      <c r="C5795">
        <v>53580.833652430461</v>
      </c>
      <c r="D5795">
        <v>6297.8720278254432</v>
      </c>
      <c r="E5795">
        <v>330.55782152875253</v>
      </c>
      <c r="F5795">
        <v>0.28442461455686768</v>
      </c>
      <c r="G5795">
        <v>0.16203814780821199</v>
      </c>
      <c r="H5795">
        <v>0.16298427268301111</v>
      </c>
      <c r="I5795">
        <v>0.14493740901232971</v>
      </c>
      <c r="J5795">
        <v>242</v>
      </c>
      <c r="K5795">
        <v>9</v>
      </c>
      <c r="L5795" t="str">
        <f>VLOOKUP(J5795,Clustering!$D$3:$E$367,2,FALSE)</f>
        <v>Summer</v>
      </c>
      <c r="M5795">
        <v>0.54581040599999997</v>
      </c>
      <c r="N5795">
        <v>0.48570289100000003</v>
      </c>
      <c r="O5795">
        <v>0.48570289100000003</v>
      </c>
      <c r="P5795">
        <v>0.94978143699999995</v>
      </c>
      <c r="Q5795">
        <v>0.248934559</v>
      </c>
      <c r="R5795">
        <v>0.16298427268301111</v>
      </c>
      <c r="S5795">
        <v>0.28442461455686768</v>
      </c>
      <c r="T5795">
        <v>0.50389149200000005</v>
      </c>
      <c r="U5795">
        <v>0.66478313300000003</v>
      </c>
      <c r="V5795">
        <v>0.85008076700000001</v>
      </c>
      <c r="W5795">
        <v>1.4381779000000001E-2</v>
      </c>
      <c r="X5795">
        <v>1.890404E-2</v>
      </c>
      <c r="Y5795">
        <v>0.14493740901232971</v>
      </c>
      <c r="Z5795">
        <v>0.56932384400000002</v>
      </c>
      <c r="AA5795">
        <v>0.66478313300000003</v>
      </c>
      <c r="AB5795">
        <v>0</v>
      </c>
      <c r="AC5795">
        <v>0</v>
      </c>
      <c r="AD5795">
        <v>0.85</v>
      </c>
      <c r="AE5795">
        <v>0.85</v>
      </c>
      <c r="AF5795">
        <v>0.85</v>
      </c>
      <c r="AG5795">
        <v>0.85</v>
      </c>
      <c r="AH5795">
        <v>0.94978143699999995</v>
      </c>
      <c r="AI5795">
        <v>1.4381779000000001E-2</v>
      </c>
      <c r="AJ5795">
        <v>0.55470886900000005</v>
      </c>
      <c r="AK5795">
        <v>0.19909723018980729</v>
      </c>
      <c r="AL5795">
        <v>0</v>
      </c>
    </row>
    <row r="5796" spans="1:38" x14ac:dyDescent="0.35">
      <c r="A5796" t="s">
        <v>5920</v>
      </c>
      <c r="B5796">
        <v>63451.141771987823</v>
      </c>
      <c r="C5796">
        <v>55511.014134867102</v>
      </c>
      <c r="D5796">
        <v>7611.5878899259596</v>
      </c>
      <c r="E5796">
        <v>328.53974719475048</v>
      </c>
      <c r="F5796">
        <v>0.34375467494302631</v>
      </c>
      <c r="G5796">
        <v>0.1610488956837012</v>
      </c>
      <c r="H5796">
        <v>0.16191954120856281</v>
      </c>
      <c r="I5796">
        <v>0.14531240877691529</v>
      </c>
      <c r="J5796">
        <v>242</v>
      </c>
      <c r="K5796">
        <v>10</v>
      </c>
      <c r="L5796" t="str">
        <f>VLOOKUP(J5796,Clustering!$D$3:$E$367,2,FALSE)</f>
        <v>Summer</v>
      </c>
      <c r="M5796">
        <v>0.56661415400000004</v>
      </c>
      <c r="N5796">
        <v>0.50284594900000001</v>
      </c>
      <c r="O5796">
        <v>0.50284594900000001</v>
      </c>
      <c r="P5796">
        <v>0.94711605399999999</v>
      </c>
      <c r="Q5796">
        <v>0.26186378599999999</v>
      </c>
      <c r="R5796">
        <v>0.16191954120856281</v>
      </c>
      <c r="S5796">
        <v>0.34375467494302631</v>
      </c>
      <c r="T5796">
        <v>0.61315550900000004</v>
      </c>
      <c r="U5796">
        <v>0.66501009600000005</v>
      </c>
      <c r="V5796">
        <v>0.85008076700000001</v>
      </c>
      <c r="W5796">
        <v>1.4067614000000001E-2</v>
      </c>
      <c r="X5796">
        <v>1.8915349000000001E-2</v>
      </c>
      <c r="Y5796">
        <v>0.14531240877691529</v>
      </c>
      <c r="Z5796">
        <v>0.61472961800000003</v>
      </c>
      <c r="AA5796">
        <v>0.66501009600000005</v>
      </c>
      <c r="AB5796">
        <v>0</v>
      </c>
      <c r="AC5796">
        <v>0</v>
      </c>
      <c r="AD5796">
        <v>0.85</v>
      </c>
      <c r="AE5796">
        <v>0.85</v>
      </c>
      <c r="AF5796">
        <v>0.85</v>
      </c>
      <c r="AG5796">
        <v>0.85</v>
      </c>
      <c r="AH5796">
        <v>0.94711605399999999</v>
      </c>
      <c r="AI5796">
        <v>1.4067614000000001E-2</v>
      </c>
      <c r="AJ5796">
        <v>0.60126650000000004</v>
      </c>
      <c r="AK5796">
        <v>0.24062827246011839</v>
      </c>
      <c r="AL5796">
        <v>0</v>
      </c>
    </row>
    <row r="5797" spans="1:38" x14ac:dyDescent="0.35">
      <c r="A5797" t="s">
        <v>5921</v>
      </c>
      <c r="B5797">
        <v>64976.756266575459</v>
      </c>
      <c r="C5797">
        <v>56179.510119832499</v>
      </c>
      <c r="D5797">
        <v>8467.9469243358817</v>
      </c>
      <c r="E5797">
        <v>329.29922240708032</v>
      </c>
      <c r="F5797">
        <v>0.38242957770513181</v>
      </c>
      <c r="G5797">
        <v>0.16142118745445111</v>
      </c>
      <c r="H5797">
        <v>0.16214052321269359</v>
      </c>
      <c r="I5797">
        <v>0.14841954968348159</v>
      </c>
      <c r="J5797">
        <v>242</v>
      </c>
      <c r="K5797">
        <v>11</v>
      </c>
      <c r="L5797" t="str">
        <f>VLOOKUP(J5797,Clustering!$D$3:$E$367,2,FALSE)</f>
        <v>Summer</v>
      </c>
      <c r="M5797">
        <v>0.600958769</v>
      </c>
      <c r="N5797">
        <v>0.52040905400000004</v>
      </c>
      <c r="O5797">
        <v>0.52040905400000004</v>
      </c>
      <c r="P5797">
        <v>0.94453205799999995</v>
      </c>
      <c r="Q5797">
        <v>0.27752154299999998</v>
      </c>
      <c r="R5797">
        <v>0.16214052321269359</v>
      </c>
      <c r="S5797">
        <v>0.38242957770513181</v>
      </c>
      <c r="T5797">
        <v>0.62169412099999999</v>
      </c>
      <c r="U5797">
        <v>0.66559707000000001</v>
      </c>
      <c r="V5797">
        <v>0.85008076700000001</v>
      </c>
      <c r="W5797">
        <v>1.4416686E-2</v>
      </c>
      <c r="X5797">
        <v>2.302922E-2</v>
      </c>
      <c r="Y5797">
        <v>0.14841954968348159</v>
      </c>
      <c r="Z5797">
        <v>0.67642604799999995</v>
      </c>
      <c r="AA5797">
        <v>0.66559707000000001</v>
      </c>
      <c r="AB5797">
        <v>0</v>
      </c>
      <c r="AC5797">
        <v>0</v>
      </c>
      <c r="AD5797">
        <v>0.85</v>
      </c>
      <c r="AE5797">
        <v>0.85</v>
      </c>
      <c r="AF5797">
        <v>0.85</v>
      </c>
      <c r="AG5797">
        <v>0.85</v>
      </c>
      <c r="AH5797">
        <v>0.94453205799999995</v>
      </c>
      <c r="AI5797">
        <v>1.4416686E-2</v>
      </c>
      <c r="AJ5797">
        <v>0.64142297699999995</v>
      </c>
      <c r="AK5797">
        <v>0.26770070439359223</v>
      </c>
      <c r="AL5797">
        <v>1.5393819999999999E-3</v>
      </c>
    </row>
    <row r="5798" spans="1:38" x14ac:dyDescent="0.35">
      <c r="A5798" t="s">
        <v>5922</v>
      </c>
      <c r="B5798">
        <v>65081.749714304053</v>
      </c>
      <c r="C5798">
        <v>55952.537619013317</v>
      </c>
      <c r="D5798">
        <v>8790.8837558681244</v>
      </c>
      <c r="E5798">
        <v>338.32833942260203</v>
      </c>
      <c r="F5798">
        <v>0.39701405694334979</v>
      </c>
      <c r="G5798">
        <v>0.16584722520715781</v>
      </c>
      <c r="H5798">
        <v>0.16658025256841219</v>
      </c>
      <c r="I5798">
        <v>0.1525981184888639</v>
      </c>
      <c r="J5798">
        <v>242</v>
      </c>
      <c r="K5798">
        <v>12</v>
      </c>
      <c r="L5798" t="str">
        <f>VLOOKUP(J5798,Clustering!$D$3:$E$367,2,FALSE)</f>
        <v>Summer</v>
      </c>
      <c r="M5798">
        <v>0.62290868200000005</v>
      </c>
      <c r="N5798">
        <v>0.53798990800000002</v>
      </c>
      <c r="O5798">
        <v>0.53798990800000002</v>
      </c>
      <c r="P5798">
        <v>0.94361646899999996</v>
      </c>
      <c r="Q5798">
        <v>0.31340546800000002</v>
      </c>
      <c r="R5798">
        <v>0.16658025256841219</v>
      </c>
      <c r="S5798">
        <v>0.39701405694334979</v>
      </c>
      <c r="T5798">
        <v>0.62222306199999999</v>
      </c>
      <c r="U5798">
        <v>0.66559707000000001</v>
      </c>
      <c r="V5798">
        <v>0.85008076700000001</v>
      </c>
      <c r="W5798">
        <v>1.3927985E-2</v>
      </c>
      <c r="X5798">
        <v>3.7668605000000001E-2</v>
      </c>
      <c r="Y5798">
        <v>0.1525981184888639</v>
      </c>
      <c r="Z5798">
        <v>0.70981932400000003</v>
      </c>
      <c r="AA5798">
        <v>0.66559707000000001</v>
      </c>
      <c r="AB5798">
        <v>0</v>
      </c>
      <c r="AC5798">
        <v>0</v>
      </c>
      <c r="AD5798">
        <v>0.85</v>
      </c>
      <c r="AE5798">
        <v>0.85</v>
      </c>
      <c r="AF5798">
        <v>0.85</v>
      </c>
      <c r="AG5798">
        <v>0.85</v>
      </c>
      <c r="AH5798">
        <v>0.94361646899999996</v>
      </c>
      <c r="AI5798">
        <v>1.3927985E-2</v>
      </c>
      <c r="AJ5798">
        <v>0.67438620800000004</v>
      </c>
      <c r="AK5798">
        <v>0.2779098398603449</v>
      </c>
      <c r="AL5798">
        <v>0.134225452</v>
      </c>
    </row>
    <row r="5799" spans="1:38" x14ac:dyDescent="0.35">
      <c r="A5799" t="s">
        <v>5923</v>
      </c>
      <c r="B5799">
        <v>63693.448234531032</v>
      </c>
      <c r="C5799">
        <v>54848.635981203239</v>
      </c>
      <c r="D5799">
        <v>8494.0759378581442</v>
      </c>
      <c r="E5799">
        <v>350.73631546964867</v>
      </c>
      <c r="F5799">
        <v>0.38360961670354038</v>
      </c>
      <c r="G5799">
        <v>0.17192956640669049</v>
      </c>
      <c r="H5799">
        <v>0.1731695341461304</v>
      </c>
      <c r="I5799">
        <v>0.1495177632797679</v>
      </c>
      <c r="J5799">
        <v>242</v>
      </c>
      <c r="K5799">
        <v>13</v>
      </c>
      <c r="L5799" t="str">
        <f>VLOOKUP(J5799,Clustering!$D$3:$E$367,2,FALSE)</f>
        <v>Summer</v>
      </c>
      <c r="M5799">
        <v>0.63006213</v>
      </c>
      <c r="N5799">
        <v>0.55563781199999995</v>
      </c>
      <c r="O5799">
        <v>0.55563781199999995</v>
      </c>
      <c r="P5799">
        <v>0.942202392</v>
      </c>
      <c r="Q5799">
        <v>0.37114266600000001</v>
      </c>
      <c r="R5799">
        <v>0.1731695341461304</v>
      </c>
      <c r="S5799">
        <v>0.38360961670354038</v>
      </c>
      <c r="T5799">
        <v>0.638280187</v>
      </c>
      <c r="U5799">
        <v>0.66559707000000001</v>
      </c>
      <c r="V5799">
        <v>0.85008076700000001</v>
      </c>
      <c r="W5799">
        <v>1.424215E-2</v>
      </c>
      <c r="X5799">
        <v>7.3748540000000001E-2</v>
      </c>
      <c r="Y5799">
        <v>0.1495177632797679</v>
      </c>
      <c r="Z5799">
        <v>0.73201075000000004</v>
      </c>
      <c r="AA5799">
        <v>0.66559707000000001</v>
      </c>
      <c r="AB5799">
        <v>0</v>
      </c>
      <c r="AC5799">
        <v>0</v>
      </c>
      <c r="AD5799">
        <v>0.85</v>
      </c>
      <c r="AE5799">
        <v>0.85</v>
      </c>
      <c r="AF5799">
        <v>0.85</v>
      </c>
      <c r="AG5799">
        <v>0.85</v>
      </c>
      <c r="AH5799">
        <v>0.942202392</v>
      </c>
      <c r="AI5799">
        <v>1.424215E-2</v>
      </c>
      <c r="AJ5799">
        <v>0.69376245400000003</v>
      </c>
      <c r="AK5799">
        <v>0.2685267316924782</v>
      </c>
      <c r="AL5799">
        <v>0.25305274700000002</v>
      </c>
    </row>
    <row r="5800" spans="1:38" x14ac:dyDescent="0.35">
      <c r="A5800" t="s">
        <v>5924</v>
      </c>
      <c r="B5800">
        <v>63403.512645238268</v>
      </c>
      <c r="C5800">
        <v>55380.267769345694</v>
      </c>
      <c r="D5800">
        <v>7669.3124188491893</v>
      </c>
      <c r="E5800">
        <v>353.93245704337852</v>
      </c>
      <c r="F5800">
        <v>0.34636163120014402</v>
      </c>
      <c r="G5800">
        <v>0.17349630247224429</v>
      </c>
      <c r="H5800">
        <v>0.17503783654469071</v>
      </c>
      <c r="I5800">
        <v>0.14563383714656011</v>
      </c>
      <c r="J5800">
        <v>242</v>
      </c>
      <c r="K5800">
        <v>14</v>
      </c>
      <c r="L5800" t="str">
        <f>VLOOKUP(J5800,Clustering!$D$3:$E$367,2,FALSE)</f>
        <v>Summer</v>
      </c>
      <c r="M5800">
        <v>0.64880393400000003</v>
      </c>
      <c r="N5800">
        <v>0.56826289600000002</v>
      </c>
      <c r="O5800">
        <v>0.56826289600000002</v>
      </c>
      <c r="P5800">
        <v>0.939801514</v>
      </c>
      <c r="Q5800">
        <v>0.412145714</v>
      </c>
      <c r="R5800">
        <v>0.17503783654469071</v>
      </c>
      <c r="S5800">
        <v>0.34636163120014402</v>
      </c>
      <c r="T5800">
        <v>0.63061054900000002</v>
      </c>
      <c r="U5800">
        <v>0.66582403300000004</v>
      </c>
      <c r="V5800">
        <v>0.85008076700000001</v>
      </c>
      <c r="W5800">
        <v>1.4032707E-2</v>
      </c>
      <c r="X5800">
        <v>9.9396783000000002E-2</v>
      </c>
      <c r="Y5800">
        <v>0.14563383714656011</v>
      </c>
      <c r="Z5800">
        <v>0.74849050399999995</v>
      </c>
      <c r="AA5800">
        <v>0.66582403300000004</v>
      </c>
      <c r="AB5800">
        <v>0</v>
      </c>
      <c r="AC5800">
        <v>0</v>
      </c>
      <c r="AD5800">
        <v>0.85</v>
      </c>
      <c r="AE5800">
        <v>0.85</v>
      </c>
      <c r="AF5800">
        <v>0.85</v>
      </c>
      <c r="AG5800">
        <v>0.85</v>
      </c>
      <c r="AH5800">
        <v>0.939801514</v>
      </c>
      <c r="AI5800">
        <v>1.4032707E-2</v>
      </c>
      <c r="AJ5800">
        <v>0.70784802700000005</v>
      </c>
      <c r="AK5800">
        <v>0.24245314184010081</v>
      </c>
      <c r="AL5800">
        <v>0.306967981</v>
      </c>
    </row>
    <row r="5801" spans="1:38" x14ac:dyDescent="0.35">
      <c r="A5801" t="s">
        <v>5925</v>
      </c>
      <c r="B5801">
        <v>63123.772268552522</v>
      </c>
      <c r="C5801">
        <v>56556.937792066252</v>
      </c>
      <c r="D5801">
        <v>6218.0484095642742</v>
      </c>
      <c r="E5801">
        <v>348.78606692199611</v>
      </c>
      <c r="F5801">
        <v>0.28081961881288348</v>
      </c>
      <c r="G5801">
        <v>0.17097356221666471</v>
      </c>
      <c r="H5801">
        <v>0.17270748086476601</v>
      </c>
      <c r="I5801">
        <v>0.1396338409131907</v>
      </c>
      <c r="J5801">
        <v>242</v>
      </c>
      <c r="K5801">
        <v>15</v>
      </c>
      <c r="L5801" t="str">
        <f>VLOOKUP(J5801,Clustering!$D$3:$E$367,2,FALSE)</f>
        <v>Summer</v>
      </c>
      <c r="M5801">
        <v>0.65734545099999997</v>
      </c>
      <c r="N5801">
        <v>0.56817021000000001</v>
      </c>
      <c r="O5801">
        <v>0.56817021000000001</v>
      </c>
      <c r="P5801">
        <v>0.93752271399999998</v>
      </c>
      <c r="Q5801">
        <v>0.45803007600000001</v>
      </c>
      <c r="R5801">
        <v>0.17270748086476601</v>
      </c>
      <c r="S5801">
        <v>0.28081961881288348</v>
      </c>
      <c r="T5801">
        <v>0.64443856700000002</v>
      </c>
      <c r="U5801">
        <v>0.666411007</v>
      </c>
      <c r="V5801">
        <v>0.85008076700000001</v>
      </c>
      <c r="W5801">
        <v>1.3927985E-2</v>
      </c>
      <c r="X5801">
        <v>0.122324643</v>
      </c>
      <c r="Y5801">
        <v>0.1396338409131907</v>
      </c>
      <c r="Z5801">
        <v>0.75814559100000001</v>
      </c>
      <c r="AA5801">
        <v>0.666411007</v>
      </c>
      <c r="AB5801">
        <v>0</v>
      </c>
      <c r="AC5801">
        <v>0</v>
      </c>
      <c r="AD5801">
        <v>0.85</v>
      </c>
      <c r="AE5801">
        <v>0.85</v>
      </c>
      <c r="AF5801">
        <v>0.85</v>
      </c>
      <c r="AG5801">
        <v>0.85</v>
      </c>
      <c r="AH5801">
        <v>0.93752271399999998</v>
      </c>
      <c r="AI5801">
        <v>1.3927985E-2</v>
      </c>
      <c r="AJ5801">
        <v>0.71963815799999997</v>
      </c>
      <c r="AK5801">
        <v>0.19657373316901841</v>
      </c>
      <c r="AL5801">
        <v>0.37997805800000001</v>
      </c>
    </row>
    <row r="5802" spans="1:38" x14ac:dyDescent="0.35">
      <c r="A5802" t="s">
        <v>5926</v>
      </c>
      <c r="B5802">
        <v>62432.16480365915</v>
      </c>
      <c r="C5802">
        <v>57801.1460378212</v>
      </c>
      <c r="D5802">
        <v>4302.6798347874947</v>
      </c>
      <c r="E5802">
        <v>328.33893105046008</v>
      </c>
      <c r="F5802">
        <v>0.1943177073405214</v>
      </c>
      <c r="G5802">
        <v>0.16095045639728439</v>
      </c>
      <c r="H5802">
        <v>0.16260257649405799</v>
      </c>
      <c r="I5802">
        <v>0.13108920342013339</v>
      </c>
      <c r="J5802">
        <v>242</v>
      </c>
      <c r="K5802">
        <v>16</v>
      </c>
      <c r="L5802" t="str">
        <f>VLOOKUP(J5802,Clustering!$D$3:$E$367,2,FALSE)</f>
        <v>Summer</v>
      </c>
      <c r="M5802">
        <v>0.661129521</v>
      </c>
      <c r="N5802">
        <v>0.57399368299999998</v>
      </c>
      <c r="O5802">
        <v>0.57399368299999998</v>
      </c>
      <c r="P5802">
        <v>0.93650539200000005</v>
      </c>
      <c r="Q5802">
        <v>0.48967101200000002</v>
      </c>
      <c r="R5802">
        <v>0.16260257649405799</v>
      </c>
      <c r="S5802">
        <v>0.1943177073405214</v>
      </c>
      <c r="T5802">
        <v>0.62637902400000001</v>
      </c>
      <c r="U5802">
        <v>0.666411007</v>
      </c>
      <c r="V5802">
        <v>0.85008076700000001</v>
      </c>
      <c r="W5802">
        <v>1.3194933000000001E-2</v>
      </c>
      <c r="X5802">
        <v>0.14338320900000001</v>
      </c>
      <c r="Y5802">
        <v>0.13108920342013339</v>
      </c>
      <c r="Z5802">
        <v>0.76333552999999998</v>
      </c>
      <c r="AA5802">
        <v>0.666411007</v>
      </c>
      <c r="AB5802">
        <v>0</v>
      </c>
      <c r="AC5802">
        <v>0</v>
      </c>
      <c r="AD5802">
        <v>0.85</v>
      </c>
      <c r="AE5802">
        <v>0.85</v>
      </c>
      <c r="AF5802">
        <v>0.85</v>
      </c>
      <c r="AG5802">
        <v>0.85</v>
      </c>
      <c r="AH5802">
        <v>0.93650539200000005</v>
      </c>
      <c r="AI5802">
        <v>1.3194933000000001E-2</v>
      </c>
      <c r="AJ5802">
        <v>0.729092607</v>
      </c>
      <c r="AK5802">
        <v>0.13602239513836489</v>
      </c>
      <c r="AL5802">
        <v>0.58652845499999995</v>
      </c>
    </row>
    <row r="5803" spans="1:38" x14ac:dyDescent="0.35">
      <c r="A5803" t="s">
        <v>5927</v>
      </c>
      <c r="B5803">
        <v>61549.418320828612</v>
      </c>
      <c r="C5803">
        <v>58988.292685037741</v>
      </c>
      <c r="D5803">
        <v>2265.4422311257131</v>
      </c>
      <c r="E5803">
        <v>295.6834046651548</v>
      </c>
      <c r="F5803">
        <v>0.1023119445015564</v>
      </c>
      <c r="G5803">
        <v>0.1449428454240955</v>
      </c>
      <c r="H5803">
        <v>0.14614946182286531</v>
      </c>
      <c r="I5803">
        <v>0.1231338512714248</v>
      </c>
      <c r="J5803">
        <v>242</v>
      </c>
      <c r="K5803">
        <v>17</v>
      </c>
      <c r="L5803" t="str">
        <f>VLOOKUP(J5803,Clustering!$D$3:$E$367,2,FALSE)</f>
        <v>Summer</v>
      </c>
      <c r="M5803">
        <v>0.65876231799999996</v>
      </c>
      <c r="N5803">
        <v>0.57143593000000004</v>
      </c>
      <c r="O5803">
        <v>0.57143593000000004</v>
      </c>
      <c r="P5803">
        <v>0.93752271399999998</v>
      </c>
      <c r="Q5803">
        <v>0.50401456899999997</v>
      </c>
      <c r="R5803">
        <v>0.14614946182286531</v>
      </c>
      <c r="S5803">
        <v>0.1023119445015564</v>
      </c>
      <c r="T5803">
        <v>0.58009672099999998</v>
      </c>
      <c r="U5803">
        <v>0.666411007</v>
      </c>
      <c r="V5803">
        <v>0.85008076700000001</v>
      </c>
      <c r="W5803">
        <v>1.3090210999999999E-2</v>
      </c>
      <c r="X5803">
        <v>0.203364814</v>
      </c>
      <c r="Y5803">
        <v>0.1231338512714248</v>
      </c>
      <c r="Z5803">
        <v>0.76685518600000002</v>
      </c>
      <c r="AA5803">
        <v>0.666411007</v>
      </c>
      <c r="AB5803">
        <v>0</v>
      </c>
      <c r="AC5803">
        <v>0</v>
      </c>
      <c r="AD5803">
        <v>0.85</v>
      </c>
      <c r="AE5803">
        <v>0.85</v>
      </c>
      <c r="AF5803">
        <v>0.85</v>
      </c>
      <c r="AG5803">
        <v>0.85</v>
      </c>
      <c r="AH5803">
        <v>0.93752271399999998</v>
      </c>
      <c r="AI5803">
        <v>1.3090210999999999E-2</v>
      </c>
      <c r="AJ5803">
        <v>0.740863677</v>
      </c>
      <c r="AK5803">
        <v>7.1618361151089396E-2</v>
      </c>
      <c r="AL5803">
        <v>0.64514639299999998</v>
      </c>
    </row>
    <row r="5804" spans="1:38" x14ac:dyDescent="0.35">
      <c r="A5804" t="s">
        <v>5928</v>
      </c>
      <c r="B5804">
        <v>62609.071163301538</v>
      </c>
      <c r="C5804">
        <v>61789.124978283333</v>
      </c>
      <c r="D5804">
        <v>541.95115566752941</v>
      </c>
      <c r="E5804">
        <v>277.99502935067432</v>
      </c>
      <c r="F5804">
        <v>2.4475608249634299E-2</v>
      </c>
      <c r="G5804">
        <v>0.13627207321111481</v>
      </c>
      <c r="H5804">
        <v>0.1371293781997083</v>
      </c>
      <c r="I5804">
        <v>0.12077670989402969</v>
      </c>
      <c r="J5804">
        <v>242</v>
      </c>
      <c r="K5804">
        <v>18</v>
      </c>
      <c r="L5804" t="str">
        <f>VLOOKUP(J5804,Clustering!$D$3:$E$367,2,FALSE)</f>
        <v>Summer</v>
      </c>
      <c r="M5804">
        <v>0.65783501899999997</v>
      </c>
      <c r="N5804">
        <v>0.57543328199999999</v>
      </c>
      <c r="O5804">
        <v>0.57543328199999999</v>
      </c>
      <c r="P5804">
        <v>0.93779738999999995</v>
      </c>
      <c r="Q5804">
        <v>0.50367663200000001</v>
      </c>
      <c r="R5804">
        <v>0.1371293781997083</v>
      </c>
      <c r="S5804">
        <v>2.4475608249634299E-2</v>
      </c>
      <c r="T5804">
        <v>0.50952093099999995</v>
      </c>
      <c r="U5804">
        <v>0.666411007</v>
      </c>
      <c r="V5804">
        <v>0.85008076700000001</v>
      </c>
      <c r="W5804">
        <v>1.2845861E-2</v>
      </c>
      <c r="X5804">
        <v>0.22688156600000001</v>
      </c>
      <c r="Y5804">
        <v>0.12077670989402969</v>
      </c>
      <c r="Z5804">
        <v>0.77618290599999995</v>
      </c>
      <c r="AA5804">
        <v>0.666411007</v>
      </c>
      <c r="AB5804">
        <v>0</v>
      </c>
      <c r="AC5804">
        <v>0</v>
      </c>
      <c r="AD5804">
        <v>0.85</v>
      </c>
      <c r="AE5804">
        <v>0.85</v>
      </c>
      <c r="AF5804">
        <v>0.85</v>
      </c>
      <c r="AG5804">
        <v>0.85</v>
      </c>
      <c r="AH5804">
        <v>0.93779738999999995</v>
      </c>
      <c r="AI5804">
        <v>1.2845861E-2</v>
      </c>
      <c r="AJ5804">
        <v>0.75294872400000001</v>
      </c>
      <c r="AK5804">
        <v>1.7132925774743998E-2</v>
      </c>
      <c r="AL5804">
        <v>0.64577298699999997</v>
      </c>
    </row>
    <row r="5805" spans="1:38" x14ac:dyDescent="0.35">
      <c r="A5805" t="s">
        <v>5929</v>
      </c>
      <c r="B5805">
        <v>59406.733691371097</v>
      </c>
      <c r="C5805">
        <v>59129.128781630941</v>
      </c>
      <c r="D5805">
        <v>4.9780959390818599E-2</v>
      </c>
      <c r="E5805">
        <v>277.55512878076019</v>
      </c>
      <c r="F5805">
        <v>2.2482086210147288E-6</v>
      </c>
      <c r="G5805">
        <v>0.1360564356768432</v>
      </c>
      <c r="H5805">
        <v>0.13692848546868039</v>
      </c>
      <c r="I5805">
        <v>0.12029456733956249</v>
      </c>
      <c r="J5805">
        <v>242</v>
      </c>
      <c r="K5805">
        <v>19</v>
      </c>
      <c r="L5805" t="str">
        <f>VLOOKUP(J5805,Clustering!$D$3:$E$367,2,FALSE)</f>
        <v>Summer</v>
      </c>
      <c r="M5805">
        <v>0.65653910400000004</v>
      </c>
      <c r="N5805">
        <v>0.582152067</v>
      </c>
      <c r="O5805">
        <v>0.582152067</v>
      </c>
      <c r="P5805">
        <v>0.937217517</v>
      </c>
      <c r="Q5805">
        <v>0.474213514</v>
      </c>
      <c r="R5805">
        <v>0.13692848546868039</v>
      </c>
      <c r="S5805">
        <v>2.2482086210147288E-6</v>
      </c>
      <c r="T5805">
        <v>0.33058788</v>
      </c>
      <c r="U5805">
        <v>0.666411007</v>
      </c>
      <c r="V5805">
        <v>0.85008076700000001</v>
      </c>
      <c r="W5805">
        <v>1.1205221E-2</v>
      </c>
      <c r="X5805">
        <v>0.20175310699999999</v>
      </c>
      <c r="Y5805">
        <v>0.12029456733956249</v>
      </c>
      <c r="Z5805">
        <v>0.775650375</v>
      </c>
      <c r="AA5805">
        <v>0.666411007</v>
      </c>
      <c r="AB5805">
        <v>0</v>
      </c>
      <c r="AC5805">
        <v>0</v>
      </c>
      <c r="AD5805">
        <v>0.85</v>
      </c>
      <c r="AE5805">
        <v>0.85</v>
      </c>
      <c r="AF5805">
        <v>0.85</v>
      </c>
      <c r="AG5805">
        <v>0.85</v>
      </c>
      <c r="AH5805">
        <v>0.937217517</v>
      </c>
      <c r="AI5805">
        <v>1.1205221E-2</v>
      </c>
      <c r="AJ5805">
        <v>0.76424273899999995</v>
      </c>
      <c r="AK5805">
        <v>1.57374603471031E-6</v>
      </c>
      <c r="AL5805">
        <v>0.70485057200000001</v>
      </c>
    </row>
    <row r="5806" spans="1:38" x14ac:dyDescent="0.35">
      <c r="A5806" t="s">
        <v>5930</v>
      </c>
      <c r="B5806">
        <v>57116.794554611974</v>
      </c>
      <c r="C5806">
        <v>56844.045227920869</v>
      </c>
      <c r="D5806">
        <v>0</v>
      </c>
      <c r="E5806">
        <v>272.74932669110188</v>
      </c>
      <c r="F5806">
        <v>0</v>
      </c>
      <c r="G5806">
        <v>0.1337006503387754</v>
      </c>
      <c r="H5806">
        <v>0.13473875470047519</v>
      </c>
      <c r="I5806">
        <v>0.11493742784548271</v>
      </c>
      <c r="J5806">
        <v>242</v>
      </c>
      <c r="K5806">
        <v>20</v>
      </c>
      <c r="L5806" t="str">
        <f>VLOOKUP(J5806,Clustering!$D$3:$E$367,2,FALSE)</f>
        <v>Summer</v>
      </c>
      <c r="M5806">
        <v>0.667695488</v>
      </c>
      <c r="N5806">
        <v>0.58556963500000003</v>
      </c>
      <c r="O5806">
        <v>0.58556963500000003</v>
      </c>
      <c r="P5806">
        <v>0.93506079600000003</v>
      </c>
      <c r="Q5806">
        <v>0.44805467100000002</v>
      </c>
      <c r="R5806">
        <v>0.13473875470047519</v>
      </c>
      <c r="S5806">
        <v>0</v>
      </c>
      <c r="T5806">
        <v>6.5097476000000001E-2</v>
      </c>
      <c r="U5806">
        <v>0.666411007</v>
      </c>
      <c r="V5806">
        <v>0.85008076700000001</v>
      </c>
      <c r="W5806">
        <v>1.1309942999999999E-2</v>
      </c>
      <c r="X5806">
        <v>0.13977362400000001</v>
      </c>
      <c r="Y5806">
        <v>0.11493742784548271</v>
      </c>
      <c r="Z5806">
        <v>0.77193345599999996</v>
      </c>
      <c r="AA5806">
        <v>0.666411007</v>
      </c>
      <c r="AB5806">
        <v>0</v>
      </c>
      <c r="AC5806">
        <v>0</v>
      </c>
      <c r="AD5806">
        <v>0.85</v>
      </c>
      <c r="AE5806">
        <v>0.85</v>
      </c>
      <c r="AF5806">
        <v>0.85</v>
      </c>
      <c r="AG5806">
        <v>0.85</v>
      </c>
      <c r="AH5806">
        <v>0.93506079600000003</v>
      </c>
      <c r="AI5806">
        <v>1.1309942999999999E-2</v>
      </c>
      <c r="AJ5806">
        <v>0.76712466099999999</v>
      </c>
      <c r="AK5806">
        <v>0</v>
      </c>
      <c r="AL5806">
        <v>0.71243907500000003</v>
      </c>
    </row>
    <row r="5807" spans="1:38" x14ac:dyDescent="0.35">
      <c r="A5807" t="s">
        <v>5931</v>
      </c>
      <c r="B5807">
        <v>53795.246580880303</v>
      </c>
      <c r="C5807">
        <v>53525.353094551378</v>
      </c>
      <c r="D5807">
        <v>0</v>
      </c>
      <c r="E5807">
        <v>269.89348632891898</v>
      </c>
      <c r="F5807">
        <v>0</v>
      </c>
      <c r="G5807">
        <v>0.1323007285926073</v>
      </c>
      <c r="H5807">
        <v>0.1336941124991296</v>
      </c>
      <c r="I5807">
        <v>0.1071160041841261</v>
      </c>
      <c r="J5807">
        <v>242</v>
      </c>
      <c r="K5807">
        <v>21</v>
      </c>
      <c r="L5807" t="str">
        <f>VLOOKUP(J5807,Clustering!$D$3:$E$367,2,FALSE)</f>
        <v>Summer</v>
      </c>
      <c r="M5807">
        <v>0.65115961899999997</v>
      </c>
      <c r="N5807">
        <v>0.57136493600000005</v>
      </c>
      <c r="O5807">
        <v>0.57136493600000005</v>
      </c>
      <c r="P5807">
        <v>0.93281251600000004</v>
      </c>
      <c r="Q5807">
        <v>0.42034381999999998</v>
      </c>
      <c r="R5807">
        <v>0.1336941124991296</v>
      </c>
      <c r="S5807">
        <v>0</v>
      </c>
      <c r="T5807">
        <v>0</v>
      </c>
      <c r="U5807">
        <v>0.666411007</v>
      </c>
      <c r="V5807">
        <v>0.85008076700000001</v>
      </c>
      <c r="W5807">
        <v>1.1414664E-2</v>
      </c>
      <c r="X5807">
        <v>6.7558465999999998E-2</v>
      </c>
      <c r="Y5807">
        <v>0.1071160041841261</v>
      </c>
      <c r="Z5807">
        <v>0.74632851200000005</v>
      </c>
      <c r="AA5807">
        <v>0.666411007</v>
      </c>
      <c r="AB5807">
        <v>0</v>
      </c>
      <c r="AC5807">
        <v>0</v>
      </c>
      <c r="AD5807">
        <v>0.85</v>
      </c>
      <c r="AE5807">
        <v>0.85</v>
      </c>
      <c r="AF5807">
        <v>0.85</v>
      </c>
      <c r="AG5807">
        <v>0.85</v>
      </c>
      <c r="AH5807">
        <v>0.93281251600000004</v>
      </c>
      <c r="AI5807">
        <v>1.1414664E-2</v>
      </c>
      <c r="AJ5807">
        <v>0.74850609199999996</v>
      </c>
      <c r="AK5807">
        <v>0</v>
      </c>
      <c r="AL5807">
        <v>0.38078244</v>
      </c>
    </row>
    <row r="5808" spans="1:38" x14ac:dyDescent="0.35">
      <c r="A5808" t="s">
        <v>5932</v>
      </c>
      <c r="B5808">
        <v>49731.447469808008</v>
      </c>
      <c r="C5808">
        <v>49464.193058413242</v>
      </c>
      <c r="D5808">
        <v>0</v>
      </c>
      <c r="E5808">
        <v>267.25441139476391</v>
      </c>
      <c r="F5808">
        <v>0</v>
      </c>
      <c r="G5808">
        <v>0.13100706440919799</v>
      </c>
      <c r="H5808">
        <v>0.1327097381170925</v>
      </c>
      <c r="I5808">
        <v>0.10023207993423359</v>
      </c>
      <c r="J5808">
        <v>242</v>
      </c>
      <c r="K5808">
        <v>22</v>
      </c>
      <c r="L5808" t="str">
        <f>VLOOKUP(J5808,Clustering!$D$3:$E$367,2,FALSE)</f>
        <v>Summer</v>
      </c>
      <c r="M5808">
        <v>0.614689704</v>
      </c>
      <c r="N5808">
        <v>0.545698664</v>
      </c>
      <c r="O5808">
        <v>0.545698664</v>
      </c>
      <c r="P5808">
        <v>0.93019799999999997</v>
      </c>
      <c r="Q5808">
        <v>0.41049357600000003</v>
      </c>
      <c r="R5808">
        <v>0.1327097381170925</v>
      </c>
      <c r="S5808">
        <v>0</v>
      </c>
      <c r="T5808">
        <v>0</v>
      </c>
      <c r="U5808">
        <v>0.66559707000000001</v>
      </c>
      <c r="V5808">
        <v>0.85008076700000001</v>
      </c>
      <c r="W5808">
        <v>1.1659015E-2</v>
      </c>
      <c r="X5808">
        <v>3.1359579999999998E-2</v>
      </c>
      <c r="Y5808">
        <v>0.10023207993423359</v>
      </c>
      <c r="Z5808">
        <v>0.66420548800000001</v>
      </c>
      <c r="AA5808">
        <v>0.66559707000000001</v>
      </c>
      <c r="AB5808">
        <v>0</v>
      </c>
      <c r="AC5808">
        <v>0</v>
      </c>
      <c r="AD5808">
        <v>0.85</v>
      </c>
      <c r="AE5808">
        <v>0.85</v>
      </c>
      <c r="AF5808">
        <v>0.85</v>
      </c>
      <c r="AG5808">
        <v>0.85</v>
      </c>
      <c r="AH5808">
        <v>0.93019799999999997</v>
      </c>
      <c r="AI5808">
        <v>1.1659015E-2</v>
      </c>
      <c r="AJ5808">
        <v>0.69583728199999995</v>
      </c>
      <c r="AK5808">
        <v>0</v>
      </c>
      <c r="AL5808">
        <v>0.15400976499999999</v>
      </c>
    </row>
    <row r="5809" spans="1:38" x14ac:dyDescent="0.35">
      <c r="A5809" t="s">
        <v>5933</v>
      </c>
      <c r="B5809">
        <v>45382.775690839437</v>
      </c>
      <c r="C5809">
        <v>45117.662215925491</v>
      </c>
      <c r="D5809">
        <v>0</v>
      </c>
      <c r="E5809">
        <v>265.11347491396282</v>
      </c>
      <c r="F5809">
        <v>0</v>
      </c>
      <c r="G5809">
        <v>0.12995758574213859</v>
      </c>
      <c r="H5809">
        <v>0.1316851851888497</v>
      </c>
      <c r="I5809">
        <v>9.8732080875891207E-2</v>
      </c>
      <c r="J5809">
        <v>242</v>
      </c>
      <c r="K5809">
        <v>23</v>
      </c>
      <c r="L5809" t="str">
        <f>VLOOKUP(J5809,Clustering!$D$3:$E$367,2,FALSE)</f>
        <v>Summer</v>
      </c>
      <c r="M5809">
        <v>0.591420838</v>
      </c>
      <c r="N5809">
        <v>0.54754056200000001</v>
      </c>
      <c r="O5809">
        <v>0.54754056200000001</v>
      </c>
      <c r="P5809">
        <v>0.91095027900000003</v>
      </c>
      <c r="Q5809">
        <v>0.36742535700000001</v>
      </c>
      <c r="R5809">
        <v>0.1316851851888497</v>
      </c>
      <c r="S5809">
        <v>0</v>
      </c>
      <c r="T5809">
        <v>0</v>
      </c>
      <c r="U5809">
        <v>0.66219262099999998</v>
      </c>
      <c r="V5809">
        <v>0.85008076700000001</v>
      </c>
      <c r="W5809">
        <v>1.1938272999999999E-2</v>
      </c>
      <c r="X5809">
        <v>2.4002190999999999E-2</v>
      </c>
      <c r="Y5809">
        <v>9.8732080875891207E-2</v>
      </c>
      <c r="Z5809">
        <v>0.582722187</v>
      </c>
      <c r="AA5809">
        <v>0.66219262099999998</v>
      </c>
      <c r="AB5809">
        <v>0</v>
      </c>
      <c r="AC5809">
        <v>0</v>
      </c>
      <c r="AD5809">
        <v>0.85</v>
      </c>
      <c r="AE5809">
        <v>0.85</v>
      </c>
      <c r="AF5809">
        <v>0.85</v>
      </c>
      <c r="AG5809">
        <v>0.85</v>
      </c>
      <c r="AH5809">
        <v>0.91095027900000003</v>
      </c>
      <c r="AI5809">
        <v>1.1938272999999999E-2</v>
      </c>
      <c r="AJ5809">
        <v>0.63339934099999995</v>
      </c>
      <c r="AK5809">
        <v>0</v>
      </c>
      <c r="AL5809">
        <v>0.13530952399999999</v>
      </c>
    </row>
    <row r="5810" spans="1:38" x14ac:dyDescent="0.35">
      <c r="A5810" t="s">
        <v>5934</v>
      </c>
      <c r="B5810">
        <v>41942.061435487893</v>
      </c>
      <c r="C5810">
        <v>41673.923726277098</v>
      </c>
      <c r="D5810">
        <v>0</v>
      </c>
      <c r="E5810">
        <v>268.13770921078981</v>
      </c>
      <c r="F5810">
        <v>0</v>
      </c>
      <c r="G5810">
        <v>0.1314400535347009</v>
      </c>
      <c r="H5810">
        <v>0.1330110772136345</v>
      </c>
      <c r="I5810">
        <v>0.1030445781686254</v>
      </c>
      <c r="J5810">
        <v>243</v>
      </c>
      <c r="K5810">
        <v>0</v>
      </c>
      <c r="L5810" t="str">
        <f>VLOOKUP(J5810,Clustering!$D$3:$E$367,2,FALSE)</f>
        <v>Summer</v>
      </c>
      <c r="M5810">
        <v>0.55470901900000003</v>
      </c>
      <c r="N5810">
        <v>0.48103701300000001</v>
      </c>
      <c r="O5810">
        <v>0.48103701300000001</v>
      </c>
      <c r="P5810">
        <v>0.948784462</v>
      </c>
      <c r="Q5810">
        <v>0.356135751</v>
      </c>
      <c r="R5810">
        <v>0.1330110772136345</v>
      </c>
      <c r="S5810">
        <v>0</v>
      </c>
      <c r="T5810">
        <v>0</v>
      </c>
      <c r="U5810">
        <v>0.66443094800000002</v>
      </c>
      <c r="V5810">
        <v>0.85008076700000001</v>
      </c>
      <c r="W5810">
        <v>1.2217531E-2</v>
      </c>
      <c r="X5810">
        <v>1.9436808E-2</v>
      </c>
      <c r="Y5810">
        <v>0.1030445781686254</v>
      </c>
      <c r="Z5810">
        <v>0.52743087799999999</v>
      </c>
      <c r="AA5810">
        <v>0.66443094800000002</v>
      </c>
      <c r="AB5810">
        <v>0</v>
      </c>
      <c r="AC5810">
        <v>0</v>
      </c>
      <c r="AD5810">
        <v>0.85</v>
      </c>
      <c r="AE5810">
        <v>0.85</v>
      </c>
      <c r="AF5810">
        <v>0.85</v>
      </c>
      <c r="AG5810">
        <v>0.85</v>
      </c>
      <c r="AH5810">
        <v>0.948784462</v>
      </c>
      <c r="AI5810">
        <v>1.2217531E-2</v>
      </c>
      <c r="AJ5810">
        <v>0.59514420199999996</v>
      </c>
      <c r="AK5810">
        <v>0</v>
      </c>
      <c r="AL5810">
        <v>4.2638717999999999E-2</v>
      </c>
    </row>
    <row r="5811" spans="1:38" x14ac:dyDescent="0.35">
      <c r="A5811" t="s">
        <v>5935</v>
      </c>
      <c r="B5811">
        <v>39980.791695554857</v>
      </c>
      <c r="C5811">
        <v>39706.69941269861</v>
      </c>
      <c r="D5811">
        <v>0</v>
      </c>
      <c r="E5811">
        <v>274.09228285624567</v>
      </c>
      <c r="F5811">
        <v>0</v>
      </c>
      <c r="G5811">
        <v>0.13435896218443411</v>
      </c>
      <c r="H5811">
        <v>0.1357432183556152</v>
      </c>
      <c r="I5811">
        <v>0.1093392170741692</v>
      </c>
      <c r="J5811">
        <v>243</v>
      </c>
      <c r="K5811">
        <v>1</v>
      </c>
      <c r="L5811" t="str">
        <f>VLOOKUP(J5811,Clustering!$D$3:$E$367,2,FALSE)</f>
        <v>Summer</v>
      </c>
      <c r="M5811">
        <v>0.51573367000000003</v>
      </c>
      <c r="N5811">
        <v>0.45924385299999998</v>
      </c>
      <c r="O5811">
        <v>0.45924385299999998</v>
      </c>
      <c r="P5811">
        <v>0.94905913799999997</v>
      </c>
      <c r="Q5811">
        <v>0.29864887699999998</v>
      </c>
      <c r="R5811">
        <v>0.1357432183556152</v>
      </c>
      <c r="S5811">
        <v>0</v>
      </c>
      <c r="T5811">
        <v>0</v>
      </c>
      <c r="U5811">
        <v>0.66443094800000002</v>
      </c>
      <c r="V5811">
        <v>0.85008076700000001</v>
      </c>
      <c r="W5811">
        <v>1.2287345E-2</v>
      </c>
      <c r="X5811">
        <v>1.9436808E-2</v>
      </c>
      <c r="Y5811">
        <v>0.1093392170741692</v>
      </c>
      <c r="Z5811">
        <v>0.483311131</v>
      </c>
      <c r="AA5811">
        <v>0.66443094800000002</v>
      </c>
      <c r="AB5811">
        <v>0</v>
      </c>
      <c r="AC5811">
        <v>0</v>
      </c>
      <c r="AD5811">
        <v>0.85</v>
      </c>
      <c r="AE5811">
        <v>0.85</v>
      </c>
      <c r="AF5811">
        <v>0.85</v>
      </c>
      <c r="AG5811">
        <v>0.85</v>
      </c>
      <c r="AH5811">
        <v>0.94905913799999997</v>
      </c>
      <c r="AI5811">
        <v>1.2287345E-2</v>
      </c>
      <c r="AJ5811">
        <v>0.55167392900000001</v>
      </c>
      <c r="AK5811">
        <v>0</v>
      </c>
      <c r="AL5811">
        <v>0</v>
      </c>
    </row>
    <row r="5812" spans="1:38" x14ac:dyDescent="0.35">
      <c r="A5812" t="s">
        <v>5936</v>
      </c>
      <c r="B5812">
        <v>38712.874239106139</v>
      </c>
      <c r="C5812">
        <v>38437.687942567398</v>
      </c>
      <c r="D5812">
        <v>0</v>
      </c>
      <c r="E5812">
        <v>275.18629653874012</v>
      </c>
      <c r="F5812">
        <v>0</v>
      </c>
      <c r="G5812">
        <v>0.1348952434013431</v>
      </c>
      <c r="H5812">
        <v>0.13606464672526</v>
      </c>
      <c r="I5812">
        <v>0.1137588571567851</v>
      </c>
      <c r="J5812">
        <v>243</v>
      </c>
      <c r="K5812">
        <v>2</v>
      </c>
      <c r="L5812" t="str">
        <f>VLOOKUP(J5812,Clustering!$D$3:$E$367,2,FALSE)</f>
        <v>Summer</v>
      </c>
      <c r="M5812">
        <v>0.47768561900000001</v>
      </c>
      <c r="N5812">
        <v>0.44425427699999998</v>
      </c>
      <c r="O5812">
        <v>0.44425427699999998</v>
      </c>
      <c r="P5812">
        <v>0.94940502800000004</v>
      </c>
      <c r="Q5812">
        <v>0.25137521699999998</v>
      </c>
      <c r="R5812">
        <v>0.13606464672526</v>
      </c>
      <c r="S5812">
        <v>0</v>
      </c>
      <c r="T5812">
        <v>0</v>
      </c>
      <c r="U5812">
        <v>0.66443094800000002</v>
      </c>
      <c r="V5812">
        <v>0.85008076700000001</v>
      </c>
      <c r="W5812">
        <v>1.2566603000000001E-2</v>
      </c>
      <c r="X5812">
        <v>1.9190527999999998E-2</v>
      </c>
      <c r="Y5812">
        <v>0.1137588571567851</v>
      </c>
      <c r="Z5812">
        <v>0.46524115900000002</v>
      </c>
      <c r="AA5812">
        <v>0.66443094800000002</v>
      </c>
      <c r="AB5812">
        <v>0</v>
      </c>
      <c r="AC5812">
        <v>0</v>
      </c>
      <c r="AD5812">
        <v>0.85</v>
      </c>
      <c r="AE5812">
        <v>0.85</v>
      </c>
      <c r="AF5812">
        <v>0.85</v>
      </c>
      <c r="AG5812">
        <v>0.85</v>
      </c>
      <c r="AH5812">
        <v>0.94940502800000004</v>
      </c>
      <c r="AI5812">
        <v>1.2566603000000001E-2</v>
      </c>
      <c r="AJ5812">
        <v>0.53289369399999997</v>
      </c>
      <c r="AK5812">
        <v>0</v>
      </c>
      <c r="AL5812">
        <v>0</v>
      </c>
    </row>
    <row r="5813" spans="1:38" x14ac:dyDescent="0.35">
      <c r="A5813" t="s">
        <v>5937</v>
      </c>
      <c r="B5813">
        <v>37777.371592654003</v>
      </c>
      <c r="C5813">
        <v>37507.619133822613</v>
      </c>
      <c r="D5813">
        <v>0</v>
      </c>
      <c r="E5813">
        <v>269.75245883138069</v>
      </c>
      <c r="F5813">
        <v>0</v>
      </c>
      <c r="G5813">
        <v>0.13223159746636309</v>
      </c>
      <c r="H5813">
        <v>0.13325214849086811</v>
      </c>
      <c r="I5813">
        <v>0.11378564285425551</v>
      </c>
      <c r="J5813">
        <v>243</v>
      </c>
      <c r="K5813">
        <v>3</v>
      </c>
      <c r="L5813" t="str">
        <f>VLOOKUP(J5813,Clustering!$D$3:$E$367,2,FALSE)</f>
        <v>Summer</v>
      </c>
      <c r="M5813">
        <v>0.46011877699999998</v>
      </c>
      <c r="N5813">
        <v>0.438194158</v>
      </c>
      <c r="O5813">
        <v>0.438194158</v>
      </c>
      <c r="P5813">
        <v>0.94909983099999995</v>
      </c>
      <c r="Q5813">
        <v>0.22464062900000001</v>
      </c>
      <c r="R5813">
        <v>0.13325214849086811</v>
      </c>
      <c r="S5813">
        <v>0</v>
      </c>
      <c r="T5813">
        <v>0</v>
      </c>
      <c r="U5813">
        <v>0.66443094800000002</v>
      </c>
      <c r="V5813">
        <v>0.85008076700000001</v>
      </c>
      <c r="W5813">
        <v>1.2531696E-2</v>
      </c>
      <c r="X5813">
        <v>1.9170423999999998E-2</v>
      </c>
      <c r="Y5813">
        <v>0.11378564285425551</v>
      </c>
      <c r="Z5813">
        <v>0.45789159899999998</v>
      </c>
      <c r="AA5813">
        <v>0.66443094800000002</v>
      </c>
      <c r="AB5813">
        <v>0</v>
      </c>
      <c r="AC5813">
        <v>0</v>
      </c>
      <c r="AD5813">
        <v>0.85</v>
      </c>
      <c r="AE5813">
        <v>0.85</v>
      </c>
      <c r="AF5813">
        <v>0.85</v>
      </c>
      <c r="AG5813">
        <v>0.85</v>
      </c>
      <c r="AH5813">
        <v>0.94909983099999995</v>
      </c>
      <c r="AI5813">
        <v>1.2531696E-2</v>
      </c>
      <c r="AJ5813">
        <v>0.52986034299999996</v>
      </c>
      <c r="AK5813">
        <v>0</v>
      </c>
      <c r="AL5813">
        <v>0</v>
      </c>
    </row>
    <row r="5814" spans="1:38" x14ac:dyDescent="0.35">
      <c r="A5814" t="s">
        <v>5938</v>
      </c>
      <c r="B5814">
        <v>37296.998188885758</v>
      </c>
      <c r="C5814">
        <v>37033.418358070077</v>
      </c>
      <c r="D5814">
        <v>0</v>
      </c>
      <c r="E5814">
        <v>263.57983081567039</v>
      </c>
      <c r="F5814">
        <v>0</v>
      </c>
      <c r="G5814">
        <v>0.12920579941944629</v>
      </c>
      <c r="H5814">
        <v>0.13011822188683139</v>
      </c>
      <c r="I5814">
        <v>0.1127142149554395</v>
      </c>
      <c r="J5814">
        <v>243</v>
      </c>
      <c r="K5814">
        <v>4</v>
      </c>
      <c r="L5814" t="str">
        <f>VLOOKUP(J5814,Clustering!$D$3:$E$367,2,FALSE)</f>
        <v>Summer</v>
      </c>
      <c r="M5814">
        <v>0.44971114400000001</v>
      </c>
      <c r="N5814">
        <v>0.43054259099999997</v>
      </c>
      <c r="O5814">
        <v>0.43054259099999997</v>
      </c>
      <c r="P5814">
        <v>0.94948641300000003</v>
      </c>
      <c r="Q5814">
        <v>0.204401945</v>
      </c>
      <c r="R5814">
        <v>0.13011822188683139</v>
      </c>
      <c r="S5814">
        <v>0</v>
      </c>
      <c r="T5814">
        <v>0</v>
      </c>
      <c r="U5814">
        <v>0.66443094800000002</v>
      </c>
      <c r="V5814">
        <v>0.85008076700000001</v>
      </c>
      <c r="W5814">
        <v>1.2531696E-2</v>
      </c>
      <c r="X5814">
        <v>1.9170423999999998E-2</v>
      </c>
      <c r="Y5814">
        <v>0.1127142149554395</v>
      </c>
      <c r="Z5814">
        <v>0.46404968000000002</v>
      </c>
      <c r="AA5814">
        <v>0.66443094800000002</v>
      </c>
      <c r="AB5814">
        <v>0</v>
      </c>
      <c r="AC5814">
        <v>0</v>
      </c>
      <c r="AD5814">
        <v>0.85</v>
      </c>
      <c r="AE5814">
        <v>0.85</v>
      </c>
      <c r="AF5814">
        <v>0.85</v>
      </c>
      <c r="AG5814">
        <v>0.85</v>
      </c>
      <c r="AH5814">
        <v>0.94948641300000003</v>
      </c>
      <c r="AI5814">
        <v>1.2531696E-2</v>
      </c>
      <c r="AJ5814">
        <v>0.53565048400000004</v>
      </c>
      <c r="AK5814">
        <v>0</v>
      </c>
      <c r="AL5814">
        <v>0</v>
      </c>
    </row>
    <row r="5815" spans="1:38" x14ac:dyDescent="0.35">
      <c r="A5815" t="s">
        <v>5939</v>
      </c>
      <c r="B5815">
        <v>38558.953605266674</v>
      </c>
      <c r="C5815">
        <v>38301.570390413573</v>
      </c>
      <c r="D5815">
        <v>0.2828556008621595</v>
      </c>
      <c r="E5815">
        <v>257.10035925223087</v>
      </c>
      <c r="F5815">
        <v>1.277432994748378E-5</v>
      </c>
      <c r="G5815">
        <v>0.12602958786874061</v>
      </c>
      <c r="H5815">
        <v>0.12694411673658909</v>
      </c>
      <c r="I5815">
        <v>0.1094999312589917</v>
      </c>
      <c r="J5815">
        <v>243</v>
      </c>
      <c r="K5815">
        <v>5</v>
      </c>
      <c r="L5815" t="str">
        <f>VLOOKUP(J5815,Clustering!$D$3:$E$367,2,FALSE)</f>
        <v>Summer</v>
      </c>
      <c r="M5815">
        <v>0.45811442899999999</v>
      </c>
      <c r="N5815">
        <v>0.44298821900000002</v>
      </c>
      <c r="O5815">
        <v>0.44298821900000002</v>
      </c>
      <c r="P5815">
        <v>0.94956779899999999</v>
      </c>
      <c r="Q5815">
        <v>0.189207287</v>
      </c>
      <c r="R5815">
        <v>0.12694411673658909</v>
      </c>
      <c r="S5815">
        <v>1.277432994748378E-5</v>
      </c>
      <c r="T5815">
        <v>0</v>
      </c>
      <c r="U5815">
        <v>0.66443094800000002</v>
      </c>
      <c r="V5815">
        <v>0.85008076700000001</v>
      </c>
      <c r="W5815">
        <v>1.2566603000000001E-2</v>
      </c>
      <c r="X5815">
        <v>1.9170423999999998E-2</v>
      </c>
      <c r="Y5815">
        <v>0.1094999312589917</v>
      </c>
      <c r="Z5815">
        <v>0.49226170800000002</v>
      </c>
      <c r="AA5815">
        <v>0.66443094800000002</v>
      </c>
      <c r="AB5815">
        <v>0</v>
      </c>
      <c r="AC5815">
        <v>0</v>
      </c>
      <c r="AD5815">
        <v>0.85</v>
      </c>
      <c r="AE5815">
        <v>0.85</v>
      </c>
      <c r="AF5815">
        <v>0.85</v>
      </c>
      <c r="AG5815">
        <v>0.85</v>
      </c>
      <c r="AH5815">
        <v>0.94956779899999999</v>
      </c>
      <c r="AI5815">
        <v>1.2566603000000001E-2</v>
      </c>
      <c r="AJ5815">
        <v>0.54921540899999999</v>
      </c>
      <c r="AK5815">
        <v>8.9420309632386446E-6</v>
      </c>
      <c r="AL5815">
        <v>0</v>
      </c>
    </row>
    <row r="5816" spans="1:38" x14ac:dyDescent="0.35">
      <c r="A5816" t="s">
        <v>5940</v>
      </c>
      <c r="B5816">
        <v>41967.241411226903</v>
      </c>
      <c r="C5816">
        <v>41009.782549164724</v>
      </c>
      <c r="D5816">
        <v>723.98076686590684</v>
      </c>
      <c r="E5816">
        <v>233.47809519627339</v>
      </c>
      <c r="F5816">
        <v>3.2696432962217699E-2</v>
      </c>
      <c r="G5816">
        <v>0.11445004666483979</v>
      </c>
      <c r="H5816">
        <v>0.1150914456059374</v>
      </c>
      <c r="I5816">
        <v>0.1028570782863326</v>
      </c>
      <c r="J5816">
        <v>243</v>
      </c>
      <c r="K5816">
        <v>6</v>
      </c>
      <c r="L5816" t="str">
        <f>VLOOKUP(J5816,Clustering!$D$3:$E$367,2,FALSE)</f>
        <v>Summer</v>
      </c>
      <c r="M5816">
        <v>0.487741916</v>
      </c>
      <c r="N5816">
        <v>0.45858518799999998</v>
      </c>
      <c r="O5816">
        <v>0.45858518799999998</v>
      </c>
      <c r="P5816">
        <v>0.94971022400000005</v>
      </c>
      <c r="Q5816">
        <v>0.19102213500000001</v>
      </c>
      <c r="R5816">
        <v>0.1150914456059374</v>
      </c>
      <c r="S5816">
        <v>3.2696432962217699E-2</v>
      </c>
      <c r="T5816">
        <v>0</v>
      </c>
      <c r="U5816">
        <v>0.66443094800000002</v>
      </c>
      <c r="V5816">
        <v>0.85008076700000001</v>
      </c>
      <c r="W5816">
        <v>1.2531696E-2</v>
      </c>
      <c r="X5816">
        <v>1.890404E-2</v>
      </c>
      <c r="Y5816">
        <v>0.1028570782863326</v>
      </c>
      <c r="Z5816">
        <v>0.499232281</v>
      </c>
      <c r="AA5816">
        <v>0.66443094800000002</v>
      </c>
      <c r="AB5816">
        <v>0</v>
      </c>
      <c r="AC5816">
        <v>0</v>
      </c>
      <c r="AD5816">
        <v>0.85</v>
      </c>
      <c r="AE5816">
        <v>0.85</v>
      </c>
      <c r="AF5816">
        <v>0.85</v>
      </c>
      <c r="AG5816">
        <v>0.85</v>
      </c>
      <c r="AH5816">
        <v>0.94971022400000005</v>
      </c>
      <c r="AI5816">
        <v>1.2531696E-2</v>
      </c>
      <c r="AJ5816">
        <v>0.54290497199999999</v>
      </c>
      <c r="AK5816">
        <v>2.28875030735524E-2</v>
      </c>
      <c r="AL5816">
        <v>0</v>
      </c>
    </row>
    <row r="5817" spans="1:38" x14ac:dyDescent="0.35">
      <c r="A5817" t="s">
        <v>5941</v>
      </c>
      <c r="B5817">
        <v>47168.071729606578</v>
      </c>
      <c r="C5817">
        <v>43925.214191589002</v>
      </c>
      <c r="D5817">
        <v>3040.4937081173871</v>
      </c>
      <c r="E5817">
        <v>202.36382990019291</v>
      </c>
      <c r="F5817">
        <v>0.13731483383165341</v>
      </c>
      <c r="G5817">
        <v>9.91979558334279E-2</v>
      </c>
      <c r="H5817">
        <v>9.9723151682295993E-2</v>
      </c>
      <c r="I5817">
        <v>8.9705300828366696E-2</v>
      </c>
      <c r="J5817">
        <v>243</v>
      </c>
      <c r="K5817">
        <v>7</v>
      </c>
      <c r="L5817" t="str">
        <f>VLOOKUP(J5817,Clustering!$D$3:$E$367,2,FALSE)</f>
        <v>Summer</v>
      </c>
      <c r="M5817">
        <v>0.51620019900000003</v>
      </c>
      <c r="N5817">
        <v>0.46934076600000002</v>
      </c>
      <c r="O5817">
        <v>0.46934076600000002</v>
      </c>
      <c r="P5817">
        <v>0.950157845</v>
      </c>
      <c r="Q5817">
        <v>0.20898287199999999</v>
      </c>
      <c r="R5817">
        <v>9.9723151682295993E-2</v>
      </c>
      <c r="S5817">
        <v>0.13731483383165341</v>
      </c>
      <c r="T5817">
        <v>0</v>
      </c>
      <c r="U5817">
        <v>0.66478313300000003</v>
      </c>
      <c r="V5817">
        <v>0.85008076700000001</v>
      </c>
      <c r="W5817">
        <v>1.2392067E-2</v>
      </c>
      <c r="X5817">
        <v>1.890404E-2</v>
      </c>
      <c r="Y5817">
        <v>8.9705300828366696E-2</v>
      </c>
      <c r="Z5817">
        <v>0.50879229199999998</v>
      </c>
      <c r="AA5817">
        <v>0.66478313300000003</v>
      </c>
      <c r="AB5817">
        <v>0</v>
      </c>
      <c r="AC5817">
        <v>0</v>
      </c>
      <c r="AD5817">
        <v>0.85</v>
      </c>
      <c r="AE5817">
        <v>0.85</v>
      </c>
      <c r="AF5817">
        <v>0.85</v>
      </c>
      <c r="AG5817">
        <v>0.85</v>
      </c>
      <c r="AH5817">
        <v>0.950157845</v>
      </c>
      <c r="AI5817">
        <v>1.2392067E-2</v>
      </c>
      <c r="AJ5817">
        <v>0.54499692</v>
      </c>
      <c r="AK5817">
        <v>9.6120383682157404E-2</v>
      </c>
      <c r="AL5817">
        <v>0</v>
      </c>
    </row>
    <row r="5818" spans="1:38" x14ac:dyDescent="0.35">
      <c r="A5818" t="s">
        <v>5942</v>
      </c>
      <c r="B5818">
        <v>52575.17368949615</v>
      </c>
      <c r="C5818">
        <v>46647.393992164907</v>
      </c>
      <c r="D5818">
        <v>5717.0596275182861</v>
      </c>
      <c r="E5818">
        <v>210.72006981294959</v>
      </c>
      <c r="F5818">
        <v>0.25819395404847167</v>
      </c>
      <c r="G5818">
        <v>0.1032941518690929</v>
      </c>
      <c r="H5818">
        <v>0.10438386304214541</v>
      </c>
      <c r="I5818">
        <v>8.35981618051157E-2</v>
      </c>
      <c r="J5818">
        <v>243</v>
      </c>
      <c r="K5818">
        <v>8</v>
      </c>
      <c r="L5818" t="str">
        <f>VLOOKUP(J5818,Clustering!$D$3:$E$367,2,FALSE)</f>
        <v>Summer</v>
      </c>
      <c r="M5818">
        <v>0.53540277300000005</v>
      </c>
      <c r="N5818">
        <v>0.47360039999999998</v>
      </c>
      <c r="O5818">
        <v>0.47360039999999998</v>
      </c>
      <c r="P5818">
        <v>0.95052408099999997</v>
      </c>
      <c r="Q5818">
        <v>0.225141277</v>
      </c>
      <c r="R5818">
        <v>0.10438386304214541</v>
      </c>
      <c r="S5818">
        <v>0.25819395404847167</v>
      </c>
      <c r="T5818">
        <v>0.19438567300000001</v>
      </c>
      <c r="U5818">
        <v>0.66478313300000003</v>
      </c>
      <c r="V5818">
        <v>0.85008076700000001</v>
      </c>
      <c r="W5818">
        <v>1.260151E-2</v>
      </c>
      <c r="X5818">
        <v>1.890404E-2</v>
      </c>
      <c r="Y5818">
        <v>8.35981618051157E-2</v>
      </c>
      <c r="Z5818">
        <v>0.53361108199999996</v>
      </c>
      <c r="AA5818">
        <v>0.66478313300000003</v>
      </c>
      <c r="AB5818">
        <v>0</v>
      </c>
      <c r="AC5818">
        <v>0</v>
      </c>
      <c r="AD5818">
        <v>0.85</v>
      </c>
      <c r="AE5818">
        <v>0.85</v>
      </c>
      <c r="AF5818">
        <v>0.85</v>
      </c>
      <c r="AG5818">
        <v>0.85</v>
      </c>
      <c r="AH5818">
        <v>0.95052408099999997</v>
      </c>
      <c r="AI5818">
        <v>1.260151E-2</v>
      </c>
      <c r="AJ5818">
        <v>0.54287691000000005</v>
      </c>
      <c r="AK5818">
        <v>0.18073576783393019</v>
      </c>
      <c r="AL5818">
        <v>0</v>
      </c>
    </row>
    <row r="5819" spans="1:38" x14ac:dyDescent="0.35">
      <c r="A5819" t="s">
        <v>5943</v>
      </c>
      <c r="B5819">
        <v>57816.558130262718</v>
      </c>
      <c r="C5819">
        <v>49283.149272529081</v>
      </c>
      <c r="D5819">
        <v>8326.6962812093589</v>
      </c>
      <c r="E5819">
        <v>206.71257652427801</v>
      </c>
      <c r="F5819">
        <v>0.37605041351289858</v>
      </c>
      <c r="G5819">
        <v>0.10132969437464601</v>
      </c>
      <c r="H5819">
        <v>0.1024352035511739</v>
      </c>
      <c r="I5819">
        <v>8.1348163217602104E-2</v>
      </c>
      <c r="J5819">
        <v>243</v>
      </c>
      <c r="K5819">
        <v>9</v>
      </c>
      <c r="L5819" t="str">
        <f>VLOOKUP(J5819,Clustering!$D$3:$E$367,2,FALSE)</f>
        <v>Summer</v>
      </c>
      <c r="M5819">
        <v>0.54581040599999997</v>
      </c>
      <c r="N5819">
        <v>0.48570289100000003</v>
      </c>
      <c r="O5819">
        <v>0.48570289100000003</v>
      </c>
      <c r="P5819">
        <v>0.94978143699999995</v>
      </c>
      <c r="Q5819">
        <v>0.248934559</v>
      </c>
      <c r="R5819">
        <v>0.1024352035511739</v>
      </c>
      <c r="S5819">
        <v>0.37605041351289858</v>
      </c>
      <c r="T5819">
        <v>0.50389149200000005</v>
      </c>
      <c r="U5819">
        <v>0.66478313300000003</v>
      </c>
      <c r="V5819">
        <v>0.85008076700000001</v>
      </c>
      <c r="W5819">
        <v>1.4381779000000001E-2</v>
      </c>
      <c r="X5819">
        <v>1.890404E-2</v>
      </c>
      <c r="Y5819">
        <v>8.1348163217602104E-2</v>
      </c>
      <c r="Z5819">
        <v>0.56932384400000002</v>
      </c>
      <c r="AA5819">
        <v>0.66478313300000003</v>
      </c>
      <c r="AB5819">
        <v>0</v>
      </c>
      <c r="AC5819">
        <v>0</v>
      </c>
      <c r="AD5819">
        <v>0.85</v>
      </c>
      <c r="AE5819">
        <v>0.85</v>
      </c>
      <c r="AF5819">
        <v>0.85</v>
      </c>
      <c r="AG5819">
        <v>0.85</v>
      </c>
      <c r="AH5819">
        <v>0.94978143699999995</v>
      </c>
      <c r="AI5819">
        <v>1.4381779000000001E-2</v>
      </c>
      <c r="AJ5819">
        <v>0.55470886900000005</v>
      </c>
      <c r="AK5819">
        <v>0.26323528945902902</v>
      </c>
      <c r="AL5819">
        <v>0</v>
      </c>
    </row>
    <row r="5820" spans="1:38" x14ac:dyDescent="0.35">
      <c r="A5820" t="s">
        <v>5944</v>
      </c>
      <c r="B5820">
        <v>60411.735384488602</v>
      </c>
      <c r="C5820">
        <v>49744.362003421178</v>
      </c>
      <c r="D5820">
        <v>10472.06005940897</v>
      </c>
      <c r="E5820">
        <v>195.31332165844859</v>
      </c>
      <c r="F5820">
        <v>0.47293937267286762</v>
      </c>
      <c r="G5820">
        <v>9.57418243423767E-2</v>
      </c>
      <c r="H5820">
        <v>9.6428510893436903E-2</v>
      </c>
      <c r="I5820">
        <v>8.3330304830411706E-2</v>
      </c>
      <c r="J5820">
        <v>243</v>
      </c>
      <c r="K5820">
        <v>10</v>
      </c>
      <c r="L5820" t="str">
        <f>VLOOKUP(J5820,Clustering!$D$3:$E$367,2,FALSE)</f>
        <v>Summer</v>
      </c>
      <c r="M5820">
        <v>0.56661415400000004</v>
      </c>
      <c r="N5820">
        <v>0.50284594900000001</v>
      </c>
      <c r="O5820">
        <v>0.50284594900000001</v>
      </c>
      <c r="P5820">
        <v>0.94711605399999999</v>
      </c>
      <c r="Q5820">
        <v>0.26186378599999999</v>
      </c>
      <c r="R5820">
        <v>9.6428510893436903E-2</v>
      </c>
      <c r="S5820">
        <v>0.47293937267286762</v>
      </c>
      <c r="T5820">
        <v>0.61315550900000004</v>
      </c>
      <c r="U5820">
        <v>0.66501009600000005</v>
      </c>
      <c r="V5820">
        <v>0.85008076700000001</v>
      </c>
      <c r="W5820">
        <v>1.4067614000000001E-2</v>
      </c>
      <c r="X5820">
        <v>1.8915349000000001E-2</v>
      </c>
      <c r="Y5820">
        <v>8.3330304830411706E-2</v>
      </c>
      <c r="Z5820">
        <v>0.61472961800000003</v>
      </c>
      <c r="AA5820">
        <v>0.66501009600000005</v>
      </c>
      <c r="AB5820">
        <v>0</v>
      </c>
      <c r="AC5820">
        <v>0</v>
      </c>
      <c r="AD5820">
        <v>0.85</v>
      </c>
      <c r="AE5820">
        <v>0.85</v>
      </c>
      <c r="AF5820">
        <v>0.85</v>
      </c>
      <c r="AG5820">
        <v>0.85</v>
      </c>
      <c r="AH5820">
        <v>0.94711605399999999</v>
      </c>
      <c r="AI5820">
        <v>1.4067614000000001E-2</v>
      </c>
      <c r="AJ5820">
        <v>0.60126650000000004</v>
      </c>
      <c r="AK5820">
        <v>0.33105756087100729</v>
      </c>
      <c r="AL5820">
        <v>0</v>
      </c>
    </row>
    <row r="5821" spans="1:38" x14ac:dyDescent="0.35">
      <c r="A5821" t="s">
        <v>5945</v>
      </c>
      <c r="B5821">
        <v>61777.381121839448</v>
      </c>
      <c r="C5821">
        <v>49925.804793469593</v>
      </c>
      <c r="D5821">
        <v>11665.84313247192</v>
      </c>
      <c r="E5821">
        <v>185.73319589794201</v>
      </c>
      <c r="F5821">
        <v>0.52685302619270258</v>
      </c>
      <c r="G5821">
        <v>9.1045684263696997E-2</v>
      </c>
      <c r="H5821">
        <v>9.1325835525325805E-2</v>
      </c>
      <c r="I5821">
        <v>8.5982088879981197E-2</v>
      </c>
      <c r="J5821">
        <v>243</v>
      </c>
      <c r="K5821">
        <v>11</v>
      </c>
      <c r="L5821" t="str">
        <f>VLOOKUP(J5821,Clustering!$D$3:$E$367,2,FALSE)</f>
        <v>Summer</v>
      </c>
      <c r="M5821">
        <v>0.600958769</v>
      </c>
      <c r="N5821">
        <v>0.52040905400000004</v>
      </c>
      <c r="O5821">
        <v>0.52040905400000004</v>
      </c>
      <c r="P5821">
        <v>0.94453205799999995</v>
      </c>
      <c r="Q5821">
        <v>0.27752154299999998</v>
      </c>
      <c r="R5821">
        <v>9.1325835525325805E-2</v>
      </c>
      <c r="S5821">
        <v>0.52685302619270258</v>
      </c>
      <c r="T5821">
        <v>0.62169412099999999</v>
      </c>
      <c r="U5821">
        <v>0.66559707000000001</v>
      </c>
      <c r="V5821">
        <v>0.85008076700000001</v>
      </c>
      <c r="W5821">
        <v>1.4416686E-2</v>
      </c>
      <c r="X5821">
        <v>2.302922E-2</v>
      </c>
      <c r="Y5821">
        <v>8.5982088879981197E-2</v>
      </c>
      <c r="Z5821">
        <v>0.67642604799999995</v>
      </c>
      <c r="AA5821">
        <v>0.66559707000000001</v>
      </c>
      <c r="AB5821">
        <v>0</v>
      </c>
      <c r="AC5821">
        <v>0</v>
      </c>
      <c r="AD5821">
        <v>0.85</v>
      </c>
      <c r="AE5821">
        <v>0.85</v>
      </c>
      <c r="AF5821">
        <v>0.85</v>
      </c>
      <c r="AG5821">
        <v>0.85</v>
      </c>
      <c r="AH5821">
        <v>0.94453205799999995</v>
      </c>
      <c r="AI5821">
        <v>1.4416686E-2</v>
      </c>
      <c r="AJ5821">
        <v>0.64142297699999995</v>
      </c>
      <c r="AK5821">
        <v>0.3687971183348917</v>
      </c>
      <c r="AL5821">
        <v>1.5393819999999999E-3</v>
      </c>
    </row>
    <row r="5822" spans="1:38" x14ac:dyDescent="0.35">
      <c r="A5822" t="s">
        <v>5946</v>
      </c>
      <c r="B5822">
        <v>62341.596909842272</v>
      </c>
      <c r="C5822">
        <v>50112.386100711112</v>
      </c>
      <c r="D5822">
        <v>12052.728281295191</v>
      </c>
      <c r="E5822">
        <v>176.48252783596811</v>
      </c>
      <c r="F5822">
        <v>0.54432554053495286</v>
      </c>
      <c r="G5822">
        <v>8.6511043056847106E-2</v>
      </c>
      <c r="H5822">
        <v>8.65847670730652E-2</v>
      </c>
      <c r="I5822">
        <v>8.5178517955869198E-2</v>
      </c>
      <c r="J5822">
        <v>243</v>
      </c>
      <c r="K5822">
        <v>12</v>
      </c>
      <c r="L5822" t="str">
        <f>VLOOKUP(J5822,Clustering!$D$3:$E$367,2,FALSE)</f>
        <v>Summer</v>
      </c>
      <c r="M5822">
        <v>0.62290868200000005</v>
      </c>
      <c r="N5822">
        <v>0.53798990800000002</v>
      </c>
      <c r="O5822">
        <v>0.53798990800000002</v>
      </c>
      <c r="P5822">
        <v>0.94361646899999996</v>
      </c>
      <c r="Q5822">
        <v>0.31340546800000002</v>
      </c>
      <c r="R5822">
        <v>8.65847670730652E-2</v>
      </c>
      <c r="S5822">
        <v>0.54432554053495286</v>
      </c>
      <c r="T5822">
        <v>0.62222306199999999</v>
      </c>
      <c r="U5822">
        <v>0.66559707000000001</v>
      </c>
      <c r="V5822">
        <v>0.85008076700000001</v>
      </c>
      <c r="W5822">
        <v>1.3927985E-2</v>
      </c>
      <c r="X5822">
        <v>3.7668605000000001E-2</v>
      </c>
      <c r="Y5822">
        <v>8.5178517955869198E-2</v>
      </c>
      <c r="Z5822">
        <v>0.70981932400000003</v>
      </c>
      <c r="AA5822">
        <v>0.66559707000000001</v>
      </c>
      <c r="AB5822">
        <v>0</v>
      </c>
      <c r="AC5822">
        <v>0</v>
      </c>
      <c r="AD5822">
        <v>0.85</v>
      </c>
      <c r="AE5822">
        <v>0.85</v>
      </c>
      <c r="AF5822">
        <v>0.85</v>
      </c>
      <c r="AG5822">
        <v>0.85</v>
      </c>
      <c r="AH5822">
        <v>0.94361646899999996</v>
      </c>
      <c r="AI5822">
        <v>1.3927985E-2</v>
      </c>
      <c r="AJ5822">
        <v>0.67438620800000004</v>
      </c>
      <c r="AK5822">
        <v>0.381027878374467</v>
      </c>
      <c r="AL5822">
        <v>0.134225452</v>
      </c>
    </row>
    <row r="5823" spans="1:38" x14ac:dyDescent="0.35">
      <c r="A5823" t="s">
        <v>5947</v>
      </c>
      <c r="B5823">
        <v>61611.949022923487</v>
      </c>
      <c r="C5823">
        <v>49981.418100234667</v>
      </c>
      <c r="D5823">
        <v>11462.538618912569</v>
      </c>
      <c r="E5823">
        <v>167.9923037762515</v>
      </c>
      <c r="F5823">
        <v>0.5176713839409538</v>
      </c>
      <c r="G5823">
        <v>8.2349168517770299E-2</v>
      </c>
      <c r="H5823">
        <v>8.2366019721477293E-2</v>
      </c>
      <c r="I5823">
        <v>8.2044591351832494E-2</v>
      </c>
      <c r="J5823">
        <v>243</v>
      </c>
      <c r="K5823">
        <v>13</v>
      </c>
      <c r="L5823" t="str">
        <f>VLOOKUP(J5823,Clustering!$D$3:$E$367,2,FALSE)</f>
        <v>Summer</v>
      </c>
      <c r="M5823">
        <v>0.63006213</v>
      </c>
      <c r="N5823">
        <v>0.55563781199999995</v>
      </c>
      <c r="O5823">
        <v>0.55563781199999995</v>
      </c>
      <c r="P5823">
        <v>0.942202392</v>
      </c>
      <c r="Q5823">
        <v>0.37114266600000001</v>
      </c>
      <c r="R5823">
        <v>8.2366019721477293E-2</v>
      </c>
      <c r="S5823">
        <v>0.5176713839409538</v>
      </c>
      <c r="T5823">
        <v>0.638280187</v>
      </c>
      <c r="U5823">
        <v>0.66559707000000001</v>
      </c>
      <c r="V5823">
        <v>0.85008076700000001</v>
      </c>
      <c r="W5823">
        <v>1.424215E-2</v>
      </c>
      <c r="X5823">
        <v>7.3748540000000001E-2</v>
      </c>
      <c r="Y5823">
        <v>8.2044591351832494E-2</v>
      </c>
      <c r="Z5823">
        <v>0.73201075000000004</v>
      </c>
      <c r="AA5823">
        <v>0.66559707000000001</v>
      </c>
      <c r="AB5823">
        <v>0</v>
      </c>
      <c r="AC5823">
        <v>0</v>
      </c>
      <c r="AD5823">
        <v>0.85</v>
      </c>
      <c r="AE5823">
        <v>0.85</v>
      </c>
      <c r="AF5823">
        <v>0.85</v>
      </c>
      <c r="AG5823">
        <v>0.85</v>
      </c>
      <c r="AH5823">
        <v>0.942202392</v>
      </c>
      <c r="AI5823">
        <v>1.424215E-2</v>
      </c>
      <c r="AJ5823">
        <v>0.69376245400000003</v>
      </c>
      <c r="AK5823">
        <v>0.36236996875866762</v>
      </c>
      <c r="AL5823">
        <v>0.25305274700000002</v>
      </c>
    </row>
    <row r="5824" spans="1:38" x14ac:dyDescent="0.35">
      <c r="A5824" t="s">
        <v>5948</v>
      </c>
      <c r="B5824">
        <v>61873.355698548963</v>
      </c>
      <c r="C5824">
        <v>51587.326775535003</v>
      </c>
      <c r="D5824">
        <v>10119.696597159909</v>
      </c>
      <c r="E5824">
        <v>166.33232585405369</v>
      </c>
      <c r="F5824">
        <v>0.45702592738669562</v>
      </c>
      <c r="G5824">
        <v>8.1535453850026293E-2</v>
      </c>
      <c r="H5824">
        <v>8.1482091704954102E-2</v>
      </c>
      <c r="I5824">
        <v>8.2499948208829305E-2</v>
      </c>
      <c r="J5824">
        <v>243</v>
      </c>
      <c r="K5824">
        <v>14</v>
      </c>
      <c r="L5824" t="str">
        <f>VLOOKUP(J5824,Clustering!$D$3:$E$367,2,FALSE)</f>
        <v>Summer</v>
      </c>
      <c r="M5824">
        <v>0.64880393400000003</v>
      </c>
      <c r="N5824">
        <v>0.56826289600000002</v>
      </c>
      <c r="O5824">
        <v>0.56826289600000002</v>
      </c>
      <c r="P5824">
        <v>0.939801514</v>
      </c>
      <c r="Q5824">
        <v>0.412145714</v>
      </c>
      <c r="R5824">
        <v>8.1482091704954102E-2</v>
      </c>
      <c r="S5824">
        <v>0.45702592738669562</v>
      </c>
      <c r="T5824">
        <v>0.63061054900000002</v>
      </c>
      <c r="U5824">
        <v>0.66582403300000004</v>
      </c>
      <c r="V5824">
        <v>0.85008076700000001</v>
      </c>
      <c r="W5824">
        <v>1.4032707E-2</v>
      </c>
      <c r="X5824">
        <v>9.9396783000000002E-2</v>
      </c>
      <c r="Y5824">
        <v>8.2499948208829305E-2</v>
      </c>
      <c r="Z5824">
        <v>0.74849050399999995</v>
      </c>
      <c r="AA5824">
        <v>0.66582403300000004</v>
      </c>
      <c r="AB5824">
        <v>0</v>
      </c>
      <c r="AC5824">
        <v>0</v>
      </c>
      <c r="AD5824">
        <v>0.85</v>
      </c>
      <c r="AE5824">
        <v>0.85</v>
      </c>
      <c r="AF5824">
        <v>0.85</v>
      </c>
      <c r="AG5824">
        <v>0.85</v>
      </c>
      <c r="AH5824">
        <v>0.939801514</v>
      </c>
      <c r="AI5824">
        <v>1.4032707E-2</v>
      </c>
      <c r="AJ5824">
        <v>0.70784802700000005</v>
      </c>
      <c r="AK5824">
        <v>0.31991814917068689</v>
      </c>
      <c r="AL5824">
        <v>0.306967981</v>
      </c>
    </row>
    <row r="5825" spans="1:38" x14ac:dyDescent="0.35">
      <c r="A5825" t="s">
        <v>5949</v>
      </c>
      <c r="B5825">
        <v>62005.040817810033</v>
      </c>
      <c r="C5825">
        <v>53645.395252467562</v>
      </c>
      <c r="D5825">
        <v>8187.6616925621929</v>
      </c>
      <c r="E5825">
        <v>171.98387278027701</v>
      </c>
      <c r="F5825">
        <v>0.36977133081459601</v>
      </c>
      <c r="G5825">
        <v>8.4305819990331807E-2</v>
      </c>
      <c r="H5825">
        <v>8.4113786481420802E-2</v>
      </c>
      <c r="I5825">
        <v>8.7776730610497997E-2</v>
      </c>
      <c r="J5825">
        <v>243</v>
      </c>
      <c r="K5825">
        <v>15</v>
      </c>
      <c r="L5825" t="str">
        <f>VLOOKUP(J5825,Clustering!$D$3:$E$367,2,FALSE)</f>
        <v>Summer</v>
      </c>
      <c r="M5825">
        <v>0.65734545099999997</v>
      </c>
      <c r="N5825">
        <v>0.56817021000000001</v>
      </c>
      <c r="O5825">
        <v>0.56817021000000001</v>
      </c>
      <c r="P5825">
        <v>0.93752271399999998</v>
      </c>
      <c r="Q5825">
        <v>0.45803007600000001</v>
      </c>
      <c r="R5825">
        <v>8.4113786481420802E-2</v>
      </c>
      <c r="S5825">
        <v>0.36977133081459601</v>
      </c>
      <c r="T5825">
        <v>0.64443856700000002</v>
      </c>
      <c r="U5825">
        <v>0.666411007</v>
      </c>
      <c r="V5825">
        <v>0.85008076700000001</v>
      </c>
      <c r="W5825">
        <v>1.3927985E-2</v>
      </c>
      <c r="X5825">
        <v>0.122324643</v>
      </c>
      <c r="Y5825">
        <v>8.7776730610497997E-2</v>
      </c>
      <c r="Z5825">
        <v>0.75814559100000001</v>
      </c>
      <c r="AA5825">
        <v>0.666411007</v>
      </c>
      <c r="AB5825">
        <v>0</v>
      </c>
      <c r="AC5825">
        <v>0</v>
      </c>
      <c r="AD5825">
        <v>0.85</v>
      </c>
      <c r="AE5825">
        <v>0.85</v>
      </c>
      <c r="AF5825">
        <v>0.85</v>
      </c>
      <c r="AG5825">
        <v>0.85</v>
      </c>
      <c r="AH5825">
        <v>0.93752271399999998</v>
      </c>
      <c r="AI5825">
        <v>1.3927985E-2</v>
      </c>
      <c r="AJ5825">
        <v>0.71963815799999997</v>
      </c>
      <c r="AK5825">
        <v>0.25883993157021717</v>
      </c>
      <c r="AL5825">
        <v>0.37997805800000001</v>
      </c>
    </row>
    <row r="5826" spans="1:38" x14ac:dyDescent="0.35">
      <c r="A5826" t="s">
        <v>5950</v>
      </c>
      <c r="B5826">
        <v>61729.801978916323</v>
      </c>
      <c r="C5826">
        <v>55845.786761918927</v>
      </c>
      <c r="D5826">
        <v>5700.103407936921</v>
      </c>
      <c r="E5826">
        <v>183.911809060465</v>
      </c>
      <c r="F5826">
        <v>0.2574281769419407</v>
      </c>
      <c r="G5826">
        <v>9.0152847578659295E-2</v>
      </c>
      <c r="H5826">
        <v>8.9778961496410306E-2</v>
      </c>
      <c r="I5826">
        <v>9.6910653447904102E-2</v>
      </c>
      <c r="J5826">
        <v>243</v>
      </c>
      <c r="K5826">
        <v>16</v>
      </c>
      <c r="L5826" t="str">
        <f>VLOOKUP(J5826,Clustering!$D$3:$E$367,2,FALSE)</f>
        <v>Summer</v>
      </c>
      <c r="M5826">
        <v>0.661129521</v>
      </c>
      <c r="N5826">
        <v>0.57399368299999998</v>
      </c>
      <c r="O5826">
        <v>0.57399368299999998</v>
      </c>
      <c r="P5826">
        <v>0.93650539200000005</v>
      </c>
      <c r="Q5826">
        <v>0.48967101200000002</v>
      </c>
      <c r="R5826">
        <v>8.9778961496410306E-2</v>
      </c>
      <c r="S5826">
        <v>0.2574281769419407</v>
      </c>
      <c r="T5826">
        <v>0.62637902400000001</v>
      </c>
      <c r="U5826">
        <v>0.666411007</v>
      </c>
      <c r="V5826">
        <v>0.85008076700000001</v>
      </c>
      <c r="W5826">
        <v>1.3194933000000001E-2</v>
      </c>
      <c r="X5826">
        <v>0.14338320900000001</v>
      </c>
      <c r="Y5826">
        <v>9.6910653447904102E-2</v>
      </c>
      <c r="Z5826">
        <v>0.76333552999999998</v>
      </c>
      <c r="AA5826">
        <v>0.666411007</v>
      </c>
      <c r="AB5826">
        <v>0</v>
      </c>
      <c r="AC5826">
        <v>0</v>
      </c>
      <c r="AD5826">
        <v>0.85</v>
      </c>
      <c r="AE5826">
        <v>0.85</v>
      </c>
      <c r="AF5826">
        <v>0.85</v>
      </c>
      <c r="AG5826">
        <v>0.85</v>
      </c>
      <c r="AH5826">
        <v>0.93650539200000005</v>
      </c>
      <c r="AI5826">
        <v>1.3194933000000001E-2</v>
      </c>
      <c r="AJ5826">
        <v>0.729092607</v>
      </c>
      <c r="AK5826">
        <v>0.1801997238593584</v>
      </c>
      <c r="AL5826">
        <v>0.58652845499999995</v>
      </c>
    </row>
    <row r="5827" spans="1:38" x14ac:dyDescent="0.35">
      <c r="A5827" t="s">
        <v>5951</v>
      </c>
      <c r="B5827">
        <v>61510.514632339953</v>
      </c>
      <c r="C5827">
        <v>58323.945383530241</v>
      </c>
      <c r="D5827">
        <v>2992.2258730750441</v>
      </c>
      <c r="E5827">
        <v>194.34337573467499</v>
      </c>
      <c r="F5827">
        <v>0.13513496096082389</v>
      </c>
      <c r="G5827">
        <v>9.5266360654252397E-2</v>
      </c>
      <c r="H5827">
        <v>9.4600387041082104E-2</v>
      </c>
      <c r="I5827">
        <v>0.10730350406641891</v>
      </c>
      <c r="J5827">
        <v>243</v>
      </c>
      <c r="K5827">
        <v>17</v>
      </c>
      <c r="L5827" t="str">
        <f>VLOOKUP(J5827,Clustering!$D$3:$E$367,2,FALSE)</f>
        <v>Summer</v>
      </c>
      <c r="M5827">
        <v>0.65876231799999996</v>
      </c>
      <c r="N5827">
        <v>0.57143593000000004</v>
      </c>
      <c r="O5827">
        <v>0.57143593000000004</v>
      </c>
      <c r="P5827">
        <v>0.93752271399999998</v>
      </c>
      <c r="Q5827">
        <v>0.50401456899999997</v>
      </c>
      <c r="R5827">
        <v>9.4600387041082104E-2</v>
      </c>
      <c r="S5827">
        <v>0.13513496096082389</v>
      </c>
      <c r="T5827">
        <v>0.58009672099999998</v>
      </c>
      <c r="U5827">
        <v>0.666411007</v>
      </c>
      <c r="V5827">
        <v>0.85008076700000001</v>
      </c>
      <c r="W5827">
        <v>1.3090210999999999E-2</v>
      </c>
      <c r="X5827">
        <v>0.203364814</v>
      </c>
      <c r="Y5827">
        <v>0.10730350406641891</v>
      </c>
      <c r="Z5827">
        <v>0.76685518600000002</v>
      </c>
      <c r="AA5827">
        <v>0.666411007</v>
      </c>
      <c r="AB5827">
        <v>0</v>
      </c>
      <c r="AC5827">
        <v>0</v>
      </c>
      <c r="AD5827">
        <v>0.85</v>
      </c>
      <c r="AE5827">
        <v>0.85</v>
      </c>
      <c r="AF5827">
        <v>0.85</v>
      </c>
      <c r="AG5827">
        <v>0.85</v>
      </c>
      <c r="AH5827">
        <v>0.93752271399999998</v>
      </c>
      <c r="AI5827">
        <v>1.3090210999999999E-2</v>
      </c>
      <c r="AJ5827">
        <v>0.740863677</v>
      </c>
      <c r="AK5827">
        <v>9.4594472672576702E-2</v>
      </c>
      <c r="AL5827">
        <v>0.64514639299999998</v>
      </c>
    </row>
    <row r="5828" spans="1:38" x14ac:dyDescent="0.35">
      <c r="A5828" t="s">
        <v>5952</v>
      </c>
      <c r="B5828">
        <v>62524.855287999213</v>
      </c>
      <c r="C5828">
        <v>61616.740236835569</v>
      </c>
      <c r="D5828">
        <v>709.94341125493054</v>
      </c>
      <c r="E5828">
        <v>198.17163990871879</v>
      </c>
      <c r="F5828">
        <v>3.2062477645023298E-2</v>
      </c>
      <c r="G5828">
        <v>9.7142960739568004E-2</v>
      </c>
      <c r="H5828">
        <v>9.59865468851753E-2</v>
      </c>
      <c r="I5828">
        <v>0.118044568752049</v>
      </c>
      <c r="J5828">
        <v>243</v>
      </c>
      <c r="K5828">
        <v>18</v>
      </c>
      <c r="L5828" t="str">
        <f>VLOOKUP(J5828,Clustering!$D$3:$E$367,2,FALSE)</f>
        <v>Summer</v>
      </c>
      <c r="M5828">
        <v>0.65783501899999997</v>
      </c>
      <c r="N5828">
        <v>0.57543328199999999</v>
      </c>
      <c r="O5828">
        <v>0.57543328199999999</v>
      </c>
      <c r="P5828">
        <v>0.93779738999999995</v>
      </c>
      <c r="Q5828">
        <v>0.50367663200000001</v>
      </c>
      <c r="R5828">
        <v>9.59865468851753E-2</v>
      </c>
      <c r="S5828">
        <v>3.2062477645023298E-2</v>
      </c>
      <c r="T5828">
        <v>0.50952093099999995</v>
      </c>
      <c r="U5828">
        <v>0.666411007</v>
      </c>
      <c r="V5828">
        <v>0.85008076700000001</v>
      </c>
      <c r="W5828">
        <v>1.2845861E-2</v>
      </c>
      <c r="X5828">
        <v>0.22688156600000001</v>
      </c>
      <c r="Y5828">
        <v>0.118044568752049</v>
      </c>
      <c r="Z5828">
        <v>0.77618290599999995</v>
      </c>
      <c r="AA5828">
        <v>0.666411007</v>
      </c>
      <c r="AB5828">
        <v>0</v>
      </c>
      <c r="AC5828">
        <v>0</v>
      </c>
      <c r="AD5828">
        <v>0.85</v>
      </c>
      <c r="AE5828">
        <v>0.85</v>
      </c>
      <c r="AF5828">
        <v>0.85</v>
      </c>
      <c r="AG5828">
        <v>0.85</v>
      </c>
      <c r="AH5828">
        <v>0.93779738999999995</v>
      </c>
      <c r="AI5828">
        <v>1.2845861E-2</v>
      </c>
      <c r="AJ5828">
        <v>0.75294872400000001</v>
      </c>
      <c r="AK5828">
        <v>2.2443734351516299E-2</v>
      </c>
      <c r="AL5828">
        <v>0.64577298699999997</v>
      </c>
    </row>
    <row r="5829" spans="1:38" x14ac:dyDescent="0.35">
      <c r="A5829" t="s">
        <v>5953</v>
      </c>
      <c r="B5829">
        <v>59215.68559659653</v>
      </c>
      <c r="C5829">
        <v>59013.245846145037</v>
      </c>
      <c r="D5829">
        <v>3.114573047086E-2</v>
      </c>
      <c r="E5829">
        <v>202.40860472101309</v>
      </c>
      <c r="F5829">
        <v>1.4066040632656681E-6</v>
      </c>
      <c r="G5829">
        <v>9.9219904275006404E-2</v>
      </c>
      <c r="H5829">
        <v>9.7432974548576801E-2</v>
      </c>
      <c r="I5829">
        <v>0.1315177745796598</v>
      </c>
      <c r="J5829">
        <v>243</v>
      </c>
      <c r="K5829">
        <v>19</v>
      </c>
      <c r="L5829" t="str">
        <f>VLOOKUP(J5829,Clustering!$D$3:$E$367,2,FALSE)</f>
        <v>Summer</v>
      </c>
      <c r="M5829">
        <v>0.65653910400000004</v>
      </c>
      <c r="N5829">
        <v>0.582152067</v>
      </c>
      <c r="O5829">
        <v>0.582152067</v>
      </c>
      <c r="P5829">
        <v>0.937217517</v>
      </c>
      <c r="Q5829">
        <v>0.474213514</v>
      </c>
      <c r="R5829">
        <v>9.7432974548576801E-2</v>
      </c>
      <c r="S5829">
        <v>1.4066040632656681E-6</v>
      </c>
      <c r="T5829">
        <v>0.33058788</v>
      </c>
      <c r="U5829">
        <v>0.666411007</v>
      </c>
      <c r="V5829">
        <v>0.85008076700000001</v>
      </c>
      <c r="W5829">
        <v>1.1205221E-2</v>
      </c>
      <c r="X5829">
        <v>0.20175310699999999</v>
      </c>
      <c r="Y5829">
        <v>0.1315177745796598</v>
      </c>
      <c r="Z5829">
        <v>0.775650375</v>
      </c>
      <c r="AA5829">
        <v>0.666411007</v>
      </c>
      <c r="AB5829">
        <v>0</v>
      </c>
      <c r="AC5829">
        <v>0</v>
      </c>
      <c r="AD5829">
        <v>0.85</v>
      </c>
      <c r="AE5829">
        <v>0.85</v>
      </c>
      <c r="AF5829">
        <v>0.85</v>
      </c>
      <c r="AG5829">
        <v>0.85</v>
      </c>
      <c r="AH5829">
        <v>0.937217517</v>
      </c>
      <c r="AI5829">
        <v>1.1205221E-2</v>
      </c>
      <c r="AJ5829">
        <v>0.76424273899999995</v>
      </c>
      <c r="AK5829">
        <v>9.8462284428596799E-7</v>
      </c>
      <c r="AL5829">
        <v>0.70485057200000001</v>
      </c>
    </row>
    <row r="5830" spans="1:38" x14ac:dyDescent="0.35">
      <c r="A5830" t="s">
        <v>5954</v>
      </c>
      <c r="B5830">
        <v>56688.273269134887</v>
      </c>
      <c r="C5830">
        <v>56488.788979200042</v>
      </c>
      <c r="D5830">
        <v>0</v>
      </c>
      <c r="E5830">
        <v>199.4842899348522</v>
      </c>
      <c r="F5830">
        <v>0</v>
      </c>
      <c r="G5830">
        <v>9.7786416634731393E-2</v>
      </c>
      <c r="H5830">
        <v>9.5524493603810906E-2</v>
      </c>
      <c r="I5830">
        <v>0.1386695558042563</v>
      </c>
      <c r="J5830">
        <v>243</v>
      </c>
      <c r="K5830">
        <v>20</v>
      </c>
      <c r="L5830" t="str">
        <f>VLOOKUP(J5830,Clustering!$D$3:$E$367,2,FALSE)</f>
        <v>Summer</v>
      </c>
      <c r="M5830">
        <v>0.667695488</v>
      </c>
      <c r="N5830">
        <v>0.58556963500000003</v>
      </c>
      <c r="O5830">
        <v>0.58556963500000003</v>
      </c>
      <c r="P5830">
        <v>0.93506079600000003</v>
      </c>
      <c r="Q5830">
        <v>0.44805467100000002</v>
      </c>
      <c r="R5830">
        <v>9.5524493603810906E-2</v>
      </c>
      <c r="S5830">
        <v>0</v>
      </c>
      <c r="T5830">
        <v>6.5097476000000001E-2</v>
      </c>
      <c r="U5830">
        <v>0.666411007</v>
      </c>
      <c r="V5830">
        <v>0.85008076700000001</v>
      </c>
      <c r="W5830">
        <v>1.1309942999999999E-2</v>
      </c>
      <c r="X5830">
        <v>0.13977362400000001</v>
      </c>
      <c r="Y5830">
        <v>0.1386695558042563</v>
      </c>
      <c r="Z5830">
        <v>0.77193345599999996</v>
      </c>
      <c r="AA5830">
        <v>0.666411007</v>
      </c>
      <c r="AB5830">
        <v>0</v>
      </c>
      <c r="AC5830">
        <v>0</v>
      </c>
      <c r="AD5830">
        <v>0.85</v>
      </c>
      <c r="AE5830">
        <v>0.85</v>
      </c>
      <c r="AF5830">
        <v>0.85</v>
      </c>
      <c r="AG5830">
        <v>0.85</v>
      </c>
      <c r="AH5830">
        <v>0.93506079600000003</v>
      </c>
      <c r="AI5830">
        <v>1.1309942999999999E-2</v>
      </c>
      <c r="AJ5830">
        <v>0.76712466099999999</v>
      </c>
      <c r="AK5830">
        <v>0</v>
      </c>
      <c r="AL5830">
        <v>0.71243907500000003</v>
      </c>
    </row>
    <row r="5831" spans="1:38" x14ac:dyDescent="0.35">
      <c r="A5831" t="s">
        <v>5955</v>
      </c>
      <c r="B5831">
        <v>53253.384169922101</v>
      </c>
      <c r="C5831">
        <v>53057.095069437113</v>
      </c>
      <c r="D5831">
        <v>0</v>
      </c>
      <c r="E5831">
        <v>196.28910048498889</v>
      </c>
      <c r="F5831">
        <v>0</v>
      </c>
      <c r="G5831">
        <v>9.6220147296563197E-2</v>
      </c>
      <c r="H5831">
        <v>9.3595923385942095E-2</v>
      </c>
      <c r="I5831">
        <v>0.1436516955337506</v>
      </c>
      <c r="J5831">
        <v>243</v>
      </c>
      <c r="K5831">
        <v>21</v>
      </c>
      <c r="L5831" t="str">
        <f>VLOOKUP(J5831,Clustering!$D$3:$E$367,2,FALSE)</f>
        <v>Summer</v>
      </c>
      <c r="M5831">
        <v>0.65115961899999997</v>
      </c>
      <c r="N5831">
        <v>0.57136493600000005</v>
      </c>
      <c r="O5831">
        <v>0.57136493600000005</v>
      </c>
      <c r="P5831">
        <v>0.93281251600000004</v>
      </c>
      <c r="Q5831">
        <v>0.42034381999999998</v>
      </c>
      <c r="R5831">
        <v>9.3595923385942095E-2</v>
      </c>
      <c r="S5831">
        <v>0</v>
      </c>
      <c r="T5831">
        <v>0</v>
      </c>
      <c r="U5831">
        <v>0.666411007</v>
      </c>
      <c r="V5831">
        <v>0.85008076700000001</v>
      </c>
      <c r="W5831">
        <v>1.1414664E-2</v>
      </c>
      <c r="X5831">
        <v>6.7558465999999998E-2</v>
      </c>
      <c r="Y5831">
        <v>0.1436516955337506</v>
      </c>
      <c r="Z5831">
        <v>0.74632851200000005</v>
      </c>
      <c r="AA5831">
        <v>0.666411007</v>
      </c>
      <c r="AB5831">
        <v>0</v>
      </c>
      <c r="AC5831">
        <v>0</v>
      </c>
      <c r="AD5831">
        <v>0.85</v>
      </c>
      <c r="AE5831">
        <v>0.85</v>
      </c>
      <c r="AF5831">
        <v>0.85</v>
      </c>
      <c r="AG5831">
        <v>0.85</v>
      </c>
      <c r="AH5831">
        <v>0.93281251600000004</v>
      </c>
      <c r="AI5831">
        <v>1.1414664E-2</v>
      </c>
      <c r="AJ5831">
        <v>0.74850609199999996</v>
      </c>
      <c r="AK5831">
        <v>0</v>
      </c>
      <c r="AL5831">
        <v>0.38078244</v>
      </c>
    </row>
    <row r="5832" spans="1:38" x14ac:dyDescent="0.35">
      <c r="A5832" t="s">
        <v>5956</v>
      </c>
      <c r="B5832">
        <v>49528.174552338103</v>
      </c>
      <c r="C5832">
        <v>49331.641319987983</v>
      </c>
      <c r="D5832">
        <v>0</v>
      </c>
      <c r="E5832">
        <v>196.5332323501226</v>
      </c>
      <c r="F5832">
        <v>0</v>
      </c>
      <c r="G5832">
        <v>9.63398197794718E-2</v>
      </c>
      <c r="H5832">
        <v>9.3495477020428194E-2</v>
      </c>
      <c r="I5832">
        <v>0.1477499072467216</v>
      </c>
      <c r="J5832">
        <v>243</v>
      </c>
      <c r="K5832">
        <v>22</v>
      </c>
      <c r="L5832" t="str">
        <f>VLOOKUP(J5832,Clustering!$D$3:$E$367,2,FALSE)</f>
        <v>Summer</v>
      </c>
      <c r="M5832">
        <v>0.614689704</v>
      </c>
      <c r="N5832">
        <v>0.545698664</v>
      </c>
      <c r="O5832">
        <v>0.545698664</v>
      </c>
      <c r="P5832">
        <v>0.93019799999999997</v>
      </c>
      <c r="Q5832">
        <v>0.41049357600000003</v>
      </c>
      <c r="R5832">
        <v>9.3495477020428194E-2</v>
      </c>
      <c r="S5832">
        <v>0</v>
      </c>
      <c r="T5832">
        <v>0</v>
      </c>
      <c r="U5832">
        <v>0.66559707000000001</v>
      </c>
      <c r="V5832">
        <v>0.85008076700000001</v>
      </c>
      <c r="W5832">
        <v>1.1659015E-2</v>
      </c>
      <c r="X5832">
        <v>3.1359579999999998E-2</v>
      </c>
      <c r="Y5832">
        <v>0.1477499072467216</v>
      </c>
      <c r="Z5832">
        <v>0.66420548800000001</v>
      </c>
      <c r="AA5832">
        <v>0.66559707000000001</v>
      </c>
      <c r="AB5832">
        <v>0</v>
      </c>
      <c r="AC5832">
        <v>0</v>
      </c>
      <c r="AD5832">
        <v>0.85</v>
      </c>
      <c r="AE5832">
        <v>0.85</v>
      </c>
      <c r="AF5832">
        <v>0.85</v>
      </c>
      <c r="AG5832">
        <v>0.85</v>
      </c>
      <c r="AH5832">
        <v>0.93019799999999997</v>
      </c>
      <c r="AI5832">
        <v>1.1659015E-2</v>
      </c>
      <c r="AJ5832">
        <v>0.69583728199999995</v>
      </c>
      <c r="AK5832">
        <v>0</v>
      </c>
      <c r="AL5832">
        <v>0.15400976499999999</v>
      </c>
    </row>
    <row r="5833" spans="1:38" x14ac:dyDescent="0.35">
      <c r="A5833" t="s">
        <v>5957</v>
      </c>
      <c r="B5833">
        <v>45503.64066879452</v>
      </c>
      <c r="C5833">
        <v>45300.628605185557</v>
      </c>
      <c r="D5833">
        <v>0</v>
      </c>
      <c r="E5833">
        <v>203.01206360896421</v>
      </c>
      <c r="F5833">
        <v>0</v>
      </c>
      <c r="G5833">
        <v>9.9515717455374506E-2</v>
      </c>
      <c r="H5833">
        <v>9.6589225078259303E-2</v>
      </c>
      <c r="I5833">
        <v>0.1524106186065711</v>
      </c>
      <c r="J5833">
        <v>243</v>
      </c>
      <c r="K5833">
        <v>23</v>
      </c>
      <c r="L5833" t="str">
        <f>VLOOKUP(J5833,Clustering!$D$3:$E$367,2,FALSE)</f>
        <v>Summer</v>
      </c>
      <c r="M5833">
        <v>0.591420838</v>
      </c>
      <c r="N5833">
        <v>0.54754056200000001</v>
      </c>
      <c r="O5833">
        <v>0.54754056200000001</v>
      </c>
      <c r="P5833">
        <v>0.91095027900000003</v>
      </c>
      <c r="Q5833">
        <v>0.36742535700000001</v>
      </c>
      <c r="R5833">
        <v>9.6589225078259303E-2</v>
      </c>
      <c r="S5833">
        <v>0</v>
      </c>
      <c r="T5833">
        <v>0</v>
      </c>
      <c r="U5833">
        <v>0.66219262099999998</v>
      </c>
      <c r="V5833">
        <v>0.85008076700000001</v>
      </c>
      <c r="W5833">
        <v>1.1938272999999999E-2</v>
      </c>
      <c r="X5833">
        <v>2.4002190999999999E-2</v>
      </c>
      <c r="Y5833">
        <v>0.1524106186065711</v>
      </c>
      <c r="Z5833">
        <v>0.582722187</v>
      </c>
      <c r="AA5833">
        <v>0.66219262099999998</v>
      </c>
      <c r="AB5833">
        <v>0</v>
      </c>
      <c r="AC5833">
        <v>0</v>
      </c>
      <c r="AD5833">
        <v>0.85</v>
      </c>
      <c r="AE5833">
        <v>0.85</v>
      </c>
      <c r="AF5833">
        <v>0.85</v>
      </c>
      <c r="AG5833">
        <v>0.85</v>
      </c>
      <c r="AH5833">
        <v>0.91095027900000003</v>
      </c>
      <c r="AI5833">
        <v>1.1938272999999999E-2</v>
      </c>
      <c r="AJ5833">
        <v>0.63339934099999995</v>
      </c>
      <c r="AK5833">
        <v>0</v>
      </c>
      <c r="AL5833">
        <v>0.13530952399999999</v>
      </c>
    </row>
    <row r="5834" spans="1:38" x14ac:dyDescent="0.35">
      <c r="A5834" t="s">
        <v>5958</v>
      </c>
      <c r="B5834">
        <v>63275.95357026055</v>
      </c>
      <c r="C5834">
        <v>63069.106544278351</v>
      </c>
      <c r="D5834">
        <v>0</v>
      </c>
      <c r="E5834">
        <v>206.84702598219579</v>
      </c>
      <c r="F5834">
        <v>0</v>
      </c>
      <c r="G5834">
        <v>0.1013956009716646</v>
      </c>
      <c r="H5834">
        <v>9.8276724018894396E-2</v>
      </c>
      <c r="I5834">
        <v>0.15776775810065091</v>
      </c>
      <c r="J5834">
        <v>244</v>
      </c>
      <c r="K5834">
        <v>0</v>
      </c>
      <c r="L5834" t="str">
        <f>VLOOKUP(J5834,Clustering!$D$3:$E$367,2,FALSE)</f>
        <v>Winter</v>
      </c>
      <c r="M5834">
        <v>0.38111982700000002</v>
      </c>
      <c r="N5834">
        <v>0.34822317600000002</v>
      </c>
      <c r="O5834">
        <v>0.34822317600000002</v>
      </c>
      <c r="P5834">
        <v>0.87184444400000005</v>
      </c>
      <c r="Q5834">
        <v>0.31588367499999997</v>
      </c>
      <c r="R5834">
        <v>9.8276724018894396E-2</v>
      </c>
      <c r="S5834">
        <v>0</v>
      </c>
      <c r="T5834">
        <v>0</v>
      </c>
      <c r="U5834">
        <v>0.657144646</v>
      </c>
      <c r="V5834">
        <v>0.85008076700000001</v>
      </c>
      <c r="W5834">
        <v>1.1798644E-2</v>
      </c>
      <c r="X5834">
        <v>1.215481E-3</v>
      </c>
      <c r="Y5834">
        <v>0.15776775810065091</v>
      </c>
      <c r="Z5834">
        <v>0.39122171900000002</v>
      </c>
      <c r="AA5834">
        <v>0.657144646</v>
      </c>
      <c r="AB5834">
        <v>0</v>
      </c>
      <c r="AC5834">
        <v>0</v>
      </c>
      <c r="AD5834">
        <v>0.85</v>
      </c>
      <c r="AE5834">
        <v>0.85</v>
      </c>
      <c r="AF5834">
        <v>0.85</v>
      </c>
      <c r="AG5834">
        <v>0.85</v>
      </c>
      <c r="AH5834">
        <v>0.87184444400000005</v>
      </c>
      <c r="AI5834">
        <v>1.1798644E-2</v>
      </c>
      <c r="AJ5834">
        <v>0.48528400100000002</v>
      </c>
      <c r="AK5834">
        <v>0</v>
      </c>
      <c r="AL5834">
        <v>2.92049E-3</v>
      </c>
    </row>
    <row r="5835" spans="1:38" x14ac:dyDescent="0.35">
      <c r="A5835" t="s">
        <v>5959</v>
      </c>
      <c r="B5835">
        <v>61986.585237585386</v>
      </c>
      <c r="C5835">
        <v>61778.967597724637</v>
      </c>
      <c r="D5835">
        <v>0</v>
      </c>
      <c r="E5835">
        <v>207.61763986074729</v>
      </c>
      <c r="F5835">
        <v>0</v>
      </c>
      <c r="G5835">
        <v>0.10177335287291529</v>
      </c>
      <c r="H5835">
        <v>9.8457527476819601E-2</v>
      </c>
      <c r="I5835">
        <v>0.16170525562879959</v>
      </c>
      <c r="J5835">
        <v>244</v>
      </c>
      <c r="K5835">
        <v>1</v>
      </c>
      <c r="L5835" t="str">
        <f>VLOOKUP(J5835,Clustering!$D$3:$E$367,2,FALSE)</f>
        <v>Winter</v>
      </c>
      <c r="M5835">
        <v>0.36674381499999997</v>
      </c>
      <c r="N5835">
        <v>0.332310679</v>
      </c>
      <c r="O5835">
        <v>0.332310679</v>
      </c>
      <c r="P5835">
        <v>0.87604598099999997</v>
      </c>
      <c r="Q5835">
        <v>0.28157679000000002</v>
      </c>
      <c r="R5835">
        <v>9.8457527476819601E-2</v>
      </c>
      <c r="S5835">
        <v>0</v>
      </c>
      <c r="T5835">
        <v>0</v>
      </c>
      <c r="U5835">
        <v>0.657144646</v>
      </c>
      <c r="V5835">
        <v>0.85008076700000001</v>
      </c>
      <c r="W5835">
        <v>9.7740250000000004E-3</v>
      </c>
      <c r="X5835">
        <v>8.1967499999999996E-4</v>
      </c>
      <c r="Y5835">
        <v>0.16170525562879959</v>
      </c>
      <c r="Z5835">
        <v>0.37856238800000003</v>
      </c>
      <c r="AA5835">
        <v>0.657144646</v>
      </c>
      <c r="AB5835">
        <v>0</v>
      </c>
      <c r="AC5835">
        <v>0</v>
      </c>
      <c r="AD5835">
        <v>0.85</v>
      </c>
      <c r="AE5835">
        <v>0.85</v>
      </c>
      <c r="AF5835">
        <v>0.85</v>
      </c>
      <c r="AG5835">
        <v>0.85</v>
      </c>
      <c r="AH5835">
        <v>0.87604598099999997</v>
      </c>
      <c r="AI5835">
        <v>9.7740250000000004E-3</v>
      </c>
      <c r="AJ5835">
        <v>0.47769700399999998</v>
      </c>
      <c r="AK5835">
        <v>0</v>
      </c>
      <c r="AL5835">
        <v>0</v>
      </c>
    </row>
    <row r="5836" spans="1:38" x14ac:dyDescent="0.35">
      <c r="A5836" t="s">
        <v>5960</v>
      </c>
      <c r="B5836">
        <v>61306.054260148092</v>
      </c>
      <c r="C5836">
        <v>61096.033723409033</v>
      </c>
      <c r="D5836">
        <v>0</v>
      </c>
      <c r="E5836">
        <v>210.02053673906121</v>
      </c>
      <c r="F5836">
        <v>0</v>
      </c>
      <c r="G5836">
        <v>0.1029512434995398</v>
      </c>
      <c r="H5836">
        <v>9.9461991131959596E-2</v>
      </c>
      <c r="I5836">
        <v>0.16601775292153381</v>
      </c>
      <c r="J5836">
        <v>244</v>
      </c>
      <c r="K5836">
        <v>2</v>
      </c>
      <c r="L5836" t="str">
        <f>VLOOKUP(J5836,Clustering!$D$3:$E$367,2,FALSE)</f>
        <v>Winter</v>
      </c>
      <c r="M5836">
        <v>0.34678673100000001</v>
      </c>
      <c r="N5836">
        <v>0.32201064499999998</v>
      </c>
      <c r="O5836">
        <v>0.32201064499999998</v>
      </c>
      <c r="P5836">
        <v>0.87630031100000005</v>
      </c>
      <c r="Q5836">
        <v>0.249247464</v>
      </c>
      <c r="R5836">
        <v>9.9461991131959596E-2</v>
      </c>
      <c r="S5836">
        <v>0</v>
      </c>
      <c r="T5836">
        <v>0</v>
      </c>
      <c r="U5836">
        <v>0.657144646</v>
      </c>
      <c r="V5836">
        <v>0.85008076700000001</v>
      </c>
      <c r="W5836">
        <v>9.8438390000000001E-3</v>
      </c>
      <c r="X5836">
        <v>7.9998899999999997E-4</v>
      </c>
      <c r="Y5836">
        <v>0.16601775292153381</v>
      </c>
      <c r="Z5836">
        <v>0.37270639</v>
      </c>
      <c r="AA5836">
        <v>0.657144646</v>
      </c>
      <c r="AB5836">
        <v>0</v>
      </c>
      <c r="AC5836">
        <v>0</v>
      </c>
      <c r="AD5836">
        <v>0.85</v>
      </c>
      <c r="AE5836">
        <v>0.85</v>
      </c>
      <c r="AF5836">
        <v>0.85</v>
      </c>
      <c r="AG5836">
        <v>0.85</v>
      </c>
      <c r="AH5836">
        <v>0.87630031100000005</v>
      </c>
      <c r="AI5836">
        <v>9.8438390000000001E-3</v>
      </c>
      <c r="AJ5836">
        <v>0.47490738599999999</v>
      </c>
      <c r="AK5836">
        <v>0</v>
      </c>
      <c r="AL5836">
        <v>0</v>
      </c>
    </row>
    <row r="5837" spans="1:38" x14ac:dyDescent="0.35">
      <c r="A5837" t="s">
        <v>5961</v>
      </c>
      <c r="B5837">
        <v>60878.854823599533</v>
      </c>
      <c r="C5837">
        <v>60656.785376015148</v>
      </c>
      <c r="D5837">
        <v>0</v>
      </c>
      <c r="E5837">
        <v>222.06944758437621</v>
      </c>
      <c r="F5837">
        <v>0</v>
      </c>
      <c r="G5837">
        <v>0.1088575723452824</v>
      </c>
      <c r="H5837">
        <v>0.10556913015521049</v>
      </c>
      <c r="I5837">
        <v>0.1682945372065178</v>
      </c>
      <c r="J5837">
        <v>244</v>
      </c>
      <c r="K5837">
        <v>3</v>
      </c>
      <c r="L5837" t="str">
        <f>VLOOKUP(J5837,Clustering!$D$3:$E$367,2,FALSE)</f>
        <v>Winter</v>
      </c>
      <c r="M5837">
        <v>0.33380454700000001</v>
      </c>
      <c r="N5837">
        <v>0.317062764</v>
      </c>
      <c r="O5837">
        <v>0.317062764</v>
      </c>
      <c r="P5837">
        <v>0.87560853299999997</v>
      </c>
      <c r="Q5837">
        <v>0.23437822699999999</v>
      </c>
      <c r="R5837">
        <v>0.10556913015521049</v>
      </c>
      <c r="S5837">
        <v>0</v>
      </c>
      <c r="T5837">
        <v>0</v>
      </c>
      <c r="U5837">
        <v>0.657144646</v>
      </c>
      <c r="V5837">
        <v>0.85008076700000001</v>
      </c>
      <c r="W5837">
        <v>9.8089319999999994E-3</v>
      </c>
      <c r="X5837">
        <v>7.9998899999999997E-4</v>
      </c>
      <c r="Y5837">
        <v>0.1682945372065178</v>
      </c>
      <c r="Z5837">
        <v>0.37638828099999999</v>
      </c>
      <c r="AA5837">
        <v>0.657144646</v>
      </c>
      <c r="AB5837">
        <v>0</v>
      </c>
      <c r="AC5837">
        <v>0</v>
      </c>
      <c r="AD5837">
        <v>0.85</v>
      </c>
      <c r="AE5837">
        <v>0.85</v>
      </c>
      <c r="AF5837">
        <v>0.85</v>
      </c>
      <c r="AG5837">
        <v>0.85</v>
      </c>
      <c r="AH5837">
        <v>0.87560853299999997</v>
      </c>
      <c r="AI5837">
        <v>9.8089319999999994E-3</v>
      </c>
      <c r="AJ5837">
        <v>0.47707787299999999</v>
      </c>
      <c r="AK5837">
        <v>0</v>
      </c>
      <c r="AL5837">
        <v>0</v>
      </c>
    </row>
    <row r="5838" spans="1:38" x14ac:dyDescent="0.35">
      <c r="A5838" t="s">
        <v>5962</v>
      </c>
      <c r="B5838">
        <v>61027.508812589891</v>
      </c>
      <c r="C5838">
        <v>60784.091077786477</v>
      </c>
      <c r="D5838">
        <v>0</v>
      </c>
      <c r="E5838">
        <v>243.41773480340871</v>
      </c>
      <c r="F5838">
        <v>0</v>
      </c>
      <c r="G5838">
        <v>0.1193224190212787</v>
      </c>
      <c r="H5838">
        <v>0.1165981410886474</v>
      </c>
      <c r="I5838">
        <v>0.16856239418122171</v>
      </c>
      <c r="J5838">
        <v>244</v>
      </c>
      <c r="K5838">
        <v>4</v>
      </c>
      <c r="L5838" t="str">
        <f>VLOOKUP(J5838,Clustering!$D$3:$E$367,2,FALSE)</f>
        <v>Winter</v>
      </c>
      <c r="M5838">
        <v>0.33501406700000003</v>
      </c>
      <c r="N5838">
        <v>0.31839192799999999</v>
      </c>
      <c r="O5838">
        <v>0.31839192799999999</v>
      </c>
      <c r="P5838">
        <v>0.87687001099999995</v>
      </c>
      <c r="Q5838">
        <v>0.21500316</v>
      </c>
      <c r="R5838">
        <v>0.1165981410886474</v>
      </c>
      <c r="S5838">
        <v>0</v>
      </c>
      <c r="T5838">
        <v>0</v>
      </c>
      <c r="U5838">
        <v>0.657144646</v>
      </c>
      <c r="V5838">
        <v>0.85008076700000001</v>
      </c>
      <c r="W5838">
        <v>9.9485609999999999E-3</v>
      </c>
      <c r="X5838">
        <v>7.9998899999999997E-4</v>
      </c>
      <c r="Y5838">
        <v>0.16856239418122171</v>
      </c>
      <c r="Z5838">
        <v>0.39651858499999998</v>
      </c>
      <c r="AA5838">
        <v>0.657144646</v>
      </c>
      <c r="AB5838">
        <v>0</v>
      </c>
      <c r="AC5838">
        <v>0</v>
      </c>
      <c r="AD5838">
        <v>0.85</v>
      </c>
      <c r="AE5838">
        <v>0.85</v>
      </c>
      <c r="AF5838">
        <v>0.85</v>
      </c>
      <c r="AG5838">
        <v>0.85</v>
      </c>
      <c r="AH5838">
        <v>0.87687001099999995</v>
      </c>
      <c r="AI5838">
        <v>9.9485609999999999E-3</v>
      </c>
      <c r="AJ5838">
        <v>0.49013609200000002</v>
      </c>
      <c r="AK5838">
        <v>0</v>
      </c>
      <c r="AL5838">
        <v>0</v>
      </c>
    </row>
    <row r="5839" spans="1:38" x14ac:dyDescent="0.35">
      <c r="A5839" t="s">
        <v>5963</v>
      </c>
      <c r="B5839">
        <v>64779.638101775367</v>
      </c>
      <c r="C5839">
        <v>64515.508065893067</v>
      </c>
      <c r="D5839">
        <v>0.20244519174179981</v>
      </c>
      <c r="E5839">
        <v>263.92759069057081</v>
      </c>
      <c r="F5839">
        <v>9.1428335437190837E-6</v>
      </c>
      <c r="G5839">
        <v>0.1293762699463582</v>
      </c>
      <c r="H5839">
        <v>0.12702447382900031</v>
      </c>
      <c r="I5839">
        <v>0.17188382066755131</v>
      </c>
      <c r="J5839">
        <v>244</v>
      </c>
      <c r="K5839">
        <v>5</v>
      </c>
      <c r="L5839" t="str">
        <f>VLOOKUP(J5839,Clustering!$D$3:$E$367,2,FALSE)</f>
        <v>Winter</v>
      </c>
      <c r="M5839">
        <v>0.34255341</v>
      </c>
      <c r="N5839">
        <v>0.32120210399999999</v>
      </c>
      <c r="O5839">
        <v>0.32120210399999999</v>
      </c>
      <c r="P5839">
        <v>0.878192529</v>
      </c>
      <c r="Q5839">
        <v>0.21182404699999999</v>
      </c>
      <c r="R5839">
        <v>0.12702447382900031</v>
      </c>
      <c r="S5839">
        <v>9.1428335437190837E-6</v>
      </c>
      <c r="T5839">
        <v>0</v>
      </c>
      <c r="U5839">
        <v>0.657144646</v>
      </c>
      <c r="V5839">
        <v>0.85008076700000001</v>
      </c>
      <c r="W5839">
        <v>1.0053282E-2</v>
      </c>
      <c r="X5839">
        <v>7.9998899999999997E-4</v>
      </c>
      <c r="Y5839">
        <v>0.17188382066755131</v>
      </c>
      <c r="Z5839">
        <v>0.45896482500000002</v>
      </c>
      <c r="AA5839">
        <v>0.657144646</v>
      </c>
      <c r="AB5839">
        <v>0</v>
      </c>
      <c r="AC5839">
        <v>0</v>
      </c>
      <c r="AD5839">
        <v>0.85</v>
      </c>
      <c r="AE5839">
        <v>0.85</v>
      </c>
      <c r="AF5839">
        <v>0.85</v>
      </c>
      <c r="AG5839">
        <v>0.85</v>
      </c>
      <c r="AH5839">
        <v>0.878192529</v>
      </c>
      <c r="AI5839">
        <v>1.0053282E-2</v>
      </c>
      <c r="AJ5839">
        <v>0.52414909300000001</v>
      </c>
      <c r="AK5839">
        <v>6.3999834806033593E-6</v>
      </c>
      <c r="AL5839">
        <v>0</v>
      </c>
    </row>
    <row r="5840" spans="1:38" x14ac:dyDescent="0.35">
      <c r="A5840" t="s">
        <v>5964</v>
      </c>
      <c r="B5840">
        <v>72633.057173560126</v>
      </c>
      <c r="C5840">
        <v>71531.341821015681</v>
      </c>
      <c r="D5840">
        <v>831.05268294071959</v>
      </c>
      <c r="E5840">
        <v>270.6626696037257</v>
      </c>
      <c r="F5840">
        <v>3.75320168427557E-2</v>
      </c>
      <c r="G5840">
        <v>0.13267777921751259</v>
      </c>
      <c r="H5840">
        <v>0.13045973952957901</v>
      </c>
      <c r="I5840">
        <v>0.17276774868407441</v>
      </c>
      <c r="J5840">
        <v>244</v>
      </c>
      <c r="K5840">
        <v>6</v>
      </c>
      <c r="L5840" t="str">
        <f>VLOOKUP(J5840,Clustering!$D$3:$E$367,2,FALSE)</f>
        <v>Winter</v>
      </c>
      <c r="M5840">
        <v>0.35350244800000002</v>
      </c>
      <c r="N5840">
        <v>0.33148044500000001</v>
      </c>
      <c r="O5840">
        <v>0.33148044500000001</v>
      </c>
      <c r="P5840">
        <v>0.87913863800000003</v>
      </c>
      <c r="Q5840">
        <v>0.24668164400000001</v>
      </c>
      <c r="R5840">
        <v>0.13045973952957901</v>
      </c>
      <c r="S5840">
        <v>3.75320168427557E-2</v>
      </c>
      <c r="T5840">
        <v>0</v>
      </c>
      <c r="U5840">
        <v>0.657144646</v>
      </c>
      <c r="V5840">
        <v>0.85008076700000001</v>
      </c>
      <c r="W5840">
        <v>1.008819E-2</v>
      </c>
      <c r="X5840">
        <v>7.9998899999999997E-4</v>
      </c>
      <c r="Y5840">
        <v>0.17276774868407441</v>
      </c>
      <c r="Z5840">
        <v>0.54133725899999996</v>
      </c>
      <c r="AA5840">
        <v>0.657144646</v>
      </c>
      <c r="AB5840">
        <v>0</v>
      </c>
      <c r="AC5840">
        <v>0</v>
      </c>
      <c r="AD5840">
        <v>0.85</v>
      </c>
      <c r="AE5840">
        <v>0.85</v>
      </c>
      <c r="AF5840">
        <v>0.85</v>
      </c>
      <c r="AG5840">
        <v>0.85</v>
      </c>
      <c r="AH5840">
        <v>0.87913863800000003</v>
      </c>
      <c r="AI5840">
        <v>1.008819E-2</v>
      </c>
      <c r="AJ5840">
        <v>0.55420657600000001</v>
      </c>
      <c r="AK5840">
        <v>2.6272411789929E-2</v>
      </c>
      <c r="AL5840">
        <v>1.7778800000000001E-4</v>
      </c>
    </row>
    <row r="5841" spans="1:38" x14ac:dyDescent="0.35">
      <c r="A5841" t="s">
        <v>5965</v>
      </c>
      <c r="B5841">
        <v>79601.399658223483</v>
      </c>
      <c r="C5841">
        <v>75919.200460535503</v>
      </c>
      <c r="D5841">
        <v>3425.9625451331872</v>
      </c>
      <c r="E5841">
        <v>256.23665255479898</v>
      </c>
      <c r="F5841">
        <v>0.1547233846735096</v>
      </c>
      <c r="G5841">
        <v>0.1256062022327446</v>
      </c>
      <c r="H5841">
        <v>0.1235289403091132</v>
      </c>
      <c r="I5841">
        <v>0.16315168329220109</v>
      </c>
      <c r="J5841">
        <v>244</v>
      </c>
      <c r="K5841">
        <v>7</v>
      </c>
      <c r="L5841" t="str">
        <f>VLOOKUP(J5841,Clustering!$D$3:$E$367,2,FALSE)</f>
        <v>Winter</v>
      </c>
      <c r="M5841">
        <v>0.393335981</v>
      </c>
      <c r="N5841">
        <v>0.34858800600000001</v>
      </c>
      <c r="O5841">
        <v>0.34858800600000001</v>
      </c>
      <c r="P5841">
        <v>0.87990162900000002</v>
      </c>
      <c r="Q5841">
        <v>0.30623369</v>
      </c>
      <c r="R5841">
        <v>0.1235289403091132</v>
      </c>
      <c r="S5841">
        <v>0.1547233846735096</v>
      </c>
      <c r="T5841">
        <v>0</v>
      </c>
      <c r="U5841">
        <v>0.657144646</v>
      </c>
      <c r="V5841">
        <v>0.85008076700000001</v>
      </c>
      <c r="W5841">
        <v>1.1938272999999999E-2</v>
      </c>
      <c r="X5841">
        <v>1.7261339000000001E-2</v>
      </c>
      <c r="Y5841">
        <v>0.16315168329220109</v>
      </c>
      <c r="Z5841">
        <v>0.53641226900000005</v>
      </c>
      <c r="AA5841">
        <v>0.657144646</v>
      </c>
      <c r="AB5841">
        <v>0</v>
      </c>
      <c r="AC5841">
        <v>0</v>
      </c>
      <c r="AD5841">
        <v>0.85</v>
      </c>
      <c r="AE5841">
        <v>0.85</v>
      </c>
      <c r="AF5841">
        <v>0.85</v>
      </c>
      <c r="AG5841">
        <v>0.85</v>
      </c>
      <c r="AH5841">
        <v>0.87990162900000002</v>
      </c>
      <c r="AI5841">
        <v>1.1938272999999999E-2</v>
      </c>
      <c r="AJ5841">
        <v>0.56215237900000004</v>
      </c>
      <c r="AK5841">
        <v>0.1083063692714567</v>
      </c>
      <c r="AL5841">
        <v>3.8224380000000001E-3</v>
      </c>
    </row>
    <row r="5842" spans="1:38" x14ac:dyDescent="0.35">
      <c r="A5842" t="s">
        <v>5966</v>
      </c>
      <c r="B5842">
        <v>80323.892862525187</v>
      </c>
      <c r="C5842">
        <v>73737.186836187015</v>
      </c>
      <c r="D5842">
        <v>6320.0622921755712</v>
      </c>
      <c r="E5842">
        <v>266.64373416259428</v>
      </c>
      <c r="F5842">
        <v>0.28542677169134339</v>
      </c>
      <c r="G5842">
        <v>0.13070771282480109</v>
      </c>
      <c r="H5842">
        <v>0.1288726869544578</v>
      </c>
      <c r="I5842">
        <v>0.16387489712390191</v>
      </c>
      <c r="J5842">
        <v>244</v>
      </c>
      <c r="K5842">
        <v>8</v>
      </c>
      <c r="L5842" t="str">
        <f>VLOOKUP(J5842,Clustering!$D$3:$E$367,2,FALSE)</f>
        <v>Winter</v>
      </c>
      <c r="M5842">
        <v>0.43013995399999999</v>
      </c>
      <c r="N5842">
        <v>0.36226813899999999</v>
      </c>
      <c r="O5842">
        <v>0.36226813899999999</v>
      </c>
      <c r="P5842">
        <v>0.88068496699999999</v>
      </c>
      <c r="Q5842">
        <v>0.34684873599999999</v>
      </c>
      <c r="R5842">
        <v>0.1288726869544578</v>
      </c>
      <c r="S5842">
        <v>0.28542677169134339</v>
      </c>
      <c r="T5842">
        <v>0</v>
      </c>
      <c r="U5842">
        <v>0.657144646</v>
      </c>
      <c r="V5842">
        <v>0.85008076700000001</v>
      </c>
      <c r="W5842">
        <v>1.0821241000000001E-2</v>
      </c>
      <c r="X5842">
        <v>9.6505510000000003E-3</v>
      </c>
      <c r="Y5842">
        <v>0.16387489712390191</v>
      </c>
      <c r="Z5842">
        <v>0.48510019300000001</v>
      </c>
      <c r="AA5842">
        <v>0.657144646</v>
      </c>
      <c r="AB5842">
        <v>0</v>
      </c>
      <c r="AC5842">
        <v>0</v>
      </c>
      <c r="AD5842">
        <v>0.85</v>
      </c>
      <c r="AE5842">
        <v>0.85</v>
      </c>
      <c r="AF5842">
        <v>0.85</v>
      </c>
      <c r="AG5842">
        <v>0.85</v>
      </c>
      <c r="AH5842">
        <v>0.88068496699999999</v>
      </c>
      <c r="AI5842">
        <v>1.0821241000000001E-2</v>
      </c>
      <c r="AJ5842">
        <v>0.53052959700000002</v>
      </c>
      <c r="AK5842">
        <v>0.19979874018394039</v>
      </c>
      <c r="AL5842">
        <v>8.8893899999999999E-5</v>
      </c>
    </row>
    <row r="5843" spans="1:38" x14ac:dyDescent="0.35">
      <c r="A5843" t="s">
        <v>5967</v>
      </c>
      <c r="B5843">
        <v>79862.03324796044</v>
      </c>
      <c r="C5843">
        <v>70615.452306732201</v>
      </c>
      <c r="D5843">
        <v>8955.3810159681325</v>
      </c>
      <c r="E5843">
        <v>291.19992526011549</v>
      </c>
      <c r="F5843">
        <v>0.4044430852870331</v>
      </c>
      <c r="G5843">
        <v>0.1427450614020174</v>
      </c>
      <c r="H5843">
        <v>0.14144857191681029</v>
      </c>
      <c r="I5843">
        <v>0.1661784671063562</v>
      </c>
      <c r="J5843">
        <v>244</v>
      </c>
      <c r="K5843">
        <v>9</v>
      </c>
      <c r="L5843" t="str">
        <f>VLOOKUP(J5843,Clustering!$D$3:$E$367,2,FALSE)</f>
        <v>Winter</v>
      </c>
      <c r="M5843">
        <v>0.432276773</v>
      </c>
      <c r="N5843">
        <v>0.35522199300000001</v>
      </c>
      <c r="O5843">
        <v>0.35522199300000001</v>
      </c>
      <c r="P5843">
        <v>0.88103085599999997</v>
      </c>
      <c r="Q5843">
        <v>0.35923976600000002</v>
      </c>
      <c r="R5843">
        <v>0.14144857191681029</v>
      </c>
      <c r="S5843">
        <v>0.4044430852870331</v>
      </c>
      <c r="T5843">
        <v>4.0275049E-2</v>
      </c>
      <c r="U5843">
        <v>0.657144646</v>
      </c>
      <c r="V5843">
        <v>0.85008076700000001</v>
      </c>
      <c r="W5843">
        <v>1.0960869999999999E-2</v>
      </c>
      <c r="X5843">
        <v>7.9998899999999997E-4</v>
      </c>
      <c r="Y5843">
        <v>0.1661784671063562</v>
      </c>
      <c r="Z5843">
        <v>0.44069996</v>
      </c>
      <c r="AA5843">
        <v>0.657144646</v>
      </c>
      <c r="AB5843">
        <v>0</v>
      </c>
      <c r="AC5843">
        <v>0</v>
      </c>
      <c r="AD5843">
        <v>0.85</v>
      </c>
      <c r="AE5843">
        <v>0.85</v>
      </c>
      <c r="AF5843">
        <v>0.85</v>
      </c>
      <c r="AG5843">
        <v>0.85</v>
      </c>
      <c r="AH5843">
        <v>0.88103085599999997</v>
      </c>
      <c r="AI5843">
        <v>1.0960869999999999E-2</v>
      </c>
      <c r="AJ5843">
        <v>0.500474584</v>
      </c>
      <c r="AK5843">
        <v>0.28311015970092318</v>
      </c>
      <c r="AL5843">
        <v>0</v>
      </c>
    </row>
    <row r="5844" spans="1:38" x14ac:dyDescent="0.35">
      <c r="A5844" t="s">
        <v>5968</v>
      </c>
      <c r="B5844">
        <v>78698.602441840674</v>
      </c>
      <c r="C5844">
        <v>67369.268771071133</v>
      </c>
      <c r="D5844">
        <v>11034.79564931339</v>
      </c>
      <c r="E5844">
        <v>294.53802145615879</v>
      </c>
      <c r="F5844">
        <v>0.49835364793105508</v>
      </c>
      <c r="G5844">
        <v>0.1443813830667445</v>
      </c>
      <c r="H5844">
        <v>0.14315616013054819</v>
      </c>
      <c r="I5844">
        <v>0.16652668117347141</v>
      </c>
      <c r="J5844">
        <v>244</v>
      </c>
      <c r="K5844">
        <v>10</v>
      </c>
      <c r="L5844" t="str">
        <f>VLOOKUP(J5844,Clustering!$D$3:$E$367,2,FALSE)</f>
        <v>Winter</v>
      </c>
      <c r="M5844">
        <v>0.4060993</v>
      </c>
      <c r="N5844">
        <v>0.33486645999999998</v>
      </c>
      <c r="O5844">
        <v>0.33486645999999998</v>
      </c>
      <c r="P5844">
        <v>0.88084773800000005</v>
      </c>
      <c r="Q5844">
        <v>0.369640723</v>
      </c>
      <c r="R5844">
        <v>0.14315616013054819</v>
      </c>
      <c r="S5844">
        <v>0.49835364793105508</v>
      </c>
      <c r="T5844">
        <v>0.405659665</v>
      </c>
      <c r="U5844">
        <v>0.65161143899999996</v>
      </c>
      <c r="V5844">
        <v>0.85008076700000001</v>
      </c>
      <c r="W5844">
        <v>1.3544005E-2</v>
      </c>
      <c r="X5844">
        <v>7.9998899999999997E-4</v>
      </c>
      <c r="Y5844">
        <v>0.16652668117347141</v>
      </c>
      <c r="Z5844">
        <v>0.43351368800000001</v>
      </c>
      <c r="AA5844">
        <v>0.65161143899999996</v>
      </c>
      <c r="AB5844">
        <v>0</v>
      </c>
      <c r="AC5844">
        <v>0</v>
      </c>
      <c r="AD5844">
        <v>0.85</v>
      </c>
      <c r="AE5844">
        <v>0.85</v>
      </c>
      <c r="AF5844">
        <v>0.85</v>
      </c>
      <c r="AG5844">
        <v>0.85</v>
      </c>
      <c r="AH5844">
        <v>0.88084773800000005</v>
      </c>
      <c r="AI5844">
        <v>1.3544005E-2</v>
      </c>
      <c r="AJ5844">
        <v>0.48025683000000002</v>
      </c>
      <c r="AK5844">
        <v>0.34884755355173858</v>
      </c>
      <c r="AL5844">
        <v>0</v>
      </c>
    </row>
    <row r="5845" spans="1:38" x14ac:dyDescent="0.35">
      <c r="A5845" t="s">
        <v>5969</v>
      </c>
      <c r="B5845">
        <v>77033.718335164245</v>
      </c>
      <c r="C5845">
        <v>64369.205002873983</v>
      </c>
      <c r="D5845">
        <v>12372.605159682809</v>
      </c>
      <c r="E5845">
        <v>291.90817260746189</v>
      </c>
      <c r="F5845">
        <v>0.55877182611190268</v>
      </c>
      <c r="G5845">
        <v>0.14309224147424601</v>
      </c>
      <c r="H5845">
        <v>0.14207133938299699</v>
      </c>
      <c r="I5845">
        <v>0.1615445414439772</v>
      </c>
      <c r="J5845">
        <v>244</v>
      </c>
      <c r="K5845">
        <v>11</v>
      </c>
      <c r="L5845" t="str">
        <f>VLOOKUP(J5845,Clustering!$D$3:$E$367,2,FALSE)</f>
        <v>Winter</v>
      </c>
      <c r="M5845">
        <v>0.39250083600000002</v>
      </c>
      <c r="N5845">
        <v>0.32320965400000001</v>
      </c>
      <c r="O5845">
        <v>0.32320965400000001</v>
      </c>
      <c r="P5845">
        <v>0.87126457099999999</v>
      </c>
      <c r="Q5845">
        <v>0.35241844100000003</v>
      </c>
      <c r="R5845">
        <v>0.14207133938299699</v>
      </c>
      <c r="S5845">
        <v>0.55877182611190268</v>
      </c>
      <c r="T5845">
        <v>0.54926703899999996</v>
      </c>
      <c r="U5845">
        <v>0.65161143899999996</v>
      </c>
      <c r="V5845">
        <v>0.85008076700000001</v>
      </c>
      <c r="W5845">
        <v>1.3648726999999999E-2</v>
      </c>
      <c r="X5845">
        <v>7.9998899999999997E-4</v>
      </c>
      <c r="Y5845">
        <v>0.1615445414439772</v>
      </c>
      <c r="Z5845">
        <v>0.42796056399999999</v>
      </c>
      <c r="AA5845">
        <v>0.65161143899999996</v>
      </c>
      <c r="AB5845">
        <v>0</v>
      </c>
      <c r="AC5845">
        <v>0</v>
      </c>
      <c r="AD5845">
        <v>0.85</v>
      </c>
      <c r="AE5845">
        <v>0.85</v>
      </c>
      <c r="AF5845">
        <v>0.85</v>
      </c>
      <c r="AG5845">
        <v>0.85</v>
      </c>
      <c r="AH5845">
        <v>0.87126457099999999</v>
      </c>
      <c r="AI5845">
        <v>1.3648726999999999E-2</v>
      </c>
      <c r="AJ5845">
        <v>0.46853888399999999</v>
      </c>
      <c r="AK5845">
        <v>0.39114027827833181</v>
      </c>
      <c r="AL5845">
        <v>0</v>
      </c>
    </row>
    <row r="5846" spans="1:38" x14ac:dyDescent="0.35">
      <c r="A5846" t="s">
        <v>5970</v>
      </c>
      <c r="B5846">
        <v>77063.054052520863</v>
      </c>
      <c r="C5846">
        <v>63976.975374019014</v>
      </c>
      <c r="D5846">
        <v>12795.94981595506</v>
      </c>
      <c r="E5846">
        <v>290.12886254678449</v>
      </c>
      <c r="F5846">
        <v>0.57789092541289666</v>
      </c>
      <c r="G5846">
        <v>0.14222003066018851</v>
      </c>
      <c r="H5846">
        <v>0.1418503573788662</v>
      </c>
      <c r="I5846">
        <v>0.1489016922379488</v>
      </c>
      <c r="J5846">
        <v>244</v>
      </c>
      <c r="K5846">
        <v>12</v>
      </c>
      <c r="L5846" t="str">
        <f>VLOOKUP(J5846,Clustering!$D$3:$E$367,2,FALSE)</f>
        <v>Winter</v>
      </c>
      <c r="M5846">
        <v>0.38149996200000003</v>
      </c>
      <c r="N5846">
        <v>0.31623450199999997</v>
      </c>
      <c r="O5846">
        <v>0.31623450199999997</v>
      </c>
      <c r="P5846">
        <v>0.87097972099999998</v>
      </c>
      <c r="Q5846">
        <v>0.31489489500000001</v>
      </c>
      <c r="R5846">
        <v>0.1418503573788662</v>
      </c>
      <c r="S5846">
        <v>0.57789092541289666</v>
      </c>
      <c r="T5846">
        <v>0.54412875900000002</v>
      </c>
      <c r="U5846">
        <v>0.65161143899999996</v>
      </c>
      <c r="V5846">
        <v>0.85008076700000001</v>
      </c>
      <c r="W5846">
        <v>1.3788356E-2</v>
      </c>
      <c r="X5846">
        <v>7.9998899999999997E-4</v>
      </c>
      <c r="Y5846">
        <v>0.1489016922379488</v>
      </c>
      <c r="Z5846">
        <v>0.41662307900000001</v>
      </c>
      <c r="AA5846">
        <v>0.65161143899999996</v>
      </c>
      <c r="AB5846">
        <v>0</v>
      </c>
      <c r="AC5846">
        <v>0</v>
      </c>
      <c r="AD5846">
        <v>0.85</v>
      </c>
      <c r="AE5846">
        <v>0.85</v>
      </c>
      <c r="AF5846">
        <v>0.85</v>
      </c>
      <c r="AG5846">
        <v>0.85</v>
      </c>
      <c r="AH5846">
        <v>0.87097972099999998</v>
      </c>
      <c r="AI5846">
        <v>1.3788356E-2</v>
      </c>
      <c r="AJ5846">
        <v>0.46441040500000003</v>
      </c>
      <c r="AK5846">
        <v>0.40452364778902761</v>
      </c>
      <c r="AL5846">
        <v>0</v>
      </c>
    </row>
    <row r="5847" spans="1:38" x14ac:dyDescent="0.35">
      <c r="A5847" t="s">
        <v>5971</v>
      </c>
      <c r="B5847">
        <v>77179.704974584325</v>
      </c>
      <c r="C5847">
        <v>64648.902818286391</v>
      </c>
      <c r="D5847">
        <v>12248.459407444319</v>
      </c>
      <c r="E5847">
        <v>282.34274885361862</v>
      </c>
      <c r="F5847">
        <v>0.55316515332253891</v>
      </c>
      <c r="G5847">
        <v>0.13840330826157771</v>
      </c>
      <c r="H5847">
        <v>0.13827446676656791</v>
      </c>
      <c r="I5847">
        <v>0.14073205450947701</v>
      </c>
      <c r="J5847">
        <v>244</v>
      </c>
      <c r="K5847">
        <v>13</v>
      </c>
      <c r="L5847" t="str">
        <f>VLOOKUP(J5847,Clustering!$D$3:$E$367,2,FALSE)</f>
        <v>Winter</v>
      </c>
      <c r="M5847">
        <v>0.37364384</v>
      </c>
      <c r="N5847">
        <v>0.31802907000000002</v>
      </c>
      <c r="O5847">
        <v>0.31802907000000002</v>
      </c>
      <c r="P5847">
        <v>0.87056261899999998</v>
      </c>
      <c r="Q5847">
        <v>0.27101312300000002</v>
      </c>
      <c r="R5847">
        <v>0.13827446676656791</v>
      </c>
      <c r="S5847">
        <v>0.55316515332253891</v>
      </c>
      <c r="T5847">
        <v>0.51601934400000005</v>
      </c>
      <c r="U5847">
        <v>0.65161143899999996</v>
      </c>
      <c r="V5847">
        <v>0.85008076700000001</v>
      </c>
      <c r="W5847">
        <v>1.0995777999999999E-2</v>
      </c>
      <c r="X5847">
        <v>7.9998899999999997E-4</v>
      </c>
      <c r="Y5847">
        <v>0.14073205450947701</v>
      </c>
      <c r="Z5847">
        <v>0.39215825700000001</v>
      </c>
      <c r="AA5847">
        <v>0.65161143899999996</v>
      </c>
      <c r="AB5847">
        <v>0</v>
      </c>
      <c r="AC5847">
        <v>0</v>
      </c>
      <c r="AD5847">
        <v>0.85</v>
      </c>
      <c r="AE5847">
        <v>0.85</v>
      </c>
      <c r="AF5847">
        <v>0.85</v>
      </c>
      <c r="AG5847">
        <v>0.85</v>
      </c>
      <c r="AH5847">
        <v>0.87056261899999998</v>
      </c>
      <c r="AI5847">
        <v>1.0995777999999999E-2</v>
      </c>
      <c r="AJ5847">
        <v>0.45540865600000002</v>
      </c>
      <c r="AK5847">
        <v>0.3872156073257772</v>
      </c>
      <c r="AL5847">
        <v>0</v>
      </c>
    </row>
    <row r="5848" spans="1:38" x14ac:dyDescent="0.35">
      <c r="A5848" t="s">
        <v>5972</v>
      </c>
      <c r="B5848">
        <v>77170.427106542935</v>
      </c>
      <c r="C5848">
        <v>65916.447283664165</v>
      </c>
      <c r="D5848">
        <v>10975.223127247849</v>
      </c>
      <c r="E5848">
        <v>278.75669563091441</v>
      </c>
      <c r="F5848">
        <v>0.49566323257300898</v>
      </c>
      <c r="G5848">
        <v>0.1366454390347619</v>
      </c>
      <c r="H5848">
        <v>0.13654678927972719</v>
      </c>
      <c r="I5848">
        <v>0.13842848452702269</v>
      </c>
      <c r="J5848">
        <v>244</v>
      </c>
      <c r="K5848">
        <v>14</v>
      </c>
      <c r="L5848" t="str">
        <f>VLOOKUP(J5848,Clustering!$D$3:$E$367,2,FALSE)</f>
        <v>Winter</v>
      </c>
      <c r="M5848">
        <v>0.36662286300000002</v>
      </c>
      <c r="N5848">
        <v>0.31876464599999998</v>
      </c>
      <c r="O5848">
        <v>0.31876464599999998</v>
      </c>
      <c r="P5848">
        <v>0.871305263</v>
      </c>
      <c r="Q5848">
        <v>0.252226318</v>
      </c>
      <c r="R5848">
        <v>0.13654678927972719</v>
      </c>
      <c r="S5848">
        <v>0.49566323257300898</v>
      </c>
      <c r="T5848">
        <v>0.50430708800000001</v>
      </c>
      <c r="U5848">
        <v>0.65161143899999996</v>
      </c>
      <c r="V5848">
        <v>0.85008076700000001</v>
      </c>
      <c r="W5848">
        <v>1.1519386E-2</v>
      </c>
      <c r="X5848">
        <v>7.9998899999999997E-4</v>
      </c>
      <c r="Y5848">
        <v>0.13842848452702269</v>
      </c>
      <c r="Z5848">
        <v>0.38683531700000001</v>
      </c>
      <c r="AA5848">
        <v>0.65161143899999996</v>
      </c>
      <c r="AB5848">
        <v>0</v>
      </c>
      <c r="AC5848">
        <v>0</v>
      </c>
      <c r="AD5848">
        <v>0.85</v>
      </c>
      <c r="AE5848">
        <v>0.85</v>
      </c>
      <c r="AF5848">
        <v>0.85</v>
      </c>
      <c r="AG5848">
        <v>0.85</v>
      </c>
      <c r="AH5848">
        <v>0.871305263</v>
      </c>
      <c r="AI5848">
        <v>1.1519386E-2</v>
      </c>
      <c r="AJ5848">
        <v>0.45706043600000001</v>
      </c>
      <c r="AK5848">
        <v>0.3469642628011062</v>
      </c>
      <c r="AL5848">
        <v>0</v>
      </c>
    </row>
    <row r="5849" spans="1:38" x14ac:dyDescent="0.35">
      <c r="A5849" t="s">
        <v>5973</v>
      </c>
      <c r="B5849">
        <v>77666.035182695414</v>
      </c>
      <c r="C5849">
        <v>68431.559414536168</v>
      </c>
      <c r="D5849">
        <v>8953.3795109711518</v>
      </c>
      <c r="E5849">
        <v>281.09625718809559</v>
      </c>
      <c r="F5849">
        <v>0.40435269328084689</v>
      </c>
      <c r="G5849">
        <v>0.13779228293534099</v>
      </c>
      <c r="H5849">
        <v>0.13769187784658679</v>
      </c>
      <c r="I5849">
        <v>0.13960705521572031</v>
      </c>
      <c r="J5849">
        <v>244</v>
      </c>
      <c r="K5849">
        <v>15</v>
      </c>
      <c r="L5849" t="str">
        <f>VLOOKUP(J5849,Clustering!$D$3:$E$367,2,FALSE)</f>
        <v>Winter</v>
      </c>
      <c r="M5849">
        <v>0.356439854</v>
      </c>
      <c r="N5849">
        <v>0.32324712300000003</v>
      </c>
      <c r="O5849">
        <v>0.32324712300000003</v>
      </c>
      <c r="P5849">
        <v>0.87285159199999995</v>
      </c>
      <c r="Q5849">
        <v>0.24653145000000001</v>
      </c>
      <c r="R5849">
        <v>0.13769187784658679</v>
      </c>
      <c r="S5849">
        <v>0.40435269328084689</v>
      </c>
      <c r="T5849">
        <v>0.52622034200000001</v>
      </c>
      <c r="U5849">
        <v>0.65161143899999996</v>
      </c>
      <c r="V5849">
        <v>0.85008076700000001</v>
      </c>
      <c r="W5849">
        <v>1.1763737E-2</v>
      </c>
      <c r="X5849">
        <v>1.1920259999999999E-3</v>
      </c>
      <c r="Y5849">
        <v>0.13960705521572031</v>
      </c>
      <c r="Z5849">
        <v>0.41153664400000001</v>
      </c>
      <c r="AA5849">
        <v>0.65161143899999996</v>
      </c>
      <c r="AB5849">
        <v>0</v>
      </c>
      <c r="AC5849">
        <v>0</v>
      </c>
      <c r="AD5849">
        <v>0.85</v>
      </c>
      <c r="AE5849">
        <v>0.85</v>
      </c>
      <c r="AF5849">
        <v>0.85</v>
      </c>
      <c r="AG5849">
        <v>0.85</v>
      </c>
      <c r="AH5849">
        <v>0.87285159199999995</v>
      </c>
      <c r="AI5849">
        <v>1.1763737E-2</v>
      </c>
      <c r="AJ5849">
        <v>0.48176406300000002</v>
      </c>
      <c r="AK5849">
        <v>0.28304688529659278</v>
      </c>
      <c r="AL5849">
        <v>0</v>
      </c>
    </row>
    <row r="5850" spans="1:38" x14ac:dyDescent="0.35">
      <c r="A5850" t="s">
        <v>5974</v>
      </c>
      <c r="B5850">
        <v>80200.191083244848</v>
      </c>
      <c r="C5850">
        <v>73649.527807424267</v>
      </c>
      <c r="D5850">
        <v>6268.5987234683816</v>
      </c>
      <c r="E5850">
        <v>282.06455235219119</v>
      </c>
      <c r="F5850">
        <v>0.28310257303684683</v>
      </c>
      <c r="G5850">
        <v>0.13826693742754459</v>
      </c>
      <c r="H5850">
        <v>0.13823428822036229</v>
      </c>
      <c r="I5850">
        <v>0.1388570556865491</v>
      </c>
      <c r="J5850">
        <v>244</v>
      </c>
      <c r="K5850">
        <v>16</v>
      </c>
      <c r="L5850" t="str">
        <f>VLOOKUP(J5850,Clustering!$D$3:$E$367,2,FALSE)</f>
        <v>Winter</v>
      </c>
      <c r="M5850">
        <v>0.34271467900000002</v>
      </c>
      <c r="N5850">
        <v>0.328885223</v>
      </c>
      <c r="O5850">
        <v>0.328885223</v>
      </c>
      <c r="P5850">
        <v>0.87551697399999995</v>
      </c>
      <c r="Q5850">
        <v>0.27001182800000001</v>
      </c>
      <c r="R5850">
        <v>0.13823428822036229</v>
      </c>
      <c r="S5850">
        <v>0.28310257303684683</v>
      </c>
      <c r="T5850">
        <v>0.54155961900000005</v>
      </c>
      <c r="U5850">
        <v>0.66087779999999996</v>
      </c>
      <c r="V5850">
        <v>0.85008076700000001</v>
      </c>
      <c r="W5850">
        <v>1.2566603000000001E-2</v>
      </c>
      <c r="X5850">
        <v>1.332757E-3</v>
      </c>
      <c r="Y5850">
        <v>0.1388570556865491</v>
      </c>
      <c r="Z5850">
        <v>0.50478961899999997</v>
      </c>
      <c r="AA5850">
        <v>0.66087779999999996</v>
      </c>
      <c r="AB5850">
        <v>0</v>
      </c>
      <c r="AC5850">
        <v>0</v>
      </c>
      <c r="AD5850">
        <v>0.85</v>
      </c>
      <c r="AE5850">
        <v>0.85</v>
      </c>
      <c r="AF5850">
        <v>0.85</v>
      </c>
      <c r="AG5850">
        <v>0.85</v>
      </c>
      <c r="AH5850">
        <v>0.87551697399999995</v>
      </c>
      <c r="AI5850">
        <v>1.2566603000000001E-2</v>
      </c>
      <c r="AJ5850">
        <v>0.52016057199999999</v>
      </c>
      <c r="AK5850">
        <v>0.19817180112579269</v>
      </c>
      <c r="AL5850">
        <v>0</v>
      </c>
    </row>
    <row r="5851" spans="1:38" x14ac:dyDescent="0.35">
      <c r="A5851" t="s">
        <v>5975</v>
      </c>
      <c r="B5851">
        <v>82267.680135460556</v>
      </c>
      <c r="C5851">
        <v>78727.789419813198</v>
      </c>
      <c r="D5851">
        <v>3267.5625505350822</v>
      </c>
      <c r="E5851">
        <v>272.32816511228111</v>
      </c>
      <c r="F5851">
        <v>0.1475697211486996</v>
      </c>
      <c r="G5851">
        <v>0.1334941985844515</v>
      </c>
      <c r="H5851">
        <v>0.1336539339529241</v>
      </c>
      <c r="I5851">
        <v>0.1306070608656662</v>
      </c>
      <c r="J5851">
        <v>244</v>
      </c>
      <c r="K5851">
        <v>17</v>
      </c>
      <c r="L5851" t="str">
        <f>VLOOKUP(J5851,Clustering!$D$3:$E$367,2,FALSE)</f>
        <v>Winter</v>
      </c>
      <c r="M5851">
        <v>0.35239084100000001</v>
      </c>
      <c r="N5851">
        <v>0.34088911</v>
      </c>
      <c r="O5851">
        <v>0.34088911</v>
      </c>
      <c r="P5851">
        <v>0.87812131699999996</v>
      </c>
      <c r="Q5851">
        <v>0.31217888100000002</v>
      </c>
      <c r="R5851">
        <v>0.1336539339529241</v>
      </c>
      <c r="S5851">
        <v>0.1475697211486996</v>
      </c>
      <c r="T5851">
        <v>0.47483754</v>
      </c>
      <c r="U5851">
        <v>0.666411007</v>
      </c>
      <c r="V5851">
        <v>0.85008076700000001</v>
      </c>
      <c r="W5851">
        <v>1.2810953999999999E-2</v>
      </c>
      <c r="X5851">
        <v>1.3817619999999999E-3</v>
      </c>
      <c r="Y5851">
        <v>0.1306070608656662</v>
      </c>
      <c r="Z5851">
        <v>0.55841433200000001</v>
      </c>
      <c r="AA5851">
        <v>0.666411007</v>
      </c>
      <c r="AB5851">
        <v>0</v>
      </c>
      <c r="AC5851">
        <v>0</v>
      </c>
      <c r="AD5851">
        <v>0.85</v>
      </c>
      <c r="AE5851">
        <v>0.85</v>
      </c>
      <c r="AF5851">
        <v>0.85</v>
      </c>
      <c r="AG5851">
        <v>0.85</v>
      </c>
      <c r="AH5851">
        <v>0.87812131699999996</v>
      </c>
      <c r="AI5851">
        <v>1.2810953999999999E-2</v>
      </c>
      <c r="AJ5851">
        <v>0.56299829999999995</v>
      </c>
      <c r="AK5851">
        <v>0.10329880480408971</v>
      </c>
      <c r="AL5851">
        <v>0.10800175200000001</v>
      </c>
    </row>
    <row r="5852" spans="1:38" x14ac:dyDescent="0.35">
      <c r="A5852" t="s">
        <v>5976</v>
      </c>
      <c r="B5852">
        <v>85426.908765162458</v>
      </c>
      <c r="C5852">
        <v>84415.787559277203</v>
      </c>
      <c r="D5852">
        <v>744.59101612066445</v>
      </c>
      <c r="E5852">
        <v>266.53018976458861</v>
      </c>
      <c r="F5852">
        <v>3.3627233425343302E-2</v>
      </c>
      <c r="G5852">
        <v>0.1306520538061709</v>
      </c>
      <c r="H5852">
        <v>0.1308012571723266</v>
      </c>
      <c r="I5852">
        <v>0.1279552768160967</v>
      </c>
      <c r="J5852">
        <v>244</v>
      </c>
      <c r="K5852">
        <v>18</v>
      </c>
      <c r="L5852" t="str">
        <f>VLOOKUP(J5852,Clustering!$D$3:$E$367,2,FALSE)</f>
        <v>Winter</v>
      </c>
      <c r="M5852">
        <v>0.36907646100000002</v>
      </c>
      <c r="N5852">
        <v>0.35647227500000001</v>
      </c>
      <c r="O5852">
        <v>0.35647227500000001</v>
      </c>
      <c r="P5852">
        <v>0.87950487399999999</v>
      </c>
      <c r="Q5852">
        <v>0.33256775999999999</v>
      </c>
      <c r="R5852">
        <v>0.1308012571723266</v>
      </c>
      <c r="S5852">
        <v>3.3627233425343302E-2</v>
      </c>
      <c r="T5852">
        <v>0.15048360299999999</v>
      </c>
      <c r="U5852">
        <v>0.666411007</v>
      </c>
      <c r="V5852">
        <v>0.85008076700000001</v>
      </c>
      <c r="W5852">
        <v>1.1554293E-2</v>
      </c>
      <c r="X5852">
        <v>5.485162E-3</v>
      </c>
      <c r="Y5852">
        <v>0.1279552768160967</v>
      </c>
      <c r="Z5852">
        <v>0.57233151100000001</v>
      </c>
      <c r="AA5852">
        <v>0.666411007</v>
      </c>
      <c r="AB5852">
        <v>0</v>
      </c>
      <c r="AC5852">
        <v>0</v>
      </c>
      <c r="AD5852">
        <v>0.85</v>
      </c>
      <c r="AE5852">
        <v>0.85</v>
      </c>
      <c r="AF5852">
        <v>0.85</v>
      </c>
      <c r="AG5852">
        <v>0.85</v>
      </c>
      <c r="AH5852">
        <v>0.87950487399999999</v>
      </c>
      <c r="AI5852">
        <v>1.1554293E-2</v>
      </c>
      <c r="AJ5852">
        <v>0.600362336</v>
      </c>
      <c r="AK5852">
        <v>2.3539063397740301E-2</v>
      </c>
      <c r="AL5852">
        <v>0.318959985</v>
      </c>
    </row>
    <row r="5853" spans="1:38" x14ac:dyDescent="0.35">
      <c r="A5853" t="s">
        <v>5977</v>
      </c>
      <c r="B5853">
        <v>81950.474548113052</v>
      </c>
      <c r="C5853">
        <v>81679.492383333083</v>
      </c>
      <c r="D5853">
        <v>6.1902513222914998E-3</v>
      </c>
      <c r="E5853">
        <v>270.97597452864869</v>
      </c>
      <c r="F5853">
        <v>2.7956424623649228E-7</v>
      </c>
      <c r="G5853">
        <v>0.13283136006306309</v>
      </c>
      <c r="H5853">
        <v>0.1325691132053729</v>
      </c>
      <c r="I5853">
        <v>0.13757134220796999</v>
      </c>
      <c r="J5853">
        <v>244</v>
      </c>
      <c r="K5853">
        <v>19</v>
      </c>
      <c r="L5853" t="str">
        <f>VLOOKUP(J5853,Clustering!$D$3:$E$367,2,FALSE)</f>
        <v>Winter</v>
      </c>
      <c r="M5853">
        <v>0.390830546</v>
      </c>
      <c r="N5853">
        <v>0.35979912800000002</v>
      </c>
      <c r="O5853">
        <v>0.35979912800000002</v>
      </c>
      <c r="P5853">
        <v>0.87990162900000002</v>
      </c>
      <c r="Q5853">
        <v>0.35170501799999998</v>
      </c>
      <c r="R5853">
        <v>0.1325691132053729</v>
      </c>
      <c r="S5853">
        <v>2.7956424623649228E-7</v>
      </c>
      <c r="T5853">
        <v>0</v>
      </c>
      <c r="U5853">
        <v>0.666411007</v>
      </c>
      <c r="V5853">
        <v>0.85008076700000001</v>
      </c>
      <c r="W5853">
        <v>1.1624107999999999E-2</v>
      </c>
      <c r="X5853">
        <v>5.485162E-3</v>
      </c>
      <c r="Y5853">
        <v>0.13757134220796999</v>
      </c>
      <c r="Z5853">
        <v>0.56127240700000003</v>
      </c>
      <c r="AA5853">
        <v>0.666411007</v>
      </c>
      <c r="AB5853">
        <v>0</v>
      </c>
      <c r="AC5853">
        <v>0</v>
      </c>
      <c r="AD5853">
        <v>0.85</v>
      </c>
      <c r="AE5853">
        <v>0.85</v>
      </c>
      <c r="AF5853">
        <v>0.85</v>
      </c>
      <c r="AG5853">
        <v>0.85</v>
      </c>
      <c r="AH5853">
        <v>0.87990162900000002</v>
      </c>
      <c r="AI5853">
        <v>1.1624107999999999E-2</v>
      </c>
      <c r="AJ5853">
        <v>0.603304795</v>
      </c>
      <c r="AK5853">
        <v>1.9569497236554449E-7</v>
      </c>
      <c r="AL5853">
        <v>0.169455622</v>
      </c>
    </row>
    <row r="5854" spans="1:38" x14ac:dyDescent="0.35">
      <c r="A5854" t="s">
        <v>5978</v>
      </c>
      <c r="B5854">
        <v>78929.197373288145</v>
      </c>
      <c r="C5854">
        <v>78658.671502537822</v>
      </c>
      <c r="D5854">
        <v>0</v>
      </c>
      <c r="E5854">
        <v>270.52587075031852</v>
      </c>
      <c r="F5854">
        <v>0</v>
      </c>
      <c r="G5854">
        <v>0.1326107209560384</v>
      </c>
      <c r="H5854">
        <v>0.1319865242853917</v>
      </c>
      <c r="I5854">
        <v>0.14389276681098409</v>
      </c>
      <c r="J5854">
        <v>244</v>
      </c>
      <c r="K5854">
        <v>20</v>
      </c>
      <c r="L5854" t="str">
        <f>VLOOKUP(J5854,Clustering!$D$3:$E$367,2,FALSE)</f>
        <v>Winter</v>
      </c>
      <c r="M5854">
        <v>0.38392476199999997</v>
      </c>
      <c r="N5854">
        <v>0.35255577700000001</v>
      </c>
      <c r="O5854">
        <v>0.35255577700000001</v>
      </c>
      <c r="P5854">
        <v>0.88014578600000004</v>
      </c>
      <c r="Q5854">
        <v>0.35331960699999998</v>
      </c>
      <c r="R5854">
        <v>0.1319865242853917</v>
      </c>
      <c r="S5854">
        <v>0</v>
      </c>
      <c r="T5854">
        <v>0</v>
      </c>
      <c r="U5854">
        <v>0.66539358599999998</v>
      </c>
      <c r="V5854">
        <v>0.85008076700000001</v>
      </c>
      <c r="W5854">
        <v>1.1728829E-2</v>
      </c>
      <c r="X5854">
        <v>7.9215689999999998E-3</v>
      </c>
      <c r="Y5854">
        <v>0.14389276681098409</v>
      </c>
      <c r="Z5854">
        <v>0.55127099000000002</v>
      </c>
      <c r="AA5854">
        <v>0.66539358599999998</v>
      </c>
      <c r="AB5854">
        <v>0</v>
      </c>
      <c r="AC5854">
        <v>0</v>
      </c>
      <c r="AD5854">
        <v>0.85</v>
      </c>
      <c r="AE5854">
        <v>0.85</v>
      </c>
      <c r="AF5854">
        <v>0.85</v>
      </c>
      <c r="AG5854">
        <v>0.85</v>
      </c>
      <c r="AH5854">
        <v>0.88014578600000004</v>
      </c>
      <c r="AI5854">
        <v>1.1728829E-2</v>
      </c>
      <c r="AJ5854">
        <v>0.58651979099999996</v>
      </c>
      <c r="AK5854">
        <v>0</v>
      </c>
      <c r="AL5854">
        <v>0.163168005</v>
      </c>
    </row>
    <row r="5855" spans="1:38" x14ac:dyDescent="0.35">
      <c r="A5855" t="s">
        <v>5979</v>
      </c>
      <c r="B5855">
        <v>75397.415188609666</v>
      </c>
      <c r="C5855">
        <v>75131.384139420479</v>
      </c>
      <c r="D5855">
        <v>0</v>
      </c>
      <c r="E5855">
        <v>266.03104918918518</v>
      </c>
      <c r="F5855">
        <v>0</v>
      </c>
      <c r="G5855">
        <v>0.13040737705352209</v>
      </c>
      <c r="H5855">
        <v>0.12981688279028941</v>
      </c>
      <c r="I5855">
        <v>0.1410802685765922</v>
      </c>
      <c r="J5855">
        <v>244</v>
      </c>
      <c r="K5855">
        <v>21</v>
      </c>
      <c r="L5855" t="str">
        <f>VLOOKUP(J5855,Clustering!$D$3:$E$367,2,FALSE)</f>
        <v>Winter</v>
      </c>
      <c r="M5855">
        <v>0.36841410499999999</v>
      </c>
      <c r="N5855">
        <v>0.34678160499999999</v>
      </c>
      <c r="O5855">
        <v>0.34678160499999999</v>
      </c>
      <c r="P5855">
        <v>0.88021699900000006</v>
      </c>
      <c r="Q5855">
        <v>0.34293116699999998</v>
      </c>
      <c r="R5855">
        <v>0.12981688279028941</v>
      </c>
      <c r="S5855">
        <v>0</v>
      </c>
      <c r="T5855">
        <v>0</v>
      </c>
      <c r="U5855">
        <v>0.66205957400000004</v>
      </c>
      <c r="V5855">
        <v>0.85008076700000001</v>
      </c>
      <c r="W5855">
        <v>1.1763737E-2</v>
      </c>
      <c r="X5855">
        <v>6.6981300000000001E-3</v>
      </c>
      <c r="Y5855">
        <v>0.1410802685765922</v>
      </c>
      <c r="Z5855">
        <v>0.52536606900000005</v>
      </c>
      <c r="AA5855">
        <v>0.66205957400000004</v>
      </c>
      <c r="AB5855">
        <v>0</v>
      </c>
      <c r="AC5855">
        <v>0</v>
      </c>
      <c r="AD5855">
        <v>0.85</v>
      </c>
      <c r="AE5855">
        <v>0.85</v>
      </c>
      <c r="AF5855">
        <v>0.85</v>
      </c>
      <c r="AG5855">
        <v>0.85</v>
      </c>
      <c r="AH5855">
        <v>0.88021699900000006</v>
      </c>
      <c r="AI5855">
        <v>1.1763737E-2</v>
      </c>
      <c r="AJ5855">
        <v>0.56856129799999999</v>
      </c>
      <c r="AK5855">
        <v>0</v>
      </c>
      <c r="AL5855">
        <v>0.143390197</v>
      </c>
    </row>
    <row r="5856" spans="1:38" x14ac:dyDescent="0.35">
      <c r="A5856" t="s">
        <v>5980</v>
      </c>
      <c r="B5856">
        <v>70542.104015607867</v>
      </c>
      <c r="C5856">
        <v>70285.098258272672</v>
      </c>
      <c r="D5856">
        <v>0</v>
      </c>
      <c r="E5856">
        <v>257.00575733519071</v>
      </c>
      <c r="F5856">
        <v>0</v>
      </c>
      <c r="G5856">
        <v>0.12598321437999541</v>
      </c>
      <c r="H5856">
        <v>0.12549768907318751</v>
      </c>
      <c r="I5856">
        <v>0.13475884397357801</v>
      </c>
      <c r="J5856">
        <v>244</v>
      </c>
      <c r="K5856">
        <v>22</v>
      </c>
      <c r="L5856" t="str">
        <f>VLOOKUP(J5856,Clustering!$D$3:$E$367,2,FALSE)</f>
        <v>Winter</v>
      </c>
      <c r="M5856">
        <v>0.35456797800000001</v>
      </c>
      <c r="N5856">
        <v>0.33612857400000001</v>
      </c>
      <c r="O5856">
        <v>0.33612857400000001</v>
      </c>
      <c r="P5856">
        <v>0.87928106299999997</v>
      </c>
      <c r="Q5856">
        <v>0.32007659900000002</v>
      </c>
      <c r="R5856">
        <v>0.12549768907318751</v>
      </c>
      <c r="S5856">
        <v>0</v>
      </c>
      <c r="T5856">
        <v>0</v>
      </c>
      <c r="U5856">
        <v>0.66205957400000004</v>
      </c>
      <c r="V5856">
        <v>0.85008076700000001</v>
      </c>
      <c r="W5856">
        <v>1.1868458E-2</v>
      </c>
      <c r="X5856">
        <v>1.3817619999999999E-3</v>
      </c>
      <c r="Y5856">
        <v>0.13475884397357801</v>
      </c>
      <c r="Z5856">
        <v>0.46434280900000002</v>
      </c>
      <c r="AA5856">
        <v>0.66205957400000004</v>
      </c>
      <c r="AB5856">
        <v>0</v>
      </c>
      <c r="AC5856">
        <v>0</v>
      </c>
      <c r="AD5856">
        <v>0.85</v>
      </c>
      <c r="AE5856">
        <v>0.85</v>
      </c>
      <c r="AF5856">
        <v>0.85</v>
      </c>
      <c r="AG5856">
        <v>0.85</v>
      </c>
      <c r="AH5856">
        <v>0.87928106299999997</v>
      </c>
      <c r="AI5856">
        <v>1.1868458E-2</v>
      </c>
      <c r="AJ5856">
        <v>0.54641555500000005</v>
      </c>
      <c r="AK5856">
        <v>0</v>
      </c>
      <c r="AL5856">
        <v>0.12674318800000001</v>
      </c>
    </row>
    <row r="5857" spans="1:38" x14ac:dyDescent="0.35">
      <c r="A5857" t="s">
        <v>5981</v>
      </c>
      <c r="B5857">
        <v>65520.262485455947</v>
      </c>
      <c r="C5857">
        <v>65276.443903827218</v>
      </c>
      <c r="D5857">
        <v>0</v>
      </c>
      <c r="E5857">
        <v>243.81858162873249</v>
      </c>
      <c r="F5857">
        <v>0</v>
      </c>
      <c r="G5857">
        <v>0.1195189125631041</v>
      </c>
      <c r="H5857">
        <v>0.1189084074954694</v>
      </c>
      <c r="I5857">
        <v>0.1305534894707254</v>
      </c>
      <c r="J5857">
        <v>244</v>
      </c>
      <c r="K5857">
        <v>23</v>
      </c>
      <c r="L5857" t="str">
        <f>VLOOKUP(J5857,Clustering!$D$3:$E$367,2,FALSE)</f>
        <v>Winter</v>
      </c>
      <c r="M5857">
        <v>0.33817033899999999</v>
      </c>
      <c r="N5857">
        <v>0.32402214000000001</v>
      </c>
      <c r="O5857">
        <v>0.32402214000000001</v>
      </c>
      <c r="P5857">
        <v>0.876727586</v>
      </c>
      <c r="Q5857">
        <v>0.303329933</v>
      </c>
      <c r="R5857">
        <v>0.1189084074954694</v>
      </c>
      <c r="S5857">
        <v>0</v>
      </c>
      <c r="T5857">
        <v>0</v>
      </c>
      <c r="U5857">
        <v>0.660439526</v>
      </c>
      <c r="V5857">
        <v>0.85008076700000001</v>
      </c>
      <c r="W5857">
        <v>1.1659015E-2</v>
      </c>
      <c r="X5857">
        <v>1.3817619999999999E-3</v>
      </c>
      <c r="Y5857">
        <v>0.1305534894707254</v>
      </c>
      <c r="Z5857">
        <v>0.41028221999999998</v>
      </c>
      <c r="AA5857">
        <v>0.660439526</v>
      </c>
      <c r="AB5857">
        <v>0</v>
      </c>
      <c r="AC5857">
        <v>0</v>
      </c>
      <c r="AD5857">
        <v>0.85</v>
      </c>
      <c r="AE5857">
        <v>0.85</v>
      </c>
      <c r="AF5857">
        <v>0.85</v>
      </c>
      <c r="AG5857">
        <v>0.85</v>
      </c>
      <c r="AH5857">
        <v>0.876727586</v>
      </c>
      <c r="AI5857">
        <v>1.1659015E-2</v>
      </c>
      <c r="AJ5857">
        <v>0.51855926799999996</v>
      </c>
      <c r="AK5857">
        <v>0</v>
      </c>
      <c r="AL5857">
        <v>3.9796281000000003E-2</v>
      </c>
    </row>
    <row r="5858" spans="1:38" x14ac:dyDescent="0.35">
      <c r="A5858" t="s">
        <v>5982</v>
      </c>
      <c r="B5858">
        <v>63027.525507178143</v>
      </c>
      <c r="C5858">
        <v>62794.062762626163</v>
      </c>
      <c r="D5858">
        <v>0</v>
      </c>
      <c r="E5858">
        <v>233.46274455198159</v>
      </c>
      <c r="F5858">
        <v>0</v>
      </c>
      <c r="G5858">
        <v>0.1144425218392066</v>
      </c>
      <c r="H5858">
        <v>0.11352448230391909</v>
      </c>
      <c r="I5858">
        <v>0.13103563202519261</v>
      </c>
      <c r="J5858">
        <v>245</v>
      </c>
      <c r="K5858">
        <v>0</v>
      </c>
      <c r="L5858" t="str">
        <f>VLOOKUP(J5858,Clustering!$D$3:$E$367,2,FALSE)</f>
        <v>Winter</v>
      </c>
      <c r="M5858">
        <v>0.38111982700000002</v>
      </c>
      <c r="N5858">
        <v>0.34822317600000002</v>
      </c>
      <c r="O5858">
        <v>0.34822317600000002</v>
      </c>
      <c r="P5858">
        <v>0.87184444400000005</v>
      </c>
      <c r="Q5858">
        <v>0.31588367499999997</v>
      </c>
      <c r="R5858">
        <v>0.11352448230391909</v>
      </c>
      <c r="S5858">
        <v>0</v>
      </c>
      <c r="T5858">
        <v>0</v>
      </c>
      <c r="U5858">
        <v>0.657144646</v>
      </c>
      <c r="V5858">
        <v>0.85008076700000001</v>
      </c>
      <c r="W5858">
        <v>1.1798644E-2</v>
      </c>
      <c r="X5858">
        <v>1.215481E-3</v>
      </c>
      <c r="Y5858">
        <v>0.13103563202519261</v>
      </c>
      <c r="Z5858">
        <v>0.39122171900000002</v>
      </c>
      <c r="AA5858">
        <v>0.657144646</v>
      </c>
      <c r="AB5858">
        <v>0</v>
      </c>
      <c r="AC5858">
        <v>0</v>
      </c>
      <c r="AD5858">
        <v>0.85</v>
      </c>
      <c r="AE5858">
        <v>0.85</v>
      </c>
      <c r="AF5858">
        <v>0.85</v>
      </c>
      <c r="AG5858">
        <v>0.85</v>
      </c>
      <c r="AH5858">
        <v>0.87184444400000005</v>
      </c>
      <c r="AI5858">
        <v>1.1798644E-2</v>
      </c>
      <c r="AJ5858">
        <v>0.48528400100000002</v>
      </c>
      <c r="AK5858">
        <v>0</v>
      </c>
      <c r="AL5858">
        <v>2.92049E-3</v>
      </c>
    </row>
    <row r="5859" spans="1:38" x14ac:dyDescent="0.35">
      <c r="A5859" t="s">
        <v>5983</v>
      </c>
      <c r="B5859">
        <v>61979.947381820792</v>
      </c>
      <c r="C5859">
        <v>61756.750396225863</v>
      </c>
      <c r="D5859">
        <v>0</v>
      </c>
      <c r="E5859">
        <v>223.1969855949321</v>
      </c>
      <c r="F5859">
        <v>0</v>
      </c>
      <c r="G5859">
        <v>0.10941028705633921</v>
      </c>
      <c r="H5859">
        <v>0.1081204678392661</v>
      </c>
      <c r="I5859">
        <v>0.13272313096582769</v>
      </c>
      <c r="J5859">
        <v>245</v>
      </c>
      <c r="K5859">
        <v>1</v>
      </c>
      <c r="L5859" t="str">
        <f>VLOOKUP(J5859,Clustering!$D$3:$E$367,2,FALSE)</f>
        <v>Winter</v>
      </c>
      <c r="M5859">
        <v>0.36674381499999997</v>
      </c>
      <c r="N5859">
        <v>0.332310679</v>
      </c>
      <c r="O5859">
        <v>0.332310679</v>
      </c>
      <c r="P5859">
        <v>0.87604598099999997</v>
      </c>
      <c r="Q5859">
        <v>0.28157679000000002</v>
      </c>
      <c r="R5859">
        <v>0.1081204678392661</v>
      </c>
      <c r="S5859">
        <v>0</v>
      </c>
      <c r="T5859">
        <v>0</v>
      </c>
      <c r="U5859">
        <v>0.657144646</v>
      </c>
      <c r="V5859">
        <v>0.85008076700000001</v>
      </c>
      <c r="W5859">
        <v>9.7740250000000004E-3</v>
      </c>
      <c r="X5859">
        <v>8.1967499999999996E-4</v>
      </c>
      <c r="Y5859">
        <v>0.13272313096582769</v>
      </c>
      <c r="Z5859">
        <v>0.37856238800000003</v>
      </c>
      <c r="AA5859">
        <v>0.657144646</v>
      </c>
      <c r="AB5859">
        <v>0</v>
      </c>
      <c r="AC5859">
        <v>0</v>
      </c>
      <c r="AD5859">
        <v>0.85</v>
      </c>
      <c r="AE5859">
        <v>0.85</v>
      </c>
      <c r="AF5859">
        <v>0.85</v>
      </c>
      <c r="AG5859">
        <v>0.85</v>
      </c>
      <c r="AH5859">
        <v>0.87604598099999997</v>
      </c>
      <c r="AI5859">
        <v>9.7740250000000004E-3</v>
      </c>
      <c r="AJ5859">
        <v>0.47769700399999998</v>
      </c>
      <c r="AK5859">
        <v>0</v>
      </c>
      <c r="AL5859">
        <v>0</v>
      </c>
    </row>
    <row r="5860" spans="1:38" x14ac:dyDescent="0.35">
      <c r="A5860" t="s">
        <v>5984</v>
      </c>
      <c r="B5860">
        <v>61715.777868684381</v>
      </c>
      <c r="C5860">
        <v>61496.488120049093</v>
      </c>
      <c r="D5860">
        <v>0</v>
      </c>
      <c r="E5860">
        <v>219.2897486352866</v>
      </c>
      <c r="F5860">
        <v>0</v>
      </c>
      <c r="G5860">
        <v>0.10749497482121891</v>
      </c>
      <c r="H5860">
        <v>0.10599100489036931</v>
      </c>
      <c r="I5860">
        <v>0.13467848688116679</v>
      </c>
      <c r="J5860">
        <v>245</v>
      </c>
      <c r="K5860">
        <v>2</v>
      </c>
      <c r="L5860" t="str">
        <f>VLOOKUP(J5860,Clustering!$D$3:$E$367,2,FALSE)</f>
        <v>Winter</v>
      </c>
      <c r="M5860">
        <v>0.34678673100000001</v>
      </c>
      <c r="N5860">
        <v>0.32201064499999998</v>
      </c>
      <c r="O5860">
        <v>0.32201064499999998</v>
      </c>
      <c r="P5860">
        <v>0.87630031100000005</v>
      </c>
      <c r="Q5860">
        <v>0.249247464</v>
      </c>
      <c r="R5860">
        <v>0.10599100489036931</v>
      </c>
      <c r="S5860">
        <v>0</v>
      </c>
      <c r="T5860">
        <v>0</v>
      </c>
      <c r="U5860">
        <v>0.657144646</v>
      </c>
      <c r="V5860">
        <v>0.85008076700000001</v>
      </c>
      <c r="W5860">
        <v>9.8438390000000001E-3</v>
      </c>
      <c r="X5860">
        <v>7.9998899999999997E-4</v>
      </c>
      <c r="Y5860">
        <v>0.13467848688116679</v>
      </c>
      <c r="Z5860">
        <v>0.37270639</v>
      </c>
      <c r="AA5860">
        <v>0.657144646</v>
      </c>
      <c r="AB5860">
        <v>0</v>
      </c>
      <c r="AC5860">
        <v>0</v>
      </c>
      <c r="AD5860">
        <v>0.85</v>
      </c>
      <c r="AE5860">
        <v>0.85</v>
      </c>
      <c r="AF5860">
        <v>0.85</v>
      </c>
      <c r="AG5860">
        <v>0.85</v>
      </c>
      <c r="AH5860">
        <v>0.87630031100000005</v>
      </c>
      <c r="AI5860">
        <v>9.8438390000000001E-3</v>
      </c>
      <c r="AJ5860">
        <v>0.47490738599999999</v>
      </c>
      <c r="AK5860">
        <v>0</v>
      </c>
      <c r="AL5860">
        <v>0</v>
      </c>
    </row>
    <row r="5861" spans="1:38" x14ac:dyDescent="0.35">
      <c r="A5861" t="s">
        <v>5985</v>
      </c>
      <c r="B5861">
        <v>61551.335963697122</v>
      </c>
      <c r="C5861">
        <v>61330.293934619913</v>
      </c>
      <c r="D5861">
        <v>0</v>
      </c>
      <c r="E5861">
        <v>221.04202907721799</v>
      </c>
      <c r="F5861">
        <v>0</v>
      </c>
      <c r="G5861">
        <v>0.1083539358221657</v>
      </c>
      <c r="H5861">
        <v>0.1067744865413785</v>
      </c>
      <c r="I5861">
        <v>0.13690169977121</v>
      </c>
      <c r="J5861">
        <v>245</v>
      </c>
      <c r="K5861">
        <v>3</v>
      </c>
      <c r="L5861" t="str">
        <f>VLOOKUP(J5861,Clustering!$D$3:$E$367,2,FALSE)</f>
        <v>Winter</v>
      </c>
      <c r="M5861">
        <v>0.33380454700000001</v>
      </c>
      <c r="N5861">
        <v>0.317062764</v>
      </c>
      <c r="O5861">
        <v>0.317062764</v>
      </c>
      <c r="P5861">
        <v>0.87560853299999997</v>
      </c>
      <c r="Q5861">
        <v>0.23437822699999999</v>
      </c>
      <c r="R5861">
        <v>0.1067744865413785</v>
      </c>
      <c r="S5861">
        <v>0</v>
      </c>
      <c r="T5861">
        <v>0</v>
      </c>
      <c r="U5861">
        <v>0.657144646</v>
      </c>
      <c r="V5861">
        <v>0.85008076700000001</v>
      </c>
      <c r="W5861">
        <v>9.8089319999999994E-3</v>
      </c>
      <c r="X5861">
        <v>7.9998899999999997E-4</v>
      </c>
      <c r="Y5861">
        <v>0.13690169977121</v>
      </c>
      <c r="Z5861">
        <v>0.37638828099999999</v>
      </c>
      <c r="AA5861">
        <v>0.657144646</v>
      </c>
      <c r="AB5861">
        <v>0</v>
      </c>
      <c r="AC5861">
        <v>0</v>
      </c>
      <c r="AD5861">
        <v>0.85</v>
      </c>
      <c r="AE5861">
        <v>0.85</v>
      </c>
      <c r="AF5861">
        <v>0.85</v>
      </c>
      <c r="AG5861">
        <v>0.85</v>
      </c>
      <c r="AH5861">
        <v>0.87560853299999997</v>
      </c>
      <c r="AI5861">
        <v>9.8089319999999994E-3</v>
      </c>
      <c r="AJ5861">
        <v>0.47707787299999999</v>
      </c>
      <c r="AK5861">
        <v>0</v>
      </c>
      <c r="AL5861">
        <v>0</v>
      </c>
    </row>
    <row r="5862" spans="1:38" x14ac:dyDescent="0.35">
      <c r="A5862" t="s">
        <v>5986</v>
      </c>
      <c r="B5862">
        <v>61751.205403754517</v>
      </c>
      <c r="C5862">
        <v>61525.649460640649</v>
      </c>
      <c r="D5862">
        <v>0</v>
      </c>
      <c r="E5862">
        <v>225.55594311386571</v>
      </c>
      <c r="F5862">
        <v>0</v>
      </c>
      <c r="G5862">
        <v>0.11056663878130669</v>
      </c>
      <c r="H5862">
        <v>0.1088235923978641</v>
      </c>
      <c r="I5862">
        <v>0.14207133938299699</v>
      </c>
      <c r="J5862">
        <v>245</v>
      </c>
      <c r="K5862">
        <v>4</v>
      </c>
      <c r="L5862" t="str">
        <f>VLOOKUP(J5862,Clustering!$D$3:$E$367,2,FALSE)</f>
        <v>Winter</v>
      </c>
      <c r="M5862">
        <v>0.33501406700000003</v>
      </c>
      <c r="N5862">
        <v>0.31839192799999999</v>
      </c>
      <c r="O5862">
        <v>0.31839192799999999</v>
      </c>
      <c r="P5862">
        <v>0.87687001099999995</v>
      </c>
      <c r="Q5862">
        <v>0.21500316</v>
      </c>
      <c r="R5862">
        <v>0.1088235923978641</v>
      </c>
      <c r="S5862">
        <v>0</v>
      </c>
      <c r="T5862">
        <v>0</v>
      </c>
      <c r="U5862">
        <v>0.657144646</v>
      </c>
      <c r="V5862">
        <v>0.85008076700000001</v>
      </c>
      <c r="W5862">
        <v>9.9485609999999999E-3</v>
      </c>
      <c r="X5862">
        <v>7.9998899999999997E-4</v>
      </c>
      <c r="Y5862">
        <v>0.14207133938299699</v>
      </c>
      <c r="Z5862">
        <v>0.39651858499999998</v>
      </c>
      <c r="AA5862">
        <v>0.657144646</v>
      </c>
      <c r="AB5862">
        <v>0</v>
      </c>
      <c r="AC5862">
        <v>0</v>
      </c>
      <c r="AD5862">
        <v>0.85</v>
      </c>
      <c r="AE5862">
        <v>0.85</v>
      </c>
      <c r="AF5862">
        <v>0.85</v>
      </c>
      <c r="AG5862">
        <v>0.85</v>
      </c>
      <c r="AH5862">
        <v>0.87687001099999995</v>
      </c>
      <c r="AI5862">
        <v>9.9485609999999999E-3</v>
      </c>
      <c r="AJ5862">
        <v>0.49013609200000002</v>
      </c>
      <c r="AK5862">
        <v>0</v>
      </c>
      <c r="AL5862">
        <v>0</v>
      </c>
    </row>
    <row r="5863" spans="1:38" x14ac:dyDescent="0.35">
      <c r="A5863" t="s">
        <v>5987</v>
      </c>
      <c r="B5863">
        <v>65489.746636072872</v>
      </c>
      <c r="C5863">
        <v>65255.535824929808</v>
      </c>
      <c r="D5863">
        <v>8.2216172832500406E-2</v>
      </c>
      <c r="E5863">
        <v>234.12859497022919</v>
      </c>
      <c r="F5863">
        <v>3.7130483383764469E-6</v>
      </c>
      <c r="G5863">
        <v>0.11476891910305349</v>
      </c>
      <c r="H5863">
        <v>0.1127811791991155</v>
      </c>
      <c r="I5863">
        <v>0.15069633396846549</v>
      </c>
      <c r="J5863">
        <v>245</v>
      </c>
      <c r="K5863">
        <v>5</v>
      </c>
      <c r="L5863" t="str">
        <f>VLOOKUP(J5863,Clustering!$D$3:$E$367,2,FALSE)</f>
        <v>Winter</v>
      </c>
      <c r="M5863">
        <v>0.34255341</v>
      </c>
      <c r="N5863">
        <v>0.32120210399999999</v>
      </c>
      <c r="O5863">
        <v>0.32120210399999999</v>
      </c>
      <c r="P5863">
        <v>0.878192529</v>
      </c>
      <c r="Q5863">
        <v>0.21182404699999999</v>
      </c>
      <c r="R5863">
        <v>0.1127811791991155</v>
      </c>
      <c r="S5863">
        <v>3.7130483383764469E-6</v>
      </c>
      <c r="T5863">
        <v>0</v>
      </c>
      <c r="U5863">
        <v>0.657144646</v>
      </c>
      <c r="V5863">
        <v>0.85008076700000001</v>
      </c>
      <c r="W5863">
        <v>1.0053282E-2</v>
      </c>
      <c r="X5863">
        <v>7.9998899999999997E-4</v>
      </c>
      <c r="Y5863">
        <v>0.15069633396846549</v>
      </c>
      <c r="Z5863">
        <v>0.45896482500000002</v>
      </c>
      <c r="AA5863">
        <v>0.657144646</v>
      </c>
      <c r="AB5863">
        <v>0</v>
      </c>
      <c r="AC5863">
        <v>0</v>
      </c>
      <c r="AD5863">
        <v>0.85</v>
      </c>
      <c r="AE5863">
        <v>0.85</v>
      </c>
      <c r="AF5863">
        <v>0.85</v>
      </c>
      <c r="AG5863">
        <v>0.85</v>
      </c>
      <c r="AH5863">
        <v>0.878192529</v>
      </c>
      <c r="AI5863">
        <v>1.0053282E-2</v>
      </c>
      <c r="AJ5863">
        <v>0.52414909300000001</v>
      </c>
      <c r="AK5863">
        <v>2.599133836863513E-6</v>
      </c>
      <c r="AL5863">
        <v>0</v>
      </c>
    </row>
    <row r="5864" spans="1:38" x14ac:dyDescent="0.35">
      <c r="A5864" t="s">
        <v>5988</v>
      </c>
      <c r="B5864">
        <v>72580.735322477296</v>
      </c>
      <c r="C5864">
        <v>71445.243282059411</v>
      </c>
      <c r="D5864">
        <v>901.16770174196438</v>
      </c>
      <c r="E5864">
        <v>234.3243386759182</v>
      </c>
      <c r="F5864">
        <v>4.0698552635969901E-2</v>
      </c>
      <c r="G5864">
        <v>0.11486487189995991</v>
      </c>
      <c r="H5864">
        <v>0.112540107921882</v>
      </c>
      <c r="I5864">
        <v>0.15688383008412771</v>
      </c>
      <c r="J5864">
        <v>245</v>
      </c>
      <c r="K5864">
        <v>6</v>
      </c>
      <c r="L5864" t="str">
        <f>VLOOKUP(J5864,Clustering!$D$3:$E$367,2,FALSE)</f>
        <v>Winter</v>
      </c>
      <c r="M5864">
        <v>0.35350244800000002</v>
      </c>
      <c r="N5864">
        <v>0.33148044500000001</v>
      </c>
      <c r="O5864">
        <v>0.33148044500000001</v>
      </c>
      <c r="P5864">
        <v>0.87913863800000003</v>
      </c>
      <c r="Q5864">
        <v>0.24668164400000001</v>
      </c>
      <c r="R5864">
        <v>0.112540107921882</v>
      </c>
      <c r="S5864">
        <v>4.0698552635969901E-2</v>
      </c>
      <c r="T5864">
        <v>0</v>
      </c>
      <c r="U5864">
        <v>0.657144646</v>
      </c>
      <c r="V5864">
        <v>0.85008076700000001</v>
      </c>
      <c r="W5864">
        <v>1.008819E-2</v>
      </c>
      <c r="X5864">
        <v>7.9998899999999997E-4</v>
      </c>
      <c r="Y5864">
        <v>0.15688383008412771</v>
      </c>
      <c r="Z5864">
        <v>0.54133725899999996</v>
      </c>
      <c r="AA5864">
        <v>0.657144646</v>
      </c>
      <c r="AB5864">
        <v>0</v>
      </c>
      <c r="AC5864">
        <v>0</v>
      </c>
      <c r="AD5864">
        <v>0.85</v>
      </c>
      <c r="AE5864">
        <v>0.85</v>
      </c>
      <c r="AF5864">
        <v>0.85</v>
      </c>
      <c r="AG5864">
        <v>0.85</v>
      </c>
      <c r="AH5864">
        <v>0.87913863800000003</v>
      </c>
      <c r="AI5864">
        <v>1.008819E-2</v>
      </c>
      <c r="AJ5864">
        <v>0.55420657600000001</v>
      </c>
      <c r="AK5864">
        <v>2.84889868451789E-2</v>
      </c>
      <c r="AL5864">
        <v>1.7778800000000001E-4</v>
      </c>
    </row>
    <row r="5865" spans="1:38" x14ac:dyDescent="0.35">
      <c r="A5865" t="s">
        <v>5989</v>
      </c>
      <c r="B5865">
        <v>78244.927228700471</v>
      </c>
      <c r="C5865">
        <v>74180.312586832253</v>
      </c>
      <c r="D5865">
        <v>3849.40278185938</v>
      </c>
      <c r="E5865">
        <v>215.21186000884299</v>
      </c>
      <c r="F5865">
        <v>0.1738468005807555</v>
      </c>
      <c r="G5865">
        <v>0.10549600980825639</v>
      </c>
      <c r="H5865">
        <v>0.10293743537874379</v>
      </c>
      <c r="I5865">
        <v>0.15174097616981111</v>
      </c>
      <c r="J5865">
        <v>245</v>
      </c>
      <c r="K5865">
        <v>7</v>
      </c>
      <c r="L5865" t="str">
        <f>VLOOKUP(J5865,Clustering!$D$3:$E$367,2,FALSE)</f>
        <v>Winter</v>
      </c>
      <c r="M5865">
        <v>0.393335981</v>
      </c>
      <c r="N5865">
        <v>0.34858800600000001</v>
      </c>
      <c r="O5865">
        <v>0.34858800600000001</v>
      </c>
      <c r="P5865">
        <v>0.87990162900000002</v>
      </c>
      <c r="Q5865">
        <v>0.30623369</v>
      </c>
      <c r="R5865">
        <v>0.10293743537874379</v>
      </c>
      <c r="S5865">
        <v>0.1738468005807555</v>
      </c>
      <c r="T5865">
        <v>0</v>
      </c>
      <c r="U5865">
        <v>0.657144646</v>
      </c>
      <c r="V5865">
        <v>0.85008076700000001</v>
      </c>
      <c r="W5865">
        <v>1.1938272999999999E-2</v>
      </c>
      <c r="X5865">
        <v>1.7261339000000001E-2</v>
      </c>
      <c r="Y5865">
        <v>0.15174097616981111</v>
      </c>
      <c r="Z5865">
        <v>0.53641226900000005</v>
      </c>
      <c r="AA5865">
        <v>0.657144646</v>
      </c>
      <c r="AB5865">
        <v>0</v>
      </c>
      <c r="AC5865">
        <v>0</v>
      </c>
      <c r="AD5865">
        <v>0.85</v>
      </c>
      <c r="AE5865">
        <v>0.85</v>
      </c>
      <c r="AF5865">
        <v>0.85</v>
      </c>
      <c r="AG5865">
        <v>0.85</v>
      </c>
      <c r="AH5865">
        <v>0.87990162900000002</v>
      </c>
      <c r="AI5865">
        <v>1.1938272999999999E-2</v>
      </c>
      <c r="AJ5865">
        <v>0.56215237900000004</v>
      </c>
      <c r="AK5865">
        <v>0.12169276040652879</v>
      </c>
      <c r="AL5865">
        <v>3.8224380000000001E-3</v>
      </c>
    </row>
    <row r="5866" spans="1:38" x14ac:dyDescent="0.35">
      <c r="A5866" t="s">
        <v>5990</v>
      </c>
      <c r="B5866">
        <v>79062.683571808884</v>
      </c>
      <c r="C5866">
        <v>71765.816608060457</v>
      </c>
      <c r="D5866">
        <v>7061.8019221834011</v>
      </c>
      <c r="E5866">
        <v>235.0650415650326</v>
      </c>
      <c r="F5866">
        <v>0.31892523076361751</v>
      </c>
      <c r="G5866">
        <v>0.1152279615514865</v>
      </c>
      <c r="H5866">
        <v>0.11292180411083511</v>
      </c>
      <c r="I5866">
        <v>0.1569106157815981</v>
      </c>
      <c r="J5866">
        <v>245</v>
      </c>
      <c r="K5866">
        <v>8</v>
      </c>
      <c r="L5866" t="str">
        <f>VLOOKUP(J5866,Clustering!$D$3:$E$367,2,FALSE)</f>
        <v>Winter</v>
      </c>
      <c r="M5866">
        <v>0.43013995399999999</v>
      </c>
      <c r="N5866">
        <v>0.36226813899999999</v>
      </c>
      <c r="O5866">
        <v>0.36226813899999999</v>
      </c>
      <c r="P5866">
        <v>0.88068496699999999</v>
      </c>
      <c r="Q5866">
        <v>0.34684873599999999</v>
      </c>
      <c r="R5866">
        <v>0.11292180411083511</v>
      </c>
      <c r="S5866">
        <v>0.31892523076361751</v>
      </c>
      <c r="T5866">
        <v>0</v>
      </c>
      <c r="U5866">
        <v>0.657144646</v>
      </c>
      <c r="V5866">
        <v>0.85008076700000001</v>
      </c>
      <c r="W5866">
        <v>1.0821241000000001E-2</v>
      </c>
      <c r="X5866">
        <v>9.6505510000000003E-3</v>
      </c>
      <c r="Y5866">
        <v>0.1569106157815981</v>
      </c>
      <c r="Z5866">
        <v>0.48510019300000001</v>
      </c>
      <c r="AA5866">
        <v>0.657144646</v>
      </c>
      <c r="AB5866">
        <v>0</v>
      </c>
      <c r="AC5866">
        <v>0</v>
      </c>
      <c r="AD5866">
        <v>0.85</v>
      </c>
      <c r="AE5866">
        <v>0.85</v>
      </c>
      <c r="AF5866">
        <v>0.85</v>
      </c>
      <c r="AG5866">
        <v>0.85</v>
      </c>
      <c r="AH5866">
        <v>0.88068496699999999</v>
      </c>
      <c r="AI5866">
        <v>1.0821241000000001E-2</v>
      </c>
      <c r="AJ5866">
        <v>0.53052959700000002</v>
      </c>
      <c r="AK5866">
        <v>0.22324766153453221</v>
      </c>
      <c r="AL5866">
        <v>8.8893899999999999E-5</v>
      </c>
    </row>
    <row r="5867" spans="1:38" x14ac:dyDescent="0.35">
      <c r="A5867" t="s">
        <v>5991</v>
      </c>
      <c r="B5867">
        <v>78837.160854324844</v>
      </c>
      <c r="C5867">
        <v>68635.739833676329</v>
      </c>
      <c r="D5867">
        <v>9952.0053881457716</v>
      </c>
      <c r="E5867">
        <v>249.41563250273839</v>
      </c>
      <c r="F5867">
        <v>0.44945265386229077</v>
      </c>
      <c r="G5867">
        <v>0.1222625649523227</v>
      </c>
      <c r="H5867">
        <v>0.1200936746085345</v>
      </c>
      <c r="I5867">
        <v>0.16146418435156601</v>
      </c>
      <c r="J5867">
        <v>245</v>
      </c>
      <c r="K5867">
        <v>9</v>
      </c>
      <c r="L5867" t="str">
        <f>VLOOKUP(J5867,Clustering!$D$3:$E$367,2,FALSE)</f>
        <v>Winter</v>
      </c>
      <c r="M5867">
        <v>0.432276773</v>
      </c>
      <c r="N5867">
        <v>0.35522199300000001</v>
      </c>
      <c r="O5867">
        <v>0.35522199300000001</v>
      </c>
      <c r="P5867">
        <v>0.88103085599999997</v>
      </c>
      <c r="Q5867">
        <v>0.35923976600000002</v>
      </c>
      <c r="R5867">
        <v>0.1200936746085345</v>
      </c>
      <c r="S5867">
        <v>0.44945265386229077</v>
      </c>
      <c r="T5867">
        <v>4.0275049E-2</v>
      </c>
      <c r="U5867">
        <v>0.657144646</v>
      </c>
      <c r="V5867">
        <v>0.85008076700000001</v>
      </c>
      <c r="W5867">
        <v>1.0960869999999999E-2</v>
      </c>
      <c r="X5867">
        <v>7.9998899999999997E-4</v>
      </c>
      <c r="Y5867">
        <v>0.16146418435156601</v>
      </c>
      <c r="Z5867">
        <v>0.44069996</v>
      </c>
      <c r="AA5867">
        <v>0.657144646</v>
      </c>
      <c r="AB5867">
        <v>0</v>
      </c>
      <c r="AC5867">
        <v>0</v>
      </c>
      <c r="AD5867">
        <v>0.85</v>
      </c>
      <c r="AE5867">
        <v>0.85</v>
      </c>
      <c r="AF5867">
        <v>0.85</v>
      </c>
      <c r="AG5867">
        <v>0.85</v>
      </c>
      <c r="AH5867">
        <v>0.88103085599999997</v>
      </c>
      <c r="AI5867">
        <v>1.0960869999999999E-2</v>
      </c>
      <c r="AJ5867">
        <v>0.500474584</v>
      </c>
      <c r="AK5867">
        <v>0.31461685770360348</v>
      </c>
      <c r="AL5867">
        <v>0</v>
      </c>
    </row>
    <row r="5868" spans="1:38" x14ac:dyDescent="0.35">
      <c r="A5868" t="s">
        <v>5992</v>
      </c>
      <c r="B5868">
        <v>77620.164476514416</v>
      </c>
      <c r="C5868">
        <v>65316.627164387268</v>
      </c>
      <c r="D5868">
        <v>12053.60027838263</v>
      </c>
      <c r="E5868">
        <v>249.9370337445242</v>
      </c>
      <c r="F5868">
        <v>0.54436492168375883</v>
      </c>
      <c r="G5868">
        <v>0.12251815379633541</v>
      </c>
      <c r="H5868">
        <v>0.1206360849823101</v>
      </c>
      <c r="I5868">
        <v>0.15653561601701249</v>
      </c>
      <c r="J5868">
        <v>245</v>
      </c>
      <c r="K5868">
        <v>10</v>
      </c>
      <c r="L5868" t="str">
        <f>VLOOKUP(J5868,Clustering!$D$3:$E$367,2,FALSE)</f>
        <v>Winter</v>
      </c>
      <c r="M5868">
        <v>0.4060993</v>
      </c>
      <c r="N5868">
        <v>0.33486645999999998</v>
      </c>
      <c r="O5868">
        <v>0.33486645999999998</v>
      </c>
      <c r="P5868">
        <v>0.88084773800000005</v>
      </c>
      <c r="Q5868">
        <v>0.369640723</v>
      </c>
      <c r="R5868">
        <v>0.1206360849823101</v>
      </c>
      <c r="S5868">
        <v>0.54436492168375883</v>
      </c>
      <c r="T5868">
        <v>0.405659665</v>
      </c>
      <c r="U5868">
        <v>0.65161143899999996</v>
      </c>
      <c r="V5868">
        <v>0.85008076700000001</v>
      </c>
      <c r="W5868">
        <v>1.3544005E-2</v>
      </c>
      <c r="X5868">
        <v>7.9998899999999997E-4</v>
      </c>
      <c r="Y5868">
        <v>0.15653561601701249</v>
      </c>
      <c r="Z5868">
        <v>0.43351368800000001</v>
      </c>
      <c r="AA5868">
        <v>0.65161143899999996</v>
      </c>
      <c r="AB5868">
        <v>0</v>
      </c>
      <c r="AC5868">
        <v>0</v>
      </c>
      <c r="AD5868">
        <v>0.85</v>
      </c>
      <c r="AE5868">
        <v>0.85</v>
      </c>
      <c r="AF5868">
        <v>0.85</v>
      </c>
      <c r="AG5868">
        <v>0.85</v>
      </c>
      <c r="AH5868">
        <v>0.88084773800000005</v>
      </c>
      <c r="AI5868">
        <v>1.3544005E-2</v>
      </c>
      <c r="AJ5868">
        <v>0.48025683000000002</v>
      </c>
      <c r="AK5868">
        <v>0.3810554451786311</v>
      </c>
      <c r="AL5868">
        <v>0</v>
      </c>
    </row>
    <row r="5869" spans="1:38" x14ac:dyDescent="0.35">
      <c r="A5869" t="s">
        <v>5993</v>
      </c>
      <c r="B5869">
        <v>75990.663265436815</v>
      </c>
      <c r="C5869">
        <v>62629.266342000497</v>
      </c>
      <c r="D5869">
        <v>13119.83803678651</v>
      </c>
      <c r="E5869">
        <v>241.55888664980611</v>
      </c>
      <c r="F5869">
        <v>0.59251837131247631</v>
      </c>
      <c r="G5869">
        <v>0.1184112189459833</v>
      </c>
      <c r="H5869">
        <v>0.11718073000862859</v>
      </c>
      <c r="I5869">
        <v>0.14065169741706579</v>
      </c>
      <c r="J5869">
        <v>245</v>
      </c>
      <c r="K5869">
        <v>11</v>
      </c>
      <c r="L5869" t="str">
        <f>VLOOKUP(J5869,Clustering!$D$3:$E$367,2,FALSE)</f>
        <v>Winter</v>
      </c>
      <c r="M5869">
        <v>0.39250083600000002</v>
      </c>
      <c r="N5869">
        <v>0.32320965400000001</v>
      </c>
      <c r="O5869">
        <v>0.32320965400000001</v>
      </c>
      <c r="P5869">
        <v>0.87126457099999999</v>
      </c>
      <c r="Q5869">
        <v>0.35241844100000003</v>
      </c>
      <c r="R5869">
        <v>0.11718073000862859</v>
      </c>
      <c r="S5869">
        <v>0.59251837131247631</v>
      </c>
      <c r="T5869">
        <v>0.54926703899999996</v>
      </c>
      <c r="U5869">
        <v>0.65161143899999996</v>
      </c>
      <c r="V5869">
        <v>0.85008076700000001</v>
      </c>
      <c r="W5869">
        <v>1.3648726999999999E-2</v>
      </c>
      <c r="X5869">
        <v>7.9998899999999997E-4</v>
      </c>
      <c r="Y5869">
        <v>0.14065169741706579</v>
      </c>
      <c r="Z5869">
        <v>0.42796056399999999</v>
      </c>
      <c r="AA5869">
        <v>0.65161143899999996</v>
      </c>
      <c r="AB5869">
        <v>0</v>
      </c>
      <c r="AC5869">
        <v>0</v>
      </c>
      <c r="AD5869">
        <v>0.85</v>
      </c>
      <c r="AE5869">
        <v>0.85</v>
      </c>
      <c r="AF5869">
        <v>0.85</v>
      </c>
      <c r="AG5869">
        <v>0.85</v>
      </c>
      <c r="AH5869">
        <v>0.87126457099999999</v>
      </c>
      <c r="AI5869">
        <v>1.3648726999999999E-2</v>
      </c>
      <c r="AJ5869">
        <v>0.46853888399999999</v>
      </c>
      <c r="AK5869">
        <v>0.41476285991873341</v>
      </c>
      <c r="AL5869">
        <v>0</v>
      </c>
    </row>
    <row r="5870" spans="1:38" x14ac:dyDescent="0.35">
      <c r="A5870" t="s">
        <v>5994</v>
      </c>
      <c r="B5870">
        <v>75901.387513980299</v>
      </c>
      <c r="C5870">
        <v>62634.616301725233</v>
      </c>
      <c r="D5870">
        <v>13044.71628335069</v>
      </c>
      <c r="E5870">
        <v>222.05492890438339</v>
      </c>
      <c r="F5870">
        <v>0.58912572127585827</v>
      </c>
      <c r="G5870">
        <v>0.1088504553452859</v>
      </c>
      <c r="H5870">
        <v>0.1082410034778829</v>
      </c>
      <c r="I5870">
        <v>0.1198659961800361</v>
      </c>
      <c r="J5870">
        <v>245</v>
      </c>
      <c r="K5870">
        <v>12</v>
      </c>
      <c r="L5870" t="str">
        <f>VLOOKUP(J5870,Clustering!$D$3:$E$367,2,FALSE)</f>
        <v>Winter</v>
      </c>
      <c r="M5870">
        <v>0.38149996200000003</v>
      </c>
      <c r="N5870">
        <v>0.31623450199999997</v>
      </c>
      <c r="O5870">
        <v>0.31623450199999997</v>
      </c>
      <c r="P5870">
        <v>0.87097972099999998</v>
      </c>
      <c r="Q5870">
        <v>0.31489489500000001</v>
      </c>
      <c r="R5870">
        <v>0.1082410034778829</v>
      </c>
      <c r="S5870">
        <v>0.58912572127585827</v>
      </c>
      <c r="T5870">
        <v>0.54412875900000002</v>
      </c>
      <c r="U5870">
        <v>0.65161143899999996</v>
      </c>
      <c r="V5870">
        <v>0.85008076700000001</v>
      </c>
      <c r="W5870">
        <v>1.3788356E-2</v>
      </c>
      <c r="X5870">
        <v>7.9998899999999997E-4</v>
      </c>
      <c r="Y5870">
        <v>0.1198659961800361</v>
      </c>
      <c r="Z5870">
        <v>0.41662307900000001</v>
      </c>
      <c r="AA5870">
        <v>0.65161143899999996</v>
      </c>
      <c r="AB5870">
        <v>0</v>
      </c>
      <c r="AC5870">
        <v>0</v>
      </c>
      <c r="AD5870">
        <v>0.85</v>
      </c>
      <c r="AE5870">
        <v>0.85</v>
      </c>
      <c r="AF5870">
        <v>0.85</v>
      </c>
      <c r="AG5870">
        <v>0.85</v>
      </c>
      <c r="AH5870">
        <v>0.87097972099999998</v>
      </c>
      <c r="AI5870">
        <v>1.3788356E-2</v>
      </c>
      <c r="AJ5870">
        <v>0.46441040500000003</v>
      </c>
      <c r="AK5870">
        <v>0.41238800489310079</v>
      </c>
      <c r="AL5870">
        <v>0</v>
      </c>
    </row>
    <row r="5871" spans="1:38" x14ac:dyDescent="0.35">
      <c r="A5871" t="s">
        <v>5995</v>
      </c>
      <c r="B5871">
        <v>75808.512387580166</v>
      </c>
      <c r="C5871">
        <v>63717.13432858236</v>
      </c>
      <c r="D5871">
        <v>11889.64323350524</v>
      </c>
      <c r="E5871">
        <v>201.7348254925644</v>
      </c>
      <c r="F5871">
        <v>0.53696029055008421</v>
      </c>
      <c r="G5871">
        <v>9.8889620339492307E-2</v>
      </c>
      <c r="H5871">
        <v>9.8799045119567205E-2</v>
      </c>
      <c r="I5871">
        <v>0.1005267226064079</v>
      </c>
      <c r="J5871">
        <v>245</v>
      </c>
      <c r="K5871">
        <v>13</v>
      </c>
      <c r="L5871" t="str">
        <f>VLOOKUP(J5871,Clustering!$D$3:$E$367,2,FALSE)</f>
        <v>Winter</v>
      </c>
      <c r="M5871">
        <v>0.37364384</v>
      </c>
      <c r="N5871">
        <v>0.31802907000000002</v>
      </c>
      <c r="O5871">
        <v>0.31802907000000002</v>
      </c>
      <c r="P5871">
        <v>0.87056261899999998</v>
      </c>
      <c r="Q5871">
        <v>0.27101312300000002</v>
      </c>
      <c r="R5871">
        <v>9.8799045119567205E-2</v>
      </c>
      <c r="S5871">
        <v>0.53696029055008421</v>
      </c>
      <c r="T5871">
        <v>0.51601934400000005</v>
      </c>
      <c r="U5871">
        <v>0.65161143899999996</v>
      </c>
      <c r="V5871">
        <v>0.85008076700000001</v>
      </c>
      <c r="W5871">
        <v>1.0995777999999999E-2</v>
      </c>
      <c r="X5871">
        <v>7.9998899999999997E-4</v>
      </c>
      <c r="Y5871">
        <v>0.1005267226064079</v>
      </c>
      <c r="Z5871">
        <v>0.39215825700000001</v>
      </c>
      <c r="AA5871">
        <v>0.65161143899999996</v>
      </c>
      <c r="AB5871">
        <v>0</v>
      </c>
      <c r="AC5871">
        <v>0</v>
      </c>
      <c r="AD5871">
        <v>0.85</v>
      </c>
      <c r="AE5871">
        <v>0.85</v>
      </c>
      <c r="AF5871">
        <v>0.85</v>
      </c>
      <c r="AG5871">
        <v>0.85</v>
      </c>
      <c r="AH5871">
        <v>0.87056261899999998</v>
      </c>
      <c r="AI5871">
        <v>1.0995777999999999E-2</v>
      </c>
      <c r="AJ5871">
        <v>0.45540865600000002</v>
      </c>
      <c r="AK5871">
        <v>0.37587220338505889</v>
      </c>
      <c r="AL5871">
        <v>0</v>
      </c>
    </row>
    <row r="5872" spans="1:38" x14ac:dyDescent="0.35">
      <c r="A5872" t="s">
        <v>5996</v>
      </c>
      <c r="B5872">
        <v>75548.983938361722</v>
      </c>
      <c r="C5872">
        <v>65232.126487853107</v>
      </c>
      <c r="D5872">
        <v>10128.43774364094</v>
      </c>
      <c r="E5872">
        <v>188.41970686767519</v>
      </c>
      <c r="F5872">
        <v>0.45742069520790068</v>
      </c>
      <c r="G5872">
        <v>9.2362601405723097E-2</v>
      </c>
      <c r="H5872">
        <v>9.2511102638391005E-2</v>
      </c>
      <c r="I5872">
        <v>8.9678515130896294E-2</v>
      </c>
      <c r="J5872">
        <v>245</v>
      </c>
      <c r="K5872">
        <v>14</v>
      </c>
      <c r="L5872" t="str">
        <f>VLOOKUP(J5872,Clustering!$D$3:$E$367,2,FALSE)</f>
        <v>Winter</v>
      </c>
      <c r="M5872">
        <v>0.36662286300000002</v>
      </c>
      <c r="N5872">
        <v>0.31876464599999998</v>
      </c>
      <c r="O5872">
        <v>0.31876464599999998</v>
      </c>
      <c r="P5872">
        <v>0.871305263</v>
      </c>
      <c r="Q5872">
        <v>0.252226318</v>
      </c>
      <c r="R5872">
        <v>9.2511102638391005E-2</v>
      </c>
      <c r="S5872">
        <v>0.45742069520790068</v>
      </c>
      <c r="T5872">
        <v>0.50430708800000001</v>
      </c>
      <c r="U5872">
        <v>0.65161143899999996</v>
      </c>
      <c r="V5872">
        <v>0.85008076700000001</v>
      </c>
      <c r="W5872">
        <v>1.1519386E-2</v>
      </c>
      <c r="X5872">
        <v>7.9998899999999997E-4</v>
      </c>
      <c r="Y5872">
        <v>8.9678515130896294E-2</v>
      </c>
      <c r="Z5872">
        <v>0.38683531700000001</v>
      </c>
      <c r="AA5872">
        <v>0.65161143899999996</v>
      </c>
      <c r="AB5872">
        <v>0</v>
      </c>
      <c r="AC5872">
        <v>0</v>
      </c>
      <c r="AD5872">
        <v>0.85</v>
      </c>
      <c r="AE5872">
        <v>0.85</v>
      </c>
      <c r="AF5872">
        <v>0.85</v>
      </c>
      <c r="AG5872">
        <v>0.85</v>
      </c>
      <c r="AH5872">
        <v>0.871305263</v>
      </c>
      <c r="AI5872">
        <v>1.1519386E-2</v>
      </c>
      <c r="AJ5872">
        <v>0.45706043600000001</v>
      </c>
      <c r="AK5872">
        <v>0.32019448664553052</v>
      </c>
      <c r="AL5872">
        <v>0</v>
      </c>
    </row>
    <row r="5873" spans="1:38" x14ac:dyDescent="0.35">
      <c r="A5873" t="s">
        <v>5997</v>
      </c>
      <c r="B5873">
        <v>75736.857291125692</v>
      </c>
      <c r="C5873">
        <v>67528.168822134612</v>
      </c>
      <c r="D5873">
        <v>8025.7363359817218</v>
      </c>
      <c r="E5873">
        <v>182.9521330093516</v>
      </c>
      <c r="F5873">
        <v>0.36245845482586531</v>
      </c>
      <c r="G5873">
        <v>8.9682418141838902E-2</v>
      </c>
      <c r="H5873">
        <v>8.9778961496410306E-2</v>
      </c>
      <c r="I5873">
        <v>8.7937444795320299E-2</v>
      </c>
      <c r="J5873">
        <v>245</v>
      </c>
      <c r="K5873">
        <v>15</v>
      </c>
      <c r="L5873" t="str">
        <f>VLOOKUP(J5873,Clustering!$D$3:$E$367,2,FALSE)</f>
        <v>Winter</v>
      </c>
      <c r="M5873">
        <v>0.356439854</v>
      </c>
      <c r="N5873">
        <v>0.32324712300000003</v>
      </c>
      <c r="O5873">
        <v>0.32324712300000003</v>
      </c>
      <c r="P5873">
        <v>0.87285159199999995</v>
      </c>
      <c r="Q5873">
        <v>0.24653145000000001</v>
      </c>
      <c r="R5873">
        <v>8.9778961496410306E-2</v>
      </c>
      <c r="S5873">
        <v>0.36245845482586531</v>
      </c>
      <c r="T5873">
        <v>0.52622034200000001</v>
      </c>
      <c r="U5873">
        <v>0.65161143899999996</v>
      </c>
      <c r="V5873">
        <v>0.85008076700000001</v>
      </c>
      <c r="W5873">
        <v>1.1763737E-2</v>
      </c>
      <c r="X5873">
        <v>1.1920259999999999E-3</v>
      </c>
      <c r="Y5873">
        <v>8.7937444795320299E-2</v>
      </c>
      <c r="Z5873">
        <v>0.41153664400000001</v>
      </c>
      <c r="AA5873">
        <v>0.65161143899999996</v>
      </c>
      <c r="AB5873">
        <v>0</v>
      </c>
      <c r="AC5873">
        <v>0</v>
      </c>
      <c r="AD5873">
        <v>0.85</v>
      </c>
      <c r="AE5873">
        <v>0.85</v>
      </c>
      <c r="AF5873">
        <v>0.85</v>
      </c>
      <c r="AG5873">
        <v>0.85</v>
      </c>
      <c r="AH5873">
        <v>0.87285159199999995</v>
      </c>
      <c r="AI5873">
        <v>1.1763737E-2</v>
      </c>
      <c r="AJ5873">
        <v>0.48176406300000002</v>
      </c>
      <c r="AK5873">
        <v>0.25372091837810568</v>
      </c>
      <c r="AL5873">
        <v>0</v>
      </c>
    </row>
    <row r="5874" spans="1:38" x14ac:dyDescent="0.35">
      <c r="A5874" t="s">
        <v>5998</v>
      </c>
      <c r="B5874">
        <v>77762.515819393913</v>
      </c>
      <c r="C5874">
        <v>72220.262506265266</v>
      </c>
      <c r="D5874">
        <v>5357.7713945146588</v>
      </c>
      <c r="E5874">
        <v>184.48191861399479</v>
      </c>
      <c r="F5874">
        <v>0.2419677721356964</v>
      </c>
      <c r="G5874">
        <v>9.0432313046075796E-2</v>
      </c>
      <c r="H5874">
        <v>9.0502175328111098E-2</v>
      </c>
      <c r="I5874">
        <v>8.9169586878958706E-2</v>
      </c>
      <c r="J5874">
        <v>245</v>
      </c>
      <c r="K5874">
        <v>16</v>
      </c>
      <c r="L5874" t="str">
        <f>VLOOKUP(J5874,Clustering!$D$3:$E$367,2,FALSE)</f>
        <v>Winter</v>
      </c>
      <c r="M5874">
        <v>0.34271467900000002</v>
      </c>
      <c r="N5874">
        <v>0.328885223</v>
      </c>
      <c r="O5874">
        <v>0.328885223</v>
      </c>
      <c r="P5874">
        <v>0.87551697399999995</v>
      </c>
      <c r="Q5874">
        <v>0.27001182800000001</v>
      </c>
      <c r="R5874">
        <v>9.0502175328111098E-2</v>
      </c>
      <c r="S5874">
        <v>0.2419677721356964</v>
      </c>
      <c r="T5874">
        <v>0.54155961900000005</v>
      </c>
      <c r="U5874">
        <v>0.66087779999999996</v>
      </c>
      <c r="V5874">
        <v>0.85008076700000001</v>
      </c>
      <c r="W5874">
        <v>1.2566603000000001E-2</v>
      </c>
      <c r="X5874">
        <v>1.332757E-3</v>
      </c>
      <c r="Y5874">
        <v>8.9169586878958706E-2</v>
      </c>
      <c r="Z5874">
        <v>0.50478961899999997</v>
      </c>
      <c r="AA5874">
        <v>0.66087779999999996</v>
      </c>
      <c r="AB5874">
        <v>0</v>
      </c>
      <c r="AC5874">
        <v>0</v>
      </c>
      <c r="AD5874">
        <v>0.85</v>
      </c>
      <c r="AE5874">
        <v>0.85</v>
      </c>
      <c r="AF5874">
        <v>0.85</v>
      </c>
      <c r="AG5874">
        <v>0.85</v>
      </c>
      <c r="AH5874">
        <v>0.87551697399999995</v>
      </c>
      <c r="AI5874">
        <v>1.2566603000000001E-2</v>
      </c>
      <c r="AJ5874">
        <v>0.52016057199999999</v>
      </c>
      <c r="AK5874">
        <v>0.16937744049498751</v>
      </c>
      <c r="AL5874">
        <v>0</v>
      </c>
    </row>
    <row r="5875" spans="1:38" x14ac:dyDescent="0.35">
      <c r="A5875" t="s">
        <v>5999</v>
      </c>
      <c r="B5875">
        <v>79428.633982696701</v>
      </c>
      <c r="C5875">
        <v>76543.011849828486</v>
      </c>
      <c r="D5875">
        <v>2697.144811755637</v>
      </c>
      <c r="E5875">
        <v>188.47732111257801</v>
      </c>
      <c r="F5875">
        <v>0.1218085045390374</v>
      </c>
      <c r="G5875">
        <v>9.2390843682636198E-2</v>
      </c>
      <c r="H5875">
        <v>9.2551281184596601E-2</v>
      </c>
      <c r="I5875">
        <v>8.9491015248603506E-2</v>
      </c>
      <c r="J5875">
        <v>245</v>
      </c>
      <c r="K5875">
        <v>17</v>
      </c>
      <c r="L5875" t="str">
        <f>VLOOKUP(J5875,Clustering!$D$3:$E$367,2,FALSE)</f>
        <v>Winter</v>
      </c>
      <c r="M5875">
        <v>0.35239084100000001</v>
      </c>
      <c r="N5875">
        <v>0.34088911</v>
      </c>
      <c r="O5875">
        <v>0.34088911</v>
      </c>
      <c r="P5875">
        <v>0.87812131699999996</v>
      </c>
      <c r="Q5875">
        <v>0.31217888100000002</v>
      </c>
      <c r="R5875">
        <v>9.2551281184596601E-2</v>
      </c>
      <c r="S5875">
        <v>0.1218085045390374</v>
      </c>
      <c r="T5875">
        <v>0.47483754</v>
      </c>
      <c r="U5875">
        <v>0.666411007</v>
      </c>
      <c r="V5875">
        <v>0.85008076700000001</v>
      </c>
      <c r="W5875">
        <v>1.2810953999999999E-2</v>
      </c>
      <c r="X5875">
        <v>1.3817619999999999E-3</v>
      </c>
      <c r="Y5875">
        <v>8.9491015248603506E-2</v>
      </c>
      <c r="Z5875">
        <v>0.55841433200000001</v>
      </c>
      <c r="AA5875">
        <v>0.666411007</v>
      </c>
      <c r="AB5875">
        <v>0</v>
      </c>
      <c r="AC5875">
        <v>0</v>
      </c>
      <c r="AD5875">
        <v>0.85</v>
      </c>
      <c r="AE5875">
        <v>0.85</v>
      </c>
      <c r="AF5875">
        <v>0.85</v>
      </c>
      <c r="AG5875">
        <v>0.85</v>
      </c>
      <c r="AH5875">
        <v>0.87812131699999996</v>
      </c>
      <c r="AI5875">
        <v>1.2810953999999999E-2</v>
      </c>
      <c r="AJ5875">
        <v>0.56299829999999995</v>
      </c>
      <c r="AK5875">
        <v>8.5265953177326201E-2</v>
      </c>
      <c r="AL5875">
        <v>0.10800175200000001</v>
      </c>
    </row>
    <row r="5876" spans="1:38" x14ac:dyDescent="0.35">
      <c r="A5876" t="s">
        <v>6000</v>
      </c>
      <c r="B5876">
        <v>83279.632161745569</v>
      </c>
      <c r="C5876">
        <v>82488.820378837147</v>
      </c>
      <c r="D5876">
        <v>588.64180913224163</v>
      </c>
      <c r="E5876">
        <v>202.16997377617611</v>
      </c>
      <c r="F5876">
        <v>2.6584252416495001E-2</v>
      </c>
      <c r="G5876">
        <v>9.9102928321654904E-2</v>
      </c>
      <c r="H5876">
        <v>9.9482080405062401E-2</v>
      </c>
      <c r="I5876">
        <v>9.2249942088054607E-2</v>
      </c>
      <c r="J5876">
        <v>245</v>
      </c>
      <c r="K5876">
        <v>18</v>
      </c>
      <c r="L5876" t="str">
        <f>VLOOKUP(J5876,Clustering!$D$3:$E$367,2,FALSE)</f>
        <v>Winter</v>
      </c>
      <c r="M5876">
        <v>0.36907646100000002</v>
      </c>
      <c r="N5876">
        <v>0.35647227500000001</v>
      </c>
      <c r="O5876">
        <v>0.35647227500000001</v>
      </c>
      <c r="P5876">
        <v>0.87950487399999999</v>
      </c>
      <c r="Q5876">
        <v>0.33256775999999999</v>
      </c>
      <c r="R5876">
        <v>9.9482080405062401E-2</v>
      </c>
      <c r="S5876">
        <v>2.6584252416495001E-2</v>
      </c>
      <c r="T5876">
        <v>0.15048360299999999</v>
      </c>
      <c r="U5876">
        <v>0.666411007</v>
      </c>
      <c r="V5876">
        <v>0.85008076700000001</v>
      </c>
      <c r="W5876">
        <v>1.1554293E-2</v>
      </c>
      <c r="X5876">
        <v>5.485162E-3</v>
      </c>
      <c r="Y5876">
        <v>9.2249942088054607E-2</v>
      </c>
      <c r="Z5876">
        <v>0.57233151100000001</v>
      </c>
      <c r="AA5876">
        <v>0.666411007</v>
      </c>
      <c r="AB5876">
        <v>0</v>
      </c>
      <c r="AC5876">
        <v>0</v>
      </c>
      <c r="AD5876">
        <v>0.85</v>
      </c>
      <c r="AE5876">
        <v>0.85</v>
      </c>
      <c r="AF5876">
        <v>0.85</v>
      </c>
      <c r="AG5876">
        <v>0.85</v>
      </c>
      <c r="AH5876">
        <v>0.87950487399999999</v>
      </c>
      <c r="AI5876">
        <v>1.1554293E-2</v>
      </c>
      <c r="AJ5876">
        <v>0.600362336</v>
      </c>
      <c r="AK5876">
        <v>1.86089766915465E-2</v>
      </c>
      <c r="AL5876">
        <v>0.318959985</v>
      </c>
    </row>
    <row r="5877" spans="1:38" x14ac:dyDescent="0.35">
      <c r="A5877" t="s">
        <v>6001</v>
      </c>
      <c r="B5877">
        <v>80845.244953517962</v>
      </c>
      <c r="C5877">
        <v>80625.839884729532</v>
      </c>
      <c r="D5877">
        <v>0</v>
      </c>
      <c r="E5877">
        <v>219.40506878842771</v>
      </c>
      <c r="F5877">
        <v>0</v>
      </c>
      <c r="G5877">
        <v>0.1075515043080527</v>
      </c>
      <c r="H5877">
        <v>0.1080602000199577</v>
      </c>
      <c r="I5877">
        <v>9.8357081111305603E-2</v>
      </c>
      <c r="J5877">
        <v>245</v>
      </c>
      <c r="K5877">
        <v>19</v>
      </c>
      <c r="L5877" t="str">
        <f>VLOOKUP(J5877,Clustering!$D$3:$E$367,2,FALSE)</f>
        <v>Winter</v>
      </c>
      <c r="M5877">
        <v>0.390830546</v>
      </c>
      <c r="N5877">
        <v>0.35979912800000002</v>
      </c>
      <c r="O5877">
        <v>0.35979912800000002</v>
      </c>
      <c r="P5877">
        <v>0.87990162900000002</v>
      </c>
      <c r="Q5877">
        <v>0.35170501799999998</v>
      </c>
      <c r="R5877">
        <v>0.1080602000199577</v>
      </c>
      <c r="S5877">
        <v>0</v>
      </c>
      <c r="T5877">
        <v>0</v>
      </c>
      <c r="U5877">
        <v>0.666411007</v>
      </c>
      <c r="V5877">
        <v>0.85008076700000001</v>
      </c>
      <c r="W5877">
        <v>1.1624107999999999E-2</v>
      </c>
      <c r="X5877">
        <v>5.485162E-3</v>
      </c>
      <c r="Y5877">
        <v>9.8357081111305603E-2</v>
      </c>
      <c r="Z5877">
        <v>0.56127240700000003</v>
      </c>
      <c r="AA5877">
        <v>0.666411007</v>
      </c>
      <c r="AB5877">
        <v>0</v>
      </c>
      <c r="AC5877">
        <v>0</v>
      </c>
      <c r="AD5877">
        <v>0.85</v>
      </c>
      <c r="AE5877">
        <v>0.85</v>
      </c>
      <c r="AF5877">
        <v>0.85</v>
      </c>
      <c r="AG5877">
        <v>0.85</v>
      </c>
      <c r="AH5877">
        <v>0.87990162900000002</v>
      </c>
      <c r="AI5877">
        <v>1.1624107999999999E-2</v>
      </c>
      <c r="AJ5877">
        <v>0.603304795</v>
      </c>
      <c r="AK5877">
        <v>0</v>
      </c>
      <c r="AL5877">
        <v>0.169455622</v>
      </c>
    </row>
    <row r="5878" spans="1:38" x14ac:dyDescent="0.35">
      <c r="A5878" t="s">
        <v>6002</v>
      </c>
      <c r="B5878">
        <v>78033.618678277446</v>
      </c>
      <c r="C5878">
        <v>77802.085447370948</v>
      </c>
      <c r="D5878">
        <v>0</v>
      </c>
      <c r="E5878">
        <v>231.53323090649079</v>
      </c>
      <c r="F5878">
        <v>0</v>
      </c>
      <c r="G5878">
        <v>0.1134966818169072</v>
      </c>
      <c r="H5878">
        <v>0.1140468034045919</v>
      </c>
      <c r="I5878">
        <v>0.103553506420563</v>
      </c>
      <c r="J5878">
        <v>245</v>
      </c>
      <c r="K5878">
        <v>20</v>
      </c>
      <c r="L5878" t="str">
        <f>VLOOKUP(J5878,Clustering!$D$3:$E$367,2,FALSE)</f>
        <v>Winter</v>
      </c>
      <c r="M5878">
        <v>0.38392476199999997</v>
      </c>
      <c r="N5878">
        <v>0.35255577700000001</v>
      </c>
      <c r="O5878">
        <v>0.35255577700000001</v>
      </c>
      <c r="P5878">
        <v>0.88014578600000004</v>
      </c>
      <c r="Q5878">
        <v>0.35331960699999998</v>
      </c>
      <c r="R5878">
        <v>0.1140468034045919</v>
      </c>
      <c r="S5878">
        <v>0</v>
      </c>
      <c r="T5878">
        <v>0</v>
      </c>
      <c r="U5878">
        <v>0.66539358599999998</v>
      </c>
      <c r="V5878">
        <v>0.85008076700000001</v>
      </c>
      <c r="W5878">
        <v>1.1728829E-2</v>
      </c>
      <c r="X5878">
        <v>7.9215689999999998E-3</v>
      </c>
      <c r="Y5878">
        <v>0.103553506420563</v>
      </c>
      <c r="Z5878">
        <v>0.55127099000000002</v>
      </c>
      <c r="AA5878">
        <v>0.66539358599999998</v>
      </c>
      <c r="AB5878">
        <v>0</v>
      </c>
      <c r="AC5878">
        <v>0</v>
      </c>
      <c r="AD5878">
        <v>0.85</v>
      </c>
      <c r="AE5878">
        <v>0.85</v>
      </c>
      <c r="AF5878">
        <v>0.85</v>
      </c>
      <c r="AG5878">
        <v>0.85</v>
      </c>
      <c r="AH5878">
        <v>0.88014578600000004</v>
      </c>
      <c r="AI5878">
        <v>1.1728829E-2</v>
      </c>
      <c r="AJ5878">
        <v>0.58651979099999996</v>
      </c>
      <c r="AK5878">
        <v>0</v>
      </c>
      <c r="AL5878">
        <v>0.163168005</v>
      </c>
    </row>
    <row r="5879" spans="1:38" x14ac:dyDescent="0.35">
      <c r="A5879" t="s">
        <v>6003</v>
      </c>
      <c r="B5879">
        <v>74759.856442645963</v>
      </c>
      <c r="C5879">
        <v>74523.279622499453</v>
      </c>
      <c r="D5879">
        <v>0</v>
      </c>
      <c r="E5879">
        <v>236.5768201465159</v>
      </c>
      <c r="F5879">
        <v>0</v>
      </c>
      <c r="G5879">
        <v>0.1159690294835862</v>
      </c>
      <c r="H5879">
        <v>0.1165981410886474</v>
      </c>
      <c r="I5879">
        <v>0.1045981486219086</v>
      </c>
      <c r="J5879">
        <v>245</v>
      </c>
      <c r="K5879">
        <v>21</v>
      </c>
      <c r="L5879" t="str">
        <f>VLOOKUP(J5879,Clustering!$D$3:$E$367,2,FALSE)</f>
        <v>Winter</v>
      </c>
      <c r="M5879">
        <v>0.36841410499999999</v>
      </c>
      <c r="N5879">
        <v>0.34678160499999999</v>
      </c>
      <c r="O5879">
        <v>0.34678160499999999</v>
      </c>
      <c r="P5879">
        <v>0.88021699900000006</v>
      </c>
      <c r="Q5879">
        <v>0.34293116699999998</v>
      </c>
      <c r="R5879">
        <v>0.1165981410886474</v>
      </c>
      <c r="S5879">
        <v>0</v>
      </c>
      <c r="T5879">
        <v>0</v>
      </c>
      <c r="U5879">
        <v>0.66205957400000004</v>
      </c>
      <c r="V5879">
        <v>0.85008076700000001</v>
      </c>
      <c r="W5879">
        <v>1.1763737E-2</v>
      </c>
      <c r="X5879">
        <v>6.6981300000000001E-3</v>
      </c>
      <c r="Y5879">
        <v>0.1045981486219086</v>
      </c>
      <c r="Z5879">
        <v>0.52536606900000005</v>
      </c>
      <c r="AA5879">
        <v>0.66205957400000004</v>
      </c>
      <c r="AB5879">
        <v>0</v>
      </c>
      <c r="AC5879">
        <v>0</v>
      </c>
      <c r="AD5879">
        <v>0.85</v>
      </c>
      <c r="AE5879">
        <v>0.85</v>
      </c>
      <c r="AF5879">
        <v>0.85</v>
      </c>
      <c r="AG5879">
        <v>0.85</v>
      </c>
      <c r="AH5879">
        <v>0.88021699900000006</v>
      </c>
      <c r="AI5879">
        <v>1.1763737E-2</v>
      </c>
      <c r="AJ5879">
        <v>0.56856129799999999</v>
      </c>
      <c r="AK5879">
        <v>0</v>
      </c>
      <c r="AL5879">
        <v>0.143390197</v>
      </c>
    </row>
    <row r="5880" spans="1:38" x14ac:dyDescent="0.35">
      <c r="A5880" t="s">
        <v>6004</v>
      </c>
      <c r="B5880">
        <v>70243.110948535221</v>
      </c>
      <c r="C5880">
        <v>70005.664505458204</v>
      </c>
      <c r="D5880">
        <v>0</v>
      </c>
      <c r="E5880">
        <v>237.44644307701941</v>
      </c>
      <c r="F5880">
        <v>0</v>
      </c>
      <c r="G5880">
        <v>0.11639531523383299</v>
      </c>
      <c r="H5880">
        <v>0.1171606407355258</v>
      </c>
      <c r="I5880">
        <v>0.1025624356141583</v>
      </c>
      <c r="J5880">
        <v>245</v>
      </c>
      <c r="K5880">
        <v>22</v>
      </c>
      <c r="L5880" t="str">
        <f>VLOOKUP(J5880,Clustering!$D$3:$E$367,2,FALSE)</f>
        <v>Winter</v>
      </c>
      <c r="M5880">
        <v>0.35456797800000001</v>
      </c>
      <c r="N5880">
        <v>0.33612857400000001</v>
      </c>
      <c r="O5880">
        <v>0.33612857400000001</v>
      </c>
      <c r="P5880">
        <v>0.87928106299999997</v>
      </c>
      <c r="Q5880">
        <v>0.32007659900000002</v>
      </c>
      <c r="R5880">
        <v>0.1171606407355258</v>
      </c>
      <c r="S5880">
        <v>0</v>
      </c>
      <c r="T5880">
        <v>0</v>
      </c>
      <c r="U5880">
        <v>0.66205957400000004</v>
      </c>
      <c r="V5880">
        <v>0.85008076700000001</v>
      </c>
      <c r="W5880">
        <v>1.1868458E-2</v>
      </c>
      <c r="X5880">
        <v>1.3817619999999999E-3</v>
      </c>
      <c r="Y5880">
        <v>0.1025624356141583</v>
      </c>
      <c r="Z5880">
        <v>0.46434280900000002</v>
      </c>
      <c r="AA5880">
        <v>0.66205957400000004</v>
      </c>
      <c r="AB5880">
        <v>0</v>
      </c>
      <c r="AC5880">
        <v>0</v>
      </c>
      <c r="AD5880">
        <v>0.85</v>
      </c>
      <c r="AE5880">
        <v>0.85</v>
      </c>
      <c r="AF5880">
        <v>0.85</v>
      </c>
      <c r="AG5880">
        <v>0.85</v>
      </c>
      <c r="AH5880">
        <v>0.87928106299999997</v>
      </c>
      <c r="AI5880">
        <v>1.1868458E-2</v>
      </c>
      <c r="AJ5880">
        <v>0.54641555500000005</v>
      </c>
      <c r="AK5880">
        <v>0</v>
      </c>
      <c r="AL5880">
        <v>0.12674318800000001</v>
      </c>
    </row>
    <row r="5881" spans="1:38" x14ac:dyDescent="0.35">
      <c r="A5881" t="s">
        <v>6005</v>
      </c>
      <c r="B5881">
        <v>65482.888352071866</v>
      </c>
      <c r="C5881">
        <v>65240.530416320107</v>
      </c>
      <c r="D5881">
        <v>0</v>
      </c>
      <c r="E5881">
        <v>242.35793575175671</v>
      </c>
      <c r="F5881">
        <v>0</v>
      </c>
      <c r="G5881">
        <v>0.1188029096822336</v>
      </c>
      <c r="H5881">
        <v>0.1196717998733757</v>
      </c>
      <c r="I5881">
        <v>0.10309814956356619</v>
      </c>
      <c r="J5881">
        <v>245</v>
      </c>
      <c r="K5881">
        <v>23</v>
      </c>
      <c r="L5881" t="str">
        <f>VLOOKUP(J5881,Clustering!$D$3:$E$367,2,FALSE)</f>
        <v>Winter</v>
      </c>
      <c r="M5881">
        <v>0.33817033899999999</v>
      </c>
      <c r="N5881">
        <v>0.32402214000000001</v>
      </c>
      <c r="O5881">
        <v>0.32402214000000001</v>
      </c>
      <c r="P5881">
        <v>0.876727586</v>
      </c>
      <c r="Q5881">
        <v>0.303329933</v>
      </c>
      <c r="R5881">
        <v>0.1196717998733757</v>
      </c>
      <c r="S5881">
        <v>0</v>
      </c>
      <c r="T5881">
        <v>0</v>
      </c>
      <c r="U5881">
        <v>0.660439526</v>
      </c>
      <c r="V5881">
        <v>0.85008076700000001</v>
      </c>
      <c r="W5881">
        <v>1.1659015E-2</v>
      </c>
      <c r="X5881">
        <v>1.3817619999999999E-3</v>
      </c>
      <c r="Y5881">
        <v>0.10309814956356619</v>
      </c>
      <c r="Z5881">
        <v>0.41028221999999998</v>
      </c>
      <c r="AA5881">
        <v>0.660439526</v>
      </c>
      <c r="AB5881">
        <v>0</v>
      </c>
      <c r="AC5881">
        <v>0</v>
      </c>
      <c r="AD5881">
        <v>0.85</v>
      </c>
      <c r="AE5881">
        <v>0.85</v>
      </c>
      <c r="AF5881">
        <v>0.85</v>
      </c>
      <c r="AG5881">
        <v>0.85</v>
      </c>
      <c r="AH5881">
        <v>0.876727586</v>
      </c>
      <c r="AI5881">
        <v>1.1659015E-2</v>
      </c>
      <c r="AJ5881">
        <v>0.51855926799999996</v>
      </c>
      <c r="AK5881">
        <v>0</v>
      </c>
      <c r="AL5881">
        <v>3.9796281000000003E-2</v>
      </c>
    </row>
    <row r="5882" spans="1:38" x14ac:dyDescent="0.35">
      <c r="A5882" t="s">
        <v>6006</v>
      </c>
      <c r="B5882">
        <v>63119.861601421173</v>
      </c>
      <c r="C5882">
        <v>62870.640315352503</v>
      </c>
      <c r="D5882">
        <v>0</v>
      </c>
      <c r="E5882">
        <v>249.22128606867221</v>
      </c>
      <c r="F5882">
        <v>0</v>
      </c>
      <c r="G5882">
        <v>0.1221672970924863</v>
      </c>
      <c r="H5882">
        <v>0.12302670848154321</v>
      </c>
      <c r="I5882">
        <v>0.1066338616296589</v>
      </c>
      <c r="J5882">
        <v>246</v>
      </c>
      <c r="K5882">
        <v>0</v>
      </c>
      <c r="L5882" t="str">
        <f>VLOOKUP(J5882,Clustering!$D$3:$E$367,2,FALSE)</f>
        <v>Winter</v>
      </c>
      <c r="M5882">
        <v>0.38111982700000002</v>
      </c>
      <c r="N5882">
        <v>0.34822317600000002</v>
      </c>
      <c r="O5882">
        <v>0.34822317600000002</v>
      </c>
      <c r="P5882">
        <v>0.87184444400000005</v>
      </c>
      <c r="Q5882">
        <v>0.31588367499999997</v>
      </c>
      <c r="R5882">
        <v>0.12302670848154321</v>
      </c>
      <c r="S5882">
        <v>0</v>
      </c>
      <c r="T5882">
        <v>0</v>
      </c>
      <c r="U5882">
        <v>0.657144646</v>
      </c>
      <c r="V5882">
        <v>0.85008076700000001</v>
      </c>
      <c r="W5882">
        <v>1.1798644E-2</v>
      </c>
      <c r="X5882">
        <v>1.215481E-3</v>
      </c>
      <c r="Y5882">
        <v>0.1066338616296589</v>
      </c>
      <c r="Z5882">
        <v>0.39122171900000002</v>
      </c>
      <c r="AA5882">
        <v>0.657144646</v>
      </c>
      <c r="AB5882">
        <v>0</v>
      </c>
      <c r="AC5882">
        <v>0</v>
      </c>
      <c r="AD5882">
        <v>0.85</v>
      </c>
      <c r="AE5882">
        <v>0.85</v>
      </c>
      <c r="AF5882">
        <v>0.85</v>
      </c>
      <c r="AG5882">
        <v>0.85</v>
      </c>
      <c r="AH5882">
        <v>0.87184444400000005</v>
      </c>
      <c r="AI5882">
        <v>1.1798644E-2</v>
      </c>
      <c r="AJ5882">
        <v>0.48528400100000002</v>
      </c>
      <c r="AK5882">
        <v>0</v>
      </c>
      <c r="AL5882">
        <v>2.92049E-3</v>
      </c>
    </row>
    <row r="5883" spans="1:38" x14ac:dyDescent="0.35">
      <c r="A5883" t="s">
        <v>6007</v>
      </c>
      <c r="B5883">
        <v>61973.309526056189</v>
      </c>
      <c r="C5883">
        <v>61720.550574924258</v>
      </c>
      <c r="D5883">
        <v>0</v>
      </c>
      <c r="E5883">
        <v>252.7589511319317</v>
      </c>
      <c r="F5883">
        <v>0</v>
      </c>
      <c r="G5883">
        <v>0.1239014466332998</v>
      </c>
      <c r="H5883">
        <v>0.1246137610566644</v>
      </c>
      <c r="I5883">
        <v>0.11102671601480441</v>
      </c>
      <c r="J5883">
        <v>246</v>
      </c>
      <c r="K5883">
        <v>1</v>
      </c>
      <c r="L5883" t="str">
        <f>VLOOKUP(J5883,Clustering!$D$3:$E$367,2,FALSE)</f>
        <v>Winter</v>
      </c>
      <c r="M5883">
        <v>0.36674381499999997</v>
      </c>
      <c r="N5883">
        <v>0.332310679</v>
      </c>
      <c r="O5883">
        <v>0.332310679</v>
      </c>
      <c r="P5883">
        <v>0.87604598099999997</v>
      </c>
      <c r="Q5883">
        <v>0.28157679000000002</v>
      </c>
      <c r="R5883">
        <v>0.1246137610566644</v>
      </c>
      <c r="S5883">
        <v>0</v>
      </c>
      <c r="T5883">
        <v>0</v>
      </c>
      <c r="U5883">
        <v>0.657144646</v>
      </c>
      <c r="V5883">
        <v>0.85008076700000001</v>
      </c>
      <c r="W5883">
        <v>9.7740250000000004E-3</v>
      </c>
      <c r="X5883">
        <v>8.1967499999999996E-4</v>
      </c>
      <c r="Y5883">
        <v>0.11102671601480441</v>
      </c>
      <c r="Z5883">
        <v>0.37856238800000003</v>
      </c>
      <c r="AA5883">
        <v>0.657144646</v>
      </c>
      <c r="AB5883">
        <v>0</v>
      </c>
      <c r="AC5883">
        <v>0</v>
      </c>
      <c r="AD5883">
        <v>0.85</v>
      </c>
      <c r="AE5883">
        <v>0.85</v>
      </c>
      <c r="AF5883">
        <v>0.85</v>
      </c>
      <c r="AG5883">
        <v>0.85</v>
      </c>
      <c r="AH5883">
        <v>0.87604598099999997</v>
      </c>
      <c r="AI5883">
        <v>9.7740250000000004E-3</v>
      </c>
      <c r="AJ5883">
        <v>0.47769700399999998</v>
      </c>
      <c r="AK5883">
        <v>0</v>
      </c>
      <c r="AL5883">
        <v>0</v>
      </c>
    </row>
    <row r="5884" spans="1:38" x14ac:dyDescent="0.35">
      <c r="A5884" t="s">
        <v>6008</v>
      </c>
      <c r="B5884">
        <v>61426.299232218531</v>
      </c>
      <c r="C5884">
        <v>61169.514647446282</v>
      </c>
      <c r="D5884">
        <v>0</v>
      </c>
      <c r="E5884">
        <v>256.78458477225098</v>
      </c>
      <c r="F5884">
        <v>0</v>
      </c>
      <c r="G5884">
        <v>0.12587479645698579</v>
      </c>
      <c r="H5884">
        <v>0.12650215272832749</v>
      </c>
      <c r="I5884">
        <v>0.1145356423834267</v>
      </c>
      <c r="J5884">
        <v>246</v>
      </c>
      <c r="K5884">
        <v>2</v>
      </c>
      <c r="L5884" t="str">
        <f>VLOOKUP(J5884,Clustering!$D$3:$E$367,2,FALSE)</f>
        <v>Winter</v>
      </c>
      <c r="M5884">
        <v>0.34678673100000001</v>
      </c>
      <c r="N5884">
        <v>0.32201064499999998</v>
      </c>
      <c r="O5884">
        <v>0.32201064499999998</v>
      </c>
      <c r="P5884">
        <v>0.87630031100000005</v>
      </c>
      <c r="Q5884">
        <v>0.249247464</v>
      </c>
      <c r="R5884">
        <v>0.12650215272832749</v>
      </c>
      <c r="S5884">
        <v>0</v>
      </c>
      <c r="T5884">
        <v>0</v>
      </c>
      <c r="U5884">
        <v>0.657144646</v>
      </c>
      <c r="V5884">
        <v>0.85008076700000001</v>
      </c>
      <c r="W5884">
        <v>9.8438390000000001E-3</v>
      </c>
      <c r="X5884">
        <v>7.9998899999999997E-4</v>
      </c>
      <c r="Y5884">
        <v>0.1145356423834267</v>
      </c>
      <c r="Z5884">
        <v>0.37270639</v>
      </c>
      <c r="AA5884">
        <v>0.657144646</v>
      </c>
      <c r="AB5884">
        <v>0</v>
      </c>
      <c r="AC5884">
        <v>0</v>
      </c>
      <c r="AD5884">
        <v>0.85</v>
      </c>
      <c r="AE5884">
        <v>0.85</v>
      </c>
      <c r="AF5884">
        <v>0.85</v>
      </c>
      <c r="AG5884">
        <v>0.85</v>
      </c>
      <c r="AH5884">
        <v>0.87630031100000005</v>
      </c>
      <c r="AI5884">
        <v>9.8438390000000001E-3</v>
      </c>
      <c r="AJ5884">
        <v>0.47490738599999999</v>
      </c>
      <c r="AK5884">
        <v>0</v>
      </c>
      <c r="AL5884">
        <v>0</v>
      </c>
    </row>
    <row r="5885" spans="1:38" x14ac:dyDescent="0.35">
      <c r="A5885" t="s">
        <v>6009</v>
      </c>
      <c r="B5885">
        <v>61119.344767740389</v>
      </c>
      <c r="C5885">
        <v>60860.50265140694</v>
      </c>
      <c r="D5885">
        <v>0</v>
      </c>
      <c r="E5885">
        <v>258.84211633344711</v>
      </c>
      <c r="F5885">
        <v>0</v>
      </c>
      <c r="G5885">
        <v>0.12688339035953289</v>
      </c>
      <c r="H5885">
        <v>0.1273057236524395</v>
      </c>
      <c r="I5885">
        <v>0.1192499251382169</v>
      </c>
      <c r="J5885">
        <v>246</v>
      </c>
      <c r="K5885">
        <v>3</v>
      </c>
      <c r="L5885" t="str">
        <f>VLOOKUP(J5885,Clustering!$D$3:$E$367,2,FALSE)</f>
        <v>Winter</v>
      </c>
      <c r="M5885">
        <v>0.33380454700000001</v>
      </c>
      <c r="N5885">
        <v>0.317062764</v>
      </c>
      <c r="O5885">
        <v>0.317062764</v>
      </c>
      <c r="P5885">
        <v>0.87560853299999997</v>
      </c>
      <c r="Q5885">
        <v>0.23437822699999999</v>
      </c>
      <c r="R5885">
        <v>0.1273057236524395</v>
      </c>
      <c r="S5885">
        <v>0</v>
      </c>
      <c r="T5885">
        <v>0</v>
      </c>
      <c r="U5885">
        <v>0.657144646</v>
      </c>
      <c r="V5885">
        <v>0.85008076700000001</v>
      </c>
      <c r="W5885">
        <v>9.8089319999999994E-3</v>
      </c>
      <c r="X5885">
        <v>7.9998899999999997E-4</v>
      </c>
      <c r="Y5885">
        <v>0.1192499251382169</v>
      </c>
      <c r="Z5885">
        <v>0.37638828099999999</v>
      </c>
      <c r="AA5885">
        <v>0.657144646</v>
      </c>
      <c r="AB5885">
        <v>0</v>
      </c>
      <c r="AC5885">
        <v>0</v>
      </c>
      <c r="AD5885">
        <v>0.85</v>
      </c>
      <c r="AE5885">
        <v>0.85</v>
      </c>
      <c r="AF5885">
        <v>0.85</v>
      </c>
      <c r="AG5885">
        <v>0.85</v>
      </c>
      <c r="AH5885">
        <v>0.87560853299999997</v>
      </c>
      <c r="AI5885">
        <v>9.8089319999999994E-3</v>
      </c>
      <c r="AJ5885">
        <v>0.47707787299999999</v>
      </c>
      <c r="AK5885">
        <v>0</v>
      </c>
      <c r="AL5885">
        <v>0</v>
      </c>
    </row>
    <row r="5886" spans="1:38" x14ac:dyDescent="0.35">
      <c r="A5886" t="s">
        <v>6010</v>
      </c>
      <c r="B5886">
        <v>61290.26634415119</v>
      </c>
      <c r="C5886">
        <v>61028.350029599067</v>
      </c>
      <c r="D5886">
        <v>0</v>
      </c>
      <c r="E5886">
        <v>261.9163145521224</v>
      </c>
      <c r="F5886">
        <v>0</v>
      </c>
      <c r="G5886">
        <v>0.12839035027064821</v>
      </c>
      <c r="H5886">
        <v>0.1284307229461962</v>
      </c>
      <c r="I5886">
        <v>0.12766063414392231</v>
      </c>
      <c r="J5886">
        <v>246</v>
      </c>
      <c r="K5886">
        <v>4</v>
      </c>
      <c r="L5886" t="str">
        <f>VLOOKUP(J5886,Clustering!$D$3:$E$367,2,FALSE)</f>
        <v>Winter</v>
      </c>
      <c r="M5886">
        <v>0.33501406700000003</v>
      </c>
      <c r="N5886">
        <v>0.31839192799999999</v>
      </c>
      <c r="O5886">
        <v>0.31839192799999999</v>
      </c>
      <c r="P5886">
        <v>0.87687001099999995</v>
      </c>
      <c r="Q5886">
        <v>0.21500316</v>
      </c>
      <c r="R5886">
        <v>0.1284307229461962</v>
      </c>
      <c r="S5886">
        <v>0</v>
      </c>
      <c r="T5886">
        <v>0</v>
      </c>
      <c r="U5886">
        <v>0.657144646</v>
      </c>
      <c r="V5886">
        <v>0.85008076700000001</v>
      </c>
      <c r="W5886">
        <v>9.9485609999999999E-3</v>
      </c>
      <c r="X5886">
        <v>7.9998899999999997E-4</v>
      </c>
      <c r="Y5886">
        <v>0.12766063414392231</v>
      </c>
      <c r="Z5886">
        <v>0.39651858499999998</v>
      </c>
      <c r="AA5886">
        <v>0.657144646</v>
      </c>
      <c r="AB5886">
        <v>0</v>
      </c>
      <c r="AC5886">
        <v>0</v>
      </c>
      <c r="AD5886">
        <v>0.85</v>
      </c>
      <c r="AE5886">
        <v>0.85</v>
      </c>
      <c r="AF5886">
        <v>0.85</v>
      </c>
      <c r="AG5886">
        <v>0.85</v>
      </c>
      <c r="AH5886">
        <v>0.87687001099999995</v>
      </c>
      <c r="AI5886">
        <v>9.9485609999999999E-3</v>
      </c>
      <c r="AJ5886">
        <v>0.49013609200000002</v>
      </c>
      <c r="AK5886">
        <v>0</v>
      </c>
      <c r="AL5886">
        <v>0</v>
      </c>
    </row>
    <row r="5887" spans="1:38" x14ac:dyDescent="0.35">
      <c r="A5887" t="s">
        <v>6011</v>
      </c>
      <c r="B5887">
        <v>64962.111811827053</v>
      </c>
      <c r="C5887">
        <v>64692.85331507511</v>
      </c>
      <c r="D5887">
        <v>1.88950466387642E-2</v>
      </c>
      <c r="E5887">
        <v>269.23960170530239</v>
      </c>
      <c r="F5887">
        <v>8.5333845043533002E-7</v>
      </c>
      <c r="G5887">
        <v>0.13198019691436391</v>
      </c>
      <c r="H5887">
        <v>0.13162491736954129</v>
      </c>
      <c r="I5887">
        <v>0.13840169882955231</v>
      </c>
      <c r="J5887">
        <v>246</v>
      </c>
      <c r="K5887">
        <v>5</v>
      </c>
      <c r="L5887" t="str">
        <f>VLOOKUP(J5887,Clustering!$D$3:$E$367,2,FALSE)</f>
        <v>Winter</v>
      </c>
      <c r="M5887">
        <v>0.34255341</v>
      </c>
      <c r="N5887">
        <v>0.32120210399999999</v>
      </c>
      <c r="O5887">
        <v>0.32120210399999999</v>
      </c>
      <c r="P5887">
        <v>0.878192529</v>
      </c>
      <c r="Q5887">
        <v>0.21182404699999999</v>
      </c>
      <c r="R5887">
        <v>0.13162491736954129</v>
      </c>
      <c r="S5887">
        <v>8.5333845043533002E-7</v>
      </c>
      <c r="T5887">
        <v>0</v>
      </c>
      <c r="U5887">
        <v>0.657144646</v>
      </c>
      <c r="V5887">
        <v>0.85008076700000001</v>
      </c>
      <c r="W5887">
        <v>1.0053282E-2</v>
      </c>
      <c r="X5887">
        <v>7.9998899999999997E-4</v>
      </c>
      <c r="Y5887">
        <v>0.13840169882955231</v>
      </c>
      <c r="Z5887">
        <v>0.45896482500000002</v>
      </c>
      <c r="AA5887">
        <v>0.657144646</v>
      </c>
      <c r="AB5887">
        <v>0</v>
      </c>
      <c r="AC5887">
        <v>0</v>
      </c>
      <c r="AD5887">
        <v>0.85</v>
      </c>
      <c r="AE5887">
        <v>0.85</v>
      </c>
      <c r="AF5887">
        <v>0.85</v>
      </c>
      <c r="AG5887">
        <v>0.85</v>
      </c>
      <c r="AH5887">
        <v>0.878192529</v>
      </c>
      <c r="AI5887">
        <v>1.0053282E-2</v>
      </c>
      <c r="AJ5887">
        <v>0.52414909300000001</v>
      </c>
      <c r="AK5887">
        <v>5.9733691530473096E-7</v>
      </c>
      <c r="AL5887">
        <v>0</v>
      </c>
    </row>
    <row r="5888" spans="1:38" x14ac:dyDescent="0.35">
      <c r="A5888" t="s">
        <v>6012</v>
      </c>
      <c r="B5888">
        <v>71772.428839858432</v>
      </c>
      <c r="C5888">
        <v>70926.838583404417</v>
      </c>
      <c r="D5888">
        <v>569.88646716532241</v>
      </c>
      <c r="E5888">
        <v>275.703789288694</v>
      </c>
      <c r="F5888">
        <v>2.5737223311067901E-2</v>
      </c>
      <c r="G5888">
        <v>0.1351489163179872</v>
      </c>
      <c r="H5888">
        <v>0.1346784868811669</v>
      </c>
      <c r="I5888">
        <v>0.1436516955337506</v>
      </c>
      <c r="J5888">
        <v>246</v>
      </c>
      <c r="K5888">
        <v>6</v>
      </c>
      <c r="L5888" t="str">
        <f>VLOOKUP(J5888,Clustering!$D$3:$E$367,2,FALSE)</f>
        <v>Winter</v>
      </c>
      <c r="M5888">
        <v>0.35350244800000002</v>
      </c>
      <c r="N5888">
        <v>0.33148044500000001</v>
      </c>
      <c r="O5888">
        <v>0.33148044500000001</v>
      </c>
      <c r="P5888">
        <v>0.87913863800000003</v>
      </c>
      <c r="Q5888">
        <v>0.24668164400000001</v>
      </c>
      <c r="R5888">
        <v>0.1346784868811669</v>
      </c>
      <c r="S5888">
        <v>2.5737223311067901E-2</v>
      </c>
      <c r="T5888">
        <v>0</v>
      </c>
      <c r="U5888">
        <v>0.657144646</v>
      </c>
      <c r="V5888">
        <v>0.85008076700000001</v>
      </c>
      <c r="W5888">
        <v>1.008819E-2</v>
      </c>
      <c r="X5888">
        <v>7.9998899999999997E-4</v>
      </c>
      <c r="Y5888">
        <v>0.1436516955337506</v>
      </c>
      <c r="Z5888">
        <v>0.54133725899999996</v>
      </c>
      <c r="AA5888">
        <v>0.657144646</v>
      </c>
      <c r="AB5888">
        <v>0</v>
      </c>
      <c r="AC5888">
        <v>0</v>
      </c>
      <c r="AD5888">
        <v>0.85</v>
      </c>
      <c r="AE5888">
        <v>0.85</v>
      </c>
      <c r="AF5888">
        <v>0.85</v>
      </c>
      <c r="AG5888">
        <v>0.85</v>
      </c>
      <c r="AH5888">
        <v>0.87913863800000003</v>
      </c>
      <c r="AI5888">
        <v>1.008819E-2</v>
      </c>
      <c r="AJ5888">
        <v>0.55420657600000001</v>
      </c>
      <c r="AK5888">
        <v>1.8016056317747501E-2</v>
      </c>
      <c r="AL5888">
        <v>1.7778800000000001E-4</v>
      </c>
    </row>
    <row r="5889" spans="1:38" x14ac:dyDescent="0.35">
      <c r="A5889" t="s">
        <v>6013</v>
      </c>
      <c r="B5889">
        <v>76989.216364220236</v>
      </c>
      <c r="C5889">
        <v>74209.369959993535</v>
      </c>
      <c r="D5889">
        <v>2514.388312629615</v>
      </c>
      <c r="E5889">
        <v>265.45809159708631</v>
      </c>
      <c r="F5889">
        <v>0.1135548521002423</v>
      </c>
      <c r="G5889">
        <v>0.1301265154887678</v>
      </c>
      <c r="H5889">
        <v>0.129455275874439</v>
      </c>
      <c r="I5889">
        <v>0.14225883926528979</v>
      </c>
      <c r="J5889">
        <v>246</v>
      </c>
      <c r="K5889">
        <v>7</v>
      </c>
      <c r="L5889" t="str">
        <f>VLOOKUP(J5889,Clustering!$D$3:$E$367,2,FALSE)</f>
        <v>Winter</v>
      </c>
      <c r="M5889">
        <v>0.393335981</v>
      </c>
      <c r="N5889">
        <v>0.34858800600000001</v>
      </c>
      <c r="O5889">
        <v>0.34858800600000001</v>
      </c>
      <c r="P5889">
        <v>0.87990162900000002</v>
      </c>
      <c r="Q5889">
        <v>0.30623369</v>
      </c>
      <c r="R5889">
        <v>0.129455275874439</v>
      </c>
      <c r="S5889">
        <v>0.1135548521002423</v>
      </c>
      <c r="T5889">
        <v>0</v>
      </c>
      <c r="U5889">
        <v>0.657144646</v>
      </c>
      <c r="V5889">
        <v>0.85008076700000001</v>
      </c>
      <c r="W5889">
        <v>1.1938272999999999E-2</v>
      </c>
      <c r="X5889">
        <v>1.7261339000000001E-2</v>
      </c>
      <c r="Y5889">
        <v>0.14225883926528979</v>
      </c>
      <c r="Z5889">
        <v>0.53641226900000005</v>
      </c>
      <c r="AA5889">
        <v>0.657144646</v>
      </c>
      <c r="AB5889">
        <v>0</v>
      </c>
      <c r="AC5889">
        <v>0</v>
      </c>
      <c r="AD5889">
        <v>0.85</v>
      </c>
      <c r="AE5889">
        <v>0.85</v>
      </c>
      <c r="AF5889">
        <v>0.85</v>
      </c>
      <c r="AG5889">
        <v>0.85</v>
      </c>
      <c r="AH5889">
        <v>0.87990162900000002</v>
      </c>
      <c r="AI5889">
        <v>1.1938272999999999E-2</v>
      </c>
      <c r="AJ5889">
        <v>0.56215237900000004</v>
      </c>
      <c r="AK5889">
        <v>7.9488396470169601E-2</v>
      </c>
      <c r="AL5889">
        <v>3.8224380000000001E-3</v>
      </c>
    </row>
    <row r="5890" spans="1:38" x14ac:dyDescent="0.35">
      <c r="A5890" t="s">
        <v>6014</v>
      </c>
      <c r="B5890">
        <v>77347.374752755786</v>
      </c>
      <c r="C5890">
        <v>72128.449823201066</v>
      </c>
      <c r="D5890">
        <v>4940.712240983361</v>
      </c>
      <c r="E5890">
        <v>278.21268857135539</v>
      </c>
      <c r="F5890">
        <v>0.22313253882729411</v>
      </c>
      <c r="G5890">
        <v>0.13637876890752709</v>
      </c>
      <c r="H5890">
        <v>0.13586375399423201</v>
      </c>
      <c r="I5890">
        <v>0.14568740854150089</v>
      </c>
      <c r="J5890">
        <v>246</v>
      </c>
      <c r="K5890">
        <v>8</v>
      </c>
      <c r="L5890" t="str">
        <f>VLOOKUP(J5890,Clustering!$D$3:$E$367,2,FALSE)</f>
        <v>Winter</v>
      </c>
      <c r="M5890">
        <v>0.43013995399999999</v>
      </c>
      <c r="N5890">
        <v>0.36226813899999999</v>
      </c>
      <c r="O5890">
        <v>0.36226813899999999</v>
      </c>
      <c r="P5890">
        <v>0.88068496699999999</v>
      </c>
      <c r="Q5890">
        <v>0.34684873599999999</v>
      </c>
      <c r="R5890">
        <v>0.13586375399423201</v>
      </c>
      <c r="S5890">
        <v>0.22313253882729411</v>
      </c>
      <c r="T5890">
        <v>0</v>
      </c>
      <c r="U5890">
        <v>0.657144646</v>
      </c>
      <c r="V5890">
        <v>0.85008076700000001</v>
      </c>
      <c r="W5890">
        <v>1.0821241000000001E-2</v>
      </c>
      <c r="X5890">
        <v>9.6505510000000003E-3</v>
      </c>
      <c r="Y5890">
        <v>0.14568740854150089</v>
      </c>
      <c r="Z5890">
        <v>0.48510019300000001</v>
      </c>
      <c r="AA5890">
        <v>0.657144646</v>
      </c>
      <c r="AB5890">
        <v>0</v>
      </c>
      <c r="AC5890">
        <v>0</v>
      </c>
      <c r="AD5890">
        <v>0.85</v>
      </c>
      <c r="AE5890">
        <v>0.85</v>
      </c>
      <c r="AF5890">
        <v>0.85</v>
      </c>
      <c r="AG5890">
        <v>0.85</v>
      </c>
      <c r="AH5890">
        <v>0.88068496699999999</v>
      </c>
      <c r="AI5890">
        <v>1.0821241000000001E-2</v>
      </c>
      <c r="AJ5890">
        <v>0.53052959700000002</v>
      </c>
      <c r="AK5890">
        <v>0.1561927771791059</v>
      </c>
      <c r="AL5890">
        <v>8.8893899999999999E-5</v>
      </c>
    </row>
    <row r="5891" spans="1:38" x14ac:dyDescent="0.35">
      <c r="A5891" t="s">
        <v>6015</v>
      </c>
      <c r="B5891">
        <v>76986.542089186638</v>
      </c>
      <c r="C5891">
        <v>69519.41085059836</v>
      </c>
      <c r="D5891">
        <v>7169.2662346031984</v>
      </c>
      <c r="E5891">
        <v>297.86500398507178</v>
      </c>
      <c r="F5891">
        <v>0.32377853605524209</v>
      </c>
      <c r="G5891">
        <v>0.14601225685542729</v>
      </c>
      <c r="H5891">
        <v>0.14544633726426731</v>
      </c>
      <c r="I5891">
        <v>0.15624097334483819</v>
      </c>
      <c r="J5891">
        <v>246</v>
      </c>
      <c r="K5891">
        <v>9</v>
      </c>
      <c r="L5891" t="str">
        <f>VLOOKUP(J5891,Clustering!$D$3:$E$367,2,FALSE)</f>
        <v>Winter</v>
      </c>
      <c r="M5891">
        <v>0.432276773</v>
      </c>
      <c r="N5891">
        <v>0.35522199300000001</v>
      </c>
      <c r="O5891">
        <v>0.35522199300000001</v>
      </c>
      <c r="P5891">
        <v>0.88103085599999997</v>
      </c>
      <c r="Q5891">
        <v>0.35923976600000002</v>
      </c>
      <c r="R5891">
        <v>0.14544633726426731</v>
      </c>
      <c r="S5891">
        <v>0.32377853605524209</v>
      </c>
      <c r="T5891">
        <v>4.0275049E-2</v>
      </c>
      <c r="U5891">
        <v>0.657144646</v>
      </c>
      <c r="V5891">
        <v>0.85008076700000001</v>
      </c>
      <c r="W5891">
        <v>1.0960869999999999E-2</v>
      </c>
      <c r="X5891">
        <v>7.9998899999999997E-4</v>
      </c>
      <c r="Y5891">
        <v>0.15624097334483819</v>
      </c>
      <c r="Z5891">
        <v>0.44069996</v>
      </c>
      <c r="AA5891">
        <v>0.657144646</v>
      </c>
      <c r="AB5891">
        <v>0</v>
      </c>
      <c r="AC5891">
        <v>0</v>
      </c>
      <c r="AD5891">
        <v>0.85</v>
      </c>
      <c r="AE5891">
        <v>0.85</v>
      </c>
      <c r="AF5891">
        <v>0.85</v>
      </c>
      <c r="AG5891">
        <v>0.85</v>
      </c>
      <c r="AH5891">
        <v>0.88103085599999997</v>
      </c>
      <c r="AI5891">
        <v>1.0960869999999999E-2</v>
      </c>
      <c r="AJ5891">
        <v>0.500474584</v>
      </c>
      <c r="AK5891">
        <v>0.22664497523866939</v>
      </c>
      <c r="AL5891">
        <v>0</v>
      </c>
    </row>
    <row r="5892" spans="1:38" x14ac:dyDescent="0.35">
      <c r="A5892" t="s">
        <v>6016</v>
      </c>
      <c r="B5892">
        <v>76160.144632505428</v>
      </c>
      <c r="C5892">
        <v>67115.98144088038</v>
      </c>
      <c r="D5892">
        <v>8725.7644786579585</v>
      </c>
      <c r="E5892">
        <v>318.39871296708088</v>
      </c>
      <c r="F5892">
        <v>0.39407313892550339</v>
      </c>
      <c r="G5892">
        <v>0.1560778004740592</v>
      </c>
      <c r="H5892">
        <v>0.1554507952694614</v>
      </c>
      <c r="I5892">
        <v>0.16741060918999459</v>
      </c>
      <c r="J5892">
        <v>246</v>
      </c>
      <c r="K5892">
        <v>10</v>
      </c>
      <c r="L5892" t="str">
        <f>VLOOKUP(J5892,Clustering!$D$3:$E$367,2,FALSE)</f>
        <v>Winter</v>
      </c>
      <c r="M5892">
        <v>0.4060993</v>
      </c>
      <c r="N5892">
        <v>0.33486645999999998</v>
      </c>
      <c r="O5892">
        <v>0.33486645999999998</v>
      </c>
      <c r="P5892">
        <v>0.88084773800000005</v>
      </c>
      <c r="Q5892">
        <v>0.369640723</v>
      </c>
      <c r="R5892">
        <v>0.1554507952694614</v>
      </c>
      <c r="S5892">
        <v>0.39407313892550339</v>
      </c>
      <c r="T5892">
        <v>0.405659665</v>
      </c>
      <c r="U5892">
        <v>0.65161143899999996</v>
      </c>
      <c r="V5892">
        <v>0.85008076700000001</v>
      </c>
      <c r="W5892">
        <v>1.3544005E-2</v>
      </c>
      <c r="X5892">
        <v>7.9998899999999997E-4</v>
      </c>
      <c r="Y5892">
        <v>0.16741060918999459</v>
      </c>
      <c r="Z5892">
        <v>0.43351368800000001</v>
      </c>
      <c r="AA5892">
        <v>0.65161143899999996</v>
      </c>
      <c r="AB5892">
        <v>0</v>
      </c>
      <c r="AC5892">
        <v>0</v>
      </c>
      <c r="AD5892">
        <v>0.85</v>
      </c>
      <c r="AE5892">
        <v>0.85</v>
      </c>
      <c r="AF5892">
        <v>0.85</v>
      </c>
      <c r="AG5892">
        <v>0.85</v>
      </c>
      <c r="AH5892">
        <v>0.88084773800000005</v>
      </c>
      <c r="AI5892">
        <v>1.3544005E-2</v>
      </c>
      <c r="AJ5892">
        <v>0.48025683000000002</v>
      </c>
      <c r="AK5892">
        <v>0.27585119724785229</v>
      </c>
      <c r="AL5892">
        <v>0</v>
      </c>
    </row>
    <row r="5893" spans="1:38" x14ac:dyDescent="0.35">
      <c r="A5893" t="s">
        <v>6017</v>
      </c>
      <c r="B5893">
        <v>74739.7308664554</v>
      </c>
      <c r="C5893">
        <v>64306.419939791791</v>
      </c>
      <c r="D5893">
        <v>10103.634582033461</v>
      </c>
      <c r="E5893">
        <v>329.67634463015492</v>
      </c>
      <c r="F5893">
        <v>0.45630053435851659</v>
      </c>
      <c r="G5893">
        <v>0.16160605128929159</v>
      </c>
      <c r="H5893">
        <v>0.16075436336860041</v>
      </c>
      <c r="I5893">
        <v>0.17699988888439749</v>
      </c>
      <c r="J5893">
        <v>246</v>
      </c>
      <c r="K5893">
        <v>11</v>
      </c>
      <c r="L5893" t="str">
        <f>VLOOKUP(J5893,Clustering!$D$3:$E$367,2,FALSE)</f>
        <v>Winter</v>
      </c>
      <c r="M5893">
        <v>0.39250083600000002</v>
      </c>
      <c r="N5893">
        <v>0.32320965400000001</v>
      </c>
      <c r="O5893">
        <v>0.32320965400000001</v>
      </c>
      <c r="P5893">
        <v>0.87126457099999999</v>
      </c>
      <c r="Q5893">
        <v>0.35241844100000003</v>
      </c>
      <c r="R5893">
        <v>0.16075436336860041</v>
      </c>
      <c r="S5893">
        <v>0.45630053435851659</v>
      </c>
      <c r="T5893">
        <v>0.54926703899999996</v>
      </c>
      <c r="U5893">
        <v>0.65161143899999996</v>
      </c>
      <c r="V5893">
        <v>0.85008076700000001</v>
      </c>
      <c r="W5893">
        <v>1.3648726999999999E-2</v>
      </c>
      <c r="X5893">
        <v>7.9998899999999997E-4</v>
      </c>
      <c r="Y5893">
        <v>0.17699988888439749</v>
      </c>
      <c r="Z5893">
        <v>0.42796056399999999</v>
      </c>
      <c r="AA5893">
        <v>0.65161143899999996</v>
      </c>
      <c r="AB5893">
        <v>0</v>
      </c>
      <c r="AC5893">
        <v>0</v>
      </c>
      <c r="AD5893">
        <v>0.85</v>
      </c>
      <c r="AE5893">
        <v>0.85</v>
      </c>
      <c r="AF5893">
        <v>0.85</v>
      </c>
      <c r="AG5893">
        <v>0.85</v>
      </c>
      <c r="AH5893">
        <v>0.87126457099999999</v>
      </c>
      <c r="AI5893">
        <v>1.3648726999999999E-2</v>
      </c>
      <c r="AJ5893">
        <v>0.46853888399999999</v>
      </c>
      <c r="AK5893">
        <v>0.31941037405096162</v>
      </c>
      <c r="AL5893">
        <v>0</v>
      </c>
    </row>
    <row r="5894" spans="1:38" x14ac:dyDescent="0.35">
      <c r="A5894" t="s">
        <v>6018</v>
      </c>
      <c r="B5894">
        <v>74839.511713331973</v>
      </c>
      <c r="C5894">
        <v>63793.279151142167</v>
      </c>
      <c r="D5894">
        <v>10710.49088089052</v>
      </c>
      <c r="E5894">
        <v>335.74168129929109</v>
      </c>
      <c r="F5894">
        <v>0.48370738990134421</v>
      </c>
      <c r="G5894">
        <v>0.1645792555388681</v>
      </c>
      <c r="H5894">
        <v>0.16336596887196431</v>
      </c>
      <c r="I5894">
        <v>0.1865088114863892</v>
      </c>
      <c r="J5894">
        <v>246</v>
      </c>
      <c r="K5894">
        <v>12</v>
      </c>
      <c r="L5894" t="str">
        <f>VLOOKUP(J5894,Clustering!$D$3:$E$367,2,FALSE)</f>
        <v>Winter</v>
      </c>
      <c r="M5894">
        <v>0.38149996200000003</v>
      </c>
      <c r="N5894">
        <v>0.31623450199999997</v>
      </c>
      <c r="O5894">
        <v>0.31623450199999997</v>
      </c>
      <c r="P5894">
        <v>0.87097972099999998</v>
      </c>
      <c r="Q5894">
        <v>0.31489489500000001</v>
      </c>
      <c r="R5894">
        <v>0.16336596887196431</v>
      </c>
      <c r="S5894">
        <v>0.48370738990134421</v>
      </c>
      <c r="T5894">
        <v>0.54412875900000002</v>
      </c>
      <c r="U5894">
        <v>0.65161143899999996</v>
      </c>
      <c r="V5894">
        <v>0.85008076700000001</v>
      </c>
      <c r="W5894">
        <v>1.3788356E-2</v>
      </c>
      <c r="X5894">
        <v>7.9998899999999997E-4</v>
      </c>
      <c r="Y5894">
        <v>0.1865088114863892</v>
      </c>
      <c r="Z5894">
        <v>0.41662307900000001</v>
      </c>
      <c r="AA5894">
        <v>0.65161143899999996</v>
      </c>
      <c r="AB5894">
        <v>0</v>
      </c>
      <c r="AC5894">
        <v>0</v>
      </c>
      <c r="AD5894">
        <v>0.85</v>
      </c>
      <c r="AE5894">
        <v>0.85</v>
      </c>
      <c r="AF5894">
        <v>0.85</v>
      </c>
      <c r="AG5894">
        <v>0.85</v>
      </c>
      <c r="AH5894">
        <v>0.87097972099999998</v>
      </c>
      <c r="AI5894">
        <v>1.3788356E-2</v>
      </c>
      <c r="AJ5894">
        <v>0.46441040500000003</v>
      </c>
      <c r="AK5894">
        <v>0.33859517293094099</v>
      </c>
      <c r="AL5894">
        <v>0</v>
      </c>
    </row>
    <row r="5895" spans="1:38" x14ac:dyDescent="0.35">
      <c r="A5895" t="s">
        <v>6019</v>
      </c>
      <c r="B5895">
        <v>75114.158477190285</v>
      </c>
      <c r="C5895">
        <v>64271.552311936852</v>
      </c>
      <c r="D5895">
        <v>10502.98242236369</v>
      </c>
      <c r="E5895">
        <v>339.62374288974092</v>
      </c>
      <c r="F5895">
        <v>0.4743358890081828</v>
      </c>
      <c r="G5895">
        <v>0.1664822269067357</v>
      </c>
      <c r="H5895">
        <v>0.1648525750815715</v>
      </c>
      <c r="I5895">
        <v>0.19593737699596969</v>
      </c>
      <c r="J5895">
        <v>246</v>
      </c>
      <c r="K5895">
        <v>13</v>
      </c>
      <c r="L5895" t="str">
        <f>VLOOKUP(J5895,Clustering!$D$3:$E$367,2,FALSE)</f>
        <v>Winter</v>
      </c>
      <c r="M5895">
        <v>0.37364384</v>
      </c>
      <c r="N5895">
        <v>0.31802907000000002</v>
      </c>
      <c r="O5895">
        <v>0.31802907000000002</v>
      </c>
      <c r="P5895">
        <v>0.87056261899999998</v>
      </c>
      <c r="Q5895">
        <v>0.27101312300000002</v>
      </c>
      <c r="R5895">
        <v>0.1648525750815715</v>
      </c>
      <c r="S5895">
        <v>0.4743358890081828</v>
      </c>
      <c r="T5895">
        <v>0.51601934400000005</v>
      </c>
      <c r="U5895">
        <v>0.65161143899999996</v>
      </c>
      <c r="V5895">
        <v>0.85008076700000001</v>
      </c>
      <c r="W5895">
        <v>1.0995777999999999E-2</v>
      </c>
      <c r="X5895">
        <v>7.9998899999999997E-4</v>
      </c>
      <c r="Y5895">
        <v>0.19593737699596969</v>
      </c>
      <c r="Z5895">
        <v>0.39215825700000001</v>
      </c>
      <c r="AA5895">
        <v>0.65161143899999996</v>
      </c>
      <c r="AB5895">
        <v>0</v>
      </c>
      <c r="AC5895">
        <v>0</v>
      </c>
      <c r="AD5895">
        <v>0.85</v>
      </c>
      <c r="AE5895">
        <v>0.85</v>
      </c>
      <c r="AF5895">
        <v>0.85</v>
      </c>
      <c r="AG5895">
        <v>0.85</v>
      </c>
      <c r="AH5895">
        <v>0.87056261899999998</v>
      </c>
      <c r="AI5895">
        <v>1.0995777999999999E-2</v>
      </c>
      <c r="AJ5895">
        <v>0.45540865600000002</v>
      </c>
      <c r="AK5895">
        <v>0.3320351223057279</v>
      </c>
      <c r="AL5895">
        <v>0</v>
      </c>
    </row>
    <row r="5896" spans="1:38" x14ac:dyDescent="0.35">
      <c r="A5896" t="s">
        <v>6020</v>
      </c>
      <c r="B5896">
        <v>75216.380211555326</v>
      </c>
      <c r="C5896">
        <v>65483.142646926768</v>
      </c>
      <c r="D5896">
        <v>9386.6591210260322</v>
      </c>
      <c r="E5896">
        <v>346.57844360252352</v>
      </c>
      <c r="F5896">
        <v>0.4239204751507748</v>
      </c>
      <c r="G5896">
        <v>0.16989139392280561</v>
      </c>
      <c r="H5896">
        <v>0.1681673051435334</v>
      </c>
      <c r="I5896">
        <v>0.2010534452128159</v>
      </c>
      <c r="J5896">
        <v>246</v>
      </c>
      <c r="K5896">
        <v>14</v>
      </c>
      <c r="L5896" t="str">
        <f>VLOOKUP(J5896,Clustering!$D$3:$E$367,2,FALSE)</f>
        <v>Winter</v>
      </c>
      <c r="M5896">
        <v>0.36662286300000002</v>
      </c>
      <c r="N5896">
        <v>0.31876464599999998</v>
      </c>
      <c r="O5896">
        <v>0.31876464599999998</v>
      </c>
      <c r="P5896">
        <v>0.871305263</v>
      </c>
      <c r="Q5896">
        <v>0.252226318</v>
      </c>
      <c r="R5896">
        <v>0.1681673051435334</v>
      </c>
      <c r="S5896">
        <v>0.4239204751507748</v>
      </c>
      <c r="T5896">
        <v>0.50430708800000001</v>
      </c>
      <c r="U5896">
        <v>0.65161143899999996</v>
      </c>
      <c r="V5896">
        <v>0.85008076700000001</v>
      </c>
      <c r="W5896">
        <v>1.1519386E-2</v>
      </c>
      <c r="X5896">
        <v>7.9998899999999997E-4</v>
      </c>
      <c r="Y5896">
        <v>0.2010534452128159</v>
      </c>
      <c r="Z5896">
        <v>0.38683531700000001</v>
      </c>
      <c r="AA5896">
        <v>0.65161143899999996</v>
      </c>
      <c r="AB5896">
        <v>0</v>
      </c>
      <c r="AC5896">
        <v>0</v>
      </c>
      <c r="AD5896">
        <v>0.85</v>
      </c>
      <c r="AE5896">
        <v>0.85</v>
      </c>
      <c r="AF5896">
        <v>0.85</v>
      </c>
      <c r="AG5896">
        <v>0.85</v>
      </c>
      <c r="AH5896">
        <v>0.871305263</v>
      </c>
      <c r="AI5896">
        <v>1.1519386E-2</v>
      </c>
      <c r="AJ5896">
        <v>0.45706043600000001</v>
      </c>
      <c r="AK5896">
        <v>0.29674433260554239</v>
      </c>
      <c r="AL5896">
        <v>0</v>
      </c>
    </row>
    <row r="5897" spans="1:38" x14ac:dyDescent="0.35">
      <c r="A5897" t="s">
        <v>6021</v>
      </c>
      <c r="B5897">
        <v>75675.55397291109</v>
      </c>
      <c r="C5897">
        <v>67952.024710894038</v>
      </c>
      <c r="D5897">
        <v>7371.5930637890351</v>
      </c>
      <c r="E5897">
        <v>351.93619822800292</v>
      </c>
      <c r="F5897">
        <v>0.33291602410699039</v>
      </c>
      <c r="G5897">
        <v>0.1725177442294131</v>
      </c>
      <c r="H5897">
        <v>0.17077891064689729</v>
      </c>
      <c r="I5897">
        <v>0.20394630053961901</v>
      </c>
      <c r="J5897">
        <v>246</v>
      </c>
      <c r="K5897">
        <v>15</v>
      </c>
      <c r="L5897" t="str">
        <f>VLOOKUP(J5897,Clustering!$D$3:$E$367,2,FALSE)</f>
        <v>Winter</v>
      </c>
      <c r="M5897">
        <v>0.356439854</v>
      </c>
      <c r="N5897">
        <v>0.32324712300000003</v>
      </c>
      <c r="O5897">
        <v>0.32324712300000003</v>
      </c>
      <c r="P5897">
        <v>0.87285159199999995</v>
      </c>
      <c r="Q5897">
        <v>0.24653145000000001</v>
      </c>
      <c r="R5897">
        <v>0.17077891064689729</v>
      </c>
      <c r="S5897">
        <v>0.33291602410699039</v>
      </c>
      <c r="T5897">
        <v>0.52622034200000001</v>
      </c>
      <c r="U5897">
        <v>0.65161143899999996</v>
      </c>
      <c r="V5897">
        <v>0.85008076700000001</v>
      </c>
      <c r="W5897">
        <v>1.1763737E-2</v>
      </c>
      <c r="X5897">
        <v>1.1920259999999999E-3</v>
      </c>
      <c r="Y5897">
        <v>0.20394630053961901</v>
      </c>
      <c r="Z5897">
        <v>0.41153664400000001</v>
      </c>
      <c r="AA5897">
        <v>0.65161143899999996</v>
      </c>
      <c r="AB5897">
        <v>0</v>
      </c>
      <c r="AC5897">
        <v>0</v>
      </c>
      <c r="AD5897">
        <v>0.85</v>
      </c>
      <c r="AE5897">
        <v>0.85</v>
      </c>
      <c r="AF5897">
        <v>0.85</v>
      </c>
      <c r="AG5897">
        <v>0.85</v>
      </c>
      <c r="AH5897">
        <v>0.87285159199999995</v>
      </c>
      <c r="AI5897">
        <v>1.1763737E-2</v>
      </c>
      <c r="AJ5897">
        <v>0.48176406300000002</v>
      </c>
      <c r="AK5897">
        <v>0.23304121687489321</v>
      </c>
      <c r="AL5897">
        <v>0</v>
      </c>
    </row>
    <row r="5898" spans="1:38" x14ac:dyDescent="0.35">
      <c r="A5898" t="s">
        <v>6022</v>
      </c>
      <c r="B5898">
        <v>77744.957534180096</v>
      </c>
      <c r="C5898">
        <v>72516.921204254584</v>
      </c>
      <c r="D5898">
        <v>4872.4379953929347</v>
      </c>
      <c r="E5898">
        <v>355.5983345325871</v>
      </c>
      <c r="F5898">
        <v>0.22004913606832721</v>
      </c>
      <c r="G5898">
        <v>0.17431290908460151</v>
      </c>
      <c r="H5898">
        <v>0.17270748086476601</v>
      </c>
      <c r="I5898">
        <v>0.2033302294977998</v>
      </c>
      <c r="J5898">
        <v>246</v>
      </c>
      <c r="K5898">
        <v>16</v>
      </c>
      <c r="L5898" t="str">
        <f>VLOOKUP(J5898,Clustering!$D$3:$E$367,2,FALSE)</f>
        <v>Winter</v>
      </c>
      <c r="M5898">
        <v>0.34271467900000002</v>
      </c>
      <c r="N5898">
        <v>0.328885223</v>
      </c>
      <c r="O5898">
        <v>0.328885223</v>
      </c>
      <c r="P5898">
        <v>0.87551697399999995</v>
      </c>
      <c r="Q5898">
        <v>0.27001182800000001</v>
      </c>
      <c r="R5898">
        <v>0.17270748086476601</v>
      </c>
      <c r="S5898">
        <v>0.22004913606832721</v>
      </c>
      <c r="T5898">
        <v>0.54155961900000005</v>
      </c>
      <c r="U5898">
        <v>0.66087779999999996</v>
      </c>
      <c r="V5898">
        <v>0.85008076700000001</v>
      </c>
      <c r="W5898">
        <v>1.2566603000000001E-2</v>
      </c>
      <c r="X5898">
        <v>1.332757E-3</v>
      </c>
      <c r="Y5898">
        <v>0.2033302294977998</v>
      </c>
      <c r="Z5898">
        <v>0.50478961899999997</v>
      </c>
      <c r="AA5898">
        <v>0.66087779999999996</v>
      </c>
      <c r="AB5898">
        <v>0</v>
      </c>
      <c r="AC5898">
        <v>0</v>
      </c>
      <c r="AD5898">
        <v>0.85</v>
      </c>
      <c r="AE5898">
        <v>0.85</v>
      </c>
      <c r="AF5898">
        <v>0.85</v>
      </c>
      <c r="AG5898">
        <v>0.85</v>
      </c>
      <c r="AH5898">
        <v>0.87551697399999995</v>
      </c>
      <c r="AI5898">
        <v>1.2566603000000001E-2</v>
      </c>
      <c r="AJ5898">
        <v>0.52016057199999999</v>
      </c>
      <c r="AK5898">
        <v>0.154034395247829</v>
      </c>
      <c r="AL5898">
        <v>0</v>
      </c>
    </row>
    <row r="5899" spans="1:38" x14ac:dyDescent="0.35">
      <c r="A5899" t="s">
        <v>6023</v>
      </c>
      <c r="B5899">
        <v>79406.345259130161</v>
      </c>
      <c r="C5899">
        <v>76574.203324689064</v>
      </c>
      <c r="D5899">
        <v>2464.780847706952</v>
      </c>
      <c r="E5899">
        <v>367.36108673415163</v>
      </c>
      <c r="F5899">
        <v>0.11131447883965</v>
      </c>
      <c r="G5899">
        <v>0.18007896408536839</v>
      </c>
      <c r="H5899">
        <v>0.17867399497629749</v>
      </c>
      <c r="I5899">
        <v>0.20547308529543179</v>
      </c>
      <c r="J5899">
        <v>246</v>
      </c>
      <c r="K5899">
        <v>17</v>
      </c>
      <c r="L5899" t="str">
        <f>VLOOKUP(J5899,Clustering!$D$3:$E$367,2,FALSE)</f>
        <v>Winter</v>
      </c>
      <c r="M5899">
        <v>0.35239084100000001</v>
      </c>
      <c r="N5899">
        <v>0.34088911</v>
      </c>
      <c r="O5899">
        <v>0.34088911</v>
      </c>
      <c r="P5899">
        <v>0.87812131699999996</v>
      </c>
      <c r="Q5899">
        <v>0.31217888100000002</v>
      </c>
      <c r="R5899">
        <v>0.17867399497629749</v>
      </c>
      <c r="S5899">
        <v>0.11131447883965</v>
      </c>
      <c r="T5899">
        <v>0.47483754</v>
      </c>
      <c r="U5899">
        <v>0.666411007</v>
      </c>
      <c r="V5899">
        <v>0.85008076700000001</v>
      </c>
      <c r="W5899">
        <v>1.2810953999999999E-2</v>
      </c>
      <c r="X5899">
        <v>1.3817619999999999E-3</v>
      </c>
      <c r="Y5899">
        <v>0.20547308529543179</v>
      </c>
      <c r="Z5899">
        <v>0.55841433200000001</v>
      </c>
      <c r="AA5899">
        <v>0.666411007</v>
      </c>
      <c r="AB5899">
        <v>0</v>
      </c>
      <c r="AC5899">
        <v>0</v>
      </c>
      <c r="AD5899">
        <v>0.85</v>
      </c>
      <c r="AE5899">
        <v>0.85</v>
      </c>
      <c r="AF5899">
        <v>0.85</v>
      </c>
      <c r="AG5899">
        <v>0.85</v>
      </c>
      <c r="AH5899">
        <v>0.87812131699999996</v>
      </c>
      <c r="AI5899">
        <v>1.2810953999999999E-2</v>
      </c>
      <c r="AJ5899">
        <v>0.56299829999999995</v>
      </c>
      <c r="AK5899">
        <v>7.7920135187754994E-2</v>
      </c>
      <c r="AL5899">
        <v>0.10800175200000001</v>
      </c>
    </row>
    <row r="5900" spans="1:38" x14ac:dyDescent="0.35">
      <c r="A5900" t="s">
        <v>6024</v>
      </c>
      <c r="B5900">
        <v>82151.621258688014</v>
      </c>
      <c r="C5900">
        <v>81252.636117360715</v>
      </c>
      <c r="D5900">
        <v>508.16476688184531</v>
      </c>
      <c r="E5900">
        <v>390.82037444545659</v>
      </c>
      <c r="F5900">
        <v>2.29497467260627E-2</v>
      </c>
      <c r="G5900">
        <v>0.19157861492424341</v>
      </c>
      <c r="H5900">
        <v>0.19038604119522939</v>
      </c>
      <c r="I5900">
        <v>0.2131337947719659</v>
      </c>
      <c r="J5900">
        <v>246</v>
      </c>
      <c r="K5900">
        <v>18</v>
      </c>
      <c r="L5900" t="str">
        <f>VLOOKUP(J5900,Clustering!$D$3:$E$367,2,FALSE)</f>
        <v>Winter</v>
      </c>
      <c r="M5900">
        <v>0.36907646100000002</v>
      </c>
      <c r="N5900">
        <v>0.35647227500000001</v>
      </c>
      <c r="O5900">
        <v>0.35647227500000001</v>
      </c>
      <c r="P5900">
        <v>0.87950487399999999</v>
      </c>
      <c r="Q5900">
        <v>0.33256775999999999</v>
      </c>
      <c r="R5900">
        <v>0.19038604119522939</v>
      </c>
      <c r="S5900">
        <v>2.29497467260627E-2</v>
      </c>
      <c r="T5900">
        <v>0.15048360299999999</v>
      </c>
      <c r="U5900">
        <v>0.666411007</v>
      </c>
      <c r="V5900">
        <v>0.85008076700000001</v>
      </c>
      <c r="W5900">
        <v>1.1554293E-2</v>
      </c>
      <c r="X5900">
        <v>5.485162E-3</v>
      </c>
      <c r="Y5900">
        <v>0.2131337947719659</v>
      </c>
      <c r="Z5900">
        <v>0.57233151100000001</v>
      </c>
      <c r="AA5900">
        <v>0.666411007</v>
      </c>
      <c r="AB5900">
        <v>0</v>
      </c>
      <c r="AC5900">
        <v>0</v>
      </c>
      <c r="AD5900">
        <v>0.85</v>
      </c>
      <c r="AE5900">
        <v>0.85</v>
      </c>
      <c r="AF5900">
        <v>0.85</v>
      </c>
      <c r="AG5900">
        <v>0.85</v>
      </c>
      <c r="AH5900">
        <v>0.87950487399999999</v>
      </c>
      <c r="AI5900">
        <v>1.1554293E-2</v>
      </c>
      <c r="AJ5900">
        <v>0.600362336</v>
      </c>
      <c r="AK5900">
        <v>1.60648227082439E-2</v>
      </c>
      <c r="AL5900">
        <v>0.318959985</v>
      </c>
    </row>
    <row r="5901" spans="1:38" x14ac:dyDescent="0.35">
      <c r="A5901" t="s">
        <v>6025</v>
      </c>
      <c r="B5901">
        <v>78294.220831109531</v>
      </c>
      <c r="C5901">
        <v>77876.378033367102</v>
      </c>
      <c r="D5901">
        <v>0</v>
      </c>
      <c r="E5901">
        <v>417.84279774242458</v>
      </c>
      <c r="F5901">
        <v>0</v>
      </c>
      <c r="G5901">
        <v>0.20482490085412969</v>
      </c>
      <c r="H5901">
        <v>0.20382576490100221</v>
      </c>
      <c r="I5901">
        <v>0.22288378865119121</v>
      </c>
      <c r="J5901">
        <v>246</v>
      </c>
      <c r="K5901">
        <v>19</v>
      </c>
      <c r="L5901" t="str">
        <f>VLOOKUP(J5901,Clustering!$D$3:$E$367,2,FALSE)</f>
        <v>Winter</v>
      </c>
      <c r="M5901">
        <v>0.390830546</v>
      </c>
      <c r="N5901">
        <v>0.35979912800000002</v>
      </c>
      <c r="O5901">
        <v>0.35979912800000002</v>
      </c>
      <c r="P5901">
        <v>0.87990162900000002</v>
      </c>
      <c r="Q5901">
        <v>0.35170501799999998</v>
      </c>
      <c r="R5901">
        <v>0.20382576490100221</v>
      </c>
      <c r="S5901">
        <v>0</v>
      </c>
      <c r="T5901">
        <v>0</v>
      </c>
      <c r="U5901">
        <v>0.666411007</v>
      </c>
      <c r="V5901">
        <v>0.85008076700000001</v>
      </c>
      <c r="W5901">
        <v>1.1624107999999999E-2</v>
      </c>
      <c r="X5901">
        <v>5.485162E-3</v>
      </c>
      <c r="Y5901">
        <v>0.22288378865119121</v>
      </c>
      <c r="Z5901">
        <v>0.56127240700000003</v>
      </c>
      <c r="AA5901">
        <v>0.666411007</v>
      </c>
      <c r="AB5901">
        <v>0</v>
      </c>
      <c r="AC5901">
        <v>0</v>
      </c>
      <c r="AD5901">
        <v>0.85</v>
      </c>
      <c r="AE5901">
        <v>0.85</v>
      </c>
      <c r="AF5901">
        <v>0.85</v>
      </c>
      <c r="AG5901">
        <v>0.85</v>
      </c>
      <c r="AH5901">
        <v>0.87990162900000002</v>
      </c>
      <c r="AI5901">
        <v>1.1624107999999999E-2</v>
      </c>
      <c r="AJ5901">
        <v>0.603304795</v>
      </c>
      <c r="AK5901">
        <v>0</v>
      </c>
      <c r="AL5901">
        <v>0.169455622</v>
      </c>
    </row>
    <row r="5902" spans="1:38" x14ac:dyDescent="0.35">
      <c r="A5902" t="s">
        <v>6026</v>
      </c>
      <c r="B5902">
        <v>74864.143833251816</v>
      </c>
      <c r="C5902">
        <v>74429.30339082914</v>
      </c>
      <c r="D5902">
        <v>0</v>
      </c>
      <c r="E5902">
        <v>434.84044242266941</v>
      </c>
      <c r="F5902">
        <v>0</v>
      </c>
      <c r="G5902">
        <v>0.2131570796189555</v>
      </c>
      <c r="H5902">
        <v>0.21244406306210309</v>
      </c>
      <c r="I5902">
        <v>0.22604450095269829</v>
      </c>
      <c r="J5902">
        <v>246</v>
      </c>
      <c r="K5902">
        <v>20</v>
      </c>
      <c r="L5902" t="str">
        <f>VLOOKUP(J5902,Clustering!$D$3:$E$367,2,FALSE)</f>
        <v>Winter</v>
      </c>
      <c r="M5902">
        <v>0.38392476199999997</v>
      </c>
      <c r="N5902">
        <v>0.35255577700000001</v>
      </c>
      <c r="O5902">
        <v>0.35255577700000001</v>
      </c>
      <c r="P5902">
        <v>0.88014578600000004</v>
      </c>
      <c r="Q5902">
        <v>0.35331960699999998</v>
      </c>
      <c r="R5902">
        <v>0.21244406306210309</v>
      </c>
      <c r="S5902">
        <v>0</v>
      </c>
      <c r="T5902">
        <v>0</v>
      </c>
      <c r="U5902">
        <v>0.66539358599999998</v>
      </c>
      <c r="V5902">
        <v>0.85008076700000001</v>
      </c>
      <c r="W5902">
        <v>1.1728829E-2</v>
      </c>
      <c r="X5902">
        <v>7.9215689999999998E-3</v>
      </c>
      <c r="Y5902">
        <v>0.22604450095269829</v>
      </c>
      <c r="Z5902">
        <v>0.55127099000000002</v>
      </c>
      <c r="AA5902">
        <v>0.66539358599999998</v>
      </c>
      <c r="AB5902">
        <v>0</v>
      </c>
      <c r="AC5902">
        <v>0</v>
      </c>
      <c r="AD5902">
        <v>0.85</v>
      </c>
      <c r="AE5902">
        <v>0.85</v>
      </c>
      <c r="AF5902">
        <v>0.85</v>
      </c>
      <c r="AG5902">
        <v>0.85</v>
      </c>
      <c r="AH5902">
        <v>0.88014578600000004</v>
      </c>
      <c r="AI5902">
        <v>1.1728829E-2</v>
      </c>
      <c r="AJ5902">
        <v>0.58651979099999996</v>
      </c>
      <c r="AK5902">
        <v>0</v>
      </c>
      <c r="AL5902">
        <v>0.163168005</v>
      </c>
    </row>
    <row r="5903" spans="1:38" x14ac:dyDescent="0.35">
      <c r="A5903" t="s">
        <v>6027</v>
      </c>
      <c r="B5903">
        <v>70859.7557000956</v>
      </c>
      <c r="C5903">
        <v>70423.577078793183</v>
      </c>
      <c r="D5903">
        <v>0</v>
      </c>
      <c r="E5903">
        <v>436.17862130241929</v>
      </c>
      <c r="F5903">
        <v>0</v>
      </c>
      <c r="G5903">
        <v>0.21381304965804859</v>
      </c>
      <c r="H5903">
        <v>0.2133882588979347</v>
      </c>
      <c r="I5903">
        <v>0.22149093238273049</v>
      </c>
      <c r="J5903">
        <v>246</v>
      </c>
      <c r="K5903">
        <v>21</v>
      </c>
      <c r="L5903" t="str">
        <f>VLOOKUP(J5903,Clustering!$D$3:$E$367,2,FALSE)</f>
        <v>Winter</v>
      </c>
      <c r="M5903">
        <v>0.36841410499999999</v>
      </c>
      <c r="N5903">
        <v>0.34678160499999999</v>
      </c>
      <c r="O5903">
        <v>0.34678160499999999</v>
      </c>
      <c r="P5903">
        <v>0.88021699900000006</v>
      </c>
      <c r="Q5903">
        <v>0.34293116699999998</v>
      </c>
      <c r="R5903">
        <v>0.2133882588979347</v>
      </c>
      <c r="S5903">
        <v>0</v>
      </c>
      <c r="T5903">
        <v>0</v>
      </c>
      <c r="U5903">
        <v>0.66205957400000004</v>
      </c>
      <c r="V5903">
        <v>0.85008076700000001</v>
      </c>
      <c r="W5903">
        <v>1.1763737E-2</v>
      </c>
      <c r="X5903">
        <v>6.6981300000000001E-3</v>
      </c>
      <c r="Y5903">
        <v>0.22149093238273049</v>
      </c>
      <c r="Z5903">
        <v>0.52536606900000005</v>
      </c>
      <c r="AA5903">
        <v>0.66205957400000004</v>
      </c>
      <c r="AB5903">
        <v>0</v>
      </c>
      <c r="AC5903">
        <v>0</v>
      </c>
      <c r="AD5903">
        <v>0.85</v>
      </c>
      <c r="AE5903">
        <v>0.85</v>
      </c>
      <c r="AF5903">
        <v>0.85</v>
      </c>
      <c r="AG5903">
        <v>0.85</v>
      </c>
      <c r="AH5903">
        <v>0.88021699900000006</v>
      </c>
      <c r="AI5903">
        <v>1.1763737E-2</v>
      </c>
      <c r="AJ5903">
        <v>0.56856129799999999</v>
      </c>
      <c r="AK5903">
        <v>0</v>
      </c>
      <c r="AL5903">
        <v>0.143390197</v>
      </c>
    </row>
    <row r="5904" spans="1:38" x14ac:dyDescent="0.35">
      <c r="A5904" t="s">
        <v>6028</v>
      </c>
      <c r="B5904">
        <v>65681.268197243233</v>
      </c>
      <c r="C5904">
        <v>65254.675717930761</v>
      </c>
      <c r="D5904">
        <v>0</v>
      </c>
      <c r="E5904">
        <v>426.59247931247518</v>
      </c>
      <c r="F5904">
        <v>0</v>
      </c>
      <c r="G5904">
        <v>0.20911396044729169</v>
      </c>
      <c r="H5904">
        <v>0.20896861881531889</v>
      </c>
      <c r="I5904">
        <v>0.2117409385035052</v>
      </c>
      <c r="J5904">
        <v>246</v>
      </c>
      <c r="K5904">
        <v>22</v>
      </c>
      <c r="L5904" t="str">
        <f>VLOOKUP(J5904,Clustering!$D$3:$E$367,2,FALSE)</f>
        <v>Winter</v>
      </c>
      <c r="M5904">
        <v>0.35456797800000001</v>
      </c>
      <c r="N5904">
        <v>0.33612857400000001</v>
      </c>
      <c r="O5904">
        <v>0.33612857400000001</v>
      </c>
      <c r="P5904">
        <v>0.87928106299999997</v>
      </c>
      <c r="Q5904">
        <v>0.32007659900000002</v>
      </c>
      <c r="R5904">
        <v>0.20896861881531889</v>
      </c>
      <c r="S5904">
        <v>0</v>
      </c>
      <c r="T5904">
        <v>0</v>
      </c>
      <c r="U5904">
        <v>0.66205957400000004</v>
      </c>
      <c r="V5904">
        <v>0.85008076700000001</v>
      </c>
      <c r="W5904">
        <v>1.1868458E-2</v>
      </c>
      <c r="X5904">
        <v>1.3817619999999999E-3</v>
      </c>
      <c r="Y5904">
        <v>0.2117409385035052</v>
      </c>
      <c r="Z5904">
        <v>0.46434280900000002</v>
      </c>
      <c r="AA5904">
        <v>0.66205957400000004</v>
      </c>
      <c r="AB5904">
        <v>0</v>
      </c>
      <c r="AC5904">
        <v>0</v>
      </c>
      <c r="AD5904">
        <v>0.85</v>
      </c>
      <c r="AE5904">
        <v>0.85</v>
      </c>
      <c r="AF5904">
        <v>0.85</v>
      </c>
      <c r="AG5904">
        <v>0.85</v>
      </c>
      <c r="AH5904">
        <v>0.87928106299999997</v>
      </c>
      <c r="AI5904">
        <v>1.1868458E-2</v>
      </c>
      <c r="AJ5904">
        <v>0.54641555500000005</v>
      </c>
      <c r="AK5904">
        <v>0</v>
      </c>
      <c r="AL5904">
        <v>0.12674318800000001</v>
      </c>
    </row>
    <row r="5905" spans="1:38" x14ac:dyDescent="0.35">
      <c r="A5905" t="s">
        <v>6029</v>
      </c>
      <c r="B5905">
        <v>60382.418384362252</v>
      </c>
      <c r="C5905">
        <v>59971.306470220967</v>
      </c>
      <c r="D5905">
        <v>0</v>
      </c>
      <c r="E5905">
        <v>411.1119141412787</v>
      </c>
      <c r="F5905">
        <v>0</v>
      </c>
      <c r="G5905">
        <v>0.2015254481084699</v>
      </c>
      <c r="H5905">
        <v>0.2016360341327971</v>
      </c>
      <c r="I5905">
        <v>0.1995266604570031</v>
      </c>
      <c r="J5905">
        <v>246</v>
      </c>
      <c r="K5905">
        <v>23</v>
      </c>
      <c r="L5905" t="str">
        <f>VLOOKUP(J5905,Clustering!$D$3:$E$367,2,FALSE)</f>
        <v>Winter</v>
      </c>
      <c r="M5905">
        <v>0.33817033899999999</v>
      </c>
      <c r="N5905">
        <v>0.32402214000000001</v>
      </c>
      <c r="O5905">
        <v>0.32402214000000001</v>
      </c>
      <c r="P5905">
        <v>0.876727586</v>
      </c>
      <c r="Q5905">
        <v>0.303329933</v>
      </c>
      <c r="R5905">
        <v>0.2016360341327971</v>
      </c>
      <c r="S5905">
        <v>0</v>
      </c>
      <c r="T5905">
        <v>0</v>
      </c>
      <c r="U5905">
        <v>0.660439526</v>
      </c>
      <c r="V5905">
        <v>0.85008076700000001</v>
      </c>
      <c r="W5905">
        <v>1.1659015E-2</v>
      </c>
      <c r="X5905">
        <v>1.3817619999999999E-3</v>
      </c>
      <c r="Y5905">
        <v>0.1995266604570031</v>
      </c>
      <c r="Z5905">
        <v>0.41028221999999998</v>
      </c>
      <c r="AA5905">
        <v>0.660439526</v>
      </c>
      <c r="AB5905">
        <v>0</v>
      </c>
      <c r="AC5905">
        <v>0</v>
      </c>
      <c r="AD5905">
        <v>0.85</v>
      </c>
      <c r="AE5905">
        <v>0.85</v>
      </c>
      <c r="AF5905">
        <v>0.85</v>
      </c>
      <c r="AG5905">
        <v>0.85</v>
      </c>
      <c r="AH5905">
        <v>0.876727586</v>
      </c>
      <c r="AI5905">
        <v>1.1659015E-2</v>
      </c>
      <c r="AJ5905">
        <v>0.51855926799999996</v>
      </c>
      <c r="AK5905">
        <v>0</v>
      </c>
      <c r="AL5905">
        <v>3.9796281000000003E-2</v>
      </c>
    </row>
    <row r="5906" spans="1:38" x14ac:dyDescent="0.35">
      <c r="A5906" t="s">
        <v>6030</v>
      </c>
      <c r="B5906">
        <v>57652.245735173819</v>
      </c>
      <c r="C5906">
        <v>57246.067245888327</v>
      </c>
      <c r="D5906">
        <v>0</v>
      </c>
      <c r="E5906">
        <v>406.1784892854883</v>
      </c>
      <c r="F5906">
        <v>0</v>
      </c>
      <c r="G5906">
        <v>0.19910710259092559</v>
      </c>
      <c r="H5906">
        <v>0.19978782100733961</v>
      </c>
      <c r="I5906">
        <v>0.18680345415856359</v>
      </c>
      <c r="J5906">
        <v>247</v>
      </c>
      <c r="K5906">
        <v>0</v>
      </c>
      <c r="L5906" t="str">
        <f>VLOOKUP(J5906,Clustering!$D$3:$E$367,2,FALSE)</f>
        <v>Winter</v>
      </c>
      <c r="M5906">
        <v>0.38111982700000002</v>
      </c>
      <c r="N5906">
        <v>0.34822317600000002</v>
      </c>
      <c r="O5906">
        <v>0.34822317600000002</v>
      </c>
      <c r="P5906">
        <v>0.87184444400000005</v>
      </c>
      <c r="Q5906">
        <v>0.31588367499999997</v>
      </c>
      <c r="R5906">
        <v>0.19978782100733961</v>
      </c>
      <c r="S5906">
        <v>0</v>
      </c>
      <c r="T5906">
        <v>0</v>
      </c>
      <c r="U5906">
        <v>0.657144646</v>
      </c>
      <c r="V5906">
        <v>0.85008076700000001</v>
      </c>
      <c r="W5906">
        <v>1.1798644E-2</v>
      </c>
      <c r="X5906">
        <v>1.215481E-3</v>
      </c>
      <c r="Y5906">
        <v>0.18680345415856359</v>
      </c>
      <c r="Z5906">
        <v>0.39122171900000002</v>
      </c>
      <c r="AA5906">
        <v>0.657144646</v>
      </c>
      <c r="AB5906">
        <v>0</v>
      </c>
      <c r="AC5906">
        <v>0</v>
      </c>
      <c r="AD5906">
        <v>0.85</v>
      </c>
      <c r="AE5906">
        <v>0.85</v>
      </c>
      <c r="AF5906">
        <v>0.85</v>
      </c>
      <c r="AG5906">
        <v>0.85</v>
      </c>
      <c r="AH5906">
        <v>0.87184444400000005</v>
      </c>
      <c r="AI5906">
        <v>1.1798644E-2</v>
      </c>
      <c r="AJ5906">
        <v>0.48528400100000002</v>
      </c>
      <c r="AK5906">
        <v>0</v>
      </c>
      <c r="AL5906">
        <v>2.92049E-3</v>
      </c>
    </row>
    <row r="5907" spans="1:38" x14ac:dyDescent="0.35">
      <c r="A5907" t="s">
        <v>6031</v>
      </c>
      <c r="B5907">
        <v>56306.793321672631</v>
      </c>
      <c r="C5907">
        <v>55909.498801590387</v>
      </c>
      <c r="D5907">
        <v>0</v>
      </c>
      <c r="E5907">
        <v>397.29452008223979</v>
      </c>
      <c r="F5907">
        <v>0</v>
      </c>
      <c r="G5907">
        <v>0.1947522157265881</v>
      </c>
      <c r="H5907">
        <v>0.1954083594709293</v>
      </c>
      <c r="I5907">
        <v>0.1828927423278853</v>
      </c>
      <c r="J5907">
        <v>247</v>
      </c>
      <c r="K5907">
        <v>1</v>
      </c>
      <c r="L5907" t="str">
        <f>VLOOKUP(J5907,Clustering!$D$3:$E$367,2,FALSE)</f>
        <v>Winter</v>
      </c>
      <c r="M5907">
        <v>0.36674381499999997</v>
      </c>
      <c r="N5907">
        <v>0.332310679</v>
      </c>
      <c r="O5907">
        <v>0.332310679</v>
      </c>
      <c r="P5907">
        <v>0.87604598099999997</v>
      </c>
      <c r="Q5907">
        <v>0.28157679000000002</v>
      </c>
      <c r="R5907">
        <v>0.1954083594709293</v>
      </c>
      <c r="S5907">
        <v>0</v>
      </c>
      <c r="T5907">
        <v>0</v>
      </c>
      <c r="U5907">
        <v>0.657144646</v>
      </c>
      <c r="V5907">
        <v>0.85008076700000001</v>
      </c>
      <c r="W5907">
        <v>9.7740250000000004E-3</v>
      </c>
      <c r="X5907">
        <v>8.1967499999999996E-4</v>
      </c>
      <c r="Y5907">
        <v>0.1828927423278853</v>
      </c>
      <c r="Z5907">
        <v>0.37856238800000003</v>
      </c>
      <c r="AA5907">
        <v>0.657144646</v>
      </c>
      <c r="AB5907">
        <v>0</v>
      </c>
      <c r="AC5907">
        <v>0</v>
      </c>
      <c r="AD5907">
        <v>0.85</v>
      </c>
      <c r="AE5907">
        <v>0.85</v>
      </c>
      <c r="AF5907">
        <v>0.85</v>
      </c>
      <c r="AG5907">
        <v>0.85</v>
      </c>
      <c r="AH5907">
        <v>0.87604598099999997</v>
      </c>
      <c r="AI5907">
        <v>9.7740250000000004E-3</v>
      </c>
      <c r="AJ5907">
        <v>0.47769700399999998</v>
      </c>
      <c r="AK5907">
        <v>0</v>
      </c>
      <c r="AL5907">
        <v>0</v>
      </c>
    </row>
    <row r="5908" spans="1:38" x14ac:dyDescent="0.35">
      <c r="A5908" t="s">
        <v>6032</v>
      </c>
      <c r="B5908">
        <v>55743.61092251962</v>
      </c>
      <c r="C5908">
        <v>55355.549250300013</v>
      </c>
      <c r="D5908">
        <v>0</v>
      </c>
      <c r="E5908">
        <v>388.06167221961459</v>
      </c>
      <c r="F5908">
        <v>0</v>
      </c>
      <c r="G5908">
        <v>0.1902263099115758</v>
      </c>
      <c r="H5908">
        <v>0.1905668446531546</v>
      </c>
      <c r="I5908">
        <v>0.18407131301658289</v>
      </c>
      <c r="J5908">
        <v>247</v>
      </c>
      <c r="K5908">
        <v>2</v>
      </c>
      <c r="L5908" t="str">
        <f>VLOOKUP(J5908,Clustering!$D$3:$E$367,2,FALSE)</f>
        <v>Winter</v>
      </c>
      <c r="M5908">
        <v>0.34678673100000001</v>
      </c>
      <c r="N5908">
        <v>0.32201064499999998</v>
      </c>
      <c r="O5908">
        <v>0.32201064499999998</v>
      </c>
      <c r="P5908">
        <v>0.87630031100000005</v>
      </c>
      <c r="Q5908">
        <v>0.249247464</v>
      </c>
      <c r="R5908">
        <v>0.1905668446531546</v>
      </c>
      <c r="S5908">
        <v>0</v>
      </c>
      <c r="T5908">
        <v>0</v>
      </c>
      <c r="U5908">
        <v>0.657144646</v>
      </c>
      <c r="V5908">
        <v>0.85008076700000001</v>
      </c>
      <c r="W5908">
        <v>9.8438390000000001E-3</v>
      </c>
      <c r="X5908">
        <v>7.9998899999999997E-4</v>
      </c>
      <c r="Y5908">
        <v>0.18407131301658289</v>
      </c>
      <c r="Z5908">
        <v>0.37270639</v>
      </c>
      <c r="AA5908">
        <v>0.657144646</v>
      </c>
      <c r="AB5908">
        <v>0</v>
      </c>
      <c r="AC5908">
        <v>0</v>
      </c>
      <c r="AD5908">
        <v>0.85</v>
      </c>
      <c r="AE5908">
        <v>0.85</v>
      </c>
      <c r="AF5908">
        <v>0.85</v>
      </c>
      <c r="AG5908">
        <v>0.85</v>
      </c>
      <c r="AH5908">
        <v>0.87630031100000005</v>
      </c>
      <c r="AI5908">
        <v>9.8438390000000001E-3</v>
      </c>
      <c r="AJ5908">
        <v>0.47490738599999999</v>
      </c>
      <c r="AK5908">
        <v>0</v>
      </c>
      <c r="AL5908">
        <v>0</v>
      </c>
    </row>
    <row r="5909" spans="1:38" x14ac:dyDescent="0.35">
      <c r="A5909" t="s">
        <v>6033</v>
      </c>
      <c r="B5909">
        <v>55585.849293758503</v>
      </c>
      <c r="C5909">
        <v>55203.348786859169</v>
      </c>
      <c r="D5909">
        <v>0</v>
      </c>
      <c r="E5909">
        <v>382.50050689933079</v>
      </c>
      <c r="F5909">
        <v>0</v>
      </c>
      <c r="G5909">
        <v>0.18750024848006411</v>
      </c>
      <c r="H5909">
        <v>0.18759363223394029</v>
      </c>
      <c r="I5909">
        <v>0.1858123833521588</v>
      </c>
      <c r="J5909">
        <v>247</v>
      </c>
      <c r="K5909">
        <v>3</v>
      </c>
      <c r="L5909" t="str">
        <f>VLOOKUP(J5909,Clustering!$D$3:$E$367,2,FALSE)</f>
        <v>Winter</v>
      </c>
      <c r="M5909">
        <v>0.33380454700000001</v>
      </c>
      <c r="N5909">
        <v>0.317062764</v>
      </c>
      <c r="O5909">
        <v>0.317062764</v>
      </c>
      <c r="P5909">
        <v>0.87560853299999997</v>
      </c>
      <c r="Q5909">
        <v>0.23437822699999999</v>
      </c>
      <c r="R5909">
        <v>0.18759363223394029</v>
      </c>
      <c r="S5909">
        <v>0</v>
      </c>
      <c r="T5909">
        <v>0</v>
      </c>
      <c r="U5909">
        <v>0.657144646</v>
      </c>
      <c r="V5909">
        <v>0.85008076700000001</v>
      </c>
      <c r="W5909">
        <v>9.8089319999999994E-3</v>
      </c>
      <c r="X5909">
        <v>7.9998899999999997E-4</v>
      </c>
      <c r="Y5909">
        <v>0.1858123833521588</v>
      </c>
      <c r="Z5909">
        <v>0.37638828099999999</v>
      </c>
      <c r="AA5909">
        <v>0.657144646</v>
      </c>
      <c r="AB5909">
        <v>0</v>
      </c>
      <c r="AC5909">
        <v>0</v>
      </c>
      <c r="AD5909">
        <v>0.85</v>
      </c>
      <c r="AE5909">
        <v>0.85</v>
      </c>
      <c r="AF5909">
        <v>0.85</v>
      </c>
      <c r="AG5909">
        <v>0.85</v>
      </c>
      <c r="AH5909">
        <v>0.87560853299999997</v>
      </c>
      <c r="AI5909">
        <v>9.8089319999999994E-3</v>
      </c>
      <c r="AJ5909">
        <v>0.47707787299999999</v>
      </c>
      <c r="AK5909">
        <v>0</v>
      </c>
      <c r="AL5909">
        <v>0</v>
      </c>
    </row>
    <row r="5910" spans="1:38" x14ac:dyDescent="0.35">
      <c r="A5910" t="s">
        <v>6034</v>
      </c>
      <c r="B5910">
        <v>55859.201772303371</v>
      </c>
      <c r="C5910">
        <v>55448.848684736797</v>
      </c>
      <c r="D5910">
        <v>0</v>
      </c>
      <c r="E5910">
        <v>410.35308756657753</v>
      </c>
      <c r="F5910">
        <v>0</v>
      </c>
      <c r="G5910">
        <v>0.2011534742973419</v>
      </c>
      <c r="H5910">
        <v>0.20167621267900271</v>
      </c>
      <c r="I5910">
        <v>0.19170523679564661</v>
      </c>
      <c r="J5910">
        <v>247</v>
      </c>
      <c r="K5910">
        <v>4</v>
      </c>
      <c r="L5910" t="str">
        <f>VLOOKUP(J5910,Clustering!$D$3:$E$367,2,FALSE)</f>
        <v>Winter</v>
      </c>
      <c r="M5910">
        <v>0.33501406700000003</v>
      </c>
      <c r="N5910">
        <v>0.31839192799999999</v>
      </c>
      <c r="O5910">
        <v>0.31839192799999999</v>
      </c>
      <c r="P5910">
        <v>0.87687001099999995</v>
      </c>
      <c r="Q5910">
        <v>0.21500316</v>
      </c>
      <c r="R5910">
        <v>0.20167621267900271</v>
      </c>
      <c r="S5910">
        <v>0</v>
      </c>
      <c r="T5910">
        <v>0</v>
      </c>
      <c r="U5910">
        <v>0.657144646</v>
      </c>
      <c r="V5910">
        <v>0.85008076700000001</v>
      </c>
      <c r="W5910">
        <v>9.9485609999999999E-3</v>
      </c>
      <c r="X5910">
        <v>7.9998899999999997E-4</v>
      </c>
      <c r="Y5910">
        <v>0.19170523679564661</v>
      </c>
      <c r="Z5910">
        <v>0.39651858499999998</v>
      </c>
      <c r="AA5910">
        <v>0.657144646</v>
      </c>
      <c r="AB5910">
        <v>0</v>
      </c>
      <c r="AC5910">
        <v>0</v>
      </c>
      <c r="AD5910">
        <v>0.85</v>
      </c>
      <c r="AE5910">
        <v>0.85</v>
      </c>
      <c r="AF5910">
        <v>0.85</v>
      </c>
      <c r="AG5910">
        <v>0.85</v>
      </c>
      <c r="AH5910">
        <v>0.87687001099999995</v>
      </c>
      <c r="AI5910">
        <v>9.9485609999999999E-3</v>
      </c>
      <c r="AJ5910">
        <v>0.49013609200000002</v>
      </c>
      <c r="AK5910">
        <v>0</v>
      </c>
      <c r="AL5910">
        <v>0</v>
      </c>
    </row>
    <row r="5911" spans="1:38" x14ac:dyDescent="0.35">
      <c r="A5911" t="s">
        <v>6035</v>
      </c>
      <c r="B5911">
        <v>59696.755961540613</v>
      </c>
      <c r="C5911">
        <v>59265.500020332212</v>
      </c>
      <c r="D5911">
        <v>6.2792956536493003E-3</v>
      </c>
      <c r="E5911">
        <v>431.24966191275422</v>
      </c>
      <c r="F5911">
        <v>2.835856679981636E-7</v>
      </c>
      <c r="G5911">
        <v>0.21139689309448731</v>
      </c>
      <c r="H5911">
        <v>0.21174093850350509</v>
      </c>
      <c r="I5911">
        <v>0.20517844262325741</v>
      </c>
      <c r="J5911">
        <v>247</v>
      </c>
      <c r="K5911">
        <v>5</v>
      </c>
      <c r="L5911" t="str">
        <f>VLOOKUP(J5911,Clustering!$D$3:$E$367,2,FALSE)</f>
        <v>Winter</v>
      </c>
      <c r="M5911">
        <v>0.34255341</v>
      </c>
      <c r="N5911">
        <v>0.32120210399999999</v>
      </c>
      <c r="O5911">
        <v>0.32120210399999999</v>
      </c>
      <c r="P5911">
        <v>0.878192529</v>
      </c>
      <c r="Q5911">
        <v>0.21182404699999999</v>
      </c>
      <c r="R5911">
        <v>0.21174093850350509</v>
      </c>
      <c r="S5911">
        <v>2.835856679981636E-7</v>
      </c>
      <c r="T5911">
        <v>0</v>
      </c>
      <c r="U5911">
        <v>0.657144646</v>
      </c>
      <c r="V5911">
        <v>0.85008076700000001</v>
      </c>
      <c r="W5911">
        <v>1.0053282E-2</v>
      </c>
      <c r="X5911">
        <v>7.9998899999999997E-4</v>
      </c>
      <c r="Y5911">
        <v>0.20517844262325741</v>
      </c>
      <c r="Z5911">
        <v>0.45896482500000002</v>
      </c>
      <c r="AA5911">
        <v>0.657144646</v>
      </c>
      <c r="AB5911">
        <v>0</v>
      </c>
      <c r="AC5911">
        <v>0</v>
      </c>
      <c r="AD5911">
        <v>0.85</v>
      </c>
      <c r="AE5911">
        <v>0.85</v>
      </c>
      <c r="AF5911">
        <v>0.85</v>
      </c>
      <c r="AG5911">
        <v>0.85</v>
      </c>
      <c r="AH5911">
        <v>0.878192529</v>
      </c>
      <c r="AI5911">
        <v>1.0053282E-2</v>
      </c>
      <c r="AJ5911">
        <v>0.52414909300000001</v>
      </c>
      <c r="AK5911">
        <v>1.985099675987145E-7</v>
      </c>
      <c r="AL5911">
        <v>0</v>
      </c>
    </row>
    <row r="5912" spans="1:38" x14ac:dyDescent="0.35">
      <c r="A5912" t="s">
        <v>6036</v>
      </c>
      <c r="B5912">
        <v>67716.199945261978</v>
      </c>
      <c r="C5912">
        <v>66765.108779509595</v>
      </c>
      <c r="D5912">
        <v>531.18094505962461</v>
      </c>
      <c r="E5912">
        <v>419.91022069276818</v>
      </c>
      <c r="F5912">
        <v>2.3989203796302299E-2</v>
      </c>
      <c r="G5912">
        <v>0.2058383434768471</v>
      </c>
      <c r="H5912">
        <v>0.20515165692578699</v>
      </c>
      <c r="I5912">
        <v>0.21824986298881219</v>
      </c>
      <c r="J5912">
        <v>247</v>
      </c>
      <c r="K5912">
        <v>6</v>
      </c>
      <c r="L5912" t="str">
        <f>VLOOKUP(J5912,Clustering!$D$3:$E$367,2,FALSE)</f>
        <v>Winter</v>
      </c>
      <c r="M5912">
        <v>0.35350244800000002</v>
      </c>
      <c r="N5912">
        <v>0.33148044500000001</v>
      </c>
      <c r="O5912">
        <v>0.33148044500000001</v>
      </c>
      <c r="P5912">
        <v>0.87913863800000003</v>
      </c>
      <c r="Q5912">
        <v>0.24668164400000001</v>
      </c>
      <c r="R5912">
        <v>0.20515165692578699</v>
      </c>
      <c r="S5912">
        <v>2.3989203796302299E-2</v>
      </c>
      <c r="T5912">
        <v>0</v>
      </c>
      <c r="U5912">
        <v>0.657144646</v>
      </c>
      <c r="V5912">
        <v>0.85008076700000001</v>
      </c>
      <c r="W5912">
        <v>1.008819E-2</v>
      </c>
      <c r="X5912">
        <v>7.9998899999999997E-4</v>
      </c>
      <c r="Y5912">
        <v>0.21824986298881219</v>
      </c>
      <c r="Z5912">
        <v>0.54133725899999996</v>
      </c>
      <c r="AA5912">
        <v>0.657144646</v>
      </c>
      <c r="AB5912">
        <v>0</v>
      </c>
      <c r="AC5912">
        <v>0</v>
      </c>
      <c r="AD5912">
        <v>0.85</v>
      </c>
      <c r="AE5912">
        <v>0.85</v>
      </c>
      <c r="AF5912">
        <v>0.85</v>
      </c>
      <c r="AG5912">
        <v>0.85</v>
      </c>
      <c r="AH5912">
        <v>0.87913863800000003</v>
      </c>
      <c r="AI5912">
        <v>1.008819E-2</v>
      </c>
      <c r="AJ5912">
        <v>0.55420657600000001</v>
      </c>
      <c r="AK5912">
        <v>1.6792442657411599E-2</v>
      </c>
      <c r="AL5912">
        <v>1.7778800000000001E-4</v>
      </c>
    </row>
    <row r="5913" spans="1:38" x14ac:dyDescent="0.35">
      <c r="A5913" t="s">
        <v>6037</v>
      </c>
      <c r="B5913">
        <v>75434.810973547355</v>
      </c>
      <c r="C5913">
        <v>72559.820346299079</v>
      </c>
      <c r="D5913">
        <v>2492.3800559610891</v>
      </c>
      <c r="E5913">
        <v>382.61057128719978</v>
      </c>
      <c r="F5913">
        <v>0.11256091480009429</v>
      </c>
      <c r="G5913">
        <v>0.1875542016113724</v>
      </c>
      <c r="H5913">
        <v>0.186127115297436</v>
      </c>
      <c r="I5913">
        <v>0.21334808035172911</v>
      </c>
      <c r="J5913">
        <v>247</v>
      </c>
      <c r="K5913">
        <v>7</v>
      </c>
      <c r="L5913" t="str">
        <f>VLOOKUP(J5913,Clustering!$D$3:$E$367,2,FALSE)</f>
        <v>Winter</v>
      </c>
      <c r="M5913">
        <v>0.393335981</v>
      </c>
      <c r="N5913">
        <v>0.34858800600000001</v>
      </c>
      <c r="O5913">
        <v>0.34858800600000001</v>
      </c>
      <c r="P5913">
        <v>0.87990162900000002</v>
      </c>
      <c r="Q5913">
        <v>0.30623369</v>
      </c>
      <c r="R5913">
        <v>0.186127115297436</v>
      </c>
      <c r="S5913">
        <v>0.11256091480009429</v>
      </c>
      <c r="T5913">
        <v>0</v>
      </c>
      <c r="U5913">
        <v>0.657144646</v>
      </c>
      <c r="V5913">
        <v>0.85008076700000001</v>
      </c>
      <c r="W5913">
        <v>1.1938272999999999E-2</v>
      </c>
      <c r="X5913">
        <v>1.7261339000000001E-2</v>
      </c>
      <c r="Y5913">
        <v>0.21334808035172911</v>
      </c>
      <c r="Z5913">
        <v>0.53641226900000005</v>
      </c>
      <c r="AA5913">
        <v>0.657144646</v>
      </c>
      <c r="AB5913">
        <v>0</v>
      </c>
      <c r="AC5913">
        <v>0</v>
      </c>
      <c r="AD5913">
        <v>0.85</v>
      </c>
      <c r="AE5913">
        <v>0.85</v>
      </c>
      <c r="AF5913">
        <v>0.85</v>
      </c>
      <c r="AG5913">
        <v>0.85</v>
      </c>
      <c r="AH5913">
        <v>0.87990162900000002</v>
      </c>
      <c r="AI5913">
        <v>1.1938272999999999E-2</v>
      </c>
      <c r="AJ5913">
        <v>0.56215237900000004</v>
      </c>
      <c r="AK5913">
        <v>7.8792640360066002E-2</v>
      </c>
      <c r="AL5913">
        <v>3.8224380000000001E-3</v>
      </c>
    </row>
    <row r="5914" spans="1:38" x14ac:dyDescent="0.35">
      <c r="A5914" t="s">
        <v>6038</v>
      </c>
      <c r="B5914">
        <v>77169.265043761494</v>
      </c>
      <c r="C5914">
        <v>71904.369460911723</v>
      </c>
      <c r="D5914">
        <v>4860.0982930116761</v>
      </c>
      <c r="E5914">
        <v>404.79728983810259</v>
      </c>
      <c r="F5914">
        <v>0.2194918501981111</v>
      </c>
      <c r="G5914">
        <v>0.19843004403828551</v>
      </c>
      <c r="H5914">
        <v>0.1977588044239568</v>
      </c>
      <c r="I5914">
        <v>0.21056236781480761</v>
      </c>
      <c r="J5914">
        <v>247</v>
      </c>
      <c r="K5914">
        <v>8</v>
      </c>
      <c r="L5914" t="str">
        <f>VLOOKUP(J5914,Clustering!$D$3:$E$367,2,FALSE)</f>
        <v>Winter</v>
      </c>
      <c r="M5914">
        <v>0.43013995399999999</v>
      </c>
      <c r="N5914">
        <v>0.36226813899999999</v>
      </c>
      <c r="O5914">
        <v>0.36226813899999999</v>
      </c>
      <c r="P5914">
        <v>0.88068496699999999</v>
      </c>
      <c r="Q5914">
        <v>0.34684873599999999</v>
      </c>
      <c r="R5914">
        <v>0.1977588044239568</v>
      </c>
      <c r="S5914">
        <v>0.2194918501981111</v>
      </c>
      <c r="T5914">
        <v>0</v>
      </c>
      <c r="U5914">
        <v>0.657144646</v>
      </c>
      <c r="V5914">
        <v>0.85008076700000001</v>
      </c>
      <c r="W5914">
        <v>1.0821241000000001E-2</v>
      </c>
      <c r="X5914">
        <v>9.6505510000000003E-3</v>
      </c>
      <c r="Y5914">
        <v>0.21056236781480761</v>
      </c>
      <c r="Z5914">
        <v>0.48510019300000001</v>
      </c>
      <c r="AA5914">
        <v>0.657144646</v>
      </c>
      <c r="AB5914">
        <v>0</v>
      </c>
      <c r="AC5914">
        <v>0</v>
      </c>
      <c r="AD5914">
        <v>0.85</v>
      </c>
      <c r="AE5914">
        <v>0.85</v>
      </c>
      <c r="AF5914">
        <v>0.85</v>
      </c>
      <c r="AG5914">
        <v>0.85</v>
      </c>
      <c r="AH5914">
        <v>0.88068496699999999</v>
      </c>
      <c r="AI5914">
        <v>1.0821241000000001E-2</v>
      </c>
      <c r="AJ5914">
        <v>0.53052959700000002</v>
      </c>
      <c r="AK5914">
        <v>0.15364429513867781</v>
      </c>
      <c r="AL5914">
        <v>8.8893899999999999E-5</v>
      </c>
    </row>
    <row r="5915" spans="1:38" x14ac:dyDescent="0.35">
      <c r="A5915" t="s">
        <v>6039</v>
      </c>
      <c r="B5915">
        <v>77539.360486297141</v>
      </c>
      <c r="C5915">
        <v>69944.596270568698</v>
      </c>
      <c r="D5915">
        <v>7177.7384907771957</v>
      </c>
      <c r="E5915">
        <v>417.02572495125298</v>
      </c>
      <c r="F5915">
        <v>0.32416116024736119</v>
      </c>
      <c r="G5915">
        <v>0.20442437497610441</v>
      </c>
      <c r="H5915">
        <v>0.20392621126651619</v>
      </c>
      <c r="I5915">
        <v>0.21342843744414031</v>
      </c>
      <c r="J5915">
        <v>247</v>
      </c>
      <c r="K5915">
        <v>9</v>
      </c>
      <c r="L5915" t="str">
        <f>VLOOKUP(J5915,Clustering!$D$3:$E$367,2,FALSE)</f>
        <v>Winter</v>
      </c>
      <c r="M5915">
        <v>0.432276773</v>
      </c>
      <c r="N5915">
        <v>0.35522199300000001</v>
      </c>
      <c r="O5915">
        <v>0.35522199300000001</v>
      </c>
      <c r="P5915">
        <v>0.88103085599999997</v>
      </c>
      <c r="Q5915">
        <v>0.35923976600000002</v>
      </c>
      <c r="R5915">
        <v>0.20392621126651619</v>
      </c>
      <c r="S5915">
        <v>0.32416116024736119</v>
      </c>
      <c r="T5915">
        <v>4.0275049E-2</v>
      </c>
      <c r="U5915">
        <v>0.657144646</v>
      </c>
      <c r="V5915">
        <v>0.85008076700000001</v>
      </c>
      <c r="W5915">
        <v>1.0960869999999999E-2</v>
      </c>
      <c r="X5915">
        <v>7.9998899999999997E-4</v>
      </c>
      <c r="Y5915">
        <v>0.21342843744414031</v>
      </c>
      <c r="Z5915">
        <v>0.44069996</v>
      </c>
      <c r="AA5915">
        <v>0.657144646</v>
      </c>
      <c r="AB5915">
        <v>0</v>
      </c>
      <c r="AC5915">
        <v>0</v>
      </c>
      <c r="AD5915">
        <v>0.85</v>
      </c>
      <c r="AE5915">
        <v>0.85</v>
      </c>
      <c r="AF5915">
        <v>0.85</v>
      </c>
      <c r="AG5915">
        <v>0.85</v>
      </c>
      <c r="AH5915">
        <v>0.88103085599999997</v>
      </c>
      <c r="AI5915">
        <v>1.0960869999999999E-2</v>
      </c>
      <c r="AJ5915">
        <v>0.500474584</v>
      </c>
      <c r="AK5915">
        <v>0.22691281217315279</v>
      </c>
      <c r="AL5915">
        <v>0</v>
      </c>
    </row>
    <row r="5916" spans="1:38" x14ac:dyDescent="0.35">
      <c r="A5916" t="s">
        <v>6040</v>
      </c>
      <c r="B5916">
        <v>76938.321447392809</v>
      </c>
      <c r="C5916">
        <v>67428.629468452302</v>
      </c>
      <c r="D5916">
        <v>9097.3135618664473</v>
      </c>
      <c r="E5916">
        <v>412.37841707406068</v>
      </c>
      <c r="F5916">
        <v>0.4108530455850265</v>
      </c>
      <c r="G5916">
        <v>0.20214628287944139</v>
      </c>
      <c r="H5916">
        <v>0.2013146057631523</v>
      </c>
      <c r="I5916">
        <v>0.21717843508999621</v>
      </c>
      <c r="J5916">
        <v>247</v>
      </c>
      <c r="K5916">
        <v>10</v>
      </c>
      <c r="L5916" t="str">
        <f>VLOOKUP(J5916,Clustering!$D$3:$E$367,2,FALSE)</f>
        <v>Winter</v>
      </c>
      <c r="M5916">
        <v>0.4060993</v>
      </c>
      <c r="N5916">
        <v>0.33486645999999998</v>
      </c>
      <c r="O5916">
        <v>0.33486645999999998</v>
      </c>
      <c r="P5916">
        <v>0.88084773800000005</v>
      </c>
      <c r="Q5916">
        <v>0.369640723</v>
      </c>
      <c r="R5916">
        <v>0.2013146057631523</v>
      </c>
      <c r="S5916">
        <v>0.4108530455850265</v>
      </c>
      <c r="T5916">
        <v>0.405659665</v>
      </c>
      <c r="U5916">
        <v>0.65161143899999996</v>
      </c>
      <c r="V5916">
        <v>0.85008076700000001</v>
      </c>
      <c r="W5916">
        <v>1.3544005E-2</v>
      </c>
      <c r="X5916">
        <v>7.9998899999999997E-4</v>
      </c>
      <c r="Y5916">
        <v>0.21717843508999621</v>
      </c>
      <c r="Z5916">
        <v>0.43351368800000001</v>
      </c>
      <c r="AA5916">
        <v>0.65161143899999996</v>
      </c>
      <c r="AB5916">
        <v>0</v>
      </c>
      <c r="AC5916">
        <v>0</v>
      </c>
      <c r="AD5916">
        <v>0.85</v>
      </c>
      <c r="AE5916">
        <v>0.85</v>
      </c>
      <c r="AF5916">
        <v>0.85</v>
      </c>
      <c r="AG5916">
        <v>0.85</v>
      </c>
      <c r="AH5916">
        <v>0.88084773800000005</v>
      </c>
      <c r="AI5916">
        <v>1.3544005E-2</v>
      </c>
      <c r="AJ5916">
        <v>0.48025683000000002</v>
      </c>
      <c r="AK5916">
        <v>0.28759713190951852</v>
      </c>
      <c r="AL5916">
        <v>0</v>
      </c>
    </row>
    <row r="5917" spans="1:38" x14ac:dyDescent="0.35">
      <c r="A5917" t="s">
        <v>6041</v>
      </c>
      <c r="B5917">
        <v>75660.505154268714</v>
      </c>
      <c r="C5917">
        <v>64845.630148983997</v>
      </c>
      <c r="D5917">
        <v>10400.545362540041</v>
      </c>
      <c r="E5917">
        <v>414.3296427446711</v>
      </c>
      <c r="F5917">
        <v>0.46970962459252757</v>
      </c>
      <c r="G5917">
        <v>0.20310276605130931</v>
      </c>
      <c r="H5917">
        <v>0.2022588015989838</v>
      </c>
      <c r="I5917">
        <v>0.2183570057786938</v>
      </c>
      <c r="J5917">
        <v>247</v>
      </c>
      <c r="K5917">
        <v>11</v>
      </c>
      <c r="L5917" t="str">
        <f>VLOOKUP(J5917,Clustering!$D$3:$E$367,2,FALSE)</f>
        <v>Winter</v>
      </c>
      <c r="M5917">
        <v>0.39250083600000002</v>
      </c>
      <c r="N5917">
        <v>0.32320965400000001</v>
      </c>
      <c r="O5917">
        <v>0.32320965400000001</v>
      </c>
      <c r="P5917">
        <v>0.87126457099999999</v>
      </c>
      <c r="Q5917">
        <v>0.35241844100000003</v>
      </c>
      <c r="R5917">
        <v>0.2022588015989838</v>
      </c>
      <c r="S5917">
        <v>0.46970962459252757</v>
      </c>
      <c r="T5917">
        <v>0.54926703899999996</v>
      </c>
      <c r="U5917">
        <v>0.65161143899999996</v>
      </c>
      <c r="V5917">
        <v>0.85008076700000001</v>
      </c>
      <c r="W5917">
        <v>1.3648726999999999E-2</v>
      </c>
      <c r="X5917">
        <v>7.9998899999999997E-4</v>
      </c>
      <c r="Y5917">
        <v>0.2183570057786938</v>
      </c>
      <c r="Z5917">
        <v>0.42796056399999999</v>
      </c>
      <c r="AA5917">
        <v>0.65161143899999996</v>
      </c>
      <c r="AB5917">
        <v>0</v>
      </c>
      <c r="AC5917">
        <v>0</v>
      </c>
      <c r="AD5917">
        <v>0.85</v>
      </c>
      <c r="AE5917">
        <v>0.85</v>
      </c>
      <c r="AF5917">
        <v>0.85</v>
      </c>
      <c r="AG5917">
        <v>0.85</v>
      </c>
      <c r="AH5917">
        <v>0.87126457099999999</v>
      </c>
      <c r="AI5917">
        <v>1.3648726999999999E-2</v>
      </c>
      <c r="AJ5917">
        <v>0.46853888399999999</v>
      </c>
      <c r="AK5917">
        <v>0.32879673721476921</v>
      </c>
      <c r="AL5917">
        <v>0</v>
      </c>
    </row>
    <row r="5918" spans="1:38" x14ac:dyDescent="0.35">
      <c r="A5918" t="s">
        <v>6042</v>
      </c>
      <c r="B5918">
        <v>75929.533619539638</v>
      </c>
      <c r="C5918">
        <v>64524.027428272362</v>
      </c>
      <c r="D5918">
        <v>10979.935804535309</v>
      </c>
      <c r="E5918">
        <v>425.57038673197349</v>
      </c>
      <c r="F5918">
        <v>0.49587606659299138</v>
      </c>
      <c r="G5918">
        <v>0.208612934672536</v>
      </c>
      <c r="H5918">
        <v>0.20832576207602929</v>
      </c>
      <c r="I5918">
        <v>0.21380343720872591</v>
      </c>
      <c r="J5918">
        <v>247</v>
      </c>
      <c r="K5918">
        <v>12</v>
      </c>
      <c r="L5918" t="str">
        <f>VLOOKUP(J5918,Clustering!$D$3:$E$367,2,FALSE)</f>
        <v>Winter</v>
      </c>
      <c r="M5918">
        <v>0.38149996200000003</v>
      </c>
      <c r="N5918">
        <v>0.31623450199999997</v>
      </c>
      <c r="O5918">
        <v>0.31623450199999997</v>
      </c>
      <c r="P5918">
        <v>0.87097972099999998</v>
      </c>
      <c r="Q5918">
        <v>0.31489489500000001</v>
      </c>
      <c r="R5918">
        <v>0.20832576207602929</v>
      </c>
      <c r="S5918">
        <v>0.49587606659299138</v>
      </c>
      <c r="T5918">
        <v>0.54412875900000002</v>
      </c>
      <c r="U5918">
        <v>0.65161143899999996</v>
      </c>
      <c r="V5918">
        <v>0.85008076700000001</v>
      </c>
      <c r="W5918">
        <v>1.3788356E-2</v>
      </c>
      <c r="X5918">
        <v>7.9998899999999997E-4</v>
      </c>
      <c r="Y5918">
        <v>0.21380343720872591</v>
      </c>
      <c r="Z5918">
        <v>0.41662307900000001</v>
      </c>
      <c r="AA5918">
        <v>0.65161143899999996</v>
      </c>
      <c r="AB5918">
        <v>0</v>
      </c>
      <c r="AC5918">
        <v>0</v>
      </c>
      <c r="AD5918">
        <v>0.85</v>
      </c>
      <c r="AE5918">
        <v>0.85</v>
      </c>
      <c r="AF5918">
        <v>0.85</v>
      </c>
      <c r="AG5918">
        <v>0.85</v>
      </c>
      <c r="AH5918">
        <v>0.87097972099999998</v>
      </c>
      <c r="AI5918">
        <v>1.3788356E-2</v>
      </c>
      <c r="AJ5918">
        <v>0.46441040500000003</v>
      </c>
      <c r="AK5918">
        <v>0.34711324661509391</v>
      </c>
      <c r="AL5918">
        <v>0</v>
      </c>
    </row>
    <row r="5919" spans="1:38" x14ac:dyDescent="0.35">
      <c r="A5919" t="s">
        <v>6043</v>
      </c>
      <c r="B5919">
        <v>76315.203078945764</v>
      </c>
      <c r="C5919">
        <v>65251.97753553497</v>
      </c>
      <c r="D5919">
        <v>10631.11200464286</v>
      </c>
      <c r="E5919">
        <v>432.11353876793629</v>
      </c>
      <c r="F5919">
        <v>0.4801224796045096</v>
      </c>
      <c r="G5919">
        <v>0.21182036214114519</v>
      </c>
      <c r="H5919">
        <v>0.2119418312345332</v>
      </c>
      <c r="I5919">
        <v>0.2096248684033436</v>
      </c>
      <c r="J5919">
        <v>247</v>
      </c>
      <c r="K5919">
        <v>13</v>
      </c>
      <c r="L5919" t="str">
        <f>VLOOKUP(J5919,Clustering!$D$3:$E$367,2,FALSE)</f>
        <v>Winter</v>
      </c>
      <c r="M5919">
        <v>0.37364384</v>
      </c>
      <c r="N5919">
        <v>0.31802907000000002</v>
      </c>
      <c r="O5919">
        <v>0.31802907000000002</v>
      </c>
      <c r="P5919">
        <v>0.87056261899999998</v>
      </c>
      <c r="Q5919">
        <v>0.27101312300000002</v>
      </c>
      <c r="R5919">
        <v>0.2119418312345332</v>
      </c>
      <c r="S5919">
        <v>0.4801224796045096</v>
      </c>
      <c r="T5919">
        <v>0.51601934400000005</v>
      </c>
      <c r="U5919">
        <v>0.65161143899999996</v>
      </c>
      <c r="V5919">
        <v>0.85008076700000001</v>
      </c>
      <c r="W5919">
        <v>1.0995777999999999E-2</v>
      </c>
      <c r="X5919">
        <v>7.9998899999999997E-4</v>
      </c>
      <c r="Y5919">
        <v>0.2096248684033436</v>
      </c>
      <c r="Z5919">
        <v>0.39215825700000001</v>
      </c>
      <c r="AA5919">
        <v>0.65161143899999996</v>
      </c>
      <c r="AB5919">
        <v>0</v>
      </c>
      <c r="AC5919">
        <v>0</v>
      </c>
      <c r="AD5919">
        <v>0.85</v>
      </c>
      <c r="AE5919">
        <v>0.85</v>
      </c>
      <c r="AF5919">
        <v>0.85</v>
      </c>
      <c r="AG5919">
        <v>0.85</v>
      </c>
      <c r="AH5919">
        <v>0.87056261899999998</v>
      </c>
      <c r="AI5919">
        <v>1.0995777999999999E-2</v>
      </c>
      <c r="AJ5919">
        <v>0.45540865600000002</v>
      </c>
      <c r="AK5919">
        <v>0.3360857357231567</v>
      </c>
      <c r="AL5919">
        <v>0</v>
      </c>
    </row>
    <row r="5920" spans="1:38" x14ac:dyDescent="0.35">
      <c r="A5920" t="s">
        <v>6044</v>
      </c>
      <c r="B5920">
        <v>76516.224923302405</v>
      </c>
      <c r="C5920">
        <v>66552.01751725869</v>
      </c>
      <c r="D5920">
        <v>9535.3113257250516</v>
      </c>
      <c r="E5920">
        <v>428.89608031865993</v>
      </c>
      <c r="F5920">
        <v>0.43063390880546681</v>
      </c>
      <c r="G5920">
        <v>0.21024317662679409</v>
      </c>
      <c r="H5920">
        <v>0.2102744215670008</v>
      </c>
      <c r="I5920">
        <v>0.20967843979828441</v>
      </c>
      <c r="J5920">
        <v>247</v>
      </c>
      <c r="K5920">
        <v>14</v>
      </c>
      <c r="L5920" t="str">
        <f>VLOOKUP(J5920,Clustering!$D$3:$E$367,2,FALSE)</f>
        <v>Winter</v>
      </c>
      <c r="M5920">
        <v>0.36662286300000002</v>
      </c>
      <c r="N5920">
        <v>0.31876464599999998</v>
      </c>
      <c r="O5920">
        <v>0.31876464599999998</v>
      </c>
      <c r="P5920">
        <v>0.871305263</v>
      </c>
      <c r="Q5920">
        <v>0.252226318</v>
      </c>
      <c r="R5920">
        <v>0.2102744215670008</v>
      </c>
      <c r="S5920">
        <v>0.43063390880546681</v>
      </c>
      <c r="T5920">
        <v>0.50430708800000001</v>
      </c>
      <c r="U5920">
        <v>0.65161143899999996</v>
      </c>
      <c r="V5920">
        <v>0.85008076700000001</v>
      </c>
      <c r="W5920">
        <v>1.1519386E-2</v>
      </c>
      <c r="X5920">
        <v>7.9998899999999997E-4</v>
      </c>
      <c r="Y5920">
        <v>0.20967843979828441</v>
      </c>
      <c r="Z5920">
        <v>0.38683531700000001</v>
      </c>
      <c r="AA5920">
        <v>0.65161143899999996</v>
      </c>
      <c r="AB5920">
        <v>0</v>
      </c>
      <c r="AC5920">
        <v>0</v>
      </c>
      <c r="AD5920">
        <v>0.85</v>
      </c>
      <c r="AE5920">
        <v>0.85</v>
      </c>
      <c r="AF5920">
        <v>0.85</v>
      </c>
      <c r="AG5920">
        <v>0.85</v>
      </c>
      <c r="AH5920">
        <v>0.871305263</v>
      </c>
      <c r="AI5920">
        <v>1.1519386E-2</v>
      </c>
      <c r="AJ5920">
        <v>0.45706043600000001</v>
      </c>
      <c r="AK5920">
        <v>0.3014437361638268</v>
      </c>
      <c r="AL5920">
        <v>0</v>
      </c>
    </row>
    <row r="5921" spans="1:38" x14ac:dyDescent="0.35">
      <c r="A5921" t="s">
        <v>6045</v>
      </c>
      <c r="B5921">
        <v>77156.842315076166</v>
      </c>
      <c r="C5921">
        <v>68963.385522345663</v>
      </c>
      <c r="D5921">
        <v>7778.6582572182233</v>
      </c>
      <c r="E5921">
        <v>414.79853551227762</v>
      </c>
      <c r="F5921">
        <v>0.35129991000195199</v>
      </c>
      <c r="G5921">
        <v>0.20333261544719489</v>
      </c>
      <c r="H5921">
        <v>0.20304228324999299</v>
      </c>
      <c r="I5921">
        <v>0.20858022620199809</v>
      </c>
      <c r="J5921">
        <v>247</v>
      </c>
      <c r="K5921">
        <v>15</v>
      </c>
      <c r="L5921" t="str">
        <f>VLOOKUP(J5921,Clustering!$D$3:$E$367,2,FALSE)</f>
        <v>Winter</v>
      </c>
      <c r="M5921">
        <v>0.356439854</v>
      </c>
      <c r="N5921">
        <v>0.32324712300000003</v>
      </c>
      <c r="O5921">
        <v>0.32324712300000003</v>
      </c>
      <c r="P5921">
        <v>0.87285159199999995</v>
      </c>
      <c r="Q5921">
        <v>0.24653145000000001</v>
      </c>
      <c r="R5921">
        <v>0.20304228324999299</v>
      </c>
      <c r="S5921">
        <v>0.35129991000195199</v>
      </c>
      <c r="T5921">
        <v>0.52622034200000001</v>
      </c>
      <c r="U5921">
        <v>0.65161143899999996</v>
      </c>
      <c r="V5921">
        <v>0.85008076700000001</v>
      </c>
      <c r="W5921">
        <v>1.1763737E-2</v>
      </c>
      <c r="X5921">
        <v>1.1920259999999999E-3</v>
      </c>
      <c r="Y5921">
        <v>0.20858022620199809</v>
      </c>
      <c r="Z5921">
        <v>0.41153664400000001</v>
      </c>
      <c r="AA5921">
        <v>0.65161143899999996</v>
      </c>
      <c r="AB5921">
        <v>0</v>
      </c>
      <c r="AC5921">
        <v>0</v>
      </c>
      <c r="AD5921">
        <v>0.85</v>
      </c>
      <c r="AE5921">
        <v>0.85</v>
      </c>
      <c r="AF5921">
        <v>0.85</v>
      </c>
      <c r="AG5921">
        <v>0.85</v>
      </c>
      <c r="AH5921">
        <v>0.87285159199999995</v>
      </c>
      <c r="AI5921">
        <v>1.1763737E-2</v>
      </c>
      <c r="AJ5921">
        <v>0.48176406300000002</v>
      </c>
      <c r="AK5921">
        <v>0.2459099370013664</v>
      </c>
      <c r="AL5921">
        <v>0</v>
      </c>
    </row>
    <row r="5922" spans="1:38" x14ac:dyDescent="0.35">
      <c r="A5922" t="s">
        <v>6046</v>
      </c>
      <c r="B5922">
        <v>79647.105099009757</v>
      </c>
      <c r="C5922">
        <v>73871.40804230854</v>
      </c>
      <c r="D5922">
        <v>5383.4703657703949</v>
      </c>
      <c r="E5922">
        <v>392.22669093082459</v>
      </c>
      <c r="F5922">
        <v>0.2431283895572042</v>
      </c>
      <c r="G5922">
        <v>0.19226798575040421</v>
      </c>
      <c r="H5922">
        <v>0.1917922903124254</v>
      </c>
      <c r="I5922">
        <v>0.2008659453305231</v>
      </c>
      <c r="J5922">
        <v>247</v>
      </c>
      <c r="K5922">
        <v>16</v>
      </c>
      <c r="L5922" t="str">
        <f>VLOOKUP(J5922,Clustering!$D$3:$E$367,2,FALSE)</f>
        <v>Winter</v>
      </c>
      <c r="M5922">
        <v>0.34271467900000002</v>
      </c>
      <c r="N5922">
        <v>0.328885223</v>
      </c>
      <c r="O5922">
        <v>0.328885223</v>
      </c>
      <c r="P5922">
        <v>0.87551697399999995</v>
      </c>
      <c r="Q5922">
        <v>0.27001182800000001</v>
      </c>
      <c r="R5922">
        <v>0.1917922903124254</v>
      </c>
      <c r="S5922">
        <v>0.2431283895572042</v>
      </c>
      <c r="T5922">
        <v>0.54155961900000005</v>
      </c>
      <c r="U5922">
        <v>0.66087779999999996</v>
      </c>
      <c r="V5922">
        <v>0.85008076700000001</v>
      </c>
      <c r="W5922">
        <v>1.2566603000000001E-2</v>
      </c>
      <c r="X5922">
        <v>1.332757E-3</v>
      </c>
      <c r="Y5922">
        <v>0.2008659453305231</v>
      </c>
      <c r="Z5922">
        <v>0.50478961899999997</v>
      </c>
      <c r="AA5922">
        <v>0.66087779999999996</v>
      </c>
      <c r="AB5922">
        <v>0</v>
      </c>
      <c r="AC5922">
        <v>0</v>
      </c>
      <c r="AD5922">
        <v>0.85</v>
      </c>
      <c r="AE5922">
        <v>0.85</v>
      </c>
      <c r="AF5922">
        <v>0.85</v>
      </c>
      <c r="AG5922">
        <v>0.85</v>
      </c>
      <c r="AH5922">
        <v>0.87551697399999995</v>
      </c>
      <c r="AI5922">
        <v>1.2566603000000001E-2</v>
      </c>
      <c r="AJ5922">
        <v>0.52016057199999999</v>
      </c>
      <c r="AK5922">
        <v>0.1701898726900429</v>
      </c>
      <c r="AL5922">
        <v>0</v>
      </c>
    </row>
    <row r="5923" spans="1:38" x14ac:dyDescent="0.35">
      <c r="A5923" t="s">
        <v>6047</v>
      </c>
      <c r="B5923">
        <v>82085.596358278955</v>
      </c>
      <c r="C5923">
        <v>78896.85568031673</v>
      </c>
      <c r="D5923">
        <v>2811.8729539989322</v>
      </c>
      <c r="E5923">
        <v>376.86772396329218</v>
      </c>
      <c r="F5923">
        <v>0.12698985904929119</v>
      </c>
      <c r="G5923">
        <v>0.18473908037416281</v>
      </c>
      <c r="H5923">
        <v>0.18462041981472599</v>
      </c>
      <c r="I5923">
        <v>0.18688381125097481</v>
      </c>
      <c r="J5923">
        <v>247</v>
      </c>
      <c r="K5923">
        <v>17</v>
      </c>
      <c r="L5923" t="str">
        <f>VLOOKUP(J5923,Clustering!$D$3:$E$367,2,FALSE)</f>
        <v>Winter</v>
      </c>
      <c r="M5923">
        <v>0.35239084100000001</v>
      </c>
      <c r="N5923">
        <v>0.34088911</v>
      </c>
      <c r="O5923">
        <v>0.34088911</v>
      </c>
      <c r="P5923">
        <v>0.87812131699999996</v>
      </c>
      <c r="Q5923">
        <v>0.31217888100000002</v>
      </c>
      <c r="R5923">
        <v>0.18462041981472599</v>
      </c>
      <c r="S5923">
        <v>0.12698985904929119</v>
      </c>
      <c r="T5923">
        <v>0.47483754</v>
      </c>
      <c r="U5923">
        <v>0.666411007</v>
      </c>
      <c r="V5923">
        <v>0.85008076700000001</v>
      </c>
      <c r="W5923">
        <v>1.2810953999999999E-2</v>
      </c>
      <c r="X5923">
        <v>1.3817619999999999E-3</v>
      </c>
      <c r="Y5923">
        <v>0.18688381125097481</v>
      </c>
      <c r="Z5923">
        <v>0.55841433200000001</v>
      </c>
      <c r="AA5923">
        <v>0.666411007</v>
      </c>
      <c r="AB5923">
        <v>0</v>
      </c>
      <c r="AC5923">
        <v>0</v>
      </c>
      <c r="AD5923">
        <v>0.85</v>
      </c>
      <c r="AE5923">
        <v>0.85</v>
      </c>
      <c r="AF5923">
        <v>0.85</v>
      </c>
      <c r="AG5923">
        <v>0.85</v>
      </c>
      <c r="AH5923">
        <v>0.87812131699999996</v>
      </c>
      <c r="AI5923">
        <v>1.2810953999999999E-2</v>
      </c>
      <c r="AJ5923">
        <v>0.56299829999999995</v>
      </c>
      <c r="AK5923">
        <v>8.8892901334503796E-2</v>
      </c>
      <c r="AL5923">
        <v>0.10800175200000001</v>
      </c>
    </row>
    <row r="5924" spans="1:38" x14ac:dyDescent="0.35">
      <c r="A5924" t="s">
        <v>6048</v>
      </c>
      <c r="B5924">
        <v>84655.156248567539</v>
      </c>
      <c r="C5924">
        <v>83709.689398483766</v>
      </c>
      <c r="D5924">
        <v>561.21945533341068</v>
      </c>
      <c r="E5924">
        <v>384.24739475036182</v>
      </c>
      <c r="F5924">
        <v>2.5345803560275899E-2</v>
      </c>
      <c r="G5924">
        <v>0.1883565660540989</v>
      </c>
      <c r="H5924">
        <v>0.18877889934700551</v>
      </c>
      <c r="I5924">
        <v>0.18072310083278301</v>
      </c>
      <c r="J5924">
        <v>247</v>
      </c>
      <c r="K5924">
        <v>18</v>
      </c>
      <c r="L5924" t="str">
        <f>VLOOKUP(J5924,Clustering!$D$3:$E$367,2,FALSE)</f>
        <v>Winter</v>
      </c>
      <c r="M5924">
        <v>0.36907646100000002</v>
      </c>
      <c r="N5924">
        <v>0.35647227500000001</v>
      </c>
      <c r="O5924">
        <v>0.35647227500000001</v>
      </c>
      <c r="P5924">
        <v>0.87950487399999999</v>
      </c>
      <c r="Q5924">
        <v>0.33256775999999999</v>
      </c>
      <c r="R5924">
        <v>0.18877889934700551</v>
      </c>
      <c r="S5924">
        <v>2.5345803560275899E-2</v>
      </c>
      <c r="T5924">
        <v>0.15048360299999999</v>
      </c>
      <c r="U5924">
        <v>0.666411007</v>
      </c>
      <c r="V5924">
        <v>0.85008076700000001</v>
      </c>
      <c r="W5924">
        <v>1.1554293E-2</v>
      </c>
      <c r="X5924">
        <v>5.485162E-3</v>
      </c>
      <c r="Y5924">
        <v>0.18072310083278301</v>
      </c>
      <c r="Z5924">
        <v>0.57233151100000001</v>
      </c>
      <c r="AA5924">
        <v>0.666411007</v>
      </c>
      <c r="AB5924">
        <v>0</v>
      </c>
      <c r="AC5924">
        <v>0</v>
      </c>
      <c r="AD5924">
        <v>0.85</v>
      </c>
      <c r="AE5924">
        <v>0.85</v>
      </c>
      <c r="AF5924">
        <v>0.85</v>
      </c>
      <c r="AG5924">
        <v>0.85</v>
      </c>
      <c r="AH5924">
        <v>0.87950487399999999</v>
      </c>
      <c r="AI5924">
        <v>1.1554293E-2</v>
      </c>
      <c r="AJ5924">
        <v>0.600362336</v>
      </c>
      <c r="AK5924">
        <v>1.7742062492193102E-2</v>
      </c>
      <c r="AL5924">
        <v>0.318959985</v>
      </c>
    </row>
    <row r="5925" spans="1:38" x14ac:dyDescent="0.35">
      <c r="A5925" t="s">
        <v>6049</v>
      </c>
      <c r="B5925">
        <v>80855.954542612875</v>
      </c>
      <c r="C5925">
        <v>80450.340400139539</v>
      </c>
      <c r="D5925">
        <v>0</v>
      </c>
      <c r="E5925">
        <v>405.61414247334102</v>
      </c>
      <c r="F5925">
        <v>0</v>
      </c>
      <c r="G5925">
        <v>0.19883046199673579</v>
      </c>
      <c r="H5925">
        <v>0.19978782100733961</v>
      </c>
      <c r="I5925">
        <v>0.18152667175689491</v>
      </c>
      <c r="J5925">
        <v>247</v>
      </c>
      <c r="K5925">
        <v>19</v>
      </c>
      <c r="L5925" t="str">
        <f>VLOOKUP(J5925,Clustering!$D$3:$E$367,2,FALSE)</f>
        <v>Winter</v>
      </c>
      <c r="M5925">
        <v>0.390830546</v>
      </c>
      <c r="N5925">
        <v>0.35979912800000002</v>
      </c>
      <c r="O5925">
        <v>0.35979912800000002</v>
      </c>
      <c r="P5925">
        <v>0.87990162900000002</v>
      </c>
      <c r="Q5925">
        <v>0.35170501799999998</v>
      </c>
      <c r="R5925">
        <v>0.19978782100733961</v>
      </c>
      <c r="S5925">
        <v>0</v>
      </c>
      <c r="T5925">
        <v>0</v>
      </c>
      <c r="U5925">
        <v>0.666411007</v>
      </c>
      <c r="V5925">
        <v>0.85008076700000001</v>
      </c>
      <c r="W5925">
        <v>1.1624107999999999E-2</v>
      </c>
      <c r="X5925">
        <v>5.485162E-3</v>
      </c>
      <c r="Y5925">
        <v>0.18152667175689491</v>
      </c>
      <c r="Z5925">
        <v>0.56127240700000003</v>
      </c>
      <c r="AA5925">
        <v>0.666411007</v>
      </c>
      <c r="AB5925">
        <v>0</v>
      </c>
      <c r="AC5925">
        <v>0</v>
      </c>
      <c r="AD5925">
        <v>0.85</v>
      </c>
      <c r="AE5925">
        <v>0.85</v>
      </c>
      <c r="AF5925">
        <v>0.85</v>
      </c>
      <c r="AG5925">
        <v>0.85</v>
      </c>
      <c r="AH5925">
        <v>0.87990162900000002</v>
      </c>
      <c r="AI5925">
        <v>1.1624107999999999E-2</v>
      </c>
      <c r="AJ5925">
        <v>0.603304795</v>
      </c>
      <c r="AK5925">
        <v>0</v>
      </c>
      <c r="AL5925">
        <v>0.169455622</v>
      </c>
    </row>
    <row r="5926" spans="1:38" x14ac:dyDescent="0.35">
      <c r="A5926" t="s">
        <v>6050</v>
      </c>
      <c r="B5926">
        <v>77642.622126065471</v>
      </c>
      <c r="C5926">
        <v>77236.131982614737</v>
      </c>
      <c r="D5926">
        <v>0</v>
      </c>
      <c r="E5926">
        <v>406.49014345073351</v>
      </c>
      <c r="F5926">
        <v>0</v>
      </c>
      <c r="G5926">
        <v>0.19925987424055561</v>
      </c>
      <c r="H5926">
        <v>0.2006114812045543</v>
      </c>
      <c r="I5926">
        <v>0.17483024738929509</v>
      </c>
      <c r="J5926">
        <v>247</v>
      </c>
      <c r="K5926">
        <v>20</v>
      </c>
      <c r="L5926" t="str">
        <f>VLOOKUP(J5926,Clustering!$D$3:$E$367,2,FALSE)</f>
        <v>Winter</v>
      </c>
      <c r="M5926">
        <v>0.38392476199999997</v>
      </c>
      <c r="N5926">
        <v>0.35255577700000001</v>
      </c>
      <c r="O5926">
        <v>0.35255577700000001</v>
      </c>
      <c r="P5926">
        <v>0.88014578600000004</v>
      </c>
      <c r="Q5926">
        <v>0.35331960699999998</v>
      </c>
      <c r="R5926">
        <v>0.2006114812045543</v>
      </c>
      <c r="S5926">
        <v>0</v>
      </c>
      <c r="T5926">
        <v>0</v>
      </c>
      <c r="U5926">
        <v>0.66539358599999998</v>
      </c>
      <c r="V5926">
        <v>0.85008076700000001</v>
      </c>
      <c r="W5926">
        <v>1.1728829E-2</v>
      </c>
      <c r="X5926">
        <v>7.9215689999999998E-3</v>
      </c>
      <c r="Y5926">
        <v>0.17483024738929509</v>
      </c>
      <c r="Z5926">
        <v>0.55127099000000002</v>
      </c>
      <c r="AA5926">
        <v>0.66539358599999998</v>
      </c>
      <c r="AB5926">
        <v>0</v>
      </c>
      <c r="AC5926">
        <v>0</v>
      </c>
      <c r="AD5926">
        <v>0.85</v>
      </c>
      <c r="AE5926">
        <v>0.85</v>
      </c>
      <c r="AF5926">
        <v>0.85</v>
      </c>
      <c r="AG5926">
        <v>0.85</v>
      </c>
      <c r="AH5926">
        <v>0.88014578600000004</v>
      </c>
      <c r="AI5926">
        <v>1.1728829E-2</v>
      </c>
      <c r="AJ5926">
        <v>0.58651979099999996</v>
      </c>
      <c r="AK5926">
        <v>0</v>
      </c>
      <c r="AL5926">
        <v>0.163168005</v>
      </c>
    </row>
    <row r="5927" spans="1:38" x14ac:dyDescent="0.35">
      <c r="A5927" t="s">
        <v>6051</v>
      </c>
      <c r="B5927">
        <v>74029.961602439245</v>
      </c>
      <c r="C5927">
        <v>73635.887683998066</v>
      </c>
      <c r="D5927">
        <v>0</v>
      </c>
      <c r="E5927">
        <v>394.07391844118661</v>
      </c>
      <c r="F5927">
        <v>0</v>
      </c>
      <c r="G5927">
        <v>0.1931734894319542</v>
      </c>
      <c r="H5927">
        <v>0.19460478854681729</v>
      </c>
      <c r="I5927">
        <v>0.16730346640011301</v>
      </c>
      <c r="J5927">
        <v>247</v>
      </c>
      <c r="K5927">
        <v>21</v>
      </c>
      <c r="L5927" t="str">
        <f>VLOOKUP(J5927,Clustering!$D$3:$E$367,2,FALSE)</f>
        <v>Winter</v>
      </c>
      <c r="M5927">
        <v>0.36841410499999999</v>
      </c>
      <c r="N5927">
        <v>0.34678160499999999</v>
      </c>
      <c r="O5927">
        <v>0.34678160499999999</v>
      </c>
      <c r="P5927">
        <v>0.88021699900000006</v>
      </c>
      <c r="Q5927">
        <v>0.34293116699999998</v>
      </c>
      <c r="R5927">
        <v>0.19460478854681729</v>
      </c>
      <c r="S5927">
        <v>0</v>
      </c>
      <c r="T5927">
        <v>0</v>
      </c>
      <c r="U5927">
        <v>0.66205957400000004</v>
      </c>
      <c r="V5927">
        <v>0.85008076700000001</v>
      </c>
      <c r="W5927">
        <v>1.1763737E-2</v>
      </c>
      <c r="X5927">
        <v>6.6981300000000001E-3</v>
      </c>
      <c r="Y5927">
        <v>0.16730346640011301</v>
      </c>
      <c r="Z5927">
        <v>0.52536606900000005</v>
      </c>
      <c r="AA5927">
        <v>0.66205957400000004</v>
      </c>
      <c r="AB5927">
        <v>0</v>
      </c>
      <c r="AC5927">
        <v>0</v>
      </c>
      <c r="AD5927">
        <v>0.85</v>
      </c>
      <c r="AE5927">
        <v>0.85</v>
      </c>
      <c r="AF5927">
        <v>0.85</v>
      </c>
      <c r="AG5927">
        <v>0.85</v>
      </c>
      <c r="AH5927">
        <v>0.88021699900000006</v>
      </c>
      <c r="AI5927">
        <v>1.1763737E-2</v>
      </c>
      <c r="AJ5927">
        <v>0.56856129799999999</v>
      </c>
      <c r="AK5927">
        <v>0</v>
      </c>
      <c r="AL5927">
        <v>0.143390197</v>
      </c>
    </row>
    <row r="5928" spans="1:38" x14ac:dyDescent="0.35">
      <c r="A5928" t="s">
        <v>6052</v>
      </c>
      <c r="B5928">
        <v>69385.704359135765</v>
      </c>
      <c r="C5928">
        <v>69010.010827252496</v>
      </c>
      <c r="D5928">
        <v>0</v>
      </c>
      <c r="E5928">
        <v>375.69353188327449</v>
      </c>
      <c r="F5928">
        <v>0</v>
      </c>
      <c r="G5928">
        <v>0.1841634960212129</v>
      </c>
      <c r="H5928">
        <v>0.18502220527678201</v>
      </c>
      <c r="I5928">
        <v>0.1686427512736329</v>
      </c>
      <c r="J5928">
        <v>247</v>
      </c>
      <c r="K5928">
        <v>22</v>
      </c>
      <c r="L5928" t="str">
        <f>VLOOKUP(J5928,Clustering!$D$3:$E$367,2,FALSE)</f>
        <v>Winter</v>
      </c>
      <c r="M5928">
        <v>0.35456797800000001</v>
      </c>
      <c r="N5928">
        <v>0.33612857400000001</v>
      </c>
      <c r="O5928">
        <v>0.33612857400000001</v>
      </c>
      <c r="P5928">
        <v>0.87928106299999997</v>
      </c>
      <c r="Q5928">
        <v>0.32007659900000002</v>
      </c>
      <c r="R5928">
        <v>0.18502220527678201</v>
      </c>
      <c r="S5928">
        <v>0</v>
      </c>
      <c r="T5928">
        <v>0</v>
      </c>
      <c r="U5928">
        <v>0.66205957400000004</v>
      </c>
      <c r="V5928">
        <v>0.85008076700000001</v>
      </c>
      <c r="W5928">
        <v>1.1868458E-2</v>
      </c>
      <c r="X5928">
        <v>1.3817619999999999E-3</v>
      </c>
      <c r="Y5928">
        <v>0.1686427512736329</v>
      </c>
      <c r="Z5928">
        <v>0.46434280900000002</v>
      </c>
      <c r="AA5928">
        <v>0.66205957400000004</v>
      </c>
      <c r="AB5928">
        <v>0</v>
      </c>
      <c r="AC5928">
        <v>0</v>
      </c>
      <c r="AD5928">
        <v>0.85</v>
      </c>
      <c r="AE5928">
        <v>0.85</v>
      </c>
      <c r="AF5928">
        <v>0.85</v>
      </c>
      <c r="AG5928">
        <v>0.85</v>
      </c>
      <c r="AH5928">
        <v>0.87928106299999997</v>
      </c>
      <c r="AI5928">
        <v>1.1868458E-2</v>
      </c>
      <c r="AJ5928">
        <v>0.54641555500000005</v>
      </c>
      <c r="AK5928">
        <v>0</v>
      </c>
      <c r="AL5928">
        <v>0.12674318800000001</v>
      </c>
    </row>
    <row r="5929" spans="1:38" x14ac:dyDescent="0.35">
      <c r="A5929" t="s">
        <v>6053</v>
      </c>
      <c r="B5929">
        <v>64416.626311408443</v>
      </c>
      <c r="C5929">
        <v>64060.806359165152</v>
      </c>
      <c r="D5929">
        <v>0</v>
      </c>
      <c r="E5929">
        <v>355.81995224328301</v>
      </c>
      <c r="F5929">
        <v>0</v>
      </c>
      <c r="G5929">
        <v>0.1744215452172955</v>
      </c>
      <c r="H5929">
        <v>0.1744552476247096</v>
      </c>
      <c r="I5929">
        <v>0.17381239088542</v>
      </c>
      <c r="J5929">
        <v>247</v>
      </c>
      <c r="K5929">
        <v>23</v>
      </c>
      <c r="L5929" t="str">
        <f>VLOOKUP(J5929,Clustering!$D$3:$E$367,2,FALSE)</f>
        <v>Winter</v>
      </c>
      <c r="M5929">
        <v>0.33817033899999999</v>
      </c>
      <c r="N5929">
        <v>0.32402214000000001</v>
      </c>
      <c r="O5929">
        <v>0.32402214000000001</v>
      </c>
      <c r="P5929">
        <v>0.876727586</v>
      </c>
      <c r="Q5929">
        <v>0.303329933</v>
      </c>
      <c r="R5929">
        <v>0.1744552476247096</v>
      </c>
      <c r="S5929">
        <v>0</v>
      </c>
      <c r="T5929">
        <v>0</v>
      </c>
      <c r="U5929">
        <v>0.660439526</v>
      </c>
      <c r="V5929">
        <v>0.85008076700000001</v>
      </c>
      <c r="W5929">
        <v>1.1659015E-2</v>
      </c>
      <c r="X5929">
        <v>1.3817619999999999E-3</v>
      </c>
      <c r="Y5929">
        <v>0.17381239088542</v>
      </c>
      <c r="Z5929">
        <v>0.41028221999999998</v>
      </c>
      <c r="AA5929">
        <v>0.660439526</v>
      </c>
      <c r="AB5929">
        <v>0</v>
      </c>
      <c r="AC5929">
        <v>0</v>
      </c>
      <c r="AD5929">
        <v>0.85</v>
      </c>
      <c r="AE5929">
        <v>0.85</v>
      </c>
      <c r="AF5929">
        <v>0.85</v>
      </c>
      <c r="AG5929">
        <v>0.85</v>
      </c>
      <c r="AH5929">
        <v>0.876727586</v>
      </c>
      <c r="AI5929">
        <v>1.1659015E-2</v>
      </c>
      <c r="AJ5929">
        <v>0.51855926799999996</v>
      </c>
      <c r="AK5929">
        <v>0</v>
      </c>
      <c r="AL5929">
        <v>3.9796281000000003E-2</v>
      </c>
    </row>
    <row r="5930" spans="1:38" x14ac:dyDescent="0.35">
      <c r="A5930" t="s">
        <v>6054</v>
      </c>
      <c r="B5930">
        <v>61563.338869895982</v>
      </c>
      <c r="C5930">
        <v>61222.572363346851</v>
      </c>
      <c r="D5930">
        <v>0</v>
      </c>
      <c r="E5930">
        <v>340.76650654913141</v>
      </c>
      <c r="F5930">
        <v>0</v>
      </c>
      <c r="G5930">
        <v>0.1670424051711428</v>
      </c>
      <c r="H5930">
        <v>0.16625882419876739</v>
      </c>
      <c r="I5930">
        <v>0.18120524338725011</v>
      </c>
      <c r="J5930">
        <v>248</v>
      </c>
      <c r="K5930">
        <v>0</v>
      </c>
      <c r="L5930" t="str">
        <f>VLOOKUP(J5930,Clustering!$D$3:$E$367,2,FALSE)</f>
        <v>Winter</v>
      </c>
      <c r="M5930">
        <v>0.38111982700000002</v>
      </c>
      <c r="N5930">
        <v>0.34822317600000002</v>
      </c>
      <c r="O5930">
        <v>0.34822317600000002</v>
      </c>
      <c r="P5930">
        <v>0.87184444400000005</v>
      </c>
      <c r="Q5930">
        <v>0.31588367499999997</v>
      </c>
      <c r="R5930">
        <v>0.16625882419876739</v>
      </c>
      <c r="S5930">
        <v>0</v>
      </c>
      <c r="T5930">
        <v>0</v>
      </c>
      <c r="U5930">
        <v>0.657144646</v>
      </c>
      <c r="V5930">
        <v>0.85008076700000001</v>
      </c>
      <c r="W5930">
        <v>1.1798644E-2</v>
      </c>
      <c r="X5930">
        <v>1.215481E-3</v>
      </c>
      <c r="Y5930">
        <v>0.18120524338725011</v>
      </c>
      <c r="Z5930">
        <v>0.39122171900000002</v>
      </c>
      <c r="AA5930">
        <v>0.657144646</v>
      </c>
      <c r="AB5930">
        <v>0</v>
      </c>
      <c r="AC5930">
        <v>0</v>
      </c>
      <c r="AD5930">
        <v>0.85</v>
      </c>
      <c r="AE5930">
        <v>0.85</v>
      </c>
      <c r="AF5930">
        <v>0.85</v>
      </c>
      <c r="AG5930">
        <v>0.85</v>
      </c>
      <c r="AH5930">
        <v>0.87184444400000005</v>
      </c>
      <c r="AI5930">
        <v>1.1798644E-2</v>
      </c>
      <c r="AJ5930">
        <v>0.48528400100000002</v>
      </c>
      <c r="AK5930">
        <v>0</v>
      </c>
      <c r="AL5930">
        <v>2.92049E-3</v>
      </c>
    </row>
    <row r="5931" spans="1:38" x14ac:dyDescent="0.35">
      <c r="A5931" t="s">
        <v>6055</v>
      </c>
      <c r="B5931">
        <v>59915.574239028967</v>
      </c>
      <c r="C5931">
        <v>59581.999284885183</v>
      </c>
      <c r="D5931">
        <v>0</v>
      </c>
      <c r="E5931">
        <v>333.57495414378781</v>
      </c>
      <c r="F5931">
        <v>0</v>
      </c>
      <c r="G5931">
        <v>0.1635171343842097</v>
      </c>
      <c r="H5931">
        <v>0.1621606124857963</v>
      </c>
      <c r="I5931">
        <v>0.1880355962422019</v>
      </c>
      <c r="J5931">
        <v>248</v>
      </c>
      <c r="K5931">
        <v>1</v>
      </c>
      <c r="L5931" t="str">
        <f>VLOOKUP(J5931,Clustering!$D$3:$E$367,2,FALSE)</f>
        <v>Winter</v>
      </c>
      <c r="M5931">
        <v>0.36674381499999997</v>
      </c>
      <c r="N5931">
        <v>0.332310679</v>
      </c>
      <c r="O5931">
        <v>0.332310679</v>
      </c>
      <c r="P5931">
        <v>0.87604598099999997</v>
      </c>
      <c r="Q5931">
        <v>0.28157679000000002</v>
      </c>
      <c r="R5931">
        <v>0.1621606124857963</v>
      </c>
      <c r="S5931">
        <v>0</v>
      </c>
      <c r="T5931">
        <v>0</v>
      </c>
      <c r="U5931">
        <v>0.657144646</v>
      </c>
      <c r="V5931">
        <v>0.85008076700000001</v>
      </c>
      <c r="W5931">
        <v>9.7740250000000004E-3</v>
      </c>
      <c r="X5931">
        <v>8.1967499999999996E-4</v>
      </c>
      <c r="Y5931">
        <v>0.1880355962422019</v>
      </c>
      <c r="Z5931">
        <v>0.37856238800000003</v>
      </c>
      <c r="AA5931">
        <v>0.657144646</v>
      </c>
      <c r="AB5931">
        <v>0</v>
      </c>
      <c r="AC5931">
        <v>0</v>
      </c>
      <c r="AD5931">
        <v>0.85</v>
      </c>
      <c r="AE5931">
        <v>0.85</v>
      </c>
      <c r="AF5931">
        <v>0.85</v>
      </c>
      <c r="AG5931">
        <v>0.85</v>
      </c>
      <c r="AH5931">
        <v>0.87604598099999997</v>
      </c>
      <c r="AI5931">
        <v>9.7740250000000004E-3</v>
      </c>
      <c r="AJ5931">
        <v>0.47769700399999998</v>
      </c>
      <c r="AK5931">
        <v>0</v>
      </c>
      <c r="AL5931">
        <v>0</v>
      </c>
    </row>
    <row r="5932" spans="1:38" x14ac:dyDescent="0.35">
      <c r="A5932" t="s">
        <v>6056</v>
      </c>
      <c r="B5932">
        <v>59014.719514583761</v>
      </c>
      <c r="C5932">
        <v>58687.023076002639</v>
      </c>
      <c r="D5932">
        <v>0</v>
      </c>
      <c r="E5932">
        <v>327.6964385811205</v>
      </c>
      <c r="F5932">
        <v>0</v>
      </c>
      <c r="G5932">
        <v>0.16063550910839239</v>
      </c>
      <c r="H5932">
        <v>0.1590869537010681</v>
      </c>
      <c r="I5932">
        <v>0.18862488158655069</v>
      </c>
      <c r="J5932">
        <v>248</v>
      </c>
      <c r="K5932">
        <v>2</v>
      </c>
      <c r="L5932" t="str">
        <f>VLOOKUP(J5932,Clustering!$D$3:$E$367,2,FALSE)</f>
        <v>Winter</v>
      </c>
      <c r="M5932">
        <v>0.34678673100000001</v>
      </c>
      <c r="N5932">
        <v>0.32201064499999998</v>
      </c>
      <c r="O5932">
        <v>0.32201064499999998</v>
      </c>
      <c r="P5932">
        <v>0.87630031100000005</v>
      </c>
      <c r="Q5932">
        <v>0.249247464</v>
      </c>
      <c r="R5932">
        <v>0.1590869537010681</v>
      </c>
      <c r="S5932">
        <v>0</v>
      </c>
      <c r="T5932">
        <v>0</v>
      </c>
      <c r="U5932">
        <v>0.657144646</v>
      </c>
      <c r="V5932">
        <v>0.85008076700000001</v>
      </c>
      <c r="W5932">
        <v>9.8438390000000001E-3</v>
      </c>
      <c r="X5932">
        <v>7.9998899999999997E-4</v>
      </c>
      <c r="Y5932">
        <v>0.18862488158655069</v>
      </c>
      <c r="Z5932">
        <v>0.37270639</v>
      </c>
      <c r="AA5932">
        <v>0.657144646</v>
      </c>
      <c r="AB5932">
        <v>0</v>
      </c>
      <c r="AC5932">
        <v>0</v>
      </c>
      <c r="AD5932">
        <v>0.85</v>
      </c>
      <c r="AE5932">
        <v>0.85</v>
      </c>
      <c r="AF5932">
        <v>0.85</v>
      </c>
      <c r="AG5932">
        <v>0.85</v>
      </c>
      <c r="AH5932">
        <v>0.87630031100000005</v>
      </c>
      <c r="AI5932">
        <v>9.8438390000000001E-3</v>
      </c>
      <c r="AJ5932">
        <v>0.47490738599999999</v>
      </c>
      <c r="AK5932">
        <v>0</v>
      </c>
      <c r="AL5932">
        <v>0</v>
      </c>
    </row>
    <row r="5933" spans="1:38" x14ac:dyDescent="0.35">
      <c r="A5933" t="s">
        <v>6057</v>
      </c>
      <c r="B5933">
        <v>58605.33414797156</v>
      </c>
      <c r="C5933">
        <v>58280.687414209671</v>
      </c>
      <c r="D5933">
        <v>0</v>
      </c>
      <c r="E5933">
        <v>324.64673376189029</v>
      </c>
      <c r="F5933">
        <v>0</v>
      </c>
      <c r="G5933">
        <v>0.15914055576563249</v>
      </c>
      <c r="H5933">
        <v>0.15762043676456369</v>
      </c>
      <c r="I5933">
        <v>0.1866159542762707</v>
      </c>
      <c r="J5933">
        <v>248</v>
      </c>
      <c r="K5933">
        <v>3</v>
      </c>
      <c r="L5933" t="str">
        <f>VLOOKUP(J5933,Clustering!$D$3:$E$367,2,FALSE)</f>
        <v>Winter</v>
      </c>
      <c r="M5933">
        <v>0.33380454700000001</v>
      </c>
      <c r="N5933">
        <v>0.317062764</v>
      </c>
      <c r="O5933">
        <v>0.317062764</v>
      </c>
      <c r="P5933">
        <v>0.87560853299999997</v>
      </c>
      <c r="Q5933">
        <v>0.23437822699999999</v>
      </c>
      <c r="R5933">
        <v>0.15762043676456369</v>
      </c>
      <c r="S5933">
        <v>0</v>
      </c>
      <c r="T5933">
        <v>0</v>
      </c>
      <c r="U5933">
        <v>0.657144646</v>
      </c>
      <c r="V5933">
        <v>0.85008076700000001</v>
      </c>
      <c r="W5933">
        <v>9.8089319999999994E-3</v>
      </c>
      <c r="X5933">
        <v>7.9998899999999997E-4</v>
      </c>
      <c r="Y5933">
        <v>0.1866159542762707</v>
      </c>
      <c r="Z5933">
        <v>0.37638828099999999</v>
      </c>
      <c r="AA5933">
        <v>0.657144646</v>
      </c>
      <c r="AB5933">
        <v>0</v>
      </c>
      <c r="AC5933">
        <v>0</v>
      </c>
      <c r="AD5933">
        <v>0.85</v>
      </c>
      <c r="AE5933">
        <v>0.85</v>
      </c>
      <c r="AF5933">
        <v>0.85</v>
      </c>
      <c r="AG5933">
        <v>0.85</v>
      </c>
      <c r="AH5933">
        <v>0.87560853299999997</v>
      </c>
      <c r="AI5933">
        <v>9.8089319999999994E-3</v>
      </c>
      <c r="AJ5933">
        <v>0.47707787299999999</v>
      </c>
      <c r="AK5933">
        <v>0</v>
      </c>
      <c r="AL5933">
        <v>0</v>
      </c>
    </row>
    <row r="5934" spans="1:38" x14ac:dyDescent="0.35">
      <c r="A5934" t="s">
        <v>6058</v>
      </c>
      <c r="B5934">
        <v>58858.645797838028</v>
      </c>
      <c r="C5934">
        <v>58533.006890818113</v>
      </c>
      <c r="D5934">
        <v>0</v>
      </c>
      <c r="E5934">
        <v>325.63890701992437</v>
      </c>
      <c r="F5934">
        <v>0</v>
      </c>
      <c r="G5934">
        <v>0.15962691520584529</v>
      </c>
      <c r="H5934">
        <v>0.15828338277695611</v>
      </c>
      <c r="I5934">
        <v>0.1839105988317605</v>
      </c>
      <c r="J5934">
        <v>248</v>
      </c>
      <c r="K5934">
        <v>4</v>
      </c>
      <c r="L5934" t="str">
        <f>VLOOKUP(J5934,Clustering!$D$3:$E$367,2,FALSE)</f>
        <v>Winter</v>
      </c>
      <c r="M5934">
        <v>0.33501406700000003</v>
      </c>
      <c r="N5934">
        <v>0.31839192799999999</v>
      </c>
      <c r="O5934">
        <v>0.31839192799999999</v>
      </c>
      <c r="P5934">
        <v>0.87687001099999995</v>
      </c>
      <c r="Q5934">
        <v>0.21500316</v>
      </c>
      <c r="R5934">
        <v>0.15828338277695611</v>
      </c>
      <c r="S5934">
        <v>0</v>
      </c>
      <c r="T5934">
        <v>0</v>
      </c>
      <c r="U5934">
        <v>0.657144646</v>
      </c>
      <c r="V5934">
        <v>0.85008076700000001</v>
      </c>
      <c r="W5934">
        <v>9.9485609999999999E-3</v>
      </c>
      <c r="X5934">
        <v>7.9998899999999997E-4</v>
      </c>
      <c r="Y5934">
        <v>0.1839105988317605</v>
      </c>
      <c r="Z5934">
        <v>0.39651858499999998</v>
      </c>
      <c r="AA5934">
        <v>0.657144646</v>
      </c>
      <c r="AB5934">
        <v>0</v>
      </c>
      <c r="AC5934">
        <v>0</v>
      </c>
      <c r="AD5934">
        <v>0.85</v>
      </c>
      <c r="AE5934">
        <v>0.85</v>
      </c>
      <c r="AF5934">
        <v>0.85</v>
      </c>
      <c r="AG5934">
        <v>0.85</v>
      </c>
      <c r="AH5934">
        <v>0.87687001099999995</v>
      </c>
      <c r="AI5934">
        <v>9.9485609999999999E-3</v>
      </c>
      <c r="AJ5934">
        <v>0.49013609200000002</v>
      </c>
      <c r="AK5934">
        <v>0</v>
      </c>
      <c r="AL5934">
        <v>0</v>
      </c>
    </row>
    <row r="5935" spans="1:38" x14ac:dyDescent="0.35">
      <c r="A5935" t="s">
        <v>6059</v>
      </c>
      <c r="B5935">
        <v>62798.80903241918</v>
      </c>
      <c r="C5935">
        <v>62470.407202862312</v>
      </c>
      <c r="D5935">
        <v>0</v>
      </c>
      <c r="E5935">
        <v>328.40182955686709</v>
      </c>
      <c r="F5935">
        <v>0</v>
      </c>
      <c r="G5935">
        <v>0.1609812889984642</v>
      </c>
      <c r="H5935">
        <v>0.15989052462518</v>
      </c>
      <c r="I5935">
        <v>0.18069631513531259</v>
      </c>
      <c r="J5935">
        <v>248</v>
      </c>
      <c r="K5935">
        <v>5</v>
      </c>
      <c r="L5935" t="str">
        <f>VLOOKUP(J5935,Clustering!$D$3:$E$367,2,FALSE)</f>
        <v>Winter</v>
      </c>
      <c r="M5935">
        <v>0.34255341</v>
      </c>
      <c r="N5935">
        <v>0.32120210399999999</v>
      </c>
      <c r="O5935">
        <v>0.32120210399999999</v>
      </c>
      <c r="P5935">
        <v>0.878192529</v>
      </c>
      <c r="Q5935">
        <v>0.21182404699999999</v>
      </c>
      <c r="R5935">
        <v>0.15989052462518</v>
      </c>
      <c r="S5935">
        <v>0</v>
      </c>
      <c r="T5935">
        <v>0</v>
      </c>
      <c r="U5935">
        <v>0.657144646</v>
      </c>
      <c r="V5935">
        <v>0.85008076700000001</v>
      </c>
      <c r="W5935">
        <v>1.0053282E-2</v>
      </c>
      <c r="X5935">
        <v>7.9998899999999997E-4</v>
      </c>
      <c r="Y5935">
        <v>0.18069631513531259</v>
      </c>
      <c r="Z5935">
        <v>0.45896482500000002</v>
      </c>
      <c r="AA5935">
        <v>0.657144646</v>
      </c>
      <c r="AB5935">
        <v>0</v>
      </c>
      <c r="AC5935">
        <v>0</v>
      </c>
      <c r="AD5935">
        <v>0.85</v>
      </c>
      <c r="AE5935">
        <v>0.85</v>
      </c>
      <c r="AF5935">
        <v>0.85</v>
      </c>
      <c r="AG5935">
        <v>0.85</v>
      </c>
      <c r="AH5935">
        <v>0.878192529</v>
      </c>
      <c r="AI5935">
        <v>1.0053282E-2</v>
      </c>
      <c r="AJ5935">
        <v>0.52414909300000001</v>
      </c>
      <c r="AK5935">
        <v>0</v>
      </c>
      <c r="AL5935">
        <v>0</v>
      </c>
    </row>
    <row r="5936" spans="1:38" x14ac:dyDescent="0.35">
      <c r="A5936" t="s">
        <v>6060</v>
      </c>
      <c r="B5936">
        <v>70756.272118851877</v>
      </c>
      <c r="C5936">
        <v>69884.281865731478</v>
      </c>
      <c r="D5936">
        <v>551.42704573087701</v>
      </c>
      <c r="E5936">
        <v>320.56320738952161</v>
      </c>
      <c r="F5936">
        <v>2.4903558574274599E-2</v>
      </c>
      <c r="G5936">
        <v>0.1571388271517262</v>
      </c>
      <c r="H5936">
        <v>0.15655570529011531</v>
      </c>
      <c r="I5936">
        <v>0.16767846616469859</v>
      </c>
      <c r="J5936">
        <v>248</v>
      </c>
      <c r="K5936">
        <v>6</v>
      </c>
      <c r="L5936" t="str">
        <f>VLOOKUP(J5936,Clustering!$D$3:$E$367,2,FALSE)</f>
        <v>Winter</v>
      </c>
      <c r="M5936">
        <v>0.35350244800000002</v>
      </c>
      <c r="N5936">
        <v>0.33148044500000001</v>
      </c>
      <c r="O5936">
        <v>0.33148044500000001</v>
      </c>
      <c r="P5936">
        <v>0.87913863800000003</v>
      </c>
      <c r="Q5936">
        <v>0.24668164400000001</v>
      </c>
      <c r="R5936">
        <v>0.15655570529011531</v>
      </c>
      <c r="S5936">
        <v>2.4903558574274599E-2</v>
      </c>
      <c r="T5936">
        <v>0</v>
      </c>
      <c r="U5936">
        <v>0.657144646</v>
      </c>
      <c r="V5936">
        <v>0.85008076700000001</v>
      </c>
      <c r="W5936">
        <v>1.008819E-2</v>
      </c>
      <c r="X5936">
        <v>7.9998899999999997E-4</v>
      </c>
      <c r="Y5936">
        <v>0.16767846616469859</v>
      </c>
      <c r="Z5936">
        <v>0.54133725899999996</v>
      </c>
      <c r="AA5936">
        <v>0.657144646</v>
      </c>
      <c r="AB5936">
        <v>0</v>
      </c>
      <c r="AC5936">
        <v>0</v>
      </c>
      <c r="AD5936">
        <v>0.85</v>
      </c>
      <c r="AE5936">
        <v>0.85</v>
      </c>
      <c r="AF5936">
        <v>0.85</v>
      </c>
      <c r="AG5936">
        <v>0.85</v>
      </c>
      <c r="AH5936">
        <v>0.87913863800000003</v>
      </c>
      <c r="AI5936">
        <v>1.008819E-2</v>
      </c>
      <c r="AJ5936">
        <v>0.55420657600000001</v>
      </c>
      <c r="AK5936">
        <v>1.7432491001992199E-2</v>
      </c>
      <c r="AL5936">
        <v>1.7778800000000001E-4</v>
      </c>
    </row>
    <row r="5937" spans="1:38" x14ac:dyDescent="0.35">
      <c r="A5937" t="s">
        <v>6061</v>
      </c>
      <c r="B5937">
        <v>77879.426805254407</v>
      </c>
      <c r="C5937">
        <v>75027.908856331982</v>
      </c>
      <c r="D5937">
        <v>2570.7957290968379</v>
      </c>
      <c r="E5937">
        <v>280.72221982558438</v>
      </c>
      <c r="F5937">
        <v>0.1161023248999362</v>
      </c>
      <c r="G5937">
        <v>0.1376089312870511</v>
      </c>
      <c r="H5937">
        <v>0.13694857474178321</v>
      </c>
      <c r="I5937">
        <v>0.1495445489772384</v>
      </c>
      <c r="J5937">
        <v>248</v>
      </c>
      <c r="K5937">
        <v>7</v>
      </c>
      <c r="L5937" t="str">
        <f>VLOOKUP(J5937,Clustering!$D$3:$E$367,2,FALSE)</f>
        <v>Winter</v>
      </c>
      <c r="M5937">
        <v>0.393335981</v>
      </c>
      <c r="N5937">
        <v>0.34858800600000001</v>
      </c>
      <c r="O5937">
        <v>0.34858800600000001</v>
      </c>
      <c r="P5937">
        <v>0.87990162900000002</v>
      </c>
      <c r="Q5937">
        <v>0.30623369</v>
      </c>
      <c r="R5937">
        <v>0.13694857474178321</v>
      </c>
      <c r="S5937">
        <v>0.1161023248999362</v>
      </c>
      <c r="T5937">
        <v>0</v>
      </c>
      <c r="U5937">
        <v>0.657144646</v>
      </c>
      <c r="V5937">
        <v>0.85008076700000001</v>
      </c>
      <c r="W5937">
        <v>1.1938272999999999E-2</v>
      </c>
      <c r="X5937">
        <v>1.7261339000000001E-2</v>
      </c>
      <c r="Y5937">
        <v>0.1495445489772384</v>
      </c>
      <c r="Z5937">
        <v>0.53641226900000005</v>
      </c>
      <c r="AA5937">
        <v>0.657144646</v>
      </c>
      <c r="AB5937">
        <v>0</v>
      </c>
      <c r="AC5937">
        <v>0</v>
      </c>
      <c r="AD5937">
        <v>0.85</v>
      </c>
      <c r="AE5937">
        <v>0.85</v>
      </c>
      <c r="AF5937">
        <v>0.85</v>
      </c>
      <c r="AG5937">
        <v>0.85</v>
      </c>
      <c r="AH5937">
        <v>0.87990162900000002</v>
      </c>
      <c r="AI5937">
        <v>1.1938272999999999E-2</v>
      </c>
      <c r="AJ5937">
        <v>0.56215237900000004</v>
      </c>
      <c r="AK5937">
        <v>8.1271627429955307E-2</v>
      </c>
      <c r="AL5937">
        <v>3.8224380000000001E-3</v>
      </c>
    </row>
    <row r="5938" spans="1:38" x14ac:dyDescent="0.35">
      <c r="A5938" t="s">
        <v>6062</v>
      </c>
      <c r="B5938">
        <v>79572.943819197928</v>
      </c>
      <c r="C5938">
        <v>74297.317686510607</v>
      </c>
      <c r="D5938">
        <v>4979.3169918017693</v>
      </c>
      <c r="E5938">
        <v>296.30914088554931</v>
      </c>
      <c r="F5938">
        <v>0.22487600730729451</v>
      </c>
      <c r="G5938">
        <v>0.1452495788654653</v>
      </c>
      <c r="H5938">
        <v>0.1452253552601365</v>
      </c>
      <c r="I5938">
        <v>0.14568740854150089</v>
      </c>
      <c r="J5938">
        <v>248</v>
      </c>
      <c r="K5938">
        <v>8</v>
      </c>
      <c r="L5938" t="str">
        <f>VLOOKUP(J5938,Clustering!$D$3:$E$367,2,FALSE)</f>
        <v>Winter</v>
      </c>
      <c r="M5938">
        <v>0.43013995399999999</v>
      </c>
      <c r="N5938">
        <v>0.36226813899999999</v>
      </c>
      <c r="O5938">
        <v>0.36226813899999999</v>
      </c>
      <c r="P5938">
        <v>0.88068496699999999</v>
      </c>
      <c r="Q5938">
        <v>0.34684873599999999</v>
      </c>
      <c r="R5938">
        <v>0.1452253552601365</v>
      </c>
      <c r="S5938">
        <v>0.22487600730729451</v>
      </c>
      <c r="T5938">
        <v>0</v>
      </c>
      <c r="U5938">
        <v>0.657144646</v>
      </c>
      <c r="V5938">
        <v>0.85008076700000001</v>
      </c>
      <c r="W5938">
        <v>1.0821241000000001E-2</v>
      </c>
      <c r="X5938">
        <v>9.6505510000000003E-3</v>
      </c>
      <c r="Y5938">
        <v>0.14568740854150089</v>
      </c>
      <c r="Z5938">
        <v>0.48510019300000001</v>
      </c>
      <c r="AA5938">
        <v>0.657144646</v>
      </c>
      <c r="AB5938">
        <v>0</v>
      </c>
      <c r="AC5938">
        <v>0</v>
      </c>
      <c r="AD5938">
        <v>0.85</v>
      </c>
      <c r="AE5938">
        <v>0.85</v>
      </c>
      <c r="AF5938">
        <v>0.85</v>
      </c>
      <c r="AG5938">
        <v>0.85</v>
      </c>
      <c r="AH5938">
        <v>0.88068496699999999</v>
      </c>
      <c r="AI5938">
        <v>1.0821241000000001E-2</v>
      </c>
      <c r="AJ5938">
        <v>0.53052959700000002</v>
      </c>
      <c r="AK5938">
        <v>0.15741320511510609</v>
      </c>
      <c r="AL5938">
        <v>8.8893899999999999E-5</v>
      </c>
    </row>
    <row r="5939" spans="1:38" x14ac:dyDescent="0.35">
      <c r="A5939" t="s">
        <v>6063</v>
      </c>
      <c r="B5939">
        <v>79623.91751520001</v>
      </c>
      <c r="C5939">
        <v>72114.424236597974</v>
      </c>
      <c r="D5939">
        <v>7177.0170320958241</v>
      </c>
      <c r="E5939">
        <v>332.47624650620452</v>
      </c>
      <c r="F5939">
        <v>0.32412857771687131</v>
      </c>
      <c r="G5939">
        <v>0.16297855220892371</v>
      </c>
      <c r="H5939">
        <v>0.16358695087609509</v>
      </c>
      <c r="I5939">
        <v>0.15198204744704469</v>
      </c>
      <c r="J5939">
        <v>248</v>
      </c>
      <c r="K5939">
        <v>9</v>
      </c>
      <c r="L5939" t="str">
        <f>VLOOKUP(J5939,Clustering!$D$3:$E$367,2,FALSE)</f>
        <v>Winter</v>
      </c>
      <c r="M5939">
        <v>0.432276773</v>
      </c>
      <c r="N5939">
        <v>0.35522199300000001</v>
      </c>
      <c r="O5939">
        <v>0.35522199300000001</v>
      </c>
      <c r="P5939">
        <v>0.88103085599999997</v>
      </c>
      <c r="Q5939">
        <v>0.35923976600000002</v>
      </c>
      <c r="R5939">
        <v>0.16358695087609509</v>
      </c>
      <c r="S5939">
        <v>0.32412857771687131</v>
      </c>
      <c r="T5939">
        <v>4.0275049E-2</v>
      </c>
      <c r="U5939">
        <v>0.657144646</v>
      </c>
      <c r="V5939">
        <v>0.85008076700000001</v>
      </c>
      <c r="W5939">
        <v>1.0960869999999999E-2</v>
      </c>
      <c r="X5939">
        <v>7.9998899999999997E-4</v>
      </c>
      <c r="Y5939">
        <v>0.15198204744704469</v>
      </c>
      <c r="Z5939">
        <v>0.44069996</v>
      </c>
      <c r="AA5939">
        <v>0.657144646</v>
      </c>
      <c r="AB5939">
        <v>0</v>
      </c>
      <c r="AC5939">
        <v>0</v>
      </c>
      <c r="AD5939">
        <v>0.85</v>
      </c>
      <c r="AE5939">
        <v>0.85</v>
      </c>
      <c r="AF5939">
        <v>0.85</v>
      </c>
      <c r="AG5939">
        <v>0.85</v>
      </c>
      <c r="AH5939">
        <v>0.88103085599999997</v>
      </c>
      <c r="AI5939">
        <v>1.0960869999999999E-2</v>
      </c>
      <c r="AJ5939">
        <v>0.500474584</v>
      </c>
      <c r="AK5939">
        <v>0.2268900044018099</v>
      </c>
      <c r="AL5939">
        <v>0</v>
      </c>
    </row>
    <row r="5940" spans="1:38" x14ac:dyDescent="0.35">
      <c r="A5940" t="s">
        <v>6064</v>
      </c>
      <c r="B5940">
        <v>78727.377468757739</v>
      </c>
      <c r="C5940">
        <v>69508.807920019724</v>
      </c>
      <c r="D5940">
        <v>8864.1927923228341</v>
      </c>
      <c r="E5940">
        <v>354.37675641517421</v>
      </c>
      <c r="F5940">
        <v>0.4003248410216928</v>
      </c>
      <c r="G5940">
        <v>0.17371409628194809</v>
      </c>
      <c r="H5940">
        <v>0.1739931943433452</v>
      </c>
      <c r="I5940">
        <v>0.1686695369711034</v>
      </c>
      <c r="J5940">
        <v>248</v>
      </c>
      <c r="K5940">
        <v>10</v>
      </c>
      <c r="L5940" t="str">
        <f>VLOOKUP(J5940,Clustering!$D$3:$E$367,2,FALSE)</f>
        <v>Winter</v>
      </c>
      <c r="M5940">
        <v>0.4060993</v>
      </c>
      <c r="N5940">
        <v>0.33486645999999998</v>
      </c>
      <c r="O5940">
        <v>0.33486645999999998</v>
      </c>
      <c r="P5940">
        <v>0.88084773800000005</v>
      </c>
      <c r="Q5940">
        <v>0.369640723</v>
      </c>
      <c r="R5940">
        <v>0.1739931943433452</v>
      </c>
      <c r="S5940">
        <v>0.4003248410216928</v>
      </c>
      <c r="T5940">
        <v>0.405659665</v>
      </c>
      <c r="U5940">
        <v>0.65161143899999996</v>
      </c>
      <c r="V5940">
        <v>0.85008076700000001</v>
      </c>
      <c r="W5940">
        <v>1.3544005E-2</v>
      </c>
      <c r="X5940">
        <v>7.9998899999999997E-4</v>
      </c>
      <c r="Y5940">
        <v>0.1686695369711034</v>
      </c>
      <c r="Z5940">
        <v>0.43351368800000001</v>
      </c>
      <c r="AA5940">
        <v>0.65161143899999996</v>
      </c>
      <c r="AB5940">
        <v>0</v>
      </c>
      <c r="AC5940">
        <v>0</v>
      </c>
      <c r="AD5940">
        <v>0.85</v>
      </c>
      <c r="AE5940">
        <v>0.85</v>
      </c>
      <c r="AF5940">
        <v>0.85</v>
      </c>
      <c r="AG5940">
        <v>0.85</v>
      </c>
      <c r="AH5940">
        <v>0.88084773800000005</v>
      </c>
      <c r="AI5940">
        <v>1.3544005E-2</v>
      </c>
      <c r="AJ5940">
        <v>0.48025683000000002</v>
      </c>
      <c r="AK5940">
        <v>0.28022738871518488</v>
      </c>
      <c r="AL5940">
        <v>0</v>
      </c>
    </row>
    <row r="5941" spans="1:38" x14ac:dyDescent="0.35">
      <c r="A5941" t="s">
        <v>6065</v>
      </c>
      <c r="B5941">
        <v>77305.18167101359</v>
      </c>
      <c r="C5941">
        <v>67057.953470865657</v>
      </c>
      <c r="D5941">
        <v>9876.1937884448034</v>
      </c>
      <c r="E5941">
        <v>371.03441170314039</v>
      </c>
      <c r="F5941">
        <v>0.44602884897571649</v>
      </c>
      <c r="G5941">
        <v>0.18187961357997079</v>
      </c>
      <c r="H5941">
        <v>0.18164720739551171</v>
      </c>
      <c r="I5941">
        <v>0.18608024032686279</v>
      </c>
      <c r="J5941">
        <v>248</v>
      </c>
      <c r="K5941">
        <v>11</v>
      </c>
      <c r="L5941" t="str">
        <f>VLOOKUP(J5941,Clustering!$D$3:$E$367,2,FALSE)</f>
        <v>Winter</v>
      </c>
      <c r="M5941">
        <v>0.39250083600000002</v>
      </c>
      <c r="N5941">
        <v>0.32320965400000001</v>
      </c>
      <c r="O5941">
        <v>0.32320965400000001</v>
      </c>
      <c r="P5941">
        <v>0.87126457099999999</v>
      </c>
      <c r="Q5941">
        <v>0.35241844100000003</v>
      </c>
      <c r="R5941">
        <v>0.18164720739551171</v>
      </c>
      <c r="S5941">
        <v>0.44602884897571649</v>
      </c>
      <c r="T5941">
        <v>0.54926703899999996</v>
      </c>
      <c r="U5941">
        <v>0.65161143899999996</v>
      </c>
      <c r="V5941">
        <v>0.85008076700000001</v>
      </c>
      <c r="W5941">
        <v>1.3648726999999999E-2</v>
      </c>
      <c r="X5941">
        <v>7.9998899999999997E-4</v>
      </c>
      <c r="Y5941">
        <v>0.18608024032686279</v>
      </c>
      <c r="Z5941">
        <v>0.42796056399999999</v>
      </c>
      <c r="AA5941">
        <v>0.65161143899999996</v>
      </c>
      <c r="AB5941">
        <v>0</v>
      </c>
      <c r="AC5941">
        <v>0</v>
      </c>
      <c r="AD5941">
        <v>0.85</v>
      </c>
      <c r="AE5941">
        <v>0.85</v>
      </c>
      <c r="AF5941">
        <v>0.85</v>
      </c>
      <c r="AG5941">
        <v>0.85</v>
      </c>
      <c r="AH5941">
        <v>0.87126457099999999</v>
      </c>
      <c r="AI5941">
        <v>1.3648726999999999E-2</v>
      </c>
      <c r="AJ5941">
        <v>0.46853888399999999</v>
      </c>
      <c r="AK5941">
        <v>0.31222019428300152</v>
      </c>
      <c r="AL5941">
        <v>0</v>
      </c>
    </row>
    <row r="5942" spans="1:38" x14ac:dyDescent="0.35">
      <c r="A5942" t="s">
        <v>6066</v>
      </c>
      <c r="B5942">
        <v>77457.099530351799</v>
      </c>
      <c r="C5942">
        <v>66813.127235638414</v>
      </c>
      <c r="D5942">
        <v>10267.22044787752</v>
      </c>
      <c r="E5942">
        <v>376.75184683585798</v>
      </c>
      <c r="F5942">
        <v>0.46368840229773162</v>
      </c>
      <c r="G5942">
        <v>0.1846822778607147</v>
      </c>
      <c r="H5942">
        <v>0.1842789021719784</v>
      </c>
      <c r="I5942">
        <v>0.1919730937703506</v>
      </c>
      <c r="J5942">
        <v>248</v>
      </c>
      <c r="K5942">
        <v>12</v>
      </c>
      <c r="L5942" t="str">
        <f>VLOOKUP(J5942,Clustering!$D$3:$E$367,2,FALSE)</f>
        <v>Winter</v>
      </c>
      <c r="M5942">
        <v>0.38149996200000003</v>
      </c>
      <c r="N5942">
        <v>0.31623450199999997</v>
      </c>
      <c r="O5942">
        <v>0.31623450199999997</v>
      </c>
      <c r="P5942">
        <v>0.87097972099999998</v>
      </c>
      <c r="Q5942">
        <v>0.31489489500000001</v>
      </c>
      <c r="R5942">
        <v>0.1842789021719784</v>
      </c>
      <c r="S5942">
        <v>0.46368840229773162</v>
      </c>
      <c r="T5942">
        <v>0.54412875900000002</v>
      </c>
      <c r="U5942">
        <v>0.65161143899999996</v>
      </c>
      <c r="V5942">
        <v>0.85008076700000001</v>
      </c>
      <c r="W5942">
        <v>1.3788356E-2</v>
      </c>
      <c r="X5942">
        <v>7.9998899999999997E-4</v>
      </c>
      <c r="Y5942">
        <v>0.1919730937703506</v>
      </c>
      <c r="Z5942">
        <v>0.41662307900000001</v>
      </c>
      <c r="AA5942">
        <v>0.65161143899999996</v>
      </c>
      <c r="AB5942">
        <v>0</v>
      </c>
      <c r="AC5942">
        <v>0</v>
      </c>
      <c r="AD5942">
        <v>0.85</v>
      </c>
      <c r="AE5942">
        <v>0.85</v>
      </c>
      <c r="AF5942">
        <v>0.85</v>
      </c>
      <c r="AG5942">
        <v>0.85</v>
      </c>
      <c r="AH5942">
        <v>0.87097972099999998</v>
      </c>
      <c r="AI5942">
        <v>1.3788356E-2</v>
      </c>
      <c r="AJ5942">
        <v>0.46441040500000003</v>
      </c>
      <c r="AK5942">
        <v>0.32458188160841212</v>
      </c>
      <c r="AL5942">
        <v>0</v>
      </c>
    </row>
    <row r="5943" spans="1:38" x14ac:dyDescent="0.35">
      <c r="A5943" t="s">
        <v>6067</v>
      </c>
      <c r="B5943">
        <v>77461.199803120777</v>
      </c>
      <c r="C5943">
        <v>67120.989760070617</v>
      </c>
      <c r="D5943">
        <v>9978.607424438318</v>
      </c>
      <c r="E5943">
        <v>361.60261861183608</v>
      </c>
      <c r="F5943">
        <v>0.4506540555239163</v>
      </c>
      <c r="G5943">
        <v>0.1772561855940373</v>
      </c>
      <c r="H5943">
        <v>0.17664497839291471</v>
      </c>
      <c r="I5943">
        <v>0.18830345321690589</v>
      </c>
      <c r="J5943">
        <v>248</v>
      </c>
      <c r="K5943">
        <v>13</v>
      </c>
      <c r="L5943" t="str">
        <f>VLOOKUP(J5943,Clustering!$D$3:$E$367,2,FALSE)</f>
        <v>Winter</v>
      </c>
      <c r="M5943">
        <v>0.37364384</v>
      </c>
      <c r="N5943">
        <v>0.31802907000000002</v>
      </c>
      <c r="O5943">
        <v>0.31802907000000002</v>
      </c>
      <c r="P5943">
        <v>0.87056261899999998</v>
      </c>
      <c r="Q5943">
        <v>0.27101312300000002</v>
      </c>
      <c r="R5943">
        <v>0.17664497839291471</v>
      </c>
      <c r="S5943">
        <v>0.4506540555239163</v>
      </c>
      <c r="T5943">
        <v>0.51601934400000005</v>
      </c>
      <c r="U5943">
        <v>0.65161143899999996</v>
      </c>
      <c r="V5943">
        <v>0.85008076700000001</v>
      </c>
      <c r="W5943">
        <v>1.0995777999999999E-2</v>
      </c>
      <c r="X5943">
        <v>7.9998899999999997E-4</v>
      </c>
      <c r="Y5943">
        <v>0.18830345321690589</v>
      </c>
      <c r="Z5943">
        <v>0.39215825700000001</v>
      </c>
      <c r="AA5943">
        <v>0.65161143899999996</v>
      </c>
      <c r="AB5943">
        <v>0</v>
      </c>
      <c r="AC5943">
        <v>0</v>
      </c>
      <c r="AD5943">
        <v>0.85</v>
      </c>
      <c r="AE5943">
        <v>0.85</v>
      </c>
      <c r="AF5943">
        <v>0.85</v>
      </c>
      <c r="AG5943">
        <v>0.85</v>
      </c>
      <c r="AH5943">
        <v>0.87056261899999998</v>
      </c>
      <c r="AI5943">
        <v>1.0995777999999999E-2</v>
      </c>
      <c r="AJ5943">
        <v>0.45540865600000002</v>
      </c>
      <c r="AK5943">
        <v>0.31545783886674139</v>
      </c>
      <c r="AL5943">
        <v>0</v>
      </c>
    </row>
    <row r="5944" spans="1:38" x14ac:dyDescent="0.35">
      <c r="A5944" t="s">
        <v>6068</v>
      </c>
      <c r="B5944">
        <v>77301.267543191032</v>
      </c>
      <c r="C5944">
        <v>67931.458329892877</v>
      </c>
      <c r="D5944">
        <v>9029.3575207721005</v>
      </c>
      <c r="E5944">
        <v>340.4516925260487</v>
      </c>
      <c r="F5944">
        <v>0.4077840135834751</v>
      </c>
      <c r="G5944">
        <v>0.1668880845715924</v>
      </c>
      <c r="H5944">
        <v>0.16593739582912259</v>
      </c>
      <c r="I5944">
        <v>0.18407131301658289</v>
      </c>
      <c r="J5944">
        <v>248</v>
      </c>
      <c r="K5944">
        <v>14</v>
      </c>
      <c r="L5944" t="str">
        <f>VLOOKUP(J5944,Clustering!$D$3:$E$367,2,FALSE)</f>
        <v>Winter</v>
      </c>
      <c r="M5944">
        <v>0.36662286300000002</v>
      </c>
      <c r="N5944">
        <v>0.31876464599999998</v>
      </c>
      <c r="O5944">
        <v>0.31876464599999998</v>
      </c>
      <c r="P5944">
        <v>0.871305263</v>
      </c>
      <c r="Q5944">
        <v>0.252226318</v>
      </c>
      <c r="R5944">
        <v>0.16593739582912259</v>
      </c>
      <c r="S5944">
        <v>0.4077840135834751</v>
      </c>
      <c r="T5944">
        <v>0.50430708800000001</v>
      </c>
      <c r="U5944">
        <v>0.65161143899999996</v>
      </c>
      <c r="V5944">
        <v>0.85008076700000001</v>
      </c>
      <c r="W5944">
        <v>1.1519386E-2</v>
      </c>
      <c r="X5944">
        <v>7.9998899999999997E-4</v>
      </c>
      <c r="Y5944">
        <v>0.18407131301658289</v>
      </c>
      <c r="Z5944">
        <v>0.38683531700000001</v>
      </c>
      <c r="AA5944">
        <v>0.65161143899999996</v>
      </c>
      <c r="AB5944">
        <v>0</v>
      </c>
      <c r="AC5944">
        <v>0</v>
      </c>
      <c r="AD5944">
        <v>0.85</v>
      </c>
      <c r="AE5944">
        <v>0.85</v>
      </c>
      <c r="AF5944">
        <v>0.85</v>
      </c>
      <c r="AG5944">
        <v>0.85</v>
      </c>
      <c r="AH5944">
        <v>0.871305263</v>
      </c>
      <c r="AI5944">
        <v>1.1519386E-2</v>
      </c>
      <c r="AJ5944">
        <v>0.45706043600000001</v>
      </c>
      <c r="AK5944">
        <v>0.2854488095084326</v>
      </c>
      <c r="AL5944">
        <v>0</v>
      </c>
    </row>
    <row r="5945" spans="1:38" x14ac:dyDescent="0.35">
      <c r="A5945" t="s">
        <v>6069</v>
      </c>
      <c r="B5945">
        <v>77636.009067651525</v>
      </c>
      <c r="C5945">
        <v>69892.377497354551</v>
      </c>
      <c r="D5945">
        <v>7416.4756004340607</v>
      </c>
      <c r="E5945">
        <v>327.15596986291172</v>
      </c>
      <c r="F5945">
        <v>0.33494301006815219</v>
      </c>
      <c r="G5945">
        <v>0.16037057346221159</v>
      </c>
      <c r="H5945">
        <v>0.1592074893396849</v>
      </c>
      <c r="I5945">
        <v>0.18139274326954291</v>
      </c>
      <c r="J5945">
        <v>248</v>
      </c>
      <c r="K5945">
        <v>15</v>
      </c>
      <c r="L5945" t="str">
        <f>VLOOKUP(J5945,Clustering!$D$3:$E$367,2,FALSE)</f>
        <v>Winter</v>
      </c>
      <c r="M5945">
        <v>0.356439854</v>
      </c>
      <c r="N5945">
        <v>0.32324712300000003</v>
      </c>
      <c r="O5945">
        <v>0.32324712300000003</v>
      </c>
      <c r="P5945">
        <v>0.87285159199999995</v>
      </c>
      <c r="Q5945">
        <v>0.24653145000000001</v>
      </c>
      <c r="R5945">
        <v>0.1592074893396849</v>
      </c>
      <c r="S5945">
        <v>0.33494301006815219</v>
      </c>
      <c r="T5945">
        <v>0.52622034200000001</v>
      </c>
      <c r="U5945">
        <v>0.65161143899999996</v>
      </c>
      <c r="V5945">
        <v>0.85008076700000001</v>
      </c>
      <c r="W5945">
        <v>1.1763737E-2</v>
      </c>
      <c r="X5945">
        <v>1.1920259999999999E-3</v>
      </c>
      <c r="Y5945">
        <v>0.18139274326954291</v>
      </c>
      <c r="Z5945">
        <v>0.41153664400000001</v>
      </c>
      <c r="AA5945">
        <v>0.65161143899999996</v>
      </c>
      <c r="AB5945">
        <v>0</v>
      </c>
      <c r="AC5945">
        <v>0</v>
      </c>
      <c r="AD5945">
        <v>0.85</v>
      </c>
      <c r="AE5945">
        <v>0.85</v>
      </c>
      <c r="AF5945">
        <v>0.85</v>
      </c>
      <c r="AG5945">
        <v>0.85</v>
      </c>
      <c r="AH5945">
        <v>0.87285159199999995</v>
      </c>
      <c r="AI5945">
        <v>1.1763737E-2</v>
      </c>
      <c r="AJ5945">
        <v>0.48176406300000002</v>
      </c>
      <c r="AK5945">
        <v>0.23446010704770651</v>
      </c>
      <c r="AL5945">
        <v>0</v>
      </c>
    </row>
    <row r="5946" spans="1:38" x14ac:dyDescent="0.35">
      <c r="A5946" t="s">
        <v>6070</v>
      </c>
      <c r="B5946">
        <v>79750.991619858149</v>
      </c>
      <c r="C5946">
        <v>74273.876106010153</v>
      </c>
      <c r="D5946">
        <v>5158.8705761391993</v>
      </c>
      <c r="E5946">
        <v>318.24493770879531</v>
      </c>
      <c r="F5946">
        <v>0.23298500964837751</v>
      </c>
      <c r="G5946">
        <v>0.1560024204454879</v>
      </c>
      <c r="H5946">
        <v>0.15466731361845221</v>
      </c>
      <c r="I5946">
        <v>0.18013381548843421</v>
      </c>
      <c r="J5946">
        <v>248</v>
      </c>
      <c r="K5946">
        <v>16</v>
      </c>
      <c r="L5946" t="str">
        <f>VLOOKUP(J5946,Clustering!$D$3:$E$367,2,FALSE)</f>
        <v>Winter</v>
      </c>
      <c r="M5946">
        <v>0.34271467900000002</v>
      </c>
      <c r="N5946">
        <v>0.328885223</v>
      </c>
      <c r="O5946">
        <v>0.328885223</v>
      </c>
      <c r="P5946">
        <v>0.87551697399999995</v>
      </c>
      <c r="Q5946">
        <v>0.27001182800000001</v>
      </c>
      <c r="R5946">
        <v>0.15466731361845221</v>
      </c>
      <c r="S5946">
        <v>0.23298500964837751</v>
      </c>
      <c r="T5946">
        <v>0.54155961900000005</v>
      </c>
      <c r="U5946">
        <v>0.66087779999999996</v>
      </c>
      <c r="V5946">
        <v>0.85008076700000001</v>
      </c>
      <c r="W5946">
        <v>1.2566603000000001E-2</v>
      </c>
      <c r="X5946">
        <v>1.332757E-3</v>
      </c>
      <c r="Y5946">
        <v>0.18013381548843421</v>
      </c>
      <c r="Z5946">
        <v>0.50478961899999997</v>
      </c>
      <c r="AA5946">
        <v>0.66087779999999996</v>
      </c>
      <c r="AB5946">
        <v>0</v>
      </c>
      <c r="AC5946">
        <v>0</v>
      </c>
      <c r="AD5946">
        <v>0.85</v>
      </c>
      <c r="AE5946">
        <v>0.85</v>
      </c>
      <c r="AF5946">
        <v>0.85</v>
      </c>
      <c r="AG5946">
        <v>0.85</v>
      </c>
      <c r="AH5946">
        <v>0.87551697399999995</v>
      </c>
      <c r="AI5946">
        <v>1.2566603000000001E-2</v>
      </c>
      <c r="AJ5946">
        <v>0.52016057199999999</v>
      </c>
      <c r="AK5946">
        <v>0.16308950675386419</v>
      </c>
      <c r="AL5946">
        <v>0</v>
      </c>
    </row>
    <row r="5947" spans="1:38" x14ac:dyDescent="0.35">
      <c r="A5947" t="s">
        <v>6071</v>
      </c>
      <c r="B5947">
        <v>81495.108448264844</v>
      </c>
      <c r="C5947">
        <v>78560.37045975872</v>
      </c>
      <c r="D5947">
        <v>2626.5569998210758</v>
      </c>
      <c r="E5947">
        <v>308.18098868505518</v>
      </c>
      <c r="F5947">
        <v>0.1186206164534752</v>
      </c>
      <c r="G5947">
        <v>0.15106911210051721</v>
      </c>
      <c r="H5947">
        <v>0.1494240133386216</v>
      </c>
      <c r="I5947">
        <v>0.18080345792519409</v>
      </c>
      <c r="J5947">
        <v>248</v>
      </c>
      <c r="K5947">
        <v>17</v>
      </c>
      <c r="L5947" t="str">
        <f>VLOOKUP(J5947,Clustering!$D$3:$E$367,2,FALSE)</f>
        <v>Winter</v>
      </c>
      <c r="M5947">
        <v>0.35239084100000001</v>
      </c>
      <c r="N5947">
        <v>0.34088911</v>
      </c>
      <c r="O5947">
        <v>0.34088911</v>
      </c>
      <c r="P5947">
        <v>0.87812131699999996</v>
      </c>
      <c r="Q5947">
        <v>0.31217888100000002</v>
      </c>
      <c r="R5947">
        <v>0.1494240133386216</v>
      </c>
      <c r="S5947">
        <v>0.1186206164534752</v>
      </c>
      <c r="T5947">
        <v>0.47483754</v>
      </c>
      <c r="U5947">
        <v>0.666411007</v>
      </c>
      <c r="V5947">
        <v>0.85008076700000001</v>
      </c>
      <c r="W5947">
        <v>1.2810953999999999E-2</v>
      </c>
      <c r="X5947">
        <v>1.3817619999999999E-3</v>
      </c>
      <c r="Y5947">
        <v>0.18080345792519409</v>
      </c>
      <c r="Z5947">
        <v>0.55841433200000001</v>
      </c>
      <c r="AA5947">
        <v>0.666411007</v>
      </c>
      <c r="AB5947">
        <v>0</v>
      </c>
      <c r="AC5947">
        <v>0</v>
      </c>
      <c r="AD5947">
        <v>0.85</v>
      </c>
      <c r="AE5947">
        <v>0.85</v>
      </c>
      <c r="AF5947">
        <v>0.85</v>
      </c>
      <c r="AG5947">
        <v>0.85</v>
      </c>
      <c r="AH5947">
        <v>0.87812131699999996</v>
      </c>
      <c r="AI5947">
        <v>1.2810953999999999E-2</v>
      </c>
      <c r="AJ5947">
        <v>0.56299829999999995</v>
      </c>
      <c r="AK5947">
        <v>8.3034431517432603E-2</v>
      </c>
      <c r="AL5947">
        <v>0.10800175200000001</v>
      </c>
    </row>
    <row r="5948" spans="1:38" x14ac:dyDescent="0.35">
      <c r="A5948" t="s">
        <v>6072</v>
      </c>
      <c r="B5948">
        <v>85267.852818213898</v>
      </c>
      <c r="C5948">
        <v>84444.872734063858</v>
      </c>
      <c r="D5948">
        <v>507.67092004592388</v>
      </c>
      <c r="E5948">
        <v>315.30916410411368</v>
      </c>
      <c r="F5948">
        <v>2.2927443606003101E-2</v>
      </c>
      <c r="G5948">
        <v>0.15456331573731061</v>
      </c>
      <c r="H5948">
        <v>0.1527588326736862</v>
      </c>
      <c r="I5948">
        <v>0.18717845392314919</v>
      </c>
      <c r="J5948">
        <v>248</v>
      </c>
      <c r="K5948">
        <v>18</v>
      </c>
      <c r="L5948" t="str">
        <f>VLOOKUP(J5948,Clustering!$D$3:$E$367,2,FALSE)</f>
        <v>Winter</v>
      </c>
      <c r="M5948">
        <v>0.36907646100000002</v>
      </c>
      <c r="N5948">
        <v>0.35647227500000001</v>
      </c>
      <c r="O5948">
        <v>0.35647227500000001</v>
      </c>
      <c r="P5948">
        <v>0.87950487399999999</v>
      </c>
      <c r="Q5948">
        <v>0.33256775999999999</v>
      </c>
      <c r="R5948">
        <v>0.1527588326736862</v>
      </c>
      <c r="S5948">
        <v>2.2927443606003101E-2</v>
      </c>
      <c r="T5948">
        <v>0.15048360299999999</v>
      </c>
      <c r="U5948">
        <v>0.666411007</v>
      </c>
      <c r="V5948">
        <v>0.85008076700000001</v>
      </c>
      <c r="W5948">
        <v>1.1554293E-2</v>
      </c>
      <c r="X5948">
        <v>5.485162E-3</v>
      </c>
      <c r="Y5948">
        <v>0.18717845392314919</v>
      </c>
      <c r="Z5948">
        <v>0.57233151100000001</v>
      </c>
      <c r="AA5948">
        <v>0.666411007</v>
      </c>
      <c r="AB5948">
        <v>0</v>
      </c>
      <c r="AC5948">
        <v>0</v>
      </c>
      <c r="AD5948">
        <v>0.85</v>
      </c>
      <c r="AE5948">
        <v>0.85</v>
      </c>
      <c r="AF5948">
        <v>0.85</v>
      </c>
      <c r="AG5948">
        <v>0.85</v>
      </c>
      <c r="AH5948">
        <v>0.87950487399999999</v>
      </c>
      <c r="AI5948">
        <v>1.1554293E-2</v>
      </c>
      <c r="AJ5948">
        <v>0.600362336</v>
      </c>
      <c r="AK5948">
        <v>1.60492105242021E-2</v>
      </c>
      <c r="AL5948">
        <v>0.318959985</v>
      </c>
    </row>
    <row r="5949" spans="1:38" x14ac:dyDescent="0.35">
      <c r="A5949" t="s">
        <v>6073</v>
      </c>
      <c r="B5949">
        <v>82721.564962946824</v>
      </c>
      <c r="C5949">
        <v>82391.830093613054</v>
      </c>
      <c r="D5949">
        <v>0</v>
      </c>
      <c r="E5949">
        <v>329.73486933377183</v>
      </c>
      <c r="F5949">
        <v>0</v>
      </c>
      <c r="G5949">
        <v>0.161634739869496</v>
      </c>
      <c r="H5949">
        <v>0.1598302568058716</v>
      </c>
      <c r="I5949">
        <v>0.1942498780553345</v>
      </c>
      <c r="J5949">
        <v>248</v>
      </c>
      <c r="K5949">
        <v>19</v>
      </c>
      <c r="L5949" t="str">
        <f>VLOOKUP(J5949,Clustering!$D$3:$E$367,2,FALSE)</f>
        <v>Winter</v>
      </c>
      <c r="M5949">
        <v>0.390830546</v>
      </c>
      <c r="N5949">
        <v>0.35979912800000002</v>
      </c>
      <c r="O5949">
        <v>0.35979912800000002</v>
      </c>
      <c r="P5949">
        <v>0.87990162900000002</v>
      </c>
      <c r="Q5949">
        <v>0.35170501799999998</v>
      </c>
      <c r="R5949">
        <v>0.1598302568058716</v>
      </c>
      <c r="S5949">
        <v>0</v>
      </c>
      <c r="T5949">
        <v>0</v>
      </c>
      <c r="U5949">
        <v>0.666411007</v>
      </c>
      <c r="V5949">
        <v>0.85008076700000001</v>
      </c>
      <c r="W5949">
        <v>1.1624107999999999E-2</v>
      </c>
      <c r="X5949">
        <v>5.485162E-3</v>
      </c>
      <c r="Y5949">
        <v>0.1942498780553345</v>
      </c>
      <c r="Z5949">
        <v>0.56127240700000003</v>
      </c>
      <c r="AA5949">
        <v>0.666411007</v>
      </c>
      <c r="AB5949">
        <v>0</v>
      </c>
      <c r="AC5949">
        <v>0</v>
      </c>
      <c r="AD5949">
        <v>0.85</v>
      </c>
      <c r="AE5949">
        <v>0.85</v>
      </c>
      <c r="AF5949">
        <v>0.85</v>
      </c>
      <c r="AG5949">
        <v>0.85</v>
      </c>
      <c r="AH5949">
        <v>0.87990162900000002</v>
      </c>
      <c r="AI5949">
        <v>1.1624107999999999E-2</v>
      </c>
      <c r="AJ5949">
        <v>0.603304795</v>
      </c>
      <c r="AK5949">
        <v>0</v>
      </c>
      <c r="AL5949">
        <v>0.169455622</v>
      </c>
    </row>
    <row r="5950" spans="1:38" x14ac:dyDescent="0.35">
      <c r="A5950" t="s">
        <v>6074</v>
      </c>
      <c r="B5950">
        <v>80014.813498703545</v>
      </c>
      <c r="C5950">
        <v>79686.02783205836</v>
      </c>
      <c r="D5950">
        <v>0</v>
      </c>
      <c r="E5950">
        <v>328.78566664519059</v>
      </c>
      <c r="F5950">
        <v>0</v>
      </c>
      <c r="G5950">
        <v>0.1611694444339169</v>
      </c>
      <c r="H5950">
        <v>0.15916731079347929</v>
      </c>
      <c r="I5950">
        <v>0.1973570189619008</v>
      </c>
      <c r="J5950">
        <v>248</v>
      </c>
      <c r="K5950">
        <v>20</v>
      </c>
      <c r="L5950" t="str">
        <f>VLOOKUP(J5950,Clustering!$D$3:$E$367,2,FALSE)</f>
        <v>Winter</v>
      </c>
      <c r="M5950">
        <v>0.38392476199999997</v>
      </c>
      <c r="N5950">
        <v>0.35255577700000001</v>
      </c>
      <c r="O5950">
        <v>0.35255577700000001</v>
      </c>
      <c r="P5950">
        <v>0.88014578600000004</v>
      </c>
      <c r="Q5950">
        <v>0.35331960699999998</v>
      </c>
      <c r="R5950">
        <v>0.15916731079347929</v>
      </c>
      <c r="S5950">
        <v>0</v>
      </c>
      <c r="T5950">
        <v>0</v>
      </c>
      <c r="U5950">
        <v>0.66539358599999998</v>
      </c>
      <c r="V5950">
        <v>0.85008076700000001</v>
      </c>
      <c r="W5950">
        <v>1.1728829E-2</v>
      </c>
      <c r="X5950">
        <v>7.9215689999999998E-3</v>
      </c>
      <c r="Y5950">
        <v>0.1973570189619008</v>
      </c>
      <c r="Z5950">
        <v>0.55127099000000002</v>
      </c>
      <c r="AA5950">
        <v>0.66539358599999998</v>
      </c>
      <c r="AB5950">
        <v>0</v>
      </c>
      <c r="AC5950">
        <v>0</v>
      </c>
      <c r="AD5950">
        <v>0.85</v>
      </c>
      <c r="AE5950">
        <v>0.85</v>
      </c>
      <c r="AF5950">
        <v>0.85</v>
      </c>
      <c r="AG5950">
        <v>0.85</v>
      </c>
      <c r="AH5950">
        <v>0.88014578600000004</v>
      </c>
      <c r="AI5950">
        <v>1.1728829E-2</v>
      </c>
      <c r="AJ5950">
        <v>0.58651979099999996</v>
      </c>
      <c r="AK5950">
        <v>0</v>
      </c>
      <c r="AL5950">
        <v>0.163168005</v>
      </c>
    </row>
    <row r="5951" spans="1:38" x14ac:dyDescent="0.35">
      <c r="A5951" t="s">
        <v>6075</v>
      </c>
      <c r="B5951">
        <v>76855.006390588751</v>
      </c>
      <c r="C5951">
        <v>76526.945182395735</v>
      </c>
      <c r="D5951">
        <v>0</v>
      </c>
      <c r="E5951">
        <v>328.06120819302117</v>
      </c>
      <c r="F5951">
        <v>0</v>
      </c>
      <c r="G5951">
        <v>0.16081431774167701</v>
      </c>
      <c r="H5951">
        <v>0.15902668588175969</v>
      </c>
      <c r="I5951">
        <v>0.1931248787615778</v>
      </c>
      <c r="J5951">
        <v>248</v>
      </c>
      <c r="K5951">
        <v>21</v>
      </c>
      <c r="L5951" t="str">
        <f>VLOOKUP(J5951,Clustering!$D$3:$E$367,2,FALSE)</f>
        <v>Winter</v>
      </c>
      <c r="M5951">
        <v>0.36841410499999999</v>
      </c>
      <c r="N5951">
        <v>0.34678160499999999</v>
      </c>
      <c r="O5951">
        <v>0.34678160499999999</v>
      </c>
      <c r="P5951">
        <v>0.88021699900000006</v>
      </c>
      <c r="Q5951">
        <v>0.34293116699999998</v>
      </c>
      <c r="R5951">
        <v>0.15902668588175969</v>
      </c>
      <c r="S5951">
        <v>0</v>
      </c>
      <c r="T5951">
        <v>0</v>
      </c>
      <c r="U5951">
        <v>0.66205957400000004</v>
      </c>
      <c r="V5951">
        <v>0.85008076700000001</v>
      </c>
      <c r="W5951">
        <v>1.1763737E-2</v>
      </c>
      <c r="X5951">
        <v>6.6981300000000001E-3</v>
      </c>
      <c r="Y5951">
        <v>0.1931248787615778</v>
      </c>
      <c r="Z5951">
        <v>0.52536606900000005</v>
      </c>
      <c r="AA5951">
        <v>0.66205957400000004</v>
      </c>
      <c r="AB5951">
        <v>0</v>
      </c>
      <c r="AC5951">
        <v>0</v>
      </c>
      <c r="AD5951">
        <v>0.85</v>
      </c>
      <c r="AE5951">
        <v>0.85</v>
      </c>
      <c r="AF5951">
        <v>0.85</v>
      </c>
      <c r="AG5951">
        <v>0.85</v>
      </c>
      <c r="AH5951">
        <v>0.88021699900000006</v>
      </c>
      <c r="AI5951">
        <v>1.1763737E-2</v>
      </c>
      <c r="AJ5951">
        <v>0.56856129799999999</v>
      </c>
      <c r="AK5951">
        <v>0</v>
      </c>
      <c r="AL5951">
        <v>0.143390197</v>
      </c>
    </row>
    <row r="5952" spans="1:38" x14ac:dyDescent="0.35">
      <c r="A5952" t="s">
        <v>6076</v>
      </c>
      <c r="B5952">
        <v>72494.352865317414</v>
      </c>
      <c r="C5952">
        <v>72168.908134573809</v>
      </c>
      <c r="D5952">
        <v>0</v>
      </c>
      <c r="E5952">
        <v>325.4447307436086</v>
      </c>
      <c r="F5952">
        <v>0</v>
      </c>
      <c r="G5952">
        <v>0.15953173075667079</v>
      </c>
      <c r="H5952">
        <v>0.15800213295351689</v>
      </c>
      <c r="I5952">
        <v>0.18717845392314919</v>
      </c>
      <c r="J5952">
        <v>248</v>
      </c>
      <c r="K5952">
        <v>22</v>
      </c>
      <c r="L5952" t="str">
        <f>VLOOKUP(J5952,Clustering!$D$3:$E$367,2,FALSE)</f>
        <v>Winter</v>
      </c>
      <c r="M5952">
        <v>0.35456797800000001</v>
      </c>
      <c r="N5952">
        <v>0.33612857400000001</v>
      </c>
      <c r="O5952">
        <v>0.33612857400000001</v>
      </c>
      <c r="P5952">
        <v>0.87928106299999997</v>
      </c>
      <c r="Q5952">
        <v>0.32007659900000002</v>
      </c>
      <c r="R5952">
        <v>0.15800213295351689</v>
      </c>
      <c r="S5952">
        <v>0</v>
      </c>
      <c r="T5952">
        <v>0</v>
      </c>
      <c r="U5952">
        <v>0.66205957400000004</v>
      </c>
      <c r="V5952">
        <v>0.85008076700000001</v>
      </c>
      <c r="W5952">
        <v>1.1868458E-2</v>
      </c>
      <c r="X5952">
        <v>1.3817619999999999E-3</v>
      </c>
      <c r="Y5952">
        <v>0.18717845392314919</v>
      </c>
      <c r="Z5952">
        <v>0.46434280900000002</v>
      </c>
      <c r="AA5952">
        <v>0.66205957400000004</v>
      </c>
      <c r="AB5952">
        <v>0</v>
      </c>
      <c r="AC5952">
        <v>0</v>
      </c>
      <c r="AD5952">
        <v>0.85</v>
      </c>
      <c r="AE5952">
        <v>0.85</v>
      </c>
      <c r="AF5952">
        <v>0.85</v>
      </c>
      <c r="AG5952">
        <v>0.85</v>
      </c>
      <c r="AH5952">
        <v>0.87928106299999997</v>
      </c>
      <c r="AI5952">
        <v>1.1868458E-2</v>
      </c>
      <c r="AJ5952">
        <v>0.54641555500000005</v>
      </c>
      <c r="AK5952">
        <v>0</v>
      </c>
      <c r="AL5952">
        <v>0.12674318800000001</v>
      </c>
    </row>
    <row r="5953" spans="1:38" x14ac:dyDescent="0.35">
      <c r="A5953" t="s">
        <v>6077</v>
      </c>
      <c r="B5953">
        <v>67940.787241683662</v>
      </c>
      <c r="C5953">
        <v>67621.977957162715</v>
      </c>
      <c r="D5953">
        <v>0</v>
      </c>
      <c r="E5953">
        <v>318.8092845209427</v>
      </c>
      <c r="F5953">
        <v>0</v>
      </c>
      <c r="G5953">
        <v>0.1562790610396777</v>
      </c>
      <c r="H5953">
        <v>0.15466731361845221</v>
      </c>
      <c r="I5953">
        <v>0.18541059789010281</v>
      </c>
      <c r="J5953">
        <v>248</v>
      </c>
      <c r="K5953">
        <v>23</v>
      </c>
      <c r="L5953" t="str">
        <f>VLOOKUP(J5953,Clustering!$D$3:$E$367,2,FALSE)</f>
        <v>Winter</v>
      </c>
      <c r="M5953">
        <v>0.33817033899999999</v>
      </c>
      <c r="N5953">
        <v>0.32402214000000001</v>
      </c>
      <c r="O5953">
        <v>0.32402214000000001</v>
      </c>
      <c r="P5953">
        <v>0.876727586</v>
      </c>
      <c r="Q5953">
        <v>0.303329933</v>
      </c>
      <c r="R5953">
        <v>0.15466731361845221</v>
      </c>
      <c r="S5953">
        <v>0</v>
      </c>
      <c r="T5953">
        <v>0</v>
      </c>
      <c r="U5953">
        <v>0.660439526</v>
      </c>
      <c r="V5953">
        <v>0.85008076700000001</v>
      </c>
      <c r="W5953">
        <v>1.1659015E-2</v>
      </c>
      <c r="X5953">
        <v>1.3817619999999999E-3</v>
      </c>
      <c r="Y5953">
        <v>0.18541059789010281</v>
      </c>
      <c r="Z5953">
        <v>0.41028221999999998</v>
      </c>
      <c r="AA5953">
        <v>0.660439526</v>
      </c>
      <c r="AB5953">
        <v>0</v>
      </c>
      <c r="AC5953">
        <v>0</v>
      </c>
      <c r="AD5953">
        <v>0.85</v>
      </c>
      <c r="AE5953">
        <v>0.85</v>
      </c>
      <c r="AF5953">
        <v>0.85</v>
      </c>
      <c r="AG5953">
        <v>0.85</v>
      </c>
      <c r="AH5953">
        <v>0.876727586</v>
      </c>
      <c r="AI5953">
        <v>1.1659015E-2</v>
      </c>
      <c r="AJ5953">
        <v>0.51855926799999996</v>
      </c>
      <c r="AK5953">
        <v>0</v>
      </c>
      <c r="AL5953">
        <v>3.9796281000000003E-2</v>
      </c>
    </row>
    <row r="5954" spans="1:38" x14ac:dyDescent="0.35">
      <c r="A5954" t="s">
        <v>6078</v>
      </c>
      <c r="B5954">
        <v>44120.991684035638</v>
      </c>
      <c r="C5954">
        <v>43799.765811084799</v>
      </c>
      <c r="D5954">
        <v>0</v>
      </c>
      <c r="E5954">
        <v>321.22587295084008</v>
      </c>
      <c r="F5954">
        <v>0</v>
      </c>
      <c r="G5954">
        <v>0.15746366321119609</v>
      </c>
      <c r="H5954">
        <v>0.1557722236391062</v>
      </c>
      <c r="I5954">
        <v>0.1880355962422019</v>
      </c>
      <c r="J5954">
        <v>249</v>
      </c>
      <c r="K5954">
        <v>0</v>
      </c>
      <c r="L5954" t="str">
        <f>VLOOKUP(J5954,Clustering!$D$3:$E$367,2,FALSE)</f>
        <v>Spring</v>
      </c>
      <c r="M5954">
        <v>0.27876561700000002</v>
      </c>
      <c r="N5954">
        <v>0.32806879300000003</v>
      </c>
      <c r="O5954">
        <v>0.32806879300000003</v>
      </c>
      <c r="P5954">
        <v>0.86806000800000005</v>
      </c>
      <c r="Q5954">
        <v>0.415262246</v>
      </c>
      <c r="R5954">
        <v>0.1557722236391062</v>
      </c>
      <c r="S5954">
        <v>0</v>
      </c>
      <c r="T5954">
        <v>0</v>
      </c>
      <c r="U5954">
        <v>0.64562430500000001</v>
      </c>
      <c r="V5954">
        <v>0.85008076700000001</v>
      </c>
      <c r="W5954">
        <v>1.3299655000000001E-2</v>
      </c>
      <c r="X5954">
        <v>7.9998899999999997E-4</v>
      </c>
      <c r="Y5954">
        <v>0.1880355962422019</v>
      </c>
      <c r="Z5954">
        <v>0.228916697</v>
      </c>
      <c r="AA5954">
        <v>0.64562430500000001</v>
      </c>
      <c r="AB5954">
        <v>0</v>
      </c>
      <c r="AC5954">
        <v>0</v>
      </c>
      <c r="AD5954">
        <v>0.85</v>
      </c>
      <c r="AE5954">
        <v>0.85</v>
      </c>
      <c r="AF5954">
        <v>0.85</v>
      </c>
      <c r="AG5954">
        <v>0.85</v>
      </c>
      <c r="AH5954">
        <v>0.86806000800000005</v>
      </c>
      <c r="AI5954">
        <v>1.3299655000000001E-2</v>
      </c>
      <c r="AJ5954">
        <v>0.36460789900000001</v>
      </c>
      <c r="AK5954">
        <v>0</v>
      </c>
      <c r="AL5954">
        <v>4.8952352999999997E-2</v>
      </c>
    </row>
    <row r="5955" spans="1:38" x14ac:dyDescent="0.35">
      <c r="A5955" t="s">
        <v>6079</v>
      </c>
      <c r="B5955">
        <v>43278.554562208526</v>
      </c>
      <c r="C5955">
        <v>42943.014690842552</v>
      </c>
      <c r="D5955">
        <v>0</v>
      </c>
      <c r="E5955">
        <v>335.53987136598192</v>
      </c>
      <c r="F5955">
        <v>0</v>
      </c>
      <c r="G5955">
        <v>0.16448032910097149</v>
      </c>
      <c r="H5955">
        <v>0.16320525468714189</v>
      </c>
      <c r="I5955">
        <v>0.1875266679902643</v>
      </c>
      <c r="J5955">
        <v>249</v>
      </c>
      <c r="K5955">
        <v>1</v>
      </c>
      <c r="L5955" t="str">
        <f>VLOOKUP(J5955,Clustering!$D$3:$E$367,2,FALSE)</f>
        <v>Spring</v>
      </c>
      <c r="M5955">
        <v>0.27125507199999999</v>
      </c>
      <c r="N5955">
        <v>0.31736251599999998</v>
      </c>
      <c r="O5955">
        <v>0.31736251599999998</v>
      </c>
      <c r="P5955">
        <v>0.877256594</v>
      </c>
      <c r="Q5955">
        <v>0.38000413</v>
      </c>
      <c r="R5955">
        <v>0.16320525468714189</v>
      </c>
      <c r="S5955">
        <v>0</v>
      </c>
      <c r="T5955">
        <v>0</v>
      </c>
      <c r="U5955">
        <v>0.64562430500000001</v>
      </c>
      <c r="V5955">
        <v>0.85008076700000001</v>
      </c>
      <c r="W5955">
        <v>1.2357160000000001E-2</v>
      </c>
      <c r="X5955">
        <v>7.9998899999999997E-4</v>
      </c>
      <c r="Y5955">
        <v>0.1875266679902643</v>
      </c>
      <c r="Z5955">
        <v>0.22480498900000001</v>
      </c>
      <c r="AA5955">
        <v>0.64562430500000001</v>
      </c>
      <c r="AB5955">
        <v>0</v>
      </c>
      <c r="AC5955">
        <v>0</v>
      </c>
      <c r="AD5955">
        <v>0.85</v>
      </c>
      <c r="AE5955">
        <v>0.85</v>
      </c>
      <c r="AF5955">
        <v>0.85</v>
      </c>
      <c r="AG5955">
        <v>0.85</v>
      </c>
      <c r="AH5955">
        <v>0.877256594</v>
      </c>
      <c r="AI5955">
        <v>1.2357160000000001E-2</v>
      </c>
      <c r="AJ5955">
        <v>0.36019315200000002</v>
      </c>
      <c r="AK5955">
        <v>0</v>
      </c>
      <c r="AL5955">
        <v>0</v>
      </c>
    </row>
    <row r="5956" spans="1:38" x14ac:dyDescent="0.35">
      <c r="A5956" t="s">
        <v>6080</v>
      </c>
      <c r="B5956">
        <v>42801.554471350973</v>
      </c>
      <c r="C5956">
        <v>42445.128145516923</v>
      </c>
      <c r="D5956">
        <v>0</v>
      </c>
      <c r="E5956">
        <v>356.42632583404719</v>
      </c>
      <c r="F5956">
        <v>0</v>
      </c>
      <c r="G5956">
        <v>0.17471878717355249</v>
      </c>
      <c r="H5956">
        <v>0.17469631890194309</v>
      </c>
      <c r="I5956">
        <v>0.1751248900614695</v>
      </c>
      <c r="J5956">
        <v>249</v>
      </c>
      <c r="K5956">
        <v>2</v>
      </c>
      <c r="L5956" t="str">
        <f>VLOOKUP(J5956,Clustering!$D$3:$E$367,2,FALSE)</f>
        <v>Spring</v>
      </c>
      <c r="M5956">
        <v>0.26109510200000002</v>
      </c>
      <c r="N5956">
        <v>0.30560907900000001</v>
      </c>
      <c r="O5956">
        <v>0.30560907900000001</v>
      </c>
      <c r="P5956">
        <v>0.876442736</v>
      </c>
      <c r="Q5956">
        <v>0.34552201900000001</v>
      </c>
      <c r="R5956">
        <v>0.17469631890194309</v>
      </c>
      <c r="S5956">
        <v>0</v>
      </c>
      <c r="T5956">
        <v>0</v>
      </c>
      <c r="U5956">
        <v>0.64562430500000001</v>
      </c>
      <c r="V5956">
        <v>0.85008076700000001</v>
      </c>
      <c r="W5956">
        <v>1.2461880999999999E-2</v>
      </c>
      <c r="X5956">
        <v>7.9998899999999997E-4</v>
      </c>
      <c r="Y5956">
        <v>0.1751248900614695</v>
      </c>
      <c r="Z5956">
        <v>0.21959398099999999</v>
      </c>
      <c r="AA5956">
        <v>0.64562430500000001</v>
      </c>
      <c r="AB5956">
        <v>0</v>
      </c>
      <c r="AC5956">
        <v>0</v>
      </c>
      <c r="AD5956">
        <v>0.85</v>
      </c>
      <c r="AE5956">
        <v>0.85</v>
      </c>
      <c r="AF5956">
        <v>0.85</v>
      </c>
      <c r="AG5956">
        <v>0.85</v>
      </c>
      <c r="AH5956">
        <v>0.876442736</v>
      </c>
      <c r="AI5956">
        <v>1.2461880999999999E-2</v>
      </c>
      <c r="AJ5956">
        <v>0.35506891099999999</v>
      </c>
      <c r="AK5956">
        <v>0</v>
      </c>
      <c r="AL5956">
        <v>7.6969109999999999E-3</v>
      </c>
    </row>
    <row r="5957" spans="1:38" x14ac:dyDescent="0.35">
      <c r="A5957" t="s">
        <v>6081</v>
      </c>
      <c r="B5957">
        <v>42492.24936425325</v>
      </c>
      <c r="C5957">
        <v>42121.991532659922</v>
      </c>
      <c r="D5957">
        <v>0</v>
      </c>
      <c r="E5957">
        <v>370.25783159333429</v>
      </c>
      <c r="F5957">
        <v>0</v>
      </c>
      <c r="G5957">
        <v>0.181498937055556</v>
      </c>
      <c r="H5957">
        <v>0.18323425997063289</v>
      </c>
      <c r="I5957">
        <v>0.1501338343215872</v>
      </c>
      <c r="J5957">
        <v>249</v>
      </c>
      <c r="K5957">
        <v>3</v>
      </c>
      <c r="L5957" t="str">
        <f>VLOOKUP(J5957,Clustering!$D$3:$E$367,2,FALSE)</f>
        <v>Spring</v>
      </c>
      <c r="M5957">
        <v>0.25348088400000002</v>
      </c>
      <c r="N5957">
        <v>0.29808175199999998</v>
      </c>
      <c r="O5957">
        <v>0.29808175199999998</v>
      </c>
      <c r="P5957">
        <v>0.87591372899999997</v>
      </c>
      <c r="Q5957">
        <v>0.33421989699999999</v>
      </c>
      <c r="R5957">
        <v>0.18323425997063289</v>
      </c>
      <c r="S5957">
        <v>0</v>
      </c>
      <c r="T5957">
        <v>0</v>
      </c>
      <c r="U5957">
        <v>0.64562430500000001</v>
      </c>
      <c r="V5957">
        <v>0.85008076700000001</v>
      </c>
      <c r="W5957">
        <v>1.3439283999999999E-2</v>
      </c>
      <c r="X5957">
        <v>7.9998899999999997E-4</v>
      </c>
      <c r="Y5957">
        <v>0.1501338343215872</v>
      </c>
      <c r="Z5957">
        <v>0.21761502999999999</v>
      </c>
      <c r="AA5957">
        <v>0.64562430500000001</v>
      </c>
      <c r="AB5957">
        <v>0</v>
      </c>
      <c r="AC5957">
        <v>0</v>
      </c>
      <c r="AD5957">
        <v>0.85</v>
      </c>
      <c r="AE5957">
        <v>0.85</v>
      </c>
      <c r="AF5957">
        <v>0.85</v>
      </c>
      <c r="AG5957">
        <v>0.85</v>
      </c>
      <c r="AH5957">
        <v>0.87591372899999997</v>
      </c>
      <c r="AI5957">
        <v>1.3439283999999999E-2</v>
      </c>
      <c r="AJ5957">
        <v>0.35470286899999998</v>
      </c>
      <c r="AK5957">
        <v>0</v>
      </c>
      <c r="AL5957">
        <v>0</v>
      </c>
    </row>
    <row r="5958" spans="1:38" x14ac:dyDescent="0.35">
      <c r="A5958" t="s">
        <v>6082</v>
      </c>
      <c r="B5958">
        <v>42637.468725492428</v>
      </c>
      <c r="C5958">
        <v>42258.478383890761</v>
      </c>
      <c r="D5958">
        <v>0</v>
      </c>
      <c r="E5958">
        <v>378.99034160166491</v>
      </c>
      <c r="F5958">
        <v>0</v>
      </c>
      <c r="G5958">
        <v>0.18577957921650229</v>
      </c>
      <c r="H5958">
        <v>0.1887387208007999</v>
      </c>
      <c r="I5958">
        <v>0.13229455980630131</v>
      </c>
      <c r="J5958">
        <v>249</v>
      </c>
      <c r="K5958">
        <v>4</v>
      </c>
      <c r="L5958" t="str">
        <f>VLOOKUP(J5958,Clustering!$D$3:$E$367,2,FALSE)</f>
        <v>Spring</v>
      </c>
      <c r="M5958">
        <v>0.24516975199999999</v>
      </c>
      <c r="N5958">
        <v>0.29515917000000003</v>
      </c>
      <c r="O5958">
        <v>0.29515917000000003</v>
      </c>
      <c r="P5958">
        <v>0.87706330300000002</v>
      </c>
      <c r="Q5958">
        <v>0.32768644400000002</v>
      </c>
      <c r="R5958">
        <v>0.1887387208007999</v>
      </c>
      <c r="S5958">
        <v>0</v>
      </c>
      <c r="T5958">
        <v>0</v>
      </c>
      <c r="U5958">
        <v>0.64562430500000001</v>
      </c>
      <c r="V5958">
        <v>0.85008076700000001</v>
      </c>
      <c r="W5958">
        <v>1.3578913E-2</v>
      </c>
      <c r="X5958">
        <v>7.9998899999999997E-4</v>
      </c>
      <c r="Y5958">
        <v>0.13229455980630131</v>
      </c>
      <c r="Z5958">
        <v>0.22054157999999999</v>
      </c>
      <c r="AA5958">
        <v>0.64562430500000001</v>
      </c>
      <c r="AB5958">
        <v>0</v>
      </c>
      <c r="AC5958">
        <v>0</v>
      </c>
      <c r="AD5958">
        <v>0.85</v>
      </c>
      <c r="AE5958">
        <v>0.85</v>
      </c>
      <c r="AF5958">
        <v>0.85</v>
      </c>
      <c r="AG5958">
        <v>0.85</v>
      </c>
      <c r="AH5958">
        <v>0.87706330300000002</v>
      </c>
      <c r="AI5958">
        <v>1.3578913E-2</v>
      </c>
      <c r="AJ5958">
        <v>0.36068450299999999</v>
      </c>
      <c r="AK5958">
        <v>0</v>
      </c>
      <c r="AL5958">
        <v>0</v>
      </c>
    </row>
    <row r="5959" spans="1:38" x14ac:dyDescent="0.35">
      <c r="A5959" t="s">
        <v>6083</v>
      </c>
      <c r="B5959">
        <v>44259.61328270493</v>
      </c>
      <c r="C5959">
        <v>43873.587725174599</v>
      </c>
      <c r="D5959">
        <v>0</v>
      </c>
      <c r="E5959">
        <v>386.02555753033067</v>
      </c>
      <c r="F5959">
        <v>0</v>
      </c>
      <c r="G5959">
        <v>0.1892282144756523</v>
      </c>
      <c r="H5959">
        <v>0.19173202249311699</v>
      </c>
      <c r="I5959">
        <v>0.14397312390339539</v>
      </c>
      <c r="J5959">
        <v>249</v>
      </c>
      <c r="K5959">
        <v>5</v>
      </c>
      <c r="L5959" t="str">
        <f>VLOOKUP(J5959,Clustering!$D$3:$E$367,2,FALSE)</f>
        <v>Spring</v>
      </c>
      <c r="M5959">
        <v>0.243194202</v>
      </c>
      <c r="N5959">
        <v>0.29541750900000002</v>
      </c>
      <c r="O5959">
        <v>0.29541750900000002</v>
      </c>
      <c r="P5959">
        <v>0.87925054400000002</v>
      </c>
      <c r="Q5959">
        <v>0.32324319600000001</v>
      </c>
      <c r="R5959">
        <v>0.19173202249311699</v>
      </c>
      <c r="S5959">
        <v>0</v>
      </c>
      <c r="T5959">
        <v>0</v>
      </c>
      <c r="U5959">
        <v>0.64562430500000001</v>
      </c>
      <c r="V5959">
        <v>0.85008076700000001</v>
      </c>
      <c r="W5959">
        <v>1.3718542E-2</v>
      </c>
      <c r="X5959">
        <v>7.9998899999999997E-4</v>
      </c>
      <c r="Y5959">
        <v>0.14397312390339539</v>
      </c>
      <c r="Z5959">
        <v>0.24902803900000001</v>
      </c>
      <c r="AA5959">
        <v>0.64562430500000001</v>
      </c>
      <c r="AB5959">
        <v>0</v>
      </c>
      <c r="AC5959">
        <v>0</v>
      </c>
      <c r="AD5959">
        <v>0.85</v>
      </c>
      <c r="AE5959">
        <v>0.85</v>
      </c>
      <c r="AF5959">
        <v>0.85</v>
      </c>
      <c r="AG5959">
        <v>0.85</v>
      </c>
      <c r="AH5959">
        <v>0.87925054400000002</v>
      </c>
      <c r="AI5959">
        <v>1.3718542E-2</v>
      </c>
      <c r="AJ5959">
        <v>0.38812709499999998</v>
      </c>
      <c r="AK5959">
        <v>0</v>
      </c>
      <c r="AL5959">
        <v>0</v>
      </c>
    </row>
    <row r="5960" spans="1:38" x14ac:dyDescent="0.35">
      <c r="A5960" t="s">
        <v>6084</v>
      </c>
      <c r="B5960">
        <v>46232.733788762831</v>
      </c>
      <c r="C5960">
        <v>45214.321965835283</v>
      </c>
      <c r="D5960">
        <v>633.199908176446</v>
      </c>
      <c r="E5960">
        <v>385.211914751113</v>
      </c>
      <c r="F5960">
        <v>2.8596586120647801E-2</v>
      </c>
      <c r="G5960">
        <v>0.1888293699760358</v>
      </c>
      <c r="H5960">
        <v>0.19028559482971541</v>
      </c>
      <c r="I5960">
        <v>0.1625088265529116</v>
      </c>
      <c r="J5960">
        <v>249</v>
      </c>
      <c r="K5960">
        <v>6</v>
      </c>
      <c r="L5960" t="str">
        <f>VLOOKUP(J5960,Clustering!$D$3:$E$367,2,FALSE)</f>
        <v>Spring</v>
      </c>
      <c r="M5960">
        <v>0.25416051899999997</v>
      </c>
      <c r="N5960">
        <v>0.29825726499999999</v>
      </c>
      <c r="O5960">
        <v>0.29825726499999999</v>
      </c>
      <c r="P5960">
        <v>0.88123432000000002</v>
      </c>
      <c r="Q5960">
        <v>0.35611071799999999</v>
      </c>
      <c r="R5960">
        <v>0.19028559482971541</v>
      </c>
      <c r="S5960">
        <v>2.8596586120647801E-2</v>
      </c>
      <c r="T5960">
        <v>0</v>
      </c>
      <c r="U5960">
        <v>0.65010095999999995</v>
      </c>
      <c r="V5960">
        <v>0.85008076700000001</v>
      </c>
      <c r="W5960">
        <v>1.3404377E-2</v>
      </c>
      <c r="X5960">
        <v>8.3936000000000004E-4</v>
      </c>
      <c r="Y5960">
        <v>0.1625088265529116</v>
      </c>
      <c r="Z5960">
        <v>0.30316553099999999</v>
      </c>
      <c r="AA5960">
        <v>0.65010095999999995</v>
      </c>
      <c r="AB5960">
        <v>0</v>
      </c>
      <c r="AC5960">
        <v>0</v>
      </c>
      <c r="AD5960">
        <v>0.85</v>
      </c>
      <c r="AE5960">
        <v>0.85</v>
      </c>
      <c r="AF5960">
        <v>0.85</v>
      </c>
      <c r="AG5960">
        <v>0.85</v>
      </c>
      <c r="AH5960">
        <v>0.88123432000000002</v>
      </c>
      <c r="AI5960">
        <v>1.3404377E-2</v>
      </c>
      <c r="AJ5960">
        <v>0.41510233800000002</v>
      </c>
      <c r="AK5960">
        <v>2.0017610284453501E-2</v>
      </c>
      <c r="AL5960">
        <v>0</v>
      </c>
    </row>
    <row r="5961" spans="1:38" x14ac:dyDescent="0.35">
      <c r="A5961" t="s">
        <v>6085</v>
      </c>
      <c r="B5961">
        <v>48696.809154163668</v>
      </c>
      <c r="C5961">
        <v>45160.787527363573</v>
      </c>
      <c r="D5961">
        <v>3162.9499982892589</v>
      </c>
      <c r="E5961">
        <v>373.0716285108395</v>
      </c>
      <c r="F5961">
        <v>0.1428452071035004</v>
      </c>
      <c r="G5961">
        <v>0.18287824927001939</v>
      </c>
      <c r="H5961">
        <v>0.18367622397889449</v>
      </c>
      <c r="I5961">
        <v>0.16845525139134021</v>
      </c>
      <c r="J5961">
        <v>249</v>
      </c>
      <c r="K5961">
        <v>7</v>
      </c>
      <c r="L5961" t="str">
        <f>VLOOKUP(J5961,Clustering!$D$3:$E$367,2,FALSE)</f>
        <v>Spring</v>
      </c>
      <c r="M5961">
        <v>0.263825162</v>
      </c>
      <c r="N5961">
        <v>0.30635254299999998</v>
      </c>
      <c r="O5961">
        <v>0.30635254299999998</v>
      </c>
      <c r="P5961">
        <v>0.882109217</v>
      </c>
      <c r="Q5961">
        <v>0.39696357199999999</v>
      </c>
      <c r="R5961">
        <v>0.18367622397889449</v>
      </c>
      <c r="S5961">
        <v>0.1428452071035004</v>
      </c>
      <c r="T5961">
        <v>0</v>
      </c>
      <c r="U5961">
        <v>0.65669071999999995</v>
      </c>
      <c r="V5961">
        <v>0.85008076700000001</v>
      </c>
      <c r="W5961">
        <v>1.2671325000000001E-2</v>
      </c>
      <c r="X5961">
        <v>1.0881529999999999E-3</v>
      </c>
      <c r="Y5961">
        <v>0.16845525139134021</v>
      </c>
      <c r="Z5961">
        <v>0.289997108</v>
      </c>
      <c r="AA5961">
        <v>0.65669071999999995</v>
      </c>
      <c r="AB5961">
        <v>0</v>
      </c>
      <c r="AC5961">
        <v>0</v>
      </c>
      <c r="AD5961">
        <v>0.85</v>
      </c>
      <c r="AE5961">
        <v>0.85</v>
      </c>
      <c r="AF5961">
        <v>0.85</v>
      </c>
      <c r="AG5961">
        <v>0.85</v>
      </c>
      <c r="AH5961">
        <v>0.882109217</v>
      </c>
      <c r="AI5961">
        <v>1.2671325000000001E-2</v>
      </c>
      <c r="AJ5961">
        <v>0.40054112200000003</v>
      </c>
      <c r="AK5961">
        <v>9.9991644972450305E-2</v>
      </c>
      <c r="AL5961">
        <v>9.6655850000000008E-3</v>
      </c>
    </row>
    <row r="5962" spans="1:38" x14ac:dyDescent="0.35">
      <c r="A5962" t="s">
        <v>6086</v>
      </c>
      <c r="B5962">
        <v>51576.946973530532</v>
      </c>
      <c r="C5962">
        <v>44855.798774034643</v>
      </c>
      <c r="D5962">
        <v>6330.0638270767013</v>
      </c>
      <c r="E5962">
        <v>391.0843724191904</v>
      </c>
      <c r="F5962">
        <v>0.28587846119799931</v>
      </c>
      <c r="G5962">
        <v>0.19170802569568149</v>
      </c>
      <c r="H5962">
        <v>0.19313827161031299</v>
      </c>
      <c r="I5962">
        <v>0.1658570387367114</v>
      </c>
      <c r="J5962">
        <v>249</v>
      </c>
      <c r="K5962">
        <v>8</v>
      </c>
      <c r="L5962" t="str">
        <f>VLOOKUP(J5962,Clustering!$D$3:$E$367,2,FALSE)</f>
        <v>Spring</v>
      </c>
      <c r="M5962">
        <v>0.26440688400000001</v>
      </c>
      <c r="N5962">
        <v>0.30254648099999998</v>
      </c>
      <c r="O5962">
        <v>0.30254648099999998</v>
      </c>
      <c r="P5962">
        <v>0.88441853599999998</v>
      </c>
      <c r="Q5962">
        <v>0.42632656000000002</v>
      </c>
      <c r="R5962">
        <v>0.19313827161031299</v>
      </c>
      <c r="S5962">
        <v>0.28587846119799931</v>
      </c>
      <c r="T5962">
        <v>0</v>
      </c>
      <c r="U5962">
        <v>0.65669071999999995</v>
      </c>
      <c r="V5962">
        <v>0.85008076700000001</v>
      </c>
      <c r="W5962">
        <v>1.2182623E-2</v>
      </c>
      <c r="X5962">
        <v>1.0228139999999999E-3</v>
      </c>
      <c r="Y5962">
        <v>0.1658570387367114</v>
      </c>
      <c r="Z5962">
        <v>0.28372103799999998</v>
      </c>
      <c r="AA5962">
        <v>0.65669071999999995</v>
      </c>
      <c r="AB5962">
        <v>0</v>
      </c>
      <c r="AC5962">
        <v>0</v>
      </c>
      <c r="AD5962">
        <v>0.85</v>
      </c>
      <c r="AE5962">
        <v>0.85</v>
      </c>
      <c r="AF5962">
        <v>0.85</v>
      </c>
      <c r="AG5962">
        <v>0.85</v>
      </c>
      <c r="AH5962">
        <v>0.88441853599999998</v>
      </c>
      <c r="AI5962">
        <v>1.2182623E-2</v>
      </c>
      <c r="AJ5962">
        <v>0.39226333899999999</v>
      </c>
      <c r="AK5962">
        <v>0.2001149228385995</v>
      </c>
      <c r="AL5962">
        <v>2.9612508999999999E-2</v>
      </c>
    </row>
    <row r="5963" spans="1:38" x14ac:dyDescent="0.35">
      <c r="A5963" t="s">
        <v>6087</v>
      </c>
      <c r="B5963">
        <v>54666.294764452468</v>
      </c>
      <c r="C5963">
        <v>44838.572993751222</v>
      </c>
      <c r="D5963">
        <v>9428.5953654199038</v>
      </c>
      <c r="E5963">
        <v>399.1264052813404</v>
      </c>
      <c r="F5963">
        <v>0.42581440060607001</v>
      </c>
      <c r="G5963">
        <v>0.19565019866732369</v>
      </c>
      <c r="H5963">
        <v>0.19683469786122801</v>
      </c>
      <c r="I5963">
        <v>0.17424096204494641</v>
      </c>
      <c r="J5963">
        <v>249</v>
      </c>
      <c r="K5963">
        <v>9</v>
      </c>
      <c r="L5963" t="str">
        <f>VLOOKUP(J5963,Clustering!$D$3:$E$367,2,FALSE)</f>
        <v>Spring</v>
      </c>
      <c r="M5963">
        <v>0.25910803300000002</v>
      </c>
      <c r="N5963">
        <v>0.30094911800000002</v>
      </c>
      <c r="O5963">
        <v>0.30094911800000002</v>
      </c>
      <c r="P5963">
        <v>0.88541551100000004</v>
      </c>
      <c r="Q5963">
        <v>0.45108358900000001</v>
      </c>
      <c r="R5963">
        <v>0.19683469786122801</v>
      </c>
      <c r="S5963">
        <v>0.42581440060607001</v>
      </c>
      <c r="T5963">
        <v>0.38061054900000002</v>
      </c>
      <c r="U5963">
        <v>0.65642462499999998</v>
      </c>
      <c r="V5963">
        <v>0.85008076700000001</v>
      </c>
      <c r="W5963">
        <v>1.1659015E-2</v>
      </c>
      <c r="X5963">
        <v>7.9998899999999997E-4</v>
      </c>
      <c r="Y5963">
        <v>0.17424096204494641</v>
      </c>
      <c r="Z5963">
        <v>0.260725812</v>
      </c>
      <c r="AA5963">
        <v>0.65642462499999998</v>
      </c>
      <c r="AB5963">
        <v>0</v>
      </c>
      <c r="AC5963">
        <v>0</v>
      </c>
      <c r="AD5963">
        <v>0.85</v>
      </c>
      <c r="AE5963">
        <v>0.85</v>
      </c>
      <c r="AF5963">
        <v>0.85</v>
      </c>
      <c r="AG5963">
        <v>0.85</v>
      </c>
      <c r="AH5963">
        <v>0.88541551100000004</v>
      </c>
      <c r="AI5963">
        <v>1.1659015E-2</v>
      </c>
      <c r="AJ5963">
        <v>0.37527642900000002</v>
      </c>
      <c r="AK5963">
        <v>0.29807008042424898</v>
      </c>
      <c r="AL5963">
        <v>0</v>
      </c>
    </row>
    <row r="5964" spans="1:38" x14ac:dyDescent="0.35">
      <c r="A5964" t="s">
        <v>6088</v>
      </c>
      <c r="B5964">
        <v>55871.153085418453</v>
      </c>
      <c r="C5964">
        <v>43287.370433129152</v>
      </c>
      <c r="D5964">
        <v>12145.60306988338</v>
      </c>
      <c r="E5964">
        <v>438.17958240591452</v>
      </c>
      <c r="F5964">
        <v>0.54851995347785398</v>
      </c>
      <c r="G5964">
        <v>0.21479391294407571</v>
      </c>
      <c r="H5964">
        <v>0.21608022149370981</v>
      </c>
      <c r="I5964">
        <v>0.19154452261082419</v>
      </c>
      <c r="J5964">
        <v>249</v>
      </c>
      <c r="K5964">
        <v>10</v>
      </c>
      <c r="L5964" t="str">
        <f>VLOOKUP(J5964,Clustering!$D$3:$E$367,2,FALSE)</f>
        <v>Spring</v>
      </c>
      <c r="M5964">
        <v>0.26146371800000001</v>
      </c>
      <c r="N5964">
        <v>0.297210105</v>
      </c>
      <c r="O5964">
        <v>0.297210105</v>
      </c>
      <c r="P5964">
        <v>0.886412486</v>
      </c>
      <c r="Q5964">
        <v>0.44630240399999999</v>
      </c>
      <c r="R5964">
        <v>0.21608022149370981</v>
      </c>
      <c r="S5964">
        <v>0.54851995347785398</v>
      </c>
      <c r="T5964">
        <v>0.64870787399999996</v>
      </c>
      <c r="U5964">
        <v>0.65687855100000003</v>
      </c>
      <c r="V5964">
        <v>0.85008076700000001</v>
      </c>
      <c r="W5964">
        <v>1.1484479000000001E-2</v>
      </c>
      <c r="X5964">
        <v>7.9998899999999997E-4</v>
      </c>
      <c r="Y5964">
        <v>0.19154452261082419</v>
      </c>
      <c r="Z5964">
        <v>0.27476282400000002</v>
      </c>
      <c r="AA5964">
        <v>0.65687855100000003</v>
      </c>
      <c r="AB5964">
        <v>0</v>
      </c>
      <c r="AC5964">
        <v>0</v>
      </c>
      <c r="AD5964">
        <v>0.85</v>
      </c>
      <c r="AE5964">
        <v>0.85</v>
      </c>
      <c r="AF5964">
        <v>0.85</v>
      </c>
      <c r="AG5964">
        <v>0.85</v>
      </c>
      <c r="AH5964">
        <v>0.886412486</v>
      </c>
      <c r="AI5964">
        <v>1.1484479000000001E-2</v>
      </c>
      <c r="AJ5964">
        <v>0.37825136199999998</v>
      </c>
      <c r="AK5964">
        <v>0.38396396743449779</v>
      </c>
      <c r="AL5964">
        <v>0</v>
      </c>
    </row>
    <row r="5965" spans="1:38" x14ac:dyDescent="0.35">
      <c r="A5965" t="s">
        <v>6089</v>
      </c>
      <c r="B5965">
        <v>56462.403458882909</v>
      </c>
      <c r="C5965">
        <v>42090.132709237078</v>
      </c>
      <c r="D5965">
        <v>13919.53685378813</v>
      </c>
      <c r="E5965">
        <v>452.73389585769308</v>
      </c>
      <c r="F5965">
        <v>0.62863438427404894</v>
      </c>
      <c r="G5965">
        <v>0.22192838032239859</v>
      </c>
      <c r="H5965">
        <v>0.22347307399554001</v>
      </c>
      <c r="I5965">
        <v>0.1940088067781009</v>
      </c>
      <c r="J5965">
        <v>249</v>
      </c>
      <c r="K5965">
        <v>11</v>
      </c>
      <c r="L5965" t="str">
        <f>VLOOKUP(J5965,Clustering!$D$3:$E$367,2,FALSE)</f>
        <v>Spring</v>
      </c>
      <c r="M5965">
        <v>0.25473072200000002</v>
      </c>
      <c r="N5965">
        <v>0.28310598100000001</v>
      </c>
      <c r="O5965">
        <v>0.28310598100000001</v>
      </c>
      <c r="P5965">
        <v>0.88809106699999996</v>
      </c>
      <c r="Q5965">
        <v>0.41275900700000001</v>
      </c>
      <c r="R5965">
        <v>0.22347307399554001</v>
      </c>
      <c r="S5965">
        <v>0.62863438427404894</v>
      </c>
      <c r="T5965">
        <v>0.69147650000000005</v>
      </c>
      <c r="U5965">
        <v>0.65687855100000003</v>
      </c>
      <c r="V5965">
        <v>0.85008076700000001</v>
      </c>
      <c r="W5965">
        <v>1.1379757000000001E-2</v>
      </c>
      <c r="X5965">
        <v>7.9998899999999997E-4</v>
      </c>
      <c r="Y5965">
        <v>0.1940088067781009</v>
      </c>
      <c r="Z5965">
        <v>0.29694740200000003</v>
      </c>
      <c r="AA5965">
        <v>0.65687855100000003</v>
      </c>
      <c r="AB5965">
        <v>0</v>
      </c>
      <c r="AC5965">
        <v>0</v>
      </c>
      <c r="AD5965">
        <v>0.85</v>
      </c>
      <c r="AE5965">
        <v>0.85</v>
      </c>
      <c r="AF5965">
        <v>0.85</v>
      </c>
      <c r="AG5965">
        <v>0.85</v>
      </c>
      <c r="AH5965">
        <v>0.88809106699999996</v>
      </c>
      <c r="AI5965">
        <v>1.1379757000000001E-2</v>
      </c>
      <c r="AJ5965">
        <v>0.383757177</v>
      </c>
      <c r="AK5965">
        <v>0.44004406899183418</v>
      </c>
      <c r="AL5965">
        <v>9.2362929999999996E-3</v>
      </c>
    </row>
    <row r="5966" spans="1:38" x14ac:dyDescent="0.35">
      <c r="A5966" t="s">
        <v>6090</v>
      </c>
      <c r="B5966">
        <v>56302.77413861292</v>
      </c>
      <c r="C5966">
        <v>41409.660852024892</v>
      </c>
      <c r="D5966">
        <v>14431.5867552569</v>
      </c>
      <c r="E5966">
        <v>461.52653133113557</v>
      </c>
      <c r="F5966">
        <v>0.65175959152114238</v>
      </c>
      <c r="G5966">
        <v>0.2262384957505566</v>
      </c>
      <c r="H5966">
        <v>0.2282543209940063</v>
      </c>
      <c r="I5966">
        <v>0.18980345227524831</v>
      </c>
      <c r="J5966">
        <v>249</v>
      </c>
      <c r="K5966">
        <v>12</v>
      </c>
      <c r="L5966" t="str">
        <f>VLOOKUP(J5966,Clustering!$D$3:$E$367,2,FALSE)</f>
        <v>Spring</v>
      </c>
      <c r="M5966">
        <v>0.249788968</v>
      </c>
      <c r="N5966">
        <v>0.27224391199999998</v>
      </c>
      <c r="O5966">
        <v>0.27224391199999998</v>
      </c>
      <c r="P5966">
        <v>0.88874215199999995</v>
      </c>
      <c r="Q5966">
        <v>0.38151858999999999</v>
      </c>
      <c r="R5966">
        <v>0.2282543209940063</v>
      </c>
      <c r="S5966">
        <v>0.65175959152114238</v>
      </c>
      <c r="T5966">
        <v>0.675532719</v>
      </c>
      <c r="U5966">
        <v>0.65687855100000003</v>
      </c>
      <c r="V5966">
        <v>0.85008076700000001</v>
      </c>
      <c r="W5966">
        <v>1.1484479000000001E-2</v>
      </c>
      <c r="X5966">
        <v>8.0166500000000002E-4</v>
      </c>
      <c r="Y5966">
        <v>0.18980345227524831</v>
      </c>
      <c r="Z5966">
        <v>0.31904980900000002</v>
      </c>
      <c r="AA5966">
        <v>0.65687855100000003</v>
      </c>
      <c r="AB5966">
        <v>0</v>
      </c>
      <c r="AC5966">
        <v>0</v>
      </c>
      <c r="AD5966">
        <v>0.85</v>
      </c>
      <c r="AE5966">
        <v>0.85</v>
      </c>
      <c r="AF5966">
        <v>0.85</v>
      </c>
      <c r="AG5966">
        <v>0.85</v>
      </c>
      <c r="AH5966">
        <v>0.88874215199999995</v>
      </c>
      <c r="AI5966">
        <v>1.1484479000000001E-2</v>
      </c>
      <c r="AJ5966">
        <v>0.392426416</v>
      </c>
      <c r="AK5966">
        <v>0.45623171406479962</v>
      </c>
      <c r="AL5966">
        <v>9.2362929999999996E-3</v>
      </c>
    </row>
    <row r="5967" spans="1:38" x14ac:dyDescent="0.35">
      <c r="A5967" t="s">
        <v>6091</v>
      </c>
      <c r="B5967">
        <v>54807.661986269879</v>
      </c>
      <c r="C5967">
        <v>40499.813064090937</v>
      </c>
      <c r="D5967">
        <v>13844.35619301642</v>
      </c>
      <c r="E5967">
        <v>463.49272916252562</v>
      </c>
      <c r="F5967">
        <v>0.62523907386322308</v>
      </c>
      <c r="G5967">
        <v>0.2272023182169243</v>
      </c>
      <c r="H5967">
        <v>0.22945967738017409</v>
      </c>
      <c r="I5967">
        <v>0.18640166869650759</v>
      </c>
      <c r="J5967">
        <v>249</v>
      </c>
      <c r="K5967">
        <v>13</v>
      </c>
      <c r="L5967" t="str">
        <f>VLOOKUP(J5967,Clustering!$D$3:$E$367,2,FALSE)</f>
        <v>Spring</v>
      </c>
      <c r="M5967">
        <v>0.24479537700000001</v>
      </c>
      <c r="N5967">
        <v>0.25992843999999998</v>
      </c>
      <c r="O5967">
        <v>0.25992843999999998</v>
      </c>
      <c r="P5967">
        <v>0.88865059300000004</v>
      </c>
      <c r="Q5967">
        <v>0.356448655</v>
      </c>
      <c r="R5967">
        <v>0.22945967738017409</v>
      </c>
      <c r="S5967">
        <v>0.62523907386322308</v>
      </c>
      <c r="T5967">
        <v>0.66427384</v>
      </c>
      <c r="U5967">
        <v>0.65687855100000003</v>
      </c>
      <c r="V5967">
        <v>0.85008076700000001</v>
      </c>
      <c r="W5967">
        <v>1.0123096999999999E-2</v>
      </c>
      <c r="X5967">
        <v>7.9998899999999997E-4</v>
      </c>
      <c r="Y5967">
        <v>0.18640166869650759</v>
      </c>
      <c r="Z5967">
        <v>0.32334850900000001</v>
      </c>
      <c r="AA5967">
        <v>0.65687855100000003</v>
      </c>
      <c r="AB5967">
        <v>0</v>
      </c>
      <c r="AC5967">
        <v>0</v>
      </c>
      <c r="AD5967">
        <v>0.85</v>
      </c>
      <c r="AE5967">
        <v>0.85</v>
      </c>
      <c r="AF5967">
        <v>0.85</v>
      </c>
      <c r="AG5967">
        <v>0.85</v>
      </c>
      <c r="AH5967">
        <v>0.88865059300000004</v>
      </c>
      <c r="AI5967">
        <v>1.0123096999999999E-2</v>
      </c>
      <c r="AJ5967">
        <v>0.40027920900000002</v>
      </c>
      <c r="AK5967">
        <v>0.43766735170425608</v>
      </c>
      <c r="AL5967">
        <v>9.2362929999999996E-3</v>
      </c>
    </row>
    <row r="5968" spans="1:38" x14ac:dyDescent="0.35">
      <c r="A5968" t="s">
        <v>6092</v>
      </c>
      <c r="B5968">
        <v>54453.639517134783</v>
      </c>
      <c r="C5968">
        <v>41628.816429414532</v>
      </c>
      <c r="D5968">
        <v>12370.51450644163</v>
      </c>
      <c r="E5968">
        <v>454.3085812786137</v>
      </c>
      <c r="F5968">
        <v>0.55867740799104115</v>
      </c>
      <c r="G5968">
        <v>0.2227002849404969</v>
      </c>
      <c r="H5968">
        <v>0.22461816256239961</v>
      </c>
      <c r="I5968">
        <v>0.18803559624220201</v>
      </c>
      <c r="J5968">
        <v>249</v>
      </c>
      <c r="K5968">
        <v>14</v>
      </c>
      <c r="L5968" t="str">
        <f>VLOOKUP(J5968,Clustering!$D$3:$E$367,2,FALSE)</f>
        <v>Spring</v>
      </c>
      <c r="M5968">
        <v>0.24384503900000001</v>
      </c>
      <c r="N5968">
        <v>0.25880831399999998</v>
      </c>
      <c r="O5968">
        <v>0.25880831399999998</v>
      </c>
      <c r="P5968">
        <v>0.88747050100000002</v>
      </c>
      <c r="Q5968">
        <v>0.34975249200000003</v>
      </c>
      <c r="R5968">
        <v>0.22461816256239961</v>
      </c>
      <c r="S5968">
        <v>0.55867740799104115</v>
      </c>
      <c r="T5968">
        <v>0.65679310899999999</v>
      </c>
      <c r="U5968">
        <v>0.65687855100000003</v>
      </c>
      <c r="V5968">
        <v>0.85008076700000001</v>
      </c>
      <c r="W5968">
        <v>9.9834680000000006E-3</v>
      </c>
      <c r="X5968">
        <v>1.332757E-3</v>
      </c>
      <c r="Y5968">
        <v>0.18803559624220201</v>
      </c>
      <c r="Z5968">
        <v>0.32489395500000001</v>
      </c>
      <c r="AA5968">
        <v>0.65687855100000003</v>
      </c>
      <c r="AB5968">
        <v>0</v>
      </c>
      <c r="AC5968">
        <v>0</v>
      </c>
      <c r="AD5968">
        <v>0.85</v>
      </c>
      <c r="AE5968">
        <v>0.85</v>
      </c>
      <c r="AF5968">
        <v>0.85</v>
      </c>
      <c r="AG5968">
        <v>0.85</v>
      </c>
      <c r="AH5968">
        <v>0.88747050100000002</v>
      </c>
      <c r="AI5968">
        <v>9.9834680000000006E-3</v>
      </c>
      <c r="AJ5968">
        <v>0.40114683899999998</v>
      </c>
      <c r="AK5968">
        <v>0.39107418559372881</v>
      </c>
      <c r="AL5968">
        <v>9.4140809999999995E-3</v>
      </c>
    </row>
    <row r="5969" spans="1:38" x14ac:dyDescent="0.35">
      <c r="A5969" t="s">
        <v>6093</v>
      </c>
      <c r="B5969">
        <v>54152.83993213332</v>
      </c>
      <c r="C5969">
        <v>43608.420259654122</v>
      </c>
      <c r="D5969">
        <v>10098.75697810026</v>
      </c>
      <c r="E5969">
        <v>445.66269437893931</v>
      </c>
      <c r="F5969">
        <v>0.45608025191826829</v>
      </c>
      <c r="G5969">
        <v>0.2184621050877153</v>
      </c>
      <c r="H5969">
        <v>0.22009807611426971</v>
      </c>
      <c r="I5969">
        <v>0.18889273856125471</v>
      </c>
      <c r="J5969">
        <v>249</v>
      </c>
      <c r="K5969">
        <v>15</v>
      </c>
      <c r="L5969" t="str">
        <f>VLOOKUP(J5969,Clustering!$D$3:$E$367,2,FALSE)</f>
        <v>Spring</v>
      </c>
      <c r="M5969">
        <v>0.24371832800000001</v>
      </c>
      <c r="N5969">
        <v>0.26350968800000002</v>
      </c>
      <c r="O5969">
        <v>0.26350968800000002</v>
      </c>
      <c r="P5969">
        <v>0.88662612399999996</v>
      </c>
      <c r="Q5969">
        <v>0.34492124200000002</v>
      </c>
      <c r="R5969">
        <v>0.22009807611426971</v>
      </c>
      <c r="S5969">
        <v>0.45608025191826829</v>
      </c>
      <c r="T5969">
        <v>0.66691854299999997</v>
      </c>
      <c r="U5969">
        <v>0.65687855100000003</v>
      </c>
      <c r="V5969">
        <v>0.85008076700000001</v>
      </c>
      <c r="W5969">
        <v>1.008819E-2</v>
      </c>
      <c r="X5969">
        <v>1.332757E-3</v>
      </c>
      <c r="Y5969">
        <v>0.18889273856125471</v>
      </c>
      <c r="Z5969">
        <v>0.335184814</v>
      </c>
      <c r="AA5969">
        <v>0.65687855100000003</v>
      </c>
      <c r="AB5969">
        <v>0</v>
      </c>
      <c r="AC5969">
        <v>0</v>
      </c>
      <c r="AD5969">
        <v>0.85</v>
      </c>
      <c r="AE5969">
        <v>0.85</v>
      </c>
      <c r="AF5969">
        <v>0.85</v>
      </c>
      <c r="AG5969">
        <v>0.85</v>
      </c>
      <c r="AH5969">
        <v>0.88662612399999996</v>
      </c>
      <c r="AI5969">
        <v>1.008819E-2</v>
      </c>
      <c r="AJ5969">
        <v>0.41580300799999997</v>
      </c>
      <c r="AK5969">
        <v>0.3192561763427878</v>
      </c>
      <c r="AL5969">
        <v>9.4140809999999995E-3</v>
      </c>
    </row>
    <row r="5970" spans="1:38" x14ac:dyDescent="0.35">
      <c r="A5970" t="s">
        <v>6094</v>
      </c>
      <c r="B5970">
        <v>53709.249669665784</v>
      </c>
      <c r="C5970">
        <v>46354.911597451959</v>
      </c>
      <c r="D5970">
        <v>6922.643058809047</v>
      </c>
      <c r="E5970">
        <v>431.69501340478212</v>
      </c>
      <c r="F5970">
        <v>0.31264053556775639</v>
      </c>
      <c r="G5970">
        <v>0.21161520264940301</v>
      </c>
      <c r="H5970">
        <v>0.2128056699779535</v>
      </c>
      <c r="I5970">
        <v>0.19009809494742261</v>
      </c>
      <c r="J5970">
        <v>249</v>
      </c>
      <c r="K5970">
        <v>16</v>
      </c>
      <c r="L5970" t="str">
        <f>VLOOKUP(J5970,Clustering!$D$3:$E$367,2,FALSE)</f>
        <v>Spring</v>
      </c>
      <c r="M5970">
        <v>0.24177733600000001</v>
      </c>
      <c r="N5970">
        <v>0.279079048</v>
      </c>
      <c r="O5970">
        <v>0.279079048</v>
      </c>
      <c r="P5970">
        <v>0.876290138</v>
      </c>
      <c r="Q5970">
        <v>0.34370717099999998</v>
      </c>
      <c r="R5970">
        <v>0.2128056699779535</v>
      </c>
      <c r="S5970">
        <v>0.31264053556775639</v>
      </c>
      <c r="T5970">
        <v>0.67651503700000004</v>
      </c>
      <c r="U5970">
        <v>0.66614491200000003</v>
      </c>
      <c r="V5970">
        <v>0.85008076700000001</v>
      </c>
      <c r="W5970">
        <v>1.0018375E-2</v>
      </c>
      <c r="X5970">
        <v>1.332757E-3</v>
      </c>
      <c r="Y5970">
        <v>0.19009809494742261</v>
      </c>
      <c r="Z5970">
        <v>0.36046607800000002</v>
      </c>
      <c r="AA5970">
        <v>0.66614491200000003</v>
      </c>
      <c r="AB5970">
        <v>0</v>
      </c>
      <c r="AC5970">
        <v>0</v>
      </c>
      <c r="AD5970">
        <v>0.85</v>
      </c>
      <c r="AE5970">
        <v>0.85</v>
      </c>
      <c r="AF5970">
        <v>0.85</v>
      </c>
      <c r="AG5970">
        <v>0.85</v>
      </c>
      <c r="AH5970">
        <v>0.876290138</v>
      </c>
      <c r="AI5970">
        <v>1.0018375E-2</v>
      </c>
      <c r="AJ5970">
        <v>0.43847681199999999</v>
      </c>
      <c r="AK5970">
        <v>0.2188483748974295</v>
      </c>
      <c r="AL5970">
        <v>9.2362929999999996E-3</v>
      </c>
    </row>
    <row r="5971" spans="1:38" x14ac:dyDescent="0.35">
      <c r="A5971" t="s">
        <v>6095</v>
      </c>
      <c r="B5971">
        <v>53381.677738189806</v>
      </c>
      <c r="C5971">
        <v>49422.147918493371</v>
      </c>
      <c r="D5971">
        <v>3539.9493185232882</v>
      </c>
      <c r="E5971">
        <v>419.5805011731498</v>
      </c>
      <c r="F5971">
        <v>0.1598712574697205</v>
      </c>
      <c r="G5971">
        <v>0.2056767162613479</v>
      </c>
      <c r="H5971">
        <v>0.2060154956692074</v>
      </c>
      <c r="I5971">
        <v>0.1995534461544736</v>
      </c>
      <c r="J5971">
        <v>249</v>
      </c>
      <c r="K5971">
        <v>17</v>
      </c>
      <c r="L5971" t="str">
        <f>VLOOKUP(J5971,Clustering!$D$3:$E$367,2,FALSE)</f>
        <v>Spring</v>
      </c>
      <c r="M5971">
        <v>0.243626174</v>
      </c>
      <c r="N5971">
        <v>0.29822965600000001</v>
      </c>
      <c r="O5971">
        <v>0.29822965600000001</v>
      </c>
      <c r="P5971">
        <v>0.87688018499999998</v>
      </c>
      <c r="Q5971">
        <v>0.36264417100000002</v>
      </c>
      <c r="R5971">
        <v>0.2060154956692074</v>
      </c>
      <c r="S5971">
        <v>0.1598712574697205</v>
      </c>
      <c r="T5971">
        <v>0.66790086100000001</v>
      </c>
      <c r="U5971">
        <v>0.66614491200000003</v>
      </c>
      <c r="V5971">
        <v>0.85008076700000001</v>
      </c>
      <c r="W5971">
        <v>1.0018375E-2</v>
      </c>
      <c r="X5971">
        <v>3.5316800000000001E-3</v>
      </c>
      <c r="Y5971">
        <v>0.1995534461544736</v>
      </c>
      <c r="Z5971">
        <v>0.37417071899999998</v>
      </c>
      <c r="AA5971">
        <v>0.66614491200000003</v>
      </c>
      <c r="AB5971">
        <v>0</v>
      </c>
      <c r="AC5971">
        <v>0</v>
      </c>
      <c r="AD5971">
        <v>0.85</v>
      </c>
      <c r="AE5971">
        <v>0.85</v>
      </c>
      <c r="AF5971">
        <v>0.85</v>
      </c>
      <c r="AG5971">
        <v>0.85</v>
      </c>
      <c r="AH5971">
        <v>0.87688018499999998</v>
      </c>
      <c r="AI5971">
        <v>1.0018375E-2</v>
      </c>
      <c r="AJ5971">
        <v>0.48342131399999999</v>
      </c>
      <c r="AK5971">
        <v>0.1119098802288044</v>
      </c>
      <c r="AL5971">
        <v>0.282721628</v>
      </c>
    </row>
    <row r="5972" spans="1:38" x14ac:dyDescent="0.35">
      <c r="A5972" t="s">
        <v>6096</v>
      </c>
      <c r="B5972">
        <v>56337.216308828079</v>
      </c>
      <c r="C5972">
        <v>55248.74963322252</v>
      </c>
      <c r="D5972">
        <v>657.94023320093481</v>
      </c>
      <c r="E5972">
        <v>430.52644240462843</v>
      </c>
      <c r="F5972">
        <v>2.9713909143092899E-2</v>
      </c>
      <c r="G5972">
        <v>0.211042373727759</v>
      </c>
      <c r="H5972">
        <v>0.21085701048698199</v>
      </c>
      <c r="I5972">
        <v>0.2143927225530747</v>
      </c>
      <c r="J5972">
        <v>249</v>
      </c>
      <c r="K5972">
        <v>18</v>
      </c>
      <c r="L5972" t="str">
        <f>VLOOKUP(J5972,Clustering!$D$3:$E$367,2,FALSE)</f>
        <v>Spring</v>
      </c>
      <c r="M5972">
        <v>0.25065866999999997</v>
      </c>
      <c r="N5972">
        <v>0.313836485</v>
      </c>
      <c r="O5972">
        <v>0.313836485</v>
      </c>
      <c r="P5972">
        <v>0.87696156999999997</v>
      </c>
      <c r="Q5972">
        <v>0.40118152899999998</v>
      </c>
      <c r="R5972">
        <v>0.21085701048698199</v>
      </c>
      <c r="S5972">
        <v>2.9713909143092899E-2</v>
      </c>
      <c r="T5972">
        <v>0.587728578</v>
      </c>
      <c r="U5972">
        <v>0.66614491200000003</v>
      </c>
      <c r="V5972">
        <v>0.85008076700000001</v>
      </c>
      <c r="W5972">
        <v>1.0158004E-2</v>
      </c>
      <c r="X5972">
        <v>2.7398167000000001E-2</v>
      </c>
      <c r="Y5972">
        <v>0.2143927225530747</v>
      </c>
      <c r="Z5972">
        <v>0.39619727599999999</v>
      </c>
      <c r="AA5972">
        <v>0.66614491200000003</v>
      </c>
      <c r="AB5972">
        <v>0</v>
      </c>
      <c r="AC5972">
        <v>0</v>
      </c>
      <c r="AD5972">
        <v>0.85</v>
      </c>
      <c r="AE5972">
        <v>0.85</v>
      </c>
      <c r="AF5972">
        <v>0.85</v>
      </c>
      <c r="AG5972">
        <v>0.85</v>
      </c>
      <c r="AH5972">
        <v>0.87696156999999997</v>
      </c>
      <c r="AI5972">
        <v>1.0158004E-2</v>
      </c>
      <c r="AJ5972">
        <v>0.50598851700000003</v>
      </c>
      <c r="AK5972">
        <v>2.0799736400165001E-2</v>
      </c>
      <c r="AL5972">
        <v>0.422111599</v>
      </c>
    </row>
    <row r="5973" spans="1:38" x14ac:dyDescent="0.35">
      <c r="A5973" t="s">
        <v>6097</v>
      </c>
      <c r="B5973">
        <v>54815.781620900852</v>
      </c>
      <c r="C5973">
        <v>54369.084522995377</v>
      </c>
      <c r="D5973">
        <v>0</v>
      </c>
      <c r="E5973">
        <v>446.6970979054625</v>
      </c>
      <c r="F5973">
        <v>0</v>
      </c>
      <c r="G5973">
        <v>0.2189691656399326</v>
      </c>
      <c r="H5973">
        <v>0.21851102353914861</v>
      </c>
      <c r="I5973">
        <v>0.2272498573388663</v>
      </c>
      <c r="J5973">
        <v>249</v>
      </c>
      <c r="K5973">
        <v>19</v>
      </c>
      <c r="L5973" t="str">
        <f>VLOOKUP(J5973,Clustering!$D$3:$E$367,2,FALSE)</f>
        <v>Spring</v>
      </c>
      <c r="M5973">
        <v>0.26664161600000003</v>
      </c>
      <c r="N5973">
        <v>0.33066993099999997</v>
      </c>
      <c r="O5973">
        <v>0.33066993099999997</v>
      </c>
      <c r="P5973">
        <v>0.87750075100000002</v>
      </c>
      <c r="Q5973">
        <v>0.424874682</v>
      </c>
      <c r="R5973">
        <v>0.21851102353914861</v>
      </c>
      <c r="S5973">
        <v>0</v>
      </c>
      <c r="T5973">
        <v>0.23069366799999999</v>
      </c>
      <c r="U5973">
        <v>0.666411007</v>
      </c>
      <c r="V5973">
        <v>0.85008076700000001</v>
      </c>
      <c r="W5973">
        <v>1.0611798E-2</v>
      </c>
      <c r="X5973">
        <v>2.7398167000000001E-2</v>
      </c>
      <c r="Y5973">
        <v>0.2272498573388663</v>
      </c>
      <c r="Z5973">
        <v>0.413633847</v>
      </c>
      <c r="AA5973">
        <v>0.666411007</v>
      </c>
      <c r="AB5973">
        <v>0</v>
      </c>
      <c r="AC5973">
        <v>0</v>
      </c>
      <c r="AD5973">
        <v>0.85</v>
      </c>
      <c r="AE5973">
        <v>0.85</v>
      </c>
      <c r="AF5973">
        <v>0.85</v>
      </c>
      <c r="AG5973">
        <v>0.85</v>
      </c>
      <c r="AH5973">
        <v>0.87750075100000002</v>
      </c>
      <c r="AI5973">
        <v>1.0611798E-2</v>
      </c>
      <c r="AJ5973">
        <v>0.524523607</v>
      </c>
      <c r="AK5973">
        <v>0</v>
      </c>
      <c r="AL5973">
        <v>0.39185298200000002</v>
      </c>
    </row>
    <row r="5974" spans="1:38" x14ac:dyDescent="0.35">
      <c r="A5974" t="s">
        <v>6098</v>
      </c>
      <c r="B5974">
        <v>53427.759703405784</v>
      </c>
      <c r="C5974">
        <v>52994.587529532968</v>
      </c>
      <c r="D5974">
        <v>0</v>
      </c>
      <c r="E5974">
        <v>433.17217387281897</v>
      </c>
      <c r="F5974">
        <v>0</v>
      </c>
      <c r="G5974">
        <v>0.21233930091804851</v>
      </c>
      <c r="H5974">
        <v>0.2112387066759352</v>
      </c>
      <c r="I5974">
        <v>0.23223199706836051</v>
      </c>
      <c r="J5974">
        <v>249</v>
      </c>
      <c r="K5974">
        <v>20</v>
      </c>
      <c r="L5974" t="str">
        <f>VLOOKUP(J5974,Clustering!$D$3:$E$367,2,FALSE)</f>
        <v>Spring</v>
      </c>
      <c r="M5974">
        <v>0.283920477</v>
      </c>
      <c r="N5974">
        <v>0.33907087699999999</v>
      </c>
      <c r="O5974">
        <v>0.33907087699999999</v>
      </c>
      <c r="P5974">
        <v>0.87706330300000002</v>
      </c>
      <c r="Q5974">
        <v>0.44582678799999997</v>
      </c>
      <c r="R5974">
        <v>0.2112387066759352</v>
      </c>
      <c r="S5974">
        <v>0</v>
      </c>
      <c r="T5974">
        <v>0</v>
      </c>
      <c r="U5974">
        <v>0.666411007</v>
      </c>
      <c r="V5974">
        <v>0.85008076700000001</v>
      </c>
      <c r="W5974">
        <v>1.071652E-2</v>
      </c>
      <c r="X5974">
        <v>1.3216158E-2</v>
      </c>
      <c r="Y5974">
        <v>0.23223199706836051</v>
      </c>
      <c r="Z5974">
        <v>0.41376237100000002</v>
      </c>
      <c r="AA5974">
        <v>0.666411007</v>
      </c>
      <c r="AB5974">
        <v>0</v>
      </c>
      <c r="AC5974">
        <v>0</v>
      </c>
      <c r="AD5974">
        <v>0.85</v>
      </c>
      <c r="AE5974">
        <v>0.85</v>
      </c>
      <c r="AF5974">
        <v>0.85</v>
      </c>
      <c r="AG5974">
        <v>0.85</v>
      </c>
      <c r="AH5974">
        <v>0.87706330300000002</v>
      </c>
      <c r="AI5974">
        <v>1.071652E-2</v>
      </c>
      <c r="AJ5974">
        <v>0.52178234800000001</v>
      </c>
      <c r="AK5974">
        <v>0</v>
      </c>
      <c r="AL5974">
        <v>0.34357275399999998</v>
      </c>
    </row>
    <row r="5975" spans="1:38" x14ac:dyDescent="0.35">
      <c r="A5975" t="s">
        <v>6099</v>
      </c>
      <c r="B5975">
        <v>50954.643549454842</v>
      </c>
      <c r="C5975">
        <v>50538.764109838259</v>
      </c>
      <c r="D5975">
        <v>0</v>
      </c>
      <c r="E5975">
        <v>415.87943961657328</v>
      </c>
      <c r="F5975">
        <v>0</v>
      </c>
      <c r="G5975">
        <v>0.20386247040028099</v>
      </c>
      <c r="H5975">
        <v>0.20207799814105859</v>
      </c>
      <c r="I5975">
        <v>0.23611592320156841</v>
      </c>
      <c r="J5975">
        <v>249</v>
      </c>
      <c r="K5975">
        <v>21</v>
      </c>
      <c r="L5975" t="str">
        <f>VLOOKUP(J5975,Clustering!$D$3:$E$367,2,FALSE)</f>
        <v>Spring</v>
      </c>
      <c r="M5975">
        <v>0.28851665399999998</v>
      </c>
      <c r="N5975">
        <v>0.33774368599999999</v>
      </c>
      <c r="O5975">
        <v>0.33774368599999999</v>
      </c>
      <c r="P5975">
        <v>0.87764317599999997</v>
      </c>
      <c r="Q5975">
        <v>0.446878149</v>
      </c>
      <c r="R5975">
        <v>0.20207799814105859</v>
      </c>
      <c r="S5975">
        <v>0</v>
      </c>
      <c r="T5975">
        <v>0</v>
      </c>
      <c r="U5975">
        <v>0.666411007</v>
      </c>
      <c r="V5975">
        <v>0.85008076700000001</v>
      </c>
      <c r="W5975">
        <v>1.0681613E-2</v>
      </c>
      <c r="X5975">
        <v>1.332757E-3</v>
      </c>
      <c r="Y5975">
        <v>0.23611592320156841</v>
      </c>
      <c r="Z5975">
        <v>0.40820529700000002</v>
      </c>
      <c r="AA5975">
        <v>0.666411007</v>
      </c>
      <c r="AB5975">
        <v>0</v>
      </c>
      <c r="AC5975">
        <v>0</v>
      </c>
      <c r="AD5975">
        <v>0.85</v>
      </c>
      <c r="AE5975">
        <v>0.85</v>
      </c>
      <c r="AF5975">
        <v>0.85</v>
      </c>
      <c r="AG5975">
        <v>0.85</v>
      </c>
      <c r="AH5975">
        <v>0.87764317599999997</v>
      </c>
      <c r="AI5975">
        <v>1.0681613E-2</v>
      </c>
      <c r="AJ5975">
        <v>0.49218974199999999</v>
      </c>
      <c r="AK5975">
        <v>0</v>
      </c>
      <c r="AL5975">
        <v>0.10074931099999999</v>
      </c>
    </row>
    <row r="5976" spans="1:38" x14ac:dyDescent="0.35">
      <c r="A5976" t="s">
        <v>6100</v>
      </c>
      <c r="B5976">
        <v>47805.110676929733</v>
      </c>
      <c r="C5976">
        <v>47396.597848520207</v>
      </c>
      <c r="D5976">
        <v>0</v>
      </c>
      <c r="E5976">
        <v>408.5128284095195</v>
      </c>
      <c r="F5976">
        <v>0</v>
      </c>
      <c r="G5976">
        <v>0.20025138647525459</v>
      </c>
      <c r="H5976">
        <v>0.19812041133980721</v>
      </c>
      <c r="I5976">
        <v>0.23876770725113791</v>
      </c>
      <c r="J5976">
        <v>249</v>
      </c>
      <c r="K5976">
        <v>22</v>
      </c>
      <c r="L5976" t="str">
        <f>VLOOKUP(J5976,Clustering!$D$3:$E$367,2,FALSE)</f>
        <v>Spring</v>
      </c>
      <c r="M5976">
        <v>0.27883473199999997</v>
      </c>
      <c r="N5976">
        <v>0.331924157</v>
      </c>
      <c r="O5976">
        <v>0.331924157</v>
      </c>
      <c r="P5976">
        <v>0.87862997799999998</v>
      </c>
      <c r="Q5976">
        <v>0.45016990699999998</v>
      </c>
      <c r="R5976">
        <v>0.19812041133980721</v>
      </c>
      <c r="S5976">
        <v>0</v>
      </c>
      <c r="T5976">
        <v>0</v>
      </c>
      <c r="U5976">
        <v>0.666411007</v>
      </c>
      <c r="V5976">
        <v>0.85008076700000001</v>
      </c>
      <c r="W5976">
        <v>1.071652E-2</v>
      </c>
      <c r="X5976">
        <v>1.332757E-3</v>
      </c>
      <c r="Y5976">
        <v>0.23876770725113791</v>
      </c>
      <c r="Z5976">
        <v>0.36384298799999998</v>
      </c>
      <c r="AA5976">
        <v>0.666411007</v>
      </c>
      <c r="AB5976">
        <v>0</v>
      </c>
      <c r="AC5976">
        <v>0</v>
      </c>
      <c r="AD5976">
        <v>0.85</v>
      </c>
      <c r="AE5976">
        <v>0.85</v>
      </c>
      <c r="AF5976">
        <v>0.85</v>
      </c>
      <c r="AG5976">
        <v>0.85</v>
      </c>
      <c r="AH5976">
        <v>0.87862997799999998</v>
      </c>
      <c r="AI5976">
        <v>1.071652E-2</v>
      </c>
      <c r="AJ5976">
        <v>0.4362915</v>
      </c>
      <c r="AK5976">
        <v>0</v>
      </c>
      <c r="AL5976">
        <v>8.1543892000000007E-2</v>
      </c>
    </row>
    <row r="5977" spans="1:38" x14ac:dyDescent="0.35">
      <c r="A5977" t="s">
        <v>6101</v>
      </c>
      <c r="B5977">
        <v>44357.200840684047</v>
      </c>
      <c r="C5977">
        <v>43968.640523034977</v>
      </c>
      <c r="D5977">
        <v>0</v>
      </c>
      <c r="E5977">
        <v>388.56031764907902</v>
      </c>
      <c r="F5977">
        <v>0</v>
      </c>
      <c r="G5977">
        <v>0.19047074394562691</v>
      </c>
      <c r="H5977">
        <v>0.18771416787255721</v>
      </c>
      <c r="I5977">
        <v>0.24029449200695069</v>
      </c>
      <c r="J5977">
        <v>249</v>
      </c>
      <c r="K5977">
        <v>23</v>
      </c>
      <c r="L5977" t="str">
        <f>VLOOKUP(J5977,Clustering!$D$3:$E$367,2,FALSE)</f>
        <v>Spring</v>
      </c>
      <c r="M5977">
        <v>0.26601381800000001</v>
      </c>
      <c r="N5977">
        <v>0.32931907399999999</v>
      </c>
      <c r="O5977">
        <v>0.32931907399999999</v>
      </c>
      <c r="P5977">
        <v>0.87266847400000003</v>
      </c>
      <c r="Q5977">
        <v>0.42104472700000001</v>
      </c>
      <c r="R5977">
        <v>0.18771416787255721</v>
      </c>
      <c r="S5977">
        <v>0</v>
      </c>
      <c r="T5977">
        <v>0</v>
      </c>
      <c r="U5977">
        <v>0.65528198199999999</v>
      </c>
      <c r="V5977">
        <v>0.85008076700000001</v>
      </c>
      <c r="W5977">
        <v>1.197318E-2</v>
      </c>
      <c r="X5977">
        <v>1.332757E-3</v>
      </c>
      <c r="Y5977">
        <v>0.24029449200695069</v>
      </c>
      <c r="Z5977">
        <v>0.304329619</v>
      </c>
      <c r="AA5977">
        <v>0.65528198199999999</v>
      </c>
      <c r="AB5977">
        <v>0</v>
      </c>
      <c r="AC5977">
        <v>0</v>
      </c>
      <c r="AD5977">
        <v>0.85</v>
      </c>
      <c r="AE5977">
        <v>0.85</v>
      </c>
      <c r="AF5977">
        <v>0.85</v>
      </c>
      <c r="AG5977">
        <v>0.85</v>
      </c>
      <c r="AH5977">
        <v>0.87266847400000003</v>
      </c>
      <c r="AI5977">
        <v>1.197318E-2</v>
      </c>
      <c r="AJ5977">
        <v>0.38142008199999999</v>
      </c>
      <c r="AK5977">
        <v>0</v>
      </c>
      <c r="AL5977">
        <v>3.9464554999999998E-2</v>
      </c>
    </row>
    <row r="5978" spans="1:38" x14ac:dyDescent="0.35">
      <c r="A5978" t="s">
        <v>6102</v>
      </c>
      <c r="B5978">
        <v>41944.498034021621</v>
      </c>
      <c r="C5978">
        <v>41567.775911351389</v>
      </c>
      <c r="D5978">
        <v>0</v>
      </c>
      <c r="E5978">
        <v>376.72212267023252</v>
      </c>
      <c r="F5978">
        <v>0</v>
      </c>
      <c r="G5978">
        <v>0.18466770719129039</v>
      </c>
      <c r="H5978">
        <v>0.18162711812240889</v>
      </c>
      <c r="I5978">
        <v>0.2396248495701907</v>
      </c>
      <c r="J5978">
        <v>250</v>
      </c>
      <c r="K5978">
        <v>0</v>
      </c>
      <c r="L5978" t="str">
        <f>VLOOKUP(J5978,Clustering!$D$3:$E$367,2,FALSE)</f>
        <v>Spring</v>
      </c>
      <c r="M5978">
        <v>0.27876561700000002</v>
      </c>
      <c r="N5978">
        <v>0.32806879300000003</v>
      </c>
      <c r="O5978">
        <v>0.32806879300000003</v>
      </c>
      <c r="P5978">
        <v>0.86806000800000005</v>
      </c>
      <c r="Q5978">
        <v>0.415262246</v>
      </c>
      <c r="R5978">
        <v>0.18162711812240889</v>
      </c>
      <c r="S5978">
        <v>0</v>
      </c>
      <c r="T5978">
        <v>0</v>
      </c>
      <c r="U5978">
        <v>0.64562430500000001</v>
      </c>
      <c r="V5978">
        <v>0.85008076700000001</v>
      </c>
      <c r="W5978">
        <v>1.3299655000000001E-2</v>
      </c>
      <c r="X5978">
        <v>7.9998899999999997E-4</v>
      </c>
      <c r="Y5978">
        <v>0.2396248495701907</v>
      </c>
      <c r="Z5978">
        <v>0.228916697</v>
      </c>
      <c r="AA5978">
        <v>0.64562430500000001</v>
      </c>
      <c r="AB5978">
        <v>0</v>
      </c>
      <c r="AC5978">
        <v>0</v>
      </c>
      <c r="AD5978">
        <v>0.85</v>
      </c>
      <c r="AE5978">
        <v>0.85</v>
      </c>
      <c r="AF5978">
        <v>0.85</v>
      </c>
      <c r="AG5978">
        <v>0.85</v>
      </c>
      <c r="AH5978">
        <v>0.86806000800000005</v>
      </c>
      <c r="AI5978">
        <v>1.3299655000000001E-2</v>
      </c>
      <c r="AJ5978">
        <v>0.36460789900000001</v>
      </c>
      <c r="AK5978">
        <v>0</v>
      </c>
      <c r="AL5978">
        <v>4.8952352999999997E-2</v>
      </c>
    </row>
    <row r="5979" spans="1:38" x14ac:dyDescent="0.35">
      <c r="A5979" t="s">
        <v>6103</v>
      </c>
      <c r="B5979">
        <v>40986.281704831978</v>
      </c>
      <c r="C5979">
        <v>40594.59559094876</v>
      </c>
      <c r="D5979">
        <v>0</v>
      </c>
      <c r="E5979">
        <v>391.68611388321938</v>
      </c>
      <c r="F5979">
        <v>0</v>
      </c>
      <c r="G5979">
        <v>0.19200299700157819</v>
      </c>
      <c r="H5979">
        <v>0.1895623809980147</v>
      </c>
      <c r="I5979">
        <v>0.23611592320156841</v>
      </c>
      <c r="J5979">
        <v>250</v>
      </c>
      <c r="K5979">
        <v>1</v>
      </c>
      <c r="L5979" t="str">
        <f>VLOOKUP(J5979,Clustering!$D$3:$E$367,2,FALSE)</f>
        <v>Spring</v>
      </c>
      <c r="M5979">
        <v>0.27125507199999999</v>
      </c>
      <c r="N5979">
        <v>0.31736251599999998</v>
      </c>
      <c r="O5979">
        <v>0.31736251599999998</v>
      </c>
      <c r="P5979">
        <v>0.877256594</v>
      </c>
      <c r="Q5979">
        <v>0.38000413</v>
      </c>
      <c r="R5979">
        <v>0.1895623809980147</v>
      </c>
      <c r="S5979">
        <v>0</v>
      </c>
      <c r="T5979">
        <v>0</v>
      </c>
      <c r="U5979">
        <v>0.64562430500000001</v>
      </c>
      <c r="V5979">
        <v>0.85008076700000001</v>
      </c>
      <c r="W5979">
        <v>1.2357160000000001E-2</v>
      </c>
      <c r="X5979">
        <v>7.9998899999999997E-4</v>
      </c>
      <c r="Y5979">
        <v>0.23611592320156841</v>
      </c>
      <c r="Z5979">
        <v>0.22480498900000001</v>
      </c>
      <c r="AA5979">
        <v>0.64562430500000001</v>
      </c>
      <c r="AB5979">
        <v>0</v>
      </c>
      <c r="AC5979">
        <v>0</v>
      </c>
      <c r="AD5979">
        <v>0.85</v>
      </c>
      <c r="AE5979">
        <v>0.85</v>
      </c>
      <c r="AF5979">
        <v>0.85</v>
      </c>
      <c r="AG5979">
        <v>0.85</v>
      </c>
      <c r="AH5979">
        <v>0.877256594</v>
      </c>
      <c r="AI5979">
        <v>1.2357160000000001E-2</v>
      </c>
      <c r="AJ5979">
        <v>0.36019315200000002</v>
      </c>
      <c r="AK5979">
        <v>0</v>
      </c>
      <c r="AL5979">
        <v>0</v>
      </c>
    </row>
    <row r="5980" spans="1:38" x14ac:dyDescent="0.35">
      <c r="A5980" t="s">
        <v>6104</v>
      </c>
      <c r="B5980">
        <v>40522.557325503607</v>
      </c>
      <c r="C5980">
        <v>40102.247023285578</v>
      </c>
      <c r="D5980">
        <v>0</v>
      </c>
      <c r="E5980">
        <v>420.31030221803678</v>
      </c>
      <c r="F5980">
        <v>0</v>
      </c>
      <c r="G5980">
        <v>0.20603446187158661</v>
      </c>
      <c r="H5980">
        <v>0.20466951437131981</v>
      </c>
      <c r="I5980">
        <v>0.2307052123125477</v>
      </c>
      <c r="J5980">
        <v>250</v>
      </c>
      <c r="K5980">
        <v>2</v>
      </c>
      <c r="L5980" t="str">
        <f>VLOOKUP(J5980,Clustering!$D$3:$E$367,2,FALSE)</f>
        <v>Spring</v>
      </c>
      <c r="M5980">
        <v>0.26109510200000002</v>
      </c>
      <c r="N5980">
        <v>0.30560907900000001</v>
      </c>
      <c r="O5980">
        <v>0.30560907900000001</v>
      </c>
      <c r="P5980">
        <v>0.876442736</v>
      </c>
      <c r="Q5980">
        <v>0.34552201900000001</v>
      </c>
      <c r="R5980">
        <v>0.20466951437131981</v>
      </c>
      <c r="S5980">
        <v>0</v>
      </c>
      <c r="T5980">
        <v>0</v>
      </c>
      <c r="U5980">
        <v>0.64562430500000001</v>
      </c>
      <c r="V5980">
        <v>0.85008076700000001</v>
      </c>
      <c r="W5980">
        <v>1.2461880999999999E-2</v>
      </c>
      <c r="X5980">
        <v>7.9998899999999997E-4</v>
      </c>
      <c r="Y5980">
        <v>0.2307052123125477</v>
      </c>
      <c r="Z5980">
        <v>0.21959398099999999</v>
      </c>
      <c r="AA5980">
        <v>0.64562430500000001</v>
      </c>
      <c r="AB5980">
        <v>0</v>
      </c>
      <c r="AC5980">
        <v>0</v>
      </c>
      <c r="AD5980">
        <v>0.85</v>
      </c>
      <c r="AE5980">
        <v>0.85</v>
      </c>
      <c r="AF5980">
        <v>0.85</v>
      </c>
      <c r="AG5980">
        <v>0.85</v>
      </c>
      <c r="AH5980">
        <v>0.876442736</v>
      </c>
      <c r="AI5980">
        <v>1.2461880999999999E-2</v>
      </c>
      <c r="AJ5980">
        <v>0.35506891099999999</v>
      </c>
      <c r="AK5980">
        <v>0</v>
      </c>
      <c r="AL5980">
        <v>7.6969109999999999E-3</v>
      </c>
    </row>
    <row r="5981" spans="1:38" x14ac:dyDescent="0.35">
      <c r="A5981" t="s">
        <v>6105</v>
      </c>
      <c r="B5981">
        <v>40281.843394640127</v>
      </c>
      <c r="C5981">
        <v>39819.254132888484</v>
      </c>
      <c r="D5981">
        <v>0</v>
      </c>
      <c r="E5981">
        <v>462.58926175166152</v>
      </c>
      <c r="F5981">
        <v>0</v>
      </c>
      <c r="G5981">
        <v>0.22675944203512821</v>
      </c>
      <c r="H5981">
        <v>0.22662708987267949</v>
      </c>
      <c r="I5981">
        <v>0.22915164185926459</v>
      </c>
      <c r="J5981">
        <v>250</v>
      </c>
      <c r="K5981">
        <v>3</v>
      </c>
      <c r="L5981" t="str">
        <f>VLOOKUP(J5981,Clustering!$D$3:$E$367,2,FALSE)</f>
        <v>Spring</v>
      </c>
      <c r="M5981">
        <v>0.25348088400000002</v>
      </c>
      <c r="N5981">
        <v>0.29808175199999998</v>
      </c>
      <c r="O5981">
        <v>0.29808175199999998</v>
      </c>
      <c r="P5981">
        <v>0.87591372899999997</v>
      </c>
      <c r="Q5981">
        <v>0.33421989699999999</v>
      </c>
      <c r="R5981">
        <v>0.22662708987267949</v>
      </c>
      <c r="S5981">
        <v>0</v>
      </c>
      <c r="T5981">
        <v>0</v>
      </c>
      <c r="U5981">
        <v>0.64562430500000001</v>
      </c>
      <c r="V5981">
        <v>0.85008076700000001</v>
      </c>
      <c r="W5981">
        <v>1.3439283999999999E-2</v>
      </c>
      <c r="X5981">
        <v>7.9998899999999997E-4</v>
      </c>
      <c r="Y5981">
        <v>0.22915164185926459</v>
      </c>
      <c r="Z5981">
        <v>0.21761502999999999</v>
      </c>
      <c r="AA5981">
        <v>0.64562430500000001</v>
      </c>
      <c r="AB5981">
        <v>0</v>
      </c>
      <c r="AC5981">
        <v>0</v>
      </c>
      <c r="AD5981">
        <v>0.85</v>
      </c>
      <c r="AE5981">
        <v>0.85</v>
      </c>
      <c r="AF5981">
        <v>0.85</v>
      </c>
      <c r="AG5981">
        <v>0.85</v>
      </c>
      <c r="AH5981">
        <v>0.87591372899999997</v>
      </c>
      <c r="AI5981">
        <v>1.3439283999999999E-2</v>
      </c>
      <c r="AJ5981">
        <v>0.35470286899999998</v>
      </c>
      <c r="AK5981">
        <v>0</v>
      </c>
      <c r="AL5981">
        <v>0</v>
      </c>
    </row>
    <row r="5982" spans="1:38" x14ac:dyDescent="0.35">
      <c r="A5982" t="s">
        <v>6106</v>
      </c>
      <c r="B5982">
        <v>40409.361807173707</v>
      </c>
      <c r="C5982">
        <v>39908.144566860719</v>
      </c>
      <c r="D5982">
        <v>0</v>
      </c>
      <c r="E5982">
        <v>501.21724031298498</v>
      </c>
      <c r="F5982">
        <v>0</v>
      </c>
      <c r="G5982">
        <v>0.24569472564361999</v>
      </c>
      <c r="H5982">
        <v>0.2469775235258152</v>
      </c>
      <c r="I5982">
        <v>0.22250878888660561</v>
      </c>
      <c r="J5982">
        <v>250</v>
      </c>
      <c r="K5982">
        <v>4</v>
      </c>
      <c r="L5982" t="str">
        <f>VLOOKUP(J5982,Clustering!$D$3:$E$367,2,FALSE)</f>
        <v>Spring</v>
      </c>
      <c r="M5982">
        <v>0.24516975199999999</v>
      </c>
      <c r="N5982">
        <v>0.29515917000000003</v>
      </c>
      <c r="O5982">
        <v>0.29515917000000003</v>
      </c>
      <c r="P5982">
        <v>0.87706330300000002</v>
      </c>
      <c r="Q5982">
        <v>0.32768644400000002</v>
      </c>
      <c r="R5982">
        <v>0.2469775235258152</v>
      </c>
      <c r="S5982">
        <v>0</v>
      </c>
      <c r="T5982">
        <v>0</v>
      </c>
      <c r="U5982">
        <v>0.64562430500000001</v>
      </c>
      <c r="V5982">
        <v>0.85008076700000001</v>
      </c>
      <c r="W5982">
        <v>1.3578913E-2</v>
      </c>
      <c r="X5982">
        <v>7.9998899999999997E-4</v>
      </c>
      <c r="Y5982">
        <v>0.22250878888660561</v>
      </c>
      <c r="Z5982">
        <v>0.22054157999999999</v>
      </c>
      <c r="AA5982">
        <v>0.64562430500000001</v>
      </c>
      <c r="AB5982">
        <v>0</v>
      </c>
      <c r="AC5982">
        <v>0</v>
      </c>
      <c r="AD5982">
        <v>0.85</v>
      </c>
      <c r="AE5982">
        <v>0.85</v>
      </c>
      <c r="AF5982">
        <v>0.85</v>
      </c>
      <c r="AG5982">
        <v>0.85</v>
      </c>
      <c r="AH5982">
        <v>0.87706330300000002</v>
      </c>
      <c r="AI5982">
        <v>1.3578913E-2</v>
      </c>
      <c r="AJ5982">
        <v>0.36068450299999999</v>
      </c>
      <c r="AK5982">
        <v>0</v>
      </c>
      <c r="AL5982">
        <v>0</v>
      </c>
    </row>
    <row r="5983" spans="1:38" x14ac:dyDescent="0.35">
      <c r="A5983" t="s">
        <v>6107</v>
      </c>
      <c r="B5983">
        <v>42076.524197387836</v>
      </c>
      <c r="C5983">
        <v>41549.618837497917</v>
      </c>
      <c r="D5983">
        <v>0</v>
      </c>
      <c r="E5983">
        <v>526.90535988991292</v>
      </c>
      <c r="F5983">
        <v>0</v>
      </c>
      <c r="G5983">
        <v>0.25828694112250628</v>
      </c>
      <c r="H5983">
        <v>0.26067840778192441</v>
      </c>
      <c r="I5983">
        <v>0.21506236498983469</v>
      </c>
      <c r="J5983">
        <v>250</v>
      </c>
      <c r="K5983">
        <v>5</v>
      </c>
      <c r="L5983" t="str">
        <f>VLOOKUP(J5983,Clustering!$D$3:$E$367,2,FALSE)</f>
        <v>Spring</v>
      </c>
      <c r="M5983">
        <v>0.243194202</v>
      </c>
      <c r="N5983">
        <v>0.29541750900000002</v>
      </c>
      <c r="O5983">
        <v>0.29541750900000002</v>
      </c>
      <c r="P5983">
        <v>0.87925054400000002</v>
      </c>
      <c r="Q5983">
        <v>0.32324319600000001</v>
      </c>
      <c r="R5983">
        <v>0.26067840778192441</v>
      </c>
      <c r="S5983">
        <v>0</v>
      </c>
      <c r="T5983">
        <v>0</v>
      </c>
      <c r="U5983">
        <v>0.64562430500000001</v>
      </c>
      <c r="V5983">
        <v>0.85008076700000001</v>
      </c>
      <c r="W5983">
        <v>1.3718542E-2</v>
      </c>
      <c r="X5983">
        <v>7.9998899999999997E-4</v>
      </c>
      <c r="Y5983">
        <v>0.21506236498983469</v>
      </c>
      <c r="Z5983">
        <v>0.24902803900000001</v>
      </c>
      <c r="AA5983">
        <v>0.64562430500000001</v>
      </c>
      <c r="AB5983">
        <v>0</v>
      </c>
      <c r="AC5983">
        <v>0</v>
      </c>
      <c r="AD5983">
        <v>0.85</v>
      </c>
      <c r="AE5983">
        <v>0.85</v>
      </c>
      <c r="AF5983">
        <v>0.85</v>
      </c>
      <c r="AG5983">
        <v>0.85</v>
      </c>
      <c r="AH5983">
        <v>0.87925054400000002</v>
      </c>
      <c r="AI5983">
        <v>1.3718542E-2</v>
      </c>
      <c r="AJ5983">
        <v>0.38812709499999998</v>
      </c>
      <c r="AK5983">
        <v>0</v>
      </c>
      <c r="AL5983">
        <v>0</v>
      </c>
    </row>
    <row r="5984" spans="1:38" x14ac:dyDescent="0.35">
      <c r="A5984" t="s">
        <v>6108</v>
      </c>
      <c r="B5984">
        <v>44345.394999784527</v>
      </c>
      <c r="C5984">
        <v>43131.685121842507</v>
      </c>
      <c r="D5984">
        <v>695.27212796102083</v>
      </c>
      <c r="E5984">
        <v>518.4377499809998</v>
      </c>
      <c r="F5984">
        <v>3.13998928739311E-2</v>
      </c>
      <c r="G5984">
        <v>0.25413615195147049</v>
      </c>
      <c r="H5984">
        <v>0.25678108879998129</v>
      </c>
      <c r="I5984">
        <v>0.2063302276144845</v>
      </c>
      <c r="J5984">
        <v>250</v>
      </c>
      <c r="K5984">
        <v>6</v>
      </c>
      <c r="L5984" t="str">
        <f>VLOOKUP(J5984,Clustering!$D$3:$E$367,2,FALSE)</f>
        <v>Spring</v>
      </c>
      <c r="M5984">
        <v>0.25416051899999997</v>
      </c>
      <c r="N5984">
        <v>0.29825726499999999</v>
      </c>
      <c r="O5984">
        <v>0.29825726499999999</v>
      </c>
      <c r="P5984">
        <v>0.88123432000000002</v>
      </c>
      <c r="Q5984">
        <v>0.35611071799999999</v>
      </c>
      <c r="R5984">
        <v>0.25678108879998129</v>
      </c>
      <c r="S5984">
        <v>3.13998928739311E-2</v>
      </c>
      <c r="T5984">
        <v>0</v>
      </c>
      <c r="U5984">
        <v>0.65010095999999995</v>
      </c>
      <c r="V5984">
        <v>0.85008076700000001</v>
      </c>
      <c r="W5984">
        <v>1.3404377E-2</v>
      </c>
      <c r="X5984">
        <v>8.3936000000000004E-4</v>
      </c>
      <c r="Y5984">
        <v>0.2063302276144845</v>
      </c>
      <c r="Z5984">
        <v>0.30316553099999999</v>
      </c>
      <c r="AA5984">
        <v>0.65010095999999995</v>
      </c>
      <c r="AB5984">
        <v>0</v>
      </c>
      <c r="AC5984">
        <v>0</v>
      </c>
      <c r="AD5984">
        <v>0.85</v>
      </c>
      <c r="AE5984">
        <v>0.85</v>
      </c>
      <c r="AF5984">
        <v>0.85</v>
      </c>
      <c r="AG5984">
        <v>0.85</v>
      </c>
      <c r="AH5984">
        <v>0.88123432000000002</v>
      </c>
      <c r="AI5984">
        <v>1.3404377E-2</v>
      </c>
      <c r="AJ5984">
        <v>0.41510233800000002</v>
      </c>
      <c r="AK5984">
        <v>2.1979925011751798E-2</v>
      </c>
      <c r="AL5984">
        <v>0</v>
      </c>
    </row>
    <row r="5985" spans="1:38" x14ac:dyDescent="0.35">
      <c r="A5985" t="s">
        <v>6109</v>
      </c>
      <c r="B5985">
        <v>47526.528310260102</v>
      </c>
      <c r="C5985">
        <v>43528.770500288752</v>
      </c>
      <c r="D5985">
        <v>3522.5494528235772</v>
      </c>
      <c r="E5985">
        <v>475.20835714778048</v>
      </c>
      <c r="F5985">
        <v>0.15908544440887781</v>
      </c>
      <c r="G5985">
        <v>0.23294527311165711</v>
      </c>
      <c r="H5985">
        <v>0.23508467384895801</v>
      </c>
      <c r="I5985">
        <v>0.19427666375280489</v>
      </c>
      <c r="J5985">
        <v>250</v>
      </c>
      <c r="K5985">
        <v>7</v>
      </c>
      <c r="L5985" t="str">
        <f>VLOOKUP(J5985,Clustering!$D$3:$E$367,2,FALSE)</f>
        <v>Spring</v>
      </c>
      <c r="M5985">
        <v>0.263825162</v>
      </c>
      <c r="N5985">
        <v>0.30635254299999998</v>
      </c>
      <c r="O5985">
        <v>0.30635254299999998</v>
      </c>
      <c r="P5985">
        <v>0.882109217</v>
      </c>
      <c r="Q5985">
        <v>0.39696357199999999</v>
      </c>
      <c r="R5985">
        <v>0.23508467384895801</v>
      </c>
      <c r="S5985">
        <v>0.15908544440887781</v>
      </c>
      <c r="T5985">
        <v>0</v>
      </c>
      <c r="U5985">
        <v>0.65669071999999995</v>
      </c>
      <c r="V5985">
        <v>0.85008076700000001</v>
      </c>
      <c r="W5985">
        <v>1.2671325000000001E-2</v>
      </c>
      <c r="X5985">
        <v>1.0881529999999999E-3</v>
      </c>
      <c r="Y5985">
        <v>0.19427666375280489</v>
      </c>
      <c r="Z5985">
        <v>0.289997108</v>
      </c>
      <c r="AA5985">
        <v>0.65669071999999995</v>
      </c>
      <c r="AB5985">
        <v>0</v>
      </c>
      <c r="AC5985">
        <v>0</v>
      </c>
      <c r="AD5985">
        <v>0.85</v>
      </c>
      <c r="AE5985">
        <v>0.85</v>
      </c>
      <c r="AF5985">
        <v>0.85</v>
      </c>
      <c r="AG5985">
        <v>0.85</v>
      </c>
      <c r="AH5985">
        <v>0.882109217</v>
      </c>
      <c r="AI5985">
        <v>1.2671325000000001E-2</v>
      </c>
      <c r="AJ5985">
        <v>0.40054112200000003</v>
      </c>
      <c r="AK5985">
        <v>0.1113598110862144</v>
      </c>
      <c r="AL5985">
        <v>9.6655850000000008E-3</v>
      </c>
    </row>
    <row r="5986" spans="1:38" x14ac:dyDescent="0.35">
      <c r="A5986" t="s">
        <v>6110</v>
      </c>
      <c r="B5986">
        <v>51229.66628436809</v>
      </c>
      <c r="C5986">
        <v>43990.6006613922</v>
      </c>
      <c r="D5986">
        <v>6757.817998320822</v>
      </c>
      <c r="E5986">
        <v>481.24762465506802</v>
      </c>
      <c r="F5986">
        <v>0.3051967030967967</v>
      </c>
      <c r="G5986">
        <v>0.2359056983603274</v>
      </c>
      <c r="H5986">
        <v>0.23837931463781711</v>
      </c>
      <c r="I5986">
        <v>0.191196308543709</v>
      </c>
      <c r="J5986">
        <v>250</v>
      </c>
      <c r="K5986">
        <v>8</v>
      </c>
      <c r="L5986" t="str">
        <f>VLOOKUP(J5986,Clustering!$D$3:$E$367,2,FALSE)</f>
        <v>Spring</v>
      </c>
      <c r="M5986">
        <v>0.26440688400000001</v>
      </c>
      <c r="N5986">
        <v>0.30254648099999998</v>
      </c>
      <c r="O5986">
        <v>0.30254648099999998</v>
      </c>
      <c r="P5986">
        <v>0.88441853599999998</v>
      </c>
      <c r="Q5986">
        <v>0.42632656000000002</v>
      </c>
      <c r="R5986">
        <v>0.23837931463781711</v>
      </c>
      <c r="S5986">
        <v>0.3051967030967967</v>
      </c>
      <c r="T5986">
        <v>0</v>
      </c>
      <c r="U5986">
        <v>0.65669071999999995</v>
      </c>
      <c r="V5986">
        <v>0.85008076700000001</v>
      </c>
      <c r="W5986">
        <v>1.2182623E-2</v>
      </c>
      <c r="X5986">
        <v>1.0228139999999999E-3</v>
      </c>
      <c r="Y5986">
        <v>0.191196308543709</v>
      </c>
      <c r="Z5986">
        <v>0.28372103799999998</v>
      </c>
      <c r="AA5986">
        <v>0.65669071999999995</v>
      </c>
      <c r="AB5986">
        <v>0</v>
      </c>
      <c r="AC5986">
        <v>0</v>
      </c>
      <c r="AD5986">
        <v>0.85</v>
      </c>
      <c r="AE5986">
        <v>0.85</v>
      </c>
      <c r="AF5986">
        <v>0.85</v>
      </c>
      <c r="AG5986">
        <v>0.85</v>
      </c>
      <c r="AH5986">
        <v>0.88441853599999998</v>
      </c>
      <c r="AI5986">
        <v>1.2182623E-2</v>
      </c>
      <c r="AJ5986">
        <v>0.39226333899999999</v>
      </c>
      <c r="AK5986">
        <v>0.21363769216775769</v>
      </c>
      <c r="AL5986">
        <v>2.9612508999999999E-2</v>
      </c>
    </row>
    <row r="5987" spans="1:38" x14ac:dyDescent="0.35">
      <c r="A5987" t="s">
        <v>6111</v>
      </c>
      <c r="B5987">
        <v>55171.483485758181</v>
      </c>
      <c r="C5987">
        <v>45167.044367958872</v>
      </c>
      <c r="D5987">
        <v>9507.0224050727793</v>
      </c>
      <c r="E5987">
        <v>497.41671272652889</v>
      </c>
      <c r="F5987">
        <v>0.4293563240407714</v>
      </c>
      <c r="G5987">
        <v>0.2438317219247691</v>
      </c>
      <c r="H5987">
        <v>0.2465556487906565</v>
      </c>
      <c r="I5987">
        <v>0.19459809212244969</v>
      </c>
      <c r="J5987">
        <v>250</v>
      </c>
      <c r="K5987">
        <v>9</v>
      </c>
      <c r="L5987" t="str">
        <f>VLOOKUP(J5987,Clustering!$D$3:$E$367,2,FALSE)</f>
        <v>Spring</v>
      </c>
      <c r="M5987">
        <v>0.25910803300000002</v>
      </c>
      <c r="N5987">
        <v>0.30094911800000002</v>
      </c>
      <c r="O5987">
        <v>0.30094911800000002</v>
      </c>
      <c r="P5987">
        <v>0.88541551100000004</v>
      </c>
      <c r="Q5987">
        <v>0.45108358900000001</v>
      </c>
      <c r="R5987">
        <v>0.2465556487906565</v>
      </c>
      <c r="S5987">
        <v>0.4293563240407714</v>
      </c>
      <c r="T5987">
        <v>0.38061054900000002</v>
      </c>
      <c r="U5987">
        <v>0.65642462499999998</v>
      </c>
      <c r="V5987">
        <v>0.85008076700000001</v>
      </c>
      <c r="W5987">
        <v>1.1659015E-2</v>
      </c>
      <c r="X5987">
        <v>7.9998899999999997E-4</v>
      </c>
      <c r="Y5987">
        <v>0.19459809212244969</v>
      </c>
      <c r="Z5987">
        <v>0.260725812</v>
      </c>
      <c r="AA5987">
        <v>0.65642462499999998</v>
      </c>
      <c r="AB5987">
        <v>0</v>
      </c>
      <c r="AC5987">
        <v>0</v>
      </c>
      <c r="AD5987">
        <v>0.85</v>
      </c>
      <c r="AE5987">
        <v>0.85</v>
      </c>
      <c r="AF5987">
        <v>0.85</v>
      </c>
      <c r="AG5987">
        <v>0.85</v>
      </c>
      <c r="AH5987">
        <v>0.88541551100000004</v>
      </c>
      <c r="AI5987">
        <v>1.1659015E-2</v>
      </c>
      <c r="AJ5987">
        <v>0.37527642900000002</v>
      </c>
      <c r="AK5987">
        <v>0.30054942682853991</v>
      </c>
      <c r="AL5987">
        <v>0</v>
      </c>
    </row>
    <row r="5988" spans="1:38" x14ac:dyDescent="0.35">
      <c r="A5988" t="s">
        <v>6112</v>
      </c>
      <c r="B5988">
        <v>57476.144995793547</v>
      </c>
      <c r="C5988">
        <v>45364.487995064133</v>
      </c>
      <c r="D5988">
        <v>11608.201045494699</v>
      </c>
      <c r="E5988">
        <v>503.45595523472491</v>
      </c>
      <c r="F5988">
        <v>0.52424979318029563</v>
      </c>
      <c r="G5988">
        <v>0.2467921349189828</v>
      </c>
      <c r="H5988">
        <v>0.24930787920573999</v>
      </c>
      <c r="I5988">
        <v>0.2013213021875199</v>
      </c>
      <c r="J5988">
        <v>250</v>
      </c>
      <c r="K5988">
        <v>10</v>
      </c>
      <c r="L5988" t="str">
        <f>VLOOKUP(J5988,Clustering!$D$3:$E$367,2,FALSE)</f>
        <v>Spring</v>
      </c>
      <c r="M5988">
        <v>0.26146371800000001</v>
      </c>
      <c r="N5988">
        <v>0.297210105</v>
      </c>
      <c r="O5988">
        <v>0.297210105</v>
      </c>
      <c r="P5988">
        <v>0.886412486</v>
      </c>
      <c r="Q5988">
        <v>0.44630240399999999</v>
      </c>
      <c r="R5988">
        <v>0.24930787920573999</v>
      </c>
      <c r="S5988">
        <v>0.52424979318029563</v>
      </c>
      <c r="T5988">
        <v>0.64870787399999996</v>
      </c>
      <c r="U5988">
        <v>0.65687855100000003</v>
      </c>
      <c r="V5988">
        <v>0.85008076700000001</v>
      </c>
      <c r="W5988">
        <v>1.1484479000000001E-2</v>
      </c>
      <c r="X5988">
        <v>7.9998899999999997E-4</v>
      </c>
      <c r="Y5988">
        <v>0.2013213021875199</v>
      </c>
      <c r="Z5988">
        <v>0.27476282400000002</v>
      </c>
      <c r="AA5988">
        <v>0.65687855100000003</v>
      </c>
      <c r="AB5988">
        <v>0</v>
      </c>
      <c r="AC5988">
        <v>0</v>
      </c>
      <c r="AD5988">
        <v>0.85</v>
      </c>
      <c r="AE5988">
        <v>0.85</v>
      </c>
      <c r="AF5988">
        <v>0.85</v>
      </c>
      <c r="AG5988">
        <v>0.85</v>
      </c>
      <c r="AH5988">
        <v>0.886412486</v>
      </c>
      <c r="AI5988">
        <v>1.1484479000000001E-2</v>
      </c>
      <c r="AJ5988">
        <v>0.37825136199999998</v>
      </c>
      <c r="AK5988">
        <v>0.36697485522620688</v>
      </c>
      <c r="AL5988">
        <v>0</v>
      </c>
    </row>
    <row r="5989" spans="1:38" x14ac:dyDescent="0.35">
      <c r="A5989" t="s">
        <v>6113</v>
      </c>
      <c r="B5989">
        <v>58814.2727928979</v>
      </c>
      <c r="C5989">
        <v>45410.332356628111</v>
      </c>
      <c r="D5989">
        <v>12899.527669688579</v>
      </c>
      <c r="E5989">
        <v>504.41276658120819</v>
      </c>
      <c r="F5989">
        <v>0.58256871038449054</v>
      </c>
      <c r="G5989">
        <v>0.24726116008882759</v>
      </c>
      <c r="H5989">
        <v>0.24930787920573999</v>
      </c>
      <c r="I5989">
        <v>0.2102677251426332</v>
      </c>
      <c r="J5989">
        <v>250</v>
      </c>
      <c r="K5989">
        <v>11</v>
      </c>
      <c r="L5989" t="str">
        <f>VLOOKUP(J5989,Clustering!$D$3:$E$367,2,FALSE)</f>
        <v>Spring</v>
      </c>
      <c r="M5989">
        <v>0.25473072200000002</v>
      </c>
      <c r="N5989">
        <v>0.28310598100000001</v>
      </c>
      <c r="O5989">
        <v>0.28310598100000001</v>
      </c>
      <c r="P5989">
        <v>0.88809106699999996</v>
      </c>
      <c r="Q5989">
        <v>0.41275900700000001</v>
      </c>
      <c r="R5989">
        <v>0.24930787920573999</v>
      </c>
      <c r="S5989">
        <v>0.58256871038449054</v>
      </c>
      <c r="T5989">
        <v>0.69147650000000005</v>
      </c>
      <c r="U5989">
        <v>0.65687855100000003</v>
      </c>
      <c r="V5989">
        <v>0.85008076700000001</v>
      </c>
      <c r="W5989">
        <v>1.1379757000000001E-2</v>
      </c>
      <c r="X5989">
        <v>7.9998899999999997E-4</v>
      </c>
      <c r="Y5989">
        <v>0.2102677251426332</v>
      </c>
      <c r="Z5989">
        <v>0.29694740200000003</v>
      </c>
      <c r="AA5989">
        <v>0.65687855100000003</v>
      </c>
      <c r="AB5989">
        <v>0</v>
      </c>
      <c r="AC5989">
        <v>0</v>
      </c>
      <c r="AD5989">
        <v>0.85</v>
      </c>
      <c r="AE5989">
        <v>0.85</v>
      </c>
      <c r="AF5989">
        <v>0.85</v>
      </c>
      <c r="AG5989">
        <v>0.85</v>
      </c>
      <c r="AH5989">
        <v>0.88809106699999996</v>
      </c>
      <c r="AI5989">
        <v>1.1379757000000001E-2</v>
      </c>
      <c r="AJ5989">
        <v>0.383757177</v>
      </c>
      <c r="AK5989">
        <v>0.40779809726914329</v>
      </c>
      <c r="AL5989">
        <v>9.2362929999999996E-3</v>
      </c>
    </row>
    <row r="5990" spans="1:38" x14ac:dyDescent="0.35">
      <c r="A5990" t="s">
        <v>6114</v>
      </c>
      <c r="B5990">
        <v>59069.563530880303</v>
      </c>
      <c r="C5990">
        <v>45140.384072684901</v>
      </c>
      <c r="D5990">
        <v>13425.652879133941</v>
      </c>
      <c r="E5990">
        <v>503.52657906146061</v>
      </c>
      <c r="F5990">
        <v>0.60632958695422567</v>
      </c>
      <c r="G5990">
        <v>0.24682675444189239</v>
      </c>
      <c r="H5990">
        <v>0.2484641297354224</v>
      </c>
      <c r="I5990">
        <v>0.2172320064849369</v>
      </c>
      <c r="J5990">
        <v>250</v>
      </c>
      <c r="K5990">
        <v>12</v>
      </c>
      <c r="L5990" t="str">
        <f>VLOOKUP(J5990,Clustering!$D$3:$E$367,2,FALSE)</f>
        <v>Spring</v>
      </c>
      <c r="M5990">
        <v>0.249788968</v>
      </c>
      <c r="N5990">
        <v>0.27224391199999998</v>
      </c>
      <c r="O5990">
        <v>0.27224391199999998</v>
      </c>
      <c r="P5990">
        <v>0.88874215199999995</v>
      </c>
      <c r="Q5990">
        <v>0.38151858999999999</v>
      </c>
      <c r="R5990">
        <v>0.2484641297354224</v>
      </c>
      <c r="S5990">
        <v>0.60632958695422567</v>
      </c>
      <c r="T5990">
        <v>0.675532719</v>
      </c>
      <c r="U5990">
        <v>0.65687855100000003</v>
      </c>
      <c r="V5990">
        <v>0.85008076700000001</v>
      </c>
      <c r="W5990">
        <v>1.1484479000000001E-2</v>
      </c>
      <c r="X5990">
        <v>8.0166500000000002E-4</v>
      </c>
      <c r="Y5990">
        <v>0.2172320064849369</v>
      </c>
      <c r="Z5990">
        <v>0.31904980900000002</v>
      </c>
      <c r="AA5990">
        <v>0.65687855100000003</v>
      </c>
      <c r="AB5990">
        <v>0</v>
      </c>
      <c r="AC5990">
        <v>0</v>
      </c>
      <c r="AD5990">
        <v>0.85</v>
      </c>
      <c r="AE5990">
        <v>0.85</v>
      </c>
      <c r="AF5990">
        <v>0.85</v>
      </c>
      <c r="AG5990">
        <v>0.85</v>
      </c>
      <c r="AH5990">
        <v>0.88874215199999995</v>
      </c>
      <c r="AI5990">
        <v>1.1484479000000001E-2</v>
      </c>
      <c r="AJ5990">
        <v>0.392426416</v>
      </c>
      <c r="AK5990">
        <v>0.42443071086795792</v>
      </c>
      <c r="AL5990">
        <v>9.2362929999999996E-3</v>
      </c>
    </row>
    <row r="5991" spans="1:38" x14ac:dyDescent="0.35">
      <c r="A5991" t="s">
        <v>6115</v>
      </c>
      <c r="B5991">
        <v>57847.121416609873</v>
      </c>
      <c r="C5991">
        <v>44331.310514501412</v>
      </c>
      <c r="D5991">
        <v>13016.0804851637</v>
      </c>
      <c r="E5991">
        <v>499.73041694476422</v>
      </c>
      <c r="F5991">
        <v>0.58783247082143852</v>
      </c>
      <c r="G5991">
        <v>0.2449658906591981</v>
      </c>
      <c r="H5991">
        <v>0.24607350623618929</v>
      </c>
      <c r="I5991">
        <v>0.22494628735641189</v>
      </c>
      <c r="J5991">
        <v>250</v>
      </c>
      <c r="K5991">
        <v>13</v>
      </c>
      <c r="L5991" t="str">
        <f>VLOOKUP(J5991,Clustering!$D$3:$E$367,2,FALSE)</f>
        <v>Spring</v>
      </c>
      <c r="M5991">
        <v>0.24479537700000001</v>
      </c>
      <c r="N5991">
        <v>0.25992843999999998</v>
      </c>
      <c r="O5991">
        <v>0.25992843999999998</v>
      </c>
      <c r="P5991">
        <v>0.88865059300000004</v>
      </c>
      <c r="Q5991">
        <v>0.356448655</v>
      </c>
      <c r="R5991">
        <v>0.24607350623618929</v>
      </c>
      <c r="S5991">
        <v>0.58783247082143852</v>
      </c>
      <c r="T5991">
        <v>0.66427384</v>
      </c>
      <c r="U5991">
        <v>0.65687855100000003</v>
      </c>
      <c r="V5991">
        <v>0.85008076700000001</v>
      </c>
      <c r="W5991">
        <v>1.0123096999999999E-2</v>
      </c>
      <c r="X5991">
        <v>7.9998899999999997E-4</v>
      </c>
      <c r="Y5991">
        <v>0.22494628735641189</v>
      </c>
      <c r="Z5991">
        <v>0.32334850900000001</v>
      </c>
      <c r="AA5991">
        <v>0.65687855100000003</v>
      </c>
      <c r="AB5991">
        <v>0</v>
      </c>
      <c r="AC5991">
        <v>0</v>
      </c>
      <c r="AD5991">
        <v>0.85</v>
      </c>
      <c r="AE5991">
        <v>0.85</v>
      </c>
      <c r="AF5991">
        <v>0.85</v>
      </c>
      <c r="AG5991">
        <v>0.85</v>
      </c>
      <c r="AH5991">
        <v>0.88865059300000004</v>
      </c>
      <c r="AI5991">
        <v>1.0123096999999999E-2</v>
      </c>
      <c r="AJ5991">
        <v>0.40027920900000002</v>
      </c>
      <c r="AK5991">
        <v>0.41148272957500692</v>
      </c>
      <c r="AL5991">
        <v>9.2362929999999996E-3</v>
      </c>
    </row>
    <row r="5992" spans="1:38" x14ac:dyDescent="0.35">
      <c r="A5992" t="s">
        <v>6116</v>
      </c>
      <c r="B5992">
        <v>57674.501605539517</v>
      </c>
      <c r="C5992">
        <v>45514.957002910742</v>
      </c>
      <c r="D5992">
        <v>11665.56825500444</v>
      </c>
      <c r="E5992">
        <v>493.97634762433</v>
      </c>
      <c r="F5992">
        <v>0.52684061217136469</v>
      </c>
      <c r="G5992">
        <v>0.24214526844329901</v>
      </c>
      <c r="H5992">
        <v>0.242798954720433</v>
      </c>
      <c r="I5992">
        <v>0.2303302125479621</v>
      </c>
      <c r="J5992">
        <v>250</v>
      </c>
      <c r="K5992">
        <v>14</v>
      </c>
      <c r="L5992" t="str">
        <f>VLOOKUP(J5992,Clustering!$D$3:$E$367,2,FALSE)</f>
        <v>Spring</v>
      </c>
      <c r="M5992">
        <v>0.24384503900000001</v>
      </c>
      <c r="N5992">
        <v>0.25880831399999998</v>
      </c>
      <c r="O5992">
        <v>0.25880831399999998</v>
      </c>
      <c r="P5992">
        <v>0.88747050100000002</v>
      </c>
      <c r="Q5992">
        <v>0.34975249200000003</v>
      </c>
      <c r="R5992">
        <v>0.242798954720433</v>
      </c>
      <c r="S5992">
        <v>0.52684061217136469</v>
      </c>
      <c r="T5992">
        <v>0.65679310899999999</v>
      </c>
      <c r="U5992">
        <v>0.65687855100000003</v>
      </c>
      <c r="V5992">
        <v>0.85008076700000001</v>
      </c>
      <c r="W5992">
        <v>9.9834680000000006E-3</v>
      </c>
      <c r="X5992">
        <v>1.332757E-3</v>
      </c>
      <c r="Y5992">
        <v>0.2303302125479621</v>
      </c>
      <c r="Z5992">
        <v>0.32489395500000001</v>
      </c>
      <c r="AA5992">
        <v>0.65687855100000003</v>
      </c>
      <c r="AB5992">
        <v>0</v>
      </c>
      <c r="AC5992">
        <v>0</v>
      </c>
      <c r="AD5992">
        <v>0.85</v>
      </c>
      <c r="AE5992">
        <v>0.85</v>
      </c>
      <c r="AF5992">
        <v>0.85</v>
      </c>
      <c r="AG5992">
        <v>0.85</v>
      </c>
      <c r="AH5992">
        <v>0.88747050100000002</v>
      </c>
      <c r="AI5992">
        <v>9.9834680000000006E-3</v>
      </c>
      <c r="AJ5992">
        <v>0.40114683899999998</v>
      </c>
      <c r="AK5992">
        <v>0.36878842851995519</v>
      </c>
      <c r="AL5992">
        <v>9.4140809999999995E-3</v>
      </c>
    </row>
    <row r="5993" spans="1:38" x14ac:dyDescent="0.35">
      <c r="A5993" t="s">
        <v>6117</v>
      </c>
      <c r="B5993">
        <v>57436.566620620499</v>
      </c>
      <c r="C5993">
        <v>47459.770336559217</v>
      </c>
      <c r="D5993">
        <v>9488.8611165250004</v>
      </c>
      <c r="E5993">
        <v>487.93516753627893</v>
      </c>
      <c r="F5993">
        <v>0.42853612358699328</v>
      </c>
      <c r="G5993">
        <v>0.23918390565503869</v>
      </c>
      <c r="H5993">
        <v>0.2394440461122655</v>
      </c>
      <c r="I5993">
        <v>0.23448199565587399</v>
      </c>
      <c r="J5993">
        <v>250</v>
      </c>
      <c r="K5993">
        <v>15</v>
      </c>
      <c r="L5993" t="str">
        <f>VLOOKUP(J5993,Clustering!$D$3:$E$367,2,FALSE)</f>
        <v>Spring</v>
      </c>
      <c r="M5993">
        <v>0.24371832800000001</v>
      </c>
      <c r="N5993">
        <v>0.26350968800000002</v>
      </c>
      <c r="O5993">
        <v>0.26350968800000002</v>
      </c>
      <c r="P5993">
        <v>0.88662612399999996</v>
      </c>
      <c r="Q5993">
        <v>0.34492124200000002</v>
      </c>
      <c r="R5993">
        <v>0.2394440461122655</v>
      </c>
      <c r="S5993">
        <v>0.42853612358699328</v>
      </c>
      <c r="T5993">
        <v>0.66691854299999997</v>
      </c>
      <c r="U5993">
        <v>0.65687855100000003</v>
      </c>
      <c r="V5993">
        <v>0.85008076700000001</v>
      </c>
      <c r="W5993">
        <v>1.008819E-2</v>
      </c>
      <c r="X5993">
        <v>1.332757E-3</v>
      </c>
      <c r="Y5993">
        <v>0.23448199565587399</v>
      </c>
      <c r="Z5993">
        <v>0.335184814</v>
      </c>
      <c r="AA5993">
        <v>0.65687855100000003</v>
      </c>
      <c r="AB5993">
        <v>0</v>
      </c>
      <c r="AC5993">
        <v>0</v>
      </c>
      <c r="AD5993">
        <v>0.85</v>
      </c>
      <c r="AE5993">
        <v>0.85</v>
      </c>
      <c r="AF5993">
        <v>0.85</v>
      </c>
      <c r="AG5993">
        <v>0.85</v>
      </c>
      <c r="AH5993">
        <v>0.88662612399999996</v>
      </c>
      <c r="AI5993">
        <v>1.008819E-2</v>
      </c>
      <c r="AJ5993">
        <v>0.41580300799999997</v>
      </c>
      <c r="AK5993">
        <v>0.29997528651089528</v>
      </c>
      <c r="AL5993">
        <v>9.4140809999999995E-3</v>
      </c>
    </row>
    <row r="5994" spans="1:38" x14ac:dyDescent="0.35">
      <c r="A5994" t="s">
        <v>6118</v>
      </c>
      <c r="B5994">
        <v>56992.729407103958</v>
      </c>
      <c r="C5994">
        <v>49880.497503146224</v>
      </c>
      <c r="D5994">
        <v>6639.08214715745</v>
      </c>
      <c r="E5994">
        <v>473.14975680029119</v>
      </c>
      <c r="F5994">
        <v>0.299834352361181</v>
      </c>
      <c r="G5994">
        <v>0.23193615529426029</v>
      </c>
      <c r="H5994">
        <v>0.2318101223332017</v>
      </c>
      <c r="I5994">
        <v>0.23421413868117011</v>
      </c>
      <c r="J5994">
        <v>250</v>
      </c>
      <c r="K5994">
        <v>16</v>
      </c>
      <c r="L5994" t="str">
        <f>VLOOKUP(J5994,Clustering!$D$3:$E$367,2,FALSE)</f>
        <v>Spring</v>
      </c>
      <c r="M5994">
        <v>0.24177733600000001</v>
      </c>
      <c r="N5994">
        <v>0.279079048</v>
      </c>
      <c r="O5994">
        <v>0.279079048</v>
      </c>
      <c r="P5994">
        <v>0.876290138</v>
      </c>
      <c r="Q5994">
        <v>0.34370717099999998</v>
      </c>
      <c r="R5994">
        <v>0.2318101223332017</v>
      </c>
      <c r="S5994">
        <v>0.299834352361181</v>
      </c>
      <c r="T5994">
        <v>0.67651503700000004</v>
      </c>
      <c r="U5994">
        <v>0.66614491200000003</v>
      </c>
      <c r="V5994">
        <v>0.85008076700000001</v>
      </c>
      <c r="W5994">
        <v>1.0018375E-2</v>
      </c>
      <c r="X5994">
        <v>1.332757E-3</v>
      </c>
      <c r="Y5994">
        <v>0.23421413868117011</v>
      </c>
      <c r="Z5994">
        <v>0.36046607800000002</v>
      </c>
      <c r="AA5994">
        <v>0.66614491200000003</v>
      </c>
      <c r="AB5994">
        <v>0</v>
      </c>
      <c r="AC5994">
        <v>0</v>
      </c>
      <c r="AD5994">
        <v>0.85</v>
      </c>
      <c r="AE5994">
        <v>0.85</v>
      </c>
      <c r="AF5994">
        <v>0.85</v>
      </c>
      <c r="AG5994">
        <v>0.85</v>
      </c>
      <c r="AH5994">
        <v>0.876290138</v>
      </c>
      <c r="AI5994">
        <v>1.0018375E-2</v>
      </c>
      <c r="AJ5994">
        <v>0.43847681199999999</v>
      </c>
      <c r="AK5994">
        <v>0.2098840466528267</v>
      </c>
      <c r="AL5994">
        <v>9.2362929999999996E-3</v>
      </c>
    </row>
    <row r="5995" spans="1:38" x14ac:dyDescent="0.35">
      <c r="A5995" t="s">
        <v>6119</v>
      </c>
      <c r="B5995">
        <v>56788.888402757482</v>
      </c>
      <c r="C5995">
        <v>52900.780856081437</v>
      </c>
      <c r="D5995">
        <v>3427.8877658040251</v>
      </c>
      <c r="E5995">
        <v>460.21978087201279</v>
      </c>
      <c r="F5995">
        <v>0.15481033152552889</v>
      </c>
      <c r="G5995">
        <v>0.2255979318000062</v>
      </c>
      <c r="H5995">
        <v>0.2255020905789227</v>
      </c>
      <c r="I5995">
        <v>0.22733021443127741</v>
      </c>
      <c r="J5995">
        <v>250</v>
      </c>
      <c r="K5995">
        <v>17</v>
      </c>
      <c r="L5995" t="str">
        <f>VLOOKUP(J5995,Clustering!$D$3:$E$367,2,FALSE)</f>
        <v>Spring</v>
      </c>
      <c r="M5995">
        <v>0.243626174</v>
      </c>
      <c r="N5995">
        <v>0.29822965600000001</v>
      </c>
      <c r="O5995">
        <v>0.29822965600000001</v>
      </c>
      <c r="P5995">
        <v>0.87688018499999998</v>
      </c>
      <c r="Q5995">
        <v>0.36264417100000002</v>
      </c>
      <c r="R5995">
        <v>0.2255020905789227</v>
      </c>
      <c r="S5995">
        <v>0.15481033152552889</v>
      </c>
      <c r="T5995">
        <v>0.66790086100000001</v>
      </c>
      <c r="U5995">
        <v>0.66614491200000003</v>
      </c>
      <c r="V5995">
        <v>0.85008076700000001</v>
      </c>
      <c r="W5995">
        <v>1.0018375E-2</v>
      </c>
      <c r="X5995">
        <v>3.5316800000000001E-3</v>
      </c>
      <c r="Y5995">
        <v>0.22733021443127741</v>
      </c>
      <c r="Z5995">
        <v>0.37417071899999998</v>
      </c>
      <c r="AA5995">
        <v>0.66614491200000003</v>
      </c>
      <c r="AB5995">
        <v>0</v>
      </c>
      <c r="AC5995">
        <v>0</v>
      </c>
      <c r="AD5995">
        <v>0.85</v>
      </c>
      <c r="AE5995">
        <v>0.85</v>
      </c>
      <c r="AF5995">
        <v>0.85</v>
      </c>
      <c r="AG5995">
        <v>0.85</v>
      </c>
      <c r="AH5995">
        <v>0.87688018499999998</v>
      </c>
      <c r="AI5995">
        <v>1.0018375E-2</v>
      </c>
      <c r="AJ5995">
        <v>0.48342131399999999</v>
      </c>
      <c r="AK5995">
        <v>0.1083672320678702</v>
      </c>
      <c r="AL5995">
        <v>0.282721628</v>
      </c>
    </row>
    <row r="5996" spans="1:38" x14ac:dyDescent="0.35">
      <c r="A5996" t="s">
        <v>6120</v>
      </c>
      <c r="B5996">
        <v>58996.938390251853</v>
      </c>
      <c r="C5996">
        <v>57920.842641029478</v>
      </c>
      <c r="D5996">
        <v>618.74582041642225</v>
      </c>
      <c r="E5996">
        <v>457.34992880594751</v>
      </c>
      <c r="F5996">
        <v>2.7943810338327699E-2</v>
      </c>
      <c r="G5996">
        <v>0.2241911415715428</v>
      </c>
      <c r="H5996">
        <v>0.22431682346585749</v>
      </c>
      <c r="I5996">
        <v>0.2219195035422569</v>
      </c>
      <c r="J5996">
        <v>250</v>
      </c>
      <c r="K5996">
        <v>18</v>
      </c>
      <c r="L5996" t="str">
        <f>VLOOKUP(J5996,Clustering!$D$3:$E$367,2,FALSE)</f>
        <v>Spring</v>
      </c>
      <c r="M5996">
        <v>0.25065866999999997</v>
      </c>
      <c r="N5996">
        <v>0.313836485</v>
      </c>
      <c r="O5996">
        <v>0.313836485</v>
      </c>
      <c r="P5996">
        <v>0.87696156999999997</v>
      </c>
      <c r="Q5996">
        <v>0.40118152899999998</v>
      </c>
      <c r="R5996">
        <v>0.22431682346585749</v>
      </c>
      <c r="S5996">
        <v>2.7943810338327699E-2</v>
      </c>
      <c r="T5996">
        <v>0.587728578</v>
      </c>
      <c r="U5996">
        <v>0.66614491200000003</v>
      </c>
      <c r="V5996">
        <v>0.85008076700000001</v>
      </c>
      <c r="W5996">
        <v>1.0158004E-2</v>
      </c>
      <c r="X5996">
        <v>2.7398167000000001E-2</v>
      </c>
      <c r="Y5996">
        <v>0.2219195035422569</v>
      </c>
      <c r="Z5996">
        <v>0.39619727599999999</v>
      </c>
      <c r="AA5996">
        <v>0.66614491200000003</v>
      </c>
      <c r="AB5996">
        <v>0</v>
      </c>
      <c r="AC5996">
        <v>0</v>
      </c>
      <c r="AD5996">
        <v>0.85</v>
      </c>
      <c r="AE5996">
        <v>0.85</v>
      </c>
      <c r="AF5996">
        <v>0.85</v>
      </c>
      <c r="AG5996">
        <v>0.85</v>
      </c>
      <c r="AH5996">
        <v>0.87696156999999997</v>
      </c>
      <c r="AI5996">
        <v>1.0158004E-2</v>
      </c>
      <c r="AJ5996">
        <v>0.50598851700000003</v>
      </c>
      <c r="AK5996">
        <v>1.95606672368294E-2</v>
      </c>
      <c r="AL5996">
        <v>0.422111599</v>
      </c>
    </row>
    <row r="5997" spans="1:38" x14ac:dyDescent="0.35">
      <c r="A5997" t="s">
        <v>6121</v>
      </c>
      <c r="B5997">
        <v>56736.406963003952</v>
      </c>
      <c r="C5997">
        <v>56286.683373069507</v>
      </c>
      <c r="D5997">
        <v>0</v>
      </c>
      <c r="E5997">
        <v>449.72358993444368</v>
      </c>
      <c r="F5997">
        <v>0</v>
      </c>
      <c r="G5997">
        <v>0.2204527401639429</v>
      </c>
      <c r="H5997">
        <v>0.22047977230322291</v>
      </c>
      <c r="I5997">
        <v>0.21996414762691771</v>
      </c>
      <c r="J5997">
        <v>250</v>
      </c>
      <c r="K5997">
        <v>19</v>
      </c>
      <c r="L5997" t="str">
        <f>VLOOKUP(J5997,Clustering!$D$3:$E$367,2,FALSE)</f>
        <v>Spring</v>
      </c>
      <c r="M5997">
        <v>0.26664161600000003</v>
      </c>
      <c r="N5997">
        <v>0.33066993099999997</v>
      </c>
      <c r="O5997">
        <v>0.33066993099999997</v>
      </c>
      <c r="P5997">
        <v>0.87750075100000002</v>
      </c>
      <c r="Q5997">
        <v>0.424874682</v>
      </c>
      <c r="R5997">
        <v>0.22047977230322291</v>
      </c>
      <c r="S5997">
        <v>0</v>
      </c>
      <c r="T5997">
        <v>0.23069366799999999</v>
      </c>
      <c r="U5997">
        <v>0.666411007</v>
      </c>
      <c r="V5997">
        <v>0.85008076700000001</v>
      </c>
      <c r="W5997">
        <v>1.0611798E-2</v>
      </c>
      <c r="X5997">
        <v>2.7398167000000001E-2</v>
      </c>
      <c r="Y5997">
        <v>0.21996414762691771</v>
      </c>
      <c r="Z5997">
        <v>0.413633847</v>
      </c>
      <c r="AA5997">
        <v>0.666411007</v>
      </c>
      <c r="AB5997">
        <v>0</v>
      </c>
      <c r="AC5997">
        <v>0</v>
      </c>
      <c r="AD5997">
        <v>0.85</v>
      </c>
      <c r="AE5997">
        <v>0.85</v>
      </c>
      <c r="AF5997">
        <v>0.85</v>
      </c>
      <c r="AG5997">
        <v>0.85</v>
      </c>
      <c r="AH5997">
        <v>0.87750075100000002</v>
      </c>
      <c r="AI5997">
        <v>1.0611798E-2</v>
      </c>
      <c r="AJ5997">
        <v>0.524523607</v>
      </c>
      <c r="AK5997">
        <v>0</v>
      </c>
      <c r="AL5997">
        <v>0.39185298200000002</v>
      </c>
    </row>
    <row r="5998" spans="1:38" x14ac:dyDescent="0.35">
      <c r="A5998" t="s">
        <v>6122</v>
      </c>
      <c r="B5998">
        <v>55129.359223926091</v>
      </c>
      <c r="C5998">
        <v>54697.172171627702</v>
      </c>
      <c r="D5998">
        <v>0</v>
      </c>
      <c r="E5998">
        <v>432.18705229839372</v>
      </c>
      <c r="F5998">
        <v>0</v>
      </c>
      <c r="G5998">
        <v>0.2118563981854871</v>
      </c>
      <c r="H5998">
        <v>0.21164049213799119</v>
      </c>
      <c r="I5998">
        <v>0.21575879312406501</v>
      </c>
      <c r="J5998">
        <v>250</v>
      </c>
      <c r="K5998">
        <v>20</v>
      </c>
      <c r="L5998" t="str">
        <f>VLOOKUP(J5998,Clustering!$D$3:$E$367,2,FALSE)</f>
        <v>Spring</v>
      </c>
      <c r="M5998">
        <v>0.283920477</v>
      </c>
      <c r="N5998">
        <v>0.33907087699999999</v>
      </c>
      <c r="O5998">
        <v>0.33907087699999999</v>
      </c>
      <c r="P5998">
        <v>0.87706330300000002</v>
      </c>
      <c r="Q5998">
        <v>0.44582678799999997</v>
      </c>
      <c r="R5998">
        <v>0.21164049213799119</v>
      </c>
      <c r="S5998">
        <v>0</v>
      </c>
      <c r="T5998">
        <v>0</v>
      </c>
      <c r="U5998">
        <v>0.666411007</v>
      </c>
      <c r="V5998">
        <v>0.85008076700000001</v>
      </c>
      <c r="W5998">
        <v>1.071652E-2</v>
      </c>
      <c r="X5998">
        <v>1.3216158E-2</v>
      </c>
      <c r="Y5998">
        <v>0.21575879312406501</v>
      </c>
      <c r="Z5998">
        <v>0.41376237100000002</v>
      </c>
      <c r="AA5998">
        <v>0.666411007</v>
      </c>
      <c r="AB5998">
        <v>0</v>
      </c>
      <c r="AC5998">
        <v>0</v>
      </c>
      <c r="AD5998">
        <v>0.85</v>
      </c>
      <c r="AE5998">
        <v>0.85</v>
      </c>
      <c r="AF5998">
        <v>0.85</v>
      </c>
      <c r="AG5998">
        <v>0.85</v>
      </c>
      <c r="AH5998">
        <v>0.87706330300000002</v>
      </c>
      <c r="AI5998">
        <v>1.071652E-2</v>
      </c>
      <c r="AJ5998">
        <v>0.52178234800000001</v>
      </c>
      <c r="AK5998">
        <v>0</v>
      </c>
      <c r="AL5998">
        <v>0.34357275399999998</v>
      </c>
    </row>
    <row r="5999" spans="1:38" x14ac:dyDescent="0.35">
      <c r="A5999" t="s">
        <v>6123</v>
      </c>
      <c r="B5999">
        <v>52436.418014211857</v>
      </c>
      <c r="C5999">
        <v>52018.531580596289</v>
      </c>
      <c r="D5999">
        <v>0</v>
      </c>
      <c r="E5999">
        <v>417.88643361556689</v>
      </c>
      <c r="F5999">
        <v>0</v>
      </c>
      <c r="G5999">
        <v>0.2048462909880229</v>
      </c>
      <c r="H5999">
        <v>0.20444853236718899</v>
      </c>
      <c r="I5999">
        <v>0.2120355811756795</v>
      </c>
      <c r="J5999">
        <v>250</v>
      </c>
      <c r="K5999">
        <v>21</v>
      </c>
      <c r="L5999" t="str">
        <f>VLOOKUP(J5999,Clustering!$D$3:$E$367,2,FALSE)</f>
        <v>Spring</v>
      </c>
      <c r="M5999">
        <v>0.28851665399999998</v>
      </c>
      <c r="N5999">
        <v>0.33774368599999999</v>
      </c>
      <c r="O5999">
        <v>0.33774368599999999</v>
      </c>
      <c r="P5999">
        <v>0.87764317599999997</v>
      </c>
      <c r="Q5999">
        <v>0.446878149</v>
      </c>
      <c r="R5999">
        <v>0.20444853236718899</v>
      </c>
      <c r="S5999">
        <v>0</v>
      </c>
      <c r="T5999">
        <v>0</v>
      </c>
      <c r="U5999">
        <v>0.666411007</v>
      </c>
      <c r="V5999">
        <v>0.85008076700000001</v>
      </c>
      <c r="W5999">
        <v>1.0681613E-2</v>
      </c>
      <c r="X5999">
        <v>1.332757E-3</v>
      </c>
      <c r="Y5999">
        <v>0.2120355811756795</v>
      </c>
      <c r="Z5999">
        <v>0.40820529700000002</v>
      </c>
      <c r="AA5999">
        <v>0.666411007</v>
      </c>
      <c r="AB5999">
        <v>0</v>
      </c>
      <c r="AC5999">
        <v>0</v>
      </c>
      <c r="AD5999">
        <v>0.85</v>
      </c>
      <c r="AE5999">
        <v>0.85</v>
      </c>
      <c r="AF5999">
        <v>0.85</v>
      </c>
      <c r="AG5999">
        <v>0.85</v>
      </c>
      <c r="AH5999">
        <v>0.87764317599999997</v>
      </c>
      <c r="AI5999">
        <v>1.0681613E-2</v>
      </c>
      <c r="AJ5999">
        <v>0.49218974199999999</v>
      </c>
      <c r="AK5999">
        <v>0</v>
      </c>
      <c r="AL5999">
        <v>0.10074931099999999</v>
      </c>
    </row>
    <row r="6000" spans="1:38" x14ac:dyDescent="0.35">
      <c r="A6000" t="s">
        <v>6124</v>
      </c>
      <c r="B6000">
        <v>48980.284671846202</v>
      </c>
      <c r="C6000">
        <v>48572.250814417239</v>
      </c>
      <c r="D6000">
        <v>0</v>
      </c>
      <c r="E6000">
        <v>408.03385742895409</v>
      </c>
      <c r="F6000">
        <v>0</v>
      </c>
      <c r="G6000">
        <v>0.20001659677889899</v>
      </c>
      <c r="H6000">
        <v>0.1996672853687228</v>
      </c>
      <c r="I6000">
        <v>0.2063302276144845</v>
      </c>
      <c r="J6000">
        <v>250</v>
      </c>
      <c r="K6000">
        <v>22</v>
      </c>
      <c r="L6000" t="str">
        <f>VLOOKUP(J6000,Clustering!$D$3:$E$367,2,FALSE)</f>
        <v>Spring</v>
      </c>
      <c r="M6000">
        <v>0.27883473199999997</v>
      </c>
      <c r="N6000">
        <v>0.331924157</v>
      </c>
      <c r="O6000">
        <v>0.331924157</v>
      </c>
      <c r="P6000">
        <v>0.87862997799999998</v>
      </c>
      <c r="Q6000">
        <v>0.45016990699999998</v>
      </c>
      <c r="R6000">
        <v>0.1996672853687228</v>
      </c>
      <c r="S6000">
        <v>0</v>
      </c>
      <c r="T6000">
        <v>0</v>
      </c>
      <c r="U6000">
        <v>0.666411007</v>
      </c>
      <c r="V6000">
        <v>0.85008076700000001</v>
      </c>
      <c r="W6000">
        <v>1.071652E-2</v>
      </c>
      <c r="X6000">
        <v>1.332757E-3</v>
      </c>
      <c r="Y6000">
        <v>0.2063302276144845</v>
      </c>
      <c r="Z6000">
        <v>0.36384298799999998</v>
      </c>
      <c r="AA6000">
        <v>0.666411007</v>
      </c>
      <c r="AB6000">
        <v>0</v>
      </c>
      <c r="AC6000">
        <v>0</v>
      </c>
      <c r="AD6000">
        <v>0.85</v>
      </c>
      <c r="AE6000">
        <v>0.85</v>
      </c>
      <c r="AF6000">
        <v>0.85</v>
      </c>
      <c r="AG6000">
        <v>0.85</v>
      </c>
      <c r="AH6000">
        <v>0.87862997799999998</v>
      </c>
      <c r="AI6000">
        <v>1.071652E-2</v>
      </c>
      <c r="AJ6000">
        <v>0.4362915</v>
      </c>
      <c r="AK6000">
        <v>0</v>
      </c>
      <c r="AL6000">
        <v>8.1543892000000007E-2</v>
      </c>
    </row>
    <row r="6001" spans="1:38" x14ac:dyDescent="0.35">
      <c r="A6001" t="s">
        <v>6125</v>
      </c>
      <c r="B6001">
        <v>45276.80725678039</v>
      </c>
      <c r="C6001">
        <v>44875.433970945123</v>
      </c>
      <c r="D6001">
        <v>0</v>
      </c>
      <c r="E6001">
        <v>401.37328583527568</v>
      </c>
      <c r="F6001">
        <v>0</v>
      </c>
      <c r="G6001">
        <v>0.19675161070356639</v>
      </c>
      <c r="H6001">
        <v>0.19677443004191969</v>
      </c>
      <c r="I6001">
        <v>0.19633916245802571</v>
      </c>
      <c r="J6001">
        <v>250</v>
      </c>
      <c r="K6001">
        <v>23</v>
      </c>
      <c r="L6001" t="str">
        <f>VLOOKUP(J6001,Clustering!$D$3:$E$367,2,FALSE)</f>
        <v>Spring</v>
      </c>
      <c r="M6001">
        <v>0.26601381800000001</v>
      </c>
      <c r="N6001">
        <v>0.32931907399999999</v>
      </c>
      <c r="O6001">
        <v>0.32931907399999999</v>
      </c>
      <c r="P6001">
        <v>0.87266847400000003</v>
      </c>
      <c r="Q6001">
        <v>0.42104472700000001</v>
      </c>
      <c r="R6001">
        <v>0.19677443004191969</v>
      </c>
      <c r="S6001">
        <v>0</v>
      </c>
      <c r="T6001">
        <v>0</v>
      </c>
      <c r="U6001">
        <v>0.65528198199999999</v>
      </c>
      <c r="V6001">
        <v>0.85008076700000001</v>
      </c>
      <c r="W6001">
        <v>1.197318E-2</v>
      </c>
      <c r="X6001">
        <v>1.332757E-3</v>
      </c>
      <c r="Y6001">
        <v>0.19633916245802571</v>
      </c>
      <c r="Z6001">
        <v>0.304329619</v>
      </c>
      <c r="AA6001">
        <v>0.65528198199999999</v>
      </c>
      <c r="AB6001">
        <v>0</v>
      </c>
      <c r="AC6001">
        <v>0</v>
      </c>
      <c r="AD6001">
        <v>0.85</v>
      </c>
      <c r="AE6001">
        <v>0.85</v>
      </c>
      <c r="AF6001">
        <v>0.85</v>
      </c>
      <c r="AG6001">
        <v>0.85</v>
      </c>
      <c r="AH6001">
        <v>0.87266847400000003</v>
      </c>
      <c r="AI6001">
        <v>1.197318E-2</v>
      </c>
      <c r="AJ6001">
        <v>0.38142008199999999</v>
      </c>
      <c r="AK6001">
        <v>0</v>
      </c>
      <c r="AL6001">
        <v>3.9464554999999998E-2</v>
      </c>
    </row>
    <row r="6002" spans="1:38" x14ac:dyDescent="0.35">
      <c r="A6002" t="s">
        <v>6126</v>
      </c>
      <c r="B6002">
        <v>64315.833869711692</v>
      </c>
      <c r="C6002">
        <v>63922.13146074675</v>
      </c>
      <c r="D6002">
        <v>0</v>
      </c>
      <c r="E6002">
        <v>393.70240896494562</v>
      </c>
      <c r="F6002">
        <v>0</v>
      </c>
      <c r="G6002">
        <v>0.1929913769436008</v>
      </c>
      <c r="H6002">
        <v>0.19345969997995779</v>
      </c>
      <c r="I6002">
        <v>0.1845266698735796</v>
      </c>
      <c r="J6002">
        <v>251</v>
      </c>
      <c r="K6002">
        <v>0</v>
      </c>
      <c r="L6002" t="str">
        <f>VLOOKUP(J6002,Clustering!$D$3:$E$367,2,FALSE)</f>
        <v>Winter</v>
      </c>
      <c r="M6002">
        <v>0.38111982700000002</v>
      </c>
      <c r="N6002">
        <v>0.34822317600000002</v>
      </c>
      <c r="O6002">
        <v>0.34822317600000002</v>
      </c>
      <c r="P6002">
        <v>0.87184444400000005</v>
      </c>
      <c r="Q6002">
        <v>0.31588367499999997</v>
      </c>
      <c r="R6002">
        <v>0.19345969997995779</v>
      </c>
      <c r="S6002">
        <v>0</v>
      </c>
      <c r="T6002">
        <v>0</v>
      </c>
      <c r="U6002">
        <v>0.657144646</v>
      </c>
      <c r="V6002">
        <v>0.85008076700000001</v>
      </c>
      <c r="W6002">
        <v>1.1798644E-2</v>
      </c>
      <c r="X6002">
        <v>1.215481E-3</v>
      </c>
      <c r="Y6002">
        <v>0.1845266698735796</v>
      </c>
      <c r="Z6002">
        <v>0.39122171900000002</v>
      </c>
      <c r="AA6002">
        <v>0.657144646</v>
      </c>
      <c r="AB6002">
        <v>0</v>
      </c>
      <c r="AC6002">
        <v>0</v>
      </c>
      <c r="AD6002">
        <v>0.85</v>
      </c>
      <c r="AE6002">
        <v>0.85</v>
      </c>
      <c r="AF6002">
        <v>0.85</v>
      </c>
      <c r="AG6002">
        <v>0.85</v>
      </c>
      <c r="AH6002">
        <v>0.87184444400000005</v>
      </c>
      <c r="AI6002">
        <v>1.1798644E-2</v>
      </c>
      <c r="AJ6002">
        <v>0.48528400100000002</v>
      </c>
      <c r="AK6002">
        <v>0</v>
      </c>
      <c r="AL6002">
        <v>2.92049E-3</v>
      </c>
    </row>
    <row r="6003" spans="1:38" x14ac:dyDescent="0.35">
      <c r="A6003" t="s">
        <v>6127</v>
      </c>
      <c r="B6003">
        <v>63088.469294509647</v>
      </c>
      <c r="C6003">
        <v>62705.437183160131</v>
      </c>
      <c r="D6003">
        <v>0</v>
      </c>
      <c r="E6003">
        <v>383.0321113495329</v>
      </c>
      <c r="F6003">
        <v>0</v>
      </c>
      <c r="G6003">
        <v>0.18776083889682979</v>
      </c>
      <c r="H6003">
        <v>0.18851773879666911</v>
      </c>
      <c r="I6003">
        <v>0.17408024786012399</v>
      </c>
      <c r="J6003">
        <v>251</v>
      </c>
      <c r="K6003">
        <v>1</v>
      </c>
      <c r="L6003" t="str">
        <f>VLOOKUP(J6003,Clustering!$D$3:$E$367,2,FALSE)</f>
        <v>Winter</v>
      </c>
      <c r="M6003">
        <v>0.36674381499999997</v>
      </c>
      <c r="N6003">
        <v>0.332310679</v>
      </c>
      <c r="O6003">
        <v>0.332310679</v>
      </c>
      <c r="P6003">
        <v>0.87604598099999997</v>
      </c>
      <c r="Q6003">
        <v>0.28157679000000002</v>
      </c>
      <c r="R6003">
        <v>0.18851773879666911</v>
      </c>
      <c r="S6003">
        <v>0</v>
      </c>
      <c r="T6003">
        <v>0</v>
      </c>
      <c r="U6003">
        <v>0.657144646</v>
      </c>
      <c r="V6003">
        <v>0.85008076700000001</v>
      </c>
      <c r="W6003">
        <v>9.7740250000000004E-3</v>
      </c>
      <c r="X6003">
        <v>8.1967499999999996E-4</v>
      </c>
      <c r="Y6003">
        <v>0.17408024786012399</v>
      </c>
      <c r="Z6003">
        <v>0.37856238800000003</v>
      </c>
      <c r="AA6003">
        <v>0.657144646</v>
      </c>
      <c r="AB6003">
        <v>0</v>
      </c>
      <c r="AC6003">
        <v>0</v>
      </c>
      <c r="AD6003">
        <v>0.85</v>
      </c>
      <c r="AE6003">
        <v>0.85</v>
      </c>
      <c r="AF6003">
        <v>0.85</v>
      </c>
      <c r="AG6003">
        <v>0.85</v>
      </c>
      <c r="AH6003">
        <v>0.87604598099999997</v>
      </c>
      <c r="AI6003">
        <v>9.7740250000000004E-3</v>
      </c>
      <c r="AJ6003">
        <v>0.47769700399999998</v>
      </c>
      <c r="AK6003">
        <v>0</v>
      </c>
      <c r="AL6003">
        <v>0</v>
      </c>
    </row>
    <row r="6004" spans="1:38" x14ac:dyDescent="0.35">
      <c r="A6004" t="s">
        <v>6128</v>
      </c>
      <c r="B6004">
        <v>62441.701218591057</v>
      </c>
      <c r="C6004">
        <v>62071.513445517143</v>
      </c>
      <c r="D6004">
        <v>0</v>
      </c>
      <c r="E6004">
        <v>370.18777307392219</v>
      </c>
      <c r="F6004">
        <v>0</v>
      </c>
      <c r="G6004">
        <v>0.18146459464407949</v>
      </c>
      <c r="H6004">
        <v>0.18253113541203489</v>
      </c>
      <c r="I6004">
        <v>0.1621873981832668</v>
      </c>
      <c r="J6004">
        <v>251</v>
      </c>
      <c r="K6004">
        <v>2</v>
      </c>
      <c r="L6004" t="str">
        <f>VLOOKUP(J6004,Clustering!$D$3:$E$367,2,FALSE)</f>
        <v>Winter</v>
      </c>
      <c r="M6004">
        <v>0.34678673100000001</v>
      </c>
      <c r="N6004">
        <v>0.32201064499999998</v>
      </c>
      <c r="O6004">
        <v>0.32201064499999998</v>
      </c>
      <c r="P6004">
        <v>0.87630031100000005</v>
      </c>
      <c r="Q6004">
        <v>0.249247464</v>
      </c>
      <c r="R6004">
        <v>0.18253113541203489</v>
      </c>
      <c r="S6004">
        <v>0</v>
      </c>
      <c r="T6004">
        <v>0</v>
      </c>
      <c r="U6004">
        <v>0.657144646</v>
      </c>
      <c r="V6004">
        <v>0.85008076700000001</v>
      </c>
      <c r="W6004">
        <v>9.8438390000000001E-3</v>
      </c>
      <c r="X6004">
        <v>7.9998899999999997E-4</v>
      </c>
      <c r="Y6004">
        <v>0.1621873981832668</v>
      </c>
      <c r="Z6004">
        <v>0.37270639</v>
      </c>
      <c r="AA6004">
        <v>0.657144646</v>
      </c>
      <c r="AB6004">
        <v>0</v>
      </c>
      <c r="AC6004">
        <v>0</v>
      </c>
      <c r="AD6004">
        <v>0.85</v>
      </c>
      <c r="AE6004">
        <v>0.85</v>
      </c>
      <c r="AF6004">
        <v>0.85</v>
      </c>
      <c r="AG6004">
        <v>0.85</v>
      </c>
      <c r="AH6004">
        <v>0.87630031100000005</v>
      </c>
      <c r="AI6004">
        <v>9.8438390000000001E-3</v>
      </c>
      <c r="AJ6004">
        <v>0.47490738599999999</v>
      </c>
      <c r="AK6004">
        <v>0</v>
      </c>
      <c r="AL6004">
        <v>0</v>
      </c>
    </row>
    <row r="6005" spans="1:38" x14ac:dyDescent="0.35">
      <c r="A6005" t="s">
        <v>6129</v>
      </c>
      <c r="B6005">
        <v>62074.624268077707</v>
      </c>
      <c r="C6005">
        <v>61710.619604715059</v>
      </c>
      <c r="D6005">
        <v>0</v>
      </c>
      <c r="E6005">
        <v>364.00466336264918</v>
      </c>
      <c r="F6005">
        <v>0</v>
      </c>
      <c r="G6005">
        <v>0.17843365851110249</v>
      </c>
      <c r="H6005">
        <v>0.1798793513624653</v>
      </c>
      <c r="I6005">
        <v>0.15230347581668949</v>
      </c>
      <c r="J6005">
        <v>251</v>
      </c>
      <c r="K6005">
        <v>3</v>
      </c>
      <c r="L6005" t="str">
        <f>VLOOKUP(J6005,Clustering!$D$3:$E$367,2,FALSE)</f>
        <v>Winter</v>
      </c>
      <c r="M6005">
        <v>0.33380454700000001</v>
      </c>
      <c r="N6005">
        <v>0.317062764</v>
      </c>
      <c r="O6005">
        <v>0.317062764</v>
      </c>
      <c r="P6005">
        <v>0.87560853299999997</v>
      </c>
      <c r="Q6005">
        <v>0.23437822699999999</v>
      </c>
      <c r="R6005">
        <v>0.1798793513624653</v>
      </c>
      <c r="S6005">
        <v>0</v>
      </c>
      <c r="T6005">
        <v>0</v>
      </c>
      <c r="U6005">
        <v>0.657144646</v>
      </c>
      <c r="V6005">
        <v>0.85008076700000001</v>
      </c>
      <c r="W6005">
        <v>9.8089319999999994E-3</v>
      </c>
      <c r="X6005">
        <v>7.9998899999999997E-4</v>
      </c>
      <c r="Y6005">
        <v>0.15230347581668949</v>
      </c>
      <c r="Z6005">
        <v>0.37638828099999999</v>
      </c>
      <c r="AA6005">
        <v>0.657144646</v>
      </c>
      <c r="AB6005">
        <v>0</v>
      </c>
      <c r="AC6005">
        <v>0</v>
      </c>
      <c r="AD6005">
        <v>0.85</v>
      </c>
      <c r="AE6005">
        <v>0.85</v>
      </c>
      <c r="AF6005">
        <v>0.85</v>
      </c>
      <c r="AG6005">
        <v>0.85</v>
      </c>
      <c r="AH6005">
        <v>0.87560853299999997</v>
      </c>
      <c r="AI6005">
        <v>9.8089319999999994E-3</v>
      </c>
      <c r="AJ6005">
        <v>0.47707787299999999</v>
      </c>
      <c r="AK6005">
        <v>0</v>
      </c>
      <c r="AL6005">
        <v>0</v>
      </c>
    </row>
    <row r="6006" spans="1:38" x14ac:dyDescent="0.35">
      <c r="A6006" t="s">
        <v>6130</v>
      </c>
      <c r="B6006">
        <v>62314.575365491903</v>
      </c>
      <c r="C6006">
        <v>61956.940025974523</v>
      </c>
      <c r="D6006">
        <v>0</v>
      </c>
      <c r="E6006">
        <v>357.6353395173835</v>
      </c>
      <c r="F6006">
        <v>0</v>
      </c>
      <c r="G6006">
        <v>0.17531144093989379</v>
      </c>
      <c r="H6006">
        <v>0.1770467638549707</v>
      </c>
      <c r="I6006">
        <v>0.1439463382059249</v>
      </c>
      <c r="J6006">
        <v>251</v>
      </c>
      <c r="K6006">
        <v>4</v>
      </c>
      <c r="L6006" t="str">
        <f>VLOOKUP(J6006,Clustering!$D$3:$E$367,2,FALSE)</f>
        <v>Winter</v>
      </c>
      <c r="M6006">
        <v>0.33501406700000003</v>
      </c>
      <c r="N6006">
        <v>0.31839192799999999</v>
      </c>
      <c r="O6006">
        <v>0.31839192799999999</v>
      </c>
      <c r="P6006">
        <v>0.87687001099999995</v>
      </c>
      <c r="Q6006">
        <v>0.21500316</v>
      </c>
      <c r="R6006">
        <v>0.1770467638549707</v>
      </c>
      <c r="S6006">
        <v>0</v>
      </c>
      <c r="T6006">
        <v>0</v>
      </c>
      <c r="U6006">
        <v>0.657144646</v>
      </c>
      <c r="V6006">
        <v>0.85008076700000001</v>
      </c>
      <c r="W6006">
        <v>9.9485609999999999E-3</v>
      </c>
      <c r="X6006">
        <v>7.9998899999999997E-4</v>
      </c>
      <c r="Y6006">
        <v>0.1439463382059249</v>
      </c>
      <c r="Z6006">
        <v>0.39651858499999998</v>
      </c>
      <c r="AA6006">
        <v>0.657144646</v>
      </c>
      <c r="AB6006">
        <v>0</v>
      </c>
      <c r="AC6006">
        <v>0</v>
      </c>
      <c r="AD6006">
        <v>0.85</v>
      </c>
      <c r="AE6006">
        <v>0.85</v>
      </c>
      <c r="AF6006">
        <v>0.85</v>
      </c>
      <c r="AG6006">
        <v>0.85</v>
      </c>
      <c r="AH6006">
        <v>0.87687001099999995</v>
      </c>
      <c r="AI6006">
        <v>9.9485609999999999E-3</v>
      </c>
      <c r="AJ6006">
        <v>0.49013609200000002</v>
      </c>
      <c r="AK6006">
        <v>0</v>
      </c>
      <c r="AL6006">
        <v>0</v>
      </c>
    </row>
    <row r="6007" spans="1:38" x14ac:dyDescent="0.35">
      <c r="A6007" t="s">
        <v>6131</v>
      </c>
      <c r="B6007">
        <v>66070.144942743282</v>
      </c>
      <c r="C6007">
        <v>65711.719863539707</v>
      </c>
      <c r="D6007">
        <v>0</v>
      </c>
      <c r="E6007">
        <v>358.4250792035711</v>
      </c>
      <c r="F6007">
        <v>0</v>
      </c>
      <c r="G6007">
        <v>0.17569856823704461</v>
      </c>
      <c r="H6007">
        <v>0.17783024550597989</v>
      </c>
      <c r="I6007">
        <v>0.13716955674591391</v>
      </c>
      <c r="J6007">
        <v>251</v>
      </c>
      <c r="K6007">
        <v>5</v>
      </c>
      <c r="L6007" t="str">
        <f>VLOOKUP(J6007,Clustering!$D$3:$E$367,2,FALSE)</f>
        <v>Winter</v>
      </c>
      <c r="M6007">
        <v>0.34255341</v>
      </c>
      <c r="N6007">
        <v>0.32120210399999999</v>
      </c>
      <c r="O6007">
        <v>0.32120210399999999</v>
      </c>
      <c r="P6007">
        <v>0.878192529</v>
      </c>
      <c r="Q6007">
        <v>0.21182404699999999</v>
      </c>
      <c r="R6007">
        <v>0.17783024550597989</v>
      </c>
      <c r="S6007">
        <v>0</v>
      </c>
      <c r="T6007">
        <v>0</v>
      </c>
      <c r="U6007">
        <v>0.657144646</v>
      </c>
      <c r="V6007">
        <v>0.85008076700000001</v>
      </c>
      <c r="W6007">
        <v>1.0053282E-2</v>
      </c>
      <c r="X6007">
        <v>7.9998899999999997E-4</v>
      </c>
      <c r="Y6007">
        <v>0.13716955674591391</v>
      </c>
      <c r="Z6007">
        <v>0.45896482500000002</v>
      </c>
      <c r="AA6007">
        <v>0.657144646</v>
      </c>
      <c r="AB6007">
        <v>0</v>
      </c>
      <c r="AC6007">
        <v>0</v>
      </c>
      <c r="AD6007">
        <v>0.85</v>
      </c>
      <c r="AE6007">
        <v>0.85</v>
      </c>
      <c r="AF6007">
        <v>0.85</v>
      </c>
      <c r="AG6007">
        <v>0.85</v>
      </c>
      <c r="AH6007">
        <v>0.878192529</v>
      </c>
      <c r="AI6007">
        <v>1.0053282E-2</v>
      </c>
      <c r="AJ6007">
        <v>0.52414909300000001</v>
      </c>
      <c r="AK6007">
        <v>0</v>
      </c>
      <c r="AL6007">
        <v>0</v>
      </c>
    </row>
    <row r="6008" spans="1:38" x14ac:dyDescent="0.35">
      <c r="A6008" t="s">
        <v>6132</v>
      </c>
      <c r="B6008">
        <v>73078.316196193322</v>
      </c>
      <c r="C6008">
        <v>71993.625667064276</v>
      </c>
      <c r="D6008">
        <v>736.09924545584624</v>
      </c>
      <c r="E6008">
        <v>348.59128367320409</v>
      </c>
      <c r="F6008">
        <v>3.3243727919424003E-2</v>
      </c>
      <c r="G6008">
        <v>0.1708780802319628</v>
      </c>
      <c r="H6008">
        <v>0.17306908778061639</v>
      </c>
      <c r="I6008">
        <v>0.13127670330242619</v>
      </c>
      <c r="J6008">
        <v>251</v>
      </c>
      <c r="K6008">
        <v>6</v>
      </c>
      <c r="L6008" t="str">
        <f>VLOOKUP(J6008,Clustering!$D$3:$E$367,2,FALSE)</f>
        <v>Winter</v>
      </c>
      <c r="M6008">
        <v>0.35350244800000002</v>
      </c>
      <c r="N6008">
        <v>0.33148044500000001</v>
      </c>
      <c r="O6008">
        <v>0.33148044500000001</v>
      </c>
      <c r="P6008">
        <v>0.87913863800000003</v>
      </c>
      <c r="Q6008">
        <v>0.24668164400000001</v>
      </c>
      <c r="R6008">
        <v>0.17306908778061639</v>
      </c>
      <c r="S6008">
        <v>3.3243727919424003E-2</v>
      </c>
      <c r="T6008">
        <v>0</v>
      </c>
      <c r="U6008">
        <v>0.657144646</v>
      </c>
      <c r="V6008">
        <v>0.85008076700000001</v>
      </c>
      <c r="W6008">
        <v>1.008819E-2</v>
      </c>
      <c r="X6008">
        <v>7.9998899999999997E-4</v>
      </c>
      <c r="Y6008">
        <v>0.13127670330242619</v>
      </c>
      <c r="Z6008">
        <v>0.54133725899999996</v>
      </c>
      <c r="AA6008">
        <v>0.657144646</v>
      </c>
      <c r="AB6008">
        <v>0</v>
      </c>
      <c r="AC6008">
        <v>0</v>
      </c>
      <c r="AD6008">
        <v>0.85</v>
      </c>
      <c r="AE6008">
        <v>0.85</v>
      </c>
      <c r="AF6008">
        <v>0.85</v>
      </c>
      <c r="AG6008">
        <v>0.85</v>
      </c>
      <c r="AH6008">
        <v>0.87913863800000003</v>
      </c>
      <c r="AI6008">
        <v>1.008819E-2</v>
      </c>
      <c r="AJ6008">
        <v>0.55420657600000001</v>
      </c>
      <c r="AK6008">
        <v>2.3270609543596801E-2</v>
      </c>
      <c r="AL6008">
        <v>1.7778800000000001E-4</v>
      </c>
    </row>
    <row r="6009" spans="1:38" x14ac:dyDescent="0.35">
      <c r="A6009" t="s">
        <v>6133</v>
      </c>
      <c r="B6009">
        <v>79629.299882390027</v>
      </c>
      <c r="C6009">
        <v>75529.224779789758</v>
      </c>
      <c r="D6009">
        <v>3786.5899900455302</v>
      </c>
      <c r="E6009">
        <v>313.48511255473818</v>
      </c>
      <c r="F6009">
        <v>0.1710100480996061</v>
      </c>
      <c r="G6009">
        <v>0.15366917282095</v>
      </c>
      <c r="H6009">
        <v>0.15555124163497541</v>
      </c>
      <c r="I6009">
        <v>0.1196517106002729</v>
      </c>
      <c r="J6009">
        <v>251</v>
      </c>
      <c r="K6009">
        <v>7</v>
      </c>
      <c r="L6009" t="str">
        <f>VLOOKUP(J6009,Clustering!$D$3:$E$367,2,FALSE)</f>
        <v>Winter</v>
      </c>
      <c r="M6009">
        <v>0.393335981</v>
      </c>
      <c r="N6009">
        <v>0.34858800600000001</v>
      </c>
      <c r="O6009">
        <v>0.34858800600000001</v>
      </c>
      <c r="P6009">
        <v>0.87990162900000002</v>
      </c>
      <c r="Q6009">
        <v>0.30623369</v>
      </c>
      <c r="R6009">
        <v>0.15555124163497541</v>
      </c>
      <c r="S6009">
        <v>0.1710100480996061</v>
      </c>
      <c r="T6009">
        <v>0</v>
      </c>
      <c r="U6009">
        <v>0.657144646</v>
      </c>
      <c r="V6009">
        <v>0.85008076700000001</v>
      </c>
      <c r="W6009">
        <v>1.1938272999999999E-2</v>
      </c>
      <c r="X6009">
        <v>1.7261339000000001E-2</v>
      </c>
      <c r="Y6009">
        <v>0.1196517106002729</v>
      </c>
      <c r="Z6009">
        <v>0.53641226900000005</v>
      </c>
      <c r="AA6009">
        <v>0.657144646</v>
      </c>
      <c r="AB6009">
        <v>0</v>
      </c>
      <c r="AC6009">
        <v>0</v>
      </c>
      <c r="AD6009">
        <v>0.85</v>
      </c>
      <c r="AE6009">
        <v>0.85</v>
      </c>
      <c r="AF6009">
        <v>0.85</v>
      </c>
      <c r="AG6009">
        <v>0.85</v>
      </c>
      <c r="AH6009">
        <v>0.87990162900000002</v>
      </c>
      <c r="AI6009">
        <v>1.1938272999999999E-2</v>
      </c>
      <c r="AJ6009">
        <v>0.56215237900000004</v>
      </c>
      <c r="AK6009">
        <v>0.11970703366972429</v>
      </c>
      <c r="AL6009">
        <v>3.8224380000000001E-3</v>
      </c>
    </row>
    <row r="6010" spans="1:38" x14ac:dyDescent="0.35">
      <c r="A6010" t="s">
        <v>6134</v>
      </c>
      <c r="B6010">
        <v>80416.959196954645</v>
      </c>
      <c r="C6010">
        <v>72942.241471616231</v>
      </c>
      <c r="D6010">
        <v>7163.5613391608722</v>
      </c>
      <c r="E6010">
        <v>311.15638617754058</v>
      </c>
      <c r="F6010">
        <v>0.32352089146035329</v>
      </c>
      <c r="G6010">
        <v>0.15252764028310811</v>
      </c>
      <c r="H6010">
        <v>0.154687402891555</v>
      </c>
      <c r="I6010">
        <v>0.11349100018208109</v>
      </c>
      <c r="J6010">
        <v>251</v>
      </c>
      <c r="K6010">
        <v>8</v>
      </c>
      <c r="L6010" t="str">
        <f>VLOOKUP(J6010,Clustering!$D$3:$E$367,2,FALSE)</f>
        <v>Winter</v>
      </c>
      <c r="M6010">
        <v>0.43013995399999999</v>
      </c>
      <c r="N6010">
        <v>0.36226813899999999</v>
      </c>
      <c r="O6010">
        <v>0.36226813899999999</v>
      </c>
      <c r="P6010">
        <v>0.88068496699999999</v>
      </c>
      <c r="Q6010">
        <v>0.34684873599999999</v>
      </c>
      <c r="R6010">
        <v>0.154687402891555</v>
      </c>
      <c r="S6010">
        <v>0.32352089146035329</v>
      </c>
      <c r="T6010">
        <v>0</v>
      </c>
      <c r="U6010">
        <v>0.657144646</v>
      </c>
      <c r="V6010">
        <v>0.85008076700000001</v>
      </c>
      <c r="W6010">
        <v>1.0821241000000001E-2</v>
      </c>
      <c r="X6010">
        <v>9.6505510000000003E-3</v>
      </c>
      <c r="Y6010">
        <v>0.11349100018208109</v>
      </c>
      <c r="Z6010">
        <v>0.48510019300000001</v>
      </c>
      <c r="AA6010">
        <v>0.657144646</v>
      </c>
      <c r="AB6010">
        <v>0</v>
      </c>
      <c r="AC6010">
        <v>0</v>
      </c>
      <c r="AD6010">
        <v>0.85</v>
      </c>
      <c r="AE6010">
        <v>0.85</v>
      </c>
      <c r="AF6010">
        <v>0.85</v>
      </c>
      <c r="AG6010">
        <v>0.85</v>
      </c>
      <c r="AH6010">
        <v>0.88068496699999999</v>
      </c>
      <c r="AI6010">
        <v>1.0821241000000001E-2</v>
      </c>
      <c r="AJ6010">
        <v>0.53052959700000002</v>
      </c>
      <c r="AK6010">
        <v>0.22646462402224729</v>
      </c>
      <c r="AL6010">
        <v>8.8893899999999999E-5</v>
      </c>
    </row>
    <row r="6011" spans="1:38" x14ac:dyDescent="0.35">
      <c r="A6011" t="s">
        <v>6135</v>
      </c>
      <c r="B6011">
        <v>79940.012669215328</v>
      </c>
      <c r="C6011">
        <v>69537.791780488507</v>
      </c>
      <c r="D6011">
        <v>10095.080294798639</v>
      </c>
      <c r="E6011">
        <v>307.14059392818609</v>
      </c>
      <c r="F6011">
        <v>0.45591420547809131</v>
      </c>
      <c r="G6011">
        <v>0.15055911467067939</v>
      </c>
      <c r="H6011">
        <v>0.15223651157301349</v>
      </c>
      <c r="I6011">
        <v>0.1202409959446217</v>
      </c>
      <c r="J6011">
        <v>251</v>
      </c>
      <c r="K6011">
        <v>9</v>
      </c>
      <c r="L6011" t="str">
        <f>VLOOKUP(J6011,Clustering!$D$3:$E$367,2,FALSE)</f>
        <v>Winter</v>
      </c>
      <c r="M6011">
        <v>0.432276773</v>
      </c>
      <c r="N6011">
        <v>0.35522199300000001</v>
      </c>
      <c r="O6011">
        <v>0.35522199300000001</v>
      </c>
      <c r="P6011">
        <v>0.88103085599999997</v>
      </c>
      <c r="Q6011">
        <v>0.35923976600000002</v>
      </c>
      <c r="R6011">
        <v>0.15223651157301349</v>
      </c>
      <c r="S6011">
        <v>0.45591420547809131</v>
      </c>
      <c r="T6011">
        <v>4.0275049E-2</v>
      </c>
      <c r="U6011">
        <v>0.657144646</v>
      </c>
      <c r="V6011">
        <v>0.85008076700000001</v>
      </c>
      <c r="W6011">
        <v>1.0960869999999999E-2</v>
      </c>
      <c r="X6011">
        <v>7.9998899999999997E-4</v>
      </c>
      <c r="Y6011">
        <v>0.1202409959446217</v>
      </c>
      <c r="Z6011">
        <v>0.44069996</v>
      </c>
      <c r="AA6011">
        <v>0.657144646</v>
      </c>
      <c r="AB6011">
        <v>0</v>
      </c>
      <c r="AC6011">
        <v>0</v>
      </c>
      <c r="AD6011">
        <v>0.85</v>
      </c>
      <c r="AE6011">
        <v>0.85</v>
      </c>
      <c r="AF6011">
        <v>0.85</v>
      </c>
      <c r="AG6011">
        <v>0.85</v>
      </c>
      <c r="AH6011">
        <v>0.88103085599999997</v>
      </c>
      <c r="AI6011">
        <v>1.0960869999999999E-2</v>
      </c>
      <c r="AJ6011">
        <v>0.500474584</v>
      </c>
      <c r="AK6011">
        <v>0.31913994383466388</v>
      </c>
      <c r="AL6011">
        <v>0</v>
      </c>
    </row>
    <row r="6012" spans="1:38" x14ac:dyDescent="0.35">
      <c r="A6012" t="s">
        <v>6136</v>
      </c>
      <c r="B6012">
        <v>78886.26566086497</v>
      </c>
      <c r="C6012">
        <v>66155.434979171056</v>
      </c>
      <c r="D6012">
        <v>12434.94833180008</v>
      </c>
      <c r="E6012">
        <v>295.88234989383398</v>
      </c>
      <c r="F6012">
        <v>0.56158736961951361</v>
      </c>
      <c r="G6012">
        <v>0.14504036759501659</v>
      </c>
      <c r="H6012">
        <v>0.14631017600768759</v>
      </c>
      <c r="I6012">
        <v>0.12208920907007929</v>
      </c>
      <c r="J6012">
        <v>251</v>
      </c>
      <c r="K6012">
        <v>10</v>
      </c>
      <c r="L6012" t="str">
        <f>VLOOKUP(J6012,Clustering!$D$3:$E$367,2,FALSE)</f>
        <v>Winter</v>
      </c>
      <c r="M6012">
        <v>0.4060993</v>
      </c>
      <c r="N6012">
        <v>0.33486645999999998</v>
      </c>
      <c r="O6012">
        <v>0.33486645999999998</v>
      </c>
      <c r="P6012">
        <v>0.88084773800000005</v>
      </c>
      <c r="Q6012">
        <v>0.369640723</v>
      </c>
      <c r="R6012">
        <v>0.14631017600768759</v>
      </c>
      <c r="S6012">
        <v>0.56158736961951361</v>
      </c>
      <c r="T6012">
        <v>0.405659665</v>
      </c>
      <c r="U6012">
        <v>0.65161143899999996</v>
      </c>
      <c r="V6012">
        <v>0.85008076700000001</v>
      </c>
      <c r="W6012">
        <v>1.3544005E-2</v>
      </c>
      <c r="X6012">
        <v>7.9998899999999997E-4</v>
      </c>
      <c r="Y6012">
        <v>0.12208920907007929</v>
      </c>
      <c r="Z6012">
        <v>0.43351368800000001</v>
      </c>
      <c r="AA6012">
        <v>0.65161143899999996</v>
      </c>
      <c r="AB6012">
        <v>0</v>
      </c>
      <c r="AC6012">
        <v>0</v>
      </c>
      <c r="AD6012">
        <v>0.85</v>
      </c>
      <c r="AE6012">
        <v>0.85</v>
      </c>
      <c r="AF6012">
        <v>0.85</v>
      </c>
      <c r="AG6012">
        <v>0.85</v>
      </c>
      <c r="AH6012">
        <v>0.88084773800000005</v>
      </c>
      <c r="AI6012">
        <v>1.3544005E-2</v>
      </c>
      <c r="AJ6012">
        <v>0.48025683000000002</v>
      </c>
      <c r="AK6012">
        <v>0.39311115873365948</v>
      </c>
      <c r="AL6012">
        <v>0</v>
      </c>
    </row>
    <row r="6013" spans="1:38" x14ac:dyDescent="0.35">
      <c r="A6013" t="s">
        <v>6137</v>
      </c>
      <c r="B6013">
        <v>77456.809840587099</v>
      </c>
      <c r="C6013">
        <v>63285.778749156671</v>
      </c>
      <c r="D6013">
        <v>13884.22943156849</v>
      </c>
      <c r="E6013">
        <v>286.80165986193828</v>
      </c>
      <c r="F6013">
        <v>0.62703982981002571</v>
      </c>
      <c r="G6013">
        <v>0.1405890489519305</v>
      </c>
      <c r="H6013">
        <v>0.14168964319404381</v>
      </c>
      <c r="I6013">
        <v>0.1206963528016185</v>
      </c>
      <c r="J6013">
        <v>251</v>
      </c>
      <c r="K6013">
        <v>11</v>
      </c>
      <c r="L6013" t="str">
        <f>VLOOKUP(J6013,Clustering!$D$3:$E$367,2,FALSE)</f>
        <v>Winter</v>
      </c>
      <c r="M6013">
        <v>0.39250083600000002</v>
      </c>
      <c r="N6013">
        <v>0.32320965400000001</v>
      </c>
      <c r="O6013">
        <v>0.32320965400000001</v>
      </c>
      <c r="P6013">
        <v>0.87126457099999999</v>
      </c>
      <c r="Q6013">
        <v>0.35241844100000003</v>
      </c>
      <c r="R6013">
        <v>0.14168964319404381</v>
      </c>
      <c r="S6013">
        <v>0.62703982981002571</v>
      </c>
      <c r="T6013">
        <v>0.54926703899999996</v>
      </c>
      <c r="U6013">
        <v>0.65161143899999996</v>
      </c>
      <c r="V6013">
        <v>0.85008076700000001</v>
      </c>
      <c r="W6013">
        <v>1.3648726999999999E-2</v>
      </c>
      <c r="X6013">
        <v>7.9998899999999997E-4</v>
      </c>
      <c r="Y6013">
        <v>0.1206963528016185</v>
      </c>
      <c r="Z6013">
        <v>0.42796056399999999</v>
      </c>
      <c r="AA6013">
        <v>0.65161143899999996</v>
      </c>
      <c r="AB6013">
        <v>0</v>
      </c>
      <c r="AC6013">
        <v>0</v>
      </c>
      <c r="AD6013">
        <v>0.85</v>
      </c>
      <c r="AE6013">
        <v>0.85</v>
      </c>
      <c r="AF6013">
        <v>0.85</v>
      </c>
      <c r="AG6013">
        <v>0.85</v>
      </c>
      <c r="AH6013">
        <v>0.87126457099999999</v>
      </c>
      <c r="AI6013">
        <v>1.3648726999999999E-2</v>
      </c>
      <c r="AJ6013">
        <v>0.46853888399999999</v>
      </c>
      <c r="AK6013">
        <v>0.43892788086701789</v>
      </c>
      <c r="AL6013">
        <v>0</v>
      </c>
    </row>
    <row r="6014" spans="1:38" x14ac:dyDescent="0.35">
      <c r="A6014" t="s">
        <v>6138</v>
      </c>
      <c r="B6014">
        <v>77692.503322302757</v>
      </c>
      <c r="C6014">
        <v>63155.623892904267</v>
      </c>
      <c r="D6014">
        <v>14259.67190700094</v>
      </c>
      <c r="E6014">
        <v>277.20752239754933</v>
      </c>
      <c r="F6014">
        <v>0.6439955699221378</v>
      </c>
      <c r="G6014">
        <v>0.1358860403909555</v>
      </c>
      <c r="H6014">
        <v>0.1364463429142132</v>
      </c>
      <c r="I6014">
        <v>0.12575884962352391</v>
      </c>
      <c r="J6014">
        <v>251</v>
      </c>
      <c r="K6014">
        <v>12</v>
      </c>
      <c r="L6014" t="str">
        <f>VLOOKUP(J6014,Clustering!$D$3:$E$367,2,FALSE)</f>
        <v>Winter</v>
      </c>
      <c r="M6014">
        <v>0.38149996200000003</v>
      </c>
      <c r="N6014">
        <v>0.31623450199999997</v>
      </c>
      <c r="O6014">
        <v>0.31623450199999997</v>
      </c>
      <c r="P6014">
        <v>0.87097972099999998</v>
      </c>
      <c r="Q6014">
        <v>0.31489489500000001</v>
      </c>
      <c r="R6014">
        <v>0.1364463429142132</v>
      </c>
      <c r="S6014">
        <v>0.6439955699221378</v>
      </c>
      <c r="T6014">
        <v>0.54412875900000002</v>
      </c>
      <c r="U6014">
        <v>0.65161143899999996</v>
      </c>
      <c r="V6014">
        <v>0.85008076700000001</v>
      </c>
      <c r="W6014">
        <v>1.3788356E-2</v>
      </c>
      <c r="X6014">
        <v>7.9998899999999997E-4</v>
      </c>
      <c r="Y6014">
        <v>0.12575884962352391</v>
      </c>
      <c r="Z6014">
        <v>0.41662307900000001</v>
      </c>
      <c r="AA6014">
        <v>0.65161143899999996</v>
      </c>
      <c r="AB6014">
        <v>0</v>
      </c>
      <c r="AC6014">
        <v>0</v>
      </c>
      <c r="AD6014">
        <v>0.85</v>
      </c>
      <c r="AE6014">
        <v>0.85</v>
      </c>
      <c r="AF6014">
        <v>0.85</v>
      </c>
      <c r="AG6014">
        <v>0.85</v>
      </c>
      <c r="AH6014">
        <v>0.87097972099999998</v>
      </c>
      <c r="AI6014">
        <v>1.3788356E-2</v>
      </c>
      <c r="AJ6014">
        <v>0.46441040500000003</v>
      </c>
      <c r="AK6014">
        <v>0.4507968989454964</v>
      </c>
      <c r="AL6014">
        <v>0</v>
      </c>
    </row>
    <row r="6015" spans="1:38" x14ac:dyDescent="0.35">
      <c r="A6015" t="s">
        <v>6139</v>
      </c>
      <c r="B6015">
        <v>77827.768624281554</v>
      </c>
      <c r="C6015">
        <v>63849.131154313167</v>
      </c>
      <c r="D6015">
        <v>13721.63933795716</v>
      </c>
      <c r="E6015">
        <v>256.99813201122771</v>
      </c>
      <c r="F6015">
        <v>0.61969693295504824</v>
      </c>
      <c r="G6015">
        <v>0.12597947647609201</v>
      </c>
      <c r="H6015">
        <v>0.12579902816972949</v>
      </c>
      <c r="I6015">
        <v>0.12924099029467581</v>
      </c>
      <c r="J6015">
        <v>251</v>
      </c>
      <c r="K6015">
        <v>13</v>
      </c>
      <c r="L6015" t="str">
        <f>VLOOKUP(J6015,Clustering!$D$3:$E$367,2,FALSE)</f>
        <v>Winter</v>
      </c>
      <c r="M6015">
        <v>0.37364384</v>
      </c>
      <c r="N6015">
        <v>0.31802907000000002</v>
      </c>
      <c r="O6015">
        <v>0.31802907000000002</v>
      </c>
      <c r="P6015">
        <v>0.87056261899999998</v>
      </c>
      <c r="Q6015">
        <v>0.27101312300000002</v>
      </c>
      <c r="R6015">
        <v>0.12579902816972949</v>
      </c>
      <c r="S6015">
        <v>0.61969693295504824</v>
      </c>
      <c r="T6015">
        <v>0.51601934400000005</v>
      </c>
      <c r="U6015">
        <v>0.65161143899999996</v>
      </c>
      <c r="V6015">
        <v>0.85008076700000001</v>
      </c>
      <c r="W6015">
        <v>1.0995777999999999E-2</v>
      </c>
      <c r="X6015">
        <v>7.9998899999999997E-4</v>
      </c>
      <c r="Y6015">
        <v>0.12924099029467581</v>
      </c>
      <c r="Z6015">
        <v>0.39215825700000001</v>
      </c>
      <c r="AA6015">
        <v>0.65161143899999996</v>
      </c>
      <c r="AB6015">
        <v>0</v>
      </c>
      <c r="AC6015">
        <v>0</v>
      </c>
      <c r="AD6015">
        <v>0.85</v>
      </c>
      <c r="AE6015">
        <v>0.85</v>
      </c>
      <c r="AF6015">
        <v>0.85</v>
      </c>
      <c r="AG6015">
        <v>0.85</v>
      </c>
      <c r="AH6015">
        <v>0.87056261899999998</v>
      </c>
      <c r="AI6015">
        <v>1.0995777999999999E-2</v>
      </c>
      <c r="AJ6015">
        <v>0.45540865600000002</v>
      </c>
      <c r="AK6015">
        <v>0.43378785306853368</v>
      </c>
      <c r="AL6015">
        <v>0</v>
      </c>
    </row>
    <row r="6016" spans="1:38" x14ac:dyDescent="0.35">
      <c r="A6016" t="s">
        <v>6140</v>
      </c>
      <c r="B6016">
        <v>77773.271361379535</v>
      </c>
      <c r="C6016">
        <v>65219.85025714014</v>
      </c>
      <c r="D6016">
        <v>12326.977052691989</v>
      </c>
      <c r="E6016">
        <v>226.4440515474073</v>
      </c>
      <c r="F6016">
        <v>0.55671116868881054</v>
      </c>
      <c r="G6016">
        <v>0.1110019860526506</v>
      </c>
      <c r="H6016">
        <v>0.1099084131454152</v>
      </c>
      <c r="I6016">
        <v>0.13076777505048859</v>
      </c>
      <c r="J6016">
        <v>251</v>
      </c>
      <c r="K6016">
        <v>14</v>
      </c>
      <c r="L6016" t="str">
        <f>VLOOKUP(J6016,Clustering!$D$3:$E$367,2,FALSE)</f>
        <v>Winter</v>
      </c>
      <c r="M6016">
        <v>0.36662286300000002</v>
      </c>
      <c r="N6016">
        <v>0.31876464599999998</v>
      </c>
      <c r="O6016">
        <v>0.31876464599999998</v>
      </c>
      <c r="P6016">
        <v>0.871305263</v>
      </c>
      <c r="Q6016">
        <v>0.252226318</v>
      </c>
      <c r="R6016">
        <v>0.1099084131454152</v>
      </c>
      <c r="S6016">
        <v>0.55671116868881054</v>
      </c>
      <c r="T6016">
        <v>0.50430708800000001</v>
      </c>
      <c r="U6016">
        <v>0.65161143899999996</v>
      </c>
      <c r="V6016">
        <v>0.85008076700000001</v>
      </c>
      <c r="W6016">
        <v>1.1519386E-2</v>
      </c>
      <c r="X6016">
        <v>7.9998899999999997E-4</v>
      </c>
      <c r="Y6016">
        <v>0.13076777505048859</v>
      </c>
      <c r="Z6016">
        <v>0.38683531700000001</v>
      </c>
      <c r="AA6016">
        <v>0.65161143899999996</v>
      </c>
      <c r="AB6016">
        <v>0</v>
      </c>
      <c r="AC6016">
        <v>0</v>
      </c>
      <c r="AD6016">
        <v>0.85</v>
      </c>
      <c r="AE6016">
        <v>0.85</v>
      </c>
      <c r="AF6016">
        <v>0.85</v>
      </c>
      <c r="AG6016">
        <v>0.85</v>
      </c>
      <c r="AH6016">
        <v>0.871305263</v>
      </c>
      <c r="AI6016">
        <v>1.1519386E-2</v>
      </c>
      <c r="AJ6016">
        <v>0.45706043600000001</v>
      </c>
      <c r="AK6016">
        <v>0.3896978180821673</v>
      </c>
      <c r="AL6016">
        <v>0</v>
      </c>
    </row>
    <row r="6017" spans="1:38" x14ac:dyDescent="0.35">
      <c r="A6017" t="s">
        <v>6141</v>
      </c>
      <c r="B6017">
        <v>78180.232402821988</v>
      </c>
      <c r="C6017">
        <v>67921.119158408022</v>
      </c>
      <c r="D6017">
        <v>10027.73605483095</v>
      </c>
      <c r="E6017">
        <v>231.37718958302071</v>
      </c>
      <c r="F6017">
        <v>0.45287280365048882</v>
      </c>
      <c r="G6017">
        <v>0.1134201909720689</v>
      </c>
      <c r="H6017">
        <v>0.11243966155636791</v>
      </c>
      <c r="I6017">
        <v>0.13114277481507419</v>
      </c>
      <c r="J6017">
        <v>251</v>
      </c>
      <c r="K6017">
        <v>15</v>
      </c>
      <c r="L6017" t="str">
        <f>VLOOKUP(J6017,Clustering!$D$3:$E$367,2,FALSE)</f>
        <v>Winter</v>
      </c>
      <c r="M6017">
        <v>0.356439854</v>
      </c>
      <c r="N6017">
        <v>0.32324712300000003</v>
      </c>
      <c r="O6017">
        <v>0.32324712300000003</v>
      </c>
      <c r="P6017">
        <v>0.87285159199999995</v>
      </c>
      <c r="Q6017">
        <v>0.24653145000000001</v>
      </c>
      <c r="R6017">
        <v>0.11243966155636791</v>
      </c>
      <c r="S6017">
        <v>0.45287280365048882</v>
      </c>
      <c r="T6017">
        <v>0.52622034200000001</v>
      </c>
      <c r="U6017">
        <v>0.65161143899999996</v>
      </c>
      <c r="V6017">
        <v>0.85008076700000001</v>
      </c>
      <c r="W6017">
        <v>1.1763737E-2</v>
      </c>
      <c r="X6017">
        <v>1.1920259999999999E-3</v>
      </c>
      <c r="Y6017">
        <v>0.13114277481507419</v>
      </c>
      <c r="Z6017">
        <v>0.41153664400000001</v>
      </c>
      <c r="AA6017">
        <v>0.65161143899999996</v>
      </c>
      <c r="AB6017">
        <v>0</v>
      </c>
      <c r="AC6017">
        <v>0</v>
      </c>
      <c r="AD6017">
        <v>0.85</v>
      </c>
      <c r="AE6017">
        <v>0.85</v>
      </c>
      <c r="AF6017">
        <v>0.85</v>
      </c>
      <c r="AG6017">
        <v>0.85</v>
      </c>
      <c r="AH6017">
        <v>0.87285159199999995</v>
      </c>
      <c r="AI6017">
        <v>1.1763737E-2</v>
      </c>
      <c r="AJ6017">
        <v>0.48176406300000002</v>
      </c>
      <c r="AK6017">
        <v>0.31701096255534211</v>
      </c>
      <c r="AL6017">
        <v>0</v>
      </c>
    </row>
    <row r="6018" spans="1:38" x14ac:dyDescent="0.35">
      <c r="A6018" t="s">
        <v>6142</v>
      </c>
      <c r="B6018">
        <v>80517.703407527952</v>
      </c>
      <c r="C6018">
        <v>73225.986943839715</v>
      </c>
      <c r="D6018">
        <v>7045.1432501502068</v>
      </c>
      <c r="E6018">
        <v>246.5732135380226</v>
      </c>
      <c r="F6018">
        <v>0.31817289150503358</v>
      </c>
      <c r="G6018">
        <v>0.1208692223225601</v>
      </c>
      <c r="H6018">
        <v>0.1201941209740485</v>
      </c>
      <c r="I6018">
        <v>0.13307134503294291</v>
      </c>
      <c r="J6018">
        <v>251</v>
      </c>
      <c r="K6018">
        <v>16</v>
      </c>
      <c r="L6018" t="str">
        <f>VLOOKUP(J6018,Clustering!$D$3:$E$367,2,FALSE)</f>
        <v>Winter</v>
      </c>
      <c r="M6018">
        <v>0.34271467900000002</v>
      </c>
      <c r="N6018">
        <v>0.328885223</v>
      </c>
      <c r="O6018">
        <v>0.328885223</v>
      </c>
      <c r="P6018">
        <v>0.87551697399999995</v>
      </c>
      <c r="Q6018">
        <v>0.27001182800000001</v>
      </c>
      <c r="R6018">
        <v>0.1201941209740485</v>
      </c>
      <c r="S6018">
        <v>0.31817289150503358</v>
      </c>
      <c r="T6018">
        <v>0.54155961900000005</v>
      </c>
      <c r="U6018">
        <v>0.66087779999999996</v>
      </c>
      <c r="V6018">
        <v>0.85008076700000001</v>
      </c>
      <c r="W6018">
        <v>1.2566603000000001E-2</v>
      </c>
      <c r="X6018">
        <v>1.332757E-3</v>
      </c>
      <c r="Y6018">
        <v>0.13307134503294291</v>
      </c>
      <c r="Z6018">
        <v>0.50478961899999997</v>
      </c>
      <c r="AA6018">
        <v>0.66087779999999996</v>
      </c>
      <c r="AB6018">
        <v>0</v>
      </c>
      <c r="AC6018">
        <v>0</v>
      </c>
      <c r="AD6018">
        <v>0.85</v>
      </c>
      <c r="AE6018">
        <v>0.85</v>
      </c>
      <c r="AF6018">
        <v>0.85</v>
      </c>
      <c r="AG6018">
        <v>0.85</v>
      </c>
      <c r="AH6018">
        <v>0.87551697399999995</v>
      </c>
      <c r="AI6018">
        <v>1.2566603000000001E-2</v>
      </c>
      <c r="AJ6018">
        <v>0.52016057199999999</v>
      </c>
      <c r="AK6018">
        <v>0.22272102405352351</v>
      </c>
      <c r="AL6018">
        <v>0</v>
      </c>
    </row>
    <row r="6019" spans="1:38" x14ac:dyDescent="0.35">
      <c r="A6019" t="s">
        <v>6143</v>
      </c>
      <c r="B6019">
        <v>82909.838303493496</v>
      </c>
      <c r="C6019">
        <v>79067.340318381728</v>
      </c>
      <c r="D6019">
        <v>3595.0758585463118</v>
      </c>
      <c r="E6019">
        <v>247.42212656545581</v>
      </c>
      <c r="F6019">
        <v>0.16236088330343509</v>
      </c>
      <c r="G6019">
        <v>0.1212853561595371</v>
      </c>
      <c r="H6019">
        <v>0.1203146566126653</v>
      </c>
      <c r="I6019">
        <v>0.13883026998907869</v>
      </c>
      <c r="J6019">
        <v>251</v>
      </c>
      <c r="K6019">
        <v>17</v>
      </c>
      <c r="L6019" t="str">
        <f>VLOOKUP(J6019,Clustering!$D$3:$E$367,2,FALSE)</f>
        <v>Winter</v>
      </c>
      <c r="M6019">
        <v>0.35239084100000001</v>
      </c>
      <c r="N6019">
        <v>0.34088911</v>
      </c>
      <c r="O6019">
        <v>0.34088911</v>
      </c>
      <c r="P6019">
        <v>0.87812131699999996</v>
      </c>
      <c r="Q6019">
        <v>0.31217888100000002</v>
      </c>
      <c r="R6019">
        <v>0.1203146566126653</v>
      </c>
      <c r="S6019">
        <v>0.16236088330343509</v>
      </c>
      <c r="T6019">
        <v>0.47483754</v>
      </c>
      <c r="U6019">
        <v>0.666411007</v>
      </c>
      <c r="V6019">
        <v>0.85008076700000001</v>
      </c>
      <c r="W6019">
        <v>1.2810953999999999E-2</v>
      </c>
      <c r="X6019">
        <v>1.3817619999999999E-3</v>
      </c>
      <c r="Y6019">
        <v>0.13883026998907869</v>
      </c>
      <c r="Z6019">
        <v>0.55841433200000001</v>
      </c>
      <c r="AA6019">
        <v>0.666411007</v>
      </c>
      <c r="AB6019">
        <v>0</v>
      </c>
      <c r="AC6019">
        <v>0</v>
      </c>
      <c r="AD6019">
        <v>0.85</v>
      </c>
      <c r="AE6019">
        <v>0.85</v>
      </c>
      <c r="AF6019">
        <v>0.85</v>
      </c>
      <c r="AG6019">
        <v>0.85</v>
      </c>
      <c r="AH6019">
        <v>0.87812131699999996</v>
      </c>
      <c r="AI6019">
        <v>1.2810953999999999E-2</v>
      </c>
      <c r="AJ6019">
        <v>0.56299829999999995</v>
      </c>
      <c r="AK6019">
        <v>0.1136526183124045</v>
      </c>
      <c r="AL6019">
        <v>0.10800175200000001</v>
      </c>
    </row>
    <row r="6020" spans="1:38" x14ac:dyDescent="0.35">
      <c r="A6020" t="s">
        <v>6144</v>
      </c>
      <c r="B6020">
        <v>86286.308705506875</v>
      </c>
      <c r="C6020">
        <v>85410.677750958363</v>
      </c>
      <c r="D6020">
        <v>625.95650484004489</v>
      </c>
      <c r="E6020">
        <v>249.67444970847441</v>
      </c>
      <c r="F6020">
        <v>2.82694594034117E-2</v>
      </c>
      <c r="G6020">
        <v>0.122389436131605</v>
      </c>
      <c r="H6020">
        <v>0.12093742407885209</v>
      </c>
      <c r="I6020">
        <v>0.14863383526324481</v>
      </c>
      <c r="J6020">
        <v>251</v>
      </c>
      <c r="K6020">
        <v>18</v>
      </c>
      <c r="L6020" t="str">
        <f>VLOOKUP(J6020,Clustering!$D$3:$E$367,2,FALSE)</f>
        <v>Winter</v>
      </c>
      <c r="M6020">
        <v>0.36907646100000002</v>
      </c>
      <c r="N6020">
        <v>0.35647227500000001</v>
      </c>
      <c r="O6020">
        <v>0.35647227500000001</v>
      </c>
      <c r="P6020">
        <v>0.87950487399999999</v>
      </c>
      <c r="Q6020">
        <v>0.33256775999999999</v>
      </c>
      <c r="R6020">
        <v>0.12093742407885209</v>
      </c>
      <c r="S6020">
        <v>2.82694594034117E-2</v>
      </c>
      <c r="T6020">
        <v>0.15048360299999999</v>
      </c>
      <c r="U6020">
        <v>0.666411007</v>
      </c>
      <c r="V6020">
        <v>0.85008076700000001</v>
      </c>
      <c r="W6020">
        <v>1.1554293E-2</v>
      </c>
      <c r="X6020">
        <v>5.485162E-3</v>
      </c>
      <c r="Y6020">
        <v>0.14863383526324481</v>
      </c>
      <c r="Z6020">
        <v>0.57233151100000001</v>
      </c>
      <c r="AA6020">
        <v>0.666411007</v>
      </c>
      <c r="AB6020">
        <v>0</v>
      </c>
      <c r="AC6020">
        <v>0</v>
      </c>
      <c r="AD6020">
        <v>0.85</v>
      </c>
      <c r="AE6020">
        <v>0.85</v>
      </c>
      <c r="AF6020">
        <v>0.85</v>
      </c>
      <c r="AG6020">
        <v>0.85</v>
      </c>
      <c r="AH6020">
        <v>0.87950487399999999</v>
      </c>
      <c r="AI6020">
        <v>1.1554293E-2</v>
      </c>
      <c r="AJ6020">
        <v>0.600362336</v>
      </c>
      <c r="AK6020">
        <v>1.9788621582388199E-2</v>
      </c>
      <c r="AL6020">
        <v>0.318959985</v>
      </c>
    </row>
    <row r="6021" spans="1:38" x14ac:dyDescent="0.35">
      <c r="A6021" t="s">
        <v>6145</v>
      </c>
      <c r="B6021">
        <v>83186.361129666082</v>
      </c>
      <c r="C6021">
        <v>82937.901988357524</v>
      </c>
      <c r="D6021">
        <v>0</v>
      </c>
      <c r="E6021">
        <v>248.459141308554</v>
      </c>
      <c r="F6021">
        <v>0</v>
      </c>
      <c r="G6021">
        <v>0.1217936967198794</v>
      </c>
      <c r="H6021">
        <v>0.12013385315474009</v>
      </c>
      <c r="I6021">
        <v>0.15179454756475191</v>
      </c>
      <c r="J6021">
        <v>251</v>
      </c>
      <c r="K6021">
        <v>19</v>
      </c>
      <c r="L6021" t="str">
        <f>VLOOKUP(J6021,Clustering!$D$3:$E$367,2,FALSE)</f>
        <v>Winter</v>
      </c>
      <c r="M6021">
        <v>0.390830546</v>
      </c>
      <c r="N6021">
        <v>0.35979912800000002</v>
      </c>
      <c r="O6021">
        <v>0.35979912800000002</v>
      </c>
      <c r="P6021">
        <v>0.87990162900000002</v>
      </c>
      <c r="Q6021">
        <v>0.35170501799999998</v>
      </c>
      <c r="R6021">
        <v>0.12013385315474009</v>
      </c>
      <c r="S6021">
        <v>0</v>
      </c>
      <c r="T6021">
        <v>0</v>
      </c>
      <c r="U6021">
        <v>0.666411007</v>
      </c>
      <c r="V6021">
        <v>0.85008076700000001</v>
      </c>
      <c r="W6021">
        <v>1.1624107999999999E-2</v>
      </c>
      <c r="X6021">
        <v>5.485162E-3</v>
      </c>
      <c r="Y6021">
        <v>0.15179454756475191</v>
      </c>
      <c r="Z6021">
        <v>0.56127240700000003</v>
      </c>
      <c r="AA6021">
        <v>0.666411007</v>
      </c>
      <c r="AB6021">
        <v>0</v>
      </c>
      <c r="AC6021">
        <v>0</v>
      </c>
      <c r="AD6021">
        <v>0.85</v>
      </c>
      <c r="AE6021">
        <v>0.85</v>
      </c>
      <c r="AF6021">
        <v>0.85</v>
      </c>
      <c r="AG6021">
        <v>0.85</v>
      </c>
      <c r="AH6021">
        <v>0.87990162900000002</v>
      </c>
      <c r="AI6021">
        <v>1.1624107999999999E-2</v>
      </c>
      <c r="AJ6021">
        <v>0.603304795</v>
      </c>
      <c r="AK6021">
        <v>0</v>
      </c>
      <c r="AL6021">
        <v>0.169455622</v>
      </c>
    </row>
    <row r="6022" spans="1:38" x14ac:dyDescent="0.35">
      <c r="A6022" t="s">
        <v>6146</v>
      </c>
      <c r="B6022">
        <v>80078.15930883844</v>
      </c>
      <c r="C6022">
        <v>79834.540034255842</v>
      </c>
      <c r="D6022">
        <v>0</v>
      </c>
      <c r="E6022">
        <v>243.61927458260189</v>
      </c>
      <c r="F6022">
        <v>0</v>
      </c>
      <c r="G6022">
        <v>0.1194212130306872</v>
      </c>
      <c r="H6022">
        <v>0.1178034974748154</v>
      </c>
      <c r="I6022">
        <v>0.1486606209607152</v>
      </c>
      <c r="J6022">
        <v>251</v>
      </c>
      <c r="K6022">
        <v>20</v>
      </c>
      <c r="L6022" t="str">
        <f>VLOOKUP(J6022,Clustering!$D$3:$E$367,2,FALSE)</f>
        <v>Winter</v>
      </c>
      <c r="M6022">
        <v>0.38392476199999997</v>
      </c>
      <c r="N6022">
        <v>0.35255577700000001</v>
      </c>
      <c r="O6022">
        <v>0.35255577700000001</v>
      </c>
      <c r="P6022">
        <v>0.88014578600000004</v>
      </c>
      <c r="Q6022">
        <v>0.35331960699999998</v>
      </c>
      <c r="R6022">
        <v>0.1178034974748154</v>
      </c>
      <c r="S6022">
        <v>0</v>
      </c>
      <c r="T6022">
        <v>0</v>
      </c>
      <c r="U6022">
        <v>0.66539358599999998</v>
      </c>
      <c r="V6022">
        <v>0.85008076700000001</v>
      </c>
      <c r="W6022">
        <v>1.1728829E-2</v>
      </c>
      <c r="X6022">
        <v>7.9215689999999998E-3</v>
      </c>
      <c r="Y6022">
        <v>0.1486606209607152</v>
      </c>
      <c r="Z6022">
        <v>0.55127099000000002</v>
      </c>
      <c r="AA6022">
        <v>0.66539358599999998</v>
      </c>
      <c r="AB6022">
        <v>0</v>
      </c>
      <c r="AC6022">
        <v>0</v>
      </c>
      <c r="AD6022">
        <v>0.85</v>
      </c>
      <c r="AE6022">
        <v>0.85</v>
      </c>
      <c r="AF6022">
        <v>0.85</v>
      </c>
      <c r="AG6022">
        <v>0.85</v>
      </c>
      <c r="AH6022">
        <v>0.88014578600000004</v>
      </c>
      <c r="AI6022">
        <v>1.1728829E-2</v>
      </c>
      <c r="AJ6022">
        <v>0.58651979099999996</v>
      </c>
      <c r="AK6022">
        <v>0</v>
      </c>
      <c r="AL6022">
        <v>0.163168005</v>
      </c>
    </row>
    <row r="6023" spans="1:38" x14ac:dyDescent="0.35">
      <c r="A6023" t="s">
        <v>6147</v>
      </c>
      <c r="B6023">
        <v>76577.998107859705</v>
      </c>
      <c r="C6023">
        <v>76343.330594934581</v>
      </c>
      <c r="D6023">
        <v>0</v>
      </c>
      <c r="E6023">
        <v>234.66751292512581</v>
      </c>
      <c r="F6023">
        <v>0</v>
      </c>
      <c r="G6023">
        <v>0.1150330945711401</v>
      </c>
      <c r="H6023">
        <v>0.1135445715770219</v>
      </c>
      <c r="I6023">
        <v>0.14193741089564499</v>
      </c>
      <c r="J6023">
        <v>251</v>
      </c>
      <c r="K6023">
        <v>21</v>
      </c>
      <c r="L6023" t="str">
        <f>VLOOKUP(J6023,Clustering!$D$3:$E$367,2,FALSE)</f>
        <v>Winter</v>
      </c>
      <c r="M6023">
        <v>0.36841410499999999</v>
      </c>
      <c r="N6023">
        <v>0.34678160499999999</v>
      </c>
      <c r="O6023">
        <v>0.34678160499999999</v>
      </c>
      <c r="P6023">
        <v>0.88021699900000006</v>
      </c>
      <c r="Q6023">
        <v>0.34293116699999998</v>
      </c>
      <c r="R6023">
        <v>0.1135445715770219</v>
      </c>
      <c r="S6023">
        <v>0</v>
      </c>
      <c r="T6023">
        <v>0</v>
      </c>
      <c r="U6023">
        <v>0.66205957400000004</v>
      </c>
      <c r="V6023">
        <v>0.85008076700000001</v>
      </c>
      <c r="W6023">
        <v>1.1763737E-2</v>
      </c>
      <c r="X6023">
        <v>6.6981300000000001E-3</v>
      </c>
      <c r="Y6023">
        <v>0.14193741089564499</v>
      </c>
      <c r="Z6023">
        <v>0.52536606900000005</v>
      </c>
      <c r="AA6023">
        <v>0.66205957400000004</v>
      </c>
      <c r="AB6023">
        <v>0</v>
      </c>
      <c r="AC6023">
        <v>0</v>
      </c>
      <c r="AD6023">
        <v>0.85</v>
      </c>
      <c r="AE6023">
        <v>0.85</v>
      </c>
      <c r="AF6023">
        <v>0.85</v>
      </c>
      <c r="AG6023">
        <v>0.85</v>
      </c>
      <c r="AH6023">
        <v>0.88021699900000006</v>
      </c>
      <c r="AI6023">
        <v>1.1763737E-2</v>
      </c>
      <c r="AJ6023">
        <v>0.56856129799999999</v>
      </c>
      <c r="AK6023">
        <v>0</v>
      </c>
      <c r="AL6023">
        <v>0.143390197</v>
      </c>
    </row>
    <row r="6024" spans="1:38" x14ac:dyDescent="0.35">
      <c r="A6024" t="s">
        <v>6148</v>
      </c>
      <c r="B6024">
        <v>72059.054135314611</v>
      </c>
      <c r="C6024">
        <v>71835.376823132639</v>
      </c>
      <c r="D6024">
        <v>0</v>
      </c>
      <c r="E6024">
        <v>223.67731218196781</v>
      </c>
      <c r="F6024">
        <v>0</v>
      </c>
      <c r="G6024">
        <v>0.1096457412656705</v>
      </c>
      <c r="H6024">
        <v>0.10836153911649971</v>
      </c>
      <c r="I6024">
        <v>0.13285705945317969</v>
      </c>
      <c r="J6024">
        <v>251</v>
      </c>
      <c r="K6024">
        <v>22</v>
      </c>
      <c r="L6024" t="str">
        <f>VLOOKUP(J6024,Clustering!$D$3:$E$367,2,FALSE)</f>
        <v>Winter</v>
      </c>
      <c r="M6024">
        <v>0.35456797800000001</v>
      </c>
      <c r="N6024">
        <v>0.33612857400000001</v>
      </c>
      <c r="O6024">
        <v>0.33612857400000001</v>
      </c>
      <c r="P6024">
        <v>0.87928106299999997</v>
      </c>
      <c r="Q6024">
        <v>0.32007659900000002</v>
      </c>
      <c r="R6024">
        <v>0.10836153911649971</v>
      </c>
      <c r="S6024">
        <v>0</v>
      </c>
      <c r="T6024">
        <v>0</v>
      </c>
      <c r="U6024">
        <v>0.66205957400000004</v>
      </c>
      <c r="V6024">
        <v>0.85008076700000001</v>
      </c>
      <c r="W6024">
        <v>1.1868458E-2</v>
      </c>
      <c r="X6024">
        <v>1.3817619999999999E-3</v>
      </c>
      <c r="Y6024">
        <v>0.13285705945317969</v>
      </c>
      <c r="Z6024">
        <v>0.46434280900000002</v>
      </c>
      <c r="AA6024">
        <v>0.66205957400000004</v>
      </c>
      <c r="AB6024">
        <v>0</v>
      </c>
      <c r="AC6024">
        <v>0</v>
      </c>
      <c r="AD6024">
        <v>0.85</v>
      </c>
      <c r="AE6024">
        <v>0.85</v>
      </c>
      <c r="AF6024">
        <v>0.85</v>
      </c>
      <c r="AG6024">
        <v>0.85</v>
      </c>
      <c r="AH6024">
        <v>0.87928106299999997</v>
      </c>
      <c r="AI6024">
        <v>1.1868458E-2</v>
      </c>
      <c r="AJ6024">
        <v>0.54641555500000005</v>
      </c>
      <c r="AK6024">
        <v>0</v>
      </c>
      <c r="AL6024">
        <v>0.12674318800000001</v>
      </c>
    </row>
    <row r="6025" spans="1:38" x14ac:dyDescent="0.35">
      <c r="A6025" t="s">
        <v>6149</v>
      </c>
      <c r="B6025">
        <v>67366.984370316335</v>
      </c>
      <c r="C6025">
        <v>67150.079361541648</v>
      </c>
      <c r="D6025">
        <v>0</v>
      </c>
      <c r="E6025">
        <v>216.90500877468139</v>
      </c>
      <c r="F6025">
        <v>0</v>
      </c>
      <c r="G6025">
        <v>0.1063259846934712</v>
      </c>
      <c r="H6025">
        <v>0.1052878803317714</v>
      </c>
      <c r="I6025">
        <v>0.12508920718676389</v>
      </c>
      <c r="J6025">
        <v>251</v>
      </c>
      <c r="K6025">
        <v>23</v>
      </c>
      <c r="L6025" t="str">
        <f>VLOOKUP(J6025,Clustering!$D$3:$E$367,2,FALSE)</f>
        <v>Winter</v>
      </c>
      <c r="M6025">
        <v>0.33817033899999999</v>
      </c>
      <c r="N6025">
        <v>0.32402214000000001</v>
      </c>
      <c r="O6025">
        <v>0.32402214000000001</v>
      </c>
      <c r="P6025">
        <v>0.876727586</v>
      </c>
      <c r="Q6025">
        <v>0.303329933</v>
      </c>
      <c r="R6025">
        <v>0.1052878803317714</v>
      </c>
      <c r="S6025">
        <v>0</v>
      </c>
      <c r="T6025">
        <v>0</v>
      </c>
      <c r="U6025">
        <v>0.660439526</v>
      </c>
      <c r="V6025">
        <v>0.85008076700000001</v>
      </c>
      <c r="W6025">
        <v>1.1659015E-2</v>
      </c>
      <c r="X6025">
        <v>1.3817619999999999E-3</v>
      </c>
      <c r="Y6025">
        <v>0.12508920718676389</v>
      </c>
      <c r="Z6025">
        <v>0.41028221999999998</v>
      </c>
      <c r="AA6025">
        <v>0.660439526</v>
      </c>
      <c r="AB6025">
        <v>0</v>
      </c>
      <c r="AC6025">
        <v>0</v>
      </c>
      <c r="AD6025">
        <v>0.85</v>
      </c>
      <c r="AE6025">
        <v>0.85</v>
      </c>
      <c r="AF6025">
        <v>0.85</v>
      </c>
      <c r="AG6025">
        <v>0.85</v>
      </c>
      <c r="AH6025">
        <v>0.876727586</v>
      </c>
      <c r="AI6025">
        <v>1.1659015E-2</v>
      </c>
      <c r="AJ6025">
        <v>0.51855926799999996</v>
      </c>
      <c r="AK6025">
        <v>0</v>
      </c>
      <c r="AL6025">
        <v>3.9796281000000003E-2</v>
      </c>
    </row>
    <row r="6026" spans="1:38" x14ac:dyDescent="0.35">
      <c r="A6026" t="s">
        <v>6150</v>
      </c>
      <c r="B6026">
        <v>65041.331753049701</v>
      </c>
      <c r="C6026">
        <v>64826.468359884602</v>
      </c>
      <c r="D6026">
        <v>0</v>
      </c>
      <c r="E6026">
        <v>214.8633931651008</v>
      </c>
      <c r="F6026">
        <v>0</v>
      </c>
      <c r="G6026">
        <v>0.1053251927279906</v>
      </c>
      <c r="H6026">
        <v>0.10450439868076219</v>
      </c>
      <c r="I6026">
        <v>0.1201606388522105</v>
      </c>
      <c r="J6026">
        <v>252</v>
      </c>
      <c r="K6026">
        <v>0</v>
      </c>
      <c r="L6026" t="str">
        <f>VLOOKUP(J6026,Clustering!$D$3:$E$367,2,FALSE)</f>
        <v>Winter</v>
      </c>
      <c r="M6026">
        <v>0.38111982700000002</v>
      </c>
      <c r="N6026">
        <v>0.34822317600000002</v>
      </c>
      <c r="O6026">
        <v>0.34822317600000002</v>
      </c>
      <c r="P6026">
        <v>0.87184444400000005</v>
      </c>
      <c r="Q6026">
        <v>0.31588367499999997</v>
      </c>
      <c r="R6026">
        <v>0.10450439868076219</v>
      </c>
      <c r="S6026">
        <v>0</v>
      </c>
      <c r="T6026">
        <v>0</v>
      </c>
      <c r="U6026">
        <v>0.657144646</v>
      </c>
      <c r="V6026">
        <v>0.85008076700000001</v>
      </c>
      <c r="W6026">
        <v>1.1798644E-2</v>
      </c>
      <c r="X6026">
        <v>1.215481E-3</v>
      </c>
      <c r="Y6026">
        <v>0.1201606388522105</v>
      </c>
      <c r="Z6026">
        <v>0.39122171900000002</v>
      </c>
      <c r="AA6026">
        <v>0.657144646</v>
      </c>
      <c r="AB6026">
        <v>0</v>
      </c>
      <c r="AC6026">
        <v>0</v>
      </c>
      <c r="AD6026">
        <v>0.85</v>
      </c>
      <c r="AE6026">
        <v>0.85</v>
      </c>
      <c r="AF6026">
        <v>0.85</v>
      </c>
      <c r="AG6026">
        <v>0.85</v>
      </c>
      <c r="AH6026">
        <v>0.87184444400000005</v>
      </c>
      <c r="AI6026">
        <v>1.1798644E-2</v>
      </c>
      <c r="AJ6026">
        <v>0.48528400100000002</v>
      </c>
      <c r="AK6026">
        <v>0</v>
      </c>
      <c r="AL6026">
        <v>2.92049E-3</v>
      </c>
    </row>
    <row r="6027" spans="1:38" x14ac:dyDescent="0.35">
      <c r="A6027" t="s">
        <v>6151</v>
      </c>
      <c r="B6027">
        <v>63980.154585554781</v>
      </c>
      <c r="C6027">
        <v>63764.736054996931</v>
      </c>
      <c r="D6027">
        <v>0</v>
      </c>
      <c r="E6027">
        <v>215.418530557851</v>
      </c>
      <c r="F6027">
        <v>0</v>
      </c>
      <c r="G6027">
        <v>0.1055973189009073</v>
      </c>
      <c r="H6027">
        <v>0.1049664519621266</v>
      </c>
      <c r="I6027">
        <v>0.1169999265507034</v>
      </c>
      <c r="J6027">
        <v>252</v>
      </c>
      <c r="K6027">
        <v>1</v>
      </c>
      <c r="L6027" t="str">
        <f>VLOOKUP(J6027,Clustering!$D$3:$E$367,2,FALSE)</f>
        <v>Winter</v>
      </c>
      <c r="M6027">
        <v>0.36674381499999997</v>
      </c>
      <c r="N6027">
        <v>0.332310679</v>
      </c>
      <c r="O6027">
        <v>0.332310679</v>
      </c>
      <c r="P6027">
        <v>0.87604598099999997</v>
      </c>
      <c r="Q6027">
        <v>0.28157679000000002</v>
      </c>
      <c r="R6027">
        <v>0.1049664519621266</v>
      </c>
      <c r="S6027">
        <v>0</v>
      </c>
      <c r="T6027">
        <v>0</v>
      </c>
      <c r="U6027">
        <v>0.657144646</v>
      </c>
      <c r="V6027">
        <v>0.85008076700000001</v>
      </c>
      <c r="W6027">
        <v>9.7740250000000004E-3</v>
      </c>
      <c r="X6027">
        <v>8.1967499999999996E-4</v>
      </c>
      <c r="Y6027">
        <v>0.1169999265507034</v>
      </c>
      <c r="Z6027">
        <v>0.37856238800000003</v>
      </c>
      <c r="AA6027">
        <v>0.657144646</v>
      </c>
      <c r="AB6027">
        <v>0</v>
      </c>
      <c r="AC6027">
        <v>0</v>
      </c>
      <c r="AD6027">
        <v>0.85</v>
      </c>
      <c r="AE6027">
        <v>0.85</v>
      </c>
      <c r="AF6027">
        <v>0.85</v>
      </c>
      <c r="AG6027">
        <v>0.85</v>
      </c>
      <c r="AH6027">
        <v>0.87604598099999997</v>
      </c>
      <c r="AI6027">
        <v>9.7740250000000004E-3</v>
      </c>
      <c r="AJ6027">
        <v>0.47769700399999998</v>
      </c>
      <c r="AK6027">
        <v>0</v>
      </c>
      <c r="AL6027">
        <v>0</v>
      </c>
    </row>
    <row r="6028" spans="1:38" x14ac:dyDescent="0.35">
      <c r="A6028" t="s">
        <v>6152</v>
      </c>
      <c r="B6028">
        <v>63477.144033641998</v>
      </c>
      <c r="C6028">
        <v>63260.168022557067</v>
      </c>
      <c r="D6028">
        <v>0</v>
      </c>
      <c r="E6028">
        <v>216.9760110849295</v>
      </c>
      <c r="F6028">
        <v>0</v>
      </c>
      <c r="G6028">
        <v>0.10636078974751439</v>
      </c>
      <c r="H6028">
        <v>0.1057499336131358</v>
      </c>
      <c r="I6028">
        <v>0.1174017120127594</v>
      </c>
      <c r="J6028">
        <v>252</v>
      </c>
      <c r="K6028">
        <v>2</v>
      </c>
      <c r="L6028" t="str">
        <f>VLOOKUP(J6028,Clustering!$D$3:$E$367,2,FALSE)</f>
        <v>Winter</v>
      </c>
      <c r="M6028">
        <v>0.34678673100000001</v>
      </c>
      <c r="N6028">
        <v>0.32201064499999998</v>
      </c>
      <c r="O6028">
        <v>0.32201064499999998</v>
      </c>
      <c r="P6028">
        <v>0.87630031100000005</v>
      </c>
      <c r="Q6028">
        <v>0.249247464</v>
      </c>
      <c r="R6028">
        <v>0.1057499336131358</v>
      </c>
      <c r="S6028">
        <v>0</v>
      </c>
      <c r="T6028">
        <v>0</v>
      </c>
      <c r="U6028">
        <v>0.657144646</v>
      </c>
      <c r="V6028">
        <v>0.85008076700000001</v>
      </c>
      <c r="W6028">
        <v>9.8438390000000001E-3</v>
      </c>
      <c r="X6028">
        <v>7.9998899999999997E-4</v>
      </c>
      <c r="Y6028">
        <v>0.1174017120127594</v>
      </c>
      <c r="Z6028">
        <v>0.37270639</v>
      </c>
      <c r="AA6028">
        <v>0.657144646</v>
      </c>
      <c r="AB6028">
        <v>0</v>
      </c>
      <c r="AC6028">
        <v>0</v>
      </c>
      <c r="AD6028">
        <v>0.85</v>
      </c>
      <c r="AE6028">
        <v>0.85</v>
      </c>
      <c r="AF6028">
        <v>0.85</v>
      </c>
      <c r="AG6028">
        <v>0.85</v>
      </c>
      <c r="AH6028">
        <v>0.87630031100000005</v>
      </c>
      <c r="AI6028">
        <v>9.8438390000000001E-3</v>
      </c>
      <c r="AJ6028">
        <v>0.47490738599999999</v>
      </c>
      <c r="AK6028">
        <v>0</v>
      </c>
      <c r="AL6028">
        <v>0</v>
      </c>
    </row>
    <row r="6029" spans="1:38" x14ac:dyDescent="0.35">
      <c r="A6029" t="s">
        <v>6153</v>
      </c>
      <c r="B6029">
        <v>63277.073988782016</v>
      </c>
      <c r="C6029">
        <v>63055.013330468377</v>
      </c>
      <c r="D6029">
        <v>0</v>
      </c>
      <c r="E6029">
        <v>222.06065831364381</v>
      </c>
      <c r="F6029">
        <v>0</v>
      </c>
      <c r="G6029">
        <v>0.10885326387923711</v>
      </c>
      <c r="H6029">
        <v>0.1082410034778829</v>
      </c>
      <c r="I6029">
        <v>0.1199195675749769</v>
      </c>
      <c r="J6029">
        <v>252</v>
      </c>
      <c r="K6029">
        <v>3</v>
      </c>
      <c r="L6029" t="str">
        <f>VLOOKUP(J6029,Clustering!$D$3:$E$367,2,FALSE)</f>
        <v>Winter</v>
      </c>
      <c r="M6029">
        <v>0.33380454700000001</v>
      </c>
      <c r="N6029">
        <v>0.317062764</v>
      </c>
      <c r="O6029">
        <v>0.317062764</v>
      </c>
      <c r="P6029">
        <v>0.87560853299999997</v>
      </c>
      <c r="Q6029">
        <v>0.23437822699999999</v>
      </c>
      <c r="R6029">
        <v>0.1082410034778829</v>
      </c>
      <c r="S6029">
        <v>0</v>
      </c>
      <c r="T6029">
        <v>0</v>
      </c>
      <c r="U6029">
        <v>0.657144646</v>
      </c>
      <c r="V6029">
        <v>0.85008076700000001</v>
      </c>
      <c r="W6029">
        <v>9.8089319999999994E-3</v>
      </c>
      <c r="X6029">
        <v>7.9998899999999997E-4</v>
      </c>
      <c r="Y6029">
        <v>0.1199195675749769</v>
      </c>
      <c r="Z6029">
        <v>0.37638828099999999</v>
      </c>
      <c r="AA6029">
        <v>0.657144646</v>
      </c>
      <c r="AB6029">
        <v>0</v>
      </c>
      <c r="AC6029">
        <v>0</v>
      </c>
      <c r="AD6029">
        <v>0.85</v>
      </c>
      <c r="AE6029">
        <v>0.85</v>
      </c>
      <c r="AF6029">
        <v>0.85</v>
      </c>
      <c r="AG6029">
        <v>0.85</v>
      </c>
      <c r="AH6029">
        <v>0.87560853299999997</v>
      </c>
      <c r="AI6029">
        <v>9.8089319999999994E-3</v>
      </c>
      <c r="AJ6029">
        <v>0.47707787299999999</v>
      </c>
      <c r="AK6029">
        <v>0</v>
      </c>
      <c r="AL6029">
        <v>0</v>
      </c>
    </row>
    <row r="6030" spans="1:38" x14ac:dyDescent="0.35">
      <c r="A6030" t="s">
        <v>6154</v>
      </c>
      <c r="B6030">
        <v>63603.868677135979</v>
      </c>
      <c r="C6030">
        <v>63375.281119556348</v>
      </c>
      <c r="D6030">
        <v>0</v>
      </c>
      <c r="E6030">
        <v>228.5875575796311</v>
      </c>
      <c r="F6030">
        <v>0</v>
      </c>
      <c r="G6030">
        <v>0.11205272430374071</v>
      </c>
      <c r="H6030">
        <v>0.11143519790122799</v>
      </c>
      <c r="I6030">
        <v>0.12321420836383599</v>
      </c>
      <c r="J6030">
        <v>252</v>
      </c>
      <c r="K6030">
        <v>4</v>
      </c>
      <c r="L6030" t="str">
        <f>VLOOKUP(J6030,Clustering!$D$3:$E$367,2,FALSE)</f>
        <v>Winter</v>
      </c>
      <c r="M6030">
        <v>0.33501406700000003</v>
      </c>
      <c r="N6030">
        <v>0.31839192799999999</v>
      </c>
      <c r="O6030">
        <v>0.31839192799999999</v>
      </c>
      <c r="P6030">
        <v>0.87687001099999995</v>
      </c>
      <c r="Q6030">
        <v>0.21500316</v>
      </c>
      <c r="R6030">
        <v>0.11143519790122799</v>
      </c>
      <c r="S6030">
        <v>0</v>
      </c>
      <c r="T6030">
        <v>0</v>
      </c>
      <c r="U6030">
        <v>0.657144646</v>
      </c>
      <c r="V6030">
        <v>0.85008076700000001</v>
      </c>
      <c r="W6030">
        <v>9.9485609999999999E-3</v>
      </c>
      <c r="X6030">
        <v>7.9998899999999997E-4</v>
      </c>
      <c r="Y6030">
        <v>0.12321420836383599</v>
      </c>
      <c r="Z6030">
        <v>0.39651858499999998</v>
      </c>
      <c r="AA6030">
        <v>0.657144646</v>
      </c>
      <c r="AB6030">
        <v>0</v>
      </c>
      <c r="AC6030">
        <v>0</v>
      </c>
      <c r="AD6030">
        <v>0.85</v>
      </c>
      <c r="AE6030">
        <v>0.85</v>
      </c>
      <c r="AF6030">
        <v>0.85</v>
      </c>
      <c r="AG6030">
        <v>0.85</v>
      </c>
      <c r="AH6030">
        <v>0.87687001099999995</v>
      </c>
      <c r="AI6030">
        <v>9.9485609999999999E-3</v>
      </c>
      <c r="AJ6030">
        <v>0.49013609200000002</v>
      </c>
      <c r="AK6030">
        <v>0</v>
      </c>
      <c r="AL6030">
        <v>0</v>
      </c>
    </row>
    <row r="6031" spans="1:38" x14ac:dyDescent="0.35">
      <c r="A6031" t="s">
        <v>6155</v>
      </c>
      <c r="B6031">
        <v>67439.797007348068</v>
      </c>
      <c r="C6031">
        <v>67203.531546213591</v>
      </c>
      <c r="D6031">
        <v>0</v>
      </c>
      <c r="E6031">
        <v>236.26546113447839</v>
      </c>
      <c r="F6031">
        <v>0</v>
      </c>
      <c r="G6031">
        <v>0.1158164025169011</v>
      </c>
      <c r="H6031">
        <v>0.1152722490638626</v>
      </c>
      <c r="I6031">
        <v>0.1256517068336423</v>
      </c>
      <c r="J6031">
        <v>252</v>
      </c>
      <c r="K6031">
        <v>5</v>
      </c>
      <c r="L6031" t="str">
        <f>VLOOKUP(J6031,Clustering!$D$3:$E$367,2,FALSE)</f>
        <v>Winter</v>
      </c>
      <c r="M6031">
        <v>0.34255341</v>
      </c>
      <c r="N6031">
        <v>0.32120210399999999</v>
      </c>
      <c r="O6031">
        <v>0.32120210399999999</v>
      </c>
      <c r="P6031">
        <v>0.878192529</v>
      </c>
      <c r="Q6031">
        <v>0.21182404699999999</v>
      </c>
      <c r="R6031">
        <v>0.1152722490638626</v>
      </c>
      <c r="S6031">
        <v>0</v>
      </c>
      <c r="T6031">
        <v>0</v>
      </c>
      <c r="U6031">
        <v>0.657144646</v>
      </c>
      <c r="V6031">
        <v>0.85008076700000001</v>
      </c>
      <c r="W6031">
        <v>1.0053282E-2</v>
      </c>
      <c r="X6031">
        <v>7.9998899999999997E-4</v>
      </c>
      <c r="Y6031">
        <v>0.1256517068336423</v>
      </c>
      <c r="Z6031">
        <v>0.45896482500000002</v>
      </c>
      <c r="AA6031">
        <v>0.657144646</v>
      </c>
      <c r="AB6031">
        <v>0</v>
      </c>
      <c r="AC6031">
        <v>0</v>
      </c>
      <c r="AD6031">
        <v>0.85</v>
      </c>
      <c r="AE6031">
        <v>0.85</v>
      </c>
      <c r="AF6031">
        <v>0.85</v>
      </c>
      <c r="AG6031">
        <v>0.85</v>
      </c>
      <c r="AH6031">
        <v>0.878192529</v>
      </c>
      <c r="AI6031">
        <v>1.0053282E-2</v>
      </c>
      <c r="AJ6031">
        <v>0.52414909300000001</v>
      </c>
      <c r="AK6031">
        <v>0</v>
      </c>
      <c r="AL6031">
        <v>0</v>
      </c>
    </row>
    <row r="6032" spans="1:38" x14ac:dyDescent="0.35">
      <c r="A6032" t="s">
        <v>6156</v>
      </c>
      <c r="B6032">
        <v>74661.33720371181</v>
      </c>
      <c r="C6032">
        <v>73712.280695105117</v>
      </c>
      <c r="D6032">
        <v>712.09681182875192</v>
      </c>
      <c r="E6032">
        <v>236.9596967779423</v>
      </c>
      <c r="F6032">
        <v>3.2159729562097797E-2</v>
      </c>
      <c r="G6032">
        <v>0.1161567141068344</v>
      </c>
      <c r="H6032">
        <v>0.1157543916183298</v>
      </c>
      <c r="I6032">
        <v>0.1234284939435992</v>
      </c>
      <c r="J6032">
        <v>252</v>
      </c>
      <c r="K6032">
        <v>6</v>
      </c>
      <c r="L6032" t="str">
        <f>VLOOKUP(J6032,Clustering!$D$3:$E$367,2,FALSE)</f>
        <v>Winter</v>
      </c>
      <c r="M6032">
        <v>0.35350244800000002</v>
      </c>
      <c r="N6032">
        <v>0.33148044500000001</v>
      </c>
      <c r="O6032">
        <v>0.33148044500000001</v>
      </c>
      <c r="P6032">
        <v>0.87913863800000003</v>
      </c>
      <c r="Q6032">
        <v>0.24668164400000001</v>
      </c>
      <c r="R6032">
        <v>0.1157543916183298</v>
      </c>
      <c r="S6032">
        <v>3.2159729562097797E-2</v>
      </c>
      <c r="T6032">
        <v>0</v>
      </c>
      <c r="U6032">
        <v>0.657144646</v>
      </c>
      <c r="V6032">
        <v>0.85008076700000001</v>
      </c>
      <c r="W6032">
        <v>1.008819E-2</v>
      </c>
      <c r="X6032">
        <v>7.9998899999999997E-4</v>
      </c>
      <c r="Y6032">
        <v>0.1234284939435992</v>
      </c>
      <c r="Z6032">
        <v>0.54133725899999996</v>
      </c>
      <c r="AA6032">
        <v>0.657144646</v>
      </c>
      <c r="AB6032">
        <v>0</v>
      </c>
      <c r="AC6032">
        <v>0</v>
      </c>
      <c r="AD6032">
        <v>0.85</v>
      </c>
      <c r="AE6032">
        <v>0.85</v>
      </c>
      <c r="AF6032">
        <v>0.85</v>
      </c>
      <c r="AG6032">
        <v>0.85</v>
      </c>
      <c r="AH6032">
        <v>0.87913863800000003</v>
      </c>
      <c r="AI6032">
        <v>1.008819E-2</v>
      </c>
      <c r="AJ6032">
        <v>0.55420657600000001</v>
      </c>
      <c r="AK6032">
        <v>2.2511810693468502E-2</v>
      </c>
      <c r="AL6032">
        <v>1.7778800000000001E-4</v>
      </c>
    </row>
    <row r="6033" spans="1:38" x14ac:dyDescent="0.35">
      <c r="A6033" t="s">
        <v>6157</v>
      </c>
      <c r="B6033">
        <v>81039.564620429432</v>
      </c>
      <c r="C6033">
        <v>76988.534407375162</v>
      </c>
      <c r="D6033">
        <v>3832.948704469241</v>
      </c>
      <c r="E6033">
        <v>218.08150858503609</v>
      </c>
      <c r="F6033">
        <v>0.17310370122927579</v>
      </c>
      <c r="G6033">
        <v>0.10690270028678241</v>
      </c>
      <c r="H6033">
        <v>0.1066137723565561</v>
      </c>
      <c r="I6033">
        <v>0.1121249296110908</v>
      </c>
      <c r="J6033">
        <v>252</v>
      </c>
      <c r="K6033">
        <v>7</v>
      </c>
      <c r="L6033" t="str">
        <f>VLOOKUP(J6033,Clustering!$D$3:$E$367,2,FALSE)</f>
        <v>Winter</v>
      </c>
      <c r="M6033">
        <v>0.393335981</v>
      </c>
      <c r="N6033">
        <v>0.34858800600000001</v>
      </c>
      <c r="O6033">
        <v>0.34858800600000001</v>
      </c>
      <c r="P6033">
        <v>0.87990162900000002</v>
      </c>
      <c r="Q6033">
        <v>0.30623369</v>
      </c>
      <c r="R6033">
        <v>0.1066137723565561</v>
      </c>
      <c r="S6033">
        <v>0.17310370122927579</v>
      </c>
      <c r="T6033">
        <v>0</v>
      </c>
      <c r="U6033">
        <v>0.657144646</v>
      </c>
      <c r="V6033">
        <v>0.85008076700000001</v>
      </c>
      <c r="W6033">
        <v>1.1938272999999999E-2</v>
      </c>
      <c r="X6033">
        <v>1.7261339000000001E-2</v>
      </c>
      <c r="Y6033">
        <v>0.1121249296110908</v>
      </c>
      <c r="Z6033">
        <v>0.53641226900000005</v>
      </c>
      <c r="AA6033">
        <v>0.657144646</v>
      </c>
      <c r="AB6033">
        <v>0</v>
      </c>
      <c r="AC6033">
        <v>0</v>
      </c>
      <c r="AD6033">
        <v>0.85</v>
      </c>
      <c r="AE6033">
        <v>0.85</v>
      </c>
      <c r="AF6033">
        <v>0.85</v>
      </c>
      <c r="AG6033">
        <v>0.85</v>
      </c>
      <c r="AH6033">
        <v>0.87990162900000002</v>
      </c>
      <c r="AI6033">
        <v>1.1938272999999999E-2</v>
      </c>
      <c r="AJ6033">
        <v>0.56215237900000004</v>
      </c>
      <c r="AK6033">
        <v>0.12117259086049301</v>
      </c>
      <c r="AL6033">
        <v>3.8224380000000001E-3</v>
      </c>
    </row>
    <row r="6034" spans="1:38" x14ac:dyDescent="0.35">
      <c r="A6034" t="s">
        <v>6158</v>
      </c>
      <c r="B6034">
        <v>81217.650591442478</v>
      </c>
      <c r="C6034">
        <v>73630.484622681775</v>
      </c>
      <c r="D6034">
        <v>7361.8063263268086</v>
      </c>
      <c r="E6034">
        <v>225.35964243388341</v>
      </c>
      <c r="F6034">
        <v>0.33247403528629599</v>
      </c>
      <c r="G6034">
        <v>0.11047041295778599</v>
      </c>
      <c r="H6034">
        <v>0.1107923411619384</v>
      </c>
      <c r="I6034">
        <v>0.1046517200168494</v>
      </c>
      <c r="J6034">
        <v>252</v>
      </c>
      <c r="K6034">
        <v>8</v>
      </c>
      <c r="L6034" t="str">
        <f>VLOOKUP(J6034,Clustering!$D$3:$E$367,2,FALSE)</f>
        <v>Winter</v>
      </c>
      <c r="M6034">
        <v>0.43013995399999999</v>
      </c>
      <c r="N6034">
        <v>0.36226813899999999</v>
      </c>
      <c r="O6034">
        <v>0.36226813899999999</v>
      </c>
      <c r="P6034">
        <v>0.88068496699999999</v>
      </c>
      <c r="Q6034">
        <v>0.34684873599999999</v>
      </c>
      <c r="R6034">
        <v>0.1107923411619384</v>
      </c>
      <c r="S6034">
        <v>0.33247403528629599</v>
      </c>
      <c r="T6034">
        <v>0</v>
      </c>
      <c r="U6034">
        <v>0.657144646</v>
      </c>
      <c r="V6034">
        <v>0.85008076700000001</v>
      </c>
      <c r="W6034">
        <v>1.0821241000000001E-2</v>
      </c>
      <c r="X6034">
        <v>9.6505510000000003E-3</v>
      </c>
      <c r="Y6034">
        <v>0.1046517200168494</v>
      </c>
      <c r="Z6034">
        <v>0.48510019300000001</v>
      </c>
      <c r="AA6034">
        <v>0.657144646</v>
      </c>
      <c r="AB6034">
        <v>0</v>
      </c>
      <c r="AC6034">
        <v>0</v>
      </c>
      <c r="AD6034">
        <v>0.85</v>
      </c>
      <c r="AE6034">
        <v>0.85</v>
      </c>
      <c r="AF6034">
        <v>0.85</v>
      </c>
      <c r="AG6034">
        <v>0.85</v>
      </c>
      <c r="AH6034">
        <v>0.88068496699999999</v>
      </c>
      <c r="AI6034">
        <v>1.0821241000000001E-2</v>
      </c>
      <c r="AJ6034">
        <v>0.53052959700000002</v>
      </c>
      <c r="AK6034">
        <v>0.2327318247004071</v>
      </c>
      <c r="AL6034">
        <v>8.8893899999999999E-5</v>
      </c>
    </row>
    <row r="6035" spans="1:38" x14ac:dyDescent="0.35">
      <c r="A6035" t="s">
        <v>6159</v>
      </c>
      <c r="B6035">
        <v>80686.387129797789</v>
      </c>
      <c r="C6035">
        <v>70106.275888493605</v>
      </c>
      <c r="D6035">
        <v>10338.601923426661</v>
      </c>
      <c r="E6035">
        <v>241.50931787753109</v>
      </c>
      <c r="F6035">
        <v>0.46691213383433028</v>
      </c>
      <c r="G6035">
        <v>0.1183869205282015</v>
      </c>
      <c r="H6035">
        <v>0.11904903240718891</v>
      </c>
      <c r="I6035">
        <v>0.1064195760498957</v>
      </c>
      <c r="J6035">
        <v>252</v>
      </c>
      <c r="K6035">
        <v>9</v>
      </c>
      <c r="L6035" t="str">
        <f>VLOOKUP(J6035,Clustering!$D$3:$E$367,2,FALSE)</f>
        <v>Winter</v>
      </c>
      <c r="M6035">
        <v>0.432276773</v>
      </c>
      <c r="N6035">
        <v>0.35522199300000001</v>
      </c>
      <c r="O6035">
        <v>0.35522199300000001</v>
      </c>
      <c r="P6035">
        <v>0.88103085599999997</v>
      </c>
      <c r="Q6035">
        <v>0.35923976600000002</v>
      </c>
      <c r="R6035">
        <v>0.11904903240718891</v>
      </c>
      <c r="S6035">
        <v>0.46691213383433028</v>
      </c>
      <c r="T6035">
        <v>4.0275049E-2</v>
      </c>
      <c r="U6035">
        <v>0.657144646</v>
      </c>
      <c r="V6035">
        <v>0.85008076700000001</v>
      </c>
      <c r="W6035">
        <v>1.0960869999999999E-2</v>
      </c>
      <c r="X6035">
        <v>7.9998899999999997E-4</v>
      </c>
      <c r="Y6035">
        <v>0.1064195760498957</v>
      </c>
      <c r="Z6035">
        <v>0.44069996</v>
      </c>
      <c r="AA6035">
        <v>0.657144646</v>
      </c>
      <c r="AB6035">
        <v>0</v>
      </c>
      <c r="AC6035">
        <v>0</v>
      </c>
      <c r="AD6035">
        <v>0.85</v>
      </c>
      <c r="AE6035">
        <v>0.85</v>
      </c>
      <c r="AF6035">
        <v>0.85</v>
      </c>
      <c r="AG6035">
        <v>0.85</v>
      </c>
      <c r="AH6035">
        <v>0.88103085599999997</v>
      </c>
      <c r="AI6035">
        <v>1.0960869999999999E-2</v>
      </c>
      <c r="AJ6035">
        <v>0.500474584</v>
      </c>
      <c r="AK6035">
        <v>0.32683849368403117</v>
      </c>
      <c r="AL6035">
        <v>0</v>
      </c>
    </row>
    <row r="6036" spans="1:38" x14ac:dyDescent="0.35">
      <c r="A6036" t="s">
        <v>6160</v>
      </c>
      <c r="B6036">
        <v>79630.663096328004</v>
      </c>
      <c r="C6036">
        <v>66780.520666077966</v>
      </c>
      <c r="D6036">
        <v>12598.75124050197</v>
      </c>
      <c r="E6036">
        <v>251.39118974807431</v>
      </c>
      <c r="F6036">
        <v>0.56898503965234148</v>
      </c>
      <c r="G6036">
        <v>0.12323097536670299</v>
      </c>
      <c r="H6036">
        <v>0.1240914399559916</v>
      </c>
      <c r="I6036">
        <v>0.1076785038310045</v>
      </c>
      <c r="J6036">
        <v>252</v>
      </c>
      <c r="K6036">
        <v>10</v>
      </c>
      <c r="L6036" t="str">
        <f>VLOOKUP(J6036,Clustering!$D$3:$E$367,2,FALSE)</f>
        <v>Winter</v>
      </c>
      <c r="M6036">
        <v>0.4060993</v>
      </c>
      <c r="N6036">
        <v>0.33486645999999998</v>
      </c>
      <c r="O6036">
        <v>0.33486645999999998</v>
      </c>
      <c r="P6036">
        <v>0.88084773800000005</v>
      </c>
      <c r="Q6036">
        <v>0.369640723</v>
      </c>
      <c r="R6036">
        <v>0.1240914399559916</v>
      </c>
      <c r="S6036">
        <v>0.56898503965234148</v>
      </c>
      <c r="T6036">
        <v>0.405659665</v>
      </c>
      <c r="U6036">
        <v>0.65161143899999996</v>
      </c>
      <c r="V6036">
        <v>0.85008076700000001</v>
      </c>
      <c r="W6036">
        <v>1.3544005E-2</v>
      </c>
      <c r="X6036">
        <v>7.9998899999999997E-4</v>
      </c>
      <c r="Y6036">
        <v>0.1076785038310045</v>
      </c>
      <c r="Z6036">
        <v>0.43351368800000001</v>
      </c>
      <c r="AA6036">
        <v>0.65161143899999996</v>
      </c>
      <c r="AB6036">
        <v>0</v>
      </c>
      <c r="AC6036">
        <v>0</v>
      </c>
      <c r="AD6036">
        <v>0.85</v>
      </c>
      <c r="AE6036">
        <v>0.85</v>
      </c>
      <c r="AF6036">
        <v>0.85</v>
      </c>
      <c r="AG6036">
        <v>0.85</v>
      </c>
      <c r="AH6036">
        <v>0.88084773800000005</v>
      </c>
      <c r="AI6036">
        <v>1.3544005E-2</v>
      </c>
      <c r="AJ6036">
        <v>0.48025683000000002</v>
      </c>
      <c r="AK6036">
        <v>0.39828952775663901</v>
      </c>
      <c r="AL6036">
        <v>0</v>
      </c>
    </row>
    <row r="6037" spans="1:38" x14ac:dyDescent="0.35">
      <c r="A6037" t="s">
        <v>6161</v>
      </c>
      <c r="B6037">
        <v>78170.929606965554</v>
      </c>
      <c r="C6037">
        <v>63965.054687687902</v>
      </c>
      <c r="D6037">
        <v>13948.301867095381</v>
      </c>
      <c r="E6037">
        <v>257.5730521822731</v>
      </c>
      <c r="F6037">
        <v>0.62993347034415181</v>
      </c>
      <c r="G6037">
        <v>0.12626130008934949</v>
      </c>
      <c r="H6037">
        <v>0.1273057236524395</v>
      </c>
      <c r="I6037">
        <v>0.1073838611588301</v>
      </c>
      <c r="J6037">
        <v>252</v>
      </c>
      <c r="K6037">
        <v>11</v>
      </c>
      <c r="L6037" t="str">
        <f>VLOOKUP(J6037,Clustering!$D$3:$E$367,2,FALSE)</f>
        <v>Winter</v>
      </c>
      <c r="M6037">
        <v>0.39250083600000002</v>
      </c>
      <c r="N6037">
        <v>0.32320965400000001</v>
      </c>
      <c r="O6037">
        <v>0.32320965400000001</v>
      </c>
      <c r="P6037">
        <v>0.87126457099999999</v>
      </c>
      <c r="Q6037">
        <v>0.35241844100000003</v>
      </c>
      <c r="R6037">
        <v>0.1273057236524395</v>
      </c>
      <c r="S6037">
        <v>0.62993347034415181</v>
      </c>
      <c r="T6037">
        <v>0.54926703899999996</v>
      </c>
      <c r="U6037">
        <v>0.65161143899999996</v>
      </c>
      <c r="V6037">
        <v>0.85008076700000001</v>
      </c>
      <c r="W6037">
        <v>1.3648726999999999E-2</v>
      </c>
      <c r="X6037">
        <v>7.9998899999999997E-4</v>
      </c>
      <c r="Y6037">
        <v>0.1073838611588301</v>
      </c>
      <c r="Z6037">
        <v>0.42796056399999999</v>
      </c>
      <c r="AA6037">
        <v>0.65161143899999996</v>
      </c>
      <c r="AB6037">
        <v>0</v>
      </c>
      <c r="AC6037">
        <v>0</v>
      </c>
      <c r="AD6037">
        <v>0.85</v>
      </c>
      <c r="AE6037">
        <v>0.85</v>
      </c>
      <c r="AF6037">
        <v>0.85</v>
      </c>
      <c r="AG6037">
        <v>0.85</v>
      </c>
      <c r="AH6037">
        <v>0.87126457099999999</v>
      </c>
      <c r="AI6037">
        <v>1.3648726999999999E-2</v>
      </c>
      <c r="AJ6037">
        <v>0.46853888399999999</v>
      </c>
      <c r="AK6037">
        <v>0.44095342924090619</v>
      </c>
      <c r="AL6037">
        <v>0</v>
      </c>
    </row>
    <row r="6038" spans="1:38" x14ac:dyDescent="0.35">
      <c r="A6038" t="s">
        <v>6162</v>
      </c>
      <c r="B6038">
        <v>78373.127329465293</v>
      </c>
      <c r="C6038">
        <v>63791.754227537531</v>
      </c>
      <c r="D6038">
        <v>14326.36051371149</v>
      </c>
      <c r="E6038">
        <v>255.0125882162682</v>
      </c>
      <c r="F6038">
        <v>0.64700736202829379</v>
      </c>
      <c r="G6038">
        <v>0.1250061706942491</v>
      </c>
      <c r="H6038">
        <v>0.12612045653937429</v>
      </c>
      <c r="I6038">
        <v>0.1048660055966126</v>
      </c>
      <c r="J6038">
        <v>252</v>
      </c>
      <c r="K6038">
        <v>12</v>
      </c>
      <c r="L6038" t="str">
        <f>VLOOKUP(J6038,Clustering!$D$3:$E$367,2,FALSE)</f>
        <v>Winter</v>
      </c>
      <c r="M6038">
        <v>0.38149996200000003</v>
      </c>
      <c r="N6038">
        <v>0.31623450199999997</v>
      </c>
      <c r="O6038">
        <v>0.31623450199999997</v>
      </c>
      <c r="P6038">
        <v>0.87097972099999998</v>
      </c>
      <c r="Q6038">
        <v>0.31489489500000001</v>
      </c>
      <c r="R6038">
        <v>0.12612045653937429</v>
      </c>
      <c r="S6038">
        <v>0.64700736202829379</v>
      </c>
      <c r="T6038">
        <v>0.54412875900000002</v>
      </c>
      <c r="U6038">
        <v>0.65161143899999996</v>
      </c>
      <c r="V6038">
        <v>0.85008076700000001</v>
      </c>
      <c r="W6038">
        <v>1.3788356E-2</v>
      </c>
      <c r="X6038">
        <v>7.9998899999999997E-4</v>
      </c>
      <c r="Y6038">
        <v>0.1048660055966126</v>
      </c>
      <c r="Z6038">
        <v>0.41662307900000001</v>
      </c>
      <c r="AA6038">
        <v>0.65161143899999996</v>
      </c>
      <c r="AB6038">
        <v>0</v>
      </c>
      <c r="AC6038">
        <v>0</v>
      </c>
      <c r="AD6038">
        <v>0.85</v>
      </c>
      <c r="AE6038">
        <v>0.85</v>
      </c>
      <c r="AF6038">
        <v>0.85</v>
      </c>
      <c r="AG6038">
        <v>0.85</v>
      </c>
      <c r="AH6038">
        <v>0.87097972099999998</v>
      </c>
      <c r="AI6038">
        <v>1.3788356E-2</v>
      </c>
      <c r="AJ6038">
        <v>0.46441040500000003</v>
      </c>
      <c r="AK6038">
        <v>0.45290515341980558</v>
      </c>
      <c r="AL6038">
        <v>0</v>
      </c>
    </row>
    <row r="6039" spans="1:38" x14ac:dyDescent="0.35">
      <c r="A6039" t="s">
        <v>6163</v>
      </c>
      <c r="B6039">
        <v>78437.048542047094</v>
      </c>
      <c r="C6039">
        <v>64390.369789713841</v>
      </c>
      <c r="D6039">
        <v>13799.96349250958</v>
      </c>
      <c r="E6039">
        <v>246.71525982367129</v>
      </c>
      <c r="F6039">
        <v>0.62323420989091494</v>
      </c>
      <c r="G6039">
        <v>0.12093885285474081</v>
      </c>
      <c r="H6039">
        <v>0.1220222448264032</v>
      </c>
      <c r="I6039">
        <v>0.1013570792279903</v>
      </c>
      <c r="J6039">
        <v>252</v>
      </c>
      <c r="K6039">
        <v>13</v>
      </c>
      <c r="L6039" t="str">
        <f>VLOOKUP(J6039,Clustering!$D$3:$E$367,2,FALSE)</f>
        <v>Winter</v>
      </c>
      <c r="M6039">
        <v>0.37364384</v>
      </c>
      <c r="N6039">
        <v>0.31802907000000002</v>
      </c>
      <c r="O6039">
        <v>0.31802907000000002</v>
      </c>
      <c r="P6039">
        <v>0.87056261899999998</v>
      </c>
      <c r="Q6039">
        <v>0.27101312300000002</v>
      </c>
      <c r="R6039">
        <v>0.1220222448264032</v>
      </c>
      <c r="S6039">
        <v>0.62323420989091494</v>
      </c>
      <c r="T6039">
        <v>0.51601934400000005</v>
      </c>
      <c r="U6039">
        <v>0.65161143899999996</v>
      </c>
      <c r="V6039">
        <v>0.85008076700000001</v>
      </c>
      <c r="W6039">
        <v>1.0995777999999999E-2</v>
      </c>
      <c r="X6039">
        <v>7.9998899999999997E-4</v>
      </c>
      <c r="Y6039">
        <v>0.1013570792279903</v>
      </c>
      <c r="Z6039">
        <v>0.39215825700000001</v>
      </c>
      <c r="AA6039">
        <v>0.65161143899999996</v>
      </c>
      <c r="AB6039">
        <v>0</v>
      </c>
      <c r="AC6039">
        <v>0</v>
      </c>
      <c r="AD6039">
        <v>0.85</v>
      </c>
      <c r="AE6039">
        <v>0.85</v>
      </c>
      <c r="AF6039">
        <v>0.85</v>
      </c>
      <c r="AG6039">
        <v>0.85</v>
      </c>
      <c r="AH6039">
        <v>0.87056261899999998</v>
      </c>
      <c r="AI6039">
        <v>1.0995777999999999E-2</v>
      </c>
      <c r="AJ6039">
        <v>0.45540865600000002</v>
      </c>
      <c r="AK6039">
        <v>0.4362639469236404</v>
      </c>
      <c r="AL6039">
        <v>0</v>
      </c>
    </row>
    <row r="6040" spans="1:38" x14ac:dyDescent="0.35">
      <c r="A6040" t="s">
        <v>6164</v>
      </c>
      <c r="B6040">
        <v>78377.338424035275</v>
      </c>
      <c r="C6040">
        <v>65732.947989819368</v>
      </c>
      <c r="D6040">
        <v>12402.058592625101</v>
      </c>
      <c r="E6040">
        <v>242.33184159081651</v>
      </c>
      <c r="F6040">
        <v>0.56010200260246579</v>
      </c>
      <c r="G6040">
        <v>0.1187901184268708</v>
      </c>
      <c r="H6040">
        <v>0.1198124247850953</v>
      </c>
      <c r="I6040">
        <v>0.1003124370266447</v>
      </c>
      <c r="J6040">
        <v>252</v>
      </c>
      <c r="K6040">
        <v>14</v>
      </c>
      <c r="L6040" t="str">
        <f>VLOOKUP(J6040,Clustering!$D$3:$E$367,2,FALSE)</f>
        <v>Winter</v>
      </c>
      <c r="M6040">
        <v>0.36662286300000002</v>
      </c>
      <c r="N6040">
        <v>0.31876464599999998</v>
      </c>
      <c r="O6040">
        <v>0.31876464599999998</v>
      </c>
      <c r="P6040">
        <v>0.871305263</v>
      </c>
      <c r="Q6040">
        <v>0.252226318</v>
      </c>
      <c r="R6040">
        <v>0.1198124247850953</v>
      </c>
      <c r="S6040">
        <v>0.56010200260246579</v>
      </c>
      <c r="T6040">
        <v>0.50430708800000001</v>
      </c>
      <c r="U6040">
        <v>0.65161143899999996</v>
      </c>
      <c r="V6040">
        <v>0.85008076700000001</v>
      </c>
      <c r="W6040">
        <v>1.1519386E-2</v>
      </c>
      <c r="X6040">
        <v>7.9998899999999997E-4</v>
      </c>
      <c r="Y6040">
        <v>0.1003124370266447</v>
      </c>
      <c r="Z6040">
        <v>0.38683531700000001</v>
      </c>
      <c r="AA6040">
        <v>0.65161143899999996</v>
      </c>
      <c r="AB6040">
        <v>0</v>
      </c>
      <c r="AC6040">
        <v>0</v>
      </c>
      <c r="AD6040">
        <v>0.85</v>
      </c>
      <c r="AE6040">
        <v>0.85</v>
      </c>
      <c r="AF6040">
        <v>0.85</v>
      </c>
      <c r="AG6040">
        <v>0.85</v>
      </c>
      <c r="AH6040">
        <v>0.871305263</v>
      </c>
      <c r="AI6040">
        <v>1.1519386E-2</v>
      </c>
      <c r="AJ6040">
        <v>0.45706043600000001</v>
      </c>
      <c r="AK6040">
        <v>0.39207140182172601</v>
      </c>
      <c r="AL6040">
        <v>0</v>
      </c>
    </row>
    <row r="6041" spans="1:38" x14ac:dyDescent="0.35">
      <c r="A6041" t="s">
        <v>6165</v>
      </c>
      <c r="B6041">
        <v>78897.105899494767</v>
      </c>
      <c r="C6041">
        <v>68633.244543597568</v>
      </c>
      <c r="D6041">
        <v>10021.68421668946</v>
      </c>
      <c r="E6041">
        <v>242.1771392077558</v>
      </c>
      <c r="F6041">
        <v>0.45259949042291758</v>
      </c>
      <c r="G6041">
        <v>0.1187142839253704</v>
      </c>
      <c r="H6041">
        <v>0.1196316213271701</v>
      </c>
      <c r="I6041">
        <v>0.10213386445463191</v>
      </c>
      <c r="J6041">
        <v>252</v>
      </c>
      <c r="K6041">
        <v>15</v>
      </c>
      <c r="L6041" t="str">
        <f>VLOOKUP(J6041,Clustering!$D$3:$E$367,2,FALSE)</f>
        <v>Winter</v>
      </c>
      <c r="M6041">
        <v>0.356439854</v>
      </c>
      <c r="N6041">
        <v>0.32324712300000003</v>
      </c>
      <c r="O6041">
        <v>0.32324712300000003</v>
      </c>
      <c r="P6041">
        <v>0.87285159199999995</v>
      </c>
      <c r="Q6041">
        <v>0.24653145000000001</v>
      </c>
      <c r="R6041">
        <v>0.1196316213271701</v>
      </c>
      <c r="S6041">
        <v>0.45259949042291758</v>
      </c>
      <c r="T6041">
        <v>0.52622034200000001</v>
      </c>
      <c r="U6041">
        <v>0.65161143899999996</v>
      </c>
      <c r="V6041">
        <v>0.85008076700000001</v>
      </c>
      <c r="W6041">
        <v>1.1763737E-2</v>
      </c>
      <c r="X6041">
        <v>1.1920259999999999E-3</v>
      </c>
      <c r="Y6041">
        <v>0.10213386445463191</v>
      </c>
      <c r="Z6041">
        <v>0.41153664400000001</v>
      </c>
      <c r="AA6041">
        <v>0.65161143899999996</v>
      </c>
      <c r="AB6041">
        <v>0</v>
      </c>
      <c r="AC6041">
        <v>0</v>
      </c>
      <c r="AD6041">
        <v>0.85</v>
      </c>
      <c r="AE6041">
        <v>0.85</v>
      </c>
      <c r="AF6041">
        <v>0.85</v>
      </c>
      <c r="AG6041">
        <v>0.85</v>
      </c>
      <c r="AH6041">
        <v>0.87285159199999995</v>
      </c>
      <c r="AI6041">
        <v>1.1763737E-2</v>
      </c>
      <c r="AJ6041">
        <v>0.48176406300000002</v>
      </c>
      <c r="AK6041">
        <v>0.31681964329604229</v>
      </c>
      <c r="AL6041">
        <v>0</v>
      </c>
    </row>
    <row r="6042" spans="1:38" x14ac:dyDescent="0.35">
      <c r="A6042" t="s">
        <v>6166</v>
      </c>
      <c r="B6042">
        <v>81411.712762997893</v>
      </c>
      <c r="C6042">
        <v>74336.033015337627</v>
      </c>
      <c r="D6042">
        <v>6833.7467569837017</v>
      </c>
      <c r="E6042">
        <v>241.9329906765611</v>
      </c>
      <c r="F6042">
        <v>0.30862579911860449</v>
      </c>
      <c r="G6042">
        <v>0.11859460327282401</v>
      </c>
      <c r="H6042">
        <v>0.11937046077683371</v>
      </c>
      <c r="I6042">
        <v>0.10457136292443819</v>
      </c>
      <c r="J6042">
        <v>252</v>
      </c>
      <c r="K6042">
        <v>16</v>
      </c>
      <c r="L6042" t="str">
        <f>VLOOKUP(J6042,Clustering!$D$3:$E$367,2,FALSE)</f>
        <v>Winter</v>
      </c>
      <c r="M6042">
        <v>0.34271467900000002</v>
      </c>
      <c r="N6042">
        <v>0.328885223</v>
      </c>
      <c r="O6042">
        <v>0.328885223</v>
      </c>
      <c r="P6042">
        <v>0.87551697399999995</v>
      </c>
      <c r="Q6042">
        <v>0.27001182800000001</v>
      </c>
      <c r="R6042">
        <v>0.11937046077683371</v>
      </c>
      <c r="S6042">
        <v>0.30862579911860449</v>
      </c>
      <c r="T6042">
        <v>0.54155961900000005</v>
      </c>
      <c r="U6042">
        <v>0.66087779999999996</v>
      </c>
      <c r="V6042">
        <v>0.85008076700000001</v>
      </c>
      <c r="W6042">
        <v>1.2566603000000001E-2</v>
      </c>
      <c r="X6042">
        <v>1.332757E-3</v>
      </c>
      <c r="Y6042">
        <v>0.10457136292443819</v>
      </c>
      <c r="Z6042">
        <v>0.50478961899999997</v>
      </c>
      <c r="AA6042">
        <v>0.66087779999999996</v>
      </c>
      <c r="AB6042">
        <v>0</v>
      </c>
      <c r="AC6042">
        <v>0</v>
      </c>
      <c r="AD6042">
        <v>0.85</v>
      </c>
      <c r="AE6042">
        <v>0.85</v>
      </c>
      <c r="AF6042">
        <v>0.85</v>
      </c>
      <c r="AG6042">
        <v>0.85</v>
      </c>
      <c r="AH6042">
        <v>0.87551697399999995</v>
      </c>
      <c r="AI6042">
        <v>1.2566603000000001E-2</v>
      </c>
      <c r="AJ6042">
        <v>0.52016057199999999</v>
      </c>
      <c r="AK6042">
        <v>0.21603805938302309</v>
      </c>
      <c r="AL6042">
        <v>0</v>
      </c>
    </row>
    <row r="6043" spans="1:38" x14ac:dyDescent="0.35">
      <c r="A6043" t="s">
        <v>6167</v>
      </c>
      <c r="B6043">
        <v>83884.25439861964</v>
      </c>
      <c r="C6043">
        <v>80311.918400666618</v>
      </c>
      <c r="D6043">
        <v>3329.5741471814381</v>
      </c>
      <c r="E6043">
        <v>242.761850771583</v>
      </c>
      <c r="F6043">
        <v>0.15037029003867841</v>
      </c>
      <c r="G6043">
        <v>0.119000907240972</v>
      </c>
      <c r="H6043">
        <v>0.1194909964154505</v>
      </c>
      <c r="I6043">
        <v>0.1101427879982812</v>
      </c>
      <c r="J6043">
        <v>252</v>
      </c>
      <c r="K6043">
        <v>17</v>
      </c>
      <c r="L6043" t="str">
        <f>VLOOKUP(J6043,Clustering!$D$3:$E$367,2,FALSE)</f>
        <v>Winter</v>
      </c>
      <c r="M6043">
        <v>0.35239084100000001</v>
      </c>
      <c r="N6043">
        <v>0.34088911</v>
      </c>
      <c r="O6043">
        <v>0.34088911</v>
      </c>
      <c r="P6043">
        <v>0.87812131699999996</v>
      </c>
      <c r="Q6043">
        <v>0.31217888100000002</v>
      </c>
      <c r="R6043">
        <v>0.1194909964154505</v>
      </c>
      <c r="S6043">
        <v>0.15037029003867841</v>
      </c>
      <c r="T6043">
        <v>0.47483754</v>
      </c>
      <c r="U6043">
        <v>0.666411007</v>
      </c>
      <c r="V6043">
        <v>0.85008076700000001</v>
      </c>
      <c r="W6043">
        <v>1.2810953999999999E-2</v>
      </c>
      <c r="X6043">
        <v>1.3817619999999999E-3</v>
      </c>
      <c r="Y6043">
        <v>0.1101427879982812</v>
      </c>
      <c r="Z6043">
        <v>0.55841433200000001</v>
      </c>
      <c r="AA6043">
        <v>0.666411007</v>
      </c>
      <c r="AB6043">
        <v>0</v>
      </c>
      <c r="AC6043">
        <v>0</v>
      </c>
      <c r="AD6043">
        <v>0.85</v>
      </c>
      <c r="AE6043">
        <v>0.85</v>
      </c>
      <c r="AF6043">
        <v>0.85</v>
      </c>
      <c r="AG6043">
        <v>0.85</v>
      </c>
      <c r="AH6043">
        <v>0.87812131699999996</v>
      </c>
      <c r="AI6043">
        <v>1.2810953999999999E-2</v>
      </c>
      <c r="AJ6043">
        <v>0.56299829999999995</v>
      </c>
      <c r="AK6043">
        <v>0.10525920302707489</v>
      </c>
      <c r="AL6043">
        <v>0.10800175200000001</v>
      </c>
    </row>
    <row r="6044" spans="1:38" x14ac:dyDescent="0.35">
      <c r="A6044" t="s">
        <v>6168</v>
      </c>
      <c r="B6044">
        <v>87724.725486564072</v>
      </c>
      <c r="C6044">
        <v>86917.27100759247</v>
      </c>
      <c r="D6044">
        <v>552.30697115056228</v>
      </c>
      <c r="E6044">
        <v>255.14750782103371</v>
      </c>
      <c r="F6044">
        <v>2.4943297782570199E-2</v>
      </c>
      <c r="G6044">
        <v>0.1250723077554087</v>
      </c>
      <c r="H6044">
        <v>0.1252566177959539</v>
      </c>
      <c r="I6044">
        <v>0.12174099500296399</v>
      </c>
      <c r="J6044">
        <v>252</v>
      </c>
      <c r="K6044">
        <v>18</v>
      </c>
      <c r="L6044" t="str">
        <f>VLOOKUP(J6044,Clustering!$D$3:$E$367,2,FALSE)</f>
        <v>Winter</v>
      </c>
      <c r="M6044">
        <v>0.36907646100000002</v>
      </c>
      <c r="N6044">
        <v>0.35647227500000001</v>
      </c>
      <c r="O6044">
        <v>0.35647227500000001</v>
      </c>
      <c r="P6044">
        <v>0.87950487399999999</v>
      </c>
      <c r="Q6044">
        <v>0.33256775999999999</v>
      </c>
      <c r="R6044">
        <v>0.1252566177959539</v>
      </c>
      <c r="S6044">
        <v>2.4943297782570199E-2</v>
      </c>
      <c r="T6044">
        <v>0.15048360299999999</v>
      </c>
      <c r="U6044">
        <v>0.666411007</v>
      </c>
      <c r="V6044">
        <v>0.85008076700000001</v>
      </c>
      <c r="W6044">
        <v>1.1554293E-2</v>
      </c>
      <c r="X6044">
        <v>5.485162E-3</v>
      </c>
      <c r="Y6044">
        <v>0.12174099500296399</v>
      </c>
      <c r="Z6044">
        <v>0.57233151100000001</v>
      </c>
      <c r="AA6044">
        <v>0.666411007</v>
      </c>
      <c r="AB6044">
        <v>0</v>
      </c>
      <c r="AC6044">
        <v>0</v>
      </c>
      <c r="AD6044">
        <v>0.85</v>
      </c>
      <c r="AE6044">
        <v>0.85</v>
      </c>
      <c r="AF6044">
        <v>0.85</v>
      </c>
      <c r="AG6044">
        <v>0.85</v>
      </c>
      <c r="AH6044">
        <v>0.87950487399999999</v>
      </c>
      <c r="AI6044">
        <v>1.1554293E-2</v>
      </c>
      <c r="AJ6044">
        <v>0.600362336</v>
      </c>
      <c r="AK6044">
        <v>1.7460308447799101E-2</v>
      </c>
      <c r="AL6044">
        <v>0.318959985</v>
      </c>
    </row>
    <row r="6045" spans="1:38" x14ac:dyDescent="0.35">
      <c r="A6045" t="s">
        <v>6169</v>
      </c>
      <c r="B6045">
        <v>85060.539221275991</v>
      </c>
      <c r="C6045">
        <v>84791.370900368085</v>
      </c>
      <c r="D6045">
        <v>0</v>
      </c>
      <c r="E6045">
        <v>269.16832090790763</v>
      </c>
      <c r="F6045">
        <v>0</v>
      </c>
      <c r="G6045">
        <v>0.13194525534701351</v>
      </c>
      <c r="H6045">
        <v>0.13202670283159729</v>
      </c>
      <c r="I6045">
        <v>0.1304731323783142</v>
      </c>
      <c r="J6045">
        <v>252</v>
      </c>
      <c r="K6045">
        <v>19</v>
      </c>
      <c r="L6045" t="str">
        <f>VLOOKUP(J6045,Clustering!$D$3:$E$367,2,FALSE)</f>
        <v>Winter</v>
      </c>
      <c r="M6045">
        <v>0.390830546</v>
      </c>
      <c r="N6045">
        <v>0.35979912800000002</v>
      </c>
      <c r="O6045">
        <v>0.35979912800000002</v>
      </c>
      <c r="P6045">
        <v>0.87990162900000002</v>
      </c>
      <c r="Q6045">
        <v>0.35170501799999998</v>
      </c>
      <c r="R6045">
        <v>0.13202670283159729</v>
      </c>
      <c r="S6045">
        <v>0</v>
      </c>
      <c r="T6045">
        <v>0</v>
      </c>
      <c r="U6045">
        <v>0.666411007</v>
      </c>
      <c r="V6045">
        <v>0.85008076700000001</v>
      </c>
      <c r="W6045">
        <v>1.1624107999999999E-2</v>
      </c>
      <c r="X6045">
        <v>5.485162E-3</v>
      </c>
      <c r="Y6045">
        <v>0.1304731323783142</v>
      </c>
      <c r="Z6045">
        <v>0.56127240700000003</v>
      </c>
      <c r="AA6045">
        <v>0.666411007</v>
      </c>
      <c r="AB6045">
        <v>0</v>
      </c>
      <c r="AC6045">
        <v>0</v>
      </c>
      <c r="AD6045">
        <v>0.85</v>
      </c>
      <c r="AE6045">
        <v>0.85</v>
      </c>
      <c r="AF6045">
        <v>0.85</v>
      </c>
      <c r="AG6045">
        <v>0.85</v>
      </c>
      <c r="AH6045">
        <v>0.87990162900000002</v>
      </c>
      <c r="AI6045">
        <v>1.1624107999999999E-2</v>
      </c>
      <c r="AJ6045">
        <v>0.603304795</v>
      </c>
      <c r="AK6045">
        <v>0</v>
      </c>
      <c r="AL6045">
        <v>0.169455622</v>
      </c>
    </row>
    <row r="6046" spans="1:38" x14ac:dyDescent="0.35">
      <c r="A6046" t="s">
        <v>6170</v>
      </c>
      <c r="B6046">
        <v>81913.003464470094</v>
      </c>
      <c r="C6046">
        <v>81639.15729272399</v>
      </c>
      <c r="D6046">
        <v>0</v>
      </c>
      <c r="E6046">
        <v>273.84617174610452</v>
      </c>
      <c r="F6046">
        <v>0</v>
      </c>
      <c r="G6046">
        <v>0.13423831948338449</v>
      </c>
      <c r="H6046">
        <v>0.1343369692384192</v>
      </c>
      <c r="I6046">
        <v>0.1324552739911237</v>
      </c>
      <c r="J6046">
        <v>252</v>
      </c>
      <c r="K6046">
        <v>20</v>
      </c>
      <c r="L6046" t="str">
        <f>VLOOKUP(J6046,Clustering!$D$3:$E$367,2,FALSE)</f>
        <v>Winter</v>
      </c>
      <c r="M6046">
        <v>0.38392476199999997</v>
      </c>
      <c r="N6046">
        <v>0.35255577700000001</v>
      </c>
      <c r="O6046">
        <v>0.35255577700000001</v>
      </c>
      <c r="P6046">
        <v>0.88014578600000004</v>
      </c>
      <c r="Q6046">
        <v>0.35331960699999998</v>
      </c>
      <c r="R6046">
        <v>0.1343369692384192</v>
      </c>
      <c r="S6046">
        <v>0</v>
      </c>
      <c r="T6046">
        <v>0</v>
      </c>
      <c r="U6046">
        <v>0.66539358599999998</v>
      </c>
      <c r="V6046">
        <v>0.85008076700000001</v>
      </c>
      <c r="W6046">
        <v>1.1728829E-2</v>
      </c>
      <c r="X6046">
        <v>7.9215689999999998E-3</v>
      </c>
      <c r="Y6046">
        <v>0.1324552739911237</v>
      </c>
      <c r="Z6046">
        <v>0.55127099000000002</v>
      </c>
      <c r="AA6046">
        <v>0.66539358599999998</v>
      </c>
      <c r="AB6046">
        <v>0</v>
      </c>
      <c r="AC6046">
        <v>0</v>
      </c>
      <c r="AD6046">
        <v>0.85</v>
      </c>
      <c r="AE6046">
        <v>0.85</v>
      </c>
      <c r="AF6046">
        <v>0.85</v>
      </c>
      <c r="AG6046">
        <v>0.85</v>
      </c>
      <c r="AH6046">
        <v>0.88014578600000004</v>
      </c>
      <c r="AI6046">
        <v>1.1728829E-2</v>
      </c>
      <c r="AJ6046">
        <v>0.58651979099999996</v>
      </c>
      <c r="AK6046">
        <v>0</v>
      </c>
      <c r="AL6046">
        <v>0.163168005</v>
      </c>
    </row>
    <row r="6047" spans="1:38" x14ac:dyDescent="0.35">
      <c r="A6047" t="s">
        <v>6171</v>
      </c>
      <c r="B6047">
        <v>78273.024980749411</v>
      </c>
      <c r="C6047">
        <v>77997.296007758487</v>
      </c>
      <c r="D6047">
        <v>0</v>
      </c>
      <c r="E6047">
        <v>275.72897299092011</v>
      </c>
      <c r="F6047">
        <v>0</v>
      </c>
      <c r="G6047">
        <v>0.13516126127005881</v>
      </c>
      <c r="H6047">
        <v>0.1355021470783816</v>
      </c>
      <c r="I6047">
        <v>0.12899991901744221</v>
      </c>
      <c r="J6047">
        <v>252</v>
      </c>
      <c r="K6047">
        <v>21</v>
      </c>
      <c r="L6047" t="str">
        <f>VLOOKUP(J6047,Clustering!$D$3:$E$367,2,FALSE)</f>
        <v>Winter</v>
      </c>
      <c r="M6047">
        <v>0.36841410499999999</v>
      </c>
      <c r="N6047">
        <v>0.34678160499999999</v>
      </c>
      <c r="O6047">
        <v>0.34678160499999999</v>
      </c>
      <c r="P6047">
        <v>0.88021699900000006</v>
      </c>
      <c r="Q6047">
        <v>0.34293116699999998</v>
      </c>
      <c r="R6047">
        <v>0.1355021470783816</v>
      </c>
      <c r="S6047">
        <v>0</v>
      </c>
      <c r="T6047">
        <v>0</v>
      </c>
      <c r="U6047">
        <v>0.66205957400000004</v>
      </c>
      <c r="V6047">
        <v>0.85008076700000001</v>
      </c>
      <c r="W6047">
        <v>1.1763737E-2</v>
      </c>
      <c r="X6047">
        <v>6.6981300000000001E-3</v>
      </c>
      <c r="Y6047">
        <v>0.12899991901744221</v>
      </c>
      <c r="Z6047">
        <v>0.52536606900000005</v>
      </c>
      <c r="AA6047">
        <v>0.66205957400000004</v>
      </c>
      <c r="AB6047">
        <v>0</v>
      </c>
      <c r="AC6047">
        <v>0</v>
      </c>
      <c r="AD6047">
        <v>0.85</v>
      </c>
      <c r="AE6047">
        <v>0.85</v>
      </c>
      <c r="AF6047">
        <v>0.85</v>
      </c>
      <c r="AG6047">
        <v>0.85</v>
      </c>
      <c r="AH6047">
        <v>0.88021699900000006</v>
      </c>
      <c r="AI6047">
        <v>1.1763737E-2</v>
      </c>
      <c r="AJ6047">
        <v>0.56856129799999999</v>
      </c>
      <c r="AK6047">
        <v>0</v>
      </c>
      <c r="AL6047">
        <v>0.143390197</v>
      </c>
    </row>
    <row r="6048" spans="1:38" x14ac:dyDescent="0.35">
      <c r="A6048" t="s">
        <v>6172</v>
      </c>
      <c r="B6048">
        <v>73358.354890019938</v>
      </c>
      <c r="C6048">
        <v>73085.482085876531</v>
      </c>
      <c r="D6048">
        <v>0</v>
      </c>
      <c r="E6048">
        <v>272.87280414340762</v>
      </c>
      <c r="F6048">
        <v>0</v>
      </c>
      <c r="G6048">
        <v>0.13376117850167041</v>
      </c>
      <c r="H6048">
        <v>0.1342365228729053</v>
      </c>
      <c r="I6048">
        <v>0.12516956427917519</v>
      </c>
      <c r="J6048">
        <v>252</v>
      </c>
      <c r="K6048">
        <v>22</v>
      </c>
      <c r="L6048" t="str">
        <f>VLOOKUP(J6048,Clustering!$D$3:$E$367,2,FALSE)</f>
        <v>Winter</v>
      </c>
      <c r="M6048">
        <v>0.35456797800000001</v>
      </c>
      <c r="N6048">
        <v>0.33612857400000001</v>
      </c>
      <c r="O6048">
        <v>0.33612857400000001</v>
      </c>
      <c r="P6048">
        <v>0.87928106299999997</v>
      </c>
      <c r="Q6048">
        <v>0.32007659900000002</v>
      </c>
      <c r="R6048">
        <v>0.1342365228729053</v>
      </c>
      <c r="S6048">
        <v>0</v>
      </c>
      <c r="T6048">
        <v>0</v>
      </c>
      <c r="U6048">
        <v>0.66205957400000004</v>
      </c>
      <c r="V6048">
        <v>0.85008076700000001</v>
      </c>
      <c r="W6048">
        <v>1.1868458E-2</v>
      </c>
      <c r="X6048">
        <v>1.3817619999999999E-3</v>
      </c>
      <c r="Y6048">
        <v>0.12516956427917519</v>
      </c>
      <c r="Z6048">
        <v>0.46434280900000002</v>
      </c>
      <c r="AA6048">
        <v>0.66205957400000004</v>
      </c>
      <c r="AB6048">
        <v>0</v>
      </c>
      <c r="AC6048">
        <v>0</v>
      </c>
      <c r="AD6048">
        <v>0.85</v>
      </c>
      <c r="AE6048">
        <v>0.85</v>
      </c>
      <c r="AF6048">
        <v>0.85</v>
      </c>
      <c r="AG6048">
        <v>0.85</v>
      </c>
      <c r="AH6048">
        <v>0.87928106299999997</v>
      </c>
      <c r="AI6048">
        <v>1.1868458E-2</v>
      </c>
      <c r="AJ6048">
        <v>0.54641555500000005</v>
      </c>
      <c r="AK6048">
        <v>0</v>
      </c>
      <c r="AL6048">
        <v>0.12674318800000001</v>
      </c>
    </row>
    <row r="6049" spans="1:38" x14ac:dyDescent="0.35">
      <c r="A6049" t="s">
        <v>6173</v>
      </c>
      <c r="B6049">
        <v>68279.352920574733</v>
      </c>
      <c r="C6049">
        <v>68013.978815870636</v>
      </c>
      <c r="D6049">
        <v>0</v>
      </c>
      <c r="E6049">
        <v>265.37410470409668</v>
      </c>
      <c r="F6049">
        <v>0</v>
      </c>
      <c r="G6049">
        <v>0.13008534544318459</v>
      </c>
      <c r="H6049">
        <v>0.1304195609833734</v>
      </c>
      <c r="I6049">
        <v>0.1240445649854184</v>
      </c>
      <c r="J6049">
        <v>252</v>
      </c>
      <c r="K6049">
        <v>23</v>
      </c>
      <c r="L6049" t="str">
        <f>VLOOKUP(J6049,Clustering!$D$3:$E$367,2,FALSE)</f>
        <v>Winter</v>
      </c>
      <c r="M6049">
        <v>0.33817033899999999</v>
      </c>
      <c r="N6049">
        <v>0.32402214000000001</v>
      </c>
      <c r="O6049">
        <v>0.32402214000000001</v>
      </c>
      <c r="P6049">
        <v>0.876727586</v>
      </c>
      <c r="Q6049">
        <v>0.303329933</v>
      </c>
      <c r="R6049">
        <v>0.1304195609833734</v>
      </c>
      <c r="S6049">
        <v>0</v>
      </c>
      <c r="T6049">
        <v>0</v>
      </c>
      <c r="U6049">
        <v>0.660439526</v>
      </c>
      <c r="V6049">
        <v>0.85008076700000001</v>
      </c>
      <c r="W6049">
        <v>1.1659015E-2</v>
      </c>
      <c r="X6049">
        <v>1.3817619999999999E-3</v>
      </c>
      <c r="Y6049">
        <v>0.1240445649854184</v>
      </c>
      <c r="Z6049">
        <v>0.41028221999999998</v>
      </c>
      <c r="AA6049">
        <v>0.660439526</v>
      </c>
      <c r="AB6049">
        <v>0</v>
      </c>
      <c r="AC6049">
        <v>0</v>
      </c>
      <c r="AD6049">
        <v>0.85</v>
      </c>
      <c r="AE6049">
        <v>0.85</v>
      </c>
      <c r="AF6049">
        <v>0.85</v>
      </c>
      <c r="AG6049">
        <v>0.85</v>
      </c>
      <c r="AH6049">
        <v>0.876727586</v>
      </c>
      <c r="AI6049">
        <v>1.1659015E-2</v>
      </c>
      <c r="AJ6049">
        <v>0.51855926799999996</v>
      </c>
      <c r="AK6049">
        <v>0</v>
      </c>
      <c r="AL6049">
        <v>3.9796281000000003E-2</v>
      </c>
    </row>
    <row r="6050" spans="1:38" x14ac:dyDescent="0.35">
      <c r="A6050" t="s">
        <v>6174</v>
      </c>
      <c r="B6050">
        <v>65639.317887194964</v>
      </c>
      <c r="C6050">
        <v>65377.467140697037</v>
      </c>
      <c r="D6050">
        <v>0</v>
      </c>
      <c r="E6050">
        <v>261.8507464979271</v>
      </c>
      <c r="F6050">
        <v>0</v>
      </c>
      <c r="G6050">
        <v>0.12835820906761131</v>
      </c>
      <c r="H6050">
        <v>0.12847090149240181</v>
      </c>
      <c r="I6050">
        <v>0.12632134927040231</v>
      </c>
      <c r="J6050">
        <v>253</v>
      </c>
      <c r="K6050">
        <v>0</v>
      </c>
      <c r="L6050" t="str">
        <f>VLOOKUP(J6050,Clustering!$D$3:$E$367,2,FALSE)</f>
        <v>Winter</v>
      </c>
      <c r="M6050">
        <v>0.38111982700000002</v>
      </c>
      <c r="N6050">
        <v>0.34822317600000002</v>
      </c>
      <c r="O6050">
        <v>0.34822317600000002</v>
      </c>
      <c r="P6050">
        <v>0.87184444400000005</v>
      </c>
      <c r="Q6050">
        <v>0.31588367499999997</v>
      </c>
      <c r="R6050">
        <v>0.12847090149240181</v>
      </c>
      <c r="S6050">
        <v>0</v>
      </c>
      <c r="T6050">
        <v>0</v>
      </c>
      <c r="U6050">
        <v>0.657144646</v>
      </c>
      <c r="V6050">
        <v>0.85008076700000001</v>
      </c>
      <c r="W6050">
        <v>1.1798644E-2</v>
      </c>
      <c r="X6050">
        <v>1.215481E-3</v>
      </c>
      <c r="Y6050">
        <v>0.12632134927040231</v>
      </c>
      <c r="Z6050">
        <v>0.39122171900000002</v>
      </c>
      <c r="AA6050">
        <v>0.657144646</v>
      </c>
      <c r="AB6050">
        <v>0</v>
      </c>
      <c r="AC6050">
        <v>0</v>
      </c>
      <c r="AD6050">
        <v>0.85</v>
      </c>
      <c r="AE6050">
        <v>0.85</v>
      </c>
      <c r="AF6050">
        <v>0.85</v>
      </c>
      <c r="AG6050">
        <v>0.85</v>
      </c>
      <c r="AH6050">
        <v>0.87184444400000005</v>
      </c>
      <c r="AI6050">
        <v>1.1798644E-2</v>
      </c>
      <c r="AJ6050">
        <v>0.48528400100000002</v>
      </c>
      <c r="AK6050">
        <v>0</v>
      </c>
      <c r="AL6050">
        <v>2.92049E-3</v>
      </c>
    </row>
    <row r="6051" spans="1:38" x14ac:dyDescent="0.35">
      <c r="A6051" t="s">
        <v>6175</v>
      </c>
      <c r="B6051">
        <v>64278.858094961957</v>
      </c>
      <c r="C6051">
        <v>64021.976135231373</v>
      </c>
      <c r="D6051">
        <v>0</v>
      </c>
      <c r="E6051">
        <v>256.881959730586</v>
      </c>
      <c r="F6051">
        <v>0</v>
      </c>
      <c r="G6051">
        <v>0.12592252927969899</v>
      </c>
      <c r="H6051">
        <v>0.1259597423545519</v>
      </c>
      <c r="I6051">
        <v>0.1252499213715863</v>
      </c>
      <c r="J6051">
        <v>253</v>
      </c>
      <c r="K6051">
        <v>1</v>
      </c>
      <c r="L6051" t="str">
        <f>VLOOKUP(J6051,Clustering!$D$3:$E$367,2,FALSE)</f>
        <v>Winter</v>
      </c>
      <c r="M6051">
        <v>0.36674381499999997</v>
      </c>
      <c r="N6051">
        <v>0.332310679</v>
      </c>
      <c r="O6051">
        <v>0.332310679</v>
      </c>
      <c r="P6051">
        <v>0.87604598099999997</v>
      </c>
      <c r="Q6051">
        <v>0.28157679000000002</v>
      </c>
      <c r="R6051">
        <v>0.1259597423545519</v>
      </c>
      <c r="S6051">
        <v>0</v>
      </c>
      <c r="T6051">
        <v>0</v>
      </c>
      <c r="U6051">
        <v>0.657144646</v>
      </c>
      <c r="V6051">
        <v>0.85008076700000001</v>
      </c>
      <c r="W6051">
        <v>9.7740250000000004E-3</v>
      </c>
      <c r="X6051">
        <v>8.1967499999999996E-4</v>
      </c>
      <c r="Y6051">
        <v>0.1252499213715863</v>
      </c>
      <c r="Z6051">
        <v>0.37856238800000003</v>
      </c>
      <c r="AA6051">
        <v>0.657144646</v>
      </c>
      <c r="AB6051">
        <v>0</v>
      </c>
      <c r="AC6051">
        <v>0</v>
      </c>
      <c r="AD6051">
        <v>0.85</v>
      </c>
      <c r="AE6051">
        <v>0.85</v>
      </c>
      <c r="AF6051">
        <v>0.85</v>
      </c>
      <c r="AG6051">
        <v>0.85</v>
      </c>
      <c r="AH6051">
        <v>0.87604598099999997</v>
      </c>
      <c r="AI6051">
        <v>9.7740250000000004E-3</v>
      </c>
      <c r="AJ6051">
        <v>0.47769700399999998</v>
      </c>
      <c r="AK6051">
        <v>0</v>
      </c>
      <c r="AL6051">
        <v>0</v>
      </c>
    </row>
    <row r="6052" spans="1:38" x14ac:dyDescent="0.35">
      <c r="A6052" t="s">
        <v>6176</v>
      </c>
      <c r="B6052">
        <v>63501.638379804492</v>
      </c>
      <c r="C6052">
        <v>63250.811907019037</v>
      </c>
      <c r="D6052">
        <v>0</v>
      </c>
      <c r="E6052">
        <v>250.82647278544491</v>
      </c>
      <c r="F6052">
        <v>0</v>
      </c>
      <c r="G6052">
        <v>0.1229541533261984</v>
      </c>
      <c r="H6052">
        <v>0.1229664406622348</v>
      </c>
      <c r="I6052">
        <v>0.1227320658093688</v>
      </c>
      <c r="J6052">
        <v>253</v>
      </c>
      <c r="K6052">
        <v>2</v>
      </c>
      <c r="L6052" t="str">
        <f>VLOOKUP(J6052,Clustering!$D$3:$E$367,2,FALSE)</f>
        <v>Winter</v>
      </c>
      <c r="M6052">
        <v>0.34678673100000001</v>
      </c>
      <c r="N6052">
        <v>0.32201064499999998</v>
      </c>
      <c r="O6052">
        <v>0.32201064499999998</v>
      </c>
      <c r="P6052">
        <v>0.87630031100000005</v>
      </c>
      <c r="Q6052">
        <v>0.249247464</v>
      </c>
      <c r="R6052">
        <v>0.1229664406622348</v>
      </c>
      <c r="S6052">
        <v>0</v>
      </c>
      <c r="T6052">
        <v>0</v>
      </c>
      <c r="U6052">
        <v>0.657144646</v>
      </c>
      <c r="V6052">
        <v>0.85008076700000001</v>
      </c>
      <c r="W6052">
        <v>9.8438390000000001E-3</v>
      </c>
      <c r="X6052">
        <v>7.9998899999999997E-4</v>
      </c>
      <c r="Y6052">
        <v>0.1227320658093688</v>
      </c>
      <c r="Z6052">
        <v>0.37270639</v>
      </c>
      <c r="AA6052">
        <v>0.657144646</v>
      </c>
      <c r="AB6052">
        <v>0</v>
      </c>
      <c r="AC6052">
        <v>0</v>
      </c>
      <c r="AD6052">
        <v>0.85</v>
      </c>
      <c r="AE6052">
        <v>0.85</v>
      </c>
      <c r="AF6052">
        <v>0.85</v>
      </c>
      <c r="AG6052">
        <v>0.85</v>
      </c>
      <c r="AH6052">
        <v>0.87630031100000005</v>
      </c>
      <c r="AI6052">
        <v>9.8438390000000001E-3</v>
      </c>
      <c r="AJ6052">
        <v>0.47490738599999999</v>
      </c>
      <c r="AK6052">
        <v>0</v>
      </c>
      <c r="AL6052">
        <v>0</v>
      </c>
    </row>
    <row r="6053" spans="1:38" x14ac:dyDescent="0.35">
      <c r="A6053" t="s">
        <v>6177</v>
      </c>
      <c r="B6053">
        <v>63025.450250930939</v>
      </c>
      <c r="C6053">
        <v>62775.757594206567</v>
      </c>
      <c r="D6053">
        <v>0</v>
      </c>
      <c r="E6053">
        <v>249.69265672436589</v>
      </c>
      <c r="F6053">
        <v>0</v>
      </c>
      <c r="G6053">
        <v>0.12239836113939501</v>
      </c>
      <c r="H6053">
        <v>0.12232358392294521</v>
      </c>
      <c r="I6053">
        <v>0.123749922313244</v>
      </c>
      <c r="J6053">
        <v>253</v>
      </c>
      <c r="K6053">
        <v>3</v>
      </c>
      <c r="L6053" t="str">
        <f>VLOOKUP(J6053,Clustering!$D$3:$E$367,2,FALSE)</f>
        <v>Winter</v>
      </c>
      <c r="M6053">
        <v>0.33380454700000001</v>
      </c>
      <c r="N6053">
        <v>0.317062764</v>
      </c>
      <c r="O6053">
        <v>0.317062764</v>
      </c>
      <c r="P6053">
        <v>0.87560853299999997</v>
      </c>
      <c r="Q6053">
        <v>0.23437822699999999</v>
      </c>
      <c r="R6053">
        <v>0.12232358392294521</v>
      </c>
      <c r="S6053">
        <v>0</v>
      </c>
      <c r="T6053">
        <v>0</v>
      </c>
      <c r="U6053">
        <v>0.657144646</v>
      </c>
      <c r="V6053">
        <v>0.85008076700000001</v>
      </c>
      <c r="W6053">
        <v>9.8089319999999994E-3</v>
      </c>
      <c r="X6053">
        <v>7.9998899999999997E-4</v>
      </c>
      <c r="Y6053">
        <v>0.123749922313244</v>
      </c>
      <c r="Z6053">
        <v>0.37638828099999999</v>
      </c>
      <c r="AA6053">
        <v>0.657144646</v>
      </c>
      <c r="AB6053">
        <v>0</v>
      </c>
      <c r="AC6053">
        <v>0</v>
      </c>
      <c r="AD6053">
        <v>0.85</v>
      </c>
      <c r="AE6053">
        <v>0.85</v>
      </c>
      <c r="AF6053">
        <v>0.85</v>
      </c>
      <c r="AG6053">
        <v>0.85</v>
      </c>
      <c r="AH6053">
        <v>0.87560853299999997</v>
      </c>
      <c r="AI6053">
        <v>9.8089319999999994E-3</v>
      </c>
      <c r="AJ6053">
        <v>0.47707787299999999</v>
      </c>
      <c r="AK6053">
        <v>0</v>
      </c>
      <c r="AL6053">
        <v>0</v>
      </c>
    </row>
    <row r="6054" spans="1:38" x14ac:dyDescent="0.35">
      <c r="A6054" t="s">
        <v>6178</v>
      </c>
      <c r="B6054">
        <v>63134.022582564481</v>
      </c>
      <c r="C6054">
        <v>62886.62524455168</v>
      </c>
      <c r="D6054">
        <v>0</v>
      </c>
      <c r="E6054">
        <v>247.39733801280309</v>
      </c>
      <c r="F6054">
        <v>0</v>
      </c>
      <c r="G6054">
        <v>0.1212732049082368</v>
      </c>
      <c r="H6054">
        <v>0.12115840608298289</v>
      </c>
      <c r="I6054">
        <v>0.12334813685118801</v>
      </c>
      <c r="J6054">
        <v>253</v>
      </c>
      <c r="K6054">
        <v>4</v>
      </c>
      <c r="L6054" t="str">
        <f>VLOOKUP(J6054,Clustering!$D$3:$E$367,2,FALSE)</f>
        <v>Winter</v>
      </c>
      <c r="M6054">
        <v>0.33501406700000003</v>
      </c>
      <c r="N6054">
        <v>0.31839192799999999</v>
      </c>
      <c r="O6054">
        <v>0.31839192799999999</v>
      </c>
      <c r="P6054">
        <v>0.87687001099999995</v>
      </c>
      <c r="Q6054">
        <v>0.21500316</v>
      </c>
      <c r="R6054">
        <v>0.12115840608298289</v>
      </c>
      <c r="S6054">
        <v>0</v>
      </c>
      <c r="T6054">
        <v>0</v>
      </c>
      <c r="U6054">
        <v>0.657144646</v>
      </c>
      <c r="V6054">
        <v>0.85008076700000001</v>
      </c>
      <c r="W6054">
        <v>9.9485609999999999E-3</v>
      </c>
      <c r="X6054">
        <v>7.9998899999999997E-4</v>
      </c>
      <c r="Y6054">
        <v>0.12334813685118801</v>
      </c>
      <c r="Z6054">
        <v>0.39651858499999998</v>
      </c>
      <c r="AA6054">
        <v>0.657144646</v>
      </c>
      <c r="AB6054">
        <v>0</v>
      </c>
      <c r="AC6054">
        <v>0</v>
      </c>
      <c r="AD6054">
        <v>0.85</v>
      </c>
      <c r="AE6054">
        <v>0.85</v>
      </c>
      <c r="AF6054">
        <v>0.85</v>
      </c>
      <c r="AG6054">
        <v>0.85</v>
      </c>
      <c r="AH6054">
        <v>0.87687001099999995</v>
      </c>
      <c r="AI6054">
        <v>9.9485609999999999E-3</v>
      </c>
      <c r="AJ6054">
        <v>0.49013609200000002</v>
      </c>
      <c r="AK6054">
        <v>0</v>
      </c>
      <c r="AL6054">
        <v>0</v>
      </c>
    </row>
    <row r="6055" spans="1:38" x14ac:dyDescent="0.35">
      <c r="A6055" t="s">
        <v>6179</v>
      </c>
      <c r="B6055">
        <v>66848.406308505888</v>
      </c>
      <c r="C6055">
        <v>66599.957935713071</v>
      </c>
      <c r="D6055">
        <v>0</v>
      </c>
      <c r="E6055">
        <v>248.44837279281421</v>
      </c>
      <c r="F6055">
        <v>0</v>
      </c>
      <c r="G6055">
        <v>0.12178841803569319</v>
      </c>
      <c r="H6055">
        <v>0.1212990309947025</v>
      </c>
      <c r="I6055">
        <v>0.13063384656313659</v>
      </c>
      <c r="J6055">
        <v>253</v>
      </c>
      <c r="K6055">
        <v>5</v>
      </c>
      <c r="L6055" t="str">
        <f>VLOOKUP(J6055,Clustering!$D$3:$E$367,2,FALSE)</f>
        <v>Winter</v>
      </c>
      <c r="M6055">
        <v>0.34255341</v>
      </c>
      <c r="N6055">
        <v>0.32120210399999999</v>
      </c>
      <c r="O6055">
        <v>0.32120210399999999</v>
      </c>
      <c r="P6055">
        <v>0.878192529</v>
      </c>
      <c r="Q6055">
        <v>0.21182404699999999</v>
      </c>
      <c r="R6055">
        <v>0.1212990309947025</v>
      </c>
      <c r="S6055">
        <v>0</v>
      </c>
      <c r="T6055">
        <v>0</v>
      </c>
      <c r="U6055">
        <v>0.657144646</v>
      </c>
      <c r="V6055">
        <v>0.85008076700000001</v>
      </c>
      <c r="W6055">
        <v>1.0053282E-2</v>
      </c>
      <c r="X6055">
        <v>7.9998899999999997E-4</v>
      </c>
      <c r="Y6055">
        <v>0.13063384656313659</v>
      </c>
      <c r="Z6055">
        <v>0.45896482500000002</v>
      </c>
      <c r="AA6055">
        <v>0.657144646</v>
      </c>
      <c r="AB6055">
        <v>0</v>
      </c>
      <c r="AC6055">
        <v>0</v>
      </c>
      <c r="AD6055">
        <v>0.85</v>
      </c>
      <c r="AE6055">
        <v>0.85</v>
      </c>
      <c r="AF6055">
        <v>0.85</v>
      </c>
      <c r="AG6055">
        <v>0.85</v>
      </c>
      <c r="AH6055">
        <v>0.878192529</v>
      </c>
      <c r="AI6055">
        <v>1.0053282E-2</v>
      </c>
      <c r="AJ6055">
        <v>0.52414909300000001</v>
      </c>
      <c r="AK6055">
        <v>0</v>
      </c>
      <c r="AL6055">
        <v>0</v>
      </c>
    </row>
    <row r="6056" spans="1:38" x14ac:dyDescent="0.35">
      <c r="A6056" t="s">
        <v>6180</v>
      </c>
      <c r="B6056">
        <v>74123.865880204205</v>
      </c>
      <c r="C6056">
        <v>73412.732465934649</v>
      </c>
      <c r="D6056">
        <v>465.37985140716</v>
      </c>
      <c r="E6056">
        <v>245.75356286239801</v>
      </c>
      <c r="F6056">
        <v>2.10174935715099E-2</v>
      </c>
      <c r="G6056">
        <v>0.12046743277568529</v>
      </c>
      <c r="H6056">
        <v>0.1196115320540673</v>
      </c>
      <c r="I6056">
        <v>0.1359374146622756</v>
      </c>
      <c r="J6056">
        <v>253</v>
      </c>
      <c r="K6056">
        <v>6</v>
      </c>
      <c r="L6056" t="str">
        <f>VLOOKUP(J6056,Clustering!$D$3:$E$367,2,FALSE)</f>
        <v>Winter</v>
      </c>
      <c r="M6056">
        <v>0.35350244800000002</v>
      </c>
      <c r="N6056">
        <v>0.33148044500000001</v>
      </c>
      <c r="O6056">
        <v>0.33148044500000001</v>
      </c>
      <c r="P6056">
        <v>0.87913863800000003</v>
      </c>
      <c r="Q6056">
        <v>0.24668164400000001</v>
      </c>
      <c r="R6056">
        <v>0.1196115320540673</v>
      </c>
      <c r="S6056">
        <v>2.10174935715099E-2</v>
      </c>
      <c r="T6056">
        <v>0</v>
      </c>
      <c r="U6056">
        <v>0.657144646</v>
      </c>
      <c r="V6056">
        <v>0.85008076700000001</v>
      </c>
      <c r="W6056">
        <v>1.008819E-2</v>
      </c>
      <c r="X6056">
        <v>7.9998899999999997E-4</v>
      </c>
      <c r="Y6056">
        <v>0.1359374146622756</v>
      </c>
      <c r="Z6056">
        <v>0.54133725899999996</v>
      </c>
      <c r="AA6056">
        <v>0.657144646</v>
      </c>
      <c r="AB6056">
        <v>0</v>
      </c>
      <c r="AC6056">
        <v>0</v>
      </c>
      <c r="AD6056">
        <v>0.85</v>
      </c>
      <c r="AE6056">
        <v>0.85</v>
      </c>
      <c r="AF6056">
        <v>0.85</v>
      </c>
      <c r="AG6056">
        <v>0.85</v>
      </c>
      <c r="AH6056">
        <v>0.87913863800000003</v>
      </c>
      <c r="AI6056">
        <v>1.008819E-2</v>
      </c>
      <c r="AJ6056">
        <v>0.55420657600000001</v>
      </c>
      <c r="AK6056">
        <v>1.4712245500056899E-2</v>
      </c>
      <c r="AL6056">
        <v>1.7778800000000001E-4</v>
      </c>
    </row>
    <row r="6057" spans="1:38" x14ac:dyDescent="0.35">
      <c r="A6057" t="s">
        <v>6181</v>
      </c>
      <c r="B6057">
        <v>80966.343239465336</v>
      </c>
      <c r="C6057">
        <v>78126.180237575594</v>
      </c>
      <c r="D6057">
        <v>2626.253260213281</v>
      </c>
      <c r="E6057">
        <v>213.90974167645521</v>
      </c>
      <c r="F6057">
        <v>0.1186068989596152</v>
      </c>
      <c r="G6057">
        <v>0.1048577165080663</v>
      </c>
      <c r="H6057">
        <v>0.1040021668531922</v>
      </c>
      <c r="I6057">
        <v>0.1203213530370329</v>
      </c>
      <c r="J6057">
        <v>253</v>
      </c>
      <c r="K6057">
        <v>7</v>
      </c>
      <c r="L6057" t="str">
        <f>VLOOKUP(J6057,Clustering!$D$3:$E$367,2,FALSE)</f>
        <v>Winter</v>
      </c>
      <c r="M6057">
        <v>0.393335981</v>
      </c>
      <c r="N6057">
        <v>0.34858800600000001</v>
      </c>
      <c r="O6057">
        <v>0.34858800600000001</v>
      </c>
      <c r="P6057">
        <v>0.87990162900000002</v>
      </c>
      <c r="Q6057">
        <v>0.30623369</v>
      </c>
      <c r="R6057">
        <v>0.1040021668531922</v>
      </c>
      <c r="S6057">
        <v>0.1186068989596152</v>
      </c>
      <c r="T6057">
        <v>0</v>
      </c>
      <c r="U6057">
        <v>0.657144646</v>
      </c>
      <c r="V6057">
        <v>0.85008076700000001</v>
      </c>
      <c r="W6057">
        <v>1.1938272999999999E-2</v>
      </c>
      <c r="X6057">
        <v>1.7261339000000001E-2</v>
      </c>
      <c r="Y6057">
        <v>0.1203213530370329</v>
      </c>
      <c r="Z6057">
        <v>0.53641226900000005</v>
      </c>
      <c r="AA6057">
        <v>0.657144646</v>
      </c>
      <c r="AB6057">
        <v>0</v>
      </c>
      <c r="AC6057">
        <v>0</v>
      </c>
      <c r="AD6057">
        <v>0.85</v>
      </c>
      <c r="AE6057">
        <v>0.85</v>
      </c>
      <c r="AF6057">
        <v>0.85</v>
      </c>
      <c r="AG6057">
        <v>0.85</v>
      </c>
      <c r="AH6057">
        <v>0.87990162900000002</v>
      </c>
      <c r="AI6057">
        <v>1.1938272999999999E-2</v>
      </c>
      <c r="AJ6057">
        <v>0.56215237900000004</v>
      </c>
      <c r="AK6057">
        <v>8.3024829271730605E-2</v>
      </c>
      <c r="AL6057">
        <v>3.8224380000000001E-3</v>
      </c>
    </row>
    <row r="6058" spans="1:38" x14ac:dyDescent="0.35">
      <c r="A6058" t="s">
        <v>6182</v>
      </c>
      <c r="B6058">
        <v>81634.844504402077</v>
      </c>
      <c r="C6058">
        <v>75951.743494969051</v>
      </c>
      <c r="D6058">
        <v>5470.4912116871128</v>
      </c>
      <c r="E6058">
        <v>212.60979774591669</v>
      </c>
      <c r="F6058">
        <v>0.24705842663146041</v>
      </c>
      <c r="G6058">
        <v>0.1042204890911356</v>
      </c>
      <c r="H6058">
        <v>0.10390172048767821</v>
      </c>
      <c r="I6058">
        <v>0.1099820738134588</v>
      </c>
      <c r="J6058">
        <v>253</v>
      </c>
      <c r="K6058">
        <v>8</v>
      </c>
      <c r="L6058" t="str">
        <f>VLOOKUP(J6058,Clustering!$D$3:$E$367,2,FALSE)</f>
        <v>Winter</v>
      </c>
      <c r="M6058">
        <v>0.43013995399999999</v>
      </c>
      <c r="N6058">
        <v>0.36226813899999999</v>
      </c>
      <c r="O6058">
        <v>0.36226813899999999</v>
      </c>
      <c r="P6058">
        <v>0.88068496699999999</v>
      </c>
      <c r="Q6058">
        <v>0.34684873599999999</v>
      </c>
      <c r="R6058">
        <v>0.10390172048767821</v>
      </c>
      <c r="S6058">
        <v>0.24705842663146041</v>
      </c>
      <c r="T6058">
        <v>0</v>
      </c>
      <c r="U6058">
        <v>0.657144646</v>
      </c>
      <c r="V6058">
        <v>0.85008076700000001</v>
      </c>
      <c r="W6058">
        <v>1.0821241000000001E-2</v>
      </c>
      <c r="X6058">
        <v>9.6505510000000003E-3</v>
      </c>
      <c r="Y6058">
        <v>0.1099820738134588</v>
      </c>
      <c r="Z6058">
        <v>0.48510019300000001</v>
      </c>
      <c r="AA6058">
        <v>0.657144646</v>
      </c>
      <c r="AB6058">
        <v>0</v>
      </c>
      <c r="AC6058">
        <v>0</v>
      </c>
      <c r="AD6058">
        <v>0.85</v>
      </c>
      <c r="AE6058">
        <v>0.85</v>
      </c>
      <c r="AF6058">
        <v>0.85</v>
      </c>
      <c r="AG6058">
        <v>0.85</v>
      </c>
      <c r="AH6058">
        <v>0.88068496699999999</v>
      </c>
      <c r="AI6058">
        <v>1.0821241000000001E-2</v>
      </c>
      <c r="AJ6058">
        <v>0.53052959700000002</v>
      </c>
      <c r="AK6058">
        <v>0.17294089864202231</v>
      </c>
      <c r="AL6058">
        <v>8.8893899999999999E-5</v>
      </c>
    </row>
    <row r="6059" spans="1:38" x14ac:dyDescent="0.35">
      <c r="A6059" t="s">
        <v>6183</v>
      </c>
      <c r="B6059">
        <v>81548.338232597307</v>
      </c>
      <c r="C6059">
        <v>72852.82301250301</v>
      </c>
      <c r="D6059">
        <v>8478.4576916714323</v>
      </c>
      <c r="E6059">
        <v>217.05752842286239</v>
      </c>
      <c r="F6059">
        <v>0.38290426517653531</v>
      </c>
      <c r="G6059">
        <v>0.1064007492268933</v>
      </c>
      <c r="H6059">
        <v>0.1064530581717337</v>
      </c>
      <c r="I6059">
        <v>0.1054552909409614</v>
      </c>
      <c r="J6059">
        <v>253</v>
      </c>
      <c r="K6059">
        <v>9</v>
      </c>
      <c r="L6059" t="str">
        <f>VLOOKUP(J6059,Clustering!$D$3:$E$367,2,FALSE)</f>
        <v>Winter</v>
      </c>
      <c r="M6059">
        <v>0.432276773</v>
      </c>
      <c r="N6059">
        <v>0.35522199300000001</v>
      </c>
      <c r="O6059">
        <v>0.35522199300000001</v>
      </c>
      <c r="P6059">
        <v>0.88103085599999997</v>
      </c>
      <c r="Q6059">
        <v>0.35923976600000002</v>
      </c>
      <c r="R6059">
        <v>0.1064530581717337</v>
      </c>
      <c r="S6059">
        <v>0.38290426517653531</v>
      </c>
      <c r="T6059">
        <v>4.0275049E-2</v>
      </c>
      <c r="U6059">
        <v>0.657144646</v>
      </c>
      <c r="V6059">
        <v>0.85008076700000001</v>
      </c>
      <c r="W6059">
        <v>1.0960869999999999E-2</v>
      </c>
      <c r="X6059">
        <v>7.9998899999999997E-4</v>
      </c>
      <c r="Y6059">
        <v>0.1054552909409614</v>
      </c>
      <c r="Z6059">
        <v>0.44069996</v>
      </c>
      <c r="AA6059">
        <v>0.657144646</v>
      </c>
      <c r="AB6059">
        <v>0</v>
      </c>
      <c r="AC6059">
        <v>0</v>
      </c>
      <c r="AD6059">
        <v>0.85</v>
      </c>
      <c r="AE6059">
        <v>0.85</v>
      </c>
      <c r="AF6059">
        <v>0.85</v>
      </c>
      <c r="AG6059">
        <v>0.85</v>
      </c>
      <c r="AH6059">
        <v>0.88103085599999997</v>
      </c>
      <c r="AI6059">
        <v>1.0960869999999999E-2</v>
      </c>
      <c r="AJ6059">
        <v>0.500474584</v>
      </c>
      <c r="AK6059">
        <v>0.26803298562357469</v>
      </c>
      <c r="AL6059">
        <v>0</v>
      </c>
    </row>
    <row r="6060" spans="1:38" x14ac:dyDescent="0.35">
      <c r="A6060" t="s">
        <v>6184</v>
      </c>
      <c r="B6060">
        <v>80766.651115488377</v>
      </c>
      <c r="C6060">
        <v>69470.863759519707</v>
      </c>
      <c r="D6060">
        <v>11082.24585558121</v>
      </c>
      <c r="E6060">
        <v>213.54150038744831</v>
      </c>
      <c r="F6060">
        <v>0.50049659503584565</v>
      </c>
      <c r="G6060">
        <v>0.1046772060722785</v>
      </c>
      <c r="H6060">
        <v>0.10470529141179021</v>
      </c>
      <c r="I6060">
        <v>0.1041695774623822</v>
      </c>
      <c r="J6060">
        <v>253</v>
      </c>
      <c r="K6060">
        <v>10</v>
      </c>
      <c r="L6060" t="str">
        <f>VLOOKUP(J6060,Clustering!$D$3:$E$367,2,FALSE)</f>
        <v>Winter</v>
      </c>
      <c r="M6060">
        <v>0.4060993</v>
      </c>
      <c r="N6060">
        <v>0.33486645999999998</v>
      </c>
      <c r="O6060">
        <v>0.33486645999999998</v>
      </c>
      <c r="P6060">
        <v>0.88084773800000005</v>
      </c>
      <c r="Q6060">
        <v>0.369640723</v>
      </c>
      <c r="R6060">
        <v>0.10470529141179021</v>
      </c>
      <c r="S6060">
        <v>0.50049659503584565</v>
      </c>
      <c r="T6060">
        <v>0.405659665</v>
      </c>
      <c r="U6060">
        <v>0.65161143899999996</v>
      </c>
      <c r="V6060">
        <v>0.85008076700000001</v>
      </c>
      <c r="W6060">
        <v>1.3544005E-2</v>
      </c>
      <c r="X6060">
        <v>7.9998899999999997E-4</v>
      </c>
      <c r="Y6060">
        <v>0.1041695774623822</v>
      </c>
      <c r="Z6060">
        <v>0.43351368800000001</v>
      </c>
      <c r="AA6060">
        <v>0.65161143899999996</v>
      </c>
      <c r="AB6060">
        <v>0</v>
      </c>
      <c r="AC6060">
        <v>0</v>
      </c>
      <c r="AD6060">
        <v>0.85</v>
      </c>
      <c r="AE6060">
        <v>0.85</v>
      </c>
      <c r="AF6060">
        <v>0.85</v>
      </c>
      <c r="AG6060">
        <v>0.85</v>
      </c>
      <c r="AH6060">
        <v>0.88084773800000005</v>
      </c>
      <c r="AI6060">
        <v>1.3544005E-2</v>
      </c>
      <c r="AJ6060">
        <v>0.48025683000000002</v>
      </c>
      <c r="AK6060">
        <v>0.35034761652509189</v>
      </c>
      <c r="AL6060">
        <v>0</v>
      </c>
    </row>
    <row r="6061" spans="1:38" x14ac:dyDescent="0.35">
      <c r="A6061" t="s">
        <v>6185</v>
      </c>
      <c r="B6061">
        <v>79464.660279616932</v>
      </c>
      <c r="C6061">
        <v>66535.117943777805</v>
      </c>
      <c r="D6061">
        <v>12715.99606649931</v>
      </c>
      <c r="E6061">
        <v>213.5462693398116</v>
      </c>
      <c r="F6061">
        <v>0.57428005268146387</v>
      </c>
      <c r="G6061">
        <v>0.10467954379402521</v>
      </c>
      <c r="H6061">
        <v>0.1045847557731734</v>
      </c>
      <c r="I6061">
        <v>0.1063927903524253</v>
      </c>
      <c r="J6061">
        <v>253</v>
      </c>
      <c r="K6061">
        <v>11</v>
      </c>
      <c r="L6061" t="str">
        <f>VLOOKUP(J6061,Clustering!$D$3:$E$367,2,FALSE)</f>
        <v>Winter</v>
      </c>
      <c r="M6061">
        <v>0.39250083600000002</v>
      </c>
      <c r="N6061">
        <v>0.32320965400000001</v>
      </c>
      <c r="O6061">
        <v>0.32320965400000001</v>
      </c>
      <c r="P6061">
        <v>0.87126457099999999</v>
      </c>
      <c r="Q6061">
        <v>0.35241844100000003</v>
      </c>
      <c r="R6061">
        <v>0.1045847557731734</v>
      </c>
      <c r="S6061">
        <v>0.57428005268146387</v>
      </c>
      <c r="T6061">
        <v>0.54926703899999996</v>
      </c>
      <c r="U6061">
        <v>0.65161143899999996</v>
      </c>
      <c r="V6061">
        <v>0.85008076700000001</v>
      </c>
      <c r="W6061">
        <v>1.3648726999999999E-2</v>
      </c>
      <c r="X6061">
        <v>7.9998899999999997E-4</v>
      </c>
      <c r="Y6061">
        <v>0.1063927903524253</v>
      </c>
      <c r="Z6061">
        <v>0.42796056399999999</v>
      </c>
      <c r="AA6061">
        <v>0.65161143899999996</v>
      </c>
      <c r="AB6061">
        <v>0</v>
      </c>
      <c r="AC6061">
        <v>0</v>
      </c>
      <c r="AD6061">
        <v>0.85</v>
      </c>
      <c r="AE6061">
        <v>0.85</v>
      </c>
      <c r="AF6061">
        <v>0.85</v>
      </c>
      <c r="AG6061">
        <v>0.85</v>
      </c>
      <c r="AH6061">
        <v>0.87126457099999999</v>
      </c>
      <c r="AI6061">
        <v>1.3648726999999999E-2</v>
      </c>
      <c r="AJ6061">
        <v>0.46853888399999999</v>
      </c>
      <c r="AK6061">
        <v>0.40199603687702468</v>
      </c>
      <c r="AL6061">
        <v>0</v>
      </c>
    </row>
    <row r="6062" spans="1:38" x14ac:dyDescent="0.35">
      <c r="A6062" t="s">
        <v>6186</v>
      </c>
      <c r="B6062">
        <v>79846.95976602778</v>
      </c>
      <c r="C6062">
        <v>66594.384370790678</v>
      </c>
      <c r="D6062">
        <v>13036.291682215789</v>
      </c>
      <c r="E6062">
        <v>216.28371302132069</v>
      </c>
      <c r="F6062">
        <v>0.58874524928150807</v>
      </c>
      <c r="G6062">
        <v>0.10602142795162769</v>
      </c>
      <c r="H6062">
        <v>0.1058704692517525</v>
      </c>
      <c r="I6062">
        <v>0.1087499317298205</v>
      </c>
      <c r="J6062">
        <v>253</v>
      </c>
      <c r="K6062">
        <v>12</v>
      </c>
      <c r="L6062" t="str">
        <f>VLOOKUP(J6062,Clustering!$D$3:$E$367,2,FALSE)</f>
        <v>Winter</v>
      </c>
      <c r="M6062">
        <v>0.38149996200000003</v>
      </c>
      <c r="N6062">
        <v>0.31623450199999997</v>
      </c>
      <c r="O6062">
        <v>0.31623450199999997</v>
      </c>
      <c r="P6062">
        <v>0.87097972099999998</v>
      </c>
      <c r="Q6062">
        <v>0.31489489500000001</v>
      </c>
      <c r="R6062">
        <v>0.1058704692517525</v>
      </c>
      <c r="S6062">
        <v>0.58874524928150807</v>
      </c>
      <c r="T6062">
        <v>0.54412875900000002</v>
      </c>
      <c r="U6062">
        <v>0.65161143899999996</v>
      </c>
      <c r="V6062">
        <v>0.85008076700000001</v>
      </c>
      <c r="W6062">
        <v>1.3788356E-2</v>
      </c>
      <c r="X6062">
        <v>7.9998899999999997E-4</v>
      </c>
      <c r="Y6062">
        <v>0.1087499317298205</v>
      </c>
      <c r="Z6062">
        <v>0.41662307900000001</v>
      </c>
      <c r="AA6062">
        <v>0.65161143899999996</v>
      </c>
      <c r="AB6062">
        <v>0</v>
      </c>
      <c r="AC6062">
        <v>0</v>
      </c>
      <c r="AD6062">
        <v>0.85</v>
      </c>
      <c r="AE6062">
        <v>0.85</v>
      </c>
      <c r="AF6062">
        <v>0.85</v>
      </c>
      <c r="AG6062">
        <v>0.85</v>
      </c>
      <c r="AH6062">
        <v>0.87097972099999998</v>
      </c>
      <c r="AI6062">
        <v>1.3788356E-2</v>
      </c>
      <c r="AJ6062">
        <v>0.46441040500000003</v>
      </c>
      <c r="AK6062">
        <v>0.41212167449705561</v>
      </c>
      <c r="AL6062">
        <v>0</v>
      </c>
    </row>
    <row r="6063" spans="1:38" x14ac:dyDescent="0.35">
      <c r="A6063" t="s">
        <v>6187</v>
      </c>
      <c r="B6063">
        <v>80010.917405597487</v>
      </c>
      <c r="C6063">
        <v>67717.911964523926</v>
      </c>
      <c r="D6063">
        <v>12073.100658069379</v>
      </c>
      <c r="E6063">
        <v>219.90478300418519</v>
      </c>
      <c r="F6063">
        <v>0.54524559819665264</v>
      </c>
      <c r="G6063">
        <v>0.1077964622569535</v>
      </c>
      <c r="H6063">
        <v>0.1076785038310045</v>
      </c>
      <c r="I6063">
        <v>0.109928502418518</v>
      </c>
      <c r="J6063">
        <v>253</v>
      </c>
      <c r="K6063">
        <v>13</v>
      </c>
      <c r="L6063" t="str">
        <f>VLOOKUP(J6063,Clustering!$D$3:$E$367,2,FALSE)</f>
        <v>Winter</v>
      </c>
      <c r="M6063">
        <v>0.37364384</v>
      </c>
      <c r="N6063">
        <v>0.31802907000000002</v>
      </c>
      <c r="O6063">
        <v>0.31802907000000002</v>
      </c>
      <c r="P6063">
        <v>0.87056261899999998</v>
      </c>
      <c r="Q6063">
        <v>0.27101312300000002</v>
      </c>
      <c r="R6063">
        <v>0.1076785038310045</v>
      </c>
      <c r="S6063">
        <v>0.54524559819665264</v>
      </c>
      <c r="T6063">
        <v>0.51601934400000005</v>
      </c>
      <c r="U6063">
        <v>0.65161143899999996</v>
      </c>
      <c r="V6063">
        <v>0.85008076700000001</v>
      </c>
      <c r="W6063">
        <v>1.0995777999999999E-2</v>
      </c>
      <c r="X6063">
        <v>7.9998899999999997E-4</v>
      </c>
      <c r="Y6063">
        <v>0.109928502418518</v>
      </c>
      <c r="Z6063">
        <v>0.39215825700000001</v>
      </c>
      <c r="AA6063">
        <v>0.65161143899999996</v>
      </c>
      <c r="AB6063">
        <v>0</v>
      </c>
      <c r="AC6063">
        <v>0</v>
      </c>
      <c r="AD6063">
        <v>0.85</v>
      </c>
      <c r="AE6063">
        <v>0.85</v>
      </c>
      <c r="AF6063">
        <v>0.85</v>
      </c>
      <c r="AG6063">
        <v>0.85</v>
      </c>
      <c r="AH6063">
        <v>0.87056261899999998</v>
      </c>
      <c r="AI6063">
        <v>1.0995777999999999E-2</v>
      </c>
      <c r="AJ6063">
        <v>0.45540865600000002</v>
      </c>
      <c r="AK6063">
        <v>0.38167191873765682</v>
      </c>
      <c r="AL6063">
        <v>0</v>
      </c>
    </row>
    <row r="6064" spans="1:38" x14ac:dyDescent="0.35">
      <c r="A6064" t="s">
        <v>6188</v>
      </c>
      <c r="B6064">
        <v>79998.781592216488</v>
      </c>
      <c r="C6064">
        <v>69600.576387058027</v>
      </c>
      <c r="D6064">
        <v>10177.230269899659</v>
      </c>
      <c r="E6064">
        <v>220.97493525880199</v>
      </c>
      <c r="F6064">
        <v>0.45962426419327801</v>
      </c>
      <c r="G6064">
        <v>0.1083210466954911</v>
      </c>
      <c r="H6064">
        <v>0.1082410034778829</v>
      </c>
      <c r="I6064">
        <v>0.1097677882336956</v>
      </c>
      <c r="J6064">
        <v>253</v>
      </c>
      <c r="K6064">
        <v>14</v>
      </c>
      <c r="L6064" t="str">
        <f>VLOOKUP(J6064,Clustering!$D$3:$E$367,2,FALSE)</f>
        <v>Winter</v>
      </c>
      <c r="M6064">
        <v>0.36662286300000002</v>
      </c>
      <c r="N6064">
        <v>0.31876464599999998</v>
      </c>
      <c r="O6064">
        <v>0.31876464599999998</v>
      </c>
      <c r="P6064">
        <v>0.871305263</v>
      </c>
      <c r="Q6064">
        <v>0.252226318</v>
      </c>
      <c r="R6064">
        <v>0.1082410034778829</v>
      </c>
      <c r="S6064">
        <v>0.45962426419327801</v>
      </c>
      <c r="T6064">
        <v>0.50430708800000001</v>
      </c>
      <c r="U6064">
        <v>0.65161143899999996</v>
      </c>
      <c r="V6064">
        <v>0.85008076700000001</v>
      </c>
      <c r="W6064">
        <v>1.1519386E-2</v>
      </c>
      <c r="X6064">
        <v>7.9998899999999997E-4</v>
      </c>
      <c r="Y6064">
        <v>0.1097677882336956</v>
      </c>
      <c r="Z6064">
        <v>0.38683531700000001</v>
      </c>
      <c r="AA6064">
        <v>0.65161143899999996</v>
      </c>
      <c r="AB6064">
        <v>0</v>
      </c>
      <c r="AC6064">
        <v>0</v>
      </c>
      <c r="AD6064">
        <v>0.85</v>
      </c>
      <c r="AE6064">
        <v>0.85</v>
      </c>
      <c r="AF6064">
        <v>0.85</v>
      </c>
      <c r="AG6064">
        <v>0.85</v>
      </c>
      <c r="AH6064">
        <v>0.871305263</v>
      </c>
      <c r="AI6064">
        <v>1.1519386E-2</v>
      </c>
      <c r="AJ6064">
        <v>0.45706043600000001</v>
      </c>
      <c r="AK6064">
        <v>0.32173698493529451</v>
      </c>
      <c r="AL6064">
        <v>0</v>
      </c>
    </row>
    <row r="6065" spans="1:38" x14ac:dyDescent="0.35">
      <c r="A6065" t="s">
        <v>6189</v>
      </c>
      <c r="B6065">
        <v>80618.603162010942</v>
      </c>
      <c r="C6065">
        <v>72657.481439059047</v>
      </c>
      <c r="D6065">
        <v>7744.527021069026</v>
      </c>
      <c r="E6065">
        <v>216.59470188287631</v>
      </c>
      <c r="F6065">
        <v>0.34975847447528619</v>
      </c>
      <c r="G6065">
        <v>0.1061738734719981</v>
      </c>
      <c r="H6065">
        <v>0.1060713619827806</v>
      </c>
      <c r="I6065">
        <v>0.1080267178981197</v>
      </c>
      <c r="J6065">
        <v>253</v>
      </c>
      <c r="K6065">
        <v>15</v>
      </c>
      <c r="L6065" t="str">
        <f>VLOOKUP(J6065,Clustering!$D$3:$E$367,2,FALSE)</f>
        <v>Winter</v>
      </c>
      <c r="M6065">
        <v>0.356439854</v>
      </c>
      <c r="N6065">
        <v>0.32324712300000003</v>
      </c>
      <c r="O6065">
        <v>0.32324712300000003</v>
      </c>
      <c r="P6065">
        <v>0.87285159199999995</v>
      </c>
      <c r="Q6065">
        <v>0.24653145000000001</v>
      </c>
      <c r="R6065">
        <v>0.1060713619827806</v>
      </c>
      <c r="S6065">
        <v>0.34975847447528619</v>
      </c>
      <c r="T6065">
        <v>0.52622034200000001</v>
      </c>
      <c r="U6065">
        <v>0.65161143899999996</v>
      </c>
      <c r="V6065">
        <v>0.85008076700000001</v>
      </c>
      <c r="W6065">
        <v>1.1763737E-2</v>
      </c>
      <c r="X6065">
        <v>1.1920259999999999E-3</v>
      </c>
      <c r="Y6065">
        <v>0.1080267178981197</v>
      </c>
      <c r="Z6065">
        <v>0.41153664400000001</v>
      </c>
      <c r="AA6065">
        <v>0.65161143899999996</v>
      </c>
      <c r="AB6065">
        <v>0</v>
      </c>
      <c r="AC6065">
        <v>0</v>
      </c>
      <c r="AD6065">
        <v>0.85</v>
      </c>
      <c r="AE6065">
        <v>0.85</v>
      </c>
      <c r="AF6065">
        <v>0.85</v>
      </c>
      <c r="AG6065">
        <v>0.85</v>
      </c>
      <c r="AH6065">
        <v>0.87285159199999995</v>
      </c>
      <c r="AI6065">
        <v>1.1763737E-2</v>
      </c>
      <c r="AJ6065">
        <v>0.48176406300000002</v>
      </c>
      <c r="AK6065">
        <v>0.2448309321327003</v>
      </c>
      <c r="AL6065">
        <v>0</v>
      </c>
    </row>
    <row r="6066" spans="1:38" x14ac:dyDescent="0.35">
      <c r="A6066" t="s">
        <v>6190</v>
      </c>
      <c r="B6066">
        <v>83653.320508627934</v>
      </c>
      <c r="C6066">
        <v>78341.878152903853</v>
      </c>
      <c r="D6066">
        <v>5104.1330101780031</v>
      </c>
      <c r="E6066">
        <v>207.3093455460716</v>
      </c>
      <c r="F6066">
        <v>0.2305129506685335</v>
      </c>
      <c r="G6066">
        <v>0.10162222820885861</v>
      </c>
      <c r="H6066">
        <v>0.1014709184422395</v>
      </c>
      <c r="I6066">
        <v>0.104357077344675</v>
      </c>
      <c r="J6066">
        <v>253</v>
      </c>
      <c r="K6066">
        <v>16</v>
      </c>
      <c r="L6066" t="str">
        <f>VLOOKUP(J6066,Clustering!$D$3:$E$367,2,FALSE)</f>
        <v>Winter</v>
      </c>
      <c r="M6066">
        <v>0.34271467900000002</v>
      </c>
      <c r="N6066">
        <v>0.328885223</v>
      </c>
      <c r="O6066">
        <v>0.328885223</v>
      </c>
      <c r="P6066">
        <v>0.87551697399999995</v>
      </c>
      <c r="Q6066">
        <v>0.27001182800000001</v>
      </c>
      <c r="R6066">
        <v>0.1014709184422395</v>
      </c>
      <c r="S6066">
        <v>0.2305129506685335</v>
      </c>
      <c r="T6066">
        <v>0.54155961900000005</v>
      </c>
      <c r="U6066">
        <v>0.66087779999999996</v>
      </c>
      <c r="V6066">
        <v>0.85008076700000001</v>
      </c>
      <c r="W6066">
        <v>1.2566603000000001E-2</v>
      </c>
      <c r="X6066">
        <v>1.332757E-3</v>
      </c>
      <c r="Y6066">
        <v>0.104357077344675</v>
      </c>
      <c r="Z6066">
        <v>0.50478961899999997</v>
      </c>
      <c r="AA6066">
        <v>0.66087779999999996</v>
      </c>
      <c r="AB6066">
        <v>0</v>
      </c>
      <c r="AC6066">
        <v>0</v>
      </c>
      <c r="AD6066">
        <v>0.85</v>
      </c>
      <c r="AE6066">
        <v>0.85</v>
      </c>
      <c r="AF6066">
        <v>0.85</v>
      </c>
      <c r="AG6066">
        <v>0.85</v>
      </c>
      <c r="AH6066">
        <v>0.87551697399999995</v>
      </c>
      <c r="AI6066">
        <v>1.2566603000000001E-2</v>
      </c>
      <c r="AJ6066">
        <v>0.52016057199999999</v>
      </c>
      <c r="AK6066">
        <v>0.16135906546797341</v>
      </c>
      <c r="AL6066">
        <v>0</v>
      </c>
    </row>
    <row r="6067" spans="1:38" x14ac:dyDescent="0.35">
      <c r="A6067" t="s">
        <v>6191</v>
      </c>
      <c r="B6067">
        <v>86891.626380060945</v>
      </c>
      <c r="C6067">
        <v>84173.387660335793</v>
      </c>
      <c r="D6067">
        <v>2511.7152637046511</v>
      </c>
      <c r="E6067">
        <v>206.52345602050249</v>
      </c>
      <c r="F6067">
        <v>0.11343413181459409</v>
      </c>
      <c r="G6067">
        <v>0.1012369882453444</v>
      </c>
      <c r="H6067">
        <v>0.1013503828036227</v>
      </c>
      <c r="I6067">
        <v>9.9187437732888004E-2</v>
      </c>
      <c r="J6067">
        <v>253</v>
      </c>
      <c r="K6067">
        <v>17</v>
      </c>
      <c r="L6067" t="str">
        <f>VLOOKUP(J6067,Clustering!$D$3:$E$367,2,FALSE)</f>
        <v>Winter</v>
      </c>
      <c r="M6067">
        <v>0.35239084100000001</v>
      </c>
      <c r="N6067">
        <v>0.34088911</v>
      </c>
      <c r="O6067">
        <v>0.34088911</v>
      </c>
      <c r="P6067">
        <v>0.87812131699999996</v>
      </c>
      <c r="Q6067">
        <v>0.31217888100000002</v>
      </c>
      <c r="R6067">
        <v>0.1013503828036227</v>
      </c>
      <c r="S6067">
        <v>0.11343413181459409</v>
      </c>
      <c r="T6067">
        <v>0.47483754</v>
      </c>
      <c r="U6067">
        <v>0.666411007</v>
      </c>
      <c r="V6067">
        <v>0.85008076700000001</v>
      </c>
      <c r="W6067">
        <v>1.2810953999999999E-2</v>
      </c>
      <c r="X6067">
        <v>1.3817619999999999E-3</v>
      </c>
      <c r="Y6067">
        <v>9.9187437732888004E-2</v>
      </c>
      <c r="Z6067">
        <v>0.55841433200000001</v>
      </c>
      <c r="AA6067">
        <v>0.666411007</v>
      </c>
      <c r="AB6067">
        <v>0</v>
      </c>
      <c r="AC6067">
        <v>0</v>
      </c>
      <c r="AD6067">
        <v>0.85</v>
      </c>
      <c r="AE6067">
        <v>0.85</v>
      </c>
      <c r="AF6067">
        <v>0.85</v>
      </c>
      <c r="AG6067">
        <v>0.85</v>
      </c>
      <c r="AH6067">
        <v>0.87812131699999996</v>
      </c>
      <c r="AI6067">
        <v>1.2810953999999999E-2</v>
      </c>
      <c r="AJ6067">
        <v>0.56299829999999995</v>
      </c>
      <c r="AK6067">
        <v>7.9403892270215798E-2</v>
      </c>
      <c r="AL6067">
        <v>0.10800175200000001</v>
      </c>
    </row>
    <row r="6068" spans="1:38" x14ac:dyDescent="0.35">
      <c r="A6068" t="s">
        <v>6192</v>
      </c>
      <c r="B6068">
        <v>90853.129825619355</v>
      </c>
      <c r="C6068">
        <v>90207.343906995564</v>
      </c>
      <c r="D6068">
        <v>413.94265097963728</v>
      </c>
      <c r="E6068">
        <v>231.84326764417969</v>
      </c>
      <c r="F6068">
        <v>1.86944857617539E-2</v>
      </c>
      <c r="G6068">
        <v>0.113648660609892</v>
      </c>
      <c r="H6068">
        <v>0.1143079639549283</v>
      </c>
      <c r="I6068">
        <v>0.1017320789925759</v>
      </c>
      <c r="J6068">
        <v>253</v>
      </c>
      <c r="K6068">
        <v>18</v>
      </c>
      <c r="L6068" t="str">
        <f>VLOOKUP(J6068,Clustering!$D$3:$E$367,2,FALSE)</f>
        <v>Winter</v>
      </c>
      <c r="M6068">
        <v>0.36907646100000002</v>
      </c>
      <c r="N6068">
        <v>0.35647227500000001</v>
      </c>
      <c r="O6068">
        <v>0.35647227500000001</v>
      </c>
      <c r="P6068">
        <v>0.87950487399999999</v>
      </c>
      <c r="Q6068">
        <v>0.33256775999999999</v>
      </c>
      <c r="R6068">
        <v>0.1143079639549283</v>
      </c>
      <c r="S6068">
        <v>1.86944857617539E-2</v>
      </c>
      <c r="T6068">
        <v>0.15048360299999999</v>
      </c>
      <c r="U6068">
        <v>0.666411007</v>
      </c>
      <c r="V6068">
        <v>0.85008076700000001</v>
      </c>
      <c r="W6068">
        <v>1.1554293E-2</v>
      </c>
      <c r="X6068">
        <v>5.485162E-3</v>
      </c>
      <c r="Y6068">
        <v>0.1017320789925759</v>
      </c>
      <c r="Z6068">
        <v>0.57233151100000001</v>
      </c>
      <c r="AA6068">
        <v>0.666411007</v>
      </c>
      <c r="AB6068">
        <v>0</v>
      </c>
      <c r="AC6068">
        <v>0</v>
      </c>
      <c r="AD6068">
        <v>0.85</v>
      </c>
      <c r="AE6068">
        <v>0.85</v>
      </c>
      <c r="AF6068">
        <v>0.85</v>
      </c>
      <c r="AG6068">
        <v>0.85</v>
      </c>
      <c r="AH6068">
        <v>0.87950487399999999</v>
      </c>
      <c r="AI6068">
        <v>1.1554293E-2</v>
      </c>
      <c r="AJ6068">
        <v>0.600362336</v>
      </c>
      <c r="AK6068">
        <v>1.30861400332277E-2</v>
      </c>
      <c r="AL6068">
        <v>0.318959985</v>
      </c>
    </row>
    <row r="6069" spans="1:38" x14ac:dyDescent="0.35">
      <c r="A6069" t="s">
        <v>6193</v>
      </c>
      <c r="B6069">
        <v>88198.448826085674</v>
      </c>
      <c r="C6069">
        <v>87938.619288780494</v>
      </c>
      <c r="D6069">
        <v>0</v>
      </c>
      <c r="E6069">
        <v>259.82953730517892</v>
      </c>
      <c r="F6069">
        <v>0</v>
      </c>
      <c r="G6069">
        <v>0.1273674202476367</v>
      </c>
      <c r="H6069">
        <v>0.12845081221929899</v>
      </c>
      <c r="I6069">
        <v>0.10778564662088611</v>
      </c>
      <c r="J6069">
        <v>253</v>
      </c>
      <c r="K6069">
        <v>19</v>
      </c>
      <c r="L6069" t="str">
        <f>VLOOKUP(J6069,Clustering!$D$3:$E$367,2,FALSE)</f>
        <v>Winter</v>
      </c>
      <c r="M6069">
        <v>0.390830546</v>
      </c>
      <c r="N6069">
        <v>0.35979912800000002</v>
      </c>
      <c r="O6069">
        <v>0.35979912800000002</v>
      </c>
      <c r="P6069">
        <v>0.87990162900000002</v>
      </c>
      <c r="Q6069">
        <v>0.35170501799999998</v>
      </c>
      <c r="R6069">
        <v>0.12845081221929899</v>
      </c>
      <c r="S6069">
        <v>0</v>
      </c>
      <c r="T6069">
        <v>0</v>
      </c>
      <c r="U6069">
        <v>0.666411007</v>
      </c>
      <c r="V6069">
        <v>0.85008076700000001</v>
      </c>
      <c r="W6069">
        <v>1.1624107999999999E-2</v>
      </c>
      <c r="X6069">
        <v>5.485162E-3</v>
      </c>
      <c r="Y6069">
        <v>0.10778564662088611</v>
      </c>
      <c r="Z6069">
        <v>0.56127240700000003</v>
      </c>
      <c r="AA6069">
        <v>0.666411007</v>
      </c>
      <c r="AB6069">
        <v>0</v>
      </c>
      <c r="AC6069">
        <v>0</v>
      </c>
      <c r="AD6069">
        <v>0.85</v>
      </c>
      <c r="AE6069">
        <v>0.85</v>
      </c>
      <c r="AF6069">
        <v>0.85</v>
      </c>
      <c r="AG6069">
        <v>0.85</v>
      </c>
      <c r="AH6069">
        <v>0.87990162900000002</v>
      </c>
      <c r="AI6069">
        <v>1.1624107999999999E-2</v>
      </c>
      <c r="AJ6069">
        <v>0.603304795</v>
      </c>
      <c r="AK6069">
        <v>0</v>
      </c>
      <c r="AL6069">
        <v>0.169455622</v>
      </c>
    </row>
    <row r="6070" spans="1:38" x14ac:dyDescent="0.35">
      <c r="A6070" t="s">
        <v>6194</v>
      </c>
      <c r="B6070">
        <v>85082.478309495738</v>
      </c>
      <c r="C6070">
        <v>84810.97228961323</v>
      </c>
      <c r="D6070">
        <v>0</v>
      </c>
      <c r="E6070">
        <v>271.50601988250821</v>
      </c>
      <c r="F6070">
        <v>0</v>
      </c>
      <c r="G6070">
        <v>0.13309118621691571</v>
      </c>
      <c r="H6070">
        <v>0.13419634432669969</v>
      </c>
      <c r="I6070">
        <v>0.1131160004174955</v>
      </c>
      <c r="J6070">
        <v>253</v>
      </c>
      <c r="K6070">
        <v>20</v>
      </c>
      <c r="L6070" t="str">
        <f>VLOOKUP(J6070,Clustering!$D$3:$E$367,2,FALSE)</f>
        <v>Winter</v>
      </c>
      <c r="M6070">
        <v>0.38392476199999997</v>
      </c>
      <c r="N6070">
        <v>0.35255577700000001</v>
      </c>
      <c r="O6070">
        <v>0.35255577700000001</v>
      </c>
      <c r="P6070">
        <v>0.88014578600000004</v>
      </c>
      <c r="Q6070">
        <v>0.35331960699999998</v>
      </c>
      <c r="R6070">
        <v>0.13419634432669969</v>
      </c>
      <c r="S6070">
        <v>0</v>
      </c>
      <c r="T6070">
        <v>0</v>
      </c>
      <c r="U6070">
        <v>0.66539358599999998</v>
      </c>
      <c r="V6070">
        <v>0.85008076700000001</v>
      </c>
      <c r="W6070">
        <v>1.1728829E-2</v>
      </c>
      <c r="X6070">
        <v>7.9215689999999998E-3</v>
      </c>
      <c r="Y6070">
        <v>0.1131160004174955</v>
      </c>
      <c r="Z6070">
        <v>0.55127099000000002</v>
      </c>
      <c r="AA6070">
        <v>0.66539358599999998</v>
      </c>
      <c r="AB6070">
        <v>0</v>
      </c>
      <c r="AC6070">
        <v>0</v>
      </c>
      <c r="AD6070">
        <v>0.85</v>
      </c>
      <c r="AE6070">
        <v>0.85</v>
      </c>
      <c r="AF6070">
        <v>0.85</v>
      </c>
      <c r="AG6070">
        <v>0.85</v>
      </c>
      <c r="AH6070">
        <v>0.88014578600000004</v>
      </c>
      <c r="AI6070">
        <v>1.1728829E-2</v>
      </c>
      <c r="AJ6070">
        <v>0.58651979099999996</v>
      </c>
      <c r="AK6070">
        <v>0</v>
      </c>
      <c r="AL6070">
        <v>0.163168005</v>
      </c>
    </row>
    <row r="6071" spans="1:38" x14ac:dyDescent="0.35">
      <c r="A6071" t="s">
        <v>6195</v>
      </c>
      <c r="B6071">
        <v>81410.253706577685</v>
      </c>
      <c r="C6071">
        <v>81135.478039924026</v>
      </c>
      <c r="D6071">
        <v>0</v>
      </c>
      <c r="E6071">
        <v>274.77566665366493</v>
      </c>
      <c r="F6071">
        <v>0</v>
      </c>
      <c r="G6071">
        <v>0.1346939542419926</v>
      </c>
      <c r="H6071">
        <v>0.13558250417079279</v>
      </c>
      <c r="I6071">
        <v>0.11863385409639771</v>
      </c>
      <c r="J6071">
        <v>253</v>
      </c>
      <c r="K6071">
        <v>21</v>
      </c>
      <c r="L6071" t="str">
        <f>VLOOKUP(J6071,Clustering!$D$3:$E$367,2,FALSE)</f>
        <v>Winter</v>
      </c>
      <c r="M6071">
        <v>0.36841410499999999</v>
      </c>
      <c r="N6071">
        <v>0.34678160499999999</v>
      </c>
      <c r="O6071">
        <v>0.34678160499999999</v>
      </c>
      <c r="P6071">
        <v>0.88021699900000006</v>
      </c>
      <c r="Q6071">
        <v>0.34293116699999998</v>
      </c>
      <c r="R6071">
        <v>0.13558250417079279</v>
      </c>
      <c r="S6071">
        <v>0</v>
      </c>
      <c r="T6071">
        <v>0</v>
      </c>
      <c r="U6071">
        <v>0.66205957400000004</v>
      </c>
      <c r="V6071">
        <v>0.85008076700000001</v>
      </c>
      <c r="W6071">
        <v>1.1763737E-2</v>
      </c>
      <c r="X6071">
        <v>6.6981300000000001E-3</v>
      </c>
      <c r="Y6071">
        <v>0.11863385409639771</v>
      </c>
      <c r="Z6071">
        <v>0.52536606900000005</v>
      </c>
      <c r="AA6071">
        <v>0.66205957400000004</v>
      </c>
      <c r="AB6071">
        <v>0</v>
      </c>
      <c r="AC6071">
        <v>0</v>
      </c>
      <c r="AD6071">
        <v>0.85</v>
      </c>
      <c r="AE6071">
        <v>0.85</v>
      </c>
      <c r="AF6071">
        <v>0.85</v>
      </c>
      <c r="AG6071">
        <v>0.85</v>
      </c>
      <c r="AH6071">
        <v>0.88021699900000006</v>
      </c>
      <c r="AI6071">
        <v>1.1763737E-2</v>
      </c>
      <c r="AJ6071">
        <v>0.56856129799999999</v>
      </c>
      <c r="AK6071">
        <v>0</v>
      </c>
      <c r="AL6071">
        <v>0.143390197</v>
      </c>
    </row>
    <row r="6072" spans="1:38" x14ac:dyDescent="0.35">
      <c r="A6072" t="s">
        <v>6196</v>
      </c>
      <c r="B6072">
        <v>76532.957749232315</v>
      </c>
      <c r="C6072">
        <v>76260.706274174387</v>
      </c>
      <c r="D6072">
        <v>0</v>
      </c>
      <c r="E6072">
        <v>272.25147505792512</v>
      </c>
      <c r="F6072">
        <v>0</v>
      </c>
      <c r="G6072">
        <v>0.13345660542055149</v>
      </c>
      <c r="H6072">
        <v>0.1340958979611856</v>
      </c>
      <c r="I6072">
        <v>0.12190170918778639</v>
      </c>
      <c r="J6072">
        <v>253</v>
      </c>
      <c r="K6072">
        <v>22</v>
      </c>
      <c r="L6072" t="str">
        <f>VLOOKUP(J6072,Clustering!$D$3:$E$367,2,FALSE)</f>
        <v>Winter</v>
      </c>
      <c r="M6072">
        <v>0.35456797800000001</v>
      </c>
      <c r="N6072">
        <v>0.33612857400000001</v>
      </c>
      <c r="O6072">
        <v>0.33612857400000001</v>
      </c>
      <c r="P6072">
        <v>0.87928106299999997</v>
      </c>
      <c r="Q6072">
        <v>0.32007659900000002</v>
      </c>
      <c r="R6072">
        <v>0.1340958979611856</v>
      </c>
      <c r="S6072">
        <v>0</v>
      </c>
      <c r="T6072">
        <v>0</v>
      </c>
      <c r="U6072">
        <v>0.66205957400000004</v>
      </c>
      <c r="V6072">
        <v>0.85008076700000001</v>
      </c>
      <c r="W6072">
        <v>1.1868458E-2</v>
      </c>
      <c r="X6072">
        <v>1.3817619999999999E-3</v>
      </c>
      <c r="Y6072">
        <v>0.12190170918778639</v>
      </c>
      <c r="Z6072">
        <v>0.46434280900000002</v>
      </c>
      <c r="AA6072">
        <v>0.66205957400000004</v>
      </c>
      <c r="AB6072">
        <v>0</v>
      </c>
      <c r="AC6072">
        <v>0</v>
      </c>
      <c r="AD6072">
        <v>0.85</v>
      </c>
      <c r="AE6072">
        <v>0.85</v>
      </c>
      <c r="AF6072">
        <v>0.85</v>
      </c>
      <c r="AG6072">
        <v>0.85</v>
      </c>
      <c r="AH6072">
        <v>0.87928106299999997</v>
      </c>
      <c r="AI6072">
        <v>1.1868458E-2</v>
      </c>
      <c r="AJ6072">
        <v>0.54641555500000005</v>
      </c>
      <c r="AK6072">
        <v>0</v>
      </c>
      <c r="AL6072">
        <v>0.12674318800000001</v>
      </c>
    </row>
    <row r="6073" spans="1:38" x14ac:dyDescent="0.35">
      <c r="A6073" t="s">
        <v>6197</v>
      </c>
      <c r="B6073">
        <v>71601.253834889067</v>
      </c>
      <c r="C6073">
        <v>71335.618713578297</v>
      </c>
      <c r="D6073">
        <v>0</v>
      </c>
      <c r="E6073">
        <v>265.6351213107734</v>
      </c>
      <c r="F6073">
        <v>0</v>
      </c>
      <c r="G6073">
        <v>0.13021329476018301</v>
      </c>
      <c r="H6073">
        <v>0.13064054298750419</v>
      </c>
      <c r="I6073">
        <v>0.1224909945321352</v>
      </c>
      <c r="J6073">
        <v>253</v>
      </c>
      <c r="K6073">
        <v>23</v>
      </c>
      <c r="L6073" t="str">
        <f>VLOOKUP(J6073,Clustering!$D$3:$E$367,2,FALSE)</f>
        <v>Winter</v>
      </c>
      <c r="M6073">
        <v>0.33817033899999999</v>
      </c>
      <c r="N6073">
        <v>0.32402214000000001</v>
      </c>
      <c r="O6073">
        <v>0.32402214000000001</v>
      </c>
      <c r="P6073">
        <v>0.876727586</v>
      </c>
      <c r="Q6073">
        <v>0.303329933</v>
      </c>
      <c r="R6073">
        <v>0.13064054298750419</v>
      </c>
      <c r="S6073">
        <v>0</v>
      </c>
      <c r="T6073">
        <v>0</v>
      </c>
      <c r="U6073">
        <v>0.660439526</v>
      </c>
      <c r="V6073">
        <v>0.85008076700000001</v>
      </c>
      <c r="W6073">
        <v>1.1659015E-2</v>
      </c>
      <c r="X6073">
        <v>1.3817619999999999E-3</v>
      </c>
      <c r="Y6073">
        <v>0.1224909945321352</v>
      </c>
      <c r="Z6073">
        <v>0.41028221999999998</v>
      </c>
      <c r="AA6073">
        <v>0.660439526</v>
      </c>
      <c r="AB6073">
        <v>0</v>
      </c>
      <c r="AC6073">
        <v>0</v>
      </c>
      <c r="AD6073">
        <v>0.85</v>
      </c>
      <c r="AE6073">
        <v>0.85</v>
      </c>
      <c r="AF6073">
        <v>0.85</v>
      </c>
      <c r="AG6073">
        <v>0.85</v>
      </c>
      <c r="AH6073">
        <v>0.876727586</v>
      </c>
      <c r="AI6073">
        <v>1.1659015E-2</v>
      </c>
      <c r="AJ6073">
        <v>0.51855926799999996</v>
      </c>
      <c r="AK6073">
        <v>0</v>
      </c>
      <c r="AL6073">
        <v>3.9796281000000003E-2</v>
      </c>
    </row>
    <row r="6074" spans="1:38" x14ac:dyDescent="0.35">
      <c r="A6074" t="s">
        <v>6198</v>
      </c>
      <c r="B6074">
        <v>69216.242299894759</v>
      </c>
      <c r="C6074">
        <v>68956.3822279616</v>
      </c>
      <c r="D6074">
        <v>0</v>
      </c>
      <c r="E6074">
        <v>259.86007193315288</v>
      </c>
      <c r="F6074">
        <v>0</v>
      </c>
      <c r="G6074">
        <v>0.1273823882025259</v>
      </c>
      <c r="H6074">
        <v>0.12796866966483189</v>
      </c>
      <c r="I6074">
        <v>0.1167856409709402</v>
      </c>
      <c r="J6074">
        <v>254</v>
      </c>
      <c r="K6074">
        <v>0</v>
      </c>
      <c r="L6074" t="str">
        <f>VLOOKUP(J6074,Clustering!$D$3:$E$367,2,FALSE)</f>
        <v>Winter</v>
      </c>
      <c r="M6074">
        <v>0.38111982700000002</v>
      </c>
      <c r="N6074">
        <v>0.34822317600000002</v>
      </c>
      <c r="O6074">
        <v>0.34822317600000002</v>
      </c>
      <c r="P6074">
        <v>0.87184444400000005</v>
      </c>
      <c r="Q6074">
        <v>0.31588367499999997</v>
      </c>
      <c r="R6074">
        <v>0.12796866966483189</v>
      </c>
      <c r="S6074">
        <v>0</v>
      </c>
      <c r="T6074">
        <v>0</v>
      </c>
      <c r="U6074">
        <v>0.657144646</v>
      </c>
      <c r="V6074">
        <v>0.85008076700000001</v>
      </c>
      <c r="W6074">
        <v>1.1798644E-2</v>
      </c>
      <c r="X6074">
        <v>1.215481E-3</v>
      </c>
      <c r="Y6074">
        <v>0.1167856409709402</v>
      </c>
      <c r="Z6074">
        <v>0.39122171900000002</v>
      </c>
      <c r="AA6074">
        <v>0.657144646</v>
      </c>
      <c r="AB6074">
        <v>0</v>
      </c>
      <c r="AC6074">
        <v>0</v>
      </c>
      <c r="AD6074">
        <v>0.85</v>
      </c>
      <c r="AE6074">
        <v>0.85</v>
      </c>
      <c r="AF6074">
        <v>0.85</v>
      </c>
      <c r="AG6074">
        <v>0.85</v>
      </c>
      <c r="AH6074">
        <v>0.87184444400000005</v>
      </c>
      <c r="AI6074">
        <v>1.1798644E-2</v>
      </c>
      <c r="AJ6074">
        <v>0.48528400100000002</v>
      </c>
      <c r="AK6074">
        <v>0</v>
      </c>
      <c r="AL6074">
        <v>2.92049E-3</v>
      </c>
    </row>
    <row r="6075" spans="1:38" x14ac:dyDescent="0.35">
      <c r="A6075" t="s">
        <v>6199</v>
      </c>
      <c r="B6075">
        <v>68246.083223606911</v>
      </c>
      <c r="C6075">
        <v>67991.506407312787</v>
      </c>
      <c r="D6075">
        <v>0</v>
      </c>
      <c r="E6075">
        <v>254.57681629411951</v>
      </c>
      <c r="F6075">
        <v>0</v>
      </c>
      <c r="G6075">
        <v>0.1247925570069213</v>
      </c>
      <c r="H6075">
        <v>0.12571867107731829</v>
      </c>
      <c r="I6075">
        <v>0.1080535035955901</v>
      </c>
      <c r="J6075">
        <v>254</v>
      </c>
      <c r="K6075">
        <v>1</v>
      </c>
      <c r="L6075" t="str">
        <f>VLOOKUP(J6075,Clustering!$D$3:$E$367,2,FALSE)</f>
        <v>Winter</v>
      </c>
      <c r="M6075">
        <v>0.36674381499999997</v>
      </c>
      <c r="N6075">
        <v>0.332310679</v>
      </c>
      <c r="O6075">
        <v>0.332310679</v>
      </c>
      <c r="P6075">
        <v>0.87604598099999997</v>
      </c>
      <c r="Q6075">
        <v>0.28157679000000002</v>
      </c>
      <c r="R6075">
        <v>0.12571867107731829</v>
      </c>
      <c r="S6075">
        <v>0</v>
      </c>
      <c r="T6075">
        <v>0</v>
      </c>
      <c r="U6075">
        <v>0.657144646</v>
      </c>
      <c r="V6075">
        <v>0.85008076700000001</v>
      </c>
      <c r="W6075">
        <v>9.7740250000000004E-3</v>
      </c>
      <c r="X6075">
        <v>8.1967499999999996E-4</v>
      </c>
      <c r="Y6075">
        <v>0.1080535035955901</v>
      </c>
      <c r="Z6075">
        <v>0.37856238800000003</v>
      </c>
      <c r="AA6075">
        <v>0.657144646</v>
      </c>
      <c r="AB6075">
        <v>0</v>
      </c>
      <c r="AC6075">
        <v>0</v>
      </c>
      <c r="AD6075">
        <v>0.85</v>
      </c>
      <c r="AE6075">
        <v>0.85</v>
      </c>
      <c r="AF6075">
        <v>0.85</v>
      </c>
      <c r="AG6075">
        <v>0.85</v>
      </c>
      <c r="AH6075">
        <v>0.87604598099999997</v>
      </c>
      <c r="AI6075">
        <v>9.7740250000000004E-3</v>
      </c>
      <c r="AJ6075">
        <v>0.47769700399999998</v>
      </c>
      <c r="AK6075">
        <v>0</v>
      </c>
      <c r="AL6075">
        <v>0</v>
      </c>
    </row>
    <row r="6076" spans="1:38" x14ac:dyDescent="0.35">
      <c r="A6076" t="s">
        <v>6200</v>
      </c>
      <c r="B6076">
        <v>67906.16717156957</v>
      </c>
      <c r="C6076">
        <v>67656.706817741331</v>
      </c>
      <c r="D6076">
        <v>0</v>
      </c>
      <c r="E6076">
        <v>249.46035382823499</v>
      </c>
      <c r="F6076">
        <v>0</v>
      </c>
      <c r="G6076">
        <v>0.12228448717070339</v>
      </c>
      <c r="H6076">
        <v>0.123549029582216</v>
      </c>
      <c r="I6076">
        <v>9.9428509010121596E-2</v>
      </c>
      <c r="J6076">
        <v>254</v>
      </c>
      <c r="K6076">
        <v>2</v>
      </c>
      <c r="L6076" t="str">
        <f>VLOOKUP(J6076,Clustering!$D$3:$E$367,2,FALSE)</f>
        <v>Winter</v>
      </c>
      <c r="M6076">
        <v>0.34678673100000001</v>
      </c>
      <c r="N6076">
        <v>0.32201064499999998</v>
      </c>
      <c r="O6076">
        <v>0.32201064499999998</v>
      </c>
      <c r="P6076">
        <v>0.87630031100000005</v>
      </c>
      <c r="Q6076">
        <v>0.249247464</v>
      </c>
      <c r="R6076">
        <v>0.123549029582216</v>
      </c>
      <c r="S6076">
        <v>0</v>
      </c>
      <c r="T6076">
        <v>0</v>
      </c>
      <c r="U6076">
        <v>0.657144646</v>
      </c>
      <c r="V6076">
        <v>0.85008076700000001</v>
      </c>
      <c r="W6076">
        <v>9.8438390000000001E-3</v>
      </c>
      <c r="X6076">
        <v>7.9998899999999997E-4</v>
      </c>
      <c r="Y6076">
        <v>9.9428509010121596E-2</v>
      </c>
      <c r="Z6076">
        <v>0.37270639</v>
      </c>
      <c r="AA6076">
        <v>0.657144646</v>
      </c>
      <c r="AB6076">
        <v>0</v>
      </c>
      <c r="AC6076">
        <v>0</v>
      </c>
      <c r="AD6076">
        <v>0.85</v>
      </c>
      <c r="AE6076">
        <v>0.85</v>
      </c>
      <c r="AF6076">
        <v>0.85</v>
      </c>
      <c r="AG6076">
        <v>0.85</v>
      </c>
      <c r="AH6076">
        <v>0.87630031100000005</v>
      </c>
      <c r="AI6076">
        <v>9.8438390000000001E-3</v>
      </c>
      <c r="AJ6076">
        <v>0.47490738599999999</v>
      </c>
      <c r="AK6076">
        <v>0</v>
      </c>
      <c r="AL6076">
        <v>0</v>
      </c>
    </row>
    <row r="6077" spans="1:38" x14ac:dyDescent="0.35">
      <c r="A6077" t="s">
        <v>6201</v>
      </c>
      <c r="B6077">
        <v>67833.022375006141</v>
      </c>
      <c r="C6077">
        <v>67587.490878499331</v>
      </c>
      <c r="D6077">
        <v>0</v>
      </c>
      <c r="E6077">
        <v>245.5314965068051</v>
      </c>
      <c r="F6077">
        <v>0</v>
      </c>
      <c r="G6077">
        <v>0.1203585767190221</v>
      </c>
      <c r="H6077">
        <v>0.1219418877339921</v>
      </c>
      <c r="I6077">
        <v>9.1741013836117005E-2</v>
      </c>
      <c r="J6077">
        <v>254</v>
      </c>
      <c r="K6077">
        <v>3</v>
      </c>
      <c r="L6077" t="str">
        <f>VLOOKUP(J6077,Clustering!$D$3:$E$367,2,FALSE)</f>
        <v>Winter</v>
      </c>
      <c r="M6077">
        <v>0.33380454700000001</v>
      </c>
      <c r="N6077">
        <v>0.317062764</v>
      </c>
      <c r="O6077">
        <v>0.317062764</v>
      </c>
      <c r="P6077">
        <v>0.87560853299999997</v>
      </c>
      <c r="Q6077">
        <v>0.23437822699999999</v>
      </c>
      <c r="R6077">
        <v>0.1219418877339921</v>
      </c>
      <c r="S6077">
        <v>0</v>
      </c>
      <c r="T6077">
        <v>0</v>
      </c>
      <c r="U6077">
        <v>0.657144646</v>
      </c>
      <c r="V6077">
        <v>0.85008076700000001</v>
      </c>
      <c r="W6077">
        <v>9.8089319999999994E-3</v>
      </c>
      <c r="X6077">
        <v>7.9998899999999997E-4</v>
      </c>
      <c r="Y6077">
        <v>9.1741013836117005E-2</v>
      </c>
      <c r="Z6077">
        <v>0.37638828099999999</v>
      </c>
      <c r="AA6077">
        <v>0.657144646</v>
      </c>
      <c r="AB6077">
        <v>0</v>
      </c>
      <c r="AC6077">
        <v>0</v>
      </c>
      <c r="AD6077">
        <v>0.85</v>
      </c>
      <c r="AE6077">
        <v>0.85</v>
      </c>
      <c r="AF6077">
        <v>0.85</v>
      </c>
      <c r="AG6077">
        <v>0.85</v>
      </c>
      <c r="AH6077">
        <v>0.87560853299999997</v>
      </c>
      <c r="AI6077">
        <v>9.8089319999999994E-3</v>
      </c>
      <c r="AJ6077">
        <v>0.47707787299999999</v>
      </c>
      <c r="AK6077">
        <v>0</v>
      </c>
      <c r="AL6077">
        <v>0</v>
      </c>
    </row>
    <row r="6078" spans="1:38" x14ac:dyDescent="0.35">
      <c r="A6078" t="s">
        <v>6202</v>
      </c>
      <c r="B6078">
        <v>68311.236657819172</v>
      </c>
      <c r="C6078">
        <v>68069.03879204228</v>
      </c>
      <c r="D6078">
        <v>0</v>
      </c>
      <c r="E6078">
        <v>242.197865776887</v>
      </c>
      <c r="F6078">
        <v>0</v>
      </c>
      <c r="G6078">
        <v>0.1187244440082779</v>
      </c>
      <c r="H6078">
        <v>0.1204351922512821</v>
      </c>
      <c r="I6078">
        <v>8.7803516307968302E-2</v>
      </c>
      <c r="J6078">
        <v>254</v>
      </c>
      <c r="K6078">
        <v>4</v>
      </c>
      <c r="L6078" t="str">
        <f>VLOOKUP(J6078,Clustering!$D$3:$E$367,2,FALSE)</f>
        <v>Winter</v>
      </c>
      <c r="M6078">
        <v>0.33501406700000003</v>
      </c>
      <c r="N6078">
        <v>0.31839192799999999</v>
      </c>
      <c r="O6078">
        <v>0.31839192799999999</v>
      </c>
      <c r="P6078">
        <v>0.87687001099999995</v>
      </c>
      <c r="Q6078">
        <v>0.21500316</v>
      </c>
      <c r="R6078">
        <v>0.1204351922512821</v>
      </c>
      <c r="S6078">
        <v>0</v>
      </c>
      <c r="T6078">
        <v>0</v>
      </c>
      <c r="U6078">
        <v>0.657144646</v>
      </c>
      <c r="V6078">
        <v>0.85008076700000001</v>
      </c>
      <c r="W6078">
        <v>9.9485609999999999E-3</v>
      </c>
      <c r="X6078">
        <v>7.9998899999999997E-4</v>
      </c>
      <c r="Y6078">
        <v>8.7803516307968302E-2</v>
      </c>
      <c r="Z6078">
        <v>0.39651858499999998</v>
      </c>
      <c r="AA6078">
        <v>0.657144646</v>
      </c>
      <c r="AB6078">
        <v>0</v>
      </c>
      <c r="AC6078">
        <v>0</v>
      </c>
      <c r="AD6078">
        <v>0.85</v>
      </c>
      <c r="AE6078">
        <v>0.85</v>
      </c>
      <c r="AF6078">
        <v>0.85</v>
      </c>
      <c r="AG6078">
        <v>0.85</v>
      </c>
      <c r="AH6078">
        <v>0.87687001099999995</v>
      </c>
      <c r="AI6078">
        <v>9.9485609999999999E-3</v>
      </c>
      <c r="AJ6078">
        <v>0.49013609200000002</v>
      </c>
      <c r="AK6078">
        <v>0</v>
      </c>
      <c r="AL6078">
        <v>0</v>
      </c>
    </row>
    <row r="6079" spans="1:38" x14ac:dyDescent="0.35">
      <c r="A6079" t="s">
        <v>6203</v>
      </c>
      <c r="B6079">
        <v>72087.380417580018</v>
      </c>
      <c r="C6079">
        <v>71849.893186668429</v>
      </c>
      <c r="D6079">
        <v>0</v>
      </c>
      <c r="E6079">
        <v>237.48723091159249</v>
      </c>
      <c r="F6079">
        <v>0</v>
      </c>
      <c r="G6079">
        <v>0.1164153092703884</v>
      </c>
      <c r="H6079">
        <v>0.11814501511756299</v>
      </c>
      <c r="I6079">
        <v>8.5151732258398796E-2</v>
      </c>
      <c r="J6079">
        <v>254</v>
      </c>
      <c r="K6079">
        <v>5</v>
      </c>
      <c r="L6079" t="str">
        <f>VLOOKUP(J6079,Clustering!$D$3:$E$367,2,FALSE)</f>
        <v>Winter</v>
      </c>
      <c r="M6079">
        <v>0.34255341</v>
      </c>
      <c r="N6079">
        <v>0.32120210399999999</v>
      </c>
      <c r="O6079">
        <v>0.32120210399999999</v>
      </c>
      <c r="P6079">
        <v>0.878192529</v>
      </c>
      <c r="Q6079">
        <v>0.21182404699999999</v>
      </c>
      <c r="R6079">
        <v>0.11814501511756299</v>
      </c>
      <c r="S6079">
        <v>0</v>
      </c>
      <c r="T6079">
        <v>0</v>
      </c>
      <c r="U6079">
        <v>0.657144646</v>
      </c>
      <c r="V6079">
        <v>0.85008076700000001</v>
      </c>
      <c r="W6079">
        <v>1.0053282E-2</v>
      </c>
      <c r="X6079">
        <v>7.9998899999999997E-4</v>
      </c>
      <c r="Y6079">
        <v>8.5151732258398796E-2</v>
      </c>
      <c r="Z6079">
        <v>0.45896482500000002</v>
      </c>
      <c r="AA6079">
        <v>0.657144646</v>
      </c>
      <c r="AB6079">
        <v>0</v>
      </c>
      <c r="AC6079">
        <v>0</v>
      </c>
      <c r="AD6079">
        <v>0.85</v>
      </c>
      <c r="AE6079">
        <v>0.85</v>
      </c>
      <c r="AF6079">
        <v>0.85</v>
      </c>
      <c r="AG6079">
        <v>0.85</v>
      </c>
      <c r="AH6079">
        <v>0.878192529</v>
      </c>
      <c r="AI6079">
        <v>1.0053282E-2</v>
      </c>
      <c r="AJ6079">
        <v>0.52414909300000001</v>
      </c>
      <c r="AK6079">
        <v>0</v>
      </c>
      <c r="AL6079">
        <v>0</v>
      </c>
    </row>
    <row r="6080" spans="1:38" x14ac:dyDescent="0.35">
      <c r="A6080" t="s">
        <v>6204</v>
      </c>
      <c r="B6080">
        <v>78715.466600950822</v>
      </c>
      <c r="C6080">
        <v>78014.055735176007</v>
      </c>
      <c r="D6080">
        <v>470.51642233569902</v>
      </c>
      <c r="E6080">
        <v>230.89444343911089</v>
      </c>
      <c r="F6080">
        <v>2.1249471484055499E-2</v>
      </c>
      <c r="G6080">
        <v>0.1131835507054465</v>
      </c>
      <c r="H6080">
        <v>0.1149508206942179</v>
      </c>
      <c r="I6080">
        <v>8.1241020427720495E-2</v>
      </c>
      <c r="J6080">
        <v>254</v>
      </c>
      <c r="K6080">
        <v>6</v>
      </c>
      <c r="L6080" t="str">
        <f>VLOOKUP(J6080,Clustering!$D$3:$E$367,2,FALSE)</f>
        <v>Winter</v>
      </c>
      <c r="M6080">
        <v>0.35350244800000002</v>
      </c>
      <c r="N6080">
        <v>0.33148044500000001</v>
      </c>
      <c r="O6080">
        <v>0.33148044500000001</v>
      </c>
      <c r="P6080">
        <v>0.87913863800000003</v>
      </c>
      <c r="Q6080">
        <v>0.24668164400000001</v>
      </c>
      <c r="R6080">
        <v>0.1149508206942179</v>
      </c>
      <c r="S6080">
        <v>2.1249471484055499E-2</v>
      </c>
      <c r="T6080">
        <v>0</v>
      </c>
      <c r="U6080">
        <v>0.657144646</v>
      </c>
      <c r="V6080">
        <v>0.85008076700000001</v>
      </c>
      <c r="W6080">
        <v>1.008819E-2</v>
      </c>
      <c r="X6080">
        <v>7.9998899999999997E-4</v>
      </c>
      <c r="Y6080">
        <v>8.1241020427720495E-2</v>
      </c>
      <c r="Z6080">
        <v>0.54133725899999996</v>
      </c>
      <c r="AA6080">
        <v>0.657144646</v>
      </c>
      <c r="AB6080">
        <v>0</v>
      </c>
      <c r="AC6080">
        <v>0</v>
      </c>
      <c r="AD6080">
        <v>0.85</v>
      </c>
      <c r="AE6080">
        <v>0.85</v>
      </c>
      <c r="AF6080">
        <v>0.85</v>
      </c>
      <c r="AG6080">
        <v>0.85</v>
      </c>
      <c r="AH6080">
        <v>0.87913863800000003</v>
      </c>
      <c r="AI6080">
        <v>1.008819E-2</v>
      </c>
      <c r="AJ6080">
        <v>0.55420657600000001</v>
      </c>
      <c r="AK6080">
        <v>1.48746300388388E-2</v>
      </c>
      <c r="AL6080">
        <v>1.7778800000000001E-4</v>
      </c>
    </row>
    <row r="6081" spans="1:38" x14ac:dyDescent="0.35">
      <c r="A6081" t="s">
        <v>6205</v>
      </c>
      <c r="B6081">
        <v>84382.793639295342</v>
      </c>
      <c r="C6081">
        <v>81319.99314791942</v>
      </c>
      <c r="D6081">
        <v>2860.6559214579102</v>
      </c>
      <c r="E6081">
        <v>202.1445699180168</v>
      </c>
      <c r="F6081">
        <v>0.12919299633997561</v>
      </c>
      <c r="G6081">
        <v>9.9090475450008195E-2</v>
      </c>
      <c r="H6081">
        <v>0.10078788315674431</v>
      </c>
      <c r="I6081">
        <v>6.8410671339399404E-2</v>
      </c>
      <c r="J6081">
        <v>254</v>
      </c>
      <c r="K6081">
        <v>7</v>
      </c>
      <c r="L6081" t="str">
        <f>VLOOKUP(J6081,Clustering!$D$3:$E$367,2,FALSE)</f>
        <v>Winter</v>
      </c>
      <c r="M6081">
        <v>0.393335981</v>
      </c>
      <c r="N6081">
        <v>0.34858800600000001</v>
      </c>
      <c r="O6081">
        <v>0.34858800600000001</v>
      </c>
      <c r="P6081">
        <v>0.87990162900000002</v>
      </c>
      <c r="Q6081">
        <v>0.30623369</v>
      </c>
      <c r="R6081">
        <v>0.10078788315674431</v>
      </c>
      <c r="S6081">
        <v>0.12919299633997561</v>
      </c>
      <c r="T6081">
        <v>0</v>
      </c>
      <c r="U6081">
        <v>0.657144646</v>
      </c>
      <c r="V6081">
        <v>0.85008076700000001</v>
      </c>
      <c r="W6081">
        <v>1.1938272999999999E-2</v>
      </c>
      <c r="X6081">
        <v>1.7261339000000001E-2</v>
      </c>
      <c r="Y6081">
        <v>6.8410671339399404E-2</v>
      </c>
      <c r="Z6081">
        <v>0.53641226900000005</v>
      </c>
      <c r="AA6081">
        <v>0.657144646</v>
      </c>
      <c r="AB6081">
        <v>0</v>
      </c>
      <c r="AC6081">
        <v>0</v>
      </c>
      <c r="AD6081">
        <v>0.85</v>
      </c>
      <c r="AE6081">
        <v>0.85</v>
      </c>
      <c r="AF6081">
        <v>0.85</v>
      </c>
      <c r="AG6081">
        <v>0.85</v>
      </c>
      <c r="AH6081">
        <v>0.87990162900000002</v>
      </c>
      <c r="AI6081">
        <v>1.1938272999999999E-2</v>
      </c>
      <c r="AJ6081">
        <v>0.56215237900000004</v>
      </c>
      <c r="AK6081">
        <v>9.0435097437982906E-2</v>
      </c>
      <c r="AL6081">
        <v>3.8224380000000001E-3</v>
      </c>
    </row>
    <row r="6082" spans="1:38" x14ac:dyDescent="0.35">
      <c r="A6082" t="s">
        <v>6206</v>
      </c>
      <c r="B6082">
        <v>83804.252851791971</v>
      </c>
      <c r="C6082">
        <v>77642.288481871743</v>
      </c>
      <c r="D6082">
        <v>5944.6285366665461</v>
      </c>
      <c r="E6082">
        <v>217.33583325368599</v>
      </c>
      <c r="F6082">
        <v>0.2684714253885761</v>
      </c>
      <c r="G6082">
        <v>0.1065371731635716</v>
      </c>
      <c r="H6082">
        <v>0.1088436816709669</v>
      </c>
      <c r="I6082">
        <v>6.4848173575836304E-2</v>
      </c>
      <c r="J6082">
        <v>254</v>
      </c>
      <c r="K6082">
        <v>8</v>
      </c>
      <c r="L6082" t="str">
        <f>VLOOKUP(J6082,Clustering!$D$3:$E$367,2,FALSE)</f>
        <v>Winter</v>
      </c>
      <c r="M6082">
        <v>0.43013995399999999</v>
      </c>
      <c r="N6082">
        <v>0.36226813899999999</v>
      </c>
      <c r="O6082">
        <v>0.36226813899999999</v>
      </c>
      <c r="P6082">
        <v>0.88068496699999999</v>
      </c>
      <c r="Q6082">
        <v>0.34684873599999999</v>
      </c>
      <c r="R6082">
        <v>0.1088436816709669</v>
      </c>
      <c r="S6082">
        <v>0.2684714253885761</v>
      </c>
      <c r="T6082">
        <v>0</v>
      </c>
      <c r="U6082">
        <v>0.657144646</v>
      </c>
      <c r="V6082">
        <v>0.85008076700000001</v>
      </c>
      <c r="W6082">
        <v>1.0821241000000001E-2</v>
      </c>
      <c r="X6082">
        <v>9.6505510000000003E-3</v>
      </c>
      <c r="Y6082">
        <v>6.4848173575836304E-2</v>
      </c>
      <c r="Z6082">
        <v>0.48510019300000001</v>
      </c>
      <c r="AA6082">
        <v>0.657144646</v>
      </c>
      <c r="AB6082">
        <v>0</v>
      </c>
      <c r="AC6082">
        <v>0</v>
      </c>
      <c r="AD6082">
        <v>0.85</v>
      </c>
      <c r="AE6082">
        <v>0.85</v>
      </c>
      <c r="AF6082">
        <v>0.85</v>
      </c>
      <c r="AG6082">
        <v>0.85</v>
      </c>
      <c r="AH6082">
        <v>0.88068496699999999</v>
      </c>
      <c r="AI6082">
        <v>1.0821241000000001E-2</v>
      </c>
      <c r="AJ6082">
        <v>0.53052959700000002</v>
      </c>
      <c r="AK6082">
        <v>0.1879299977720032</v>
      </c>
      <c r="AL6082">
        <v>8.8893899999999999E-5</v>
      </c>
    </row>
    <row r="6083" spans="1:38" x14ac:dyDescent="0.35">
      <c r="A6083" t="s">
        <v>6207</v>
      </c>
      <c r="B6083">
        <v>82723.599510081607</v>
      </c>
      <c r="C6083">
        <v>73734.115558296195</v>
      </c>
      <c r="D6083">
        <v>8780.80895259309</v>
      </c>
      <c r="E6083">
        <v>208.6749991923237</v>
      </c>
      <c r="F6083">
        <v>0.3965590584890184</v>
      </c>
      <c r="G6083">
        <v>0.1022916662707468</v>
      </c>
      <c r="H6083">
        <v>0.10460484504627619</v>
      </c>
      <c r="I6083">
        <v>6.0482104888161199E-2</v>
      </c>
      <c r="J6083">
        <v>254</v>
      </c>
      <c r="K6083">
        <v>9</v>
      </c>
      <c r="L6083" t="str">
        <f>VLOOKUP(J6083,Clustering!$D$3:$E$367,2,FALSE)</f>
        <v>Winter</v>
      </c>
      <c r="M6083">
        <v>0.432276773</v>
      </c>
      <c r="N6083">
        <v>0.35522199300000001</v>
      </c>
      <c r="O6083">
        <v>0.35522199300000001</v>
      </c>
      <c r="P6083">
        <v>0.88103085599999997</v>
      </c>
      <c r="Q6083">
        <v>0.35923976600000002</v>
      </c>
      <c r="R6083">
        <v>0.10460484504627619</v>
      </c>
      <c r="S6083">
        <v>0.3965590584890184</v>
      </c>
      <c r="T6083">
        <v>4.0275049E-2</v>
      </c>
      <c r="U6083">
        <v>0.657144646</v>
      </c>
      <c r="V6083">
        <v>0.85008076700000001</v>
      </c>
      <c r="W6083">
        <v>1.0960869999999999E-2</v>
      </c>
      <c r="X6083">
        <v>7.9998899999999997E-4</v>
      </c>
      <c r="Y6083">
        <v>6.0482104888161199E-2</v>
      </c>
      <c r="Z6083">
        <v>0.44069996</v>
      </c>
      <c r="AA6083">
        <v>0.657144646</v>
      </c>
      <c r="AB6083">
        <v>0</v>
      </c>
      <c r="AC6083">
        <v>0</v>
      </c>
      <c r="AD6083">
        <v>0.85</v>
      </c>
      <c r="AE6083">
        <v>0.85</v>
      </c>
      <c r="AF6083">
        <v>0.85</v>
      </c>
      <c r="AG6083">
        <v>0.85</v>
      </c>
      <c r="AH6083">
        <v>0.88103085599999997</v>
      </c>
      <c r="AI6083">
        <v>1.0960869999999999E-2</v>
      </c>
      <c r="AJ6083">
        <v>0.500474584</v>
      </c>
      <c r="AK6083">
        <v>0.2775913409423128</v>
      </c>
      <c r="AL6083">
        <v>0</v>
      </c>
    </row>
    <row r="6084" spans="1:38" x14ac:dyDescent="0.35">
      <c r="A6084" t="s">
        <v>6208</v>
      </c>
      <c r="B6084">
        <v>80893.011016298071</v>
      </c>
      <c r="C6084">
        <v>69787.787485409121</v>
      </c>
      <c r="D6084">
        <v>10908.13620009739</v>
      </c>
      <c r="E6084">
        <v>197.08733079156079</v>
      </c>
      <c r="F6084">
        <v>0.49263345151168059</v>
      </c>
      <c r="G6084">
        <v>9.6611436662529707E-2</v>
      </c>
      <c r="H6084">
        <v>9.9040116396800798E-2</v>
      </c>
      <c r="I6084">
        <v>5.2714252621745498E-2</v>
      </c>
      <c r="J6084">
        <v>254</v>
      </c>
      <c r="K6084">
        <v>10</v>
      </c>
      <c r="L6084" t="str">
        <f>VLOOKUP(J6084,Clustering!$D$3:$E$367,2,FALSE)</f>
        <v>Winter</v>
      </c>
      <c r="M6084">
        <v>0.4060993</v>
      </c>
      <c r="N6084">
        <v>0.33486645999999998</v>
      </c>
      <c r="O6084">
        <v>0.33486645999999998</v>
      </c>
      <c r="P6084">
        <v>0.88084773800000005</v>
      </c>
      <c r="Q6084">
        <v>0.369640723</v>
      </c>
      <c r="R6084">
        <v>9.9040116396800798E-2</v>
      </c>
      <c r="S6084">
        <v>0.49263345151168059</v>
      </c>
      <c r="T6084">
        <v>0.405659665</v>
      </c>
      <c r="U6084">
        <v>0.65161143899999996</v>
      </c>
      <c r="V6084">
        <v>0.85008076700000001</v>
      </c>
      <c r="W6084">
        <v>1.3544005E-2</v>
      </c>
      <c r="X6084">
        <v>7.9998899999999997E-4</v>
      </c>
      <c r="Y6084">
        <v>5.2714252621745498E-2</v>
      </c>
      <c r="Z6084">
        <v>0.43351368800000001</v>
      </c>
      <c r="AA6084">
        <v>0.65161143899999996</v>
      </c>
      <c r="AB6084">
        <v>0</v>
      </c>
      <c r="AC6084">
        <v>0</v>
      </c>
      <c r="AD6084">
        <v>0.85</v>
      </c>
      <c r="AE6084">
        <v>0.85</v>
      </c>
      <c r="AF6084">
        <v>0.85</v>
      </c>
      <c r="AG6084">
        <v>0.85</v>
      </c>
      <c r="AH6084">
        <v>0.88084773800000005</v>
      </c>
      <c r="AI6084">
        <v>1.3544005E-2</v>
      </c>
      <c r="AJ6084">
        <v>0.48025683000000002</v>
      </c>
      <c r="AK6084">
        <v>0.34484341605817631</v>
      </c>
      <c r="AL6084">
        <v>0</v>
      </c>
    </row>
    <row r="6085" spans="1:38" x14ac:dyDescent="0.35">
      <c r="A6085" t="s">
        <v>6209</v>
      </c>
      <c r="B6085">
        <v>78963.309073769036</v>
      </c>
      <c r="C6085">
        <v>66780.855929978788</v>
      </c>
      <c r="D6085">
        <v>11983.248417793469</v>
      </c>
      <c r="E6085">
        <v>199.20472599678331</v>
      </c>
      <c r="F6085">
        <v>0.54118768963728003</v>
      </c>
      <c r="G6085">
        <v>9.7649375488619197E-2</v>
      </c>
      <c r="H6085">
        <v>0.1003459191484827</v>
      </c>
      <c r="I6085">
        <v>4.8910683580948799E-2</v>
      </c>
      <c r="J6085">
        <v>254</v>
      </c>
      <c r="K6085">
        <v>11</v>
      </c>
      <c r="L6085" t="str">
        <f>VLOOKUP(J6085,Clustering!$D$3:$E$367,2,FALSE)</f>
        <v>Winter</v>
      </c>
      <c r="M6085">
        <v>0.39250083600000002</v>
      </c>
      <c r="N6085">
        <v>0.32320965400000001</v>
      </c>
      <c r="O6085">
        <v>0.32320965400000001</v>
      </c>
      <c r="P6085">
        <v>0.87126457099999999</v>
      </c>
      <c r="Q6085">
        <v>0.35241844100000003</v>
      </c>
      <c r="R6085">
        <v>0.1003459191484827</v>
      </c>
      <c r="S6085">
        <v>0.54118768963728003</v>
      </c>
      <c r="T6085">
        <v>0.54926703899999996</v>
      </c>
      <c r="U6085">
        <v>0.65161143899999996</v>
      </c>
      <c r="V6085">
        <v>0.85008076700000001</v>
      </c>
      <c r="W6085">
        <v>1.3648726999999999E-2</v>
      </c>
      <c r="X6085">
        <v>7.9998899999999997E-4</v>
      </c>
      <c r="Y6085">
        <v>4.8910683580948799E-2</v>
      </c>
      <c r="Z6085">
        <v>0.42796056399999999</v>
      </c>
      <c r="AA6085">
        <v>0.65161143899999996</v>
      </c>
      <c r="AB6085">
        <v>0</v>
      </c>
      <c r="AC6085">
        <v>0</v>
      </c>
      <c r="AD6085">
        <v>0.85</v>
      </c>
      <c r="AE6085">
        <v>0.85</v>
      </c>
      <c r="AF6085">
        <v>0.85</v>
      </c>
      <c r="AG6085">
        <v>0.85</v>
      </c>
      <c r="AH6085">
        <v>0.87126457099999999</v>
      </c>
      <c r="AI6085">
        <v>1.3648726999999999E-2</v>
      </c>
      <c r="AJ6085">
        <v>0.46853888399999999</v>
      </c>
      <c r="AK6085">
        <v>0.37883138274609601</v>
      </c>
      <c r="AL6085">
        <v>0</v>
      </c>
    </row>
    <row r="6086" spans="1:38" x14ac:dyDescent="0.35">
      <c r="A6086" t="s">
        <v>6210</v>
      </c>
      <c r="B6086">
        <v>78778.687123206881</v>
      </c>
      <c r="C6086">
        <v>66197.097872361512</v>
      </c>
      <c r="D6086">
        <v>12384.4700714845</v>
      </c>
      <c r="E6086">
        <v>197.11917936085291</v>
      </c>
      <c r="F6086">
        <v>0.55930766948106603</v>
      </c>
      <c r="G6086">
        <v>9.66270487063004E-2</v>
      </c>
      <c r="H6086">
        <v>9.9441901858856804E-2</v>
      </c>
      <c r="I6086">
        <v>4.5749971279441699E-2</v>
      </c>
      <c r="J6086">
        <v>254</v>
      </c>
      <c r="K6086">
        <v>12</v>
      </c>
      <c r="L6086" t="str">
        <f>VLOOKUP(J6086,Clustering!$D$3:$E$367,2,FALSE)</f>
        <v>Winter</v>
      </c>
      <c r="M6086">
        <v>0.38149996200000003</v>
      </c>
      <c r="N6086">
        <v>0.31623450199999997</v>
      </c>
      <c r="O6086">
        <v>0.31623450199999997</v>
      </c>
      <c r="P6086">
        <v>0.87097972099999998</v>
      </c>
      <c r="Q6086">
        <v>0.31489489500000001</v>
      </c>
      <c r="R6086">
        <v>9.9441901858856804E-2</v>
      </c>
      <c r="S6086">
        <v>0.55930766948106603</v>
      </c>
      <c r="T6086">
        <v>0.54412875900000002</v>
      </c>
      <c r="U6086">
        <v>0.65161143899999996</v>
      </c>
      <c r="V6086">
        <v>0.85008076700000001</v>
      </c>
      <c r="W6086">
        <v>1.3788356E-2</v>
      </c>
      <c r="X6086">
        <v>7.9998899999999997E-4</v>
      </c>
      <c r="Y6086">
        <v>4.5749971279441699E-2</v>
      </c>
      <c r="Z6086">
        <v>0.41662307900000001</v>
      </c>
      <c r="AA6086">
        <v>0.65161143899999996</v>
      </c>
      <c r="AB6086">
        <v>0</v>
      </c>
      <c r="AC6086">
        <v>0</v>
      </c>
      <c r="AD6086">
        <v>0.85</v>
      </c>
      <c r="AE6086">
        <v>0.85</v>
      </c>
      <c r="AF6086">
        <v>0.85</v>
      </c>
      <c r="AG6086">
        <v>0.85</v>
      </c>
      <c r="AH6086">
        <v>0.87097972099999998</v>
      </c>
      <c r="AI6086">
        <v>1.3788356E-2</v>
      </c>
      <c r="AJ6086">
        <v>0.46441040500000003</v>
      </c>
      <c r="AK6086">
        <v>0.39151536863674619</v>
      </c>
      <c r="AL6086">
        <v>0</v>
      </c>
    </row>
    <row r="6087" spans="1:38" x14ac:dyDescent="0.35">
      <c r="A6087" t="s">
        <v>6211</v>
      </c>
      <c r="B6087">
        <v>78470.827921471471</v>
      </c>
      <c r="C6087">
        <v>66175.936577392931</v>
      </c>
      <c r="D6087">
        <v>12105.40264056999</v>
      </c>
      <c r="E6087">
        <v>189.48870350855319</v>
      </c>
      <c r="F6087">
        <v>0.54670442093575655</v>
      </c>
      <c r="G6087">
        <v>9.2886619366937803E-2</v>
      </c>
      <c r="H6087">
        <v>9.5624939969324904E-2</v>
      </c>
      <c r="I6087">
        <v>4.3392829902046598E-2</v>
      </c>
      <c r="J6087">
        <v>254</v>
      </c>
      <c r="K6087">
        <v>13</v>
      </c>
      <c r="L6087" t="str">
        <f>VLOOKUP(J6087,Clustering!$D$3:$E$367,2,FALSE)</f>
        <v>Winter</v>
      </c>
      <c r="M6087">
        <v>0.37364384</v>
      </c>
      <c r="N6087">
        <v>0.31802907000000002</v>
      </c>
      <c r="O6087">
        <v>0.31802907000000002</v>
      </c>
      <c r="P6087">
        <v>0.87056261899999998</v>
      </c>
      <c r="Q6087">
        <v>0.27101312300000002</v>
      </c>
      <c r="R6087">
        <v>9.5624939969324904E-2</v>
      </c>
      <c r="S6087">
        <v>0.54670442093575655</v>
      </c>
      <c r="T6087">
        <v>0.51601934400000005</v>
      </c>
      <c r="U6087">
        <v>0.65161143899999996</v>
      </c>
      <c r="V6087">
        <v>0.85008076700000001</v>
      </c>
      <c r="W6087">
        <v>1.0995777999999999E-2</v>
      </c>
      <c r="X6087">
        <v>7.9998899999999997E-4</v>
      </c>
      <c r="Y6087">
        <v>4.3392829902046598E-2</v>
      </c>
      <c r="Z6087">
        <v>0.39215825700000001</v>
      </c>
      <c r="AA6087">
        <v>0.65161143899999996</v>
      </c>
      <c r="AB6087">
        <v>0</v>
      </c>
      <c r="AC6087">
        <v>0</v>
      </c>
      <c r="AD6087">
        <v>0.85</v>
      </c>
      <c r="AE6087">
        <v>0.85</v>
      </c>
      <c r="AF6087">
        <v>0.85</v>
      </c>
      <c r="AG6087">
        <v>0.85</v>
      </c>
      <c r="AH6087">
        <v>0.87056261899999998</v>
      </c>
      <c r="AI6087">
        <v>1.0995777999999999E-2</v>
      </c>
      <c r="AJ6087">
        <v>0.45540865600000002</v>
      </c>
      <c r="AK6087">
        <v>0.38269309465502949</v>
      </c>
      <c r="AL6087">
        <v>0</v>
      </c>
    </row>
    <row r="6088" spans="1:38" x14ac:dyDescent="0.35">
      <c r="A6088" t="s">
        <v>6212</v>
      </c>
      <c r="B6088">
        <v>77993.37676882495</v>
      </c>
      <c r="C6088">
        <v>66808.201101988598</v>
      </c>
      <c r="D6088">
        <v>11000.53448870984</v>
      </c>
      <c r="E6088">
        <v>184.641178126516</v>
      </c>
      <c r="F6088">
        <v>0.49680634475374669</v>
      </c>
      <c r="G6088">
        <v>9.0510381434566606E-2</v>
      </c>
      <c r="H6088">
        <v>9.2872709554241401E-2</v>
      </c>
      <c r="I6088">
        <v>4.7812469984662397E-2</v>
      </c>
      <c r="J6088">
        <v>254</v>
      </c>
      <c r="K6088">
        <v>14</v>
      </c>
      <c r="L6088" t="str">
        <f>VLOOKUP(J6088,Clustering!$D$3:$E$367,2,FALSE)</f>
        <v>Winter</v>
      </c>
      <c r="M6088">
        <v>0.36662286300000002</v>
      </c>
      <c r="N6088">
        <v>0.31876464599999998</v>
      </c>
      <c r="O6088">
        <v>0.31876464599999998</v>
      </c>
      <c r="P6088">
        <v>0.871305263</v>
      </c>
      <c r="Q6088">
        <v>0.252226318</v>
      </c>
      <c r="R6088">
        <v>9.2872709554241401E-2</v>
      </c>
      <c r="S6088">
        <v>0.49680634475374669</v>
      </c>
      <c r="T6088">
        <v>0.50430708800000001</v>
      </c>
      <c r="U6088">
        <v>0.65161143899999996</v>
      </c>
      <c r="V6088">
        <v>0.85008076700000001</v>
      </c>
      <c r="W6088">
        <v>1.1519386E-2</v>
      </c>
      <c r="X6088">
        <v>7.9998899999999997E-4</v>
      </c>
      <c r="Y6088">
        <v>4.7812469984662397E-2</v>
      </c>
      <c r="Z6088">
        <v>0.38683531700000001</v>
      </c>
      <c r="AA6088">
        <v>0.65161143899999996</v>
      </c>
      <c r="AB6088">
        <v>0</v>
      </c>
      <c r="AC6088">
        <v>0</v>
      </c>
      <c r="AD6088">
        <v>0.85</v>
      </c>
      <c r="AE6088">
        <v>0.85</v>
      </c>
      <c r="AF6088">
        <v>0.85</v>
      </c>
      <c r="AG6088">
        <v>0.85</v>
      </c>
      <c r="AH6088">
        <v>0.871305263</v>
      </c>
      <c r="AI6088">
        <v>1.1519386E-2</v>
      </c>
      <c r="AJ6088">
        <v>0.45706043600000001</v>
      </c>
      <c r="AK6088">
        <v>0.34776444132762269</v>
      </c>
      <c r="AL6088">
        <v>0</v>
      </c>
    </row>
    <row r="6089" spans="1:38" x14ac:dyDescent="0.35">
      <c r="A6089" t="s">
        <v>6213</v>
      </c>
      <c r="B6089">
        <v>78082.647528929345</v>
      </c>
      <c r="C6089">
        <v>69084.732584051919</v>
      </c>
      <c r="D6089">
        <v>8813.3126253386581</v>
      </c>
      <c r="E6089">
        <v>184.6023195387676</v>
      </c>
      <c r="F6089">
        <v>0.3980269899667454</v>
      </c>
      <c r="G6089">
        <v>9.0491333107238905E-2</v>
      </c>
      <c r="H6089">
        <v>9.2310209907362994E-2</v>
      </c>
      <c r="I6089">
        <v>5.7616035258828503E-2</v>
      </c>
      <c r="J6089">
        <v>254</v>
      </c>
      <c r="K6089">
        <v>15</v>
      </c>
      <c r="L6089" t="str">
        <f>VLOOKUP(J6089,Clustering!$D$3:$E$367,2,FALSE)</f>
        <v>Winter</v>
      </c>
      <c r="M6089">
        <v>0.356439854</v>
      </c>
      <c r="N6089">
        <v>0.32324712300000003</v>
      </c>
      <c r="O6089">
        <v>0.32324712300000003</v>
      </c>
      <c r="P6089">
        <v>0.87285159199999995</v>
      </c>
      <c r="Q6089">
        <v>0.24653145000000001</v>
      </c>
      <c r="R6089">
        <v>9.2310209907362994E-2</v>
      </c>
      <c r="S6089">
        <v>0.3980269899667454</v>
      </c>
      <c r="T6089">
        <v>0.52622034200000001</v>
      </c>
      <c r="U6089">
        <v>0.65161143899999996</v>
      </c>
      <c r="V6089">
        <v>0.85008076700000001</v>
      </c>
      <c r="W6089">
        <v>1.1763737E-2</v>
      </c>
      <c r="X6089">
        <v>1.1920259999999999E-3</v>
      </c>
      <c r="Y6089">
        <v>5.7616035258828503E-2</v>
      </c>
      <c r="Z6089">
        <v>0.41153664400000001</v>
      </c>
      <c r="AA6089">
        <v>0.65161143899999996</v>
      </c>
      <c r="AB6089">
        <v>0</v>
      </c>
      <c r="AC6089">
        <v>0</v>
      </c>
      <c r="AD6089">
        <v>0.85</v>
      </c>
      <c r="AE6089">
        <v>0.85</v>
      </c>
      <c r="AF6089">
        <v>0.85</v>
      </c>
      <c r="AG6089">
        <v>0.85</v>
      </c>
      <c r="AH6089">
        <v>0.87285159199999995</v>
      </c>
      <c r="AI6089">
        <v>1.1763737E-2</v>
      </c>
      <c r="AJ6089">
        <v>0.48176406300000002</v>
      </c>
      <c r="AK6089">
        <v>0.27861889297672171</v>
      </c>
      <c r="AL6089">
        <v>0</v>
      </c>
    </row>
    <row r="6090" spans="1:38" x14ac:dyDescent="0.35">
      <c r="A6090" t="s">
        <v>6214</v>
      </c>
      <c r="B6090">
        <v>80141.66346586548</v>
      </c>
      <c r="C6090">
        <v>74208.5575531137</v>
      </c>
      <c r="D6090">
        <v>5739.32519973744</v>
      </c>
      <c r="E6090">
        <v>193.7807130143276</v>
      </c>
      <c r="F6090">
        <v>0.25919951223833981</v>
      </c>
      <c r="G6090">
        <v>9.4990545595258602E-2</v>
      </c>
      <c r="H6090">
        <v>9.6609314351362094E-2</v>
      </c>
      <c r="I6090">
        <v>6.5732101592359496E-2</v>
      </c>
      <c r="J6090">
        <v>254</v>
      </c>
      <c r="K6090">
        <v>16</v>
      </c>
      <c r="L6090" t="str">
        <f>VLOOKUP(J6090,Clustering!$D$3:$E$367,2,FALSE)</f>
        <v>Winter</v>
      </c>
      <c r="M6090">
        <v>0.34271467900000002</v>
      </c>
      <c r="N6090">
        <v>0.328885223</v>
      </c>
      <c r="O6090">
        <v>0.328885223</v>
      </c>
      <c r="P6090">
        <v>0.87551697399999995</v>
      </c>
      <c r="Q6090">
        <v>0.27001182800000001</v>
      </c>
      <c r="R6090">
        <v>9.6609314351362094E-2</v>
      </c>
      <c r="S6090">
        <v>0.25919951223833981</v>
      </c>
      <c r="T6090">
        <v>0.54155961900000005</v>
      </c>
      <c r="U6090">
        <v>0.66087779999999996</v>
      </c>
      <c r="V6090">
        <v>0.85008076700000001</v>
      </c>
      <c r="W6090">
        <v>1.2566603000000001E-2</v>
      </c>
      <c r="X6090">
        <v>1.332757E-3</v>
      </c>
      <c r="Y6090">
        <v>6.5732101592359496E-2</v>
      </c>
      <c r="Z6090">
        <v>0.50478961899999997</v>
      </c>
      <c r="AA6090">
        <v>0.66087779999999996</v>
      </c>
      <c r="AB6090">
        <v>0</v>
      </c>
      <c r="AC6090">
        <v>0</v>
      </c>
      <c r="AD6090">
        <v>0.85</v>
      </c>
      <c r="AE6090">
        <v>0.85</v>
      </c>
      <c r="AF6090">
        <v>0.85</v>
      </c>
      <c r="AG6090">
        <v>0.85</v>
      </c>
      <c r="AH6090">
        <v>0.87551697399999995</v>
      </c>
      <c r="AI6090">
        <v>1.2566603000000001E-2</v>
      </c>
      <c r="AJ6090">
        <v>0.52016057199999999</v>
      </c>
      <c r="AK6090">
        <v>0.1814396585668378</v>
      </c>
      <c r="AL6090">
        <v>0</v>
      </c>
    </row>
    <row r="6091" spans="1:38" x14ac:dyDescent="0.35">
      <c r="A6091" t="s">
        <v>6215</v>
      </c>
      <c r="B6091">
        <v>81972.833918579432</v>
      </c>
      <c r="C6091">
        <v>79123.223875842814</v>
      </c>
      <c r="D6091">
        <v>2642.616371674163</v>
      </c>
      <c r="E6091">
        <v>206.99367106245759</v>
      </c>
      <c r="F6091">
        <v>0.11934589010609289</v>
      </c>
      <c r="G6091">
        <v>0.10146748581493011</v>
      </c>
      <c r="H6091">
        <v>0.10319859592908021</v>
      </c>
      <c r="I6091">
        <v>7.0178527372445704E-2</v>
      </c>
      <c r="J6091">
        <v>254</v>
      </c>
      <c r="K6091">
        <v>17</v>
      </c>
      <c r="L6091" t="str">
        <f>VLOOKUP(J6091,Clustering!$D$3:$E$367,2,FALSE)</f>
        <v>Winter</v>
      </c>
      <c r="M6091">
        <v>0.35239084100000001</v>
      </c>
      <c r="N6091">
        <v>0.34088911</v>
      </c>
      <c r="O6091">
        <v>0.34088911</v>
      </c>
      <c r="P6091">
        <v>0.87812131699999996</v>
      </c>
      <c r="Q6091">
        <v>0.31217888100000002</v>
      </c>
      <c r="R6091">
        <v>0.10319859592908021</v>
      </c>
      <c r="S6091">
        <v>0.11934589010609289</v>
      </c>
      <c r="T6091">
        <v>0.47483754</v>
      </c>
      <c r="U6091">
        <v>0.666411007</v>
      </c>
      <c r="V6091">
        <v>0.85008076700000001</v>
      </c>
      <c r="W6091">
        <v>1.2810953999999999E-2</v>
      </c>
      <c r="X6091">
        <v>1.3817619999999999E-3</v>
      </c>
      <c r="Y6091">
        <v>7.0178527372445704E-2</v>
      </c>
      <c r="Z6091">
        <v>0.55841433200000001</v>
      </c>
      <c r="AA6091">
        <v>0.666411007</v>
      </c>
      <c r="AB6091">
        <v>0</v>
      </c>
      <c r="AC6091">
        <v>0</v>
      </c>
      <c r="AD6091">
        <v>0.85</v>
      </c>
      <c r="AE6091">
        <v>0.85</v>
      </c>
      <c r="AF6091">
        <v>0.85</v>
      </c>
      <c r="AG6091">
        <v>0.85</v>
      </c>
      <c r="AH6091">
        <v>0.87812131699999996</v>
      </c>
      <c r="AI6091">
        <v>1.2810953999999999E-2</v>
      </c>
      <c r="AJ6091">
        <v>0.56299829999999995</v>
      </c>
      <c r="AK6091">
        <v>8.3542123074265007E-2</v>
      </c>
      <c r="AL6091">
        <v>0.10800175200000001</v>
      </c>
    </row>
    <row r="6092" spans="1:38" x14ac:dyDescent="0.35">
      <c r="A6092" t="s">
        <v>6216</v>
      </c>
      <c r="B6092">
        <v>86225.444807859865</v>
      </c>
      <c r="C6092">
        <v>85607.593273019229</v>
      </c>
      <c r="D6092">
        <v>398.58200096248231</v>
      </c>
      <c r="E6092">
        <v>219.2695338781555</v>
      </c>
      <c r="F6092">
        <v>1.8000767797786199E-2</v>
      </c>
      <c r="G6092">
        <v>0.10748506562654681</v>
      </c>
      <c r="H6092">
        <v>0.10938609204474239</v>
      </c>
      <c r="I6092">
        <v>7.3124954094189606E-2</v>
      </c>
      <c r="J6092">
        <v>254</v>
      </c>
      <c r="K6092">
        <v>18</v>
      </c>
      <c r="L6092" t="str">
        <f>VLOOKUP(J6092,Clustering!$D$3:$E$367,2,FALSE)</f>
        <v>Winter</v>
      </c>
      <c r="M6092">
        <v>0.36907646100000002</v>
      </c>
      <c r="N6092">
        <v>0.35647227500000001</v>
      </c>
      <c r="O6092">
        <v>0.35647227500000001</v>
      </c>
      <c r="P6092">
        <v>0.87950487399999999</v>
      </c>
      <c r="Q6092">
        <v>0.33256775999999999</v>
      </c>
      <c r="R6092">
        <v>0.10938609204474239</v>
      </c>
      <c r="S6092">
        <v>1.8000767797786199E-2</v>
      </c>
      <c r="T6092">
        <v>0.15048360299999999</v>
      </c>
      <c r="U6092">
        <v>0.666411007</v>
      </c>
      <c r="V6092">
        <v>0.85008076700000001</v>
      </c>
      <c r="W6092">
        <v>1.1554293E-2</v>
      </c>
      <c r="X6092">
        <v>5.485162E-3</v>
      </c>
      <c r="Y6092">
        <v>7.3124954094189606E-2</v>
      </c>
      <c r="Z6092">
        <v>0.57233151100000001</v>
      </c>
      <c r="AA6092">
        <v>0.666411007</v>
      </c>
      <c r="AB6092">
        <v>0</v>
      </c>
      <c r="AC6092">
        <v>0</v>
      </c>
      <c r="AD6092">
        <v>0.85</v>
      </c>
      <c r="AE6092">
        <v>0.85</v>
      </c>
      <c r="AF6092">
        <v>0.85</v>
      </c>
      <c r="AG6092">
        <v>0.85</v>
      </c>
      <c r="AH6092">
        <v>0.87950487399999999</v>
      </c>
      <c r="AI6092">
        <v>1.1554293E-2</v>
      </c>
      <c r="AJ6092">
        <v>0.600362336</v>
      </c>
      <c r="AK6092">
        <v>1.26005374584503E-2</v>
      </c>
      <c r="AL6092">
        <v>0.318959985</v>
      </c>
    </row>
    <row r="6093" spans="1:38" x14ac:dyDescent="0.35">
      <c r="A6093" t="s">
        <v>6217</v>
      </c>
      <c r="B6093">
        <v>84447.950725046918</v>
      </c>
      <c r="C6093">
        <v>84219.820139602554</v>
      </c>
      <c r="D6093">
        <v>0</v>
      </c>
      <c r="E6093">
        <v>228.13058544436251</v>
      </c>
      <c r="F6093">
        <v>0</v>
      </c>
      <c r="G6093">
        <v>0.1118287183550797</v>
      </c>
      <c r="H6093">
        <v>0.1137655535811527</v>
      </c>
      <c r="I6093">
        <v>7.6821380345104703E-2</v>
      </c>
      <c r="J6093">
        <v>254</v>
      </c>
      <c r="K6093">
        <v>19</v>
      </c>
      <c r="L6093" t="str">
        <f>VLOOKUP(J6093,Clustering!$D$3:$E$367,2,FALSE)</f>
        <v>Winter</v>
      </c>
      <c r="M6093">
        <v>0.390830546</v>
      </c>
      <c r="N6093">
        <v>0.35979912800000002</v>
      </c>
      <c r="O6093">
        <v>0.35979912800000002</v>
      </c>
      <c r="P6093">
        <v>0.87990162900000002</v>
      </c>
      <c r="Q6093">
        <v>0.35170501799999998</v>
      </c>
      <c r="R6093">
        <v>0.1137655535811527</v>
      </c>
      <c r="S6093">
        <v>0</v>
      </c>
      <c r="T6093">
        <v>0</v>
      </c>
      <c r="U6093">
        <v>0.666411007</v>
      </c>
      <c r="V6093">
        <v>0.85008076700000001</v>
      </c>
      <c r="W6093">
        <v>1.1624107999999999E-2</v>
      </c>
      <c r="X6093">
        <v>5.485162E-3</v>
      </c>
      <c r="Y6093">
        <v>7.6821380345104703E-2</v>
      </c>
      <c r="Z6093">
        <v>0.56127240700000003</v>
      </c>
      <c r="AA6093">
        <v>0.666411007</v>
      </c>
      <c r="AB6093">
        <v>0</v>
      </c>
      <c r="AC6093">
        <v>0</v>
      </c>
      <c r="AD6093">
        <v>0.85</v>
      </c>
      <c r="AE6093">
        <v>0.85</v>
      </c>
      <c r="AF6093">
        <v>0.85</v>
      </c>
      <c r="AG6093">
        <v>0.85</v>
      </c>
      <c r="AH6093">
        <v>0.87990162900000002</v>
      </c>
      <c r="AI6093">
        <v>1.1624107999999999E-2</v>
      </c>
      <c r="AJ6093">
        <v>0.603304795</v>
      </c>
      <c r="AK6093">
        <v>0</v>
      </c>
      <c r="AL6093">
        <v>0.169455622</v>
      </c>
    </row>
    <row r="6094" spans="1:38" x14ac:dyDescent="0.35">
      <c r="A6094" t="s">
        <v>6218</v>
      </c>
      <c r="B6094">
        <v>81880.238390262384</v>
      </c>
      <c r="C6094">
        <v>81651.054217152647</v>
      </c>
      <c r="D6094">
        <v>0</v>
      </c>
      <c r="E6094">
        <v>229.1841731097353</v>
      </c>
      <c r="F6094">
        <v>0</v>
      </c>
      <c r="G6094">
        <v>0.11234518289692901</v>
      </c>
      <c r="H6094">
        <v>0.1140468034045919</v>
      </c>
      <c r="I6094">
        <v>8.1589234494835794E-2</v>
      </c>
      <c r="J6094">
        <v>254</v>
      </c>
      <c r="K6094">
        <v>20</v>
      </c>
      <c r="L6094" t="str">
        <f>VLOOKUP(J6094,Clustering!$D$3:$E$367,2,FALSE)</f>
        <v>Winter</v>
      </c>
      <c r="M6094">
        <v>0.38392476199999997</v>
      </c>
      <c r="N6094">
        <v>0.35255577700000001</v>
      </c>
      <c r="O6094">
        <v>0.35255577700000001</v>
      </c>
      <c r="P6094">
        <v>0.88014578600000004</v>
      </c>
      <c r="Q6094">
        <v>0.35331960699999998</v>
      </c>
      <c r="R6094">
        <v>0.1140468034045919</v>
      </c>
      <c r="S6094">
        <v>0</v>
      </c>
      <c r="T6094">
        <v>0</v>
      </c>
      <c r="U6094">
        <v>0.66539358599999998</v>
      </c>
      <c r="V6094">
        <v>0.85008076700000001</v>
      </c>
      <c r="W6094">
        <v>1.1728829E-2</v>
      </c>
      <c r="X6094">
        <v>7.9215689999999998E-3</v>
      </c>
      <c r="Y6094">
        <v>8.1589234494835794E-2</v>
      </c>
      <c r="Z6094">
        <v>0.55127099000000002</v>
      </c>
      <c r="AA6094">
        <v>0.66539358599999998</v>
      </c>
      <c r="AB6094">
        <v>0</v>
      </c>
      <c r="AC6094">
        <v>0</v>
      </c>
      <c r="AD6094">
        <v>0.85</v>
      </c>
      <c r="AE6094">
        <v>0.85</v>
      </c>
      <c r="AF6094">
        <v>0.85</v>
      </c>
      <c r="AG6094">
        <v>0.85</v>
      </c>
      <c r="AH6094">
        <v>0.88014578600000004</v>
      </c>
      <c r="AI6094">
        <v>1.1728829E-2</v>
      </c>
      <c r="AJ6094">
        <v>0.58651979099999996</v>
      </c>
      <c r="AK6094">
        <v>0</v>
      </c>
      <c r="AL6094">
        <v>0.163168005</v>
      </c>
    </row>
    <row r="6095" spans="1:38" x14ac:dyDescent="0.35">
      <c r="A6095" t="s">
        <v>6219</v>
      </c>
      <c r="B6095">
        <v>78789.66741282343</v>
      </c>
      <c r="C6095">
        <v>78563.059636297374</v>
      </c>
      <c r="D6095">
        <v>0</v>
      </c>
      <c r="E6095">
        <v>226.60777652605401</v>
      </c>
      <c r="F6095">
        <v>0</v>
      </c>
      <c r="G6095">
        <v>0.1110822433951244</v>
      </c>
      <c r="H6095">
        <v>0.1124798401025736</v>
      </c>
      <c r="I6095">
        <v>8.5821374695158797E-2</v>
      </c>
      <c r="J6095">
        <v>254</v>
      </c>
      <c r="K6095">
        <v>21</v>
      </c>
      <c r="L6095" t="str">
        <f>VLOOKUP(J6095,Clustering!$D$3:$E$367,2,FALSE)</f>
        <v>Winter</v>
      </c>
      <c r="M6095">
        <v>0.36841410499999999</v>
      </c>
      <c r="N6095">
        <v>0.34678160499999999</v>
      </c>
      <c r="O6095">
        <v>0.34678160499999999</v>
      </c>
      <c r="P6095">
        <v>0.88021699900000006</v>
      </c>
      <c r="Q6095">
        <v>0.34293116699999998</v>
      </c>
      <c r="R6095">
        <v>0.1124798401025736</v>
      </c>
      <c r="S6095">
        <v>0</v>
      </c>
      <c r="T6095">
        <v>0</v>
      </c>
      <c r="U6095">
        <v>0.66205957400000004</v>
      </c>
      <c r="V6095">
        <v>0.85008076700000001</v>
      </c>
      <c r="W6095">
        <v>1.1763737E-2</v>
      </c>
      <c r="X6095">
        <v>6.6981300000000001E-3</v>
      </c>
      <c r="Y6095">
        <v>8.5821374695158797E-2</v>
      </c>
      <c r="Z6095">
        <v>0.52536606900000005</v>
      </c>
      <c r="AA6095">
        <v>0.66205957400000004</v>
      </c>
      <c r="AB6095">
        <v>0</v>
      </c>
      <c r="AC6095">
        <v>0</v>
      </c>
      <c r="AD6095">
        <v>0.85</v>
      </c>
      <c r="AE6095">
        <v>0.85</v>
      </c>
      <c r="AF6095">
        <v>0.85</v>
      </c>
      <c r="AG6095">
        <v>0.85</v>
      </c>
      <c r="AH6095">
        <v>0.88021699900000006</v>
      </c>
      <c r="AI6095">
        <v>1.1763737E-2</v>
      </c>
      <c r="AJ6095">
        <v>0.56856129799999999</v>
      </c>
      <c r="AK6095">
        <v>0</v>
      </c>
      <c r="AL6095">
        <v>0.143390197</v>
      </c>
    </row>
    <row r="6096" spans="1:38" x14ac:dyDescent="0.35">
      <c r="A6096" t="s">
        <v>6220</v>
      </c>
      <c r="B6096">
        <v>74475.181934673601</v>
      </c>
      <c r="C6096">
        <v>74250.098231008989</v>
      </c>
      <c r="D6096">
        <v>0</v>
      </c>
      <c r="E6096">
        <v>225.0837036646102</v>
      </c>
      <c r="F6096">
        <v>0</v>
      </c>
      <c r="G6096">
        <v>0.110335148855201</v>
      </c>
      <c r="H6096">
        <v>0.1113950193550224</v>
      </c>
      <c r="I6096">
        <v>9.1178514189238599E-2</v>
      </c>
      <c r="J6096">
        <v>254</v>
      </c>
      <c r="K6096">
        <v>22</v>
      </c>
      <c r="L6096" t="str">
        <f>VLOOKUP(J6096,Clustering!$D$3:$E$367,2,FALSE)</f>
        <v>Winter</v>
      </c>
      <c r="M6096">
        <v>0.35456797800000001</v>
      </c>
      <c r="N6096">
        <v>0.33612857400000001</v>
      </c>
      <c r="O6096">
        <v>0.33612857400000001</v>
      </c>
      <c r="P6096">
        <v>0.87928106299999997</v>
      </c>
      <c r="Q6096">
        <v>0.32007659900000002</v>
      </c>
      <c r="R6096">
        <v>0.1113950193550224</v>
      </c>
      <c r="S6096">
        <v>0</v>
      </c>
      <c r="T6096">
        <v>0</v>
      </c>
      <c r="U6096">
        <v>0.66205957400000004</v>
      </c>
      <c r="V6096">
        <v>0.85008076700000001</v>
      </c>
      <c r="W6096">
        <v>1.1868458E-2</v>
      </c>
      <c r="X6096">
        <v>1.3817619999999999E-3</v>
      </c>
      <c r="Y6096">
        <v>9.1178514189238599E-2</v>
      </c>
      <c r="Z6096">
        <v>0.46434280900000002</v>
      </c>
      <c r="AA6096">
        <v>0.66205957400000004</v>
      </c>
      <c r="AB6096">
        <v>0</v>
      </c>
      <c r="AC6096">
        <v>0</v>
      </c>
      <c r="AD6096">
        <v>0.85</v>
      </c>
      <c r="AE6096">
        <v>0.85</v>
      </c>
      <c r="AF6096">
        <v>0.85</v>
      </c>
      <c r="AG6096">
        <v>0.85</v>
      </c>
      <c r="AH6096">
        <v>0.87928106299999997</v>
      </c>
      <c r="AI6096">
        <v>1.1868458E-2</v>
      </c>
      <c r="AJ6096">
        <v>0.54641555500000005</v>
      </c>
      <c r="AK6096">
        <v>0</v>
      </c>
      <c r="AL6096">
        <v>0.12674318800000001</v>
      </c>
    </row>
    <row r="6097" spans="1:38" x14ac:dyDescent="0.35">
      <c r="A6097" t="s">
        <v>6221</v>
      </c>
      <c r="B6097">
        <v>70027.14327588903</v>
      </c>
      <c r="C6097">
        <v>69804.032139769668</v>
      </c>
      <c r="D6097">
        <v>0</v>
      </c>
      <c r="E6097">
        <v>223.1111361193617</v>
      </c>
      <c r="F6097">
        <v>0</v>
      </c>
      <c r="G6097">
        <v>0.1093682039800792</v>
      </c>
      <c r="H6097">
        <v>0.1101093058764432</v>
      </c>
      <c r="I6097">
        <v>9.5973154036440106E-2</v>
      </c>
      <c r="J6097">
        <v>254</v>
      </c>
      <c r="K6097">
        <v>23</v>
      </c>
      <c r="L6097" t="str">
        <f>VLOOKUP(J6097,Clustering!$D$3:$E$367,2,FALSE)</f>
        <v>Winter</v>
      </c>
      <c r="M6097">
        <v>0.33817033899999999</v>
      </c>
      <c r="N6097">
        <v>0.32402214000000001</v>
      </c>
      <c r="O6097">
        <v>0.32402214000000001</v>
      </c>
      <c r="P6097">
        <v>0.876727586</v>
      </c>
      <c r="Q6097">
        <v>0.303329933</v>
      </c>
      <c r="R6097">
        <v>0.1101093058764432</v>
      </c>
      <c r="S6097">
        <v>0</v>
      </c>
      <c r="T6097">
        <v>0</v>
      </c>
      <c r="U6097">
        <v>0.660439526</v>
      </c>
      <c r="V6097">
        <v>0.85008076700000001</v>
      </c>
      <c r="W6097">
        <v>1.1659015E-2</v>
      </c>
      <c r="X6097">
        <v>1.3817619999999999E-3</v>
      </c>
      <c r="Y6097">
        <v>9.5973154036440106E-2</v>
      </c>
      <c r="Z6097">
        <v>0.41028221999999998</v>
      </c>
      <c r="AA6097">
        <v>0.660439526</v>
      </c>
      <c r="AB6097">
        <v>0</v>
      </c>
      <c r="AC6097">
        <v>0</v>
      </c>
      <c r="AD6097">
        <v>0.85</v>
      </c>
      <c r="AE6097">
        <v>0.85</v>
      </c>
      <c r="AF6097">
        <v>0.85</v>
      </c>
      <c r="AG6097">
        <v>0.85</v>
      </c>
      <c r="AH6097">
        <v>0.876727586</v>
      </c>
      <c r="AI6097">
        <v>1.1659015E-2</v>
      </c>
      <c r="AJ6097">
        <v>0.51855926799999996</v>
      </c>
      <c r="AK6097">
        <v>0</v>
      </c>
      <c r="AL6097">
        <v>3.9796281000000003E-2</v>
      </c>
    </row>
    <row r="6098" spans="1:38" x14ac:dyDescent="0.35">
      <c r="A6098" t="s">
        <v>6222</v>
      </c>
      <c r="B6098">
        <v>67921.338502058148</v>
      </c>
      <c r="C6098">
        <v>67700.629959330865</v>
      </c>
      <c r="D6098">
        <v>0</v>
      </c>
      <c r="E6098">
        <v>220.70854272728579</v>
      </c>
      <c r="F6098">
        <v>0</v>
      </c>
      <c r="G6098">
        <v>0.10819046212121849</v>
      </c>
      <c r="H6098">
        <v>0.1087834138516585</v>
      </c>
      <c r="I6098">
        <v>9.7473153094782397E-2</v>
      </c>
      <c r="J6098">
        <v>255</v>
      </c>
      <c r="K6098">
        <v>0</v>
      </c>
      <c r="L6098" t="str">
        <f>VLOOKUP(J6098,Clustering!$D$3:$E$367,2,FALSE)</f>
        <v>Winter</v>
      </c>
      <c r="M6098">
        <v>0.38111982700000002</v>
      </c>
      <c r="N6098">
        <v>0.34822317600000002</v>
      </c>
      <c r="O6098">
        <v>0.34822317600000002</v>
      </c>
      <c r="P6098">
        <v>0.87184444400000005</v>
      </c>
      <c r="Q6098">
        <v>0.31588367499999997</v>
      </c>
      <c r="R6098">
        <v>0.1087834138516585</v>
      </c>
      <c r="S6098">
        <v>0</v>
      </c>
      <c r="T6098">
        <v>0</v>
      </c>
      <c r="U6098">
        <v>0.657144646</v>
      </c>
      <c r="V6098">
        <v>0.85008076700000001</v>
      </c>
      <c r="W6098">
        <v>1.1798644E-2</v>
      </c>
      <c r="X6098">
        <v>1.215481E-3</v>
      </c>
      <c r="Y6098">
        <v>9.7473153094782397E-2</v>
      </c>
      <c r="Z6098">
        <v>0.39122171900000002</v>
      </c>
      <c r="AA6098">
        <v>0.657144646</v>
      </c>
      <c r="AB6098">
        <v>0</v>
      </c>
      <c r="AC6098">
        <v>0</v>
      </c>
      <c r="AD6098">
        <v>0.85</v>
      </c>
      <c r="AE6098">
        <v>0.85</v>
      </c>
      <c r="AF6098">
        <v>0.85</v>
      </c>
      <c r="AG6098">
        <v>0.85</v>
      </c>
      <c r="AH6098">
        <v>0.87184444400000005</v>
      </c>
      <c r="AI6098">
        <v>1.1798644E-2</v>
      </c>
      <c r="AJ6098">
        <v>0.48528400100000002</v>
      </c>
      <c r="AK6098">
        <v>0</v>
      </c>
      <c r="AL6098">
        <v>2.92049E-3</v>
      </c>
    </row>
    <row r="6099" spans="1:38" x14ac:dyDescent="0.35">
      <c r="A6099" t="s">
        <v>6223</v>
      </c>
      <c r="B6099">
        <v>67077.820609036615</v>
      </c>
      <c r="C6099">
        <v>66865.722928115807</v>
      </c>
      <c r="D6099">
        <v>0</v>
      </c>
      <c r="E6099">
        <v>212.09768092080219</v>
      </c>
      <c r="F6099">
        <v>0</v>
      </c>
      <c r="G6099">
        <v>0.10396945143176579</v>
      </c>
      <c r="H6099">
        <v>0.104524487953865</v>
      </c>
      <c r="I6099">
        <v>9.39374410286897E-2</v>
      </c>
      <c r="J6099">
        <v>255</v>
      </c>
      <c r="K6099">
        <v>1</v>
      </c>
      <c r="L6099" t="str">
        <f>VLOOKUP(J6099,Clustering!$D$3:$E$367,2,FALSE)</f>
        <v>Winter</v>
      </c>
      <c r="M6099">
        <v>0.36674381499999997</v>
      </c>
      <c r="N6099">
        <v>0.332310679</v>
      </c>
      <c r="O6099">
        <v>0.332310679</v>
      </c>
      <c r="P6099">
        <v>0.87604598099999997</v>
      </c>
      <c r="Q6099">
        <v>0.28157679000000002</v>
      </c>
      <c r="R6099">
        <v>0.104524487953865</v>
      </c>
      <c r="S6099">
        <v>0</v>
      </c>
      <c r="T6099">
        <v>0</v>
      </c>
      <c r="U6099">
        <v>0.657144646</v>
      </c>
      <c r="V6099">
        <v>0.85008076700000001</v>
      </c>
      <c r="W6099">
        <v>9.7740250000000004E-3</v>
      </c>
      <c r="X6099">
        <v>8.1967499999999996E-4</v>
      </c>
      <c r="Y6099">
        <v>9.39374410286897E-2</v>
      </c>
      <c r="Z6099">
        <v>0.37856238800000003</v>
      </c>
      <c r="AA6099">
        <v>0.657144646</v>
      </c>
      <c r="AB6099">
        <v>0</v>
      </c>
      <c r="AC6099">
        <v>0</v>
      </c>
      <c r="AD6099">
        <v>0.85</v>
      </c>
      <c r="AE6099">
        <v>0.85</v>
      </c>
      <c r="AF6099">
        <v>0.85</v>
      </c>
      <c r="AG6099">
        <v>0.85</v>
      </c>
      <c r="AH6099">
        <v>0.87604598099999997</v>
      </c>
      <c r="AI6099">
        <v>9.7740250000000004E-3</v>
      </c>
      <c r="AJ6099">
        <v>0.47769700399999998</v>
      </c>
      <c r="AK6099">
        <v>0</v>
      </c>
      <c r="AL6099">
        <v>0</v>
      </c>
    </row>
    <row r="6100" spans="1:38" x14ac:dyDescent="0.35">
      <c r="A6100" t="s">
        <v>6224</v>
      </c>
      <c r="B6100">
        <v>66723.758279543661</v>
      </c>
      <c r="C6100">
        <v>66520.921124741857</v>
      </c>
      <c r="D6100">
        <v>0</v>
      </c>
      <c r="E6100">
        <v>202.8371548018028</v>
      </c>
      <c r="F6100">
        <v>0</v>
      </c>
      <c r="G6100">
        <v>9.9429977844020898E-2</v>
      </c>
      <c r="H6100">
        <v>9.9984312232632405E-2</v>
      </c>
      <c r="I6100">
        <v>8.9410658156192299E-2</v>
      </c>
      <c r="J6100">
        <v>255</v>
      </c>
      <c r="K6100">
        <v>2</v>
      </c>
      <c r="L6100" t="str">
        <f>VLOOKUP(J6100,Clustering!$D$3:$E$367,2,FALSE)</f>
        <v>Winter</v>
      </c>
      <c r="M6100">
        <v>0.34678673100000001</v>
      </c>
      <c r="N6100">
        <v>0.32201064499999998</v>
      </c>
      <c r="O6100">
        <v>0.32201064499999998</v>
      </c>
      <c r="P6100">
        <v>0.87630031100000005</v>
      </c>
      <c r="Q6100">
        <v>0.249247464</v>
      </c>
      <c r="R6100">
        <v>9.9984312232632405E-2</v>
      </c>
      <c r="S6100">
        <v>0</v>
      </c>
      <c r="T6100">
        <v>0</v>
      </c>
      <c r="U6100">
        <v>0.657144646</v>
      </c>
      <c r="V6100">
        <v>0.85008076700000001</v>
      </c>
      <c r="W6100">
        <v>9.8438390000000001E-3</v>
      </c>
      <c r="X6100">
        <v>7.9998899999999997E-4</v>
      </c>
      <c r="Y6100">
        <v>8.9410658156192299E-2</v>
      </c>
      <c r="Z6100">
        <v>0.37270639</v>
      </c>
      <c r="AA6100">
        <v>0.657144646</v>
      </c>
      <c r="AB6100">
        <v>0</v>
      </c>
      <c r="AC6100">
        <v>0</v>
      </c>
      <c r="AD6100">
        <v>0.85</v>
      </c>
      <c r="AE6100">
        <v>0.85</v>
      </c>
      <c r="AF6100">
        <v>0.85</v>
      </c>
      <c r="AG6100">
        <v>0.85</v>
      </c>
      <c r="AH6100">
        <v>0.87630031100000005</v>
      </c>
      <c r="AI6100">
        <v>9.8438390000000001E-3</v>
      </c>
      <c r="AJ6100">
        <v>0.47490738599999999</v>
      </c>
      <c r="AK6100">
        <v>0</v>
      </c>
      <c r="AL6100">
        <v>0</v>
      </c>
    </row>
    <row r="6101" spans="1:38" x14ac:dyDescent="0.35">
      <c r="A6101" t="s">
        <v>6225</v>
      </c>
      <c r="B6101">
        <v>66568.223409524566</v>
      </c>
      <c r="C6101">
        <v>66367.795209495671</v>
      </c>
      <c r="D6101">
        <v>0</v>
      </c>
      <c r="E6101">
        <v>200.42820002889891</v>
      </c>
      <c r="F6101">
        <v>0</v>
      </c>
      <c r="G6101">
        <v>9.8249117661224905E-2</v>
      </c>
      <c r="H6101">
        <v>9.8758866573361595E-2</v>
      </c>
      <c r="I6101">
        <v>8.9035658391606695E-2</v>
      </c>
      <c r="J6101">
        <v>255</v>
      </c>
      <c r="K6101">
        <v>3</v>
      </c>
      <c r="L6101" t="str">
        <f>VLOOKUP(J6101,Clustering!$D$3:$E$367,2,FALSE)</f>
        <v>Winter</v>
      </c>
      <c r="M6101">
        <v>0.33380454700000001</v>
      </c>
      <c r="N6101">
        <v>0.317062764</v>
      </c>
      <c r="O6101">
        <v>0.317062764</v>
      </c>
      <c r="P6101">
        <v>0.87560853299999997</v>
      </c>
      <c r="Q6101">
        <v>0.23437822699999999</v>
      </c>
      <c r="R6101">
        <v>9.8758866573361595E-2</v>
      </c>
      <c r="S6101">
        <v>0</v>
      </c>
      <c r="T6101">
        <v>0</v>
      </c>
      <c r="U6101">
        <v>0.657144646</v>
      </c>
      <c r="V6101">
        <v>0.85008076700000001</v>
      </c>
      <c r="W6101">
        <v>9.8089319999999994E-3</v>
      </c>
      <c r="X6101">
        <v>7.9998899999999997E-4</v>
      </c>
      <c r="Y6101">
        <v>8.9035658391606695E-2</v>
      </c>
      <c r="Z6101">
        <v>0.37638828099999999</v>
      </c>
      <c r="AA6101">
        <v>0.657144646</v>
      </c>
      <c r="AB6101">
        <v>0</v>
      </c>
      <c r="AC6101">
        <v>0</v>
      </c>
      <c r="AD6101">
        <v>0.85</v>
      </c>
      <c r="AE6101">
        <v>0.85</v>
      </c>
      <c r="AF6101">
        <v>0.85</v>
      </c>
      <c r="AG6101">
        <v>0.85</v>
      </c>
      <c r="AH6101">
        <v>0.87560853299999997</v>
      </c>
      <c r="AI6101">
        <v>9.8089319999999994E-3</v>
      </c>
      <c r="AJ6101">
        <v>0.47707787299999999</v>
      </c>
      <c r="AK6101">
        <v>0</v>
      </c>
      <c r="AL6101">
        <v>0</v>
      </c>
    </row>
    <row r="6102" spans="1:38" x14ac:dyDescent="0.35">
      <c r="A6102" t="s">
        <v>6226</v>
      </c>
      <c r="B6102">
        <v>66899.471615362621</v>
      </c>
      <c r="C6102">
        <v>66698.403937563562</v>
      </c>
      <c r="D6102">
        <v>0</v>
      </c>
      <c r="E6102">
        <v>201.06767779905971</v>
      </c>
      <c r="F6102">
        <v>0</v>
      </c>
      <c r="G6102">
        <v>9.8562587156401801E-2</v>
      </c>
      <c r="H6102">
        <v>9.9020027123698007E-2</v>
      </c>
      <c r="I6102">
        <v>9.0294586172715505E-2</v>
      </c>
      <c r="J6102">
        <v>255</v>
      </c>
      <c r="K6102">
        <v>4</v>
      </c>
      <c r="L6102" t="str">
        <f>VLOOKUP(J6102,Clustering!$D$3:$E$367,2,FALSE)</f>
        <v>Winter</v>
      </c>
      <c r="M6102">
        <v>0.33501406700000003</v>
      </c>
      <c r="N6102">
        <v>0.31839192799999999</v>
      </c>
      <c r="O6102">
        <v>0.31839192799999999</v>
      </c>
      <c r="P6102">
        <v>0.87687001099999995</v>
      </c>
      <c r="Q6102">
        <v>0.21500316</v>
      </c>
      <c r="R6102">
        <v>9.9020027123698007E-2</v>
      </c>
      <c r="S6102">
        <v>0</v>
      </c>
      <c r="T6102">
        <v>0</v>
      </c>
      <c r="U6102">
        <v>0.657144646</v>
      </c>
      <c r="V6102">
        <v>0.85008076700000001</v>
      </c>
      <c r="W6102">
        <v>9.9485609999999999E-3</v>
      </c>
      <c r="X6102">
        <v>7.9998899999999997E-4</v>
      </c>
      <c r="Y6102">
        <v>9.0294586172715505E-2</v>
      </c>
      <c r="Z6102">
        <v>0.39651858499999998</v>
      </c>
      <c r="AA6102">
        <v>0.657144646</v>
      </c>
      <c r="AB6102">
        <v>0</v>
      </c>
      <c r="AC6102">
        <v>0</v>
      </c>
      <c r="AD6102">
        <v>0.85</v>
      </c>
      <c r="AE6102">
        <v>0.85</v>
      </c>
      <c r="AF6102">
        <v>0.85</v>
      </c>
      <c r="AG6102">
        <v>0.85</v>
      </c>
      <c r="AH6102">
        <v>0.87687001099999995</v>
      </c>
      <c r="AI6102">
        <v>9.9485609999999999E-3</v>
      </c>
      <c r="AJ6102">
        <v>0.49013609200000002</v>
      </c>
      <c r="AK6102">
        <v>0</v>
      </c>
      <c r="AL6102">
        <v>0</v>
      </c>
    </row>
    <row r="6103" spans="1:38" x14ac:dyDescent="0.35">
      <c r="A6103" t="s">
        <v>6227</v>
      </c>
      <c r="B6103">
        <v>70680.354219591158</v>
      </c>
      <c r="C6103">
        <v>70475.507913054578</v>
      </c>
      <c r="D6103">
        <v>0</v>
      </c>
      <c r="E6103">
        <v>204.84630653658459</v>
      </c>
      <c r="F6103">
        <v>0</v>
      </c>
      <c r="G6103">
        <v>0.1004148561453846</v>
      </c>
      <c r="H6103">
        <v>0.1008280617029499</v>
      </c>
      <c r="I6103">
        <v>9.2946370222284899E-2</v>
      </c>
      <c r="J6103">
        <v>255</v>
      </c>
      <c r="K6103">
        <v>5</v>
      </c>
      <c r="L6103" t="str">
        <f>VLOOKUP(J6103,Clustering!$D$3:$E$367,2,FALSE)</f>
        <v>Winter</v>
      </c>
      <c r="M6103">
        <v>0.34255341</v>
      </c>
      <c r="N6103">
        <v>0.32120210399999999</v>
      </c>
      <c r="O6103">
        <v>0.32120210399999999</v>
      </c>
      <c r="P6103">
        <v>0.878192529</v>
      </c>
      <c r="Q6103">
        <v>0.21182404699999999</v>
      </c>
      <c r="R6103">
        <v>0.1008280617029499</v>
      </c>
      <c r="S6103">
        <v>0</v>
      </c>
      <c r="T6103">
        <v>0</v>
      </c>
      <c r="U6103">
        <v>0.657144646</v>
      </c>
      <c r="V6103">
        <v>0.85008076700000001</v>
      </c>
      <c r="W6103">
        <v>1.0053282E-2</v>
      </c>
      <c r="X6103">
        <v>7.9998899999999997E-4</v>
      </c>
      <c r="Y6103">
        <v>9.2946370222284899E-2</v>
      </c>
      <c r="Z6103">
        <v>0.45896482500000002</v>
      </c>
      <c r="AA6103">
        <v>0.657144646</v>
      </c>
      <c r="AB6103">
        <v>0</v>
      </c>
      <c r="AC6103">
        <v>0</v>
      </c>
      <c r="AD6103">
        <v>0.85</v>
      </c>
      <c r="AE6103">
        <v>0.85</v>
      </c>
      <c r="AF6103">
        <v>0.85</v>
      </c>
      <c r="AG6103">
        <v>0.85</v>
      </c>
      <c r="AH6103">
        <v>0.878192529</v>
      </c>
      <c r="AI6103">
        <v>1.0053282E-2</v>
      </c>
      <c r="AJ6103">
        <v>0.52414909300000001</v>
      </c>
      <c r="AK6103">
        <v>0</v>
      </c>
      <c r="AL6103">
        <v>0</v>
      </c>
    </row>
    <row r="6104" spans="1:38" x14ac:dyDescent="0.35">
      <c r="A6104" t="s">
        <v>6228</v>
      </c>
      <c r="B6104">
        <v>77155.540064364279</v>
      </c>
      <c r="C6104">
        <v>76535.478240682627</v>
      </c>
      <c r="D6104">
        <v>413.86684823671521</v>
      </c>
      <c r="E6104">
        <v>206.19497544492779</v>
      </c>
      <c r="F6104">
        <v>1.8691062356857399E-2</v>
      </c>
      <c r="G6104">
        <v>0.1010759683553567</v>
      </c>
      <c r="H6104">
        <v>0.1014709184422395</v>
      </c>
      <c r="I6104">
        <v>9.39374410286897E-2</v>
      </c>
      <c r="J6104">
        <v>255</v>
      </c>
      <c r="K6104">
        <v>6</v>
      </c>
      <c r="L6104" t="str">
        <f>VLOOKUP(J6104,Clustering!$D$3:$E$367,2,FALSE)</f>
        <v>Winter</v>
      </c>
      <c r="M6104">
        <v>0.35350244800000002</v>
      </c>
      <c r="N6104">
        <v>0.33148044500000001</v>
      </c>
      <c r="O6104">
        <v>0.33148044500000001</v>
      </c>
      <c r="P6104">
        <v>0.87913863800000003</v>
      </c>
      <c r="Q6104">
        <v>0.24668164400000001</v>
      </c>
      <c r="R6104">
        <v>0.1014709184422395</v>
      </c>
      <c r="S6104">
        <v>1.8691062356857399E-2</v>
      </c>
      <c r="T6104">
        <v>0</v>
      </c>
      <c r="U6104">
        <v>0.657144646</v>
      </c>
      <c r="V6104">
        <v>0.85008076700000001</v>
      </c>
      <c r="W6104">
        <v>1.008819E-2</v>
      </c>
      <c r="X6104">
        <v>7.9998899999999997E-4</v>
      </c>
      <c r="Y6104">
        <v>9.39374410286897E-2</v>
      </c>
      <c r="Z6104">
        <v>0.54133725899999996</v>
      </c>
      <c r="AA6104">
        <v>0.657144646</v>
      </c>
      <c r="AB6104">
        <v>0</v>
      </c>
      <c r="AC6104">
        <v>0</v>
      </c>
      <c r="AD6104">
        <v>0.85</v>
      </c>
      <c r="AE6104">
        <v>0.85</v>
      </c>
      <c r="AF6104">
        <v>0.85</v>
      </c>
      <c r="AG6104">
        <v>0.85</v>
      </c>
      <c r="AH6104">
        <v>0.87913863800000003</v>
      </c>
      <c r="AI6104">
        <v>1.008819E-2</v>
      </c>
      <c r="AJ6104">
        <v>0.55420657600000001</v>
      </c>
      <c r="AK6104">
        <v>1.3083743649800099E-2</v>
      </c>
      <c r="AL6104">
        <v>1.7778800000000001E-4</v>
      </c>
    </row>
    <row r="6105" spans="1:38" x14ac:dyDescent="0.35">
      <c r="A6105" t="s">
        <v>6229</v>
      </c>
      <c r="B6105">
        <v>81742.143223803883</v>
      </c>
      <c r="C6105">
        <v>79003.68572138212</v>
      </c>
      <c r="D6105">
        <v>2546.6742371686701</v>
      </c>
      <c r="E6105">
        <v>191.7832652530912</v>
      </c>
      <c r="F6105">
        <v>0.11501294962938551</v>
      </c>
      <c r="G6105">
        <v>9.4011404535828999E-2</v>
      </c>
      <c r="H6105">
        <v>9.4178512305923306E-2</v>
      </c>
      <c r="I6105">
        <v>9.0991014306945797E-2</v>
      </c>
      <c r="J6105">
        <v>255</v>
      </c>
      <c r="K6105">
        <v>7</v>
      </c>
      <c r="L6105" t="str">
        <f>VLOOKUP(J6105,Clustering!$D$3:$E$367,2,FALSE)</f>
        <v>Winter</v>
      </c>
      <c r="M6105">
        <v>0.393335981</v>
      </c>
      <c r="N6105">
        <v>0.34858800600000001</v>
      </c>
      <c r="O6105">
        <v>0.34858800600000001</v>
      </c>
      <c r="P6105">
        <v>0.87990162900000002</v>
      </c>
      <c r="Q6105">
        <v>0.30623369</v>
      </c>
      <c r="R6105">
        <v>9.4178512305923306E-2</v>
      </c>
      <c r="S6105">
        <v>0.11501294962938551</v>
      </c>
      <c r="T6105">
        <v>0</v>
      </c>
      <c r="U6105">
        <v>0.657144646</v>
      </c>
      <c r="V6105">
        <v>0.85008076700000001</v>
      </c>
      <c r="W6105">
        <v>1.1938272999999999E-2</v>
      </c>
      <c r="X6105">
        <v>1.7261339000000001E-2</v>
      </c>
      <c r="Y6105">
        <v>9.0991014306945797E-2</v>
      </c>
      <c r="Z6105">
        <v>0.53641226900000005</v>
      </c>
      <c r="AA6105">
        <v>0.657144646</v>
      </c>
      <c r="AB6105">
        <v>0</v>
      </c>
      <c r="AC6105">
        <v>0</v>
      </c>
      <c r="AD6105">
        <v>0.85</v>
      </c>
      <c r="AE6105">
        <v>0.85</v>
      </c>
      <c r="AF6105">
        <v>0.85</v>
      </c>
      <c r="AG6105">
        <v>0.85</v>
      </c>
      <c r="AH6105">
        <v>0.87990162900000002</v>
      </c>
      <c r="AI6105">
        <v>1.1938272999999999E-2</v>
      </c>
      <c r="AJ6105">
        <v>0.56215237900000004</v>
      </c>
      <c r="AK6105">
        <v>8.0509064740569902E-2</v>
      </c>
      <c r="AL6105">
        <v>3.8224380000000001E-3</v>
      </c>
    </row>
    <row r="6106" spans="1:38" x14ac:dyDescent="0.35">
      <c r="A6106" t="s">
        <v>6230</v>
      </c>
      <c r="B6106">
        <v>80763.551063105697</v>
      </c>
      <c r="C6106">
        <v>75319.742458250665</v>
      </c>
      <c r="D6106">
        <v>5245.0104550928336</v>
      </c>
      <c r="E6106">
        <v>198.7981497621991</v>
      </c>
      <c r="F6106">
        <v>0.23687526047613561</v>
      </c>
      <c r="G6106">
        <v>9.7450073412842605E-2</v>
      </c>
      <c r="H6106">
        <v>9.8035652741660803E-2</v>
      </c>
      <c r="I6106">
        <v>8.6866016896504403E-2</v>
      </c>
      <c r="J6106">
        <v>255</v>
      </c>
      <c r="K6106">
        <v>8</v>
      </c>
      <c r="L6106" t="str">
        <f>VLOOKUP(J6106,Clustering!$D$3:$E$367,2,FALSE)</f>
        <v>Winter</v>
      </c>
      <c r="M6106">
        <v>0.43013995399999999</v>
      </c>
      <c r="N6106">
        <v>0.36226813899999999</v>
      </c>
      <c r="O6106">
        <v>0.36226813899999999</v>
      </c>
      <c r="P6106">
        <v>0.88068496699999999</v>
      </c>
      <c r="Q6106">
        <v>0.34684873599999999</v>
      </c>
      <c r="R6106">
        <v>9.8035652741660803E-2</v>
      </c>
      <c r="S6106">
        <v>0.23687526047613561</v>
      </c>
      <c r="T6106">
        <v>0</v>
      </c>
      <c r="U6106">
        <v>0.657144646</v>
      </c>
      <c r="V6106">
        <v>0.85008076700000001</v>
      </c>
      <c r="W6106">
        <v>1.0821241000000001E-2</v>
      </c>
      <c r="X6106">
        <v>9.6505510000000003E-3</v>
      </c>
      <c r="Y6106">
        <v>8.6866016896504403E-2</v>
      </c>
      <c r="Z6106">
        <v>0.48510019300000001</v>
      </c>
      <c r="AA6106">
        <v>0.657144646</v>
      </c>
      <c r="AB6106">
        <v>0</v>
      </c>
      <c r="AC6106">
        <v>0</v>
      </c>
      <c r="AD6106">
        <v>0.85</v>
      </c>
      <c r="AE6106">
        <v>0.85</v>
      </c>
      <c r="AF6106">
        <v>0.85</v>
      </c>
      <c r="AG6106">
        <v>0.85</v>
      </c>
      <c r="AH6106">
        <v>0.88068496699999999</v>
      </c>
      <c r="AI6106">
        <v>1.0821241000000001E-2</v>
      </c>
      <c r="AJ6106">
        <v>0.53052959700000002</v>
      </c>
      <c r="AK6106">
        <v>0.16581268233329491</v>
      </c>
      <c r="AL6106">
        <v>8.8893899999999999E-5</v>
      </c>
    </row>
    <row r="6107" spans="1:38" x14ac:dyDescent="0.35">
      <c r="A6107" t="s">
        <v>6231</v>
      </c>
      <c r="B6107">
        <v>79486.061038338696</v>
      </c>
      <c r="C6107">
        <v>71653.361602302335</v>
      </c>
      <c r="D6107">
        <v>7611.310324218106</v>
      </c>
      <c r="E6107">
        <v>221.38911181825779</v>
      </c>
      <c r="F6107">
        <v>0.34374213951532601</v>
      </c>
      <c r="G6107">
        <v>0.1085240744207145</v>
      </c>
      <c r="H6107">
        <v>0.10970752041438719</v>
      </c>
      <c r="I6107">
        <v>8.7133873871208398E-2</v>
      </c>
      <c r="J6107">
        <v>255</v>
      </c>
      <c r="K6107">
        <v>9</v>
      </c>
      <c r="L6107" t="str">
        <f>VLOOKUP(J6107,Clustering!$D$3:$E$367,2,FALSE)</f>
        <v>Winter</v>
      </c>
      <c r="M6107">
        <v>0.432276773</v>
      </c>
      <c r="N6107">
        <v>0.35522199300000001</v>
      </c>
      <c r="O6107">
        <v>0.35522199300000001</v>
      </c>
      <c r="P6107">
        <v>0.88103085599999997</v>
      </c>
      <c r="Q6107">
        <v>0.35923976600000002</v>
      </c>
      <c r="R6107">
        <v>0.10970752041438719</v>
      </c>
      <c r="S6107">
        <v>0.34374213951532601</v>
      </c>
      <c r="T6107">
        <v>4.0275049E-2</v>
      </c>
      <c r="U6107">
        <v>0.657144646</v>
      </c>
      <c r="V6107">
        <v>0.85008076700000001</v>
      </c>
      <c r="W6107">
        <v>1.0960869999999999E-2</v>
      </c>
      <c r="X6107">
        <v>7.9998899999999997E-4</v>
      </c>
      <c r="Y6107">
        <v>8.7133873871208398E-2</v>
      </c>
      <c r="Z6107">
        <v>0.44069996</v>
      </c>
      <c r="AA6107">
        <v>0.657144646</v>
      </c>
      <c r="AB6107">
        <v>0</v>
      </c>
      <c r="AC6107">
        <v>0</v>
      </c>
      <c r="AD6107">
        <v>0.85</v>
      </c>
      <c r="AE6107">
        <v>0.85</v>
      </c>
      <c r="AF6107">
        <v>0.85</v>
      </c>
      <c r="AG6107">
        <v>0.85</v>
      </c>
      <c r="AH6107">
        <v>0.88103085599999997</v>
      </c>
      <c r="AI6107">
        <v>1.0960869999999999E-2</v>
      </c>
      <c r="AJ6107">
        <v>0.500474584</v>
      </c>
      <c r="AK6107">
        <v>0.2406194976607281</v>
      </c>
      <c r="AL6107">
        <v>0</v>
      </c>
    </row>
    <row r="6108" spans="1:38" x14ac:dyDescent="0.35">
      <c r="A6108" t="s">
        <v>6232</v>
      </c>
      <c r="B6108">
        <v>78060.547497158084</v>
      </c>
      <c r="C6108">
        <v>68614.237332756835</v>
      </c>
      <c r="D6108">
        <v>9218.5176474353575</v>
      </c>
      <c r="E6108">
        <v>227.79251696587821</v>
      </c>
      <c r="F6108">
        <v>0.41632686676912528</v>
      </c>
      <c r="G6108">
        <v>0.11166299851268539</v>
      </c>
      <c r="H6108">
        <v>0.1130423397494519</v>
      </c>
      <c r="I6108">
        <v>8.6732088409152405E-2</v>
      </c>
      <c r="J6108">
        <v>255</v>
      </c>
      <c r="K6108">
        <v>10</v>
      </c>
      <c r="L6108" t="str">
        <f>VLOOKUP(J6108,Clustering!$D$3:$E$367,2,FALSE)</f>
        <v>Winter</v>
      </c>
      <c r="M6108">
        <v>0.4060993</v>
      </c>
      <c r="N6108">
        <v>0.33486645999999998</v>
      </c>
      <c r="O6108">
        <v>0.33486645999999998</v>
      </c>
      <c r="P6108">
        <v>0.88084773800000005</v>
      </c>
      <c r="Q6108">
        <v>0.369640723</v>
      </c>
      <c r="R6108">
        <v>0.1130423397494519</v>
      </c>
      <c r="S6108">
        <v>0.41632686676912528</v>
      </c>
      <c r="T6108">
        <v>0.405659665</v>
      </c>
      <c r="U6108">
        <v>0.65161143899999996</v>
      </c>
      <c r="V6108">
        <v>0.85008076700000001</v>
      </c>
      <c r="W6108">
        <v>1.3544005E-2</v>
      </c>
      <c r="X6108">
        <v>7.9998899999999997E-4</v>
      </c>
      <c r="Y6108">
        <v>8.6732088409152405E-2</v>
      </c>
      <c r="Z6108">
        <v>0.43351368800000001</v>
      </c>
      <c r="AA6108">
        <v>0.65161143899999996</v>
      </c>
      <c r="AB6108">
        <v>0</v>
      </c>
      <c r="AC6108">
        <v>0</v>
      </c>
      <c r="AD6108">
        <v>0.85</v>
      </c>
      <c r="AE6108">
        <v>0.85</v>
      </c>
      <c r="AF6108">
        <v>0.85</v>
      </c>
      <c r="AG6108">
        <v>0.85</v>
      </c>
      <c r="AH6108">
        <v>0.88084773800000005</v>
      </c>
      <c r="AI6108">
        <v>1.3544005E-2</v>
      </c>
      <c r="AJ6108">
        <v>0.48025683000000002</v>
      </c>
      <c r="AK6108">
        <v>0.29142880673838772</v>
      </c>
      <c r="AL6108">
        <v>0</v>
      </c>
    </row>
    <row r="6109" spans="1:38" x14ac:dyDescent="0.35">
      <c r="A6109" t="s">
        <v>6233</v>
      </c>
      <c r="B6109">
        <v>76292.696796764692</v>
      </c>
      <c r="C6109">
        <v>66236.816217069703</v>
      </c>
      <c r="D6109">
        <v>9831.2144826017902</v>
      </c>
      <c r="E6109">
        <v>224.66609709320051</v>
      </c>
      <c r="F6109">
        <v>0.4439974927222215</v>
      </c>
      <c r="G6109">
        <v>0.1101304397515688</v>
      </c>
      <c r="H6109">
        <v>0.11147537644743361</v>
      </c>
      <c r="I6109">
        <v>8.5821374695158797E-2</v>
      </c>
      <c r="J6109">
        <v>255</v>
      </c>
      <c r="K6109">
        <v>11</v>
      </c>
      <c r="L6109" t="str">
        <f>VLOOKUP(J6109,Clustering!$D$3:$E$367,2,FALSE)</f>
        <v>Winter</v>
      </c>
      <c r="M6109">
        <v>0.39250083600000002</v>
      </c>
      <c r="N6109">
        <v>0.32320965400000001</v>
      </c>
      <c r="O6109">
        <v>0.32320965400000001</v>
      </c>
      <c r="P6109">
        <v>0.87126457099999999</v>
      </c>
      <c r="Q6109">
        <v>0.35241844100000003</v>
      </c>
      <c r="R6109">
        <v>0.11147537644743361</v>
      </c>
      <c r="S6109">
        <v>0.4439974927222215</v>
      </c>
      <c r="T6109">
        <v>0.54926703899999996</v>
      </c>
      <c r="U6109">
        <v>0.65161143899999996</v>
      </c>
      <c r="V6109">
        <v>0.85008076700000001</v>
      </c>
      <c r="W6109">
        <v>1.3648726999999999E-2</v>
      </c>
      <c r="X6109">
        <v>7.9998899999999997E-4</v>
      </c>
      <c r="Y6109">
        <v>8.5821374695158797E-2</v>
      </c>
      <c r="Z6109">
        <v>0.42796056399999999</v>
      </c>
      <c r="AA6109">
        <v>0.65161143899999996</v>
      </c>
      <c r="AB6109">
        <v>0</v>
      </c>
      <c r="AC6109">
        <v>0</v>
      </c>
      <c r="AD6109">
        <v>0.85</v>
      </c>
      <c r="AE6109">
        <v>0.85</v>
      </c>
      <c r="AF6109">
        <v>0.85</v>
      </c>
      <c r="AG6109">
        <v>0.85</v>
      </c>
      <c r="AH6109">
        <v>0.87126457099999999</v>
      </c>
      <c r="AI6109">
        <v>1.3648726999999999E-2</v>
      </c>
      <c r="AJ6109">
        <v>0.46853888399999999</v>
      </c>
      <c r="AK6109">
        <v>0.31079824490555502</v>
      </c>
      <c r="AL6109">
        <v>0</v>
      </c>
    </row>
    <row r="6110" spans="1:38" x14ac:dyDescent="0.35">
      <c r="A6110" t="s">
        <v>6234</v>
      </c>
      <c r="B6110">
        <v>76060.029199860277</v>
      </c>
      <c r="C6110">
        <v>66356.37745807982</v>
      </c>
      <c r="D6110">
        <v>9486.73134902936</v>
      </c>
      <c r="E6110">
        <v>216.92039275109519</v>
      </c>
      <c r="F6110">
        <v>0.4284399389874386</v>
      </c>
      <c r="G6110">
        <v>0.10633352585837989</v>
      </c>
      <c r="H6110">
        <v>0.1075780574654905</v>
      </c>
      <c r="I6110">
        <v>8.3839233082349293E-2</v>
      </c>
      <c r="J6110">
        <v>255</v>
      </c>
      <c r="K6110">
        <v>12</v>
      </c>
      <c r="L6110" t="str">
        <f>VLOOKUP(J6110,Clustering!$D$3:$E$367,2,FALSE)</f>
        <v>Winter</v>
      </c>
      <c r="M6110">
        <v>0.38149996200000003</v>
      </c>
      <c r="N6110">
        <v>0.31623450199999997</v>
      </c>
      <c r="O6110">
        <v>0.31623450199999997</v>
      </c>
      <c r="P6110">
        <v>0.87097972099999998</v>
      </c>
      <c r="Q6110">
        <v>0.31489489500000001</v>
      </c>
      <c r="R6110">
        <v>0.1075780574654905</v>
      </c>
      <c r="S6110">
        <v>0.4284399389874386</v>
      </c>
      <c r="T6110">
        <v>0.54412875900000002</v>
      </c>
      <c r="U6110">
        <v>0.65161143899999996</v>
      </c>
      <c r="V6110">
        <v>0.85008076700000001</v>
      </c>
      <c r="W6110">
        <v>1.3788356E-2</v>
      </c>
      <c r="X6110">
        <v>7.9998899999999997E-4</v>
      </c>
      <c r="Y6110">
        <v>8.3839233082349293E-2</v>
      </c>
      <c r="Z6110">
        <v>0.41662307900000001</v>
      </c>
      <c r="AA6110">
        <v>0.65161143899999996</v>
      </c>
      <c r="AB6110">
        <v>0</v>
      </c>
      <c r="AC6110">
        <v>0</v>
      </c>
      <c r="AD6110">
        <v>0.85</v>
      </c>
      <c r="AE6110">
        <v>0.85</v>
      </c>
      <c r="AF6110">
        <v>0.85</v>
      </c>
      <c r="AG6110">
        <v>0.85</v>
      </c>
      <c r="AH6110">
        <v>0.87097972099999998</v>
      </c>
      <c r="AI6110">
        <v>1.3788356E-2</v>
      </c>
      <c r="AJ6110">
        <v>0.46441040500000003</v>
      </c>
      <c r="AK6110">
        <v>0.29990795729120701</v>
      </c>
      <c r="AL6110">
        <v>0</v>
      </c>
    </row>
    <row r="6111" spans="1:38" x14ac:dyDescent="0.35">
      <c r="A6111" t="s">
        <v>6235</v>
      </c>
      <c r="B6111">
        <v>75918.608142741097</v>
      </c>
      <c r="C6111">
        <v>67039.874857582021</v>
      </c>
      <c r="D6111">
        <v>8665.5520472522494</v>
      </c>
      <c r="E6111">
        <v>213.18123790682529</v>
      </c>
      <c r="F6111">
        <v>0.39135382396984308</v>
      </c>
      <c r="G6111">
        <v>0.1045006068170712</v>
      </c>
      <c r="H6111">
        <v>0.1058704692517526</v>
      </c>
      <c r="I6111">
        <v>7.9741021369378204E-2</v>
      </c>
      <c r="J6111">
        <v>255</v>
      </c>
      <c r="K6111">
        <v>13</v>
      </c>
      <c r="L6111" t="str">
        <f>VLOOKUP(J6111,Clustering!$D$3:$E$367,2,FALSE)</f>
        <v>Winter</v>
      </c>
      <c r="M6111">
        <v>0.37364384</v>
      </c>
      <c r="N6111">
        <v>0.31802907000000002</v>
      </c>
      <c r="O6111">
        <v>0.31802907000000002</v>
      </c>
      <c r="P6111">
        <v>0.87056261899999998</v>
      </c>
      <c r="Q6111">
        <v>0.27101312300000002</v>
      </c>
      <c r="R6111">
        <v>0.1058704692517526</v>
      </c>
      <c r="S6111">
        <v>0.39135382396984308</v>
      </c>
      <c r="T6111">
        <v>0.51601934400000005</v>
      </c>
      <c r="U6111">
        <v>0.65161143899999996</v>
      </c>
      <c r="V6111">
        <v>0.85008076700000001</v>
      </c>
      <c r="W6111">
        <v>1.0995777999999999E-2</v>
      </c>
      <c r="X6111">
        <v>7.9998899999999997E-4</v>
      </c>
      <c r="Y6111">
        <v>7.9741021369378204E-2</v>
      </c>
      <c r="Z6111">
        <v>0.39215825700000001</v>
      </c>
      <c r="AA6111">
        <v>0.65161143899999996</v>
      </c>
      <c r="AB6111">
        <v>0</v>
      </c>
      <c r="AC6111">
        <v>0</v>
      </c>
      <c r="AD6111">
        <v>0.85</v>
      </c>
      <c r="AE6111">
        <v>0.85</v>
      </c>
      <c r="AF6111">
        <v>0.85</v>
      </c>
      <c r="AG6111">
        <v>0.85</v>
      </c>
      <c r="AH6111">
        <v>0.87056261899999998</v>
      </c>
      <c r="AI6111">
        <v>1.0995777999999999E-2</v>
      </c>
      <c r="AJ6111">
        <v>0.45540865600000002</v>
      </c>
      <c r="AK6111">
        <v>0.27394767677889009</v>
      </c>
      <c r="AL6111">
        <v>0</v>
      </c>
    </row>
    <row r="6112" spans="1:38" x14ac:dyDescent="0.35">
      <c r="A6112" t="s">
        <v>6236</v>
      </c>
      <c r="B6112">
        <v>75758.084075434876</v>
      </c>
      <c r="C6112">
        <v>68104.696914325163</v>
      </c>
      <c r="D6112">
        <v>7432.4818558886336</v>
      </c>
      <c r="E6112">
        <v>220.9053052210852</v>
      </c>
      <c r="F6112">
        <v>0.33566588487698468</v>
      </c>
      <c r="G6112">
        <v>0.1082869143240613</v>
      </c>
      <c r="H6112">
        <v>0.109928502418518</v>
      </c>
      <c r="I6112">
        <v>7.8616022075621406E-2</v>
      </c>
      <c r="J6112">
        <v>255</v>
      </c>
      <c r="K6112">
        <v>14</v>
      </c>
      <c r="L6112" t="str">
        <f>VLOOKUP(J6112,Clustering!$D$3:$E$367,2,FALSE)</f>
        <v>Winter</v>
      </c>
      <c r="M6112">
        <v>0.36662286300000002</v>
      </c>
      <c r="N6112">
        <v>0.31876464599999998</v>
      </c>
      <c r="O6112">
        <v>0.31876464599999998</v>
      </c>
      <c r="P6112">
        <v>0.871305263</v>
      </c>
      <c r="Q6112">
        <v>0.252226318</v>
      </c>
      <c r="R6112">
        <v>0.109928502418518</v>
      </c>
      <c r="S6112">
        <v>0.33566588487698468</v>
      </c>
      <c r="T6112">
        <v>0.50430708800000001</v>
      </c>
      <c r="U6112">
        <v>0.65161143899999996</v>
      </c>
      <c r="V6112">
        <v>0.85008076700000001</v>
      </c>
      <c r="W6112">
        <v>1.1519386E-2</v>
      </c>
      <c r="X6112">
        <v>7.9998899999999997E-4</v>
      </c>
      <c r="Y6112">
        <v>7.8616022075621406E-2</v>
      </c>
      <c r="Z6112">
        <v>0.38683531700000001</v>
      </c>
      <c r="AA6112">
        <v>0.65161143899999996</v>
      </c>
      <c r="AB6112">
        <v>0</v>
      </c>
      <c r="AC6112">
        <v>0</v>
      </c>
      <c r="AD6112">
        <v>0.85</v>
      </c>
      <c r="AE6112">
        <v>0.85</v>
      </c>
      <c r="AF6112">
        <v>0.85</v>
      </c>
      <c r="AG6112">
        <v>0.85</v>
      </c>
      <c r="AH6112">
        <v>0.871305263</v>
      </c>
      <c r="AI6112">
        <v>1.1519386E-2</v>
      </c>
      <c r="AJ6112">
        <v>0.45706043600000001</v>
      </c>
      <c r="AK6112">
        <v>0.2349661194138892</v>
      </c>
      <c r="AL6112">
        <v>0</v>
      </c>
    </row>
    <row r="6113" spans="1:38" x14ac:dyDescent="0.35">
      <c r="A6113" t="s">
        <v>6237</v>
      </c>
      <c r="B6113">
        <v>76139.707667964496</v>
      </c>
      <c r="C6113">
        <v>70192.813784097059</v>
      </c>
      <c r="D6113">
        <v>5717.6778788544698</v>
      </c>
      <c r="E6113">
        <v>229.21600501296629</v>
      </c>
      <c r="F6113">
        <v>0.2582218755269039</v>
      </c>
      <c r="G6113">
        <v>0.1123607867710619</v>
      </c>
      <c r="H6113">
        <v>0.1140869819507975</v>
      </c>
      <c r="I6113">
        <v>8.1160663335309399E-2</v>
      </c>
      <c r="J6113">
        <v>255</v>
      </c>
      <c r="K6113">
        <v>15</v>
      </c>
      <c r="L6113" t="str">
        <f>VLOOKUP(J6113,Clustering!$D$3:$E$367,2,FALSE)</f>
        <v>Winter</v>
      </c>
      <c r="M6113">
        <v>0.356439854</v>
      </c>
      <c r="N6113">
        <v>0.32324712300000003</v>
      </c>
      <c r="O6113">
        <v>0.32324712300000003</v>
      </c>
      <c r="P6113">
        <v>0.87285159199999995</v>
      </c>
      <c r="Q6113">
        <v>0.24653145000000001</v>
      </c>
      <c r="R6113">
        <v>0.1140869819507975</v>
      </c>
      <c r="S6113">
        <v>0.2582218755269039</v>
      </c>
      <c r="T6113">
        <v>0.52622034200000001</v>
      </c>
      <c r="U6113">
        <v>0.65161143899999996</v>
      </c>
      <c r="V6113">
        <v>0.85008076700000001</v>
      </c>
      <c r="W6113">
        <v>1.1763737E-2</v>
      </c>
      <c r="X6113">
        <v>1.1920259999999999E-3</v>
      </c>
      <c r="Y6113">
        <v>8.1160663335309399E-2</v>
      </c>
      <c r="Z6113">
        <v>0.41153664400000001</v>
      </c>
      <c r="AA6113">
        <v>0.65161143899999996</v>
      </c>
      <c r="AB6113">
        <v>0</v>
      </c>
      <c r="AC6113">
        <v>0</v>
      </c>
      <c r="AD6113">
        <v>0.85</v>
      </c>
      <c r="AE6113">
        <v>0.85</v>
      </c>
      <c r="AF6113">
        <v>0.85</v>
      </c>
      <c r="AG6113">
        <v>0.85</v>
      </c>
      <c r="AH6113">
        <v>0.87285159199999995</v>
      </c>
      <c r="AI6113">
        <v>1.1763737E-2</v>
      </c>
      <c r="AJ6113">
        <v>0.48176406300000002</v>
      </c>
      <c r="AK6113">
        <v>0.1807553128688327</v>
      </c>
      <c r="AL6113">
        <v>0</v>
      </c>
    </row>
    <row r="6114" spans="1:38" x14ac:dyDescent="0.35">
      <c r="A6114" t="s">
        <v>6238</v>
      </c>
      <c r="B6114">
        <v>78377.055801877344</v>
      </c>
      <c r="C6114">
        <v>74390.695241840687</v>
      </c>
      <c r="D6114">
        <v>3750.453735622209</v>
      </c>
      <c r="E6114">
        <v>235.90682441444201</v>
      </c>
      <c r="F6114">
        <v>0.16937806190006599</v>
      </c>
      <c r="G6114">
        <v>0.11564060020315781</v>
      </c>
      <c r="H6114">
        <v>0.11718073000862859</v>
      </c>
      <c r="I6114">
        <v>8.7803516307968302E-2</v>
      </c>
      <c r="J6114">
        <v>255</v>
      </c>
      <c r="K6114">
        <v>16</v>
      </c>
      <c r="L6114" t="str">
        <f>VLOOKUP(J6114,Clustering!$D$3:$E$367,2,FALSE)</f>
        <v>Winter</v>
      </c>
      <c r="M6114">
        <v>0.34271467900000002</v>
      </c>
      <c r="N6114">
        <v>0.328885223</v>
      </c>
      <c r="O6114">
        <v>0.328885223</v>
      </c>
      <c r="P6114">
        <v>0.87551697399999995</v>
      </c>
      <c r="Q6114">
        <v>0.27001182800000001</v>
      </c>
      <c r="R6114">
        <v>0.11718073000862859</v>
      </c>
      <c r="S6114">
        <v>0.16937806190006599</v>
      </c>
      <c r="T6114">
        <v>0.54155961900000005</v>
      </c>
      <c r="U6114">
        <v>0.66087779999999996</v>
      </c>
      <c r="V6114">
        <v>0.85008076700000001</v>
      </c>
      <c r="W6114">
        <v>1.2566603000000001E-2</v>
      </c>
      <c r="X6114">
        <v>1.332757E-3</v>
      </c>
      <c r="Y6114">
        <v>8.7803516307968302E-2</v>
      </c>
      <c r="Z6114">
        <v>0.50478961899999997</v>
      </c>
      <c r="AA6114">
        <v>0.66087779999999996</v>
      </c>
      <c r="AB6114">
        <v>0</v>
      </c>
      <c r="AC6114">
        <v>0</v>
      </c>
      <c r="AD6114">
        <v>0.85</v>
      </c>
      <c r="AE6114">
        <v>0.85</v>
      </c>
      <c r="AF6114">
        <v>0.85</v>
      </c>
      <c r="AG6114">
        <v>0.85</v>
      </c>
      <c r="AH6114">
        <v>0.87551697399999995</v>
      </c>
      <c r="AI6114">
        <v>1.2566603000000001E-2</v>
      </c>
      <c r="AJ6114">
        <v>0.52016057199999999</v>
      </c>
      <c r="AK6114">
        <v>0.1185646433300461</v>
      </c>
      <c r="AL6114">
        <v>0</v>
      </c>
    </row>
    <row r="6115" spans="1:38" x14ac:dyDescent="0.35">
      <c r="A6115" t="s">
        <v>6239</v>
      </c>
      <c r="B6115">
        <v>80513.528974223998</v>
      </c>
      <c r="C6115">
        <v>78495.810464336988</v>
      </c>
      <c r="D6115">
        <v>1769.704545076848</v>
      </c>
      <c r="E6115">
        <v>248.01396481016641</v>
      </c>
      <c r="F6115">
        <v>7.9923429832984005E-2</v>
      </c>
      <c r="G6115">
        <v>0.1215754729461599</v>
      </c>
      <c r="H6115">
        <v>0.12286599429672081</v>
      </c>
      <c r="I6115">
        <v>9.8249938321423994E-2</v>
      </c>
      <c r="J6115">
        <v>255</v>
      </c>
      <c r="K6115">
        <v>17</v>
      </c>
      <c r="L6115" t="str">
        <f>VLOOKUP(J6115,Clustering!$D$3:$E$367,2,FALSE)</f>
        <v>Winter</v>
      </c>
      <c r="M6115">
        <v>0.35239084100000001</v>
      </c>
      <c r="N6115">
        <v>0.34088911</v>
      </c>
      <c r="O6115">
        <v>0.34088911</v>
      </c>
      <c r="P6115">
        <v>0.87812131699999996</v>
      </c>
      <c r="Q6115">
        <v>0.31217888100000002</v>
      </c>
      <c r="R6115">
        <v>0.12286599429672081</v>
      </c>
      <c r="S6115">
        <v>7.9923429832984005E-2</v>
      </c>
      <c r="T6115">
        <v>0.47483754</v>
      </c>
      <c r="U6115">
        <v>0.666411007</v>
      </c>
      <c r="V6115">
        <v>0.85008076700000001</v>
      </c>
      <c r="W6115">
        <v>1.2810953999999999E-2</v>
      </c>
      <c r="X6115">
        <v>1.3817619999999999E-3</v>
      </c>
      <c r="Y6115">
        <v>9.8249938321423994E-2</v>
      </c>
      <c r="Z6115">
        <v>0.55841433200000001</v>
      </c>
      <c r="AA6115">
        <v>0.666411007</v>
      </c>
      <c r="AB6115">
        <v>0</v>
      </c>
      <c r="AC6115">
        <v>0</v>
      </c>
      <c r="AD6115">
        <v>0.85</v>
      </c>
      <c r="AE6115">
        <v>0.85</v>
      </c>
      <c r="AF6115">
        <v>0.85</v>
      </c>
      <c r="AG6115">
        <v>0.85</v>
      </c>
      <c r="AH6115">
        <v>0.87812131699999996</v>
      </c>
      <c r="AI6115">
        <v>1.2810953999999999E-2</v>
      </c>
      <c r="AJ6115">
        <v>0.56299829999999995</v>
      </c>
      <c r="AK6115">
        <v>5.5946400883088797E-2</v>
      </c>
      <c r="AL6115">
        <v>0.10800175200000001</v>
      </c>
    </row>
    <row r="6116" spans="1:38" x14ac:dyDescent="0.35">
      <c r="A6116" t="s">
        <v>6240</v>
      </c>
      <c r="B6116">
        <v>84726.164129155688</v>
      </c>
      <c r="C6116">
        <v>84194.145464241228</v>
      </c>
      <c r="D6116">
        <v>261.99307368721452</v>
      </c>
      <c r="E6116">
        <v>270.02559122723721</v>
      </c>
      <c r="F6116">
        <v>1.18321361041984E-2</v>
      </c>
      <c r="G6116">
        <v>0.13236548589570449</v>
      </c>
      <c r="H6116">
        <v>0.1339150945032605</v>
      </c>
      <c r="I6116">
        <v>0.104357077344675</v>
      </c>
      <c r="J6116">
        <v>255</v>
      </c>
      <c r="K6116">
        <v>18</v>
      </c>
      <c r="L6116" t="str">
        <f>VLOOKUP(J6116,Clustering!$D$3:$E$367,2,FALSE)</f>
        <v>Winter</v>
      </c>
      <c r="M6116">
        <v>0.36907646100000002</v>
      </c>
      <c r="N6116">
        <v>0.35647227500000001</v>
      </c>
      <c r="O6116">
        <v>0.35647227500000001</v>
      </c>
      <c r="P6116">
        <v>0.87950487399999999</v>
      </c>
      <c r="Q6116">
        <v>0.33256775999999999</v>
      </c>
      <c r="R6116">
        <v>0.1339150945032605</v>
      </c>
      <c r="S6116">
        <v>1.18321361041984E-2</v>
      </c>
      <c r="T6116">
        <v>0.15048360299999999</v>
      </c>
      <c r="U6116">
        <v>0.666411007</v>
      </c>
      <c r="V6116">
        <v>0.85008076700000001</v>
      </c>
      <c r="W6116">
        <v>1.1554293E-2</v>
      </c>
      <c r="X6116">
        <v>5.485162E-3</v>
      </c>
      <c r="Y6116">
        <v>0.104357077344675</v>
      </c>
      <c r="Z6116">
        <v>0.57233151100000001</v>
      </c>
      <c r="AA6116">
        <v>0.666411007</v>
      </c>
      <c r="AB6116">
        <v>0</v>
      </c>
      <c r="AC6116">
        <v>0</v>
      </c>
      <c r="AD6116">
        <v>0.85</v>
      </c>
      <c r="AE6116">
        <v>0.85</v>
      </c>
      <c r="AF6116">
        <v>0.85</v>
      </c>
      <c r="AG6116">
        <v>0.85</v>
      </c>
      <c r="AH6116">
        <v>0.87950487399999999</v>
      </c>
      <c r="AI6116">
        <v>1.1554293E-2</v>
      </c>
      <c r="AJ6116">
        <v>0.600362336</v>
      </c>
      <c r="AK6116">
        <v>8.2824952729388997E-3</v>
      </c>
      <c r="AL6116">
        <v>0.318959985</v>
      </c>
    </row>
    <row r="6117" spans="1:38" x14ac:dyDescent="0.35">
      <c r="A6117" t="s">
        <v>6241</v>
      </c>
      <c r="B6117">
        <v>82910.053731017324</v>
      </c>
      <c r="C6117">
        <v>82621.905913467257</v>
      </c>
      <c r="D6117">
        <v>0</v>
      </c>
      <c r="E6117">
        <v>288.14781755007232</v>
      </c>
      <c r="F6117">
        <v>0</v>
      </c>
      <c r="G6117">
        <v>0.14124893017160409</v>
      </c>
      <c r="H6117">
        <v>0.14309589231123979</v>
      </c>
      <c r="I6117">
        <v>0.1078660037132973</v>
      </c>
      <c r="J6117">
        <v>255</v>
      </c>
      <c r="K6117">
        <v>19</v>
      </c>
      <c r="L6117" t="str">
        <f>VLOOKUP(J6117,Clustering!$D$3:$E$367,2,FALSE)</f>
        <v>Winter</v>
      </c>
      <c r="M6117">
        <v>0.390830546</v>
      </c>
      <c r="N6117">
        <v>0.35979912800000002</v>
      </c>
      <c r="O6117">
        <v>0.35979912800000002</v>
      </c>
      <c r="P6117">
        <v>0.87990162900000002</v>
      </c>
      <c r="Q6117">
        <v>0.35170501799999998</v>
      </c>
      <c r="R6117">
        <v>0.14309589231123979</v>
      </c>
      <c r="S6117">
        <v>0</v>
      </c>
      <c r="T6117">
        <v>0</v>
      </c>
      <c r="U6117">
        <v>0.666411007</v>
      </c>
      <c r="V6117">
        <v>0.85008076700000001</v>
      </c>
      <c r="W6117">
        <v>1.1624107999999999E-2</v>
      </c>
      <c r="X6117">
        <v>5.485162E-3</v>
      </c>
      <c r="Y6117">
        <v>0.1078660037132973</v>
      </c>
      <c r="Z6117">
        <v>0.56127240700000003</v>
      </c>
      <c r="AA6117">
        <v>0.666411007</v>
      </c>
      <c r="AB6117">
        <v>0</v>
      </c>
      <c r="AC6117">
        <v>0</v>
      </c>
      <c r="AD6117">
        <v>0.85</v>
      </c>
      <c r="AE6117">
        <v>0.85</v>
      </c>
      <c r="AF6117">
        <v>0.85</v>
      </c>
      <c r="AG6117">
        <v>0.85</v>
      </c>
      <c r="AH6117">
        <v>0.87990162900000002</v>
      </c>
      <c r="AI6117">
        <v>1.1624107999999999E-2</v>
      </c>
      <c r="AJ6117">
        <v>0.603304795</v>
      </c>
      <c r="AK6117">
        <v>0</v>
      </c>
      <c r="AL6117">
        <v>0.169455622</v>
      </c>
    </row>
    <row r="6118" spans="1:38" x14ac:dyDescent="0.35">
      <c r="A6118" t="s">
        <v>6242</v>
      </c>
      <c r="B6118">
        <v>80401.441374354501</v>
      </c>
      <c r="C6118">
        <v>80091.16671023058</v>
      </c>
      <c r="D6118">
        <v>0</v>
      </c>
      <c r="E6118">
        <v>310.27466412391828</v>
      </c>
      <c r="F6118">
        <v>0</v>
      </c>
      <c r="G6118">
        <v>0.15209542359015599</v>
      </c>
      <c r="H6118">
        <v>0.1540445461522654</v>
      </c>
      <c r="I6118">
        <v>0.11686599806335141</v>
      </c>
      <c r="J6118">
        <v>255</v>
      </c>
      <c r="K6118">
        <v>20</v>
      </c>
      <c r="L6118" t="str">
        <f>VLOOKUP(J6118,Clustering!$D$3:$E$367,2,FALSE)</f>
        <v>Winter</v>
      </c>
      <c r="M6118">
        <v>0.38392476199999997</v>
      </c>
      <c r="N6118">
        <v>0.35255577700000001</v>
      </c>
      <c r="O6118">
        <v>0.35255577700000001</v>
      </c>
      <c r="P6118">
        <v>0.88014578600000004</v>
      </c>
      <c r="Q6118">
        <v>0.35331960699999998</v>
      </c>
      <c r="R6118">
        <v>0.1540445461522654</v>
      </c>
      <c r="S6118">
        <v>0</v>
      </c>
      <c r="T6118">
        <v>0</v>
      </c>
      <c r="U6118">
        <v>0.66539358599999998</v>
      </c>
      <c r="V6118">
        <v>0.85008076700000001</v>
      </c>
      <c r="W6118">
        <v>1.1728829E-2</v>
      </c>
      <c r="X6118">
        <v>7.9215689999999998E-3</v>
      </c>
      <c r="Y6118">
        <v>0.11686599806335141</v>
      </c>
      <c r="Z6118">
        <v>0.55127099000000002</v>
      </c>
      <c r="AA6118">
        <v>0.66539358599999998</v>
      </c>
      <c r="AB6118">
        <v>0</v>
      </c>
      <c r="AC6118">
        <v>0</v>
      </c>
      <c r="AD6118">
        <v>0.85</v>
      </c>
      <c r="AE6118">
        <v>0.85</v>
      </c>
      <c r="AF6118">
        <v>0.85</v>
      </c>
      <c r="AG6118">
        <v>0.85</v>
      </c>
      <c r="AH6118">
        <v>0.88014578600000004</v>
      </c>
      <c r="AI6118">
        <v>1.1728829E-2</v>
      </c>
      <c r="AJ6118">
        <v>0.58651979099999996</v>
      </c>
      <c r="AK6118">
        <v>0</v>
      </c>
      <c r="AL6118">
        <v>0.163168005</v>
      </c>
    </row>
    <row r="6119" spans="1:38" x14ac:dyDescent="0.35">
      <c r="A6119" t="s">
        <v>6243</v>
      </c>
      <c r="B6119">
        <v>77219.95381069211</v>
      </c>
      <c r="C6119">
        <v>76896.068314728764</v>
      </c>
      <c r="D6119">
        <v>0</v>
      </c>
      <c r="E6119">
        <v>323.88549596334559</v>
      </c>
      <c r="F6119">
        <v>0</v>
      </c>
      <c r="G6119">
        <v>0.1587673999820321</v>
      </c>
      <c r="H6119">
        <v>0.160593649183778</v>
      </c>
      <c r="I6119">
        <v>0.12575884962352391</v>
      </c>
      <c r="J6119">
        <v>255</v>
      </c>
      <c r="K6119">
        <v>21</v>
      </c>
      <c r="L6119" t="str">
        <f>VLOOKUP(J6119,Clustering!$D$3:$E$367,2,FALSE)</f>
        <v>Winter</v>
      </c>
      <c r="M6119">
        <v>0.36841410499999999</v>
      </c>
      <c r="N6119">
        <v>0.34678160499999999</v>
      </c>
      <c r="O6119">
        <v>0.34678160499999999</v>
      </c>
      <c r="P6119">
        <v>0.88021699900000006</v>
      </c>
      <c r="Q6119">
        <v>0.34293116699999998</v>
      </c>
      <c r="R6119">
        <v>0.160593649183778</v>
      </c>
      <c r="S6119">
        <v>0</v>
      </c>
      <c r="T6119">
        <v>0</v>
      </c>
      <c r="U6119">
        <v>0.66205957400000004</v>
      </c>
      <c r="V6119">
        <v>0.85008076700000001</v>
      </c>
      <c r="W6119">
        <v>1.1763737E-2</v>
      </c>
      <c r="X6119">
        <v>6.6981300000000001E-3</v>
      </c>
      <c r="Y6119">
        <v>0.12575884962352391</v>
      </c>
      <c r="Z6119">
        <v>0.52536606900000005</v>
      </c>
      <c r="AA6119">
        <v>0.66205957400000004</v>
      </c>
      <c r="AB6119">
        <v>0</v>
      </c>
      <c r="AC6119">
        <v>0</v>
      </c>
      <c r="AD6119">
        <v>0.85</v>
      </c>
      <c r="AE6119">
        <v>0.85</v>
      </c>
      <c r="AF6119">
        <v>0.85</v>
      </c>
      <c r="AG6119">
        <v>0.85</v>
      </c>
      <c r="AH6119">
        <v>0.88021699900000006</v>
      </c>
      <c r="AI6119">
        <v>1.1763737E-2</v>
      </c>
      <c r="AJ6119">
        <v>0.56856129799999999</v>
      </c>
      <c r="AK6119">
        <v>0</v>
      </c>
      <c r="AL6119">
        <v>0.143390197</v>
      </c>
    </row>
    <row r="6120" spans="1:38" x14ac:dyDescent="0.35">
      <c r="A6120" t="s">
        <v>6244</v>
      </c>
      <c r="B6120">
        <v>72786.750497086978</v>
      </c>
      <c r="C6120">
        <v>72459.807342495114</v>
      </c>
      <c r="D6120">
        <v>0</v>
      </c>
      <c r="E6120">
        <v>326.94315459186839</v>
      </c>
      <c r="F6120">
        <v>0</v>
      </c>
      <c r="G6120">
        <v>0.1602662522509159</v>
      </c>
      <c r="H6120">
        <v>0.16197980902787121</v>
      </c>
      <c r="I6120">
        <v>0.12929456168961659</v>
      </c>
      <c r="J6120">
        <v>255</v>
      </c>
      <c r="K6120">
        <v>22</v>
      </c>
      <c r="L6120" t="str">
        <f>VLOOKUP(J6120,Clustering!$D$3:$E$367,2,FALSE)</f>
        <v>Winter</v>
      </c>
      <c r="M6120">
        <v>0.35456797800000001</v>
      </c>
      <c r="N6120">
        <v>0.33612857400000001</v>
      </c>
      <c r="O6120">
        <v>0.33612857400000001</v>
      </c>
      <c r="P6120">
        <v>0.87928106299999997</v>
      </c>
      <c r="Q6120">
        <v>0.32007659900000002</v>
      </c>
      <c r="R6120">
        <v>0.16197980902787121</v>
      </c>
      <c r="S6120">
        <v>0</v>
      </c>
      <c r="T6120">
        <v>0</v>
      </c>
      <c r="U6120">
        <v>0.66205957400000004</v>
      </c>
      <c r="V6120">
        <v>0.85008076700000001</v>
      </c>
      <c r="W6120">
        <v>1.1868458E-2</v>
      </c>
      <c r="X6120">
        <v>1.3817619999999999E-3</v>
      </c>
      <c r="Y6120">
        <v>0.12929456168961659</v>
      </c>
      <c r="Z6120">
        <v>0.46434280900000002</v>
      </c>
      <c r="AA6120">
        <v>0.66205957400000004</v>
      </c>
      <c r="AB6120">
        <v>0</v>
      </c>
      <c r="AC6120">
        <v>0</v>
      </c>
      <c r="AD6120">
        <v>0.85</v>
      </c>
      <c r="AE6120">
        <v>0.85</v>
      </c>
      <c r="AF6120">
        <v>0.85</v>
      </c>
      <c r="AG6120">
        <v>0.85</v>
      </c>
      <c r="AH6120">
        <v>0.87928106299999997</v>
      </c>
      <c r="AI6120">
        <v>1.1868458E-2</v>
      </c>
      <c r="AJ6120">
        <v>0.54641555500000005</v>
      </c>
      <c r="AK6120">
        <v>0</v>
      </c>
      <c r="AL6120">
        <v>0.12674318800000001</v>
      </c>
    </row>
    <row r="6121" spans="1:38" x14ac:dyDescent="0.35">
      <c r="A6121" t="s">
        <v>6245</v>
      </c>
      <c r="B6121">
        <v>68270.559006837299</v>
      </c>
      <c r="C6121">
        <v>67943.237391081944</v>
      </c>
      <c r="D6121">
        <v>0</v>
      </c>
      <c r="E6121">
        <v>327.32161575535241</v>
      </c>
      <c r="F6121">
        <v>0</v>
      </c>
      <c r="G6121">
        <v>0.16045177242909431</v>
      </c>
      <c r="H6121">
        <v>0.16201998757407679</v>
      </c>
      <c r="I6121">
        <v>0.13210705992400851</v>
      </c>
      <c r="J6121">
        <v>255</v>
      </c>
      <c r="K6121">
        <v>23</v>
      </c>
      <c r="L6121" t="str">
        <f>VLOOKUP(J6121,Clustering!$D$3:$E$367,2,FALSE)</f>
        <v>Winter</v>
      </c>
      <c r="M6121">
        <v>0.33817033899999999</v>
      </c>
      <c r="N6121">
        <v>0.32402214000000001</v>
      </c>
      <c r="O6121">
        <v>0.32402214000000001</v>
      </c>
      <c r="P6121">
        <v>0.876727586</v>
      </c>
      <c r="Q6121">
        <v>0.303329933</v>
      </c>
      <c r="R6121">
        <v>0.16201998757407679</v>
      </c>
      <c r="S6121">
        <v>0</v>
      </c>
      <c r="T6121">
        <v>0</v>
      </c>
      <c r="U6121">
        <v>0.660439526</v>
      </c>
      <c r="V6121">
        <v>0.85008076700000001</v>
      </c>
      <c r="W6121">
        <v>1.1659015E-2</v>
      </c>
      <c r="X6121">
        <v>1.3817619999999999E-3</v>
      </c>
      <c r="Y6121">
        <v>0.13210705992400851</v>
      </c>
      <c r="Z6121">
        <v>0.41028221999999998</v>
      </c>
      <c r="AA6121">
        <v>0.660439526</v>
      </c>
      <c r="AB6121">
        <v>0</v>
      </c>
      <c r="AC6121">
        <v>0</v>
      </c>
      <c r="AD6121">
        <v>0.85</v>
      </c>
      <c r="AE6121">
        <v>0.85</v>
      </c>
      <c r="AF6121">
        <v>0.85</v>
      </c>
      <c r="AG6121">
        <v>0.85</v>
      </c>
      <c r="AH6121">
        <v>0.876727586</v>
      </c>
      <c r="AI6121">
        <v>1.1659015E-2</v>
      </c>
      <c r="AJ6121">
        <v>0.51855926799999996</v>
      </c>
      <c r="AK6121">
        <v>0</v>
      </c>
      <c r="AL6121">
        <v>3.9796281000000003E-2</v>
      </c>
    </row>
    <row r="6122" spans="1:38" x14ac:dyDescent="0.35">
      <c r="A6122" t="s">
        <v>6246</v>
      </c>
      <c r="B6122">
        <v>44448.564970754916</v>
      </c>
      <c r="C6122">
        <v>44124.150473224923</v>
      </c>
      <c r="D6122">
        <v>0</v>
      </c>
      <c r="E6122">
        <v>324.41449753000319</v>
      </c>
      <c r="F6122">
        <v>0</v>
      </c>
      <c r="G6122">
        <v>0.15902671447549169</v>
      </c>
      <c r="H6122">
        <v>0.16029231008723599</v>
      </c>
      <c r="I6122">
        <v>0.13615170024203879</v>
      </c>
      <c r="J6122">
        <v>256</v>
      </c>
      <c r="K6122">
        <v>0</v>
      </c>
      <c r="L6122" t="str">
        <f>VLOOKUP(J6122,Clustering!$D$3:$E$367,2,FALSE)</f>
        <v>Summer</v>
      </c>
      <c r="M6122">
        <v>0.55470901900000003</v>
      </c>
      <c r="N6122">
        <v>0.48103701300000001</v>
      </c>
      <c r="O6122">
        <v>0.48103701300000001</v>
      </c>
      <c r="P6122">
        <v>0.948784462</v>
      </c>
      <c r="Q6122">
        <v>0.356135751</v>
      </c>
      <c r="R6122">
        <v>0.16029231008723599</v>
      </c>
      <c r="S6122">
        <v>0</v>
      </c>
      <c r="T6122">
        <v>0</v>
      </c>
      <c r="U6122">
        <v>0.66443094800000002</v>
      </c>
      <c r="V6122">
        <v>0.85008076700000001</v>
      </c>
      <c r="W6122">
        <v>1.2217531E-2</v>
      </c>
      <c r="X6122">
        <v>1.9436808E-2</v>
      </c>
      <c r="Y6122">
        <v>0.13615170024203879</v>
      </c>
      <c r="Z6122">
        <v>0.52743087799999999</v>
      </c>
      <c r="AA6122">
        <v>0.66443094800000002</v>
      </c>
      <c r="AB6122">
        <v>0</v>
      </c>
      <c r="AC6122">
        <v>0</v>
      </c>
      <c r="AD6122">
        <v>0.85</v>
      </c>
      <c r="AE6122">
        <v>0.85</v>
      </c>
      <c r="AF6122">
        <v>0.85</v>
      </c>
      <c r="AG6122">
        <v>0.85</v>
      </c>
      <c r="AH6122">
        <v>0.948784462</v>
      </c>
      <c r="AI6122">
        <v>1.2217531E-2</v>
      </c>
      <c r="AJ6122">
        <v>0.59514420199999996</v>
      </c>
      <c r="AK6122">
        <v>0</v>
      </c>
      <c r="AL6122">
        <v>4.2638717999999999E-2</v>
      </c>
    </row>
    <row r="6123" spans="1:38" x14ac:dyDescent="0.35">
      <c r="A6123" t="s">
        <v>6247</v>
      </c>
      <c r="B6123">
        <v>43656.912340790957</v>
      </c>
      <c r="C6123">
        <v>43340.118797874587</v>
      </c>
      <c r="D6123">
        <v>0</v>
      </c>
      <c r="E6123">
        <v>316.79354291636912</v>
      </c>
      <c r="F6123">
        <v>0</v>
      </c>
      <c r="G6123">
        <v>0.15529095240998481</v>
      </c>
      <c r="H6123">
        <v>0.15587267000462021</v>
      </c>
      <c r="I6123">
        <v>0.1447766948275073</v>
      </c>
      <c r="J6123">
        <v>256</v>
      </c>
      <c r="K6123">
        <v>1</v>
      </c>
      <c r="L6123" t="str">
        <f>VLOOKUP(J6123,Clustering!$D$3:$E$367,2,FALSE)</f>
        <v>Summer</v>
      </c>
      <c r="M6123">
        <v>0.51573367000000003</v>
      </c>
      <c r="N6123">
        <v>0.45924385299999998</v>
      </c>
      <c r="O6123">
        <v>0.45924385299999998</v>
      </c>
      <c r="P6123">
        <v>0.94905913799999997</v>
      </c>
      <c r="Q6123">
        <v>0.29864887699999998</v>
      </c>
      <c r="R6123">
        <v>0.15587267000462021</v>
      </c>
      <c r="S6123">
        <v>0</v>
      </c>
      <c r="T6123">
        <v>0</v>
      </c>
      <c r="U6123">
        <v>0.66443094800000002</v>
      </c>
      <c r="V6123">
        <v>0.85008076700000001</v>
      </c>
      <c r="W6123">
        <v>1.2287345E-2</v>
      </c>
      <c r="X6123">
        <v>1.9436808E-2</v>
      </c>
      <c r="Y6123">
        <v>0.1447766948275073</v>
      </c>
      <c r="Z6123">
        <v>0.483311131</v>
      </c>
      <c r="AA6123">
        <v>0.66443094800000002</v>
      </c>
      <c r="AB6123">
        <v>0</v>
      </c>
      <c r="AC6123">
        <v>0</v>
      </c>
      <c r="AD6123">
        <v>0.85</v>
      </c>
      <c r="AE6123">
        <v>0.85</v>
      </c>
      <c r="AF6123">
        <v>0.85</v>
      </c>
      <c r="AG6123">
        <v>0.85</v>
      </c>
      <c r="AH6123">
        <v>0.94905913799999997</v>
      </c>
      <c r="AI6123">
        <v>1.2287345E-2</v>
      </c>
      <c r="AJ6123">
        <v>0.55167392900000001</v>
      </c>
      <c r="AK6123">
        <v>0</v>
      </c>
      <c r="AL6123">
        <v>0</v>
      </c>
    </row>
    <row r="6124" spans="1:38" x14ac:dyDescent="0.35">
      <c r="A6124" t="s">
        <v>6248</v>
      </c>
      <c r="B6124">
        <v>43410.024583106322</v>
      </c>
      <c r="C6124">
        <v>43101.6248414152</v>
      </c>
      <c r="D6124">
        <v>0</v>
      </c>
      <c r="E6124">
        <v>308.39974169112099</v>
      </c>
      <c r="F6124">
        <v>0</v>
      </c>
      <c r="G6124">
        <v>0.15117634396623569</v>
      </c>
      <c r="H6124">
        <v>0.15117178009856511</v>
      </c>
      <c r="I6124">
        <v>0.1512588336153439</v>
      </c>
      <c r="J6124">
        <v>256</v>
      </c>
      <c r="K6124">
        <v>2</v>
      </c>
      <c r="L6124" t="str">
        <f>VLOOKUP(J6124,Clustering!$D$3:$E$367,2,FALSE)</f>
        <v>Summer</v>
      </c>
      <c r="M6124">
        <v>0.47768561900000001</v>
      </c>
      <c r="N6124">
        <v>0.44425427699999998</v>
      </c>
      <c r="O6124">
        <v>0.44425427699999998</v>
      </c>
      <c r="P6124">
        <v>0.94940502800000004</v>
      </c>
      <c r="Q6124">
        <v>0.25137521699999998</v>
      </c>
      <c r="R6124">
        <v>0.15117178009856511</v>
      </c>
      <c r="S6124">
        <v>0</v>
      </c>
      <c r="T6124">
        <v>0</v>
      </c>
      <c r="U6124">
        <v>0.66443094800000002</v>
      </c>
      <c r="V6124">
        <v>0.85008076700000001</v>
      </c>
      <c r="W6124">
        <v>1.2566603000000001E-2</v>
      </c>
      <c r="X6124">
        <v>1.9190527999999998E-2</v>
      </c>
      <c r="Y6124">
        <v>0.1512588336153439</v>
      </c>
      <c r="Z6124">
        <v>0.46524115900000002</v>
      </c>
      <c r="AA6124">
        <v>0.66443094800000002</v>
      </c>
      <c r="AB6124">
        <v>0</v>
      </c>
      <c r="AC6124">
        <v>0</v>
      </c>
      <c r="AD6124">
        <v>0.85</v>
      </c>
      <c r="AE6124">
        <v>0.85</v>
      </c>
      <c r="AF6124">
        <v>0.85</v>
      </c>
      <c r="AG6124">
        <v>0.85</v>
      </c>
      <c r="AH6124">
        <v>0.94940502800000004</v>
      </c>
      <c r="AI6124">
        <v>1.2566603000000001E-2</v>
      </c>
      <c r="AJ6124">
        <v>0.53289369399999997</v>
      </c>
      <c r="AK6124">
        <v>0</v>
      </c>
      <c r="AL6124">
        <v>0</v>
      </c>
    </row>
    <row r="6125" spans="1:38" x14ac:dyDescent="0.35">
      <c r="A6125" t="s">
        <v>6249</v>
      </c>
      <c r="B6125">
        <v>43337.46966494614</v>
      </c>
      <c r="C6125">
        <v>43029.107492900541</v>
      </c>
      <c r="D6125">
        <v>0</v>
      </c>
      <c r="E6125">
        <v>308.36217204559898</v>
      </c>
      <c r="F6125">
        <v>0</v>
      </c>
      <c r="G6125">
        <v>0.15115792747333279</v>
      </c>
      <c r="H6125">
        <v>0.15095079809443429</v>
      </c>
      <c r="I6125">
        <v>0.15490168847131819</v>
      </c>
      <c r="J6125">
        <v>256</v>
      </c>
      <c r="K6125">
        <v>3</v>
      </c>
      <c r="L6125" t="str">
        <f>VLOOKUP(J6125,Clustering!$D$3:$E$367,2,FALSE)</f>
        <v>Summer</v>
      </c>
      <c r="M6125">
        <v>0.46011877699999998</v>
      </c>
      <c r="N6125">
        <v>0.438194158</v>
      </c>
      <c r="O6125">
        <v>0.438194158</v>
      </c>
      <c r="P6125">
        <v>0.94909983099999995</v>
      </c>
      <c r="Q6125">
        <v>0.22464062900000001</v>
      </c>
      <c r="R6125">
        <v>0.15095079809443429</v>
      </c>
      <c r="S6125">
        <v>0</v>
      </c>
      <c r="T6125">
        <v>0</v>
      </c>
      <c r="U6125">
        <v>0.66443094800000002</v>
      </c>
      <c r="V6125">
        <v>0.85008076700000001</v>
      </c>
      <c r="W6125">
        <v>1.2531696E-2</v>
      </c>
      <c r="X6125">
        <v>1.9170423999999998E-2</v>
      </c>
      <c r="Y6125">
        <v>0.15490168847131819</v>
      </c>
      <c r="Z6125">
        <v>0.45789159899999998</v>
      </c>
      <c r="AA6125">
        <v>0.66443094800000002</v>
      </c>
      <c r="AB6125">
        <v>0</v>
      </c>
      <c r="AC6125">
        <v>0</v>
      </c>
      <c r="AD6125">
        <v>0.85</v>
      </c>
      <c r="AE6125">
        <v>0.85</v>
      </c>
      <c r="AF6125">
        <v>0.85</v>
      </c>
      <c r="AG6125">
        <v>0.85</v>
      </c>
      <c r="AH6125">
        <v>0.94909983099999995</v>
      </c>
      <c r="AI6125">
        <v>1.2531696E-2</v>
      </c>
      <c r="AJ6125">
        <v>0.52986034299999996</v>
      </c>
      <c r="AK6125">
        <v>0</v>
      </c>
      <c r="AL6125">
        <v>0</v>
      </c>
    </row>
    <row r="6126" spans="1:38" x14ac:dyDescent="0.35">
      <c r="A6126" t="s">
        <v>6250</v>
      </c>
      <c r="B6126">
        <v>43591.107337007197</v>
      </c>
      <c r="C6126">
        <v>43272.91455428816</v>
      </c>
      <c r="D6126">
        <v>0</v>
      </c>
      <c r="E6126">
        <v>318.19278271903681</v>
      </c>
      <c r="F6126">
        <v>0</v>
      </c>
      <c r="G6126">
        <v>0.1559768542740376</v>
      </c>
      <c r="H6126">
        <v>0.15567177727359219</v>
      </c>
      <c r="I6126">
        <v>0.1614909700490364</v>
      </c>
      <c r="J6126">
        <v>256</v>
      </c>
      <c r="K6126">
        <v>4</v>
      </c>
      <c r="L6126" t="str">
        <f>VLOOKUP(J6126,Clustering!$D$3:$E$367,2,FALSE)</f>
        <v>Summer</v>
      </c>
      <c r="M6126">
        <v>0.44971114400000001</v>
      </c>
      <c r="N6126">
        <v>0.43054259099999997</v>
      </c>
      <c r="O6126">
        <v>0.43054259099999997</v>
      </c>
      <c r="P6126">
        <v>0.94948641300000003</v>
      </c>
      <c r="Q6126">
        <v>0.204401945</v>
      </c>
      <c r="R6126">
        <v>0.15567177727359219</v>
      </c>
      <c r="S6126">
        <v>0</v>
      </c>
      <c r="T6126">
        <v>0</v>
      </c>
      <c r="U6126">
        <v>0.66443094800000002</v>
      </c>
      <c r="V6126">
        <v>0.85008076700000001</v>
      </c>
      <c r="W6126">
        <v>1.2531696E-2</v>
      </c>
      <c r="X6126">
        <v>1.9170423999999998E-2</v>
      </c>
      <c r="Y6126">
        <v>0.1614909700490364</v>
      </c>
      <c r="Z6126">
        <v>0.46404968000000002</v>
      </c>
      <c r="AA6126">
        <v>0.66443094800000002</v>
      </c>
      <c r="AB6126">
        <v>0</v>
      </c>
      <c r="AC6126">
        <v>0</v>
      </c>
      <c r="AD6126">
        <v>0.85</v>
      </c>
      <c r="AE6126">
        <v>0.85</v>
      </c>
      <c r="AF6126">
        <v>0.85</v>
      </c>
      <c r="AG6126">
        <v>0.85</v>
      </c>
      <c r="AH6126">
        <v>0.94948641300000003</v>
      </c>
      <c r="AI6126">
        <v>1.2531696E-2</v>
      </c>
      <c r="AJ6126">
        <v>0.53565048400000004</v>
      </c>
      <c r="AK6126">
        <v>0</v>
      </c>
      <c r="AL6126">
        <v>0</v>
      </c>
    </row>
    <row r="6127" spans="1:38" x14ac:dyDescent="0.35">
      <c r="A6127" t="s">
        <v>6251</v>
      </c>
      <c r="B6127">
        <v>45332.470758671443</v>
      </c>
      <c r="C6127">
        <v>44998.050338178233</v>
      </c>
      <c r="D6127">
        <v>0</v>
      </c>
      <c r="E6127">
        <v>334.42042049320622</v>
      </c>
      <c r="F6127">
        <v>0</v>
      </c>
      <c r="G6127">
        <v>0.16393157867314029</v>
      </c>
      <c r="H6127">
        <v>0.16346641523747829</v>
      </c>
      <c r="I6127">
        <v>0.172339177524548</v>
      </c>
      <c r="J6127">
        <v>256</v>
      </c>
      <c r="K6127">
        <v>5</v>
      </c>
      <c r="L6127" t="str">
        <f>VLOOKUP(J6127,Clustering!$D$3:$E$367,2,FALSE)</f>
        <v>Summer</v>
      </c>
      <c r="M6127">
        <v>0.45811442899999999</v>
      </c>
      <c r="N6127">
        <v>0.44298821900000002</v>
      </c>
      <c r="O6127">
        <v>0.44298821900000002</v>
      </c>
      <c r="P6127">
        <v>0.94956779899999999</v>
      </c>
      <c r="Q6127">
        <v>0.189207287</v>
      </c>
      <c r="R6127">
        <v>0.16346641523747829</v>
      </c>
      <c r="S6127">
        <v>0</v>
      </c>
      <c r="T6127">
        <v>0</v>
      </c>
      <c r="U6127">
        <v>0.66443094800000002</v>
      </c>
      <c r="V6127">
        <v>0.85008076700000001</v>
      </c>
      <c r="W6127">
        <v>1.2566603000000001E-2</v>
      </c>
      <c r="X6127">
        <v>1.9170423999999998E-2</v>
      </c>
      <c r="Y6127">
        <v>0.172339177524548</v>
      </c>
      <c r="Z6127">
        <v>0.49226170800000002</v>
      </c>
      <c r="AA6127">
        <v>0.66443094800000002</v>
      </c>
      <c r="AB6127">
        <v>0</v>
      </c>
      <c r="AC6127">
        <v>0</v>
      </c>
      <c r="AD6127">
        <v>0.85</v>
      </c>
      <c r="AE6127">
        <v>0.85</v>
      </c>
      <c r="AF6127">
        <v>0.85</v>
      </c>
      <c r="AG6127">
        <v>0.85</v>
      </c>
      <c r="AH6127">
        <v>0.94956779899999999</v>
      </c>
      <c r="AI6127">
        <v>1.2566603000000001E-2</v>
      </c>
      <c r="AJ6127">
        <v>0.54921540899999999</v>
      </c>
      <c r="AK6127">
        <v>0</v>
      </c>
      <c r="AL6127">
        <v>0</v>
      </c>
    </row>
    <row r="6128" spans="1:38" x14ac:dyDescent="0.35">
      <c r="A6128" t="s">
        <v>6252</v>
      </c>
      <c r="B6128">
        <v>47320.028175648862</v>
      </c>
      <c r="C6128">
        <v>46733.854532110046</v>
      </c>
      <c r="D6128">
        <v>248.44346207658819</v>
      </c>
      <c r="E6128">
        <v>337.73018146221608</v>
      </c>
      <c r="F6128">
        <v>1.12202082906893E-2</v>
      </c>
      <c r="G6128">
        <v>0.1655540105206941</v>
      </c>
      <c r="H6128">
        <v>0.16503337853949659</v>
      </c>
      <c r="I6128">
        <v>0.1749641758766472</v>
      </c>
      <c r="J6128">
        <v>256</v>
      </c>
      <c r="K6128">
        <v>6</v>
      </c>
      <c r="L6128" t="str">
        <f>VLOOKUP(J6128,Clustering!$D$3:$E$367,2,FALSE)</f>
        <v>Summer</v>
      </c>
      <c r="M6128">
        <v>0.487741916</v>
      </c>
      <c r="N6128">
        <v>0.45858518799999998</v>
      </c>
      <c r="O6128">
        <v>0.45858518799999998</v>
      </c>
      <c r="P6128">
        <v>0.94971022400000005</v>
      </c>
      <c r="Q6128">
        <v>0.19102213500000001</v>
      </c>
      <c r="R6128">
        <v>0.16503337853949659</v>
      </c>
      <c r="S6128">
        <v>1.12202082906893E-2</v>
      </c>
      <c r="T6128">
        <v>0</v>
      </c>
      <c r="U6128">
        <v>0.66443094800000002</v>
      </c>
      <c r="V6128">
        <v>0.85008076700000001</v>
      </c>
      <c r="W6128">
        <v>1.2531696E-2</v>
      </c>
      <c r="X6128">
        <v>1.890404E-2</v>
      </c>
      <c r="Y6128">
        <v>0.1749641758766472</v>
      </c>
      <c r="Z6128">
        <v>0.499232281</v>
      </c>
      <c r="AA6128">
        <v>0.66443094800000002</v>
      </c>
      <c r="AB6128">
        <v>0</v>
      </c>
      <c r="AC6128">
        <v>0</v>
      </c>
      <c r="AD6128">
        <v>0.85</v>
      </c>
      <c r="AE6128">
        <v>0.85</v>
      </c>
      <c r="AF6128">
        <v>0.85</v>
      </c>
      <c r="AG6128">
        <v>0.85</v>
      </c>
      <c r="AH6128">
        <v>0.94971022400000005</v>
      </c>
      <c r="AI6128">
        <v>1.2531696E-2</v>
      </c>
      <c r="AJ6128">
        <v>0.54290497199999999</v>
      </c>
      <c r="AK6128">
        <v>7.8541458034824992E-3</v>
      </c>
      <c r="AL6128">
        <v>0</v>
      </c>
    </row>
    <row r="6129" spans="1:38" x14ac:dyDescent="0.35">
      <c r="A6129" t="s">
        <v>6253</v>
      </c>
      <c r="B6129">
        <v>50144.384514981051</v>
      </c>
      <c r="C6129">
        <v>48255.826444203281</v>
      </c>
      <c r="D6129">
        <v>1581.3952995135039</v>
      </c>
      <c r="E6129">
        <v>307.16277126426371</v>
      </c>
      <c r="F6129">
        <v>7.1419004155515498E-2</v>
      </c>
      <c r="G6129">
        <v>0.1505699859138547</v>
      </c>
      <c r="H6129">
        <v>0.14998651298549989</v>
      </c>
      <c r="I6129">
        <v>0.16111597028445079</v>
      </c>
      <c r="J6129">
        <v>256</v>
      </c>
      <c r="K6129">
        <v>7</v>
      </c>
      <c r="L6129" t="str">
        <f>VLOOKUP(J6129,Clustering!$D$3:$E$367,2,FALSE)</f>
        <v>Summer</v>
      </c>
      <c r="M6129">
        <v>0.51620019900000003</v>
      </c>
      <c r="N6129">
        <v>0.46934076600000002</v>
      </c>
      <c r="O6129">
        <v>0.46934076600000002</v>
      </c>
      <c r="P6129">
        <v>0.950157845</v>
      </c>
      <c r="Q6129">
        <v>0.20898287199999999</v>
      </c>
      <c r="R6129">
        <v>0.14998651298549989</v>
      </c>
      <c r="S6129">
        <v>7.1419004155515498E-2</v>
      </c>
      <c r="T6129">
        <v>0</v>
      </c>
      <c r="U6129">
        <v>0.66478313300000003</v>
      </c>
      <c r="V6129">
        <v>0.85008076700000001</v>
      </c>
      <c r="W6129">
        <v>1.2392067E-2</v>
      </c>
      <c r="X6129">
        <v>1.890404E-2</v>
      </c>
      <c r="Y6129">
        <v>0.16111597028445079</v>
      </c>
      <c r="Z6129">
        <v>0.50879229199999998</v>
      </c>
      <c r="AA6129">
        <v>0.66478313300000003</v>
      </c>
      <c r="AB6129">
        <v>0</v>
      </c>
      <c r="AC6129">
        <v>0</v>
      </c>
      <c r="AD6129">
        <v>0.85</v>
      </c>
      <c r="AE6129">
        <v>0.85</v>
      </c>
      <c r="AF6129">
        <v>0.85</v>
      </c>
      <c r="AG6129">
        <v>0.85</v>
      </c>
      <c r="AH6129">
        <v>0.950157845</v>
      </c>
      <c r="AI6129">
        <v>1.2392067E-2</v>
      </c>
      <c r="AJ6129">
        <v>0.54499692</v>
      </c>
      <c r="AK6129">
        <v>4.9993302908860802E-2</v>
      </c>
      <c r="AL6129">
        <v>0</v>
      </c>
    </row>
    <row r="6130" spans="1:38" x14ac:dyDescent="0.35">
      <c r="A6130" t="s">
        <v>6254</v>
      </c>
      <c r="B6130">
        <v>53373.747060936163</v>
      </c>
      <c r="C6130">
        <v>49568.106756145316</v>
      </c>
      <c r="D6130">
        <v>3488.876706196037</v>
      </c>
      <c r="E6130">
        <v>316.76359859481022</v>
      </c>
      <c r="F6130">
        <v>0.15756471519458221</v>
      </c>
      <c r="G6130">
        <v>0.1552762738209853</v>
      </c>
      <c r="H6130">
        <v>0.15535034890394739</v>
      </c>
      <c r="I6130">
        <v>0.15393740336238379</v>
      </c>
      <c r="J6130">
        <v>256</v>
      </c>
      <c r="K6130">
        <v>8</v>
      </c>
      <c r="L6130" t="str">
        <f>VLOOKUP(J6130,Clustering!$D$3:$E$367,2,FALSE)</f>
        <v>Summer</v>
      </c>
      <c r="M6130">
        <v>0.53540277300000005</v>
      </c>
      <c r="N6130">
        <v>0.47360039999999998</v>
      </c>
      <c r="O6130">
        <v>0.47360039999999998</v>
      </c>
      <c r="P6130">
        <v>0.95052408099999997</v>
      </c>
      <c r="Q6130">
        <v>0.225141277</v>
      </c>
      <c r="R6130">
        <v>0.15535034890394739</v>
      </c>
      <c r="S6130">
        <v>0.15756471519458221</v>
      </c>
      <c r="T6130">
        <v>0.19438567300000001</v>
      </c>
      <c r="U6130">
        <v>0.66478313300000003</v>
      </c>
      <c r="V6130">
        <v>0.85008076700000001</v>
      </c>
      <c r="W6130">
        <v>1.260151E-2</v>
      </c>
      <c r="X6130">
        <v>1.890404E-2</v>
      </c>
      <c r="Y6130">
        <v>0.15393740336238379</v>
      </c>
      <c r="Z6130">
        <v>0.53361108199999996</v>
      </c>
      <c r="AA6130">
        <v>0.66478313300000003</v>
      </c>
      <c r="AB6130">
        <v>0</v>
      </c>
      <c r="AC6130">
        <v>0</v>
      </c>
      <c r="AD6130">
        <v>0.85</v>
      </c>
      <c r="AE6130">
        <v>0.85</v>
      </c>
      <c r="AF6130">
        <v>0.85</v>
      </c>
      <c r="AG6130">
        <v>0.85</v>
      </c>
      <c r="AH6130">
        <v>0.95052408099999997</v>
      </c>
      <c r="AI6130">
        <v>1.260151E-2</v>
      </c>
      <c r="AJ6130">
        <v>0.54287691000000005</v>
      </c>
      <c r="AK6130">
        <v>0.1102953006362075</v>
      </c>
      <c r="AL6130">
        <v>0</v>
      </c>
    </row>
    <row r="6131" spans="1:38" x14ac:dyDescent="0.35">
      <c r="A6131" t="s">
        <v>6255</v>
      </c>
      <c r="B6131">
        <v>57701.343283924813</v>
      </c>
      <c r="C6131">
        <v>51951.130323380639</v>
      </c>
      <c r="D6131">
        <v>5414.3371951015624</v>
      </c>
      <c r="E6131">
        <v>335.87576544261691</v>
      </c>
      <c r="F6131">
        <v>0.2445223978819718</v>
      </c>
      <c r="G6131">
        <v>0.1646449830601063</v>
      </c>
      <c r="H6131">
        <v>0.165093646358805</v>
      </c>
      <c r="I6131">
        <v>0.15653561601701249</v>
      </c>
      <c r="J6131">
        <v>256</v>
      </c>
      <c r="K6131">
        <v>9</v>
      </c>
      <c r="L6131" t="str">
        <f>VLOOKUP(J6131,Clustering!$D$3:$E$367,2,FALSE)</f>
        <v>Summer</v>
      </c>
      <c r="M6131">
        <v>0.54581040599999997</v>
      </c>
      <c r="N6131">
        <v>0.48570289100000003</v>
      </c>
      <c r="O6131">
        <v>0.48570289100000003</v>
      </c>
      <c r="P6131">
        <v>0.94978143699999995</v>
      </c>
      <c r="Q6131">
        <v>0.248934559</v>
      </c>
      <c r="R6131">
        <v>0.165093646358805</v>
      </c>
      <c r="S6131">
        <v>0.2445223978819718</v>
      </c>
      <c r="T6131">
        <v>0.50389149200000005</v>
      </c>
      <c r="U6131">
        <v>0.66478313300000003</v>
      </c>
      <c r="V6131">
        <v>0.85008076700000001</v>
      </c>
      <c r="W6131">
        <v>1.4381779000000001E-2</v>
      </c>
      <c r="X6131">
        <v>1.890404E-2</v>
      </c>
      <c r="Y6131">
        <v>0.15653561601701249</v>
      </c>
      <c r="Z6131">
        <v>0.56932384400000002</v>
      </c>
      <c r="AA6131">
        <v>0.66478313300000003</v>
      </c>
      <c r="AB6131">
        <v>0</v>
      </c>
      <c r="AC6131">
        <v>0</v>
      </c>
      <c r="AD6131">
        <v>0.85</v>
      </c>
      <c r="AE6131">
        <v>0.85</v>
      </c>
      <c r="AF6131">
        <v>0.85</v>
      </c>
      <c r="AG6131">
        <v>0.85</v>
      </c>
      <c r="AH6131">
        <v>0.94978143699999995</v>
      </c>
      <c r="AI6131">
        <v>1.4381779000000001E-2</v>
      </c>
      <c r="AJ6131">
        <v>0.55470886900000005</v>
      </c>
      <c r="AK6131">
        <v>0.17116567851738029</v>
      </c>
      <c r="AL6131">
        <v>0</v>
      </c>
    </row>
    <row r="6132" spans="1:38" x14ac:dyDescent="0.35">
      <c r="A6132" t="s">
        <v>6256</v>
      </c>
      <c r="B6132">
        <v>59609.512955871352</v>
      </c>
      <c r="C6132">
        <v>52306.780137245201</v>
      </c>
      <c r="D6132">
        <v>6959.963463391844</v>
      </c>
      <c r="E6132">
        <v>342.76935523429881</v>
      </c>
      <c r="F6132">
        <v>0.31432600037899261</v>
      </c>
      <c r="G6132">
        <v>0.16802419374230329</v>
      </c>
      <c r="H6132">
        <v>0.1684686442400754</v>
      </c>
      <c r="I6132">
        <v>0.15999097099069401</v>
      </c>
      <c r="J6132">
        <v>256</v>
      </c>
      <c r="K6132">
        <v>10</v>
      </c>
      <c r="L6132" t="str">
        <f>VLOOKUP(J6132,Clustering!$D$3:$E$367,2,FALSE)</f>
        <v>Summer</v>
      </c>
      <c r="M6132">
        <v>0.56661415400000004</v>
      </c>
      <c r="N6132">
        <v>0.50284594900000001</v>
      </c>
      <c r="O6132">
        <v>0.50284594900000001</v>
      </c>
      <c r="P6132">
        <v>0.94711605399999999</v>
      </c>
      <c r="Q6132">
        <v>0.26186378599999999</v>
      </c>
      <c r="R6132">
        <v>0.1684686442400754</v>
      </c>
      <c r="S6132">
        <v>0.31432600037899261</v>
      </c>
      <c r="T6132">
        <v>0.61315550900000004</v>
      </c>
      <c r="U6132">
        <v>0.66501009600000005</v>
      </c>
      <c r="V6132">
        <v>0.85008076700000001</v>
      </c>
      <c r="W6132">
        <v>1.4067614000000001E-2</v>
      </c>
      <c r="X6132">
        <v>1.8915349000000001E-2</v>
      </c>
      <c r="Y6132">
        <v>0.15999097099069401</v>
      </c>
      <c r="Z6132">
        <v>0.61472961800000003</v>
      </c>
      <c r="AA6132">
        <v>0.66501009600000005</v>
      </c>
      <c r="AB6132">
        <v>0</v>
      </c>
      <c r="AC6132">
        <v>0</v>
      </c>
      <c r="AD6132">
        <v>0.85</v>
      </c>
      <c r="AE6132">
        <v>0.85</v>
      </c>
      <c r="AF6132">
        <v>0.85</v>
      </c>
      <c r="AG6132">
        <v>0.85</v>
      </c>
      <c r="AH6132">
        <v>0.94711605399999999</v>
      </c>
      <c r="AI6132">
        <v>1.4067614000000001E-2</v>
      </c>
      <c r="AJ6132">
        <v>0.60126650000000004</v>
      </c>
      <c r="AK6132">
        <v>0.22002820026529479</v>
      </c>
      <c r="AL6132">
        <v>0</v>
      </c>
    </row>
    <row r="6133" spans="1:38" x14ac:dyDescent="0.35">
      <c r="A6133" t="s">
        <v>6257</v>
      </c>
      <c r="B6133">
        <v>60220.627090602808</v>
      </c>
      <c r="C6133">
        <v>52112.695257279032</v>
      </c>
      <c r="D6133">
        <v>7765.4839819787194</v>
      </c>
      <c r="E6133">
        <v>342.4478513450585</v>
      </c>
      <c r="F6133">
        <v>0.35070493313667023</v>
      </c>
      <c r="G6133">
        <v>0.1678665937965973</v>
      </c>
      <c r="H6133">
        <v>0.16802668023181369</v>
      </c>
      <c r="I6133">
        <v>0.16497311072018819</v>
      </c>
      <c r="J6133">
        <v>256</v>
      </c>
      <c r="K6133">
        <v>11</v>
      </c>
      <c r="L6133" t="str">
        <f>VLOOKUP(J6133,Clustering!$D$3:$E$367,2,FALSE)</f>
        <v>Summer</v>
      </c>
      <c r="M6133">
        <v>0.600958769</v>
      </c>
      <c r="N6133">
        <v>0.52040905400000004</v>
      </c>
      <c r="O6133">
        <v>0.52040905400000004</v>
      </c>
      <c r="P6133">
        <v>0.94453205799999995</v>
      </c>
      <c r="Q6133">
        <v>0.27752154299999998</v>
      </c>
      <c r="R6133">
        <v>0.16802668023181369</v>
      </c>
      <c r="S6133">
        <v>0.35070493313667023</v>
      </c>
      <c r="T6133">
        <v>0.62169412099999999</v>
      </c>
      <c r="U6133">
        <v>0.66559707000000001</v>
      </c>
      <c r="V6133">
        <v>0.85008076700000001</v>
      </c>
      <c r="W6133">
        <v>1.4416686E-2</v>
      </c>
      <c r="X6133">
        <v>2.302922E-2</v>
      </c>
      <c r="Y6133">
        <v>0.16497311072018819</v>
      </c>
      <c r="Z6133">
        <v>0.67642604799999995</v>
      </c>
      <c r="AA6133">
        <v>0.66559707000000001</v>
      </c>
      <c r="AB6133">
        <v>0</v>
      </c>
      <c r="AC6133">
        <v>0</v>
      </c>
      <c r="AD6133">
        <v>0.85</v>
      </c>
      <c r="AE6133">
        <v>0.85</v>
      </c>
      <c r="AF6133">
        <v>0.85</v>
      </c>
      <c r="AG6133">
        <v>0.85</v>
      </c>
      <c r="AH6133">
        <v>0.94453205799999995</v>
      </c>
      <c r="AI6133">
        <v>1.4416686E-2</v>
      </c>
      <c r="AJ6133">
        <v>0.64142297699999995</v>
      </c>
      <c r="AK6133">
        <v>0.24549345319566909</v>
      </c>
      <c r="AL6133">
        <v>1.5393819999999999E-3</v>
      </c>
    </row>
    <row r="6134" spans="1:38" x14ac:dyDescent="0.35">
      <c r="A6134" t="s">
        <v>6258</v>
      </c>
      <c r="B6134">
        <v>59876.29900831425</v>
      </c>
      <c r="C6134">
        <v>51883.166008891829</v>
      </c>
      <c r="D6134">
        <v>7654.8343091681636</v>
      </c>
      <c r="E6134">
        <v>338.29869025425069</v>
      </c>
      <c r="F6134">
        <v>0.3457077705393774</v>
      </c>
      <c r="G6134">
        <v>0.1658326913011032</v>
      </c>
      <c r="H6134">
        <v>0.16555569964016939</v>
      </c>
      <c r="I6134">
        <v>0.17083917846620569</v>
      </c>
      <c r="J6134">
        <v>256</v>
      </c>
      <c r="K6134">
        <v>12</v>
      </c>
      <c r="L6134" t="str">
        <f>VLOOKUP(J6134,Clustering!$D$3:$E$367,2,FALSE)</f>
        <v>Summer</v>
      </c>
      <c r="M6134">
        <v>0.62290868200000005</v>
      </c>
      <c r="N6134">
        <v>0.53798990800000002</v>
      </c>
      <c r="O6134">
        <v>0.53798990800000002</v>
      </c>
      <c r="P6134">
        <v>0.94361646899999996</v>
      </c>
      <c r="Q6134">
        <v>0.31340546800000002</v>
      </c>
      <c r="R6134">
        <v>0.16555569964016939</v>
      </c>
      <c r="S6134">
        <v>0.3457077705393774</v>
      </c>
      <c r="T6134">
        <v>0.62222306199999999</v>
      </c>
      <c r="U6134">
        <v>0.66559707000000001</v>
      </c>
      <c r="V6134">
        <v>0.85008076700000001</v>
      </c>
      <c r="W6134">
        <v>1.3927985E-2</v>
      </c>
      <c r="X6134">
        <v>3.7668605000000001E-2</v>
      </c>
      <c r="Y6134">
        <v>0.17083917846620569</v>
      </c>
      <c r="Z6134">
        <v>0.70981932400000003</v>
      </c>
      <c r="AA6134">
        <v>0.66559707000000001</v>
      </c>
      <c r="AB6134">
        <v>0</v>
      </c>
      <c r="AC6134">
        <v>0</v>
      </c>
      <c r="AD6134">
        <v>0.85</v>
      </c>
      <c r="AE6134">
        <v>0.85</v>
      </c>
      <c r="AF6134">
        <v>0.85</v>
      </c>
      <c r="AG6134">
        <v>0.85</v>
      </c>
      <c r="AH6134">
        <v>0.94361646899999996</v>
      </c>
      <c r="AI6134">
        <v>1.3927985E-2</v>
      </c>
      <c r="AJ6134">
        <v>0.67438620800000004</v>
      </c>
      <c r="AK6134">
        <v>0.24199543937756421</v>
      </c>
      <c r="AL6134">
        <v>0.134225452</v>
      </c>
    </row>
    <row r="6135" spans="1:38" x14ac:dyDescent="0.35">
      <c r="A6135" t="s">
        <v>6259</v>
      </c>
      <c r="B6135">
        <v>58385.539944270109</v>
      </c>
      <c r="C6135">
        <v>50977.704793332989</v>
      </c>
      <c r="D6135">
        <v>7072.2261731755962</v>
      </c>
      <c r="E6135">
        <v>335.60897776152729</v>
      </c>
      <c r="F6135">
        <v>0.3193960109823008</v>
      </c>
      <c r="G6135">
        <v>0.1645142047850624</v>
      </c>
      <c r="H6135">
        <v>0.1639686470650483</v>
      </c>
      <c r="I6135">
        <v>0.1743748905322984</v>
      </c>
      <c r="J6135">
        <v>256</v>
      </c>
      <c r="K6135">
        <v>13</v>
      </c>
      <c r="L6135" t="str">
        <f>VLOOKUP(J6135,Clustering!$D$3:$E$367,2,FALSE)</f>
        <v>Summer</v>
      </c>
      <c r="M6135">
        <v>0.63006213</v>
      </c>
      <c r="N6135">
        <v>0.55563781199999995</v>
      </c>
      <c r="O6135">
        <v>0.55563781199999995</v>
      </c>
      <c r="P6135">
        <v>0.942202392</v>
      </c>
      <c r="Q6135">
        <v>0.37114266600000001</v>
      </c>
      <c r="R6135">
        <v>0.1639686470650483</v>
      </c>
      <c r="S6135">
        <v>0.3193960109823008</v>
      </c>
      <c r="T6135">
        <v>0.638280187</v>
      </c>
      <c r="U6135">
        <v>0.66559707000000001</v>
      </c>
      <c r="V6135">
        <v>0.85008076700000001</v>
      </c>
      <c r="W6135">
        <v>1.424215E-2</v>
      </c>
      <c r="X6135">
        <v>7.3748540000000001E-2</v>
      </c>
      <c r="Y6135">
        <v>0.1743748905322984</v>
      </c>
      <c r="Z6135">
        <v>0.73201075000000004</v>
      </c>
      <c r="AA6135">
        <v>0.66559707000000001</v>
      </c>
      <c r="AB6135">
        <v>0</v>
      </c>
      <c r="AC6135">
        <v>0</v>
      </c>
      <c r="AD6135">
        <v>0.85</v>
      </c>
      <c r="AE6135">
        <v>0.85</v>
      </c>
      <c r="AF6135">
        <v>0.85</v>
      </c>
      <c r="AG6135">
        <v>0.85</v>
      </c>
      <c r="AH6135">
        <v>0.942202392</v>
      </c>
      <c r="AI6135">
        <v>1.424215E-2</v>
      </c>
      <c r="AJ6135">
        <v>0.69376245400000003</v>
      </c>
      <c r="AK6135">
        <v>0.2235772076876105</v>
      </c>
      <c r="AL6135">
        <v>0.25305274700000002</v>
      </c>
    </row>
    <row r="6136" spans="1:38" x14ac:dyDescent="0.35">
      <c r="A6136" t="s">
        <v>6260</v>
      </c>
      <c r="B6136">
        <v>58203.271055643112</v>
      </c>
      <c r="C6136">
        <v>51816.693369288849</v>
      </c>
      <c r="D6136">
        <v>6049.3692096200612</v>
      </c>
      <c r="E6136">
        <v>337.20847673419212</v>
      </c>
      <c r="F6136">
        <v>0.27320172562357731</v>
      </c>
      <c r="G6136">
        <v>0.16529827290891769</v>
      </c>
      <c r="H6136">
        <v>0.16481239653536589</v>
      </c>
      <c r="I6136">
        <v>0.17408024786012399</v>
      </c>
      <c r="J6136">
        <v>256</v>
      </c>
      <c r="K6136">
        <v>14</v>
      </c>
      <c r="L6136" t="str">
        <f>VLOOKUP(J6136,Clustering!$D$3:$E$367,2,FALSE)</f>
        <v>Summer</v>
      </c>
      <c r="M6136">
        <v>0.64880393400000003</v>
      </c>
      <c r="N6136">
        <v>0.56826289600000002</v>
      </c>
      <c r="O6136">
        <v>0.56826289600000002</v>
      </c>
      <c r="P6136">
        <v>0.939801514</v>
      </c>
      <c r="Q6136">
        <v>0.412145714</v>
      </c>
      <c r="R6136">
        <v>0.16481239653536589</v>
      </c>
      <c r="S6136">
        <v>0.27320172562357731</v>
      </c>
      <c r="T6136">
        <v>0.63061054900000002</v>
      </c>
      <c r="U6136">
        <v>0.66582403300000004</v>
      </c>
      <c r="V6136">
        <v>0.85008076700000001</v>
      </c>
      <c r="W6136">
        <v>1.4032707E-2</v>
      </c>
      <c r="X6136">
        <v>9.9396783000000002E-2</v>
      </c>
      <c r="Y6136">
        <v>0.17408024786012399</v>
      </c>
      <c r="Z6136">
        <v>0.74849050399999995</v>
      </c>
      <c r="AA6136">
        <v>0.66582403300000004</v>
      </c>
      <c r="AB6136">
        <v>0</v>
      </c>
      <c r="AC6136">
        <v>0</v>
      </c>
      <c r="AD6136">
        <v>0.85</v>
      </c>
      <c r="AE6136">
        <v>0.85</v>
      </c>
      <c r="AF6136">
        <v>0.85</v>
      </c>
      <c r="AG6136">
        <v>0.85</v>
      </c>
      <c r="AH6136">
        <v>0.939801514</v>
      </c>
      <c r="AI6136">
        <v>1.4032707E-2</v>
      </c>
      <c r="AJ6136">
        <v>0.70784802700000005</v>
      </c>
      <c r="AK6136">
        <v>0.19124120793650409</v>
      </c>
      <c r="AL6136">
        <v>0.306967981</v>
      </c>
    </row>
    <row r="6137" spans="1:38" x14ac:dyDescent="0.35">
      <c r="A6137" t="s">
        <v>6261</v>
      </c>
      <c r="B6137">
        <v>58245.260193873473</v>
      </c>
      <c r="C6137">
        <v>53341.841387605447</v>
      </c>
      <c r="D6137">
        <v>4562.6487780435964</v>
      </c>
      <c r="E6137">
        <v>340.77002822442051</v>
      </c>
      <c r="F6137">
        <v>0.2060584296282531</v>
      </c>
      <c r="G6137">
        <v>0.16704413148255909</v>
      </c>
      <c r="H6137">
        <v>0.16670078820702899</v>
      </c>
      <c r="I6137">
        <v>0.17324989123854159</v>
      </c>
      <c r="J6137">
        <v>256</v>
      </c>
      <c r="K6137">
        <v>15</v>
      </c>
      <c r="L6137" t="str">
        <f>VLOOKUP(J6137,Clustering!$D$3:$E$367,2,FALSE)</f>
        <v>Summer</v>
      </c>
      <c r="M6137">
        <v>0.65734545099999997</v>
      </c>
      <c r="N6137">
        <v>0.56817021000000001</v>
      </c>
      <c r="O6137">
        <v>0.56817021000000001</v>
      </c>
      <c r="P6137">
        <v>0.93752271399999998</v>
      </c>
      <c r="Q6137">
        <v>0.45803007600000001</v>
      </c>
      <c r="R6137">
        <v>0.16670078820702899</v>
      </c>
      <c r="S6137">
        <v>0.2060584296282531</v>
      </c>
      <c r="T6137">
        <v>0.64443856700000002</v>
      </c>
      <c r="U6137">
        <v>0.666411007</v>
      </c>
      <c r="V6137">
        <v>0.85008076700000001</v>
      </c>
      <c r="W6137">
        <v>1.3927985E-2</v>
      </c>
      <c r="X6137">
        <v>0.122324643</v>
      </c>
      <c r="Y6137">
        <v>0.17324989123854159</v>
      </c>
      <c r="Z6137">
        <v>0.75814559100000001</v>
      </c>
      <c r="AA6137">
        <v>0.666411007</v>
      </c>
      <c r="AB6137">
        <v>0</v>
      </c>
      <c r="AC6137">
        <v>0</v>
      </c>
      <c r="AD6137">
        <v>0.85</v>
      </c>
      <c r="AE6137">
        <v>0.85</v>
      </c>
      <c r="AF6137">
        <v>0.85</v>
      </c>
      <c r="AG6137">
        <v>0.85</v>
      </c>
      <c r="AH6137">
        <v>0.93752271399999998</v>
      </c>
      <c r="AI6137">
        <v>1.3927985E-2</v>
      </c>
      <c r="AJ6137">
        <v>0.71963815799999997</v>
      </c>
      <c r="AK6137">
        <v>0.14424090073977719</v>
      </c>
      <c r="AL6137">
        <v>0.37997805800000001</v>
      </c>
    </row>
    <row r="6138" spans="1:38" x14ac:dyDescent="0.35">
      <c r="A6138" t="s">
        <v>6262</v>
      </c>
      <c r="B6138">
        <v>58210.377972772192</v>
      </c>
      <c r="C6138">
        <v>54978.950176432423</v>
      </c>
      <c r="D6138">
        <v>2889.9062550453441</v>
      </c>
      <c r="E6138">
        <v>341.52154129442738</v>
      </c>
      <c r="F6138">
        <v>0.13051400045366801</v>
      </c>
      <c r="G6138">
        <v>0.1674125202423663</v>
      </c>
      <c r="H6138">
        <v>0.1668213238456458</v>
      </c>
      <c r="I6138">
        <v>0.17809810248068389</v>
      </c>
      <c r="J6138">
        <v>256</v>
      </c>
      <c r="K6138">
        <v>16</v>
      </c>
      <c r="L6138" t="str">
        <f>VLOOKUP(J6138,Clustering!$D$3:$E$367,2,FALSE)</f>
        <v>Summer</v>
      </c>
      <c r="M6138">
        <v>0.661129521</v>
      </c>
      <c r="N6138">
        <v>0.57399368299999998</v>
      </c>
      <c r="O6138">
        <v>0.57399368299999998</v>
      </c>
      <c r="P6138">
        <v>0.93650539200000005</v>
      </c>
      <c r="Q6138">
        <v>0.48967101200000002</v>
      </c>
      <c r="R6138">
        <v>0.1668213238456458</v>
      </c>
      <c r="S6138">
        <v>0.13051400045366801</v>
      </c>
      <c r="T6138">
        <v>0.62637902400000001</v>
      </c>
      <c r="U6138">
        <v>0.666411007</v>
      </c>
      <c r="V6138">
        <v>0.85008076700000001</v>
      </c>
      <c r="W6138">
        <v>1.3194933000000001E-2</v>
      </c>
      <c r="X6138">
        <v>0.14338320900000001</v>
      </c>
      <c r="Y6138">
        <v>0.17809810248068389</v>
      </c>
      <c r="Z6138">
        <v>0.76333552999999998</v>
      </c>
      <c r="AA6138">
        <v>0.666411007</v>
      </c>
      <c r="AB6138">
        <v>0</v>
      </c>
      <c r="AC6138">
        <v>0</v>
      </c>
      <c r="AD6138">
        <v>0.85</v>
      </c>
      <c r="AE6138">
        <v>0.85</v>
      </c>
      <c r="AF6138">
        <v>0.85</v>
      </c>
      <c r="AG6138">
        <v>0.85</v>
      </c>
      <c r="AH6138">
        <v>0.93650539200000005</v>
      </c>
      <c r="AI6138">
        <v>1.3194933000000001E-2</v>
      </c>
      <c r="AJ6138">
        <v>0.729092607</v>
      </c>
      <c r="AK6138">
        <v>9.1359800317567602E-2</v>
      </c>
      <c r="AL6138">
        <v>0.58652845499999995</v>
      </c>
    </row>
    <row r="6139" spans="1:38" x14ac:dyDescent="0.35">
      <c r="A6139" t="s">
        <v>6263</v>
      </c>
      <c r="B6139">
        <v>58298.146425765932</v>
      </c>
      <c r="C6139">
        <v>56650.599429639733</v>
      </c>
      <c r="D6139">
        <v>1304.7267831774061</v>
      </c>
      <c r="E6139">
        <v>342.82021294880019</v>
      </c>
      <c r="F6139">
        <v>5.89240954353576E-2</v>
      </c>
      <c r="G6139">
        <v>0.16804912399450991</v>
      </c>
      <c r="H6139">
        <v>0.1669418594842626</v>
      </c>
      <c r="I6139">
        <v>0.1880623819396724</v>
      </c>
      <c r="J6139">
        <v>256</v>
      </c>
      <c r="K6139">
        <v>17</v>
      </c>
      <c r="L6139" t="str">
        <f>VLOOKUP(J6139,Clustering!$D$3:$E$367,2,FALSE)</f>
        <v>Summer</v>
      </c>
      <c r="M6139">
        <v>0.65876231799999996</v>
      </c>
      <c r="N6139">
        <v>0.57143593000000004</v>
      </c>
      <c r="O6139">
        <v>0.57143593000000004</v>
      </c>
      <c r="P6139">
        <v>0.93752271399999998</v>
      </c>
      <c r="Q6139">
        <v>0.50401456899999997</v>
      </c>
      <c r="R6139">
        <v>0.1669418594842626</v>
      </c>
      <c r="S6139">
        <v>5.89240954353576E-2</v>
      </c>
      <c r="T6139">
        <v>0.58009672099999998</v>
      </c>
      <c r="U6139">
        <v>0.666411007</v>
      </c>
      <c r="V6139">
        <v>0.85008076700000001</v>
      </c>
      <c r="W6139">
        <v>1.3090210999999999E-2</v>
      </c>
      <c r="X6139">
        <v>0.203364814</v>
      </c>
      <c r="Y6139">
        <v>0.1880623819396724</v>
      </c>
      <c r="Z6139">
        <v>0.76685518600000002</v>
      </c>
      <c r="AA6139">
        <v>0.666411007</v>
      </c>
      <c r="AB6139">
        <v>0</v>
      </c>
      <c r="AC6139">
        <v>0</v>
      </c>
      <c r="AD6139">
        <v>0.85</v>
      </c>
      <c r="AE6139">
        <v>0.85</v>
      </c>
      <c r="AF6139">
        <v>0.85</v>
      </c>
      <c r="AG6139">
        <v>0.85</v>
      </c>
      <c r="AH6139">
        <v>0.93752271399999998</v>
      </c>
      <c r="AI6139">
        <v>1.3090210999999999E-2</v>
      </c>
      <c r="AJ6139">
        <v>0.740863677</v>
      </c>
      <c r="AK6139">
        <v>4.1246866804750301E-2</v>
      </c>
      <c r="AL6139">
        <v>0.64514639299999998</v>
      </c>
    </row>
    <row r="6140" spans="1:38" x14ac:dyDescent="0.35">
      <c r="A6140" t="s">
        <v>6264</v>
      </c>
      <c r="B6140">
        <v>60880.021623899869</v>
      </c>
      <c r="C6140">
        <v>60338.748248676457</v>
      </c>
      <c r="D6140">
        <v>184.7328396876656</v>
      </c>
      <c r="E6140">
        <v>356.54053553574232</v>
      </c>
      <c r="F6140">
        <v>8.3429079682810995E-3</v>
      </c>
      <c r="G6140">
        <v>0.17477477232144231</v>
      </c>
      <c r="H6140">
        <v>0.17339051615026119</v>
      </c>
      <c r="I6140">
        <v>0.1997945174317072</v>
      </c>
      <c r="J6140">
        <v>256</v>
      </c>
      <c r="K6140">
        <v>18</v>
      </c>
      <c r="L6140" t="str">
        <f>VLOOKUP(J6140,Clustering!$D$3:$E$367,2,FALSE)</f>
        <v>Summer</v>
      </c>
      <c r="M6140">
        <v>0.65783501899999997</v>
      </c>
      <c r="N6140">
        <v>0.57543328199999999</v>
      </c>
      <c r="O6140">
        <v>0.57543328199999999</v>
      </c>
      <c r="P6140">
        <v>0.93779738999999995</v>
      </c>
      <c r="Q6140">
        <v>0.50367663200000001</v>
      </c>
      <c r="R6140">
        <v>0.17339051615026119</v>
      </c>
      <c r="S6140">
        <v>8.3429079682810995E-3</v>
      </c>
      <c r="T6140">
        <v>0.50952093099999995</v>
      </c>
      <c r="U6140">
        <v>0.666411007</v>
      </c>
      <c r="V6140">
        <v>0.85008076700000001</v>
      </c>
      <c r="W6140">
        <v>1.2845861E-2</v>
      </c>
      <c r="X6140">
        <v>0.22688156600000001</v>
      </c>
      <c r="Y6140">
        <v>0.1997945174317072</v>
      </c>
      <c r="Z6140">
        <v>0.77618290599999995</v>
      </c>
      <c r="AA6140">
        <v>0.666411007</v>
      </c>
      <c r="AB6140">
        <v>0</v>
      </c>
      <c r="AC6140">
        <v>0</v>
      </c>
      <c r="AD6140">
        <v>0.85</v>
      </c>
      <c r="AE6140">
        <v>0.85</v>
      </c>
      <c r="AF6140">
        <v>0.85</v>
      </c>
      <c r="AG6140">
        <v>0.85</v>
      </c>
      <c r="AH6140">
        <v>0.93779738999999995</v>
      </c>
      <c r="AI6140">
        <v>1.2845861E-2</v>
      </c>
      <c r="AJ6140">
        <v>0.75294872400000001</v>
      </c>
      <c r="AK6140">
        <v>5.8400355777968004E-3</v>
      </c>
      <c r="AL6140">
        <v>0.64577298699999997</v>
      </c>
    </row>
    <row r="6141" spans="1:38" x14ac:dyDescent="0.35">
      <c r="A6141" t="s">
        <v>6265</v>
      </c>
      <c r="B6141">
        <v>59507.749970761732</v>
      </c>
      <c r="C6141">
        <v>59140.762264419442</v>
      </c>
      <c r="D6141">
        <v>0</v>
      </c>
      <c r="E6141">
        <v>366.9877063422993</v>
      </c>
      <c r="F6141">
        <v>0</v>
      </c>
      <c r="G6141">
        <v>0.17989593448151919</v>
      </c>
      <c r="H6141">
        <v>0.1783726558797554</v>
      </c>
      <c r="I6141">
        <v>0.20742844121077089</v>
      </c>
      <c r="J6141">
        <v>256</v>
      </c>
      <c r="K6141">
        <v>19</v>
      </c>
      <c r="L6141" t="str">
        <f>VLOOKUP(J6141,Clustering!$D$3:$E$367,2,FALSE)</f>
        <v>Summer</v>
      </c>
      <c r="M6141">
        <v>0.65653910400000004</v>
      </c>
      <c r="N6141">
        <v>0.582152067</v>
      </c>
      <c r="O6141">
        <v>0.582152067</v>
      </c>
      <c r="P6141">
        <v>0.937217517</v>
      </c>
      <c r="Q6141">
        <v>0.474213514</v>
      </c>
      <c r="R6141">
        <v>0.1783726558797554</v>
      </c>
      <c r="S6141">
        <v>0</v>
      </c>
      <c r="T6141">
        <v>0.33058788</v>
      </c>
      <c r="U6141">
        <v>0.666411007</v>
      </c>
      <c r="V6141">
        <v>0.85008076700000001</v>
      </c>
      <c r="W6141">
        <v>1.1205221E-2</v>
      </c>
      <c r="X6141">
        <v>0.20175310699999999</v>
      </c>
      <c r="Y6141">
        <v>0.20742844121077089</v>
      </c>
      <c r="Z6141">
        <v>0.775650375</v>
      </c>
      <c r="AA6141">
        <v>0.666411007</v>
      </c>
      <c r="AB6141">
        <v>0</v>
      </c>
      <c r="AC6141">
        <v>0</v>
      </c>
      <c r="AD6141">
        <v>0.85</v>
      </c>
      <c r="AE6141">
        <v>0.85</v>
      </c>
      <c r="AF6141">
        <v>0.85</v>
      </c>
      <c r="AG6141">
        <v>0.85</v>
      </c>
      <c r="AH6141">
        <v>0.937217517</v>
      </c>
      <c r="AI6141">
        <v>1.1205221E-2</v>
      </c>
      <c r="AJ6141">
        <v>0.76424273899999995</v>
      </c>
      <c r="AK6141">
        <v>0</v>
      </c>
      <c r="AL6141">
        <v>0.70485057200000001</v>
      </c>
    </row>
    <row r="6142" spans="1:38" x14ac:dyDescent="0.35">
      <c r="A6142" t="s">
        <v>6266</v>
      </c>
      <c r="B6142">
        <v>58209.276199450658</v>
      </c>
      <c r="C6142">
        <v>57840.045379384741</v>
      </c>
      <c r="D6142">
        <v>0</v>
      </c>
      <c r="E6142">
        <v>369.23082006592068</v>
      </c>
      <c r="F6142">
        <v>0</v>
      </c>
      <c r="G6142">
        <v>0.1809955000323141</v>
      </c>
      <c r="H6142">
        <v>0.1794574766273066</v>
      </c>
      <c r="I6142">
        <v>0.2087945117817612</v>
      </c>
      <c r="J6142">
        <v>256</v>
      </c>
      <c r="K6142">
        <v>20</v>
      </c>
      <c r="L6142" t="str">
        <f>VLOOKUP(J6142,Clustering!$D$3:$E$367,2,FALSE)</f>
        <v>Summer</v>
      </c>
      <c r="M6142">
        <v>0.667695488</v>
      </c>
      <c r="N6142">
        <v>0.58556963500000003</v>
      </c>
      <c r="O6142">
        <v>0.58556963500000003</v>
      </c>
      <c r="P6142">
        <v>0.93506079600000003</v>
      </c>
      <c r="Q6142">
        <v>0.44805467100000002</v>
      </c>
      <c r="R6142">
        <v>0.1794574766273066</v>
      </c>
      <c r="S6142">
        <v>0</v>
      </c>
      <c r="T6142">
        <v>6.5097476000000001E-2</v>
      </c>
      <c r="U6142">
        <v>0.666411007</v>
      </c>
      <c r="V6142">
        <v>0.85008076700000001</v>
      </c>
      <c r="W6142">
        <v>1.1309942999999999E-2</v>
      </c>
      <c r="X6142">
        <v>0.13977362400000001</v>
      </c>
      <c r="Y6142">
        <v>0.2087945117817612</v>
      </c>
      <c r="Z6142">
        <v>0.77193345599999996</v>
      </c>
      <c r="AA6142">
        <v>0.666411007</v>
      </c>
      <c r="AB6142">
        <v>0</v>
      </c>
      <c r="AC6142">
        <v>0</v>
      </c>
      <c r="AD6142">
        <v>0.85</v>
      </c>
      <c r="AE6142">
        <v>0.85</v>
      </c>
      <c r="AF6142">
        <v>0.85</v>
      </c>
      <c r="AG6142">
        <v>0.85</v>
      </c>
      <c r="AH6142">
        <v>0.93506079600000003</v>
      </c>
      <c r="AI6142">
        <v>1.1309942999999999E-2</v>
      </c>
      <c r="AJ6142">
        <v>0.76712466099999999</v>
      </c>
      <c r="AK6142">
        <v>0</v>
      </c>
      <c r="AL6142">
        <v>0.71243907500000003</v>
      </c>
    </row>
    <row r="6143" spans="1:38" x14ac:dyDescent="0.35">
      <c r="A6143" t="s">
        <v>6267</v>
      </c>
      <c r="B6143">
        <v>55870.441328678411</v>
      </c>
      <c r="C6143">
        <v>55512.528894778014</v>
      </c>
      <c r="D6143">
        <v>0</v>
      </c>
      <c r="E6143">
        <v>357.91243390039563</v>
      </c>
      <c r="F6143">
        <v>0</v>
      </c>
      <c r="G6143">
        <v>0.17544727151980169</v>
      </c>
      <c r="H6143">
        <v>0.17389274797783119</v>
      </c>
      <c r="I6143">
        <v>0.20354451507756299</v>
      </c>
      <c r="J6143">
        <v>256</v>
      </c>
      <c r="K6143">
        <v>21</v>
      </c>
      <c r="L6143" t="str">
        <f>VLOOKUP(J6143,Clustering!$D$3:$E$367,2,FALSE)</f>
        <v>Summer</v>
      </c>
      <c r="M6143">
        <v>0.65115961899999997</v>
      </c>
      <c r="N6143">
        <v>0.57136493600000005</v>
      </c>
      <c r="O6143">
        <v>0.57136493600000005</v>
      </c>
      <c r="P6143">
        <v>0.93281251600000004</v>
      </c>
      <c r="Q6143">
        <v>0.42034381999999998</v>
      </c>
      <c r="R6143">
        <v>0.17389274797783119</v>
      </c>
      <c r="S6143">
        <v>0</v>
      </c>
      <c r="T6143">
        <v>0</v>
      </c>
      <c r="U6143">
        <v>0.666411007</v>
      </c>
      <c r="V6143">
        <v>0.85008076700000001</v>
      </c>
      <c r="W6143">
        <v>1.1414664E-2</v>
      </c>
      <c r="X6143">
        <v>6.7558465999999998E-2</v>
      </c>
      <c r="Y6143">
        <v>0.20354451507756299</v>
      </c>
      <c r="Z6143">
        <v>0.74632851200000005</v>
      </c>
      <c r="AA6143">
        <v>0.666411007</v>
      </c>
      <c r="AB6143">
        <v>0</v>
      </c>
      <c r="AC6143">
        <v>0</v>
      </c>
      <c r="AD6143">
        <v>0.85</v>
      </c>
      <c r="AE6143">
        <v>0.85</v>
      </c>
      <c r="AF6143">
        <v>0.85</v>
      </c>
      <c r="AG6143">
        <v>0.85</v>
      </c>
      <c r="AH6143">
        <v>0.93281251600000004</v>
      </c>
      <c r="AI6143">
        <v>1.1414664E-2</v>
      </c>
      <c r="AJ6143">
        <v>0.74850609199999996</v>
      </c>
      <c r="AK6143">
        <v>0</v>
      </c>
      <c r="AL6143">
        <v>0.38078244</v>
      </c>
    </row>
    <row r="6144" spans="1:38" x14ac:dyDescent="0.35">
      <c r="A6144" t="s">
        <v>6268</v>
      </c>
      <c r="B6144">
        <v>52752.636882293657</v>
      </c>
      <c r="C6144">
        <v>52409.093171349588</v>
      </c>
      <c r="D6144">
        <v>0</v>
      </c>
      <c r="E6144">
        <v>343.5437109440727</v>
      </c>
      <c r="F6144">
        <v>0</v>
      </c>
      <c r="G6144">
        <v>0.16840377987454541</v>
      </c>
      <c r="H6144">
        <v>0.16696194875736539</v>
      </c>
      <c r="I6144">
        <v>0.19446416363509769</v>
      </c>
      <c r="J6144">
        <v>256</v>
      </c>
      <c r="K6144">
        <v>22</v>
      </c>
      <c r="L6144" t="str">
        <f>VLOOKUP(J6144,Clustering!$D$3:$E$367,2,FALSE)</f>
        <v>Summer</v>
      </c>
      <c r="M6144">
        <v>0.614689704</v>
      </c>
      <c r="N6144">
        <v>0.545698664</v>
      </c>
      <c r="O6144">
        <v>0.545698664</v>
      </c>
      <c r="P6144">
        <v>0.93019799999999997</v>
      </c>
      <c r="Q6144">
        <v>0.41049357600000003</v>
      </c>
      <c r="R6144">
        <v>0.16696194875736539</v>
      </c>
      <c r="S6144">
        <v>0</v>
      </c>
      <c r="T6144">
        <v>0</v>
      </c>
      <c r="U6144">
        <v>0.66559707000000001</v>
      </c>
      <c r="V6144">
        <v>0.85008076700000001</v>
      </c>
      <c r="W6144">
        <v>1.1659015E-2</v>
      </c>
      <c r="X6144">
        <v>3.1359579999999998E-2</v>
      </c>
      <c r="Y6144">
        <v>0.19446416363509769</v>
      </c>
      <c r="Z6144">
        <v>0.66420548800000001</v>
      </c>
      <c r="AA6144">
        <v>0.66559707000000001</v>
      </c>
      <c r="AB6144">
        <v>0</v>
      </c>
      <c r="AC6144">
        <v>0</v>
      </c>
      <c r="AD6144">
        <v>0.85</v>
      </c>
      <c r="AE6144">
        <v>0.85</v>
      </c>
      <c r="AF6144">
        <v>0.85</v>
      </c>
      <c r="AG6144">
        <v>0.85</v>
      </c>
      <c r="AH6144">
        <v>0.93019799999999997</v>
      </c>
      <c r="AI6144">
        <v>1.1659015E-2</v>
      </c>
      <c r="AJ6144">
        <v>0.69583728199999995</v>
      </c>
      <c r="AK6144">
        <v>0</v>
      </c>
      <c r="AL6144">
        <v>0.15400976499999999</v>
      </c>
    </row>
    <row r="6145" spans="1:38" x14ac:dyDescent="0.35">
      <c r="A6145" t="s">
        <v>6269</v>
      </c>
      <c r="B6145">
        <v>49295.989692925927</v>
      </c>
      <c r="C6145">
        <v>48966.811848566576</v>
      </c>
      <c r="D6145">
        <v>0</v>
      </c>
      <c r="E6145">
        <v>329.17784435934948</v>
      </c>
      <c r="F6145">
        <v>0</v>
      </c>
      <c r="G6145">
        <v>0.1613616884114458</v>
      </c>
      <c r="H6145">
        <v>0.15985034607897439</v>
      </c>
      <c r="I6145">
        <v>0.1886784529814915</v>
      </c>
      <c r="J6145">
        <v>256</v>
      </c>
      <c r="K6145">
        <v>23</v>
      </c>
      <c r="L6145" t="str">
        <f>VLOOKUP(J6145,Clustering!$D$3:$E$367,2,FALSE)</f>
        <v>Summer</v>
      </c>
      <c r="M6145">
        <v>0.591420838</v>
      </c>
      <c r="N6145">
        <v>0.54754056200000001</v>
      </c>
      <c r="O6145">
        <v>0.54754056200000001</v>
      </c>
      <c r="P6145">
        <v>0.91095027900000003</v>
      </c>
      <c r="Q6145">
        <v>0.36742535700000001</v>
      </c>
      <c r="R6145">
        <v>0.15985034607897439</v>
      </c>
      <c r="S6145">
        <v>0</v>
      </c>
      <c r="T6145">
        <v>0</v>
      </c>
      <c r="U6145">
        <v>0.66219262099999998</v>
      </c>
      <c r="V6145">
        <v>0.85008076700000001</v>
      </c>
      <c r="W6145">
        <v>1.1938272999999999E-2</v>
      </c>
      <c r="X6145">
        <v>2.4002190999999999E-2</v>
      </c>
      <c r="Y6145">
        <v>0.1886784529814915</v>
      </c>
      <c r="Z6145">
        <v>0.582722187</v>
      </c>
      <c r="AA6145">
        <v>0.66219262099999998</v>
      </c>
      <c r="AB6145">
        <v>0</v>
      </c>
      <c r="AC6145">
        <v>0</v>
      </c>
      <c r="AD6145">
        <v>0.85</v>
      </c>
      <c r="AE6145">
        <v>0.85</v>
      </c>
      <c r="AF6145">
        <v>0.85</v>
      </c>
      <c r="AG6145">
        <v>0.85</v>
      </c>
      <c r="AH6145">
        <v>0.91095027900000003</v>
      </c>
      <c r="AI6145">
        <v>1.1938272999999999E-2</v>
      </c>
      <c r="AJ6145">
        <v>0.63339934099999995</v>
      </c>
      <c r="AK6145">
        <v>0</v>
      </c>
      <c r="AL6145">
        <v>0.13530952399999999</v>
      </c>
    </row>
    <row r="6146" spans="1:38" x14ac:dyDescent="0.35">
      <c r="A6146" t="s">
        <v>6270</v>
      </c>
      <c r="B6146">
        <v>46840.509507335977</v>
      </c>
      <c r="C6146">
        <v>46519.887775242838</v>
      </c>
      <c r="D6146">
        <v>0</v>
      </c>
      <c r="E6146">
        <v>320.62173209313858</v>
      </c>
      <c r="F6146">
        <v>0</v>
      </c>
      <c r="G6146">
        <v>0.15716751573193061</v>
      </c>
      <c r="H6146">
        <v>0.15563159872738661</v>
      </c>
      <c r="I6146">
        <v>0.18492845533563559</v>
      </c>
      <c r="J6146">
        <v>257</v>
      </c>
      <c r="K6146">
        <v>0</v>
      </c>
      <c r="L6146" t="str">
        <f>VLOOKUP(J6146,Clustering!$D$3:$E$367,2,FALSE)</f>
        <v>Summer</v>
      </c>
      <c r="M6146">
        <v>0.55470901900000003</v>
      </c>
      <c r="N6146">
        <v>0.48103701300000001</v>
      </c>
      <c r="O6146">
        <v>0.48103701300000001</v>
      </c>
      <c r="P6146">
        <v>0.948784462</v>
      </c>
      <c r="Q6146">
        <v>0.356135751</v>
      </c>
      <c r="R6146">
        <v>0.15563159872738661</v>
      </c>
      <c r="S6146">
        <v>0</v>
      </c>
      <c r="T6146">
        <v>0</v>
      </c>
      <c r="U6146">
        <v>0.66443094800000002</v>
      </c>
      <c r="V6146">
        <v>0.85008076700000001</v>
      </c>
      <c r="W6146">
        <v>1.2217531E-2</v>
      </c>
      <c r="X6146">
        <v>1.9436808E-2</v>
      </c>
      <c r="Y6146">
        <v>0.18492845533563559</v>
      </c>
      <c r="Z6146">
        <v>0.52743087799999999</v>
      </c>
      <c r="AA6146">
        <v>0.66443094800000002</v>
      </c>
      <c r="AB6146">
        <v>0</v>
      </c>
      <c r="AC6146">
        <v>0</v>
      </c>
      <c r="AD6146">
        <v>0.85</v>
      </c>
      <c r="AE6146">
        <v>0.85</v>
      </c>
      <c r="AF6146">
        <v>0.85</v>
      </c>
      <c r="AG6146">
        <v>0.85</v>
      </c>
      <c r="AH6146">
        <v>0.948784462</v>
      </c>
      <c r="AI6146">
        <v>1.2217531E-2</v>
      </c>
      <c r="AJ6146">
        <v>0.59514420199999996</v>
      </c>
      <c r="AK6146">
        <v>0</v>
      </c>
      <c r="AL6146">
        <v>4.2638717999999999E-2</v>
      </c>
    </row>
    <row r="6147" spans="1:38" x14ac:dyDescent="0.35">
      <c r="A6147" t="s">
        <v>6271</v>
      </c>
      <c r="B6147">
        <v>45900.507589227083</v>
      </c>
      <c r="C6147">
        <v>45583.31784827818</v>
      </c>
      <c r="D6147">
        <v>0</v>
      </c>
      <c r="E6147">
        <v>317.18974094889711</v>
      </c>
      <c r="F6147">
        <v>0</v>
      </c>
      <c r="G6147">
        <v>0.15548516713181229</v>
      </c>
      <c r="H6147">
        <v>0.15400436760605979</v>
      </c>
      <c r="I6147">
        <v>0.1822498855885957</v>
      </c>
      <c r="J6147">
        <v>257</v>
      </c>
      <c r="K6147">
        <v>1</v>
      </c>
      <c r="L6147" t="str">
        <f>VLOOKUP(J6147,Clustering!$D$3:$E$367,2,FALSE)</f>
        <v>Summer</v>
      </c>
      <c r="M6147">
        <v>0.51573367000000003</v>
      </c>
      <c r="N6147">
        <v>0.45924385299999998</v>
      </c>
      <c r="O6147">
        <v>0.45924385299999998</v>
      </c>
      <c r="P6147">
        <v>0.94905913799999997</v>
      </c>
      <c r="Q6147">
        <v>0.29864887699999998</v>
      </c>
      <c r="R6147">
        <v>0.15400436760605979</v>
      </c>
      <c r="S6147">
        <v>0</v>
      </c>
      <c r="T6147">
        <v>0</v>
      </c>
      <c r="U6147">
        <v>0.66443094800000002</v>
      </c>
      <c r="V6147">
        <v>0.85008076700000001</v>
      </c>
      <c r="W6147">
        <v>1.2287345E-2</v>
      </c>
      <c r="X6147">
        <v>1.9436808E-2</v>
      </c>
      <c r="Y6147">
        <v>0.1822498855885957</v>
      </c>
      <c r="Z6147">
        <v>0.483311131</v>
      </c>
      <c r="AA6147">
        <v>0.66443094800000002</v>
      </c>
      <c r="AB6147">
        <v>0</v>
      </c>
      <c r="AC6147">
        <v>0</v>
      </c>
      <c r="AD6147">
        <v>0.85</v>
      </c>
      <c r="AE6147">
        <v>0.85</v>
      </c>
      <c r="AF6147">
        <v>0.85</v>
      </c>
      <c r="AG6147">
        <v>0.85</v>
      </c>
      <c r="AH6147">
        <v>0.94905913799999997</v>
      </c>
      <c r="AI6147">
        <v>1.2287345E-2</v>
      </c>
      <c r="AJ6147">
        <v>0.55167392900000001</v>
      </c>
      <c r="AK6147">
        <v>0</v>
      </c>
      <c r="AL6147">
        <v>0</v>
      </c>
    </row>
    <row r="6148" spans="1:38" x14ac:dyDescent="0.35">
      <c r="A6148" t="s">
        <v>6272</v>
      </c>
      <c r="B6148">
        <v>45503.161767544763</v>
      </c>
      <c r="C6148">
        <v>45186.023279459943</v>
      </c>
      <c r="D6148">
        <v>0</v>
      </c>
      <c r="E6148">
        <v>317.1384880848222</v>
      </c>
      <c r="F6148">
        <v>0</v>
      </c>
      <c r="G6148">
        <v>0.15546004317883441</v>
      </c>
      <c r="H6148">
        <v>0.15386374269434019</v>
      </c>
      <c r="I6148">
        <v>0.18431238429381641</v>
      </c>
      <c r="J6148">
        <v>257</v>
      </c>
      <c r="K6148">
        <v>2</v>
      </c>
      <c r="L6148" t="str">
        <f>VLOOKUP(J6148,Clustering!$D$3:$E$367,2,FALSE)</f>
        <v>Summer</v>
      </c>
      <c r="M6148">
        <v>0.47768561900000001</v>
      </c>
      <c r="N6148">
        <v>0.44425427699999998</v>
      </c>
      <c r="O6148">
        <v>0.44425427699999998</v>
      </c>
      <c r="P6148">
        <v>0.94940502800000004</v>
      </c>
      <c r="Q6148">
        <v>0.25137521699999998</v>
      </c>
      <c r="R6148">
        <v>0.15386374269434019</v>
      </c>
      <c r="S6148">
        <v>0</v>
      </c>
      <c r="T6148">
        <v>0</v>
      </c>
      <c r="U6148">
        <v>0.66443094800000002</v>
      </c>
      <c r="V6148">
        <v>0.85008076700000001</v>
      </c>
      <c r="W6148">
        <v>1.2566603000000001E-2</v>
      </c>
      <c r="X6148">
        <v>1.9190527999999998E-2</v>
      </c>
      <c r="Y6148">
        <v>0.18431238429381641</v>
      </c>
      <c r="Z6148">
        <v>0.46524115900000002</v>
      </c>
      <c r="AA6148">
        <v>0.66443094800000002</v>
      </c>
      <c r="AB6148">
        <v>0</v>
      </c>
      <c r="AC6148">
        <v>0</v>
      </c>
      <c r="AD6148">
        <v>0.85</v>
      </c>
      <c r="AE6148">
        <v>0.85</v>
      </c>
      <c r="AF6148">
        <v>0.85</v>
      </c>
      <c r="AG6148">
        <v>0.85</v>
      </c>
      <c r="AH6148">
        <v>0.94940502800000004</v>
      </c>
      <c r="AI6148">
        <v>1.2566603000000001E-2</v>
      </c>
      <c r="AJ6148">
        <v>0.53289369399999997</v>
      </c>
      <c r="AK6148">
        <v>0</v>
      </c>
      <c r="AL6148">
        <v>0</v>
      </c>
    </row>
    <row r="6149" spans="1:38" x14ac:dyDescent="0.35">
      <c r="A6149" t="s">
        <v>6273</v>
      </c>
      <c r="B6149">
        <v>45353.165198797542</v>
      </c>
      <c r="C6149">
        <v>45032.886304135252</v>
      </c>
      <c r="D6149">
        <v>0</v>
      </c>
      <c r="E6149">
        <v>320.2788946622909</v>
      </c>
      <c r="F6149">
        <v>0</v>
      </c>
      <c r="G6149">
        <v>0.1569994581677896</v>
      </c>
      <c r="H6149">
        <v>0.15502892053430259</v>
      </c>
      <c r="I6149">
        <v>0.1926159505096402</v>
      </c>
      <c r="J6149">
        <v>257</v>
      </c>
      <c r="K6149">
        <v>3</v>
      </c>
      <c r="L6149" t="str">
        <f>VLOOKUP(J6149,Clustering!$D$3:$E$367,2,FALSE)</f>
        <v>Summer</v>
      </c>
      <c r="M6149">
        <v>0.46011877699999998</v>
      </c>
      <c r="N6149">
        <v>0.438194158</v>
      </c>
      <c r="O6149">
        <v>0.438194158</v>
      </c>
      <c r="P6149">
        <v>0.94909983099999995</v>
      </c>
      <c r="Q6149">
        <v>0.22464062900000001</v>
      </c>
      <c r="R6149">
        <v>0.15502892053430259</v>
      </c>
      <c r="S6149">
        <v>0</v>
      </c>
      <c r="T6149">
        <v>0</v>
      </c>
      <c r="U6149">
        <v>0.66443094800000002</v>
      </c>
      <c r="V6149">
        <v>0.85008076700000001</v>
      </c>
      <c r="W6149">
        <v>1.2531696E-2</v>
      </c>
      <c r="X6149">
        <v>1.9170423999999998E-2</v>
      </c>
      <c r="Y6149">
        <v>0.1926159505096402</v>
      </c>
      <c r="Z6149">
        <v>0.45789159899999998</v>
      </c>
      <c r="AA6149">
        <v>0.66443094800000002</v>
      </c>
      <c r="AB6149">
        <v>0</v>
      </c>
      <c r="AC6149">
        <v>0</v>
      </c>
      <c r="AD6149">
        <v>0.85</v>
      </c>
      <c r="AE6149">
        <v>0.85</v>
      </c>
      <c r="AF6149">
        <v>0.85</v>
      </c>
      <c r="AG6149">
        <v>0.85</v>
      </c>
      <c r="AH6149">
        <v>0.94909983099999995</v>
      </c>
      <c r="AI6149">
        <v>1.2531696E-2</v>
      </c>
      <c r="AJ6149">
        <v>0.52986034299999996</v>
      </c>
      <c r="AK6149">
        <v>0</v>
      </c>
      <c r="AL6149">
        <v>0</v>
      </c>
    </row>
    <row r="6150" spans="1:38" x14ac:dyDescent="0.35">
      <c r="A6150" t="s">
        <v>6274</v>
      </c>
      <c r="B6150">
        <v>45544.84955038895</v>
      </c>
      <c r="C6150">
        <v>45214.380364545992</v>
      </c>
      <c r="D6150">
        <v>0</v>
      </c>
      <c r="E6150">
        <v>330.46918584296702</v>
      </c>
      <c r="F6150">
        <v>0</v>
      </c>
      <c r="G6150">
        <v>0.1619946989426308</v>
      </c>
      <c r="H6150">
        <v>0.15976998898656319</v>
      </c>
      <c r="I6150">
        <v>0.2022052302040431</v>
      </c>
      <c r="J6150">
        <v>257</v>
      </c>
      <c r="K6150">
        <v>4</v>
      </c>
      <c r="L6150" t="str">
        <f>VLOOKUP(J6150,Clustering!$D$3:$E$367,2,FALSE)</f>
        <v>Summer</v>
      </c>
      <c r="M6150">
        <v>0.44971114400000001</v>
      </c>
      <c r="N6150">
        <v>0.43054259099999997</v>
      </c>
      <c r="O6150">
        <v>0.43054259099999997</v>
      </c>
      <c r="P6150">
        <v>0.94948641300000003</v>
      </c>
      <c r="Q6150">
        <v>0.204401945</v>
      </c>
      <c r="R6150">
        <v>0.15976998898656319</v>
      </c>
      <c r="S6150">
        <v>0</v>
      </c>
      <c r="T6150">
        <v>0</v>
      </c>
      <c r="U6150">
        <v>0.66443094800000002</v>
      </c>
      <c r="V6150">
        <v>0.85008076700000001</v>
      </c>
      <c r="W6150">
        <v>1.2531696E-2</v>
      </c>
      <c r="X6150">
        <v>1.9170423999999998E-2</v>
      </c>
      <c r="Y6150">
        <v>0.2022052302040431</v>
      </c>
      <c r="Z6150">
        <v>0.46404968000000002</v>
      </c>
      <c r="AA6150">
        <v>0.66443094800000002</v>
      </c>
      <c r="AB6150">
        <v>0</v>
      </c>
      <c r="AC6150">
        <v>0</v>
      </c>
      <c r="AD6150">
        <v>0.85</v>
      </c>
      <c r="AE6150">
        <v>0.85</v>
      </c>
      <c r="AF6150">
        <v>0.85</v>
      </c>
      <c r="AG6150">
        <v>0.85</v>
      </c>
      <c r="AH6150">
        <v>0.94948641300000003</v>
      </c>
      <c r="AI6150">
        <v>1.2531696E-2</v>
      </c>
      <c r="AJ6150">
        <v>0.53565048400000004</v>
      </c>
      <c r="AK6150">
        <v>0</v>
      </c>
      <c r="AL6150">
        <v>0</v>
      </c>
    </row>
    <row r="6151" spans="1:38" x14ac:dyDescent="0.35">
      <c r="A6151" t="s">
        <v>6275</v>
      </c>
      <c r="B6151">
        <v>47056.077851207789</v>
      </c>
      <c r="C6151">
        <v>46709.313867108001</v>
      </c>
      <c r="D6151">
        <v>0</v>
      </c>
      <c r="E6151">
        <v>346.76398409979629</v>
      </c>
      <c r="F6151">
        <v>0</v>
      </c>
      <c r="G6151">
        <v>0.1699823451469589</v>
      </c>
      <c r="H6151">
        <v>0.16754453767734659</v>
      </c>
      <c r="I6151">
        <v>0.21404450848595949</v>
      </c>
      <c r="J6151">
        <v>257</v>
      </c>
      <c r="K6151">
        <v>5</v>
      </c>
      <c r="L6151" t="str">
        <f>VLOOKUP(J6151,Clustering!$D$3:$E$367,2,FALSE)</f>
        <v>Summer</v>
      </c>
      <c r="M6151">
        <v>0.45811442899999999</v>
      </c>
      <c r="N6151">
        <v>0.44298821900000002</v>
      </c>
      <c r="O6151">
        <v>0.44298821900000002</v>
      </c>
      <c r="P6151">
        <v>0.94956779899999999</v>
      </c>
      <c r="Q6151">
        <v>0.189207287</v>
      </c>
      <c r="R6151">
        <v>0.16754453767734659</v>
      </c>
      <c r="S6151">
        <v>0</v>
      </c>
      <c r="T6151">
        <v>0</v>
      </c>
      <c r="U6151">
        <v>0.66443094800000002</v>
      </c>
      <c r="V6151">
        <v>0.85008076700000001</v>
      </c>
      <c r="W6151">
        <v>1.2566603000000001E-2</v>
      </c>
      <c r="X6151">
        <v>1.9170423999999998E-2</v>
      </c>
      <c r="Y6151">
        <v>0.21404450848595949</v>
      </c>
      <c r="Z6151">
        <v>0.49226170800000002</v>
      </c>
      <c r="AA6151">
        <v>0.66443094800000002</v>
      </c>
      <c r="AB6151">
        <v>0</v>
      </c>
      <c r="AC6151">
        <v>0</v>
      </c>
      <c r="AD6151">
        <v>0.85</v>
      </c>
      <c r="AE6151">
        <v>0.85</v>
      </c>
      <c r="AF6151">
        <v>0.85</v>
      </c>
      <c r="AG6151">
        <v>0.85</v>
      </c>
      <c r="AH6151">
        <v>0.94956779899999999</v>
      </c>
      <c r="AI6151">
        <v>1.2566603000000001E-2</v>
      </c>
      <c r="AJ6151">
        <v>0.54921540899999999</v>
      </c>
      <c r="AK6151">
        <v>0</v>
      </c>
      <c r="AL6151">
        <v>0</v>
      </c>
    </row>
    <row r="6152" spans="1:38" x14ac:dyDescent="0.35">
      <c r="A6152" t="s">
        <v>6276</v>
      </c>
      <c r="B6152">
        <v>48573.28922041574</v>
      </c>
      <c r="C6152">
        <v>47956.529691097501</v>
      </c>
      <c r="D6152">
        <v>264.67407962928729</v>
      </c>
      <c r="E6152">
        <v>352.08544968894972</v>
      </c>
      <c r="F6152">
        <v>1.19532157448024E-2</v>
      </c>
      <c r="G6152">
        <v>0.17259090671026939</v>
      </c>
      <c r="H6152">
        <v>0.17009587536140211</v>
      </c>
      <c r="I6152">
        <v>0.21768736334193381</v>
      </c>
      <c r="J6152">
        <v>257</v>
      </c>
      <c r="K6152">
        <v>6</v>
      </c>
      <c r="L6152" t="str">
        <f>VLOOKUP(J6152,Clustering!$D$3:$E$367,2,FALSE)</f>
        <v>Summer</v>
      </c>
      <c r="M6152">
        <v>0.487741916</v>
      </c>
      <c r="N6152">
        <v>0.45858518799999998</v>
      </c>
      <c r="O6152">
        <v>0.45858518799999998</v>
      </c>
      <c r="P6152">
        <v>0.94971022400000005</v>
      </c>
      <c r="Q6152">
        <v>0.19102213500000001</v>
      </c>
      <c r="R6152">
        <v>0.17009587536140211</v>
      </c>
      <c r="S6152">
        <v>1.19532157448024E-2</v>
      </c>
      <c r="T6152">
        <v>0</v>
      </c>
      <c r="U6152">
        <v>0.66443094800000002</v>
      </c>
      <c r="V6152">
        <v>0.85008076700000001</v>
      </c>
      <c r="W6152">
        <v>1.2531696E-2</v>
      </c>
      <c r="X6152">
        <v>1.890404E-2</v>
      </c>
      <c r="Y6152">
        <v>0.21768736334193381</v>
      </c>
      <c r="Z6152">
        <v>0.499232281</v>
      </c>
      <c r="AA6152">
        <v>0.66443094800000002</v>
      </c>
      <c r="AB6152">
        <v>0</v>
      </c>
      <c r="AC6152">
        <v>0</v>
      </c>
      <c r="AD6152">
        <v>0.85</v>
      </c>
      <c r="AE6152">
        <v>0.85</v>
      </c>
      <c r="AF6152">
        <v>0.85</v>
      </c>
      <c r="AG6152">
        <v>0.85</v>
      </c>
      <c r="AH6152">
        <v>0.94971022400000005</v>
      </c>
      <c r="AI6152">
        <v>1.2531696E-2</v>
      </c>
      <c r="AJ6152">
        <v>0.54290497199999999</v>
      </c>
      <c r="AK6152">
        <v>8.3672510213615992E-3</v>
      </c>
      <c r="AL6152">
        <v>0</v>
      </c>
    </row>
    <row r="6153" spans="1:38" x14ac:dyDescent="0.35">
      <c r="A6153" t="s">
        <v>6277</v>
      </c>
      <c r="B6153">
        <v>51549.742664466001</v>
      </c>
      <c r="C6153">
        <v>49397.611953171603</v>
      </c>
      <c r="D6153">
        <v>1815.9189482816339</v>
      </c>
      <c r="E6153">
        <v>336.2117630127583</v>
      </c>
      <c r="F6153">
        <v>8.2010565576679795E-2</v>
      </c>
      <c r="G6153">
        <v>0.1648096877513521</v>
      </c>
      <c r="H6153">
        <v>0.1623213266706188</v>
      </c>
      <c r="I6153">
        <v>0.20978558258816599</v>
      </c>
      <c r="J6153">
        <v>257</v>
      </c>
      <c r="K6153">
        <v>7</v>
      </c>
      <c r="L6153" t="str">
        <f>VLOOKUP(J6153,Clustering!$D$3:$E$367,2,FALSE)</f>
        <v>Summer</v>
      </c>
      <c r="M6153">
        <v>0.51620019900000003</v>
      </c>
      <c r="N6153">
        <v>0.46934076600000002</v>
      </c>
      <c r="O6153">
        <v>0.46934076600000002</v>
      </c>
      <c r="P6153">
        <v>0.950157845</v>
      </c>
      <c r="Q6153">
        <v>0.20898287199999999</v>
      </c>
      <c r="R6153">
        <v>0.1623213266706188</v>
      </c>
      <c r="S6153">
        <v>8.2010565576679795E-2</v>
      </c>
      <c r="T6153">
        <v>0</v>
      </c>
      <c r="U6153">
        <v>0.66478313300000003</v>
      </c>
      <c r="V6153">
        <v>0.85008076700000001</v>
      </c>
      <c r="W6153">
        <v>1.2392067E-2</v>
      </c>
      <c r="X6153">
        <v>1.890404E-2</v>
      </c>
      <c r="Y6153">
        <v>0.20978558258816599</v>
      </c>
      <c r="Z6153">
        <v>0.50879229199999998</v>
      </c>
      <c r="AA6153">
        <v>0.66478313300000003</v>
      </c>
      <c r="AB6153">
        <v>0</v>
      </c>
      <c r="AC6153">
        <v>0</v>
      </c>
      <c r="AD6153">
        <v>0.85</v>
      </c>
      <c r="AE6153">
        <v>0.85</v>
      </c>
      <c r="AF6153">
        <v>0.85</v>
      </c>
      <c r="AG6153">
        <v>0.85</v>
      </c>
      <c r="AH6153">
        <v>0.950157845</v>
      </c>
      <c r="AI6153">
        <v>1.2392067E-2</v>
      </c>
      <c r="AJ6153">
        <v>0.54499692</v>
      </c>
      <c r="AK6153">
        <v>5.7407395903675898E-2</v>
      </c>
      <c r="AL6153">
        <v>0</v>
      </c>
    </row>
    <row r="6154" spans="1:38" x14ac:dyDescent="0.35">
      <c r="A6154" t="s">
        <v>6278</v>
      </c>
      <c r="B6154">
        <v>54783.631163133658</v>
      </c>
      <c r="C6154">
        <v>50322.04038152346</v>
      </c>
      <c r="D6154">
        <v>4116.7658990588034</v>
      </c>
      <c r="E6154">
        <v>344.82488255139589</v>
      </c>
      <c r="F6154">
        <v>0.18592145869069901</v>
      </c>
      <c r="G6154">
        <v>0.16903180517225291</v>
      </c>
      <c r="H6154">
        <v>0.16722310930770179</v>
      </c>
      <c r="I6154">
        <v>0.20172308764957589</v>
      </c>
      <c r="J6154">
        <v>257</v>
      </c>
      <c r="K6154">
        <v>8</v>
      </c>
      <c r="L6154" t="str">
        <f>VLOOKUP(J6154,Clustering!$D$3:$E$367,2,FALSE)</f>
        <v>Summer</v>
      </c>
      <c r="M6154">
        <v>0.53540277300000005</v>
      </c>
      <c r="N6154">
        <v>0.47360039999999998</v>
      </c>
      <c r="O6154">
        <v>0.47360039999999998</v>
      </c>
      <c r="P6154">
        <v>0.95052408099999997</v>
      </c>
      <c r="Q6154">
        <v>0.225141277</v>
      </c>
      <c r="R6154">
        <v>0.16722310930770179</v>
      </c>
      <c r="S6154">
        <v>0.18592145869069901</v>
      </c>
      <c r="T6154">
        <v>0.19438567300000001</v>
      </c>
      <c r="U6154">
        <v>0.66478313300000003</v>
      </c>
      <c r="V6154">
        <v>0.85008076700000001</v>
      </c>
      <c r="W6154">
        <v>1.260151E-2</v>
      </c>
      <c r="X6154">
        <v>1.890404E-2</v>
      </c>
      <c r="Y6154">
        <v>0.20172308764957589</v>
      </c>
      <c r="Z6154">
        <v>0.53361108199999996</v>
      </c>
      <c r="AA6154">
        <v>0.66478313300000003</v>
      </c>
      <c r="AB6154">
        <v>0</v>
      </c>
      <c r="AC6154">
        <v>0</v>
      </c>
      <c r="AD6154">
        <v>0.85</v>
      </c>
      <c r="AE6154">
        <v>0.85</v>
      </c>
      <c r="AF6154">
        <v>0.85</v>
      </c>
      <c r="AG6154">
        <v>0.85</v>
      </c>
      <c r="AH6154">
        <v>0.95052408099999997</v>
      </c>
      <c r="AI6154">
        <v>1.260151E-2</v>
      </c>
      <c r="AJ6154">
        <v>0.54287691000000005</v>
      </c>
      <c r="AK6154">
        <v>0.1301450210834893</v>
      </c>
      <c r="AL6154">
        <v>0</v>
      </c>
    </row>
    <row r="6155" spans="1:38" x14ac:dyDescent="0.35">
      <c r="A6155" t="s">
        <v>6279</v>
      </c>
      <c r="B6155">
        <v>58737.175972183439</v>
      </c>
      <c r="C6155">
        <v>51734.54031446272</v>
      </c>
      <c r="D6155">
        <v>6647.1334425363566</v>
      </c>
      <c r="E6155">
        <v>355.50221518435671</v>
      </c>
      <c r="F6155">
        <v>0.3001979651139825</v>
      </c>
      <c r="G6155">
        <v>0.1742657917570376</v>
      </c>
      <c r="H6155">
        <v>0.17286819504958839</v>
      </c>
      <c r="I6155">
        <v>0.1995266604570031</v>
      </c>
      <c r="J6155">
        <v>257</v>
      </c>
      <c r="K6155">
        <v>9</v>
      </c>
      <c r="L6155" t="str">
        <f>VLOOKUP(J6155,Clustering!$D$3:$E$367,2,FALSE)</f>
        <v>Summer</v>
      </c>
      <c r="M6155">
        <v>0.54581040599999997</v>
      </c>
      <c r="N6155">
        <v>0.48570289100000003</v>
      </c>
      <c r="O6155">
        <v>0.48570289100000003</v>
      </c>
      <c r="P6155">
        <v>0.94978143699999995</v>
      </c>
      <c r="Q6155">
        <v>0.248934559</v>
      </c>
      <c r="R6155">
        <v>0.17286819504958839</v>
      </c>
      <c r="S6155">
        <v>0.3001979651139825</v>
      </c>
      <c r="T6155">
        <v>0.50389149200000005</v>
      </c>
      <c r="U6155">
        <v>0.66478313300000003</v>
      </c>
      <c r="V6155">
        <v>0.85008076700000001</v>
      </c>
      <c r="W6155">
        <v>1.4381779000000001E-2</v>
      </c>
      <c r="X6155">
        <v>1.890404E-2</v>
      </c>
      <c r="Y6155">
        <v>0.1995266604570031</v>
      </c>
      <c r="Z6155">
        <v>0.56932384400000002</v>
      </c>
      <c r="AA6155">
        <v>0.66478313300000003</v>
      </c>
      <c r="AB6155">
        <v>0</v>
      </c>
      <c r="AC6155">
        <v>0</v>
      </c>
      <c r="AD6155">
        <v>0.85</v>
      </c>
      <c r="AE6155">
        <v>0.85</v>
      </c>
      <c r="AF6155">
        <v>0.85</v>
      </c>
      <c r="AG6155">
        <v>0.85</v>
      </c>
      <c r="AH6155">
        <v>0.94978143699999995</v>
      </c>
      <c r="AI6155">
        <v>1.4381779000000001E-2</v>
      </c>
      <c r="AJ6155">
        <v>0.55470886900000005</v>
      </c>
      <c r="AK6155">
        <v>0.21013857557978771</v>
      </c>
      <c r="AL6155">
        <v>0</v>
      </c>
    </row>
    <row r="6156" spans="1:38" x14ac:dyDescent="0.35">
      <c r="A6156" t="s">
        <v>6280</v>
      </c>
      <c r="B6156">
        <v>60497.423084507063</v>
      </c>
      <c r="C6156">
        <v>51503.270821490529</v>
      </c>
      <c r="D6156">
        <v>8632.7323701955229</v>
      </c>
      <c r="E6156">
        <v>361.41989282101048</v>
      </c>
      <c r="F6156">
        <v>0.3898716210994928</v>
      </c>
      <c r="G6156">
        <v>0.17716661412794629</v>
      </c>
      <c r="H6156">
        <v>0.17618292511155029</v>
      </c>
      <c r="I6156">
        <v>0.19494630618956491</v>
      </c>
      <c r="J6156">
        <v>257</v>
      </c>
      <c r="K6156">
        <v>10</v>
      </c>
      <c r="L6156" t="str">
        <f>VLOOKUP(J6156,Clustering!$D$3:$E$367,2,FALSE)</f>
        <v>Summer</v>
      </c>
      <c r="M6156">
        <v>0.56661415400000004</v>
      </c>
      <c r="N6156">
        <v>0.50284594900000001</v>
      </c>
      <c r="O6156">
        <v>0.50284594900000001</v>
      </c>
      <c r="P6156">
        <v>0.94711605399999999</v>
      </c>
      <c r="Q6156">
        <v>0.26186378599999999</v>
      </c>
      <c r="R6156">
        <v>0.17618292511155029</v>
      </c>
      <c r="S6156">
        <v>0.3898716210994928</v>
      </c>
      <c r="T6156">
        <v>0.61315550900000004</v>
      </c>
      <c r="U6156">
        <v>0.66501009600000005</v>
      </c>
      <c r="V6156">
        <v>0.85008076700000001</v>
      </c>
      <c r="W6156">
        <v>1.4067614000000001E-2</v>
      </c>
      <c r="X6156">
        <v>1.8915349000000001E-2</v>
      </c>
      <c r="Y6156">
        <v>0.19494630618956491</v>
      </c>
      <c r="Z6156">
        <v>0.61472961800000003</v>
      </c>
      <c r="AA6156">
        <v>0.66501009600000005</v>
      </c>
      <c r="AB6156">
        <v>0</v>
      </c>
      <c r="AC6156">
        <v>0</v>
      </c>
      <c r="AD6156">
        <v>0.85</v>
      </c>
      <c r="AE6156">
        <v>0.85</v>
      </c>
      <c r="AF6156">
        <v>0.85</v>
      </c>
      <c r="AG6156">
        <v>0.85</v>
      </c>
      <c r="AH6156">
        <v>0.94711605399999999</v>
      </c>
      <c r="AI6156">
        <v>1.4067614000000001E-2</v>
      </c>
      <c r="AJ6156">
        <v>0.60126650000000004</v>
      </c>
      <c r="AK6156">
        <v>0.27291013476964499</v>
      </c>
      <c r="AL6156">
        <v>0</v>
      </c>
    </row>
    <row r="6157" spans="1:38" x14ac:dyDescent="0.35">
      <c r="A6157" t="s">
        <v>6281</v>
      </c>
      <c r="B6157">
        <v>61545.539967112942</v>
      </c>
      <c r="C6157">
        <v>51474.324590151133</v>
      </c>
      <c r="D6157">
        <v>9707.8515553088328</v>
      </c>
      <c r="E6157">
        <v>363.36382165298761</v>
      </c>
      <c r="F6157">
        <v>0.43842617388771959</v>
      </c>
      <c r="G6157">
        <v>0.17811952041813109</v>
      </c>
      <c r="H6157">
        <v>0.17764944204805469</v>
      </c>
      <c r="I6157">
        <v>0.18661595427627081</v>
      </c>
      <c r="J6157">
        <v>257</v>
      </c>
      <c r="K6157">
        <v>11</v>
      </c>
      <c r="L6157" t="str">
        <f>VLOOKUP(J6157,Clustering!$D$3:$E$367,2,FALSE)</f>
        <v>Summer</v>
      </c>
      <c r="M6157">
        <v>0.600958769</v>
      </c>
      <c r="N6157">
        <v>0.52040905400000004</v>
      </c>
      <c r="O6157">
        <v>0.52040905400000004</v>
      </c>
      <c r="P6157">
        <v>0.94453205799999995</v>
      </c>
      <c r="Q6157">
        <v>0.27752154299999998</v>
      </c>
      <c r="R6157">
        <v>0.17764944204805469</v>
      </c>
      <c r="S6157">
        <v>0.43842617388771959</v>
      </c>
      <c r="T6157">
        <v>0.62169412099999999</v>
      </c>
      <c r="U6157">
        <v>0.66559707000000001</v>
      </c>
      <c r="V6157">
        <v>0.85008076700000001</v>
      </c>
      <c r="W6157">
        <v>1.4416686E-2</v>
      </c>
      <c r="X6157">
        <v>2.302922E-2</v>
      </c>
      <c r="Y6157">
        <v>0.18661595427627081</v>
      </c>
      <c r="Z6157">
        <v>0.67642604799999995</v>
      </c>
      <c r="AA6157">
        <v>0.66559707000000001</v>
      </c>
      <c r="AB6157">
        <v>0</v>
      </c>
      <c r="AC6157">
        <v>0</v>
      </c>
      <c r="AD6157">
        <v>0.85</v>
      </c>
      <c r="AE6157">
        <v>0.85</v>
      </c>
      <c r="AF6157">
        <v>0.85</v>
      </c>
      <c r="AG6157">
        <v>0.85</v>
      </c>
      <c r="AH6157">
        <v>0.94453205799999995</v>
      </c>
      <c r="AI6157">
        <v>1.4416686E-2</v>
      </c>
      <c r="AJ6157">
        <v>0.64142297699999995</v>
      </c>
      <c r="AK6157">
        <v>0.30689832172140369</v>
      </c>
      <c r="AL6157">
        <v>1.5393819999999999E-3</v>
      </c>
    </row>
    <row r="6158" spans="1:38" x14ac:dyDescent="0.35">
      <c r="A6158" t="s">
        <v>6282</v>
      </c>
      <c r="B6158">
        <v>61644.459532884262</v>
      </c>
      <c r="C6158">
        <v>51394.1453859502</v>
      </c>
      <c r="D6158">
        <v>9890.4599669365634</v>
      </c>
      <c r="E6158">
        <v>359.85417999749279</v>
      </c>
      <c r="F6158">
        <v>0.44667313839614148</v>
      </c>
      <c r="G6158">
        <v>0.17639910784190821</v>
      </c>
      <c r="H6158">
        <v>0.1763436392963727</v>
      </c>
      <c r="I6158">
        <v>0.17740167434645349</v>
      </c>
      <c r="J6158">
        <v>257</v>
      </c>
      <c r="K6158">
        <v>12</v>
      </c>
      <c r="L6158" t="str">
        <f>VLOOKUP(J6158,Clustering!$D$3:$E$367,2,FALSE)</f>
        <v>Summer</v>
      </c>
      <c r="M6158">
        <v>0.62290868200000005</v>
      </c>
      <c r="N6158">
        <v>0.53798990800000002</v>
      </c>
      <c r="O6158">
        <v>0.53798990800000002</v>
      </c>
      <c r="P6158">
        <v>0.94361646899999996</v>
      </c>
      <c r="Q6158">
        <v>0.31340546800000002</v>
      </c>
      <c r="R6158">
        <v>0.1763436392963727</v>
      </c>
      <c r="S6158">
        <v>0.44667313839614148</v>
      </c>
      <c r="T6158">
        <v>0.62222306199999999</v>
      </c>
      <c r="U6158">
        <v>0.66559707000000001</v>
      </c>
      <c r="V6158">
        <v>0.85008076700000001</v>
      </c>
      <c r="W6158">
        <v>1.3927985E-2</v>
      </c>
      <c r="X6158">
        <v>3.7668605000000001E-2</v>
      </c>
      <c r="Y6158">
        <v>0.17740167434645349</v>
      </c>
      <c r="Z6158">
        <v>0.70981932400000003</v>
      </c>
      <c r="AA6158">
        <v>0.66559707000000001</v>
      </c>
      <c r="AB6158">
        <v>0</v>
      </c>
      <c r="AC6158">
        <v>0</v>
      </c>
      <c r="AD6158">
        <v>0.85</v>
      </c>
      <c r="AE6158">
        <v>0.85</v>
      </c>
      <c r="AF6158">
        <v>0.85</v>
      </c>
      <c r="AG6158">
        <v>0.85</v>
      </c>
      <c r="AH6158">
        <v>0.94361646899999996</v>
      </c>
      <c r="AI6158">
        <v>1.3927985E-2</v>
      </c>
      <c r="AJ6158">
        <v>0.67438620800000004</v>
      </c>
      <c r="AK6158">
        <v>0.312671196877299</v>
      </c>
      <c r="AL6158">
        <v>0.134225452</v>
      </c>
    </row>
    <row r="6159" spans="1:38" x14ac:dyDescent="0.35">
      <c r="A6159" t="s">
        <v>6283</v>
      </c>
      <c r="B6159">
        <v>60398.337522584152</v>
      </c>
      <c r="C6159">
        <v>50643.780412022403</v>
      </c>
      <c r="D6159">
        <v>9400.7612655479752</v>
      </c>
      <c r="E6159">
        <v>353.79584501378281</v>
      </c>
      <c r="F6159">
        <v>0.4245573564659807</v>
      </c>
      <c r="G6159">
        <v>0.17342933579106989</v>
      </c>
      <c r="H6159">
        <v>0.17371194451990599</v>
      </c>
      <c r="I6159">
        <v>0.1683213229039881</v>
      </c>
      <c r="J6159">
        <v>257</v>
      </c>
      <c r="K6159">
        <v>13</v>
      </c>
      <c r="L6159" t="str">
        <f>VLOOKUP(J6159,Clustering!$D$3:$E$367,2,FALSE)</f>
        <v>Summer</v>
      </c>
      <c r="M6159">
        <v>0.63006213</v>
      </c>
      <c r="N6159">
        <v>0.55563781199999995</v>
      </c>
      <c r="O6159">
        <v>0.55563781199999995</v>
      </c>
      <c r="P6159">
        <v>0.942202392</v>
      </c>
      <c r="Q6159">
        <v>0.37114266600000001</v>
      </c>
      <c r="R6159">
        <v>0.17371194451990599</v>
      </c>
      <c r="S6159">
        <v>0.4245573564659807</v>
      </c>
      <c r="T6159">
        <v>0.638280187</v>
      </c>
      <c r="U6159">
        <v>0.66559707000000001</v>
      </c>
      <c r="V6159">
        <v>0.85008076700000001</v>
      </c>
      <c r="W6159">
        <v>1.424215E-2</v>
      </c>
      <c r="X6159">
        <v>7.3748540000000001E-2</v>
      </c>
      <c r="Y6159">
        <v>0.1683213229039881</v>
      </c>
      <c r="Z6159">
        <v>0.73201075000000004</v>
      </c>
      <c r="AA6159">
        <v>0.66559707000000001</v>
      </c>
      <c r="AB6159">
        <v>0</v>
      </c>
      <c r="AC6159">
        <v>0</v>
      </c>
      <c r="AD6159">
        <v>0.85</v>
      </c>
      <c r="AE6159">
        <v>0.85</v>
      </c>
      <c r="AF6159">
        <v>0.85</v>
      </c>
      <c r="AG6159">
        <v>0.85</v>
      </c>
      <c r="AH6159">
        <v>0.942202392</v>
      </c>
      <c r="AI6159">
        <v>1.424215E-2</v>
      </c>
      <c r="AJ6159">
        <v>0.69376245400000003</v>
      </c>
      <c r="AK6159">
        <v>0.2971901495261865</v>
      </c>
      <c r="AL6159">
        <v>0.25305274700000002</v>
      </c>
    </row>
    <row r="6160" spans="1:38" x14ac:dyDescent="0.35">
      <c r="A6160" t="s">
        <v>6284</v>
      </c>
      <c r="B6160">
        <v>60266.243837251663</v>
      </c>
      <c r="C6160">
        <v>51667.597255730747</v>
      </c>
      <c r="D6160">
        <v>8246.5714968650918</v>
      </c>
      <c r="E6160">
        <v>352.07508465581378</v>
      </c>
      <c r="F6160">
        <v>0.37243181650062501</v>
      </c>
      <c r="G6160">
        <v>0.17258582581167339</v>
      </c>
      <c r="H6160">
        <v>0.173109266326822</v>
      </c>
      <c r="I6160">
        <v>0.1631248975947307</v>
      </c>
      <c r="J6160">
        <v>257</v>
      </c>
      <c r="K6160">
        <v>14</v>
      </c>
      <c r="L6160" t="str">
        <f>VLOOKUP(J6160,Clustering!$D$3:$E$367,2,FALSE)</f>
        <v>Summer</v>
      </c>
      <c r="M6160">
        <v>0.64880393400000003</v>
      </c>
      <c r="N6160">
        <v>0.56826289600000002</v>
      </c>
      <c r="O6160">
        <v>0.56826289600000002</v>
      </c>
      <c r="P6160">
        <v>0.939801514</v>
      </c>
      <c r="Q6160">
        <v>0.412145714</v>
      </c>
      <c r="R6160">
        <v>0.173109266326822</v>
      </c>
      <c r="S6160">
        <v>0.37243181650062501</v>
      </c>
      <c r="T6160">
        <v>0.63061054900000002</v>
      </c>
      <c r="U6160">
        <v>0.66582403300000004</v>
      </c>
      <c r="V6160">
        <v>0.85008076700000001</v>
      </c>
      <c r="W6160">
        <v>1.4032707E-2</v>
      </c>
      <c r="X6160">
        <v>9.9396783000000002E-2</v>
      </c>
      <c r="Y6160">
        <v>0.1631248975947307</v>
      </c>
      <c r="Z6160">
        <v>0.74849050399999995</v>
      </c>
      <c r="AA6160">
        <v>0.66582403300000004</v>
      </c>
      <c r="AB6160">
        <v>0</v>
      </c>
      <c r="AC6160">
        <v>0</v>
      </c>
      <c r="AD6160">
        <v>0.85</v>
      </c>
      <c r="AE6160">
        <v>0.85</v>
      </c>
      <c r="AF6160">
        <v>0.85</v>
      </c>
      <c r="AG6160">
        <v>0.85</v>
      </c>
      <c r="AH6160">
        <v>0.939801514</v>
      </c>
      <c r="AI6160">
        <v>1.4032707E-2</v>
      </c>
      <c r="AJ6160">
        <v>0.70784802700000005</v>
      </c>
      <c r="AK6160">
        <v>0.26070227155043751</v>
      </c>
      <c r="AL6160">
        <v>0.306967981</v>
      </c>
    </row>
    <row r="6161" spans="1:38" x14ac:dyDescent="0.35">
      <c r="A6161" t="s">
        <v>6285</v>
      </c>
      <c r="B6161">
        <v>60234.685545992113</v>
      </c>
      <c r="C6161">
        <v>53512.326944251457</v>
      </c>
      <c r="D6161">
        <v>6368.8434894476013</v>
      </c>
      <c r="E6161">
        <v>353.51511229305447</v>
      </c>
      <c r="F6161">
        <v>0.28762982903681161</v>
      </c>
      <c r="G6161">
        <v>0.1732917217122816</v>
      </c>
      <c r="H6161">
        <v>0.17389274797783119</v>
      </c>
      <c r="I6161">
        <v>0.1624284694605003</v>
      </c>
      <c r="J6161">
        <v>257</v>
      </c>
      <c r="K6161">
        <v>15</v>
      </c>
      <c r="L6161" t="str">
        <f>VLOOKUP(J6161,Clustering!$D$3:$E$367,2,FALSE)</f>
        <v>Summer</v>
      </c>
      <c r="M6161">
        <v>0.65734545099999997</v>
      </c>
      <c r="N6161">
        <v>0.56817021000000001</v>
      </c>
      <c r="O6161">
        <v>0.56817021000000001</v>
      </c>
      <c r="P6161">
        <v>0.93752271399999998</v>
      </c>
      <c r="Q6161">
        <v>0.45803007600000001</v>
      </c>
      <c r="R6161">
        <v>0.17389274797783119</v>
      </c>
      <c r="S6161">
        <v>0.28762982903681161</v>
      </c>
      <c r="T6161">
        <v>0.64443856700000002</v>
      </c>
      <c r="U6161">
        <v>0.666411007</v>
      </c>
      <c r="V6161">
        <v>0.85008076700000001</v>
      </c>
      <c r="W6161">
        <v>1.3927985E-2</v>
      </c>
      <c r="X6161">
        <v>0.122324643</v>
      </c>
      <c r="Y6161">
        <v>0.1624284694605003</v>
      </c>
      <c r="Z6161">
        <v>0.75814559100000001</v>
      </c>
      <c r="AA6161">
        <v>0.666411007</v>
      </c>
      <c r="AB6161">
        <v>0</v>
      </c>
      <c r="AC6161">
        <v>0</v>
      </c>
      <c r="AD6161">
        <v>0.85</v>
      </c>
      <c r="AE6161">
        <v>0.85</v>
      </c>
      <c r="AF6161">
        <v>0.85</v>
      </c>
      <c r="AG6161">
        <v>0.85</v>
      </c>
      <c r="AH6161">
        <v>0.93752271399999998</v>
      </c>
      <c r="AI6161">
        <v>1.3927985E-2</v>
      </c>
      <c r="AJ6161">
        <v>0.71963815799999997</v>
      </c>
      <c r="AK6161">
        <v>0.20134088032576811</v>
      </c>
      <c r="AL6161">
        <v>0.37997805800000001</v>
      </c>
    </row>
    <row r="6162" spans="1:38" x14ac:dyDescent="0.35">
      <c r="A6162" t="s">
        <v>6286</v>
      </c>
      <c r="B6162">
        <v>60015.993871944178</v>
      </c>
      <c r="C6162">
        <v>55657.512372505553</v>
      </c>
      <c r="D6162">
        <v>4005.1414626133451</v>
      </c>
      <c r="E6162">
        <v>353.34003682528339</v>
      </c>
      <c r="F6162">
        <v>0.18088027379985749</v>
      </c>
      <c r="G6162">
        <v>0.17320590040455069</v>
      </c>
      <c r="H6162">
        <v>0.1736717659737004</v>
      </c>
      <c r="I6162">
        <v>0.1647856108378955</v>
      </c>
      <c r="J6162">
        <v>257</v>
      </c>
      <c r="K6162">
        <v>16</v>
      </c>
      <c r="L6162" t="str">
        <f>VLOOKUP(J6162,Clustering!$D$3:$E$367,2,FALSE)</f>
        <v>Summer</v>
      </c>
      <c r="M6162">
        <v>0.661129521</v>
      </c>
      <c r="N6162">
        <v>0.57399368299999998</v>
      </c>
      <c r="O6162">
        <v>0.57399368299999998</v>
      </c>
      <c r="P6162">
        <v>0.93650539200000005</v>
      </c>
      <c r="Q6162">
        <v>0.48967101200000002</v>
      </c>
      <c r="R6162">
        <v>0.1736717659737004</v>
      </c>
      <c r="S6162">
        <v>0.18088027379985749</v>
      </c>
      <c r="T6162">
        <v>0.62637902400000001</v>
      </c>
      <c r="U6162">
        <v>0.666411007</v>
      </c>
      <c r="V6162">
        <v>0.85008076700000001</v>
      </c>
      <c r="W6162">
        <v>1.3194933000000001E-2</v>
      </c>
      <c r="X6162">
        <v>0.14338320900000001</v>
      </c>
      <c r="Y6162">
        <v>0.1647856108378955</v>
      </c>
      <c r="Z6162">
        <v>0.76333552999999998</v>
      </c>
      <c r="AA6162">
        <v>0.666411007</v>
      </c>
      <c r="AB6162">
        <v>0</v>
      </c>
      <c r="AC6162">
        <v>0</v>
      </c>
      <c r="AD6162">
        <v>0.85</v>
      </c>
      <c r="AE6162">
        <v>0.85</v>
      </c>
      <c r="AF6162">
        <v>0.85</v>
      </c>
      <c r="AG6162">
        <v>0.85</v>
      </c>
      <c r="AH6162">
        <v>0.93650539200000005</v>
      </c>
      <c r="AI6162">
        <v>1.3194933000000001E-2</v>
      </c>
      <c r="AJ6162">
        <v>0.729092607</v>
      </c>
      <c r="AK6162">
        <v>0.12661619165990021</v>
      </c>
      <c r="AL6162">
        <v>0.58652845499999995</v>
      </c>
    </row>
    <row r="6163" spans="1:38" x14ac:dyDescent="0.35">
      <c r="A6163" t="s">
        <v>6287</v>
      </c>
      <c r="B6163">
        <v>60020.653487141768</v>
      </c>
      <c r="C6163">
        <v>57839.377645699962</v>
      </c>
      <c r="D6163">
        <v>1825.686329512072</v>
      </c>
      <c r="E6163">
        <v>355.58951192973268</v>
      </c>
      <c r="F6163">
        <v>8.2451680230871502E-2</v>
      </c>
      <c r="G6163">
        <v>0.1743085842792807</v>
      </c>
      <c r="H6163">
        <v>0.17465614035573751</v>
      </c>
      <c r="I6163">
        <v>0.16802668023181369</v>
      </c>
      <c r="J6163">
        <v>257</v>
      </c>
      <c r="K6163">
        <v>17</v>
      </c>
      <c r="L6163" t="str">
        <f>VLOOKUP(J6163,Clustering!$D$3:$E$367,2,FALSE)</f>
        <v>Summer</v>
      </c>
      <c r="M6163">
        <v>0.65876231799999996</v>
      </c>
      <c r="N6163">
        <v>0.57143593000000004</v>
      </c>
      <c r="O6163">
        <v>0.57143593000000004</v>
      </c>
      <c r="P6163">
        <v>0.93752271399999998</v>
      </c>
      <c r="Q6163">
        <v>0.50401456899999997</v>
      </c>
      <c r="R6163">
        <v>0.17465614035573751</v>
      </c>
      <c r="S6163">
        <v>8.2451680230871502E-2</v>
      </c>
      <c r="T6163">
        <v>0.58009672099999998</v>
      </c>
      <c r="U6163">
        <v>0.666411007</v>
      </c>
      <c r="V6163">
        <v>0.85008076700000001</v>
      </c>
      <c r="W6163">
        <v>1.3090210999999999E-2</v>
      </c>
      <c r="X6163">
        <v>0.203364814</v>
      </c>
      <c r="Y6163">
        <v>0.16802668023181369</v>
      </c>
      <c r="Z6163">
        <v>0.76685518600000002</v>
      </c>
      <c r="AA6163">
        <v>0.666411007</v>
      </c>
      <c r="AB6163">
        <v>0</v>
      </c>
      <c r="AC6163">
        <v>0</v>
      </c>
      <c r="AD6163">
        <v>0.85</v>
      </c>
      <c r="AE6163">
        <v>0.85</v>
      </c>
      <c r="AF6163">
        <v>0.85</v>
      </c>
      <c r="AG6163">
        <v>0.85</v>
      </c>
      <c r="AH6163">
        <v>0.93752271399999998</v>
      </c>
      <c r="AI6163">
        <v>1.3090210999999999E-2</v>
      </c>
      <c r="AJ6163">
        <v>0.740863677</v>
      </c>
      <c r="AK6163">
        <v>5.7716176161609997E-2</v>
      </c>
      <c r="AL6163">
        <v>0.64514639299999998</v>
      </c>
    </row>
    <row r="6164" spans="1:38" x14ac:dyDescent="0.35">
      <c r="A6164" t="s">
        <v>6288</v>
      </c>
      <c r="B6164">
        <v>61811.988241230763</v>
      </c>
      <c r="C6164">
        <v>61185.578640582688</v>
      </c>
      <c r="D6164">
        <v>250.6183569880952</v>
      </c>
      <c r="E6164">
        <v>375.79124365996938</v>
      </c>
      <c r="F6164">
        <v>1.1318430935445101E-2</v>
      </c>
      <c r="G6164">
        <v>0.18421139395096539</v>
      </c>
      <c r="H6164">
        <v>0.18488158036506239</v>
      </c>
      <c r="I6164">
        <v>0.17209810624731439</v>
      </c>
      <c r="J6164">
        <v>257</v>
      </c>
      <c r="K6164">
        <v>18</v>
      </c>
      <c r="L6164" t="str">
        <f>VLOOKUP(J6164,Clustering!$D$3:$E$367,2,FALSE)</f>
        <v>Summer</v>
      </c>
      <c r="M6164">
        <v>0.65783501899999997</v>
      </c>
      <c r="N6164">
        <v>0.57543328199999999</v>
      </c>
      <c r="O6164">
        <v>0.57543328199999999</v>
      </c>
      <c r="P6164">
        <v>0.93779738999999995</v>
      </c>
      <c r="Q6164">
        <v>0.50367663200000001</v>
      </c>
      <c r="R6164">
        <v>0.18488158036506239</v>
      </c>
      <c r="S6164">
        <v>1.1318430935445101E-2</v>
      </c>
      <c r="T6164">
        <v>0.50952093099999995</v>
      </c>
      <c r="U6164">
        <v>0.666411007</v>
      </c>
      <c r="V6164">
        <v>0.85008076700000001</v>
      </c>
      <c r="W6164">
        <v>1.2845861E-2</v>
      </c>
      <c r="X6164">
        <v>0.22688156600000001</v>
      </c>
      <c r="Y6164">
        <v>0.17209810624731439</v>
      </c>
      <c r="Z6164">
        <v>0.77618290599999995</v>
      </c>
      <c r="AA6164">
        <v>0.666411007</v>
      </c>
      <c r="AB6164">
        <v>0</v>
      </c>
      <c r="AC6164">
        <v>0</v>
      </c>
      <c r="AD6164">
        <v>0.85</v>
      </c>
      <c r="AE6164">
        <v>0.85</v>
      </c>
      <c r="AF6164">
        <v>0.85</v>
      </c>
      <c r="AG6164">
        <v>0.85</v>
      </c>
      <c r="AH6164">
        <v>0.93779738999999995</v>
      </c>
      <c r="AI6164">
        <v>1.2845861E-2</v>
      </c>
      <c r="AJ6164">
        <v>0.75294872400000001</v>
      </c>
      <c r="AK6164">
        <v>7.9229016548116003E-3</v>
      </c>
      <c r="AL6164">
        <v>0.64577298699999997</v>
      </c>
    </row>
    <row r="6165" spans="1:38" x14ac:dyDescent="0.35">
      <c r="A6165" t="s">
        <v>6289</v>
      </c>
      <c r="B6165">
        <v>59657.493641501977</v>
      </c>
      <c r="C6165">
        <v>59262.724872111823</v>
      </c>
      <c r="D6165">
        <v>0</v>
      </c>
      <c r="E6165">
        <v>394.7687693901571</v>
      </c>
      <c r="F6165">
        <v>0</v>
      </c>
      <c r="G6165">
        <v>0.19351410264223379</v>
      </c>
      <c r="H6165">
        <v>0.19462487781992011</v>
      </c>
      <c r="I6165">
        <v>0.17343739112083439</v>
      </c>
      <c r="J6165">
        <v>257</v>
      </c>
      <c r="K6165">
        <v>19</v>
      </c>
      <c r="L6165" t="str">
        <f>VLOOKUP(J6165,Clustering!$D$3:$E$367,2,FALSE)</f>
        <v>Summer</v>
      </c>
      <c r="M6165">
        <v>0.65653910400000004</v>
      </c>
      <c r="N6165">
        <v>0.582152067</v>
      </c>
      <c r="O6165">
        <v>0.582152067</v>
      </c>
      <c r="P6165">
        <v>0.937217517</v>
      </c>
      <c r="Q6165">
        <v>0.474213514</v>
      </c>
      <c r="R6165">
        <v>0.19462487781992011</v>
      </c>
      <c r="S6165">
        <v>0</v>
      </c>
      <c r="T6165">
        <v>0.33058788</v>
      </c>
      <c r="U6165">
        <v>0.666411007</v>
      </c>
      <c r="V6165">
        <v>0.85008076700000001</v>
      </c>
      <c r="W6165">
        <v>1.1205221E-2</v>
      </c>
      <c r="X6165">
        <v>0.20175310699999999</v>
      </c>
      <c r="Y6165">
        <v>0.17343739112083439</v>
      </c>
      <c r="Z6165">
        <v>0.775650375</v>
      </c>
      <c r="AA6165">
        <v>0.666411007</v>
      </c>
      <c r="AB6165">
        <v>0</v>
      </c>
      <c r="AC6165">
        <v>0</v>
      </c>
      <c r="AD6165">
        <v>0.85</v>
      </c>
      <c r="AE6165">
        <v>0.85</v>
      </c>
      <c r="AF6165">
        <v>0.85</v>
      </c>
      <c r="AG6165">
        <v>0.85</v>
      </c>
      <c r="AH6165">
        <v>0.937217517</v>
      </c>
      <c r="AI6165">
        <v>1.1205221E-2</v>
      </c>
      <c r="AJ6165">
        <v>0.76424273899999995</v>
      </c>
      <c r="AK6165">
        <v>0</v>
      </c>
      <c r="AL6165">
        <v>0.70485057200000001</v>
      </c>
    </row>
    <row r="6166" spans="1:38" x14ac:dyDescent="0.35">
      <c r="A6166" t="s">
        <v>6290</v>
      </c>
      <c r="B6166">
        <v>57765.855528506348</v>
      </c>
      <c r="C6166">
        <v>57364.599957381994</v>
      </c>
      <c r="D6166">
        <v>0</v>
      </c>
      <c r="E6166">
        <v>401.25557112435217</v>
      </c>
      <c r="F6166">
        <v>0</v>
      </c>
      <c r="G6166">
        <v>0.19669390741389811</v>
      </c>
      <c r="H6166">
        <v>0.1979998757011904</v>
      </c>
      <c r="I6166">
        <v>0.17308917705371921</v>
      </c>
      <c r="J6166">
        <v>257</v>
      </c>
      <c r="K6166">
        <v>20</v>
      </c>
      <c r="L6166" t="str">
        <f>VLOOKUP(J6166,Clustering!$D$3:$E$367,2,FALSE)</f>
        <v>Summer</v>
      </c>
      <c r="M6166">
        <v>0.667695488</v>
      </c>
      <c r="N6166">
        <v>0.58556963500000003</v>
      </c>
      <c r="O6166">
        <v>0.58556963500000003</v>
      </c>
      <c r="P6166">
        <v>0.93506079600000003</v>
      </c>
      <c r="Q6166">
        <v>0.44805467100000002</v>
      </c>
      <c r="R6166">
        <v>0.1979998757011904</v>
      </c>
      <c r="S6166">
        <v>0</v>
      </c>
      <c r="T6166">
        <v>6.5097476000000001E-2</v>
      </c>
      <c r="U6166">
        <v>0.666411007</v>
      </c>
      <c r="V6166">
        <v>0.85008076700000001</v>
      </c>
      <c r="W6166">
        <v>1.1309942999999999E-2</v>
      </c>
      <c r="X6166">
        <v>0.13977362400000001</v>
      </c>
      <c r="Y6166">
        <v>0.17308917705371921</v>
      </c>
      <c r="Z6166">
        <v>0.77193345599999996</v>
      </c>
      <c r="AA6166">
        <v>0.666411007</v>
      </c>
      <c r="AB6166">
        <v>0</v>
      </c>
      <c r="AC6166">
        <v>0</v>
      </c>
      <c r="AD6166">
        <v>0.85</v>
      </c>
      <c r="AE6166">
        <v>0.85</v>
      </c>
      <c r="AF6166">
        <v>0.85</v>
      </c>
      <c r="AG6166">
        <v>0.85</v>
      </c>
      <c r="AH6166">
        <v>0.93506079600000003</v>
      </c>
      <c r="AI6166">
        <v>1.1309942999999999E-2</v>
      </c>
      <c r="AJ6166">
        <v>0.76712466099999999</v>
      </c>
      <c r="AK6166">
        <v>0</v>
      </c>
      <c r="AL6166">
        <v>0.71243907500000003</v>
      </c>
    </row>
    <row r="6167" spans="1:38" x14ac:dyDescent="0.35">
      <c r="A6167" t="s">
        <v>6291</v>
      </c>
      <c r="B6167">
        <v>54936.087994076443</v>
      </c>
      <c r="C6167">
        <v>54536.992140089133</v>
      </c>
      <c r="D6167">
        <v>0</v>
      </c>
      <c r="E6167">
        <v>399.0958539873053</v>
      </c>
      <c r="F6167">
        <v>0</v>
      </c>
      <c r="G6167">
        <v>0.19563522254279669</v>
      </c>
      <c r="H6167">
        <v>0.19695523349984481</v>
      </c>
      <c r="I6167">
        <v>0.17177667787766959</v>
      </c>
      <c r="J6167">
        <v>257</v>
      </c>
      <c r="K6167">
        <v>21</v>
      </c>
      <c r="L6167" t="str">
        <f>VLOOKUP(J6167,Clustering!$D$3:$E$367,2,FALSE)</f>
        <v>Summer</v>
      </c>
      <c r="M6167">
        <v>0.65115961899999997</v>
      </c>
      <c r="N6167">
        <v>0.57136493600000005</v>
      </c>
      <c r="O6167">
        <v>0.57136493600000005</v>
      </c>
      <c r="P6167">
        <v>0.93281251600000004</v>
      </c>
      <c r="Q6167">
        <v>0.42034381999999998</v>
      </c>
      <c r="R6167">
        <v>0.19695523349984481</v>
      </c>
      <c r="S6167">
        <v>0</v>
      </c>
      <c r="T6167">
        <v>0</v>
      </c>
      <c r="U6167">
        <v>0.666411007</v>
      </c>
      <c r="V6167">
        <v>0.85008076700000001</v>
      </c>
      <c r="W6167">
        <v>1.1414664E-2</v>
      </c>
      <c r="X6167">
        <v>6.7558465999999998E-2</v>
      </c>
      <c r="Y6167">
        <v>0.17177667787766959</v>
      </c>
      <c r="Z6167">
        <v>0.74632851200000005</v>
      </c>
      <c r="AA6167">
        <v>0.666411007</v>
      </c>
      <c r="AB6167">
        <v>0</v>
      </c>
      <c r="AC6167">
        <v>0</v>
      </c>
      <c r="AD6167">
        <v>0.85</v>
      </c>
      <c r="AE6167">
        <v>0.85</v>
      </c>
      <c r="AF6167">
        <v>0.85</v>
      </c>
      <c r="AG6167">
        <v>0.85</v>
      </c>
      <c r="AH6167">
        <v>0.93281251600000004</v>
      </c>
      <c r="AI6167">
        <v>1.1414664E-2</v>
      </c>
      <c r="AJ6167">
        <v>0.74850609199999996</v>
      </c>
      <c r="AK6167">
        <v>0</v>
      </c>
      <c r="AL6167">
        <v>0.38078244</v>
      </c>
    </row>
    <row r="6168" spans="1:38" x14ac:dyDescent="0.35">
      <c r="A6168" t="s">
        <v>6292</v>
      </c>
      <c r="B6168">
        <v>51359.029059325811</v>
      </c>
      <c r="C6168">
        <v>50971.969376756097</v>
      </c>
      <c r="D6168">
        <v>0</v>
      </c>
      <c r="E6168">
        <v>387.05968256970732</v>
      </c>
      <c r="F6168">
        <v>0</v>
      </c>
      <c r="G6168">
        <v>0.18973513851456231</v>
      </c>
      <c r="H6168">
        <v>0.1910088086614162</v>
      </c>
      <c r="I6168">
        <v>0.16671418105576419</v>
      </c>
      <c r="J6168">
        <v>257</v>
      </c>
      <c r="K6168">
        <v>22</v>
      </c>
      <c r="L6168" t="str">
        <f>VLOOKUP(J6168,Clustering!$D$3:$E$367,2,FALSE)</f>
        <v>Summer</v>
      </c>
      <c r="M6168">
        <v>0.614689704</v>
      </c>
      <c r="N6168">
        <v>0.545698664</v>
      </c>
      <c r="O6168">
        <v>0.545698664</v>
      </c>
      <c r="P6168">
        <v>0.93019799999999997</v>
      </c>
      <c r="Q6168">
        <v>0.41049357600000003</v>
      </c>
      <c r="R6168">
        <v>0.1910088086614162</v>
      </c>
      <c r="S6168">
        <v>0</v>
      </c>
      <c r="T6168">
        <v>0</v>
      </c>
      <c r="U6168">
        <v>0.66559707000000001</v>
      </c>
      <c r="V6168">
        <v>0.85008076700000001</v>
      </c>
      <c r="W6168">
        <v>1.1659015E-2</v>
      </c>
      <c r="X6168">
        <v>3.1359579999999998E-2</v>
      </c>
      <c r="Y6168">
        <v>0.16671418105576419</v>
      </c>
      <c r="Z6168">
        <v>0.66420548800000001</v>
      </c>
      <c r="AA6168">
        <v>0.66559707000000001</v>
      </c>
      <c r="AB6168">
        <v>0</v>
      </c>
      <c r="AC6168">
        <v>0</v>
      </c>
      <c r="AD6168">
        <v>0.85</v>
      </c>
      <c r="AE6168">
        <v>0.85</v>
      </c>
      <c r="AF6168">
        <v>0.85</v>
      </c>
      <c r="AG6168">
        <v>0.85</v>
      </c>
      <c r="AH6168">
        <v>0.93019799999999997</v>
      </c>
      <c r="AI6168">
        <v>1.1659015E-2</v>
      </c>
      <c r="AJ6168">
        <v>0.69583728199999995</v>
      </c>
      <c r="AK6168">
        <v>0</v>
      </c>
      <c r="AL6168">
        <v>0.15400976499999999</v>
      </c>
    </row>
    <row r="6169" spans="1:38" x14ac:dyDescent="0.35">
      <c r="A6169" t="s">
        <v>6293</v>
      </c>
      <c r="B6169">
        <v>47426.196124806047</v>
      </c>
      <c r="C6169">
        <v>47044.60115139003</v>
      </c>
      <c r="D6169">
        <v>0</v>
      </c>
      <c r="E6169">
        <v>381.59497341601377</v>
      </c>
      <c r="F6169">
        <v>0</v>
      </c>
      <c r="G6169">
        <v>0.18705635951765379</v>
      </c>
      <c r="H6169">
        <v>0.1882766675194355</v>
      </c>
      <c r="I6169">
        <v>0.16499989641765869</v>
      </c>
      <c r="J6169">
        <v>257</v>
      </c>
      <c r="K6169">
        <v>23</v>
      </c>
      <c r="L6169" t="str">
        <f>VLOOKUP(J6169,Clustering!$D$3:$E$367,2,FALSE)</f>
        <v>Summer</v>
      </c>
      <c r="M6169">
        <v>0.591420838</v>
      </c>
      <c r="N6169">
        <v>0.54754056200000001</v>
      </c>
      <c r="O6169">
        <v>0.54754056200000001</v>
      </c>
      <c r="P6169">
        <v>0.91095027900000003</v>
      </c>
      <c r="Q6169">
        <v>0.36742535700000001</v>
      </c>
      <c r="R6169">
        <v>0.1882766675194355</v>
      </c>
      <c r="S6169">
        <v>0</v>
      </c>
      <c r="T6169">
        <v>0</v>
      </c>
      <c r="U6169">
        <v>0.66219262099999998</v>
      </c>
      <c r="V6169">
        <v>0.85008076700000001</v>
      </c>
      <c r="W6169">
        <v>1.1938272999999999E-2</v>
      </c>
      <c r="X6169">
        <v>2.4002190999999999E-2</v>
      </c>
      <c r="Y6169">
        <v>0.16499989641765869</v>
      </c>
      <c r="Z6169">
        <v>0.582722187</v>
      </c>
      <c r="AA6169">
        <v>0.66219262099999998</v>
      </c>
      <c r="AB6169">
        <v>0</v>
      </c>
      <c r="AC6169">
        <v>0</v>
      </c>
      <c r="AD6169">
        <v>0.85</v>
      </c>
      <c r="AE6169">
        <v>0.85</v>
      </c>
      <c r="AF6169">
        <v>0.85</v>
      </c>
      <c r="AG6169">
        <v>0.85</v>
      </c>
      <c r="AH6169">
        <v>0.91095027900000003</v>
      </c>
      <c r="AI6169">
        <v>1.1938272999999999E-2</v>
      </c>
      <c r="AJ6169">
        <v>0.63339934099999995</v>
      </c>
      <c r="AK6169">
        <v>0</v>
      </c>
      <c r="AL6169">
        <v>0.13530952399999999</v>
      </c>
    </row>
    <row r="6170" spans="1:38" x14ac:dyDescent="0.35">
      <c r="A6170" t="s">
        <v>6294</v>
      </c>
      <c r="B6170">
        <v>66360.418813664262</v>
      </c>
      <c r="C6170">
        <v>65981.425690688266</v>
      </c>
      <c r="D6170">
        <v>0</v>
      </c>
      <c r="E6170">
        <v>378.99312297599022</v>
      </c>
      <c r="F6170">
        <v>0</v>
      </c>
      <c r="G6170">
        <v>0.1857809426352893</v>
      </c>
      <c r="H6170">
        <v>0.18693068622154799</v>
      </c>
      <c r="I6170">
        <v>0.16499989641765869</v>
      </c>
      <c r="J6170">
        <v>258</v>
      </c>
      <c r="K6170">
        <v>0</v>
      </c>
      <c r="L6170" t="str">
        <f>VLOOKUP(J6170,Clustering!$D$3:$E$367,2,FALSE)</f>
        <v>Winter</v>
      </c>
      <c r="M6170">
        <v>0.38111982700000002</v>
      </c>
      <c r="N6170">
        <v>0.34822317600000002</v>
      </c>
      <c r="O6170">
        <v>0.34822317600000002</v>
      </c>
      <c r="P6170">
        <v>0.87184444400000005</v>
      </c>
      <c r="Q6170">
        <v>0.31588367499999997</v>
      </c>
      <c r="R6170">
        <v>0.18693068622154799</v>
      </c>
      <c r="S6170">
        <v>0</v>
      </c>
      <c r="T6170">
        <v>0</v>
      </c>
      <c r="U6170">
        <v>0.657144646</v>
      </c>
      <c r="V6170">
        <v>0.85008076700000001</v>
      </c>
      <c r="W6170">
        <v>1.1798644E-2</v>
      </c>
      <c r="X6170">
        <v>1.215481E-3</v>
      </c>
      <c r="Y6170">
        <v>0.16499989641765869</v>
      </c>
      <c r="Z6170">
        <v>0.39122171900000002</v>
      </c>
      <c r="AA6170">
        <v>0.657144646</v>
      </c>
      <c r="AB6170">
        <v>0</v>
      </c>
      <c r="AC6170">
        <v>0</v>
      </c>
      <c r="AD6170">
        <v>0.85</v>
      </c>
      <c r="AE6170">
        <v>0.85</v>
      </c>
      <c r="AF6170">
        <v>0.85</v>
      </c>
      <c r="AG6170">
        <v>0.85</v>
      </c>
      <c r="AH6170">
        <v>0.87184444400000005</v>
      </c>
      <c r="AI6170">
        <v>1.1798644E-2</v>
      </c>
      <c r="AJ6170">
        <v>0.48528400100000002</v>
      </c>
      <c r="AK6170">
        <v>0</v>
      </c>
      <c r="AL6170">
        <v>2.92049E-3</v>
      </c>
    </row>
    <row r="6171" spans="1:38" x14ac:dyDescent="0.35">
      <c r="A6171" t="s">
        <v>6295</v>
      </c>
      <c r="B6171">
        <v>65247.985036594131</v>
      </c>
      <c r="C6171">
        <v>64873.125150424312</v>
      </c>
      <c r="D6171">
        <v>0</v>
      </c>
      <c r="E6171">
        <v>374.85988616982831</v>
      </c>
      <c r="F6171">
        <v>0</v>
      </c>
      <c r="G6171">
        <v>0.1837548461616805</v>
      </c>
      <c r="H6171">
        <v>0.1846605983609316</v>
      </c>
      <c r="I6171">
        <v>0.1673838234925242</v>
      </c>
      <c r="J6171">
        <v>258</v>
      </c>
      <c r="K6171">
        <v>1</v>
      </c>
      <c r="L6171" t="str">
        <f>VLOOKUP(J6171,Clustering!$D$3:$E$367,2,FALSE)</f>
        <v>Winter</v>
      </c>
      <c r="M6171">
        <v>0.36674381499999997</v>
      </c>
      <c r="N6171">
        <v>0.332310679</v>
      </c>
      <c r="O6171">
        <v>0.332310679</v>
      </c>
      <c r="P6171">
        <v>0.87604598099999997</v>
      </c>
      <c r="Q6171">
        <v>0.28157679000000002</v>
      </c>
      <c r="R6171">
        <v>0.1846605983609316</v>
      </c>
      <c r="S6171">
        <v>0</v>
      </c>
      <c r="T6171">
        <v>0</v>
      </c>
      <c r="U6171">
        <v>0.657144646</v>
      </c>
      <c r="V6171">
        <v>0.85008076700000001</v>
      </c>
      <c r="W6171">
        <v>9.7740250000000004E-3</v>
      </c>
      <c r="X6171">
        <v>8.1967499999999996E-4</v>
      </c>
      <c r="Y6171">
        <v>0.1673838234925242</v>
      </c>
      <c r="Z6171">
        <v>0.37856238800000003</v>
      </c>
      <c r="AA6171">
        <v>0.657144646</v>
      </c>
      <c r="AB6171">
        <v>0</v>
      </c>
      <c r="AC6171">
        <v>0</v>
      </c>
      <c r="AD6171">
        <v>0.85</v>
      </c>
      <c r="AE6171">
        <v>0.85</v>
      </c>
      <c r="AF6171">
        <v>0.85</v>
      </c>
      <c r="AG6171">
        <v>0.85</v>
      </c>
      <c r="AH6171">
        <v>0.87604598099999997</v>
      </c>
      <c r="AI6171">
        <v>9.7740250000000004E-3</v>
      </c>
      <c r="AJ6171">
        <v>0.47769700399999998</v>
      </c>
      <c r="AK6171">
        <v>0</v>
      </c>
      <c r="AL6171">
        <v>0</v>
      </c>
    </row>
    <row r="6172" spans="1:38" x14ac:dyDescent="0.35">
      <c r="A6172" t="s">
        <v>6296</v>
      </c>
      <c r="B6172">
        <v>64757.530310317889</v>
      </c>
      <c r="C6172">
        <v>64382.990975913432</v>
      </c>
      <c r="D6172">
        <v>0</v>
      </c>
      <c r="E6172">
        <v>374.53933440445468</v>
      </c>
      <c r="F6172">
        <v>0</v>
      </c>
      <c r="G6172">
        <v>0.18359771294336011</v>
      </c>
      <c r="H6172">
        <v>0.18415836653336171</v>
      </c>
      <c r="I6172">
        <v>0.17346417681830481</v>
      </c>
      <c r="J6172">
        <v>258</v>
      </c>
      <c r="K6172">
        <v>2</v>
      </c>
      <c r="L6172" t="str">
        <f>VLOOKUP(J6172,Clustering!$D$3:$E$367,2,FALSE)</f>
        <v>Winter</v>
      </c>
      <c r="M6172">
        <v>0.34678673100000001</v>
      </c>
      <c r="N6172">
        <v>0.32201064499999998</v>
      </c>
      <c r="O6172">
        <v>0.32201064499999998</v>
      </c>
      <c r="P6172">
        <v>0.87630031100000005</v>
      </c>
      <c r="Q6172">
        <v>0.249247464</v>
      </c>
      <c r="R6172">
        <v>0.18415836653336171</v>
      </c>
      <c r="S6172">
        <v>0</v>
      </c>
      <c r="T6172">
        <v>0</v>
      </c>
      <c r="U6172">
        <v>0.657144646</v>
      </c>
      <c r="V6172">
        <v>0.85008076700000001</v>
      </c>
      <c r="W6172">
        <v>9.8438390000000001E-3</v>
      </c>
      <c r="X6172">
        <v>7.9998899999999997E-4</v>
      </c>
      <c r="Y6172">
        <v>0.17346417681830481</v>
      </c>
      <c r="Z6172">
        <v>0.37270639</v>
      </c>
      <c r="AA6172">
        <v>0.657144646</v>
      </c>
      <c r="AB6172">
        <v>0</v>
      </c>
      <c r="AC6172">
        <v>0</v>
      </c>
      <c r="AD6172">
        <v>0.85</v>
      </c>
      <c r="AE6172">
        <v>0.85</v>
      </c>
      <c r="AF6172">
        <v>0.85</v>
      </c>
      <c r="AG6172">
        <v>0.85</v>
      </c>
      <c r="AH6172">
        <v>0.87630031100000005</v>
      </c>
      <c r="AI6172">
        <v>9.8438390000000001E-3</v>
      </c>
      <c r="AJ6172">
        <v>0.47490738599999999</v>
      </c>
      <c r="AK6172">
        <v>0</v>
      </c>
      <c r="AL6172">
        <v>0</v>
      </c>
    </row>
    <row r="6173" spans="1:38" x14ac:dyDescent="0.35">
      <c r="A6173" t="s">
        <v>6297</v>
      </c>
      <c r="B6173">
        <v>64561.913782942</v>
      </c>
      <c r="C6173">
        <v>64182.551138067807</v>
      </c>
      <c r="D6173">
        <v>0</v>
      </c>
      <c r="E6173">
        <v>379.36264487419322</v>
      </c>
      <c r="F6173">
        <v>0</v>
      </c>
      <c r="G6173">
        <v>0.18596208082068291</v>
      </c>
      <c r="H6173">
        <v>0.18638827584777229</v>
      </c>
      <c r="I6173">
        <v>0.17825881666550619</v>
      </c>
      <c r="J6173">
        <v>258</v>
      </c>
      <c r="K6173">
        <v>3</v>
      </c>
      <c r="L6173" t="str">
        <f>VLOOKUP(J6173,Clustering!$D$3:$E$367,2,FALSE)</f>
        <v>Winter</v>
      </c>
      <c r="M6173">
        <v>0.33380454700000001</v>
      </c>
      <c r="N6173">
        <v>0.317062764</v>
      </c>
      <c r="O6173">
        <v>0.317062764</v>
      </c>
      <c r="P6173">
        <v>0.87560853299999997</v>
      </c>
      <c r="Q6173">
        <v>0.23437822699999999</v>
      </c>
      <c r="R6173">
        <v>0.18638827584777229</v>
      </c>
      <c r="S6173">
        <v>0</v>
      </c>
      <c r="T6173">
        <v>0</v>
      </c>
      <c r="U6173">
        <v>0.657144646</v>
      </c>
      <c r="V6173">
        <v>0.85008076700000001</v>
      </c>
      <c r="W6173">
        <v>9.8089319999999994E-3</v>
      </c>
      <c r="X6173">
        <v>7.9998899999999997E-4</v>
      </c>
      <c r="Y6173">
        <v>0.17825881666550619</v>
      </c>
      <c r="Z6173">
        <v>0.37638828099999999</v>
      </c>
      <c r="AA6173">
        <v>0.657144646</v>
      </c>
      <c r="AB6173">
        <v>0</v>
      </c>
      <c r="AC6173">
        <v>0</v>
      </c>
      <c r="AD6173">
        <v>0.85</v>
      </c>
      <c r="AE6173">
        <v>0.85</v>
      </c>
      <c r="AF6173">
        <v>0.85</v>
      </c>
      <c r="AG6173">
        <v>0.85</v>
      </c>
      <c r="AH6173">
        <v>0.87560853299999997</v>
      </c>
      <c r="AI6173">
        <v>9.8089319999999994E-3</v>
      </c>
      <c r="AJ6173">
        <v>0.47707787299999999</v>
      </c>
      <c r="AK6173">
        <v>0</v>
      </c>
      <c r="AL6173">
        <v>0</v>
      </c>
    </row>
    <row r="6174" spans="1:38" x14ac:dyDescent="0.35">
      <c r="A6174" t="s">
        <v>6298</v>
      </c>
      <c r="B6174">
        <v>64864.214125133461</v>
      </c>
      <c r="C6174">
        <v>64474.443454860637</v>
      </c>
      <c r="D6174">
        <v>0</v>
      </c>
      <c r="E6174">
        <v>389.7706702728247</v>
      </c>
      <c r="F6174">
        <v>0</v>
      </c>
      <c r="G6174">
        <v>0.19106405405530619</v>
      </c>
      <c r="H6174">
        <v>0.19149095121588339</v>
      </c>
      <c r="I6174">
        <v>0.18334809918488201</v>
      </c>
      <c r="J6174">
        <v>258</v>
      </c>
      <c r="K6174">
        <v>4</v>
      </c>
      <c r="L6174" t="str">
        <f>VLOOKUP(J6174,Clustering!$D$3:$E$367,2,FALSE)</f>
        <v>Winter</v>
      </c>
      <c r="M6174">
        <v>0.33501406700000003</v>
      </c>
      <c r="N6174">
        <v>0.31839192799999999</v>
      </c>
      <c r="O6174">
        <v>0.31839192799999999</v>
      </c>
      <c r="P6174">
        <v>0.87687001099999995</v>
      </c>
      <c r="Q6174">
        <v>0.21500316</v>
      </c>
      <c r="R6174">
        <v>0.19149095121588339</v>
      </c>
      <c r="S6174">
        <v>0</v>
      </c>
      <c r="T6174">
        <v>0</v>
      </c>
      <c r="U6174">
        <v>0.657144646</v>
      </c>
      <c r="V6174">
        <v>0.85008076700000001</v>
      </c>
      <c r="W6174">
        <v>9.9485609999999999E-3</v>
      </c>
      <c r="X6174">
        <v>7.9998899999999997E-4</v>
      </c>
      <c r="Y6174">
        <v>0.18334809918488201</v>
      </c>
      <c r="Z6174">
        <v>0.39651858499999998</v>
      </c>
      <c r="AA6174">
        <v>0.657144646</v>
      </c>
      <c r="AB6174">
        <v>0</v>
      </c>
      <c r="AC6174">
        <v>0</v>
      </c>
      <c r="AD6174">
        <v>0.85</v>
      </c>
      <c r="AE6174">
        <v>0.85</v>
      </c>
      <c r="AF6174">
        <v>0.85</v>
      </c>
      <c r="AG6174">
        <v>0.85</v>
      </c>
      <c r="AH6174">
        <v>0.87687001099999995</v>
      </c>
      <c r="AI6174">
        <v>9.9485609999999999E-3</v>
      </c>
      <c r="AJ6174">
        <v>0.49013609200000002</v>
      </c>
      <c r="AK6174">
        <v>0</v>
      </c>
      <c r="AL6174">
        <v>0</v>
      </c>
    </row>
    <row r="6175" spans="1:38" x14ac:dyDescent="0.35">
      <c r="A6175" t="s">
        <v>6299</v>
      </c>
      <c r="B6175">
        <v>68688.532758063186</v>
      </c>
      <c r="C6175">
        <v>68287.712672040812</v>
      </c>
      <c r="D6175">
        <v>0</v>
      </c>
      <c r="E6175">
        <v>400.82008602238039</v>
      </c>
      <c r="F6175">
        <v>0</v>
      </c>
      <c r="G6175">
        <v>0.19648043432469631</v>
      </c>
      <c r="H6175">
        <v>0.1969150549536392</v>
      </c>
      <c r="I6175">
        <v>0.18862488158655069</v>
      </c>
      <c r="J6175">
        <v>258</v>
      </c>
      <c r="K6175">
        <v>5</v>
      </c>
      <c r="L6175" t="str">
        <f>VLOOKUP(J6175,Clustering!$D$3:$E$367,2,FALSE)</f>
        <v>Winter</v>
      </c>
      <c r="M6175">
        <v>0.34255341</v>
      </c>
      <c r="N6175">
        <v>0.32120210399999999</v>
      </c>
      <c r="O6175">
        <v>0.32120210399999999</v>
      </c>
      <c r="P6175">
        <v>0.878192529</v>
      </c>
      <c r="Q6175">
        <v>0.21182404699999999</v>
      </c>
      <c r="R6175">
        <v>0.1969150549536392</v>
      </c>
      <c r="S6175">
        <v>0</v>
      </c>
      <c r="T6175">
        <v>0</v>
      </c>
      <c r="U6175">
        <v>0.657144646</v>
      </c>
      <c r="V6175">
        <v>0.85008076700000001</v>
      </c>
      <c r="W6175">
        <v>1.0053282E-2</v>
      </c>
      <c r="X6175">
        <v>7.9998899999999997E-4</v>
      </c>
      <c r="Y6175">
        <v>0.18862488158655069</v>
      </c>
      <c r="Z6175">
        <v>0.45896482500000002</v>
      </c>
      <c r="AA6175">
        <v>0.657144646</v>
      </c>
      <c r="AB6175">
        <v>0</v>
      </c>
      <c r="AC6175">
        <v>0</v>
      </c>
      <c r="AD6175">
        <v>0.85</v>
      </c>
      <c r="AE6175">
        <v>0.85</v>
      </c>
      <c r="AF6175">
        <v>0.85</v>
      </c>
      <c r="AG6175">
        <v>0.85</v>
      </c>
      <c r="AH6175">
        <v>0.878192529</v>
      </c>
      <c r="AI6175">
        <v>1.0053282E-2</v>
      </c>
      <c r="AJ6175">
        <v>0.52414909300000001</v>
      </c>
      <c r="AK6175">
        <v>0</v>
      </c>
      <c r="AL6175">
        <v>0</v>
      </c>
    </row>
    <row r="6176" spans="1:38" x14ac:dyDescent="0.35">
      <c r="A6176" t="s">
        <v>6300</v>
      </c>
      <c r="B6176">
        <v>75505.33514140734</v>
      </c>
      <c r="C6176">
        <v>74795.845753650909</v>
      </c>
      <c r="D6176">
        <v>309.96705459667311</v>
      </c>
      <c r="E6176">
        <v>399.52233315975212</v>
      </c>
      <c r="F6176">
        <v>1.39987379291711E-2</v>
      </c>
      <c r="G6176">
        <v>0.1958442809606627</v>
      </c>
      <c r="H6176">
        <v>0.19601103766401329</v>
      </c>
      <c r="I6176">
        <v>0.19283023608940339</v>
      </c>
      <c r="J6176">
        <v>258</v>
      </c>
      <c r="K6176">
        <v>6</v>
      </c>
      <c r="L6176" t="str">
        <f>VLOOKUP(J6176,Clustering!$D$3:$E$367,2,FALSE)</f>
        <v>Winter</v>
      </c>
      <c r="M6176">
        <v>0.35350244800000002</v>
      </c>
      <c r="N6176">
        <v>0.33148044500000001</v>
      </c>
      <c r="O6176">
        <v>0.33148044500000001</v>
      </c>
      <c r="P6176">
        <v>0.87913863800000003</v>
      </c>
      <c r="Q6176">
        <v>0.24668164400000001</v>
      </c>
      <c r="R6176">
        <v>0.19601103766401329</v>
      </c>
      <c r="S6176">
        <v>1.39987379291711E-2</v>
      </c>
      <c r="T6176">
        <v>0</v>
      </c>
      <c r="U6176">
        <v>0.657144646</v>
      </c>
      <c r="V6176">
        <v>0.85008076700000001</v>
      </c>
      <c r="W6176">
        <v>1.008819E-2</v>
      </c>
      <c r="X6176">
        <v>7.9998899999999997E-4</v>
      </c>
      <c r="Y6176">
        <v>0.19283023608940339</v>
      </c>
      <c r="Z6176">
        <v>0.54133725899999996</v>
      </c>
      <c r="AA6176">
        <v>0.657144646</v>
      </c>
      <c r="AB6176">
        <v>0</v>
      </c>
      <c r="AC6176">
        <v>0</v>
      </c>
      <c r="AD6176">
        <v>0.85</v>
      </c>
      <c r="AE6176">
        <v>0.85</v>
      </c>
      <c r="AF6176">
        <v>0.85</v>
      </c>
      <c r="AG6176">
        <v>0.85</v>
      </c>
      <c r="AH6176">
        <v>0.87913863800000003</v>
      </c>
      <c r="AI6176">
        <v>1.008819E-2</v>
      </c>
      <c r="AJ6176">
        <v>0.55420657600000001</v>
      </c>
      <c r="AK6176">
        <v>9.7991165504198001E-3</v>
      </c>
      <c r="AL6176">
        <v>1.7778800000000001E-4</v>
      </c>
    </row>
    <row r="6177" spans="1:38" x14ac:dyDescent="0.35">
      <c r="A6177" t="s">
        <v>6301</v>
      </c>
      <c r="B6177">
        <v>81026.074690315188</v>
      </c>
      <c r="C6177">
        <v>78499.560052365225</v>
      </c>
      <c r="D6177">
        <v>2157.6447373353358</v>
      </c>
      <c r="E6177">
        <v>368.86990061463882</v>
      </c>
      <c r="F6177">
        <v>9.7443592066629101E-2</v>
      </c>
      <c r="G6177">
        <v>0.18081857873266599</v>
      </c>
      <c r="H6177">
        <v>0.18018069045900739</v>
      </c>
      <c r="I6177">
        <v>0.1923480935349362</v>
      </c>
      <c r="J6177">
        <v>258</v>
      </c>
      <c r="K6177">
        <v>7</v>
      </c>
      <c r="L6177" t="str">
        <f>VLOOKUP(J6177,Clustering!$D$3:$E$367,2,FALSE)</f>
        <v>Winter</v>
      </c>
      <c r="M6177">
        <v>0.393335981</v>
      </c>
      <c r="N6177">
        <v>0.34858800600000001</v>
      </c>
      <c r="O6177">
        <v>0.34858800600000001</v>
      </c>
      <c r="P6177">
        <v>0.87990162900000002</v>
      </c>
      <c r="Q6177">
        <v>0.30623369</v>
      </c>
      <c r="R6177">
        <v>0.18018069045900739</v>
      </c>
      <c r="S6177">
        <v>9.7443592066629101E-2</v>
      </c>
      <c r="T6177">
        <v>0</v>
      </c>
      <c r="U6177">
        <v>0.657144646</v>
      </c>
      <c r="V6177">
        <v>0.85008076700000001</v>
      </c>
      <c r="W6177">
        <v>1.1938272999999999E-2</v>
      </c>
      <c r="X6177">
        <v>1.7261339000000001E-2</v>
      </c>
      <c r="Y6177">
        <v>0.1923480935349362</v>
      </c>
      <c r="Z6177">
        <v>0.53641226900000005</v>
      </c>
      <c r="AA6177">
        <v>0.657144646</v>
      </c>
      <c r="AB6177">
        <v>0</v>
      </c>
      <c r="AC6177">
        <v>0</v>
      </c>
      <c r="AD6177">
        <v>0.85</v>
      </c>
      <c r="AE6177">
        <v>0.85</v>
      </c>
      <c r="AF6177">
        <v>0.85</v>
      </c>
      <c r="AG6177">
        <v>0.85</v>
      </c>
      <c r="AH6177">
        <v>0.87990162900000002</v>
      </c>
      <c r="AI6177">
        <v>1.1938272999999999E-2</v>
      </c>
      <c r="AJ6177">
        <v>0.56215237900000004</v>
      </c>
      <c r="AK6177">
        <v>6.8210514446640294E-2</v>
      </c>
      <c r="AL6177">
        <v>3.8224380000000001E-3</v>
      </c>
    </row>
    <row r="6178" spans="1:38" x14ac:dyDescent="0.35">
      <c r="A6178" t="s">
        <v>6302</v>
      </c>
      <c r="B6178">
        <v>80848.594437670545</v>
      </c>
      <c r="C6178">
        <v>75868.950055184512</v>
      </c>
      <c r="D6178">
        <v>4608.3142742344271</v>
      </c>
      <c r="E6178">
        <v>371.3301082516175</v>
      </c>
      <c r="F6178">
        <v>0.208120775623097</v>
      </c>
      <c r="G6178">
        <v>0.1820245628684399</v>
      </c>
      <c r="H6178">
        <v>0.1815467610299977</v>
      </c>
      <c r="I6178">
        <v>0.19066059459430101</v>
      </c>
      <c r="J6178">
        <v>258</v>
      </c>
      <c r="K6178">
        <v>8</v>
      </c>
      <c r="L6178" t="str">
        <f>VLOOKUP(J6178,Clustering!$D$3:$E$367,2,FALSE)</f>
        <v>Winter</v>
      </c>
      <c r="M6178">
        <v>0.43013995399999999</v>
      </c>
      <c r="N6178">
        <v>0.36226813899999999</v>
      </c>
      <c r="O6178">
        <v>0.36226813899999999</v>
      </c>
      <c r="P6178">
        <v>0.88068496699999999</v>
      </c>
      <c r="Q6178">
        <v>0.34684873599999999</v>
      </c>
      <c r="R6178">
        <v>0.1815467610299977</v>
      </c>
      <c r="S6178">
        <v>0.208120775623097</v>
      </c>
      <c r="T6178">
        <v>0</v>
      </c>
      <c r="U6178">
        <v>0.657144646</v>
      </c>
      <c r="V6178">
        <v>0.85008076700000001</v>
      </c>
      <c r="W6178">
        <v>1.0821241000000001E-2</v>
      </c>
      <c r="X6178">
        <v>9.6505510000000003E-3</v>
      </c>
      <c r="Y6178">
        <v>0.19066059459430101</v>
      </c>
      <c r="Z6178">
        <v>0.48510019300000001</v>
      </c>
      <c r="AA6178">
        <v>0.657144646</v>
      </c>
      <c r="AB6178">
        <v>0</v>
      </c>
      <c r="AC6178">
        <v>0</v>
      </c>
      <c r="AD6178">
        <v>0.85</v>
      </c>
      <c r="AE6178">
        <v>0.85</v>
      </c>
      <c r="AF6178">
        <v>0.85</v>
      </c>
      <c r="AG6178">
        <v>0.85</v>
      </c>
      <c r="AH6178">
        <v>0.88068496699999999</v>
      </c>
      <c r="AI6178">
        <v>1.0821241000000001E-2</v>
      </c>
      <c r="AJ6178">
        <v>0.53052959700000002</v>
      </c>
      <c r="AK6178">
        <v>0.14568454293616789</v>
      </c>
      <c r="AL6178">
        <v>8.8893899999999999E-5</v>
      </c>
    </row>
    <row r="6179" spans="1:38" x14ac:dyDescent="0.35">
      <c r="A6179" t="s">
        <v>6303</v>
      </c>
      <c r="B6179">
        <v>80194.838277958974</v>
      </c>
      <c r="C6179">
        <v>72874.553579117099</v>
      </c>
      <c r="D6179">
        <v>6957.8325185649664</v>
      </c>
      <c r="E6179">
        <v>362.45218027689788</v>
      </c>
      <c r="F6179">
        <v>0.31422976260878249</v>
      </c>
      <c r="G6179">
        <v>0.1776726373906361</v>
      </c>
      <c r="H6179">
        <v>0.17702667458186791</v>
      </c>
      <c r="I6179">
        <v>0.18934809541825151</v>
      </c>
      <c r="J6179">
        <v>258</v>
      </c>
      <c r="K6179">
        <v>9</v>
      </c>
      <c r="L6179" t="str">
        <f>VLOOKUP(J6179,Clustering!$D$3:$E$367,2,FALSE)</f>
        <v>Winter</v>
      </c>
      <c r="M6179">
        <v>0.432276773</v>
      </c>
      <c r="N6179">
        <v>0.35522199300000001</v>
      </c>
      <c r="O6179">
        <v>0.35522199300000001</v>
      </c>
      <c r="P6179">
        <v>0.88103085599999997</v>
      </c>
      <c r="Q6179">
        <v>0.35923976600000002</v>
      </c>
      <c r="R6179">
        <v>0.17702667458186791</v>
      </c>
      <c r="S6179">
        <v>0.31422976260878249</v>
      </c>
      <c r="T6179">
        <v>4.0275049E-2</v>
      </c>
      <c r="U6179">
        <v>0.657144646</v>
      </c>
      <c r="V6179">
        <v>0.85008076700000001</v>
      </c>
      <c r="W6179">
        <v>1.0960869999999999E-2</v>
      </c>
      <c r="X6179">
        <v>7.9998899999999997E-4</v>
      </c>
      <c r="Y6179">
        <v>0.18934809541825151</v>
      </c>
      <c r="Z6179">
        <v>0.44069996</v>
      </c>
      <c r="AA6179">
        <v>0.657144646</v>
      </c>
      <c r="AB6179">
        <v>0</v>
      </c>
      <c r="AC6179">
        <v>0</v>
      </c>
      <c r="AD6179">
        <v>0.85</v>
      </c>
      <c r="AE6179">
        <v>0.85</v>
      </c>
      <c r="AF6179">
        <v>0.85</v>
      </c>
      <c r="AG6179">
        <v>0.85</v>
      </c>
      <c r="AH6179">
        <v>0.88103085599999997</v>
      </c>
      <c r="AI6179">
        <v>1.0960869999999999E-2</v>
      </c>
      <c r="AJ6179">
        <v>0.500474584</v>
      </c>
      <c r="AK6179">
        <v>0.2199608338261477</v>
      </c>
      <c r="AL6179">
        <v>0</v>
      </c>
    </row>
    <row r="6180" spans="1:38" x14ac:dyDescent="0.35">
      <c r="A6180" t="s">
        <v>6304</v>
      </c>
      <c r="B6180">
        <v>79073.928879889267</v>
      </c>
      <c r="C6180">
        <v>69711.233411169669</v>
      </c>
      <c r="D6180">
        <v>9018.9438732815561</v>
      </c>
      <c r="E6180">
        <v>343.75159543803278</v>
      </c>
      <c r="F6180">
        <v>0.40731371224033219</v>
      </c>
      <c r="G6180">
        <v>0.16850568403825139</v>
      </c>
      <c r="H6180">
        <v>0.167705251862169</v>
      </c>
      <c r="I6180">
        <v>0.18297309942029649</v>
      </c>
      <c r="J6180">
        <v>258</v>
      </c>
      <c r="K6180">
        <v>10</v>
      </c>
      <c r="L6180" t="str">
        <f>VLOOKUP(J6180,Clustering!$D$3:$E$367,2,FALSE)</f>
        <v>Winter</v>
      </c>
      <c r="M6180">
        <v>0.4060993</v>
      </c>
      <c r="N6180">
        <v>0.33486645999999998</v>
      </c>
      <c r="O6180">
        <v>0.33486645999999998</v>
      </c>
      <c r="P6180">
        <v>0.88084773800000005</v>
      </c>
      <c r="Q6180">
        <v>0.369640723</v>
      </c>
      <c r="R6180">
        <v>0.167705251862169</v>
      </c>
      <c r="S6180">
        <v>0.40731371224033219</v>
      </c>
      <c r="T6180">
        <v>0.405659665</v>
      </c>
      <c r="U6180">
        <v>0.65161143899999996</v>
      </c>
      <c r="V6180">
        <v>0.85008076700000001</v>
      </c>
      <c r="W6180">
        <v>1.3544005E-2</v>
      </c>
      <c r="X6180">
        <v>7.9998899999999997E-4</v>
      </c>
      <c r="Y6180">
        <v>0.18297309942029649</v>
      </c>
      <c r="Z6180">
        <v>0.43351368800000001</v>
      </c>
      <c r="AA6180">
        <v>0.65161143899999996</v>
      </c>
      <c r="AB6180">
        <v>0</v>
      </c>
      <c r="AC6180">
        <v>0</v>
      </c>
      <c r="AD6180">
        <v>0.85</v>
      </c>
      <c r="AE6180">
        <v>0.85</v>
      </c>
      <c r="AF6180">
        <v>0.85</v>
      </c>
      <c r="AG6180">
        <v>0.85</v>
      </c>
      <c r="AH6180">
        <v>0.88084773800000005</v>
      </c>
      <c r="AI6180">
        <v>1.3544005E-2</v>
      </c>
      <c r="AJ6180">
        <v>0.48025683000000002</v>
      </c>
      <c r="AK6180">
        <v>0.28511959856823249</v>
      </c>
      <c r="AL6180">
        <v>0</v>
      </c>
    </row>
    <row r="6181" spans="1:38" x14ac:dyDescent="0.35">
      <c r="A6181" t="s">
        <v>6305</v>
      </c>
      <c r="B6181">
        <v>77582.75904595865</v>
      </c>
      <c r="C6181">
        <v>66734.197398397882</v>
      </c>
      <c r="D6181">
        <v>10527.022519683191</v>
      </c>
      <c r="E6181">
        <v>321.53912787758031</v>
      </c>
      <c r="F6181">
        <v>0.47542158833389148</v>
      </c>
      <c r="G6181">
        <v>0.15761721954783339</v>
      </c>
      <c r="H6181">
        <v>0.15679677656734889</v>
      </c>
      <c r="I6181">
        <v>0.17244632031442961</v>
      </c>
      <c r="J6181">
        <v>258</v>
      </c>
      <c r="K6181">
        <v>11</v>
      </c>
      <c r="L6181" t="str">
        <f>VLOOKUP(J6181,Clustering!$D$3:$E$367,2,FALSE)</f>
        <v>Winter</v>
      </c>
      <c r="M6181">
        <v>0.39250083600000002</v>
      </c>
      <c r="N6181">
        <v>0.32320965400000001</v>
      </c>
      <c r="O6181">
        <v>0.32320965400000001</v>
      </c>
      <c r="P6181">
        <v>0.87126457099999999</v>
      </c>
      <c r="Q6181">
        <v>0.35241844100000003</v>
      </c>
      <c r="R6181">
        <v>0.15679677656734889</v>
      </c>
      <c r="S6181">
        <v>0.47542158833389148</v>
      </c>
      <c r="T6181">
        <v>0.54926703899999996</v>
      </c>
      <c r="U6181">
        <v>0.65161143899999996</v>
      </c>
      <c r="V6181">
        <v>0.85008076700000001</v>
      </c>
      <c r="W6181">
        <v>1.3648726999999999E-2</v>
      </c>
      <c r="X6181">
        <v>7.9998899999999997E-4</v>
      </c>
      <c r="Y6181">
        <v>0.17244632031442961</v>
      </c>
      <c r="Z6181">
        <v>0.42796056399999999</v>
      </c>
      <c r="AA6181">
        <v>0.65161143899999996</v>
      </c>
      <c r="AB6181">
        <v>0</v>
      </c>
      <c r="AC6181">
        <v>0</v>
      </c>
      <c r="AD6181">
        <v>0.85</v>
      </c>
      <c r="AE6181">
        <v>0.85</v>
      </c>
      <c r="AF6181">
        <v>0.85</v>
      </c>
      <c r="AG6181">
        <v>0.85</v>
      </c>
      <c r="AH6181">
        <v>0.87126457099999999</v>
      </c>
      <c r="AI6181">
        <v>1.3648726999999999E-2</v>
      </c>
      <c r="AJ6181">
        <v>0.46853888399999999</v>
      </c>
      <c r="AK6181">
        <v>0.33279511183372401</v>
      </c>
      <c r="AL6181">
        <v>0</v>
      </c>
    </row>
    <row r="6182" spans="1:38" x14ac:dyDescent="0.35">
      <c r="A6182" t="s">
        <v>6306</v>
      </c>
      <c r="B6182">
        <v>77674.592164219532</v>
      </c>
      <c r="C6182">
        <v>66108.872722619373</v>
      </c>
      <c r="D6182">
        <v>11262.88375493304</v>
      </c>
      <c r="E6182">
        <v>302.83568666711562</v>
      </c>
      <c r="F6182">
        <v>0.50865456723193159</v>
      </c>
      <c r="G6182">
        <v>0.14844886601329191</v>
      </c>
      <c r="H6182">
        <v>0.14765615730557519</v>
      </c>
      <c r="I6182">
        <v>0.16277668352761551</v>
      </c>
      <c r="J6182">
        <v>258</v>
      </c>
      <c r="K6182">
        <v>12</v>
      </c>
      <c r="L6182" t="str">
        <f>VLOOKUP(J6182,Clustering!$D$3:$E$367,2,FALSE)</f>
        <v>Winter</v>
      </c>
      <c r="M6182">
        <v>0.38149996200000003</v>
      </c>
      <c r="N6182">
        <v>0.31623450199999997</v>
      </c>
      <c r="O6182">
        <v>0.31623450199999997</v>
      </c>
      <c r="P6182">
        <v>0.87097972099999998</v>
      </c>
      <c r="Q6182">
        <v>0.31489489500000001</v>
      </c>
      <c r="R6182">
        <v>0.14765615730557519</v>
      </c>
      <c r="S6182">
        <v>0.50865456723193159</v>
      </c>
      <c r="T6182">
        <v>0.54412875900000002</v>
      </c>
      <c r="U6182">
        <v>0.65161143899999996</v>
      </c>
      <c r="V6182">
        <v>0.85008076700000001</v>
      </c>
      <c r="W6182">
        <v>1.3788356E-2</v>
      </c>
      <c r="X6182">
        <v>7.9998899999999997E-4</v>
      </c>
      <c r="Y6182">
        <v>0.16277668352761551</v>
      </c>
      <c r="Z6182">
        <v>0.41662307900000001</v>
      </c>
      <c r="AA6182">
        <v>0.65161143899999996</v>
      </c>
      <c r="AB6182">
        <v>0</v>
      </c>
      <c r="AC6182">
        <v>0</v>
      </c>
      <c r="AD6182">
        <v>0.85</v>
      </c>
      <c r="AE6182">
        <v>0.85</v>
      </c>
      <c r="AF6182">
        <v>0.85</v>
      </c>
      <c r="AG6182">
        <v>0.85</v>
      </c>
      <c r="AH6182">
        <v>0.87097972099999998</v>
      </c>
      <c r="AI6182">
        <v>1.3788356E-2</v>
      </c>
      <c r="AJ6182">
        <v>0.46441040500000003</v>
      </c>
      <c r="AK6182">
        <v>0.35605819706235209</v>
      </c>
      <c r="AL6182">
        <v>0</v>
      </c>
    </row>
    <row r="6183" spans="1:38" x14ac:dyDescent="0.35">
      <c r="A6183" t="s">
        <v>6307</v>
      </c>
      <c r="B6183">
        <v>77665.127167793835</v>
      </c>
      <c r="C6183">
        <v>66426.972752663773</v>
      </c>
      <c r="D6183">
        <v>10950.55452979744</v>
      </c>
      <c r="E6183">
        <v>287.59988533262032</v>
      </c>
      <c r="F6183">
        <v>0.49454914891260882</v>
      </c>
      <c r="G6183">
        <v>0.14098033594736289</v>
      </c>
      <c r="H6183">
        <v>0.1401226798920254</v>
      </c>
      <c r="I6183">
        <v>0.15648204462207169</v>
      </c>
      <c r="J6183">
        <v>258</v>
      </c>
      <c r="K6183">
        <v>13</v>
      </c>
      <c r="L6183" t="str">
        <f>VLOOKUP(J6183,Clustering!$D$3:$E$367,2,FALSE)</f>
        <v>Winter</v>
      </c>
      <c r="M6183">
        <v>0.37364384</v>
      </c>
      <c r="N6183">
        <v>0.31802907000000002</v>
      </c>
      <c r="O6183">
        <v>0.31802907000000002</v>
      </c>
      <c r="P6183">
        <v>0.87056261899999998</v>
      </c>
      <c r="Q6183">
        <v>0.27101312300000002</v>
      </c>
      <c r="R6183">
        <v>0.1401226798920254</v>
      </c>
      <c r="S6183">
        <v>0.49454914891260882</v>
      </c>
      <c r="T6183">
        <v>0.51601934400000005</v>
      </c>
      <c r="U6183">
        <v>0.65161143899999996</v>
      </c>
      <c r="V6183">
        <v>0.85008076700000001</v>
      </c>
      <c r="W6183">
        <v>1.0995777999999999E-2</v>
      </c>
      <c r="X6183">
        <v>7.9998899999999997E-4</v>
      </c>
      <c r="Y6183">
        <v>0.15648204462207169</v>
      </c>
      <c r="Z6183">
        <v>0.39215825700000001</v>
      </c>
      <c r="AA6183">
        <v>0.65161143899999996</v>
      </c>
      <c r="AB6183">
        <v>0</v>
      </c>
      <c r="AC6183">
        <v>0</v>
      </c>
      <c r="AD6183">
        <v>0.85</v>
      </c>
      <c r="AE6183">
        <v>0.85</v>
      </c>
      <c r="AF6183">
        <v>0.85</v>
      </c>
      <c r="AG6183">
        <v>0.85</v>
      </c>
      <c r="AH6183">
        <v>0.87056261899999998</v>
      </c>
      <c r="AI6183">
        <v>1.0995777999999999E-2</v>
      </c>
      <c r="AJ6183">
        <v>0.45540865600000002</v>
      </c>
      <c r="AK6183">
        <v>0.34618440423882613</v>
      </c>
      <c r="AL6183">
        <v>0</v>
      </c>
    </row>
    <row r="6184" spans="1:38" x14ac:dyDescent="0.35">
      <c r="A6184" t="s">
        <v>6308</v>
      </c>
      <c r="B6184">
        <v>77419.879901647728</v>
      </c>
      <c r="C6184">
        <v>67488.219974016363</v>
      </c>
      <c r="D6184">
        <v>9656.5768687887048</v>
      </c>
      <c r="E6184">
        <v>275.08305884265701</v>
      </c>
      <c r="F6184">
        <v>0.43611050553409519</v>
      </c>
      <c r="G6184">
        <v>0.1348446366875769</v>
      </c>
      <c r="H6184">
        <v>0.1337142017722325</v>
      </c>
      <c r="I6184">
        <v>0.15527668823590379</v>
      </c>
      <c r="J6184">
        <v>258</v>
      </c>
      <c r="K6184">
        <v>14</v>
      </c>
      <c r="L6184" t="str">
        <f>VLOOKUP(J6184,Clustering!$D$3:$E$367,2,FALSE)</f>
        <v>Winter</v>
      </c>
      <c r="M6184">
        <v>0.36662286300000002</v>
      </c>
      <c r="N6184">
        <v>0.31876464599999998</v>
      </c>
      <c r="O6184">
        <v>0.31876464599999998</v>
      </c>
      <c r="P6184">
        <v>0.871305263</v>
      </c>
      <c r="Q6184">
        <v>0.252226318</v>
      </c>
      <c r="R6184">
        <v>0.1337142017722325</v>
      </c>
      <c r="S6184">
        <v>0.43611050553409519</v>
      </c>
      <c r="T6184">
        <v>0.50430708800000001</v>
      </c>
      <c r="U6184">
        <v>0.65161143899999996</v>
      </c>
      <c r="V6184">
        <v>0.85008076700000001</v>
      </c>
      <c r="W6184">
        <v>1.1519386E-2</v>
      </c>
      <c r="X6184">
        <v>7.9998899999999997E-4</v>
      </c>
      <c r="Y6184">
        <v>0.15527668823590379</v>
      </c>
      <c r="Z6184">
        <v>0.38683531700000001</v>
      </c>
      <c r="AA6184">
        <v>0.65161143899999996</v>
      </c>
      <c r="AB6184">
        <v>0</v>
      </c>
      <c r="AC6184">
        <v>0</v>
      </c>
      <c r="AD6184">
        <v>0.85</v>
      </c>
      <c r="AE6184">
        <v>0.85</v>
      </c>
      <c r="AF6184">
        <v>0.85</v>
      </c>
      <c r="AG6184">
        <v>0.85</v>
      </c>
      <c r="AH6184">
        <v>0.871305263</v>
      </c>
      <c r="AI6184">
        <v>1.1519386E-2</v>
      </c>
      <c r="AJ6184">
        <v>0.45706043600000001</v>
      </c>
      <c r="AK6184">
        <v>0.30527735387386662</v>
      </c>
      <c r="AL6184">
        <v>0</v>
      </c>
    </row>
    <row r="6185" spans="1:38" x14ac:dyDescent="0.35">
      <c r="A6185" t="s">
        <v>6309</v>
      </c>
      <c r="B6185">
        <v>77554.688339407672</v>
      </c>
      <c r="C6185">
        <v>69638.038730499044</v>
      </c>
      <c r="D6185">
        <v>7647.7773796987794</v>
      </c>
      <c r="E6185">
        <v>268.87222920985721</v>
      </c>
      <c r="F6185">
        <v>0.3453890653584184</v>
      </c>
      <c r="G6185">
        <v>0.13180011235777311</v>
      </c>
      <c r="H6185">
        <v>0.13045973952957901</v>
      </c>
      <c r="I6185">
        <v>0.156026687765075</v>
      </c>
      <c r="J6185">
        <v>258</v>
      </c>
      <c r="K6185">
        <v>15</v>
      </c>
      <c r="L6185" t="str">
        <f>VLOOKUP(J6185,Clustering!$D$3:$E$367,2,FALSE)</f>
        <v>Winter</v>
      </c>
      <c r="M6185">
        <v>0.356439854</v>
      </c>
      <c r="N6185">
        <v>0.32324712300000003</v>
      </c>
      <c r="O6185">
        <v>0.32324712300000003</v>
      </c>
      <c r="P6185">
        <v>0.87285159199999995</v>
      </c>
      <c r="Q6185">
        <v>0.24653145000000001</v>
      </c>
      <c r="R6185">
        <v>0.13045973952957901</v>
      </c>
      <c r="S6185">
        <v>0.3453890653584184</v>
      </c>
      <c r="T6185">
        <v>0.52622034200000001</v>
      </c>
      <c r="U6185">
        <v>0.65161143899999996</v>
      </c>
      <c r="V6185">
        <v>0.85008076700000001</v>
      </c>
      <c r="W6185">
        <v>1.1763737E-2</v>
      </c>
      <c r="X6185">
        <v>1.1920259999999999E-3</v>
      </c>
      <c r="Y6185">
        <v>0.156026687765075</v>
      </c>
      <c r="Z6185">
        <v>0.41153664400000001</v>
      </c>
      <c r="AA6185">
        <v>0.65161143899999996</v>
      </c>
      <c r="AB6185">
        <v>0</v>
      </c>
      <c r="AC6185">
        <v>0</v>
      </c>
      <c r="AD6185">
        <v>0.85</v>
      </c>
      <c r="AE6185">
        <v>0.85</v>
      </c>
      <c r="AF6185">
        <v>0.85</v>
      </c>
      <c r="AG6185">
        <v>0.85</v>
      </c>
      <c r="AH6185">
        <v>0.87285159199999995</v>
      </c>
      <c r="AI6185">
        <v>1.1763737E-2</v>
      </c>
      <c r="AJ6185">
        <v>0.48176406300000002</v>
      </c>
      <c r="AK6185">
        <v>0.2417723457508929</v>
      </c>
      <c r="AL6185">
        <v>0</v>
      </c>
    </row>
    <row r="6186" spans="1:38" x14ac:dyDescent="0.35">
      <c r="A6186" t="s">
        <v>6310</v>
      </c>
      <c r="B6186">
        <v>79478.838199044068</v>
      </c>
      <c r="C6186">
        <v>74082.692946741299</v>
      </c>
      <c r="D6186">
        <v>5126.6058587333491</v>
      </c>
      <c r="E6186">
        <v>269.53939356942283</v>
      </c>
      <c r="F6186">
        <v>0.2315278698761814</v>
      </c>
      <c r="G6186">
        <v>0.13212715371050129</v>
      </c>
      <c r="H6186">
        <v>0.13060036444129861</v>
      </c>
      <c r="I6186">
        <v>0.1597231140159901</v>
      </c>
      <c r="J6186">
        <v>258</v>
      </c>
      <c r="K6186">
        <v>16</v>
      </c>
      <c r="L6186" t="str">
        <f>VLOOKUP(J6186,Clustering!$D$3:$E$367,2,FALSE)</f>
        <v>Winter</v>
      </c>
      <c r="M6186">
        <v>0.34271467900000002</v>
      </c>
      <c r="N6186">
        <v>0.328885223</v>
      </c>
      <c r="O6186">
        <v>0.328885223</v>
      </c>
      <c r="P6186">
        <v>0.87551697399999995</v>
      </c>
      <c r="Q6186">
        <v>0.27001182800000001</v>
      </c>
      <c r="R6186">
        <v>0.13060036444129861</v>
      </c>
      <c r="S6186">
        <v>0.2315278698761814</v>
      </c>
      <c r="T6186">
        <v>0.54155961900000005</v>
      </c>
      <c r="U6186">
        <v>0.66087779999999996</v>
      </c>
      <c r="V6186">
        <v>0.85008076700000001</v>
      </c>
      <c r="W6186">
        <v>1.2566603000000001E-2</v>
      </c>
      <c r="X6186">
        <v>1.332757E-3</v>
      </c>
      <c r="Y6186">
        <v>0.1597231140159901</v>
      </c>
      <c r="Z6186">
        <v>0.50478961899999997</v>
      </c>
      <c r="AA6186">
        <v>0.66087779999999996</v>
      </c>
      <c r="AB6186">
        <v>0</v>
      </c>
      <c r="AC6186">
        <v>0</v>
      </c>
      <c r="AD6186">
        <v>0.85</v>
      </c>
      <c r="AE6186">
        <v>0.85</v>
      </c>
      <c r="AF6186">
        <v>0.85</v>
      </c>
      <c r="AG6186">
        <v>0.85</v>
      </c>
      <c r="AH6186">
        <v>0.87551697399999995</v>
      </c>
      <c r="AI6186">
        <v>1.2566603000000001E-2</v>
      </c>
      <c r="AJ6186">
        <v>0.52016057199999999</v>
      </c>
      <c r="AK6186">
        <v>0.162069508913327</v>
      </c>
      <c r="AL6186">
        <v>0</v>
      </c>
    </row>
    <row r="6187" spans="1:38" x14ac:dyDescent="0.35">
      <c r="A6187" t="s">
        <v>6311</v>
      </c>
      <c r="B6187">
        <v>80976.37185300792</v>
      </c>
      <c r="C6187">
        <v>78321.125501426621</v>
      </c>
      <c r="D6187">
        <v>2385.816153606188</v>
      </c>
      <c r="E6187">
        <v>269.43019797511568</v>
      </c>
      <c r="F6187">
        <v>0.1077482738446963</v>
      </c>
      <c r="G6187">
        <v>0.13207362645838999</v>
      </c>
      <c r="H6187">
        <v>0.13019857897924261</v>
      </c>
      <c r="I6187">
        <v>0.16596418152659309</v>
      </c>
      <c r="J6187">
        <v>258</v>
      </c>
      <c r="K6187">
        <v>17</v>
      </c>
      <c r="L6187" t="str">
        <f>VLOOKUP(J6187,Clustering!$D$3:$E$367,2,FALSE)</f>
        <v>Winter</v>
      </c>
      <c r="M6187">
        <v>0.35239084100000001</v>
      </c>
      <c r="N6187">
        <v>0.34088911</v>
      </c>
      <c r="O6187">
        <v>0.34088911</v>
      </c>
      <c r="P6187">
        <v>0.87812131699999996</v>
      </c>
      <c r="Q6187">
        <v>0.31217888100000002</v>
      </c>
      <c r="R6187">
        <v>0.13019857897924261</v>
      </c>
      <c r="S6187">
        <v>0.1077482738446963</v>
      </c>
      <c r="T6187">
        <v>0.47483754</v>
      </c>
      <c r="U6187">
        <v>0.666411007</v>
      </c>
      <c r="V6187">
        <v>0.85008076700000001</v>
      </c>
      <c r="W6187">
        <v>1.2810953999999999E-2</v>
      </c>
      <c r="X6187">
        <v>1.3817619999999999E-3</v>
      </c>
      <c r="Y6187">
        <v>0.16596418152659309</v>
      </c>
      <c r="Z6187">
        <v>0.55841433200000001</v>
      </c>
      <c r="AA6187">
        <v>0.666411007</v>
      </c>
      <c r="AB6187">
        <v>0</v>
      </c>
      <c r="AC6187">
        <v>0</v>
      </c>
      <c r="AD6187">
        <v>0.85</v>
      </c>
      <c r="AE6187">
        <v>0.85</v>
      </c>
      <c r="AF6187">
        <v>0.85</v>
      </c>
      <c r="AG6187">
        <v>0.85</v>
      </c>
      <c r="AH6187">
        <v>0.87812131699999996</v>
      </c>
      <c r="AI6187">
        <v>1.2810953999999999E-2</v>
      </c>
      <c r="AJ6187">
        <v>0.56299829999999995</v>
      </c>
      <c r="AK6187">
        <v>7.5423791691287406E-2</v>
      </c>
      <c r="AL6187">
        <v>0.10800175200000001</v>
      </c>
    </row>
    <row r="6188" spans="1:38" x14ac:dyDescent="0.35">
      <c r="A6188" t="s">
        <v>6312</v>
      </c>
      <c r="B6188">
        <v>84212.878592332738</v>
      </c>
      <c r="C6188">
        <v>83622.792279866539</v>
      </c>
      <c r="D6188">
        <v>310.90190705182653</v>
      </c>
      <c r="E6188">
        <v>279.1844054143744</v>
      </c>
      <c r="F6188">
        <v>1.4040957753272E-2</v>
      </c>
      <c r="G6188">
        <v>0.13685510069332071</v>
      </c>
      <c r="H6188">
        <v>0.13467848688116679</v>
      </c>
      <c r="I6188">
        <v>0.17619631796028551</v>
      </c>
      <c r="J6188">
        <v>258</v>
      </c>
      <c r="K6188">
        <v>18</v>
      </c>
      <c r="L6188" t="str">
        <f>VLOOKUP(J6188,Clustering!$D$3:$E$367,2,FALSE)</f>
        <v>Winter</v>
      </c>
      <c r="M6188">
        <v>0.36907646100000002</v>
      </c>
      <c r="N6188">
        <v>0.35647227500000001</v>
      </c>
      <c r="O6188">
        <v>0.35647227500000001</v>
      </c>
      <c r="P6188">
        <v>0.87950487399999999</v>
      </c>
      <c r="Q6188">
        <v>0.33256775999999999</v>
      </c>
      <c r="R6188">
        <v>0.13467848688116679</v>
      </c>
      <c r="S6188">
        <v>1.4040957753272E-2</v>
      </c>
      <c r="T6188">
        <v>0.15048360299999999</v>
      </c>
      <c r="U6188">
        <v>0.666411007</v>
      </c>
      <c r="V6188">
        <v>0.85008076700000001</v>
      </c>
      <c r="W6188">
        <v>1.1554293E-2</v>
      </c>
      <c r="X6188">
        <v>5.485162E-3</v>
      </c>
      <c r="Y6188">
        <v>0.17619631796028551</v>
      </c>
      <c r="Z6188">
        <v>0.57233151100000001</v>
      </c>
      <c r="AA6188">
        <v>0.666411007</v>
      </c>
      <c r="AB6188">
        <v>0</v>
      </c>
      <c r="AC6188">
        <v>0</v>
      </c>
      <c r="AD6188">
        <v>0.85</v>
      </c>
      <c r="AE6188">
        <v>0.85</v>
      </c>
      <c r="AF6188">
        <v>0.85</v>
      </c>
      <c r="AG6188">
        <v>0.85</v>
      </c>
      <c r="AH6188">
        <v>0.87950487399999999</v>
      </c>
      <c r="AI6188">
        <v>1.1554293E-2</v>
      </c>
      <c r="AJ6188">
        <v>0.600362336</v>
      </c>
      <c r="AK6188">
        <v>9.8286704272904004E-3</v>
      </c>
      <c r="AL6188">
        <v>0.318959985</v>
      </c>
    </row>
    <row r="6189" spans="1:38" x14ac:dyDescent="0.35">
      <c r="A6189" t="s">
        <v>6313</v>
      </c>
      <c r="B6189">
        <v>81824.101396793078</v>
      </c>
      <c r="C6189">
        <v>81539.112983135507</v>
      </c>
      <c r="D6189">
        <v>0</v>
      </c>
      <c r="E6189">
        <v>284.98841365756527</v>
      </c>
      <c r="F6189">
        <v>0</v>
      </c>
      <c r="G6189">
        <v>0.1397002027733163</v>
      </c>
      <c r="H6189">
        <v>0.13720973529211961</v>
      </c>
      <c r="I6189">
        <v>0.1847141697558724</v>
      </c>
      <c r="J6189">
        <v>258</v>
      </c>
      <c r="K6189">
        <v>19</v>
      </c>
      <c r="L6189" t="str">
        <f>VLOOKUP(J6189,Clustering!$D$3:$E$367,2,FALSE)</f>
        <v>Winter</v>
      </c>
      <c r="M6189">
        <v>0.390830546</v>
      </c>
      <c r="N6189">
        <v>0.35979912800000002</v>
      </c>
      <c r="O6189">
        <v>0.35979912800000002</v>
      </c>
      <c r="P6189">
        <v>0.87990162900000002</v>
      </c>
      <c r="Q6189">
        <v>0.35170501799999998</v>
      </c>
      <c r="R6189">
        <v>0.13720973529211961</v>
      </c>
      <c r="S6189">
        <v>0</v>
      </c>
      <c r="T6189">
        <v>0</v>
      </c>
      <c r="U6189">
        <v>0.666411007</v>
      </c>
      <c r="V6189">
        <v>0.85008076700000001</v>
      </c>
      <c r="W6189">
        <v>1.1624107999999999E-2</v>
      </c>
      <c r="X6189">
        <v>5.485162E-3</v>
      </c>
      <c r="Y6189">
        <v>0.1847141697558724</v>
      </c>
      <c r="Z6189">
        <v>0.56127240700000003</v>
      </c>
      <c r="AA6189">
        <v>0.666411007</v>
      </c>
      <c r="AB6189">
        <v>0</v>
      </c>
      <c r="AC6189">
        <v>0</v>
      </c>
      <c r="AD6189">
        <v>0.85</v>
      </c>
      <c r="AE6189">
        <v>0.85</v>
      </c>
      <c r="AF6189">
        <v>0.85</v>
      </c>
      <c r="AG6189">
        <v>0.85</v>
      </c>
      <c r="AH6189">
        <v>0.87990162900000002</v>
      </c>
      <c r="AI6189">
        <v>1.1624107999999999E-2</v>
      </c>
      <c r="AJ6189">
        <v>0.603304795</v>
      </c>
      <c r="AK6189">
        <v>0</v>
      </c>
      <c r="AL6189">
        <v>0.169455622</v>
      </c>
    </row>
    <row r="6190" spans="1:38" x14ac:dyDescent="0.35">
      <c r="A6190" t="s">
        <v>6314</v>
      </c>
      <c r="B6190">
        <v>78872.404577994777</v>
      </c>
      <c r="C6190">
        <v>78595.624063247742</v>
      </c>
      <c r="D6190">
        <v>0</v>
      </c>
      <c r="E6190">
        <v>276.78051474704142</v>
      </c>
      <c r="F6190">
        <v>0</v>
      </c>
      <c r="G6190">
        <v>0.13567672291521629</v>
      </c>
      <c r="H6190">
        <v>0.1328302737557093</v>
      </c>
      <c r="I6190">
        <v>0.1871248825282083</v>
      </c>
      <c r="J6190">
        <v>258</v>
      </c>
      <c r="K6190">
        <v>20</v>
      </c>
      <c r="L6190" t="str">
        <f>VLOOKUP(J6190,Clustering!$D$3:$E$367,2,FALSE)</f>
        <v>Winter</v>
      </c>
      <c r="M6190">
        <v>0.38392476199999997</v>
      </c>
      <c r="N6190">
        <v>0.35255577700000001</v>
      </c>
      <c r="O6190">
        <v>0.35255577700000001</v>
      </c>
      <c r="P6190">
        <v>0.88014578600000004</v>
      </c>
      <c r="Q6190">
        <v>0.35331960699999998</v>
      </c>
      <c r="R6190">
        <v>0.1328302737557093</v>
      </c>
      <c r="S6190">
        <v>0</v>
      </c>
      <c r="T6190">
        <v>0</v>
      </c>
      <c r="U6190">
        <v>0.66539358599999998</v>
      </c>
      <c r="V6190">
        <v>0.85008076700000001</v>
      </c>
      <c r="W6190">
        <v>1.1728829E-2</v>
      </c>
      <c r="X6190">
        <v>7.9215689999999998E-3</v>
      </c>
      <c r="Y6190">
        <v>0.1871248825282083</v>
      </c>
      <c r="Z6190">
        <v>0.55127099000000002</v>
      </c>
      <c r="AA6190">
        <v>0.66539358599999998</v>
      </c>
      <c r="AB6190">
        <v>0</v>
      </c>
      <c r="AC6190">
        <v>0</v>
      </c>
      <c r="AD6190">
        <v>0.85</v>
      </c>
      <c r="AE6190">
        <v>0.85</v>
      </c>
      <c r="AF6190">
        <v>0.85</v>
      </c>
      <c r="AG6190">
        <v>0.85</v>
      </c>
      <c r="AH6190">
        <v>0.88014578600000004</v>
      </c>
      <c r="AI6190">
        <v>1.1728829E-2</v>
      </c>
      <c r="AJ6190">
        <v>0.58651979099999996</v>
      </c>
      <c r="AK6190">
        <v>0</v>
      </c>
      <c r="AL6190">
        <v>0.163168005</v>
      </c>
    </row>
    <row r="6191" spans="1:38" x14ac:dyDescent="0.35">
      <c r="A6191" t="s">
        <v>6315</v>
      </c>
      <c r="B6191">
        <v>75535.919329974204</v>
      </c>
      <c r="C6191">
        <v>75276.646385664615</v>
      </c>
      <c r="D6191">
        <v>0</v>
      </c>
      <c r="E6191">
        <v>259.27294430959239</v>
      </c>
      <c r="F6191">
        <v>0</v>
      </c>
      <c r="G6191">
        <v>0.12709458054391781</v>
      </c>
      <c r="H6191">
        <v>0.1240311721366832</v>
      </c>
      <c r="I6191">
        <v>0.18246417116835889</v>
      </c>
      <c r="J6191">
        <v>258</v>
      </c>
      <c r="K6191">
        <v>21</v>
      </c>
      <c r="L6191" t="str">
        <f>VLOOKUP(J6191,Clustering!$D$3:$E$367,2,FALSE)</f>
        <v>Winter</v>
      </c>
      <c r="M6191">
        <v>0.36841410499999999</v>
      </c>
      <c r="N6191">
        <v>0.34678160499999999</v>
      </c>
      <c r="O6191">
        <v>0.34678160499999999</v>
      </c>
      <c r="P6191">
        <v>0.88021699900000006</v>
      </c>
      <c r="Q6191">
        <v>0.34293116699999998</v>
      </c>
      <c r="R6191">
        <v>0.1240311721366832</v>
      </c>
      <c r="S6191">
        <v>0</v>
      </c>
      <c r="T6191">
        <v>0</v>
      </c>
      <c r="U6191">
        <v>0.66205957400000004</v>
      </c>
      <c r="V6191">
        <v>0.85008076700000001</v>
      </c>
      <c r="W6191">
        <v>1.1763737E-2</v>
      </c>
      <c r="X6191">
        <v>6.6981300000000001E-3</v>
      </c>
      <c r="Y6191">
        <v>0.18246417116835889</v>
      </c>
      <c r="Z6191">
        <v>0.52536606900000005</v>
      </c>
      <c r="AA6191">
        <v>0.66205957400000004</v>
      </c>
      <c r="AB6191">
        <v>0</v>
      </c>
      <c r="AC6191">
        <v>0</v>
      </c>
      <c r="AD6191">
        <v>0.85</v>
      </c>
      <c r="AE6191">
        <v>0.85</v>
      </c>
      <c r="AF6191">
        <v>0.85</v>
      </c>
      <c r="AG6191">
        <v>0.85</v>
      </c>
      <c r="AH6191">
        <v>0.88021699900000006</v>
      </c>
      <c r="AI6191">
        <v>1.1763737E-2</v>
      </c>
      <c r="AJ6191">
        <v>0.56856129799999999</v>
      </c>
      <c r="AK6191">
        <v>0</v>
      </c>
      <c r="AL6191">
        <v>0.143390197</v>
      </c>
    </row>
    <row r="6192" spans="1:38" x14ac:dyDescent="0.35">
      <c r="A6192" t="s">
        <v>6316</v>
      </c>
      <c r="B6192">
        <v>71096.120581065974</v>
      </c>
      <c r="C6192">
        <v>70849.023546729295</v>
      </c>
      <c r="D6192">
        <v>0</v>
      </c>
      <c r="E6192">
        <v>247.0970343366825</v>
      </c>
      <c r="F6192">
        <v>0</v>
      </c>
      <c r="G6192">
        <v>0.1211259972238639</v>
      </c>
      <c r="H6192">
        <v>0.11798430093274059</v>
      </c>
      <c r="I6192">
        <v>0.17791060259839109</v>
      </c>
      <c r="J6192">
        <v>258</v>
      </c>
      <c r="K6192">
        <v>22</v>
      </c>
      <c r="L6192" t="str">
        <f>VLOOKUP(J6192,Clustering!$D$3:$E$367,2,FALSE)</f>
        <v>Winter</v>
      </c>
      <c r="M6192">
        <v>0.35456797800000001</v>
      </c>
      <c r="N6192">
        <v>0.33612857400000001</v>
      </c>
      <c r="O6192">
        <v>0.33612857400000001</v>
      </c>
      <c r="P6192">
        <v>0.87928106299999997</v>
      </c>
      <c r="Q6192">
        <v>0.32007659900000002</v>
      </c>
      <c r="R6192">
        <v>0.11798430093274059</v>
      </c>
      <c r="S6192">
        <v>0</v>
      </c>
      <c r="T6192">
        <v>0</v>
      </c>
      <c r="U6192">
        <v>0.66205957400000004</v>
      </c>
      <c r="V6192">
        <v>0.85008076700000001</v>
      </c>
      <c r="W6192">
        <v>1.1868458E-2</v>
      </c>
      <c r="X6192">
        <v>1.3817619999999999E-3</v>
      </c>
      <c r="Y6192">
        <v>0.17791060259839109</v>
      </c>
      <c r="Z6192">
        <v>0.46434280900000002</v>
      </c>
      <c r="AA6192">
        <v>0.66205957400000004</v>
      </c>
      <c r="AB6192">
        <v>0</v>
      </c>
      <c r="AC6192">
        <v>0</v>
      </c>
      <c r="AD6192">
        <v>0.85</v>
      </c>
      <c r="AE6192">
        <v>0.85</v>
      </c>
      <c r="AF6192">
        <v>0.85</v>
      </c>
      <c r="AG6192">
        <v>0.85</v>
      </c>
      <c r="AH6192">
        <v>0.87928106299999997</v>
      </c>
      <c r="AI6192">
        <v>1.1868458E-2</v>
      </c>
      <c r="AJ6192">
        <v>0.54641555500000005</v>
      </c>
      <c r="AK6192">
        <v>0</v>
      </c>
      <c r="AL6192">
        <v>0.12674318800000001</v>
      </c>
    </row>
    <row r="6193" spans="1:38" x14ac:dyDescent="0.35">
      <c r="A6193" t="s">
        <v>6317</v>
      </c>
      <c r="B6193">
        <v>66601.913875159895</v>
      </c>
      <c r="C6193">
        <v>66361.309035148312</v>
      </c>
      <c r="D6193">
        <v>0</v>
      </c>
      <c r="E6193">
        <v>240.60484001158721</v>
      </c>
      <c r="F6193">
        <v>0</v>
      </c>
      <c r="G6193">
        <v>0.11794354902528779</v>
      </c>
      <c r="H6193">
        <v>0.1150110885135263</v>
      </c>
      <c r="I6193">
        <v>0.1709463212560873</v>
      </c>
      <c r="J6193">
        <v>258</v>
      </c>
      <c r="K6193">
        <v>23</v>
      </c>
      <c r="L6193" t="str">
        <f>VLOOKUP(J6193,Clustering!$D$3:$E$367,2,FALSE)</f>
        <v>Winter</v>
      </c>
      <c r="M6193">
        <v>0.33817033899999999</v>
      </c>
      <c r="N6193">
        <v>0.32402214000000001</v>
      </c>
      <c r="O6193">
        <v>0.32402214000000001</v>
      </c>
      <c r="P6193">
        <v>0.876727586</v>
      </c>
      <c r="Q6193">
        <v>0.303329933</v>
      </c>
      <c r="R6193">
        <v>0.1150110885135263</v>
      </c>
      <c r="S6193">
        <v>0</v>
      </c>
      <c r="T6193">
        <v>0</v>
      </c>
      <c r="U6193">
        <v>0.660439526</v>
      </c>
      <c r="V6193">
        <v>0.85008076700000001</v>
      </c>
      <c r="W6193">
        <v>1.1659015E-2</v>
      </c>
      <c r="X6193">
        <v>1.3817619999999999E-3</v>
      </c>
      <c r="Y6193">
        <v>0.1709463212560873</v>
      </c>
      <c r="Z6193">
        <v>0.41028221999999998</v>
      </c>
      <c r="AA6193">
        <v>0.660439526</v>
      </c>
      <c r="AB6193">
        <v>0</v>
      </c>
      <c r="AC6193">
        <v>0</v>
      </c>
      <c r="AD6193">
        <v>0.85</v>
      </c>
      <c r="AE6193">
        <v>0.85</v>
      </c>
      <c r="AF6193">
        <v>0.85</v>
      </c>
      <c r="AG6193">
        <v>0.85</v>
      </c>
      <c r="AH6193">
        <v>0.876727586</v>
      </c>
      <c r="AI6193">
        <v>1.1659015E-2</v>
      </c>
      <c r="AJ6193">
        <v>0.51855926799999996</v>
      </c>
      <c r="AK6193">
        <v>0</v>
      </c>
      <c r="AL6193">
        <v>3.9796281000000003E-2</v>
      </c>
    </row>
    <row r="6194" spans="1:38" x14ac:dyDescent="0.35">
      <c r="A6194" t="s">
        <v>6318</v>
      </c>
      <c r="B6194">
        <v>64502.704536632104</v>
      </c>
      <c r="C6194">
        <v>64264.215802883497</v>
      </c>
      <c r="D6194">
        <v>0</v>
      </c>
      <c r="E6194">
        <v>238.48873374859119</v>
      </c>
      <c r="F6194">
        <v>0</v>
      </c>
      <c r="G6194">
        <v>0.1169062420336231</v>
      </c>
      <c r="H6194">
        <v>0.1140468034045919</v>
      </c>
      <c r="I6194">
        <v>0.1685891798786921</v>
      </c>
      <c r="J6194">
        <v>259</v>
      </c>
      <c r="K6194">
        <v>0</v>
      </c>
      <c r="L6194" t="str">
        <f>VLOOKUP(J6194,Clustering!$D$3:$E$367,2,FALSE)</f>
        <v>Winter</v>
      </c>
      <c r="M6194">
        <v>0.38111982700000002</v>
      </c>
      <c r="N6194">
        <v>0.34822317600000002</v>
      </c>
      <c r="O6194">
        <v>0.34822317600000002</v>
      </c>
      <c r="P6194">
        <v>0.87184444400000005</v>
      </c>
      <c r="Q6194">
        <v>0.31588367499999997</v>
      </c>
      <c r="R6194">
        <v>0.1140468034045919</v>
      </c>
      <c r="S6194">
        <v>0</v>
      </c>
      <c r="T6194">
        <v>0</v>
      </c>
      <c r="U6194">
        <v>0.657144646</v>
      </c>
      <c r="V6194">
        <v>0.85008076700000001</v>
      </c>
      <c r="W6194">
        <v>1.1798644E-2</v>
      </c>
      <c r="X6194">
        <v>1.215481E-3</v>
      </c>
      <c r="Y6194">
        <v>0.1685891798786921</v>
      </c>
      <c r="Z6194">
        <v>0.39122171900000002</v>
      </c>
      <c r="AA6194">
        <v>0.657144646</v>
      </c>
      <c r="AB6194">
        <v>0</v>
      </c>
      <c r="AC6194">
        <v>0</v>
      </c>
      <c r="AD6194">
        <v>0.85</v>
      </c>
      <c r="AE6194">
        <v>0.85</v>
      </c>
      <c r="AF6194">
        <v>0.85</v>
      </c>
      <c r="AG6194">
        <v>0.85</v>
      </c>
      <c r="AH6194">
        <v>0.87184444400000005</v>
      </c>
      <c r="AI6194">
        <v>1.1798644E-2</v>
      </c>
      <c r="AJ6194">
        <v>0.48528400100000002</v>
      </c>
      <c r="AK6194">
        <v>0</v>
      </c>
      <c r="AL6194">
        <v>2.92049E-3</v>
      </c>
    </row>
    <row r="6195" spans="1:38" x14ac:dyDescent="0.35">
      <c r="A6195" t="s">
        <v>6319</v>
      </c>
      <c r="B6195">
        <v>63553.11919803192</v>
      </c>
      <c r="C6195">
        <v>63312.172472713362</v>
      </c>
      <c r="D6195">
        <v>0</v>
      </c>
      <c r="E6195">
        <v>240.94672531856821</v>
      </c>
      <c r="F6195">
        <v>0</v>
      </c>
      <c r="G6195">
        <v>0.1181111398620432</v>
      </c>
      <c r="H6195">
        <v>0.1156740345259186</v>
      </c>
      <c r="I6195">
        <v>0.16216061248579641</v>
      </c>
      <c r="J6195">
        <v>259</v>
      </c>
      <c r="K6195">
        <v>1</v>
      </c>
      <c r="L6195" t="str">
        <f>VLOOKUP(J6195,Clustering!$D$3:$E$367,2,FALSE)</f>
        <v>Winter</v>
      </c>
      <c r="M6195">
        <v>0.36674381499999997</v>
      </c>
      <c r="N6195">
        <v>0.332310679</v>
      </c>
      <c r="O6195">
        <v>0.332310679</v>
      </c>
      <c r="P6195">
        <v>0.87604598099999997</v>
      </c>
      <c r="Q6195">
        <v>0.28157679000000002</v>
      </c>
      <c r="R6195">
        <v>0.1156740345259186</v>
      </c>
      <c r="S6195">
        <v>0</v>
      </c>
      <c r="T6195">
        <v>0</v>
      </c>
      <c r="U6195">
        <v>0.657144646</v>
      </c>
      <c r="V6195">
        <v>0.85008076700000001</v>
      </c>
      <c r="W6195">
        <v>9.7740250000000004E-3</v>
      </c>
      <c r="X6195">
        <v>8.1967499999999996E-4</v>
      </c>
      <c r="Y6195">
        <v>0.16216061248579641</v>
      </c>
      <c r="Z6195">
        <v>0.37856238800000003</v>
      </c>
      <c r="AA6195">
        <v>0.657144646</v>
      </c>
      <c r="AB6195">
        <v>0</v>
      </c>
      <c r="AC6195">
        <v>0</v>
      </c>
      <c r="AD6195">
        <v>0.85</v>
      </c>
      <c r="AE6195">
        <v>0.85</v>
      </c>
      <c r="AF6195">
        <v>0.85</v>
      </c>
      <c r="AG6195">
        <v>0.85</v>
      </c>
      <c r="AH6195">
        <v>0.87604598099999997</v>
      </c>
      <c r="AI6195">
        <v>9.7740250000000004E-3</v>
      </c>
      <c r="AJ6195">
        <v>0.47769700399999998</v>
      </c>
      <c r="AK6195">
        <v>0</v>
      </c>
      <c r="AL6195">
        <v>0</v>
      </c>
    </row>
    <row r="6196" spans="1:38" x14ac:dyDescent="0.35">
      <c r="A6196" t="s">
        <v>6320</v>
      </c>
      <c r="B6196">
        <v>63201.02594962842</v>
      </c>
      <c r="C6196">
        <v>62958.493071737379</v>
      </c>
      <c r="D6196">
        <v>0</v>
      </c>
      <c r="E6196">
        <v>242.5328778910401</v>
      </c>
      <c r="F6196">
        <v>0</v>
      </c>
      <c r="G6196">
        <v>0.1188886656328627</v>
      </c>
      <c r="H6196">
        <v>0.1169999265507034</v>
      </c>
      <c r="I6196">
        <v>0.1530266896483902</v>
      </c>
      <c r="J6196">
        <v>259</v>
      </c>
      <c r="K6196">
        <v>2</v>
      </c>
      <c r="L6196" t="str">
        <f>VLOOKUP(J6196,Clustering!$D$3:$E$367,2,FALSE)</f>
        <v>Winter</v>
      </c>
      <c r="M6196">
        <v>0.34678673100000001</v>
      </c>
      <c r="N6196">
        <v>0.32201064499999998</v>
      </c>
      <c r="O6196">
        <v>0.32201064499999998</v>
      </c>
      <c r="P6196">
        <v>0.87630031100000005</v>
      </c>
      <c r="Q6196">
        <v>0.249247464</v>
      </c>
      <c r="R6196">
        <v>0.1169999265507034</v>
      </c>
      <c r="S6196">
        <v>0</v>
      </c>
      <c r="T6196">
        <v>0</v>
      </c>
      <c r="U6196">
        <v>0.657144646</v>
      </c>
      <c r="V6196">
        <v>0.85008076700000001</v>
      </c>
      <c r="W6196">
        <v>9.8438390000000001E-3</v>
      </c>
      <c r="X6196">
        <v>7.9998899999999997E-4</v>
      </c>
      <c r="Y6196">
        <v>0.1530266896483902</v>
      </c>
      <c r="Z6196">
        <v>0.37270639</v>
      </c>
      <c r="AA6196">
        <v>0.657144646</v>
      </c>
      <c r="AB6196">
        <v>0</v>
      </c>
      <c r="AC6196">
        <v>0</v>
      </c>
      <c r="AD6196">
        <v>0.85</v>
      </c>
      <c r="AE6196">
        <v>0.85</v>
      </c>
      <c r="AF6196">
        <v>0.85</v>
      </c>
      <c r="AG6196">
        <v>0.85</v>
      </c>
      <c r="AH6196">
        <v>0.87630031100000005</v>
      </c>
      <c r="AI6196">
        <v>9.8438390000000001E-3</v>
      </c>
      <c r="AJ6196">
        <v>0.47490738599999999</v>
      </c>
      <c r="AK6196">
        <v>0</v>
      </c>
      <c r="AL6196">
        <v>0</v>
      </c>
    </row>
    <row r="6197" spans="1:38" x14ac:dyDescent="0.35">
      <c r="A6197" t="s">
        <v>6321</v>
      </c>
      <c r="B6197">
        <v>63078.892460740011</v>
      </c>
      <c r="C6197">
        <v>62834.718360583931</v>
      </c>
      <c r="D6197">
        <v>0</v>
      </c>
      <c r="E6197">
        <v>244.1741001560836</v>
      </c>
      <c r="F6197">
        <v>0</v>
      </c>
      <c r="G6197">
        <v>0.1196931863510213</v>
      </c>
      <c r="H6197">
        <v>0.11840617566789929</v>
      </c>
      <c r="I6197">
        <v>0.14295526739952019</v>
      </c>
      <c r="J6197">
        <v>259</v>
      </c>
      <c r="K6197">
        <v>3</v>
      </c>
      <c r="L6197" t="str">
        <f>VLOOKUP(J6197,Clustering!$D$3:$E$367,2,FALSE)</f>
        <v>Winter</v>
      </c>
      <c r="M6197">
        <v>0.33380454700000001</v>
      </c>
      <c r="N6197">
        <v>0.317062764</v>
      </c>
      <c r="O6197">
        <v>0.317062764</v>
      </c>
      <c r="P6197">
        <v>0.87560853299999997</v>
      </c>
      <c r="Q6197">
        <v>0.23437822699999999</v>
      </c>
      <c r="R6197">
        <v>0.11840617566789929</v>
      </c>
      <c r="S6197">
        <v>0</v>
      </c>
      <c r="T6197">
        <v>0</v>
      </c>
      <c r="U6197">
        <v>0.657144646</v>
      </c>
      <c r="V6197">
        <v>0.85008076700000001</v>
      </c>
      <c r="W6197">
        <v>9.8089319999999994E-3</v>
      </c>
      <c r="X6197">
        <v>7.9998899999999997E-4</v>
      </c>
      <c r="Y6197">
        <v>0.14295526739952019</v>
      </c>
      <c r="Z6197">
        <v>0.37638828099999999</v>
      </c>
      <c r="AA6197">
        <v>0.657144646</v>
      </c>
      <c r="AB6197">
        <v>0</v>
      </c>
      <c r="AC6197">
        <v>0</v>
      </c>
      <c r="AD6197">
        <v>0.85</v>
      </c>
      <c r="AE6197">
        <v>0.85</v>
      </c>
      <c r="AF6197">
        <v>0.85</v>
      </c>
      <c r="AG6197">
        <v>0.85</v>
      </c>
      <c r="AH6197">
        <v>0.87560853299999997</v>
      </c>
      <c r="AI6197">
        <v>9.8089319999999994E-3</v>
      </c>
      <c r="AJ6197">
        <v>0.47707787299999999</v>
      </c>
      <c r="AK6197">
        <v>0</v>
      </c>
      <c r="AL6197">
        <v>0</v>
      </c>
    </row>
    <row r="6198" spans="1:38" x14ac:dyDescent="0.35">
      <c r="A6198" t="s">
        <v>6322</v>
      </c>
      <c r="B6198">
        <v>63470.263152613283</v>
      </c>
      <c r="C6198">
        <v>63224.591714061287</v>
      </c>
      <c r="D6198">
        <v>0</v>
      </c>
      <c r="E6198">
        <v>245.6714385519891</v>
      </c>
      <c r="F6198">
        <v>0</v>
      </c>
      <c r="G6198">
        <v>0.1204271757607789</v>
      </c>
      <c r="H6198">
        <v>0.1195512642347589</v>
      </c>
      <c r="I6198">
        <v>0.1362588430319204</v>
      </c>
      <c r="J6198">
        <v>259</v>
      </c>
      <c r="K6198">
        <v>4</v>
      </c>
      <c r="L6198" t="str">
        <f>VLOOKUP(J6198,Clustering!$D$3:$E$367,2,FALSE)</f>
        <v>Winter</v>
      </c>
      <c r="M6198">
        <v>0.33501406700000003</v>
      </c>
      <c r="N6198">
        <v>0.31839192799999999</v>
      </c>
      <c r="O6198">
        <v>0.31839192799999999</v>
      </c>
      <c r="P6198">
        <v>0.87687001099999995</v>
      </c>
      <c r="Q6198">
        <v>0.21500316</v>
      </c>
      <c r="R6198">
        <v>0.1195512642347589</v>
      </c>
      <c r="S6198">
        <v>0</v>
      </c>
      <c r="T6198">
        <v>0</v>
      </c>
      <c r="U6198">
        <v>0.657144646</v>
      </c>
      <c r="V6198">
        <v>0.85008076700000001</v>
      </c>
      <c r="W6198">
        <v>9.9485609999999999E-3</v>
      </c>
      <c r="X6198">
        <v>7.9998899999999997E-4</v>
      </c>
      <c r="Y6198">
        <v>0.1362588430319204</v>
      </c>
      <c r="Z6198">
        <v>0.39651858499999998</v>
      </c>
      <c r="AA6198">
        <v>0.657144646</v>
      </c>
      <c r="AB6198">
        <v>0</v>
      </c>
      <c r="AC6198">
        <v>0</v>
      </c>
      <c r="AD6198">
        <v>0.85</v>
      </c>
      <c r="AE6198">
        <v>0.85</v>
      </c>
      <c r="AF6198">
        <v>0.85</v>
      </c>
      <c r="AG6198">
        <v>0.85</v>
      </c>
      <c r="AH6198">
        <v>0.87687001099999995</v>
      </c>
      <c r="AI6198">
        <v>9.9485609999999999E-3</v>
      </c>
      <c r="AJ6198">
        <v>0.49013609200000002</v>
      </c>
      <c r="AK6198">
        <v>0</v>
      </c>
      <c r="AL6198">
        <v>0</v>
      </c>
    </row>
    <row r="6199" spans="1:38" x14ac:dyDescent="0.35">
      <c r="A6199" t="s">
        <v>6323</v>
      </c>
      <c r="B6199">
        <v>67409.018309267063</v>
      </c>
      <c r="C6199">
        <v>67157.258262924472</v>
      </c>
      <c r="D6199">
        <v>0</v>
      </c>
      <c r="E6199">
        <v>251.76004634258771</v>
      </c>
      <c r="F6199">
        <v>0</v>
      </c>
      <c r="G6199">
        <v>0.12341178742283709</v>
      </c>
      <c r="H6199">
        <v>0.12292626211602919</v>
      </c>
      <c r="I6199">
        <v>0.1321874170164197</v>
      </c>
      <c r="J6199">
        <v>259</v>
      </c>
      <c r="K6199">
        <v>5</v>
      </c>
      <c r="L6199" t="str">
        <f>VLOOKUP(J6199,Clustering!$D$3:$E$367,2,FALSE)</f>
        <v>Winter</v>
      </c>
      <c r="M6199">
        <v>0.34255341</v>
      </c>
      <c r="N6199">
        <v>0.32120210399999999</v>
      </c>
      <c r="O6199">
        <v>0.32120210399999999</v>
      </c>
      <c r="P6199">
        <v>0.878192529</v>
      </c>
      <c r="Q6199">
        <v>0.21182404699999999</v>
      </c>
      <c r="R6199">
        <v>0.12292626211602919</v>
      </c>
      <c r="S6199">
        <v>0</v>
      </c>
      <c r="T6199">
        <v>0</v>
      </c>
      <c r="U6199">
        <v>0.657144646</v>
      </c>
      <c r="V6199">
        <v>0.85008076700000001</v>
      </c>
      <c r="W6199">
        <v>1.0053282E-2</v>
      </c>
      <c r="X6199">
        <v>7.9998899999999997E-4</v>
      </c>
      <c r="Y6199">
        <v>0.1321874170164197</v>
      </c>
      <c r="Z6199">
        <v>0.45896482500000002</v>
      </c>
      <c r="AA6199">
        <v>0.657144646</v>
      </c>
      <c r="AB6199">
        <v>0</v>
      </c>
      <c r="AC6199">
        <v>0</v>
      </c>
      <c r="AD6199">
        <v>0.85</v>
      </c>
      <c r="AE6199">
        <v>0.85</v>
      </c>
      <c r="AF6199">
        <v>0.85</v>
      </c>
      <c r="AG6199">
        <v>0.85</v>
      </c>
      <c r="AH6199">
        <v>0.878192529</v>
      </c>
      <c r="AI6199">
        <v>1.0053282E-2</v>
      </c>
      <c r="AJ6199">
        <v>0.52414909300000001</v>
      </c>
      <c r="AK6199">
        <v>0</v>
      </c>
      <c r="AL6199">
        <v>0</v>
      </c>
    </row>
    <row r="6200" spans="1:38" x14ac:dyDescent="0.35">
      <c r="A6200" t="s">
        <v>6324</v>
      </c>
      <c r="B6200">
        <v>74008.393525544365</v>
      </c>
      <c r="C6200">
        <v>73431.216961926766</v>
      </c>
      <c r="D6200">
        <v>328.3035575688516</v>
      </c>
      <c r="E6200">
        <v>248.87300604874119</v>
      </c>
      <c r="F6200">
        <v>1.48268514200678E-2</v>
      </c>
      <c r="G6200">
        <v>0.1219965715925202</v>
      </c>
      <c r="H6200">
        <v>0.12174099500296399</v>
      </c>
      <c r="I6200">
        <v>0.12661599194257669</v>
      </c>
      <c r="J6200">
        <v>259</v>
      </c>
      <c r="K6200">
        <v>6</v>
      </c>
      <c r="L6200" t="str">
        <f>VLOOKUP(J6200,Clustering!$D$3:$E$367,2,FALSE)</f>
        <v>Winter</v>
      </c>
      <c r="M6200">
        <v>0.35350244800000002</v>
      </c>
      <c r="N6200">
        <v>0.33148044500000001</v>
      </c>
      <c r="O6200">
        <v>0.33148044500000001</v>
      </c>
      <c r="P6200">
        <v>0.87913863800000003</v>
      </c>
      <c r="Q6200">
        <v>0.24668164400000001</v>
      </c>
      <c r="R6200">
        <v>0.12174099500296399</v>
      </c>
      <c r="S6200">
        <v>1.48268514200678E-2</v>
      </c>
      <c r="T6200">
        <v>0</v>
      </c>
      <c r="U6200">
        <v>0.657144646</v>
      </c>
      <c r="V6200">
        <v>0.85008076700000001</v>
      </c>
      <c r="W6200">
        <v>1.008819E-2</v>
      </c>
      <c r="X6200">
        <v>7.9998899999999997E-4</v>
      </c>
      <c r="Y6200">
        <v>0.12661599194257669</v>
      </c>
      <c r="Z6200">
        <v>0.54133725899999996</v>
      </c>
      <c r="AA6200">
        <v>0.657144646</v>
      </c>
      <c r="AB6200">
        <v>0</v>
      </c>
      <c r="AC6200">
        <v>0</v>
      </c>
      <c r="AD6200">
        <v>0.85</v>
      </c>
      <c r="AE6200">
        <v>0.85</v>
      </c>
      <c r="AF6200">
        <v>0.85</v>
      </c>
      <c r="AG6200">
        <v>0.85</v>
      </c>
      <c r="AH6200">
        <v>0.87913863800000003</v>
      </c>
      <c r="AI6200">
        <v>1.008819E-2</v>
      </c>
      <c r="AJ6200">
        <v>0.55420657600000001</v>
      </c>
      <c r="AK6200">
        <v>1.03787959940474E-2</v>
      </c>
      <c r="AL6200">
        <v>1.7778800000000001E-4</v>
      </c>
    </row>
    <row r="6201" spans="1:38" x14ac:dyDescent="0.35">
      <c r="A6201" t="s">
        <v>6325</v>
      </c>
      <c r="B6201">
        <v>79134.902580993439</v>
      </c>
      <c r="C6201">
        <v>76597.146696970623</v>
      </c>
      <c r="D6201">
        <v>2318.7452423476698</v>
      </c>
      <c r="E6201">
        <v>219.01064167514511</v>
      </c>
      <c r="F6201">
        <v>0.1047192160933801</v>
      </c>
      <c r="G6201">
        <v>0.1073581576838946</v>
      </c>
      <c r="H6201">
        <v>0.10691511145309809</v>
      </c>
      <c r="I6201">
        <v>0.115365999005009</v>
      </c>
      <c r="J6201">
        <v>259</v>
      </c>
      <c r="K6201">
        <v>7</v>
      </c>
      <c r="L6201" t="str">
        <f>VLOOKUP(J6201,Clustering!$D$3:$E$367,2,FALSE)</f>
        <v>Winter</v>
      </c>
      <c r="M6201">
        <v>0.393335981</v>
      </c>
      <c r="N6201">
        <v>0.34858800600000001</v>
      </c>
      <c r="O6201">
        <v>0.34858800600000001</v>
      </c>
      <c r="P6201">
        <v>0.87990162900000002</v>
      </c>
      <c r="Q6201">
        <v>0.30623369</v>
      </c>
      <c r="R6201">
        <v>0.10691511145309809</v>
      </c>
      <c r="S6201">
        <v>0.1047192160933801</v>
      </c>
      <c r="T6201">
        <v>0</v>
      </c>
      <c r="U6201">
        <v>0.657144646</v>
      </c>
      <c r="V6201">
        <v>0.85008076700000001</v>
      </c>
      <c r="W6201">
        <v>1.1938272999999999E-2</v>
      </c>
      <c r="X6201">
        <v>1.7261339000000001E-2</v>
      </c>
      <c r="Y6201">
        <v>0.115365999005009</v>
      </c>
      <c r="Z6201">
        <v>0.53641226900000005</v>
      </c>
      <c r="AA6201">
        <v>0.657144646</v>
      </c>
      <c r="AB6201">
        <v>0</v>
      </c>
      <c r="AC6201">
        <v>0</v>
      </c>
      <c r="AD6201">
        <v>0.85</v>
      </c>
      <c r="AE6201">
        <v>0.85</v>
      </c>
      <c r="AF6201">
        <v>0.85</v>
      </c>
      <c r="AG6201">
        <v>0.85</v>
      </c>
      <c r="AH6201">
        <v>0.87990162900000002</v>
      </c>
      <c r="AI6201">
        <v>1.1938272999999999E-2</v>
      </c>
      <c r="AJ6201">
        <v>0.56215237900000004</v>
      </c>
      <c r="AK6201">
        <v>7.3303451265366096E-2</v>
      </c>
      <c r="AL6201">
        <v>3.8224380000000001E-3</v>
      </c>
    </row>
    <row r="6202" spans="1:38" x14ac:dyDescent="0.35">
      <c r="A6202" t="s">
        <v>6326</v>
      </c>
      <c r="B6202">
        <v>79126.867250725743</v>
      </c>
      <c r="C6202">
        <v>74098.014616405591</v>
      </c>
      <c r="D6202">
        <v>4801.8562767524991</v>
      </c>
      <c r="E6202">
        <v>226.99635756764931</v>
      </c>
      <c r="F6202">
        <v>0.21686152316822849</v>
      </c>
      <c r="G6202">
        <v>0.11127272429786721</v>
      </c>
      <c r="H6202">
        <v>0.1110936802584804</v>
      </c>
      <c r="I6202">
        <v>0.1145088566859563</v>
      </c>
      <c r="J6202">
        <v>259</v>
      </c>
      <c r="K6202">
        <v>8</v>
      </c>
      <c r="L6202" t="str">
        <f>VLOOKUP(J6202,Clustering!$D$3:$E$367,2,FALSE)</f>
        <v>Winter</v>
      </c>
      <c r="M6202">
        <v>0.43013995399999999</v>
      </c>
      <c r="N6202">
        <v>0.36226813899999999</v>
      </c>
      <c r="O6202">
        <v>0.36226813899999999</v>
      </c>
      <c r="P6202">
        <v>0.88068496699999999</v>
      </c>
      <c r="Q6202">
        <v>0.34684873599999999</v>
      </c>
      <c r="R6202">
        <v>0.1110936802584804</v>
      </c>
      <c r="S6202">
        <v>0.21686152316822849</v>
      </c>
      <c r="T6202">
        <v>0</v>
      </c>
      <c r="U6202">
        <v>0.657144646</v>
      </c>
      <c r="V6202">
        <v>0.85008076700000001</v>
      </c>
      <c r="W6202">
        <v>1.0821241000000001E-2</v>
      </c>
      <c r="X6202">
        <v>9.6505510000000003E-3</v>
      </c>
      <c r="Y6202">
        <v>0.1145088566859563</v>
      </c>
      <c r="Z6202">
        <v>0.48510019300000001</v>
      </c>
      <c r="AA6202">
        <v>0.657144646</v>
      </c>
      <c r="AB6202">
        <v>0</v>
      </c>
      <c r="AC6202">
        <v>0</v>
      </c>
      <c r="AD6202">
        <v>0.85</v>
      </c>
      <c r="AE6202">
        <v>0.85</v>
      </c>
      <c r="AF6202">
        <v>0.85</v>
      </c>
      <c r="AG6202">
        <v>0.85</v>
      </c>
      <c r="AH6202">
        <v>0.88068496699999999</v>
      </c>
      <c r="AI6202">
        <v>1.0821241000000001E-2</v>
      </c>
      <c r="AJ6202">
        <v>0.53052959700000002</v>
      </c>
      <c r="AK6202">
        <v>0.15180306621775991</v>
      </c>
      <c r="AL6202">
        <v>8.8893899999999999E-5</v>
      </c>
    </row>
    <row r="6203" spans="1:38" x14ac:dyDescent="0.35">
      <c r="A6203" t="s">
        <v>6327</v>
      </c>
      <c r="B6203">
        <v>78718.799232777237</v>
      </c>
      <c r="C6203">
        <v>71380.794649686126</v>
      </c>
      <c r="D6203">
        <v>7097.0994560694598</v>
      </c>
      <c r="E6203">
        <v>240.90512702164679</v>
      </c>
      <c r="F6203">
        <v>0.3205193386505345</v>
      </c>
      <c r="G6203">
        <v>0.1180907485400229</v>
      </c>
      <c r="H6203">
        <v>0.11782358674791819</v>
      </c>
      <c r="I6203">
        <v>0.1229195656916616</v>
      </c>
      <c r="J6203">
        <v>259</v>
      </c>
      <c r="K6203">
        <v>9</v>
      </c>
      <c r="L6203" t="str">
        <f>VLOOKUP(J6203,Clustering!$D$3:$E$367,2,FALSE)</f>
        <v>Winter</v>
      </c>
      <c r="M6203">
        <v>0.432276773</v>
      </c>
      <c r="N6203">
        <v>0.35522199300000001</v>
      </c>
      <c r="O6203">
        <v>0.35522199300000001</v>
      </c>
      <c r="P6203">
        <v>0.88103085599999997</v>
      </c>
      <c r="Q6203">
        <v>0.35923976600000002</v>
      </c>
      <c r="R6203">
        <v>0.11782358674791819</v>
      </c>
      <c r="S6203">
        <v>0.3205193386505345</v>
      </c>
      <c r="T6203">
        <v>4.0275049E-2</v>
      </c>
      <c r="U6203">
        <v>0.657144646</v>
      </c>
      <c r="V6203">
        <v>0.85008076700000001</v>
      </c>
      <c r="W6203">
        <v>1.0960869999999999E-2</v>
      </c>
      <c r="X6203">
        <v>7.9998899999999997E-4</v>
      </c>
      <c r="Y6203">
        <v>0.1229195656916616</v>
      </c>
      <c r="Z6203">
        <v>0.44069996</v>
      </c>
      <c r="AA6203">
        <v>0.657144646</v>
      </c>
      <c r="AB6203">
        <v>0</v>
      </c>
      <c r="AC6203">
        <v>0</v>
      </c>
      <c r="AD6203">
        <v>0.85</v>
      </c>
      <c r="AE6203">
        <v>0.85</v>
      </c>
      <c r="AF6203">
        <v>0.85</v>
      </c>
      <c r="AG6203">
        <v>0.85</v>
      </c>
      <c r="AH6203">
        <v>0.88103085599999997</v>
      </c>
      <c r="AI6203">
        <v>1.0960869999999999E-2</v>
      </c>
      <c r="AJ6203">
        <v>0.500474584</v>
      </c>
      <c r="AK6203">
        <v>0.2243635370553741</v>
      </c>
      <c r="AL6203">
        <v>0</v>
      </c>
    </row>
    <row r="6204" spans="1:38" x14ac:dyDescent="0.35">
      <c r="A6204" t="s">
        <v>6328</v>
      </c>
      <c r="B6204">
        <v>77857.871220611851</v>
      </c>
      <c r="C6204">
        <v>68713.186594709288</v>
      </c>
      <c r="D6204">
        <v>8898.3832308190704</v>
      </c>
      <c r="E6204">
        <v>246.3013950834841</v>
      </c>
      <c r="F6204">
        <v>0.40186895024586528</v>
      </c>
      <c r="G6204">
        <v>0.12073597798210001</v>
      </c>
      <c r="H6204">
        <v>0.1204151029781793</v>
      </c>
      <c r="I6204">
        <v>0.1265356348501655</v>
      </c>
      <c r="J6204">
        <v>259</v>
      </c>
      <c r="K6204">
        <v>10</v>
      </c>
      <c r="L6204" t="str">
        <f>VLOOKUP(J6204,Clustering!$D$3:$E$367,2,FALSE)</f>
        <v>Winter</v>
      </c>
      <c r="M6204">
        <v>0.4060993</v>
      </c>
      <c r="N6204">
        <v>0.33486645999999998</v>
      </c>
      <c r="O6204">
        <v>0.33486645999999998</v>
      </c>
      <c r="P6204">
        <v>0.88084773800000005</v>
      </c>
      <c r="Q6204">
        <v>0.369640723</v>
      </c>
      <c r="R6204">
        <v>0.1204151029781793</v>
      </c>
      <c r="S6204">
        <v>0.40186895024586528</v>
      </c>
      <c r="T6204">
        <v>0.405659665</v>
      </c>
      <c r="U6204">
        <v>0.65161143899999996</v>
      </c>
      <c r="V6204">
        <v>0.85008076700000001</v>
      </c>
      <c r="W6204">
        <v>1.3544005E-2</v>
      </c>
      <c r="X6204">
        <v>7.9998899999999997E-4</v>
      </c>
      <c r="Y6204">
        <v>0.1265356348501655</v>
      </c>
      <c r="Z6204">
        <v>0.43351368800000001</v>
      </c>
      <c r="AA6204">
        <v>0.65161143899999996</v>
      </c>
      <c r="AB6204">
        <v>0</v>
      </c>
      <c r="AC6204">
        <v>0</v>
      </c>
      <c r="AD6204">
        <v>0.85</v>
      </c>
      <c r="AE6204">
        <v>0.85</v>
      </c>
      <c r="AF6204">
        <v>0.85</v>
      </c>
      <c r="AG6204">
        <v>0.85</v>
      </c>
      <c r="AH6204">
        <v>0.88084773800000005</v>
      </c>
      <c r="AI6204">
        <v>1.3544005E-2</v>
      </c>
      <c r="AJ6204">
        <v>0.48025683000000002</v>
      </c>
      <c r="AK6204">
        <v>0.28130826517210561</v>
      </c>
      <c r="AL6204">
        <v>0</v>
      </c>
    </row>
    <row r="6205" spans="1:38" x14ac:dyDescent="0.35">
      <c r="A6205" t="s">
        <v>6329</v>
      </c>
      <c r="B6205">
        <v>76474.895161816734</v>
      </c>
      <c r="C6205">
        <v>66172.19949967078</v>
      </c>
      <c r="D6205">
        <v>10052.44215528564</v>
      </c>
      <c r="E6205">
        <v>250.25350686031561</v>
      </c>
      <c r="F6205">
        <v>0.45398858102227102</v>
      </c>
      <c r="G6205">
        <v>0.12267328767662521</v>
      </c>
      <c r="H6205">
        <v>0.1224240302884592</v>
      </c>
      <c r="I6205">
        <v>0.1271784915894551</v>
      </c>
      <c r="J6205">
        <v>259</v>
      </c>
      <c r="K6205">
        <v>11</v>
      </c>
      <c r="L6205" t="str">
        <f>VLOOKUP(J6205,Clustering!$D$3:$E$367,2,FALSE)</f>
        <v>Winter</v>
      </c>
      <c r="M6205">
        <v>0.39250083600000002</v>
      </c>
      <c r="N6205">
        <v>0.32320965400000001</v>
      </c>
      <c r="O6205">
        <v>0.32320965400000001</v>
      </c>
      <c r="P6205">
        <v>0.87126457099999999</v>
      </c>
      <c r="Q6205">
        <v>0.35241844100000003</v>
      </c>
      <c r="R6205">
        <v>0.1224240302884592</v>
      </c>
      <c r="S6205">
        <v>0.45398858102227102</v>
      </c>
      <c r="T6205">
        <v>0.54926703899999996</v>
      </c>
      <c r="U6205">
        <v>0.65161143899999996</v>
      </c>
      <c r="V6205">
        <v>0.85008076700000001</v>
      </c>
      <c r="W6205">
        <v>1.3648726999999999E-2</v>
      </c>
      <c r="X6205">
        <v>7.9998899999999997E-4</v>
      </c>
      <c r="Y6205">
        <v>0.1271784915894551</v>
      </c>
      <c r="Z6205">
        <v>0.42796056399999999</v>
      </c>
      <c r="AA6205">
        <v>0.65161143899999996</v>
      </c>
      <c r="AB6205">
        <v>0</v>
      </c>
      <c r="AC6205">
        <v>0</v>
      </c>
      <c r="AD6205">
        <v>0.85</v>
      </c>
      <c r="AE6205">
        <v>0.85</v>
      </c>
      <c r="AF6205">
        <v>0.85</v>
      </c>
      <c r="AG6205">
        <v>0.85</v>
      </c>
      <c r="AH6205">
        <v>0.87126457099999999</v>
      </c>
      <c r="AI6205">
        <v>1.3648726999999999E-2</v>
      </c>
      <c r="AJ6205">
        <v>0.46853888399999999</v>
      </c>
      <c r="AK6205">
        <v>0.31779200671558971</v>
      </c>
      <c r="AL6205">
        <v>0</v>
      </c>
    </row>
    <row r="6206" spans="1:38" x14ac:dyDescent="0.35">
      <c r="A6206" t="s">
        <v>6330</v>
      </c>
      <c r="B6206">
        <v>76621.671942612826</v>
      </c>
      <c r="C6206">
        <v>65968.014633465165</v>
      </c>
      <c r="D6206">
        <v>10398.82971278739</v>
      </c>
      <c r="E6206">
        <v>254.8275963602581</v>
      </c>
      <c r="F6206">
        <v>0.46963214238624329</v>
      </c>
      <c r="G6206">
        <v>0.12491548841189121</v>
      </c>
      <c r="H6206">
        <v>0.1248347430607951</v>
      </c>
      <c r="I6206">
        <v>0.12637492066534309</v>
      </c>
      <c r="J6206">
        <v>259</v>
      </c>
      <c r="K6206">
        <v>12</v>
      </c>
      <c r="L6206" t="str">
        <f>VLOOKUP(J6206,Clustering!$D$3:$E$367,2,FALSE)</f>
        <v>Winter</v>
      </c>
      <c r="M6206">
        <v>0.38149996200000003</v>
      </c>
      <c r="N6206">
        <v>0.31623450199999997</v>
      </c>
      <c r="O6206">
        <v>0.31623450199999997</v>
      </c>
      <c r="P6206">
        <v>0.87097972099999998</v>
      </c>
      <c r="Q6206">
        <v>0.31489489500000001</v>
      </c>
      <c r="R6206">
        <v>0.1248347430607951</v>
      </c>
      <c r="S6206">
        <v>0.46963214238624329</v>
      </c>
      <c r="T6206">
        <v>0.54412875900000002</v>
      </c>
      <c r="U6206">
        <v>0.65161143899999996</v>
      </c>
      <c r="V6206">
        <v>0.85008076700000001</v>
      </c>
      <c r="W6206">
        <v>1.3788356E-2</v>
      </c>
      <c r="X6206">
        <v>7.9998899999999997E-4</v>
      </c>
      <c r="Y6206">
        <v>0.12637492066534309</v>
      </c>
      <c r="Z6206">
        <v>0.41662307900000001</v>
      </c>
      <c r="AA6206">
        <v>0.65161143899999996</v>
      </c>
      <c r="AB6206">
        <v>0</v>
      </c>
      <c r="AC6206">
        <v>0</v>
      </c>
      <c r="AD6206">
        <v>0.85</v>
      </c>
      <c r="AE6206">
        <v>0.85</v>
      </c>
      <c r="AF6206">
        <v>0.85</v>
      </c>
      <c r="AG6206">
        <v>0.85</v>
      </c>
      <c r="AH6206">
        <v>0.87097972099999998</v>
      </c>
      <c r="AI6206">
        <v>1.3788356E-2</v>
      </c>
      <c r="AJ6206">
        <v>0.46441040500000003</v>
      </c>
      <c r="AK6206">
        <v>0.32874249967037028</v>
      </c>
      <c r="AL6206">
        <v>0</v>
      </c>
    </row>
    <row r="6207" spans="1:38" x14ac:dyDescent="0.35">
      <c r="A6207" t="s">
        <v>6331</v>
      </c>
      <c r="B6207">
        <v>76903.214498555215</v>
      </c>
      <c r="C6207">
        <v>66659.205348204836</v>
      </c>
      <c r="D6207">
        <v>9985.3309708184752</v>
      </c>
      <c r="E6207">
        <v>258.67817953189768</v>
      </c>
      <c r="F6207">
        <v>0.45095770445155142</v>
      </c>
      <c r="G6207">
        <v>0.1268030291823028</v>
      </c>
      <c r="H6207">
        <v>0.1270445631021031</v>
      </c>
      <c r="I6207">
        <v>0.1224374231371944</v>
      </c>
      <c r="J6207">
        <v>259</v>
      </c>
      <c r="K6207">
        <v>13</v>
      </c>
      <c r="L6207" t="str">
        <f>VLOOKUP(J6207,Clustering!$D$3:$E$367,2,FALSE)</f>
        <v>Winter</v>
      </c>
      <c r="M6207">
        <v>0.37364384</v>
      </c>
      <c r="N6207">
        <v>0.31802907000000002</v>
      </c>
      <c r="O6207">
        <v>0.31802907000000002</v>
      </c>
      <c r="P6207">
        <v>0.87056261899999998</v>
      </c>
      <c r="Q6207">
        <v>0.27101312300000002</v>
      </c>
      <c r="R6207">
        <v>0.1270445631021031</v>
      </c>
      <c r="S6207">
        <v>0.45095770445155142</v>
      </c>
      <c r="T6207">
        <v>0.51601934400000005</v>
      </c>
      <c r="U6207">
        <v>0.65161143899999996</v>
      </c>
      <c r="V6207">
        <v>0.85008076700000001</v>
      </c>
      <c r="W6207">
        <v>1.0995777999999999E-2</v>
      </c>
      <c r="X6207">
        <v>7.9998899999999997E-4</v>
      </c>
      <c r="Y6207">
        <v>0.1224374231371944</v>
      </c>
      <c r="Z6207">
        <v>0.39215825700000001</v>
      </c>
      <c r="AA6207">
        <v>0.65161143899999996</v>
      </c>
      <c r="AB6207">
        <v>0</v>
      </c>
      <c r="AC6207">
        <v>0</v>
      </c>
      <c r="AD6207">
        <v>0.85</v>
      </c>
      <c r="AE6207">
        <v>0.85</v>
      </c>
      <c r="AF6207">
        <v>0.85</v>
      </c>
      <c r="AG6207">
        <v>0.85</v>
      </c>
      <c r="AH6207">
        <v>0.87056261899999998</v>
      </c>
      <c r="AI6207">
        <v>1.0995777999999999E-2</v>
      </c>
      <c r="AJ6207">
        <v>0.45540865600000002</v>
      </c>
      <c r="AK6207">
        <v>0.31567039311608591</v>
      </c>
      <c r="AL6207">
        <v>0</v>
      </c>
    </row>
    <row r="6208" spans="1:38" x14ac:dyDescent="0.35">
      <c r="A6208" t="s">
        <v>6332</v>
      </c>
      <c r="B6208">
        <v>77038.363862075683</v>
      </c>
      <c r="C6208">
        <v>68044.087626770226</v>
      </c>
      <c r="D6208">
        <v>8729.9363056389266</v>
      </c>
      <c r="E6208">
        <v>264.33992966653722</v>
      </c>
      <c r="F6208">
        <v>0.39426154705380712</v>
      </c>
      <c r="G6208">
        <v>0.1295783968953613</v>
      </c>
      <c r="H6208">
        <v>0.13005795406752299</v>
      </c>
      <c r="I6208">
        <v>0.1209106383813817</v>
      </c>
      <c r="J6208">
        <v>259</v>
      </c>
      <c r="K6208">
        <v>14</v>
      </c>
      <c r="L6208" t="str">
        <f>VLOOKUP(J6208,Clustering!$D$3:$E$367,2,FALSE)</f>
        <v>Winter</v>
      </c>
      <c r="M6208">
        <v>0.36662286300000002</v>
      </c>
      <c r="N6208">
        <v>0.31876464599999998</v>
      </c>
      <c r="O6208">
        <v>0.31876464599999998</v>
      </c>
      <c r="P6208">
        <v>0.871305263</v>
      </c>
      <c r="Q6208">
        <v>0.252226318</v>
      </c>
      <c r="R6208">
        <v>0.13005795406752299</v>
      </c>
      <c r="S6208">
        <v>0.39426154705380712</v>
      </c>
      <c r="T6208">
        <v>0.50430708800000001</v>
      </c>
      <c r="U6208">
        <v>0.65161143899999996</v>
      </c>
      <c r="V6208">
        <v>0.85008076700000001</v>
      </c>
      <c r="W6208">
        <v>1.1519386E-2</v>
      </c>
      <c r="X6208">
        <v>7.9998899999999997E-4</v>
      </c>
      <c r="Y6208">
        <v>0.1209106383813817</v>
      </c>
      <c r="Z6208">
        <v>0.38683531700000001</v>
      </c>
      <c r="AA6208">
        <v>0.65161143899999996</v>
      </c>
      <c r="AB6208">
        <v>0</v>
      </c>
      <c r="AC6208">
        <v>0</v>
      </c>
      <c r="AD6208">
        <v>0.85</v>
      </c>
      <c r="AE6208">
        <v>0.85</v>
      </c>
      <c r="AF6208">
        <v>0.85</v>
      </c>
      <c r="AG6208">
        <v>0.85</v>
      </c>
      <c r="AH6208">
        <v>0.871305263</v>
      </c>
      <c r="AI6208">
        <v>1.1519386E-2</v>
      </c>
      <c r="AJ6208">
        <v>0.45706043600000001</v>
      </c>
      <c r="AK6208">
        <v>0.27598308293766499</v>
      </c>
      <c r="AL6208">
        <v>0</v>
      </c>
    </row>
    <row r="6209" spans="1:38" x14ac:dyDescent="0.35">
      <c r="A6209" t="s">
        <v>6333</v>
      </c>
      <c r="B6209">
        <v>77678.546063963702</v>
      </c>
      <c r="C6209">
        <v>70582.202948770486</v>
      </c>
      <c r="D6209">
        <v>6828.0093837895847</v>
      </c>
      <c r="E6209">
        <v>268.33373140362528</v>
      </c>
      <c r="F6209">
        <v>0.30836668776288068</v>
      </c>
      <c r="G6209">
        <v>0.1315361428449143</v>
      </c>
      <c r="H6209">
        <v>0.13190616719298051</v>
      </c>
      <c r="I6209">
        <v>0.12484813590953039</v>
      </c>
      <c r="J6209">
        <v>259</v>
      </c>
      <c r="K6209">
        <v>15</v>
      </c>
      <c r="L6209" t="str">
        <f>VLOOKUP(J6209,Clustering!$D$3:$E$367,2,FALSE)</f>
        <v>Winter</v>
      </c>
      <c r="M6209">
        <v>0.356439854</v>
      </c>
      <c r="N6209">
        <v>0.32324712300000003</v>
      </c>
      <c r="O6209">
        <v>0.32324712300000003</v>
      </c>
      <c r="P6209">
        <v>0.87285159199999995</v>
      </c>
      <c r="Q6209">
        <v>0.24653145000000001</v>
      </c>
      <c r="R6209">
        <v>0.13190616719298051</v>
      </c>
      <c r="S6209">
        <v>0.30836668776288068</v>
      </c>
      <c r="T6209">
        <v>0.52622034200000001</v>
      </c>
      <c r="U6209">
        <v>0.65161143899999996</v>
      </c>
      <c r="V6209">
        <v>0.85008076700000001</v>
      </c>
      <c r="W6209">
        <v>1.1763737E-2</v>
      </c>
      <c r="X6209">
        <v>1.1920259999999999E-3</v>
      </c>
      <c r="Y6209">
        <v>0.12484813590953039</v>
      </c>
      <c r="Z6209">
        <v>0.41153664400000001</v>
      </c>
      <c r="AA6209">
        <v>0.65161143899999996</v>
      </c>
      <c r="AB6209">
        <v>0</v>
      </c>
      <c r="AC6209">
        <v>0</v>
      </c>
      <c r="AD6209">
        <v>0.85</v>
      </c>
      <c r="AE6209">
        <v>0.85</v>
      </c>
      <c r="AF6209">
        <v>0.85</v>
      </c>
      <c r="AG6209">
        <v>0.85</v>
      </c>
      <c r="AH6209">
        <v>0.87285159199999995</v>
      </c>
      <c r="AI6209">
        <v>1.1763737E-2</v>
      </c>
      <c r="AJ6209">
        <v>0.48176406300000002</v>
      </c>
      <c r="AK6209">
        <v>0.2158566814340164</v>
      </c>
      <c r="AL6209">
        <v>0</v>
      </c>
    </row>
    <row r="6210" spans="1:38" x14ac:dyDescent="0.35">
      <c r="A6210" t="s">
        <v>6334</v>
      </c>
      <c r="B6210">
        <v>80245.549986713871</v>
      </c>
      <c r="C6210">
        <v>75461.970960429069</v>
      </c>
      <c r="D6210">
        <v>4512.9713180442459</v>
      </c>
      <c r="E6210">
        <v>270.60770824055032</v>
      </c>
      <c r="F6210">
        <v>0.2038148952486957</v>
      </c>
      <c r="G6210">
        <v>0.1326508373728188</v>
      </c>
      <c r="H6210">
        <v>0.13272982739019529</v>
      </c>
      <c r="I6210">
        <v>0.1312231319074853</v>
      </c>
      <c r="J6210">
        <v>259</v>
      </c>
      <c r="K6210">
        <v>16</v>
      </c>
      <c r="L6210" t="str">
        <f>VLOOKUP(J6210,Clustering!$D$3:$E$367,2,FALSE)</f>
        <v>Winter</v>
      </c>
      <c r="M6210">
        <v>0.34271467900000002</v>
      </c>
      <c r="N6210">
        <v>0.328885223</v>
      </c>
      <c r="O6210">
        <v>0.328885223</v>
      </c>
      <c r="P6210">
        <v>0.87551697399999995</v>
      </c>
      <c r="Q6210">
        <v>0.27001182800000001</v>
      </c>
      <c r="R6210">
        <v>0.13272982739019529</v>
      </c>
      <c r="S6210">
        <v>0.2038148952486957</v>
      </c>
      <c r="T6210">
        <v>0.54155961900000005</v>
      </c>
      <c r="U6210">
        <v>0.66087779999999996</v>
      </c>
      <c r="V6210">
        <v>0.85008076700000001</v>
      </c>
      <c r="W6210">
        <v>1.2566603000000001E-2</v>
      </c>
      <c r="X6210">
        <v>1.332757E-3</v>
      </c>
      <c r="Y6210">
        <v>0.1312231319074853</v>
      </c>
      <c r="Z6210">
        <v>0.50478961899999997</v>
      </c>
      <c r="AA6210">
        <v>0.66087779999999996</v>
      </c>
      <c r="AB6210">
        <v>0</v>
      </c>
      <c r="AC6210">
        <v>0</v>
      </c>
      <c r="AD6210">
        <v>0.85</v>
      </c>
      <c r="AE6210">
        <v>0.85</v>
      </c>
      <c r="AF6210">
        <v>0.85</v>
      </c>
      <c r="AG6210">
        <v>0.85</v>
      </c>
      <c r="AH6210">
        <v>0.87551697399999995</v>
      </c>
      <c r="AI6210">
        <v>1.2566603000000001E-2</v>
      </c>
      <c r="AJ6210">
        <v>0.52016057199999999</v>
      </c>
      <c r="AK6210">
        <v>0.142670426674087</v>
      </c>
      <c r="AL6210">
        <v>0</v>
      </c>
    </row>
    <row r="6211" spans="1:38" x14ac:dyDescent="0.35">
      <c r="A6211" t="s">
        <v>6335</v>
      </c>
      <c r="B6211">
        <v>82797.313533228342</v>
      </c>
      <c r="C6211">
        <v>80442.719223159729</v>
      </c>
      <c r="D6211">
        <v>2081.4824881638178</v>
      </c>
      <c r="E6211">
        <v>273.11182190478752</v>
      </c>
      <c r="F6211">
        <v>9.4003951142094005E-2</v>
      </c>
      <c r="G6211">
        <v>0.13387834407097421</v>
      </c>
      <c r="H6211">
        <v>0.13367402322602689</v>
      </c>
      <c r="I6211">
        <v>0.13757134220796999</v>
      </c>
      <c r="J6211">
        <v>259</v>
      </c>
      <c r="K6211">
        <v>17</v>
      </c>
      <c r="L6211" t="str">
        <f>VLOOKUP(J6211,Clustering!$D$3:$E$367,2,FALSE)</f>
        <v>Winter</v>
      </c>
      <c r="M6211">
        <v>0.35239084100000001</v>
      </c>
      <c r="N6211">
        <v>0.34088911</v>
      </c>
      <c r="O6211">
        <v>0.34088911</v>
      </c>
      <c r="P6211">
        <v>0.87812131699999996</v>
      </c>
      <c r="Q6211">
        <v>0.31217888100000002</v>
      </c>
      <c r="R6211">
        <v>0.13367402322602689</v>
      </c>
      <c r="S6211">
        <v>9.4003951142094005E-2</v>
      </c>
      <c r="T6211">
        <v>0.47483754</v>
      </c>
      <c r="U6211">
        <v>0.666411007</v>
      </c>
      <c r="V6211">
        <v>0.85008076700000001</v>
      </c>
      <c r="W6211">
        <v>1.2810953999999999E-2</v>
      </c>
      <c r="X6211">
        <v>1.3817619999999999E-3</v>
      </c>
      <c r="Y6211">
        <v>0.13757134220796999</v>
      </c>
      <c r="Z6211">
        <v>0.55841433200000001</v>
      </c>
      <c r="AA6211">
        <v>0.666411007</v>
      </c>
      <c r="AB6211">
        <v>0</v>
      </c>
      <c r="AC6211">
        <v>0</v>
      </c>
      <c r="AD6211">
        <v>0.85</v>
      </c>
      <c r="AE6211">
        <v>0.85</v>
      </c>
      <c r="AF6211">
        <v>0.85</v>
      </c>
      <c r="AG6211">
        <v>0.85</v>
      </c>
      <c r="AH6211">
        <v>0.87812131699999996</v>
      </c>
      <c r="AI6211">
        <v>1.2810953999999999E-2</v>
      </c>
      <c r="AJ6211">
        <v>0.56299829999999995</v>
      </c>
      <c r="AK6211">
        <v>6.5802765799465798E-2</v>
      </c>
      <c r="AL6211">
        <v>0.10800175200000001</v>
      </c>
    </row>
    <row r="6212" spans="1:38" x14ac:dyDescent="0.35">
      <c r="A6212" t="s">
        <v>6336</v>
      </c>
      <c r="B6212">
        <v>86657.578481153498</v>
      </c>
      <c r="C6212">
        <v>86113.034519841938</v>
      </c>
      <c r="D6212">
        <v>254.7369061402521</v>
      </c>
      <c r="E6212">
        <v>289.80705517130622</v>
      </c>
      <c r="F6212">
        <v>1.1504432929445699E-2</v>
      </c>
      <c r="G6212">
        <v>0.14206228194671869</v>
      </c>
      <c r="H6212">
        <v>0.1417298217402494</v>
      </c>
      <c r="I6212">
        <v>0.1480713356163664</v>
      </c>
      <c r="J6212">
        <v>259</v>
      </c>
      <c r="K6212">
        <v>18</v>
      </c>
      <c r="L6212" t="str">
        <f>VLOOKUP(J6212,Clustering!$D$3:$E$367,2,FALSE)</f>
        <v>Winter</v>
      </c>
      <c r="M6212">
        <v>0.36907646100000002</v>
      </c>
      <c r="N6212">
        <v>0.35647227500000001</v>
      </c>
      <c r="O6212">
        <v>0.35647227500000001</v>
      </c>
      <c r="P6212">
        <v>0.87950487399999999</v>
      </c>
      <c r="Q6212">
        <v>0.33256775999999999</v>
      </c>
      <c r="R6212">
        <v>0.1417298217402494</v>
      </c>
      <c r="S6212">
        <v>1.1504432929445699E-2</v>
      </c>
      <c r="T6212">
        <v>0.15048360299999999</v>
      </c>
      <c r="U6212">
        <v>0.666411007</v>
      </c>
      <c r="V6212">
        <v>0.85008076700000001</v>
      </c>
      <c r="W6212">
        <v>1.1554293E-2</v>
      </c>
      <c r="X6212">
        <v>5.485162E-3</v>
      </c>
      <c r="Y6212">
        <v>0.1480713356163664</v>
      </c>
      <c r="Z6212">
        <v>0.57233151100000001</v>
      </c>
      <c r="AA6212">
        <v>0.666411007</v>
      </c>
      <c r="AB6212">
        <v>0</v>
      </c>
      <c r="AC6212">
        <v>0</v>
      </c>
      <c r="AD6212">
        <v>0.85</v>
      </c>
      <c r="AE6212">
        <v>0.85</v>
      </c>
      <c r="AF6212">
        <v>0.85</v>
      </c>
      <c r="AG6212">
        <v>0.85</v>
      </c>
      <c r="AH6212">
        <v>0.87950487399999999</v>
      </c>
      <c r="AI6212">
        <v>1.1554293E-2</v>
      </c>
      <c r="AJ6212">
        <v>0.600362336</v>
      </c>
      <c r="AK6212">
        <v>8.0531030506119997E-3</v>
      </c>
      <c r="AL6212">
        <v>0.318959985</v>
      </c>
    </row>
    <row r="6213" spans="1:38" x14ac:dyDescent="0.35">
      <c r="A6213" t="s">
        <v>6337</v>
      </c>
      <c r="B6213">
        <v>84514.350177435379</v>
      </c>
      <c r="C6213">
        <v>84205.387681360575</v>
      </c>
      <c r="D6213">
        <v>0</v>
      </c>
      <c r="E6213">
        <v>308.96249607480382</v>
      </c>
      <c r="F6213">
        <v>0</v>
      </c>
      <c r="G6213">
        <v>0.15145220395823711</v>
      </c>
      <c r="H6213">
        <v>0.15115169082546229</v>
      </c>
      <c r="I6213">
        <v>0.15688383008412771</v>
      </c>
      <c r="J6213">
        <v>259</v>
      </c>
      <c r="K6213">
        <v>19</v>
      </c>
      <c r="L6213" t="str">
        <f>VLOOKUP(J6213,Clustering!$D$3:$E$367,2,FALSE)</f>
        <v>Winter</v>
      </c>
      <c r="M6213">
        <v>0.390830546</v>
      </c>
      <c r="N6213">
        <v>0.35979912800000002</v>
      </c>
      <c r="O6213">
        <v>0.35979912800000002</v>
      </c>
      <c r="P6213">
        <v>0.87990162900000002</v>
      </c>
      <c r="Q6213">
        <v>0.35170501799999998</v>
      </c>
      <c r="R6213">
        <v>0.15115169082546229</v>
      </c>
      <c r="S6213">
        <v>0</v>
      </c>
      <c r="T6213">
        <v>0</v>
      </c>
      <c r="U6213">
        <v>0.666411007</v>
      </c>
      <c r="V6213">
        <v>0.85008076700000001</v>
      </c>
      <c r="W6213">
        <v>1.1624107999999999E-2</v>
      </c>
      <c r="X6213">
        <v>5.485162E-3</v>
      </c>
      <c r="Y6213">
        <v>0.15688383008412771</v>
      </c>
      <c r="Z6213">
        <v>0.56127240700000003</v>
      </c>
      <c r="AA6213">
        <v>0.666411007</v>
      </c>
      <c r="AB6213">
        <v>0</v>
      </c>
      <c r="AC6213">
        <v>0</v>
      </c>
      <c r="AD6213">
        <v>0.85</v>
      </c>
      <c r="AE6213">
        <v>0.85</v>
      </c>
      <c r="AF6213">
        <v>0.85</v>
      </c>
      <c r="AG6213">
        <v>0.85</v>
      </c>
      <c r="AH6213">
        <v>0.87990162900000002</v>
      </c>
      <c r="AI6213">
        <v>1.1624107999999999E-2</v>
      </c>
      <c r="AJ6213">
        <v>0.603304795</v>
      </c>
      <c r="AK6213">
        <v>0</v>
      </c>
      <c r="AL6213">
        <v>0.169455622</v>
      </c>
    </row>
    <row r="6214" spans="1:38" x14ac:dyDescent="0.35">
      <c r="A6214" t="s">
        <v>6338</v>
      </c>
      <c r="B6214">
        <v>81749.178093431561</v>
      </c>
      <c r="C6214">
        <v>81431.068075327537</v>
      </c>
      <c r="D6214">
        <v>0</v>
      </c>
      <c r="E6214">
        <v>318.11001810402979</v>
      </c>
      <c r="F6214">
        <v>0</v>
      </c>
      <c r="G6214">
        <v>0.1559362833843283</v>
      </c>
      <c r="H6214">
        <v>0.15553115236187259</v>
      </c>
      <c r="I6214">
        <v>0.1632588260820827</v>
      </c>
      <c r="J6214">
        <v>259</v>
      </c>
      <c r="K6214">
        <v>20</v>
      </c>
      <c r="L6214" t="str">
        <f>VLOOKUP(J6214,Clustering!$D$3:$E$367,2,FALSE)</f>
        <v>Winter</v>
      </c>
      <c r="M6214">
        <v>0.38392476199999997</v>
      </c>
      <c r="N6214">
        <v>0.35255577700000001</v>
      </c>
      <c r="O6214">
        <v>0.35255577700000001</v>
      </c>
      <c r="P6214">
        <v>0.88014578600000004</v>
      </c>
      <c r="Q6214">
        <v>0.35331960699999998</v>
      </c>
      <c r="R6214">
        <v>0.15553115236187259</v>
      </c>
      <c r="S6214">
        <v>0</v>
      </c>
      <c r="T6214">
        <v>0</v>
      </c>
      <c r="U6214">
        <v>0.66539358599999998</v>
      </c>
      <c r="V6214">
        <v>0.85008076700000001</v>
      </c>
      <c r="W6214">
        <v>1.1728829E-2</v>
      </c>
      <c r="X6214">
        <v>7.9215689999999998E-3</v>
      </c>
      <c r="Y6214">
        <v>0.1632588260820827</v>
      </c>
      <c r="Z6214">
        <v>0.55127099000000002</v>
      </c>
      <c r="AA6214">
        <v>0.66539358599999998</v>
      </c>
      <c r="AB6214">
        <v>0</v>
      </c>
      <c r="AC6214">
        <v>0</v>
      </c>
      <c r="AD6214">
        <v>0.85</v>
      </c>
      <c r="AE6214">
        <v>0.85</v>
      </c>
      <c r="AF6214">
        <v>0.85</v>
      </c>
      <c r="AG6214">
        <v>0.85</v>
      </c>
      <c r="AH6214">
        <v>0.88014578600000004</v>
      </c>
      <c r="AI6214">
        <v>1.1728829E-2</v>
      </c>
      <c r="AJ6214">
        <v>0.58651979099999996</v>
      </c>
      <c r="AK6214">
        <v>0</v>
      </c>
      <c r="AL6214">
        <v>0.163168005</v>
      </c>
    </row>
    <row r="6215" spans="1:38" x14ac:dyDescent="0.35">
      <c r="A6215" t="s">
        <v>6339</v>
      </c>
      <c r="B6215">
        <v>78497.269781053881</v>
      </c>
      <c r="C6215">
        <v>78179.408056794869</v>
      </c>
      <c r="D6215">
        <v>0</v>
      </c>
      <c r="E6215">
        <v>317.86172425900889</v>
      </c>
      <c r="F6215">
        <v>0</v>
      </c>
      <c r="G6215">
        <v>0.15581457071520041</v>
      </c>
      <c r="H6215">
        <v>0.15510927762671381</v>
      </c>
      <c r="I6215">
        <v>0.16856239418122171</v>
      </c>
      <c r="J6215">
        <v>259</v>
      </c>
      <c r="K6215">
        <v>21</v>
      </c>
      <c r="L6215" t="str">
        <f>VLOOKUP(J6215,Clustering!$D$3:$E$367,2,FALSE)</f>
        <v>Winter</v>
      </c>
      <c r="M6215">
        <v>0.36841410499999999</v>
      </c>
      <c r="N6215">
        <v>0.34678160499999999</v>
      </c>
      <c r="O6215">
        <v>0.34678160499999999</v>
      </c>
      <c r="P6215">
        <v>0.88021699900000006</v>
      </c>
      <c r="Q6215">
        <v>0.34293116699999998</v>
      </c>
      <c r="R6215">
        <v>0.15510927762671381</v>
      </c>
      <c r="S6215">
        <v>0</v>
      </c>
      <c r="T6215">
        <v>0</v>
      </c>
      <c r="U6215">
        <v>0.66205957400000004</v>
      </c>
      <c r="V6215">
        <v>0.85008076700000001</v>
      </c>
      <c r="W6215">
        <v>1.1763737E-2</v>
      </c>
      <c r="X6215">
        <v>6.6981300000000001E-3</v>
      </c>
      <c r="Y6215">
        <v>0.16856239418122171</v>
      </c>
      <c r="Z6215">
        <v>0.52536606900000005</v>
      </c>
      <c r="AA6215">
        <v>0.66205957400000004</v>
      </c>
      <c r="AB6215">
        <v>0</v>
      </c>
      <c r="AC6215">
        <v>0</v>
      </c>
      <c r="AD6215">
        <v>0.85</v>
      </c>
      <c r="AE6215">
        <v>0.85</v>
      </c>
      <c r="AF6215">
        <v>0.85</v>
      </c>
      <c r="AG6215">
        <v>0.85</v>
      </c>
      <c r="AH6215">
        <v>0.88021699900000006</v>
      </c>
      <c r="AI6215">
        <v>1.1763737E-2</v>
      </c>
      <c r="AJ6215">
        <v>0.56856129799999999</v>
      </c>
      <c r="AK6215">
        <v>0</v>
      </c>
      <c r="AL6215">
        <v>0.143390197</v>
      </c>
    </row>
    <row r="6216" spans="1:38" x14ac:dyDescent="0.35">
      <c r="A6216" t="s">
        <v>6340</v>
      </c>
      <c r="B6216">
        <v>74059.669510580003</v>
      </c>
      <c r="C6216">
        <v>73740.573073626292</v>
      </c>
      <c r="D6216">
        <v>0</v>
      </c>
      <c r="E6216">
        <v>319.09643695371221</v>
      </c>
      <c r="F6216">
        <v>0</v>
      </c>
      <c r="G6216">
        <v>0.15641982203613339</v>
      </c>
      <c r="H6216">
        <v>0.1556516880004894</v>
      </c>
      <c r="I6216">
        <v>0.1703034645167977</v>
      </c>
      <c r="J6216">
        <v>259</v>
      </c>
      <c r="K6216">
        <v>22</v>
      </c>
      <c r="L6216" t="str">
        <f>VLOOKUP(J6216,Clustering!$D$3:$E$367,2,FALSE)</f>
        <v>Winter</v>
      </c>
      <c r="M6216">
        <v>0.35456797800000001</v>
      </c>
      <c r="N6216">
        <v>0.33612857400000001</v>
      </c>
      <c r="O6216">
        <v>0.33612857400000001</v>
      </c>
      <c r="P6216">
        <v>0.87928106299999997</v>
      </c>
      <c r="Q6216">
        <v>0.32007659900000002</v>
      </c>
      <c r="R6216">
        <v>0.1556516880004894</v>
      </c>
      <c r="S6216">
        <v>0</v>
      </c>
      <c r="T6216">
        <v>0</v>
      </c>
      <c r="U6216">
        <v>0.66205957400000004</v>
      </c>
      <c r="V6216">
        <v>0.85008076700000001</v>
      </c>
      <c r="W6216">
        <v>1.1868458E-2</v>
      </c>
      <c r="X6216">
        <v>1.3817619999999999E-3</v>
      </c>
      <c r="Y6216">
        <v>0.1703034645167977</v>
      </c>
      <c r="Z6216">
        <v>0.46434280900000002</v>
      </c>
      <c r="AA6216">
        <v>0.66205957400000004</v>
      </c>
      <c r="AB6216">
        <v>0</v>
      </c>
      <c r="AC6216">
        <v>0</v>
      </c>
      <c r="AD6216">
        <v>0.85</v>
      </c>
      <c r="AE6216">
        <v>0.85</v>
      </c>
      <c r="AF6216">
        <v>0.85</v>
      </c>
      <c r="AG6216">
        <v>0.85</v>
      </c>
      <c r="AH6216">
        <v>0.87928106299999997</v>
      </c>
      <c r="AI6216">
        <v>1.1868458E-2</v>
      </c>
      <c r="AJ6216">
        <v>0.54641555500000005</v>
      </c>
      <c r="AK6216">
        <v>0</v>
      </c>
      <c r="AL6216">
        <v>0.12674318800000001</v>
      </c>
    </row>
    <row r="6217" spans="1:38" x14ac:dyDescent="0.35">
      <c r="A6217" t="s">
        <v>6341</v>
      </c>
      <c r="B6217">
        <v>69464.332796693474</v>
      </c>
      <c r="C6217">
        <v>69142.998335120807</v>
      </c>
      <c r="D6217">
        <v>0</v>
      </c>
      <c r="E6217">
        <v>321.33446157267122</v>
      </c>
      <c r="F6217">
        <v>0</v>
      </c>
      <c r="G6217">
        <v>0.1575168929277799</v>
      </c>
      <c r="H6217">
        <v>0.15681686584045171</v>
      </c>
      <c r="I6217">
        <v>0.17016953602944571</v>
      </c>
      <c r="J6217">
        <v>259</v>
      </c>
      <c r="K6217">
        <v>23</v>
      </c>
      <c r="L6217" t="str">
        <f>VLOOKUP(J6217,Clustering!$D$3:$E$367,2,FALSE)</f>
        <v>Winter</v>
      </c>
      <c r="M6217">
        <v>0.33817033899999999</v>
      </c>
      <c r="N6217">
        <v>0.32402214000000001</v>
      </c>
      <c r="O6217">
        <v>0.32402214000000001</v>
      </c>
      <c r="P6217">
        <v>0.876727586</v>
      </c>
      <c r="Q6217">
        <v>0.303329933</v>
      </c>
      <c r="R6217">
        <v>0.15681686584045171</v>
      </c>
      <c r="S6217">
        <v>0</v>
      </c>
      <c r="T6217">
        <v>0</v>
      </c>
      <c r="U6217">
        <v>0.660439526</v>
      </c>
      <c r="V6217">
        <v>0.85008076700000001</v>
      </c>
      <c r="W6217">
        <v>1.1659015E-2</v>
      </c>
      <c r="X6217">
        <v>1.3817619999999999E-3</v>
      </c>
      <c r="Y6217">
        <v>0.17016953602944571</v>
      </c>
      <c r="Z6217">
        <v>0.41028221999999998</v>
      </c>
      <c r="AA6217">
        <v>0.660439526</v>
      </c>
      <c r="AB6217">
        <v>0</v>
      </c>
      <c r="AC6217">
        <v>0</v>
      </c>
      <c r="AD6217">
        <v>0.85</v>
      </c>
      <c r="AE6217">
        <v>0.85</v>
      </c>
      <c r="AF6217">
        <v>0.85</v>
      </c>
      <c r="AG6217">
        <v>0.85</v>
      </c>
      <c r="AH6217">
        <v>0.876727586</v>
      </c>
      <c r="AI6217">
        <v>1.1659015E-2</v>
      </c>
      <c r="AJ6217">
        <v>0.51855926799999996</v>
      </c>
      <c r="AK6217">
        <v>0</v>
      </c>
      <c r="AL6217">
        <v>3.9796281000000003E-2</v>
      </c>
    </row>
    <row r="6218" spans="1:38" x14ac:dyDescent="0.35">
      <c r="A6218" t="s">
        <v>6342</v>
      </c>
      <c r="B6218">
        <v>67332.146281650304</v>
      </c>
      <c r="C6218">
        <v>67004.795470207391</v>
      </c>
      <c r="D6218">
        <v>0</v>
      </c>
      <c r="E6218">
        <v>327.35081144291701</v>
      </c>
      <c r="F6218">
        <v>0</v>
      </c>
      <c r="G6218">
        <v>0.1604660840406455</v>
      </c>
      <c r="H6218">
        <v>0.16011150662931081</v>
      </c>
      <c r="I6218">
        <v>0.1668748952405866</v>
      </c>
      <c r="J6218">
        <v>260</v>
      </c>
      <c r="K6218">
        <v>0</v>
      </c>
      <c r="L6218" t="str">
        <f>VLOOKUP(J6218,Clustering!$D$3:$E$367,2,FALSE)</f>
        <v>Winter</v>
      </c>
      <c r="M6218">
        <v>0.38111982700000002</v>
      </c>
      <c r="N6218">
        <v>0.34822317600000002</v>
      </c>
      <c r="O6218">
        <v>0.34822317600000002</v>
      </c>
      <c r="P6218">
        <v>0.87184444400000005</v>
      </c>
      <c r="Q6218">
        <v>0.31588367499999997</v>
      </c>
      <c r="R6218">
        <v>0.16011150662931081</v>
      </c>
      <c r="S6218">
        <v>0</v>
      </c>
      <c r="T6218">
        <v>0</v>
      </c>
      <c r="U6218">
        <v>0.657144646</v>
      </c>
      <c r="V6218">
        <v>0.85008076700000001</v>
      </c>
      <c r="W6218">
        <v>1.1798644E-2</v>
      </c>
      <c r="X6218">
        <v>1.215481E-3</v>
      </c>
      <c r="Y6218">
        <v>0.1668748952405866</v>
      </c>
      <c r="Z6218">
        <v>0.39122171900000002</v>
      </c>
      <c r="AA6218">
        <v>0.657144646</v>
      </c>
      <c r="AB6218">
        <v>0</v>
      </c>
      <c r="AC6218">
        <v>0</v>
      </c>
      <c r="AD6218">
        <v>0.85</v>
      </c>
      <c r="AE6218">
        <v>0.85</v>
      </c>
      <c r="AF6218">
        <v>0.85</v>
      </c>
      <c r="AG6218">
        <v>0.85</v>
      </c>
      <c r="AH6218">
        <v>0.87184444400000005</v>
      </c>
      <c r="AI6218">
        <v>1.1798644E-2</v>
      </c>
      <c r="AJ6218">
        <v>0.48528400100000002</v>
      </c>
      <c r="AK6218">
        <v>0</v>
      </c>
      <c r="AL6218">
        <v>2.92049E-3</v>
      </c>
    </row>
    <row r="6219" spans="1:38" x14ac:dyDescent="0.35">
      <c r="A6219" t="s">
        <v>6343</v>
      </c>
      <c r="B6219">
        <v>66442.799074222843</v>
      </c>
      <c r="C6219">
        <v>66109.228518880933</v>
      </c>
      <c r="D6219">
        <v>0</v>
      </c>
      <c r="E6219">
        <v>333.57055534190641</v>
      </c>
      <c r="F6219">
        <v>0</v>
      </c>
      <c r="G6219">
        <v>0.1635149781087776</v>
      </c>
      <c r="H6219">
        <v>0.16340614741816989</v>
      </c>
      <c r="I6219">
        <v>0.16548203897212579</v>
      </c>
      <c r="J6219">
        <v>260</v>
      </c>
      <c r="K6219">
        <v>1</v>
      </c>
      <c r="L6219" t="str">
        <f>VLOOKUP(J6219,Clustering!$D$3:$E$367,2,FALSE)</f>
        <v>Winter</v>
      </c>
      <c r="M6219">
        <v>0.36674381499999997</v>
      </c>
      <c r="N6219">
        <v>0.332310679</v>
      </c>
      <c r="O6219">
        <v>0.332310679</v>
      </c>
      <c r="P6219">
        <v>0.87604598099999997</v>
      </c>
      <c r="Q6219">
        <v>0.28157679000000002</v>
      </c>
      <c r="R6219">
        <v>0.16340614741816989</v>
      </c>
      <c r="S6219">
        <v>0</v>
      </c>
      <c r="T6219">
        <v>0</v>
      </c>
      <c r="U6219">
        <v>0.657144646</v>
      </c>
      <c r="V6219">
        <v>0.85008076700000001</v>
      </c>
      <c r="W6219">
        <v>9.7740250000000004E-3</v>
      </c>
      <c r="X6219">
        <v>8.1967499999999996E-4</v>
      </c>
      <c r="Y6219">
        <v>0.16548203897212579</v>
      </c>
      <c r="Z6219">
        <v>0.37856238800000003</v>
      </c>
      <c r="AA6219">
        <v>0.657144646</v>
      </c>
      <c r="AB6219">
        <v>0</v>
      </c>
      <c r="AC6219">
        <v>0</v>
      </c>
      <c r="AD6219">
        <v>0.85</v>
      </c>
      <c r="AE6219">
        <v>0.85</v>
      </c>
      <c r="AF6219">
        <v>0.85</v>
      </c>
      <c r="AG6219">
        <v>0.85</v>
      </c>
      <c r="AH6219">
        <v>0.87604598099999997</v>
      </c>
      <c r="AI6219">
        <v>9.7740250000000004E-3</v>
      </c>
      <c r="AJ6219">
        <v>0.47769700399999998</v>
      </c>
      <c r="AK6219">
        <v>0</v>
      </c>
      <c r="AL6219">
        <v>0</v>
      </c>
    </row>
    <row r="6220" spans="1:38" x14ac:dyDescent="0.35">
      <c r="A6220" t="s">
        <v>6344</v>
      </c>
      <c r="B6220">
        <v>66120.306660449452</v>
      </c>
      <c r="C6220">
        <v>65777.7649141562</v>
      </c>
      <c r="D6220">
        <v>0</v>
      </c>
      <c r="E6220">
        <v>342.54174629325672</v>
      </c>
      <c r="F6220">
        <v>0</v>
      </c>
      <c r="G6220">
        <v>0.16791262073198859</v>
      </c>
      <c r="H6220">
        <v>0.1679463231394025</v>
      </c>
      <c r="I6220">
        <v>0.16730346640011301</v>
      </c>
      <c r="J6220">
        <v>260</v>
      </c>
      <c r="K6220">
        <v>2</v>
      </c>
      <c r="L6220" t="str">
        <f>VLOOKUP(J6220,Clustering!$D$3:$E$367,2,FALSE)</f>
        <v>Winter</v>
      </c>
      <c r="M6220">
        <v>0.34678673100000001</v>
      </c>
      <c r="N6220">
        <v>0.32201064499999998</v>
      </c>
      <c r="O6220">
        <v>0.32201064499999998</v>
      </c>
      <c r="P6220">
        <v>0.87630031100000005</v>
      </c>
      <c r="Q6220">
        <v>0.249247464</v>
      </c>
      <c r="R6220">
        <v>0.1679463231394025</v>
      </c>
      <c r="S6220">
        <v>0</v>
      </c>
      <c r="T6220">
        <v>0</v>
      </c>
      <c r="U6220">
        <v>0.657144646</v>
      </c>
      <c r="V6220">
        <v>0.85008076700000001</v>
      </c>
      <c r="W6220">
        <v>9.8438390000000001E-3</v>
      </c>
      <c r="X6220">
        <v>7.9998899999999997E-4</v>
      </c>
      <c r="Y6220">
        <v>0.16730346640011301</v>
      </c>
      <c r="Z6220">
        <v>0.37270639</v>
      </c>
      <c r="AA6220">
        <v>0.657144646</v>
      </c>
      <c r="AB6220">
        <v>0</v>
      </c>
      <c r="AC6220">
        <v>0</v>
      </c>
      <c r="AD6220">
        <v>0.85</v>
      </c>
      <c r="AE6220">
        <v>0.85</v>
      </c>
      <c r="AF6220">
        <v>0.85</v>
      </c>
      <c r="AG6220">
        <v>0.85</v>
      </c>
      <c r="AH6220">
        <v>0.87630031100000005</v>
      </c>
      <c r="AI6220">
        <v>9.8438390000000001E-3</v>
      </c>
      <c r="AJ6220">
        <v>0.47490738599999999</v>
      </c>
      <c r="AK6220">
        <v>0</v>
      </c>
      <c r="AL6220">
        <v>0</v>
      </c>
    </row>
    <row r="6221" spans="1:38" x14ac:dyDescent="0.35">
      <c r="A6221" t="s">
        <v>6345</v>
      </c>
      <c r="B6221">
        <v>66058.29565759626</v>
      </c>
      <c r="C6221">
        <v>65708.693520005138</v>
      </c>
      <c r="D6221">
        <v>0</v>
      </c>
      <c r="E6221">
        <v>349.60213759111821</v>
      </c>
      <c r="F6221">
        <v>0</v>
      </c>
      <c r="G6221">
        <v>0.17137359685839129</v>
      </c>
      <c r="H6221">
        <v>0.1715824815710093</v>
      </c>
      <c r="I6221">
        <v>0.16759810907228739</v>
      </c>
      <c r="J6221">
        <v>260</v>
      </c>
      <c r="K6221">
        <v>3</v>
      </c>
      <c r="L6221" t="str">
        <f>VLOOKUP(J6221,Clustering!$D$3:$E$367,2,FALSE)</f>
        <v>Winter</v>
      </c>
      <c r="M6221">
        <v>0.33380454700000001</v>
      </c>
      <c r="N6221">
        <v>0.317062764</v>
      </c>
      <c r="O6221">
        <v>0.317062764</v>
      </c>
      <c r="P6221">
        <v>0.87560853299999997</v>
      </c>
      <c r="Q6221">
        <v>0.23437822699999999</v>
      </c>
      <c r="R6221">
        <v>0.1715824815710093</v>
      </c>
      <c r="S6221">
        <v>0</v>
      </c>
      <c r="T6221">
        <v>0</v>
      </c>
      <c r="U6221">
        <v>0.657144646</v>
      </c>
      <c r="V6221">
        <v>0.85008076700000001</v>
      </c>
      <c r="W6221">
        <v>9.8089319999999994E-3</v>
      </c>
      <c r="X6221">
        <v>7.9998899999999997E-4</v>
      </c>
      <c r="Y6221">
        <v>0.16759810907228739</v>
      </c>
      <c r="Z6221">
        <v>0.37638828099999999</v>
      </c>
      <c r="AA6221">
        <v>0.657144646</v>
      </c>
      <c r="AB6221">
        <v>0</v>
      </c>
      <c r="AC6221">
        <v>0</v>
      </c>
      <c r="AD6221">
        <v>0.85</v>
      </c>
      <c r="AE6221">
        <v>0.85</v>
      </c>
      <c r="AF6221">
        <v>0.85</v>
      </c>
      <c r="AG6221">
        <v>0.85</v>
      </c>
      <c r="AH6221">
        <v>0.87560853299999997</v>
      </c>
      <c r="AI6221">
        <v>9.8089319999999994E-3</v>
      </c>
      <c r="AJ6221">
        <v>0.47707787299999999</v>
      </c>
      <c r="AK6221">
        <v>0</v>
      </c>
      <c r="AL6221">
        <v>0</v>
      </c>
    </row>
    <row r="6222" spans="1:38" x14ac:dyDescent="0.35">
      <c r="A6222" t="s">
        <v>6346</v>
      </c>
      <c r="B6222">
        <v>66396.224139660451</v>
      </c>
      <c r="C6222">
        <v>66039.684481251301</v>
      </c>
      <c r="D6222">
        <v>0</v>
      </c>
      <c r="E6222">
        <v>356.53965840915009</v>
      </c>
      <c r="F6222">
        <v>0</v>
      </c>
      <c r="G6222">
        <v>0.1747743423574265</v>
      </c>
      <c r="H6222">
        <v>0.17507801509089629</v>
      </c>
      <c r="I6222">
        <v>0.1692856080129225</v>
      </c>
      <c r="J6222">
        <v>260</v>
      </c>
      <c r="K6222">
        <v>4</v>
      </c>
      <c r="L6222" t="str">
        <f>VLOOKUP(J6222,Clustering!$D$3:$E$367,2,FALSE)</f>
        <v>Winter</v>
      </c>
      <c r="M6222">
        <v>0.33501406700000003</v>
      </c>
      <c r="N6222">
        <v>0.31839192799999999</v>
      </c>
      <c r="O6222">
        <v>0.31839192799999999</v>
      </c>
      <c r="P6222">
        <v>0.87687001099999995</v>
      </c>
      <c r="Q6222">
        <v>0.21500316</v>
      </c>
      <c r="R6222">
        <v>0.17507801509089629</v>
      </c>
      <c r="S6222">
        <v>0</v>
      </c>
      <c r="T6222">
        <v>0</v>
      </c>
      <c r="U6222">
        <v>0.657144646</v>
      </c>
      <c r="V6222">
        <v>0.85008076700000001</v>
      </c>
      <c r="W6222">
        <v>9.9485609999999999E-3</v>
      </c>
      <c r="X6222">
        <v>7.9998899999999997E-4</v>
      </c>
      <c r="Y6222">
        <v>0.1692856080129225</v>
      </c>
      <c r="Z6222">
        <v>0.39651858499999998</v>
      </c>
      <c r="AA6222">
        <v>0.657144646</v>
      </c>
      <c r="AB6222">
        <v>0</v>
      </c>
      <c r="AC6222">
        <v>0</v>
      </c>
      <c r="AD6222">
        <v>0.85</v>
      </c>
      <c r="AE6222">
        <v>0.85</v>
      </c>
      <c r="AF6222">
        <v>0.85</v>
      </c>
      <c r="AG6222">
        <v>0.85</v>
      </c>
      <c r="AH6222">
        <v>0.87687001099999995</v>
      </c>
      <c r="AI6222">
        <v>9.9485609999999999E-3</v>
      </c>
      <c r="AJ6222">
        <v>0.49013609200000002</v>
      </c>
      <c r="AK6222">
        <v>0</v>
      </c>
      <c r="AL6222">
        <v>0</v>
      </c>
    </row>
    <row r="6223" spans="1:38" x14ac:dyDescent="0.35">
      <c r="A6223" t="s">
        <v>6347</v>
      </c>
      <c r="B6223">
        <v>70214.276791507349</v>
      </c>
      <c r="C6223">
        <v>69851.695666189975</v>
      </c>
      <c r="D6223">
        <v>0</v>
      </c>
      <c r="E6223">
        <v>362.58112531737828</v>
      </c>
      <c r="F6223">
        <v>0</v>
      </c>
      <c r="G6223">
        <v>0.17773584574381279</v>
      </c>
      <c r="H6223">
        <v>0.1777498884135687</v>
      </c>
      <c r="I6223">
        <v>0.1774820314388646</v>
      </c>
      <c r="J6223">
        <v>260</v>
      </c>
      <c r="K6223">
        <v>5</v>
      </c>
      <c r="L6223" t="str">
        <f>VLOOKUP(J6223,Clustering!$D$3:$E$367,2,FALSE)</f>
        <v>Winter</v>
      </c>
      <c r="M6223">
        <v>0.34255341</v>
      </c>
      <c r="N6223">
        <v>0.32120210399999999</v>
      </c>
      <c r="O6223">
        <v>0.32120210399999999</v>
      </c>
      <c r="P6223">
        <v>0.878192529</v>
      </c>
      <c r="Q6223">
        <v>0.21182404699999999</v>
      </c>
      <c r="R6223">
        <v>0.1777498884135687</v>
      </c>
      <c r="S6223">
        <v>0</v>
      </c>
      <c r="T6223">
        <v>0</v>
      </c>
      <c r="U6223">
        <v>0.657144646</v>
      </c>
      <c r="V6223">
        <v>0.85008076700000001</v>
      </c>
      <c r="W6223">
        <v>1.0053282E-2</v>
      </c>
      <c r="X6223">
        <v>7.9998899999999997E-4</v>
      </c>
      <c r="Y6223">
        <v>0.1774820314388646</v>
      </c>
      <c r="Z6223">
        <v>0.45896482500000002</v>
      </c>
      <c r="AA6223">
        <v>0.657144646</v>
      </c>
      <c r="AB6223">
        <v>0</v>
      </c>
      <c r="AC6223">
        <v>0</v>
      </c>
      <c r="AD6223">
        <v>0.85</v>
      </c>
      <c r="AE6223">
        <v>0.85</v>
      </c>
      <c r="AF6223">
        <v>0.85</v>
      </c>
      <c r="AG6223">
        <v>0.85</v>
      </c>
      <c r="AH6223">
        <v>0.878192529</v>
      </c>
      <c r="AI6223">
        <v>1.0053282E-2</v>
      </c>
      <c r="AJ6223">
        <v>0.52414909300000001</v>
      </c>
      <c r="AK6223">
        <v>0</v>
      </c>
      <c r="AL6223">
        <v>0</v>
      </c>
    </row>
    <row r="6224" spans="1:38" x14ac:dyDescent="0.35">
      <c r="A6224" t="s">
        <v>6348</v>
      </c>
      <c r="B6224">
        <v>77220.624482445288</v>
      </c>
      <c r="C6224">
        <v>76566.71824247035</v>
      </c>
      <c r="D6224">
        <v>295.83777308409759</v>
      </c>
      <c r="E6224">
        <v>358.0684668908354</v>
      </c>
      <c r="F6224">
        <v>1.33606310526859E-2</v>
      </c>
      <c r="G6224">
        <v>0.1755237582798212</v>
      </c>
      <c r="H6224">
        <v>0.1753190863681299</v>
      </c>
      <c r="I6224">
        <v>0.17922310177444059</v>
      </c>
      <c r="J6224">
        <v>260</v>
      </c>
      <c r="K6224">
        <v>6</v>
      </c>
      <c r="L6224" t="str">
        <f>VLOOKUP(J6224,Clustering!$D$3:$E$367,2,FALSE)</f>
        <v>Winter</v>
      </c>
      <c r="M6224">
        <v>0.35350244800000002</v>
      </c>
      <c r="N6224">
        <v>0.33148044500000001</v>
      </c>
      <c r="O6224">
        <v>0.33148044500000001</v>
      </c>
      <c r="P6224">
        <v>0.87913863800000003</v>
      </c>
      <c r="Q6224">
        <v>0.24668164400000001</v>
      </c>
      <c r="R6224">
        <v>0.1753190863681299</v>
      </c>
      <c r="S6224">
        <v>1.33606310526859E-2</v>
      </c>
      <c r="T6224">
        <v>0</v>
      </c>
      <c r="U6224">
        <v>0.657144646</v>
      </c>
      <c r="V6224">
        <v>0.85008076700000001</v>
      </c>
      <c r="W6224">
        <v>1.008819E-2</v>
      </c>
      <c r="X6224">
        <v>7.9998899999999997E-4</v>
      </c>
      <c r="Y6224">
        <v>0.17922310177444059</v>
      </c>
      <c r="Z6224">
        <v>0.54133725899999996</v>
      </c>
      <c r="AA6224">
        <v>0.657144646</v>
      </c>
      <c r="AB6224">
        <v>0</v>
      </c>
      <c r="AC6224">
        <v>0</v>
      </c>
      <c r="AD6224">
        <v>0.85</v>
      </c>
      <c r="AE6224">
        <v>0.85</v>
      </c>
      <c r="AF6224">
        <v>0.85</v>
      </c>
      <c r="AG6224">
        <v>0.85</v>
      </c>
      <c r="AH6224">
        <v>0.87913863800000003</v>
      </c>
      <c r="AI6224">
        <v>1.008819E-2</v>
      </c>
      <c r="AJ6224">
        <v>0.55420657600000001</v>
      </c>
      <c r="AK6224">
        <v>9.3524417368800999E-3</v>
      </c>
      <c r="AL6224">
        <v>1.7778800000000001E-4</v>
      </c>
    </row>
    <row r="6225" spans="1:38" x14ac:dyDescent="0.35">
      <c r="A6225" t="s">
        <v>6349</v>
      </c>
      <c r="B6225">
        <v>82852.513218974622</v>
      </c>
      <c r="C6225">
        <v>80284.598347059873</v>
      </c>
      <c r="D6225">
        <v>2238.3120491480859</v>
      </c>
      <c r="E6225">
        <v>329.60282276666697</v>
      </c>
      <c r="F6225">
        <v>0.1010866907146024</v>
      </c>
      <c r="G6225">
        <v>0.16157001116013089</v>
      </c>
      <c r="H6225">
        <v>0.16087489900721719</v>
      </c>
      <c r="I6225">
        <v>0.1741338192550648</v>
      </c>
      <c r="J6225">
        <v>260</v>
      </c>
      <c r="K6225">
        <v>7</v>
      </c>
      <c r="L6225" t="str">
        <f>VLOOKUP(J6225,Clustering!$D$3:$E$367,2,FALSE)</f>
        <v>Winter</v>
      </c>
      <c r="M6225">
        <v>0.393335981</v>
      </c>
      <c r="N6225">
        <v>0.34858800600000001</v>
      </c>
      <c r="O6225">
        <v>0.34858800600000001</v>
      </c>
      <c r="P6225">
        <v>0.87990162900000002</v>
      </c>
      <c r="Q6225">
        <v>0.30623369</v>
      </c>
      <c r="R6225">
        <v>0.16087489900721719</v>
      </c>
      <c r="S6225">
        <v>0.1010866907146024</v>
      </c>
      <c r="T6225">
        <v>0</v>
      </c>
      <c r="U6225">
        <v>0.657144646</v>
      </c>
      <c r="V6225">
        <v>0.85008076700000001</v>
      </c>
      <c r="W6225">
        <v>1.1938272999999999E-2</v>
      </c>
      <c r="X6225">
        <v>1.7261339000000001E-2</v>
      </c>
      <c r="Y6225">
        <v>0.1741338192550648</v>
      </c>
      <c r="Z6225">
        <v>0.53641226900000005</v>
      </c>
      <c r="AA6225">
        <v>0.657144646</v>
      </c>
      <c r="AB6225">
        <v>0</v>
      </c>
      <c r="AC6225">
        <v>0</v>
      </c>
      <c r="AD6225">
        <v>0.85</v>
      </c>
      <c r="AE6225">
        <v>0.85</v>
      </c>
      <c r="AF6225">
        <v>0.85</v>
      </c>
      <c r="AG6225">
        <v>0.85</v>
      </c>
      <c r="AH6225">
        <v>0.87990162900000002</v>
      </c>
      <c r="AI6225">
        <v>1.1938272999999999E-2</v>
      </c>
      <c r="AJ6225">
        <v>0.56215237900000004</v>
      </c>
      <c r="AK6225">
        <v>7.0760683500221702E-2</v>
      </c>
      <c r="AL6225">
        <v>3.8224380000000001E-3</v>
      </c>
    </row>
    <row r="6226" spans="1:38" x14ac:dyDescent="0.35">
      <c r="A6226" t="s">
        <v>6350</v>
      </c>
      <c r="B6226">
        <v>82220.520574518436</v>
      </c>
      <c r="C6226">
        <v>77222.997123350302</v>
      </c>
      <c r="D6226">
        <v>4654.6331630338473</v>
      </c>
      <c r="E6226">
        <v>342.89028813427331</v>
      </c>
      <c r="F6226">
        <v>0.21021263014717609</v>
      </c>
      <c r="G6226">
        <v>0.1680834745756242</v>
      </c>
      <c r="H6226">
        <v>0.1680065909587109</v>
      </c>
      <c r="I6226">
        <v>0.1694731078952153</v>
      </c>
      <c r="J6226">
        <v>260</v>
      </c>
      <c r="K6226">
        <v>8</v>
      </c>
      <c r="L6226" t="str">
        <f>VLOOKUP(J6226,Clustering!$D$3:$E$367,2,FALSE)</f>
        <v>Winter</v>
      </c>
      <c r="M6226">
        <v>0.43013995399999999</v>
      </c>
      <c r="N6226">
        <v>0.36226813899999999</v>
      </c>
      <c r="O6226">
        <v>0.36226813899999999</v>
      </c>
      <c r="P6226">
        <v>0.88068496699999999</v>
      </c>
      <c r="Q6226">
        <v>0.34684873599999999</v>
      </c>
      <c r="R6226">
        <v>0.1680065909587109</v>
      </c>
      <c r="S6226">
        <v>0.21021263014717609</v>
      </c>
      <c r="T6226">
        <v>0</v>
      </c>
      <c r="U6226">
        <v>0.657144646</v>
      </c>
      <c r="V6226">
        <v>0.85008076700000001</v>
      </c>
      <c r="W6226">
        <v>1.0821241000000001E-2</v>
      </c>
      <c r="X6226">
        <v>9.6505510000000003E-3</v>
      </c>
      <c r="Y6226">
        <v>0.1694731078952153</v>
      </c>
      <c r="Z6226">
        <v>0.48510019300000001</v>
      </c>
      <c r="AA6226">
        <v>0.657144646</v>
      </c>
      <c r="AB6226">
        <v>0</v>
      </c>
      <c r="AC6226">
        <v>0</v>
      </c>
      <c r="AD6226">
        <v>0.85</v>
      </c>
      <c r="AE6226">
        <v>0.85</v>
      </c>
      <c r="AF6226">
        <v>0.85</v>
      </c>
      <c r="AG6226">
        <v>0.85</v>
      </c>
      <c r="AH6226">
        <v>0.88068496699999999</v>
      </c>
      <c r="AI6226">
        <v>1.0821241000000001E-2</v>
      </c>
      <c r="AJ6226">
        <v>0.53052959700000002</v>
      </c>
      <c r="AK6226">
        <v>0.14714884110302329</v>
      </c>
      <c r="AL6226">
        <v>8.8893899999999999E-5</v>
      </c>
    </row>
    <row r="6227" spans="1:38" x14ac:dyDescent="0.35">
      <c r="A6227" t="s">
        <v>6351</v>
      </c>
      <c r="B6227">
        <v>81287.942665192604</v>
      </c>
      <c r="C6227">
        <v>74125.479152244909</v>
      </c>
      <c r="D6227">
        <v>6809.2648154392155</v>
      </c>
      <c r="E6227">
        <v>353.19869750847658</v>
      </c>
      <c r="F6227">
        <v>0.30752014521572602</v>
      </c>
      <c r="G6227">
        <v>0.17313661642572381</v>
      </c>
      <c r="H6227">
        <v>0.1733704268771584</v>
      </c>
      <c r="I6227">
        <v>0.16891060824833701</v>
      </c>
      <c r="J6227">
        <v>260</v>
      </c>
      <c r="K6227">
        <v>9</v>
      </c>
      <c r="L6227" t="str">
        <f>VLOOKUP(J6227,Clustering!$D$3:$E$367,2,FALSE)</f>
        <v>Winter</v>
      </c>
      <c r="M6227">
        <v>0.432276773</v>
      </c>
      <c r="N6227">
        <v>0.35522199300000001</v>
      </c>
      <c r="O6227">
        <v>0.35522199300000001</v>
      </c>
      <c r="P6227">
        <v>0.88103085599999997</v>
      </c>
      <c r="Q6227">
        <v>0.35923976600000002</v>
      </c>
      <c r="R6227">
        <v>0.1733704268771584</v>
      </c>
      <c r="S6227">
        <v>0.30752014521572602</v>
      </c>
      <c r="T6227">
        <v>4.0275049E-2</v>
      </c>
      <c r="U6227">
        <v>0.657144646</v>
      </c>
      <c r="V6227">
        <v>0.85008076700000001</v>
      </c>
      <c r="W6227">
        <v>1.0960869999999999E-2</v>
      </c>
      <c r="X6227">
        <v>7.9998899999999997E-4</v>
      </c>
      <c r="Y6227">
        <v>0.16891060824833701</v>
      </c>
      <c r="Z6227">
        <v>0.44069996</v>
      </c>
      <c r="AA6227">
        <v>0.657144646</v>
      </c>
      <c r="AB6227">
        <v>0</v>
      </c>
      <c r="AC6227">
        <v>0</v>
      </c>
      <c r="AD6227">
        <v>0.85</v>
      </c>
      <c r="AE6227">
        <v>0.85</v>
      </c>
      <c r="AF6227">
        <v>0.85</v>
      </c>
      <c r="AG6227">
        <v>0.85</v>
      </c>
      <c r="AH6227">
        <v>0.88103085599999997</v>
      </c>
      <c r="AI6227">
        <v>1.0960869999999999E-2</v>
      </c>
      <c r="AJ6227">
        <v>0.500474584</v>
      </c>
      <c r="AK6227">
        <v>0.21526410165100821</v>
      </c>
      <c r="AL6227">
        <v>0</v>
      </c>
    </row>
    <row r="6228" spans="1:38" x14ac:dyDescent="0.35">
      <c r="A6228" t="s">
        <v>6352</v>
      </c>
      <c r="B6228">
        <v>80028.509120659495</v>
      </c>
      <c r="C6228">
        <v>71263.396523250878</v>
      </c>
      <c r="D6228">
        <v>8419.0242551198535</v>
      </c>
      <c r="E6228">
        <v>346.08834228876691</v>
      </c>
      <c r="F6228">
        <v>0.38022013120107728</v>
      </c>
      <c r="G6228">
        <v>0.16965114818076801</v>
      </c>
      <c r="H6228">
        <v>0.1699351611765797</v>
      </c>
      <c r="I6228">
        <v>0.16451775386319151</v>
      </c>
      <c r="J6228">
        <v>260</v>
      </c>
      <c r="K6228">
        <v>10</v>
      </c>
      <c r="L6228" t="str">
        <f>VLOOKUP(J6228,Clustering!$D$3:$E$367,2,FALSE)</f>
        <v>Winter</v>
      </c>
      <c r="M6228">
        <v>0.4060993</v>
      </c>
      <c r="N6228">
        <v>0.33486645999999998</v>
      </c>
      <c r="O6228">
        <v>0.33486645999999998</v>
      </c>
      <c r="P6228">
        <v>0.88084773800000005</v>
      </c>
      <c r="Q6228">
        <v>0.369640723</v>
      </c>
      <c r="R6228">
        <v>0.1699351611765797</v>
      </c>
      <c r="S6228">
        <v>0.38022013120107728</v>
      </c>
      <c r="T6228">
        <v>0.405659665</v>
      </c>
      <c r="U6228">
        <v>0.65161143899999996</v>
      </c>
      <c r="V6228">
        <v>0.85008076700000001</v>
      </c>
      <c r="W6228">
        <v>1.3544005E-2</v>
      </c>
      <c r="X6228">
        <v>7.9998899999999997E-4</v>
      </c>
      <c r="Y6228">
        <v>0.16451775386319151</v>
      </c>
      <c r="Z6228">
        <v>0.43351368800000001</v>
      </c>
      <c r="AA6228">
        <v>0.65161143899999996</v>
      </c>
      <c r="AB6228">
        <v>0</v>
      </c>
      <c r="AC6228">
        <v>0</v>
      </c>
      <c r="AD6228">
        <v>0.85</v>
      </c>
      <c r="AE6228">
        <v>0.85</v>
      </c>
      <c r="AF6228">
        <v>0.85</v>
      </c>
      <c r="AG6228">
        <v>0.85</v>
      </c>
      <c r="AH6228">
        <v>0.88084773800000005</v>
      </c>
      <c r="AI6228">
        <v>1.3544005E-2</v>
      </c>
      <c r="AJ6228">
        <v>0.48025683000000002</v>
      </c>
      <c r="AK6228">
        <v>0.266154091840754</v>
      </c>
      <c r="AL6228">
        <v>0</v>
      </c>
    </row>
    <row r="6229" spans="1:38" x14ac:dyDescent="0.35">
      <c r="A6229" t="s">
        <v>6353</v>
      </c>
      <c r="B6229">
        <v>78619.700076590365</v>
      </c>
      <c r="C6229">
        <v>68877.298779639939</v>
      </c>
      <c r="D6229">
        <v>9415.2653133556687</v>
      </c>
      <c r="E6229">
        <v>327.13598359474418</v>
      </c>
      <c r="F6229">
        <v>0.42521238854490989</v>
      </c>
      <c r="G6229">
        <v>0.1603607762719334</v>
      </c>
      <c r="H6229">
        <v>0.1606539170030864</v>
      </c>
      <c r="I6229">
        <v>0.1550624026561406</v>
      </c>
      <c r="J6229">
        <v>260</v>
      </c>
      <c r="K6229">
        <v>11</v>
      </c>
      <c r="L6229" t="str">
        <f>VLOOKUP(J6229,Clustering!$D$3:$E$367,2,FALSE)</f>
        <v>Winter</v>
      </c>
      <c r="M6229">
        <v>0.39250083600000002</v>
      </c>
      <c r="N6229">
        <v>0.32320965400000001</v>
      </c>
      <c r="O6229">
        <v>0.32320965400000001</v>
      </c>
      <c r="P6229">
        <v>0.87126457099999999</v>
      </c>
      <c r="Q6229">
        <v>0.35241844100000003</v>
      </c>
      <c r="R6229">
        <v>0.1606539170030864</v>
      </c>
      <c r="S6229">
        <v>0.42521238854490989</v>
      </c>
      <c r="T6229">
        <v>0.54926703899999996</v>
      </c>
      <c r="U6229">
        <v>0.65161143899999996</v>
      </c>
      <c r="V6229">
        <v>0.85008076700000001</v>
      </c>
      <c r="W6229">
        <v>1.3648726999999999E-2</v>
      </c>
      <c r="X6229">
        <v>7.9998899999999997E-4</v>
      </c>
      <c r="Y6229">
        <v>0.1550624026561406</v>
      </c>
      <c r="Z6229">
        <v>0.42796056399999999</v>
      </c>
      <c r="AA6229">
        <v>0.65161143899999996</v>
      </c>
      <c r="AB6229">
        <v>0</v>
      </c>
      <c r="AC6229">
        <v>0</v>
      </c>
      <c r="AD6229">
        <v>0.85</v>
      </c>
      <c r="AE6229">
        <v>0.85</v>
      </c>
      <c r="AF6229">
        <v>0.85</v>
      </c>
      <c r="AG6229">
        <v>0.85</v>
      </c>
      <c r="AH6229">
        <v>0.87126457099999999</v>
      </c>
      <c r="AI6229">
        <v>1.3648726999999999E-2</v>
      </c>
      <c r="AJ6229">
        <v>0.46853888399999999</v>
      </c>
      <c r="AK6229">
        <v>0.29764867198143691</v>
      </c>
      <c r="AL6229">
        <v>0</v>
      </c>
    </row>
    <row r="6230" spans="1:38" x14ac:dyDescent="0.35">
      <c r="A6230" t="s">
        <v>6354</v>
      </c>
      <c r="B6230">
        <v>78955.239967170084</v>
      </c>
      <c r="C6230">
        <v>69005.555797624373</v>
      </c>
      <c r="D6230">
        <v>9646.6469430994093</v>
      </c>
      <c r="E6230">
        <v>303.03722644630881</v>
      </c>
      <c r="F6230">
        <v>0.43566205004400621</v>
      </c>
      <c r="G6230">
        <v>0.14854766002270031</v>
      </c>
      <c r="H6230">
        <v>0.14886151369174319</v>
      </c>
      <c r="I6230">
        <v>0.142874910307109</v>
      </c>
      <c r="J6230">
        <v>260</v>
      </c>
      <c r="K6230">
        <v>12</v>
      </c>
      <c r="L6230" t="str">
        <f>VLOOKUP(J6230,Clustering!$D$3:$E$367,2,FALSE)</f>
        <v>Winter</v>
      </c>
      <c r="M6230">
        <v>0.38149996200000003</v>
      </c>
      <c r="N6230">
        <v>0.31623450199999997</v>
      </c>
      <c r="O6230">
        <v>0.31623450199999997</v>
      </c>
      <c r="P6230">
        <v>0.87097972099999998</v>
      </c>
      <c r="Q6230">
        <v>0.31489489500000001</v>
      </c>
      <c r="R6230">
        <v>0.14886151369174319</v>
      </c>
      <c r="S6230">
        <v>0.43566205004400621</v>
      </c>
      <c r="T6230">
        <v>0.54412875900000002</v>
      </c>
      <c r="U6230">
        <v>0.65161143899999996</v>
      </c>
      <c r="V6230">
        <v>0.85008076700000001</v>
      </c>
      <c r="W6230">
        <v>1.3788356E-2</v>
      </c>
      <c r="X6230">
        <v>7.9998899999999997E-4</v>
      </c>
      <c r="Y6230">
        <v>0.142874910307109</v>
      </c>
      <c r="Z6230">
        <v>0.41662307900000001</v>
      </c>
      <c r="AA6230">
        <v>0.65161143899999996</v>
      </c>
      <c r="AB6230">
        <v>0</v>
      </c>
      <c r="AC6230">
        <v>0</v>
      </c>
      <c r="AD6230">
        <v>0.85</v>
      </c>
      <c r="AE6230">
        <v>0.85</v>
      </c>
      <c r="AF6230">
        <v>0.85</v>
      </c>
      <c r="AG6230">
        <v>0.85</v>
      </c>
      <c r="AH6230">
        <v>0.87097972099999998</v>
      </c>
      <c r="AI6230">
        <v>1.3788356E-2</v>
      </c>
      <c r="AJ6230">
        <v>0.46441040500000003</v>
      </c>
      <c r="AK6230">
        <v>0.30496343503080431</v>
      </c>
      <c r="AL6230">
        <v>0</v>
      </c>
    </row>
    <row r="6231" spans="1:38" x14ac:dyDescent="0.35">
      <c r="A6231" t="s">
        <v>6355</v>
      </c>
      <c r="B6231">
        <v>79106.380689900398</v>
      </c>
      <c r="C6231">
        <v>69505.177063063456</v>
      </c>
      <c r="D6231">
        <v>9319.7772633126806</v>
      </c>
      <c r="E6231">
        <v>281.42636352425677</v>
      </c>
      <c r="F6231">
        <v>0.42089995543920877</v>
      </c>
      <c r="G6231">
        <v>0.13795409976679249</v>
      </c>
      <c r="H6231">
        <v>0.13831464531277349</v>
      </c>
      <c r="I6231">
        <v>0.13143741748724849</v>
      </c>
      <c r="J6231">
        <v>260</v>
      </c>
      <c r="K6231">
        <v>13</v>
      </c>
      <c r="L6231" t="str">
        <f>VLOOKUP(J6231,Clustering!$D$3:$E$367,2,FALSE)</f>
        <v>Winter</v>
      </c>
      <c r="M6231">
        <v>0.37364384</v>
      </c>
      <c r="N6231">
        <v>0.31802907000000002</v>
      </c>
      <c r="O6231">
        <v>0.31802907000000002</v>
      </c>
      <c r="P6231">
        <v>0.87056261899999998</v>
      </c>
      <c r="Q6231">
        <v>0.27101312300000002</v>
      </c>
      <c r="R6231">
        <v>0.13831464531277349</v>
      </c>
      <c r="S6231">
        <v>0.42089995543920877</v>
      </c>
      <c r="T6231">
        <v>0.51601934400000005</v>
      </c>
      <c r="U6231">
        <v>0.65161143899999996</v>
      </c>
      <c r="V6231">
        <v>0.85008076700000001</v>
      </c>
      <c r="W6231">
        <v>1.0995777999999999E-2</v>
      </c>
      <c r="X6231">
        <v>7.9998899999999997E-4</v>
      </c>
      <c r="Y6231">
        <v>0.13143741748724849</v>
      </c>
      <c r="Z6231">
        <v>0.39215825700000001</v>
      </c>
      <c r="AA6231">
        <v>0.65161143899999996</v>
      </c>
      <c r="AB6231">
        <v>0</v>
      </c>
      <c r="AC6231">
        <v>0</v>
      </c>
      <c r="AD6231">
        <v>0.85</v>
      </c>
      <c r="AE6231">
        <v>0.85</v>
      </c>
      <c r="AF6231">
        <v>0.85</v>
      </c>
      <c r="AG6231">
        <v>0.85</v>
      </c>
      <c r="AH6231">
        <v>0.87056261899999998</v>
      </c>
      <c r="AI6231">
        <v>1.0995777999999999E-2</v>
      </c>
      <c r="AJ6231">
        <v>0.45540865600000002</v>
      </c>
      <c r="AK6231">
        <v>0.29462996880744607</v>
      </c>
      <c r="AL6231">
        <v>0</v>
      </c>
    </row>
    <row r="6232" spans="1:38" x14ac:dyDescent="0.35">
      <c r="A6232" t="s">
        <v>6356</v>
      </c>
      <c r="B6232">
        <v>79170.940698657898</v>
      </c>
      <c r="C6232">
        <v>70773.362756535818</v>
      </c>
      <c r="D6232">
        <v>8135.7953082306803</v>
      </c>
      <c r="E6232">
        <v>261.78263389140062</v>
      </c>
      <c r="F6232">
        <v>0.36742894019332412</v>
      </c>
      <c r="G6232">
        <v>0.1283248205350003</v>
      </c>
      <c r="H6232">
        <v>0.12855125858481301</v>
      </c>
      <c r="I6232">
        <v>0.1242320648677112</v>
      </c>
      <c r="J6232">
        <v>260</v>
      </c>
      <c r="K6232">
        <v>14</v>
      </c>
      <c r="L6232" t="str">
        <f>VLOOKUP(J6232,Clustering!$D$3:$E$367,2,FALSE)</f>
        <v>Winter</v>
      </c>
      <c r="M6232">
        <v>0.36662286300000002</v>
      </c>
      <c r="N6232">
        <v>0.31876464599999998</v>
      </c>
      <c r="O6232">
        <v>0.31876464599999998</v>
      </c>
      <c r="P6232">
        <v>0.871305263</v>
      </c>
      <c r="Q6232">
        <v>0.252226318</v>
      </c>
      <c r="R6232">
        <v>0.12855125858481301</v>
      </c>
      <c r="S6232">
        <v>0.36742894019332412</v>
      </c>
      <c r="T6232">
        <v>0.50430708800000001</v>
      </c>
      <c r="U6232">
        <v>0.65161143899999996</v>
      </c>
      <c r="V6232">
        <v>0.85008076700000001</v>
      </c>
      <c r="W6232">
        <v>1.1519386E-2</v>
      </c>
      <c r="X6232">
        <v>7.9998899999999997E-4</v>
      </c>
      <c r="Y6232">
        <v>0.1242320648677112</v>
      </c>
      <c r="Z6232">
        <v>0.38683531700000001</v>
      </c>
      <c r="AA6232">
        <v>0.65161143899999996</v>
      </c>
      <c r="AB6232">
        <v>0</v>
      </c>
      <c r="AC6232">
        <v>0</v>
      </c>
      <c r="AD6232">
        <v>0.85</v>
      </c>
      <c r="AE6232">
        <v>0.85</v>
      </c>
      <c r="AF6232">
        <v>0.85</v>
      </c>
      <c r="AG6232">
        <v>0.85</v>
      </c>
      <c r="AH6232">
        <v>0.871305263</v>
      </c>
      <c r="AI6232">
        <v>1.1519386E-2</v>
      </c>
      <c r="AJ6232">
        <v>0.45706043600000001</v>
      </c>
      <c r="AK6232">
        <v>0.25720025813532688</v>
      </c>
      <c r="AL6232">
        <v>0</v>
      </c>
    </row>
    <row r="6233" spans="1:38" x14ac:dyDescent="0.35">
      <c r="A6233" t="s">
        <v>6357</v>
      </c>
      <c r="B6233">
        <v>79852.937228391835</v>
      </c>
      <c r="C6233">
        <v>73339.372066498006</v>
      </c>
      <c r="D6233">
        <v>6263.6471456275394</v>
      </c>
      <c r="E6233">
        <v>249.91801626628441</v>
      </c>
      <c r="F6233">
        <v>0.28287894978559508</v>
      </c>
      <c r="G6233">
        <v>0.12250883150308051</v>
      </c>
      <c r="H6233">
        <v>0.12238385174225359</v>
      </c>
      <c r="I6233">
        <v>0.1247677788171192</v>
      </c>
      <c r="J6233">
        <v>260</v>
      </c>
      <c r="K6233">
        <v>15</v>
      </c>
      <c r="L6233" t="str">
        <f>VLOOKUP(J6233,Clustering!$D$3:$E$367,2,FALSE)</f>
        <v>Winter</v>
      </c>
      <c r="M6233">
        <v>0.356439854</v>
      </c>
      <c r="N6233">
        <v>0.32324712300000003</v>
      </c>
      <c r="O6233">
        <v>0.32324712300000003</v>
      </c>
      <c r="P6233">
        <v>0.87285159199999995</v>
      </c>
      <c r="Q6233">
        <v>0.24653145000000001</v>
      </c>
      <c r="R6233">
        <v>0.12238385174225359</v>
      </c>
      <c r="S6233">
        <v>0.28287894978559508</v>
      </c>
      <c r="T6233">
        <v>0.52622034200000001</v>
      </c>
      <c r="U6233">
        <v>0.65161143899999996</v>
      </c>
      <c r="V6233">
        <v>0.85008076700000001</v>
      </c>
      <c r="W6233">
        <v>1.1763737E-2</v>
      </c>
      <c r="X6233">
        <v>1.1920259999999999E-3</v>
      </c>
      <c r="Y6233">
        <v>0.1247677788171192</v>
      </c>
      <c r="Z6233">
        <v>0.41153664400000001</v>
      </c>
      <c r="AA6233">
        <v>0.65161143899999996</v>
      </c>
      <c r="AB6233">
        <v>0</v>
      </c>
      <c r="AC6233">
        <v>0</v>
      </c>
      <c r="AD6233">
        <v>0.85</v>
      </c>
      <c r="AE6233">
        <v>0.85</v>
      </c>
      <c r="AF6233">
        <v>0.85</v>
      </c>
      <c r="AG6233">
        <v>0.85</v>
      </c>
      <c r="AH6233">
        <v>0.87285159199999995</v>
      </c>
      <c r="AI6233">
        <v>1.1763737E-2</v>
      </c>
      <c r="AJ6233">
        <v>0.48176406300000002</v>
      </c>
      <c r="AK6233">
        <v>0.19801526484991649</v>
      </c>
      <c r="AL6233">
        <v>0</v>
      </c>
    </row>
    <row r="6234" spans="1:38" x14ac:dyDescent="0.35">
      <c r="A6234" t="s">
        <v>6358</v>
      </c>
      <c r="B6234">
        <v>82877.829578351229</v>
      </c>
      <c r="C6234">
        <v>78567.660646548014</v>
      </c>
      <c r="D6234">
        <v>4066.1421788603529</v>
      </c>
      <c r="E6234">
        <v>244.02675294286971</v>
      </c>
      <c r="F6234">
        <v>0.18363518929029479</v>
      </c>
      <c r="G6234">
        <v>0.11962095732493611</v>
      </c>
      <c r="H6234">
        <v>0.1189686753147777</v>
      </c>
      <c r="I6234">
        <v>0.13141063178977819</v>
      </c>
      <c r="J6234">
        <v>260</v>
      </c>
      <c r="K6234">
        <v>16</v>
      </c>
      <c r="L6234" t="str">
        <f>VLOOKUP(J6234,Clustering!$D$3:$E$367,2,FALSE)</f>
        <v>Winter</v>
      </c>
      <c r="M6234">
        <v>0.34271467900000002</v>
      </c>
      <c r="N6234">
        <v>0.328885223</v>
      </c>
      <c r="O6234">
        <v>0.328885223</v>
      </c>
      <c r="P6234">
        <v>0.87551697399999995</v>
      </c>
      <c r="Q6234">
        <v>0.27001182800000001</v>
      </c>
      <c r="R6234">
        <v>0.1189686753147777</v>
      </c>
      <c r="S6234">
        <v>0.18363518929029479</v>
      </c>
      <c r="T6234">
        <v>0.54155961900000005</v>
      </c>
      <c r="U6234">
        <v>0.66087779999999996</v>
      </c>
      <c r="V6234">
        <v>0.85008076700000001</v>
      </c>
      <c r="W6234">
        <v>1.2566603000000001E-2</v>
      </c>
      <c r="X6234">
        <v>1.332757E-3</v>
      </c>
      <c r="Y6234">
        <v>0.13141063178977819</v>
      </c>
      <c r="Z6234">
        <v>0.50478961899999997</v>
      </c>
      <c r="AA6234">
        <v>0.66087779999999996</v>
      </c>
      <c r="AB6234">
        <v>0</v>
      </c>
      <c r="AC6234">
        <v>0</v>
      </c>
      <c r="AD6234">
        <v>0.85</v>
      </c>
      <c r="AE6234">
        <v>0.85</v>
      </c>
      <c r="AF6234">
        <v>0.85</v>
      </c>
      <c r="AG6234">
        <v>0.85</v>
      </c>
      <c r="AH6234">
        <v>0.87551697399999995</v>
      </c>
      <c r="AI6234">
        <v>1.2566603000000001E-2</v>
      </c>
      <c r="AJ6234">
        <v>0.52016057199999999</v>
      </c>
      <c r="AK6234">
        <v>0.1285446325032063</v>
      </c>
      <c r="AL6234">
        <v>0</v>
      </c>
    </row>
    <row r="6235" spans="1:38" x14ac:dyDescent="0.35">
      <c r="A6235" t="s">
        <v>6359</v>
      </c>
      <c r="B6235">
        <v>85736.535485160261</v>
      </c>
      <c r="C6235">
        <v>83669.160130055127</v>
      </c>
      <c r="D6235">
        <v>1826.7615174970549</v>
      </c>
      <c r="E6235">
        <v>240.6138376080815</v>
      </c>
      <c r="F6235">
        <v>8.2500237890800701E-2</v>
      </c>
      <c r="G6235">
        <v>0.1179479596118046</v>
      </c>
      <c r="H6235">
        <v>0.1168593016389838</v>
      </c>
      <c r="I6235">
        <v>0.13762491360291071</v>
      </c>
      <c r="J6235">
        <v>260</v>
      </c>
      <c r="K6235">
        <v>17</v>
      </c>
      <c r="L6235" t="str">
        <f>VLOOKUP(J6235,Clustering!$D$3:$E$367,2,FALSE)</f>
        <v>Winter</v>
      </c>
      <c r="M6235">
        <v>0.35239084100000001</v>
      </c>
      <c r="N6235">
        <v>0.34088911</v>
      </c>
      <c r="O6235">
        <v>0.34088911</v>
      </c>
      <c r="P6235">
        <v>0.87812131699999996</v>
      </c>
      <c r="Q6235">
        <v>0.31217888100000002</v>
      </c>
      <c r="R6235">
        <v>0.1168593016389838</v>
      </c>
      <c r="S6235">
        <v>8.2500237890800701E-2</v>
      </c>
      <c r="T6235">
        <v>0.47483754</v>
      </c>
      <c r="U6235">
        <v>0.666411007</v>
      </c>
      <c r="V6235">
        <v>0.85008076700000001</v>
      </c>
      <c r="W6235">
        <v>1.2810953999999999E-2</v>
      </c>
      <c r="X6235">
        <v>1.3817619999999999E-3</v>
      </c>
      <c r="Y6235">
        <v>0.13762491360291071</v>
      </c>
      <c r="Z6235">
        <v>0.55841433200000001</v>
      </c>
      <c r="AA6235">
        <v>0.666411007</v>
      </c>
      <c r="AB6235">
        <v>0</v>
      </c>
      <c r="AC6235">
        <v>0</v>
      </c>
      <c r="AD6235">
        <v>0.85</v>
      </c>
      <c r="AE6235">
        <v>0.85</v>
      </c>
      <c r="AF6235">
        <v>0.85</v>
      </c>
      <c r="AG6235">
        <v>0.85</v>
      </c>
      <c r="AH6235">
        <v>0.87812131699999996</v>
      </c>
      <c r="AI6235">
        <v>1.2810953999999999E-2</v>
      </c>
      <c r="AJ6235">
        <v>0.56299829999999995</v>
      </c>
      <c r="AK6235">
        <v>5.7750166523560499E-2</v>
      </c>
      <c r="AL6235">
        <v>0.10800175200000001</v>
      </c>
    </row>
    <row r="6236" spans="1:38" x14ac:dyDescent="0.35">
      <c r="A6236" t="s">
        <v>6360</v>
      </c>
      <c r="B6236">
        <v>89783.95402362055</v>
      </c>
      <c r="C6236">
        <v>89321.325063730081</v>
      </c>
      <c r="D6236">
        <v>219.57084726308389</v>
      </c>
      <c r="E6236">
        <v>243.05811262738371</v>
      </c>
      <c r="F6236">
        <v>9.9162627193444004E-3</v>
      </c>
      <c r="G6236">
        <v>0.1191461336408743</v>
      </c>
      <c r="H6236">
        <v>0.117843676021021</v>
      </c>
      <c r="I6236">
        <v>0.1426874104248162</v>
      </c>
      <c r="J6236">
        <v>260</v>
      </c>
      <c r="K6236">
        <v>18</v>
      </c>
      <c r="L6236" t="str">
        <f>VLOOKUP(J6236,Clustering!$D$3:$E$367,2,FALSE)</f>
        <v>Winter</v>
      </c>
      <c r="M6236">
        <v>0.36907646100000002</v>
      </c>
      <c r="N6236">
        <v>0.35647227500000001</v>
      </c>
      <c r="O6236">
        <v>0.35647227500000001</v>
      </c>
      <c r="P6236">
        <v>0.87950487399999999</v>
      </c>
      <c r="Q6236">
        <v>0.33256775999999999</v>
      </c>
      <c r="R6236">
        <v>0.117843676021021</v>
      </c>
      <c r="S6236">
        <v>9.9162627193444004E-3</v>
      </c>
      <c r="T6236">
        <v>0.15048360299999999</v>
      </c>
      <c r="U6236">
        <v>0.666411007</v>
      </c>
      <c r="V6236">
        <v>0.85008076700000001</v>
      </c>
      <c r="W6236">
        <v>1.1554293E-2</v>
      </c>
      <c r="X6236">
        <v>5.485162E-3</v>
      </c>
      <c r="Y6236">
        <v>0.1426874104248162</v>
      </c>
      <c r="Z6236">
        <v>0.57233151100000001</v>
      </c>
      <c r="AA6236">
        <v>0.666411007</v>
      </c>
      <c r="AB6236">
        <v>0</v>
      </c>
      <c r="AC6236">
        <v>0</v>
      </c>
      <c r="AD6236">
        <v>0.85</v>
      </c>
      <c r="AE6236">
        <v>0.85</v>
      </c>
      <c r="AF6236">
        <v>0.85</v>
      </c>
      <c r="AG6236">
        <v>0.85</v>
      </c>
      <c r="AH6236">
        <v>0.87950487399999999</v>
      </c>
      <c r="AI6236">
        <v>1.1554293E-2</v>
      </c>
      <c r="AJ6236">
        <v>0.600362336</v>
      </c>
      <c r="AK6236">
        <v>6.9413839035409996E-3</v>
      </c>
      <c r="AL6236">
        <v>0.318959985</v>
      </c>
    </row>
    <row r="6237" spans="1:38" x14ac:dyDescent="0.35">
      <c r="A6237" t="s">
        <v>6361</v>
      </c>
      <c r="B6237">
        <v>87639.408275331181</v>
      </c>
      <c r="C6237">
        <v>87394.11277005641</v>
      </c>
      <c r="D6237">
        <v>0</v>
      </c>
      <c r="E6237">
        <v>245.29550527477519</v>
      </c>
      <c r="F6237">
        <v>0</v>
      </c>
      <c r="G6237">
        <v>0.1202428947425368</v>
      </c>
      <c r="H6237">
        <v>0.11910930022649729</v>
      </c>
      <c r="I6237">
        <v>0.14073205450947701</v>
      </c>
      <c r="J6237">
        <v>260</v>
      </c>
      <c r="K6237">
        <v>19</v>
      </c>
      <c r="L6237" t="str">
        <f>VLOOKUP(J6237,Clustering!$D$3:$E$367,2,FALSE)</f>
        <v>Winter</v>
      </c>
      <c r="M6237">
        <v>0.390830546</v>
      </c>
      <c r="N6237">
        <v>0.35979912800000002</v>
      </c>
      <c r="O6237">
        <v>0.35979912800000002</v>
      </c>
      <c r="P6237">
        <v>0.87990162900000002</v>
      </c>
      <c r="Q6237">
        <v>0.35170501799999998</v>
      </c>
      <c r="R6237">
        <v>0.11910930022649729</v>
      </c>
      <c r="S6237">
        <v>0</v>
      </c>
      <c r="T6237">
        <v>0</v>
      </c>
      <c r="U6237">
        <v>0.666411007</v>
      </c>
      <c r="V6237">
        <v>0.85008076700000001</v>
      </c>
      <c r="W6237">
        <v>1.1624107999999999E-2</v>
      </c>
      <c r="X6237">
        <v>5.485162E-3</v>
      </c>
      <c r="Y6237">
        <v>0.14073205450947701</v>
      </c>
      <c r="Z6237">
        <v>0.56127240700000003</v>
      </c>
      <c r="AA6237">
        <v>0.666411007</v>
      </c>
      <c r="AB6237">
        <v>0</v>
      </c>
      <c r="AC6237">
        <v>0</v>
      </c>
      <c r="AD6237">
        <v>0.85</v>
      </c>
      <c r="AE6237">
        <v>0.85</v>
      </c>
      <c r="AF6237">
        <v>0.85</v>
      </c>
      <c r="AG6237">
        <v>0.85</v>
      </c>
      <c r="AH6237">
        <v>0.87990162900000002</v>
      </c>
      <c r="AI6237">
        <v>1.1624107999999999E-2</v>
      </c>
      <c r="AJ6237">
        <v>0.603304795</v>
      </c>
      <c r="AK6237">
        <v>0</v>
      </c>
      <c r="AL6237">
        <v>0.169455622</v>
      </c>
    </row>
    <row r="6238" spans="1:38" x14ac:dyDescent="0.35">
      <c r="A6238" t="s">
        <v>6362</v>
      </c>
      <c r="B6238">
        <v>84704.587786966833</v>
      </c>
      <c r="C6238">
        <v>84463.667089144961</v>
      </c>
      <c r="D6238">
        <v>0</v>
      </c>
      <c r="E6238">
        <v>240.92069782187181</v>
      </c>
      <c r="F6238">
        <v>0</v>
      </c>
      <c r="G6238">
        <v>0.1180983812852312</v>
      </c>
      <c r="H6238">
        <v>0.1172610871010398</v>
      </c>
      <c r="I6238">
        <v>0.13323205921776529</v>
      </c>
      <c r="J6238">
        <v>260</v>
      </c>
      <c r="K6238">
        <v>20</v>
      </c>
      <c r="L6238" t="str">
        <f>VLOOKUP(J6238,Clustering!$D$3:$E$367,2,FALSE)</f>
        <v>Winter</v>
      </c>
      <c r="M6238">
        <v>0.38392476199999997</v>
      </c>
      <c r="N6238">
        <v>0.35255577700000001</v>
      </c>
      <c r="O6238">
        <v>0.35255577700000001</v>
      </c>
      <c r="P6238">
        <v>0.88014578600000004</v>
      </c>
      <c r="Q6238">
        <v>0.35331960699999998</v>
      </c>
      <c r="R6238">
        <v>0.1172610871010398</v>
      </c>
      <c r="S6238">
        <v>0</v>
      </c>
      <c r="T6238">
        <v>0</v>
      </c>
      <c r="U6238">
        <v>0.66539358599999998</v>
      </c>
      <c r="V6238">
        <v>0.85008076700000001</v>
      </c>
      <c r="W6238">
        <v>1.1728829E-2</v>
      </c>
      <c r="X6238">
        <v>7.9215689999999998E-3</v>
      </c>
      <c r="Y6238">
        <v>0.13323205921776529</v>
      </c>
      <c r="Z6238">
        <v>0.55127099000000002</v>
      </c>
      <c r="AA6238">
        <v>0.66539358599999998</v>
      </c>
      <c r="AB6238">
        <v>0</v>
      </c>
      <c r="AC6238">
        <v>0</v>
      </c>
      <c r="AD6238">
        <v>0.85</v>
      </c>
      <c r="AE6238">
        <v>0.85</v>
      </c>
      <c r="AF6238">
        <v>0.85</v>
      </c>
      <c r="AG6238">
        <v>0.85</v>
      </c>
      <c r="AH6238">
        <v>0.88014578600000004</v>
      </c>
      <c r="AI6238">
        <v>1.1728829E-2</v>
      </c>
      <c r="AJ6238">
        <v>0.58651979099999996</v>
      </c>
      <c r="AK6238">
        <v>0</v>
      </c>
      <c r="AL6238">
        <v>0.163168005</v>
      </c>
    </row>
    <row r="6239" spans="1:38" x14ac:dyDescent="0.35">
      <c r="A6239" t="s">
        <v>6363</v>
      </c>
      <c r="B6239">
        <v>81260.757173041377</v>
      </c>
      <c r="C6239">
        <v>81032.957746053406</v>
      </c>
      <c r="D6239">
        <v>0</v>
      </c>
      <c r="E6239">
        <v>227.7994269879689</v>
      </c>
      <c r="F6239">
        <v>0</v>
      </c>
      <c r="G6239">
        <v>0.1116663857784161</v>
      </c>
      <c r="H6239">
        <v>0.111033412439172</v>
      </c>
      <c r="I6239">
        <v>0.1231070655739544</v>
      </c>
      <c r="J6239">
        <v>260</v>
      </c>
      <c r="K6239">
        <v>21</v>
      </c>
      <c r="L6239" t="str">
        <f>VLOOKUP(J6239,Clustering!$D$3:$E$367,2,FALSE)</f>
        <v>Winter</v>
      </c>
      <c r="M6239">
        <v>0.36841410499999999</v>
      </c>
      <c r="N6239">
        <v>0.34678160499999999</v>
      </c>
      <c r="O6239">
        <v>0.34678160499999999</v>
      </c>
      <c r="P6239">
        <v>0.88021699900000006</v>
      </c>
      <c r="Q6239">
        <v>0.34293116699999998</v>
      </c>
      <c r="R6239">
        <v>0.111033412439172</v>
      </c>
      <c r="S6239">
        <v>0</v>
      </c>
      <c r="T6239">
        <v>0</v>
      </c>
      <c r="U6239">
        <v>0.66205957400000004</v>
      </c>
      <c r="V6239">
        <v>0.85008076700000001</v>
      </c>
      <c r="W6239">
        <v>1.1763737E-2</v>
      </c>
      <c r="X6239">
        <v>6.6981300000000001E-3</v>
      </c>
      <c r="Y6239">
        <v>0.1231070655739544</v>
      </c>
      <c r="Z6239">
        <v>0.52536606900000005</v>
      </c>
      <c r="AA6239">
        <v>0.66205957400000004</v>
      </c>
      <c r="AB6239">
        <v>0</v>
      </c>
      <c r="AC6239">
        <v>0</v>
      </c>
      <c r="AD6239">
        <v>0.85</v>
      </c>
      <c r="AE6239">
        <v>0.85</v>
      </c>
      <c r="AF6239">
        <v>0.85</v>
      </c>
      <c r="AG6239">
        <v>0.85</v>
      </c>
      <c r="AH6239">
        <v>0.88021699900000006</v>
      </c>
      <c r="AI6239">
        <v>1.1763737E-2</v>
      </c>
      <c r="AJ6239">
        <v>0.56856129799999999</v>
      </c>
      <c r="AK6239">
        <v>0</v>
      </c>
      <c r="AL6239">
        <v>0.143390197</v>
      </c>
    </row>
    <row r="6240" spans="1:38" x14ac:dyDescent="0.35">
      <c r="A6240" t="s">
        <v>6364</v>
      </c>
      <c r="B6240">
        <v>76517.568400191798</v>
      </c>
      <c r="C6240">
        <v>76308.34126997288</v>
      </c>
      <c r="D6240">
        <v>0</v>
      </c>
      <c r="E6240">
        <v>209.22713021892551</v>
      </c>
      <c r="F6240">
        <v>0</v>
      </c>
      <c r="G6240">
        <v>0.1025623187347674</v>
      </c>
      <c r="H6240">
        <v>0.1019932395429123</v>
      </c>
      <c r="I6240">
        <v>0.1128481434427915</v>
      </c>
      <c r="J6240">
        <v>260</v>
      </c>
      <c r="K6240">
        <v>22</v>
      </c>
      <c r="L6240" t="str">
        <f>VLOOKUP(J6240,Clustering!$D$3:$E$367,2,FALSE)</f>
        <v>Winter</v>
      </c>
      <c r="M6240">
        <v>0.35456797800000001</v>
      </c>
      <c r="N6240">
        <v>0.33612857400000001</v>
      </c>
      <c r="O6240">
        <v>0.33612857400000001</v>
      </c>
      <c r="P6240">
        <v>0.87928106299999997</v>
      </c>
      <c r="Q6240">
        <v>0.32007659900000002</v>
      </c>
      <c r="R6240">
        <v>0.1019932395429123</v>
      </c>
      <c r="S6240">
        <v>0</v>
      </c>
      <c r="T6240">
        <v>0</v>
      </c>
      <c r="U6240">
        <v>0.66205957400000004</v>
      </c>
      <c r="V6240">
        <v>0.85008076700000001</v>
      </c>
      <c r="W6240">
        <v>1.1868458E-2</v>
      </c>
      <c r="X6240">
        <v>1.3817619999999999E-3</v>
      </c>
      <c r="Y6240">
        <v>0.1128481434427915</v>
      </c>
      <c r="Z6240">
        <v>0.46434280900000002</v>
      </c>
      <c r="AA6240">
        <v>0.66205957400000004</v>
      </c>
      <c r="AB6240">
        <v>0</v>
      </c>
      <c r="AC6240">
        <v>0</v>
      </c>
      <c r="AD6240">
        <v>0.85</v>
      </c>
      <c r="AE6240">
        <v>0.85</v>
      </c>
      <c r="AF6240">
        <v>0.85</v>
      </c>
      <c r="AG6240">
        <v>0.85</v>
      </c>
      <c r="AH6240">
        <v>0.87928106299999997</v>
      </c>
      <c r="AI6240">
        <v>1.1868458E-2</v>
      </c>
      <c r="AJ6240">
        <v>0.54641555500000005</v>
      </c>
      <c r="AK6240">
        <v>0</v>
      </c>
      <c r="AL6240">
        <v>0.12674318800000001</v>
      </c>
    </row>
    <row r="6241" spans="1:38" x14ac:dyDescent="0.35">
      <c r="A6241" t="s">
        <v>6365</v>
      </c>
      <c r="B6241">
        <v>71667.208187919794</v>
      </c>
      <c r="C6241">
        <v>71476.084486701395</v>
      </c>
      <c r="D6241">
        <v>0</v>
      </c>
      <c r="E6241">
        <v>191.12370121839709</v>
      </c>
      <c r="F6241">
        <v>0</v>
      </c>
      <c r="G6241">
        <v>9.3688088832547506E-2</v>
      </c>
      <c r="H6241">
        <v>9.31941379238862E-2</v>
      </c>
      <c r="I6241">
        <v>0.10261600700909911</v>
      </c>
      <c r="J6241">
        <v>260</v>
      </c>
      <c r="K6241">
        <v>23</v>
      </c>
      <c r="L6241" t="str">
        <f>VLOOKUP(J6241,Clustering!$D$3:$E$367,2,FALSE)</f>
        <v>Winter</v>
      </c>
      <c r="M6241">
        <v>0.33817033899999999</v>
      </c>
      <c r="N6241">
        <v>0.32402214000000001</v>
      </c>
      <c r="O6241">
        <v>0.32402214000000001</v>
      </c>
      <c r="P6241">
        <v>0.876727586</v>
      </c>
      <c r="Q6241">
        <v>0.303329933</v>
      </c>
      <c r="R6241">
        <v>9.31941379238862E-2</v>
      </c>
      <c r="S6241">
        <v>0</v>
      </c>
      <c r="T6241">
        <v>0</v>
      </c>
      <c r="U6241">
        <v>0.660439526</v>
      </c>
      <c r="V6241">
        <v>0.85008076700000001</v>
      </c>
      <c r="W6241">
        <v>1.1659015E-2</v>
      </c>
      <c r="X6241">
        <v>1.3817619999999999E-3</v>
      </c>
      <c r="Y6241">
        <v>0.10261600700909911</v>
      </c>
      <c r="Z6241">
        <v>0.41028221999999998</v>
      </c>
      <c r="AA6241">
        <v>0.660439526</v>
      </c>
      <c r="AB6241">
        <v>0</v>
      </c>
      <c r="AC6241">
        <v>0</v>
      </c>
      <c r="AD6241">
        <v>0.85</v>
      </c>
      <c r="AE6241">
        <v>0.85</v>
      </c>
      <c r="AF6241">
        <v>0.85</v>
      </c>
      <c r="AG6241">
        <v>0.85</v>
      </c>
      <c r="AH6241">
        <v>0.876727586</v>
      </c>
      <c r="AI6241">
        <v>1.1659015E-2</v>
      </c>
      <c r="AJ6241">
        <v>0.51855926799999996</v>
      </c>
      <c r="AK6241">
        <v>0</v>
      </c>
      <c r="AL6241">
        <v>3.9796281000000003E-2</v>
      </c>
    </row>
    <row r="6242" spans="1:38" x14ac:dyDescent="0.35">
      <c r="A6242" t="s">
        <v>6366</v>
      </c>
      <c r="B6242">
        <v>69275.601217622418</v>
      </c>
      <c r="C6242">
        <v>69095.399604540653</v>
      </c>
      <c r="D6242">
        <v>0</v>
      </c>
      <c r="E6242">
        <v>180.20161308176569</v>
      </c>
      <c r="F6242">
        <v>0</v>
      </c>
      <c r="G6242">
        <v>8.8334124059689004E-2</v>
      </c>
      <c r="H6242">
        <v>8.7930748370952702E-2</v>
      </c>
      <c r="I6242">
        <v>9.5624939969324904E-2</v>
      </c>
      <c r="J6242">
        <v>261</v>
      </c>
      <c r="K6242">
        <v>0</v>
      </c>
      <c r="L6242" t="str">
        <f>VLOOKUP(J6242,Clustering!$D$3:$E$367,2,FALSE)</f>
        <v>Winter</v>
      </c>
      <c r="M6242">
        <v>0.38111982700000002</v>
      </c>
      <c r="N6242">
        <v>0.34822317600000002</v>
      </c>
      <c r="O6242">
        <v>0.34822317600000002</v>
      </c>
      <c r="P6242">
        <v>0.87184444400000005</v>
      </c>
      <c r="Q6242">
        <v>0.31588367499999997</v>
      </c>
      <c r="R6242">
        <v>8.7930748370952702E-2</v>
      </c>
      <c r="S6242">
        <v>0</v>
      </c>
      <c r="T6242">
        <v>0</v>
      </c>
      <c r="U6242">
        <v>0.657144646</v>
      </c>
      <c r="V6242">
        <v>0.85008076700000001</v>
      </c>
      <c r="W6242">
        <v>1.1798644E-2</v>
      </c>
      <c r="X6242">
        <v>1.215481E-3</v>
      </c>
      <c r="Y6242">
        <v>9.5624939969324904E-2</v>
      </c>
      <c r="Z6242">
        <v>0.39122171900000002</v>
      </c>
      <c r="AA6242">
        <v>0.657144646</v>
      </c>
      <c r="AB6242">
        <v>0</v>
      </c>
      <c r="AC6242">
        <v>0</v>
      </c>
      <c r="AD6242">
        <v>0.85</v>
      </c>
      <c r="AE6242">
        <v>0.85</v>
      </c>
      <c r="AF6242">
        <v>0.85</v>
      </c>
      <c r="AG6242">
        <v>0.85</v>
      </c>
      <c r="AH6242">
        <v>0.87184444400000005</v>
      </c>
      <c r="AI6242">
        <v>1.1798644E-2</v>
      </c>
      <c r="AJ6242">
        <v>0.48528400100000002</v>
      </c>
      <c r="AK6242">
        <v>0</v>
      </c>
      <c r="AL6242">
        <v>2.92049E-3</v>
      </c>
    </row>
    <row r="6243" spans="1:38" x14ac:dyDescent="0.35">
      <c r="A6243" t="s">
        <v>6367</v>
      </c>
      <c r="B6243">
        <v>68230.594893489499</v>
      </c>
      <c r="C6243">
        <v>68052.804139428365</v>
      </c>
      <c r="D6243">
        <v>0</v>
      </c>
      <c r="E6243">
        <v>177.79075406112869</v>
      </c>
      <c r="F6243">
        <v>0</v>
      </c>
      <c r="G6243">
        <v>8.7152330422121893E-2</v>
      </c>
      <c r="H6243">
        <v>8.6825838350298806E-2</v>
      </c>
      <c r="I6243">
        <v>9.3053513012166605E-2</v>
      </c>
      <c r="J6243">
        <v>261</v>
      </c>
      <c r="K6243">
        <v>1</v>
      </c>
      <c r="L6243" t="str">
        <f>VLOOKUP(J6243,Clustering!$D$3:$E$367,2,FALSE)</f>
        <v>Winter</v>
      </c>
      <c r="M6243">
        <v>0.36674381499999997</v>
      </c>
      <c r="N6243">
        <v>0.332310679</v>
      </c>
      <c r="O6243">
        <v>0.332310679</v>
      </c>
      <c r="P6243">
        <v>0.87604598099999997</v>
      </c>
      <c r="Q6243">
        <v>0.28157679000000002</v>
      </c>
      <c r="R6243">
        <v>8.6825838350298806E-2</v>
      </c>
      <c r="S6243">
        <v>0</v>
      </c>
      <c r="T6243">
        <v>0</v>
      </c>
      <c r="U6243">
        <v>0.657144646</v>
      </c>
      <c r="V6243">
        <v>0.85008076700000001</v>
      </c>
      <c r="W6243">
        <v>9.7740250000000004E-3</v>
      </c>
      <c r="X6243">
        <v>8.1967499999999996E-4</v>
      </c>
      <c r="Y6243">
        <v>9.3053513012166605E-2</v>
      </c>
      <c r="Z6243">
        <v>0.37856238800000003</v>
      </c>
      <c r="AA6243">
        <v>0.657144646</v>
      </c>
      <c r="AB6243">
        <v>0</v>
      </c>
      <c r="AC6243">
        <v>0</v>
      </c>
      <c r="AD6243">
        <v>0.85</v>
      </c>
      <c r="AE6243">
        <v>0.85</v>
      </c>
      <c r="AF6243">
        <v>0.85</v>
      </c>
      <c r="AG6243">
        <v>0.85</v>
      </c>
      <c r="AH6243">
        <v>0.87604598099999997</v>
      </c>
      <c r="AI6243">
        <v>9.7740250000000004E-3</v>
      </c>
      <c r="AJ6243">
        <v>0.47769700399999998</v>
      </c>
      <c r="AK6243">
        <v>0</v>
      </c>
      <c r="AL6243">
        <v>0</v>
      </c>
    </row>
    <row r="6244" spans="1:38" x14ac:dyDescent="0.35">
      <c r="A6244" t="s">
        <v>6368</v>
      </c>
      <c r="B6244">
        <v>67823.777098113904</v>
      </c>
      <c r="C6244">
        <v>67644.033837772964</v>
      </c>
      <c r="D6244">
        <v>0</v>
      </c>
      <c r="E6244">
        <v>179.74326034093531</v>
      </c>
      <c r="F6244">
        <v>0</v>
      </c>
      <c r="G6244">
        <v>8.8109441343595704E-2</v>
      </c>
      <c r="H6244">
        <v>8.7930748370952702E-2</v>
      </c>
      <c r="I6244">
        <v>9.1339228374060999E-2</v>
      </c>
      <c r="J6244">
        <v>261</v>
      </c>
      <c r="K6244">
        <v>2</v>
      </c>
      <c r="L6244" t="str">
        <f>VLOOKUP(J6244,Clustering!$D$3:$E$367,2,FALSE)</f>
        <v>Winter</v>
      </c>
      <c r="M6244">
        <v>0.34678673100000001</v>
      </c>
      <c r="N6244">
        <v>0.32201064499999998</v>
      </c>
      <c r="O6244">
        <v>0.32201064499999998</v>
      </c>
      <c r="P6244">
        <v>0.87630031100000005</v>
      </c>
      <c r="Q6244">
        <v>0.249247464</v>
      </c>
      <c r="R6244">
        <v>8.7930748370952702E-2</v>
      </c>
      <c r="S6244">
        <v>0</v>
      </c>
      <c r="T6244">
        <v>0</v>
      </c>
      <c r="U6244">
        <v>0.657144646</v>
      </c>
      <c r="V6244">
        <v>0.85008076700000001</v>
      </c>
      <c r="W6244">
        <v>9.8438390000000001E-3</v>
      </c>
      <c r="X6244">
        <v>7.9998899999999997E-4</v>
      </c>
      <c r="Y6244">
        <v>9.1339228374060999E-2</v>
      </c>
      <c r="Z6244">
        <v>0.37270639</v>
      </c>
      <c r="AA6244">
        <v>0.657144646</v>
      </c>
      <c r="AB6244">
        <v>0</v>
      </c>
      <c r="AC6244">
        <v>0</v>
      </c>
      <c r="AD6244">
        <v>0.85</v>
      </c>
      <c r="AE6244">
        <v>0.85</v>
      </c>
      <c r="AF6244">
        <v>0.85</v>
      </c>
      <c r="AG6244">
        <v>0.85</v>
      </c>
      <c r="AH6244">
        <v>0.87630031100000005</v>
      </c>
      <c r="AI6244">
        <v>9.8438390000000001E-3</v>
      </c>
      <c r="AJ6244">
        <v>0.47490738599999999</v>
      </c>
      <c r="AK6244">
        <v>0</v>
      </c>
      <c r="AL6244">
        <v>0</v>
      </c>
    </row>
    <row r="6245" spans="1:38" x14ac:dyDescent="0.35">
      <c r="A6245" t="s">
        <v>6369</v>
      </c>
      <c r="B6245">
        <v>67659.335193126637</v>
      </c>
      <c r="C6245">
        <v>67472.08272665173</v>
      </c>
      <c r="D6245">
        <v>0</v>
      </c>
      <c r="E6245">
        <v>187.25246647490039</v>
      </c>
      <c r="F6245">
        <v>0</v>
      </c>
      <c r="G6245">
        <v>9.1790424742598201E-2</v>
      </c>
      <c r="H6245">
        <v>9.1807978079793004E-2</v>
      </c>
      <c r="I6245">
        <v>9.1473156861412996E-2</v>
      </c>
      <c r="J6245">
        <v>261</v>
      </c>
      <c r="K6245">
        <v>3</v>
      </c>
      <c r="L6245" t="str">
        <f>VLOOKUP(J6245,Clustering!$D$3:$E$367,2,FALSE)</f>
        <v>Winter</v>
      </c>
      <c r="M6245">
        <v>0.33380454700000001</v>
      </c>
      <c r="N6245">
        <v>0.317062764</v>
      </c>
      <c r="O6245">
        <v>0.317062764</v>
      </c>
      <c r="P6245">
        <v>0.87560853299999997</v>
      </c>
      <c r="Q6245">
        <v>0.23437822699999999</v>
      </c>
      <c r="R6245">
        <v>9.1807978079793004E-2</v>
      </c>
      <c r="S6245">
        <v>0</v>
      </c>
      <c r="T6245">
        <v>0</v>
      </c>
      <c r="U6245">
        <v>0.657144646</v>
      </c>
      <c r="V6245">
        <v>0.85008076700000001</v>
      </c>
      <c r="W6245">
        <v>9.8089319999999994E-3</v>
      </c>
      <c r="X6245">
        <v>7.9998899999999997E-4</v>
      </c>
      <c r="Y6245">
        <v>9.1473156861412996E-2</v>
      </c>
      <c r="Z6245">
        <v>0.37638828099999999</v>
      </c>
      <c r="AA6245">
        <v>0.657144646</v>
      </c>
      <c r="AB6245">
        <v>0</v>
      </c>
      <c r="AC6245">
        <v>0</v>
      </c>
      <c r="AD6245">
        <v>0.85</v>
      </c>
      <c r="AE6245">
        <v>0.85</v>
      </c>
      <c r="AF6245">
        <v>0.85</v>
      </c>
      <c r="AG6245">
        <v>0.85</v>
      </c>
      <c r="AH6245">
        <v>0.87560853299999997</v>
      </c>
      <c r="AI6245">
        <v>9.8089319999999994E-3</v>
      </c>
      <c r="AJ6245">
        <v>0.47707787299999999</v>
      </c>
      <c r="AK6245">
        <v>0</v>
      </c>
      <c r="AL6245">
        <v>0</v>
      </c>
    </row>
    <row r="6246" spans="1:38" x14ac:dyDescent="0.35">
      <c r="A6246" t="s">
        <v>6370</v>
      </c>
      <c r="B6246">
        <v>68001.717192674914</v>
      </c>
      <c r="C6246">
        <v>67799.988711897124</v>
      </c>
      <c r="D6246">
        <v>0</v>
      </c>
      <c r="E6246">
        <v>201.72848077779739</v>
      </c>
      <c r="F6246">
        <v>0</v>
      </c>
      <c r="G6246">
        <v>9.8886510185194801E-2</v>
      </c>
      <c r="H6246">
        <v>9.9261098400931599E-2</v>
      </c>
      <c r="I6246">
        <v>9.2116013600702595E-2</v>
      </c>
      <c r="J6246">
        <v>261</v>
      </c>
      <c r="K6246">
        <v>4</v>
      </c>
      <c r="L6246" t="str">
        <f>VLOOKUP(J6246,Clustering!$D$3:$E$367,2,FALSE)</f>
        <v>Winter</v>
      </c>
      <c r="M6246">
        <v>0.33501406700000003</v>
      </c>
      <c r="N6246">
        <v>0.31839192799999999</v>
      </c>
      <c r="O6246">
        <v>0.31839192799999999</v>
      </c>
      <c r="P6246">
        <v>0.87687001099999995</v>
      </c>
      <c r="Q6246">
        <v>0.21500316</v>
      </c>
      <c r="R6246">
        <v>9.9261098400931599E-2</v>
      </c>
      <c r="S6246">
        <v>0</v>
      </c>
      <c r="T6246">
        <v>0</v>
      </c>
      <c r="U6246">
        <v>0.657144646</v>
      </c>
      <c r="V6246">
        <v>0.85008076700000001</v>
      </c>
      <c r="W6246">
        <v>9.9485609999999999E-3</v>
      </c>
      <c r="X6246">
        <v>7.9998899999999997E-4</v>
      </c>
      <c r="Y6246">
        <v>9.2116013600702595E-2</v>
      </c>
      <c r="Z6246">
        <v>0.39651858499999998</v>
      </c>
      <c r="AA6246">
        <v>0.657144646</v>
      </c>
      <c r="AB6246">
        <v>0</v>
      </c>
      <c r="AC6246">
        <v>0</v>
      </c>
      <c r="AD6246">
        <v>0.85</v>
      </c>
      <c r="AE6246">
        <v>0.85</v>
      </c>
      <c r="AF6246">
        <v>0.85</v>
      </c>
      <c r="AG6246">
        <v>0.85</v>
      </c>
      <c r="AH6246">
        <v>0.87687001099999995</v>
      </c>
      <c r="AI6246">
        <v>9.9485609999999999E-3</v>
      </c>
      <c r="AJ6246">
        <v>0.49013609200000002</v>
      </c>
      <c r="AK6246">
        <v>0</v>
      </c>
      <c r="AL6246">
        <v>0</v>
      </c>
    </row>
    <row r="6247" spans="1:38" x14ac:dyDescent="0.35">
      <c r="A6247" t="s">
        <v>6371</v>
      </c>
      <c r="B6247">
        <v>71783.990393638669</v>
      </c>
      <c r="C6247">
        <v>71580.705704609965</v>
      </c>
      <c r="D6247">
        <v>0</v>
      </c>
      <c r="E6247">
        <v>203.2846890287104</v>
      </c>
      <c r="F6247">
        <v>0</v>
      </c>
      <c r="G6247">
        <v>9.9649357367014899E-2</v>
      </c>
      <c r="H6247">
        <v>0.1000646693250435</v>
      </c>
      <c r="I6247">
        <v>9.2142799298172998E-2</v>
      </c>
      <c r="J6247">
        <v>261</v>
      </c>
      <c r="K6247">
        <v>5</v>
      </c>
      <c r="L6247" t="str">
        <f>VLOOKUP(J6247,Clustering!$D$3:$E$367,2,FALSE)</f>
        <v>Winter</v>
      </c>
      <c r="M6247">
        <v>0.34255341</v>
      </c>
      <c r="N6247">
        <v>0.32120210399999999</v>
      </c>
      <c r="O6247">
        <v>0.32120210399999999</v>
      </c>
      <c r="P6247">
        <v>0.878192529</v>
      </c>
      <c r="Q6247">
        <v>0.21182404699999999</v>
      </c>
      <c r="R6247">
        <v>0.1000646693250435</v>
      </c>
      <c r="S6247">
        <v>0</v>
      </c>
      <c r="T6247">
        <v>0</v>
      </c>
      <c r="U6247">
        <v>0.657144646</v>
      </c>
      <c r="V6247">
        <v>0.85008076700000001</v>
      </c>
      <c r="W6247">
        <v>1.0053282E-2</v>
      </c>
      <c r="X6247">
        <v>7.9998899999999997E-4</v>
      </c>
      <c r="Y6247">
        <v>9.2142799298172998E-2</v>
      </c>
      <c r="Z6247">
        <v>0.45896482500000002</v>
      </c>
      <c r="AA6247">
        <v>0.657144646</v>
      </c>
      <c r="AB6247">
        <v>0</v>
      </c>
      <c r="AC6247">
        <v>0</v>
      </c>
      <c r="AD6247">
        <v>0.85</v>
      </c>
      <c r="AE6247">
        <v>0.85</v>
      </c>
      <c r="AF6247">
        <v>0.85</v>
      </c>
      <c r="AG6247">
        <v>0.85</v>
      </c>
      <c r="AH6247">
        <v>0.878192529</v>
      </c>
      <c r="AI6247">
        <v>1.0053282E-2</v>
      </c>
      <c r="AJ6247">
        <v>0.52414909300000001</v>
      </c>
      <c r="AK6247">
        <v>0</v>
      </c>
      <c r="AL6247">
        <v>0</v>
      </c>
    </row>
    <row r="6248" spans="1:38" x14ac:dyDescent="0.35">
      <c r="A6248" t="s">
        <v>6372</v>
      </c>
      <c r="B6248">
        <v>78335.457579252077</v>
      </c>
      <c r="C6248">
        <v>77848.979127438957</v>
      </c>
      <c r="D6248">
        <v>288.37580997054852</v>
      </c>
      <c r="E6248">
        <v>198.1026418425696</v>
      </c>
      <c r="F6248">
        <v>1.3023633734697899E-2</v>
      </c>
      <c r="G6248">
        <v>9.7109138158122305E-2</v>
      </c>
      <c r="H6248">
        <v>9.7573599460296395E-2</v>
      </c>
      <c r="I6248">
        <v>8.8714230021961896E-2</v>
      </c>
      <c r="J6248">
        <v>261</v>
      </c>
      <c r="K6248">
        <v>6</v>
      </c>
      <c r="L6248" t="str">
        <f>VLOOKUP(J6248,Clustering!$D$3:$E$367,2,FALSE)</f>
        <v>Winter</v>
      </c>
      <c r="M6248">
        <v>0.35350244800000002</v>
      </c>
      <c r="N6248">
        <v>0.33148044500000001</v>
      </c>
      <c r="O6248">
        <v>0.33148044500000001</v>
      </c>
      <c r="P6248">
        <v>0.87913863800000003</v>
      </c>
      <c r="Q6248">
        <v>0.24668164400000001</v>
      </c>
      <c r="R6248">
        <v>9.7573599460296395E-2</v>
      </c>
      <c r="S6248">
        <v>1.3023633734697899E-2</v>
      </c>
      <c r="T6248">
        <v>0</v>
      </c>
      <c r="U6248">
        <v>0.657144646</v>
      </c>
      <c r="V6248">
        <v>0.85008076700000001</v>
      </c>
      <c r="W6248">
        <v>1.008819E-2</v>
      </c>
      <c r="X6248">
        <v>7.9998899999999997E-4</v>
      </c>
      <c r="Y6248">
        <v>8.8714230021961896E-2</v>
      </c>
      <c r="Z6248">
        <v>0.54133725899999996</v>
      </c>
      <c r="AA6248">
        <v>0.657144646</v>
      </c>
      <c r="AB6248">
        <v>0</v>
      </c>
      <c r="AC6248">
        <v>0</v>
      </c>
      <c r="AD6248">
        <v>0.85</v>
      </c>
      <c r="AE6248">
        <v>0.85</v>
      </c>
      <c r="AF6248">
        <v>0.85</v>
      </c>
      <c r="AG6248">
        <v>0.85</v>
      </c>
      <c r="AH6248">
        <v>0.87913863800000003</v>
      </c>
      <c r="AI6248">
        <v>1.008819E-2</v>
      </c>
      <c r="AJ6248">
        <v>0.55420657600000001</v>
      </c>
      <c r="AK6248">
        <v>9.1165436142884998E-3</v>
      </c>
      <c r="AL6248">
        <v>1.7778800000000001E-4</v>
      </c>
    </row>
    <row r="6249" spans="1:38" x14ac:dyDescent="0.35">
      <c r="A6249" t="s">
        <v>6373</v>
      </c>
      <c r="B6249">
        <v>84191.43592027128</v>
      </c>
      <c r="C6249">
        <v>81660.204232255113</v>
      </c>
      <c r="D6249">
        <v>2354.7243299623892</v>
      </c>
      <c r="E6249">
        <v>176.5073580537732</v>
      </c>
      <c r="F6249">
        <v>0.10634410432256459</v>
      </c>
      <c r="G6249">
        <v>8.6523214732241699E-2</v>
      </c>
      <c r="H6249">
        <v>8.6645034892373601E-2</v>
      </c>
      <c r="I6249">
        <v>8.4321375636816506E-2</v>
      </c>
      <c r="J6249">
        <v>261</v>
      </c>
      <c r="K6249">
        <v>7</v>
      </c>
      <c r="L6249" t="str">
        <f>VLOOKUP(J6249,Clustering!$D$3:$E$367,2,FALSE)</f>
        <v>Winter</v>
      </c>
      <c r="M6249">
        <v>0.393335981</v>
      </c>
      <c r="N6249">
        <v>0.34858800600000001</v>
      </c>
      <c r="O6249">
        <v>0.34858800600000001</v>
      </c>
      <c r="P6249">
        <v>0.87990162900000002</v>
      </c>
      <c r="Q6249">
        <v>0.30623369</v>
      </c>
      <c r="R6249">
        <v>8.6645034892373601E-2</v>
      </c>
      <c r="S6249">
        <v>0.10634410432256459</v>
      </c>
      <c r="T6249">
        <v>0</v>
      </c>
      <c r="U6249">
        <v>0.657144646</v>
      </c>
      <c r="V6249">
        <v>0.85008076700000001</v>
      </c>
      <c r="W6249">
        <v>1.1938272999999999E-2</v>
      </c>
      <c r="X6249">
        <v>1.7261339000000001E-2</v>
      </c>
      <c r="Y6249">
        <v>8.4321375636816506E-2</v>
      </c>
      <c r="Z6249">
        <v>0.53641226900000005</v>
      </c>
      <c r="AA6249">
        <v>0.657144646</v>
      </c>
      <c r="AB6249">
        <v>0</v>
      </c>
      <c r="AC6249">
        <v>0</v>
      </c>
      <c r="AD6249">
        <v>0.85</v>
      </c>
      <c r="AE6249">
        <v>0.85</v>
      </c>
      <c r="AF6249">
        <v>0.85</v>
      </c>
      <c r="AG6249">
        <v>0.85</v>
      </c>
      <c r="AH6249">
        <v>0.87990162900000002</v>
      </c>
      <c r="AI6249">
        <v>1.1938272999999999E-2</v>
      </c>
      <c r="AJ6249">
        <v>0.56215237900000004</v>
      </c>
      <c r="AK6249">
        <v>7.4440873025795204E-2</v>
      </c>
      <c r="AL6249">
        <v>3.8224380000000001E-3</v>
      </c>
    </row>
    <row r="6250" spans="1:38" x14ac:dyDescent="0.35">
      <c r="A6250" t="s">
        <v>6374</v>
      </c>
      <c r="B6250">
        <v>83810.67121968366</v>
      </c>
      <c r="C6250">
        <v>78505.982584300873</v>
      </c>
      <c r="D6250">
        <v>5131.2437215759574</v>
      </c>
      <c r="E6250">
        <v>173.44491380682621</v>
      </c>
      <c r="F6250">
        <v>0.2317373251248033</v>
      </c>
      <c r="G6250">
        <v>8.5022016571973599E-2</v>
      </c>
      <c r="H6250">
        <v>8.5017803771046799E-2</v>
      </c>
      <c r="I6250">
        <v>8.5098160863458006E-2</v>
      </c>
      <c r="J6250">
        <v>261</v>
      </c>
      <c r="K6250">
        <v>8</v>
      </c>
      <c r="L6250" t="str">
        <f>VLOOKUP(J6250,Clustering!$D$3:$E$367,2,FALSE)</f>
        <v>Winter</v>
      </c>
      <c r="M6250">
        <v>0.43013995399999999</v>
      </c>
      <c r="N6250">
        <v>0.36226813899999999</v>
      </c>
      <c r="O6250">
        <v>0.36226813899999999</v>
      </c>
      <c r="P6250">
        <v>0.88068496699999999</v>
      </c>
      <c r="Q6250">
        <v>0.34684873599999999</v>
      </c>
      <c r="R6250">
        <v>8.5017803771046799E-2</v>
      </c>
      <c r="S6250">
        <v>0.2317373251248033</v>
      </c>
      <c r="T6250">
        <v>0</v>
      </c>
      <c r="U6250">
        <v>0.657144646</v>
      </c>
      <c r="V6250">
        <v>0.85008076700000001</v>
      </c>
      <c r="W6250">
        <v>1.0821241000000001E-2</v>
      </c>
      <c r="X6250">
        <v>9.6505510000000003E-3</v>
      </c>
      <c r="Y6250">
        <v>8.5098160863458006E-2</v>
      </c>
      <c r="Z6250">
        <v>0.48510019300000001</v>
      </c>
      <c r="AA6250">
        <v>0.657144646</v>
      </c>
      <c r="AB6250">
        <v>0</v>
      </c>
      <c r="AC6250">
        <v>0</v>
      </c>
      <c r="AD6250">
        <v>0.85</v>
      </c>
      <c r="AE6250">
        <v>0.85</v>
      </c>
      <c r="AF6250">
        <v>0.85</v>
      </c>
      <c r="AG6250">
        <v>0.85</v>
      </c>
      <c r="AH6250">
        <v>0.88068496699999999</v>
      </c>
      <c r="AI6250">
        <v>1.0821241000000001E-2</v>
      </c>
      <c r="AJ6250">
        <v>0.53052959700000002</v>
      </c>
      <c r="AK6250">
        <v>0.16221612758736231</v>
      </c>
      <c r="AL6250">
        <v>8.8893899999999999E-5</v>
      </c>
    </row>
    <row r="6251" spans="1:38" x14ac:dyDescent="0.35">
      <c r="A6251" t="s">
        <v>6375</v>
      </c>
      <c r="B6251">
        <v>82758.411751713269</v>
      </c>
      <c r="C6251">
        <v>74975.914895048569</v>
      </c>
      <c r="D6251">
        <v>7591.1019356312199</v>
      </c>
      <c r="E6251">
        <v>191.39492103348991</v>
      </c>
      <c r="F6251">
        <v>0.34282948789121459</v>
      </c>
      <c r="G6251">
        <v>9.3821039722298896E-2</v>
      </c>
      <c r="H6251">
        <v>9.3796816116970105E-2</v>
      </c>
      <c r="I6251">
        <v>9.4258869398334499E-2</v>
      </c>
      <c r="J6251">
        <v>261</v>
      </c>
      <c r="K6251">
        <v>9</v>
      </c>
      <c r="L6251" t="str">
        <f>VLOOKUP(J6251,Clustering!$D$3:$E$367,2,FALSE)</f>
        <v>Winter</v>
      </c>
      <c r="M6251">
        <v>0.432276773</v>
      </c>
      <c r="N6251">
        <v>0.35522199300000001</v>
      </c>
      <c r="O6251">
        <v>0.35522199300000001</v>
      </c>
      <c r="P6251">
        <v>0.88103085599999997</v>
      </c>
      <c r="Q6251">
        <v>0.35923976600000002</v>
      </c>
      <c r="R6251">
        <v>9.3796816116970105E-2</v>
      </c>
      <c r="S6251">
        <v>0.34282948789121459</v>
      </c>
      <c r="T6251">
        <v>4.0275049E-2</v>
      </c>
      <c r="U6251">
        <v>0.657144646</v>
      </c>
      <c r="V6251">
        <v>0.85008076700000001</v>
      </c>
      <c r="W6251">
        <v>1.0960869999999999E-2</v>
      </c>
      <c r="X6251">
        <v>7.9998899999999997E-4</v>
      </c>
      <c r="Y6251">
        <v>9.4258869398334499E-2</v>
      </c>
      <c r="Z6251">
        <v>0.44069996</v>
      </c>
      <c r="AA6251">
        <v>0.657144646</v>
      </c>
      <c r="AB6251">
        <v>0</v>
      </c>
      <c r="AC6251">
        <v>0</v>
      </c>
      <c r="AD6251">
        <v>0.85</v>
      </c>
      <c r="AE6251">
        <v>0.85</v>
      </c>
      <c r="AF6251">
        <v>0.85</v>
      </c>
      <c r="AG6251">
        <v>0.85</v>
      </c>
      <c r="AH6251">
        <v>0.88103085599999997</v>
      </c>
      <c r="AI6251">
        <v>1.0960869999999999E-2</v>
      </c>
      <c r="AJ6251">
        <v>0.500474584</v>
      </c>
      <c r="AK6251">
        <v>0.23998064152385021</v>
      </c>
      <c r="AL6251">
        <v>0</v>
      </c>
    </row>
    <row r="6252" spans="1:38" x14ac:dyDescent="0.35">
      <c r="A6252" t="s">
        <v>6376</v>
      </c>
      <c r="B6252">
        <v>81172.003668580845</v>
      </c>
      <c r="C6252">
        <v>71505.014230062283</v>
      </c>
      <c r="D6252">
        <v>9469.1319306631776</v>
      </c>
      <c r="E6252">
        <v>197.85750785538639</v>
      </c>
      <c r="F6252">
        <v>0.4276451137253327</v>
      </c>
      <c r="G6252">
        <v>9.6988974438914896E-2</v>
      </c>
      <c r="H6252">
        <v>9.6649492897567593E-2</v>
      </c>
      <c r="I6252">
        <v>0.1031249352610366</v>
      </c>
      <c r="J6252">
        <v>261</v>
      </c>
      <c r="K6252">
        <v>10</v>
      </c>
      <c r="L6252" t="str">
        <f>VLOOKUP(J6252,Clustering!$D$3:$E$367,2,FALSE)</f>
        <v>Winter</v>
      </c>
      <c r="M6252">
        <v>0.4060993</v>
      </c>
      <c r="N6252">
        <v>0.33486645999999998</v>
      </c>
      <c r="O6252">
        <v>0.33486645999999998</v>
      </c>
      <c r="P6252">
        <v>0.88084773800000005</v>
      </c>
      <c r="Q6252">
        <v>0.369640723</v>
      </c>
      <c r="R6252">
        <v>9.6649492897567593E-2</v>
      </c>
      <c r="S6252">
        <v>0.4276451137253327</v>
      </c>
      <c r="T6252">
        <v>0.405659665</v>
      </c>
      <c r="U6252">
        <v>0.65161143899999996</v>
      </c>
      <c r="V6252">
        <v>0.85008076700000001</v>
      </c>
      <c r="W6252">
        <v>1.3544005E-2</v>
      </c>
      <c r="X6252">
        <v>7.9998899999999997E-4</v>
      </c>
      <c r="Y6252">
        <v>0.1031249352610366</v>
      </c>
      <c r="Z6252">
        <v>0.43351368800000001</v>
      </c>
      <c r="AA6252">
        <v>0.65161143899999996</v>
      </c>
      <c r="AB6252">
        <v>0</v>
      </c>
      <c r="AC6252">
        <v>0</v>
      </c>
      <c r="AD6252">
        <v>0.85</v>
      </c>
      <c r="AE6252">
        <v>0.85</v>
      </c>
      <c r="AF6252">
        <v>0.85</v>
      </c>
      <c r="AG6252">
        <v>0.85</v>
      </c>
      <c r="AH6252">
        <v>0.88084773800000005</v>
      </c>
      <c r="AI6252">
        <v>1.3544005E-2</v>
      </c>
      <c r="AJ6252">
        <v>0.48025683000000002</v>
      </c>
      <c r="AK6252">
        <v>0.2993515796077329</v>
      </c>
      <c r="AL6252">
        <v>0</v>
      </c>
    </row>
    <row r="6253" spans="1:38" x14ac:dyDescent="0.35">
      <c r="A6253" t="s">
        <v>6377</v>
      </c>
      <c r="B6253">
        <v>79497.67609073373</v>
      </c>
      <c r="C6253">
        <v>68349.509051229266</v>
      </c>
      <c r="D6253">
        <v>10938.75020680839</v>
      </c>
      <c r="E6253">
        <v>209.41683269608561</v>
      </c>
      <c r="F6253">
        <v>0.49401604185653769</v>
      </c>
      <c r="G6253">
        <v>0.10265531014514</v>
      </c>
      <c r="H6253">
        <v>0.1018927931773983</v>
      </c>
      <c r="I6253">
        <v>0.116437426903825</v>
      </c>
      <c r="J6253">
        <v>261</v>
      </c>
      <c r="K6253">
        <v>11</v>
      </c>
      <c r="L6253" t="str">
        <f>VLOOKUP(J6253,Clustering!$D$3:$E$367,2,FALSE)</f>
        <v>Winter</v>
      </c>
      <c r="M6253">
        <v>0.39250083600000002</v>
      </c>
      <c r="N6253">
        <v>0.32320965400000001</v>
      </c>
      <c r="O6253">
        <v>0.32320965400000001</v>
      </c>
      <c r="P6253">
        <v>0.87126457099999999</v>
      </c>
      <c r="Q6253">
        <v>0.35241844100000003</v>
      </c>
      <c r="R6253">
        <v>0.1018927931773983</v>
      </c>
      <c r="S6253">
        <v>0.49401604185653769</v>
      </c>
      <c r="T6253">
        <v>0.54926703899999996</v>
      </c>
      <c r="U6253">
        <v>0.65161143899999996</v>
      </c>
      <c r="V6253">
        <v>0.85008076700000001</v>
      </c>
      <c r="W6253">
        <v>1.3648726999999999E-2</v>
      </c>
      <c r="X6253">
        <v>7.9998899999999997E-4</v>
      </c>
      <c r="Y6253">
        <v>0.116437426903825</v>
      </c>
      <c r="Z6253">
        <v>0.42796056399999999</v>
      </c>
      <c r="AA6253">
        <v>0.65161143899999996</v>
      </c>
      <c r="AB6253">
        <v>0</v>
      </c>
      <c r="AC6253">
        <v>0</v>
      </c>
      <c r="AD6253">
        <v>0.85</v>
      </c>
      <c r="AE6253">
        <v>0.85</v>
      </c>
      <c r="AF6253">
        <v>0.85</v>
      </c>
      <c r="AG6253">
        <v>0.85</v>
      </c>
      <c r="AH6253">
        <v>0.87126457099999999</v>
      </c>
      <c r="AI6253">
        <v>1.3648726999999999E-2</v>
      </c>
      <c r="AJ6253">
        <v>0.46853888399999999</v>
      </c>
      <c r="AK6253">
        <v>0.34581122929957642</v>
      </c>
      <c r="AL6253">
        <v>0</v>
      </c>
    </row>
    <row r="6254" spans="1:38" x14ac:dyDescent="0.35">
      <c r="A6254" t="s">
        <v>6378</v>
      </c>
      <c r="B6254">
        <v>79675.524395802626</v>
      </c>
      <c r="C6254">
        <v>67767.203310053388</v>
      </c>
      <c r="D6254">
        <v>11684.66668287128</v>
      </c>
      <c r="E6254">
        <v>223.65440287795681</v>
      </c>
      <c r="F6254">
        <v>0.52770313572863381</v>
      </c>
      <c r="G6254">
        <v>0.1096345112146847</v>
      </c>
      <c r="H6254">
        <v>0.1085423425744249</v>
      </c>
      <c r="I6254">
        <v>0.12937491878202781</v>
      </c>
      <c r="J6254">
        <v>261</v>
      </c>
      <c r="K6254">
        <v>12</v>
      </c>
      <c r="L6254" t="str">
        <f>VLOOKUP(J6254,Clustering!$D$3:$E$367,2,FALSE)</f>
        <v>Winter</v>
      </c>
      <c r="M6254">
        <v>0.38149996200000003</v>
      </c>
      <c r="N6254">
        <v>0.31623450199999997</v>
      </c>
      <c r="O6254">
        <v>0.31623450199999997</v>
      </c>
      <c r="P6254">
        <v>0.87097972099999998</v>
      </c>
      <c r="Q6254">
        <v>0.31489489500000001</v>
      </c>
      <c r="R6254">
        <v>0.1085423425744249</v>
      </c>
      <c r="S6254">
        <v>0.52770313572863381</v>
      </c>
      <c r="T6254">
        <v>0.54412875900000002</v>
      </c>
      <c r="U6254">
        <v>0.65161143899999996</v>
      </c>
      <c r="V6254">
        <v>0.85008076700000001</v>
      </c>
      <c r="W6254">
        <v>1.3788356E-2</v>
      </c>
      <c r="X6254">
        <v>7.9998899999999997E-4</v>
      </c>
      <c r="Y6254">
        <v>0.12937491878202781</v>
      </c>
      <c r="Z6254">
        <v>0.41662307900000001</v>
      </c>
      <c r="AA6254">
        <v>0.65161143899999996</v>
      </c>
      <c r="AB6254">
        <v>0</v>
      </c>
      <c r="AC6254">
        <v>0</v>
      </c>
      <c r="AD6254">
        <v>0.85</v>
      </c>
      <c r="AE6254">
        <v>0.85</v>
      </c>
      <c r="AF6254">
        <v>0.85</v>
      </c>
      <c r="AG6254">
        <v>0.85</v>
      </c>
      <c r="AH6254">
        <v>0.87097972099999998</v>
      </c>
      <c r="AI6254">
        <v>1.3788356E-2</v>
      </c>
      <c r="AJ6254">
        <v>0.46441040500000003</v>
      </c>
      <c r="AK6254">
        <v>0.36939219501004361</v>
      </c>
      <c r="AL6254">
        <v>0</v>
      </c>
    </row>
    <row r="6255" spans="1:38" x14ac:dyDescent="0.35">
      <c r="A6255" t="s">
        <v>6379</v>
      </c>
      <c r="B6255">
        <v>79710.656255158625</v>
      </c>
      <c r="C6255">
        <v>68080.570186776036</v>
      </c>
      <c r="D6255">
        <v>11391.30918841221</v>
      </c>
      <c r="E6255">
        <v>238.77687997037961</v>
      </c>
      <c r="F6255">
        <v>0.51445451906569784</v>
      </c>
      <c r="G6255">
        <v>0.11704749018155861</v>
      </c>
      <c r="H6255">
        <v>0.11587492725694661</v>
      </c>
      <c r="I6255">
        <v>0.13824098464472989</v>
      </c>
      <c r="J6255">
        <v>261</v>
      </c>
      <c r="K6255">
        <v>13</v>
      </c>
      <c r="L6255" t="str">
        <f>VLOOKUP(J6255,Clustering!$D$3:$E$367,2,FALSE)</f>
        <v>Winter</v>
      </c>
      <c r="M6255">
        <v>0.37364384</v>
      </c>
      <c r="N6255">
        <v>0.31802907000000002</v>
      </c>
      <c r="O6255">
        <v>0.31802907000000002</v>
      </c>
      <c r="P6255">
        <v>0.87056261899999998</v>
      </c>
      <c r="Q6255">
        <v>0.27101312300000002</v>
      </c>
      <c r="R6255">
        <v>0.11587492725694661</v>
      </c>
      <c r="S6255">
        <v>0.51445451906569784</v>
      </c>
      <c r="T6255">
        <v>0.51601934400000005</v>
      </c>
      <c r="U6255">
        <v>0.65161143899999996</v>
      </c>
      <c r="V6255">
        <v>0.85008076700000001</v>
      </c>
      <c r="W6255">
        <v>1.0995777999999999E-2</v>
      </c>
      <c r="X6255">
        <v>7.9998899999999997E-4</v>
      </c>
      <c r="Y6255">
        <v>0.13824098464472989</v>
      </c>
      <c r="Z6255">
        <v>0.39215825700000001</v>
      </c>
      <c r="AA6255">
        <v>0.65161143899999996</v>
      </c>
      <c r="AB6255">
        <v>0</v>
      </c>
      <c r="AC6255">
        <v>0</v>
      </c>
      <c r="AD6255">
        <v>0.85</v>
      </c>
      <c r="AE6255">
        <v>0.85</v>
      </c>
      <c r="AF6255">
        <v>0.85</v>
      </c>
      <c r="AG6255">
        <v>0.85</v>
      </c>
      <c r="AH6255">
        <v>0.87056261899999998</v>
      </c>
      <c r="AI6255">
        <v>1.0995777999999999E-2</v>
      </c>
      <c r="AJ6255">
        <v>0.45540865600000002</v>
      </c>
      <c r="AK6255">
        <v>0.3601181633459884</v>
      </c>
      <c r="AL6255">
        <v>0</v>
      </c>
    </row>
    <row r="6256" spans="1:38" x14ac:dyDescent="0.35">
      <c r="A6256" t="s">
        <v>6380</v>
      </c>
      <c r="B6256">
        <v>79553.679546049098</v>
      </c>
      <c r="C6256">
        <v>69117.581522212538</v>
      </c>
      <c r="D6256">
        <v>10181.462412684699</v>
      </c>
      <c r="E6256">
        <v>254.63561115185249</v>
      </c>
      <c r="F6256">
        <v>0.45981539630505591</v>
      </c>
      <c r="G6256">
        <v>0.1248213780156139</v>
      </c>
      <c r="H6256">
        <v>0.123749922313244</v>
      </c>
      <c r="I6256">
        <v>0.1441874094831585</v>
      </c>
      <c r="J6256">
        <v>261</v>
      </c>
      <c r="K6256">
        <v>14</v>
      </c>
      <c r="L6256" t="str">
        <f>VLOOKUP(J6256,Clustering!$D$3:$E$367,2,FALSE)</f>
        <v>Winter</v>
      </c>
      <c r="M6256">
        <v>0.36662286300000002</v>
      </c>
      <c r="N6256">
        <v>0.31876464599999998</v>
      </c>
      <c r="O6256">
        <v>0.31876464599999998</v>
      </c>
      <c r="P6256">
        <v>0.871305263</v>
      </c>
      <c r="Q6256">
        <v>0.252226318</v>
      </c>
      <c r="R6256">
        <v>0.123749922313244</v>
      </c>
      <c r="S6256">
        <v>0.45981539630505591</v>
      </c>
      <c r="T6256">
        <v>0.50430708800000001</v>
      </c>
      <c r="U6256">
        <v>0.65161143899999996</v>
      </c>
      <c r="V6256">
        <v>0.85008076700000001</v>
      </c>
      <c r="W6256">
        <v>1.1519386E-2</v>
      </c>
      <c r="X6256">
        <v>7.9998899999999997E-4</v>
      </c>
      <c r="Y6256">
        <v>0.1441874094831585</v>
      </c>
      <c r="Z6256">
        <v>0.38683531700000001</v>
      </c>
      <c r="AA6256">
        <v>0.65161143899999996</v>
      </c>
      <c r="AB6256">
        <v>0</v>
      </c>
      <c r="AC6256">
        <v>0</v>
      </c>
      <c r="AD6256">
        <v>0.85</v>
      </c>
      <c r="AE6256">
        <v>0.85</v>
      </c>
      <c r="AF6256">
        <v>0.85</v>
      </c>
      <c r="AG6256">
        <v>0.85</v>
      </c>
      <c r="AH6256">
        <v>0.871305263</v>
      </c>
      <c r="AI6256">
        <v>1.1519386E-2</v>
      </c>
      <c r="AJ6256">
        <v>0.45706043600000001</v>
      </c>
      <c r="AK6256">
        <v>0.32187077741353909</v>
      </c>
      <c r="AL6256">
        <v>0</v>
      </c>
    </row>
    <row r="6257" spans="1:38" x14ac:dyDescent="0.35">
      <c r="A6257" t="s">
        <v>6381</v>
      </c>
      <c r="B6257">
        <v>80023.085213640516</v>
      </c>
      <c r="C6257">
        <v>71618.960662304497</v>
      </c>
      <c r="D6257">
        <v>8136.3619316079676</v>
      </c>
      <c r="E6257">
        <v>267.76261972804627</v>
      </c>
      <c r="F6257">
        <v>0.36745453004890899</v>
      </c>
      <c r="G6257">
        <v>0.1312561861411991</v>
      </c>
      <c r="H6257">
        <v>0.130158400433037</v>
      </c>
      <c r="I6257">
        <v>0.15109811943052151</v>
      </c>
      <c r="J6257">
        <v>261</v>
      </c>
      <c r="K6257">
        <v>15</v>
      </c>
      <c r="L6257" t="str">
        <f>VLOOKUP(J6257,Clustering!$D$3:$E$367,2,FALSE)</f>
        <v>Winter</v>
      </c>
      <c r="M6257">
        <v>0.356439854</v>
      </c>
      <c r="N6257">
        <v>0.32324712300000003</v>
      </c>
      <c r="O6257">
        <v>0.32324712300000003</v>
      </c>
      <c r="P6257">
        <v>0.87285159199999995</v>
      </c>
      <c r="Q6257">
        <v>0.24653145000000001</v>
      </c>
      <c r="R6257">
        <v>0.130158400433037</v>
      </c>
      <c r="S6257">
        <v>0.36745453004890899</v>
      </c>
      <c r="T6257">
        <v>0.52622034200000001</v>
      </c>
      <c r="U6257">
        <v>0.65161143899999996</v>
      </c>
      <c r="V6257">
        <v>0.85008076700000001</v>
      </c>
      <c r="W6257">
        <v>1.1763737E-2</v>
      </c>
      <c r="X6257">
        <v>1.1920259999999999E-3</v>
      </c>
      <c r="Y6257">
        <v>0.15109811943052151</v>
      </c>
      <c r="Z6257">
        <v>0.41153664400000001</v>
      </c>
      <c r="AA6257">
        <v>0.65161143899999996</v>
      </c>
      <c r="AB6257">
        <v>0</v>
      </c>
      <c r="AC6257">
        <v>0</v>
      </c>
      <c r="AD6257">
        <v>0.85</v>
      </c>
      <c r="AE6257">
        <v>0.85</v>
      </c>
      <c r="AF6257">
        <v>0.85</v>
      </c>
      <c r="AG6257">
        <v>0.85</v>
      </c>
      <c r="AH6257">
        <v>0.87285159199999995</v>
      </c>
      <c r="AI6257">
        <v>1.1763737E-2</v>
      </c>
      <c r="AJ6257">
        <v>0.48176406300000002</v>
      </c>
      <c r="AK6257">
        <v>0.25721817103423628</v>
      </c>
      <c r="AL6257">
        <v>0</v>
      </c>
    </row>
    <row r="6258" spans="1:38" x14ac:dyDescent="0.35">
      <c r="A6258" t="s">
        <v>6382</v>
      </c>
      <c r="B6258">
        <v>82926.11486268921</v>
      </c>
      <c r="C6258">
        <v>77163.569897781344</v>
      </c>
      <c r="D6258">
        <v>5483.054306252171</v>
      </c>
      <c r="E6258">
        <v>279.49065865568849</v>
      </c>
      <c r="F6258">
        <v>0.24762580134366799</v>
      </c>
      <c r="G6258">
        <v>0.1370052248312198</v>
      </c>
      <c r="H6258">
        <v>0.13572312908251241</v>
      </c>
      <c r="I6258">
        <v>0.16017847087298681</v>
      </c>
      <c r="J6258">
        <v>261</v>
      </c>
      <c r="K6258">
        <v>16</v>
      </c>
      <c r="L6258" t="str">
        <f>VLOOKUP(J6258,Clustering!$D$3:$E$367,2,FALSE)</f>
        <v>Winter</v>
      </c>
      <c r="M6258">
        <v>0.34271467900000002</v>
      </c>
      <c r="N6258">
        <v>0.328885223</v>
      </c>
      <c r="O6258">
        <v>0.328885223</v>
      </c>
      <c r="P6258">
        <v>0.87551697399999995</v>
      </c>
      <c r="Q6258">
        <v>0.27001182800000001</v>
      </c>
      <c r="R6258">
        <v>0.13572312908251241</v>
      </c>
      <c r="S6258">
        <v>0.24762580134366799</v>
      </c>
      <c r="T6258">
        <v>0.54155961900000005</v>
      </c>
      <c r="U6258">
        <v>0.66087779999999996</v>
      </c>
      <c r="V6258">
        <v>0.85008076700000001</v>
      </c>
      <c r="W6258">
        <v>1.2566603000000001E-2</v>
      </c>
      <c r="X6258">
        <v>1.332757E-3</v>
      </c>
      <c r="Y6258">
        <v>0.16017847087298681</v>
      </c>
      <c r="Z6258">
        <v>0.50478961899999997</v>
      </c>
      <c r="AA6258">
        <v>0.66087779999999996</v>
      </c>
      <c r="AB6258">
        <v>0</v>
      </c>
      <c r="AC6258">
        <v>0</v>
      </c>
      <c r="AD6258">
        <v>0.85</v>
      </c>
      <c r="AE6258">
        <v>0.85</v>
      </c>
      <c r="AF6258">
        <v>0.85</v>
      </c>
      <c r="AG6258">
        <v>0.85</v>
      </c>
      <c r="AH6258">
        <v>0.87551697399999995</v>
      </c>
      <c r="AI6258">
        <v>1.2566603000000001E-2</v>
      </c>
      <c r="AJ6258">
        <v>0.52016057199999999</v>
      </c>
      <c r="AK6258">
        <v>0.17333806094056761</v>
      </c>
      <c r="AL6258">
        <v>0</v>
      </c>
    </row>
    <row r="6259" spans="1:38" x14ac:dyDescent="0.35">
      <c r="A6259" t="s">
        <v>6383</v>
      </c>
      <c r="B6259">
        <v>85650.835926229469</v>
      </c>
      <c r="C6259">
        <v>82893.859445034541</v>
      </c>
      <c r="D6259">
        <v>2464.9002598042139</v>
      </c>
      <c r="E6259">
        <v>292.07622139071549</v>
      </c>
      <c r="F6259">
        <v>0.1113198717310246</v>
      </c>
      <c r="G6259">
        <v>0.14317461832878209</v>
      </c>
      <c r="H6259">
        <v>0.14177000028645501</v>
      </c>
      <c r="I6259">
        <v>0.16856239418122171</v>
      </c>
      <c r="J6259">
        <v>261</v>
      </c>
      <c r="K6259">
        <v>17</v>
      </c>
      <c r="L6259" t="str">
        <f>VLOOKUP(J6259,Clustering!$D$3:$E$367,2,FALSE)</f>
        <v>Winter</v>
      </c>
      <c r="M6259">
        <v>0.35239084100000001</v>
      </c>
      <c r="N6259">
        <v>0.34088911</v>
      </c>
      <c r="O6259">
        <v>0.34088911</v>
      </c>
      <c r="P6259">
        <v>0.87812131699999996</v>
      </c>
      <c r="Q6259">
        <v>0.31217888100000002</v>
      </c>
      <c r="R6259">
        <v>0.14177000028645501</v>
      </c>
      <c r="S6259">
        <v>0.1113198717310246</v>
      </c>
      <c r="T6259">
        <v>0.47483754</v>
      </c>
      <c r="U6259">
        <v>0.666411007</v>
      </c>
      <c r="V6259">
        <v>0.85008076700000001</v>
      </c>
      <c r="W6259">
        <v>1.2810953999999999E-2</v>
      </c>
      <c r="X6259">
        <v>1.3817619999999999E-3</v>
      </c>
      <c r="Y6259">
        <v>0.16856239418122171</v>
      </c>
      <c r="Z6259">
        <v>0.55841433200000001</v>
      </c>
      <c r="AA6259">
        <v>0.666411007</v>
      </c>
      <c r="AB6259">
        <v>0</v>
      </c>
      <c r="AC6259">
        <v>0</v>
      </c>
      <c r="AD6259">
        <v>0.85</v>
      </c>
      <c r="AE6259">
        <v>0.85</v>
      </c>
      <c r="AF6259">
        <v>0.85</v>
      </c>
      <c r="AG6259">
        <v>0.85</v>
      </c>
      <c r="AH6259">
        <v>0.87812131699999996</v>
      </c>
      <c r="AI6259">
        <v>1.2810953999999999E-2</v>
      </c>
      <c r="AJ6259">
        <v>0.56299829999999995</v>
      </c>
      <c r="AK6259">
        <v>7.7923910211717198E-2</v>
      </c>
      <c r="AL6259">
        <v>0.10800175200000001</v>
      </c>
    </row>
    <row r="6260" spans="1:38" x14ac:dyDescent="0.35">
      <c r="A6260" t="s">
        <v>6384</v>
      </c>
      <c r="B6260">
        <v>89512.095280797337</v>
      </c>
      <c r="C6260">
        <v>88915.518741950713</v>
      </c>
      <c r="D6260">
        <v>274.50616833628658</v>
      </c>
      <c r="E6260">
        <v>322.07037051033092</v>
      </c>
      <c r="F6260">
        <v>1.23972527192632E-2</v>
      </c>
      <c r="G6260">
        <v>0.15787763260310331</v>
      </c>
      <c r="H6260">
        <v>0.1567766872942461</v>
      </c>
      <c r="I6260">
        <v>0.17777667411103901</v>
      </c>
      <c r="J6260">
        <v>261</v>
      </c>
      <c r="K6260">
        <v>18</v>
      </c>
      <c r="L6260" t="str">
        <f>VLOOKUP(J6260,Clustering!$D$3:$E$367,2,FALSE)</f>
        <v>Winter</v>
      </c>
      <c r="M6260">
        <v>0.36907646100000002</v>
      </c>
      <c r="N6260">
        <v>0.35647227500000001</v>
      </c>
      <c r="O6260">
        <v>0.35647227500000001</v>
      </c>
      <c r="P6260">
        <v>0.87950487399999999</v>
      </c>
      <c r="Q6260">
        <v>0.33256775999999999</v>
      </c>
      <c r="R6260">
        <v>0.1567766872942461</v>
      </c>
      <c r="S6260">
        <v>1.23972527192632E-2</v>
      </c>
      <c r="T6260">
        <v>0.15048360299999999</v>
      </c>
      <c r="U6260">
        <v>0.666411007</v>
      </c>
      <c r="V6260">
        <v>0.85008076700000001</v>
      </c>
      <c r="W6260">
        <v>1.1554293E-2</v>
      </c>
      <c r="X6260">
        <v>5.485162E-3</v>
      </c>
      <c r="Y6260">
        <v>0.17777667411103901</v>
      </c>
      <c r="Z6260">
        <v>0.57233151100000001</v>
      </c>
      <c r="AA6260">
        <v>0.666411007</v>
      </c>
      <c r="AB6260">
        <v>0</v>
      </c>
      <c r="AC6260">
        <v>0</v>
      </c>
      <c r="AD6260">
        <v>0.85</v>
      </c>
      <c r="AE6260">
        <v>0.85</v>
      </c>
      <c r="AF6260">
        <v>0.85</v>
      </c>
      <c r="AG6260">
        <v>0.85</v>
      </c>
      <c r="AH6260">
        <v>0.87950487399999999</v>
      </c>
      <c r="AI6260">
        <v>1.1554293E-2</v>
      </c>
      <c r="AJ6260">
        <v>0.600362336</v>
      </c>
      <c r="AK6260">
        <v>8.6780769034842005E-3</v>
      </c>
      <c r="AL6260">
        <v>0.318959985</v>
      </c>
    </row>
    <row r="6261" spans="1:38" x14ac:dyDescent="0.35">
      <c r="A6261" t="s">
        <v>6385</v>
      </c>
      <c r="B6261">
        <v>87412.364986519024</v>
      </c>
      <c r="C6261">
        <v>87063.663696789168</v>
      </c>
      <c r="D6261">
        <v>0</v>
      </c>
      <c r="E6261">
        <v>348.7012897298597</v>
      </c>
      <c r="F6261">
        <v>0</v>
      </c>
      <c r="G6261">
        <v>0.17093200476953899</v>
      </c>
      <c r="H6261">
        <v>0.17033694663863561</v>
      </c>
      <c r="I6261">
        <v>0.18168738594171729</v>
      </c>
      <c r="J6261">
        <v>261</v>
      </c>
      <c r="K6261">
        <v>19</v>
      </c>
      <c r="L6261" t="str">
        <f>VLOOKUP(J6261,Clustering!$D$3:$E$367,2,FALSE)</f>
        <v>Winter</v>
      </c>
      <c r="M6261">
        <v>0.390830546</v>
      </c>
      <c r="N6261">
        <v>0.35979912800000002</v>
      </c>
      <c r="O6261">
        <v>0.35979912800000002</v>
      </c>
      <c r="P6261">
        <v>0.87990162900000002</v>
      </c>
      <c r="Q6261">
        <v>0.35170501799999998</v>
      </c>
      <c r="R6261">
        <v>0.17033694663863561</v>
      </c>
      <c r="S6261">
        <v>0</v>
      </c>
      <c r="T6261">
        <v>0</v>
      </c>
      <c r="U6261">
        <v>0.666411007</v>
      </c>
      <c r="V6261">
        <v>0.85008076700000001</v>
      </c>
      <c r="W6261">
        <v>1.1624107999999999E-2</v>
      </c>
      <c r="X6261">
        <v>5.485162E-3</v>
      </c>
      <c r="Y6261">
        <v>0.18168738594171729</v>
      </c>
      <c r="Z6261">
        <v>0.56127240700000003</v>
      </c>
      <c r="AA6261">
        <v>0.666411007</v>
      </c>
      <c r="AB6261">
        <v>0</v>
      </c>
      <c r="AC6261">
        <v>0</v>
      </c>
      <c r="AD6261">
        <v>0.85</v>
      </c>
      <c r="AE6261">
        <v>0.85</v>
      </c>
      <c r="AF6261">
        <v>0.85</v>
      </c>
      <c r="AG6261">
        <v>0.85</v>
      </c>
      <c r="AH6261">
        <v>0.87990162900000002</v>
      </c>
      <c r="AI6261">
        <v>1.1624107999999999E-2</v>
      </c>
      <c r="AJ6261">
        <v>0.603304795</v>
      </c>
      <c r="AK6261">
        <v>0</v>
      </c>
      <c r="AL6261">
        <v>0.169455622</v>
      </c>
    </row>
    <row r="6262" spans="1:38" x14ac:dyDescent="0.35">
      <c r="A6262" t="s">
        <v>6386</v>
      </c>
      <c r="B6262">
        <v>84475.232267512882</v>
      </c>
      <c r="C6262">
        <v>84119.308882416677</v>
      </c>
      <c r="D6262">
        <v>0</v>
      </c>
      <c r="E6262">
        <v>355.92338509620788</v>
      </c>
      <c r="F6262">
        <v>0</v>
      </c>
      <c r="G6262">
        <v>0.1744722475961803</v>
      </c>
      <c r="H6262">
        <v>0.1741338192550648</v>
      </c>
      <c r="I6262">
        <v>0.18058917234543101</v>
      </c>
      <c r="J6262">
        <v>261</v>
      </c>
      <c r="K6262">
        <v>20</v>
      </c>
      <c r="L6262" t="str">
        <f>VLOOKUP(J6262,Clustering!$D$3:$E$367,2,FALSE)</f>
        <v>Winter</v>
      </c>
      <c r="M6262">
        <v>0.38392476199999997</v>
      </c>
      <c r="N6262">
        <v>0.35255577700000001</v>
      </c>
      <c r="O6262">
        <v>0.35255577700000001</v>
      </c>
      <c r="P6262">
        <v>0.88014578600000004</v>
      </c>
      <c r="Q6262">
        <v>0.35331960699999998</v>
      </c>
      <c r="R6262">
        <v>0.1741338192550648</v>
      </c>
      <c r="S6262">
        <v>0</v>
      </c>
      <c r="T6262">
        <v>0</v>
      </c>
      <c r="U6262">
        <v>0.66539358599999998</v>
      </c>
      <c r="V6262">
        <v>0.85008076700000001</v>
      </c>
      <c r="W6262">
        <v>1.1728829E-2</v>
      </c>
      <c r="X6262">
        <v>7.9215689999999998E-3</v>
      </c>
      <c r="Y6262">
        <v>0.18058917234543101</v>
      </c>
      <c r="Z6262">
        <v>0.55127099000000002</v>
      </c>
      <c r="AA6262">
        <v>0.66539358599999998</v>
      </c>
      <c r="AB6262">
        <v>0</v>
      </c>
      <c r="AC6262">
        <v>0</v>
      </c>
      <c r="AD6262">
        <v>0.85</v>
      </c>
      <c r="AE6262">
        <v>0.85</v>
      </c>
      <c r="AF6262">
        <v>0.85</v>
      </c>
      <c r="AG6262">
        <v>0.85</v>
      </c>
      <c r="AH6262">
        <v>0.88014578600000004</v>
      </c>
      <c r="AI6262">
        <v>1.1728829E-2</v>
      </c>
      <c r="AJ6262">
        <v>0.58651979099999996</v>
      </c>
      <c r="AK6262">
        <v>0</v>
      </c>
      <c r="AL6262">
        <v>0.163168005</v>
      </c>
    </row>
    <row r="6263" spans="1:38" x14ac:dyDescent="0.35">
      <c r="A6263" t="s">
        <v>6387</v>
      </c>
      <c r="B6263">
        <v>81025.519980565106</v>
      </c>
      <c r="C6263">
        <v>80669.990332279398</v>
      </c>
      <c r="D6263">
        <v>0</v>
      </c>
      <c r="E6263">
        <v>355.52964828570629</v>
      </c>
      <c r="F6263">
        <v>0</v>
      </c>
      <c r="G6263">
        <v>0.1742792393557383</v>
      </c>
      <c r="H6263">
        <v>0.17415390852816759</v>
      </c>
      <c r="I6263">
        <v>0.1765445320274007</v>
      </c>
      <c r="J6263">
        <v>261</v>
      </c>
      <c r="K6263">
        <v>21</v>
      </c>
      <c r="L6263" t="str">
        <f>VLOOKUP(J6263,Clustering!$D$3:$E$367,2,FALSE)</f>
        <v>Winter</v>
      </c>
      <c r="M6263">
        <v>0.36841410499999999</v>
      </c>
      <c r="N6263">
        <v>0.34678160499999999</v>
      </c>
      <c r="O6263">
        <v>0.34678160499999999</v>
      </c>
      <c r="P6263">
        <v>0.88021699900000006</v>
      </c>
      <c r="Q6263">
        <v>0.34293116699999998</v>
      </c>
      <c r="R6263">
        <v>0.17415390852816759</v>
      </c>
      <c r="S6263">
        <v>0</v>
      </c>
      <c r="T6263">
        <v>0</v>
      </c>
      <c r="U6263">
        <v>0.66205957400000004</v>
      </c>
      <c r="V6263">
        <v>0.85008076700000001</v>
      </c>
      <c r="W6263">
        <v>1.1763737E-2</v>
      </c>
      <c r="X6263">
        <v>6.6981300000000001E-3</v>
      </c>
      <c r="Y6263">
        <v>0.1765445320274007</v>
      </c>
      <c r="Z6263">
        <v>0.52536606900000005</v>
      </c>
      <c r="AA6263">
        <v>0.66205957400000004</v>
      </c>
      <c r="AB6263">
        <v>0</v>
      </c>
      <c r="AC6263">
        <v>0</v>
      </c>
      <c r="AD6263">
        <v>0.85</v>
      </c>
      <c r="AE6263">
        <v>0.85</v>
      </c>
      <c r="AF6263">
        <v>0.85</v>
      </c>
      <c r="AG6263">
        <v>0.85</v>
      </c>
      <c r="AH6263">
        <v>0.88021699900000006</v>
      </c>
      <c r="AI6263">
        <v>1.1763737E-2</v>
      </c>
      <c r="AJ6263">
        <v>0.56856129799999999</v>
      </c>
      <c r="AK6263">
        <v>0</v>
      </c>
      <c r="AL6263">
        <v>0.143390197</v>
      </c>
    </row>
    <row r="6264" spans="1:38" x14ac:dyDescent="0.35">
      <c r="A6264" t="s">
        <v>6388</v>
      </c>
      <c r="B6264">
        <v>76304.315992059113</v>
      </c>
      <c r="C6264">
        <v>75951.180958357101</v>
      </c>
      <c r="D6264">
        <v>0</v>
      </c>
      <c r="E6264">
        <v>353.13503370201443</v>
      </c>
      <c r="F6264">
        <v>0</v>
      </c>
      <c r="G6264">
        <v>0.17310540867745799</v>
      </c>
      <c r="H6264">
        <v>0.1732900697847472</v>
      </c>
      <c r="I6264">
        <v>0.16976775056738971</v>
      </c>
      <c r="J6264">
        <v>261</v>
      </c>
      <c r="K6264">
        <v>22</v>
      </c>
      <c r="L6264" t="str">
        <f>VLOOKUP(J6264,Clustering!$D$3:$E$367,2,FALSE)</f>
        <v>Winter</v>
      </c>
      <c r="M6264">
        <v>0.35456797800000001</v>
      </c>
      <c r="N6264">
        <v>0.33612857400000001</v>
      </c>
      <c r="O6264">
        <v>0.33612857400000001</v>
      </c>
      <c r="P6264">
        <v>0.87928106299999997</v>
      </c>
      <c r="Q6264">
        <v>0.32007659900000002</v>
      </c>
      <c r="R6264">
        <v>0.1732900697847472</v>
      </c>
      <c r="S6264">
        <v>0</v>
      </c>
      <c r="T6264">
        <v>0</v>
      </c>
      <c r="U6264">
        <v>0.66205957400000004</v>
      </c>
      <c r="V6264">
        <v>0.85008076700000001</v>
      </c>
      <c r="W6264">
        <v>1.1868458E-2</v>
      </c>
      <c r="X6264">
        <v>1.3817619999999999E-3</v>
      </c>
      <c r="Y6264">
        <v>0.16976775056738971</v>
      </c>
      <c r="Z6264">
        <v>0.46434280900000002</v>
      </c>
      <c r="AA6264">
        <v>0.66205957400000004</v>
      </c>
      <c r="AB6264">
        <v>0</v>
      </c>
      <c r="AC6264">
        <v>0</v>
      </c>
      <c r="AD6264">
        <v>0.85</v>
      </c>
      <c r="AE6264">
        <v>0.85</v>
      </c>
      <c r="AF6264">
        <v>0.85</v>
      </c>
      <c r="AG6264">
        <v>0.85</v>
      </c>
      <c r="AH6264">
        <v>0.87928106299999997</v>
      </c>
      <c r="AI6264">
        <v>1.1868458E-2</v>
      </c>
      <c r="AJ6264">
        <v>0.54641555500000005</v>
      </c>
      <c r="AK6264">
        <v>0</v>
      </c>
      <c r="AL6264">
        <v>0.12674318800000001</v>
      </c>
    </row>
    <row r="6265" spans="1:38" x14ac:dyDescent="0.35">
      <c r="A6265" t="s">
        <v>6389</v>
      </c>
      <c r="B6265">
        <v>71366.016642412811</v>
      </c>
      <c r="C6265">
        <v>71020.147601771372</v>
      </c>
      <c r="D6265">
        <v>0</v>
      </c>
      <c r="E6265">
        <v>345.86904064143829</v>
      </c>
      <c r="F6265">
        <v>0</v>
      </c>
      <c r="G6265">
        <v>0.169543647373254</v>
      </c>
      <c r="H6265">
        <v>0.17009587536140211</v>
      </c>
      <c r="I6265">
        <v>0.1595623998311676</v>
      </c>
      <c r="J6265">
        <v>261</v>
      </c>
      <c r="K6265">
        <v>23</v>
      </c>
      <c r="L6265" t="str">
        <f>VLOOKUP(J6265,Clustering!$D$3:$E$367,2,FALSE)</f>
        <v>Winter</v>
      </c>
      <c r="M6265">
        <v>0.33817033899999999</v>
      </c>
      <c r="N6265">
        <v>0.32402214000000001</v>
      </c>
      <c r="O6265">
        <v>0.32402214000000001</v>
      </c>
      <c r="P6265">
        <v>0.876727586</v>
      </c>
      <c r="Q6265">
        <v>0.303329933</v>
      </c>
      <c r="R6265">
        <v>0.17009587536140211</v>
      </c>
      <c r="S6265">
        <v>0</v>
      </c>
      <c r="T6265">
        <v>0</v>
      </c>
      <c r="U6265">
        <v>0.660439526</v>
      </c>
      <c r="V6265">
        <v>0.85008076700000001</v>
      </c>
      <c r="W6265">
        <v>1.1659015E-2</v>
      </c>
      <c r="X6265">
        <v>1.3817619999999999E-3</v>
      </c>
      <c r="Y6265">
        <v>0.1595623998311676</v>
      </c>
      <c r="Z6265">
        <v>0.41028221999999998</v>
      </c>
      <c r="AA6265">
        <v>0.660439526</v>
      </c>
      <c r="AB6265">
        <v>0</v>
      </c>
      <c r="AC6265">
        <v>0</v>
      </c>
      <c r="AD6265">
        <v>0.85</v>
      </c>
      <c r="AE6265">
        <v>0.85</v>
      </c>
      <c r="AF6265">
        <v>0.85</v>
      </c>
      <c r="AG6265">
        <v>0.85</v>
      </c>
      <c r="AH6265">
        <v>0.876727586</v>
      </c>
      <c r="AI6265">
        <v>1.1659015E-2</v>
      </c>
      <c r="AJ6265">
        <v>0.51855926799999996</v>
      </c>
      <c r="AK6265">
        <v>0</v>
      </c>
      <c r="AL6265">
        <v>3.9796281000000003E-2</v>
      </c>
    </row>
    <row r="6266" spans="1:38" x14ac:dyDescent="0.35">
      <c r="A6266" t="s">
        <v>6390</v>
      </c>
      <c r="B6266">
        <v>68890.867491609853</v>
      </c>
      <c r="C6266">
        <v>68547.596467913885</v>
      </c>
      <c r="D6266">
        <v>0</v>
      </c>
      <c r="E6266">
        <v>343.27102369597247</v>
      </c>
      <c r="F6266">
        <v>0</v>
      </c>
      <c r="G6266">
        <v>0.16827010965488851</v>
      </c>
      <c r="H6266">
        <v>0.16905123316005649</v>
      </c>
      <c r="I6266">
        <v>0.15415168894214701</v>
      </c>
      <c r="J6266">
        <v>262</v>
      </c>
      <c r="K6266">
        <v>0</v>
      </c>
      <c r="L6266" t="str">
        <f>VLOOKUP(J6266,Clustering!$D$3:$E$367,2,FALSE)</f>
        <v>Winter</v>
      </c>
      <c r="M6266">
        <v>0.38111982700000002</v>
      </c>
      <c r="N6266">
        <v>0.34822317600000002</v>
      </c>
      <c r="O6266">
        <v>0.34822317600000002</v>
      </c>
      <c r="P6266">
        <v>0.87184444400000005</v>
      </c>
      <c r="Q6266">
        <v>0.31588367499999997</v>
      </c>
      <c r="R6266">
        <v>0.16905123316005649</v>
      </c>
      <c r="S6266">
        <v>0</v>
      </c>
      <c r="T6266">
        <v>0</v>
      </c>
      <c r="U6266">
        <v>0.657144646</v>
      </c>
      <c r="V6266">
        <v>0.85008076700000001</v>
      </c>
      <c r="W6266">
        <v>1.1798644E-2</v>
      </c>
      <c r="X6266">
        <v>1.215481E-3</v>
      </c>
      <c r="Y6266">
        <v>0.15415168894214701</v>
      </c>
      <c r="Z6266">
        <v>0.39122171900000002</v>
      </c>
      <c r="AA6266">
        <v>0.657144646</v>
      </c>
      <c r="AB6266">
        <v>0</v>
      </c>
      <c r="AC6266">
        <v>0</v>
      </c>
      <c r="AD6266">
        <v>0.85</v>
      </c>
      <c r="AE6266">
        <v>0.85</v>
      </c>
      <c r="AF6266">
        <v>0.85</v>
      </c>
      <c r="AG6266">
        <v>0.85</v>
      </c>
      <c r="AH6266">
        <v>0.87184444400000005</v>
      </c>
      <c r="AI6266">
        <v>1.1798644E-2</v>
      </c>
      <c r="AJ6266">
        <v>0.48528400100000002</v>
      </c>
      <c r="AK6266">
        <v>0</v>
      </c>
      <c r="AL6266">
        <v>2.92049E-3</v>
      </c>
    </row>
    <row r="6267" spans="1:38" x14ac:dyDescent="0.35">
      <c r="A6267" t="s">
        <v>6391</v>
      </c>
      <c r="B6267">
        <v>68002.695178904774</v>
      </c>
      <c r="C6267">
        <v>67655.649334966743</v>
      </c>
      <c r="D6267">
        <v>0</v>
      </c>
      <c r="E6267">
        <v>347.04584393803111</v>
      </c>
      <c r="F6267">
        <v>0</v>
      </c>
      <c r="G6267">
        <v>0.17012051173432899</v>
      </c>
      <c r="H6267">
        <v>0.17110033901654209</v>
      </c>
      <c r="I6267">
        <v>0.1524106186065711</v>
      </c>
      <c r="J6267">
        <v>262</v>
      </c>
      <c r="K6267">
        <v>1</v>
      </c>
      <c r="L6267" t="str">
        <f>VLOOKUP(J6267,Clustering!$D$3:$E$367,2,FALSE)</f>
        <v>Winter</v>
      </c>
      <c r="M6267">
        <v>0.36674381499999997</v>
      </c>
      <c r="N6267">
        <v>0.332310679</v>
      </c>
      <c r="O6267">
        <v>0.332310679</v>
      </c>
      <c r="P6267">
        <v>0.87604598099999997</v>
      </c>
      <c r="Q6267">
        <v>0.28157679000000002</v>
      </c>
      <c r="R6267">
        <v>0.17110033901654209</v>
      </c>
      <c r="S6267">
        <v>0</v>
      </c>
      <c r="T6267">
        <v>0</v>
      </c>
      <c r="U6267">
        <v>0.657144646</v>
      </c>
      <c r="V6267">
        <v>0.85008076700000001</v>
      </c>
      <c r="W6267">
        <v>9.7740250000000004E-3</v>
      </c>
      <c r="X6267">
        <v>8.1967499999999996E-4</v>
      </c>
      <c r="Y6267">
        <v>0.1524106186065711</v>
      </c>
      <c r="Z6267">
        <v>0.37856238800000003</v>
      </c>
      <c r="AA6267">
        <v>0.657144646</v>
      </c>
      <c r="AB6267">
        <v>0</v>
      </c>
      <c r="AC6267">
        <v>0</v>
      </c>
      <c r="AD6267">
        <v>0.85</v>
      </c>
      <c r="AE6267">
        <v>0.85</v>
      </c>
      <c r="AF6267">
        <v>0.85</v>
      </c>
      <c r="AG6267">
        <v>0.85</v>
      </c>
      <c r="AH6267">
        <v>0.87604598099999997</v>
      </c>
      <c r="AI6267">
        <v>9.7740250000000004E-3</v>
      </c>
      <c r="AJ6267">
        <v>0.47769700399999998</v>
      </c>
      <c r="AK6267">
        <v>0</v>
      </c>
      <c r="AL6267">
        <v>0</v>
      </c>
    </row>
    <row r="6268" spans="1:38" x14ac:dyDescent="0.35">
      <c r="A6268" t="s">
        <v>6392</v>
      </c>
      <c r="B6268">
        <v>67565.473084036668</v>
      </c>
      <c r="C6268">
        <v>67205.528127283658</v>
      </c>
      <c r="D6268">
        <v>0</v>
      </c>
      <c r="E6268">
        <v>359.94495675300573</v>
      </c>
      <c r="F6268">
        <v>0</v>
      </c>
      <c r="G6268">
        <v>0.1764436062514734</v>
      </c>
      <c r="H6268">
        <v>0.1776695313211574</v>
      </c>
      <c r="I6268">
        <v>0.15428561742949901</v>
      </c>
      <c r="J6268">
        <v>262</v>
      </c>
      <c r="K6268">
        <v>2</v>
      </c>
      <c r="L6268" t="str">
        <f>VLOOKUP(J6268,Clustering!$D$3:$E$367,2,FALSE)</f>
        <v>Winter</v>
      </c>
      <c r="M6268">
        <v>0.34678673100000001</v>
      </c>
      <c r="N6268">
        <v>0.32201064499999998</v>
      </c>
      <c r="O6268">
        <v>0.32201064499999998</v>
      </c>
      <c r="P6268">
        <v>0.87630031100000005</v>
      </c>
      <c r="Q6268">
        <v>0.249247464</v>
      </c>
      <c r="R6268">
        <v>0.1776695313211574</v>
      </c>
      <c r="S6268">
        <v>0</v>
      </c>
      <c r="T6268">
        <v>0</v>
      </c>
      <c r="U6268">
        <v>0.657144646</v>
      </c>
      <c r="V6268">
        <v>0.85008076700000001</v>
      </c>
      <c r="W6268">
        <v>9.8438390000000001E-3</v>
      </c>
      <c r="X6268">
        <v>7.9998899999999997E-4</v>
      </c>
      <c r="Y6268">
        <v>0.15428561742949901</v>
      </c>
      <c r="Z6268">
        <v>0.37270639</v>
      </c>
      <c r="AA6268">
        <v>0.657144646</v>
      </c>
      <c r="AB6268">
        <v>0</v>
      </c>
      <c r="AC6268">
        <v>0</v>
      </c>
      <c r="AD6268">
        <v>0.85</v>
      </c>
      <c r="AE6268">
        <v>0.85</v>
      </c>
      <c r="AF6268">
        <v>0.85</v>
      </c>
      <c r="AG6268">
        <v>0.85</v>
      </c>
      <c r="AH6268">
        <v>0.87630031100000005</v>
      </c>
      <c r="AI6268">
        <v>9.8438390000000001E-3</v>
      </c>
      <c r="AJ6268">
        <v>0.47490738599999999</v>
      </c>
      <c r="AK6268">
        <v>0</v>
      </c>
      <c r="AL6268">
        <v>0</v>
      </c>
    </row>
    <row r="6269" spans="1:38" x14ac:dyDescent="0.35">
      <c r="A6269" t="s">
        <v>6393</v>
      </c>
      <c r="B6269">
        <v>67236.251032138069</v>
      </c>
      <c r="C6269">
        <v>66862.780207561576</v>
      </c>
      <c r="D6269">
        <v>0</v>
      </c>
      <c r="E6269">
        <v>373.47082457648531</v>
      </c>
      <c r="F6269">
        <v>0</v>
      </c>
      <c r="G6269">
        <v>0.18307393361592419</v>
      </c>
      <c r="H6269">
        <v>0.18470077690713729</v>
      </c>
      <c r="I6269">
        <v>0.1536695463876798</v>
      </c>
      <c r="J6269">
        <v>262</v>
      </c>
      <c r="K6269">
        <v>3</v>
      </c>
      <c r="L6269" t="str">
        <f>VLOOKUP(J6269,Clustering!$D$3:$E$367,2,FALSE)</f>
        <v>Winter</v>
      </c>
      <c r="M6269">
        <v>0.33380454700000001</v>
      </c>
      <c r="N6269">
        <v>0.317062764</v>
      </c>
      <c r="O6269">
        <v>0.317062764</v>
      </c>
      <c r="P6269">
        <v>0.87560853299999997</v>
      </c>
      <c r="Q6269">
        <v>0.23437822699999999</v>
      </c>
      <c r="R6269">
        <v>0.18470077690713729</v>
      </c>
      <c r="S6269">
        <v>0</v>
      </c>
      <c r="T6269">
        <v>0</v>
      </c>
      <c r="U6269">
        <v>0.657144646</v>
      </c>
      <c r="V6269">
        <v>0.85008076700000001</v>
      </c>
      <c r="W6269">
        <v>9.8089319999999994E-3</v>
      </c>
      <c r="X6269">
        <v>7.9998899999999997E-4</v>
      </c>
      <c r="Y6269">
        <v>0.1536695463876798</v>
      </c>
      <c r="Z6269">
        <v>0.37638828099999999</v>
      </c>
      <c r="AA6269">
        <v>0.657144646</v>
      </c>
      <c r="AB6269">
        <v>0</v>
      </c>
      <c r="AC6269">
        <v>0</v>
      </c>
      <c r="AD6269">
        <v>0.85</v>
      </c>
      <c r="AE6269">
        <v>0.85</v>
      </c>
      <c r="AF6269">
        <v>0.85</v>
      </c>
      <c r="AG6269">
        <v>0.85</v>
      </c>
      <c r="AH6269">
        <v>0.87560853299999997</v>
      </c>
      <c r="AI6269">
        <v>9.8089319999999994E-3</v>
      </c>
      <c r="AJ6269">
        <v>0.47707787299999999</v>
      </c>
      <c r="AK6269">
        <v>0</v>
      </c>
      <c r="AL6269">
        <v>0</v>
      </c>
    </row>
    <row r="6270" spans="1:38" x14ac:dyDescent="0.35">
      <c r="A6270" t="s">
        <v>6394</v>
      </c>
      <c r="B6270">
        <v>67605.35413659089</v>
      </c>
      <c r="C6270">
        <v>67233.229107885083</v>
      </c>
      <c r="D6270">
        <v>0</v>
      </c>
      <c r="E6270">
        <v>372.12502870580278</v>
      </c>
      <c r="F6270">
        <v>0</v>
      </c>
      <c r="G6270">
        <v>0.18241422975774649</v>
      </c>
      <c r="H6270">
        <v>0.18423872362577279</v>
      </c>
      <c r="I6270">
        <v>0.14943740618735679</v>
      </c>
      <c r="J6270">
        <v>262</v>
      </c>
      <c r="K6270">
        <v>4</v>
      </c>
      <c r="L6270" t="str">
        <f>VLOOKUP(J6270,Clustering!$D$3:$E$367,2,FALSE)</f>
        <v>Winter</v>
      </c>
      <c r="M6270">
        <v>0.33501406700000003</v>
      </c>
      <c r="N6270">
        <v>0.31839192799999999</v>
      </c>
      <c r="O6270">
        <v>0.31839192799999999</v>
      </c>
      <c r="P6270">
        <v>0.87687001099999995</v>
      </c>
      <c r="Q6270">
        <v>0.21500316</v>
      </c>
      <c r="R6270">
        <v>0.18423872362577279</v>
      </c>
      <c r="S6270">
        <v>0</v>
      </c>
      <c r="T6270">
        <v>0</v>
      </c>
      <c r="U6270">
        <v>0.657144646</v>
      </c>
      <c r="V6270">
        <v>0.85008076700000001</v>
      </c>
      <c r="W6270">
        <v>9.9485609999999999E-3</v>
      </c>
      <c r="X6270">
        <v>7.9998899999999997E-4</v>
      </c>
      <c r="Y6270">
        <v>0.14943740618735679</v>
      </c>
      <c r="Z6270">
        <v>0.39651858499999998</v>
      </c>
      <c r="AA6270">
        <v>0.657144646</v>
      </c>
      <c r="AB6270">
        <v>0</v>
      </c>
      <c r="AC6270">
        <v>0</v>
      </c>
      <c r="AD6270">
        <v>0.85</v>
      </c>
      <c r="AE6270">
        <v>0.85</v>
      </c>
      <c r="AF6270">
        <v>0.85</v>
      </c>
      <c r="AG6270">
        <v>0.85</v>
      </c>
      <c r="AH6270">
        <v>0.87687001099999995</v>
      </c>
      <c r="AI6270">
        <v>9.9485609999999999E-3</v>
      </c>
      <c r="AJ6270">
        <v>0.49013609200000002</v>
      </c>
      <c r="AK6270">
        <v>0</v>
      </c>
      <c r="AL6270">
        <v>0</v>
      </c>
    </row>
    <row r="6271" spans="1:38" x14ac:dyDescent="0.35">
      <c r="A6271" t="s">
        <v>6395</v>
      </c>
      <c r="B6271">
        <v>71570.737985505984</v>
      </c>
      <c r="C6271">
        <v>71206.589421608136</v>
      </c>
      <c r="D6271">
        <v>0</v>
      </c>
      <c r="E6271">
        <v>364.14856389784819</v>
      </c>
      <c r="F6271">
        <v>0</v>
      </c>
      <c r="G6271">
        <v>0.1785041979891413</v>
      </c>
      <c r="H6271">
        <v>0.18050211882865219</v>
      </c>
      <c r="I6271">
        <v>0.14239276775264181</v>
      </c>
      <c r="J6271">
        <v>262</v>
      </c>
      <c r="K6271">
        <v>5</v>
      </c>
      <c r="L6271" t="str">
        <f>VLOOKUP(J6271,Clustering!$D$3:$E$367,2,FALSE)</f>
        <v>Winter</v>
      </c>
      <c r="M6271">
        <v>0.34255341</v>
      </c>
      <c r="N6271">
        <v>0.32120210399999999</v>
      </c>
      <c r="O6271">
        <v>0.32120210399999999</v>
      </c>
      <c r="P6271">
        <v>0.878192529</v>
      </c>
      <c r="Q6271">
        <v>0.21182404699999999</v>
      </c>
      <c r="R6271">
        <v>0.18050211882865219</v>
      </c>
      <c r="S6271">
        <v>0</v>
      </c>
      <c r="T6271">
        <v>0</v>
      </c>
      <c r="U6271">
        <v>0.657144646</v>
      </c>
      <c r="V6271">
        <v>0.85008076700000001</v>
      </c>
      <c r="W6271">
        <v>1.0053282E-2</v>
      </c>
      <c r="X6271">
        <v>7.9998899999999997E-4</v>
      </c>
      <c r="Y6271">
        <v>0.14239276775264181</v>
      </c>
      <c r="Z6271">
        <v>0.45896482500000002</v>
      </c>
      <c r="AA6271">
        <v>0.657144646</v>
      </c>
      <c r="AB6271">
        <v>0</v>
      </c>
      <c r="AC6271">
        <v>0</v>
      </c>
      <c r="AD6271">
        <v>0.85</v>
      </c>
      <c r="AE6271">
        <v>0.85</v>
      </c>
      <c r="AF6271">
        <v>0.85</v>
      </c>
      <c r="AG6271">
        <v>0.85</v>
      </c>
      <c r="AH6271">
        <v>0.878192529</v>
      </c>
      <c r="AI6271">
        <v>1.0053282E-2</v>
      </c>
      <c r="AJ6271">
        <v>0.52414909300000001</v>
      </c>
      <c r="AK6271">
        <v>0</v>
      </c>
      <c r="AL6271">
        <v>0</v>
      </c>
    </row>
    <row r="6272" spans="1:38" x14ac:dyDescent="0.35">
      <c r="A6272" t="s">
        <v>6396</v>
      </c>
      <c r="B6272">
        <v>78049.925938638669</v>
      </c>
      <c r="C6272">
        <v>77399.830661186643</v>
      </c>
      <c r="D6272">
        <v>300.69232191158483</v>
      </c>
      <c r="E6272">
        <v>349.40295554044502</v>
      </c>
      <c r="F6272">
        <v>1.35798722778179E-2</v>
      </c>
      <c r="G6272">
        <v>0.17127595859825731</v>
      </c>
      <c r="H6272">
        <v>0.17318962341923319</v>
      </c>
      <c r="I6272">
        <v>0.13668741419144681</v>
      </c>
      <c r="J6272">
        <v>262</v>
      </c>
      <c r="K6272">
        <v>6</v>
      </c>
      <c r="L6272" t="str">
        <f>VLOOKUP(J6272,Clustering!$D$3:$E$367,2,FALSE)</f>
        <v>Winter</v>
      </c>
      <c r="M6272">
        <v>0.35350244800000002</v>
      </c>
      <c r="N6272">
        <v>0.33148044500000001</v>
      </c>
      <c r="O6272">
        <v>0.33148044500000001</v>
      </c>
      <c r="P6272">
        <v>0.87913863800000003</v>
      </c>
      <c r="Q6272">
        <v>0.24668164400000001</v>
      </c>
      <c r="R6272">
        <v>0.17318962341923319</v>
      </c>
      <c r="S6272">
        <v>1.35798722778179E-2</v>
      </c>
      <c r="T6272">
        <v>0</v>
      </c>
      <c r="U6272">
        <v>0.657144646</v>
      </c>
      <c r="V6272">
        <v>0.85008076700000001</v>
      </c>
      <c r="W6272">
        <v>1.008819E-2</v>
      </c>
      <c r="X6272">
        <v>7.9998899999999997E-4</v>
      </c>
      <c r="Y6272">
        <v>0.13668741419144681</v>
      </c>
      <c r="Z6272">
        <v>0.54133725899999996</v>
      </c>
      <c r="AA6272">
        <v>0.657144646</v>
      </c>
      <c r="AB6272">
        <v>0</v>
      </c>
      <c r="AC6272">
        <v>0</v>
      </c>
      <c r="AD6272">
        <v>0.85</v>
      </c>
      <c r="AE6272">
        <v>0.85</v>
      </c>
      <c r="AF6272">
        <v>0.85</v>
      </c>
      <c r="AG6272">
        <v>0.85</v>
      </c>
      <c r="AH6272">
        <v>0.87913863800000003</v>
      </c>
      <c r="AI6272">
        <v>1.008819E-2</v>
      </c>
      <c r="AJ6272">
        <v>0.55420657600000001</v>
      </c>
      <c r="AK6272">
        <v>9.5059105944725001E-3</v>
      </c>
      <c r="AL6272">
        <v>1.7778800000000001E-4</v>
      </c>
    </row>
    <row r="6273" spans="1:38" x14ac:dyDescent="0.35">
      <c r="A6273" t="s">
        <v>6397</v>
      </c>
      <c r="B6273">
        <v>83155.56839181589</v>
      </c>
      <c r="C6273">
        <v>80472.54294818404</v>
      </c>
      <c r="D6273">
        <v>2373.6165856099401</v>
      </c>
      <c r="E6273">
        <v>309.40885802191161</v>
      </c>
      <c r="F6273">
        <v>0.1071973167262025</v>
      </c>
      <c r="G6273">
        <v>0.1516710088342704</v>
      </c>
      <c r="H6273">
        <v>0.15342177868607859</v>
      </c>
      <c r="I6273">
        <v>0.1200267103648585</v>
      </c>
      <c r="J6273">
        <v>262</v>
      </c>
      <c r="K6273">
        <v>7</v>
      </c>
      <c r="L6273" t="str">
        <f>VLOOKUP(J6273,Clustering!$D$3:$E$367,2,FALSE)</f>
        <v>Winter</v>
      </c>
      <c r="M6273">
        <v>0.393335981</v>
      </c>
      <c r="N6273">
        <v>0.34858800600000001</v>
      </c>
      <c r="O6273">
        <v>0.34858800600000001</v>
      </c>
      <c r="P6273">
        <v>0.87990162900000002</v>
      </c>
      <c r="Q6273">
        <v>0.30623369</v>
      </c>
      <c r="R6273">
        <v>0.15342177868607859</v>
      </c>
      <c r="S6273">
        <v>0.1071973167262025</v>
      </c>
      <c r="T6273">
        <v>0</v>
      </c>
      <c r="U6273">
        <v>0.657144646</v>
      </c>
      <c r="V6273">
        <v>0.85008076700000001</v>
      </c>
      <c r="W6273">
        <v>1.1938272999999999E-2</v>
      </c>
      <c r="X6273">
        <v>1.7261339000000001E-2</v>
      </c>
      <c r="Y6273">
        <v>0.1200267103648585</v>
      </c>
      <c r="Z6273">
        <v>0.53641226900000005</v>
      </c>
      <c r="AA6273">
        <v>0.657144646</v>
      </c>
      <c r="AB6273">
        <v>0</v>
      </c>
      <c r="AC6273">
        <v>0</v>
      </c>
      <c r="AD6273">
        <v>0.85</v>
      </c>
      <c r="AE6273">
        <v>0.85</v>
      </c>
      <c r="AF6273">
        <v>0.85</v>
      </c>
      <c r="AG6273">
        <v>0.85</v>
      </c>
      <c r="AH6273">
        <v>0.87990162900000002</v>
      </c>
      <c r="AI6273">
        <v>1.1938272999999999E-2</v>
      </c>
      <c r="AJ6273">
        <v>0.56215237900000004</v>
      </c>
      <c r="AK6273">
        <v>7.5038121708341704E-2</v>
      </c>
      <c r="AL6273">
        <v>3.8224380000000001E-3</v>
      </c>
    </row>
    <row r="6274" spans="1:38" x14ac:dyDescent="0.35">
      <c r="A6274" t="s">
        <v>6398</v>
      </c>
      <c r="B6274">
        <v>82180.405775195395</v>
      </c>
      <c r="C6274">
        <v>76724.135061078137</v>
      </c>
      <c r="D6274">
        <v>5172.7498230266401</v>
      </c>
      <c r="E6274">
        <v>283.52089109062081</v>
      </c>
      <c r="F6274">
        <v>0.23361182445643619</v>
      </c>
      <c r="G6274">
        <v>0.13898082896599059</v>
      </c>
      <c r="H6274">
        <v>0.1407052688120066</v>
      </c>
      <c r="I6274">
        <v>0.10781243231835649</v>
      </c>
      <c r="J6274">
        <v>262</v>
      </c>
      <c r="K6274">
        <v>8</v>
      </c>
      <c r="L6274" t="str">
        <f>VLOOKUP(J6274,Clustering!$D$3:$E$367,2,FALSE)</f>
        <v>Winter</v>
      </c>
      <c r="M6274">
        <v>0.43013995399999999</v>
      </c>
      <c r="N6274">
        <v>0.36226813899999999</v>
      </c>
      <c r="O6274">
        <v>0.36226813899999999</v>
      </c>
      <c r="P6274">
        <v>0.88068496699999999</v>
      </c>
      <c r="Q6274">
        <v>0.34684873599999999</v>
      </c>
      <c r="R6274">
        <v>0.1407052688120066</v>
      </c>
      <c r="S6274">
        <v>0.23361182445643619</v>
      </c>
      <c r="T6274">
        <v>0</v>
      </c>
      <c r="U6274">
        <v>0.657144646</v>
      </c>
      <c r="V6274">
        <v>0.85008076700000001</v>
      </c>
      <c r="W6274">
        <v>1.0821241000000001E-2</v>
      </c>
      <c r="X6274">
        <v>9.6505510000000003E-3</v>
      </c>
      <c r="Y6274">
        <v>0.10781243231835649</v>
      </c>
      <c r="Z6274">
        <v>0.48510019300000001</v>
      </c>
      <c r="AA6274">
        <v>0.657144646</v>
      </c>
      <c r="AB6274">
        <v>0</v>
      </c>
      <c r="AC6274">
        <v>0</v>
      </c>
      <c r="AD6274">
        <v>0.85</v>
      </c>
      <c r="AE6274">
        <v>0.85</v>
      </c>
      <c r="AF6274">
        <v>0.85</v>
      </c>
      <c r="AG6274">
        <v>0.85</v>
      </c>
      <c r="AH6274">
        <v>0.88068496699999999</v>
      </c>
      <c r="AI6274">
        <v>1.0821241000000001E-2</v>
      </c>
      <c r="AJ6274">
        <v>0.53052959700000002</v>
      </c>
      <c r="AK6274">
        <v>0.16352827711950529</v>
      </c>
      <c r="AL6274">
        <v>8.8893899999999999E-5</v>
      </c>
    </row>
    <row r="6275" spans="1:38" x14ac:dyDescent="0.35">
      <c r="A6275" t="s">
        <v>6399</v>
      </c>
      <c r="B6275">
        <v>81879.750772930565</v>
      </c>
      <c r="C6275">
        <v>73869.230192687479</v>
      </c>
      <c r="D6275">
        <v>7745.0627004688986</v>
      </c>
      <c r="E6275">
        <v>265.4578797741836</v>
      </c>
      <c r="F6275">
        <v>0.34978266683838311</v>
      </c>
      <c r="G6275">
        <v>0.13012641165401151</v>
      </c>
      <c r="H6275">
        <v>0.13176554228126089</v>
      </c>
      <c r="I6275">
        <v>0.10049993690893751</v>
      </c>
      <c r="J6275">
        <v>262</v>
      </c>
      <c r="K6275">
        <v>9</v>
      </c>
      <c r="L6275" t="str">
        <f>VLOOKUP(J6275,Clustering!$D$3:$E$367,2,FALSE)</f>
        <v>Winter</v>
      </c>
      <c r="M6275">
        <v>0.432276773</v>
      </c>
      <c r="N6275">
        <v>0.35522199300000001</v>
      </c>
      <c r="O6275">
        <v>0.35522199300000001</v>
      </c>
      <c r="P6275">
        <v>0.88103085599999997</v>
      </c>
      <c r="Q6275">
        <v>0.35923976600000002</v>
      </c>
      <c r="R6275">
        <v>0.13176554228126089</v>
      </c>
      <c r="S6275">
        <v>0.34978266683838311</v>
      </c>
      <c r="T6275">
        <v>4.0275049E-2</v>
      </c>
      <c r="U6275">
        <v>0.657144646</v>
      </c>
      <c r="V6275">
        <v>0.85008076700000001</v>
      </c>
      <c r="W6275">
        <v>1.0960869999999999E-2</v>
      </c>
      <c r="X6275">
        <v>7.9998899999999997E-4</v>
      </c>
      <c r="Y6275">
        <v>0.10049993690893751</v>
      </c>
      <c r="Z6275">
        <v>0.44069996</v>
      </c>
      <c r="AA6275">
        <v>0.657144646</v>
      </c>
      <c r="AB6275">
        <v>0</v>
      </c>
      <c r="AC6275">
        <v>0</v>
      </c>
      <c r="AD6275">
        <v>0.85</v>
      </c>
      <c r="AE6275">
        <v>0.85</v>
      </c>
      <c r="AF6275">
        <v>0.85</v>
      </c>
      <c r="AG6275">
        <v>0.85</v>
      </c>
      <c r="AH6275">
        <v>0.88103085599999997</v>
      </c>
      <c r="AI6275">
        <v>1.0960869999999999E-2</v>
      </c>
      <c r="AJ6275">
        <v>0.500474584</v>
      </c>
      <c r="AK6275">
        <v>0.24484786678686821</v>
      </c>
      <c r="AL6275">
        <v>0</v>
      </c>
    </row>
    <row r="6276" spans="1:38" x14ac:dyDescent="0.35">
      <c r="A6276" t="s">
        <v>6400</v>
      </c>
      <c r="B6276">
        <v>80948.058893878537</v>
      </c>
      <c r="C6276">
        <v>70930.915872024736</v>
      </c>
      <c r="D6276">
        <v>9761.6169778720123</v>
      </c>
      <c r="E6276">
        <v>255.52604398179221</v>
      </c>
      <c r="F6276">
        <v>0.44085432890920218</v>
      </c>
      <c r="G6276">
        <v>0.12525786469695691</v>
      </c>
      <c r="H6276">
        <v>0.1269240274634863</v>
      </c>
      <c r="I6276">
        <v>9.5142797414857705E-2</v>
      </c>
      <c r="J6276">
        <v>262</v>
      </c>
      <c r="K6276">
        <v>10</v>
      </c>
      <c r="L6276" t="str">
        <f>VLOOKUP(J6276,Clustering!$D$3:$E$367,2,FALSE)</f>
        <v>Winter</v>
      </c>
      <c r="M6276">
        <v>0.4060993</v>
      </c>
      <c r="N6276">
        <v>0.33486645999999998</v>
      </c>
      <c r="O6276">
        <v>0.33486645999999998</v>
      </c>
      <c r="P6276">
        <v>0.88084773800000005</v>
      </c>
      <c r="Q6276">
        <v>0.369640723</v>
      </c>
      <c r="R6276">
        <v>0.1269240274634863</v>
      </c>
      <c r="S6276">
        <v>0.44085432890920218</v>
      </c>
      <c r="T6276">
        <v>0.405659665</v>
      </c>
      <c r="U6276">
        <v>0.65161143899999996</v>
      </c>
      <c r="V6276">
        <v>0.85008076700000001</v>
      </c>
      <c r="W6276">
        <v>1.3544005E-2</v>
      </c>
      <c r="X6276">
        <v>7.9998899999999997E-4</v>
      </c>
      <c r="Y6276">
        <v>9.5142797414857705E-2</v>
      </c>
      <c r="Z6276">
        <v>0.43351368800000001</v>
      </c>
      <c r="AA6276">
        <v>0.65161143899999996</v>
      </c>
      <c r="AB6276">
        <v>0</v>
      </c>
      <c r="AC6276">
        <v>0</v>
      </c>
      <c r="AD6276">
        <v>0.85</v>
      </c>
      <c r="AE6276">
        <v>0.85</v>
      </c>
      <c r="AF6276">
        <v>0.85</v>
      </c>
      <c r="AG6276">
        <v>0.85</v>
      </c>
      <c r="AH6276">
        <v>0.88084773800000005</v>
      </c>
      <c r="AI6276">
        <v>1.3544005E-2</v>
      </c>
      <c r="AJ6276">
        <v>0.48025683000000002</v>
      </c>
      <c r="AK6276">
        <v>0.3085980302364415</v>
      </c>
      <c r="AL6276">
        <v>0</v>
      </c>
    </row>
    <row r="6277" spans="1:38" x14ac:dyDescent="0.35">
      <c r="A6277" t="s">
        <v>6401</v>
      </c>
      <c r="B6277">
        <v>79350.939152436782</v>
      </c>
      <c r="C6277">
        <v>67886.569156153884</v>
      </c>
      <c r="D6277">
        <v>11212.6152592009</v>
      </c>
      <c r="E6277">
        <v>251.75473708199209</v>
      </c>
      <c r="F6277">
        <v>0.50638434048553227</v>
      </c>
      <c r="G6277">
        <v>0.1234091848441138</v>
      </c>
      <c r="H6277">
        <v>0.1251360821573371</v>
      </c>
      <c r="I6277">
        <v>9.2196370693113802E-2</v>
      </c>
      <c r="J6277">
        <v>262</v>
      </c>
      <c r="K6277">
        <v>11</v>
      </c>
      <c r="L6277" t="str">
        <f>VLOOKUP(J6277,Clustering!$D$3:$E$367,2,FALSE)</f>
        <v>Winter</v>
      </c>
      <c r="M6277">
        <v>0.39250083600000002</v>
      </c>
      <c r="N6277">
        <v>0.32320965400000001</v>
      </c>
      <c r="O6277">
        <v>0.32320965400000001</v>
      </c>
      <c r="P6277">
        <v>0.87126457099999999</v>
      </c>
      <c r="Q6277">
        <v>0.35241844100000003</v>
      </c>
      <c r="R6277">
        <v>0.1251360821573371</v>
      </c>
      <c r="S6277">
        <v>0.50638434048553227</v>
      </c>
      <c r="T6277">
        <v>0.54926703899999996</v>
      </c>
      <c r="U6277">
        <v>0.65161143899999996</v>
      </c>
      <c r="V6277">
        <v>0.85008076700000001</v>
      </c>
      <c r="W6277">
        <v>1.3648726999999999E-2</v>
      </c>
      <c r="X6277">
        <v>7.9998899999999997E-4</v>
      </c>
      <c r="Y6277">
        <v>9.2196370693113802E-2</v>
      </c>
      <c r="Z6277">
        <v>0.42796056399999999</v>
      </c>
      <c r="AA6277">
        <v>0.65161143899999996</v>
      </c>
      <c r="AB6277">
        <v>0</v>
      </c>
      <c r="AC6277">
        <v>0</v>
      </c>
      <c r="AD6277">
        <v>0.85</v>
      </c>
      <c r="AE6277">
        <v>0.85</v>
      </c>
      <c r="AF6277">
        <v>0.85</v>
      </c>
      <c r="AG6277">
        <v>0.85</v>
      </c>
      <c r="AH6277">
        <v>0.87126457099999999</v>
      </c>
      <c r="AI6277">
        <v>1.3648726999999999E-2</v>
      </c>
      <c r="AJ6277">
        <v>0.46853888399999999</v>
      </c>
      <c r="AK6277">
        <v>0.35446903833987259</v>
      </c>
      <c r="AL6277">
        <v>0</v>
      </c>
    </row>
    <row r="6278" spans="1:38" x14ac:dyDescent="0.35">
      <c r="A6278" t="s">
        <v>6402</v>
      </c>
      <c r="B6278">
        <v>79400.460182381677</v>
      </c>
      <c r="C6278">
        <v>67211.145514586446</v>
      </c>
      <c r="D6278">
        <v>11938.79718796027</v>
      </c>
      <c r="E6278">
        <v>250.51747983495781</v>
      </c>
      <c r="F6278">
        <v>0.53918018236243748</v>
      </c>
      <c r="G6278">
        <v>0.12280268619360669</v>
      </c>
      <c r="H6278">
        <v>0.12463385032976711</v>
      </c>
      <c r="I6278">
        <v>8.9705300828366696E-2</v>
      </c>
      <c r="J6278">
        <v>262</v>
      </c>
      <c r="K6278">
        <v>12</v>
      </c>
      <c r="L6278" t="str">
        <f>VLOOKUP(J6278,Clustering!$D$3:$E$367,2,FALSE)</f>
        <v>Winter</v>
      </c>
      <c r="M6278">
        <v>0.38149996200000003</v>
      </c>
      <c r="N6278">
        <v>0.31623450199999997</v>
      </c>
      <c r="O6278">
        <v>0.31623450199999997</v>
      </c>
      <c r="P6278">
        <v>0.87097972099999998</v>
      </c>
      <c r="Q6278">
        <v>0.31489489500000001</v>
      </c>
      <c r="R6278">
        <v>0.12463385032976711</v>
      </c>
      <c r="S6278">
        <v>0.53918018236243748</v>
      </c>
      <c r="T6278">
        <v>0.54412875900000002</v>
      </c>
      <c r="U6278">
        <v>0.65161143899999996</v>
      </c>
      <c r="V6278">
        <v>0.85008076700000001</v>
      </c>
      <c r="W6278">
        <v>1.3788356E-2</v>
      </c>
      <c r="X6278">
        <v>7.9998899999999997E-4</v>
      </c>
      <c r="Y6278">
        <v>8.9705300828366696E-2</v>
      </c>
      <c r="Z6278">
        <v>0.41662307900000001</v>
      </c>
      <c r="AA6278">
        <v>0.65161143899999996</v>
      </c>
      <c r="AB6278">
        <v>0</v>
      </c>
      <c r="AC6278">
        <v>0</v>
      </c>
      <c r="AD6278">
        <v>0.85</v>
      </c>
      <c r="AE6278">
        <v>0.85</v>
      </c>
      <c r="AF6278">
        <v>0.85</v>
      </c>
      <c r="AG6278">
        <v>0.85</v>
      </c>
      <c r="AH6278">
        <v>0.87097972099999998</v>
      </c>
      <c r="AI6278">
        <v>1.3788356E-2</v>
      </c>
      <c r="AJ6278">
        <v>0.46441040500000003</v>
      </c>
      <c r="AK6278">
        <v>0.3774261276537062</v>
      </c>
      <c r="AL6278">
        <v>0</v>
      </c>
    </row>
    <row r="6279" spans="1:38" x14ac:dyDescent="0.35">
      <c r="A6279" t="s">
        <v>6403</v>
      </c>
      <c r="B6279">
        <v>79371.611372788073</v>
      </c>
      <c r="C6279">
        <v>67670.04763910285</v>
      </c>
      <c r="D6279">
        <v>11449.62627914543</v>
      </c>
      <c r="E6279">
        <v>251.93745453978721</v>
      </c>
      <c r="F6279">
        <v>0.51708823661038428</v>
      </c>
      <c r="G6279">
        <v>0.12349875222538589</v>
      </c>
      <c r="H6279">
        <v>0.12541733198077629</v>
      </c>
      <c r="I6279">
        <v>8.8821372811843505E-2</v>
      </c>
      <c r="J6279">
        <v>262</v>
      </c>
      <c r="K6279">
        <v>13</v>
      </c>
      <c r="L6279" t="str">
        <f>VLOOKUP(J6279,Clustering!$D$3:$E$367,2,FALSE)</f>
        <v>Winter</v>
      </c>
      <c r="M6279">
        <v>0.37364384</v>
      </c>
      <c r="N6279">
        <v>0.31802907000000002</v>
      </c>
      <c r="O6279">
        <v>0.31802907000000002</v>
      </c>
      <c r="P6279">
        <v>0.87056261899999998</v>
      </c>
      <c r="Q6279">
        <v>0.27101312300000002</v>
      </c>
      <c r="R6279">
        <v>0.12541733198077629</v>
      </c>
      <c r="S6279">
        <v>0.51708823661038428</v>
      </c>
      <c r="T6279">
        <v>0.51601934400000005</v>
      </c>
      <c r="U6279">
        <v>0.65161143899999996</v>
      </c>
      <c r="V6279">
        <v>0.85008076700000001</v>
      </c>
      <c r="W6279">
        <v>1.0995777999999999E-2</v>
      </c>
      <c r="X6279">
        <v>7.9998899999999997E-4</v>
      </c>
      <c r="Y6279">
        <v>8.8821372811843505E-2</v>
      </c>
      <c r="Z6279">
        <v>0.39215825700000001</v>
      </c>
      <c r="AA6279">
        <v>0.65161143899999996</v>
      </c>
      <c r="AB6279">
        <v>0</v>
      </c>
      <c r="AC6279">
        <v>0</v>
      </c>
      <c r="AD6279">
        <v>0.85</v>
      </c>
      <c r="AE6279">
        <v>0.85</v>
      </c>
      <c r="AF6279">
        <v>0.85</v>
      </c>
      <c r="AG6279">
        <v>0.85</v>
      </c>
      <c r="AH6279">
        <v>0.87056261899999998</v>
      </c>
      <c r="AI6279">
        <v>1.0995777999999999E-2</v>
      </c>
      <c r="AJ6279">
        <v>0.45540865600000002</v>
      </c>
      <c r="AK6279">
        <v>0.36196176562726889</v>
      </c>
      <c r="AL6279">
        <v>0</v>
      </c>
    </row>
    <row r="6280" spans="1:38" x14ac:dyDescent="0.35">
      <c r="A6280" t="s">
        <v>6404</v>
      </c>
      <c r="B6280">
        <v>79343.356601156818</v>
      </c>
      <c r="C6280">
        <v>69331.335540977787</v>
      </c>
      <c r="D6280">
        <v>9750.6266788438952</v>
      </c>
      <c r="E6280">
        <v>261.39438133513482</v>
      </c>
      <c r="F6280">
        <v>0.44035798481851168</v>
      </c>
      <c r="G6280">
        <v>0.12813450065447779</v>
      </c>
      <c r="H6280">
        <v>0.130158400433037</v>
      </c>
      <c r="I6280">
        <v>9.1553513953824203E-2</v>
      </c>
      <c r="J6280">
        <v>262</v>
      </c>
      <c r="K6280">
        <v>14</v>
      </c>
      <c r="L6280" t="str">
        <f>VLOOKUP(J6280,Clustering!$D$3:$E$367,2,FALSE)</f>
        <v>Winter</v>
      </c>
      <c r="M6280">
        <v>0.36662286300000002</v>
      </c>
      <c r="N6280">
        <v>0.31876464599999998</v>
      </c>
      <c r="O6280">
        <v>0.31876464599999998</v>
      </c>
      <c r="P6280">
        <v>0.871305263</v>
      </c>
      <c r="Q6280">
        <v>0.252226318</v>
      </c>
      <c r="R6280">
        <v>0.130158400433037</v>
      </c>
      <c r="S6280">
        <v>0.44035798481851168</v>
      </c>
      <c r="T6280">
        <v>0.50430708800000001</v>
      </c>
      <c r="U6280">
        <v>0.65161143899999996</v>
      </c>
      <c r="V6280">
        <v>0.85008076700000001</v>
      </c>
      <c r="W6280">
        <v>1.1519386E-2</v>
      </c>
      <c r="X6280">
        <v>7.9998899999999997E-4</v>
      </c>
      <c r="Y6280">
        <v>9.1553513953824203E-2</v>
      </c>
      <c r="Z6280">
        <v>0.38683531700000001</v>
      </c>
      <c r="AA6280">
        <v>0.65161143899999996</v>
      </c>
      <c r="AB6280">
        <v>0</v>
      </c>
      <c r="AC6280">
        <v>0</v>
      </c>
      <c r="AD6280">
        <v>0.85</v>
      </c>
      <c r="AE6280">
        <v>0.85</v>
      </c>
      <c r="AF6280">
        <v>0.85</v>
      </c>
      <c r="AG6280">
        <v>0.85</v>
      </c>
      <c r="AH6280">
        <v>0.871305263</v>
      </c>
      <c r="AI6280">
        <v>1.1519386E-2</v>
      </c>
      <c r="AJ6280">
        <v>0.45706043600000001</v>
      </c>
      <c r="AK6280">
        <v>0.30825058937295818</v>
      </c>
      <c r="AL6280">
        <v>0</v>
      </c>
    </row>
    <row r="6281" spans="1:38" x14ac:dyDescent="0.35">
      <c r="A6281" t="s">
        <v>6405</v>
      </c>
      <c r="B6281">
        <v>79910.487282225935</v>
      </c>
      <c r="C6281">
        <v>72156.481971720597</v>
      </c>
      <c r="D6281">
        <v>7479.4925147079011</v>
      </c>
      <c r="E6281">
        <v>274.512795797438</v>
      </c>
      <c r="F6281">
        <v>0.33778898113166539</v>
      </c>
      <c r="G6281">
        <v>0.13456509597913621</v>
      </c>
      <c r="H6281">
        <v>0.13656687855283001</v>
      </c>
      <c r="I6281">
        <v>9.8383866808776005E-2</v>
      </c>
      <c r="J6281">
        <v>262</v>
      </c>
      <c r="K6281">
        <v>15</v>
      </c>
      <c r="L6281" t="str">
        <f>VLOOKUP(J6281,Clustering!$D$3:$E$367,2,FALSE)</f>
        <v>Winter</v>
      </c>
      <c r="M6281">
        <v>0.356439854</v>
      </c>
      <c r="N6281">
        <v>0.32324712300000003</v>
      </c>
      <c r="O6281">
        <v>0.32324712300000003</v>
      </c>
      <c r="P6281">
        <v>0.87285159199999995</v>
      </c>
      <c r="Q6281">
        <v>0.24653145000000001</v>
      </c>
      <c r="R6281">
        <v>0.13656687855283001</v>
      </c>
      <c r="S6281">
        <v>0.33778898113166539</v>
      </c>
      <c r="T6281">
        <v>0.52622034200000001</v>
      </c>
      <c r="U6281">
        <v>0.65161143899999996</v>
      </c>
      <c r="V6281">
        <v>0.85008076700000001</v>
      </c>
      <c r="W6281">
        <v>1.1763737E-2</v>
      </c>
      <c r="X6281">
        <v>1.1920259999999999E-3</v>
      </c>
      <c r="Y6281">
        <v>9.8383866808776005E-2</v>
      </c>
      <c r="Z6281">
        <v>0.41153664400000001</v>
      </c>
      <c r="AA6281">
        <v>0.65161143899999996</v>
      </c>
      <c r="AB6281">
        <v>0</v>
      </c>
      <c r="AC6281">
        <v>0</v>
      </c>
      <c r="AD6281">
        <v>0.85</v>
      </c>
      <c r="AE6281">
        <v>0.85</v>
      </c>
      <c r="AF6281">
        <v>0.85</v>
      </c>
      <c r="AG6281">
        <v>0.85</v>
      </c>
      <c r="AH6281">
        <v>0.87285159199999995</v>
      </c>
      <c r="AI6281">
        <v>1.1763737E-2</v>
      </c>
      <c r="AJ6281">
        <v>0.48176406300000002</v>
      </c>
      <c r="AK6281">
        <v>0.23645228679216579</v>
      </c>
      <c r="AL6281">
        <v>0</v>
      </c>
    </row>
    <row r="6282" spans="1:38" x14ac:dyDescent="0.35">
      <c r="A6282" t="s">
        <v>6406</v>
      </c>
      <c r="B6282">
        <v>82678.835679261349</v>
      </c>
      <c r="C6282">
        <v>77590.767758659902</v>
      </c>
      <c r="D6282">
        <v>4805.9313471508958</v>
      </c>
      <c r="E6282">
        <v>282.13657345054969</v>
      </c>
      <c r="F6282">
        <v>0.21704556157393681</v>
      </c>
      <c r="G6282">
        <v>0.1383022418875243</v>
      </c>
      <c r="H6282">
        <v>0.1400825013458199</v>
      </c>
      <c r="I6282">
        <v>0.1061249333777213</v>
      </c>
      <c r="J6282">
        <v>262</v>
      </c>
      <c r="K6282">
        <v>16</v>
      </c>
      <c r="L6282" t="str">
        <f>VLOOKUP(J6282,Clustering!$D$3:$E$367,2,FALSE)</f>
        <v>Winter</v>
      </c>
      <c r="M6282">
        <v>0.34271467900000002</v>
      </c>
      <c r="N6282">
        <v>0.328885223</v>
      </c>
      <c r="O6282">
        <v>0.328885223</v>
      </c>
      <c r="P6282">
        <v>0.87551697399999995</v>
      </c>
      <c r="Q6282">
        <v>0.27001182800000001</v>
      </c>
      <c r="R6282">
        <v>0.1400825013458199</v>
      </c>
      <c r="S6282">
        <v>0.21704556157393681</v>
      </c>
      <c r="T6282">
        <v>0.54155961900000005</v>
      </c>
      <c r="U6282">
        <v>0.66087779999999996</v>
      </c>
      <c r="V6282">
        <v>0.85008076700000001</v>
      </c>
      <c r="W6282">
        <v>1.2566603000000001E-2</v>
      </c>
      <c r="X6282">
        <v>1.332757E-3</v>
      </c>
      <c r="Y6282">
        <v>0.1061249333777213</v>
      </c>
      <c r="Z6282">
        <v>0.50478961899999997</v>
      </c>
      <c r="AA6282">
        <v>0.66087779999999996</v>
      </c>
      <c r="AB6282">
        <v>0</v>
      </c>
      <c r="AC6282">
        <v>0</v>
      </c>
      <c r="AD6282">
        <v>0.85</v>
      </c>
      <c r="AE6282">
        <v>0.85</v>
      </c>
      <c r="AF6282">
        <v>0.85</v>
      </c>
      <c r="AG6282">
        <v>0.85</v>
      </c>
      <c r="AH6282">
        <v>0.87551697399999995</v>
      </c>
      <c r="AI6282">
        <v>1.2566603000000001E-2</v>
      </c>
      <c r="AJ6282">
        <v>0.52016057199999999</v>
      </c>
      <c r="AK6282">
        <v>0.1519318931017557</v>
      </c>
      <c r="AL6282">
        <v>0</v>
      </c>
    </row>
    <row r="6283" spans="1:38" x14ac:dyDescent="0.35">
      <c r="A6283" t="s">
        <v>6407</v>
      </c>
      <c r="B6283">
        <v>85304.166100242277</v>
      </c>
      <c r="C6283">
        <v>82830.665558084758</v>
      </c>
      <c r="D6283">
        <v>2184.126294207374</v>
      </c>
      <c r="E6283">
        <v>289.37424795015352</v>
      </c>
      <c r="F6283">
        <v>9.8639552634407698E-2</v>
      </c>
      <c r="G6283">
        <v>0.1418501215441928</v>
      </c>
      <c r="H6283">
        <v>0.14349767777329581</v>
      </c>
      <c r="I6283">
        <v>0.11207135821615</v>
      </c>
      <c r="J6283">
        <v>262</v>
      </c>
      <c r="K6283">
        <v>17</v>
      </c>
      <c r="L6283" t="str">
        <f>VLOOKUP(J6283,Clustering!$D$3:$E$367,2,FALSE)</f>
        <v>Winter</v>
      </c>
      <c r="M6283">
        <v>0.35239084100000001</v>
      </c>
      <c r="N6283">
        <v>0.34088911</v>
      </c>
      <c r="O6283">
        <v>0.34088911</v>
      </c>
      <c r="P6283">
        <v>0.87812131699999996</v>
      </c>
      <c r="Q6283">
        <v>0.31217888100000002</v>
      </c>
      <c r="R6283">
        <v>0.14349767777329581</v>
      </c>
      <c r="S6283">
        <v>9.8639552634407698E-2</v>
      </c>
      <c r="T6283">
        <v>0.47483754</v>
      </c>
      <c r="U6283">
        <v>0.666411007</v>
      </c>
      <c r="V6283">
        <v>0.85008076700000001</v>
      </c>
      <c r="W6283">
        <v>1.2810953999999999E-2</v>
      </c>
      <c r="X6283">
        <v>1.3817619999999999E-3</v>
      </c>
      <c r="Y6283">
        <v>0.11207135821615</v>
      </c>
      <c r="Z6283">
        <v>0.55841433200000001</v>
      </c>
      <c r="AA6283">
        <v>0.666411007</v>
      </c>
      <c r="AB6283">
        <v>0</v>
      </c>
      <c r="AC6283">
        <v>0</v>
      </c>
      <c r="AD6283">
        <v>0.85</v>
      </c>
      <c r="AE6283">
        <v>0.85</v>
      </c>
      <c r="AF6283">
        <v>0.85</v>
      </c>
      <c r="AG6283">
        <v>0.85</v>
      </c>
      <c r="AH6283">
        <v>0.87812131699999996</v>
      </c>
      <c r="AI6283">
        <v>1.2810953999999999E-2</v>
      </c>
      <c r="AJ6283">
        <v>0.56299829999999995</v>
      </c>
      <c r="AK6283">
        <v>6.9047686844085396E-2</v>
      </c>
      <c r="AL6283">
        <v>0.10800175200000001</v>
      </c>
    </row>
    <row r="6284" spans="1:38" x14ac:dyDescent="0.35">
      <c r="A6284" t="s">
        <v>6408</v>
      </c>
      <c r="B6284">
        <v>89386.309892326884</v>
      </c>
      <c r="C6284">
        <v>88841.226135528021</v>
      </c>
      <c r="D6284">
        <v>239.2004813831602</v>
      </c>
      <c r="E6284">
        <v>305.88327541570987</v>
      </c>
      <c r="F6284">
        <v>1.08027766233785E-2</v>
      </c>
      <c r="G6284">
        <v>0.14994278206652439</v>
      </c>
      <c r="H6284">
        <v>0.15155347628751831</v>
      </c>
      <c r="I6284">
        <v>0.1208302812889705</v>
      </c>
      <c r="J6284">
        <v>262</v>
      </c>
      <c r="K6284">
        <v>18</v>
      </c>
      <c r="L6284" t="str">
        <f>VLOOKUP(J6284,Clustering!$D$3:$E$367,2,FALSE)</f>
        <v>Winter</v>
      </c>
      <c r="M6284">
        <v>0.36907646100000002</v>
      </c>
      <c r="N6284">
        <v>0.35647227500000001</v>
      </c>
      <c r="O6284">
        <v>0.35647227500000001</v>
      </c>
      <c r="P6284">
        <v>0.87950487399999999</v>
      </c>
      <c r="Q6284">
        <v>0.33256775999999999</v>
      </c>
      <c r="R6284">
        <v>0.15155347628751831</v>
      </c>
      <c r="S6284">
        <v>1.08027766233785E-2</v>
      </c>
      <c r="T6284">
        <v>0.15048360299999999</v>
      </c>
      <c r="U6284">
        <v>0.666411007</v>
      </c>
      <c r="V6284">
        <v>0.85008076700000001</v>
      </c>
      <c r="W6284">
        <v>1.1554293E-2</v>
      </c>
      <c r="X6284">
        <v>5.485162E-3</v>
      </c>
      <c r="Y6284">
        <v>0.1208302812889705</v>
      </c>
      <c r="Z6284">
        <v>0.57233151100000001</v>
      </c>
      <c r="AA6284">
        <v>0.666411007</v>
      </c>
      <c r="AB6284">
        <v>0</v>
      </c>
      <c r="AC6284">
        <v>0</v>
      </c>
      <c r="AD6284">
        <v>0.85</v>
      </c>
      <c r="AE6284">
        <v>0.85</v>
      </c>
      <c r="AF6284">
        <v>0.85</v>
      </c>
      <c r="AG6284">
        <v>0.85</v>
      </c>
      <c r="AH6284">
        <v>0.87950487399999999</v>
      </c>
      <c r="AI6284">
        <v>1.1554293E-2</v>
      </c>
      <c r="AJ6284">
        <v>0.600362336</v>
      </c>
      <c r="AK6284">
        <v>7.5619436363650004E-3</v>
      </c>
      <c r="AL6284">
        <v>0.318959985</v>
      </c>
    </row>
    <row r="6285" spans="1:38" x14ac:dyDescent="0.35">
      <c r="A6285" t="s">
        <v>6409</v>
      </c>
      <c r="B6285">
        <v>87594.428001132546</v>
      </c>
      <c r="C6285">
        <v>87272.880802783242</v>
      </c>
      <c r="D6285">
        <v>0</v>
      </c>
      <c r="E6285">
        <v>321.54719834929949</v>
      </c>
      <c r="F6285">
        <v>0</v>
      </c>
      <c r="G6285">
        <v>0.15762117566142131</v>
      </c>
      <c r="H6285">
        <v>0.15924766788589051</v>
      </c>
      <c r="I6285">
        <v>0.12822313379080061</v>
      </c>
      <c r="J6285">
        <v>262</v>
      </c>
      <c r="K6285">
        <v>19</v>
      </c>
      <c r="L6285" t="str">
        <f>VLOOKUP(J6285,Clustering!$D$3:$E$367,2,FALSE)</f>
        <v>Winter</v>
      </c>
      <c r="M6285">
        <v>0.390830546</v>
      </c>
      <c r="N6285">
        <v>0.35979912800000002</v>
      </c>
      <c r="O6285">
        <v>0.35979912800000002</v>
      </c>
      <c r="P6285">
        <v>0.87990162900000002</v>
      </c>
      <c r="Q6285">
        <v>0.35170501799999998</v>
      </c>
      <c r="R6285">
        <v>0.15924766788589051</v>
      </c>
      <c r="S6285">
        <v>0</v>
      </c>
      <c r="T6285">
        <v>0</v>
      </c>
      <c r="U6285">
        <v>0.666411007</v>
      </c>
      <c r="V6285">
        <v>0.85008076700000001</v>
      </c>
      <c r="W6285">
        <v>1.1624107999999999E-2</v>
      </c>
      <c r="X6285">
        <v>5.485162E-3</v>
      </c>
      <c r="Y6285">
        <v>0.12822313379080061</v>
      </c>
      <c r="Z6285">
        <v>0.56127240700000003</v>
      </c>
      <c r="AA6285">
        <v>0.666411007</v>
      </c>
      <c r="AB6285">
        <v>0</v>
      </c>
      <c r="AC6285">
        <v>0</v>
      </c>
      <c r="AD6285">
        <v>0.85</v>
      </c>
      <c r="AE6285">
        <v>0.85</v>
      </c>
      <c r="AF6285">
        <v>0.85</v>
      </c>
      <c r="AG6285">
        <v>0.85</v>
      </c>
      <c r="AH6285">
        <v>0.87990162900000002</v>
      </c>
      <c r="AI6285">
        <v>1.1624107999999999E-2</v>
      </c>
      <c r="AJ6285">
        <v>0.603304795</v>
      </c>
      <c r="AK6285">
        <v>0</v>
      </c>
      <c r="AL6285">
        <v>0.169455622</v>
      </c>
    </row>
    <row r="6286" spans="1:38" x14ac:dyDescent="0.35">
      <c r="A6286" t="s">
        <v>6410</v>
      </c>
      <c r="B6286">
        <v>84750.458890857626</v>
      </c>
      <c r="C6286">
        <v>84434.573450975993</v>
      </c>
      <c r="D6286">
        <v>0</v>
      </c>
      <c r="E6286">
        <v>315.88543988162951</v>
      </c>
      <c r="F6286">
        <v>0</v>
      </c>
      <c r="G6286">
        <v>0.1548458038635438</v>
      </c>
      <c r="H6286">
        <v>0.15605347346254539</v>
      </c>
      <c r="I6286">
        <v>0.1330177736380021</v>
      </c>
      <c r="J6286">
        <v>262</v>
      </c>
      <c r="K6286">
        <v>20</v>
      </c>
      <c r="L6286" t="str">
        <f>VLOOKUP(J6286,Clustering!$D$3:$E$367,2,FALSE)</f>
        <v>Winter</v>
      </c>
      <c r="M6286">
        <v>0.38392476199999997</v>
      </c>
      <c r="N6286">
        <v>0.35255577700000001</v>
      </c>
      <c r="O6286">
        <v>0.35255577700000001</v>
      </c>
      <c r="P6286">
        <v>0.88014578600000004</v>
      </c>
      <c r="Q6286">
        <v>0.35331960699999998</v>
      </c>
      <c r="R6286">
        <v>0.15605347346254539</v>
      </c>
      <c r="S6286">
        <v>0</v>
      </c>
      <c r="T6286">
        <v>0</v>
      </c>
      <c r="U6286">
        <v>0.66539358599999998</v>
      </c>
      <c r="V6286">
        <v>0.85008076700000001</v>
      </c>
      <c r="W6286">
        <v>1.1728829E-2</v>
      </c>
      <c r="X6286">
        <v>7.9215689999999998E-3</v>
      </c>
      <c r="Y6286">
        <v>0.1330177736380021</v>
      </c>
      <c r="Z6286">
        <v>0.55127099000000002</v>
      </c>
      <c r="AA6286">
        <v>0.66539358599999998</v>
      </c>
      <c r="AB6286">
        <v>0</v>
      </c>
      <c r="AC6286">
        <v>0</v>
      </c>
      <c r="AD6286">
        <v>0.85</v>
      </c>
      <c r="AE6286">
        <v>0.85</v>
      </c>
      <c r="AF6286">
        <v>0.85</v>
      </c>
      <c r="AG6286">
        <v>0.85</v>
      </c>
      <c r="AH6286">
        <v>0.88014578600000004</v>
      </c>
      <c r="AI6286">
        <v>1.1728829E-2</v>
      </c>
      <c r="AJ6286">
        <v>0.58651979099999996</v>
      </c>
      <c r="AK6286">
        <v>0</v>
      </c>
      <c r="AL6286">
        <v>0.163168005</v>
      </c>
    </row>
    <row r="6287" spans="1:38" x14ac:dyDescent="0.35">
      <c r="A6287" t="s">
        <v>6411</v>
      </c>
      <c r="B6287">
        <v>81359.68870258746</v>
      </c>
      <c r="C6287">
        <v>81044.590129354357</v>
      </c>
      <c r="D6287">
        <v>0</v>
      </c>
      <c r="E6287">
        <v>315.09857323310251</v>
      </c>
      <c r="F6287">
        <v>0</v>
      </c>
      <c r="G6287">
        <v>0.1544600849181875</v>
      </c>
      <c r="H6287">
        <v>0.1554507952694614</v>
      </c>
      <c r="I6287">
        <v>0.13655348570409481</v>
      </c>
      <c r="J6287">
        <v>262</v>
      </c>
      <c r="K6287">
        <v>21</v>
      </c>
      <c r="L6287" t="str">
        <f>VLOOKUP(J6287,Clustering!$D$3:$E$367,2,FALSE)</f>
        <v>Winter</v>
      </c>
      <c r="M6287">
        <v>0.36841410499999999</v>
      </c>
      <c r="N6287">
        <v>0.34678160499999999</v>
      </c>
      <c r="O6287">
        <v>0.34678160499999999</v>
      </c>
      <c r="P6287">
        <v>0.88021699900000006</v>
      </c>
      <c r="Q6287">
        <v>0.34293116699999998</v>
      </c>
      <c r="R6287">
        <v>0.1554507952694614</v>
      </c>
      <c r="S6287">
        <v>0</v>
      </c>
      <c r="T6287">
        <v>0</v>
      </c>
      <c r="U6287">
        <v>0.66205957400000004</v>
      </c>
      <c r="V6287">
        <v>0.85008076700000001</v>
      </c>
      <c r="W6287">
        <v>1.1763737E-2</v>
      </c>
      <c r="X6287">
        <v>6.6981300000000001E-3</v>
      </c>
      <c r="Y6287">
        <v>0.13655348570409481</v>
      </c>
      <c r="Z6287">
        <v>0.52536606900000005</v>
      </c>
      <c r="AA6287">
        <v>0.66205957400000004</v>
      </c>
      <c r="AB6287">
        <v>0</v>
      </c>
      <c r="AC6287">
        <v>0</v>
      </c>
      <c r="AD6287">
        <v>0.85</v>
      </c>
      <c r="AE6287">
        <v>0.85</v>
      </c>
      <c r="AF6287">
        <v>0.85</v>
      </c>
      <c r="AG6287">
        <v>0.85</v>
      </c>
      <c r="AH6287">
        <v>0.88021699900000006</v>
      </c>
      <c r="AI6287">
        <v>1.1763737E-2</v>
      </c>
      <c r="AJ6287">
        <v>0.56856129799999999</v>
      </c>
      <c r="AK6287">
        <v>0</v>
      </c>
      <c r="AL6287">
        <v>0.143390197</v>
      </c>
    </row>
    <row r="6288" spans="1:38" x14ac:dyDescent="0.35">
      <c r="A6288" t="s">
        <v>6412</v>
      </c>
      <c r="B6288">
        <v>76768.194941708571</v>
      </c>
      <c r="C6288">
        <v>76440.661994781243</v>
      </c>
      <c r="D6288">
        <v>0</v>
      </c>
      <c r="E6288">
        <v>327.53294692732737</v>
      </c>
      <c r="F6288">
        <v>0</v>
      </c>
      <c r="G6288">
        <v>0.1605553661408467</v>
      </c>
      <c r="H6288">
        <v>0.16157802356581519</v>
      </c>
      <c r="I6288">
        <v>0.14207133938299699</v>
      </c>
      <c r="J6288">
        <v>262</v>
      </c>
      <c r="K6288">
        <v>22</v>
      </c>
      <c r="L6288" t="str">
        <f>VLOOKUP(J6288,Clustering!$D$3:$E$367,2,FALSE)</f>
        <v>Winter</v>
      </c>
      <c r="M6288">
        <v>0.35456797800000001</v>
      </c>
      <c r="N6288">
        <v>0.33612857400000001</v>
      </c>
      <c r="O6288">
        <v>0.33612857400000001</v>
      </c>
      <c r="P6288">
        <v>0.87928106299999997</v>
      </c>
      <c r="Q6288">
        <v>0.32007659900000002</v>
      </c>
      <c r="R6288">
        <v>0.16157802356581519</v>
      </c>
      <c r="S6288">
        <v>0</v>
      </c>
      <c r="T6288">
        <v>0</v>
      </c>
      <c r="U6288">
        <v>0.66205957400000004</v>
      </c>
      <c r="V6288">
        <v>0.85008076700000001</v>
      </c>
      <c r="W6288">
        <v>1.1868458E-2</v>
      </c>
      <c r="X6288">
        <v>1.3817619999999999E-3</v>
      </c>
      <c r="Y6288">
        <v>0.14207133938299699</v>
      </c>
      <c r="Z6288">
        <v>0.46434280900000002</v>
      </c>
      <c r="AA6288">
        <v>0.66205957400000004</v>
      </c>
      <c r="AB6288">
        <v>0</v>
      </c>
      <c r="AC6288">
        <v>0</v>
      </c>
      <c r="AD6288">
        <v>0.85</v>
      </c>
      <c r="AE6288">
        <v>0.85</v>
      </c>
      <c r="AF6288">
        <v>0.85</v>
      </c>
      <c r="AG6288">
        <v>0.85</v>
      </c>
      <c r="AH6288">
        <v>0.87928106299999997</v>
      </c>
      <c r="AI6288">
        <v>1.1868458E-2</v>
      </c>
      <c r="AJ6288">
        <v>0.54641555500000005</v>
      </c>
      <c r="AK6288">
        <v>0</v>
      </c>
      <c r="AL6288">
        <v>0.12674318800000001</v>
      </c>
    </row>
    <row r="6289" spans="1:38" x14ac:dyDescent="0.35">
      <c r="A6289" t="s">
        <v>6413</v>
      </c>
      <c r="B6289">
        <v>72113.499310094383</v>
      </c>
      <c r="C6289">
        <v>71777.281651011755</v>
      </c>
      <c r="D6289">
        <v>0</v>
      </c>
      <c r="E6289">
        <v>336.21765908262842</v>
      </c>
      <c r="F6289">
        <v>0</v>
      </c>
      <c r="G6289">
        <v>0.1648125779816805</v>
      </c>
      <c r="H6289">
        <v>0.16593739582912259</v>
      </c>
      <c r="I6289">
        <v>0.14448205215533291</v>
      </c>
      <c r="J6289">
        <v>262</v>
      </c>
      <c r="K6289">
        <v>23</v>
      </c>
      <c r="L6289" t="str">
        <f>VLOOKUP(J6289,Clustering!$D$3:$E$367,2,FALSE)</f>
        <v>Winter</v>
      </c>
      <c r="M6289">
        <v>0.33817033899999999</v>
      </c>
      <c r="N6289">
        <v>0.32402214000000001</v>
      </c>
      <c r="O6289">
        <v>0.32402214000000001</v>
      </c>
      <c r="P6289">
        <v>0.876727586</v>
      </c>
      <c r="Q6289">
        <v>0.303329933</v>
      </c>
      <c r="R6289">
        <v>0.16593739582912259</v>
      </c>
      <c r="S6289">
        <v>0</v>
      </c>
      <c r="T6289">
        <v>0</v>
      </c>
      <c r="U6289">
        <v>0.660439526</v>
      </c>
      <c r="V6289">
        <v>0.85008076700000001</v>
      </c>
      <c r="W6289">
        <v>1.1659015E-2</v>
      </c>
      <c r="X6289">
        <v>1.3817619999999999E-3</v>
      </c>
      <c r="Y6289">
        <v>0.14448205215533291</v>
      </c>
      <c r="Z6289">
        <v>0.41028221999999998</v>
      </c>
      <c r="AA6289">
        <v>0.660439526</v>
      </c>
      <c r="AB6289">
        <v>0</v>
      </c>
      <c r="AC6289">
        <v>0</v>
      </c>
      <c r="AD6289">
        <v>0.85</v>
      </c>
      <c r="AE6289">
        <v>0.85</v>
      </c>
      <c r="AF6289">
        <v>0.85</v>
      </c>
      <c r="AG6289">
        <v>0.85</v>
      </c>
      <c r="AH6289">
        <v>0.876727586</v>
      </c>
      <c r="AI6289">
        <v>1.1659015E-2</v>
      </c>
      <c r="AJ6289">
        <v>0.51855926799999996</v>
      </c>
      <c r="AK6289">
        <v>0</v>
      </c>
      <c r="AL6289">
        <v>3.9796281000000003E-2</v>
      </c>
    </row>
    <row r="6290" spans="1:38" x14ac:dyDescent="0.35">
      <c r="A6290" t="s">
        <v>6414</v>
      </c>
      <c r="B6290">
        <v>48210.161571940756</v>
      </c>
      <c r="C6290">
        <v>47872.350151627761</v>
      </c>
      <c r="D6290">
        <v>0</v>
      </c>
      <c r="E6290">
        <v>337.81142031300232</v>
      </c>
      <c r="F6290">
        <v>0</v>
      </c>
      <c r="G6290">
        <v>0.16559383348676579</v>
      </c>
      <c r="H6290">
        <v>0.16660034184151501</v>
      </c>
      <c r="I6290">
        <v>0.14740169317960641</v>
      </c>
      <c r="J6290">
        <v>263</v>
      </c>
      <c r="K6290">
        <v>0</v>
      </c>
      <c r="L6290" t="str">
        <f>VLOOKUP(J6290,Clustering!$D$3:$E$367,2,FALSE)</f>
        <v>Summer</v>
      </c>
      <c r="M6290">
        <v>0.55470901900000003</v>
      </c>
      <c r="N6290">
        <v>0.48103701300000001</v>
      </c>
      <c r="O6290">
        <v>0.48103701300000001</v>
      </c>
      <c r="P6290">
        <v>0.948784462</v>
      </c>
      <c r="Q6290">
        <v>0.356135751</v>
      </c>
      <c r="R6290">
        <v>0.16660034184151501</v>
      </c>
      <c r="S6290">
        <v>0</v>
      </c>
      <c r="T6290">
        <v>0</v>
      </c>
      <c r="U6290">
        <v>0.66443094800000002</v>
      </c>
      <c r="V6290">
        <v>0.85008076700000001</v>
      </c>
      <c r="W6290">
        <v>1.2217531E-2</v>
      </c>
      <c r="X6290">
        <v>1.9436808E-2</v>
      </c>
      <c r="Y6290">
        <v>0.14740169317960641</v>
      </c>
      <c r="Z6290">
        <v>0.52743087799999999</v>
      </c>
      <c r="AA6290">
        <v>0.66443094800000002</v>
      </c>
      <c r="AB6290">
        <v>0</v>
      </c>
      <c r="AC6290">
        <v>0</v>
      </c>
      <c r="AD6290">
        <v>0.85</v>
      </c>
      <c r="AE6290">
        <v>0.85</v>
      </c>
      <c r="AF6290">
        <v>0.85</v>
      </c>
      <c r="AG6290">
        <v>0.85</v>
      </c>
      <c r="AH6290">
        <v>0.948784462</v>
      </c>
      <c r="AI6290">
        <v>1.2217531E-2</v>
      </c>
      <c r="AJ6290">
        <v>0.59514420199999996</v>
      </c>
      <c r="AK6290">
        <v>0</v>
      </c>
      <c r="AL6290">
        <v>4.2638717999999999E-2</v>
      </c>
    </row>
    <row r="6291" spans="1:38" x14ac:dyDescent="0.35">
      <c r="A6291" t="s">
        <v>6415</v>
      </c>
      <c r="B6291">
        <v>47329.859197205129</v>
      </c>
      <c r="C6291">
        <v>46992.440881731061</v>
      </c>
      <c r="D6291">
        <v>0</v>
      </c>
      <c r="E6291">
        <v>337.41831547406832</v>
      </c>
      <c r="F6291">
        <v>0</v>
      </c>
      <c r="G6291">
        <v>0.16540113503630791</v>
      </c>
      <c r="H6291">
        <v>0.16651998474910379</v>
      </c>
      <c r="I6291">
        <v>0.14517848028956329</v>
      </c>
      <c r="J6291">
        <v>263</v>
      </c>
      <c r="K6291">
        <v>1</v>
      </c>
      <c r="L6291" t="str">
        <f>VLOOKUP(J6291,Clustering!$D$3:$E$367,2,FALSE)</f>
        <v>Summer</v>
      </c>
      <c r="M6291">
        <v>0.51573367000000003</v>
      </c>
      <c r="N6291">
        <v>0.45924385299999998</v>
      </c>
      <c r="O6291">
        <v>0.45924385299999998</v>
      </c>
      <c r="P6291">
        <v>0.94905913799999997</v>
      </c>
      <c r="Q6291">
        <v>0.29864887699999998</v>
      </c>
      <c r="R6291">
        <v>0.16651998474910379</v>
      </c>
      <c r="S6291">
        <v>0</v>
      </c>
      <c r="T6291">
        <v>0</v>
      </c>
      <c r="U6291">
        <v>0.66443094800000002</v>
      </c>
      <c r="V6291">
        <v>0.85008076700000001</v>
      </c>
      <c r="W6291">
        <v>1.2287345E-2</v>
      </c>
      <c r="X6291">
        <v>1.9436808E-2</v>
      </c>
      <c r="Y6291">
        <v>0.14517848028956329</v>
      </c>
      <c r="Z6291">
        <v>0.483311131</v>
      </c>
      <c r="AA6291">
        <v>0.66443094800000002</v>
      </c>
      <c r="AB6291">
        <v>0</v>
      </c>
      <c r="AC6291">
        <v>0</v>
      </c>
      <c r="AD6291">
        <v>0.85</v>
      </c>
      <c r="AE6291">
        <v>0.85</v>
      </c>
      <c r="AF6291">
        <v>0.85</v>
      </c>
      <c r="AG6291">
        <v>0.85</v>
      </c>
      <c r="AH6291">
        <v>0.94905913799999997</v>
      </c>
      <c r="AI6291">
        <v>1.2287345E-2</v>
      </c>
      <c r="AJ6291">
        <v>0.55167392900000001</v>
      </c>
      <c r="AK6291">
        <v>0</v>
      </c>
      <c r="AL6291">
        <v>0</v>
      </c>
    </row>
    <row r="6292" spans="1:38" x14ac:dyDescent="0.35">
      <c r="A6292" t="s">
        <v>6416</v>
      </c>
      <c r="B6292">
        <v>46952.426942816623</v>
      </c>
      <c r="C6292">
        <v>46613.507800603482</v>
      </c>
      <c r="D6292">
        <v>0</v>
      </c>
      <c r="E6292">
        <v>338.91914221314107</v>
      </c>
      <c r="F6292">
        <v>0</v>
      </c>
      <c r="G6292">
        <v>0.1661368344182064</v>
      </c>
      <c r="H6292">
        <v>0.1673838234925242</v>
      </c>
      <c r="I6292">
        <v>0.14359812413880979</v>
      </c>
      <c r="J6292">
        <v>263</v>
      </c>
      <c r="K6292">
        <v>2</v>
      </c>
      <c r="L6292" t="str">
        <f>VLOOKUP(J6292,Clustering!$D$3:$E$367,2,FALSE)</f>
        <v>Summer</v>
      </c>
      <c r="M6292">
        <v>0.47768561900000001</v>
      </c>
      <c r="N6292">
        <v>0.44425427699999998</v>
      </c>
      <c r="O6292">
        <v>0.44425427699999998</v>
      </c>
      <c r="P6292">
        <v>0.94940502800000004</v>
      </c>
      <c r="Q6292">
        <v>0.25137521699999998</v>
      </c>
      <c r="R6292">
        <v>0.1673838234925242</v>
      </c>
      <c r="S6292">
        <v>0</v>
      </c>
      <c r="T6292">
        <v>0</v>
      </c>
      <c r="U6292">
        <v>0.66443094800000002</v>
      </c>
      <c r="V6292">
        <v>0.85008076700000001</v>
      </c>
      <c r="W6292">
        <v>1.2566603000000001E-2</v>
      </c>
      <c r="X6292">
        <v>1.9190527999999998E-2</v>
      </c>
      <c r="Y6292">
        <v>0.14359812413880979</v>
      </c>
      <c r="Z6292">
        <v>0.46524115900000002</v>
      </c>
      <c r="AA6292">
        <v>0.66443094800000002</v>
      </c>
      <c r="AB6292">
        <v>0</v>
      </c>
      <c r="AC6292">
        <v>0</v>
      </c>
      <c r="AD6292">
        <v>0.85</v>
      </c>
      <c r="AE6292">
        <v>0.85</v>
      </c>
      <c r="AF6292">
        <v>0.85</v>
      </c>
      <c r="AG6292">
        <v>0.85</v>
      </c>
      <c r="AH6292">
        <v>0.94940502800000004</v>
      </c>
      <c r="AI6292">
        <v>1.2566603000000001E-2</v>
      </c>
      <c r="AJ6292">
        <v>0.53289369399999997</v>
      </c>
      <c r="AK6292">
        <v>0</v>
      </c>
      <c r="AL6292">
        <v>0</v>
      </c>
    </row>
    <row r="6293" spans="1:38" x14ac:dyDescent="0.35">
      <c r="A6293" t="s">
        <v>6417</v>
      </c>
      <c r="B6293">
        <v>46727.201342070548</v>
      </c>
      <c r="C6293">
        <v>46387.959128538801</v>
      </c>
      <c r="D6293">
        <v>0</v>
      </c>
      <c r="E6293">
        <v>339.24221353175437</v>
      </c>
      <c r="F6293">
        <v>0</v>
      </c>
      <c r="G6293">
        <v>0.1662952027116443</v>
      </c>
      <c r="H6293">
        <v>0.16730346640011301</v>
      </c>
      <c r="I6293">
        <v>0.1480713356163664</v>
      </c>
      <c r="J6293">
        <v>263</v>
      </c>
      <c r="K6293">
        <v>3</v>
      </c>
      <c r="L6293" t="str">
        <f>VLOOKUP(J6293,Clustering!$D$3:$E$367,2,FALSE)</f>
        <v>Summer</v>
      </c>
      <c r="M6293">
        <v>0.46011877699999998</v>
      </c>
      <c r="N6293">
        <v>0.438194158</v>
      </c>
      <c r="O6293">
        <v>0.438194158</v>
      </c>
      <c r="P6293">
        <v>0.94909983099999995</v>
      </c>
      <c r="Q6293">
        <v>0.22464062900000001</v>
      </c>
      <c r="R6293">
        <v>0.16730346640011301</v>
      </c>
      <c r="S6293">
        <v>0</v>
      </c>
      <c r="T6293">
        <v>0</v>
      </c>
      <c r="U6293">
        <v>0.66443094800000002</v>
      </c>
      <c r="V6293">
        <v>0.85008076700000001</v>
      </c>
      <c r="W6293">
        <v>1.2531696E-2</v>
      </c>
      <c r="X6293">
        <v>1.9170423999999998E-2</v>
      </c>
      <c r="Y6293">
        <v>0.1480713356163664</v>
      </c>
      <c r="Z6293">
        <v>0.45789159899999998</v>
      </c>
      <c r="AA6293">
        <v>0.66443094800000002</v>
      </c>
      <c r="AB6293">
        <v>0</v>
      </c>
      <c r="AC6293">
        <v>0</v>
      </c>
      <c r="AD6293">
        <v>0.85</v>
      </c>
      <c r="AE6293">
        <v>0.85</v>
      </c>
      <c r="AF6293">
        <v>0.85</v>
      </c>
      <c r="AG6293">
        <v>0.85</v>
      </c>
      <c r="AH6293">
        <v>0.94909983099999995</v>
      </c>
      <c r="AI6293">
        <v>1.2531696E-2</v>
      </c>
      <c r="AJ6293">
        <v>0.52986034299999996</v>
      </c>
      <c r="AK6293">
        <v>0</v>
      </c>
      <c r="AL6293">
        <v>0</v>
      </c>
    </row>
    <row r="6294" spans="1:38" x14ac:dyDescent="0.35">
      <c r="A6294" t="s">
        <v>6418</v>
      </c>
      <c r="B6294">
        <v>46786.128578369891</v>
      </c>
      <c r="C6294">
        <v>46439.783011303844</v>
      </c>
      <c r="D6294">
        <v>0</v>
      </c>
      <c r="E6294">
        <v>346.34556706603831</v>
      </c>
      <c r="F6294">
        <v>0</v>
      </c>
      <c r="G6294">
        <v>0.16977723875786191</v>
      </c>
      <c r="H6294">
        <v>0.1707588213737945</v>
      </c>
      <c r="I6294">
        <v>0.15203561884198549</v>
      </c>
      <c r="J6294">
        <v>263</v>
      </c>
      <c r="K6294">
        <v>4</v>
      </c>
      <c r="L6294" t="str">
        <f>VLOOKUP(J6294,Clustering!$D$3:$E$367,2,FALSE)</f>
        <v>Summer</v>
      </c>
      <c r="M6294">
        <v>0.44971114400000001</v>
      </c>
      <c r="N6294">
        <v>0.43054259099999997</v>
      </c>
      <c r="O6294">
        <v>0.43054259099999997</v>
      </c>
      <c r="P6294">
        <v>0.94948641300000003</v>
      </c>
      <c r="Q6294">
        <v>0.204401945</v>
      </c>
      <c r="R6294">
        <v>0.1707588213737945</v>
      </c>
      <c r="S6294">
        <v>0</v>
      </c>
      <c r="T6294">
        <v>0</v>
      </c>
      <c r="U6294">
        <v>0.66443094800000002</v>
      </c>
      <c r="V6294">
        <v>0.85008076700000001</v>
      </c>
      <c r="W6294">
        <v>1.2531696E-2</v>
      </c>
      <c r="X6294">
        <v>1.9170423999999998E-2</v>
      </c>
      <c r="Y6294">
        <v>0.15203561884198549</v>
      </c>
      <c r="Z6294">
        <v>0.46404968000000002</v>
      </c>
      <c r="AA6294">
        <v>0.66443094800000002</v>
      </c>
      <c r="AB6294">
        <v>0</v>
      </c>
      <c r="AC6294">
        <v>0</v>
      </c>
      <c r="AD6294">
        <v>0.85</v>
      </c>
      <c r="AE6294">
        <v>0.85</v>
      </c>
      <c r="AF6294">
        <v>0.85</v>
      </c>
      <c r="AG6294">
        <v>0.85</v>
      </c>
      <c r="AH6294">
        <v>0.94948641300000003</v>
      </c>
      <c r="AI6294">
        <v>1.2531696E-2</v>
      </c>
      <c r="AJ6294">
        <v>0.53565048400000004</v>
      </c>
      <c r="AK6294">
        <v>0</v>
      </c>
      <c r="AL6294">
        <v>0</v>
      </c>
    </row>
    <row r="6295" spans="1:38" x14ac:dyDescent="0.35">
      <c r="A6295" t="s">
        <v>6419</v>
      </c>
      <c r="B6295">
        <v>48276.233382276267</v>
      </c>
      <c r="C6295">
        <v>47922.19463600836</v>
      </c>
      <c r="D6295">
        <v>0</v>
      </c>
      <c r="E6295">
        <v>354.03874626790298</v>
      </c>
      <c r="F6295">
        <v>0</v>
      </c>
      <c r="G6295">
        <v>0.17354840503328581</v>
      </c>
      <c r="H6295">
        <v>0.17453560471712079</v>
      </c>
      <c r="I6295">
        <v>0.15570525939543009</v>
      </c>
      <c r="J6295">
        <v>263</v>
      </c>
      <c r="K6295">
        <v>5</v>
      </c>
      <c r="L6295" t="str">
        <f>VLOOKUP(J6295,Clustering!$D$3:$E$367,2,FALSE)</f>
        <v>Summer</v>
      </c>
      <c r="M6295">
        <v>0.45811442899999999</v>
      </c>
      <c r="N6295">
        <v>0.44298821900000002</v>
      </c>
      <c r="O6295">
        <v>0.44298821900000002</v>
      </c>
      <c r="P6295">
        <v>0.94956779899999999</v>
      </c>
      <c r="Q6295">
        <v>0.189207287</v>
      </c>
      <c r="R6295">
        <v>0.17453560471712079</v>
      </c>
      <c r="S6295">
        <v>0</v>
      </c>
      <c r="T6295">
        <v>0</v>
      </c>
      <c r="U6295">
        <v>0.66443094800000002</v>
      </c>
      <c r="V6295">
        <v>0.85008076700000001</v>
      </c>
      <c r="W6295">
        <v>1.2566603000000001E-2</v>
      </c>
      <c r="X6295">
        <v>1.9170423999999998E-2</v>
      </c>
      <c r="Y6295">
        <v>0.15570525939543009</v>
      </c>
      <c r="Z6295">
        <v>0.49226170800000002</v>
      </c>
      <c r="AA6295">
        <v>0.66443094800000002</v>
      </c>
      <c r="AB6295">
        <v>0</v>
      </c>
      <c r="AC6295">
        <v>0</v>
      </c>
      <c r="AD6295">
        <v>0.85</v>
      </c>
      <c r="AE6295">
        <v>0.85</v>
      </c>
      <c r="AF6295">
        <v>0.85</v>
      </c>
      <c r="AG6295">
        <v>0.85</v>
      </c>
      <c r="AH6295">
        <v>0.94956779899999999</v>
      </c>
      <c r="AI6295">
        <v>1.2566603000000001E-2</v>
      </c>
      <c r="AJ6295">
        <v>0.54921540899999999</v>
      </c>
      <c r="AK6295">
        <v>0</v>
      </c>
      <c r="AL6295">
        <v>0</v>
      </c>
    </row>
    <row r="6296" spans="1:38" x14ac:dyDescent="0.35">
      <c r="A6296" t="s">
        <v>6420</v>
      </c>
      <c r="B6296">
        <v>49598.878055012749</v>
      </c>
      <c r="C6296">
        <v>49006.124719038147</v>
      </c>
      <c r="D6296">
        <v>244.22673489597281</v>
      </c>
      <c r="E6296">
        <v>348.52660107863159</v>
      </c>
      <c r="F6296">
        <v>1.10297723787274E-2</v>
      </c>
      <c r="G6296">
        <v>0.1708463730777606</v>
      </c>
      <c r="H6296">
        <v>0.1716025708441121</v>
      </c>
      <c r="I6296">
        <v>0.15717847275630209</v>
      </c>
      <c r="J6296">
        <v>263</v>
      </c>
      <c r="K6296">
        <v>6</v>
      </c>
      <c r="L6296" t="str">
        <f>VLOOKUP(J6296,Clustering!$D$3:$E$367,2,FALSE)</f>
        <v>Summer</v>
      </c>
      <c r="M6296">
        <v>0.487741916</v>
      </c>
      <c r="N6296">
        <v>0.45858518799999998</v>
      </c>
      <c r="O6296">
        <v>0.45858518799999998</v>
      </c>
      <c r="P6296">
        <v>0.94971022400000005</v>
      </c>
      <c r="Q6296">
        <v>0.19102213500000001</v>
      </c>
      <c r="R6296">
        <v>0.1716025708441121</v>
      </c>
      <c r="S6296">
        <v>1.10297723787274E-2</v>
      </c>
      <c r="T6296">
        <v>0</v>
      </c>
      <c r="U6296">
        <v>0.66443094800000002</v>
      </c>
      <c r="V6296">
        <v>0.85008076700000001</v>
      </c>
      <c r="W6296">
        <v>1.2531696E-2</v>
      </c>
      <c r="X6296">
        <v>1.890404E-2</v>
      </c>
      <c r="Y6296">
        <v>0.15717847275630209</v>
      </c>
      <c r="Z6296">
        <v>0.499232281</v>
      </c>
      <c r="AA6296">
        <v>0.66443094800000002</v>
      </c>
      <c r="AB6296">
        <v>0</v>
      </c>
      <c r="AC6296">
        <v>0</v>
      </c>
      <c r="AD6296">
        <v>0.85</v>
      </c>
      <c r="AE6296">
        <v>0.85</v>
      </c>
      <c r="AF6296">
        <v>0.85</v>
      </c>
      <c r="AG6296">
        <v>0.85</v>
      </c>
      <c r="AH6296">
        <v>0.94971022400000005</v>
      </c>
      <c r="AI6296">
        <v>1.2531696E-2</v>
      </c>
      <c r="AJ6296">
        <v>0.54290497199999999</v>
      </c>
      <c r="AK6296">
        <v>7.7208406651092E-3</v>
      </c>
      <c r="AL6296">
        <v>0</v>
      </c>
    </row>
    <row r="6297" spans="1:38" x14ac:dyDescent="0.35">
      <c r="A6297" t="s">
        <v>6421</v>
      </c>
      <c r="B6297">
        <v>51201.130226897913</v>
      </c>
      <c r="C6297">
        <v>48902.482593215253</v>
      </c>
      <c r="D6297">
        <v>1978.869642181977</v>
      </c>
      <c r="E6297">
        <v>319.77799150067261</v>
      </c>
      <c r="F6297">
        <v>8.9369747868667804E-2</v>
      </c>
      <c r="G6297">
        <v>0.1567539174022905</v>
      </c>
      <c r="H6297">
        <v>0.15723874057561049</v>
      </c>
      <c r="I6297">
        <v>0.14799097852395521</v>
      </c>
      <c r="J6297">
        <v>263</v>
      </c>
      <c r="K6297">
        <v>7</v>
      </c>
      <c r="L6297" t="str">
        <f>VLOOKUP(J6297,Clustering!$D$3:$E$367,2,FALSE)</f>
        <v>Summer</v>
      </c>
      <c r="M6297">
        <v>0.51620019900000003</v>
      </c>
      <c r="N6297">
        <v>0.46934076600000002</v>
      </c>
      <c r="O6297">
        <v>0.46934076600000002</v>
      </c>
      <c r="P6297">
        <v>0.950157845</v>
      </c>
      <c r="Q6297">
        <v>0.20898287199999999</v>
      </c>
      <c r="R6297">
        <v>0.15723874057561049</v>
      </c>
      <c r="S6297">
        <v>8.9369747868667804E-2</v>
      </c>
      <c r="T6297">
        <v>0</v>
      </c>
      <c r="U6297">
        <v>0.66478313300000003</v>
      </c>
      <c r="V6297">
        <v>0.85008076700000001</v>
      </c>
      <c r="W6297">
        <v>1.2392067E-2</v>
      </c>
      <c r="X6297">
        <v>1.890404E-2</v>
      </c>
      <c r="Y6297">
        <v>0.14799097852395521</v>
      </c>
      <c r="Z6297">
        <v>0.50879229199999998</v>
      </c>
      <c r="AA6297">
        <v>0.66478313300000003</v>
      </c>
      <c r="AB6297">
        <v>0</v>
      </c>
      <c r="AC6297">
        <v>0</v>
      </c>
      <c r="AD6297">
        <v>0.85</v>
      </c>
      <c r="AE6297">
        <v>0.85</v>
      </c>
      <c r="AF6297">
        <v>0.85</v>
      </c>
      <c r="AG6297">
        <v>0.85</v>
      </c>
      <c r="AH6297">
        <v>0.950157845</v>
      </c>
      <c r="AI6297">
        <v>1.2392067E-2</v>
      </c>
      <c r="AJ6297">
        <v>0.54499692</v>
      </c>
      <c r="AK6297">
        <v>6.2558823508067393E-2</v>
      </c>
      <c r="AL6297">
        <v>0</v>
      </c>
    </row>
    <row r="6298" spans="1:38" x14ac:dyDescent="0.35">
      <c r="A6298" t="s">
        <v>6422</v>
      </c>
      <c r="B6298">
        <v>53067.989062869237</v>
      </c>
      <c r="C6298">
        <v>48520.949603032052</v>
      </c>
      <c r="D6298">
        <v>4212.776851586691</v>
      </c>
      <c r="E6298">
        <v>334.26260825049059</v>
      </c>
      <c r="F6298">
        <v>0.19025750712822351</v>
      </c>
      <c r="G6298">
        <v>0.16385421973063261</v>
      </c>
      <c r="H6298">
        <v>0.16487266435467429</v>
      </c>
      <c r="I6298">
        <v>0.14544633726426731</v>
      </c>
      <c r="J6298">
        <v>263</v>
      </c>
      <c r="K6298">
        <v>8</v>
      </c>
      <c r="L6298" t="str">
        <f>VLOOKUP(J6298,Clustering!$D$3:$E$367,2,FALSE)</f>
        <v>Summer</v>
      </c>
      <c r="M6298">
        <v>0.53540277300000005</v>
      </c>
      <c r="N6298">
        <v>0.47360039999999998</v>
      </c>
      <c r="O6298">
        <v>0.47360039999999998</v>
      </c>
      <c r="P6298">
        <v>0.95052408099999997</v>
      </c>
      <c r="Q6298">
        <v>0.225141277</v>
      </c>
      <c r="R6298">
        <v>0.16487266435467429</v>
      </c>
      <c r="S6298">
        <v>0.19025750712822351</v>
      </c>
      <c r="T6298">
        <v>0.19438567300000001</v>
      </c>
      <c r="U6298">
        <v>0.66478313300000003</v>
      </c>
      <c r="V6298">
        <v>0.85008076700000001</v>
      </c>
      <c r="W6298">
        <v>1.260151E-2</v>
      </c>
      <c r="X6298">
        <v>1.890404E-2</v>
      </c>
      <c r="Y6298">
        <v>0.14544633726426731</v>
      </c>
      <c r="Z6298">
        <v>0.53361108199999996</v>
      </c>
      <c r="AA6298">
        <v>0.66478313300000003</v>
      </c>
      <c r="AB6298">
        <v>0</v>
      </c>
      <c r="AC6298">
        <v>0</v>
      </c>
      <c r="AD6298">
        <v>0.85</v>
      </c>
      <c r="AE6298">
        <v>0.85</v>
      </c>
      <c r="AF6298">
        <v>0.85</v>
      </c>
      <c r="AG6298">
        <v>0.85</v>
      </c>
      <c r="AH6298">
        <v>0.95052408099999997</v>
      </c>
      <c r="AI6298">
        <v>1.260151E-2</v>
      </c>
      <c r="AJ6298">
        <v>0.54287691000000005</v>
      </c>
      <c r="AK6298">
        <v>0.1331802549897565</v>
      </c>
      <c r="AL6298">
        <v>0</v>
      </c>
    </row>
    <row r="6299" spans="1:38" x14ac:dyDescent="0.35">
      <c r="A6299" t="s">
        <v>6423</v>
      </c>
      <c r="B6299">
        <v>56040.878029400577</v>
      </c>
      <c r="C6299">
        <v>49304.179643692041</v>
      </c>
      <c r="D6299">
        <v>6369.3734713482854</v>
      </c>
      <c r="E6299">
        <v>367.32491436025242</v>
      </c>
      <c r="F6299">
        <v>0.28765376408934329</v>
      </c>
      <c r="G6299">
        <v>0.18006123252953549</v>
      </c>
      <c r="H6299">
        <v>0.18114497556794171</v>
      </c>
      <c r="I6299">
        <v>0.16047311354516119</v>
      </c>
      <c r="J6299">
        <v>263</v>
      </c>
      <c r="K6299">
        <v>9</v>
      </c>
      <c r="L6299" t="str">
        <f>VLOOKUP(J6299,Clustering!$D$3:$E$367,2,FALSE)</f>
        <v>Summer</v>
      </c>
      <c r="M6299">
        <v>0.54581040599999997</v>
      </c>
      <c r="N6299">
        <v>0.48570289100000003</v>
      </c>
      <c r="O6299">
        <v>0.48570289100000003</v>
      </c>
      <c r="P6299">
        <v>0.94978143699999995</v>
      </c>
      <c r="Q6299">
        <v>0.248934559</v>
      </c>
      <c r="R6299">
        <v>0.18114497556794171</v>
      </c>
      <c r="S6299">
        <v>0.28765376408934329</v>
      </c>
      <c r="T6299">
        <v>0.50389149200000005</v>
      </c>
      <c r="U6299">
        <v>0.66478313300000003</v>
      </c>
      <c r="V6299">
        <v>0.85008076700000001</v>
      </c>
      <c r="W6299">
        <v>1.4381779000000001E-2</v>
      </c>
      <c r="X6299">
        <v>1.890404E-2</v>
      </c>
      <c r="Y6299">
        <v>0.16047311354516119</v>
      </c>
      <c r="Z6299">
        <v>0.56932384400000002</v>
      </c>
      <c r="AA6299">
        <v>0.66478313300000003</v>
      </c>
      <c r="AB6299">
        <v>0</v>
      </c>
      <c r="AC6299">
        <v>0</v>
      </c>
      <c r="AD6299">
        <v>0.85</v>
      </c>
      <c r="AE6299">
        <v>0.85</v>
      </c>
      <c r="AF6299">
        <v>0.85</v>
      </c>
      <c r="AG6299">
        <v>0.85</v>
      </c>
      <c r="AH6299">
        <v>0.94978143699999995</v>
      </c>
      <c r="AI6299">
        <v>1.4381779000000001E-2</v>
      </c>
      <c r="AJ6299">
        <v>0.55470886900000005</v>
      </c>
      <c r="AK6299">
        <v>0.2013576348625403</v>
      </c>
      <c r="AL6299">
        <v>0</v>
      </c>
    </row>
    <row r="6300" spans="1:38" x14ac:dyDescent="0.35">
      <c r="A6300" t="s">
        <v>6424</v>
      </c>
      <c r="B6300">
        <v>57076.883394326469</v>
      </c>
      <c r="C6300">
        <v>48523.75204849078</v>
      </c>
      <c r="D6300">
        <v>8169.2085898333162</v>
      </c>
      <c r="E6300">
        <v>383.92275600237531</v>
      </c>
      <c r="F6300">
        <v>0.36893795144330199</v>
      </c>
      <c r="G6300">
        <v>0.188197429412929</v>
      </c>
      <c r="H6300">
        <v>0.1893815775400895</v>
      </c>
      <c r="I6300">
        <v>0.16679453814817541</v>
      </c>
      <c r="J6300">
        <v>263</v>
      </c>
      <c r="K6300">
        <v>10</v>
      </c>
      <c r="L6300" t="str">
        <f>VLOOKUP(J6300,Clustering!$D$3:$E$367,2,FALSE)</f>
        <v>Summer</v>
      </c>
      <c r="M6300">
        <v>0.56661415400000004</v>
      </c>
      <c r="N6300">
        <v>0.50284594900000001</v>
      </c>
      <c r="O6300">
        <v>0.50284594900000001</v>
      </c>
      <c r="P6300">
        <v>0.94711605399999999</v>
      </c>
      <c r="Q6300">
        <v>0.26186378599999999</v>
      </c>
      <c r="R6300">
        <v>0.1893815775400895</v>
      </c>
      <c r="S6300">
        <v>0.36893795144330199</v>
      </c>
      <c r="T6300">
        <v>0.61315550900000004</v>
      </c>
      <c r="U6300">
        <v>0.66501009600000005</v>
      </c>
      <c r="V6300">
        <v>0.85008076700000001</v>
      </c>
      <c r="W6300">
        <v>1.4067614000000001E-2</v>
      </c>
      <c r="X6300">
        <v>1.8915349000000001E-2</v>
      </c>
      <c r="Y6300">
        <v>0.16679453814817541</v>
      </c>
      <c r="Z6300">
        <v>0.61472961800000003</v>
      </c>
      <c r="AA6300">
        <v>0.66501009600000005</v>
      </c>
      <c r="AB6300">
        <v>0</v>
      </c>
      <c r="AC6300">
        <v>0</v>
      </c>
      <c r="AD6300">
        <v>0.85</v>
      </c>
      <c r="AE6300">
        <v>0.85</v>
      </c>
      <c r="AF6300">
        <v>0.85</v>
      </c>
      <c r="AG6300">
        <v>0.85</v>
      </c>
      <c r="AH6300">
        <v>0.94711605399999999</v>
      </c>
      <c r="AI6300">
        <v>1.4067614000000001E-2</v>
      </c>
      <c r="AJ6300">
        <v>0.60126650000000004</v>
      </c>
      <c r="AK6300">
        <v>0.25825656601031138</v>
      </c>
      <c r="AL6300">
        <v>0</v>
      </c>
    </row>
    <row r="6301" spans="1:38" x14ac:dyDescent="0.35">
      <c r="A6301" t="s">
        <v>6425</v>
      </c>
      <c r="B6301">
        <v>57149.689598721758</v>
      </c>
      <c r="C6301">
        <v>47569.754246585173</v>
      </c>
      <c r="D6301">
        <v>9181.123103907672</v>
      </c>
      <c r="E6301">
        <v>398.81224822891647</v>
      </c>
      <c r="F6301">
        <v>0.41463805369347051</v>
      </c>
      <c r="G6301">
        <v>0.19549620011221391</v>
      </c>
      <c r="H6301">
        <v>0.19695523349984481</v>
      </c>
      <c r="I6301">
        <v>0.16912489382810009</v>
      </c>
      <c r="J6301">
        <v>263</v>
      </c>
      <c r="K6301">
        <v>11</v>
      </c>
      <c r="L6301" t="str">
        <f>VLOOKUP(J6301,Clustering!$D$3:$E$367,2,FALSE)</f>
        <v>Summer</v>
      </c>
      <c r="M6301">
        <v>0.600958769</v>
      </c>
      <c r="N6301">
        <v>0.52040905400000004</v>
      </c>
      <c r="O6301">
        <v>0.52040905400000004</v>
      </c>
      <c r="P6301">
        <v>0.94453205799999995</v>
      </c>
      <c r="Q6301">
        <v>0.27752154299999998</v>
      </c>
      <c r="R6301">
        <v>0.19695523349984481</v>
      </c>
      <c r="S6301">
        <v>0.41463805369347051</v>
      </c>
      <c r="T6301">
        <v>0.62169412099999999</v>
      </c>
      <c r="U6301">
        <v>0.66559707000000001</v>
      </c>
      <c r="V6301">
        <v>0.85008076700000001</v>
      </c>
      <c r="W6301">
        <v>1.4416686E-2</v>
      </c>
      <c r="X6301">
        <v>2.302922E-2</v>
      </c>
      <c r="Y6301">
        <v>0.16912489382810009</v>
      </c>
      <c r="Z6301">
        <v>0.67642604799999995</v>
      </c>
      <c r="AA6301">
        <v>0.66559707000000001</v>
      </c>
      <c r="AB6301">
        <v>0</v>
      </c>
      <c r="AC6301">
        <v>0</v>
      </c>
      <c r="AD6301">
        <v>0.85</v>
      </c>
      <c r="AE6301">
        <v>0.85</v>
      </c>
      <c r="AF6301">
        <v>0.85</v>
      </c>
      <c r="AG6301">
        <v>0.85</v>
      </c>
      <c r="AH6301">
        <v>0.94453205799999995</v>
      </c>
      <c r="AI6301">
        <v>1.4416686E-2</v>
      </c>
      <c r="AJ6301">
        <v>0.64142297699999995</v>
      </c>
      <c r="AK6301">
        <v>0.2902466375854294</v>
      </c>
      <c r="AL6301">
        <v>1.5393819999999999E-3</v>
      </c>
    </row>
    <row r="6302" spans="1:38" x14ac:dyDescent="0.35">
      <c r="A6302" t="s">
        <v>6426</v>
      </c>
      <c r="B6302">
        <v>56377.181779735467</v>
      </c>
      <c r="C6302">
        <v>46521.996395377653</v>
      </c>
      <c r="D6302">
        <v>9444.8201560029702</v>
      </c>
      <c r="E6302">
        <v>410.3652283548488</v>
      </c>
      <c r="F6302">
        <v>0.42654714490247131</v>
      </c>
      <c r="G6302">
        <v>0.20115942566414149</v>
      </c>
      <c r="H6302">
        <v>0.2026605870610399</v>
      </c>
      <c r="I6302">
        <v>0.17402667646518319</v>
      </c>
      <c r="J6302">
        <v>263</v>
      </c>
      <c r="K6302">
        <v>12</v>
      </c>
      <c r="L6302" t="str">
        <f>VLOOKUP(J6302,Clustering!$D$3:$E$367,2,FALSE)</f>
        <v>Summer</v>
      </c>
      <c r="M6302">
        <v>0.62290868200000005</v>
      </c>
      <c r="N6302">
        <v>0.53798990800000002</v>
      </c>
      <c r="O6302">
        <v>0.53798990800000002</v>
      </c>
      <c r="P6302">
        <v>0.94361646899999996</v>
      </c>
      <c r="Q6302">
        <v>0.31340546800000002</v>
      </c>
      <c r="R6302">
        <v>0.2026605870610399</v>
      </c>
      <c r="S6302">
        <v>0.42654714490247131</v>
      </c>
      <c r="T6302">
        <v>0.62222306199999999</v>
      </c>
      <c r="U6302">
        <v>0.66559707000000001</v>
      </c>
      <c r="V6302">
        <v>0.85008076700000001</v>
      </c>
      <c r="W6302">
        <v>1.3927985E-2</v>
      </c>
      <c r="X6302">
        <v>3.7668605000000001E-2</v>
      </c>
      <c r="Y6302">
        <v>0.17402667646518319</v>
      </c>
      <c r="Z6302">
        <v>0.70981932400000003</v>
      </c>
      <c r="AA6302">
        <v>0.66559707000000001</v>
      </c>
      <c r="AB6302">
        <v>0</v>
      </c>
      <c r="AC6302">
        <v>0</v>
      </c>
      <c r="AD6302">
        <v>0.85</v>
      </c>
      <c r="AE6302">
        <v>0.85</v>
      </c>
      <c r="AF6302">
        <v>0.85</v>
      </c>
      <c r="AG6302">
        <v>0.85</v>
      </c>
      <c r="AH6302">
        <v>0.94361646899999996</v>
      </c>
      <c r="AI6302">
        <v>1.3927985E-2</v>
      </c>
      <c r="AJ6302">
        <v>0.67438620800000004</v>
      </c>
      <c r="AK6302">
        <v>0.29858300143172989</v>
      </c>
      <c r="AL6302">
        <v>0.134225452</v>
      </c>
    </row>
    <row r="6303" spans="1:38" x14ac:dyDescent="0.35">
      <c r="A6303" t="s">
        <v>6427</v>
      </c>
      <c r="B6303">
        <v>54373.4534962213</v>
      </c>
      <c r="C6303">
        <v>44971.677713787372</v>
      </c>
      <c r="D6303">
        <v>8986.0378522919182</v>
      </c>
      <c r="E6303">
        <v>415.73793014201613</v>
      </c>
      <c r="F6303">
        <v>0.40582760990366568</v>
      </c>
      <c r="G6303">
        <v>0.2037931030107922</v>
      </c>
      <c r="H6303">
        <v>0.2049909427409646</v>
      </c>
      <c r="I6303">
        <v>0.1821427427987142</v>
      </c>
      <c r="J6303">
        <v>263</v>
      </c>
      <c r="K6303">
        <v>13</v>
      </c>
      <c r="L6303" t="str">
        <f>VLOOKUP(J6303,Clustering!$D$3:$E$367,2,FALSE)</f>
        <v>Summer</v>
      </c>
      <c r="M6303">
        <v>0.63006213</v>
      </c>
      <c r="N6303">
        <v>0.55563781199999995</v>
      </c>
      <c r="O6303">
        <v>0.55563781199999995</v>
      </c>
      <c r="P6303">
        <v>0.942202392</v>
      </c>
      <c r="Q6303">
        <v>0.37114266600000001</v>
      </c>
      <c r="R6303">
        <v>0.2049909427409646</v>
      </c>
      <c r="S6303">
        <v>0.40582760990366568</v>
      </c>
      <c r="T6303">
        <v>0.638280187</v>
      </c>
      <c r="U6303">
        <v>0.66559707000000001</v>
      </c>
      <c r="V6303">
        <v>0.85008076700000001</v>
      </c>
      <c r="W6303">
        <v>1.424215E-2</v>
      </c>
      <c r="X6303">
        <v>7.3748540000000001E-2</v>
      </c>
      <c r="Y6303">
        <v>0.1821427427987142</v>
      </c>
      <c r="Z6303">
        <v>0.73201075000000004</v>
      </c>
      <c r="AA6303">
        <v>0.66559707000000001</v>
      </c>
      <c r="AB6303">
        <v>0</v>
      </c>
      <c r="AC6303">
        <v>0</v>
      </c>
      <c r="AD6303">
        <v>0.85</v>
      </c>
      <c r="AE6303">
        <v>0.85</v>
      </c>
      <c r="AF6303">
        <v>0.85</v>
      </c>
      <c r="AG6303">
        <v>0.85</v>
      </c>
      <c r="AH6303">
        <v>0.942202392</v>
      </c>
      <c r="AI6303">
        <v>1.424215E-2</v>
      </c>
      <c r="AJ6303">
        <v>0.69376245400000003</v>
      </c>
      <c r="AK6303">
        <v>0.28407932693256599</v>
      </c>
      <c r="AL6303">
        <v>0.25305274700000002</v>
      </c>
    </row>
    <row r="6304" spans="1:38" x14ac:dyDescent="0.35">
      <c r="A6304" t="s">
        <v>6428</v>
      </c>
      <c r="B6304">
        <v>53685.572943626641</v>
      </c>
      <c r="C6304">
        <v>45384.762975355028</v>
      </c>
      <c r="D6304">
        <v>7879.2177374792227</v>
      </c>
      <c r="E6304">
        <v>421.59223079238478</v>
      </c>
      <c r="F6304">
        <v>0.35584137913420899</v>
      </c>
      <c r="G6304">
        <v>0.20666285823156111</v>
      </c>
      <c r="H6304">
        <v>0.2075422804250201</v>
      </c>
      <c r="I6304">
        <v>0.1907677373841826</v>
      </c>
      <c r="J6304">
        <v>263</v>
      </c>
      <c r="K6304">
        <v>14</v>
      </c>
      <c r="L6304" t="str">
        <f>VLOOKUP(J6304,Clustering!$D$3:$E$367,2,FALSE)</f>
        <v>Summer</v>
      </c>
      <c r="M6304">
        <v>0.64880393400000003</v>
      </c>
      <c r="N6304">
        <v>0.56826289600000002</v>
      </c>
      <c r="O6304">
        <v>0.56826289600000002</v>
      </c>
      <c r="P6304">
        <v>0.939801514</v>
      </c>
      <c r="Q6304">
        <v>0.412145714</v>
      </c>
      <c r="R6304">
        <v>0.2075422804250201</v>
      </c>
      <c r="S6304">
        <v>0.35584137913420899</v>
      </c>
      <c r="T6304">
        <v>0.63061054900000002</v>
      </c>
      <c r="U6304">
        <v>0.66582403300000004</v>
      </c>
      <c r="V6304">
        <v>0.85008076700000001</v>
      </c>
      <c r="W6304">
        <v>1.4032707E-2</v>
      </c>
      <c r="X6304">
        <v>9.9396783000000002E-2</v>
      </c>
      <c r="Y6304">
        <v>0.1907677373841826</v>
      </c>
      <c r="Z6304">
        <v>0.74849050399999995</v>
      </c>
      <c r="AA6304">
        <v>0.66582403300000004</v>
      </c>
      <c r="AB6304">
        <v>0</v>
      </c>
      <c r="AC6304">
        <v>0</v>
      </c>
      <c r="AD6304">
        <v>0.85</v>
      </c>
      <c r="AE6304">
        <v>0.85</v>
      </c>
      <c r="AF6304">
        <v>0.85</v>
      </c>
      <c r="AG6304">
        <v>0.85</v>
      </c>
      <c r="AH6304">
        <v>0.939801514</v>
      </c>
      <c r="AI6304">
        <v>1.4032707E-2</v>
      </c>
      <c r="AJ6304">
        <v>0.70784802700000005</v>
      </c>
      <c r="AK6304">
        <v>0.24908896539394629</v>
      </c>
      <c r="AL6304">
        <v>0.306967981</v>
      </c>
    </row>
    <row r="6305" spans="1:38" x14ac:dyDescent="0.35">
      <c r="A6305" t="s">
        <v>6429</v>
      </c>
      <c r="B6305">
        <v>53267.780621938808</v>
      </c>
      <c r="C6305">
        <v>46552.75659442597</v>
      </c>
      <c r="D6305">
        <v>6282.6128462835441</v>
      </c>
      <c r="E6305">
        <v>432.4111812292989</v>
      </c>
      <c r="F6305">
        <v>0.2837354791140812</v>
      </c>
      <c r="G6305">
        <v>0.21196626530847981</v>
      </c>
      <c r="H6305">
        <v>0.2126248665200284</v>
      </c>
      <c r="I6305">
        <v>0.20006237440641109</v>
      </c>
      <c r="J6305">
        <v>263</v>
      </c>
      <c r="K6305">
        <v>15</v>
      </c>
      <c r="L6305" t="str">
        <f>VLOOKUP(J6305,Clustering!$D$3:$E$367,2,FALSE)</f>
        <v>Summer</v>
      </c>
      <c r="M6305">
        <v>0.65734545099999997</v>
      </c>
      <c r="N6305">
        <v>0.56817021000000001</v>
      </c>
      <c r="O6305">
        <v>0.56817021000000001</v>
      </c>
      <c r="P6305">
        <v>0.93752271399999998</v>
      </c>
      <c r="Q6305">
        <v>0.45803007600000001</v>
      </c>
      <c r="R6305">
        <v>0.2126248665200284</v>
      </c>
      <c r="S6305">
        <v>0.2837354791140812</v>
      </c>
      <c r="T6305">
        <v>0.64443856700000002</v>
      </c>
      <c r="U6305">
        <v>0.666411007</v>
      </c>
      <c r="V6305">
        <v>0.85008076700000001</v>
      </c>
      <c r="W6305">
        <v>1.3927985E-2</v>
      </c>
      <c r="X6305">
        <v>0.122324643</v>
      </c>
      <c r="Y6305">
        <v>0.20006237440641109</v>
      </c>
      <c r="Z6305">
        <v>0.75814559100000001</v>
      </c>
      <c r="AA6305">
        <v>0.666411007</v>
      </c>
      <c r="AB6305">
        <v>0</v>
      </c>
      <c r="AC6305">
        <v>0</v>
      </c>
      <c r="AD6305">
        <v>0.85</v>
      </c>
      <c r="AE6305">
        <v>0.85</v>
      </c>
      <c r="AF6305">
        <v>0.85</v>
      </c>
      <c r="AG6305">
        <v>0.85</v>
      </c>
      <c r="AH6305">
        <v>0.93752271399999998</v>
      </c>
      <c r="AI6305">
        <v>1.3927985E-2</v>
      </c>
      <c r="AJ6305">
        <v>0.71963815799999997</v>
      </c>
      <c r="AK6305">
        <v>0.1986148353798568</v>
      </c>
      <c r="AL6305">
        <v>0.37997805800000001</v>
      </c>
    </row>
    <row r="6306" spans="1:38" x14ac:dyDescent="0.35">
      <c r="A6306" t="s">
        <v>6430</v>
      </c>
      <c r="B6306">
        <v>53014.018025320147</v>
      </c>
      <c r="C6306">
        <v>48353.440998656253</v>
      </c>
      <c r="D6306">
        <v>4215.7295591596076</v>
      </c>
      <c r="E6306">
        <v>444.84746750428752</v>
      </c>
      <c r="F6306">
        <v>0.1903908573629719</v>
      </c>
      <c r="G6306">
        <v>0.21806248407072909</v>
      </c>
      <c r="H6306">
        <v>0.21881236263569051</v>
      </c>
      <c r="I6306">
        <v>0.20450880018649739</v>
      </c>
      <c r="J6306">
        <v>263</v>
      </c>
      <c r="K6306">
        <v>16</v>
      </c>
      <c r="L6306" t="str">
        <f>VLOOKUP(J6306,Clustering!$D$3:$E$367,2,FALSE)</f>
        <v>Summer</v>
      </c>
      <c r="M6306">
        <v>0.661129521</v>
      </c>
      <c r="N6306">
        <v>0.57399368299999998</v>
      </c>
      <c r="O6306">
        <v>0.57399368299999998</v>
      </c>
      <c r="P6306">
        <v>0.93650539200000005</v>
      </c>
      <c r="Q6306">
        <v>0.48967101200000002</v>
      </c>
      <c r="R6306">
        <v>0.21881236263569051</v>
      </c>
      <c r="S6306">
        <v>0.1903908573629719</v>
      </c>
      <c r="T6306">
        <v>0.62637902400000001</v>
      </c>
      <c r="U6306">
        <v>0.666411007</v>
      </c>
      <c r="V6306">
        <v>0.85008076700000001</v>
      </c>
      <c r="W6306">
        <v>1.3194933000000001E-2</v>
      </c>
      <c r="X6306">
        <v>0.14338320900000001</v>
      </c>
      <c r="Y6306">
        <v>0.20450880018649739</v>
      </c>
      <c r="Z6306">
        <v>0.76333552999999998</v>
      </c>
      <c r="AA6306">
        <v>0.666411007</v>
      </c>
      <c r="AB6306">
        <v>0</v>
      </c>
      <c r="AC6306">
        <v>0</v>
      </c>
      <c r="AD6306">
        <v>0.85</v>
      </c>
      <c r="AE6306">
        <v>0.85</v>
      </c>
      <c r="AF6306">
        <v>0.85</v>
      </c>
      <c r="AG6306">
        <v>0.85</v>
      </c>
      <c r="AH6306">
        <v>0.93650539200000005</v>
      </c>
      <c r="AI6306">
        <v>1.3194933000000001E-2</v>
      </c>
      <c r="AJ6306">
        <v>0.729092607</v>
      </c>
      <c r="AK6306">
        <v>0.1332736001540803</v>
      </c>
      <c r="AL6306">
        <v>0.58652845499999995</v>
      </c>
    </row>
    <row r="6307" spans="1:38" x14ac:dyDescent="0.35">
      <c r="A6307" t="s">
        <v>6431</v>
      </c>
      <c r="B6307">
        <v>53441.694485051041</v>
      </c>
      <c r="C6307">
        <v>51139.250697846182</v>
      </c>
      <c r="D6307">
        <v>1868.874313181105</v>
      </c>
      <c r="E6307">
        <v>433.5694740237621</v>
      </c>
      <c r="F6307">
        <v>8.4402136758771798E-2</v>
      </c>
      <c r="G6307">
        <v>0.21253405589400101</v>
      </c>
      <c r="H6307">
        <v>0.21256459870071989</v>
      </c>
      <c r="I6307">
        <v>0.21198200978073869</v>
      </c>
      <c r="J6307">
        <v>263</v>
      </c>
      <c r="K6307">
        <v>17</v>
      </c>
      <c r="L6307" t="str">
        <f>VLOOKUP(J6307,Clustering!$D$3:$E$367,2,FALSE)</f>
        <v>Summer</v>
      </c>
      <c r="M6307">
        <v>0.65876231799999996</v>
      </c>
      <c r="N6307">
        <v>0.57143593000000004</v>
      </c>
      <c r="O6307">
        <v>0.57143593000000004</v>
      </c>
      <c r="P6307">
        <v>0.93752271399999998</v>
      </c>
      <c r="Q6307">
        <v>0.50401456899999997</v>
      </c>
      <c r="R6307">
        <v>0.21256459870071989</v>
      </c>
      <c r="S6307">
        <v>8.4402136758771798E-2</v>
      </c>
      <c r="T6307">
        <v>0.58009672099999998</v>
      </c>
      <c r="U6307">
        <v>0.666411007</v>
      </c>
      <c r="V6307">
        <v>0.85008076700000001</v>
      </c>
      <c r="W6307">
        <v>1.3090210999999999E-2</v>
      </c>
      <c r="X6307">
        <v>0.203364814</v>
      </c>
      <c r="Y6307">
        <v>0.21198200978073869</v>
      </c>
      <c r="Z6307">
        <v>0.76685518600000002</v>
      </c>
      <c r="AA6307">
        <v>0.666411007</v>
      </c>
      <c r="AB6307">
        <v>0</v>
      </c>
      <c r="AC6307">
        <v>0</v>
      </c>
      <c r="AD6307">
        <v>0.85</v>
      </c>
      <c r="AE6307">
        <v>0.85</v>
      </c>
      <c r="AF6307">
        <v>0.85</v>
      </c>
      <c r="AG6307">
        <v>0.85</v>
      </c>
      <c r="AH6307">
        <v>0.93752271399999998</v>
      </c>
      <c r="AI6307">
        <v>1.3090210999999999E-2</v>
      </c>
      <c r="AJ6307">
        <v>0.740863677</v>
      </c>
      <c r="AK6307">
        <v>5.9081495731140202E-2</v>
      </c>
      <c r="AL6307">
        <v>0.64514639299999998</v>
      </c>
    </row>
    <row r="6308" spans="1:38" x14ac:dyDescent="0.35">
      <c r="A6308" t="s">
        <v>6432</v>
      </c>
      <c r="B6308">
        <v>56798.944062163253</v>
      </c>
      <c r="C6308">
        <v>56167.19636923018</v>
      </c>
      <c r="D6308">
        <v>186.36551111892811</v>
      </c>
      <c r="E6308">
        <v>445.38218181414442</v>
      </c>
      <c r="F6308">
        <v>8.4166427060597005E-3</v>
      </c>
      <c r="G6308">
        <v>0.21832459892850209</v>
      </c>
      <c r="H6308">
        <v>0.2181494166232982</v>
      </c>
      <c r="I6308">
        <v>0.2214909323827304</v>
      </c>
      <c r="J6308">
        <v>263</v>
      </c>
      <c r="K6308">
        <v>18</v>
      </c>
      <c r="L6308" t="str">
        <f>VLOOKUP(J6308,Clustering!$D$3:$E$367,2,FALSE)</f>
        <v>Summer</v>
      </c>
      <c r="M6308">
        <v>0.65783501899999997</v>
      </c>
      <c r="N6308">
        <v>0.57543328199999999</v>
      </c>
      <c r="O6308">
        <v>0.57543328199999999</v>
      </c>
      <c r="P6308">
        <v>0.93779738999999995</v>
      </c>
      <c r="Q6308">
        <v>0.50367663200000001</v>
      </c>
      <c r="R6308">
        <v>0.2181494166232982</v>
      </c>
      <c r="S6308">
        <v>8.4166427060597005E-3</v>
      </c>
      <c r="T6308">
        <v>0.50952093099999995</v>
      </c>
      <c r="U6308">
        <v>0.666411007</v>
      </c>
      <c r="V6308">
        <v>0.85008076700000001</v>
      </c>
      <c r="W6308">
        <v>1.2845861E-2</v>
      </c>
      <c r="X6308">
        <v>0.22688156600000001</v>
      </c>
      <c r="Y6308">
        <v>0.2214909323827304</v>
      </c>
      <c r="Z6308">
        <v>0.77618290599999995</v>
      </c>
      <c r="AA6308">
        <v>0.666411007</v>
      </c>
      <c r="AB6308">
        <v>0</v>
      </c>
      <c r="AC6308">
        <v>0</v>
      </c>
      <c r="AD6308">
        <v>0.85</v>
      </c>
      <c r="AE6308">
        <v>0.85</v>
      </c>
      <c r="AF6308">
        <v>0.85</v>
      </c>
      <c r="AG6308">
        <v>0.85</v>
      </c>
      <c r="AH6308">
        <v>0.93779738999999995</v>
      </c>
      <c r="AI6308">
        <v>1.2845861E-2</v>
      </c>
      <c r="AJ6308">
        <v>0.75294872400000001</v>
      </c>
      <c r="AK6308">
        <v>5.8916498942418001E-3</v>
      </c>
      <c r="AL6308">
        <v>0.64577298699999997</v>
      </c>
    </row>
    <row r="6309" spans="1:38" x14ac:dyDescent="0.35">
      <c r="A6309" t="s">
        <v>6433</v>
      </c>
      <c r="B6309">
        <v>55944.284646769338</v>
      </c>
      <c r="C6309">
        <v>55482.575194490542</v>
      </c>
      <c r="D6309">
        <v>0</v>
      </c>
      <c r="E6309">
        <v>461.70945227880293</v>
      </c>
      <c r="F6309">
        <v>0</v>
      </c>
      <c r="G6309">
        <v>0.2263281628817661</v>
      </c>
      <c r="H6309">
        <v>0.22604450095269829</v>
      </c>
      <c r="I6309">
        <v>0.23145521184171899</v>
      </c>
      <c r="J6309">
        <v>263</v>
      </c>
      <c r="K6309">
        <v>19</v>
      </c>
      <c r="L6309" t="str">
        <f>VLOOKUP(J6309,Clustering!$D$3:$E$367,2,FALSE)</f>
        <v>Summer</v>
      </c>
      <c r="M6309">
        <v>0.65653910400000004</v>
      </c>
      <c r="N6309">
        <v>0.582152067</v>
      </c>
      <c r="O6309">
        <v>0.582152067</v>
      </c>
      <c r="P6309">
        <v>0.937217517</v>
      </c>
      <c r="Q6309">
        <v>0.474213514</v>
      </c>
      <c r="R6309">
        <v>0.22604450095269829</v>
      </c>
      <c r="S6309">
        <v>0</v>
      </c>
      <c r="T6309">
        <v>0.33058788</v>
      </c>
      <c r="U6309">
        <v>0.666411007</v>
      </c>
      <c r="V6309">
        <v>0.85008076700000001</v>
      </c>
      <c r="W6309">
        <v>1.1205221E-2</v>
      </c>
      <c r="X6309">
        <v>0.20175310699999999</v>
      </c>
      <c r="Y6309">
        <v>0.23145521184171899</v>
      </c>
      <c r="Z6309">
        <v>0.775650375</v>
      </c>
      <c r="AA6309">
        <v>0.666411007</v>
      </c>
      <c r="AB6309">
        <v>0</v>
      </c>
      <c r="AC6309">
        <v>0</v>
      </c>
      <c r="AD6309">
        <v>0.85</v>
      </c>
      <c r="AE6309">
        <v>0.85</v>
      </c>
      <c r="AF6309">
        <v>0.85</v>
      </c>
      <c r="AG6309">
        <v>0.85</v>
      </c>
      <c r="AH6309">
        <v>0.937217517</v>
      </c>
      <c r="AI6309">
        <v>1.1205221E-2</v>
      </c>
      <c r="AJ6309">
        <v>0.76424273899999995</v>
      </c>
      <c r="AK6309">
        <v>0</v>
      </c>
      <c r="AL6309">
        <v>0.70485057200000001</v>
      </c>
    </row>
    <row r="6310" spans="1:38" x14ac:dyDescent="0.35">
      <c r="A6310" t="s">
        <v>6434</v>
      </c>
      <c r="B6310">
        <v>54450.030018686273</v>
      </c>
      <c r="C6310">
        <v>53977.473272410491</v>
      </c>
      <c r="D6310">
        <v>0</v>
      </c>
      <c r="E6310">
        <v>472.55674627578088</v>
      </c>
      <c r="F6310">
        <v>0</v>
      </c>
      <c r="G6310">
        <v>0.23164546386067689</v>
      </c>
      <c r="H6310">
        <v>0.23144851541735131</v>
      </c>
      <c r="I6310">
        <v>0.23520520948757481</v>
      </c>
      <c r="J6310">
        <v>263</v>
      </c>
      <c r="K6310">
        <v>20</v>
      </c>
      <c r="L6310" t="str">
        <f>VLOOKUP(J6310,Clustering!$D$3:$E$367,2,FALSE)</f>
        <v>Summer</v>
      </c>
      <c r="M6310">
        <v>0.667695488</v>
      </c>
      <c r="N6310">
        <v>0.58556963500000003</v>
      </c>
      <c r="O6310">
        <v>0.58556963500000003</v>
      </c>
      <c r="P6310">
        <v>0.93506079600000003</v>
      </c>
      <c r="Q6310">
        <v>0.44805467100000002</v>
      </c>
      <c r="R6310">
        <v>0.23144851541735131</v>
      </c>
      <c r="S6310">
        <v>0</v>
      </c>
      <c r="T6310">
        <v>6.5097476000000001E-2</v>
      </c>
      <c r="U6310">
        <v>0.666411007</v>
      </c>
      <c r="V6310">
        <v>0.85008076700000001</v>
      </c>
      <c r="W6310">
        <v>1.1309942999999999E-2</v>
      </c>
      <c r="X6310">
        <v>0.13977362400000001</v>
      </c>
      <c r="Y6310">
        <v>0.23520520948757481</v>
      </c>
      <c r="Z6310">
        <v>0.77193345599999996</v>
      </c>
      <c r="AA6310">
        <v>0.666411007</v>
      </c>
      <c r="AB6310">
        <v>0</v>
      </c>
      <c r="AC6310">
        <v>0</v>
      </c>
      <c r="AD6310">
        <v>0.85</v>
      </c>
      <c r="AE6310">
        <v>0.85</v>
      </c>
      <c r="AF6310">
        <v>0.85</v>
      </c>
      <c r="AG6310">
        <v>0.85</v>
      </c>
      <c r="AH6310">
        <v>0.93506079600000003</v>
      </c>
      <c r="AI6310">
        <v>1.1309942999999999E-2</v>
      </c>
      <c r="AJ6310">
        <v>0.76712466099999999</v>
      </c>
      <c r="AK6310">
        <v>0</v>
      </c>
      <c r="AL6310">
        <v>0.71243907500000003</v>
      </c>
    </row>
    <row r="6311" spans="1:38" x14ac:dyDescent="0.35">
      <c r="A6311" t="s">
        <v>6435</v>
      </c>
      <c r="B6311">
        <v>51932.96645274396</v>
      </c>
      <c r="C6311">
        <v>51452.242225241753</v>
      </c>
      <c r="D6311">
        <v>0</v>
      </c>
      <c r="E6311">
        <v>480.72422750221358</v>
      </c>
      <c r="F6311">
        <v>0</v>
      </c>
      <c r="G6311">
        <v>0.23564913112853611</v>
      </c>
      <c r="H6311">
        <v>0.23596860186548119</v>
      </c>
      <c r="I6311">
        <v>0.22987485569096541</v>
      </c>
      <c r="J6311">
        <v>263</v>
      </c>
      <c r="K6311">
        <v>21</v>
      </c>
      <c r="L6311" t="str">
        <f>VLOOKUP(J6311,Clustering!$D$3:$E$367,2,FALSE)</f>
        <v>Summer</v>
      </c>
      <c r="M6311">
        <v>0.65115961899999997</v>
      </c>
      <c r="N6311">
        <v>0.57136493600000005</v>
      </c>
      <c r="O6311">
        <v>0.57136493600000005</v>
      </c>
      <c r="P6311">
        <v>0.93281251600000004</v>
      </c>
      <c r="Q6311">
        <v>0.42034381999999998</v>
      </c>
      <c r="R6311">
        <v>0.23596860186548119</v>
      </c>
      <c r="S6311">
        <v>0</v>
      </c>
      <c r="T6311">
        <v>0</v>
      </c>
      <c r="U6311">
        <v>0.666411007</v>
      </c>
      <c r="V6311">
        <v>0.85008076700000001</v>
      </c>
      <c r="W6311">
        <v>1.1414664E-2</v>
      </c>
      <c r="X6311">
        <v>6.7558465999999998E-2</v>
      </c>
      <c r="Y6311">
        <v>0.22987485569096541</v>
      </c>
      <c r="Z6311">
        <v>0.74632851200000005</v>
      </c>
      <c r="AA6311">
        <v>0.666411007</v>
      </c>
      <c r="AB6311">
        <v>0</v>
      </c>
      <c r="AC6311">
        <v>0</v>
      </c>
      <c r="AD6311">
        <v>0.85</v>
      </c>
      <c r="AE6311">
        <v>0.85</v>
      </c>
      <c r="AF6311">
        <v>0.85</v>
      </c>
      <c r="AG6311">
        <v>0.85</v>
      </c>
      <c r="AH6311">
        <v>0.93281251600000004</v>
      </c>
      <c r="AI6311">
        <v>1.1414664E-2</v>
      </c>
      <c r="AJ6311">
        <v>0.74850609199999996</v>
      </c>
      <c r="AK6311">
        <v>0</v>
      </c>
      <c r="AL6311">
        <v>0.38078244</v>
      </c>
    </row>
    <row r="6312" spans="1:38" x14ac:dyDescent="0.35">
      <c r="A6312" t="s">
        <v>6436</v>
      </c>
      <c r="B6312">
        <v>48783.694226599953</v>
      </c>
      <c r="C6312">
        <v>48301.596163153226</v>
      </c>
      <c r="D6312">
        <v>0</v>
      </c>
      <c r="E6312">
        <v>482.09806344672211</v>
      </c>
      <c r="F6312">
        <v>0</v>
      </c>
      <c r="G6312">
        <v>0.23632258012094209</v>
      </c>
      <c r="H6312">
        <v>0.23707351188613521</v>
      </c>
      <c r="I6312">
        <v>0.22274986016383919</v>
      </c>
      <c r="J6312">
        <v>263</v>
      </c>
      <c r="K6312">
        <v>22</v>
      </c>
      <c r="L6312" t="str">
        <f>VLOOKUP(J6312,Clustering!$D$3:$E$367,2,FALSE)</f>
        <v>Summer</v>
      </c>
      <c r="M6312">
        <v>0.614689704</v>
      </c>
      <c r="N6312">
        <v>0.545698664</v>
      </c>
      <c r="O6312">
        <v>0.545698664</v>
      </c>
      <c r="P6312">
        <v>0.93019799999999997</v>
      </c>
      <c r="Q6312">
        <v>0.41049357600000003</v>
      </c>
      <c r="R6312">
        <v>0.23707351188613521</v>
      </c>
      <c r="S6312">
        <v>0</v>
      </c>
      <c r="T6312">
        <v>0</v>
      </c>
      <c r="U6312">
        <v>0.66559707000000001</v>
      </c>
      <c r="V6312">
        <v>0.85008076700000001</v>
      </c>
      <c r="W6312">
        <v>1.1659015E-2</v>
      </c>
      <c r="X6312">
        <v>3.1359579999999998E-2</v>
      </c>
      <c r="Y6312">
        <v>0.22274986016383919</v>
      </c>
      <c r="Z6312">
        <v>0.66420548800000001</v>
      </c>
      <c r="AA6312">
        <v>0.66559707000000001</v>
      </c>
      <c r="AB6312">
        <v>0</v>
      </c>
      <c r="AC6312">
        <v>0</v>
      </c>
      <c r="AD6312">
        <v>0.85</v>
      </c>
      <c r="AE6312">
        <v>0.85</v>
      </c>
      <c r="AF6312">
        <v>0.85</v>
      </c>
      <c r="AG6312">
        <v>0.85</v>
      </c>
      <c r="AH6312">
        <v>0.93019799999999997</v>
      </c>
      <c r="AI6312">
        <v>1.1659015E-2</v>
      </c>
      <c r="AJ6312">
        <v>0.69583728199999995</v>
      </c>
      <c r="AK6312">
        <v>0</v>
      </c>
      <c r="AL6312">
        <v>0.15400976499999999</v>
      </c>
    </row>
    <row r="6313" spans="1:38" x14ac:dyDescent="0.35">
      <c r="A6313" t="s">
        <v>6437</v>
      </c>
      <c r="B6313">
        <v>45333.600052073751</v>
      </c>
      <c r="C6313">
        <v>44845.183892646754</v>
      </c>
      <c r="D6313">
        <v>0</v>
      </c>
      <c r="E6313">
        <v>488.41615942700429</v>
      </c>
      <c r="F6313">
        <v>0</v>
      </c>
      <c r="G6313">
        <v>0.23941968599362959</v>
      </c>
      <c r="H6313">
        <v>0.2403078848556858</v>
      </c>
      <c r="I6313">
        <v>0.2233659312056584</v>
      </c>
      <c r="J6313">
        <v>263</v>
      </c>
      <c r="K6313">
        <v>23</v>
      </c>
      <c r="L6313" t="str">
        <f>VLOOKUP(J6313,Clustering!$D$3:$E$367,2,FALSE)</f>
        <v>Summer</v>
      </c>
      <c r="M6313">
        <v>0.591420838</v>
      </c>
      <c r="N6313">
        <v>0.54754056200000001</v>
      </c>
      <c r="O6313">
        <v>0.54754056200000001</v>
      </c>
      <c r="P6313">
        <v>0.91095027900000003</v>
      </c>
      <c r="Q6313">
        <v>0.36742535700000001</v>
      </c>
      <c r="R6313">
        <v>0.2403078848556858</v>
      </c>
      <c r="S6313">
        <v>0</v>
      </c>
      <c r="T6313">
        <v>0</v>
      </c>
      <c r="U6313">
        <v>0.66219262099999998</v>
      </c>
      <c r="V6313">
        <v>0.85008076700000001</v>
      </c>
      <c r="W6313">
        <v>1.1938272999999999E-2</v>
      </c>
      <c r="X6313">
        <v>2.4002190999999999E-2</v>
      </c>
      <c r="Y6313">
        <v>0.2233659312056584</v>
      </c>
      <c r="Z6313">
        <v>0.582722187</v>
      </c>
      <c r="AA6313">
        <v>0.66219262099999998</v>
      </c>
      <c r="AB6313">
        <v>0</v>
      </c>
      <c r="AC6313">
        <v>0</v>
      </c>
      <c r="AD6313">
        <v>0.85</v>
      </c>
      <c r="AE6313">
        <v>0.85</v>
      </c>
      <c r="AF6313">
        <v>0.85</v>
      </c>
      <c r="AG6313">
        <v>0.85</v>
      </c>
      <c r="AH6313">
        <v>0.91095027900000003</v>
      </c>
      <c r="AI6313">
        <v>1.1938272999999999E-2</v>
      </c>
      <c r="AJ6313">
        <v>0.63339934099999995</v>
      </c>
      <c r="AK6313">
        <v>0</v>
      </c>
      <c r="AL6313">
        <v>0.13530952399999999</v>
      </c>
    </row>
    <row r="6314" spans="1:38" x14ac:dyDescent="0.35">
      <c r="A6314" t="s">
        <v>6438</v>
      </c>
      <c r="B6314">
        <v>42786.515274380567</v>
      </c>
      <c r="C6314">
        <v>42286.6012295193</v>
      </c>
      <c r="D6314">
        <v>0</v>
      </c>
      <c r="E6314">
        <v>499.91404486127328</v>
      </c>
      <c r="F6314">
        <v>0</v>
      </c>
      <c r="G6314">
        <v>0.2450559043437614</v>
      </c>
      <c r="H6314">
        <v>0.24539047095069411</v>
      </c>
      <c r="I6314">
        <v>0.23900877852837149</v>
      </c>
      <c r="J6314">
        <v>264</v>
      </c>
      <c r="K6314">
        <v>0</v>
      </c>
      <c r="L6314" t="str">
        <f>VLOOKUP(J6314,Clustering!$D$3:$E$367,2,FALSE)</f>
        <v>Spring</v>
      </c>
      <c r="M6314">
        <v>0.27876561700000002</v>
      </c>
      <c r="N6314">
        <v>0.32806879300000003</v>
      </c>
      <c r="O6314">
        <v>0.32806879300000003</v>
      </c>
      <c r="P6314">
        <v>0.86806000800000005</v>
      </c>
      <c r="Q6314">
        <v>0.415262246</v>
      </c>
      <c r="R6314">
        <v>0.24539047095069411</v>
      </c>
      <c r="S6314">
        <v>0</v>
      </c>
      <c r="T6314">
        <v>0</v>
      </c>
      <c r="U6314">
        <v>0.64562430500000001</v>
      </c>
      <c r="V6314">
        <v>0.85008076700000001</v>
      </c>
      <c r="W6314">
        <v>1.3299655000000001E-2</v>
      </c>
      <c r="X6314">
        <v>7.9998899999999997E-4</v>
      </c>
      <c r="Y6314">
        <v>0.23900877852837149</v>
      </c>
      <c r="Z6314">
        <v>0.228916697</v>
      </c>
      <c r="AA6314">
        <v>0.64562430500000001</v>
      </c>
      <c r="AB6314">
        <v>0</v>
      </c>
      <c r="AC6314">
        <v>0</v>
      </c>
      <c r="AD6314">
        <v>0.85</v>
      </c>
      <c r="AE6314">
        <v>0.85</v>
      </c>
      <c r="AF6314">
        <v>0.85</v>
      </c>
      <c r="AG6314">
        <v>0.85</v>
      </c>
      <c r="AH6314">
        <v>0.86806000800000005</v>
      </c>
      <c r="AI6314">
        <v>1.3299655000000001E-2</v>
      </c>
      <c r="AJ6314">
        <v>0.36460789900000001</v>
      </c>
      <c r="AK6314">
        <v>0</v>
      </c>
      <c r="AL6314">
        <v>4.8952352999999997E-2</v>
      </c>
    </row>
    <row r="6315" spans="1:38" x14ac:dyDescent="0.35">
      <c r="A6315" t="s">
        <v>6439</v>
      </c>
      <c r="B6315">
        <v>41687.681797291792</v>
      </c>
      <c r="C6315">
        <v>41182.459371420468</v>
      </c>
      <c r="D6315">
        <v>0</v>
      </c>
      <c r="E6315">
        <v>505.2224258713195</v>
      </c>
      <c r="F6315">
        <v>0</v>
      </c>
      <c r="G6315">
        <v>0.24765805189770559</v>
      </c>
      <c r="H6315">
        <v>0.24719850552994599</v>
      </c>
      <c r="I6315">
        <v>0.25596412502713412</v>
      </c>
      <c r="J6315">
        <v>264</v>
      </c>
      <c r="K6315">
        <v>1</v>
      </c>
      <c r="L6315" t="str">
        <f>VLOOKUP(J6315,Clustering!$D$3:$E$367,2,FALSE)</f>
        <v>Spring</v>
      </c>
      <c r="M6315">
        <v>0.27125507199999999</v>
      </c>
      <c r="N6315">
        <v>0.31736251599999998</v>
      </c>
      <c r="O6315">
        <v>0.31736251599999998</v>
      </c>
      <c r="P6315">
        <v>0.877256594</v>
      </c>
      <c r="Q6315">
        <v>0.38000413</v>
      </c>
      <c r="R6315">
        <v>0.24719850552994599</v>
      </c>
      <c r="S6315">
        <v>0</v>
      </c>
      <c r="T6315">
        <v>0</v>
      </c>
      <c r="U6315">
        <v>0.64562430500000001</v>
      </c>
      <c r="V6315">
        <v>0.85008076700000001</v>
      </c>
      <c r="W6315">
        <v>1.2357160000000001E-2</v>
      </c>
      <c r="X6315">
        <v>7.9998899999999997E-4</v>
      </c>
      <c r="Y6315">
        <v>0.25596412502713412</v>
      </c>
      <c r="Z6315">
        <v>0.22480498900000001</v>
      </c>
      <c r="AA6315">
        <v>0.64562430500000001</v>
      </c>
      <c r="AB6315">
        <v>0</v>
      </c>
      <c r="AC6315">
        <v>0</v>
      </c>
      <c r="AD6315">
        <v>0.85</v>
      </c>
      <c r="AE6315">
        <v>0.85</v>
      </c>
      <c r="AF6315">
        <v>0.85</v>
      </c>
      <c r="AG6315">
        <v>0.85</v>
      </c>
      <c r="AH6315">
        <v>0.877256594</v>
      </c>
      <c r="AI6315">
        <v>1.2357160000000001E-2</v>
      </c>
      <c r="AJ6315">
        <v>0.36019315200000002</v>
      </c>
      <c r="AK6315">
        <v>0</v>
      </c>
      <c r="AL6315">
        <v>0</v>
      </c>
    </row>
    <row r="6316" spans="1:38" x14ac:dyDescent="0.35">
      <c r="A6316" t="s">
        <v>6440</v>
      </c>
      <c r="B6316">
        <v>41157.578860317393</v>
      </c>
      <c r="C6316">
        <v>40657.483748757993</v>
      </c>
      <c r="D6316">
        <v>0</v>
      </c>
      <c r="E6316">
        <v>500.09511155939038</v>
      </c>
      <c r="F6316">
        <v>0</v>
      </c>
      <c r="G6316">
        <v>0.24514466252911291</v>
      </c>
      <c r="H6316">
        <v>0.2443860072955541</v>
      </c>
      <c r="I6316">
        <v>0.25885698035393728</v>
      </c>
      <c r="J6316">
        <v>264</v>
      </c>
      <c r="K6316">
        <v>2</v>
      </c>
      <c r="L6316" t="str">
        <f>VLOOKUP(J6316,Clustering!$D$3:$E$367,2,FALSE)</f>
        <v>Spring</v>
      </c>
      <c r="M6316">
        <v>0.26109510200000002</v>
      </c>
      <c r="N6316">
        <v>0.30560907900000001</v>
      </c>
      <c r="O6316">
        <v>0.30560907900000001</v>
      </c>
      <c r="P6316">
        <v>0.876442736</v>
      </c>
      <c r="Q6316">
        <v>0.34552201900000001</v>
      </c>
      <c r="R6316">
        <v>0.2443860072955541</v>
      </c>
      <c r="S6316">
        <v>0</v>
      </c>
      <c r="T6316">
        <v>0</v>
      </c>
      <c r="U6316">
        <v>0.64562430500000001</v>
      </c>
      <c r="V6316">
        <v>0.85008076700000001</v>
      </c>
      <c r="W6316">
        <v>1.2461880999999999E-2</v>
      </c>
      <c r="X6316">
        <v>7.9998899999999997E-4</v>
      </c>
      <c r="Y6316">
        <v>0.25885698035393728</v>
      </c>
      <c r="Z6316">
        <v>0.21959398099999999</v>
      </c>
      <c r="AA6316">
        <v>0.64562430500000001</v>
      </c>
      <c r="AB6316">
        <v>0</v>
      </c>
      <c r="AC6316">
        <v>0</v>
      </c>
      <c r="AD6316">
        <v>0.85</v>
      </c>
      <c r="AE6316">
        <v>0.85</v>
      </c>
      <c r="AF6316">
        <v>0.85</v>
      </c>
      <c r="AG6316">
        <v>0.85</v>
      </c>
      <c r="AH6316">
        <v>0.876442736</v>
      </c>
      <c r="AI6316">
        <v>1.2461880999999999E-2</v>
      </c>
      <c r="AJ6316">
        <v>0.35506891099999999</v>
      </c>
      <c r="AK6316">
        <v>0</v>
      </c>
      <c r="AL6316">
        <v>7.6969109999999999E-3</v>
      </c>
    </row>
    <row r="6317" spans="1:38" x14ac:dyDescent="0.35">
      <c r="A6317" t="s">
        <v>6441</v>
      </c>
      <c r="B6317">
        <v>40879.250413454487</v>
      </c>
      <c r="C6317">
        <v>40388.682902515371</v>
      </c>
      <c r="D6317">
        <v>0</v>
      </c>
      <c r="E6317">
        <v>490.56751093912419</v>
      </c>
      <c r="F6317">
        <v>0</v>
      </c>
      <c r="G6317">
        <v>0.24047427006819819</v>
      </c>
      <c r="H6317">
        <v>0.23940386756605991</v>
      </c>
      <c r="I6317">
        <v>0.2598212654628716</v>
      </c>
      <c r="J6317">
        <v>264</v>
      </c>
      <c r="K6317">
        <v>3</v>
      </c>
      <c r="L6317" t="str">
        <f>VLOOKUP(J6317,Clustering!$D$3:$E$367,2,FALSE)</f>
        <v>Spring</v>
      </c>
      <c r="M6317">
        <v>0.25348088400000002</v>
      </c>
      <c r="N6317">
        <v>0.29808175199999998</v>
      </c>
      <c r="O6317">
        <v>0.29808175199999998</v>
      </c>
      <c r="P6317">
        <v>0.87591372899999997</v>
      </c>
      <c r="Q6317">
        <v>0.33421989699999999</v>
      </c>
      <c r="R6317">
        <v>0.23940386756605991</v>
      </c>
      <c r="S6317">
        <v>0</v>
      </c>
      <c r="T6317">
        <v>0</v>
      </c>
      <c r="U6317">
        <v>0.64562430500000001</v>
      </c>
      <c r="V6317">
        <v>0.85008076700000001</v>
      </c>
      <c r="W6317">
        <v>1.3439283999999999E-2</v>
      </c>
      <c r="X6317">
        <v>7.9998899999999997E-4</v>
      </c>
      <c r="Y6317">
        <v>0.2598212654628716</v>
      </c>
      <c r="Z6317">
        <v>0.21761502999999999</v>
      </c>
      <c r="AA6317">
        <v>0.64562430500000001</v>
      </c>
      <c r="AB6317">
        <v>0</v>
      </c>
      <c r="AC6317">
        <v>0</v>
      </c>
      <c r="AD6317">
        <v>0.85</v>
      </c>
      <c r="AE6317">
        <v>0.85</v>
      </c>
      <c r="AF6317">
        <v>0.85</v>
      </c>
      <c r="AG6317">
        <v>0.85</v>
      </c>
      <c r="AH6317">
        <v>0.87591372899999997</v>
      </c>
      <c r="AI6317">
        <v>1.3439283999999999E-2</v>
      </c>
      <c r="AJ6317">
        <v>0.35470286899999998</v>
      </c>
      <c r="AK6317">
        <v>0</v>
      </c>
      <c r="AL6317">
        <v>0</v>
      </c>
    </row>
    <row r="6318" spans="1:38" x14ac:dyDescent="0.35">
      <c r="A6318" t="s">
        <v>6442</v>
      </c>
      <c r="B6318">
        <v>40993.493114458863</v>
      </c>
      <c r="C6318">
        <v>40475.967467667761</v>
      </c>
      <c r="D6318">
        <v>0</v>
      </c>
      <c r="E6318">
        <v>517.52564679109275</v>
      </c>
      <c r="F6318">
        <v>0</v>
      </c>
      <c r="G6318">
        <v>0.2536890425446533</v>
      </c>
      <c r="H6318">
        <v>0.25304448400286061</v>
      </c>
      <c r="I6318">
        <v>0.26533911914177388</v>
      </c>
      <c r="J6318">
        <v>264</v>
      </c>
      <c r="K6318">
        <v>4</v>
      </c>
      <c r="L6318" t="str">
        <f>VLOOKUP(J6318,Clustering!$D$3:$E$367,2,FALSE)</f>
        <v>Spring</v>
      </c>
      <c r="M6318">
        <v>0.24516975199999999</v>
      </c>
      <c r="N6318">
        <v>0.29515917000000003</v>
      </c>
      <c r="O6318">
        <v>0.29515917000000003</v>
      </c>
      <c r="P6318">
        <v>0.87706330300000002</v>
      </c>
      <c r="Q6318">
        <v>0.32768644400000002</v>
      </c>
      <c r="R6318">
        <v>0.25304448400286061</v>
      </c>
      <c r="S6318">
        <v>0</v>
      </c>
      <c r="T6318">
        <v>0</v>
      </c>
      <c r="U6318">
        <v>0.64562430500000001</v>
      </c>
      <c r="V6318">
        <v>0.85008076700000001</v>
      </c>
      <c r="W6318">
        <v>1.3578913E-2</v>
      </c>
      <c r="X6318">
        <v>7.9998899999999997E-4</v>
      </c>
      <c r="Y6318">
        <v>0.26533911914177388</v>
      </c>
      <c r="Z6318">
        <v>0.22054157999999999</v>
      </c>
      <c r="AA6318">
        <v>0.64562430500000001</v>
      </c>
      <c r="AB6318">
        <v>0</v>
      </c>
      <c r="AC6318">
        <v>0</v>
      </c>
      <c r="AD6318">
        <v>0.85</v>
      </c>
      <c r="AE6318">
        <v>0.85</v>
      </c>
      <c r="AF6318">
        <v>0.85</v>
      </c>
      <c r="AG6318">
        <v>0.85</v>
      </c>
      <c r="AH6318">
        <v>0.87706330300000002</v>
      </c>
      <c r="AI6318">
        <v>1.3578913E-2</v>
      </c>
      <c r="AJ6318">
        <v>0.36068450299999999</v>
      </c>
      <c r="AK6318">
        <v>0</v>
      </c>
      <c r="AL6318">
        <v>0</v>
      </c>
    </row>
    <row r="6319" spans="1:38" x14ac:dyDescent="0.35">
      <c r="A6319" t="s">
        <v>6443</v>
      </c>
      <c r="B6319">
        <v>42518.418362693723</v>
      </c>
      <c r="C6319">
        <v>41945.931712468293</v>
      </c>
      <c r="D6319">
        <v>0</v>
      </c>
      <c r="E6319">
        <v>572.4866502254265</v>
      </c>
      <c r="F6319">
        <v>0</v>
      </c>
      <c r="G6319">
        <v>0.28063071089481689</v>
      </c>
      <c r="H6319">
        <v>0.28183241235917211</v>
      </c>
      <c r="I6319">
        <v>0.25891055174887811</v>
      </c>
      <c r="J6319">
        <v>264</v>
      </c>
      <c r="K6319">
        <v>5</v>
      </c>
      <c r="L6319" t="str">
        <f>VLOOKUP(J6319,Clustering!$D$3:$E$367,2,FALSE)</f>
        <v>Spring</v>
      </c>
      <c r="M6319">
        <v>0.243194202</v>
      </c>
      <c r="N6319">
        <v>0.29541750900000002</v>
      </c>
      <c r="O6319">
        <v>0.29541750900000002</v>
      </c>
      <c r="P6319">
        <v>0.87925054400000002</v>
      </c>
      <c r="Q6319">
        <v>0.32324319600000001</v>
      </c>
      <c r="R6319">
        <v>0.28183241235917211</v>
      </c>
      <c r="S6319">
        <v>0</v>
      </c>
      <c r="T6319">
        <v>0</v>
      </c>
      <c r="U6319">
        <v>0.64562430500000001</v>
      </c>
      <c r="V6319">
        <v>0.85008076700000001</v>
      </c>
      <c r="W6319">
        <v>1.3718542E-2</v>
      </c>
      <c r="X6319">
        <v>7.9998899999999997E-4</v>
      </c>
      <c r="Y6319">
        <v>0.25891055174887811</v>
      </c>
      <c r="Z6319">
        <v>0.24902803900000001</v>
      </c>
      <c r="AA6319">
        <v>0.64562430500000001</v>
      </c>
      <c r="AB6319">
        <v>0</v>
      </c>
      <c r="AC6319">
        <v>0</v>
      </c>
      <c r="AD6319">
        <v>0.85</v>
      </c>
      <c r="AE6319">
        <v>0.85</v>
      </c>
      <c r="AF6319">
        <v>0.85</v>
      </c>
      <c r="AG6319">
        <v>0.85</v>
      </c>
      <c r="AH6319">
        <v>0.87925054400000002</v>
      </c>
      <c r="AI6319">
        <v>1.3718542E-2</v>
      </c>
      <c r="AJ6319">
        <v>0.38812709499999998</v>
      </c>
      <c r="AK6319">
        <v>0</v>
      </c>
      <c r="AL6319">
        <v>0</v>
      </c>
    </row>
    <row r="6320" spans="1:38" x14ac:dyDescent="0.35">
      <c r="A6320" t="s">
        <v>6444</v>
      </c>
      <c r="B6320">
        <v>43887.922801779627</v>
      </c>
      <c r="C6320">
        <v>43074.777498679563</v>
      </c>
      <c r="D6320">
        <v>228.10930417866351</v>
      </c>
      <c r="E6320">
        <v>585.03599892140187</v>
      </c>
      <c r="F6320">
        <v>1.03018766705956E-2</v>
      </c>
      <c r="G6320">
        <v>0.28678235241245192</v>
      </c>
      <c r="H6320">
        <v>0.28944624686513309</v>
      </c>
      <c r="I6320">
        <v>0.23863377876378589</v>
      </c>
      <c r="J6320">
        <v>264</v>
      </c>
      <c r="K6320">
        <v>6</v>
      </c>
      <c r="L6320" t="str">
        <f>VLOOKUP(J6320,Clustering!$D$3:$E$367,2,FALSE)</f>
        <v>Spring</v>
      </c>
      <c r="M6320">
        <v>0.25416051899999997</v>
      </c>
      <c r="N6320">
        <v>0.29825726499999999</v>
      </c>
      <c r="O6320">
        <v>0.29825726499999999</v>
      </c>
      <c r="P6320">
        <v>0.88123432000000002</v>
      </c>
      <c r="Q6320">
        <v>0.35611071799999999</v>
      </c>
      <c r="R6320">
        <v>0.28944624686513309</v>
      </c>
      <c r="S6320">
        <v>1.03018766705956E-2</v>
      </c>
      <c r="T6320">
        <v>0</v>
      </c>
      <c r="U6320">
        <v>0.65010095999999995</v>
      </c>
      <c r="V6320">
        <v>0.85008076700000001</v>
      </c>
      <c r="W6320">
        <v>1.3404377E-2</v>
      </c>
      <c r="X6320">
        <v>8.3936000000000004E-4</v>
      </c>
      <c r="Y6320">
        <v>0.23863377876378589</v>
      </c>
      <c r="Z6320">
        <v>0.30316553099999999</v>
      </c>
      <c r="AA6320">
        <v>0.65010095999999995</v>
      </c>
      <c r="AB6320">
        <v>0</v>
      </c>
      <c r="AC6320">
        <v>0</v>
      </c>
      <c r="AD6320">
        <v>0.85</v>
      </c>
      <c r="AE6320">
        <v>0.85</v>
      </c>
      <c r="AF6320">
        <v>0.85</v>
      </c>
      <c r="AG6320">
        <v>0.85</v>
      </c>
      <c r="AH6320">
        <v>0.88123432000000002</v>
      </c>
      <c r="AI6320">
        <v>1.3404377E-2</v>
      </c>
      <c r="AJ6320">
        <v>0.41510233800000002</v>
      </c>
      <c r="AK6320">
        <v>7.2113136694169E-3</v>
      </c>
      <c r="AL6320">
        <v>0</v>
      </c>
    </row>
    <row r="6321" spans="1:38" x14ac:dyDescent="0.35">
      <c r="A6321" t="s">
        <v>6445</v>
      </c>
      <c r="B6321">
        <v>44793.821396304556</v>
      </c>
      <c r="C6321">
        <v>42165.006015248553</v>
      </c>
      <c r="D6321">
        <v>2086.1038151248599</v>
      </c>
      <c r="E6321">
        <v>542.7115659311454</v>
      </c>
      <c r="F6321">
        <v>9.4212659596922599E-2</v>
      </c>
      <c r="G6321">
        <v>0.26603508133879677</v>
      </c>
      <c r="H6321">
        <v>0.26843286719960491</v>
      </c>
      <c r="I6321">
        <v>0.22269628876889841</v>
      </c>
      <c r="J6321">
        <v>264</v>
      </c>
      <c r="K6321">
        <v>7</v>
      </c>
      <c r="L6321" t="str">
        <f>VLOOKUP(J6321,Clustering!$D$3:$E$367,2,FALSE)</f>
        <v>Spring</v>
      </c>
      <c r="M6321">
        <v>0.263825162</v>
      </c>
      <c r="N6321">
        <v>0.30635254299999998</v>
      </c>
      <c r="O6321">
        <v>0.30635254299999998</v>
      </c>
      <c r="P6321">
        <v>0.882109217</v>
      </c>
      <c r="Q6321">
        <v>0.39696357199999999</v>
      </c>
      <c r="R6321">
        <v>0.26843286719960491</v>
      </c>
      <c r="S6321">
        <v>9.4212659596922599E-2</v>
      </c>
      <c r="T6321">
        <v>0</v>
      </c>
      <c r="U6321">
        <v>0.65669071999999995</v>
      </c>
      <c r="V6321">
        <v>0.85008076700000001</v>
      </c>
      <c r="W6321">
        <v>1.2671325000000001E-2</v>
      </c>
      <c r="X6321">
        <v>1.0881529999999999E-3</v>
      </c>
      <c r="Y6321">
        <v>0.22269628876889841</v>
      </c>
      <c r="Z6321">
        <v>0.289997108</v>
      </c>
      <c r="AA6321">
        <v>0.65669071999999995</v>
      </c>
      <c r="AB6321">
        <v>0</v>
      </c>
      <c r="AC6321">
        <v>0</v>
      </c>
      <c r="AD6321">
        <v>0.85</v>
      </c>
      <c r="AE6321">
        <v>0.85</v>
      </c>
      <c r="AF6321">
        <v>0.85</v>
      </c>
      <c r="AG6321">
        <v>0.85</v>
      </c>
      <c r="AH6321">
        <v>0.882109217</v>
      </c>
      <c r="AI6321">
        <v>1.2671325000000001E-2</v>
      </c>
      <c r="AJ6321">
        <v>0.40054112200000003</v>
      </c>
      <c r="AK6321">
        <v>6.5948861717845794E-2</v>
      </c>
      <c r="AL6321">
        <v>9.6655850000000008E-3</v>
      </c>
    </row>
    <row r="6322" spans="1:38" x14ac:dyDescent="0.35">
      <c r="A6322" t="s">
        <v>6446</v>
      </c>
      <c r="B6322">
        <v>46388.497981641769</v>
      </c>
      <c r="C6322">
        <v>41199.733599958017</v>
      </c>
      <c r="D6322">
        <v>4672.9014608570524</v>
      </c>
      <c r="E6322">
        <v>515.86292082669161</v>
      </c>
      <c r="F6322">
        <v>0.21103766335585639</v>
      </c>
      <c r="G6322">
        <v>0.25287398079739781</v>
      </c>
      <c r="H6322">
        <v>0.25469180439729022</v>
      </c>
      <c r="I6322">
        <v>0.22001771902185849</v>
      </c>
      <c r="J6322">
        <v>264</v>
      </c>
      <c r="K6322">
        <v>8</v>
      </c>
      <c r="L6322" t="str">
        <f>VLOOKUP(J6322,Clustering!$D$3:$E$367,2,FALSE)</f>
        <v>Spring</v>
      </c>
      <c r="M6322">
        <v>0.26440688400000001</v>
      </c>
      <c r="N6322">
        <v>0.30254648099999998</v>
      </c>
      <c r="O6322">
        <v>0.30254648099999998</v>
      </c>
      <c r="P6322">
        <v>0.88441853599999998</v>
      </c>
      <c r="Q6322">
        <v>0.42632656000000002</v>
      </c>
      <c r="R6322">
        <v>0.25469180439729022</v>
      </c>
      <c r="S6322">
        <v>0.21103766335585639</v>
      </c>
      <c r="T6322">
        <v>0</v>
      </c>
      <c r="U6322">
        <v>0.65669071999999995</v>
      </c>
      <c r="V6322">
        <v>0.85008076700000001</v>
      </c>
      <c r="W6322">
        <v>1.2182623E-2</v>
      </c>
      <c r="X6322">
        <v>1.0228139999999999E-3</v>
      </c>
      <c r="Y6322">
        <v>0.22001771902185849</v>
      </c>
      <c r="Z6322">
        <v>0.28372103799999998</v>
      </c>
      <c r="AA6322">
        <v>0.65669071999999995</v>
      </c>
      <c r="AB6322">
        <v>0</v>
      </c>
      <c r="AC6322">
        <v>0</v>
      </c>
      <c r="AD6322">
        <v>0.85</v>
      </c>
      <c r="AE6322">
        <v>0.85</v>
      </c>
      <c r="AF6322">
        <v>0.85</v>
      </c>
      <c r="AG6322">
        <v>0.85</v>
      </c>
      <c r="AH6322">
        <v>0.88441853599999998</v>
      </c>
      <c r="AI6322">
        <v>1.2182623E-2</v>
      </c>
      <c r="AJ6322">
        <v>0.39226333899999999</v>
      </c>
      <c r="AK6322">
        <v>0.1477263643490995</v>
      </c>
      <c r="AL6322">
        <v>2.9612508999999999E-2</v>
      </c>
    </row>
    <row r="6323" spans="1:38" x14ac:dyDescent="0.35">
      <c r="A6323" t="s">
        <v>6447</v>
      </c>
      <c r="B6323">
        <v>48474.795784728864</v>
      </c>
      <c r="C6323">
        <v>40787.79180823583</v>
      </c>
      <c r="D6323">
        <v>7143.7611845951969</v>
      </c>
      <c r="E6323">
        <v>543.2427918978351</v>
      </c>
      <c r="F6323">
        <v>0.32262667650875898</v>
      </c>
      <c r="G6323">
        <v>0.26629548622442889</v>
      </c>
      <c r="H6323">
        <v>0.26805117101065179</v>
      </c>
      <c r="I6323">
        <v>0.23456235274828521</v>
      </c>
      <c r="J6323">
        <v>264</v>
      </c>
      <c r="K6323">
        <v>9</v>
      </c>
      <c r="L6323" t="str">
        <f>VLOOKUP(J6323,Clustering!$D$3:$E$367,2,FALSE)</f>
        <v>Spring</v>
      </c>
      <c r="M6323">
        <v>0.25910803300000002</v>
      </c>
      <c r="N6323">
        <v>0.30094911800000002</v>
      </c>
      <c r="O6323">
        <v>0.30094911800000002</v>
      </c>
      <c r="P6323">
        <v>0.88541551100000004</v>
      </c>
      <c r="Q6323">
        <v>0.45108358900000001</v>
      </c>
      <c r="R6323">
        <v>0.26805117101065179</v>
      </c>
      <c r="S6323">
        <v>0.32262667650875898</v>
      </c>
      <c r="T6323">
        <v>0.38061054900000002</v>
      </c>
      <c r="U6323">
        <v>0.65642462499999998</v>
      </c>
      <c r="V6323">
        <v>0.85008076700000001</v>
      </c>
      <c r="W6323">
        <v>1.1659015E-2</v>
      </c>
      <c r="X6323">
        <v>7.9998899999999997E-4</v>
      </c>
      <c r="Y6323">
        <v>0.23456235274828521</v>
      </c>
      <c r="Z6323">
        <v>0.260725812</v>
      </c>
      <c r="AA6323">
        <v>0.65642462499999998</v>
      </c>
      <c r="AB6323">
        <v>0</v>
      </c>
      <c r="AC6323">
        <v>0</v>
      </c>
      <c r="AD6323">
        <v>0.85</v>
      </c>
      <c r="AE6323">
        <v>0.85</v>
      </c>
      <c r="AF6323">
        <v>0.85</v>
      </c>
      <c r="AG6323">
        <v>0.85</v>
      </c>
      <c r="AH6323">
        <v>0.88541551100000004</v>
      </c>
      <c r="AI6323">
        <v>1.1659015E-2</v>
      </c>
      <c r="AJ6323">
        <v>0.37527642900000002</v>
      </c>
      <c r="AK6323">
        <v>0.2258386735561313</v>
      </c>
      <c r="AL6323">
        <v>0</v>
      </c>
    </row>
    <row r="6324" spans="1:38" x14ac:dyDescent="0.35">
      <c r="A6324" t="s">
        <v>6448</v>
      </c>
      <c r="B6324">
        <v>49065.828475337912</v>
      </c>
      <c r="C6324">
        <v>39387.100935105533</v>
      </c>
      <c r="D6324">
        <v>9131.4314531039126</v>
      </c>
      <c r="E6324">
        <v>547.29608712846778</v>
      </c>
      <c r="F6324">
        <v>0.41239387842853842</v>
      </c>
      <c r="G6324">
        <v>0.2682823956512097</v>
      </c>
      <c r="H6324">
        <v>0.26927661666992248</v>
      </c>
      <c r="I6324">
        <v>0.25031234286087989</v>
      </c>
      <c r="J6324">
        <v>264</v>
      </c>
      <c r="K6324">
        <v>10</v>
      </c>
      <c r="L6324" t="str">
        <f>VLOOKUP(J6324,Clustering!$D$3:$E$367,2,FALSE)</f>
        <v>Spring</v>
      </c>
      <c r="M6324">
        <v>0.26146371800000001</v>
      </c>
      <c r="N6324">
        <v>0.297210105</v>
      </c>
      <c r="O6324">
        <v>0.297210105</v>
      </c>
      <c r="P6324">
        <v>0.886412486</v>
      </c>
      <c r="Q6324">
        <v>0.44630240399999999</v>
      </c>
      <c r="R6324">
        <v>0.26927661666992248</v>
      </c>
      <c r="S6324">
        <v>0.41239387842853842</v>
      </c>
      <c r="T6324">
        <v>0.64870787399999996</v>
      </c>
      <c r="U6324">
        <v>0.65687855100000003</v>
      </c>
      <c r="V6324">
        <v>0.85008076700000001</v>
      </c>
      <c r="W6324">
        <v>1.1484479000000001E-2</v>
      </c>
      <c r="X6324">
        <v>7.9998899999999997E-4</v>
      </c>
      <c r="Y6324">
        <v>0.25031234286087989</v>
      </c>
      <c r="Z6324">
        <v>0.27476282400000002</v>
      </c>
      <c r="AA6324">
        <v>0.65687855100000003</v>
      </c>
      <c r="AB6324">
        <v>0</v>
      </c>
      <c r="AC6324">
        <v>0</v>
      </c>
      <c r="AD6324">
        <v>0.85</v>
      </c>
      <c r="AE6324">
        <v>0.85</v>
      </c>
      <c r="AF6324">
        <v>0.85</v>
      </c>
      <c r="AG6324">
        <v>0.85</v>
      </c>
      <c r="AH6324">
        <v>0.886412486</v>
      </c>
      <c r="AI6324">
        <v>1.1484479000000001E-2</v>
      </c>
      <c r="AJ6324">
        <v>0.37825136199999998</v>
      </c>
      <c r="AK6324">
        <v>0.2886757148999769</v>
      </c>
      <c r="AL6324">
        <v>0</v>
      </c>
    </row>
    <row r="6325" spans="1:38" x14ac:dyDescent="0.35">
      <c r="A6325" t="s">
        <v>6449</v>
      </c>
      <c r="B6325">
        <v>49086.988900438933</v>
      </c>
      <c r="C6325">
        <v>38353.371562424247</v>
      </c>
      <c r="D6325">
        <v>10199.18409133091</v>
      </c>
      <c r="E6325">
        <v>534.43324668375806</v>
      </c>
      <c r="F6325">
        <v>0.4606157430882199</v>
      </c>
      <c r="G6325">
        <v>0.26197708170772449</v>
      </c>
      <c r="H6325">
        <v>0.26240608526876508</v>
      </c>
      <c r="I6325">
        <v>0.2542230546915582</v>
      </c>
      <c r="J6325">
        <v>264</v>
      </c>
      <c r="K6325">
        <v>11</v>
      </c>
      <c r="L6325" t="str">
        <f>VLOOKUP(J6325,Clustering!$D$3:$E$367,2,FALSE)</f>
        <v>Spring</v>
      </c>
      <c r="M6325">
        <v>0.25473072200000002</v>
      </c>
      <c r="N6325">
        <v>0.28310598100000001</v>
      </c>
      <c r="O6325">
        <v>0.28310598100000001</v>
      </c>
      <c r="P6325">
        <v>0.88809106699999996</v>
      </c>
      <c r="Q6325">
        <v>0.41275900700000001</v>
      </c>
      <c r="R6325">
        <v>0.26240608526876508</v>
      </c>
      <c r="S6325">
        <v>0.4606157430882199</v>
      </c>
      <c r="T6325">
        <v>0.69147650000000005</v>
      </c>
      <c r="U6325">
        <v>0.65687855100000003</v>
      </c>
      <c r="V6325">
        <v>0.85008076700000001</v>
      </c>
      <c r="W6325">
        <v>1.1379757000000001E-2</v>
      </c>
      <c r="X6325">
        <v>7.9998899999999997E-4</v>
      </c>
      <c r="Y6325">
        <v>0.2542230546915582</v>
      </c>
      <c r="Z6325">
        <v>0.29694740200000003</v>
      </c>
      <c r="AA6325">
        <v>0.65687855100000003</v>
      </c>
      <c r="AB6325">
        <v>0</v>
      </c>
      <c r="AC6325">
        <v>0</v>
      </c>
      <c r="AD6325">
        <v>0.85</v>
      </c>
      <c r="AE6325">
        <v>0.85</v>
      </c>
      <c r="AF6325">
        <v>0.85</v>
      </c>
      <c r="AG6325">
        <v>0.85</v>
      </c>
      <c r="AH6325">
        <v>0.88809106699999996</v>
      </c>
      <c r="AI6325">
        <v>1.1379757000000001E-2</v>
      </c>
      <c r="AJ6325">
        <v>0.383757177</v>
      </c>
      <c r="AK6325">
        <v>0.3224310201617539</v>
      </c>
      <c r="AL6325">
        <v>9.2362929999999996E-3</v>
      </c>
    </row>
    <row r="6326" spans="1:38" x14ac:dyDescent="0.35">
      <c r="A6326" t="s">
        <v>6450</v>
      </c>
      <c r="B6326">
        <v>48515.427066392564</v>
      </c>
      <c r="C6326">
        <v>37582.908289491606</v>
      </c>
      <c r="D6326">
        <v>10412.90436528489</v>
      </c>
      <c r="E6326">
        <v>519.61441161607445</v>
      </c>
      <c r="F6326">
        <v>0.47026778210612569</v>
      </c>
      <c r="G6326">
        <v>0.25471294687062468</v>
      </c>
      <c r="H6326">
        <v>0.25471189367039299</v>
      </c>
      <c r="I6326">
        <v>0.2547319829434958</v>
      </c>
      <c r="J6326">
        <v>264</v>
      </c>
      <c r="K6326">
        <v>12</v>
      </c>
      <c r="L6326" t="str">
        <f>VLOOKUP(J6326,Clustering!$D$3:$E$367,2,FALSE)</f>
        <v>Spring</v>
      </c>
      <c r="M6326">
        <v>0.249788968</v>
      </c>
      <c r="N6326">
        <v>0.27224391199999998</v>
      </c>
      <c r="O6326">
        <v>0.27224391199999998</v>
      </c>
      <c r="P6326">
        <v>0.88874215199999995</v>
      </c>
      <c r="Q6326">
        <v>0.38151858999999999</v>
      </c>
      <c r="R6326">
        <v>0.25471189367039299</v>
      </c>
      <c r="S6326">
        <v>0.47026778210612569</v>
      </c>
      <c r="T6326">
        <v>0.675532719</v>
      </c>
      <c r="U6326">
        <v>0.65687855100000003</v>
      </c>
      <c r="V6326">
        <v>0.85008076700000001</v>
      </c>
      <c r="W6326">
        <v>1.1484479000000001E-2</v>
      </c>
      <c r="X6326">
        <v>8.0166500000000002E-4</v>
      </c>
      <c r="Y6326">
        <v>0.2547319829434958</v>
      </c>
      <c r="Z6326">
        <v>0.31904980900000002</v>
      </c>
      <c r="AA6326">
        <v>0.65687855100000003</v>
      </c>
      <c r="AB6326">
        <v>0</v>
      </c>
      <c r="AC6326">
        <v>0</v>
      </c>
      <c r="AD6326">
        <v>0.85</v>
      </c>
      <c r="AE6326">
        <v>0.85</v>
      </c>
      <c r="AF6326">
        <v>0.85</v>
      </c>
      <c r="AG6326">
        <v>0.85</v>
      </c>
      <c r="AH6326">
        <v>0.88874215199999995</v>
      </c>
      <c r="AI6326">
        <v>1.1484479000000001E-2</v>
      </c>
      <c r="AJ6326">
        <v>0.392426416</v>
      </c>
      <c r="AK6326">
        <v>0.32918744747428791</v>
      </c>
      <c r="AL6326">
        <v>9.2362929999999996E-3</v>
      </c>
    </row>
    <row r="6327" spans="1:38" x14ac:dyDescent="0.35">
      <c r="A6327" t="s">
        <v>6451</v>
      </c>
      <c r="B6327">
        <v>46669.629975003969</v>
      </c>
      <c r="C6327">
        <v>36352.393922619827</v>
      </c>
      <c r="D6327">
        <v>9803.7726234229085</v>
      </c>
      <c r="E6327">
        <v>513.46342896124008</v>
      </c>
      <c r="F6327">
        <v>0.44275816296366288</v>
      </c>
      <c r="G6327">
        <v>0.25169775929472549</v>
      </c>
      <c r="H6327">
        <v>0.25159805633945909</v>
      </c>
      <c r="I6327">
        <v>0.25349984085985738</v>
      </c>
      <c r="J6327">
        <v>264</v>
      </c>
      <c r="K6327">
        <v>13</v>
      </c>
      <c r="L6327" t="str">
        <f>VLOOKUP(J6327,Clustering!$D$3:$E$367,2,FALSE)</f>
        <v>Spring</v>
      </c>
      <c r="M6327">
        <v>0.24479537700000001</v>
      </c>
      <c r="N6327">
        <v>0.25992843999999998</v>
      </c>
      <c r="O6327">
        <v>0.25992843999999998</v>
      </c>
      <c r="P6327">
        <v>0.88865059300000004</v>
      </c>
      <c r="Q6327">
        <v>0.356448655</v>
      </c>
      <c r="R6327">
        <v>0.25159805633945909</v>
      </c>
      <c r="S6327">
        <v>0.44275816296366288</v>
      </c>
      <c r="T6327">
        <v>0.66427384</v>
      </c>
      <c r="U6327">
        <v>0.65687855100000003</v>
      </c>
      <c r="V6327">
        <v>0.85008076700000001</v>
      </c>
      <c r="W6327">
        <v>1.0123096999999999E-2</v>
      </c>
      <c r="X6327">
        <v>7.9998899999999997E-4</v>
      </c>
      <c r="Y6327">
        <v>0.25349984085985738</v>
      </c>
      <c r="Z6327">
        <v>0.32334850900000001</v>
      </c>
      <c r="AA6327">
        <v>0.65687855100000003</v>
      </c>
      <c r="AB6327">
        <v>0</v>
      </c>
      <c r="AC6327">
        <v>0</v>
      </c>
      <c r="AD6327">
        <v>0.85</v>
      </c>
      <c r="AE6327">
        <v>0.85</v>
      </c>
      <c r="AF6327">
        <v>0.85</v>
      </c>
      <c r="AG6327">
        <v>0.85</v>
      </c>
      <c r="AH6327">
        <v>0.88865059300000004</v>
      </c>
      <c r="AI6327">
        <v>1.0123096999999999E-2</v>
      </c>
      <c r="AJ6327">
        <v>0.40027920900000002</v>
      </c>
      <c r="AK6327">
        <v>0.30993071407456402</v>
      </c>
      <c r="AL6327">
        <v>9.2362929999999996E-3</v>
      </c>
    </row>
    <row r="6328" spans="1:38" x14ac:dyDescent="0.35">
      <c r="A6328" t="s">
        <v>6452</v>
      </c>
      <c r="B6328">
        <v>46057.012227351042</v>
      </c>
      <c r="C6328">
        <v>37096.35602991144</v>
      </c>
      <c r="D6328">
        <v>8449.3871822232686</v>
      </c>
      <c r="E6328">
        <v>511.26901521633198</v>
      </c>
      <c r="F6328">
        <v>0.38159138228399092</v>
      </c>
      <c r="G6328">
        <v>0.2506220662825156</v>
      </c>
      <c r="H6328">
        <v>0.25051323559190791</v>
      </c>
      <c r="I6328">
        <v>0.2525891271458639</v>
      </c>
      <c r="J6328">
        <v>264</v>
      </c>
      <c r="K6328">
        <v>14</v>
      </c>
      <c r="L6328" t="str">
        <f>VLOOKUP(J6328,Clustering!$D$3:$E$367,2,FALSE)</f>
        <v>Spring</v>
      </c>
      <c r="M6328">
        <v>0.24384503900000001</v>
      </c>
      <c r="N6328">
        <v>0.25880831399999998</v>
      </c>
      <c r="O6328">
        <v>0.25880831399999998</v>
      </c>
      <c r="P6328">
        <v>0.88747050100000002</v>
      </c>
      <c r="Q6328">
        <v>0.34975249200000003</v>
      </c>
      <c r="R6328">
        <v>0.25051323559190791</v>
      </c>
      <c r="S6328">
        <v>0.38159138228399092</v>
      </c>
      <c r="T6328">
        <v>0.65679310899999999</v>
      </c>
      <c r="U6328">
        <v>0.65687855100000003</v>
      </c>
      <c r="V6328">
        <v>0.85008076700000001</v>
      </c>
      <c r="W6328">
        <v>9.9834680000000006E-3</v>
      </c>
      <c r="X6328">
        <v>1.332757E-3</v>
      </c>
      <c r="Y6328">
        <v>0.2525891271458639</v>
      </c>
      <c r="Z6328">
        <v>0.32489395500000001</v>
      </c>
      <c r="AA6328">
        <v>0.65687855100000003</v>
      </c>
      <c r="AB6328">
        <v>0</v>
      </c>
      <c r="AC6328">
        <v>0</v>
      </c>
      <c r="AD6328">
        <v>0.85</v>
      </c>
      <c r="AE6328">
        <v>0.85</v>
      </c>
      <c r="AF6328">
        <v>0.85</v>
      </c>
      <c r="AG6328">
        <v>0.85</v>
      </c>
      <c r="AH6328">
        <v>0.88747050100000002</v>
      </c>
      <c r="AI6328">
        <v>9.9834680000000006E-3</v>
      </c>
      <c r="AJ6328">
        <v>0.40114683899999998</v>
      </c>
      <c r="AK6328">
        <v>0.26711396759879358</v>
      </c>
      <c r="AL6328">
        <v>9.4140809999999995E-3</v>
      </c>
    </row>
    <row r="6329" spans="1:38" x14ac:dyDescent="0.35">
      <c r="A6329" t="s">
        <v>6453</v>
      </c>
      <c r="B6329">
        <v>45627.290736144532</v>
      </c>
      <c r="C6329">
        <v>38656.913000940447</v>
      </c>
      <c r="D6329">
        <v>6463.7203708001834</v>
      </c>
      <c r="E6329">
        <v>506.65736440389787</v>
      </c>
      <c r="F6329">
        <v>0.29191466053066201</v>
      </c>
      <c r="G6329">
        <v>0.24836145313916561</v>
      </c>
      <c r="H6329">
        <v>0.2480623442733664</v>
      </c>
      <c r="I6329">
        <v>0.25376769783456149</v>
      </c>
      <c r="J6329">
        <v>264</v>
      </c>
      <c r="K6329">
        <v>15</v>
      </c>
      <c r="L6329" t="str">
        <f>VLOOKUP(J6329,Clustering!$D$3:$E$367,2,FALSE)</f>
        <v>Spring</v>
      </c>
      <c r="M6329">
        <v>0.24371832800000001</v>
      </c>
      <c r="N6329">
        <v>0.26350968800000002</v>
      </c>
      <c r="O6329">
        <v>0.26350968800000002</v>
      </c>
      <c r="P6329">
        <v>0.88662612399999996</v>
      </c>
      <c r="Q6329">
        <v>0.34492124200000002</v>
      </c>
      <c r="R6329">
        <v>0.2480623442733664</v>
      </c>
      <c r="S6329">
        <v>0.29191466053066201</v>
      </c>
      <c r="T6329">
        <v>0.66691854299999997</v>
      </c>
      <c r="U6329">
        <v>0.65687855100000003</v>
      </c>
      <c r="V6329">
        <v>0.85008076700000001</v>
      </c>
      <c r="W6329">
        <v>1.008819E-2</v>
      </c>
      <c r="X6329">
        <v>1.332757E-3</v>
      </c>
      <c r="Y6329">
        <v>0.25376769783456149</v>
      </c>
      <c r="Z6329">
        <v>0.335184814</v>
      </c>
      <c r="AA6329">
        <v>0.65687855100000003</v>
      </c>
      <c r="AB6329">
        <v>0</v>
      </c>
      <c r="AC6329">
        <v>0</v>
      </c>
      <c r="AD6329">
        <v>0.85</v>
      </c>
      <c r="AE6329">
        <v>0.85</v>
      </c>
      <c r="AF6329">
        <v>0.85</v>
      </c>
      <c r="AG6329">
        <v>0.85</v>
      </c>
      <c r="AH6329">
        <v>0.88662612399999996</v>
      </c>
      <c r="AI6329">
        <v>1.008819E-2</v>
      </c>
      <c r="AJ6329">
        <v>0.41580300799999997</v>
      </c>
      <c r="AK6329">
        <v>0.2043402623714633</v>
      </c>
      <c r="AL6329">
        <v>9.4140809999999995E-3</v>
      </c>
    </row>
    <row r="6330" spans="1:38" x14ac:dyDescent="0.35">
      <c r="A6330" t="s">
        <v>6454</v>
      </c>
      <c r="B6330">
        <v>45205.573471255157</v>
      </c>
      <c r="C6330">
        <v>40573.948753639947</v>
      </c>
      <c r="D6330">
        <v>4137.3224922988466</v>
      </c>
      <c r="E6330">
        <v>494.30222531636019</v>
      </c>
      <c r="F6330">
        <v>0.1868498359398823</v>
      </c>
      <c r="G6330">
        <v>0.24230501240998051</v>
      </c>
      <c r="H6330">
        <v>0.2414529734225454</v>
      </c>
      <c r="I6330">
        <v>0.25770519536271008</v>
      </c>
      <c r="J6330">
        <v>264</v>
      </c>
      <c r="K6330">
        <v>16</v>
      </c>
      <c r="L6330" t="str">
        <f>VLOOKUP(J6330,Clustering!$D$3:$E$367,2,FALSE)</f>
        <v>Spring</v>
      </c>
      <c r="M6330">
        <v>0.24177733600000001</v>
      </c>
      <c r="N6330">
        <v>0.279079048</v>
      </c>
      <c r="O6330">
        <v>0.279079048</v>
      </c>
      <c r="P6330">
        <v>0.876290138</v>
      </c>
      <c r="Q6330">
        <v>0.34370717099999998</v>
      </c>
      <c r="R6330">
        <v>0.2414529734225454</v>
      </c>
      <c r="S6330">
        <v>0.1868498359398823</v>
      </c>
      <c r="T6330">
        <v>0.67651503700000004</v>
      </c>
      <c r="U6330">
        <v>0.66614491200000003</v>
      </c>
      <c r="V6330">
        <v>0.85008076700000001</v>
      </c>
      <c r="W6330">
        <v>1.0018375E-2</v>
      </c>
      <c r="X6330">
        <v>1.332757E-3</v>
      </c>
      <c r="Y6330">
        <v>0.25770519536271008</v>
      </c>
      <c r="Z6330">
        <v>0.36046607800000002</v>
      </c>
      <c r="AA6330">
        <v>0.66614491200000003</v>
      </c>
      <c r="AB6330">
        <v>0</v>
      </c>
      <c r="AC6330">
        <v>0</v>
      </c>
      <c r="AD6330">
        <v>0.85</v>
      </c>
      <c r="AE6330">
        <v>0.85</v>
      </c>
      <c r="AF6330">
        <v>0.85</v>
      </c>
      <c r="AG6330">
        <v>0.85</v>
      </c>
      <c r="AH6330">
        <v>0.876290138</v>
      </c>
      <c r="AI6330">
        <v>1.0018375E-2</v>
      </c>
      <c r="AJ6330">
        <v>0.43847681199999999</v>
      </c>
      <c r="AK6330">
        <v>0.1307948851579176</v>
      </c>
      <c r="AL6330">
        <v>9.2362929999999996E-3</v>
      </c>
    </row>
    <row r="6331" spans="1:38" x14ac:dyDescent="0.35">
      <c r="A6331" t="s">
        <v>6455</v>
      </c>
      <c r="B6331">
        <v>45380.476911935497</v>
      </c>
      <c r="C6331">
        <v>43073.546021953189</v>
      </c>
      <c r="D6331">
        <v>1824.8727039114449</v>
      </c>
      <c r="E6331">
        <v>482.05818607086292</v>
      </c>
      <c r="F6331">
        <v>8.2414935256246796E-2</v>
      </c>
      <c r="G6331">
        <v>0.23630303238767791</v>
      </c>
      <c r="H6331">
        <v>0.23512485239516359</v>
      </c>
      <c r="I6331">
        <v>0.25759805257282847</v>
      </c>
      <c r="J6331">
        <v>264</v>
      </c>
      <c r="K6331">
        <v>17</v>
      </c>
      <c r="L6331" t="str">
        <f>VLOOKUP(J6331,Clustering!$D$3:$E$367,2,FALSE)</f>
        <v>Spring</v>
      </c>
      <c r="M6331">
        <v>0.243626174</v>
      </c>
      <c r="N6331">
        <v>0.29822965600000001</v>
      </c>
      <c r="O6331">
        <v>0.29822965600000001</v>
      </c>
      <c r="P6331">
        <v>0.87688018499999998</v>
      </c>
      <c r="Q6331">
        <v>0.36264417100000002</v>
      </c>
      <c r="R6331">
        <v>0.23512485239516359</v>
      </c>
      <c r="S6331">
        <v>8.2414935256246796E-2</v>
      </c>
      <c r="T6331">
        <v>0.66790086100000001</v>
      </c>
      <c r="U6331">
        <v>0.66614491200000003</v>
      </c>
      <c r="V6331">
        <v>0.85008076700000001</v>
      </c>
      <c r="W6331">
        <v>1.0018375E-2</v>
      </c>
      <c r="X6331">
        <v>3.5316800000000001E-3</v>
      </c>
      <c r="Y6331">
        <v>0.25759805257282847</v>
      </c>
      <c r="Z6331">
        <v>0.37417071899999998</v>
      </c>
      <c r="AA6331">
        <v>0.66614491200000003</v>
      </c>
      <c r="AB6331">
        <v>0</v>
      </c>
      <c r="AC6331">
        <v>0</v>
      </c>
      <c r="AD6331">
        <v>0.85</v>
      </c>
      <c r="AE6331">
        <v>0.85</v>
      </c>
      <c r="AF6331">
        <v>0.85</v>
      </c>
      <c r="AG6331">
        <v>0.85</v>
      </c>
      <c r="AH6331">
        <v>0.87688018499999998</v>
      </c>
      <c r="AI6331">
        <v>1.0018375E-2</v>
      </c>
      <c r="AJ6331">
        <v>0.48342131399999999</v>
      </c>
      <c r="AK6331">
        <v>5.7690454679372699E-2</v>
      </c>
      <c r="AL6331">
        <v>0.282721628</v>
      </c>
    </row>
    <row r="6332" spans="1:38" x14ac:dyDescent="0.35">
      <c r="A6332" t="s">
        <v>6456</v>
      </c>
      <c r="B6332">
        <v>48464.438947813731</v>
      </c>
      <c r="C6332">
        <v>47802.580297255023</v>
      </c>
      <c r="D6332">
        <v>182.27943611501399</v>
      </c>
      <c r="E6332">
        <v>479.57921444369941</v>
      </c>
      <c r="F6332">
        <v>8.2321073101506992E-3</v>
      </c>
      <c r="G6332">
        <v>0.2350878502174997</v>
      </c>
      <c r="H6332">
        <v>0.23410029946692079</v>
      </c>
      <c r="I6332">
        <v>0.25293734121297912</v>
      </c>
      <c r="J6332">
        <v>264</v>
      </c>
      <c r="K6332">
        <v>18</v>
      </c>
      <c r="L6332" t="str">
        <f>VLOOKUP(J6332,Clustering!$D$3:$E$367,2,FALSE)</f>
        <v>Spring</v>
      </c>
      <c r="M6332">
        <v>0.25065866999999997</v>
      </c>
      <c r="N6332">
        <v>0.313836485</v>
      </c>
      <c r="O6332">
        <v>0.313836485</v>
      </c>
      <c r="P6332">
        <v>0.87696156999999997</v>
      </c>
      <c r="Q6332">
        <v>0.40118152899999998</v>
      </c>
      <c r="R6332">
        <v>0.23410029946692079</v>
      </c>
      <c r="S6332">
        <v>8.2321073101506992E-3</v>
      </c>
      <c r="T6332">
        <v>0.587728578</v>
      </c>
      <c r="U6332">
        <v>0.66614491200000003</v>
      </c>
      <c r="V6332">
        <v>0.85008076700000001</v>
      </c>
      <c r="W6332">
        <v>1.0158004E-2</v>
      </c>
      <c r="X6332">
        <v>2.7398167000000001E-2</v>
      </c>
      <c r="Y6332">
        <v>0.25293734121297912</v>
      </c>
      <c r="Z6332">
        <v>0.39619727599999999</v>
      </c>
      <c r="AA6332">
        <v>0.66614491200000003</v>
      </c>
      <c r="AB6332">
        <v>0</v>
      </c>
      <c r="AC6332">
        <v>0</v>
      </c>
      <c r="AD6332">
        <v>0.85</v>
      </c>
      <c r="AE6332">
        <v>0.85</v>
      </c>
      <c r="AF6332">
        <v>0.85</v>
      </c>
      <c r="AG6332">
        <v>0.85</v>
      </c>
      <c r="AH6332">
        <v>0.87696156999999997</v>
      </c>
      <c r="AI6332">
        <v>1.0158004E-2</v>
      </c>
      <c r="AJ6332">
        <v>0.50598851700000003</v>
      </c>
      <c r="AK6332">
        <v>5.7624751171055002E-3</v>
      </c>
      <c r="AL6332">
        <v>0.422111599</v>
      </c>
    </row>
    <row r="6333" spans="1:38" x14ac:dyDescent="0.35">
      <c r="A6333" t="s">
        <v>6457</v>
      </c>
      <c r="B6333">
        <v>47625.915227242607</v>
      </c>
      <c r="C6333">
        <v>47162.801749542712</v>
      </c>
      <c r="D6333">
        <v>0</v>
      </c>
      <c r="E6333">
        <v>463.11347769989487</v>
      </c>
      <c r="F6333">
        <v>0</v>
      </c>
      <c r="G6333">
        <v>0.22701641063720329</v>
      </c>
      <c r="H6333">
        <v>0.2260846794989039</v>
      </c>
      <c r="I6333">
        <v>0.2438569897705137</v>
      </c>
      <c r="J6333">
        <v>264</v>
      </c>
      <c r="K6333">
        <v>19</v>
      </c>
      <c r="L6333" t="str">
        <f>VLOOKUP(J6333,Clustering!$D$3:$E$367,2,FALSE)</f>
        <v>Spring</v>
      </c>
      <c r="M6333">
        <v>0.26664161600000003</v>
      </c>
      <c r="N6333">
        <v>0.33066993099999997</v>
      </c>
      <c r="O6333">
        <v>0.33066993099999997</v>
      </c>
      <c r="P6333">
        <v>0.87750075100000002</v>
      </c>
      <c r="Q6333">
        <v>0.424874682</v>
      </c>
      <c r="R6333">
        <v>0.2260846794989039</v>
      </c>
      <c r="S6333">
        <v>0</v>
      </c>
      <c r="T6333">
        <v>0.23069366799999999</v>
      </c>
      <c r="U6333">
        <v>0.666411007</v>
      </c>
      <c r="V6333">
        <v>0.85008076700000001</v>
      </c>
      <c r="W6333">
        <v>1.0611798E-2</v>
      </c>
      <c r="X6333">
        <v>2.7398167000000001E-2</v>
      </c>
      <c r="Y6333">
        <v>0.2438569897705137</v>
      </c>
      <c r="Z6333">
        <v>0.413633847</v>
      </c>
      <c r="AA6333">
        <v>0.666411007</v>
      </c>
      <c r="AB6333">
        <v>0</v>
      </c>
      <c r="AC6333">
        <v>0</v>
      </c>
      <c r="AD6333">
        <v>0.85</v>
      </c>
      <c r="AE6333">
        <v>0.85</v>
      </c>
      <c r="AF6333">
        <v>0.85</v>
      </c>
      <c r="AG6333">
        <v>0.85</v>
      </c>
      <c r="AH6333">
        <v>0.87750075100000002</v>
      </c>
      <c r="AI6333">
        <v>1.0611798E-2</v>
      </c>
      <c r="AJ6333">
        <v>0.524523607</v>
      </c>
      <c r="AK6333">
        <v>0</v>
      </c>
      <c r="AL6333">
        <v>0.39185298200000002</v>
      </c>
    </row>
    <row r="6334" spans="1:38" x14ac:dyDescent="0.35">
      <c r="A6334" t="s">
        <v>6458</v>
      </c>
      <c r="B6334">
        <v>46127.701169928398</v>
      </c>
      <c r="C6334">
        <v>45699.506705422144</v>
      </c>
      <c r="D6334">
        <v>0</v>
      </c>
      <c r="E6334">
        <v>428.19446450625782</v>
      </c>
      <c r="F6334">
        <v>0</v>
      </c>
      <c r="G6334">
        <v>0.209899247306989</v>
      </c>
      <c r="H6334">
        <v>0.2085065655339545</v>
      </c>
      <c r="I6334">
        <v>0.23507128100022279</v>
      </c>
      <c r="J6334">
        <v>264</v>
      </c>
      <c r="K6334">
        <v>20</v>
      </c>
      <c r="L6334" t="str">
        <f>VLOOKUP(J6334,Clustering!$D$3:$E$367,2,FALSE)</f>
        <v>Spring</v>
      </c>
      <c r="M6334">
        <v>0.283920477</v>
      </c>
      <c r="N6334">
        <v>0.33907087699999999</v>
      </c>
      <c r="O6334">
        <v>0.33907087699999999</v>
      </c>
      <c r="P6334">
        <v>0.87706330300000002</v>
      </c>
      <c r="Q6334">
        <v>0.44582678799999997</v>
      </c>
      <c r="R6334">
        <v>0.2085065655339545</v>
      </c>
      <c r="S6334">
        <v>0</v>
      </c>
      <c r="T6334">
        <v>0</v>
      </c>
      <c r="U6334">
        <v>0.666411007</v>
      </c>
      <c r="V6334">
        <v>0.85008076700000001</v>
      </c>
      <c r="W6334">
        <v>1.071652E-2</v>
      </c>
      <c r="X6334">
        <v>1.3216158E-2</v>
      </c>
      <c r="Y6334">
        <v>0.23507128100022279</v>
      </c>
      <c r="Z6334">
        <v>0.41376237100000002</v>
      </c>
      <c r="AA6334">
        <v>0.666411007</v>
      </c>
      <c r="AB6334">
        <v>0</v>
      </c>
      <c r="AC6334">
        <v>0</v>
      </c>
      <c r="AD6334">
        <v>0.85</v>
      </c>
      <c r="AE6334">
        <v>0.85</v>
      </c>
      <c r="AF6334">
        <v>0.85</v>
      </c>
      <c r="AG6334">
        <v>0.85</v>
      </c>
      <c r="AH6334">
        <v>0.87706330300000002</v>
      </c>
      <c r="AI6334">
        <v>1.071652E-2</v>
      </c>
      <c r="AJ6334">
        <v>0.52178234800000001</v>
      </c>
      <c r="AK6334">
        <v>0</v>
      </c>
      <c r="AL6334">
        <v>0.34357275399999998</v>
      </c>
    </row>
    <row r="6335" spans="1:38" x14ac:dyDescent="0.35">
      <c r="A6335" t="s">
        <v>6459</v>
      </c>
      <c r="B6335">
        <v>43449.038174558009</v>
      </c>
      <c r="C6335">
        <v>43052.390890898379</v>
      </c>
      <c r="D6335">
        <v>0</v>
      </c>
      <c r="E6335">
        <v>396.64728365962821</v>
      </c>
      <c r="F6335">
        <v>0</v>
      </c>
      <c r="G6335">
        <v>0.19443494297040589</v>
      </c>
      <c r="H6335">
        <v>0.1925556826903318</v>
      </c>
      <c r="I6335">
        <v>0.2284016423300935</v>
      </c>
      <c r="J6335">
        <v>264</v>
      </c>
      <c r="K6335">
        <v>21</v>
      </c>
      <c r="L6335" t="str">
        <f>VLOOKUP(J6335,Clustering!$D$3:$E$367,2,FALSE)</f>
        <v>Spring</v>
      </c>
      <c r="M6335">
        <v>0.28851665399999998</v>
      </c>
      <c r="N6335">
        <v>0.33774368599999999</v>
      </c>
      <c r="O6335">
        <v>0.33774368599999999</v>
      </c>
      <c r="P6335">
        <v>0.87764317599999997</v>
      </c>
      <c r="Q6335">
        <v>0.446878149</v>
      </c>
      <c r="R6335">
        <v>0.1925556826903318</v>
      </c>
      <c r="S6335">
        <v>0</v>
      </c>
      <c r="T6335">
        <v>0</v>
      </c>
      <c r="U6335">
        <v>0.666411007</v>
      </c>
      <c r="V6335">
        <v>0.85008076700000001</v>
      </c>
      <c r="W6335">
        <v>1.0681613E-2</v>
      </c>
      <c r="X6335">
        <v>1.332757E-3</v>
      </c>
      <c r="Y6335">
        <v>0.2284016423300935</v>
      </c>
      <c r="Z6335">
        <v>0.40820529700000002</v>
      </c>
      <c r="AA6335">
        <v>0.666411007</v>
      </c>
      <c r="AB6335">
        <v>0</v>
      </c>
      <c r="AC6335">
        <v>0</v>
      </c>
      <c r="AD6335">
        <v>0.85</v>
      </c>
      <c r="AE6335">
        <v>0.85</v>
      </c>
      <c r="AF6335">
        <v>0.85</v>
      </c>
      <c r="AG6335">
        <v>0.85</v>
      </c>
      <c r="AH6335">
        <v>0.87764317599999997</v>
      </c>
      <c r="AI6335">
        <v>1.0681613E-2</v>
      </c>
      <c r="AJ6335">
        <v>0.49218974199999999</v>
      </c>
      <c r="AK6335">
        <v>0</v>
      </c>
      <c r="AL6335">
        <v>0.10074931099999999</v>
      </c>
    </row>
    <row r="6336" spans="1:38" x14ac:dyDescent="0.35">
      <c r="A6336" t="s">
        <v>6460</v>
      </c>
      <c r="B6336">
        <v>40092.21220843523</v>
      </c>
      <c r="C6336">
        <v>39703.3504064972</v>
      </c>
      <c r="D6336">
        <v>0</v>
      </c>
      <c r="E6336">
        <v>388.86180193802971</v>
      </c>
      <c r="F6336">
        <v>0</v>
      </c>
      <c r="G6336">
        <v>0.1906185303617792</v>
      </c>
      <c r="H6336">
        <v>0.18887934571251949</v>
      </c>
      <c r="I6336">
        <v>0.22205343202960889</v>
      </c>
      <c r="J6336">
        <v>264</v>
      </c>
      <c r="K6336">
        <v>22</v>
      </c>
      <c r="L6336" t="str">
        <f>VLOOKUP(J6336,Clustering!$D$3:$E$367,2,FALSE)</f>
        <v>Spring</v>
      </c>
      <c r="M6336">
        <v>0.27883473199999997</v>
      </c>
      <c r="N6336">
        <v>0.331924157</v>
      </c>
      <c r="O6336">
        <v>0.331924157</v>
      </c>
      <c r="P6336">
        <v>0.87862997799999998</v>
      </c>
      <c r="Q6336">
        <v>0.45016990699999998</v>
      </c>
      <c r="R6336">
        <v>0.18887934571251949</v>
      </c>
      <c r="S6336">
        <v>0</v>
      </c>
      <c r="T6336">
        <v>0</v>
      </c>
      <c r="U6336">
        <v>0.666411007</v>
      </c>
      <c r="V6336">
        <v>0.85008076700000001</v>
      </c>
      <c r="W6336">
        <v>1.071652E-2</v>
      </c>
      <c r="X6336">
        <v>1.332757E-3</v>
      </c>
      <c r="Y6336">
        <v>0.22205343202960889</v>
      </c>
      <c r="Z6336">
        <v>0.36384298799999998</v>
      </c>
      <c r="AA6336">
        <v>0.666411007</v>
      </c>
      <c r="AB6336">
        <v>0</v>
      </c>
      <c r="AC6336">
        <v>0</v>
      </c>
      <c r="AD6336">
        <v>0.85</v>
      </c>
      <c r="AE6336">
        <v>0.85</v>
      </c>
      <c r="AF6336">
        <v>0.85</v>
      </c>
      <c r="AG6336">
        <v>0.85</v>
      </c>
      <c r="AH6336">
        <v>0.87862997799999998</v>
      </c>
      <c r="AI6336">
        <v>1.071652E-2</v>
      </c>
      <c r="AJ6336">
        <v>0.4362915</v>
      </c>
      <c r="AK6336">
        <v>0</v>
      </c>
      <c r="AL6336">
        <v>8.1543892000000007E-2</v>
      </c>
    </row>
    <row r="6337" spans="1:38" x14ac:dyDescent="0.35">
      <c r="A6337" t="s">
        <v>6461</v>
      </c>
      <c r="B6337">
        <v>36408.393837894051</v>
      </c>
      <c r="C6337">
        <v>36011.242644706646</v>
      </c>
      <c r="D6337">
        <v>0</v>
      </c>
      <c r="E6337">
        <v>397.15119318739499</v>
      </c>
      <c r="F6337">
        <v>0</v>
      </c>
      <c r="G6337">
        <v>0.19468195744480141</v>
      </c>
      <c r="H6337">
        <v>0.1934195214337521</v>
      </c>
      <c r="I6337">
        <v>0.21749986345964101</v>
      </c>
      <c r="J6337">
        <v>264</v>
      </c>
      <c r="K6337">
        <v>23</v>
      </c>
      <c r="L6337" t="str">
        <f>VLOOKUP(J6337,Clustering!$D$3:$E$367,2,FALSE)</f>
        <v>Spring</v>
      </c>
      <c r="M6337">
        <v>0.26601381800000001</v>
      </c>
      <c r="N6337">
        <v>0.32931907399999999</v>
      </c>
      <c r="O6337">
        <v>0.32931907399999999</v>
      </c>
      <c r="P6337">
        <v>0.87266847400000003</v>
      </c>
      <c r="Q6337">
        <v>0.42104472700000001</v>
      </c>
      <c r="R6337">
        <v>0.1934195214337521</v>
      </c>
      <c r="S6337">
        <v>0</v>
      </c>
      <c r="T6337">
        <v>0</v>
      </c>
      <c r="U6337">
        <v>0.65528198199999999</v>
      </c>
      <c r="V6337">
        <v>0.85008076700000001</v>
      </c>
      <c r="W6337">
        <v>1.197318E-2</v>
      </c>
      <c r="X6337">
        <v>1.332757E-3</v>
      </c>
      <c r="Y6337">
        <v>0.21749986345964101</v>
      </c>
      <c r="Z6337">
        <v>0.304329619</v>
      </c>
      <c r="AA6337">
        <v>0.65528198199999999</v>
      </c>
      <c r="AB6337">
        <v>0</v>
      </c>
      <c r="AC6337">
        <v>0</v>
      </c>
      <c r="AD6337">
        <v>0.85</v>
      </c>
      <c r="AE6337">
        <v>0.85</v>
      </c>
      <c r="AF6337">
        <v>0.85</v>
      </c>
      <c r="AG6337">
        <v>0.85</v>
      </c>
      <c r="AH6337">
        <v>0.87266847400000003</v>
      </c>
      <c r="AI6337">
        <v>1.197318E-2</v>
      </c>
      <c r="AJ6337">
        <v>0.38142008199999999</v>
      </c>
      <c r="AK6337">
        <v>0</v>
      </c>
      <c r="AL6337">
        <v>3.9464554999999998E-2</v>
      </c>
    </row>
    <row r="6338" spans="1:38" x14ac:dyDescent="0.35">
      <c r="A6338" t="s">
        <v>6462</v>
      </c>
      <c r="B6338">
        <v>55444.973387078797</v>
      </c>
      <c r="C6338">
        <v>55030.965880194941</v>
      </c>
      <c r="D6338">
        <v>0</v>
      </c>
      <c r="E6338">
        <v>414.00750688386341</v>
      </c>
      <c r="F6338">
        <v>0</v>
      </c>
      <c r="G6338">
        <v>0.20294485631561929</v>
      </c>
      <c r="H6338">
        <v>0.20191728395623629</v>
      </c>
      <c r="I6338">
        <v>0.2215177180802009</v>
      </c>
      <c r="J6338">
        <v>265</v>
      </c>
      <c r="K6338">
        <v>0</v>
      </c>
      <c r="L6338" t="str">
        <f>VLOOKUP(J6338,Clustering!$D$3:$E$367,2,FALSE)</f>
        <v>Fall</v>
      </c>
      <c r="M6338">
        <v>0.40086380500000002</v>
      </c>
      <c r="N6338">
        <v>0.41407791999999999</v>
      </c>
      <c r="O6338">
        <v>0.41407791999999999</v>
      </c>
      <c r="P6338">
        <v>0.93239541400000003</v>
      </c>
      <c r="Q6338">
        <v>0.29275374999999998</v>
      </c>
      <c r="R6338">
        <v>0.20191728395623629</v>
      </c>
      <c r="S6338">
        <v>0</v>
      </c>
      <c r="T6338">
        <v>0</v>
      </c>
      <c r="U6338">
        <v>0.65196362299999999</v>
      </c>
      <c r="V6338">
        <v>0.85008076700000001</v>
      </c>
      <c r="W6338">
        <v>1.1833550999999999E-2</v>
      </c>
      <c r="X6338">
        <v>7.0256650000000004E-3</v>
      </c>
      <c r="Y6338">
        <v>0.2215177180802009</v>
      </c>
      <c r="Z6338">
        <v>0.40144726200000003</v>
      </c>
      <c r="AA6338">
        <v>0.65196362299999999</v>
      </c>
      <c r="AB6338">
        <v>0</v>
      </c>
      <c r="AC6338">
        <v>0</v>
      </c>
      <c r="AD6338">
        <v>0.85</v>
      </c>
      <c r="AE6338">
        <v>0.85</v>
      </c>
      <c r="AF6338">
        <v>0.85</v>
      </c>
      <c r="AG6338">
        <v>0.85</v>
      </c>
      <c r="AH6338">
        <v>0.93239541400000003</v>
      </c>
      <c r="AI6338">
        <v>1.1833550999999999E-2</v>
      </c>
      <c r="AJ6338">
        <v>0.52583175800000004</v>
      </c>
      <c r="AK6338">
        <v>0</v>
      </c>
      <c r="AL6338">
        <v>1.5419838999999999E-2</v>
      </c>
    </row>
    <row r="6339" spans="1:38" x14ac:dyDescent="0.35">
      <c r="A6339" t="s">
        <v>6463</v>
      </c>
      <c r="B6339">
        <v>54255.695890410017</v>
      </c>
      <c r="C6339">
        <v>53823.20265986758</v>
      </c>
      <c r="D6339">
        <v>0</v>
      </c>
      <c r="E6339">
        <v>432.49323054243371</v>
      </c>
      <c r="F6339">
        <v>0</v>
      </c>
      <c r="G6339">
        <v>0.21200648556001639</v>
      </c>
      <c r="H6339">
        <v>0.21105790321800999</v>
      </c>
      <c r="I6339">
        <v>0.22915164185926459</v>
      </c>
      <c r="J6339">
        <v>265</v>
      </c>
      <c r="K6339">
        <v>1</v>
      </c>
      <c r="L6339" t="str">
        <f>VLOOKUP(J6339,Clustering!$D$3:$E$367,2,FALSE)</f>
        <v>Fall</v>
      </c>
      <c r="M6339">
        <v>0.37675403499999999</v>
      </c>
      <c r="N6339">
        <v>0.40095390600000003</v>
      </c>
      <c r="O6339">
        <v>0.40095390600000003</v>
      </c>
      <c r="P6339">
        <v>0.93332117599999997</v>
      </c>
      <c r="Q6339">
        <v>0.26062468300000002</v>
      </c>
      <c r="R6339">
        <v>0.21105790321800999</v>
      </c>
      <c r="S6339">
        <v>0</v>
      </c>
      <c r="T6339">
        <v>0</v>
      </c>
      <c r="U6339">
        <v>0.65196362299999999</v>
      </c>
      <c r="V6339">
        <v>0.85008076700000001</v>
      </c>
      <c r="W6339">
        <v>1.2077902E-2</v>
      </c>
      <c r="X6339">
        <v>7.0256650000000004E-3</v>
      </c>
      <c r="Y6339">
        <v>0.22915164185926459</v>
      </c>
      <c r="Z6339">
        <v>0.38520901699999999</v>
      </c>
      <c r="AA6339">
        <v>0.65196362299999999</v>
      </c>
      <c r="AB6339">
        <v>0</v>
      </c>
      <c r="AC6339">
        <v>0</v>
      </c>
      <c r="AD6339">
        <v>0.85</v>
      </c>
      <c r="AE6339">
        <v>0.85</v>
      </c>
      <c r="AF6339">
        <v>0.85</v>
      </c>
      <c r="AG6339">
        <v>0.85</v>
      </c>
      <c r="AH6339">
        <v>0.93332117599999997</v>
      </c>
      <c r="AI6339">
        <v>1.2077902E-2</v>
      </c>
      <c r="AJ6339">
        <v>0.49926844500000001</v>
      </c>
      <c r="AK6339">
        <v>0</v>
      </c>
      <c r="AL6339">
        <v>0</v>
      </c>
    </row>
    <row r="6340" spans="1:38" x14ac:dyDescent="0.35">
      <c r="A6340" t="s">
        <v>6464</v>
      </c>
      <c r="B6340">
        <v>53588.108460220043</v>
      </c>
      <c r="C6340">
        <v>53146.399586708823</v>
      </c>
      <c r="D6340">
        <v>0</v>
      </c>
      <c r="E6340">
        <v>441.70887351121661</v>
      </c>
      <c r="F6340">
        <v>0</v>
      </c>
      <c r="G6340">
        <v>0.21652395760353749</v>
      </c>
      <c r="H6340">
        <v>0.2155378111199342</v>
      </c>
      <c r="I6340">
        <v>0.234348067168522</v>
      </c>
      <c r="J6340">
        <v>265</v>
      </c>
      <c r="K6340">
        <v>2</v>
      </c>
      <c r="L6340" t="str">
        <f>VLOOKUP(J6340,Clustering!$D$3:$E$367,2,FALSE)</f>
        <v>Fall</v>
      </c>
      <c r="M6340">
        <v>0.36035639600000002</v>
      </c>
      <c r="N6340">
        <v>0.37823782500000003</v>
      </c>
      <c r="O6340">
        <v>0.37823782500000003</v>
      </c>
      <c r="P6340">
        <v>0.93336186899999996</v>
      </c>
      <c r="Q6340">
        <v>0.22472824199999999</v>
      </c>
      <c r="R6340">
        <v>0.2155378111199342</v>
      </c>
      <c r="S6340">
        <v>0</v>
      </c>
      <c r="T6340">
        <v>0</v>
      </c>
      <c r="U6340">
        <v>0.65196362299999999</v>
      </c>
      <c r="V6340">
        <v>0.85008076700000001</v>
      </c>
      <c r="W6340">
        <v>1.2357160000000001E-2</v>
      </c>
      <c r="X6340">
        <v>7.0256650000000004E-3</v>
      </c>
      <c r="Y6340">
        <v>0.234348067168522</v>
      </c>
      <c r="Z6340">
        <v>0.38016867199999999</v>
      </c>
      <c r="AA6340">
        <v>0.65196362299999999</v>
      </c>
      <c r="AB6340">
        <v>0</v>
      </c>
      <c r="AC6340">
        <v>0</v>
      </c>
      <c r="AD6340">
        <v>0.85</v>
      </c>
      <c r="AE6340">
        <v>0.85</v>
      </c>
      <c r="AF6340">
        <v>0.85</v>
      </c>
      <c r="AG6340">
        <v>0.85</v>
      </c>
      <c r="AH6340">
        <v>0.93336186899999996</v>
      </c>
      <c r="AI6340">
        <v>1.2357160000000001E-2</v>
      </c>
      <c r="AJ6340">
        <v>0.49290841400000002</v>
      </c>
      <c r="AK6340">
        <v>0</v>
      </c>
      <c r="AL6340">
        <v>0</v>
      </c>
    </row>
    <row r="6341" spans="1:38" x14ac:dyDescent="0.35">
      <c r="A6341" t="s">
        <v>6465</v>
      </c>
      <c r="B6341">
        <v>53212.124474738514</v>
      </c>
      <c r="C6341">
        <v>52765.231641460392</v>
      </c>
      <c r="D6341">
        <v>0</v>
      </c>
      <c r="E6341">
        <v>446.89283327812092</v>
      </c>
      <c r="F6341">
        <v>0</v>
      </c>
      <c r="G6341">
        <v>0.21906511435202</v>
      </c>
      <c r="H6341">
        <v>0.2180891488039898</v>
      </c>
      <c r="I6341">
        <v>0.2367052085459172</v>
      </c>
      <c r="J6341">
        <v>265</v>
      </c>
      <c r="K6341">
        <v>3</v>
      </c>
      <c r="L6341" t="str">
        <f>VLOOKUP(J6341,Clustering!$D$3:$E$367,2,FALSE)</f>
        <v>Fall</v>
      </c>
      <c r="M6341">
        <v>0.34782922199999999</v>
      </c>
      <c r="N6341">
        <v>0.36162722200000003</v>
      </c>
      <c r="O6341">
        <v>0.36162722200000003</v>
      </c>
      <c r="P6341">
        <v>0.93289390100000003</v>
      </c>
      <c r="Q6341">
        <v>0.18288661000000001</v>
      </c>
      <c r="R6341">
        <v>0.2180891488039898</v>
      </c>
      <c r="S6341">
        <v>0</v>
      </c>
      <c r="T6341">
        <v>0</v>
      </c>
      <c r="U6341">
        <v>0.64812872700000002</v>
      </c>
      <c r="V6341">
        <v>0.85008076700000001</v>
      </c>
      <c r="W6341">
        <v>1.2531696E-2</v>
      </c>
      <c r="X6341">
        <v>7.0256650000000004E-3</v>
      </c>
      <c r="Y6341">
        <v>0.2367052085459172</v>
      </c>
      <c r="Z6341">
        <v>0.37147224499999998</v>
      </c>
      <c r="AA6341">
        <v>0.64812872700000002</v>
      </c>
      <c r="AB6341">
        <v>0</v>
      </c>
      <c r="AC6341">
        <v>0</v>
      </c>
      <c r="AD6341">
        <v>0.85</v>
      </c>
      <c r="AE6341">
        <v>0.85</v>
      </c>
      <c r="AF6341">
        <v>0.85</v>
      </c>
      <c r="AG6341">
        <v>0.85</v>
      </c>
      <c r="AH6341">
        <v>0.93289390100000003</v>
      </c>
      <c r="AI6341">
        <v>1.2531696E-2</v>
      </c>
      <c r="AJ6341">
        <v>0.48498114199999998</v>
      </c>
      <c r="AK6341">
        <v>0</v>
      </c>
      <c r="AL6341">
        <v>0</v>
      </c>
    </row>
    <row r="6342" spans="1:38" x14ac:dyDescent="0.35">
      <c r="A6342" t="s">
        <v>6466</v>
      </c>
      <c r="B6342">
        <v>53442.941600200371</v>
      </c>
      <c r="C6342">
        <v>53002.080055621147</v>
      </c>
      <c r="D6342">
        <v>0</v>
      </c>
      <c r="E6342">
        <v>440.86154457921748</v>
      </c>
      <c r="F6342">
        <v>0</v>
      </c>
      <c r="G6342">
        <v>0.21610860028393011</v>
      </c>
      <c r="H6342">
        <v>0.21525656129649509</v>
      </c>
      <c r="I6342">
        <v>0.23150878323665969</v>
      </c>
      <c r="J6342">
        <v>265</v>
      </c>
      <c r="K6342">
        <v>4</v>
      </c>
      <c r="L6342" t="str">
        <f>VLOOKUP(J6342,Clustering!$D$3:$E$367,2,FALSE)</f>
        <v>Fall</v>
      </c>
      <c r="M6342">
        <v>0.34208688100000001</v>
      </c>
      <c r="N6342">
        <v>0.36519072200000002</v>
      </c>
      <c r="O6342">
        <v>0.36519072200000002</v>
      </c>
      <c r="P6342">
        <v>0.93360602599999998</v>
      </c>
      <c r="Q6342">
        <v>0.16879337599999999</v>
      </c>
      <c r="R6342">
        <v>0.21525656129649509</v>
      </c>
      <c r="S6342">
        <v>0</v>
      </c>
      <c r="T6342">
        <v>0</v>
      </c>
      <c r="U6342">
        <v>0.65104011799999995</v>
      </c>
      <c r="V6342">
        <v>0.85008076700000001</v>
      </c>
      <c r="W6342">
        <v>1.2531696E-2</v>
      </c>
      <c r="X6342">
        <v>7.0256650000000004E-3</v>
      </c>
      <c r="Y6342">
        <v>0.23150878323665969</v>
      </c>
      <c r="Z6342">
        <v>0.37051885200000001</v>
      </c>
      <c r="AA6342">
        <v>0.65104011799999995</v>
      </c>
      <c r="AB6342">
        <v>0</v>
      </c>
      <c r="AC6342">
        <v>0</v>
      </c>
      <c r="AD6342">
        <v>0.85</v>
      </c>
      <c r="AE6342">
        <v>0.85</v>
      </c>
      <c r="AF6342">
        <v>0.85</v>
      </c>
      <c r="AG6342">
        <v>0.85</v>
      </c>
      <c r="AH6342">
        <v>0.93360602599999998</v>
      </c>
      <c r="AI6342">
        <v>1.2531696E-2</v>
      </c>
      <c r="AJ6342">
        <v>0.48266557900000001</v>
      </c>
      <c r="AK6342">
        <v>0</v>
      </c>
      <c r="AL6342">
        <v>0</v>
      </c>
    </row>
    <row r="6343" spans="1:38" x14ac:dyDescent="0.35">
      <c r="A6343" t="s">
        <v>6467</v>
      </c>
      <c r="B6343">
        <v>57612.359348653597</v>
      </c>
      <c r="C6343">
        <v>57180.43332129492</v>
      </c>
      <c r="D6343">
        <v>0</v>
      </c>
      <c r="E6343">
        <v>431.92602735868661</v>
      </c>
      <c r="F6343">
        <v>0</v>
      </c>
      <c r="G6343">
        <v>0.21172844478366989</v>
      </c>
      <c r="H6343">
        <v>0.2112387066759352</v>
      </c>
      <c r="I6343">
        <v>0.22058021866873689</v>
      </c>
      <c r="J6343">
        <v>265</v>
      </c>
      <c r="K6343">
        <v>5</v>
      </c>
      <c r="L6343" t="str">
        <f>VLOOKUP(J6343,Clustering!$D$3:$E$367,2,FALSE)</f>
        <v>Fall</v>
      </c>
      <c r="M6343">
        <v>0.34482269999999998</v>
      </c>
      <c r="N6343">
        <v>0.377559439</v>
      </c>
      <c r="O6343">
        <v>0.377559439</v>
      </c>
      <c r="P6343">
        <v>0.93576274800000003</v>
      </c>
      <c r="Q6343">
        <v>0.17276100999999999</v>
      </c>
      <c r="R6343">
        <v>0.2112387066759352</v>
      </c>
      <c r="S6343">
        <v>0</v>
      </c>
      <c r="T6343">
        <v>0</v>
      </c>
      <c r="U6343">
        <v>0.65104011799999995</v>
      </c>
      <c r="V6343">
        <v>0.85008076700000001</v>
      </c>
      <c r="W6343">
        <v>1.2496788999999999E-2</v>
      </c>
      <c r="X6343">
        <v>6.49206E-3</v>
      </c>
      <c r="Y6343">
        <v>0.22058021866873689</v>
      </c>
      <c r="Z6343">
        <v>0.37313936800000003</v>
      </c>
      <c r="AA6343">
        <v>0.65104011799999995</v>
      </c>
      <c r="AB6343">
        <v>0</v>
      </c>
      <c r="AC6343">
        <v>0</v>
      </c>
      <c r="AD6343">
        <v>0.85</v>
      </c>
      <c r="AE6343">
        <v>0.85</v>
      </c>
      <c r="AF6343">
        <v>0.85</v>
      </c>
      <c r="AG6343">
        <v>0.85</v>
      </c>
      <c r="AH6343">
        <v>0.93576274800000003</v>
      </c>
      <c r="AI6343">
        <v>1.2496788999999999E-2</v>
      </c>
      <c r="AJ6343">
        <v>0.48379335699999998</v>
      </c>
      <c r="AK6343">
        <v>0</v>
      </c>
      <c r="AL6343">
        <v>0</v>
      </c>
    </row>
    <row r="6344" spans="1:38" x14ac:dyDescent="0.35">
      <c r="A6344" t="s">
        <v>6468</v>
      </c>
      <c r="B6344">
        <v>64585.567907724122</v>
      </c>
      <c r="C6344">
        <v>63929.589971327623</v>
      </c>
      <c r="D6344">
        <v>237.35938567268749</v>
      </c>
      <c r="E6344">
        <v>418.61855072382127</v>
      </c>
      <c r="F6344">
        <v>1.07196290243959E-2</v>
      </c>
      <c r="G6344">
        <v>0.20520517192344179</v>
      </c>
      <c r="H6344">
        <v>0.2050110320140674</v>
      </c>
      <c r="I6344">
        <v>0.20871415468935009</v>
      </c>
      <c r="J6344">
        <v>265</v>
      </c>
      <c r="K6344">
        <v>6</v>
      </c>
      <c r="L6344" t="str">
        <f>VLOOKUP(J6344,Clustering!$D$3:$E$367,2,FALSE)</f>
        <v>Fall</v>
      </c>
      <c r="M6344">
        <v>0.36517143899999999</v>
      </c>
      <c r="N6344">
        <v>0.39940584400000001</v>
      </c>
      <c r="O6344">
        <v>0.39940584400000001</v>
      </c>
      <c r="P6344">
        <v>0.93714630499999996</v>
      </c>
      <c r="Q6344">
        <v>0.185740302</v>
      </c>
      <c r="R6344">
        <v>0.2050110320140674</v>
      </c>
      <c r="S6344">
        <v>1.07196290243959E-2</v>
      </c>
      <c r="T6344">
        <v>0</v>
      </c>
      <c r="U6344">
        <v>0.65330975000000002</v>
      </c>
      <c r="V6344">
        <v>0.85008076700000001</v>
      </c>
      <c r="W6344">
        <v>1.2461880999999999E-2</v>
      </c>
      <c r="X6344">
        <v>6.49206E-3</v>
      </c>
      <c r="Y6344">
        <v>0.20871415468935009</v>
      </c>
      <c r="Z6344">
        <v>0.369638148</v>
      </c>
      <c r="AA6344">
        <v>0.65330975000000002</v>
      </c>
      <c r="AB6344">
        <v>0</v>
      </c>
      <c r="AC6344">
        <v>0</v>
      </c>
      <c r="AD6344">
        <v>0.85</v>
      </c>
      <c r="AE6344">
        <v>0.85</v>
      </c>
      <c r="AF6344">
        <v>0.85</v>
      </c>
      <c r="AG6344">
        <v>0.85</v>
      </c>
      <c r="AH6344">
        <v>0.93714630499999996</v>
      </c>
      <c r="AI6344">
        <v>1.2461880999999999E-2</v>
      </c>
      <c r="AJ6344">
        <v>0.46503871299999999</v>
      </c>
      <c r="AK6344">
        <v>7.5037403170770999E-3</v>
      </c>
      <c r="AL6344">
        <v>0</v>
      </c>
    </row>
    <row r="6345" spans="1:38" x14ac:dyDescent="0.35">
      <c r="A6345" t="s">
        <v>6469</v>
      </c>
      <c r="B6345">
        <v>69805.941702452124</v>
      </c>
      <c r="C6345">
        <v>67243.322579870466</v>
      </c>
      <c r="D6345">
        <v>2177.4222383225429</v>
      </c>
      <c r="E6345">
        <v>385.19688425912022</v>
      </c>
      <c r="F6345">
        <v>9.8336783936887995E-2</v>
      </c>
      <c r="G6345">
        <v>0.188822002087804</v>
      </c>
      <c r="H6345">
        <v>0.18875881007390269</v>
      </c>
      <c r="I6345">
        <v>0.18996416646007069</v>
      </c>
      <c r="J6345">
        <v>265</v>
      </c>
      <c r="K6345">
        <v>7</v>
      </c>
      <c r="L6345" t="str">
        <f>VLOOKUP(J6345,Clustering!$D$3:$E$367,2,FALSE)</f>
        <v>Fall</v>
      </c>
      <c r="M6345">
        <v>0.38197225099999998</v>
      </c>
      <c r="N6345">
        <v>0.40891114000000001</v>
      </c>
      <c r="O6345">
        <v>0.40891114000000001</v>
      </c>
      <c r="P6345">
        <v>0.93838743700000005</v>
      </c>
      <c r="Q6345">
        <v>0.20415162100000001</v>
      </c>
      <c r="R6345">
        <v>0.18875881007390269</v>
      </c>
      <c r="S6345">
        <v>9.8336783936887995E-2</v>
      </c>
      <c r="T6345">
        <v>0</v>
      </c>
      <c r="U6345">
        <v>0.65330975000000002</v>
      </c>
      <c r="V6345">
        <v>0.85008076700000001</v>
      </c>
      <c r="W6345">
        <v>1.2392067E-2</v>
      </c>
      <c r="X6345">
        <v>6.49206E-3</v>
      </c>
      <c r="Y6345">
        <v>0.18996416646007069</v>
      </c>
      <c r="Z6345">
        <v>0.36205208300000002</v>
      </c>
      <c r="AA6345">
        <v>0.65330975000000002</v>
      </c>
      <c r="AB6345">
        <v>0</v>
      </c>
      <c r="AC6345">
        <v>0</v>
      </c>
      <c r="AD6345">
        <v>0.85</v>
      </c>
      <c r="AE6345">
        <v>0.85</v>
      </c>
      <c r="AF6345">
        <v>0.85</v>
      </c>
      <c r="AG6345">
        <v>0.85</v>
      </c>
      <c r="AH6345">
        <v>0.93838743700000005</v>
      </c>
      <c r="AI6345">
        <v>1.2392067E-2</v>
      </c>
      <c r="AJ6345">
        <v>0.44968328699999999</v>
      </c>
      <c r="AK6345">
        <v>6.8835748755821602E-2</v>
      </c>
      <c r="AL6345">
        <v>0</v>
      </c>
    </row>
    <row r="6346" spans="1:38" x14ac:dyDescent="0.35">
      <c r="A6346" t="s">
        <v>6470</v>
      </c>
      <c r="B6346">
        <v>71139.208409522427</v>
      </c>
      <c r="C6346">
        <v>66081.332066223666</v>
      </c>
      <c r="D6346">
        <v>4680.0393303823539</v>
      </c>
      <c r="E6346">
        <v>377.83701291640659</v>
      </c>
      <c r="F6346">
        <v>0.2113600239531378</v>
      </c>
      <c r="G6346">
        <v>0.1852142220178464</v>
      </c>
      <c r="H6346">
        <v>0.1860065796588192</v>
      </c>
      <c r="I6346">
        <v>0.1708927498611465</v>
      </c>
      <c r="J6346">
        <v>265</v>
      </c>
      <c r="K6346">
        <v>8</v>
      </c>
      <c r="L6346" t="str">
        <f>VLOOKUP(J6346,Clustering!$D$3:$E$367,2,FALSE)</f>
        <v>Fall</v>
      </c>
      <c r="M6346">
        <v>0.391849999</v>
      </c>
      <c r="N6346">
        <v>0.40697458399999997</v>
      </c>
      <c r="O6346">
        <v>0.40697458399999997</v>
      </c>
      <c r="P6346">
        <v>0.93566101499999998</v>
      </c>
      <c r="Q6346">
        <v>0.21485296600000001</v>
      </c>
      <c r="R6346">
        <v>0.1860065796588192</v>
      </c>
      <c r="S6346">
        <v>0.2113600239531378</v>
      </c>
      <c r="T6346">
        <v>0.16223364100000001</v>
      </c>
      <c r="U6346">
        <v>0.65330975000000002</v>
      </c>
      <c r="V6346">
        <v>0.85008076700000001</v>
      </c>
      <c r="W6346">
        <v>1.2357160000000001E-2</v>
      </c>
      <c r="X6346">
        <v>6.49206E-3</v>
      </c>
      <c r="Y6346">
        <v>0.1708927498611465</v>
      </c>
      <c r="Z6346">
        <v>0.401977686</v>
      </c>
      <c r="AA6346">
        <v>0.65330975000000002</v>
      </c>
      <c r="AB6346">
        <v>0</v>
      </c>
      <c r="AC6346">
        <v>0</v>
      </c>
      <c r="AD6346">
        <v>0.85</v>
      </c>
      <c r="AE6346">
        <v>0.85</v>
      </c>
      <c r="AF6346">
        <v>0.85</v>
      </c>
      <c r="AG6346">
        <v>0.85</v>
      </c>
      <c r="AH6346">
        <v>0.93566101499999998</v>
      </c>
      <c r="AI6346">
        <v>1.2357160000000001E-2</v>
      </c>
      <c r="AJ6346">
        <v>0.45998012700000002</v>
      </c>
      <c r="AK6346">
        <v>0.14795201676719641</v>
      </c>
      <c r="AL6346">
        <v>0</v>
      </c>
    </row>
    <row r="6347" spans="1:38" x14ac:dyDescent="0.35">
      <c r="A6347" t="s">
        <v>6471</v>
      </c>
      <c r="B6347">
        <v>71637.989284900788</v>
      </c>
      <c r="C6347">
        <v>64283.867573507479</v>
      </c>
      <c r="D6347">
        <v>6962.125048960399</v>
      </c>
      <c r="E6347">
        <v>391.99666243290881</v>
      </c>
      <c r="F6347">
        <v>0.31442362194695261</v>
      </c>
      <c r="G6347">
        <v>0.1921552266827983</v>
      </c>
      <c r="H6347">
        <v>0.19402219962683609</v>
      </c>
      <c r="I6347">
        <v>0.15841061483994051</v>
      </c>
      <c r="J6347">
        <v>265</v>
      </c>
      <c r="K6347">
        <v>9</v>
      </c>
      <c r="L6347" t="str">
        <f>VLOOKUP(J6347,Clustering!$D$3:$E$367,2,FALSE)</f>
        <v>Fall</v>
      </c>
      <c r="M6347">
        <v>0.39165993199999999</v>
      </c>
      <c r="N6347">
        <v>0.40876520799999999</v>
      </c>
      <c r="O6347">
        <v>0.40876520799999999</v>
      </c>
      <c r="P6347">
        <v>0.92982159099999995</v>
      </c>
      <c r="Q6347">
        <v>0.219909508</v>
      </c>
      <c r="R6347">
        <v>0.19402219962683609</v>
      </c>
      <c r="S6347">
        <v>0.31442362194695261</v>
      </c>
      <c r="T6347">
        <v>0.44952395299999998</v>
      </c>
      <c r="U6347">
        <v>0.65113403400000003</v>
      </c>
      <c r="V6347">
        <v>0.85008076700000001</v>
      </c>
      <c r="W6347">
        <v>1.2252437999999999E-2</v>
      </c>
      <c r="X6347">
        <v>6.49206E-3</v>
      </c>
      <c r="Y6347">
        <v>0.15841061483994051</v>
      </c>
      <c r="Z6347">
        <v>0.390319945</v>
      </c>
      <c r="AA6347">
        <v>0.65113403400000003</v>
      </c>
      <c r="AB6347">
        <v>0</v>
      </c>
      <c r="AC6347">
        <v>0</v>
      </c>
      <c r="AD6347">
        <v>0.85</v>
      </c>
      <c r="AE6347">
        <v>0.85</v>
      </c>
      <c r="AF6347">
        <v>0.85</v>
      </c>
      <c r="AG6347">
        <v>0.85</v>
      </c>
      <c r="AH6347">
        <v>0.92982159099999995</v>
      </c>
      <c r="AI6347">
        <v>1.2252437999999999E-2</v>
      </c>
      <c r="AJ6347">
        <v>0.4638061</v>
      </c>
      <c r="AK6347">
        <v>0.2200965353628668</v>
      </c>
      <c r="AL6347">
        <v>0</v>
      </c>
    </row>
    <row r="6348" spans="1:38" x14ac:dyDescent="0.35">
      <c r="A6348" t="s">
        <v>6472</v>
      </c>
      <c r="B6348">
        <v>71461.057628137147</v>
      </c>
      <c r="C6348">
        <v>62366.620096841893</v>
      </c>
      <c r="D6348">
        <v>8703.8566649212335</v>
      </c>
      <c r="E6348">
        <v>390.58086637402749</v>
      </c>
      <c r="F6348">
        <v>0.39308373783092398</v>
      </c>
      <c r="G6348">
        <v>0.19146120900687619</v>
      </c>
      <c r="H6348">
        <v>0.1941226459923501</v>
      </c>
      <c r="I6348">
        <v>0.1433570528615761</v>
      </c>
      <c r="J6348">
        <v>265</v>
      </c>
      <c r="K6348">
        <v>10</v>
      </c>
      <c r="L6348" t="str">
        <f>VLOOKUP(J6348,Clustering!$D$3:$E$367,2,FALSE)</f>
        <v>Fall</v>
      </c>
      <c r="M6348">
        <v>0.40410647100000002</v>
      </c>
      <c r="N6348">
        <v>0.42068035399999998</v>
      </c>
      <c r="O6348">
        <v>0.42068035399999998</v>
      </c>
      <c r="P6348">
        <v>0.92508087299999997</v>
      </c>
      <c r="Q6348">
        <v>0.22174938799999999</v>
      </c>
      <c r="R6348">
        <v>0.1941226459923501</v>
      </c>
      <c r="S6348">
        <v>0.39308373783092398</v>
      </c>
      <c r="T6348">
        <v>0.57835877300000005</v>
      </c>
      <c r="U6348">
        <v>0.66260741599999995</v>
      </c>
      <c r="V6348">
        <v>0.85008076700000001</v>
      </c>
      <c r="W6348">
        <v>1.2217531E-2</v>
      </c>
      <c r="X6348">
        <v>6.49206E-3</v>
      </c>
      <c r="Y6348">
        <v>0.1433570528615761</v>
      </c>
      <c r="Z6348">
        <v>0.444110318</v>
      </c>
      <c r="AA6348">
        <v>0.66260741599999995</v>
      </c>
      <c r="AB6348">
        <v>0</v>
      </c>
      <c r="AC6348">
        <v>0</v>
      </c>
      <c r="AD6348">
        <v>0.85</v>
      </c>
      <c r="AE6348">
        <v>0.85</v>
      </c>
      <c r="AF6348">
        <v>0.85</v>
      </c>
      <c r="AG6348">
        <v>0.85</v>
      </c>
      <c r="AH6348">
        <v>0.92508087299999997</v>
      </c>
      <c r="AI6348">
        <v>1.2217531E-2</v>
      </c>
      <c r="AJ6348">
        <v>0.498455174</v>
      </c>
      <c r="AK6348">
        <v>0.27515861648164669</v>
      </c>
      <c r="AL6348">
        <v>0</v>
      </c>
    </row>
    <row r="6349" spans="1:38" x14ac:dyDescent="0.35">
      <c r="A6349" t="s">
        <v>6473</v>
      </c>
      <c r="B6349">
        <v>70179.880508877919</v>
      </c>
      <c r="C6349">
        <v>59864.041033908201</v>
      </c>
      <c r="D6349">
        <v>9931.1052505899697</v>
      </c>
      <c r="E6349">
        <v>384.73422437974369</v>
      </c>
      <c r="F6349">
        <v>0.44850876145828011</v>
      </c>
      <c r="G6349">
        <v>0.18859520802928609</v>
      </c>
      <c r="H6349">
        <v>0.19199318304345339</v>
      </c>
      <c r="I6349">
        <v>0.1271784915894551</v>
      </c>
      <c r="J6349">
        <v>265</v>
      </c>
      <c r="K6349">
        <v>11</v>
      </c>
      <c r="L6349" t="str">
        <f>VLOOKUP(J6349,Clustering!$D$3:$E$367,2,FALSE)</f>
        <v>Fall</v>
      </c>
      <c r="M6349">
        <v>0.41644357700000001</v>
      </c>
      <c r="N6349">
        <v>0.43335671100000001</v>
      </c>
      <c r="O6349">
        <v>0.43335671100000001</v>
      </c>
      <c r="P6349">
        <v>0.92439926699999997</v>
      </c>
      <c r="Q6349">
        <v>0.229209039</v>
      </c>
      <c r="R6349">
        <v>0.19199318304345339</v>
      </c>
      <c r="S6349">
        <v>0.44850876145828011</v>
      </c>
      <c r="T6349">
        <v>0.61145534199999996</v>
      </c>
      <c r="U6349">
        <v>0.66260741599999995</v>
      </c>
      <c r="V6349">
        <v>0.85008076700000001</v>
      </c>
      <c r="W6349">
        <v>1.1903366E-2</v>
      </c>
      <c r="X6349">
        <v>6.7810609999999997E-3</v>
      </c>
      <c r="Y6349">
        <v>0.1271784915894551</v>
      </c>
      <c r="Z6349">
        <v>0.48314152199999999</v>
      </c>
      <c r="AA6349">
        <v>0.66260741599999995</v>
      </c>
      <c r="AB6349">
        <v>0</v>
      </c>
      <c r="AC6349">
        <v>0</v>
      </c>
      <c r="AD6349">
        <v>0.85</v>
      </c>
      <c r="AE6349">
        <v>0.85</v>
      </c>
      <c r="AF6349">
        <v>0.85</v>
      </c>
      <c r="AG6349">
        <v>0.85</v>
      </c>
      <c r="AH6349">
        <v>0.92439926699999997</v>
      </c>
      <c r="AI6349">
        <v>1.1903366E-2</v>
      </c>
      <c r="AJ6349">
        <v>0.55063298500000002</v>
      </c>
      <c r="AK6349">
        <v>0.31395613302079611</v>
      </c>
      <c r="AL6349">
        <v>0</v>
      </c>
    </row>
    <row r="6350" spans="1:38" x14ac:dyDescent="0.35">
      <c r="A6350" t="s">
        <v>6474</v>
      </c>
      <c r="B6350">
        <v>69809.035028814877</v>
      </c>
      <c r="C6350">
        <v>58955.270459210718</v>
      </c>
      <c r="D6350">
        <v>10472.88727311082</v>
      </c>
      <c r="E6350">
        <v>380.87729649333698</v>
      </c>
      <c r="F6350">
        <v>0.47297673131357437</v>
      </c>
      <c r="G6350">
        <v>0.1867045571045769</v>
      </c>
      <c r="H6350">
        <v>0.1902454162835098</v>
      </c>
      <c r="I6350">
        <v>0.12270528011189839</v>
      </c>
      <c r="J6350">
        <v>265</v>
      </c>
      <c r="K6350">
        <v>12</v>
      </c>
      <c r="L6350" t="str">
        <f>VLOOKUP(J6350,Clustering!$D$3:$E$367,2,FALSE)</f>
        <v>Fall</v>
      </c>
      <c r="M6350">
        <v>0.43538696799999999</v>
      </c>
      <c r="N6350">
        <v>0.45430386</v>
      </c>
      <c r="O6350">
        <v>0.45430386</v>
      </c>
      <c r="P6350">
        <v>0.92402285900000003</v>
      </c>
      <c r="Q6350">
        <v>0.24521725</v>
      </c>
      <c r="R6350">
        <v>0.1902454162835098</v>
      </c>
      <c r="S6350">
        <v>0.47297673131357437</v>
      </c>
      <c r="T6350">
        <v>0.64787668099999995</v>
      </c>
      <c r="U6350">
        <v>0.66260741599999995</v>
      </c>
      <c r="V6350">
        <v>0.85008076700000001</v>
      </c>
      <c r="W6350">
        <v>1.1903366E-2</v>
      </c>
      <c r="X6350">
        <v>6.49206E-3</v>
      </c>
      <c r="Y6350">
        <v>0.12270528011189839</v>
      </c>
      <c r="Z6350">
        <v>0.53926955300000001</v>
      </c>
      <c r="AA6350">
        <v>0.66260741599999995</v>
      </c>
      <c r="AB6350">
        <v>0</v>
      </c>
      <c r="AC6350">
        <v>0</v>
      </c>
      <c r="AD6350">
        <v>0.85</v>
      </c>
      <c r="AE6350">
        <v>0.85</v>
      </c>
      <c r="AF6350">
        <v>0.85</v>
      </c>
      <c r="AG6350">
        <v>0.85</v>
      </c>
      <c r="AH6350">
        <v>0.92402285900000003</v>
      </c>
      <c r="AI6350">
        <v>1.1903366E-2</v>
      </c>
      <c r="AJ6350">
        <v>0.587162042</v>
      </c>
      <c r="AK6350">
        <v>0.33108371191950198</v>
      </c>
      <c r="AL6350">
        <v>0</v>
      </c>
    </row>
    <row r="6351" spans="1:38" x14ac:dyDescent="0.35">
      <c r="A6351" t="s">
        <v>6475</v>
      </c>
      <c r="B6351">
        <v>69834.566581973544</v>
      </c>
      <c r="C6351">
        <v>59561.555727071544</v>
      </c>
      <c r="D6351">
        <v>9888.8740898468368</v>
      </c>
      <c r="E6351">
        <v>384.13676505516918</v>
      </c>
      <c r="F6351">
        <v>0.44660151698529238</v>
      </c>
      <c r="G6351">
        <v>0.18830233581135741</v>
      </c>
      <c r="H6351">
        <v>0.1917922903124254</v>
      </c>
      <c r="I6351">
        <v>0.125223135674116</v>
      </c>
      <c r="J6351">
        <v>265</v>
      </c>
      <c r="K6351">
        <v>13</v>
      </c>
      <c r="L6351" t="str">
        <f>VLOOKUP(J6351,Clustering!$D$3:$E$367,2,FALSE)</f>
        <v>Fall</v>
      </c>
      <c r="M6351">
        <v>0.46136285500000002</v>
      </c>
      <c r="N6351">
        <v>0.47854630999999997</v>
      </c>
      <c r="O6351">
        <v>0.47854630999999997</v>
      </c>
      <c r="P6351">
        <v>0.92234427799999996</v>
      </c>
      <c r="Q6351">
        <v>0.266895296</v>
      </c>
      <c r="R6351">
        <v>0.1917922903124254</v>
      </c>
      <c r="S6351">
        <v>0.44660151698529238</v>
      </c>
      <c r="T6351">
        <v>0.65769986400000002</v>
      </c>
      <c r="U6351">
        <v>0.66260741599999995</v>
      </c>
      <c r="V6351">
        <v>0.85008076700000001</v>
      </c>
      <c r="W6351">
        <v>1.1693922000000001E-2</v>
      </c>
      <c r="X6351">
        <v>9.8578780000000005E-3</v>
      </c>
      <c r="Y6351">
        <v>0.125223135674116</v>
      </c>
      <c r="Z6351">
        <v>0.58521312599999997</v>
      </c>
      <c r="AA6351">
        <v>0.66260741599999995</v>
      </c>
      <c r="AB6351">
        <v>0</v>
      </c>
      <c r="AC6351">
        <v>0</v>
      </c>
      <c r="AD6351">
        <v>0.85</v>
      </c>
      <c r="AE6351">
        <v>0.85</v>
      </c>
      <c r="AF6351">
        <v>0.85</v>
      </c>
      <c r="AG6351">
        <v>0.85</v>
      </c>
      <c r="AH6351">
        <v>0.92234427799999996</v>
      </c>
      <c r="AI6351">
        <v>1.1693922000000001E-2</v>
      </c>
      <c r="AJ6351">
        <v>0.60493151300000003</v>
      </c>
      <c r="AK6351">
        <v>0.31262106188970462</v>
      </c>
      <c r="AL6351">
        <v>0</v>
      </c>
    </row>
    <row r="6352" spans="1:38" x14ac:dyDescent="0.35">
      <c r="A6352" t="s">
        <v>6476</v>
      </c>
      <c r="B6352">
        <v>69690.511676856331</v>
      </c>
      <c r="C6352">
        <v>60728.739602235109</v>
      </c>
      <c r="D6352">
        <v>8569.33225176419</v>
      </c>
      <c r="E6352">
        <v>392.4398228570264</v>
      </c>
      <c r="F6352">
        <v>0.38700834376263699</v>
      </c>
      <c r="G6352">
        <v>0.19237246218481679</v>
      </c>
      <c r="H6352">
        <v>0.19589050202539651</v>
      </c>
      <c r="I6352">
        <v>0.12878563343767899</v>
      </c>
      <c r="J6352">
        <v>265</v>
      </c>
      <c r="K6352">
        <v>14</v>
      </c>
      <c r="L6352" t="str">
        <f>VLOOKUP(J6352,Clustering!$D$3:$E$367,2,FALSE)</f>
        <v>Fall</v>
      </c>
      <c r="M6352">
        <v>0.48366410399999998</v>
      </c>
      <c r="N6352">
        <v>0.49376464399999997</v>
      </c>
      <c r="O6352">
        <v>0.49376464399999997</v>
      </c>
      <c r="P6352">
        <v>0.92147955500000001</v>
      </c>
      <c r="Q6352">
        <v>0.31130274800000002</v>
      </c>
      <c r="R6352">
        <v>0.19589050202539651</v>
      </c>
      <c r="S6352">
        <v>0.38700834376263699</v>
      </c>
      <c r="T6352">
        <v>0.65399728000000001</v>
      </c>
      <c r="U6352">
        <v>0.66423529000000003</v>
      </c>
      <c r="V6352">
        <v>0.85008076700000001</v>
      </c>
      <c r="W6352">
        <v>1.1659015E-2</v>
      </c>
      <c r="X6352">
        <v>1.5064928999999999E-2</v>
      </c>
      <c r="Y6352">
        <v>0.12878563343767899</v>
      </c>
      <c r="Z6352">
        <v>0.62712979499999999</v>
      </c>
      <c r="AA6352">
        <v>0.66423529000000003</v>
      </c>
      <c r="AB6352">
        <v>0</v>
      </c>
      <c r="AC6352">
        <v>0</v>
      </c>
      <c r="AD6352">
        <v>0.85</v>
      </c>
      <c r="AE6352">
        <v>0.85</v>
      </c>
      <c r="AF6352">
        <v>0.85</v>
      </c>
      <c r="AG6352">
        <v>0.85</v>
      </c>
      <c r="AH6352">
        <v>0.92147955500000001</v>
      </c>
      <c r="AI6352">
        <v>1.1659015E-2</v>
      </c>
      <c r="AJ6352">
        <v>0.61301515500000003</v>
      </c>
      <c r="AK6352">
        <v>0.27090584063384587</v>
      </c>
      <c r="AL6352">
        <v>0</v>
      </c>
    </row>
    <row r="6353" spans="1:38" x14ac:dyDescent="0.35">
      <c r="A6353" t="s">
        <v>6477</v>
      </c>
      <c r="B6353">
        <v>69752.902780504432</v>
      </c>
      <c r="C6353">
        <v>62375.080496188042</v>
      </c>
      <c r="D6353">
        <v>6979.5322894567589</v>
      </c>
      <c r="E6353">
        <v>398.28999485962981</v>
      </c>
      <c r="F6353">
        <v>0.31520976806849987</v>
      </c>
      <c r="G6353">
        <v>0.195240193558642</v>
      </c>
      <c r="H6353">
        <v>0.19864273244048</v>
      </c>
      <c r="I6353">
        <v>0.13374098746970289</v>
      </c>
      <c r="J6353">
        <v>265</v>
      </c>
      <c r="K6353">
        <v>15</v>
      </c>
      <c r="L6353" t="str">
        <f>VLOOKUP(J6353,Clustering!$D$3:$E$367,2,FALSE)</f>
        <v>Fall</v>
      </c>
      <c r="M6353">
        <v>0.50654131599999996</v>
      </c>
      <c r="N6353">
        <v>0.50702472899999995</v>
      </c>
      <c r="O6353">
        <v>0.50702472899999995</v>
      </c>
      <c r="P6353">
        <v>0.92059448499999996</v>
      </c>
      <c r="Q6353">
        <v>0.39324626200000001</v>
      </c>
      <c r="R6353">
        <v>0.19864273244048</v>
      </c>
      <c r="S6353">
        <v>0.31520976806849987</v>
      </c>
      <c r="T6353">
        <v>0.65837992999999995</v>
      </c>
      <c r="U6353">
        <v>0.66423529000000003</v>
      </c>
      <c r="V6353">
        <v>0.85008076700000001</v>
      </c>
      <c r="W6353">
        <v>1.1414664E-2</v>
      </c>
      <c r="X6353">
        <v>1.8178605E-2</v>
      </c>
      <c r="Y6353">
        <v>0.13374098746970289</v>
      </c>
      <c r="Z6353">
        <v>0.65250429200000004</v>
      </c>
      <c r="AA6353">
        <v>0.66423529000000003</v>
      </c>
      <c r="AB6353">
        <v>0</v>
      </c>
      <c r="AC6353">
        <v>0</v>
      </c>
      <c r="AD6353">
        <v>0.85</v>
      </c>
      <c r="AE6353">
        <v>0.85</v>
      </c>
      <c r="AF6353">
        <v>0.85</v>
      </c>
      <c r="AG6353">
        <v>0.85</v>
      </c>
      <c r="AH6353">
        <v>0.92059448499999996</v>
      </c>
      <c r="AI6353">
        <v>1.1414664E-2</v>
      </c>
      <c r="AJ6353">
        <v>0.63438998499999999</v>
      </c>
      <c r="AK6353">
        <v>0.2206468376479499</v>
      </c>
      <c r="AL6353">
        <v>1.7778800000000001E-4</v>
      </c>
    </row>
    <row r="6354" spans="1:38" x14ac:dyDescent="0.35">
      <c r="A6354" t="s">
        <v>6478</v>
      </c>
      <c r="B6354">
        <v>70544.597406082583</v>
      </c>
      <c r="C6354">
        <v>65375.679360292554</v>
      </c>
      <c r="D6354">
        <v>4774.7186539854674</v>
      </c>
      <c r="E6354">
        <v>394.19939180456078</v>
      </c>
      <c r="F6354">
        <v>0.21563593334020401</v>
      </c>
      <c r="G6354">
        <v>0.19323499598262781</v>
      </c>
      <c r="H6354">
        <v>0.19597085911780759</v>
      </c>
      <c r="I6354">
        <v>0.14378562402110259</v>
      </c>
      <c r="J6354">
        <v>265</v>
      </c>
      <c r="K6354">
        <v>16</v>
      </c>
      <c r="L6354" t="str">
        <f>VLOOKUP(J6354,Clustering!$D$3:$E$367,2,FALSE)</f>
        <v>Fall</v>
      </c>
      <c r="M6354">
        <v>0.52813989100000003</v>
      </c>
      <c r="N6354">
        <v>0.52024340199999997</v>
      </c>
      <c r="O6354">
        <v>0.52024340199999997</v>
      </c>
      <c r="P6354">
        <v>0.92027911600000001</v>
      </c>
      <c r="Q6354">
        <v>0.45282334000000002</v>
      </c>
      <c r="R6354">
        <v>0.19597085911780759</v>
      </c>
      <c r="S6354">
        <v>0.21563593334020401</v>
      </c>
      <c r="T6354">
        <v>0.66366933699999997</v>
      </c>
      <c r="U6354">
        <v>0.666411007</v>
      </c>
      <c r="V6354">
        <v>0.85008076700000001</v>
      </c>
      <c r="W6354">
        <v>1.1903366E-2</v>
      </c>
      <c r="X6354">
        <v>1.8609174999999999E-2</v>
      </c>
      <c r="Y6354">
        <v>0.14378562402110259</v>
      </c>
      <c r="Z6354">
        <v>0.68032442800000004</v>
      </c>
      <c r="AA6354">
        <v>0.666411007</v>
      </c>
      <c r="AB6354">
        <v>0</v>
      </c>
      <c r="AC6354">
        <v>0</v>
      </c>
      <c r="AD6354">
        <v>0.85</v>
      </c>
      <c r="AE6354">
        <v>0.85</v>
      </c>
      <c r="AF6354">
        <v>0.85</v>
      </c>
      <c r="AG6354">
        <v>0.85</v>
      </c>
      <c r="AH6354">
        <v>0.92027911600000001</v>
      </c>
      <c r="AI6354">
        <v>1.1903366E-2</v>
      </c>
      <c r="AJ6354">
        <v>0.64676906700000003</v>
      </c>
      <c r="AK6354">
        <v>0.15094515333814279</v>
      </c>
      <c r="AL6354">
        <v>3.6880127999999998E-2</v>
      </c>
    </row>
    <row r="6355" spans="1:38" x14ac:dyDescent="0.35">
      <c r="A6355" t="s">
        <v>6479</v>
      </c>
      <c r="B6355">
        <v>70950.024994009611</v>
      </c>
      <c r="C6355">
        <v>68458.141515718002</v>
      </c>
      <c r="D6355">
        <v>2098.6288570416191</v>
      </c>
      <c r="E6355">
        <v>393.25462124998302</v>
      </c>
      <c r="F6355">
        <v>9.47783157747146E-2</v>
      </c>
      <c r="G6355">
        <v>0.19277187316175631</v>
      </c>
      <c r="H6355">
        <v>0.19478559200474249</v>
      </c>
      <c r="I6355">
        <v>0.15637490183219019</v>
      </c>
      <c r="J6355">
        <v>265</v>
      </c>
      <c r="K6355">
        <v>17</v>
      </c>
      <c r="L6355" t="str">
        <f>VLOOKUP(J6355,Clustering!$D$3:$E$367,2,FALSE)</f>
        <v>Fall</v>
      </c>
      <c r="M6355">
        <v>0.559207283</v>
      </c>
      <c r="N6355">
        <v>0.527873276</v>
      </c>
      <c r="O6355">
        <v>0.527873276</v>
      </c>
      <c r="P6355">
        <v>0.92027911600000001</v>
      </c>
      <c r="Q6355">
        <v>0.498494928</v>
      </c>
      <c r="R6355">
        <v>0.19478559200474249</v>
      </c>
      <c r="S6355">
        <v>9.47783157747146E-2</v>
      </c>
      <c r="T6355">
        <v>0.65490403500000005</v>
      </c>
      <c r="U6355">
        <v>0.666411007</v>
      </c>
      <c r="V6355">
        <v>0.85008076700000001</v>
      </c>
      <c r="W6355">
        <v>1.2496788999999999E-2</v>
      </c>
      <c r="X6355">
        <v>2.0920347999999998E-2</v>
      </c>
      <c r="Y6355">
        <v>0.15637490183219019</v>
      </c>
      <c r="Z6355">
        <v>0.69339013699999996</v>
      </c>
      <c r="AA6355">
        <v>0.666411007</v>
      </c>
      <c r="AB6355">
        <v>0</v>
      </c>
      <c r="AC6355">
        <v>0</v>
      </c>
      <c r="AD6355">
        <v>0.85</v>
      </c>
      <c r="AE6355">
        <v>0.85</v>
      </c>
      <c r="AF6355">
        <v>0.85</v>
      </c>
      <c r="AG6355">
        <v>0.85</v>
      </c>
      <c r="AH6355">
        <v>0.92027911600000001</v>
      </c>
      <c r="AI6355">
        <v>1.2496788999999999E-2</v>
      </c>
      <c r="AJ6355">
        <v>0.65974221700000002</v>
      </c>
      <c r="AK6355">
        <v>6.6344821042300203E-2</v>
      </c>
      <c r="AL6355">
        <v>0.46446845799999997</v>
      </c>
    </row>
    <row r="6356" spans="1:38" x14ac:dyDescent="0.35">
      <c r="A6356" t="s">
        <v>6480</v>
      </c>
      <c r="B6356">
        <v>72995.662255992473</v>
      </c>
      <c r="C6356">
        <v>72387.92140619157</v>
      </c>
      <c r="D6356">
        <v>189.54841643208499</v>
      </c>
      <c r="E6356">
        <v>418.1924333688259</v>
      </c>
      <c r="F6356">
        <v>8.5603891354673004E-3</v>
      </c>
      <c r="G6356">
        <v>0.2049962908670715</v>
      </c>
      <c r="H6356">
        <v>0.2068994236857305</v>
      </c>
      <c r="I6356">
        <v>0.17059810718897209</v>
      </c>
      <c r="J6356">
        <v>265</v>
      </c>
      <c r="K6356">
        <v>18</v>
      </c>
      <c r="L6356" t="str">
        <f>VLOOKUP(J6356,Clustering!$D$3:$E$367,2,FALSE)</f>
        <v>Fall</v>
      </c>
      <c r="M6356">
        <v>0.56981074300000001</v>
      </c>
      <c r="N6356">
        <v>0.533260925</v>
      </c>
      <c r="O6356">
        <v>0.533260925</v>
      </c>
      <c r="P6356">
        <v>0.92025876900000003</v>
      </c>
      <c r="Q6356">
        <v>0.51471591400000005</v>
      </c>
      <c r="R6356">
        <v>0.2068994236857305</v>
      </c>
      <c r="S6356">
        <v>8.5603891354673004E-3</v>
      </c>
      <c r="T6356">
        <v>0.58606619299999996</v>
      </c>
      <c r="U6356">
        <v>0.666411007</v>
      </c>
      <c r="V6356">
        <v>0.85008076700000001</v>
      </c>
      <c r="W6356">
        <v>1.2776045999999999E-2</v>
      </c>
      <c r="X6356">
        <v>3.0805869999999999E-2</v>
      </c>
      <c r="Y6356">
        <v>0.17059810718897209</v>
      </c>
      <c r="Z6356">
        <v>0.72066457299999997</v>
      </c>
      <c r="AA6356">
        <v>0.666411007</v>
      </c>
      <c r="AB6356">
        <v>0</v>
      </c>
      <c r="AC6356">
        <v>0</v>
      </c>
      <c r="AD6356">
        <v>0.85</v>
      </c>
      <c r="AE6356">
        <v>0.85</v>
      </c>
      <c r="AF6356">
        <v>0.85</v>
      </c>
      <c r="AG6356">
        <v>0.85</v>
      </c>
      <c r="AH6356">
        <v>0.92025876900000003</v>
      </c>
      <c r="AI6356">
        <v>1.2776045999999999E-2</v>
      </c>
      <c r="AJ6356">
        <v>0.67696668400000004</v>
      </c>
      <c r="AK6356">
        <v>5.9922723948270997E-3</v>
      </c>
      <c r="AL6356">
        <v>0.42381575999999999</v>
      </c>
    </row>
    <row r="6357" spans="1:38" x14ac:dyDescent="0.35">
      <c r="A6357" t="s">
        <v>6481</v>
      </c>
      <c r="B6357">
        <v>70433.382435442923</v>
      </c>
      <c r="C6357">
        <v>69995.707024385862</v>
      </c>
      <c r="D6357">
        <v>0</v>
      </c>
      <c r="E6357">
        <v>437.67541105706209</v>
      </c>
      <c r="F6357">
        <v>0</v>
      </c>
      <c r="G6357">
        <v>0.21454677012601081</v>
      </c>
      <c r="H6357">
        <v>0.21644182840956019</v>
      </c>
      <c r="I6357">
        <v>0.1802945296732566</v>
      </c>
      <c r="J6357">
        <v>265</v>
      </c>
      <c r="K6357">
        <v>19</v>
      </c>
      <c r="L6357" t="str">
        <f>VLOOKUP(J6357,Clustering!$D$3:$E$367,2,FALSE)</f>
        <v>Fall</v>
      </c>
      <c r="M6357">
        <v>0.58791898899999995</v>
      </c>
      <c r="N6357">
        <v>0.53843953600000005</v>
      </c>
      <c r="O6357">
        <v>0.53843953600000005</v>
      </c>
      <c r="P6357">
        <v>0.92080812300000003</v>
      </c>
      <c r="Q6357">
        <v>0.512150094</v>
      </c>
      <c r="R6357">
        <v>0.21644182840956019</v>
      </c>
      <c r="S6357">
        <v>0</v>
      </c>
      <c r="T6357">
        <v>0.30172283500000002</v>
      </c>
      <c r="U6357">
        <v>0.666411007</v>
      </c>
      <c r="V6357">
        <v>0.85008076700000001</v>
      </c>
      <c r="W6357">
        <v>1.2985490000000001E-2</v>
      </c>
      <c r="X6357">
        <v>4.0503749999999998E-2</v>
      </c>
      <c r="Y6357">
        <v>0.1802945296732566</v>
      </c>
      <c r="Z6357">
        <v>0.70766523299999995</v>
      </c>
      <c r="AA6357">
        <v>0.666411007</v>
      </c>
      <c r="AB6357">
        <v>0</v>
      </c>
      <c r="AC6357">
        <v>0</v>
      </c>
      <c r="AD6357">
        <v>0.85</v>
      </c>
      <c r="AE6357">
        <v>0.85</v>
      </c>
      <c r="AF6357">
        <v>0.85</v>
      </c>
      <c r="AG6357">
        <v>0.85</v>
      </c>
      <c r="AH6357">
        <v>0.92080812300000003</v>
      </c>
      <c r="AI6357">
        <v>1.2985490000000001E-2</v>
      </c>
      <c r="AJ6357">
        <v>0.69129881500000001</v>
      </c>
      <c r="AK6357">
        <v>0</v>
      </c>
      <c r="AL6357">
        <v>0.340303193</v>
      </c>
    </row>
    <row r="6358" spans="1:38" x14ac:dyDescent="0.35">
      <c r="A6358" t="s">
        <v>6482</v>
      </c>
      <c r="B6358">
        <v>67223.328528014274</v>
      </c>
      <c r="C6358">
        <v>66787.116702536092</v>
      </c>
      <c r="D6358">
        <v>0</v>
      </c>
      <c r="E6358">
        <v>436.21182547818182</v>
      </c>
      <c r="F6358">
        <v>0</v>
      </c>
      <c r="G6358">
        <v>0.21382932621479489</v>
      </c>
      <c r="H6358">
        <v>0.21557798966613981</v>
      </c>
      <c r="I6358">
        <v>0.18222309989112531</v>
      </c>
      <c r="J6358">
        <v>265</v>
      </c>
      <c r="K6358">
        <v>20</v>
      </c>
      <c r="L6358" t="str">
        <f>VLOOKUP(J6358,Clustering!$D$3:$E$367,2,FALSE)</f>
        <v>Fall</v>
      </c>
      <c r="M6358">
        <v>0.58768860499999998</v>
      </c>
      <c r="N6358">
        <v>0.53295525700000002</v>
      </c>
      <c r="O6358">
        <v>0.53295525700000002</v>
      </c>
      <c r="P6358">
        <v>0.92152024799999999</v>
      </c>
      <c r="Q6358">
        <v>0.47501454999999998</v>
      </c>
      <c r="R6358">
        <v>0.21557798966613981</v>
      </c>
      <c r="S6358">
        <v>0</v>
      </c>
      <c r="T6358">
        <v>6.0450399999999996E-4</v>
      </c>
      <c r="U6358">
        <v>0.666411007</v>
      </c>
      <c r="V6358">
        <v>0.85008076700000001</v>
      </c>
      <c r="W6358">
        <v>1.2671325000000001E-2</v>
      </c>
      <c r="X6358">
        <v>2.7207175E-2</v>
      </c>
      <c r="Y6358">
        <v>0.18222309989112531</v>
      </c>
      <c r="Z6358">
        <v>0.69538172899999995</v>
      </c>
      <c r="AA6358">
        <v>0.666411007</v>
      </c>
      <c r="AB6358">
        <v>0</v>
      </c>
      <c r="AC6358">
        <v>0</v>
      </c>
      <c r="AD6358">
        <v>0.85</v>
      </c>
      <c r="AE6358">
        <v>0.85</v>
      </c>
      <c r="AF6358">
        <v>0.85</v>
      </c>
      <c r="AG6358">
        <v>0.85</v>
      </c>
      <c r="AH6358">
        <v>0.92152024799999999</v>
      </c>
      <c r="AI6358">
        <v>1.2671325000000001E-2</v>
      </c>
      <c r="AJ6358">
        <v>0.69331151899999999</v>
      </c>
      <c r="AK6358">
        <v>0</v>
      </c>
      <c r="AL6358">
        <v>0.11348498799999999</v>
      </c>
    </row>
    <row r="6359" spans="1:38" x14ac:dyDescent="0.35">
      <c r="A6359" t="s">
        <v>6483</v>
      </c>
      <c r="B6359">
        <v>63650.944913837033</v>
      </c>
      <c r="C6359">
        <v>63218.794379063933</v>
      </c>
      <c r="D6359">
        <v>0</v>
      </c>
      <c r="E6359">
        <v>432.1505347731042</v>
      </c>
      <c r="F6359">
        <v>0</v>
      </c>
      <c r="G6359">
        <v>0.21183849743779609</v>
      </c>
      <c r="H6359">
        <v>0.21352888380965429</v>
      </c>
      <c r="I6359">
        <v>0.1812856004796613</v>
      </c>
      <c r="J6359">
        <v>265</v>
      </c>
      <c r="K6359">
        <v>21</v>
      </c>
      <c r="L6359" t="str">
        <f>VLOOKUP(J6359,Clustering!$D$3:$E$367,2,FALSE)</f>
        <v>Fall</v>
      </c>
      <c r="M6359">
        <v>0.55890202300000003</v>
      </c>
      <c r="N6359">
        <v>0.51972278000000005</v>
      </c>
      <c r="O6359">
        <v>0.51972278000000005</v>
      </c>
      <c r="P6359">
        <v>0.92368714299999999</v>
      </c>
      <c r="Q6359">
        <v>0.43894288199999998</v>
      </c>
      <c r="R6359">
        <v>0.21352888380965429</v>
      </c>
      <c r="S6359">
        <v>0</v>
      </c>
      <c r="T6359">
        <v>0</v>
      </c>
      <c r="U6359">
        <v>0.66478313300000003</v>
      </c>
      <c r="V6359">
        <v>0.85008076700000001</v>
      </c>
      <c r="W6359">
        <v>1.2741139E-2</v>
      </c>
      <c r="X6359">
        <v>1.5558326000000001E-2</v>
      </c>
      <c r="Y6359">
        <v>0.1812856004796613</v>
      </c>
      <c r="Z6359">
        <v>0.62275313799999998</v>
      </c>
      <c r="AA6359">
        <v>0.66478313300000003</v>
      </c>
      <c r="AB6359">
        <v>0</v>
      </c>
      <c r="AC6359">
        <v>0</v>
      </c>
      <c r="AD6359">
        <v>0.85</v>
      </c>
      <c r="AE6359">
        <v>0.85</v>
      </c>
      <c r="AF6359">
        <v>0.85</v>
      </c>
      <c r="AG6359">
        <v>0.85</v>
      </c>
      <c r="AH6359">
        <v>0.92368714299999999</v>
      </c>
      <c r="AI6359">
        <v>1.2741139E-2</v>
      </c>
      <c r="AJ6359">
        <v>0.67279090600000002</v>
      </c>
      <c r="AK6359">
        <v>0</v>
      </c>
      <c r="AL6359">
        <v>0.16146601199999999</v>
      </c>
    </row>
    <row r="6360" spans="1:38" x14ac:dyDescent="0.35">
      <c r="A6360" t="s">
        <v>6484</v>
      </c>
      <c r="B6360">
        <v>59558.266700441309</v>
      </c>
      <c r="C6360">
        <v>59128.96534949635</v>
      </c>
      <c r="D6360">
        <v>0</v>
      </c>
      <c r="E6360">
        <v>429.30135094495671</v>
      </c>
      <c r="F6360">
        <v>0</v>
      </c>
      <c r="G6360">
        <v>0.21044183869850819</v>
      </c>
      <c r="H6360">
        <v>0.21188156341522479</v>
      </c>
      <c r="I6360">
        <v>0.18441952708369799</v>
      </c>
      <c r="J6360">
        <v>265</v>
      </c>
      <c r="K6360">
        <v>22</v>
      </c>
      <c r="L6360" t="str">
        <f>VLOOKUP(J6360,Clustering!$D$3:$E$367,2,FALSE)</f>
        <v>Fall</v>
      </c>
      <c r="M6360">
        <v>0.51727724799999997</v>
      </c>
      <c r="N6360">
        <v>0.49479800000000002</v>
      </c>
      <c r="O6360">
        <v>0.49479800000000002</v>
      </c>
      <c r="P6360">
        <v>0.92621010000000004</v>
      </c>
      <c r="Q6360">
        <v>0.400030039</v>
      </c>
      <c r="R6360">
        <v>0.21188156341522479</v>
      </c>
      <c r="S6360">
        <v>0</v>
      </c>
      <c r="T6360">
        <v>0</v>
      </c>
      <c r="U6360">
        <v>0.66478313300000003</v>
      </c>
      <c r="V6360">
        <v>0.85008076700000001</v>
      </c>
      <c r="W6360">
        <v>1.2880768000000001E-2</v>
      </c>
      <c r="X6360">
        <v>7.0256650000000004E-3</v>
      </c>
      <c r="Y6360">
        <v>0.18441952708369799</v>
      </c>
      <c r="Z6360">
        <v>0.546389982</v>
      </c>
      <c r="AA6360">
        <v>0.66478313300000003</v>
      </c>
      <c r="AB6360">
        <v>0</v>
      </c>
      <c r="AC6360">
        <v>0</v>
      </c>
      <c r="AD6360">
        <v>0.85</v>
      </c>
      <c r="AE6360">
        <v>0.85</v>
      </c>
      <c r="AF6360">
        <v>0.85</v>
      </c>
      <c r="AG6360">
        <v>0.85</v>
      </c>
      <c r="AH6360">
        <v>0.92621010000000004</v>
      </c>
      <c r="AI6360">
        <v>1.2880768000000001E-2</v>
      </c>
      <c r="AJ6360">
        <v>0.63051918399999995</v>
      </c>
      <c r="AK6360">
        <v>0</v>
      </c>
      <c r="AL6360">
        <v>0.115301892</v>
      </c>
    </row>
    <row r="6361" spans="1:38" x14ac:dyDescent="0.35">
      <c r="A6361" t="s">
        <v>6485</v>
      </c>
      <c r="B6361">
        <v>55464.183069588304</v>
      </c>
      <c r="C6361">
        <v>55042.424669261301</v>
      </c>
      <c r="D6361">
        <v>0</v>
      </c>
      <c r="E6361">
        <v>421.75840032699688</v>
      </c>
      <c r="F6361">
        <v>0</v>
      </c>
      <c r="G6361">
        <v>0.20674431388578271</v>
      </c>
      <c r="H6361">
        <v>0.20790388734087051</v>
      </c>
      <c r="I6361">
        <v>0.18578559765468841</v>
      </c>
      <c r="J6361">
        <v>265</v>
      </c>
      <c r="K6361">
        <v>23</v>
      </c>
      <c r="L6361" t="str">
        <f>VLOOKUP(J6361,Clustering!$D$3:$E$367,2,FALSE)</f>
        <v>Fall</v>
      </c>
      <c r="M6361">
        <v>0.47531841499999999</v>
      </c>
      <c r="N6361">
        <v>0.45627394100000002</v>
      </c>
      <c r="O6361">
        <v>0.45627394100000002</v>
      </c>
      <c r="P6361">
        <v>0.92841768700000005</v>
      </c>
      <c r="Q6361">
        <v>0.36927775299999999</v>
      </c>
      <c r="R6361">
        <v>0.20790388734087051</v>
      </c>
      <c r="S6361">
        <v>0</v>
      </c>
      <c r="T6361">
        <v>0</v>
      </c>
      <c r="U6361">
        <v>0.65567329799999996</v>
      </c>
      <c r="V6361">
        <v>0.85008076700000001</v>
      </c>
      <c r="W6361">
        <v>1.2252437999999999E-2</v>
      </c>
      <c r="X6361">
        <v>7.0256650000000004E-3</v>
      </c>
      <c r="Y6361">
        <v>0.18578559765468841</v>
      </c>
      <c r="Z6361">
        <v>0.47566343799999999</v>
      </c>
      <c r="AA6361">
        <v>0.65567329799999996</v>
      </c>
      <c r="AB6361">
        <v>0</v>
      </c>
      <c r="AC6361">
        <v>0</v>
      </c>
      <c r="AD6361">
        <v>0.85</v>
      </c>
      <c r="AE6361">
        <v>0.85</v>
      </c>
      <c r="AF6361">
        <v>0.85</v>
      </c>
      <c r="AG6361">
        <v>0.85</v>
      </c>
      <c r="AH6361">
        <v>0.92841768700000005</v>
      </c>
      <c r="AI6361">
        <v>1.2252437999999999E-2</v>
      </c>
      <c r="AJ6361">
        <v>0.56646352499999997</v>
      </c>
      <c r="AK6361">
        <v>0</v>
      </c>
      <c r="AL6361">
        <v>6.7351222000000002E-2</v>
      </c>
    </row>
    <row r="6362" spans="1:38" x14ac:dyDescent="0.35">
      <c r="A6362" t="s">
        <v>6486</v>
      </c>
      <c r="B6362">
        <v>53688.150060911074</v>
      </c>
      <c r="C6362">
        <v>53268.982684177143</v>
      </c>
      <c r="D6362">
        <v>0</v>
      </c>
      <c r="E6362">
        <v>419.1673767339264</v>
      </c>
      <c r="F6362">
        <v>0</v>
      </c>
      <c r="G6362">
        <v>0.20547420428133639</v>
      </c>
      <c r="H6362">
        <v>0.20665835240849689</v>
      </c>
      <c r="I6362">
        <v>0.18407131301658289</v>
      </c>
      <c r="J6362">
        <v>266</v>
      </c>
      <c r="K6362">
        <v>0</v>
      </c>
      <c r="L6362" t="str">
        <f>VLOOKUP(J6362,Clustering!$D$3:$E$367,2,FALSE)</f>
        <v>Fall</v>
      </c>
      <c r="M6362">
        <v>0.40086380500000002</v>
      </c>
      <c r="N6362">
        <v>0.41407791999999999</v>
      </c>
      <c r="O6362">
        <v>0.41407791999999999</v>
      </c>
      <c r="P6362">
        <v>0.93239541400000003</v>
      </c>
      <c r="Q6362">
        <v>0.29275374999999998</v>
      </c>
      <c r="R6362">
        <v>0.20665835240849689</v>
      </c>
      <c r="S6362">
        <v>0</v>
      </c>
      <c r="T6362">
        <v>0</v>
      </c>
      <c r="U6362">
        <v>0.65196362299999999</v>
      </c>
      <c r="V6362">
        <v>0.85008076700000001</v>
      </c>
      <c r="W6362">
        <v>1.1833550999999999E-2</v>
      </c>
      <c r="X6362">
        <v>7.0256650000000004E-3</v>
      </c>
      <c r="Y6362">
        <v>0.18407131301658289</v>
      </c>
      <c r="Z6362">
        <v>0.40144726200000003</v>
      </c>
      <c r="AA6362">
        <v>0.65196362299999999</v>
      </c>
      <c r="AB6362">
        <v>0</v>
      </c>
      <c r="AC6362">
        <v>0</v>
      </c>
      <c r="AD6362">
        <v>0.85</v>
      </c>
      <c r="AE6362">
        <v>0.85</v>
      </c>
      <c r="AF6362">
        <v>0.85</v>
      </c>
      <c r="AG6362">
        <v>0.85</v>
      </c>
      <c r="AH6362">
        <v>0.93239541400000003</v>
      </c>
      <c r="AI6362">
        <v>1.1833550999999999E-2</v>
      </c>
      <c r="AJ6362">
        <v>0.52583175800000004</v>
      </c>
      <c r="AK6362">
        <v>0</v>
      </c>
      <c r="AL6362">
        <v>1.5419838999999999E-2</v>
      </c>
    </row>
    <row r="6363" spans="1:38" x14ac:dyDescent="0.35">
      <c r="A6363" t="s">
        <v>6487</v>
      </c>
      <c r="B6363">
        <v>52976.569349379577</v>
      </c>
      <c r="C6363">
        <v>52554.917895247767</v>
      </c>
      <c r="D6363">
        <v>0</v>
      </c>
      <c r="E6363">
        <v>421.65145413181318</v>
      </c>
      <c r="F6363">
        <v>0</v>
      </c>
      <c r="G6363">
        <v>0.20669188928030049</v>
      </c>
      <c r="H6363">
        <v>0.20796415516017891</v>
      </c>
      <c r="I6363">
        <v>0.18369631325199731</v>
      </c>
      <c r="J6363">
        <v>266</v>
      </c>
      <c r="K6363">
        <v>1</v>
      </c>
      <c r="L6363" t="str">
        <f>VLOOKUP(J6363,Clustering!$D$3:$E$367,2,FALSE)</f>
        <v>Fall</v>
      </c>
      <c r="M6363">
        <v>0.37675403499999999</v>
      </c>
      <c r="N6363">
        <v>0.40095390600000003</v>
      </c>
      <c r="O6363">
        <v>0.40095390600000003</v>
      </c>
      <c r="P6363">
        <v>0.93332117599999997</v>
      </c>
      <c r="Q6363">
        <v>0.26062468300000002</v>
      </c>
      <c r="R6363">
        <v>0.20796415516017891</v>
      </c>
      <c r="S6363">
        <v>0</v>
      </c>
      <c r="T6363">
        <v>0</v>
      </c>
      <c r="U6363">
        <v>0.65196362299999999</v>
      </c>
      <c r="V6363">
        <v>0.85008076700000001</v>
      </c>
      <c r="W6363">
        <v>1.2077902E-2</v>
      </c>
      <c r="X6363">
        <v>7.0256650000000004E-3</v>
      </c>
      <c r="Y6363">
        <v>0.18369631325199731</v>
      </c>
      <c r="Z6363">
        <v>0.38520901699999999</v>
      </c>
      <c r="AA6363">
        <v>0.65196362299999999</v>
      </c>
      <c r="AB6363">
        <v>0</v>
      </c>
      <c r="AC6363">
        <v>0</v>
      </c>
      <c r="AD6363">
        <v>0.85</v>
      </c>
      <c r="AE6363">
        <v>0.85</v>
      </c>
      <c r="AF6363">
        <v>0.85</v>
      </c>
      <c r="AG6363">
        <v>0.85</v>
      </c>
      <c r="AH6363">
        <v>0.93332117599999997</v>
      </c>
      <c r="AI6363">
        <v>1.2077902E-2</v>
      </c>
      <c r="AJ6363">
        <v>0.49926844500000001</v>
      </c>
      <c r="AK6363">
        <v>0</v>
      </c>
      <c r="AL6363">
        <v>0</v>
      </c>
    </row>
    <row r="6364" spans="1:38" x14ac:dyDescent="0.35">
      <c r="A6364" t="s">
        <v>6488</v>
      </c>
      <c r="B6364">
        <v>52779.568099873541</v>
      </c>
      <c r="C6364">
        <v>52356.914302607402</v>
      </c>
      <c r="D6364">
        <v>0</v>
      </c>
      <c r="E6364">
        <v>422.65379726614151</v>
      </c>
      <c r="F6364">
        <v>0</v>
      </c>
      <c r="G6364">
        <v>0.20718323395399091</v>
      </c>
      <c r="H6364">
        <v>0.20828558352982371</v>
      </c>
      <c r="I6364">
        <v>0.18725881101556041</v>
      </c>
      <c r="J6364">
        <v>266</v>
      </c>
      <c r="K6364">
        <v>2</v>
      </c>
      <c r="L6364" t="str">
        <f>VLOOKUP(J6364,Clustering!$D$3:$E$367,2,FALSE)</f>
        <v>Fall</v>
      </c>
      <c r="M6364">
        <v>0.36035639600000002</v>
      </c>
      <c r="N6364">
        <v>0.37823782500000003</v>
      </c>
      <c r="O6364">
        <v>0.37823782500000003</v>
      </c>
      <c r="P6364">
        <v>0.93336186899999996</v>
      </c>
      <c r="Q6364">
        <v>0.22472824199999999</v>
      </c>
      <c r="R6364">
        <v>0.20828558352982371</v>
      </c>
      <c r="S6364">
        <v>0</v>
      </c>
      <c r="T6364">
        <v>0</v>
      </c>
      <c r="U6364">
        <v>0.65196362299999999</v>
      </c>
      <c r="V6364">
        <v>0.85008076700000001</v>
      </c>
      <c r="W6364">
        <v>1.2357160000000001E-2</v>
      </c>
      <c r="X6364">
        <v>7.0256650000000004E-3</v>
      </c>
      <c r="Y6364">
        <v>0.18725881101556041</v>
      </c>
      <c r="Z6364">
        <v>0.38016867199999999</v>
      </c>
      <c r="AA6364">
        <v>0.65196362299999999</v>
      </c>
      <c r="AB6364">
        <v>0</v>
      </c>
      <c r="AC6364">
        <v>0</v>
      </c>
      <c r="AD6364">
        <v>0.85</v>
      </c>
      <c r="AE6364">
        <v>0.85</v>
      </c>
      <c r="AF6364">
        <v>0.85</v>
      </c>
      <c r="AG6364">
        <v>0.85</v>
      </c>
      <c r="AH6364">
        <v>0.93336186899999996</v>
      </c>
      <c r="AI6364">
        <v>1.2357160000000001E-2</v>
      </c>
      <c r="AJ6364">
        <v>0.49290841400000002</v>
      </c>
      <c r="AK6364">
        <v>0</v>
      </c>
      <c r="AL6364">
        <v>0</v>
      </c>
    </row>
    <row r="6365" spans="1:38" x14ac:dyDescent="0.35">
      <c r="A6365" t="s">
        <v>6489</v>
      </c>
      <c r="B6365">
        <v>52875.656967705552</v>
      </c>
      <c r="C6365">
        <v>52454.362371041498</v>
      </c>
      <c r="D6365">
        <v>0</v>
      </c>
      <c r="E6365">
        <v>421.29459666405262</v>
      </c>
      <c r="F6365">
        <v>0</v>
      </c>
      <c r="G6365">
        <v>0.20651695914904539</v>
      </c>
      <c r="H6365">
        <v>0.20704004859745009</v>
      </c>
      <c r="I6365">
        <v>0.19706237628972639</v>
      </c>
      <c r="J6365">
        <v>266</v>
      </c>
      <c r="K6365">
        <v>3</v>
      </c>
      <c r="L6365" t="str">
        <f>VLOOKUP(J6365,Clustering!$D$3:$E$367,2,FALSE)</f>
        <v>Fall</v>
      </c>
      <c r="M6365">
        <v>0.34782922199999999</v>
      </c>
      <c r="N6365">
        <v>0.36162722200000003</v>
      </c>
      <c r="O6365">
        <v>0.36162722200000003</v>
      </c>
      <c r="P6365">
        <v>0.93289390100000003</v>
      </c>
      <c r="Q6365">
        <v>0.18288661000000001</v>
      </c>
      <c r="R6365">
        <v>0.20704004859745009</v>
      </c>
      <c r="S6365">
        <v>0</v>
      </c>
      <c r="T6365">
        <v>0</v>
      </c>
      <c r="U6365">
        <v>0.64812872700000002</v>
      </c>
      <c r="V6365">
        <v>0.85008076700000001</v>
      </c>
      <c r="W6365">
        <v>1.2531696E-2</v>
      </c>
      <c r="X6365">
        <v>7.0256650000000004E-3</v>
      </c>
      <c r="Y6365">
        <v>0.19706237628972639</v>
      </c>
      <c r="Z6365">
        <v>0.37147224499999998</v>
      </c>
      <c r="AA6365">
        <v>0.64812872700000002</v>
      </c>
      <c r="AB6365">
        <v>0</v>
      </c>
      <c r="AC6365">
        <v>0</v>
      </c>
      <c r="AD6365">
        <v>0.85</v>
      </c>
      <c r="AE6365">
        <v>0.85</v>
      </c>
      <c r="AF6365">
        <v>0.85</v>
      </c>
      <c r="AG6365">
        <v>0.85</v>
      </c>
      <c r="AH6365">
        <v>0.93289390100000003</v>
      </c>
      <c r="AI6365">
        <v>1.2531696E-2</v>
      </c>
      <c r="AJ6365">
        <v>0.48498114199999998</v>
      </c>
      <c r="AK6365">
        <v>0</v>
      </c>
      <c r="AL6365">
        <v>0</v>
      </c>
    </row>
    <row r="6366" spans="1:38" x14ac:dyDescent="0.35">
      <c r="A6366" t="s">
        <v>6490</v>
      </c>
      <c r="B6366">
        <v>53442.941600200371</v>
      </c>
      <c r="C6366">
        <v>53023.60143906295</v>
      </c>
      <c r="D6366">
        <v>0</v>
      </c>
      <c r="E6366">
        <v>419.3401611374216</v>
      </c>
      <c r="F6366">
        <v>0</v>
      </c>
      <c r="G6366">
        <v>0.2055589025183438</v>
      </c>
      <c r="H6366">
        <v>0.2055132638416374</v>
      </c>
      <c r="I6366">
        <v>0.2063837990094253</v>
      </c>
      <c r="J6366">
        <v>266</v>
      </c>
      <c r="K6366">
        <v>4</v>
      </c>
      <c r="L6366" t="str">
        <f>VLOOKUP(J6366,Clustering!$D$3:$E$367,2,FALSE)</f>
        <v>Fall</v>
      </c>
      <c r="M6366">
        <v>0.34208688100000001</v>
      </c>
      <c r="N6366">
        <v>0.36519072200000002</v>
      </c>
      <c r="O6366">
        <v>0.36519072200000002</v>
      </c>
      <c r="P6366">
        <v>0.93360602599999998</v>
      </c>
      <c r="Q6366">
        <v>0.16879337599999999</v>
      </c>
      <c r="R6366">
        <v>0.2055132638416374</v>
      </c>
      <c r="S6366">
        <v>0</v>
      </c>
      <c r="T6366">
        <v>0</v>
      </c>
      <c r="U6366">
        <v>0.65104011799999995</v>
      </c>
      <c r="V6366">
        <v>0.85008076700000001</v>
      </c>
      <c r="W6366">
        <v>1.2531696E-2</v>
      </c>
      <c r="X6366">
        <v>7.0256650000000004E-3</v>
      </c>
      <c r="Y6366">
        <v>0.2063837990094253</v>
      </c>
      <c r="Z6366">
        <v>0.37051885200000001</v>
      </c>
      <c r="AA6366">
        <v>0.65104011799999995</v>
      </c>
      <c r="AB6366">
        <v>0</v>
      </c>
      <c r="AC6366">
        <v>0</v>
      </c>
      <c r="AD6366">
        <v>0.85</v>
      </c>
      <c r="AE6366">
        <v>0.85</v>
      </c>
      <c r="AF6366">
        <v>0.85</v>
      </c>
      <c r="AG6366">
        <v>0.85</v>
      </c>
      <c r="AH6366">
        <v>0.93360602599999998</v>
      </c>
      <c r="AI6366">
        <v>1.2531696E-2</v>
      </c>
      <c r="AJ6366">
        <v>0.48266557900000001</v>
      </c>
      <c r="AK6366">
        <v>0</v>
      </c>
      <c r="AL6366">
        <v>0</v>
      </c>
    </row>
    <row r="6367" spans="1:38" x14ac:dyDescent="0.35">
      <c r="A6367" t="s">
        <v>6491</v>
      </c>
      <c r="B6367">
        <v>57612.359348653597</v>
      </c>
      <c r="C6367">
        <v>57192.636269219613</v>
      </c>
      <c r="D6367">
        <v>0</v>
      </c>
      <c r="E6367">
        <v>419.72307943400028</v>
      </c>
      <c r="F6367">
        <v>0</v>
      </c>
      <c r="G6367">
        <v>0.20574660756568641</v>
      </c>
      <c r="H6367">
        <v>0.2055735316609458</v>
      </c>
      <c r="I6367">
        <v>0.20887486887417239</v>
      </c>
      <c r="J6367">
        <v>266</v>
      </c>
      <c r="K6367">
        <v>5</v>
      </c>
      <c r="L6367" t="str">
        <f>VLOOKUP(J6367,Clustering!$D$3:$E$367,2,FALSE)</f>
        <v>Fall</v>
      </c>
      <c r="M6367">
        <v>0.34482269999999998</v>
      </c>
      <c r="N6367">
        <v>0.377559439</v>
      </c>
      <c r="O6367">
        <v>0.377559439</v>
      </c>
      <c r="P6367">
        <v>0.93576274800000003</v>
      </c>
      <c r="Q6367">
        <v>0.17276100999999999</v>
      </c>
      <c r="R6367">
        <v>0.2055735316609458</v>
      </c>
      <c r="S6367">
        <v>0</v>
      </c>
      <c r="T6367">
        <v>0</v>
      </c>
      <c r="U6367">
        <v>0.65104011799999995</v>
      </c>
      <c r="V6367">
        <v>0.85008076700000001</v>
      </c>
      <c r="W6367">
        <v>1.2496788999999999E-2</v>
      </c>
      <c r="X6367">
        <v>6.49206E-3</v>
      </c>
      <c r="Y6367">
        <v>0.20887486887417239</v>
      </c>
      <c r="Z6367">
        <v>0.37313936800000003</v>
      </c>
      <c r="AA6367">
        <v>0.65104011799999995</v>
      </c>
      <c r="AB6367">
        <v>0</v>
      </c>
      <c r="AC6367">
        <v>0</v>
      </c>
      <c r="AD6367">
        <v>0.85</v>
      </c>
      <c r="AE6367">
        <v>0.85</v>
      </c>
      <c r="AF6367">
        <v>0.85</v>
      </c>
      <c r="AG6367">
        <v>0.85</v>
      </c>
      <c r="AH6367">
        <v>0.93576274800000003</v>
      </c>
      <c r="AI6367">
        <v>1.2496788999999999E-2</v>
      </c>
      <c r="AJ6367">
        <v>0.48379335699999998</v>
      </c>
      <c r="AK6367">
        <v>0</v>
      </c>
      <c r="AL6367">
        <v>0</v>
      </c>
    </row>
    <row r="6368" spans="1:38" x14ac:dyDescent="0.35">
      <c r="A6368" t="s">
        <v>6492</v>
      </c>
      <c r="B6368">
        <v>64585.567907724122</v>
      </c>
      <c r="C6368">
        <v>63904.292081876752</v>
      </c>
      <c r="D6368">
        <v>263.12454213056799</v>
      </c>
      <c r="E6368">
        <v>418.15128371680129</v>
      </c>
      <c r="F6368">
        <v>1.1883235503243401E-2</v>
      </c>
      <c r="G6368">
        <v>0.2049761194690202</v>
      </c>
      <c r="H6368">
        <v>0.20497085346786181</v>
      </c>
      <c r="I6368">
        <v>0.2050712998333758</v>
      </c>
      <c r="J6368">
        <v>266</v>
      </c>
      <c r="K6368">
        <v>6</v>
      </c>
      <c r="L6368" t="str">
        <f>VLOOKUP(J6368,Clustering!$D$3:$E$367,2,FALSE)</f>
        <v>Fall</v>
      </c>
      <c r="M6368">
        <v>0.36517143899999999</v>
      </c>
      <c r="N6368">
        <v>0.39940584400000001</v>
      </c>
      <c r="O6368">
        <v>0.39940584400000001</v>
      </c>
      <c r="P6368">
        <v>0.93714630499999996</v>
      </c>
      <c r="Q6368">
        <v>0.185740302</v>
      </c>
      <c r="R6368">
        <v>0.20497085346786181</v>
      </c>
      <c r="S6368">
        <v>1.1883235503243401E-2</v>
      </c>
      <c r="T6368">
        <v>0</v>
      </c>
      <c r="U6368">
        <v>0.65330975000000002</v>
      </c>
      <c r="V6368">
        <v>0.85008076700000001</v>
      </c>
      <c r="W6368">
        <v>1.2461880999999999E-2</v>
      </c>
      <c r="X6368">
        <v>6.49206E-3</v>
      </c>
      <c r="Y6368">
        <v>0.2050712998333758</v>
      </c>
      <c r="Z6368">
        <v>0.369638148</v>
      </c>
      <c r="AA6368">
        <v>0.65330975000000002</v>
      </c>
      <c r="AB6368">
        <v>0</v>
      </c>
      <c r="AC6368">
        <v>0</v>
      </c>
      <c r="AD6368">
        <v>0.85</v>
      </c>
      <c r="AE6368">
        <v>0.85</v>
      </c>
      <c r="AF6368">
        <v>0.85</v>
      </c>
      <c r="AG6368">
        <v>0.85</v>
      </c>
      <c r="AH6368">
        <v>0.93714630499999996</v>
      </c>
      <c r="AI6368">
        <v>1.2461880999999999E-2</v>
      </c>
      <c r="AJ6368">
        <v>0.46503871299999999</v>
      </c>
      <c r="AK6368">
        <v>8.3182648522704006E-3</v>
      </c>
      <c r="AL6368">
        <v>0</v>
      </c>
    </row>
    <row r="6369" spans="1:38" x14ac:dyDescent="0.35">
      <c r="A6369" t="s">
        <v>6493</v>
      </c>
      <c r="B6369">
        <v>69223.052657693974</v>
      </c>
      <c r="C6369">
        <v>66217.918678524002</v>
      </c>
      <c r="D6369">
        <v>2613.5095081830482</v>
      </c>
      <c r="E6369">
        <v>391.62447098691729</v>
      </c>
      <c r="F6369">
        <v>0.11803136539157939</v>
      </c>
      <c r="G6369">
        <v>0.1919727798955477</v>
      </c>
      <c r="H6369">
        <v>0.19189273667793941</v>
      </c>
      <c r="I6369">
        <v>0.1934195214337521</v>
      </c>
      <c r="J6369">
        <v>266</v>
      </c>
      <c r="K6369">
        <v>7</v>
      </c>
      <c r="L6369" t="str">
        <f>VLOOKUP(J6369,Clustering!$D$3:$E$367,2,FALSE)</f>
        <v>Fall</v>
      </c>
      <c r="M6369">
        <v>0.38197225099999998</v>
      </c>
      <c r="N6369">
        <v>0.40891114000000001</v>
      </c>
      <c r="O6369">
        <v>0.40891114000000001</v>
      </c>
      <c r="P6369">
        <v>0.93838743700000005</v>
      </c>
      <c r="Q6369">
        <v>0.20415162100000001</v>
      </c>
      <c r="R6369">
        <v>0.19189273667793941</v>
      </c>
      <c r="S6369">
        <v>0.11803136539157939</v>
      </c>
      <c r="T6369">
        <v>0</v>
      </c>
      <c r="U6369">
        <v>0.65330975000000002</v>
      </c>
      <c r="V6369">
        <v>0.85008076700000001</v>
      </c>
      <c r="W6369">
        <v>1.2392067E-2</v>
      </c>
      <c r="X6369">
        <v>6.49206E-3</v>
      </c>
      <c r="Y6369">
        <v>0.1934195214337521</v>
      </c>
      <c r="Z6369">
        <v>0.36205208300000002</v>
      </c>
      <c r="AA6369">
        <v>0.65330975000000002</v>
      </c>
      <c r="AB6369">
        <v>0</v>
      </c>
      <c r="AC6369">
        <v>0</v>
      </c>
      <c r="AD6369">
        <v>0.85</v>
      </c>
      <c r="AE6369">
        <v>0.85</v>
      </c>
      <c r="AF6369">
        <v>0.85</v>
      </c>
      <c r="AG6369">
        <v>0.85</v>
      </c>
      <c r="AH6369">
        <v>0.93838743700000005</v>
      </c>
      <c r="AI6369">
        <v>1.2392067E-2</v>
      </c>
      <c r="AJ6369">
        <v>0.44968328699999999</v>
      </c>
      <c r="AK6369">
        <v>8.2621955774105499E-2</v>
      </c>
      <c r="AL6369">
        <v>0</v>
      </c>
    </row>
    <row r="6370" spans="1:38" x14ac:dyDescent="0.35">
      <c r="A6370" t="s">
        <v>6494</v>
      </c>
      <c r="B6370">
        <v>68978.934034084872</v>
      </c>
      <c r="C6370">
        <v>63111.218847760749</v>
      </c>
      <c r="D6370">
        <v>5471.5875864823583</v>
      </c>
      <c r="E6370">
        <v>396.12759984176409</v>
      </c>
      <c r="F6370">
        <v>0.24710794113051179</v>
      </c>
      <c r="G6370">
        <v>0.1941801960008647</v>
      </c>
      <c r="H6370">
        <v>0.19474541345853691</v>
      </c>
      <c r="I6370">
        <v>0.18396417022670131</v>
      </c>
      <c r="J6370">
        <v>266</v>
      </c>
      <c r="K6370">
        <v>8</v>
      </c>
      <c r="L6370" t="str">
        <f>VLOOKUP(J6370,Clustering!$D$3:$E$367,2,FALSE)</f>
        <v>Fall</v>
      </c>
      <c r="M6370">
        <v>0.391849999</v>
      </c>
      <c r="N6370">
        <v>0.40697458399999997</v>
      </c>
      <c r="O6370">
        <v>0.40697458399999997</v>
      </c>
      <c r="P6370">
        <v>0.93566101499999998</v>
      </c>
      <c r="Q6370">
        <v>0.21485296600000001</v>
      </c>
      <c r="R6370">
        <v>0.19474541345853691</v>
      </c>
      <c r="S6370">
        <v>0.24710794113051179</v>
      </c>
      <c r="T6370">
        <v>0.16223364100000001</v>
      </c>
      <c r="U6370">
        <v>0.65330975000000002</v>
      </c>
      <c r="V6370">
        <v>0.85008076700000001</v>
      </c>
      <c r="W6370">
        <v>1.2357160000000001E-2</v>
      </c>
      <c r="X6370">
        <v>6.49206E-3</v>
      </c>
      <c r="Y6370">
        <v>0.18396417022670131</v>
      </c>
      <c r="Z6370">
        <v>0.401977686</v>
      </c>
      <c r="AA6370">
        <v>0.65330975000000002</v>
      </c>
      <c r="AB6370">
        <v>0</v>
      </c>
      <c r="AC6370">
        <v>0</v>
      </c>
      <c r="AD6370">
        <v>0.85</v>
      </c>
      <c r="AE6370">
        <v>0.85</v>
      </c>
      <c r="AF6370">
        <v>0.85</v>
      </c>
      <c r="AG6370">
        <v>0.85</v>
      </c>
      <c r="AH6370">
        <v>0.93566101499999998</v>
      </c>
      <c r="AI6370">
        <v>1.2357160000000001E-2</v>
      </c>
      <c r="AJ6370">
        <v>0.45998012700000002</v>
      </c>
      <c r="AK6370">
        <v>0.1729755587913582</v>
      </c>
      <c r="AL6370">
        <v>0</v>
      </c>
    </row>
    <row r="6371" spans="1:38" x14ac:dyDescent="0.35">
      <c r="A6371" t="s">
        <v>6495</v>
      </c>
      <c r="B6371">
        <v>69716.353546834012</v>
      </c>
      <c r="C6371">
        <v>61508.683709840872</v>
      </c>
      <c r="D6371">
        <v>7792.7244695767922</v>
      </c>
      <c r="E6371">
        <v>414.94536741635062</v>
      </c>
      <c r="F6371">
        <v>0.35193516854812201</v>
      </c>
      <c r="G6371">
        <v>0.2034045918707601</v>
      </c>
      <c r="H6371">
        <v>0.20511147837958141</v>
      </c>
      <c r="I6371">
        <v>0.17255346310431119</v>
      </c>
      <c r="J6371">
        <v>266</v>
      </c>
      <c r="K6371">
        <v>9</v>
      </c>
      <c r="L6371" t="str">
        <f>VLOOKUP(J6371,Clustering!$D$3:$E$367,2,FALSE)</f>
        <v>Fall</v>
      </c>
      <c r="M6371">
        <v>0.39165993199999999</v>
      </c>
      <c r="N6371">
        <v>0.40876520799999999</v>
      </c>
      <c r="O6371">
        <v>0.40876520799999999</v>
      </c>
      <c r="P6371">
        <v>0.92982159099999995</v>
      </c>
      <c r="Q6371">
        <v>0.219909508</v>
      </c>
      <c r="R6371">
        <v>0.20511147837958141</v>
      </c>
      <c r="S6371">
        <v>0.35193516854812201</v>
      </c>
      <c r="T6371">
        <v>0.44952395299999998</v>
      </c>
      <c r="U6371">
        <v>0.65113403400000003</v>
      </c>
      <c r="V6371">
        <v>0.85008076700000001</v>
      </c>
      <c r="W6371">
        <v>1.2252437999999999E-2</v>
      </c>
      <c r="X6371">
        <v>6.49206E-3</v>
      </c>
      <c r="Y6371">
        <v>0.17255346310431119</v>
      </c>
      <c r="Z6371">
        <v>0.390319945</v>
      </c>
      <c r="AA6371">
        <v>0.65113403400000003</v>
      </c>
      <c r="AB6371">
        <v>0</v>
      </c>
      <c r="AC6371">
        <v>0</v>
      </c>
      <c r="AD6371">
        <v>0.85</v>
      </c>
      <c r="AE6371">
        <v>0.85</v>
      </c>
      <c r="AF6371">
        <v>0.85</v>
      </c>
      <c r="AG6371">
        <v>0.85</v>
      </c>
      <c r="AH6371">
        <v>0.92982159099999995</v>
      </c>
      <c r="AI6371">
        <v>1.2252437999999999E-2</v>
      </c>
      <c r="AJ6371">
        <v>0.4638061</v>
      </c>
      <c r="AK6371">
        <v>0.24635461798368541</v>
      </c>
      <c r="AL6371">
        <v>0</v>
      </c>
    </row>
    <row r="6372" spans="1:38" x14ac:dyDescent="0.35">
      <c r="A6372" t="s">
        <v>6496</v>
      </c>
      <c r="B6372">
        <v>69844.651768274576</v>
      </c>
      <c r="C6372">
        <v>59880.398165887651</v>
      </c>
      <c r="D6372">
        <v>9540.9577244670782</v>
      </c>
      <c r="E6372">
        <v>423.29587791984687</v>
      </c>
      <c r="F6372">
        <v>0.4308889115712804</v>
      </c>
      <c r="G6372">
        <v>0.20749797937247391</v>
      </c>
      <c r="H6372">
        <v>0.20977218973943079</v>
      </c>
      <c r="I6372">
        <v>0.16639275268611939</v>
      </c>
      <c r="J6372">
        <v>266</v>
      </c>
      <c r="K6372">
        <v>10</v>
      </c>
      <c r="L6372" t="str">
        <f>VLOOKUP(J6372,Clustering!$D$3:$E$367,2,FALSE)</f>
        <v>Fall</v>
      </c>
      <c r="M6372">
        <v>0.40410647100000002</v>
      </c>
      <c r="N6372">
        <v>0.42068035399999998</v>
      </c>
      <c r="O6372">
        <v>0.42068035399999998</v>
      </c>
      <c r="P6372">
        <v>0.92508087299999997</v>
      </c>
      <c r="Q6372">
        <v>0.22174938799999999</v>
      </c>
      <c r="R6372">
        <v>0.20977218973943079</v>
      </c>
      <c r="S6372">
        <v>0.4308889115712804</v>
      </c>
      <c r="T6372">
        <v>0.57835877300000005</v>
      </c>
      <c r="U6372">
        <v>0.66260741599999995</v>
      </c>
      <c r="V6372">
        <v>0.85008076700000001</v>
      </c>
      <c r="W6372">
        <v>1.2217531E-2</v>
      </c>
      <c r="X6372">
        <v>6.49206E-3</v>
      </c>
      <c r="Y6372">
        <v>0.16639275268611939</v>
      </c>
      <c r="Z6372">
        <v>0.444110318</v>
      </c>
      <c r="AA6372">
        <v>0.66260741599999995</v>
      </c>
      <c r="AB6372">
        <v>0</v>
      </c>
      <c r="AC6372">
        <v>0</v>
      </c>
      <c r="AD6372">
        <v>0.85</v>
      </c>
      <c r="AE6372">
        <v>0.85</v>
      </c>
      <c r="AF6372">
        <v>0.85</v>
      </c>
      <c r="AG6372">
        <v>0.85</v>
      </c>
      <c r="AH6372">
        <v>0.92508087299999997</v>
      </c>
      <c r="AI6372">
        <v>1.2217531E-2</v>
      </c>
      <c r="AJ6372">
        <v>0.498455174</v>
      </c>
      <c r="AK6372">
        <v>0.3016222380998963</v>
      </c>
      <c r="AL6372">
        <v>0</v>
      </c>
    </row>
    <row r="6373" spans="1:38" x14ac:dyDescent="0.35">
      <c r="A6373" t="s">
        <v>6497</v>
      </c>
      <c r="B6373">
        <v>68672.158467876856</v>
      </c>
      <c r="C6373">
        <v>57741.232731620978</v>
      </c>
      <c r="D6373">
        <v>10493.26205417145</v>
      </c>
      <c r="E6373">
        <v>437.66368208442532</v>
      </c>
      <c r="F6373">
        <v>0.47389689755770342</v>
      </c>
      <c r="G6373">
        <v>0.21454102062962019</v>
      </c>
      <c r="H6373">
        <v>0.21748647061090581</v>
      </c>
      <c r="I6373">
        <v>0.1613034701667436</v>
      </c>
      <c r="J6373">
        <v>266</v>
      </c>
      <c r="K6373">
        <v>11</v>
      </c>
      <c r="L6373" t="str">
        <f>VLOOKUP(J6373,Clustering!$D$3:$E$367,2,FALSE)</f>
        <v>Fall</v>
      </c>
      <c r="M6373">
        <v>0.41644357700000001</v>
      </c>
      <c r="N6373">
        <v>0.43335671100000001</v>
      </c>
      <c r="O6373">
        <v>0.43335671100000001</v>
      </c>
      <c r="P6373">
        <v>0.92439926699999997</v>
      </c>
      <c r="Q6373">
        <v>0.229209039</v>
      </c>
      <c r="R6373">
        <v>0.21748647061090581</v>
      </c>
      <c r="S6373">
        <v>0.47389689755770342</v>
      </c>
      <c r="T6373">
        <v>0.61145534199999996</v>
      </c>
      <c r="U6373">
        <v>0.66260741599999995</v>
      </c>
      <c r="V6373">
        <v>0.85008076700000001</v>
      </c>
      <c r="W6373">
        <v>1.1903366E-2</v>
      </c>
      <c r="X6373">
        <v>6.7810609999999997E-3</v>
      </c>
      <c r="Y6373">
        <v>0.1613034701667436</v>
      </c>
      <c r="Z6373">
        <v>0.48314152199999999</v>
      </c>
      <c r="AA6373">
        <v>0.66260741599999995</v>
      </c>
      <c r="AB6373">
        <v>0</v>
      </c>
      <c r="AC6373">
        <v>0</v>
      </c>
      <c r="AD6373">
        <v>0.85</v>
      </c>
      <c r="AE6373">
        <v>0.85</v>
      </c>
      <c r="AF6373">
        <v>0.85</v>
      </c>
      <c r="AG6373">
        <v>0.85</v>
      </c>
      <c r="AH6373">
        <v>0.92439926699999997</v>
      </c>
      <c r="AI6373">
        <v>1.1903366E-2</v>
      </c>
      <c r="AJ6373">
        <v>0.55063298500000002</v>
      </c>
      <c r="AK6373">
        <v>0.33172782829039238</v>
      </c>
      <c r="AL6373">
        <v>0</v>
      </c>
    </row>
    <row r="6374" spans="1:38" x14ac:dyDescent="0.35">
      <c r="A6374" t="s">
        <v>6498</v>
      </c>
      <c r="B6374">
        <v>68464.41880413852</v>
      </c>
      <c r="C6374">
        <v>57096.077754898797</v>
      </c>
      <c r="D6374">
        <v>10915.54215063515</v>
      </c>
      <c r="E6374">
        <v>452.79889860456478</v>
      </c>
      <c r="F6374">
        <v>0.49296791918867089</v>
      </c>
      <c r="G6374">
        <v>0.22196024441400231</v>
      </c>
      <c r="H6374">
        <v>0.22497976947824991</v>
      </c>
      <c r="I6374">
        <v>0.1673838234925242</v>
      </c>
      <c r="J6374">
        <v>266</v>
      </c>
      <c r="K6374">
        <v>12</v>
      </c>
      <c r="L6374" t="str">
        <f>VLOOKUP(J6374,Clustering!$D$3:$E$367,2,FALSE)</f>
        <v>Fall</v>
      </c>
      <c r="M6374">
        <v>0.43538696799999999</v>
      </c>
      <c r="N6374">
        <v>0.45430386</v>
      </c>
      <c r="O6374">
        <v>0.45430386</v>
      </c>
      <c r="P6374">
        <v>0.92402285900000003</v>
      </c>
      <c r="Q6374">
        <v>0.24521725</v>
      </c>
      <c r="R6374">
        <v>0.22497976947824991</v>
      </c>
      <c r="S6374">
        <v>0.49296791918867089</v>
      </c>
      <c r="T6374">
        <v>0.64787668099999995</v>
      </c>
      <c r="U6374">
        <v>0.66260741599999995</v>
      </c>
      <c r="V6374">
        <v>0.85008076700000001</v>
      </c>
      <c r="W6374">
        <v>1.1903366E-2</v>
      </c>
      <c r="X6374">
        <v>6.49206E-3</v>
      </c>
      <c r="Y6374">
        <v>0.1673838234925242</v>
      </c>
      <c r="Z6374">
        <v>0.53926955300000001</v>
      </c>
      <c r="AA6374">
        <v>0.66260741599999995</v>
      </c>
      <c r="AB6374">
        <v>0</v>
      </c>
      <c r="AC6374">
        <v>0</v>
      </c>
      <c r="AD6374">
        <v>0.85</v>
      </c>
      <c r="AE6374">
        <v>0.85</v>
      </c>
      <c r="AF6374">
        <v>0.85</v>
      </c>
      <c r="AG6374">
        <v>0.85</v>
      </c>
      <c r="AH6374">
        <v>0.92402285900000003</v>
      </c>
      <c r="AI6374">
        <v>1.1903366E-2</v>
      </c>
      <c r="AJ6374">
        <v>0.587162042</v>
      </c>
      <c r="AK6374">
        <v>0.34507754343206959</v>
      </c>
      <c r="AL6374">
        <v>0</v>
      </c>
    </row>
    <row r="6375" spans="1:38" x14ac:dyDescent="0.35">
      <c r="A6375" t="s">
        <v>6499</v>
      </c>
      <c r="B6375">
        <v>68762.384057281422</v>
      </c>
      <c r="C6375">
        <v>57728.942472746319</v>
      </c>
      <c r="D6375">
        <v>10573.773631203459</v>
      </c>
      <c r="E6375">
        <v>459.66795333164919</v>
      </c>
      <c r="F6375">
        <v>0.47753296290858999</v>
      </c>
      <c r="G6375">
        <v>0.22532742810374959</v>
      </c>
      <c r="H6375">
        <v>0.22779226771264191</v>
      </c>
      <c r="I6375">
        <v>0.1807766722277237</v>
      </c>
      <c r="J6375">
        <v>266</v>
      </c>
      <c r="K6375">
        <v>13</v>
      </c>
      <c r="L6375" t="str">
        <f>VLOOKUP(J6375,Clustering!$D$3:$E$367,2,FALSE)</f>
        <v>Fall</v>
      </c>
      <c r="M6375">
        <v>0.46136285500000002</v>
      </c>
      <c r="N6375">
        <v>0.47854630999999997</v>
      </c>
      <c r="O6375">
        <v>0.47854630999999997</v>
      </c>
      <c r="P6375">
        <v>0.92234427799999996</v>
      </c>
      <c r="Q6375">
        <v>0.266895296</v>
      </c>
      <c r="R6375">
        <v>0.22779226771264191</v>
      </c>
      <c r="S6375">
        <v>0.47753296290858999</v>
      </c>
      <c r="T6375">
        <v>0.65769986400000002</v>
      </c>
      <c r="U6375">
        <v>0.66260741599999995</v>
      </c>
      <c r="V6375">
        <v>0.85008076700000001</v>
      </c>
      <c r="W6375">
        <v>1.1693922000000001E-2</v>
      </c>
      <c r="X6375">
        <v>9.8578780000000005E-3</v>
      </c>
      <c r="Y6375">
        <v>0.1807766722277237</v>
      </c>
      <c r="Z6375">
        <v>0.58521312599999997</v>
      </c>
      <c r="AA6375">
        <v>0.66260741599999995</v>
      </c>
      <c r="AB6375">
        <v>0</v>
      </c>
      <c r="AC6375">
        <v>0</v>
      </c>
      <c r="AD6375">
        <v>0.85</v>
      </c>
      <c r="AE6375">
        <v>0.85</v>
      </c>
      <c r="AF6375">
        <v>0.85</v>
      </c>
      <c r="AG6375">
        <v>0.85</v>
      </c>
      <c r="AH6375">
        <v>0.92234427799999996</v>
      </c>
      <c r="AI6375">
        <v>1.1693922000000001E-2</v>
      </c>
      <c r="AJ6375">
        <v>0.60493151300000003</v>
      </c>
      <c r="AK6375">
        <v>0.33427307403601297</v>
      </c>
      <c r="AL6375">
        <v>0</v>
      </c>
    </row>
    <row r="6376" spans="1:38" x14ac:dyDescent="0.35">
      <c r="A6376" t="s">
        <v>6500</v>
      </c>
      <c r="B6376">
        <v>68861.447975478601</v>
      </c>
      <c r="C6376">
        <v>59356.283876222893</v>
      </c>
      <c r="D6376">
        <v>9038.3008100223433</v>
      </c>
      <c r="E6376">
        <v>466.8632892333676</v>
      </c>
      <c r="F6376">
        <v>0.40818791058021192</v>
      </c>
      <c r="G6376">
        <v>0.22885455354576839</v>
      </c>
      <c r="H6376">
        <v>0.2311069977746037</v>
      </c>
      <c r="I6376">
        <v>0.18814273903208351</v>
      </c>
      <c r="J6376">
        <v>266</v>
      </c>
      <c r="K6376">
        <v>14</v>
      </c>
      <c r="L6376" t="str">
        <f>VLOOKUP(J6376,Clustering!$D$3:$E$367,2,FALSE)</f>
        <v>Fall</v>
      </c>
      <c r="M6376">
        <v>0.48366410399999998</v>
      </c>
      <c r="N6376">
        <v>0.49376464399999997</v>
      </c>
      <c r="O6376">
        <v>0.49376464399999997</v>
      </c>
      <c r="P6376">
        <v>0.92147955500000001</v>
      </c>
      <c r="Q6376">
        <v>0.31130274800000002</v>
      </c>
      <c r="R6376">
        <v>0.2311069977746037</v>
      </c>
      <c r="S6376">
        <v>0.40818791058021192</v>
      </c>
      <c r="T6376">
        <v>0.65399728000000001</v>
      </c>
      <c r="U6376">
        <v>0.66423529000000003</v>
      </c>
      <c r="V6376">
        <v>0.85008076700000001</v>
      </c>
      <c r="W6376">
        <v>1.1659015E-2</v>
      </c>
      <c r="X6376">
        <v>1.5064928999999999E-2</v>
      </c>
      <c r="Y6376">
        <v>0.18814273903208351</v>
      </c>
      <c r="Z6376">
        <v>0.62712979499999999</v>
      </c>
      <c r="AA6376">
        <v>0.66423529000000003</v>
      </c>
      <c r="AB6376">
        <v>0</v>
      </c>
      <c r="AC6376">
        <v>0</v>
      </c>
      <c r="AD6376">
        <v>0.85</v>
      </c>
      <c r="AE6376">
        <v>0.85</v>
      </c>
      <c r="AF6376">
        <v>0.85</v>
      </c>
      <c r="AG6376">
        <v>0.85</v>
      </c>
      <c r="AH6376">
        <v>0.92147955500000001</v>
      </c>
      <c r="AI6376">
        <v>1.1659015E-2</v>
      </c>
      <c r="AJ6376">
        <v>0.61301515500000003</v>
      </c>
      <c r="AK6376">
        <v>0.28573153740614832</v>
      </c>
      <c r="AL6376">
        <v>0</v>
      </c>
    </row>
    <row r="6377" spans="1:38" x14ac:dyDescent="0.35">
      <c r="A6377" t="s">
        <v>6501</v>
      </c>
      <c r="B6377">
        <v>68994.743375646285</v>
      </c>
      <c r="C6377">
        <v>61430.103562768447</v>
      </c>
      <c r="D6377">
        <v>7094.2003368118212</v>
      </c>
      <c r="E6377">
        <v>470.43947606601557</v>
      </c>
      <c r="F6377">
        <v>0.32038840857228501</v>
      </c>
      <c r="G6377">
        <v>0.23060758630687039</v>
      </c>
      <c r="H6377">
        <v>0.23285476453454729</v>
      </c>
      <c r="I6377">
        <v>0.18999095215754111</v>
      </c>
      <c r="J6377">
        <v>266</v>
      </c>
      <c r="K6377">
        <v>15</v>
      </c>
      <c r="L6377" t="str">
        <f>VLOOKUP(J6377,Clustering!$D$3:$E$367,2,FALSE)</f>
        <v>Fall</v>
      </c>
      <c r="M6377">
        <v>0.50654131599999996</v>
      </c>
      <c r="N6377">
        <v>0.50702472899999995</v>
      </c>
      <c r="O6377">
        <v>0.50702472899999995</v>
      </c>
      <c r="P6377">
        <v>0.92059448499999996</v>
      </c>
      <c r="Q6377">
        <v>0.39324626200000001</v>
      </c>
      <c r="R6377">
        <v>0.23285476453454729</v>
      </c>
      <c r="S6377">
        <v>0.32038840857228501</v>
      </c>
      <c r="T6377">
        <v>0.65837992999999995</v>
      </c>
      <c r="U6377">
        <v>0.66423529000000003</v>
      </c>
      <c r="V6377">
        <v>0.85008076700000001</v>
      </c>
      <c r="W6377">
        <v>1.1414664E-2</v>
      </c>
      <c r="X6377">
        <v>1.8178605E-2</v>
      </c>
      <c r="Y6377">
        <v>0.18999095215754111</v>
      </c>
      <c r="Z6377">
        <v>0.65250429200000004</v>
      </c>
      <c r="AA6377">
        <v>0.66423529000000003</v>
      </c>
      <c r="AB6377">
        <v>0</v>
      </c>
      <c r="AC6377">
        <v>0</v>
      </c>
      <c r="AD6377">
        <v>0.85</v>
      </c>
      <c r="AE6377">
        <v>0.85</v>
      </c>
      <c r="AF6377">
        <v>0.85</v>
      </c>
      <c r="AG6377">
        <v>0.85</v>
      </c>
      <c r="AH6377">
        <v>0.92059448499999996</v>
      </c>
      <c r="AI6377">
        <v>1.1414664E-2</v>
      </c>
      <c r="AJ6377">
        <v>0.63438998499999999</v>
      </c>
      <c r="AK6377">
        <v>0.2242718860005995</v>
      </c>
      <c r="AL6377">
        <v>1.7778800000000001E-4</v>
      </c>
    </row>
    <row r="6378" spans="1:38" x14ac:dyDescent="0.35">
      <c r="A6378" t="s">
        <v>6502</v>
      </c>
      <c r="B6378">
        <v>69653.514431481613</v>
      </c>
      <c r="C6378">
        <v>64583.512872376159</v>
      </c>
      <c r="D6378">
        <v>4604.6699763905299</v>
      </c>
      <c r="E6378">
        <v>465.33158271493039</v>
      </c>
      <c r="F6378">
        <v>0.20795619177556871</v>
      </c>
      <c r="G6378">
        <v>0.2281037170171227</v>
      </c>
      <c r="H6378">
        <v>0.23014271266566941</v>
      </c>
      <c r="I6378">
        <v>0.19124987993864981</v>
      </c>
      <c r="J6378">
        <v>266</v>
      </c>
      <c r="K6378">
        <v>16</v>
      </c>
      <c r="L6378" t="str">
        <f>VLOOKUP(J6378,Clustering!$D$3:$E$367,2,FALSE)</f>
        <v>Fall</v>
      </c>
      <c r="M6378">
        <v>0.52813989100000003</v>
      </c>
      <c r="N6378">
        <v>0.52024340199999997</v>
      </c>
      <c r="O6378">
        <v>0.52024340199999997</v>
      </c>
      <c r="P6378">
        <v>0.92027911600000001</v>
      </c>
      <c r="Q6378">
        <v>0.45282334000000002</v>
      </c>
      <c r="R6378">
        <v>0.23014271266566941</v>
      </c>
      <c r="S6378">
        <v>0.20795619177556871</v>
      </c>
      <c r="T6378">
        <v>0.66366933699999997</v>
      </c>
      <c r="U6378">
        <v>0.666411007</v>
      </c>
      <c r="V6378">
        <v>0.85008076700000001</v>
      </c>
      <c r="W6378">
        <v>1.1903366E-2</v>
      </c>
      <c r="X6378">
        <v>1.8609174999999999E-2</v>
      </c>
      <c r="Y6378">
        <v>0.19124987993864981</v>
      </c>
      <c r="Z6378">
        <v>0.68032442800000004</v>
      </c>
      <c r="AA6378">
        <v>0.666411007</v>
      </c>
      <c r="AB6378">
        <v>0</v>
      </c>
      <c r="AC6378">
        <v>0</v>
      </c>
      <c r="AD6378">
        <v>0.85</v>
      </c>
      <c r="AE6378">
        <v>0.85</v>
      </c>
      <c r="AF6378">
        <v>0.85</v>
      </c>
      <c r="AG6378">
        <v>0.85</v>
      </c>
      <c r="AH6378">
        <v>0.92027911600000001</v>
      </c>
      <c r="AI6378">
        <v>1.1903366E-2</v>
      </c>
      <c r="AJ6378">
        <v>0.64676906700000003</v>
      </c>
      <c r="AK6378">
        <v>0.145569334242898</v>
      </c>
      <c r="AL6378">
        <v>3.6880127999999998E-2</v>
      </c>
    </row>
    <row r="6379" spans="1:38" x14ac:dyDescent="0.35">
      <c r="A6379" t="s">
        <v>6503</v>
      </c>
      <c r="B6379">
        <v>69446.481674885261</v>
      </c>
      <c r="C6379">
        <v>67013.423553953544</v>
      </c>
      <c r="D6379">
        <v>1973.4258579969421</v>
      </c>
      <c r="E6379">
        <v>459.6322629347689</v>
      </c>
      <c r="F6379">
        <v>8.9123895585274504E-2</v>
      </c>
      <c r="G6379">
        <v>0.22530993281116121</v>
      </c>
      <c r="H6379">
        <v>0.2269083396961187</v>
      </c>
      <c r="I6379">
        <v>0.19641951955043679</v>
      </c>
      <c r="J6379">
        <v>266</v>
      </c>
      <c r="K6379">
        <v>17</v>
      </c>
      <c r="L6379" t="str">
        <f>VLOOKUP(J6379,Clustering!$D$3:$E$367,2,FALSE)</f>
        <v>Fall</v>
      </c>
      <c r="M6379">
        <v>0.559207283</v>
      </c>
      <c r="N6379">
        <v>0.527873276</v>
      </c>
      <c r="O6379">
        <v>0.527873276</v>
      </c>
      <c r="P6379">
        <v>0.92027911600000001</v>
      </c>
      <c r="Q6379">
        <v>0.498494928</v>
      </c>
      <c r="R6379">
        <v>0.2269083396961187</v>
      </c>
      <c r="S6379">
        <v>8.9123895585274504E-2</v>
      </c>
      <c r="T6379">
        <v>0.65490403500000005</v>
      </c>
      <c r="U6379">
        <v>0.666411007</v>
      </c>
      <c r="V6379">
        <v>0.85008076700000001</v>
      </c>
      <c r="W6379">
        <v>1.2496788999999999E-2</v>
      </c>
      <c r="X6379">
        <v>2.0920347999999998E-2</v>
      </c>
      <c r="Y6379">
        <v>0.19641951955043679</v>
      </c>
      <c r="Z6379">
        <v>0.69339013699999996</v>
      </c>
      <c r="AA6379">
        <v>0.666411007</v>
      </c>
      <c r="AB6379">
        <v>0</v>
      </c>
      <c r="AC6379">
        <v>0</v>
      </c>
      <c r="AD6379">
        <v>0.85</v>
      </c>
      <c r="AE6379">
        <v>0.85</v>
      </c>
      <c r="AF6379">
        <v>0.85</v>
      </c>
      <c r="AG6379">
        <v>0.85</v>
      </c>
      <c r="AH6379">
        <v>0.92027911600000001</v>
      </c>
      <c r="AI6379">
        <v>1.2496788999999999E-2</v>
      </c>
      <c r="AJ6379">
        <v>0.65974221700000002</v>
      </c>
      <c r="AK6379">
        <v>6.23867269096922E-2</v>
      </c>
      <c r="AL6379">
        <v>0.46446845799999997</v>
      </c>
    </row>
    <row r="6380" spans="1:38" x14ac:dyDescent="0.35">
      <c r="A6380" t="s">
        <v>6504</v>
      </c>
      <c r="B6380">
        <v>69203.529654677783</v>
      </c>
      <c r="C6380">
        <v>68544.322786984107</v>
      </c>
      <c r="D6380">
        <v>172.87430898971459</v>
      </c>
      <c r="E6380">
        <v>486.33255870395942</v>
      </c>
      <c r="F6380">
        <v>7.8073527826447997E-3</v>
      </c>
      <c r="G6380">
        <v>0.2383983130901762</v>
      </c>
      <c r="H6380">
        <v>0.240187349217069</v>
      </c>
      <c r="I6380">
        <v>0.2060623706397805</v>
      </c>
      <c r="J6380">
        <v>266</v>
      </c>
      <c r="K6380">
        <v>18</v>
      </c>
      <c r="L6380" t="str">
        <f>VLOOKUP(J6380,Clustering!$D$3:$E$367,2,FALSE)</f>
        <v>Fall</v>
      </c>
      <c r="M6380">
        <v>0.56981074300000001</v>
      </c>
      <c r="N6380">
        <v>0.533260925</v>
      </c>
      <c r="O6380">
        <v>0.533260925</v>
      </c>
      <c r="P6380">
        <v>0.92025876900000003</v>
      </c>
      <c r="Q6380">
        <v>0.51471591400000005</v>
      </c>
      <c r="R6380">
        <v>0.240187349217069</v>
      </c>
      <c r="S6380">
        <v>7.8073527826447997E-3</v>
      </c>
      <c r="T6380">
        <v>0.58606619299999996</v>
      </c>
      <c r="U6380">
        <v>0.666411007</v>
      </c>
      <c r="V6380">
        <v>0.85008076700000001</v>
      </c>
      <c r="W6380">
        <v>1.2776045999999999E-2</v>
      </c>
      <c r="X6380">
        <v>3.0805869999999999E-2</v>
      </c>
      <c r="Y6380">
        <v>0.2060623706397805</v>
      </c>
      <c r="Z6380">
        <v>0.72066457299999997</v>
      </c>
      <c r="AA6380">
        <v>0.666411007</v>
      </c>
      <c r="AB6380">
        <v>0</v>
      </c>
      <c r="AC6380">
        <v>0</v>
      </c>
      <c r="AD6380">
        <v>0.85</v>
      </c>
      <c r="AE6380">
        <v>0.85</v>
      </c>
      <c r="AF6380">
        <v>0.85</v>
      </c>
      <c r="AG6380">
        <v>0.85</v>
      </c>
      <c r="AH6380">
        <v>0.92025876900000003</v>
      </c>
      <c r="AI6380">
        <v>1.2776045999999999E-2</v>
      </c>
      <c r="AJ6380">
        <v>0.67696668400000004</v>
      </c>
      <c r="AK6380">
        <v>5.4651469478514004E-3</v>
      </c>
      <c r="AL6380">
        <v>0.42381575999999999</v>
      </c>
    </row>
    <row r="6381" spans="1:38" x14ac:dyDescent="0.35">
      <c r="A6381" t="s">
        <v>6505</v>
      </c>
      <c r="B6381">
        <v>67974.197481870986</v>
      </c>
      <c r="C6381">
        <v>67461.738216961501</v>
      </c>
      <c r="D6381">
        <v>0</v>
      </c>
      <c r="E6381">
        <v>512.45926490948341</v>
      </c>
      <c r="F6381">
        <v>0</v>
      </c>
      <c r="G6381">
        <v>0.25120552201445268</v>
      </c>
      <c r="H6381">
        <v>0.253205198187683</v>
      </c>
      <c r="I6381">
        <v>0.21506236498983469</v>
      </c>
      <c r="J6381">
        <v>266</v>
      </c>
      <c r="K6381">
        <v>19</v>
      </c>
      <c r="L6381" t="str">
        <f>VLOOKUP(J6381,Clustering!$D$3:$E$367,2,FALSE)</f>
        <v>Fall</v>
      </c>
      <c r="M6381">
        <v>0.58791898899999995</v>
      </c>
      <c r="N6381">
        <v>0.53843953600000005</v>
      </c>
      <c r="O6381">
        <v>0.53843953600000005</v>
      </c>
      <c r="P6381">
        <v>0.92080812300000003</v>
      </c>
      <c r="Q6381">
        <v>0.512150094</v>
      </c>
      <c r="R6381">
        <v>0.253205198187683</v>
      </c>
      <c r="S6381">
        <v>0</v>
      </c>
      <c r="T6381">
        <v>0.30172283500000002</v>
      </c>
      <c r="U6381">
        <v>0.666411007</v>
      </c>
      <c r="V6381">
        <v>0.85008076700000001</v>
      </c>
      <c r="W6381">
        <v>1.2985490000000001E-2</v>
      </c>
      <c r="X6381">
        <v>4.0503749999999998E-2</v>
      </c>
      <c r="Y6381">
        <v>0.21506236498983469</v>
      </c>
      <c r="Z6381">
        <v>0.70766523299999995</v>
      </c>
      <c r="AA6381">
        <v>0.666411007</v>
      </c>
      <c r="AB6381">
        <v>0</v>
      </c>
      <c r="AC6381">
        <v>0</v>
      </c>
      <c r="AD6381">
        <v>0.85</v>
      </c>
      <c r="AE6381">
        <v>0.85</v>
      </c>
      <c r="AF6381">
        <v>0.85</v>
      </c>
      <c r="AG6381">
        <v>0.85</v>
      </c>
      <c r="AH6381">
        <v>0.92080812300000003</v>
      </c>
      <c r="AI6381">
        <v>1.2985490000000001E-2</v>
      </c>
      <c r="AJ6381">
        <v>0.69129881500000001</v>
      </c>
      <c r="AK6381">
        <v>0</v>
      </c>
      <c r="AL6381">
        <v>0.340303193</v>
      </c>
    </row>
    <row r="6382" spans="1:38" x14ac:dyDescent="0.35">
      <c r="A6382" t="s">
        <v>6506</v>
      </c>
      <c r="B6382">
        <v>65892.821397999374</v>
      </c>
      <c r="C6382">
        <v>65364.283771775757</v>
      </c>
      <c r="D6382">
        <v>0</v>
      </c>
      <c r="E6382">
        <v>528.53762622361455</v>
      </c>
      <c r="F6382">
        <v>0</v>
      </c>
      <c r="G6382">
        <v>0.25908707167824241</v>
      </c>
      <c r="H6382">
        <v>0.26114046106328881</v>
      </c>
      <c r="I6382">
        <v>0.22197307493719759</v>
      </c>
      <c r="J6382">
        <v>266</v>
      </c>
      <c r="K6382">
        <v>20</v>
      </c>
      <c r="L6382" t="str">
        <f>VLOOKUP(J6382,Clustering!$D$3:$E$367,2,FALSE)</f>
        <v>Fall</v>
      </c>
      <c r="M6382">
        <v>0.58768860499999998</v>
      </c>
      <c r="N6382">
        <v>0.53295525700000002</v>
      </c>
      <c r="O6382">
        <v>0.53295525700000002</v>
      </c>
      <c r="P6382">
        <v>0.92152024799999999</v>
      </c>
      <c r="Q6382">
        <v>0.47501454999999998</v>
      </c>
      <c r="R6382">
        <v>0.26114046106328881</v>
      </c>
      <c r="S6382">
        <v>0</v>
      </c>
      <c r="T6382">
        <v>6.0450399999999996E-4</v>
      </c>
      <c r="U6382">
        <v>0.666411007</v>
      </c>
      <c r="V6382">
        <v>0.85008076700000001</v>
      </c>
      <c r="W6382">
        <v>1.2671325000000001E-2</v>
      </c>
      <c r="X6382">
        <v>2.7207175E-2</v>
      </c>
      <c r="Y6382">
        <v>0.22197307493719759</v>
      </c>
      <c r="Z6382">
        <v>0.69538172899999995</v>
      </c>
      <c r="AA6382">
        <v>0.666411007</v>
      </c>
      <c r="AB6382">
        <v>0</v>
      </c>
      <c r="AC6382">
        <v>0</v>
      </c>
      <c r="AD6382">
        <v>0.85</v>
      </c>
      <c r="AE6382">
        <v>0.85</v>
      </c>
      <c r="AF6382">
        <v>0.85</v>
      </c>
      <c r="AG6382">
        <v>0.85</v>
      </c>
      <c r="AH6382">
        <v>0.92152024799999999</v>
      </c>
      <c r="AI6382">
        <v>1.2671325000000001E-2</v>
      </c>
      <c r="AJ6382">
        <v>0.69331151899999999</v>
      </c>
      <c r="AK6382">
        <v>0</v>
      </c>
      <c r="AL6382">
        <v>0.11348498799999999</v>
      </c>
    </row>
    <row r="6383" spans="1:38" x14ac:dyDescent="0.35">
      <c r="A6383" t="s">
        <v>6507</v>
      </c>
      <c r="B6383">
        <v>63358.308224951463</v>
      </c>
      <c r="C6383">
        <v>62824.163614799552</v>
      </c>
      <c r="D6383">
        <v>0</v>
      </c>
      <c r="E6383">
        <v>534.14461015192023</v>
      </c>
      <c r="F6383">
        <v>0</v>
      </c>
      <c r="G6383">
        <v>0.26183559321172561</v>
      </c>
      <c r="H6383">
        <v>0.26375206656665268</v>
      </c>
      <c r="I6383">
        <v>0.22719628594392549</v>
      </c>
      <c r="J6383">
        <v>266</v>
      </c>
      <c r="K6383">
        <v>21</v>
      </c>
      <c r="L6383" t="str">
        <f>VLOOKUP(J6383,Clustering!$D$3:$E$367,2,FALSE)</f>
        <v>Fall</v>
      </c>
      <c r="M6383">
        <v>0.55890202300000003</v>
      </c>
      <c r="N6383">
        <v>0.51972278000000005</v>
      </c>
      <c r="O6383">
        <v>0.51972278000000005</v>
      </c>
      <c r="P6383">
        <v>0.92368714299999999</v>
      </c>
      <c r="Q6383">
        <v>0.43894288199999998</v>
      </c>
      <c r="R6383">
        <v>0.26375206656665268</v>
      </c>
      <c r="S6383">
        <v>0</v>
      </c>
      <c r="T6383">
        <v>0</v>
      </c>
      <c r="U6383">
        <v>0.66478313300000003</v>
      </c>
      <c r="V6383">
        <v>0.85008076700000001</v>
      </c>
      <c r="W6383">
        <v>1.2741139E-2</v>
      </c>
      <c r="X6383">
        <v>1.5558326000000001E-2</v>
      </c>
      <c r="Y6383">
        <v>0.22719628594392549</v>
      </c>
      <c r="Z6383">
        <v>0.62275313799999998</v>
      </c>
      <c r="AA6383">
        <v>0.66478313300000003</v>
      </c>
      <c r="AB6383">
        <v>0</v>
      </c>
      <c r="AC6383">
        <v>0</v>
      </c>
      <c r="AD6383">
        <v>0.85</v>
      </c>
      <c r="AE6383">
        <v>0.85</v>
      </c>
      <c r="AF6383">
        <v>0.85</v>
      </c>
      <c r="AG6383">
        <v>0.85</v>
      </c>
      <c r="AH6383">
        <v>0.92368714299999999</v>
      </c>
      <c r="AI6383">
        <v>1.2741139E-2</v>
      </c>
      <c r="AJ6383">
        <v>0.67279090600000002</v>
      </c>
      <c r="AK6383">
        <v>0</v>
      </c>
      <c r="AL6383">
        <v>0.16146601199999999</v>
      </c>
    </row>
    <row r="6384" spans="1:38" x14ac:dyDescent="0.35">
      <c r="A6384" t="s">
        <v>6508</v>
      </c>
      <c r="B6384">
        <v>59558.266700441309</v>
      </c>
      <c r="C6384">
        <v>59027.80779286864</v>
      </c>
      <c r="D6384">
        <v>0</v>
      </c>
      <c r="E6384">
        <v>530.45890757266602</v>
      </c>
      <c r="F6384">
        <v>0</v>
      </c>
      <c r="G6384">
        <v>0.26002887626111082</v>
      </c>
      <c r="H6384">
        <v>0.26156233579844751</v>
      </c>
      <c r="I6384">
        <v>0.2323123541607717</v>
      </c>
      <c r="J6384">
        <v>266</v>
      </c>
      <c r="K6384">
        <v>22</v>
      </c>
      <c r="L6384" t="str">
        <f>VLOOKUP(J6384,Clustering!$D$3:$E$367,2,FALSE)</f>
        <v>Fall</v>
      </c>
      <c r="M6384">
        <v>0.51727724799999997</v>
      </c>
      <c r="N6384">
        <v>0.49479800000000002</v>
      </c>
      <c r="O6384">
        <v>0.49479800000000002</v>
      </c>
      <c r="P6384">
        <v>0.92621010000000004</v>
      </c>
      <c r="Q6384">
        <v>0.400030039</v>
      </c>
      <c r="R6384">
        <v>0.26156233579844751</v>
      </c>
      <c r="S6384">
        <v>0</v>
      </c>
      <c r="T6384">
        <v>0</v>
      </c>
      <c r="U6384">
        <v>0.66478313300000003</v>
      </c>
      <c r="V6384">
        <v>0.85008076700000001</v>
      </c>
      <c r="W6384">
        <v>1.2880768000000001E-2</v>
      </c>
      <c r="X6384">
        <v>7.0256650000000004E-3</v>
      </c>
      <c r="Y6384">
        <v>0.2323123541607717</v>
      </c>
      <c r="Z6384">
        <v>0.546389982</v>
      </c>
      <c r="AA6384">
        <v>0.66478313300000003</v>
      </c>
      <c r="AB6384">
        <v>0</v>
      </c>
      <c r="AC6384">
        <v>0</v>
      </c>
      <c r="AD6384">
        <v>0.85</v>
      </c>
      <c r="AE6384">
        <v>0.85</v>
      </c>
      <c r="AF6384">
        <v>0.85</v>
      </c>
      <c r="AG6384">
        <v>0.85</v>
      </c>
      <c r="AH6384">
        <v>0.92621010000000004</v>
      </c>
      <c r="AI6384">
        <v>1.2880768000000001E-2</v>
      </c>
      <c r="AJ6384">
        <v>0.63051918399999995</v>
      </c>
      <c r="AK6384">
        <v>0</v>
      </c>
      <c r="AL6384">
        <v>0.115301892</v>
      </c>
    </row>
    <row r="6385" spans="1:38" x14ac:dyDescent="0.35">
      <c r="A6385" t="s">
        <v>6509</v>
      </c>
      <c r="B6385">
        <v>55464.183069588304</v>
      </c>
      <c r="C6385">
        <v>54942.780982286618</v>
      </c>
      <c r="D6385">
        <v>0</v>
      </c>
      <c r="E6385">
        <v>521.40208730167853</v>
      </c>
      <c r="F6385">
        <v>0</v>
      </c>
      <c r="G6385">
        <v>0.25558925848121489</v>
      </c>
      <c r="H6385">
        <v>0.25688153516549528</v>
      </c>
      <c r="I6385">
        <v>0.23223199706836051</v>
      </c>
      <c r="J6385">
        <v>266</v>
      </c>
      <c r="K6385">
        <v>23</v>
      </c>
      <c r="L6385" t="str">
        <f>VLOOKUP(J6385,Clustering!$D$3:$E$367,2,FALSE)</f>
        <v>Fall</v>
      </c>
      <c r="M6385">
        <v>0.47531841499999999</v>
      </c>
      <c r="N6385">
        <v>0.45627394100000002</v>
      </c>
      <c r="O6385">
        <v>0.45627394100000002</v>
      </c>
      <c r="P6385">
        <v>0.92841768700000005</v>
      </c>
      <c r="Q6385">
        <v>0.36927775299999999</v>
      </c>
      <c r="R6385">
        <v>0.25688153516549528</v>
      </c>
      <c r="S6385">
        <v>0</v>
      </c>
      <c r="T6385">
        <v>0</v>
      </c>
      <c r="U6385">
        <v>0.65567329799999996</v>
      </c>
      <c r="V6385">
        <v>0.85008076700000001</v>
      </c>
      <c r="W6385">
        <v>1.2252437999999999E-2</v>
      </c>
      <c r="X6385">
        <v>7.0256650000000004E-3</v>
      </c>
      <c r="Y6385">
        <v>0.23223199706836051</v>
      </c>
      <c r="Z6385">
        <v>0.47566343799999999</v>
      </c>
      <c r="AA6385">
        <v>0.65567329799999996</v>
      </c>
      <c r="AB6385">
        <v>0</v>
      </c>
      <c r="AC6385">
        <v>0</v>
      </c>
      <c r="AD6385">
        <v>0.85</v>
      </c>
      <c r="AE6385">
        <v>0.85</v>
      </c>
      <c r="AF6385">
        <v>0.85</v>
      </c>
      <c r="AG6385">
        <v>0.85</v>
      </c>
      <c r="AH6385">
        <v>0.92841768700000005</v>
      </c>
      <c r="AI6385">
        <v>1.2252437999999999E-2</v>
      </c>
      <c r="AJ6385">
        <v>0.56646352499999997</v>
      </c>
      <c r="AK6385">
        <v>0</v>
      </c>
      <c r="AL6385">
        <v>6.7351222000000002E-2</v>
      </c>
    </row>
    <row r="6386" spans="1:38" x14ac:dyDescent="0.35">
      <c r="A6386" t="s">
        <v>6510</v>
      </c>
      <c r="B6386">
        <v>53688.150060911074</v>
      </c>
      <c r="C6386">
        <v>53174.23139740168</v>
      </c>
      <c r="D6386">
        <v>0</v>
      </c>
      <c r="E6386">
        <v>513.91866350938506</v>
      </c>
      <c r="F6386">
        <v>0</v>
      </c>
      <c r="G6386">
        <v>0.25192091348499268</v>
      </c>
      <c r="H6386">
        <v>0.25300430545665509</v>
      </c>
      <c r="I6386">
        <v>0.23233913985824209</v>
      </c>
      <c r="J6386">
        <v>267</v>
      </c>
      <c r="K6386">
        <v>0</v>
      </c>
      <c r="L6386" t="str">
        <f>VLOOKUP(J6386,Clustering!$D$3:$E$367,2,FALSE)</f>
        <v>Fall</v>
      </c>
      <c r="M6386">
        <v>0.40086380500000002</v>
      </c>
      <c r="N6386">
        <v>0.41407791999999999</v>
      </c>
      <c r="O6386">
        <v>0.41407791999999999</v>
      </c>
      <c r="P6386">
        <v>0.93239541400000003</v>
      </c>
      <c r="Q6386">
        <v>0.29275374999999998</v>
      </c>
      <c r="R6386">
        <v>0.25300430545665509</v>
      </c>
      <c r="S6386">
        <v>0</v>
      </c>
      <c r="T6386">
        <v>0</v>
      </c>
      <c r="U6386">
        <v>0.65196362299999999</v>
      </c>
      <c r="V6386">
        <v>0.85008076700000001</v>
      </c>
      <c r="W6386">
        <v>1.1833550999999999E-2</v>
      </c>
      <c r="X6386">
        <v>7.0256650000000004E-3</v>
      </c>
      <c r="Y6386">
        <v>0.23233913985824209</v>
      </c>
      <c r="Z6386">
        <v>0.40144726200000003</v>
      </c>
      <c r="AA6386">
        <v>0.65196362299999999</v>
      </c>
      <c r="AB6386">
        <v>0</v>
      </c>
      <c r="AC6386">
        <v>0</v>
      </c>
      <c r="AD6386">
        <v>0.85</v>
      </c>
      <c r="AE6386">
        <v>0.85</v>
      </c>
      <c r="AF6386">
        <v>0.85</v>
      </c>
      <c r="AG6386">
        <v>0.85</v>
      </c>
      <c r="AH6386">
        <v>0.93239541400000003</v>
      </c>
      <c r="AI6386">
        <v>1.1833550999999999E-2</v>
      </c>
      <c r="AJ6386">
        <v>0.52583175800000004</v>
      </c>
      <c r="AK6386">
        <v>0</v>
      </c>
      <c r="AL6386">
        <v>1.5419838999999999E-2</v>
      </c>
    </row>
    <row r="6387" spans="1:38" x14ac:dyDescent="0.35">
      <c r="A6387" t="s">
        <v>6511</v>
      </c>
      <c r="B6387">
        <v>52976.569349379577</v>
      </c>
      <c r="C6387">
        <v>52468.005904276368</v>
      </c>
      <c r="D6387">
        <v>0</v>
      </c>
      <c r="E6387">
        <v>508.56344510320628</v>
      </c>
      <c r="F6387">
        <v>0</v>
      </c>
      <c r="G6387">
        <v>0.24929580642314039</v>
      </c>
      <c r="H6387">
        <v>0.25017171794916038</v>
      </c>
      <c r="I6387">
        <v>0.2334641391519989</v>
      </c>
      <c r="J6387">
        <v>267</v>
      </c>
      <c r="K6387">
        <v>1</v>
      </c>
      <c r="L6387" t="str">
        <f>VLOOKUP(J6387,Clustering!$D$3:$E$367,2,FALSE)</f>
        <v>Fall</v>
      </c>
      <c r="M6387">
        <v>0.37675403499999999</v>
      </c>
      <c r="N6387">
        <v>0.40095390600000003</v>
      </c>
      <c r="O6387">
        <v>0.40095390600000003</v>
      </c>
      <c r="P6387">
        <v>0.93332117599999997</v>
      </c>
      <c r="Q6387">
        <v>0.26062468300000002</v>
      </c>
      <c r="R6387">
        <v>0.25017171794916038</v>
      </c>
      <c r="S6387">
        <v>0</v>
      </c>
      <c r="T6387">
        <v>0</v>
      </c>
      <c r="U6387">
        <v>0.65196362299999999</v>
      </c>
      <c r="V6387">
        <v>0.85008076700000001</v>
      </c>
      <c r="W6387">
        <v>1.2077902E-2</v>
      </c>
      <c r="X6387">
        <v>7.0256650000000004E-3</v>
      </c>
      <c r="Y6387">
        <v>0.2334641391519989</v>
      </c>
      <c r="Z6387">
        <v>0.38520901699999999</v>
      </c>
      <c r="AA6387">
        <v>0.65196362299999999</v>
      </c>
      <c r="AB6387">
        <v>0</v>
      </c>
      <c r="AC6387">
        <v>0</v>
      </c>
      <c r="AD6387">
        <v>0.85</v>
      </c>
      <c r="AE6387">
        <v>0.85</v>
      </c>
      <c r="AF6387">
        <v>0.85</v>
      </c>
      <c r="AG6387">
        <v>0.85</v>
      </c>
      <c r="AH6387">
        <v>0.93332117599999997</v>
      </c>
      <c r="AI6387">
        <v>1.2077902E-2</v>
      </c>
      <c r="AJ6387">
        <v>0.49926844500000001</v>
      </c>
      <c r="AK6387">
        <v>0</v>
      </c>
      <c r="AL6387">
        <v>0</v>
      </c>
    </row>
    <row r="6388" spans="1:38" x14ac:dyDescent="0.35">
      <c r="A6388" t="s">
        <v>6512</v>
      </c>
      <c r="B6388">
        <v>52779.568099873541</v>
      </c>
      <c r="C6388">
        <v>52269.833926034393</v>
      </c>
      <c r="D6388">
        <v>0</v>
      </c>
      <c r="E6388">
        <v>509.73417383914841</v>
      </c>
      <c r="F6388">
        <v>0</v>
      </c>
      <c r="G6388">
        <v>0.24986969305840601</v>
      </c>
      <c r="H6388">
        <v>0.25059359268431908</v>
      </c>
      <c r="I6388">
        <v>0.23678556563832839</v>
      </c>
      <c r="J6388">
        <v>267</v>
      </c>
      <c r="K6388">
        <v>2</v>
      </c>
      <c r="L6388" t="str">
        <f>VLOOKUP(J6388,Clustering!$D$3:$E$367,2,FALSE)</f>
        <v>Fall</v>
      </c>
      <c r="M6388">
        <v>0.36035639600000002</v>
      </c>
      <c r="N6388">
        <v>0.37823782500000003</v>
      </c>
      <c r="O6388">
        <v>0.37823782500000003</v>
      </c>
      <c r="P6388">
        <v>0.93336186899999996</v>
      </c>
      <c r="Q6388">
        <v>0.22472824199999999</v>
      </c>
      <c r="R6388">
        <v>0.25059359268431908</v>
      </c>
      <c r="S6388">
        <v>0</v>
      </c>
      <c r="T6388">
        <v>0</v>
      </c>
      <c r="U6388">
        <v>0.65196362299999999</v>
      </c>
      <c r="V6388">
        <v>0.85008076700000001</v>
      </c>
      <c r="W6388">
        <v>1.2357160000000001E-2</v>
      </c>
      <c r="X6388">
        <v>7.0256650000000004E-3</v>
      </c>
      <c r="Y6388">
        <v>0.23678556563832839</v>
      </c>
      <c r="Z6388">
        <v>0.38016867199999999</v>
      </c>
      <c r="AA6388">
        <v>0.65196362299999999</v>
      </c>
      <c r="AB6388">
        <v>0</v>
      </c>
      <c r="AC6388">
        <v>0</v>
      </c>
      <c r="AD6388">
        <v>0.85</v>
      </c>
      <c r="AE6388">
        <v>0.85</v>
      </c>
      <c r="AF6388">
        <v>0.85</v>
      </c>
      <c r="AG6388">
        <v>0.85</v>
      </c>
      <c r="AH6388">
        <v>0.93336186899999996</v>
      </c>
      <c r="AI6388">
        <v>1.2357160000000001E-2</v>
      </c>
      <c r="AJ6388">
        <v>0.49290841400000002</v>
      </c>
      <c r="AK6388">
        <v>0</v>
      </c>
      <c r="AL6388">
        <v>0</v>
      </c>
    </row>
    <row r="6389" spans="1:38" x14ac:dyDescent="0.35">
      <c r="A6389" t="s">
        <v>6513</v>
      </c>
      <c r="B6389">
        <v>52875.656967705552</v>
      </c>
      <c r="C6389">
        <v>52361.953814014087</v>
      </c>
      <c r="D6389">
        <v>0</v>
      </c>
      <c r="E6389">
        <v>513.70315369146181</v>
      </c>
      <c r="F6389">
        <v>0</v>
      </c>
      <c r="G6389">
        <v>0.25181527141738319</v>
      </c>
      <c r="H6389">
        <v>0.2525623414483934</v>
      </c>
      <c r="I6389">
        <v>0.23831235039414109</v>
      </c>
      <c r="J6389">
        <v>267</v>
      </c>
      <c r="K6389">
        <v>3</v>
      </c>
      <c r="L6389" t="str">
        <f>VLOOKUP(J6389,Clustering!$D$3:$E$367,2,FALSE)</f>
        <v>Fall</v>
      </c>
      <c r="M6389">
        <v>0.34782922199999999</v>
      </c>
      <c r="N6389">
        <v>0.36162722200000003</v>
      </c>
      <c r="O6389">
        <v>0.36162722200000003</v>
      </c>
      <c r="P6389">
        <v>0.93289390100000003</v>
      </c>
      <c r="Q6389">
        <v>0.18288661000000001</v>
      </c>
      <c r="R6389">
        <v>0.2525623414483934</v>
      </c>
      <c r="S6389">
        <v>0</v>
      </c>
      <c r="T6389">
        <v>0</v>
      </c>
      <c r="U6389">
        <v>0.64812872700000002</v>
      </c>
      <c r="V6389">
        <v>0.85008076700000001</v>
      </c>
      <c r="W6389">
        <v>1.2531696E-2</v>
      </c>
      <c r="X6389">
        <v>7.0256650000000004E-3</v>
      </c>
      <c r="Y6389">
        <v>0.23831235039414109</v>
      </c>
      <c r="Z6389">
        <v>0.37147224499999998</v>
      </c>
      <c r="AA6389">
        <v>0.64812872700000002</v>
      </c>
      <c r="AB6389">
        <v>0</v>
      </c>
      <c r="AC6389">
        <v>0</v>
      </c>
      <c r="AD6389">
        <v>0.85</v>
      </c>
      <c r="AE6389">
        <v>0.85</v>
      </c>
      <c r="AF6389">
        <v>0.85</v>
      </c>
      <c r="AG6389">
        <v>0.85</v>
      </c>
      <c r="AH6389">
        <v>0.93289390100000003</v>
      </c>
      <c r="AI6389">
        <v>1.2531696E-2</v>
      </c>
      <c r="AJ6389">
        <v>0.48498114199999998</v>
      </c>
      <c r="AK6389">
        <v>0</v>
      </c>
      <c r="AL6389">
        <v>0</v>
      </c>
    </row>
    <row r="6390" spans="1:38" x14ac:dyDescent="0.35">
      <c r="A6390" t="s">
        <v>6514</v>
      </c>
      <c r="B6390">
        <v>53442.941600200371</v>
      </c>
      <c r="C6390">
        <v>52936.41533023971</v>
      </c>
      <c r="D6390">
        <v>0</v>
      </c>
      <c r="E6390">
        <v>506.5262699606597</v>
      </c>
      <c r="F6390">
        <v>0</v>
      </c>
      <c r="G6390">
        <v>0.2482971911571861</v>
      </c>
      <c r="H6390">
        <v>0.24904671865540359</v>
      </c>
      <c r="I6390">
        <v>0.23474985263057799</v>
      </c>
      <c r="J6390">
        <v>267</v>
      </c>
      <c r="K6390">
        <v>4</v>
      </c>
      <c r="L6390" t="str">
        <f>VLOOKUP(J6390,Clustering!$D$3:$E$367,2,FALSE)</f>
        <v>Fall</v>
      </c>
      <c r="M6390">
        <v>0.34208688100000001</v>
      </c>
      <c r="N6390">
        <v>0.36519072200000002</v>
      </c>
      <c r="O6390">
        <v>0.36519072200000002</v>
      </c>
      <c r="P6390">
        <v>0.93360602599999998</v>
      </c>
      <c r="Q6390">
        <v>0.16879337599999999</v>
      </c>
      <c r="R6390">
        <v>0.24904671865540359</v>
      </c>
      <c r="S6390">
        <v>0</v>
      </c>
      <c r="T6390">
        <v>0</v>
      </c>
      <c r="U6390">
        <v>0.65104011799999995</v>
      </c>
      <c r="V6390">
        <v>0.85008076700000001</v>
      </c>
      <c r="W6390">
        <v>1.2531696E-2</v>
      </c>
      <c r="X6390">
        <v>7.0256650000000004E-3</v>
      </c>
      <c r="Y6390">
        <v>0.23474985263057799</v>
      </c>
      <c r="Z6390">
        <v>0.37051885200000001</v>
      </c>
      <c r="AA6390">
        <v>0.65104011799999995</v>
      </c>
      <c r="AB6390">
        <v>0</v>
      </c>
      <c r="AC6390">
        <v>0</v>
      </c>
      <c r="AD6390">
        <v>0.85</v>
      </c>
      <c r="AE6390">
        <v>0.85</v>
      </c>
      <c r="AF6390">
        <v>0.85</v>
      </c>
      <c r="AG6390">
        <v>0.85</v>
      </c>
      <c r="AH6390">
        <v>0.93360602599999998</v>
      </c>
      <c r="AI6390">
        <v>1.2531696E-2</v>
      </c>
      <c r="AJ6390">
        <v>0.48266557900000001</v>
      </c>
      <c r="AK6390">
        <v>0</v>
      </c>
      <c r="AL6390">
        <v>0</v>
      </c>
    </row>
    <row r="6391" spans="1:38" x14ac:dyDescent="0.35">
      <c r="A6391" t="s">
        <v>6515</v>
      </c>
      <c r="B6391">
        <v>57612.359348653597</v>
      </c>
      <c r="C6391">
        <v>57117.986391181112</v>
      </c>
      <c r="D6391">
        <v>0</v>
      </c>
      <c r="E6391">
        <v>494.37295747249232</v>
      </c>
      <c r="F6391">
        <v>0</v>
      </c>
      <c r="G6391">
        <v>0.24233968503553541</v>
      </c>
      <c r="H6391">
        <v>0.24295966890525539</v>
      </c>
      <c r="I6391">
        <v>0.23113378347207411</v>
      </c>
      <c r="J6391">
        <v>267</v>
      </c>
      <c r="K6391">
        <v>5</v>
      </c>
      <c r="L6391" t="str">
        <f>VLOOKUP(J6391,Clustering!$D$3:$E$367,2,FALSE)</f>
        <v>Fall</v>
      </c>
      <c r="M6391">
        <v>0.34482269999999998</v>
      </c>
      <c r="N6391">
        <v>0.377559439</v>
      </c>
      <c r="O6391">
        <v>0.377559439</v>
      </c>
      <c r="P6391">
        <v>0.93576274800000003</v>
      </c>
      <c r="Q6391">
        <v>0.17276100999999999</v>
      </c>
      <c r="R6391">
        <v>0.24295966890525539</v>
      </c>
      <c r="S6391">
        <v>0</v>
      </c>
      <c r="T6391">
        <v>0</v>
      </c>
      <c r="U6391">
        <v>0.65104011799999995</v>
      </c>
      <c r="V6391">
        <v>0.85008076700000001</v>
      </c>
      <c r="W6391">
        <v>1.2496788999999999E-2</v>
      </c>
      <c r="X6391">
        <v>6.49206E-3</v>
      </c>
      <c r="Y6391">
        <v>0.23113378347207411</v>
      </c>
      <c r="Z6391">
        <v>0.37313936800000003</v>
      </c>
      <c r="AA6391">
        <v>0.65104011799999995</v>
      </c>
      <c r="AB6391">
        <v>0</v>
      </c>
      <c r="AC6391">
        <v>0</v>
      </c>
      <c r="AD6391">
        <v>0.85</v>
      </c>
      <c r="AE6391">
        <v>0.85</v>
      </c>
      <c r="AF6391">
        <v>0.85</v>
      </c>
      <c r="AG6391">
        <v>0.85</v>
      </c>
      <c r="AH6391">
        <v>0.93576274800000003</v>
      </c>
      <c r="AI6391">
        <v>1.2496788999999999E-2</v>
      </c>
      <c r="AJ6391">
        <v>0.48379335699999998</v>
      </c>
      <c r="AK6391">
        <v>0</v>
      </c>
      <c r="AL6391">
        <v>0</v>
      </c>
    </row>
    <row r="6392" spans="1:38" x14ac:dyDescent="0.35">
      <c r="A6392" t="s">
        <v>6516</v>
      </c>
      <c r="B6392">
        <v>64585.567907724122</v>
      </c>
      <c r="C6392">
        <v>63842.203681578969</v>
      </c>
      <c r="D6392">
        <v>270.5053719418861</v>
      </c>
      <c r="E6392">
        <v>472.85885420326878</v>
      </c>
      <c r="F6392">
        <v>1.22165686775154E-2</v>
      </c>
      <c r="G6392">
        <v>0.2317935559819945</v>
      </c>
      <c r="H6392">
        <v>0.23233244343387449</v>
      </c>
      <c r="I6392">
        <v>0.22205343202960889</v>
      </c>
      <c r="J6392">
        <v>267</v>
      </c>
      <c r="K6392">
        <v>6</v>
      </c>
      <c r="L6392" t="str">
        <f>VLOOKUP(J6392,Clustering!$D$3:$E$367,2,FALSE)</f>
        <v>Fall</v>
      </c>
      <c r="M6392">
        <v>0.36517143899999999</v>
      </c>
      <c r="N6392">
        <v>0.39940584400000001</v>
      </c>
      <c r="O6392">
        <v>0.39940584400000001</v>
      </c>
      <c r="P6392">
        <v>0.93714630499999996</v>
      </c>
      <c r="Q6392">
        <v>0.185740302</v>
      </c>
      <c r="R6392">
        <v>0.23233244343387449</v>
      </c>
      <c r="S6392">
        <v>1.22165686775154E-2</v>
      </c>
      <c r="T6392">
        <v>0</v>
      </c>
      <c r="U6392">
        <v>0.65330975000000002</v>
      </c>
      <c r="V6392">
        <v>0.85008076700000001</v>
      </c>
      <c r="W6392">
        <v>1.2461880999999999E-2</v>
      </c>
      <c r="X6392">
        <v>6.49206E-3</v>
      </c>
      <c r="Y6392">
        <v>0.22205343202960889</v>
      </c>
      <c r="Z6392">
        <v>0.369638148</v>
      </c>
      <c r="AA6392">
        <v>0.65330975000000002</v>
      </c>
      <c r="AB6392">
        <v>0</v>
      </c>
      <c r="AC6392">
        <v>0</v>
      </c>
      <c r="AD6392">
        <v>0.85</v>
      </c>
      <c r="AE6392">
        <v>0.85</v>
      </c>
      <c r="AF6392">
        <v>0.85</v>
      </c>
      <c r="AG6392">
        <v>0.85</v>
      </c>
      <c r="AH6392">
        <v>0.93714630499999996</v>
      </c>
      <c r="AI6392">
        <v>1.2461880999999999E-2</v>
      </c>
      <c r="AJ6392">
        <v>0.46503871299999999</v>
      </c>
      <c r="AK6392">
        <v>8.5515980742607994E-3</v>
      </c>
      <c r="AL6392">
        <v>0</v>
      </c>
    </row>
    <row r="6393" spans="1:38" x14ac:dyDescent="0.35">
      <c r="A6393" t="s">
        <v>6517</v>
      </c>
      <c r="B6393">
        <v>69251.385308103825</v>
      </c>
      <c r="C6393">
        <v>65789.51959994754</v>
      </c>
      <c r="D6393">
        <v>3044.540748315203</v>
      </c>
      <c r="E6393">
        <v>417.32495984108022</v>
      </c>
      <c r="F6393">
        <v>0.13749760633691779</v>
      </c>
      <c r="G6393">
        <v>0.2045710587456275</v>
      </c>
      <c r="H6393">
        <v>0.20462933582511419</v>
      </c>
      <c r="I6393">
        <v>0.2035177293800926</v>
      </c>
      <c r="J6393">
        <v>267</v>
      </c>
      <c r="K6393">
        <v>7</v>
      </c>
      <c r="L6393" t="str">
        <f>VLOOKUP(J6393,Clustering!$D$3:$E$367,2,FALSE)</f>
        <v>Fall</v>
      </c>
      <c r="M6393">
        <v>0.38197225099999998</v>
      </c>
      <c r="N6393">
        <v>0.40891114000000001</v>
      </c>
      <c r="O6393">
        <v>0.40891114000000001</v>
      </c>
      <c r="P6393">
        <v>0.93838743700000005</v>
      </c>
      <c r="Q6393">
        <v>0.20415162100000001</v>
      </c>
      <c r="R6393">
        <v>0.20462933582511419</v>
      </c>
      <c r="S6393">
        <v>0.13749760633691779</v>
      </c>
      <c r="T6393">
        <v>0</v>
      </c>
      <c r="U6393">
        <v>0.65330975000000002</v>
      </c>
      <c r="V6393">
        <v>0.85008076700000001</v>
      </c>
      <c r="W6393">
        <v>1.2392067E-2</v>
      </c>
      <c r="X6393">
        <v>6.49206E-3</v>
      </c>
      <c r="Y6393">
        <v>0.2035177293800926</v>
      </c>
      <c r="Z6393">
        <v>0.36205208300000002</v>
      </c>
      <c r="AA6393">
        <v>0.65330975000000002</v>
      </c>
      <c r="AB6393">
        <v>0</v>
      </c>
      <c r="AC6393">
        <v>0</v>
      </c>
      <c r="AD6393">
        <v>0.85</v>
      </c>
      <c r="AE6393">
        <v>0.85</v>
      </c>
      <c r="AF6393">
        <v>0.85</v>
      </c>
      <c r="AG6393">
        <v>0.85</v>
      </c>
      <c r="AH6393">
        <v>0.93838743700000005</v>
      </c>
      <c r="AI6393">
        <v>1.2392067E-2</v>
      </c>
      <c r="AJ6393">
        <v>0.44968328699999999</v>
      </c>
      <c r="AK6393">
        <v>9.62483244358424E-2</v>
      </c>
      <c r="AL6393">
        <v>0</v>
      </c>
    </row>
    <row r="6394" spans="1:38" x14ac:dyDescent="0.35">
      <c r="A6394" t="s">
        <v>6518</v>
      </c>
      <c r="B6394">
        <v>68978.934034084872</v>
      </c>
      <c r="C6394">
        <v>61783.680836530788</v>
      </c>
      <c r="D6394">
        <v>6775.9250772085679</v>
      </c>
      <c r="E6394">
        <v>419.32812034551603</v>
      </c>
      <c r="F6394">
        <v>0.30601445533289229</v>
      </c>
      <c r="G6394">
        <v>0.20555300016937059</v>
      </c>
      <c r="H6394">
        <v>0.2066985309547025</v>
      </c>
      <c r="I6394">
        <v>0.1848480982432244</v>
      </c>
      <c r="J6394">
        <v>267</v>
      </c>
      <c r="K6394">
        <v>8</v>
      </c>
      <c r="L6394" t="str">
        <f>VLOOKUP(J6394,Clustering!$D$3:$E$367,2,FALSE)</f>
        <v>Fall</v>
      </c>
      <c r="M6394">
        <v>0.391849999</v>
      </c>
      <c r="N6394">
        <v>0.40697458399999997</v>
      </c>
      <c r="O6394">
        <v>0.40697458399999997</v>
      </c>
      <c r="P6394">
        <v>0.93566101499999998</v>
      </c>
      <c r="Q6394">
        <v>0.21485296600000001</v>
      </c>
      <c r="R6394">
        <v>0.2066985309547025</v>
      </c>
      <c r="S6394">
        <v>0.30601445533289229</v>
      </c>
      <c r="T6394">
        <v>0.16223364100000001</v>
      </c>
      <c r="U6394">
        <v>0.65330975000000002</v>
      </c>
      <c r="V6394">
        <v>0.85008076700000001</v>
      </c>
      <c r="W6394">
        <v>1.2357160000000001E-2</v>
      </c>
      <c r="X6394">
        <v>6.49206E-3</v>
      </c>
      <c r="Y6394">
        <v>0.1848480982432244</v>
      </c>
      <c r="Z6394">
        <v>0.401977686</v>
      </c>
      <c r="AA6394">
        <v>0.65330975000000002</v>
      </c>
      <c r="AB6394">
        <v>0</v>
      </c>
      <c r="AC6394">
        <v>0</v>
      </c>
      <c r="AD6394">
        <v>0.85</v>
      </c>
      <c r="AE6394">
        <v>0.85</v>
      </c>
      <c r="AF6394">
        <v>0.85</v>
      </c>
      <c r="AG6394">
        <v>0.85</v>
      </c>
      <c r="AH6394">
        <v>0.93566101499999998</v>
      </c>
      <c r="AI6394">
        <v>1.2357160000000001E-2</v>
      </c>
      <c r="AJ6394">
        <v>0.45998012700000002</v>
      </c>
      <c r="AK6394">
        <v>0.21421011873302459</v>
      </c>
      <c r="AL6394">
        <v>0</v>
      </c>
    </row>
    <row r="6395" spans="1:38" x14ac:dyDescent="0.35">
      <c r="A6395" t="s">
        <v>6519</v>
      </c>
      <c r="B6395">
        <v>70056.121025158864</v>
      </c>
      <c r="C6395">
        <v>59523.047327500994</v>
      </c>
      <c r="D6395">
        <v>10084.83395805763</v>
      </c>
      <c r="E6395">
        <v>448.23973960024932</v>
      </c>
      <c r="F6395">
        <v>0.45545146022615468</v>
      </c>
      <c r="G6395">
        <v>0.21972536254914179</v>
      </c>
      <c r="H6395">
        <v>0.22192619996662449</v>
      </c>
      <c r="I6395">
        <v>0.17994631560614141</v>
      </c>
      <c r="J6395">
        <v>267</v>
      </c>
      <c r="K6395">
        <v>9</v>
      </c>
      <c r="L6395" t="str">
        <f>VLOOKUP(J6395,Clustering!$D$3:$E$367,2,FALSE)</f>
        <v>Fall</v>
      </c>
      <c r="M6395">
        <v>0.39165993199999999</v>
      </c>
      <c r="N6395">
        <v>0.40876520799999999</v>
      </c>
      <c r="O6395">
        <v>0.40876520799999999</v>
      </c>
      <c r="P6395">
        <v>0.92982159099999995</v>
      </c>
      <c r="Q6395">
        <v>0.219909508</v>
      </c>
      <c r="R6395">
        <v>0.22192619996662449</v>
      </c>
      <c r="S6395">
        <v>0.45545146022615468</v>
      </c>
      <c r="T6395">
        <v>0.44952395299999998</v>
      </c>
      <c r="U6395">
        <v>0.65113403400000003</v>
      </c>
      <c r="V6395">
        <v>0.85008076700000001</v>
      </c>
      <c r="W6395">
        <v>1.2252437999999999E-2</v>
      </c>
      <c r="X6395">
        <v>6.49206E-3</v>
      </c>
      <c r="Y6395">
        <v>0.17994631560614141</v>
      </c>
      <c r="Z6395">
        <v>0.390319945</v>
      </c>
      <c r="AA6395">
        <v>0.65113403400000003</v>
      </c>
      <c r="AB6395">
        <v>0</v>
      </c>
      <c r="AC6395">
        <v>0</v>
      </c>
      <c r="AD6395">
        <v>0.85</v>
      </c>
      <c r="AE6395">
        <v>0.85</v>
      </c>
      <c r="AF6395">
        <v>0.85</v>
      </c>
      <c r="AG6395">
        <v>0.85</v>
      </c>
      <c r="AH6395">
        <v>0.92982159099999995</v>
      </c>
      <c r="AI6395">
        <v>1.2252437999999999E-2</v>
      </c>
      <c r="AJ6395">
        <v>0.4638061</v>
      </c>
      <c r="AK6395">
        <v>0.31881602215830829</v>
      </c>
      <c r="AL6395">
        <v>0</v>
      </c>
    </row>
    <row r="6396" spans="1:38" x14ac:dyDescent="0.35">
      <c r="A6396" t="s">
        <v>6520</v>
      </c>
      <c r="B6396">
        <v>70528.996973649831</v>
      </c>
      <c r="C6396">
        <v>57566.171452577422</v>
      </c>
      <c r="D6396">
        <v>12521.15086568918</v>
      </c>
      <c r="E6396">
        <v>441.67465538323341</v>
      </c>
      <c r="F6396">
        <v>0.56548045007064174</v>
      </c>
      <c r="G6396">
        <v>0.21650718401138891</v>
      </c>
      <c r="H6396">
        <v>0.2189730768205129</v>
      </c>
      <c r="I6396">
        <v>0.17193739206249209</v>
      </c>
      <c r="J6396">
        <v>267</v>
      </c>
      <c r="K6396">
        <v>10</v>
      </c>
      <c r="L6396" t="str">
        <f>VLOOKUP(J6396,Clustering!$D$3:$E$367,2,FALSE)</f>
        <v>Fall</v>
      </c>
      <c r="M6396">
        <v>0.40410647100000002</v>
      </c>
      <c r="N6396">
        <v>0.42068035399999998</v>
      </c>
      <c r="O6396">
        <v>0.42068035399999998</v>
      </c>
      <c r="P6396">
        <v>0.92508087299999997</v>
      </c>
      <c r="Q6396">
        <v>0.22174938799999999</v>
      </c>
      <c r="R6396">
        <v>0.2189730768205129</v>
      </c>
      <c r="S6396">
        <v>0.56548045007064174</v>
      </c>
      <c r="T6396">
        <v>0.57835877300000005</v>
      </c>
      <c r="U6396">
        <v>0.66260741599999995</v>
      </c>
      <c r="V6396">
        <v>0.85008076700000001</v>
      </c>
      <c r="W6396">
        <v>1.2217531E-2</v>
      </c>
      <c r="X6396">
        <v>6.49206E-3</v>
      </c>
      <c r="Y6396">
        <v>0.17193739206249209</v>
      </c>
      <c r="Z6396">
        <v>0.444110318</v>
      </c>
      <c r="AA6396">
        <v>0.66260741599999995</v>
      </c>
      <c r="AB6396">
        <v>0</v>
      </c>
      <c r="AC6396">
        <v>0</v>
      </c>
      <c r="AD6396">
        <v>0.85</v>
      </c>
      <c r="AE6396">
        <v>0.85</v>
      </c>
      <c r="AF6396">
        <v>0.85</v>
      </c>
      <c r="AG6396">
        <v>0.85</v>
      </c>
      <c r="AH6396">
        <v>0.92508087299999997</v>
      </c>
      <c r="AI6396">
        <v>1.2217531E-2</v>
      </c>
      <c r="AJ6396">
        <v>0.498455174</v>
      </c>
      <c r="AK6396">
        <v>0.39583631504944922</v>
      </c>
      <c r="AL6396">
        <v>0</v>
      </c>
    </row>
    <row r="6397" spans="1:38" x14ac:dyDescent="0.35">
      <c r="A6397" t="s">
        <v>6521</v>
      </c>
      <c r="B6397">
        <v>69479.21162851002</v>
      </c>
      <c r="C6397">
        <v>55098.446078534813</v>
      </c>
      <c r="D6397">
        <v>13965.034563187401</v>
      </c>
      <c r="E6397">
        <v>415.73098678780349</v>
      </c>
      <c r="F6397">
        <v>0.63068915267866765</v>
      </c>
      <c r="G6397">
        <v>0.20378969940578601</v>
      </c>
      <c r="H6397">
        <v>0.2062766562195438</v>
      </c>
      <c r="I6397">
        <v>0.15883918599946689</v>
      </c>
      <c r="J6397">
        <v>267</v>
      </c>
      <c r="K6397">
        <v>11</v>
      </c>
      <c r="L6397" t="str">
        <f>VLOOKUP(J6397,Clustering!$D$3:$E$367,2,FALSE)</f>
        <v>Fall</v>
      </c>
      <c r="M6397">
        <v>0.41644357700000001</v>
      </c>
      <c r="N6397">
        <v>0.43335671100000001</v>
      </c>
      <c r="O6397">
        <v>0.43335671100000001</v>
      </c>
      <c r="P6397">
        <v>0.92439926699999997</v>
      </c>
      <c r="Q6397">
        <v>0.229209039</v>
      </c>
      <c r="R6397">
        <v>0.2062766562195438</v>
      </c>
      <c r="S6397">
        <v>0.63068915267866765</v>
      </c>
      <c r="T6397">
        <v>0.61145534199999996</v>
      </c>
      <c r="U6397">
        <v>0.66260741599999995</v>
      </c>
      <c r="V6397">
        <v>0.85008076700000001</v>
      </c>
      <c r="W6397">
        <v>1.1903366E-2</v>
      </c>
      <c r="X6397">
        <v>6.7810609999999997E-3</v>
      </c>
      <c r="Y6397">
        <v>0.15883918599946689</v>
      </c>
      <c r="Z6397">
        <v>0.48314152199999999</v>
      </c>
      <c r="AA6397">
        <v>0.66260741599999995</v>
      </c>
      <c r="AB6397">
        <v>0</v>
      </c>
      <c r="AC6397">
        <v>0</v>
      </c>
      <c r="AD6397">
        <v>0.85</v>
      </c>
      <c r="AE6397">
        <v>0.85</v>
      </c>
      <c r="AF6397">
        <v>0.85</v>
      </c>
      <c r="AG6397">
        <v>0.85</v>
      </c>
      <c r="AH6397">
        <v>0.92439926699999997</v>
      </c>
      <c r="AI6397">
        <v>1.1903366E-2</v>
      </c>
      <c r="AJ6397">
        <v>0.55063298500000002</v>
      </c>
      <c r="AK6397">
        <v>0.44148240687506729</v>
      </c>
      <c r="AL6397">
        <v>0</v>
      </c>
    </row>
    <row r="6398" spans="1:38" x14ac:dyDescent="0.35">
      <c r="A6398" t="s">
        <v>6522</v>
      </c>
      <c r="B6398">
        <v>69519.897762614244</v>
      </c>
      <c r="C6398">
        <v>54787.98761785125</v>
      </c>
      <c r="D6398">
        <v>14342.221507137239</v>
      </c>
      <c r="E6398">
        <v>389.68863762575103</v>
      </c>
      <c r="F6398">
        <v>0.64772367651065788</v>
      </c>
      <c r="G6398">
        <v>0.1910238419734073</v>
      </c>
      <c r="H6398">
        <v>0.1934195214337521</v>
      </c>
      <c r="I6398">
        <v>0.14772312154925121</v>
      </c>
      <c r="J6398">
        <v>267</v>
      </c>
      <c r="K6398">
        <v>12</v>
      </c>
      <c r="L6398" t="str">
        <f>VLOOKUP(J6398,Clustering!$D$3:$E$367,2,FALSE)</f>
        <v>Fall</v>
      </c>
      <c r="M6398">
        <v>0.43538696799999999</v>
      </c>
      <c r="N6398">
        <v>0.45430386</v>
      </c>
      <c r="O6398">
        <v>0.45430386</v>
      </c>
      <c r="P6398">
        <v>0.92402285900000003</v>
      </c>
      <c r="Q6398">
        <v>0.24521725</v>
      </c>
      <c r="R6398">
        <v>0.1934195214337521</v>
      </c>
      <c r="S6398">
        <v>0.64772367651065788</v>
      </c>
      <c r="T6398">
        <v>0.64787668099999995</v>
      </c>
      <c r="U6398">
        <v>0.66260741599999995</v>
      </c>
      <c r="V6398">
        <v>0.85008076700000001</v>
      </c>
      <c r="W6398">
        <v>1.1903366E-2</v>
      </c>
      <c r="X6398">
        <v>6.49206E-3</v>
      </c>
      <c r="Y6398">
        <v>0.14772312154925121</v>
      </c>
      <c r="Z6398">
        <v>0.53926955300000001</v>
      </c>
      <c r="AA6398">
        <v>0.66260741599999995</v>
      </c>
      <c r="AB6398">
        <v>0</v>
      </c>
      <c r="AC6398">
        <v>0</v>
      </c>
      <c r="AD6398">
        <v>0.85</v>
      </c>
      <c r="AE6398">
        <v>0.85</v>
      </c>
      <c r="AF6398">
        <v>0.85</v>
      </c>
      <c r="AG6398">
        <v>0.85</v>
      </c>
      <c r="AH6398">
        <v>0.92402285900000003</v>
      </c>
      <c r="AI6398">
        <v>1.1903366E-2</v>
      </c>
      <c r="AJ6398">
        <v>0.587162042</v>
      </c>
      <c r="AK6398">
        <v>0.4534065735574605</v>
      </c>
      <c r="AL6398">
        <v>0</v>
      </c>
    </row>
    <row r="6399" spans="1:38" x14ac:dyDescent="0.35">
      <c r="A6399" t="s">
        <v>6523</v>
      </c>
      <c r="B6399">
        <v>70132.325556158743</v>
      </c>
      <c r="C6399">
        <v>56054.0498190945</v>
      </c>
      <c r="D6399">
        <v>13706.834403975119</v>
      </c>
      <c r="E6399">
        <v>371.44133308911512</v>
      </c>
      <c r="F6399">
        <v>0.61902831224907429</v>
      </c>
      <c r="G6399">
        <v>0.1820790848476054</v>
      </c>
      <c r="H6399">
        <v>0.18454006272231491</v>
      </c>
      <c r="I6399">
        <v>0.13759812790544029</v>
      </c>
      <c r="J6399">
        <v>267</v>
      </c>
      <c r="K6399">
        <v>13</v>
      </c>
      <c r="L6399" t="str">
        <f>VLOOKUP(J6399,Clustering!$D$3:$E$367,2,FALSE)</f>
        <v>Fall</v>
      </c>
      <c r="M6399">
        <v>0.46136285500000002</v>
      </c>
      <c r="N6399">
        <v>0.47854630999999997</v>
      </c>
      <c r="O6399">
        <v>0.47854630999999997</v>
      </c>
      <c r="P6399">
        <v>0.92234427799999996</v>
      </c>
      <c r="Q6399">
        <v>0.266895296</v>
      </c>
      <c r="R6399">
        <v>0.18454006272231491</v>
      </c>
      <c r="S6399">
        <v>0.61902831224907429</v>
      </c>
      <c r="T6399">
        <v>0.65769986400000002</v>
      </c>
      <c r="U6399">
        <v>0.66260741599999995</v>
      </c>
      <c r="V6399">
        <v>0.85008076700000001</v>
      </c>
      <c r="W6399">
        <v>1.1693922000000001E-2</v>
      </c>
      <c r="X6399">
        <v>9.8578780000000005E-3</v>
      </c>
      <c r="Y6399">
        <v>0.13759812790544029</v>
      </c>
      <c r="Z6399">
        <v>0.58521312599999997</v>
      </c>
      <c r="AA6399">
        <v>0.66260741599999995</v>
      </c>
      <c r="AB6399">
        <v>0</v>
      </c>
      <c r="AC6399">
        <v>0</v>
      </c>
      <c r="AD6399">
        <v>0.85</v>
      </c>
      <c r="AE6399">
        <v>0.85</v>
      </c>
      <c r="AF6399">
        <v>0.85</v>
      </c>
      <c r="AG6399">
        <v>0.85</v>
      </c>
      <c r="AH6399">
        <v>0.92234427799999996</v>
      </c>
      <c r="AI6399">
        <v>1.1693922000000001E-2</v>
      </c>
      <c r="AJ6399">
        <v>0.60493151300000003</v>
      </c>
      <c r="AK6399">
        <v>0.43331981857435198</v>
      </c>
      <c r="AL6399">
        <v>0</v>
      </c>
    </row>
    <row r="6400" spans="1:38" x14ac:dyDescent="0.35">
      <c r="A6400" t="s">
        <v>6524</v>
      </c>
      <c r="B6400">
        <v>70578.270153552818</v>
      </c>
      <c r="C6400">
        <v>58250.218664674197</v>
      </c>
      <c r="D6400">
        <v>11966.289569089109</v>
      </c>
      <c r="E6400">
        <v>361.76191978950982</v>
      </c>
      <c r="F6400">
        <v>0.54042179379424671</v>
      </c>
      <c r="G6400">
        <v>0.17733427440662239</v>
      </c>
      <c r="H6400">
        <v>0.17991952990867099</v>
      </c>
      <c r="I6400">
        <v>0.1306070608656662</v>
      </c>
      <c r="J6400">
        <v>267</v>
      </c>
      <c r="K6400">
        <v>14</v>
      </c>
      <c r="L6400" t="str">
        <f>VLOOKUP(J6400,Clustering!$D$3:$E$367,2,FALSE)</f>
        <v>Fall</v>
      </c>
      <c r="M6400">
        <v>0.48366410399999998</v>
      </c>
      <c r="N6400">
        <v>0.49376464399999997</v>
      </c>
      <c r="O6400">
        <v>0.49376464399999997</v>
      </c>
      <c r="P6400">
        <v>0.92147955500000001</v>
      </c>
      <c r="Q6400">
        <v>0.31130274800000002</v>
      </c>
      <c r="R6400">
        <v>0.17991952990867099</v>
      </c>
      <c r="S6400">
        <v>0.54042179379424671</v>
      </c>
      <c r="T6400">
        <v>0.65399728000000001</v>
      </c>
      <c r="U6400">
        <v>0.66423529000000003</v>
      </c>
      <c r="V6400">
        <v>0.85008076700000001</v>
      </c>
      <c r="W6400">
        <v>1.1659015E-2</v>
      </c>
      <c r="X6400">
        <v>1.5064928999999999E-2</v>
      </c>
      <c r="Y6400">
        <v>0.1306070608656662</v>
      </c>
      <c r="Z6400">
        <v>0.62712979499999999</v>
      </c>
      <c r="AA6400">
        <v>0.66423529000000003</v>
      </c>
      <c r="AB6400">
        <v>0</v>
      </c>
      <c r="AC6400">
        <v>0</v>
      </c>
      <c r="AD6400">
        <v>0.85</v>
      </c>
      <c r="AE6400">
        <v>0.85</v>
      </c>
      <c r="AF6400">
        <v>0.85</v>
      </c>
      <c r="AG6400">
        <v>0.85</v>
      </c>
      <c r="AH6400">
        <v>0.92147955500000001</v>
      </c>
      <c r="AI6400">
        <v>1.1659015E-2</v>
      </c>
      <c r="AJ6400">
        <v>0.61301515500000003</v>
      </c>
      <c r="AK6400">
        <v>0.37829525565597261</v>
      </c>
      <c r="AL6400">
        <v>0</v>
      </c>
    </row>
    <row r="6401" spans="1:38" x14ac:dyDescent="0.35">
      <c r="A6401" t="s">
        <v>6525</v>
      </c>
      <c r="B6401">
        <v>71160.376923186617</v>
      </c>
      <c r="C6401">
        <v>61615.165004765717</v>
      </c>
      <c r="D6401">
        <v>9190.0157314860317</v>
      </c>
      <c r="E6401">
        <v>355.19618693486552</v>
      </c>
      <c r="F6401">
        <v>0.41503966270683218</v>
      </c>
      <c r="G6401">
        <v>0.17411577790924779</v>
      </c>
      <c r="H6401">
        <v>0.176705246212223</v>
      </c>
      <c r="I6401">
        <v>0.1273124200768071</v>
      </c>
      <c r="J6401">
        <v>267</v>
      </c>
      <c r="K6401">
        <v>15</v>
      </c>
      <c r="L6401" t="str">
        <f>VLOOKUP(J6401,Clustering!$D$3:$E$367,2,FALSE)</f>
        <v>Fall</v>
      </c>
      <c r="M6401">
        <v>0.50654131599999996</v>
      </c>
      <c r="N6401">
        <v>0.50702472899999995</v>
      </c>
      <c r="O6401">
        <v>0.50702472899999995</v>
      </c>
      <c r="P6401">
        <v>0.92059448499999996</v>
      </c>
      <c r="Q6401">
        <v>0.39324626200000001</v>
      </c>
      <c r="R6401">
        <v>0.176705246212223</v>
      </c>
      <c r="S6401">
        <v>0.41503966270683218</v>
      </c>
      <c r="T6401">
        <v>0.65837992999999995</v>
      </c>
      <c r="U6401">
        <v>0.66423529000000003</v>
      </c>
      <c r="V6401">
        <v>0.85008076700000001</v>
      </c>
      <c r="W6401">
        <v>1.1414664E-2</v>
      </c>
      <c r="X6401">
        <v>1.8178605E-2</v>
      </c>
      <c r="Y6401">
        <v>0.1273124200768071</v>
      </c>
      <c r="Z6401">
        <v>0.65250429200000004</v>
      </c>
      <c r="AA6401">
        <v>0.66423529000000003</v>
      </c>
      <c r="AB6401">
        <v>0</v>
      </c>
      <c r="AC6401">
        <v>0</v>
      </c>
      <c r="AD6401">
        <v>0.85</v>
      </c>
      <c r="AE6401">
        <v>0.85</v>
      </c>
      <c r="AF6401">
        <v>0.85</v>
      </c>
      <c r="AG6401">
        <v>0.85</v>
      </c>
      <c r="AH6401">
        <v>0.92059448499999996</v>
      </c>
      <c r="AI6401">
        <v>1.1414664E-2</v>
      </c>
      <c r="AJ6401">
        <v>0.63438998499999999</v>
      </c>
      <c r="AK6401">
        <v>0.29052776389478252</v>
      </c>
      <c r="AL6401">
        <v>1.7778800000000001E-4</v>
      </c>
    </row>
    <row r="6402" spans="1:38" x14ac:dyDescent="0.35">
      <c r="A6402" t="s">
        <v>6526</v>
      </c>
      <c r="B6402">
        <v>72598.916776098617</v>
      </c>
      <c r="C6402">
        <v>66662.688188871223</v>
      </c>
      <c r="D6402">
        <v>5588.1434041498651</v>
      </c>
      <c r="E6402">
        <v>348.08518307752712</v>
      </c>
      <c r="F6402">
        <v>0.25237183715252859</v>
      </c>
      <c r="G6402">
        <v>0.17062999170467019</v>
      </c>
      <c r="H6402">
        <v>0.17300881996130801</v>
      </c>
      <c r="I6402">
        <v>0.1276338484464519</v>
      </c>
      <c r="J6402">
        <v>267</v>
      </c>
      <c r="K6402">
        <v>16</v>
      </c>
      <c r="L6402" t="str">
        <f>VLOOKUP(J6402,Clustering!$D$3:$E$367,2,FALSE)</f>
        <v>Fall</v>
      </c>
      <c r="M6402">
        <v>0.52813989100000003</v>
      </c>
      <c r="N6402">
        <v>0.52024340199999997</v>
      </c>
      <c r="O6402">
        <v>0.52024340199999997</v>
      </c>
      <c r="P6402">
        <v>0.92027911600000001</v>
      </c>
      <c r="Q6402">
        <v>0.45282334000000002</v>
      </c>
      <c r="R6402">
        <v>0.17300881996130801</v>
      </c>
      <c r="S6402">
        <v>0.25237183715252859</v>
      </c>
      <c r="T6402">
        <v>0.66366933699999997</v>
      </c>
      <c r="U6402">
        <v>0.666411007</v>
      </c>
      <c r="V6402">
        <v>0.85008076700000001</v>
      </c>
      <c r="W6402">
        <v>1.1903366E-2</v>
      </c>
      <c r="X6402">
        <v>1.8609174999999999E-2</v>
      </c>
      <c r="Y6402">
        <v>0.1276338484464519</v>
      </c>
      <c r="Z6402">
        <v>0.68032442800000004</v>
      </c>
      <c r="AA6402">
        <v>0.666411007</v>
      </c>
      <c r="AB6402">
        <v>0</v>
      </c>
      <c r="AC6402">
        <v>0</v>
      </c>
      <c r="AD6402">
        <v>0.85</v>
      </c>
      <c r="AE6402">
        <v>0.85</v>
      </c>
      <c r="AF6402">
        <v>0.85</v>
      </c>
      <c r="AG6402">
        <v>0.85</v>
      </c>
      <c r="AH6402">
        <v>0.92027911600000001</v>
      </c>
      <c r="AI6402">
        <v>1.1903366E-2</v>
      </c>
      <c r="AJ6402">
        <v>0.64676906700000003</v>
      </c>
      <c r="AK6402">
        <v>0.17666028600677</v>
      </c>
      <c r="AL6402">
        <v>3.6880127999999998E-2</v>
      </c>
    </row>
    <row r="6403" spans="1:38" x14ac:dyDescent="0.35">
      <c r="A6403" t="s">
        <v>6527</v>
      </c>
      <c r="B6403">
        <v>73719.880085872457</v>
      </c>
      <c r="C6403">
        <v>71148.861050509717</v>
      </c>
      <c r="D6403">
        <v>2231.5437786338862</v>
      </c>
      <c r="E6403">
        <v>339.47525672884927</v>
      </c>
      <c r="F6403">
        <v>0.10078102195478759</v>
      </c>
      <c r="G6403">
        <v>0.16640943957296531</v>
      </c>
      <c r="H6403">
        <v>0.16832801932835581</v>
      </c>
      <c r="I6403">
        <v>0.13173206015942299</v>
      </c>
      <c r="J6403">
        <v>267</v>
      </c>
      <c r="K6403">
        <v>17</v>
      </c>
      <c r="L6403" t="str">
        <f>VLOOKUP(J6403,Clustering!$D$3:$E$367,2,FALSE)</f>
        <v>Fall</v>
      </c>
      <c r="M6403">
        <v>0.559207283</v>
      </c>
      <c r="N6403">
        <v>0.527873276</v>
      </c>
      <c r="O6403">
        <v>0.527873276</v>
      </c>
      <c r="P6403">
        <v>0.92027911600000001</v>
      </c>
      <c r="Q6403">
        <v>0.498494928</v>
      </c>
      <c r="R6403">
        <v>0.16832801932835581</v>
      </c>
      <c r="S6403">
        <v>0.10078102195478759</v>
      </c>
      <c r="T6403">
        <v>0.65490403500000005</v>
      </c>
      <c r="U6403">
        <v>0.666411007</v>
      </c>
      <c r="V6403">
        <v>0.85008076700000001</v>
      </c>
      <c r="W6403">
        <v>1.2496788999999999E-2</v>
      </c>
      <c r="X6403">
        <v>2.0920347999999998E-2</v>
      </c>
      <c r="Y6403">
        <v>0.13173206015942299</v>
      </c>
      <c r="Z6403">
        <v>0.69339013699999996</v>
      </c>
      <c r="AA6403">
        <v>0.666411007</v>
      </c>
      <c r="AB6403">
        <v>0</v>
      </c>
      <c r="AC6403">
        <v>0</v>
      </c>
      <c r="AD6403">
        <v>0.85</v>
      </c>
      <c r="AE6403">
        <v>0.85</v>
      </c>
      <c r="AF6403">
        <v>0.85</v>
      </c>
      <c r="AG6403">
        <v>0.85</v>
      </c>
      <c r="AH6403">
        <v>0.92027911600000001</v>
      </c>
      <c r="AI6403">
        <v>1.2496788999999999E-2</v>
      </c>
      <c r="AJ6403">
        <v>0.65974221700000002</v>
      </c>
      <c r="AK6403">
        <v>7.0546715368351304E-2</v>
      </c>
      <c r="AL6403">
        <v>0.46446845799999997</v>
      </c>
    </row>
    <row r="6404" spans="1:38" x14ac:dyDescent="0.35">
      <c r="A6404" t="s">
        <v>6528</v>
      </c>
      <c r="B6404">
        <v>74809.406405872782</v>
      </c>
      <c r="C6404">
        <v>74276.630763652225</v>
      </c>
      <c r="D6404">
        <v>175.043854869608</v>
      </c>
      <c r="E6404">
        <v>357.73178735094342</v>
      </c>
      <c r="F6404">
        <v>7.9053338543347007E-3</v>
      </c>
      <c r="G6404">
        <v>0.175358719289678</v>
      </c>
      <c r="H6404">
        <v>0.1771070316742791</v>
      </c>
      <c r="I6404">
        <v>0.1437588383236322</v>
      </c>
      <c r="J6404">
        <v>267</v>
      </c>
      <c r="K6404">
        <v>18</v>
      </c>
      <c r="L6404" t="str">
        <f>VLOOKUP(J6404,Clustering!$D$3:$E$367,2,FALSE)</f>
        <v>Fall</v>
      </c>
      <c r="M6404">
        <v>0.56981074300000001</v>
      </c>
      <c r="N6404">
        <v>0.533260925</v>
      </c>
      <c r="O6404">
        <v>0.533260925</v>
      </c>
      <c r="P6404">
        <v>0.92025876900000003</v>
      </c>
      <c r="Q6404">
        <v>0.51471591400000005</v>
      </c>
      <c r="R6404">
        <v>0.1771070316742791</v>
      </c>
      <c r="S6404">
        <v>7.9053338543347007E-3</v>
      </c>
      <c r="T6404">
        <v>0.58606619299999996</v>
      </c>
      <c r="U6404">
        <v>0.666411007</v>
      </c>
      <c r="V6404">
        <v>0.85008076700000001</v>
      </c>
      <c r="W6404">
        <v>1.2776045999999999E-2</v>
      </c>
      <c r="X6404">
        <v>3.0805869999999999E-2</v>
      </c>
      <c r="Y6404">
        <v>0.1437588383236322</v>
      </c>
      <c r="Z6404">
        <v>0.72066457299999997</v>
      </c>
      <c r="AA6404">
        <v>0.666411007</v>
      </c>
      <c r="AB6404">
        <v>0</v>
      </c>
      <c r="AC6404">
        <v>0</v>
      </c>
      <c r="AD6404">
        <v>0.85</v>
      </c>
      <c r="AE6404">
        <v>0.85</v>
      </c>
      <c r="AF6404">
        <v>0.85</v>
      </c>
      <c r="AG6404">
        <v>0.85</v>
      </c>
      <c r="AH6404">
        <v>0.92025876900000003</v>
      </c>
      <c r="AI6404">
        <v>1.2776045999999999E-2</v>
      </c>
      <c r="AJ6404">
        <v>0.67696668400000004</v>
      </c>
      <c r="AK6404">
        <v>5.5337336980343004E-3</v>
      </c>
      <c r="AL6404">
        <v>0.42381575999999999</v>
      </c>
    </row>
    <row r="6405" spans="1:38" x14ac:dyDescent="0.35">
      <c r="A6405" t="s">
        <v>6529</v>
      </c>
      <c r="B6405">
        <v>71667.127099176971</v>
      </c>
      <c r="C6405">
        <v>71292.0714276363</v>
      </c>
      <c r="D6405">
        <v>0</v>
      </c>
      <c r="E6405">
        <v>375.05567154066978</v>
      </c>
      <c r="F6405">
        <v>0</v>
      </c>
      <c r="G6405">
        <v>0.18385081938268119</v>
      </c>
      <c r="H6405">
        <v>0.18532354437332399</v>
      </c>
      <c r="I6405">
        <v>0.15723204415124289</v>
      </c>
      <c r="J6405">
        <v>267</v>
      </c>
      <c r="K6405">
        <v>19</v>
      </c>
      <c r="L6405" t="str">
        <f>VLOOKUP(J6405,Clustering!$D$3:$E$367,2,FALSE)</f>
        <v>Fall</v>
      </c>
      <c r="M6405">
        <v>0.58791898899999995</v>
      </c>
      <c r="N6405">
        <v>0.53843953600000005</v>
      </c>
      <c r="O6405">
        <v>0.53843953600000005</v>
      </c>
      <c r="P6405">
        <v>0.92080812300000003</v>
      </c>
      <c r="Q6405">
        <v>0.512150094</v>
      </c>
      <c r="R6405">
        <v>0.18532354437332399</v>
      </c>
      <c r="S6405">
        <v>0</v>
      </c>
      <c r="T6405">
        <v>0.30172283500000002</v>
      </c>
      <c r="U6405">
        <v>0.666411007</v>
      </c>
      <c r="V6405">
        <v>0.85008076700000001</v>
      </c>
      <c r="W6405">
        <v>1.2985490000000001E-2</v>
      </c>
      <c r="X6405">
        <v>4.0503749999999998E-2</v>
      </c>
      <c r="Y6405">
        <v>0.15723204415124289</v>
      </c>
      <c r="Z6405">
        <v>0.70766523299999995</v>
      </c>
      <c r="AA6405">
        <v>0.666411007</v>
      </c>
      <c r="AB6405">
        <v>0</v>
      </c>
      <c r="AC6405">
        <v>0</v>
      </c>
      <c r="AD6405">
        <v>0.85</v>
      </c>
      <c r="AE6405">
        <v>0.85</v>
      </c>
      <c r="AF6405">
        <v>0.85</v>
      </c>
      <c r="AG6405">
        <v>0.85</v>
      </c>
      <c r="AH6405">
        <v>0.92080812300000003</v>
      </c>
      <c r="AI6405">
        <v>1.2985490000000001E-2</v>
      </c>
      <c r="AJ6405">
        <v>0.69129881500000001</v>
      </c>
      <c r="AK6405">
        <v>0</v>
      </c>
      <c r="AL6405">
        <v>0.340303193</v>
      </c>
    </row>
    <row r="6406" spans="1:38" x14ac:dyDescent="0.35">
      <c r="A6406" t="s">
        <v>6530</v>
      </c>
      <c r="B6406">
        <v>68049.008398048521</v>
      </c>
      <c r="C6406">
        <v>67672.009176159394</v>
      </c>
      <c r="D6406">
        <v>0</v>
      </c>
      <c r="E6406">
        <v>376.99922188913428</v>
      </c>
      <c r="F6406">
        <v>0</v>
      </c>
      <c r="G6406">
        <v>0.1848035401417325</v>
      </c>
      <c r="H6406">
        <v>0.1854842585581464</v>
      </c>
      <c r="I6406">
        <v>0.17249989170937041</v>
      </c>
      <c r="J6406">
        <v>267</v>
      </c>
      <c r="K6406">
        <v>20</v>
      </c>
      <c r="L6406" t="str">
        <f>VLOOKUP(J6406,Clustering!$D$3:$E$367,2,FALSE)</f>
        <v>Fall</v>
      </c>
      <c r="M6406">
        <v>0.58768860499999998</v>
      </c>
      <c r="N6406">
        <v>0.53295525700000002</v>
      </c>
      <c r="O6406">
        <v>0.53295525700000002</v>
      </c>
      <c r="P6406">
        <v>0.92152024799999999</v>
      </c>
      <c r="Q6406">
        <v>0.47501454999999998</v>
      </c>
      <c r="R6406">
        <v>0.1854842585581464</v>
      </c>
      <c r="S6406">
        <v>0</v>
      </c>
      <c r="T6406">
        <v>6.0450399999999996E-4</v>
      </c>
      <c r="U6406">
        <v>0.666411007</v>
      </c>
      <c r="V6406">
        <v>0.85008076700000001</v>
      </c>
      <c r="W6406">
        <v>1.2671325000000001E-2</v>
      </c>
      <c r="X6406">
        <v>2.7207175E-2</v>
      </c>
      <c r="Y6406">
        <v>0.17249989170937041</v>
      </c>
      <c r="Z6406">
        <v>0.69538172899999995</v>
      </c>
      <c r="AA6406">
        <v>0.666411007</v>
      </c>
      <c r="AB6406">
        <v>0</v>
      </c>
      <c r="AC6406">
        <v>0</v>
      </c>
      <c r="AD6406">
        <v>0.85</v>
      </c>
      <c r="AE6406">
        <v>0.85</v>
      </c>
      <c r="AF6406">
        <v>0.85</v>
      </c>
      <c r="AG6406">
        <v>0.85</v>
      </c>
      <c r="AH6406">
        <v>0.92152024799999999</v>
      </c>
      <c r="AI6406">
        <v>1.2671325000000001E-2</v>
      </c>
      <c r="AJ6406">
        <v>0.69331151899999999</v>
      </c>
      <c r="AK6406">
        <v>0</v>
      </c>
      <c r="AL6406">
        <v>0.11348498799999999</v>
      </c>
    </row>
    <row r="6407" spans="1:38" x14ac:dyDescent="0.35">
      <c r="A6407" t="s">
        <v>6531</v>
      </c>
      <c r="B6407">
        <v>64343.465620659677</v>
      </c>
      <c r="C6407">
        <v>63970.428738754883</v>
      </c>
      <c r="D6407">
        <v>0</v>
      </c>
      <c r="E6407">
        <v>373.03688190479539</v>
      </c>
      <c r="F6407">
        <v>0</v>
      </c>
      <c r="G6407">
        <v>0.18286121661999771</v>
      </c>
      <c r="H6407">
        <v>0.18255122468513771</v>
      </c>
      <c r="I6407">
        <v>0.18846416740172831</v>
      </c>
      <c r="J6407">
        <v>267</v>
      </c>
      <c r="K6407">
        <v>21</v>
      </c>
      <c r="L6407" t="str">
        <f>VLOOKUP(J6407,Clustering!$D$3:$E$367,2,FALSE)</f>
        <v>Fall</v>
      </c>
      <c r="M6407">
        <v>0.55890202300000003</v>
      </c>
      <c r="N6407">
        <v>0.51972278000000005</v>
      </c>
      <c r="O6407">
        <v>0.51972278000000005</v>
      </c>
      <c r="P6407">
        <v>0.92368714299999999</v>
      </c>
      <c r="Q6407">
        <v>0.43894288199999998</v>
      </c>
      <c r="R6407">
        <v>0.18255122468513771</v>
      </c>
      <c r="S6407">
        <v>0</v>
      </c>
      <c r="T6407">
        <v>0</v>
      </c>
      <c r="U6407">
        <v>0.66478313300000003</v>
      </c>
      <c r="V6407">
        <v>0.85008076700000001</v>
      </c>
      <c r="W6407">
        <v>1.2741139E-2</v>
      </c>
      <c r="X6407">
        <v>1.5558326000000001E-2</v>
      </c>
      <c r="Y6407">
        <v>0.18846416740172831</v>
      </c>
      <c r="Z6407">
        <v>0.62275313799999998</v>
      </c>
      <c r="AA6407">
        <v>0.66478313300000003</v>
      </c>
      <c r="AB6407">
        <v>0</v>
      </c>
      <c r="AC6407">
        <v>0</v>
      </c>
      <c r="AD6407">
        <v>0.85</v>
      </c>
      <c r="AE6407">
        <v>0.85</v>
      </c>
      <c r="AF6407">
        <v>0.85</v>
      </c>
      <c r="AG6407">
        <v>0.85</v>
      </c>
      <c r="AH6407">
        <v>0.92368714299999999</v>
      </c>
      <c r="AI6407">
        <v>1.2741139E-2</v>
      </c>
      <c r="AJ6407">
        <v>0.67279090600000002</v>
      </c>
      <c r="AK6407">
        <v>0</v>
      </c>
      <c r="AL6407">
        <v>0.16146601199999999</v>
      </c>
    </row>
    <row r="6408" spans="1:38" x14ac:dyDescent="0.35">
      <c r="A6408" t="s">
        <v>6532</v>
      </c>
      <c r="B6408">
        <v>59624.460110588043</v>
      </c>
      <c r="C6408">
        <v>59251.97869456133</v>
      </c>
      <c r="D6408">
        <v>0</v>
      </c>
      <c r="E6408">
        <v>372.48141602671569</v>
      </c>
      <c r="F6408">
        <v>0</v>
      </c>
      <c r="G6408">
        <v>0.1825889294248606</v>
      </c>
      <c r="H6408">
        <v>0.1818681893996425</v>
      </c>
      <c r="I6408">
        <v>0.19561594862632489</v>
      </c>
      <c r="J6408">
        <v>267</v>
      </c>
      <c r="K6408">
        <v>22</v>
      </c>
      <c r="L6408" t="str">
        <f>VLOOKUP(J6408,Clustering!$D$3:$E$367,2,FALSE)</f>
        <v>Fall</v>
      </c>
      <c r="M6408">
        <v>0.51727724799999997</v>
      </c>
      <c r="N6408">
        <v>0.49479800000000002</v>
      </c>
      <c r="O6408">
        <v>0.49479800000000002</v>
      </c>
      <c r="P6408">
        <v>0.92621010000000004</v>
      </c>
      <c r="Q6408">
        <v>0.400030039</v>
      </c>
      <c r="R6408">
        <v>0.1818681893996425</v>
      </c>
      <c r="S6408">
        <v>0</v>
      </c>
      <c r="T6408">
        <v>0</v>
      </c>
      <c r="U6408">
        <v>0.66478313300000003</v>
      </c>
      <c r="V6408">
        <v>0.85008076700000001</v>
      </c>
      <c r="W6408">
        <v>1.2880768000000001E-2</v>
      </c>
      <c r="X6408">
        <v>7.0256650000000004E-3</v>
      </c>
      <c r="Y6408">
        <v>0.19561594862632489</v>
      </c>
      <c r="Z6408">
        <v>0.546389982</v>
      </c>
      <c r="AA6408">
        <v>0.66478313300000003</v>
      </c>
      <c r="AB6408">
        <v>0</v>
      </c>
      <c r="AC6408">
        <v>0</v>
      </c>
      <c r="AD6408">
        <v>0.85</v>
      </c>
      <c r="AE6408">
        <v>0.85</v>
      </c>
      <c r="AF6408">
        <v>0.85</v>
      </c>
      <c r="AG6408">
        <v>0.85</v>
      </c>
      <c r="AH6408">
        <v>0.92621010000000004</v>
      </c>
      <c r="AI6408">
        <v>1.2880768000000001E-2</v>
      </c>
      <c r="AJ6408">
        <v>0.63051918399999995</v>
      </c>
      <c r="AK6408">
        <v>0</v>
      </c>
      <c r="AL6408">
        <v>0.115301892</v>
      </c>
    </row>
    <row r="6409" spans="1:38" x14ac:dyDescent="0.35">
      <c r="A6409" t="s">
        <v>6533</v>
      </c>
      <c r="B6409">
        <v>55464.183069588304</v>
      </c>
      <c r="C6409">
        <v>55102.159971367393</v>
      </c>
      <c r="D6409">
        <v>0</v>
      </c>
      <c r="E6409">
        <v>362.02309822090638</v>
      </c>
      <c r="F6409">
        <v>0</v>
      </c>
      <c r="G6409">
        <v>0.17746230304946389</v>
      </c>
      <c r="H6409">
        <v>0.17674542475842869</v>
      </c>
      <c r="I6409">
        <v>0.19041952331706749</v>
      </c>
      <c r="J6409">
        <v>267</v>
      </c>
      <c r="K6409">
        <v>23</v>
      </c>
      <c r="L6409" t="str">
        <f>VLOOKUP(J6409,Clustering!$D$3:$E$367,2,FALSE)</f>
        <v>Fall</v>
      </c>
      <c r="M6409">
        <v>0.47531841499999999</v>
      </c>
      <c r="N6409">
        <v>0.45627394100000002</v>
      </c>
      <c r="O6409">
        <v>0.45627394100000002</v>
      </c>
      <c r="P6409">
        <v>0.92841768700000005</v>
      </c>
      <c r="Q6409">
        <v>0.36927775299999999</v>
      </c>
      <c r="R6409">
        <v>0.17674542475842869</v>
      </c>
      <c r="S6409">
        <v>0</v>
      </c>
      <c r="T6409">
        <v>0</v>
      </c>
      <c r="U6409">
        <v>0.65567329799999996</v>
      </c>
      <c r="V6409">
        <v>0.85008076700000001</v>
      </c>
      <c r="W6409">
        <v>1.2252437999999999E-2</v>
      </c>
      <c r="X6409">
        <v>7.0256650000000004E-3</v>
      </c>
      <c r="Y6409">
        <v>0.19041952331706749</v>
      </c>
      <c r="Z6409">
        <v>0.47566343799999999</v>
      </c>
      <c r="AA6409">
        <v>0.65567329799999996</v>
      </c>
      <c r="AB6409">
        <v>0</v>
      </c>
      <c r="AC6409">
        <v>0</v>
      </c>
      <c r="AD6409">
        <v>0.85</v>
      </c>
      <c r="AE6409">
        <v>0.85</v>
      </c>
      <c r="AF6409">
        <v>0.85</v>
      </c>
      <c r="AG6409">
        <v>0.85</v>
      </c>
      <c r="AH6409">
        <v>0.92841768700000005</v>
      </c>
      <c r="AI6409">
        <v>1.2252437999999999E-2</v>
      </c>
      <c r="AJ6409">
        <v>0.56646352499999997</v>
      </c>
      <c r="AK6409">
        <v>0</v>
      </c>
      <c r="AL6409">
        <v>6.7351222000000002E-2</v>
      </c>
    </row>
    <row r="6410" spans="1:38" x14ac:dyDescent="0.35">
      <c r="A6410" t="s">
        <v>6534</v>
      </c>
      <c r="B6410">
        <v>53688.150060911074</v>
      </c>
      <c r="C6410">
        <v>53336.914097889901</v>
      </c>
      <c r="D6410">
        <v>0</v>
      </c>
      <c r="E6410">
        <v>351.23596302116238</v>
      </c>
      <c r="F6410">
        <v>0</v>
      </c>
      <c r="G6410">
        <v>0.1721744916770403</v>
      </c>
      <c r="H6410">
        <v>0.1713414102937757</v>
      </c>
      <c r="I6410">
        <v>0.18723202531809</v>
      </c>
      <c r="J6410">
        <v>268</v>
      </c>
      <c r="K6410">
        <v>0</v>
      </c>
      <c r="L6410" t="str">
        <f>VLOOKUP(J6410,Clustering!$D$3:$E$367,2,FALSE)</f>
        <v>Fall</v>
      </c>
      <c r="M6410">
        <v>0.40086380500000002</v>
      </c>
      <c r="N6410">
        <v>0.41407791999999999</v>
      </c>
      <c r="O6410">
        <v>0.41407791999999999</v>
      </c>
      <c r="P6410">
        <v>0.93239541400000003</v>
      </c>
      <c r="Q6410">
        <v>0.29275374999999998</v>
      </c>
      <c r="R6410">
        <v>0.1713414102937757</v>
      </c>
      <c r="S6410">
        <v>0</v>
      </c>
      <c r="T6410">
        <v>0</v>
      </c>
      <c r="U6410">
        <v>0.65196362299999999</v>
      </c>
      <c r="V6410">
        <v>0.85008076700000001</v>
      </c>
      <c r="W6410">
        <v>1.1833550999999999E-2</v>
      </c>
      <c r="X6410">
        <v>7.0256650000000004E-3</v>
      </c>
      <c r="Y6410">
        <v>0.18723202531809</v>
      </c>
      <c r="Z6410">
        <v>0.40144726200000003</v>
      </c>
      <c r="AA6410">
        <v>0.65196362299999999</v>
      </c>
      <c r="AB6410">
        <v>0</v>
      </c>
      <c r="AC6410">
        <v>0</v>
      </c>
      <c r="AD6410">
        <v>0.85</v>
      </c>
      <c r="AE6410">
        <v>0.85</v>
      </c>
      <c r="AF6410">
        <v>0.85</v>
      </c>
      <c r="AG6410">
        <v>0.85</v>
      </c>
      <c r="AH6410">
        <v>0.93239541400000003</v>
      </c>
      <c r="AI6410">
        <v>1.1833550999999999E-2</v>
      </c>
      <c r="AJ6410">
        <v>0.52583175800000004</v>
      </c>
      <c r="AK6410">
        <v>0</v>
      </c>
      <c r="AL6410">
        <v>1.5419838999999999E-2</v>
      </c>
    </row>
    <row r="6411" spans="1:38" x14ac:dyDescent="0.35">
      <c r="A6411" t="s">
        <v>6535</v>
      </c>
      <c r="B6411">
        <v>52976.569349379577</v>
      </c>
      <c r="C6411">
        <v>52626.720888855423</v>
      </c>
      <c r="D6411">
        <v>0</v>
      </c>
      <c r="E6411">
        <v>349.84846052416219</v>
      </c>
      <c r="F6411">
        <v>0</v>
      </c>
      <c r="G6411">
        <v>0.17149434339419711</v>
      </c>
      <c r="H6411">
        <v>0.17067846428138331</v>
      </c>
      <c r="I6411">
        <v>0.18624095451168521</v>
      </c>
      <c r="J6411">
        <v>268</v>
      </c>
      <c r="K6411">
        <v>1</v>
      </c>
      <c r="L6411" t="str">
        <f>VLOOKUP(J6411,Clustering!$D$3:$E$367,2,FALSE)</f>
        <v>Fall</v>
      </c>
      <c r="M6411">
        <v>0.37675403499999999</v>
      </c>
      <c r="N6411">
        <v>0.40095390600000003</v>
      </c>
      <c r="O6411">
        <v>0.40095390600000003</v>
      </c>
      <c r="P6411">
        <v>0.93332117599999997</v>
      </c>
      <c r="Q6411">
        <v>0.26062468300000002</v>
      </c>
      <c r="R6411">
        <v>0.17067846428138331</v>
      </c>
      <c r="S6411">
        <v>0</v>
      </c>
      <c r="T6411">
        <v>0</v>
      </c>
      <c r="U6411">
        <v>0.65196362299999999</v>
      </c>
      <c r="V6411">
        <v>0.85008076700000001</v>
      </c>
      <c r="W6411">
        <v>1.2077902E-2</v>
      </c>
      <c r="X6411">
        <v>7.0256650000000004E-3</v>
      </c>
      <c r="Y6411">
        <v>0.18624095451168521</v>
      </c>
      <c r="Z6411">
        <v>0.38520901699999999</v>
      </c>
      <c r="AA6411">
        <v>0.65196362299999999</v>
      </c>
      <c r="AB6411">
        <v>0</v>
      </c>
      <c r="AC6411">
        <v>0</v>
      </c>
      <c r="AD6411">
        <v>0.85</v>
      </c>
      <c r="AE6411">
        <v>0.85</v>
      </c>
      <c r="AF6411">
        <v>0.85</v>
      </c>
      <c r="AG6411">
        <v>0.85</v>
      </c>
      <c r="AH6411">
        <v>0.93332117599999997</v>
      </c>
      <c r="AI6411">
        <v>1.2077902E-2</v>
      </c>
      <c r="AJ6411">
        <v>0.49926844500000001</v>
      </c>
      <c r="AK6411">
        <v>0</v>
      </c>
      <c r="AL6411">
        <v>0</v>
      </c>
    </row>
    <row r="6412" spans="1:38" x14ac:dyDescent="0.35">
      <c r="A6412" t="s">
        <v>6536</v>
      </c>
      <c r="B6412">
        <v>52779.568099873541</v>
      </c>
      <c r="C6412">
        <v>52426.412094447369</v>
      </c>
      <c r="D6412">
        <v>0</v>
      </c>
      <c r="E6412">
        <v>353.1560054261704</v>
      </c>
      <c r="F6412">
        <v>0</v>
      </c>
      <c r="G6412">
        <v>0.17311568893439719</v>
      </c>
      <c r="H6412">
        <v>0.17250658813373801</v>
      </c>
      <c r="I6412">
        <v>0.18412488441152361</v>
      </c>
      <c r="J6412">
        <v>268</v>
      </c>
      <c r="K6412">
        <v>2</v>
      </c>
      <c r="L6412" t="str">
        <f>VLOOKUP(J6412,Clustering!$D$3:$E$367,2,FALSE)</f>
        <v>Fall</v>
      </c>
      <c r="M6412">
        <v>0.36035639600000002</v>
      </c>
      <c r="N6412">
        <v>0.37823782500000003</v>
      </c>
      <c r="O6412">
        <v>0.37823782500000003</v>
      </c>
      <c r="P6412">
        <v>0.93336186899999996</v>
      </c>
      <c r="Q6412">
        <v>0.22472824199999999</v>
      </c>
      <c r="R6412">
        <v>0.17250658813373801</v>
      </c>
      <c r="S6412">
        <v>0</v>
      </c>
      <c r="T6412">
        <v>0</v>
      </c>
      <c r="U6412">
        <v>0.65196362299999999</v>
      </c>
      <c r="V6412">
        <v>0.85008076700000001</v>
      </c>
      <c r="W6412">
        <v>1.2357160000000001E-2</v>
      </c>
      <c r="X6412">
        <v>7.0256650000000004E-3</v>
      </c>
      <c r="Y6412">
        <v>0.18412488441152361</v>
      </c>
      <c r="Z6412">
        <v>0.38016867199999999</v>
      </c>
      <c r="AA6412">
        <v>0.65196362299999999</v>
      </c>
      <c r="AB6412">
        <v>0</v>
      </c>
      <c r="AC6412">
        <v>0</v>
      </c>
      <c r="AD6412">
        <v>0.85</v>
      </c>
      <c r="AE6412">
        <v>0.85</v>
      </c>
      <c r="AF6412">
        <v>0.85</v>
      </c>
      <c r="AG6412">
        <v>0.85</v>
      </c>
      <c r="AH6412">
        <v>0.93336186899999996</v>
      </c>
      <c r="AI6412">
        <v>1.2357160000000001E-2</v>
      </c>
      <c r="AJ6412">
        <v>0.49290841400000002</v>
      </c>
      <c r="AK6412">
        <v>0</v>
      </c>
      <c r="AL6412">
        <v>0</v>
      </c>
    </row>
    <row r="6413" spans="1:38" x14ac:dyDescent="0.35">
      <c r="A6413" t="s">
        <v>6537</v>
      </c>
      <c r="B6413">
        <v>52875.656967705552</v>
      </c>
      <c r="C6413">
        <v>52521.828060177533</v>
      </c>
      <c r="D6413">
        <v>0</v>
      </c>
      <c r="E6413">
        <v>353.82890752802689</v>
      </c>
      <c r="F6413">
        <v>0</v>
      </c>
      <c r="G6413">
        <v>0.17344554290589551</v>
      </c>
      <c r="H6413">
        <v>0.17282801650338281</v>
      </c>
      <c r="I6413">
        <v>0.18460702696599079</v>
      </c>
      <c r="J6413">
        <v>268</v>
      </c>
      <c r="K6413">
        <v>3</v>
      </c>
      <c r="L6413" t="str">
        <f>VLOOKUP(J6413,Clustering!$D$3:$E$367,2,FALSE)</f>
        <v>Fall</v>
      </c>
      <c r="M6413">
        <v>0.34782922199999999</v>
      </c>
      <c r="N6413">
        <v>0.36162722200000003</v>
      </c>
      <c r="O6413">
        <v>0.36162722200000003</v>
      </c>
      <c r="P6413">
        <v>0.93289390100000003</v>
      </c>
      <c r="Q6413">
        <v>0.18288661000000001</v>
      </c>
      <c r="R6413">
        <v>0.17282801650338281</v>
      </c>
      <c r="S6413">
        <v>0</v>
      </c>
      <c r="T6413">
        <v>0</v>
      </c>
      <c r="U6413">
        <v>0.64812872700000002</v>
      </c>
      <c r="V6413">
        <v>0.85008076700000001</v>
      </c>
      <c r="W6413">
        <v>1.2531696E-2</v>
      </c>
      <c r="X6413">
        <v>7.0256650000000004E-3</v>
      </c>
      <c r="Y6413">
        <v>0.18460702696599079</v>
      </c>
      <c r="Z6413">
        <v>0.37147224499999998</v>
      </c>
      <c r="AA6413">
        <v>0.64812872700000002</v>
      </c>
      <c r="AB6413">
        <v>0</v>
      </c>
      <c r="AC6413">
        <v>0</v>
      </c>
      <c r="AD6413">
        <v>0.85</v>
      </c>
      <c r="AE6413">
        <v>0.85</v>
      </c>
      <c r="AF6413">
        <v>0.85</v>
      </c>
      <c r="AG6413">
        <v>0.85</v>
      </c>
      <c r="AH6413">
        <v>0.93289390100000003</v>
      </c>
      <c r="AI6413">
        <v>1.2531696E-2</v>
      </c>
      <c r="AJ6413">
        <v>0.48498114199999998</v>
      </c>
      <c r="AK6413">
        <v>0</v>
      </c>
      <c r="AL6413">
        <v>0</v>
      </c>
    </row>
    <row r="6414" spans="1:38" x14ac:dyDescent="0.35">
      <c r="A6414" t="s">
        <v>6538</v>
      </c>
      <c r="B6414">
        <v>53442.941600200371</v>
      </c>
      <c r="C6414">
        <v>53098.11158687916</v>
      </c>
      <c r="D6414">
        <v>0</v>
      </c>
      <c r="E6414">
        <v>344.83001332121069</v>
      </c>
      <c r="F6414">
        <v>0</v>
      </c>
      <c r="G6414">
        <v>0.16903432025549539</v>
      </c>
      <c r="H6414">
        <v>0.16804676950491659</v>
      </c>
      <c r="I6414">
        <v>0.18688381125097481</v>
      </c>
      <c r="J6414">
        <v>268</v>
      </c>
      <c r="K6414">
        <v>4</v>
      </c>
      <c r="L6414" t="str">
        <f>VLOOKUP(J6414,Clustering!$D$3:$E$367,2,FALSE)</f>
        <v>Fall</v>
      </c>
      <c r="M6414">
        <v>0.34208688100000001</v>
      </c>
      <c r="N6414">
        <v>0.36519072200000002</v>
      </c>
      <c r="O6414">
        <v>0.36519072200000002</v>
      </c>
      <c r="P6414">
        <v>0.93360602599999998</v>
      </c>
      <c r="Q6414">
        <v>0.16879337599999999</v>
      </c>
      <c r="R6414">
        <v>0.16804676950491659</v>
      </c>
      <c r="S6414">
        <v>0</v>
      </c>
      <c r="T6414">
        <v>0</v>
      </c>
      <c r="U6414">
        <v>0.65104011799999995</v>
      </c>
      <c r="V6414">
        <v>0.85008076700000001</v>
      </c>
      <c r="W6414">
        <v>1.2531696E-2</v>
      </c>
      <c r="X6414">
        <v>7.0256650000000004E-3</v>
      </c>
      <c r="Y6414">
        <v>0.18688381125097481</v>
      </c>
      <c r="Z6414">
        <v>0.37051885200000001</v>
      </c>
      <c r="AA6414">
        <v>0.65104011799999995</v>
      </c>
      <c r="AB6414">
        <v>0</v>
      </c>
      <c r="AC6414">
        <v>0</v>
      </c>
      <c r="AD6414">
        <v>0.85</v>
      </c>
      <c r="AE6414">
        <v>0.85</v>
      </c>
      <c r="AF6414">
        <v>0.85</v>
      </c>
      <c r="AG6414">
        <v>0.85</v>
      </c>
      <c r="AH6414">
        <v>0.93360602599999998</v>
      </c>
      <c r="AI6414">
        <v>1.2531696E-2</v>
      </c>
      <c r="AJ6414">
        <v>0.48266557900000001</v>
      </c>
      <c r="AK6414">
        <v>0</v>
      </c>
      <c r="AL6414">
        <v>0</v>
      </c>
    </row>
    <row r="6415" spans="1:38" x14ac:dyDescent="0.35">
      <c r="A6415" t="s">
        <v>6539</v>
      </c>
      <c r="B6415">
        <v>57612.359348653597</v>
      </c>
      <c r="C6415">
        <v>57273.716927175847</v>
      </c>
      <c r="D6415">
        <v>0</v>
      </c>
      <c r="E6415">
        <v>338.6424214777515</v>
      </c>
      <c r="F6415">
        <v>0</v>
      </c>
      <c r="G6415">
        <v>0.16600118699889779</v>
      </c>
      <c r="H6415">
        <v>0.16483248580846871</v>
      </c>
      <c r="I6415">
        <v>0.1871248825282083</v>
      </c>
      <c r="J6415">
        <v>268</v>
      </c>
      <c r="K6415">
        <v>5</v>
      </c>
      <c r="L6415" t="str">
        <f>VLOOKUP(J6415,Clustering!$D$3:$E$367,2,FALSE)</f>
        <v>Fall</v>
      </c>
      <c r="M6415">
        <v>0.34482269999999998</v>
      </c>
      <c r="N6415">
        <v>0.377559439</v>
      </c>
      <c r="O6415">
        <v>0.377559439</v>
      </c>
      <c r="P6415">
        <v>0.93576274800000003</v>
      </c>
      <c r="Q6415">
        <v>0.17276100999999999</v>
      </c>
      <c r="R6415">
        <v>0.16483248580846871</v>
      </c>
      <c r="S6415">
        <v>0</v>
      </c>
      <c r="T6415">
        <v>0</v>
      </c>
      <c r="U6415">
        <v>0.65104011799999995</v>
      </c>
      <c r="V6415">
        <v>0.85008076700000001</v>
      </c>
      <c r="W6415">
        <v>1.2496788999999999E-2</v>
      </c>
      <c r="X6415">
        <v>6.49206E-3</v>
      </c>
      <c r="Y6415">
        <v>0.1871248825282083</v>
      </c>
      <c r="Z6415">
        <v>0.37313936800000003</v>
      </c>
      <c r="AA6415">
        <v>0.65104011799999995</v>
      </c>
      <c r="AB6415">
        <v>0</v>
      </c>
      <c r="AC6415">
        <v>0</v>
      </c>
      <c r="AD6415">
        <v>0.85</v>
      </c>
      <c r="AE6415">
        <v>0.85</v>
      </c>
      <c r="AF6415">
        <v>0.85</v>
      </c>
      <c r="AG6415">
        <v>0.85</v>
      </c>
      <c r="AH6415">
        <v>0.93576274800000003</v>
      </c>
      <c r="AI6415">
        <v>1.2496788999999999E-2</v>
      </c>
      <c r="AJ6415">
        <v>0.48379335699999998</v>
      </c>
      <c r="AK6415">
        <v>0</v>
      </c>
      <c r="AL6415">
        <v>0</v>
      </c>
    </row>
    <row r="6416" spans="1:38" x14ac:dyDescent="0.35">
      <c r="A6416" t="s">
        <v>6540</v>
      </c>
      <c r="B6416">
        <v>64585.567907724122</v>
      </c>
      <c r="C6416">
        <v>64088.570805052666</v>
      </c>
      <c r="D6416">
        <v>162.05212941165431</v>
      </c>
      <c r="E6416">
        <v>334.94497325979933</v>
      </c>
      <c r="F6416">
        <v>7.3186013057086E-3</v>
      </c>
      <c r="G6416">
        <v>0.16418871238225449</v>
      </c>
      <c r="H6416">
        <v>0.1633257903257587</v>
      </c>
      <c r="I6416">
        <v>0.179785601421319</v>
      </c>
      <c r="J6416">
        <v>268</v>
      </c>
      <c r="K6416">
        <v>6</v>
      </c>
      <c r="L6416" t="str">
        <f>VLOOKUP(J6416,Clustering!$D$3:$E$367,2,FALSE)</f>
        <v>Fall</v>
      </c>
      <c r="M6416">
        <v>0.36517143899999999</v>
      </c>
      <c r="N6416">
        <v>0.39940584400000001</v>
      </c>
      <c r="O6416">
        <v>0.39940584400000001</v>
      </c>
      <c r="P6416">
        <v>0.93714630499999996</v>
      </c>
      <c r="Q6416">
        <v>0.185740302</v>
      </c>
      <c r="R6416">
        <v>0.1633257903257587</v>
      </c>
      <c r="S6416">
        <v>7.3186013057086E-3</v>
      </c>
      <c r="T6416">
        <v>0</v>
      </c>
      <c r="U6416">
        <v>0.65330975000000002</v>
      </c>
      <c r="V6416">
        <v>0.85008076700000001</v>
      </c>
      <c r="W6416">
        <v>1.2461880999999999E-2</v>
      </c>
      <c r="X6416">
        <v>6.49206E-3</v>
      </c>
      <c r="Y6416">
        <v>0.179785601421319</v>
      </c>
      <c r="Z6416">
        <v>0.369638148</v>
      </c>
      <c r="AA6416">
        <v>0.65330975000000002</v>
      </c>
      <c r="AB6416">
        <v>0</v>
      </c>
      <c r="AC6416">
        <v>0</v>
      </c>
      <c r="AD6416">
        <v>0.85</v>
      </c>
      <c r="AE6416">
        <v>0.85</v>
      </c>
      <c r="AF6416">
        <v>0.85</v>
      </c>
      <c r="AG6416">
        <v>0.85</v>
      </c>
      <c r="AH6416">
        <v>0.93714630499999996</v>
      </c>
      <c r="AI6416">
        <v>1.2461880999999999E-2</v>
      </c>
      <c r="AJ6416">
        <v>0.46503871299999999</v>
      </c>
      <c r="AK6416">
        <v>5.1230209139960002E-3</v>
      </c>
      <c r="AL6416">
        <v>0</v>
      </c>
    </row>
    <row r="6417" spans="1:38" x14ac:dyDescent="0.35">
      <c r="A6417" t="s">
        <v>6541</v>
      </c>
      <c r="B6417">
        <v>70518.186660796215</v>
      </c>
      <c r="C6417">
        <v>68335.734871527515</v>
      </c>
      <c r="D6417">
        <v>1872.9303556387169</v>
      </c>
      <c r="E6417">
        <v>309.52143362998982</v>
      </c>
      <c r="F6417">
        <v>8.4585315824261806E-2</v>
      </c>
      <c r="G6417">
        <v>0.1517261929558773</v>
      </c>
      <c r="H6417">
        <v>0.1511918693716679</v>
      </c>
      <c r="I6417">
        <v>0.16138382725915479</v>
      </c>
      <c r="J6417">
        <v>268</v>
      </c>
      <c r="K6417">
        <v>7</v>
      </c>
      <c r="L6417" t="str">
        <f>VLOOKUP(J6417,Clustering!$D$3:$E$367,2,FALSE)</f>
        <v>Fall</v>
      </c>
      <c r="M6417">
        <v>0.38197225099999998</v>
      </c>
      <c r="N6417">
        <v>0.40891114000000001</v>
      </c>
      <c r="O6417">
        <v>0.40891114000000001</v>
      </c>
      <c r="P6417">
        <v>0.93838743700000005</v>
      </c>
      <c r="Q6417">
        <v>0.20415162100000001</v>
      </c>
      <c r="R6417">
        <v>0.1511918693716679</v>
      </c>
      <c r="S6417">
        <v>8.4585315824261806E-2</v>
      </c>
      <c r="T6417">
        <v>0</v>
      </c>
      <c r="U6417">
        <v>0.65330975000000002</v>
      </c>
      <c r="V6417">
        <v>0.85008076700000001</v>
      </c>
      <c r="W6417">
        <v>1.2392067E-2</v>
      </c>
      <c r="X6417">
        <v>6.49206E-3</v>
      </c>
      <c r="Y6417">
        <v>0.16138382725915479</v>
      </c>
      <c r="Z6417">
        <v>0.36205208300000002</v>
      </c>
      <c r="AA6417">
        <v>0.65330975000000002</v>
      </c>
      <c r="AB6417">
        <v>0</v>
      </c>
      <c r="AC6417">
        <v>0</v>
      </c>
      <c r="AD6417">
        <v>0.85</v>
      </c>
      <c r="AE6417">
        <v>0.85</v>
      </c>
      <c r="AF6417">
        <v>0.85</v>
      </c>
      <c r="AG6417">
        <v>0.85</v>
      </c>
      <c r="AH6417">
        <v>0.93838743700000005</v>
      </c>
      <c r="AI6417">
        <v>1.2392067E-2</v>
      </c>
      <c r="AJ6417">
        <v>0.44968328699999999</v>
      </c>
      <c r="AK6417">
        <v>5.9209721076983197E-2</v>
      </c>
      <c r="AL6417">
        <v>0</v>
      </c>
    </row>
    <row r="6418" spans="1:38" x14ac:dyDescent="0.35">
      <c r="A6418" t="s">
        <v>6542</v>
      </c>
      <c r="B6418">
        <v>72483.856482830655</v>
      </c>
      <c r="C6418">
        <v>67679.675950687379</v>
      </c>
      <c r="D6418">
        <v>4514.8696945115362</v>
      </c>
      <c r="E6418">
        <v>289.31083763174638</v>
      </c>
      <c r="F6418">
        <v>0.20390062976229131</v>
      </c>
      <c r="G6418">
        <v>0.14181903805477761</v>
      </c>
      <c r="H6418">
        <v>0.14201107156368861</v>
      </c>
      <c r="I6418">
        <v>0.1383481274346115</v>
      </c>
      <c r="J6418">
        <v>268</v>
      </c>
      <c r="K6418">
        <v>8</v>
      </c>
      <c r="L6418" t="str">
        <f>VLOOKUP(J6418,Clustering!$D$3:$E$367,2,FALSE)</f>
        <v>Fall</v>
      </c>
      <c r="M6418">
        <v>0.391849999</v>
      </c>
      <c r="N6418">
        <v>0.40697458399999997</v>
      </c>
      <c r="O6418">
        <v>0.40697458399999997</v>
      </c>
      <c r="P6418">
        <v>0.93566101499999998</v>
      </c>
      <c r="Q6418">
        <v>0.21485296600000001</v>
      </c>
      <c r="R6418">
        <v>0.14201107156368861</v>
      </c>
      <c r="S6418">
        <v>0.20390062976229131</v>
      </c>
      <c r="T6418">
        <v>0.16223364100000001</v>
      </c>
      <c r="U6418">
        <v>0.65330975000000002</v>
      </c>
      <c r="V6418">
        <v>0.85008076700000001</v>
      </c>
      <c r="W6418">
        <v>1.2357160000000001E-2</v>
      </c>
      <c r="X6418">
        <v>6.49206E-3</v>
      </c>
      <c r="Y6418">
        <v>0.1383481274346115</v>
      </c>
      <c r="Z6418">
        <v>0.401977686</v>
      </c>
      <c r="AA6418">
        <v>0.65330975000000002</v>
      </c>
      <c r="AB6418">
        <v>0</v>
      </c>
      <c r="AC6418">
        <v>0</v>
      </c>
      <c r="AD6418">
        <v>0.85</v>
      </c>
      <c r="AE6418">
        <v>0.85</v>
      </c>
      <c r="AF6418">
        <v>0.85</v>
      </c>
      <c r="AG6418">
        <v>0.85</v>
      </c>
      <c r="AH6418">
        <v>0.93566101499999998</v>
      </c>
      <c r="AI6418">
        <v>1.2357160000000001E-2</v>
      </c>
      <c r="AJ6418">
        <v>0.45998012700000002</v>
      </c>
      <c r="AK6418">
        <v>0.14273044083360389</v>
      </c>
      <c r="AL6418">
        <v>0</v>
      </c>
    </row>
    <row r="6419" spans="1:38" x14ac:dyDescent="0.35">
      <c r="A6419" t="s">
        <v>6543</v>
      </c>
      <c r="B6419">
        <v>73849.262873342843</v>
      </c>
      <c r="C6419">
        <v>66234.844087489837</v>
      </c>
      <c r="D6419">
        <v>7316.6014630585378</v>
      </c>
      <c r="E6419">
        <v>297.81732279446902</v>
      </c>
      <c r="F6419">
        <v>0.33043249240413403</v>
      </c>
      <c r="G6419">
        <v>0.14598888372277891</v>
      </c>
      <c r="H6419">
        <v>0.14683249710836049</v>
      </c>
      <c r="I6419">
        <v>0.1307409893530182</v>
      </c>
      <c r="J6419">
        <v>268</v>
      </c>
      <c r="K6419">
        <v>9</v>
      </c>
      <c r="L6419" t="str">
        <f>VLOOKUP(J6419,Clustering!$D$3:$E$367,2,FALSE)</f>
        <v>Fall</v>
      </c>
      <c r="M6419">
        <v>0.39165993199999999</v>
      </c>
      <c r="N6419">
        <v>0.40876520799999999</v>
      </c>
      <c r="O6419">
        <v>0.40876520799999999</v>
      </c>
      <c r="P6419">
        <v>0.92982159099999995</v>
      </c>
      <c r="Q6419">
        <v>0.219909508</v>
      </c>
      <c r="R6419">
        <v>0.14683249710836049</v>
      </c>
      <c r="S6419">
        <v>0.33043249240413403</v>
      </c>
      <c r="T6419">
        <v>0.44952395299999998</v>
      </c>
      <c r="U6419">
        <v>0.65113403400000003</v>
      </c>
      <c r="V6419">
        <v>0.85008076700000001</v>
      </c>
      <c r="W6419">
        <v>1.2252437999999999E-2</v>
      </c>
      <c r="X6419">
        <v>6.49206E-3</v>
      </c>
      <c r="Y6419">
        <v>0.1307409893530182</v>
      </c>
      <c r="Z6419">
        <v>0.390319945</v>
      </c>
      <c r="AA6419">
        <v>0.65113403400000003</v>
      </c>
      <c r="AB6419">
        <v>0</v>
      </c>
      <c r="AC6419">
        <v>0</v>
      </c>
      <c r="AD6419">
        <v>0.85</v>
      </c>
      <c r="AE6419">
        <v>0.85</v>
      </c>
      <c r="AF6419">
        <v>0.85</v>
      </c>
      <c r="AG6419">
        <v>0.85</v>
      </c>
      <c r="AH6419">
        <v>0.92982159099999995</v>
      </c>
      <c r="AI6419">
        <v>1.2252437999999999E-2</v>
      </c>
      <c r="AJ6419">
        <v>0.4638061</v>
      </c>
      <c r="AK6419">
        <v>0.2313027446828938</v>
      </c>
      <c r="AL6419">
        <v>0</v>
      </c>
    </row>
    <row r="6420" spans="1:38" x14ac:dyDescent="0.35">
      <c r="A6420" t="s">
        <v>6544</v>
      </c>
      <c r="B6420">
        <v>73706.760815794521</v>
      </c>
      <c r="C6420">
        <v>63890.865012158749</v>
      </c>
      <c r="D6420">
        <v>9524.5006416460837</v>
      </c>
      <c r="E6420">
        <v>291.39516198969409</v>
      </c>
      <c r="F6420">
        <v>0.43014567648847613</v>
      </c>
      <c r="G6420">
        <v>0.14284076568122259</v>
      </c>
      <c r="H6420">
        <v>0.14401999887396849</v>
      </c>
      <c r="I6420">
        <v>0.1215267094232009</v>
      </c>
      <c r="J6420">
        <v>268</v>
      </c>
      <c r="K6420">
        <v>10</v>
      </c>
      <c r="L6420" t="str">
        <f>VLOOKUP(J6420,Clustering!$D$3:$E$367,2,FALSE)</f>
        <v>Fall</v>
      </c>
      <c r="M6420">
        <v>0.40410647100000002</v>
      </c>
      <c r="N6420">
        <v>0.42068035399999998</v>
      </c>
      <c r="O6420">
        <v>0.42068035399999998</v>
      </c>
      <c r="P6420">
        <v>0.92508087299999997</v>
      </c>
      <c r="Q6420">
        <v>0.22174938799999999</v>
      </c>
      <c r="R6420">
        <v>0.14401999887396849</v>
      </c>
      <c r="S6420">
        <v>0.43014567648847613</v>
      </c>
      <c r="T6420">
        <v>0.57835877300000005</v>
      </c>
      <c r="U6420">
        <v>0.66260741599999995</v>
      </c>
      <c r="V6420">
        <v>0.85008076700000001</v>
      </c>
      <c r="W6420">
        <v>1.2217531E-2</v>
      </c>
      <c r="X6420">
        <v>6.49206E-3</v>
      </c>
      <c r="Y6420">
        <v>0.1215267094232009</v>
      </c>
      <c r="Z6420">
        <v>0.444110318</v>
      </c>
      <c r="AA6420">
        <v>0.66260741599999995</v>
      </c>
      <c r="AB6420">
        <v>0</v>
      </c>
      <c r="AC6420">
        <v>0</v>
      </c>
      <c r="AD6420">
        <v>0.85</v>
      </c>
      <c r="AE6420">
        <v>0.85</v>
      </c>
      <c r="AF6420">
        <v>0.85</v>
      </c>
      <c r="AG6420">
        <v>0.85</v>
      </c>
      <c r="AH6420">
        <v>0.92508087299999997</v>
      </c>
      <c r="AI6420">
        <v>1.2217531E-2</v>
      </c>
      <c r="AJ6420">
        <v>0.498455174</v>
      </c>
      <c r="AK6420">
        <v>0.30110197354193319</v>
      </c>
      <c r="AL6420">
        <v>0</v>
      </c>
    </row>
    <row r="6421" spans="1:38" x14ac:dyDescent="0.35">
      <c r="A6421" t="s">
        <v>6545</v>
      </c>
      <c r="B6421">
        <v>72468.976746310218</v>
      </c>
      <c r="C6421">
        <v>61393.894126983527</v>
      </c>
      <c r="D6421">
        <v>10797.574261277819</v>
      </c>
      <c r="E6421">
        <v>277.50835804887168</v>
      </c>
      <c r="F6421">
        <v>0.4876402511585331</v>
      </c>
      <c r="G6421">
        <v>0.13603350884748611</v>
      </c>
      <c r="H6421">
        <v>0.13735036020383909</v>
      </c>
      <c r="I6421">
        <v>0.1122320724009723</v>
      </c>
      <c r="J6421">
        <v>268</v>
      </c>
      <c r="K6421">
        <v>11</v>
      </c>
      <c r="L6421" t="str">
        <f>VLOOKUP(J6421,Clustering!$D$3:$E$367,2,FALSE)</f>
        <v>Fall</v>
      </c>
      <c r="M6421">
        <v>0.41644357700000001</v>
      </c>
      <c r="N6421">
        <v>0.43335671100000001</v>
      </c>
      <c r="O6421">
        <v>0.43335671100000001</v>
      </c>
      <c r="P6421">
        <v>0.92439926699999997</v>
      </c>
      <c r="Q6421">
        <v>0.229209039</v>
      </c>
      <c r="R6421">
        <v>0.13735036020383909</v>
      </c>
      <c r="S6421">
        <v>0.4876402511585331</v>
      </c>
      <c r="T6421">
        <v>0.61145534199999996</v>
      </c>
      <c r="U6421">
        <v>0.66260741599999995</v>
      </c>
      <c r="V6421">
        <v>0.85008076700000001</v>
      </c>
      <c r="W6421">
        <v>1.1903366E-2</v>
      </c>
      <c r="X6421">
        <v>6.7810609999999997E-3</v>
      </c>
      <c r="Y6421">
        <v>0.1122320724009723</v>
      </c>
      <c r="Z6421">
        <v>0.48314152199999999</v>
      </c>
      <c r="AA6421">
        <v>0.66260741599999995</v>
      </c>
      <c r="AB6421">
        <v>0</v>
      </c>
      <c r="AC6421">
        <v>0</v>
      </c>
      <c r="AD6421">
        <v>0.85</v>
      </c>
      <c r="AE6421">
        <v>0.85</v>
      </c>
      <c r="AF6421">
        <v>0.85</v>
      </c>
      <c r="AG6421">
        <v>0.85</v>
      </c>
      <c r="AH6421">
        <v>0.92439926699999997</v>
      </c>
      <c r="AI6421">
        <v>1.1903366E-2</v>
      </c>
      <c r="AJ6421">
        <v>0.55063298500000002</v>
      </c>
      <c r="AK6421">
        <v>0.3413481758109731</v>
      </c>
      <c r="AL6421">
        <v>0</v>
      </c>
    </row>
    <row r="6422" spans="1:38" x14ac:dyDescent="0.35">
      <c r="A6422" t="s">
        <v>6546</v>
      </c>
      <c r="B6422">
        <v>72567.353373631471</v>
      </c>
      <c r="C6422">
        <v>61113.585678248819</v>
      </c>
      <c r="D6422">
        <v>11189.902321228739</v>
      </c>
      <c r="E6422">
        <v>263.86537415391427</v>
      </c>
      <c r="F6422">
        <v>0.50535857835514231</v>
      </c>
      <c r="G6422">
        <v>0.1293457716440756</v>
      </c>
      <c r="H6422">
        <v>0.1307209000799153</v>
      </c>
      <c r="I6422">
        <v>0.104491005832027</v>
      </c>
      <c r="J6422">
        <v>268</v>
      </c>
      <c r="K6422">
        <v>12</v>
      </c>
      <c r="L6422" t="str">
        <f>VLOOKUP(J6422,Clustering!$D$3:$E$367,2,FALSE)</f>
        <v>Fall</v>
      </c>
      <c r="M6422">
        <v>0.43538696799999999</v>
      </c>
      <c r="N6422">
        <v>0.45430386</v>
      </c>
      <c r="O6422">
        <v>0.45430386</v>
      </c>
      <c r="P6422">
        <v>0.92402285900000003</v>
      </c>
      <c r="Q6422">
        <v>0.24521725</v>
      </c>
      <c r="R6422">
        <v>0.1307209000799153</v>
      </c>
      <c r="S6422">
        <v>0.50535857835514231</v>
      </c>
      <c r="T6422">
        <v>0.64787668099999995</v>
      </c>
      <c r="U6422">
        <v>0.66260741599999995</v>
      </c>
      <c r="V6422">
        <v>0.85008076700000001</v>
      </c>
      <c r="W6422">
        <v>1.1903366E-2</v>
      </c>
      <c r="X6422">
        <v>6.49206E-3</v>
      </c>
      <c r="Y6422">
        <v>0.104491005832027</v>
      </c>
      <c r="Z6422">
        <v>0.53926955300000001</v>
      </c>
      <c r="AA6422">
        <v>0.66260741599999995</v>
      </c>
      <c r="AB6422">
        <v>0</v>
      </c>
      <c r="AC6422">
        <v>0</v>
      </c>
      <c r="AD6422">
        <v>0.85</v>
      </c>
      <c r="AE6422">
        <v>0.85</v>
      </c>
      <c r="AF6422">
        <v>0.85</v>
      </c>
      <c r="AG6422">
        <v>0.85</v>
      </c>
      <c r="AH6422">
        <v>0.92402285900000003</v>
      </c>
      <c r="AI6422">
        <v>1.1903366E-2</v>
      </c>
      <c r="AJ6422">
        <v>0.587162042</v>
      </c>
      <c r="AK6422">
        <v>0.35375100484859962</v>
      </c>
      <c r="AL6422">
        <v>0</v>
      </c>
    </row>
    <row r="6423" spans="1:38" x14ac:dyDescent="0.35">
      <c r="A6423" t="s">
        <v>6547</v>
      </c>
      <c r="B6423">
        <v>72880.966170801214</v>
      </c>
      <c r="C6423">
        <v>61753.19118034032</v>
      </c>
      <c r="D6423">
        <v>10876.97392153361</v>
      </c>
      <c r="E6423">
        <v>250.80106892728571</v>
      </c>
      <c r="F6423">
        <v>0.49122610010313239</v>
      </c>
      <c r="G6423">
        <v>0.1229417004545517</v>
      </c>
      <c r="H6423">
        <v>0.12427224341391679</v>
      </c>
      <c r="I6423">
        <v>9.8892795060713606E-2</v>
      </c>
      <c r="J6423">
        <v>268</v>
      </c>
      <c r="K6423">
        <v>13</v>
      </c>
      <c r="L6423" t="str">
        <f>VLOOKUP(J6423,Clustering!$D$3:$E$367,2,FALSE)</f>
        <v>Fall</v>
      </c>
      <c r="M6423">
        <v>0.46136285500000002</v>
      </c>
      <c r="N6423">
        <v>0.47854630999999997</v>
      </c>
      <c r="O6423">
        <v>0.47854630999999997</v>
      </c>
      <c r="P6423">
        <v>0.92234427799999996</v>
      </c>
      <c r="Q6423">
        <v>0.266895296</v>
      </c>
      <c r="R6423">
        <v>0.12427224341391679</v>
      </c>
      <c r="S6423">
        <v>0.49122610010313239</v>
      </c>
      <c r="T6423">
        <v>0.65769986400000002</v>
      </c>
      <c r="U6423">
        <v>0.66260741599999995</v>
      </c>
      <c r="V6423">
        <v>0.85008076700000001</v>
      </c>
      <c r="W6423">
        <v>1.1693922000000001E-2</v>
      </c>
      <c r="X6423">
        <v>9.8578780000000005E-3</v>
      </c>
      <c r="Y6423">
        <v>9.8892795060713606E-2</v>
      </c>
      <c r="Z6423">
        <v>0.58521312599999997</v>
      </c>
      <c r="AA6423">
        <v>0.66260741599999995</v>
      </c>
      <c r="AB6423">
        <v>0</v>
      </c>
      <c r="AC6423">
        <v>0</v>
      </c>
      <c r="AD6423">
        <v>0.85</v>
      </c>
      <c r="AE6423">
        <v>0.85</v>
      </c>
      <c r="AF6423">
        <v>0.85</v>
      </c>
      <c r="AG6423">
        <v>0.85</v>
      </c>
      <c r="AH6423">
        <v>0.92234427799999996</v>
      </c>
      <c r="AI6423">
        <v>1.1693922000000001E-2</v>
      </c>
      <c r="AJ6423">
        <v>0.60493151300000003</v>
      </c>
      <c r="AK6423">
        <v>0.34385827007219261</v>
      </c>
      <c r="AL6423">
        <v>0</v>
      </c>
    </row>
    <row r="6424" spans="1:38" x14ac:dyDescent="0.35">
      <c r="A6424" t="s">
        <v>6548</v>
      </c>
      <c r="B6424">
        <v>73011.65771364377</v>
      </c>
      <c r="C6424">
        <v>62931.116533890257</v>
      </c>
      <c r="D6424">
        <v>9840.5788190423445</v>
      </c>
      <c r="E6424">
        <v>239.96236071116769</v>
      </c>
      <c r="F6424">
        <v>0.44442040506005831</v>
      </c>
      <c r="G6424">
        <v>0.11762860819174881</v>
      </c>
      <c r="H6424">
        <v>0.1186874254913385</v>
      </c>
      <c r="I6424">
        <v>9.84910095986576E-2</v>
      </c>
      <c r="J6424">
        <v>268</v>
      </c>
      <c r="K6424">
        <v>14</v>
      </c>
      <c r="L6424" t="str">
        <f>VLOOKUP(J6424,Clustering!$D$3:$E$367,2,FALSE)</f>
        <v>Fall</v>
      </c>
      <c r="M6424">
        <v>0.48366410399999998</v>
      </c>
      <c r="N6424">
        <v>0.49376464399999997</v>
      </c>
      <c r="O6424">
        <v>0.49376464399999997</v>
      </c>
      <c r="P6424">
        <v>0.92147955500000001</v>
      </c>
      <c r="Q6424">
        <v>0.31130274800000002</v>
      </c>
      <c r="R6424">
        <v>0.1186874254913385</v>
      </c>
      <c r="S6424">
        <v>0.44442040506005831</v>
      </c>
      <c r="T6424">
        <v>0.65399728000000001</v>
      </c>
      <c r="U6424">
        <v>0.66423529000000003</v>
      </c>
      <c r="V6424">
        <v>0.85008076700000001</v>
      </c>
      <c r="W6424">
        <v>1.1659015E-2</v>
      </c>
      <c r="X6424">
        <v>1.5064928999999999E-2</v>
      </c>
      <c r="Y6424">
        <v>9.84910095986576E-2</v>
      </c>
      <c r="Z6424">
        <v>0.62712979499999999</v>
      </c>
      <c r="AA6424">
        <v>0.66423529000000003</v>
      </c>
      <c r="AB6424">
        <v>0</v>
      </c>
      <c r="AC6424">
        <v>0</v>
      </c>
      <c r="AD6424">
        <v>0.85</v>
      </c>
      <c r="AE6424">
        <v>0.85</v>
      </c>
      <c r="AF6424">
        <v>0.85</v>
      </c>
      <c r="AG6424">
        <v>0.85</v>
      </c>
      <c r="AH6424">
        <v>0.92147955500000001</v>
      </c>
      <c r="AI6424">
        <v>1.1659015E-2</v>
      </c>
      <c r="AJ6424">
        <v>0.61301515500000003</v>
      </c>
      <c r="AK6424">
        <v>0.31109428354204077</v>
      </c>
      <c r="AL6424">
        <v>0</v>
      </c>
    </row>
    <row r="6425" spans="1:38" x14ac:dyDescent="0.35">
      <c r="A6425" t="s">
        <v>6549</v>
      </c>
      <c r="B6425">
        <v>73438.60840214153</v>
      </c>
      <c r="C6425">
        <v>65307.489702021441</v>
      </c>
      <c r="D6425">
        <v>7887.8211162505422</v>
      </c>
      <c r="E6425">
        <v>243.29758386955041</v>
      </c>
      <c r="F6425">
        <v>0.35622992508752588</v>
      </c>
      <c r="G6425">
        <v>0.1192635215046815</v>
      </c>
      <c r="H6425">
        <v>0.1202142102471513</v>
      </c>
      <c r="I6425">
        <v>0.1020802930596911</v>
      </c>
      <c r="J6425">
        <v>268</v>
      </c>
      <c r="K6425">
        <v>15</v>
      </c>
      <c r="L6425" t="str">
        <f>VLOOKUP(J6425,Clustering!$D$3:$E$367,2,FALSE)</f>
        <v>Fall</v>
      </c>
      <c r="M6425">
        <v>0.50654131599999996</v>
      </c>
      <c r="N6425">
        <v>0.50702472899999995</v>
      </c>
      <c r="O6425">
        <v>0.50702472899999995</v>
      </c>
      <c r="P6425">
        <v>0.92059448499999996</v>
      </c>
      <c r="Q6425">
        <v>0.39324626200000001</v>
      </c>
      <c r="R6425">
        <v>0.1202142102471513</v>
      </c>
      <c r="S6425">
        <v>0.35622992508752588</v>
      </c>
      <c r="T6425">
        <v>0.65837992999999995</v>
      </c>
      <c r="U6425">
        <v>0.66423529000000003</v>
      </c>
      <c r="V6425">
        <v>0.85008076700000001</v>
      </c>
      <c r="W6425">
        <v>1.1414664E-2</v>
      </c>
      <c r="X6425">
        <v>1.8178605E-2</v>
      </c>
      <c r="Y6425">
        <v>0.1020802930596911</v>
      </c>
      <c r="Z6425">
        <v>0.65250429200000004</v>
      </c>
      <c r="AA6425">
        <v>0.66423529000000003</v>
      </c>
      <c r="AB6425">
        <v>0</v>
      </c>
      <c r="AC6425">
        <v>0</v>
      </c>
      <c r="AD6425">
        <v>0.85</v>
      </c>
      <c r="AE6425">
        <v>0.85</v>
      </c>
      <c r="AF6425">
        <v>0.85</v>
      </c>
      <c r="AG6425">
        <v>0.85</v>
      </c>
      <c r="AH6425">
        <v>0.92059448499999996</v>
      </c>
      <c r="AI6425">
        <v>1.1414664E-2</v>
      </c>
      <c r="AJ6425">
        <v>0.63438998499999999</v>
      </c>
      <c r="AK6425">
        <v>0.24936094756126809</v>
      </c>
      <c r="AL6425">
        <v>1.7778800000000001E-4</v>
      </c>
    </row>
    <row r="6426" spans="1:38" x14ac:dyDescent="0.35">
      <c r="A6426" t="s">
        <v>6550</v>
      </c>
      <c r="B6426">
        <v>75184.374273832465</v>
      </c>
      <c r="C6426">
        <v>69933.289148174983</v>
      </c>
      <c r="D6426">
        <v>4995.7042628200852</v>
      </c>
      <c r="E6426">
        <v>255.38086283739719</v>
      </c>
      <c r="F6426">
        <v>0.22561608954815779</v>
      </c>
      <c r="G6426">
        <v>0.1251866974693123</v>
      </c>
      <c r="H6426">
        <v>0.12614054581247711</v>
      </c>
      <c r="I6426">
        <v>0.10794636080570851</v>
      </c>
      <c r="J6426">
        <v>268</v>
      </c>
      <c r="K6426">
        <v>16</v>
      </c>
      <c r="L6426" t="str">
        <f>VLOOKUP(J6426,Clustering!$D$3:$E$367,2,FALSE)</f>
        <v>Fall</v>
      </c>
      <c r="M6426">
        <v>0.52813989100000003</v>
      </c>
      <c r="N6426">
        <v>0.52024340199999997</v>
      </c>
      <c r="O6426">
        <v>0.52024340199999997</v>
      </c>
      <c r="P6426">
        <v>0.92027911600000001</v>
      </c>
      <c r="Q6426">
        <v>0.45282334000000002</v>
      </c>
      <c r="R6426">
        <v>0.12614054581247711</v>
      </c>
      <c r="S6426">
        <v>0.22561608954815779</v>
      </c>
      <c r="T6426">
        <v>0.66366933699999997</v>
      </c>
      <c r="U6426">
        <v>0.666411007</v>
      </c>
      <c r="V6426">
        <v>0.85008076700000001</v>
      </c>
      <c r="W6426">
        <v>1.1903366E-2</v>
      </c>
      <c r="X6426">
        <v>1.8609174999999999E-2</v>
      </c>
      <c r="Y6426">
        <v>0.10794636080570851</v>
      </c>
      <c r="Z6426">
        <v>0.68032442800000004</v>
      </c>
      <c r="AA6426">
        <v>0.666411007</v>
      </c>
      <c r="AB6426">
        <v>0</v>
      </c>
      <c r="AC6426">
        <v>0</v>
      </c>
      <c r="AD6426">
        <v>0.85</v>
      </c>
      <c r="AE6426">
        <v>0.85</v>
      </c>
      <c r="AF6426">
        <v>0.85</v>
      </c>
      <c r="AG6426">
        <v>0.85</v>
      </c>
      <c r="AH6426">
        <v>0.92027911600000001</v>
      </c>
      <c r="AI6426">
        <v>1.1903366E-2</v>
      </c>
      <c r="AJ6426">
        <v>0.64676906700000003</v>
      </c>
      <c r="AK6426">
        <v>0.15793126268371049</v>
      </c>
      <c r="AL6426">
        <v>3.6880127999999998E-2</v>
      </c>
    </row>
    <row r="6427" spans="1:38" x14ac:dyDescent="0.35">
      <c r="A6427" t="s">
        <v>6551</v>
      </c>
      <c r="B6427">
        <v>76781.073304926205</v>
      </c>
      <c r="C6427">
        <v>74435.43559413265</v>
      </c>
      <c r="D6427">
        <v>2081.35473840127</v>
      </c>
      <c r="E6427">
        <v>264.2829723922934</v>
      </c>
      <c r="F6427">
        <v>9.3998181704923495E-2</v>
      </c>
      <c r="G6427">
        <v>0.12955047666288891</v>
      </c>
      <c r="H6427">
        <v>0.13045973952957901</v>
      </c>
      <c r="I6427">
        <v>0.1131160004174955</v>
      </c>
      <c r="J6427">
        <v>268</v>
      </c>
      <c r="K6427">
        <v>17</v>
      </c>
      <c r="L6427" t="str">
        <f>VLOOKUP(J6427,Clustering!$D$3:$E$367,2,FALSE)</f>
        <v>Fall</v>
      </c>
      <c r="M6427">
        <v>0.559207283</v>
      </c>
      <c r="N6427">
        <v>0.527873276</v>
      </c>
      <c r="O6427">
        <v>0.527873276</v>
      </c>
      <c r="P6427">
        <v>0.92027911600000001</v>
      </c>
      <c r="Q6427">
        <v>0.498494928</v>
      </c>
      <c r="R6427">
        <v>0.13045973952957901</v>
      </c>
      <c r="S6427">
        <v>9.3998181704923495E-2</v>
      </c>
      <c r="T6427">
        <v>0.65490403500000005</v>
      </c>
      <c r="U6427">
        <v>0.666411007</v>
      </c>
      <c r="V6427">
        <v>0.85008076700000001</v>
      </c>
      <c r="W6427">
        <v>1.2496788999999999E-2</v>
      </c>
      <c r="X6427">
        <v>2.0920347999999998E-2</v>
      </c>
      <c r="Y6427">
        <v>0.1131160004174955</v>
      </c>
      <c r="Z6427">
        <v>0.69339013699999996</v>
      </c>
      <c r="AA6427">
        <v>0.666411007</v>
      </c>
      <c r="AB6427">
        <v>0</v>
      </c>
      <c r="AC6427">
        <v>0</v>
      </c>
      <c r="AD6427">
        <v>0.85</v>
      </c>
      <c r="AE6427">
        <v>0.85</v>
      </c>
      <c r="AF6427">
        <v>0.85</v>
      </c>
      <c r="AG6427">
        <v>0.85</v>
      </c>
      <c r="AH6427">
        <v>0.92027911600000001</v>
      </c>
      <c r="AI6427">
        <v>1.2496788999999999E-2</v>
      </c>
      <c r="AJ6427">
        <v>0.65974221700000002</v>
      </c>
      <c r="AK6427">
        <v>6.5798727193446496E-2</v>
      </c>
      <c r="AL6427">
        <v>0.46446845799999997</v>
      </c>
    </row>
    <row r="6428" spans="1:38" x14ac:dyDescent="0.35">
      <c r="A6428" t="s">
        <v>6552</v>
      </c>
      <c r="B6428">
        <v>78800.049294927099</v>
      </c>
      <c r="C6428">
        <v>78357.195042041858</v>
      </c>
      <c r="D6428">
        <v>156.0812400696027</v>
      </c>
      <c r="E6428">
        <v>286.77301281563649</v>
      </c>
      <c r="F6428">
        <v>7.0489438893350997E-3</v>
      </c>
      <c r="G6428">
        <v>0.1405750062821747</v>
      </c>
      <c r="H6428">
        <v>0.14168964319404381</v>
      </c>
      <c r="I6428">
        <v>0.12042849582691451</v>
      </c>
      <c r="J6428">
        <v>268</v>
      </c>
      <c r="K6428">
        <v>18</v>
      </c>
      <c r="L6428" t="str">
        <f>VLOOKUP(J6428,Clustering!$D$3:$E$367,2,FALSE)</f>
        <v>Fall</v>
      </c>
      <c r="M6428">
        <v>0.56981074300000001</v>
      </c>
      <c r="N6428">
        <v>0.533260925</v>
      </c>
      <c r="O6428">
        <v>0.533260925</v>
      </c>
      <c r="P6428">
        <v>0.92025876900000003</v>
      </c>
      <c r="Q6428">
        <v>0.51471591400000005</v>
      </c>
      <c r="R6428">
        <v>0.14168964319404381</v>
      </c>
      <c r="S6428">
        <v>7.0489438893350997E-3</v>
      </c>
      <c r="T6428">
        <v>0.58606619299999996</v>
      </c>
      <c r="U6428">
        <v>0.666411007</v>
      </c>
      <c r="V6428">
        <v>0.85008076700000001</v>
      </c>
      <c r="W6428">
        <v>1.2776045999999999E-2</v>
      </c>
      <c r="X6428">
        <v>3.0805869999999999E-2</v>
      </c>
      <c r="Y6428">
        <v>0.12042849582691451</v>
      </c>
      <c r="Z6428">
        <v>0.72066457299999997</v>
      </c>
      <c r="AA6428">
        <v>0.666411007</v>
      </c>
      <c r="AB6428">
        <v>0</v>
      </c>
      <c r="AC6428">
        <v>0</v>
      </c>
      <c r="AD6428">
        <v>0.85</v>
      </c>
      <c r="AE6428">
        <v>0.85</v>
      </c>
      <c r="AF6428">
        <v>0.85</v>
      </c>
      <c r="AG6428">
        <v>0.85</v>
      </c>
      <c r="AH6428">
        <v>0.92025876900000003</v>
      </c>
      <c r="AI6428">
        <v>1.2776045999999999E-2</v>
      </c>
      <c r="AJ6428">
        <v>0.67696668400000004</v>
      </c>
      <c r="AK6428">
        <v>4.9342607225345003E-3</v>
      </c>
      <c r="AL6428">
        <v>0.42381575999999999</v>
      </c>
    </row>
    <row r="6429" spans="1:38" x14ac:dyDescent="0.35">
      <c r="A6429" t="s">
        <v>6553</v>
      </c>
      <c r="B6429">
        <v>76405.049314766773</v>
      </c>
      <c r="C6429">
        <v>76099.831644614285</v>
      </c>
      <c r="D6429">
        <v>0</v>
      </c>
      <c r="E6429">
        <v>305.21767015248702</v>
      </c>
      <c r="F6429">
        <v>0</v>
      </c>
      <c r="G6429">
        <v>0.14961650497670931</v>
      </c>
      <c r="H6429">
        <v>0.15070972681720071</v>
      </c>
      <c r="I6429">
        <v>0.12985706133649499</v>
      </c>
      <c r="J6429">
        <v>268</v>
      </c>
      <c r="K6429">
        <v>19</v>
      </c>
      <c r="L6429" t="str">
        <f>VLOOKUP(J6429,Clustering!$D$3:$E$367,2,FALSE)</f>
        <v>Fall</v>
      </c>
      <c r="M6429">
        <v>0.58791898899999995</v>
      </c>
      <c r="N6429">
        <v>0.53843953600000005</v>
      </c>
      <c r="O6429">
        <v>0.53843953600000005</v>
      </c>
      <c r="P6429">
        <v>0.92080812300000003</v>
      </c>
      <c r="Q6429">
        <v>0.512150094</v>
      </c>
      <c r="R6429">
        <v>0.15070972681720071</v>
      </c>
      <c r="S6429">
        <v>0</v>
      </c>
      <c r="T6429">
        <v>0.30172283500000002</v>
      </c>
      <c r="U6429">
        <v>0.666411007</v>
      </c>
      <c r="V6429">
        <v>0.85008076700000001</v>
      </c>
      <c r="W6429">
        <v>1.2985490000000001E-2</v>
      </c>
      <c r="X6429">
        <v>4.0503749999999998E-2</v>
      </c>
      <c r="Y6429">
        <v>0.12985706133649499</v>
      </c>
      <c r="Z6429">
        <v>0.70766523299999995</v>
      </c>
      <c r="AA6429">
        <v>0.666411007</v>
      </c>
      <c r="AB6429">
        <v>0</v>
      </c>
      <c r="AC6429">
        <v>0</v>
      </c>
      <c r="AD6429">
        <v>0.85</v>
      </c>
      <c r="AE6429">
        <v>0.85</v>
      </c>
      <c r="AF6429">
        <v>0.85</v>
      </c>
      <c r="AG6429">
        <v>0.85</v>
      </c>
      <c r="AH6429">
        <v>0.92080812300000003</v>
      </c>
      <c r="AI6429">
        <v>1.2985490000000001E-2</v>
      </c>
      <c r="AJ6429">
        <v>0.69129881500000001</v>
      </c>
      <c r="AK6429">
        <v>0</v>
      </c>
      <c r="AL6429">
        <v>0.340303193</v>
      </c>
    </row>
    <row r="6430" spans="1:38" x14ac:dyDescent="0.35">
      <c r="A6430" t="s">
        <v>6554</v>
      </c>
      <c r="B6430">
        <v>73330.738360331074</v>
      </c>
      <c r="C6430">
        <v>73014.545444930147</v>
      </c>
      <c r="D6430">
        <v>0</v>
      </c>
      <c r="E6430">
        <v>316.19291540092638</v>
      </c>
      <c r="F6430">
        <v>0</v>
      </c>
      <c r="G6430">
        <v>0.15499652715731679</v>
      </c>
      <c r="H6430">
        <v>0.15599320564323699</v>
      </c>
      <c r="I6430">
        <v>0.13698205686362119</v>
      </c>
      <c r="J6430">
        <v>268</v>
      </c>
      <c r="K6430">
        <v>20</v>
      </c>
      <c r="L6430" t="str">
        <f>VLOOKUP(J6430,Clustering!$D$3:$E$367,2,FALSE)</f>
        <v>Fall</v>
      </c>
      <c r="M6430">
        <v>0.58768860499999998</v>
      </c>
      <c r="N6430">
        <v>0.53295525700000002</v>
      </c>
      <c r="O6430">
        <v>0.53295525700000002</v>
      </c>
      <c r="P6430">
        <v>0.92152024799999999</v>
      </c>
      <c r="Q6430">
        <v>0.47501454999999998</v>
      </c>
      <c r="R6430">
        <v>0.15599320564323699</v>
      </c>
      <c r="S6430">
        <v>0</v>
      </c>
      <c r="T6430">
        <v>6.0450399999999996E-4</v>
      </c>
      <c r="U6430">
        <v>0.666411007</v>
      </c>
      <c r="V6430">
        <v>0.85008076700000001</v>
      </c>
      <c r="W6430">
        <v>1.2671325000000001E-2</v>
      </c>
      <c r="X6430">
        <v>2.7207175E-2</v>
      </c>
      <c r="Y6430">
        <v>0.13698205686362119</v>
      </c>
      <c r="Z6430">
        <v>0.69538172899999995</v>
      </c>
      <c r="AA6430">
        <v>0.666411007</v>
      </c>
      <c r="AB6430">
        <v>0</v>
      </c>
      <c r="AC6430">
        <v>0</v>
      </c>
      <c r="AD6430">
        <v>0.85</v>
      </c>
      <c r="AE6430">
        <v>0.85</v>
      </c>
      <c r="AF6430">
        <v>0.85</v>
      </c>
      <c r="AG6430">
        <v>0.85</v>
      </c>
      <c r="AH6430">
        <v>0.92152024799999999</v>
      </c>
      <c r="AI6430">
        <v>1.2671325000000001E-2</v>
      </c>
      <c r="AJ6430">
        <v>0.69331151899999999</v>
      </c>
      <c r="AK6430">
        <v>0</v>
      </c>
      <c r="AL6430">
        <v>0.11348498799999999</v>
      </c>
    </row>
    <row r="6431" spans="1:38" x14ac:dyDescent="0.35">
      <c r="A6431" t="s">
        <v>6555</v>
      </c>
      <c r="B6431">
        <v>69877.035839937758</v>
      </c>
      <c r="C6431">
        <v>69554.408336123612</v>
      </c>
      <c r="D6431">
        <v>0</v>
      </c>
      <c r="E6431">
        <v>322.62750381414952</v>
      </c>
      <c r="F6431">
        <v>0</v>
      </c>
      <c r="G6431">
        <v>0.15815073716379879</v>
      </c>
      <c r="H6431">
        <v>0.15910704297417089</v>
      </c>
      <c r="I6431">
        <v>0.14086598299682909</v>
      </c>
      <c r="J6431">
        <v>268</v>
      </c>
      <c r="K6431">
        <v>21</v>
      </c>
      <c r="L6431" t="str">
        <f>VLOOKUP(J6431,Clustering!$D$3:$E$367,2,FALSE)</f>
        <v>Fall</v>
      </c>
      <c r="M6431">
        <v>0.55890202300000003</v>
      </c>
      <c r="N6431">
        <v>0.51972278000000005</v>
      </c>
      <c r="O6431">
        <v>0.51972278000000005</v>
      </c>
      <c r="P6431">
        <v>0.92368714299999999</v>
      </c>
      <c r="Q6431">
        <v>0.43894288199999998</v>
      </c>
      <c r="R6431">
        <v>0.15910704297417089</v>
      </c>
      <c r="S6431">
        <v>0</v>
      </c>
      <c r="T6431">
        <v>0</v>
      </c>
      <c r="U6431">
        <v>0.66478313300000003</v>
      </c>
      <c r="V6431">
        <v>0.85008076700000001</v>
      </c>
      <c r="W6431">
        <v>1.2741139E-2</v>
      </c>
      <c r="X6431">
        <v>1.5558326000000001E-2</v>
      </c>
      <c r="Y6431">
        <v>0.14086598299682909</v>
      </c>
      <c r="Z6431">
        <v>0.62275313799999998</v>
      </c>
      <c r="AA6431">
        <v>0.66478313300000003</v>
      </c>
      <c r="AB6431">
        <v>0</v>
      </c>
      <c r="AC6431">
        <v>0</v>
      </c>
      <c r="AD6431">
        <v>0.85</v>
      </c>
      <c r="AE6431">
        <v>0.85</v>
      </c>
      <c r="AF6431">
        <v>0.85</v>
      </c>
      <c r="AG6431">
        <v>0.85</v>
      </c>
      <c r="AH6431">
        <v>0.92368714299999999</v>
      </c>
      <c r="AI6431">
        <v>1.2741139E-2</v>
      </c>
      <c r="AJ6431">
        <v>0.67279090600000002</v>
      </c>
      <c r="AK6431">
        <v>0</v>
      </c>
      <c r="AL6431">
        <v>0.16146601199999999</v>
      </c>
    </row>
    <row r="6432" spans="1:38" x14ac:dyDescent="0.35">
      <c r="A6432" t="s">
        <v>6556</v>
      </c>
      <c r="B6432">
        <v>65340.504039917803</v>
      </c>
      <c r="C6432">
        <v>65025.605380703302</v>
      </c>
      <c r="D6432">
        <v>0</v>
      </c>
      <c r="E6432">
        <v>314.89865921449581</v>
      </c>
      <c r="F6432">
        <v>0</v>
      </c>
      <c r="G6432">
        <v>0.154362087850243</v>
      </c>
      <c r="H6432">
        <v>0.15498874198809701</v>
      </c>
      <c r="I6432">
        <v>0.14303562449193141</v>
      </c>
      <c r="J6432">
        <v>268</v>
      </c>
      <c r="K6432">
        <v>22</v>
      </c>
      <c r="L6432" t="str">
        <f>VLOOKUP(J6432,Clustering!$D$3:$E$367,2,FALSE)</f>
        <v>Fall</v>
      </c>
      <c r="M6432">
        <v>0.51727724799999997</v>
      </c>
      <c r="N6432">
        <v>0.49479800000000002</v>
      </c>
      <c r="O6432">
        <v>0.49479800000000002</v>
      </c>
      <c r="P6432">
        <v>0.92621010000000004</v>
      </c>
      <c r="Q6432">
        <v>0.400030039</v>
      </c>
      <c r="R6432">
        <v>0.15498874198809701</v>
      </c>
      <c r="S6432">
        <v>0</v>
      </c>
      <c r="T6432">
        <v>0</v>
      </c>
      <c r="U6432">
        <v>0.66478313300000003</v>
      </c>
      <c r="V6432">
        <v>0.85008076700000001</v>
      </c>
      <c r="W6432">
        <v>1.2880768000000001E-2</v>
      </c>
      <c r="X6432">
        <v>7.0256650000000004E-3</v>
      </c>
      <c r="Y6432">
        <v>0.14303562449193141</v>
      </c>
      <c r="Z6432">
        <v>0.546389982</v>
      </c>
      <c r="AA6432">
        <v>0.66478313300000003</v>
      </c>
      <c r="AB6432">
        <v>0</v>
      </c>
      <c r="AC6432">
        <v>0</v>
      </c>
      <c r="AD6432">
        <v>0.85</v>
      </c>
      <c r="AE6432">
        <v>0.85</v>
      </c>
      <c r="AF6432">
        <v>0.85</v>
      </c>
      <c r="AG6432">
        <v>0.85</v>
      </c>
      <c r="AH6432">
        <v>0.92621010000000004</v>
      </c>
      <c r="AI6432">
        <v>1.2880768000000001E-2</v>
      </c>
      <c r="AJ6432">
        <v>0.63051918399999995</v>
      </c>
      <c r="AK6432">
        <v>0</v>
      </c>
      <c r="AL6432">
        <v>0.115301892</v>
      </c>
    </row>
    <row r="6433" spans="1:38" x14ac:dyDescent="0.35">
      <c r="A6433" t="s">
        <v>6557</v>
      </c>
      <c r="B6433">
        <v>60709.991671081531</v>
      </c>
      <c r="C6433">
        <v>60407.347886292519</v>
      </c>
      <c r="D6433">
        <v>0</v>
      </c>
      <c r="E6433">
        <v>302.64378478901477</v>
      </c>
      <c r="F6433">
        <v>0</v>
      </c>
      <c r="G6433">
        <v>0.1483547964652033</v>
      </c>
      <c r="H6433">
        <v>0.14837937113727601</v>
      </c>
      <c r="I6433">
        <v>0.14791062143154399</v>
      </c>
      <c r="J6433">
        <v>268</v>
      </c>
      <c r="K6433">
        <v>23</v>
      </c>
      <c r="L6433" t="str">
        <f>VLOOKUP(J6433,Clustering!$D$3:$E$367,2,FALSE)</f>
        <v>Fall</v>
      </c>
      <c r="M6433">
        <v>0.47531841499999999</v>
      </c>
      <c r="N6433">
        <v>0.45627394100000002</v>
      </c>
      <c r="O6433">
        <v>0.45627394100000002</v>
      </c>
      <c r="P6433">
        <v>0.92841768700000005</v>
      </c>
      <c r="Q6433">
        <v>0.36927775299999999</v>
      </c>
      <c r="R6433">
        <v>0.14837937113727601</v>
      </c>
      <c r="S6433">
        <v>0</v>
      </c>
      <c r="T6433">
        <v>0</v>
      </c>
      <c r="U6433">
        <v>0.65567329799999996</v>
      </c>
      <c r="V6433">
        <v>0.85008076700000001</v>
      </c>
      <c r="W6433">
        <v>1.2252437999999999E-2</v>
      </c>
      <c r="X6433">
        <v>7.0256650000000004E-3</v>
      </c>
      <c r="Y6433">
        <v>0.14791062143154399</v>
      </c>
      <c r="Z6433">
        <v>0.47566343799999999</v>
      </c>
      <c r="AA6433">
        <v>0.65567329799999996</v>
      </c>
      <c r="AB6433">
        <v>0</v>
      </c>
      <c r="AC6433">
        <v>0</v>
      </c>
      <c r="AD6433">
        <v>0.85</v>
      </c>
      <c r="AE6433">
        <v>0.85</v>
      </c>
      <c r="AF6433">
        <v>0.85</v>
      </c>
      <c r="AG6433">
        <v>0.85</v>
      </c>
      <c r="AH6433">
        <v>0.92841768700000005</v>
      </c>
      <c r="AI6433">
        <v>1.2252437999999999E-2</v>
      </c>
      <c r="AJ6433">
        <v>0.56646352499999997</v>
      </c>
      <c r="AK6433">
        <v>0</v>
      </c>
      <c r="AL6433">
        <v>6.7351222000000002E-2</v>
      </c>
    </row>
    <row r="6434" spans="1:38" x14ac:dyDescent="0.35">
      <c r="A6434" t="s">
        <v>6558</v>
      </c>
      <c r="B6434">
        <v>58452.491885279989</v>
      </c>
      <c r="C6434">
        <v>58151.531012716267</v>
      </c>
      <c r="D6434">
        <v>0</v>
      </c>
      <c r="E6434">
        <v>300.96087256371459</v>
      </c>
      <c r="F6434">
        <v>0</v>
      </c>
      <c r="G6434">
        <v>0.1475298394920169</v>
      </c>
      <c r="H6434">
        <v>0.14713383620490239</v>
      </c>
      <c r="I6434">
        <v>0.154687402891555</v>
      </c>
      <c r="J6434">
        <v>269</v>
      </c>
      <c r="K6434">
        <v>0</v>
      </c>
      <c r="L6434" t="str">
        <f>VLOOKUP(J6434,Clustering!$D$3:$E$367,2,FALSE)</f>
        <v>Fall</v>
      </c>
      <c r="M6434">
        <v>0.40086380500000002</v>
      </c>
      <c r="N6434">
        <v>0.41407791999999999</v>
      </c>
      <c r="O6434">
        <v>0.41407791999999999</v>
      </c>
      <c r="P6434">
        <v>0.93239541400000003</v>
      </c>
      <c r="Q6434">
        <v>0.29275374999999998</v>
      </c>
      <c r="R6434">
        <v>0.14713383620490239</v>
      </c>
      <c r="S6434">
        <v>0</v>
      </c>
      <c r="T6434">
        <v>0</v>
      </c>
      <c r="U6434">
        <v>0.65196362299999999</v>
      </c>
      <c r="V6434">
        <v>0.85008076700000001</v>
      </c>
      <c r="W6434">
        <v>1.1833550999999999E-2</v>
      </c>
      <c r="X6434">
        <v>7.0256650000000004E-3</v>
      </c>
      <c r="Y6434">
        <v>0.154687402891555</v>
      </c>
      <c r="Z6434">
        <v>0.40144726200000003</v>
      </c>
      <c r="AA6434">
        <v>0.65196362299999999</v>
      </c>
      <c r="AB6434">
        <v>0</v>
      </c>
      <c r="AC6434">
        <v>0</v>
      </c>
      <c r="AD6434">
        <v>0.85</v>
      </c>
      <c r="AE6434">
        <v>0.85</v>
      </c>
      <c r="AF6434">
        <v>0.85</v>
      </c>
      <c r="AG6434">
        <v>0.85</v>
      </c>
      <c r="AH6434">
        <v>0.93239541400000003</v>
      </c>
      <c r="AI6434">
        <v>1.1833550999999999E-2</v>
      </c>
      <c r="AJ6434">
        <v>0.52583175800000004</v>
      </c>
      <c r="AK6434">
        <v>0</v>
      </c>
      <c r="AL6434">
        <v>1.5419838999999999E-2</v>
      </c>
    </row>
    <row r="6435" spans="1:38" x14ac:dyDescent="0.35">
      <c r="A6435" t="s">
        <v>6559</v>
      </c>
      <c r="B6435">
        <v>57196.265994129571</v>
      </c>
      <c r="C6435">
        <v>56893.624458739672</v>
      </c>
      <c r="D6435">
        <v>0</v>
      </c>
      <c r="E6435">
        <v>302.6415353898912</v>
      </c>
      <c r="F6435">
        <v>0</v>
      </c>
      <c r="G6435">
        <v>0.14835369381857411</v>
      </c>
      <c r="H6435">
        <v>0.14791731785591161</v>
      </c>
      <c r="I6435">
        <v>0.15624097334483819</v>
      </c>
      <c r="J6435">
        <v>269</v>
      </c>
      <c r="K6435">
        <v>1</v>
      </c>
      <c r="L6435" t="str">
        <f>VLOOKUP(J6435,Clustering!$D$3:$E$367,2,FALSE)</f>
        <v>Fall</v>
      </c>
      <c r="M6435">
        <v>0.37675403499999999</v>
      </c>
      <c r="N6435">
        <v>0.40095390600000003</v>
      </c>
      <c r="O6435">
        <v>0.40095390600000003</v>
      </c>
      <c r="P6435">
        <v>0.93332117599999997</v>
      </c>
      <c r="Q6435">
        <v>0.26062468300000002</v>
      </c>
      <c r="R6435">
        <v>0.14791731785591161</v>
      </c>
      <c r="S6435">
        <v>0</v>
      </c>
      <c r="T6435">
        <v>0</v>
      </c>
      <c r="U6435">
        <v>0.65196362299999999</v>
      </c>
      <c r="V6435">
        <v>0.85008076700000001</v>
      </c>
      <c r="W6435">
        <v>1.2077902E-2</v>
      </c>
      <c r="X6435">
        <v>7.0256650000000004E-3</v>
      </c>
      <c r="Y6435">
        <v>0.15624097334483819</v>
      </c>
      <c r="Z6435">
        <v>0.38520901699999999</v>
      </c>
      <c r="AA6435">
        <v>0.65196362299999999</v>
      </c>
      <c r="AB6435">
        <v>0</v>
      </c>
      <c r="AC6435">
        <v>0</v>
      </c>
      <c r="AD6435">
        <v>0.85</v>
      </c>
      <c r="AE6435">
        <v>0.85</v>
      </c>
      <c r="AF6435">
        <v>0.85</v>
      </c>
      <c r="AG6435">
        <v>0.85</v>
      </c>
      <c r="AH6435">
        <v>0.93332117599999997</v>
      </c>
      <c r="AI6435">
        <v>1.2077902E-2</v>
      </c>
      <c r="AJ6435">
        <v>0.49926844500000001</v>
      </c>
      <c r="AK6435">
        <v>0</v>
      </c>
      <c r="AL6435">
        <v>0</v>
      </c>
    </row>
    <row r="6436" spans="1:38" x14ac:dyDescent="0.35">
      <c r="A6436" t="s">
        <v>6560</v>
      </c>
      <c r="B6436">
        <v>56411.638545133137</v>
      </c>
      <c r="C6436">
        <v>56109.621532018689</v>
      </c>
      <c r="D6436">
        <v>0</v>
      </c>
      <c r="E6436">
        <v>302.01701311444901</v>
      </c>
      <c r="F6436">
        <v>0</v>
      </c>
      <c r="G6436">
        <v>0.14804755544825929</v>
      </c>
      <c r="H6436">
        <v>0.1475557109400612</v>
      </c>
      <c r="I6436">
        <v>0.15693740147906851</v>
      </c>
      <c r="J6436">
        <v>269</v>
      </c>
      <c r="K6436">
        <v>2</v>
      </c>
      <c r="L6436" t="str">
        <f>VLOOKUP(J6436,Clustering!$D$3:$E$367,2,FALSE)</f>
        <v>Fall</v>
      </c>
      <c r="M6436">
        <v>0.36035639600000002</v>
      </c>
      <c r="N6436">
        <v>0.37823782500000003</v>
      </c>
      <c r="O6436">
        <v>0.37823782500000003</v>
      </c>
      <c r="P6436">
        <v>0.93336186899999996</v>
      </c>
      <c r="Q6436">
        <v>0.22472824199999999</v>
      </c>
      <c r="R6436">
        <v>0.1475557109400612</v>
      </c>
      <c r="S6436">
        <v>0</v>
      </c>
      <c r="T6436">
        <v>0</v>
      </c>
      <c r="U6436">
        <v>0.65196362299999999</v>
      </c>
      <c r="V6436">
        <v>0.85008076700000001</v>
      </c>
      <c r="W6436">
        <v>1.2357160000000001E-2</v>
      </c>
      <c r="X6436">
        <v>7.0256650000000004E-3</v>
      </c>
      <c r="Y6436">
        <v>0.15693740147906851</v>
      </c>
      <c r="Z6436">
        <v>0.38016867199999999</v>
      </c>
      <c r="AA6436">
        <v>0.65196362299999999</v>
      </c>
      <c r="AB6436">
        <v>0</v>
      </c>
      <c r="AC6436">
        <v>0</v>
      </c>
      <c r="AD6436">
        <v>0.85</v>
      </c>
      <c r="AE6436">
        <v>0.85</v>
      </c>
      <c r="AF6436">
        <v>0.85</v>
      </c>
      <c r="AG6436">
        <v>0.85</v>
      </c>
      <c r="AH6436">
        <v>0.93336186899999996</v>
      </c>
      <c r="AI6436">
        <v>1.2357160000000001E-2</v>
      </c>
      <c r="AJ6436">
        <v>0.49290841400000002</v>
      </c>
      <c r="AK6436">
        <v>0</v>
      </c>
      <c r="AL6436">
        <v>0</v>
      </c>
    </row>
    <row r="6437" spans="1:38" x14ac:dyDescent="0.35">
      <c r="A6437" t="s">
        <v>6561</v>
      </c>
      <c r="B6437">
        <v>55979.985591100471</v>
      </c>
      <c r="C6437">
        <v>55675.855007942329</v>
      </c>
      <c r="D6437">
        <v>0</v>
      </c>
      <c r="E6437">
        <v>304.13058315814419</v>
      </c>
      <c r="F6437">
        <v>0</v>
      </c>
      <c r="G6437">
        <v>0.14908361919516869</v>
      </c>
      <c r="H6437">
        <v>0.14874097805312639</v>
      </c>
      <c r="I6437">
        <v>0.15527668823590379</v>
      </c>
      <c r="J6437">
        <v>269</v>
      </c>
      <c r="K6437">
        <v>3</v>
      </c>
      <c r="L6437" t="str">
        <f>VLOOKUP(J6437,Clustering!$D$3:$E$367,2,FALSE)</f>
        <v>Fall</v>
      </c>
      <c r="M6437">
        <v>0.34782922199999999</v>
      </c>
      <c r="N6437">
        <v>0.36162722200000003</v>
      </c>
      <c r="O6437">
        <v>0.36162722200000003</v>
      </c>
      <c r="P6437">
        <v>0.93289390100000003</v>
      </c>
      <c r="Q6437">
        <v>0.18288661000000001</v>
      </c>
      <c r="R6437">
        <v>0.14874097805312639</v>
      </c>
      <c r="S6437">
        <v>0</v>
      </c>
      <c r="T6437">
        <v>0</v>
      </c>
      <c r="U6437">
        <v>0.64812872700000002</v>
      </c>
      <c r="V6437">
        <v>0.85008076700000001</v>
      </c>
      <c r="W6437">
        <v>1.2531696E-2</v>
      </c>
      <c r="X6437">
        <v>7.0256650000000004E-3</v>
      </c>
      <c r="Y6437">
        <v>0.15527668823590379</v>
      </c>
      <c r="Z6437">
        <v>0.37147224499999998</v>
      </c>
      <c r="AA6437">
        <v>0.64812872700000002</v>
      </c>
      <c r="AB6437">
        <v>0</v>
      </c>
      <c r="AC6437">
        <v>0</v>
      </c>
      <c r="AD6437">
        <v>0.85</v>
      </c>
      <c r="AE6437">
        <v>0.85</v>
      </c>
      <c r="AF6437">
        <v>0.85</v>
      </c>
      <c r="AG6437">
        <v>0.85</v>
      </c>
      <c r="AH6437">
        <v>0.93289390100000003</v>
      </c>
      <c r="AI6437">
        <v>1.2531696E-2</v>
      </c>
      <c r="AJ6437">
        <v>0.48498114199999998</v>
      </c>
      <c r="AK6437">
        <v>0</v>
      </c>
      <c r="AL6437">
        <v>0</v>
      </c>
    </row>
    <row r="6438" spans="1:38" x14ac:dyDescent="0.35">
      <c r="A6438" t="s">
        <v>6562</v>
      </c>
      <c r="B6438">
        <v>56202.122618578309</v>
      </c>
      <c r="C6438">
        <v>55893.31418458197</v>
      </c>
      <c r="D6438">
        <v>0</v>
      </c>
      <c r="E6438">
        <v>308.80843399634108</v>
      </c>
      <c r="F6438">
        <v>0</v>
      </c>
      <c r="G6438">
        <v>0.1513766833315397</v>
      </c>
      <c r="H6438">
        <v>0.1510512444599483</v>
      </c>
      <c r="I6438">
        <v>0.15725882984871331</v>
      </c>
      <c r="J6438">
        <v>269</v>
      </c>
      <c r="K6438">
        <v>4</v>
      </c>
      <c r="L6438" t="str">
        <f>VLOOKUP(J6438,Clustering!$D$3:$E$367,2,FALSE)</f>
        <v>Fall</v>
      </c>
      <c r="M6438">
        <v>0.34208688100000001</v>
      </c>
      <c r="N6438">
        <v>0.36519072200000002</v>
      </c>
      <c r="O6438">
        <v>0.36519072200000002</v>
      </c>
      <c r="P6438">
        <v>0.93360602599999998</v>
      </c>
      <c r="Q6438">
        <v>0.16879337599999999</v>
      </c>
      <c r="R6438">
        <v>0.1510512444599483</v>
      </c>
      <c r="S6438">
        <v>0</v>
      </c>
      <c r="T6438">
        <v>0</v>
      </c>
      <c r="U6438">
        <v>0.65104011799999995</v>
      </c>
      <c r="V6438">
        <v>0.85008076700000001</v>
      </c>
      <c r="W6438">
        <v>1.2531696E-2</v>
      </c>
      <c r="X6438">
        <v>7.0256650000000004E-3</v>
      </c>
      <c r="Y6438">
        <v>0.15725882984871331</v>
      </c>
      <c r="Z6438">
        <v>0.37051885200000001</v>
      </c>
      <c r="AA6438">
        <v>0.65104011799999995</v>
      </c>
      <c r="AB6438">
        <v>0</v>
      </c>
      <c r="AC6438">
        <v>0</v>
      </c>
      <c r="AD6438">
        <v>0.85</v>
      </c>
      <c r="AE6438">
        <v>0.85</v>
      </c>
      <c r="AF6438">
        <v>0.85</v>
      </c>
      <c r="AG6438">
        <v>0.85</v>
      </c>
      <c r="AH6438">
        <v>0.93360602599999998</v>
      </c>
      <c r="AI6438">
        <v>1.2531696E-2</v>
      </c>
      <c r="AJ6438">
        <v>0.48266557900000001</v>
      </c>
      <c r="AK6438">
        <v>0</v>
      </c>
      <c r="AL6438">
        <v>0</v>
      </c>
    </row>
    <row r="6439" spans="1:38" x14ac:dyDescent="0.35">
      <c r="A6439" t="s">
        <v>6563</v>
      </c>
      <c r="B6439">
        <v>60041.91707573476</v>
      </c>
      <c r="C6439">
        <v>59732.858140159427</v>
      </c>
      <c r="D6439">
        <v>0</v>
      </c>
      <c r="E6439">
        <v>309.05893557533318</v>
      </c>
      <c r="F6439">
        <v>0</v>
      </c>
      <c r="G6439">
        <v>0.15149947822320251</v>
      </c>
      <c r="H6439">
        <v>0.15103115518684551</v>
      </c>
      <c r="I6439">
        <v>0.15996418529322359</v>
      </c>
      <c r="J6439">
        <v>269</v>
      </c>
      <c r="K6439">
        <v>5</v>
      </c>
      <c r="L6439" t="str">
        <f>VLOOKUP(J6439,Clustering!$D$3:$E$367,2,FALSE)</f>
        <v>Fall</v>
      </c>
      <c r="M6439">
        <v>0.34482269999999998</v>
      </c>
      <c r="N6439">
        <v>0.377559439</v>
      </c>
      <c r="O6439">
        <v>0.377559439</v>
      </c>
      <c r="P6439">
        <v>0.93576274800000003</v>
      </c>
      <c r="Q6439">
        <v>0.17276100999999999</v>
      </c>
      <c r="R6439">
        <v>0.15103115518684551</v>
      </c>
      <c r="S6439">
        <v>0</v>
      </c>
      <c r="T6439">
        <v>0</v>
      </c>
      <c r="U6439">
        <v>0.65104011799999995</v>
      </c>
      <c r="V6439">
        <v>0.85008076700000001</v>
      </c>
      <c r="W6439">
        <v>1.2496788999999999E-2</v>
      </c>
      <c r="X6439">
        <v>6.49206E-3</v>
      </c>
      <c r="Y6439">
        <v>0.15996418529322359</v>
      </c>
      <c r="Z6439">
        <v>0.37313936800000003</v>
      </c>
      <c r="AA6439">
        <v>0.65104011799999995</v>
      </c>
      <c r="AB6439">
        <v>0</v>
      </c>
      <c r="AC6439">
        <v>0</v>
      </c>
      <c r="AD6439">
        <v>0.85</v>
      </c>
      <c r="AE6439">
        <v>0.85</v>
      </c>
      <c r="AF6439">
        <v>0.85</v>
      </c>
      <c r="AG6439">
        <v>0.85</v>
      </c>
      <c r="AH6439">
        <v>0.93576274800000003</v>
      </c>
      <c r="AI6439">
        <v>1.2496788999999999E-2</v>
      </c>
      <c r="AJ6439">
        <v>0.48379335699999998</v>
      </c>
      <c r="AK6439">
        <v>0</v>
      </c>
      <c r="AL6439">
        <v>0</v>
      </c>
    </row>
    <row r="6440" spans="1:38" x14ac:dyDescent="0.35">
      <c r="A6440" t="s">
        <v>6564</v>
      </c>
      <c r="B6440">
        <v>66832.311557774854</v>
      </c>
      <c r="C6440">
        <v>66407.740398930298</v>
      </c>
      <c r="D6440">
        <v>123.4591055730677</v>
      </c>
      <c r="E6440">
        <v>301.1120532714861</v>
      </c>
      <c r="F6440">
        <v>5.5756624397906998E-3</v>
      </c>
      <c r="G6440">
        <v>0.147603947682101</v>
      </c>
      <c r="H6440">
        <v>0.1468726756545661</v>
      </c>
      <c r="I6440">
        <v>0.16082132761227641</v>
      </c>
      <c r="J6440">
        <v>269</v>
      </c>
      <c r="K6440">
        <v>6</v>
      </c>
      <c r="L6440" t="str">
        <f>VLOOKUP(J6440,Clustering!$D$3:$E$367,2,FALSE)</f>
        <v>Fall</v>
      </c>
      <c r="M6440">
        <v>0.36517143899999999</v>
      </c>
      <c r="N6440">
        <v>0.39940584400000001</v>
      </c>
      <c r="O6440">
        <v>0.39940584400000001</v>
      </c>
      <c r="P6440">
        <v>0.93714630499999996</v>
      </c>
      <c r="Q6440">
        <v>0.185740302</v>
      </c>
      <c r="R6440">
        <v>0.1468726756545661</v>
      </c>
      <c r="S6440">
        <v>5.5756624397906998E-3</v>
      </c>
      <c r="T6440">
        <v>0</v>
      </c>
      <c r="U6440">
        <v>0.65330975000000002</v>
      </c>
      <c r="V6440">
        <v>0.85008076700000001</v>
      </c>
      <c r="W6440">
        <v>1.2461880999999999E-2</v>
      </c>
      <c r="X6440">
        <v>6.49206E-3</v>
      </c>
      <c r="Y6440">
        <v>0.16082132761227641</v>
      </c>
      <c r="Z6440">
        <v>0.369638148</v>
      </c>
      <c r="AA6440">
        <v>0.65330975000000002</v>
      </c>
      <c r="AB6440">
        <v>0</v>
      </c>
      <c r="AC6440">
        <v>0</v>
      </c>
      <c r="AD6440">
        <v>0.85</v>
      </c>
      <c r="AE6440">
        <v>0.85</v>
      </c>
      <c r="AF6440">
        <v>0.85</v>
      </c>
      <c r="AG6440">
        <v>0.85</v>
      </c>
      <c r="AH6440">
        <v>0.93714630499999996</v>
      </c>
      <c r="AI6440">
        <v>1.2461880999999999E-2</v>
      </c>
      <c r="AJ6440">
        <v>0.46503871299999999</v>
      </c>
      <c r="AK6440">
        <v>3.9029637078535E-3</v>
      </c>
      <c r="AL6440">
        <v>0</v>
      </c>
    </row>
    <row r="6441" spans="1:38" x14ac:dyDescent="0.35">
      <c r="A6441" t="s">
        <v>6565</v>
      </c>
      <c r="B6441">
        <v>73819.823262951337</v>
      </c>
      <c r="C6441">
        <v>71996.370605451593</v>
      </c>
      <c r="D6441">
        <v>1541.012862173111</v>
      </c>
      <c r="E6441">
        <v>282.43979532662399</v>
      </c>
      <c r="F6441">
        <v>6.9595251763491503E-2</v>
      </c>
      <c r="G6441">
        <v>0.1384508800620706</v>
      </c>
      <c r="H6441">
        <v>0.13751107438866161</v>
      </c>
      <c r="I6441">
        <v>0.15543740242072621</v>
      </c>
      <c r="J6441">
        <v>269</v>
      </c>
      <c r="K6441">
        <v>7</v>
      </c>
      <c r="L6441" t="str">
        <f>VLOOKUP(J6441,Clustering!$D$3:$E$367,2,FALSE)</f>
        <v>Fall</v>
      </c>
      <c r="M6441">
        <v>0.38197225099999998</v>
      </c>
      <c r="N6441">
        <v>0.40891114000000001</v>
      </c>
      <c r="O6441">
        <v>0.40891114000000001</v>
      </c>
      <c r="P6441">
        <v>0.93838743700000005</v>
      </c>
      <c r="Q6441">
        <v>0.20415162100000001</v>
      </c>
      <c r="R6441">
        <v>0.13751107438866161</v>
      </c>
      <c r="S6441">
        <v>6.9595251763491503E-2</v>
      </c>
      <c r="T6441">
        <v>0</v>
      </c>
      <c r="U6441">
        <v>0.65330975000000002</v>
      </c>
      <c r="V6441">
        <v>0.85008076700000001</v>
      </c>
      <c r="W6441">
        <v>1.2392067E-2</v>
      </c>
      <c r="X6441">
        <v>6.49206E-3</v>
      </c>
      <c r="Y6441">
        <v>0.15543740242072621</v>
      </c>
      <c r="Z6441">
        <v>0.36205208300000002</v>
      </c>
      <c r="AA6441">
        <v>0.65330975000000002</v>
      </c>
      <c r="AB6441">
        <v>0</v>
      </c>
      <c r="AC6441">
        <v>0</v>
      </c>
      <c r="AD6441">
        <v>0.85</v>
      </c>
      <c r="AE6441">
        <v>0.85</v>
      </c>
      <c r="AF6441">
        <v>0.85</v>
      </c>
      <c r="AG6441">
        <v>0.85</v>
      </c>
      <c r="AH6441">
        <v>0.93838743700000005</v>
      </c>
      <c r="AI6441">
        <v>1.2392067E-2</v>
      </c>
      <c r="AJ6441">
        <v>0.44968328699999999</v>
      </c>
      <c r="AK6441">
        <v>4.8716676234443999E-2</v>
      </c>
      <c r="AL6441">
        <v>0</v>
      </c>
    </row>
    <row r="6442" spans="1:38" x14ac:dyDescent="0.35">
      <c r="A6442" t="s">
        <v>6566</v>
      </c>
      <c r="B6442">
        <v>74521.688288440986</v>
      </c>
      <c r="C6442">
        <v>70426.669969779046</v>
      </c>
      <c r="D6442">
        <v>3825.0055501927309</v>
      </c>
      <c r="E6442">
        <v>270.01276846921559</v>
      </c>
      <c r="F6442">
        <v>0.17274497234696759</v>
      </c>
      <c r="G6442">
        <v>0.13235920023000761</v>
      </c>
      <c r="H6442">
        <v>0.13194634573918609</v>
      </c>
      <c r="I6442">
        <v>0.1398213407954835</v>
      </c>
      <c r="J6442">
        <v>269</v>
      </c>
      <c r="K6442">
        <v>8</v>
      </c>
      <c r="L6442" t="str">
        <f>VLOOKUP(J6442,Clustering!$D$3:$E$367,2,FALSE)</f>
        <v>Fall</v>
      </c>
      <c r="M6442">
        <v>0.391849999</v>
      </c>
      <c r="N6442">
        <v>0.40697458399999997</v>
      </c>
      <c r="O6442">
        <v>0.40697458399999997</v>
      </c>
      <c r="P6442">
        <v>0.93566101499999998</v>
      </c>
      <c r="Q6442">
        <v>0.21485296600000001</v>
      </c>
      <c r="R6442">
        <v>0.13194634573918609</v>
      </c>
      <c r="S6442">
        <v>0.17274497234696759</v>
      </c>
      <c r="T6442">
        <v>0.16223364100000001</v>
      </c>
      <c r="U6442">
        <v>0.65330975000000002</v>
      </c>
      <c r="V6442">
        <v>0.85008076700000001</v>
      </c>
      <c r="W6442">
        <v>1.2357160000000001E-2</v>
      </c>
      <c r="X6442">
        <v>6.49206E-3</v>
      </c>
      <c r="Y6442">
        <v>0.1398213407954835</v>
      </c>
      <c r="Z6442">
        <v>0.401977686</v>
      </c>
      <c r="AA6442">
        <v>0.65330975000000002</v>
      </c>
      <c r="AB6442">
        <v>0</v>
      </c>
      <c r="AC6442">
        <v>0</v>
      </c>
      <c r="AD6442">
        <v>0.85</v>
      </c>
      <c r="AE6442">
        <v>0.85</v>
      </c>
      <c r="AF6442">
        <v>0.85</v>
      </c>
      <c r="AG6442">
        <v>0.85</v>
      </c>
      <c r="AH6442">
        <v>0.93566101499999998</v>
      </c>
      <c r="AI6442">
        <v>1.2357160000000001E-2</v>
      </c>
      <c r="AJ6442">
        <v>0.45998012700000002</v>
      </c>
      <c r="AK6442">
        <v>0.1209214806428773</v>
      </c>
      <c r="AL6442">
        <v>0</v>
      </c>
    </row>
    <row r="6443" spans="1:38" x14ac:dyDescent="0.35">
      <c r="A6443" t="s">
        <v>6567</v>
      </c>
      <c r="B6443">
        <v>75142.885772374735</v>
      </c>
      <c r="C6443">
        <v>68685.019394485906</v>
      </c>
      <c r="D6443">
        <v>6167.99596239729</v>
      </c>
      <c r="E6443">
        <v>289.87041549153048</v>
      </c>
      <c r="F6443">
        <v>0.2785591492558333</v>
      </c>
      <c r="G6443">
        <v>0.14209334092722081</v>
      </c>
      <c r="H6443">
        <v>0.14213160720230539</v>
      </c>
      <c r="I6443">
        <v>0.141401696946237</v>
      </c>
      <c r="J6443">
        <v>269</v>
      </c>
      <c r="K6443">
        <v>9</v>
      </c>
      <c r="L6443" t="str">
        <f>VLOOKUP(J6443,Clustering!$D$3:$E$367,2,FALSE)</f>
        <v>Fall</v>
      </c>
      <c r="M6443">
        <v>0.39165993199999999</v>
      </c>
      <c r="N6443">
        <v>0.40876520799999999</v>
      </c>
      <c r="O6443">
        <v>0.40876520799999999</v>
      </c>
      <c r="P6443">
        <v>0.92982159099999995</v>
      </c>
      <c r="Q6443">
        <v>0.219909508</v>
      </c>
      <c r="R6443">
        <v>0.14213160720230539</v>
      </c>
      <c r="S6443">
        <v>0.2785591492558333</v>
      </c>
      <c r="T6443">
        <v>0.44952395299999998</v>
      </c>
      <c r="U6443">
        <v>0.65113403400000003</v>
      </c>
      <c r="V6443">
        <v>0.85008076700000001</v>
      </c>
      <c r="W6443">
        <v>1.2252437999999999E-2</v>
      </c>
      <c r="X6443">
        <v>6.49206E-3</v>
      </c>
      <c r="Y6443">
        <v>0.141401696946237</v>
      </c>
      <c r="Z6443">
        <v>0.390319945</v>
      </c>
      <c r="AA6443">
        <v>0.65113403400000003</v>
      </c>
      <c r="AB6443">
        <v>0</v>
      </c>
      <c r="AC6443">
        <v>0</v>
      </c>
      <c r="AD6443">
        <v>0.85</v>
      </c>
      <c r="AE6443">
        <v>0.85</v>
      </c>
      <c r="AF6443">
        <v>0.85</v>
      </c>
      <c r="AG6443">
        <v>0.85</v>
      </c>
      <c r="AH6443">
        <v>0.92982159099999995</v>
      </c>
      <c r="AI6443">
        <v>1.2252437999999999E-2</v>
      </c>
      <c r="AJ6443">
        <v>0.4638061</v>
      </c>
      <c r="AK6443">
        <v>0.19499140447908331</v>
      </c>
      <c r="AL6443">
        <v>0</v>
      </c>
    </row>
    <row r="6444" spans="1:38" x14ac:dyDescent="0.35">
      <c r="A6444" t="s">
        <v>6568</v>
      </c>
      <c r="B6444">
        <v>74855.259716223169</v>
      </c>
      <c r="C6444">
        <v>66546.358238155008</v>
      </c>
      <c r="D6444">
        <v>8010.4695327204199</v>
      </c>
      <c r="E6444">
        <v>298.43194534773312</v>
      </c>
      <c r="F6444">
        <v>0.36176897517084428</v>
      </c>
      <c r="G6444">
        <v>0.1462901692881044</v>
      </c>
      <c r="H6444">
        <v>0.14649097946561279</v>
      </c>
      <c r="I6444">
        <v>0.14266062472734581</v>
      </c>
      <c r="J6444">
        <v>269</v>
      </c>
      <c r="K6444">
        <v>10</v>
      </c>
      <c r="L6444" t="str">
        <f>VLOOKUP(J6444,Clustering!$D$3:$E$367,2,FALSE)</f>
        <v>Fall</v>
      </c>
      <c r="M6444">
        <v>0.40410647100000002</v>
      </c>
      <c r="N6444">
        <v>0.42068035399999998</v>
      </c>
      <c r="O6444">
        <v>0.42068035399999998</v>
      </c>
      <c r="P6444">
        <v>0.92508087299999997</v>
      </c>
      <c r="Q6444">
        <v>0.22174938799999999</v>
      </c>
      <c r="R6444">
        <v>0.14649097946561279</v>
      </c>
      <c r="S6444">
        <v>0.36176897517084428</v>
      </c>
      <c r="T6444">
        <v>0.57835877300000005</v>
      </c>
      <c r="U6444">
        <v>0.66260741599999995</v>
      </c>
      <c r="V6444">
        <v>0.85008076700000001</v>
      </c>
      <c r="W6444">
        <v>1.2217531E-2</v>
      </c>
      <c r="X6444">
        <v>6.49206E-3</v>
      </c>
      <c r="Y6444">
        <v>0.14266062472734581</v>
      </c>
      <c r="Z6444">
        <v>0.444110318</v>
      </c>
      <c r="AA6444">
        <v>0.66260741599999995</v>
      </c>
      <c r="AB6444">
        <v>0</v>
      </c>
      <c r="AC6444">
        <v>0</v>
      </c>
      <c r="AD6444">
        <v>0.85</v>
      </c>
      <c r="AE6444">
        <v>0.85</v>
      </c>
      <c r="AF6444">
        <v>0.85</v>
      </c>
      <c r="AG6444">
        <v>0.85</v>
      </c>
      <c r="AH6444">
        <v>0.92508087299999997</v>
      </c>
      <c r="AI6444">
        <v>1.2217531E-2</v>
      </c>
      <c r="AJ6444">
        <v>0.498455174</v>
      </c>
      <c r="AK6444">
        <v>0.25323828261959103</v>
      </c>
      <c r="AL6444">
        <v>0</v>
      </c>
    </row>
    <row r="6445" spans="1:38" x14ac:dyDescent="0.35">
      <c r="A6445" t="s">
        <v>6569</v>
      </c>
      <c r="B6445">
        <v>73669.774024706858</v>
      </c>
      <c r="C6445">
        <v>64077.266531128407</v>
      </c>
      <c r="D6445">
        <v>9288.4147668859969</v>
      </c>
      <c r="E6445">
        <v>304.09272669244513</v>
      </c>
      <c r="F6445">
        <v>0.41948356178778351</v>
      </c>
      <c r="G6445">
        <v>0.1490650621041397</v>
      </c>
      <c r="H6445">
        <v>0.14920303133449081</v>
      </c>
      <c r="I6445">
        <v>0.1465713365580241</v>
      </c>
      <c r="J6445">
        <v>269</v>
      </c>
      <c r="K6445">
        <v>11</v>
      </c>
      <c r="L6445" t="str">
        <f>VLOOKUP(J6445,Clustering!$D$3:$E$367,2,FALSE)</f>
        <v>Fall</v>
      </c>
      <c r="M6445">
        <v>0.41644357700000001</v>
      </c>
      <c r="N6445">
        <v>0.43335671100000001</v>
      </c>
      <c r="O6445">
        <v>0.43335671100000001</v>
      </c>
      <c r="P6445">
        <v>0.92439926699999997</v>
      </c>
      <c r="Q6445">
        <v>0.229209039</v>
      </c>
      <c r="R6445">
        <v>0.14920303133449081</v>
      </c>
      <c r="S6445">
        <v>0.41948356178778351</v>
      </c>
      <c r="T6445">
        <v>0.61145534199999996</v>
      </c>
      <c r="U6445">
        <v>0.66260741599999995</v>
      </c>
      <c r="V6445">
        <v>0.85008076700000001</v>
      </c>
      <c r="W6445">
        <v>1.1903366E-2</v>
      </c>
      <c r="X6445">
        <v>6.7810609999999997E-3</v>
      </c>
      <c r="Y6445">
        <v>0.1465713365580241</v>
      </c>
      <c r="Z6445">
        <v>0.48314152199999999</v>
      </c>
      <c r="AA6445">
        <v>0.66260741599999995</v>
      </c>
      <c r="AB6445">
        <v>0</v>
      </c>
      <c r="AC6445">
        <v>0</v>
      </c>
      <c r="AD6445">
        <v>0.85</v>
      </c>
      <c r="AE6445">
        <v>0.85</v>
      </c>
      <c r="AF6445">
        <v>0.85</v>
      </c>
      <c r="AG6445">
        <v>0.85</v>
      </c>
      <c r="AH6445">
        <v>0.92439926699999997</v>
      </c>
      <c r="AI6445">
        <v>1.1903366E-2</v>
      </c>
      <c r="AJ6445">
        <v>0.55063298500000002</v>
      </c>
      <c r="AK6445">
        <v>0.29363849325144842</v>
      </c>
      <c r="AL6445">
        <v>0</v>
      </c>
    </row>
    <row r="6446" spans="1:38" x14ac:dyDescent="0.35">
      <c r="A6446" t="s">
        <v>6570</v>
      </c>
      <c r="B6446">
        <v>73622.832332107209</v>
      </c>
      <c r="C6446">
        <v>63516.192455679193</v>
      </c>
      <c r="D6446">
        <v>9805.5732882801294</v>
      </c>
      <c r="E6446">
        <v>301.06658814788489</v>
      </c>
      <c r="F6446">
        <v>0.44283948462369321</v>
      </c>
      <c r="G6446">
        <v>0.1475816608568063</v>
      </c>
      <c r="H6446">
        <v>0.1479976749483228</v>
      </c>
      <c r="I6446">
        <v>0.140062412072717</v>
      </c>
      <c r="J6446">
        <v>269</v>
      </c>
      <c r="K6446">
        <v>12</v>
      </c>
      <c r="L6446" t="str">
        <f>VLOOKUP(J6446,Clustering!$D$3:$E$367,2,FALSE)</f>
        <v>Fall</v>
      </c>
      <c r="M6446">
        <v>0.43538696799999999</v>
      </c>
      <c r="N6446">
        <v>0.45430386</v>
      </c>
      <c r="O6446">
        <v>0.45430386</v>
      </c>
      <c r="P6446">
        <v>0.92402285900000003</v>
      </c>
      <c r="Q6446">
        <v>0.24521725</v>
      </c>
      <c r="R6446">
        <v>0.1479976749483228</v>
      </c>
      <c r="S6446">
        <v>0.44283948462369321</v>
      </c>
      <c r="T6446">
        <v>0.64787668099999995</v>
      </c>
      <c r="U6446">
        <v>0.66260741599999995</v>
      </c>
      <c r="V6446">
        <v>0.85008076700000001</v>
      </c>
      <c r="W6446">
        <v>1.1903366E-2</v>
      </c>
      <c r="X6446">
        <v>6.49206E-3</v>
      </c>
      <c r="Y6446">
        <v>0.140062412072717</v>
      </c>
      <c r="Z6446">
        <v>0.53926955300000001</v>
      </c>
      <c r="AA6446">
        <v>0.66260741599999995</v>
      </c>
      <c r="AB6446">
        <v>0</v>
      </c>
      <c r="AC6446">
        <v>0</v>
      </c>
      <c r="AD6446">
        <v>0.85</v>
      </c>
      <c r="AE6446">
        <v>0.85</v>
      </c>
      <c r="AF6446">
        <v>0.85</v>
      </c>
      <c r="AG6446">
        <v>0.85</v>
      </c>
      <c r="AH6446">
        <v>0.92402285900000003</v>
      </c>
      <c r="AI6446">
        <v>1.1903366E-2</v>
      </c>
      <c r="AJ6446">
        <v>0.587162042</v>
      </c>
      <c r="AK6446">
        <v>0.30998763923658518</v>
      </c>
      <c r="AL6446">
        <v>0</v>
      </c>
    </row>
    <row r="6447" spans="1:38" x14ac:dyDescent="0.35">
      <c r="A6447" t="s">
        <v>6571</v>
      </c>
      <c r="B6447">
        <v>73714.190863269076</v>
      </c>
      <c r="C6447">
        <v>64079.139778020042</v>
      </c>
      <c r="D6447">
        <v>9344.5713897969599</v>
      </c>
      <c r="E6447">
        <v>290.47969545207712</v>
      </c>
      <c r="F6447">
        <v>0.42201970824418922</v>
      </c>
      <c r="G6447">
        <v>0.14239200757454759</v>
      </c>
      <c r="H6447">
        <v>0.14327669576916499</v>
      </c>
      <c r="I6447">
        <v>0.1264017063628135</v>
      </c>
      <c r="J6447">
        <v>269</v>
      </c>
      <c r="K6447">
        <v>13</v>
      </c>
      <c r="L6447" t="str">
        <f>VLOOKUP(J6447,Clustering!$D$3:$E$367,2,FALSE)</f>
        <v>Fall</v>
      </c>
      <c r="M6447">
        <v>0.46136285500000002</v>
      </c>
      <c r="N6447">
        <v>0.47854630999999997</v>
      </c>
      <c r="O6447">
        <v>0.47854630999999997</v>
      </c>
      <c r="P6447">
        <v>0.92234427799999996</v>
      </c>
      <c r="Q6447">
        <v>0.266895296</v>
      </c>
      <c r="R6447">
        <v>0.14327669576916499</v>
      </c>
      <c r="S6447">
        <v>0.42201970824418922</v>
      </c>
      <c r="T6447">
        <v>0.65769986400000002</v>
      </c>
      <c r="U6447">
        <v>0.66260741599999995</v>
      </c>
      <c r="V6447">
        <v>0.85008076700000001</v>
      </c>
      <c r="W6447">
        <v>1.1693922000000001E-2</v>
      </c>
      <c r="X6447">
        <v>9.8578780000000005E-3</v>
      </c>
      <c r="Y6447">
        <v>0.1264017063628135</v>
      </c>
      <c r="Z6447">
        <v>0.58521312599999997</v>
      </c>
      <c r="AA6447">
        <v>0.66260741599999995</v>
      </c>
      <c r="AB6447">
        <v>0</v>
      </c>
      <c r="AC6447">
        <v>0</v>
      </c>
      <c r="AD6447">
        <v>0.85</v>
      </c>
      <c r="AE6447">
        <v>0.85</v>
      </c>
      <c r="AF6447">
        <v>0.85</v>
      </c>
      <c r="AG6447">
        <v>0.85</v>
      </c>
      <c r="AH6447">
        <v>0.92234427799999996</v>
      </c>
      <c r="AI6447">
        <v>1.1693922000000001E-2</v>
      </c>
      <c r="AJ6447">
        <v>0.60493151300000003</v>
      </c>
      <c r="AK6447">
        <v>0.29541379577093241</v>
      </c>
      <c r="AL6447">
        <v>0</v>
      </c>
    </row>
    <row r="6448" spans="1:38" x14ac:dyDescent="0.35">
      <c r="A6448" t="s">
        <v>6572</v>
      </c>
      <c r="B6448">
        <v>73585.154580820992</v>
      </c>
      <c r="C6448">
        <v>65209.770275747542</v>
      </c>
      <c r="D6448">
        <v>8094.2434348892566</v>
      </c>
      <c r="E6448">
        <v>281.14087018419588</v>
      </c>
      <c r="F6448">
        <v>0.36555237371070359</v>
      </c>
      <c r="G6448">
        <v>0.13781415205107639</v>
      </c>
      <c r="H6448">
        <v>0.1387967878672407</v>
      </c>
      <c r="I6448">
        <v>0.1200534960623289</v>
      </c>
      <c r="J6448">
        <v>269</v>
      </c>
      <c r="K6448">
        <v>14</v>
      </c>
      <c r="L6448" t="str">
        <f>VLOOKUP(J6448,Clustering!$D$3:$E$367,2,FALSE)</f>
        <v>Fall</v>
      </c>
      <c r="M6448">
        <v>0.48366410399999998</v>
      </c>
      <c r="N6448">
        <v>0.49376464399999997</v>
      </c>
      <c r="O6448">
        <v>0.49376464399999997</v>
      </c>
      <c r="P6448">
        <v>0.92147955500000001</v>
      </c>
      <c r="Q6448">
        <v>0.31130274800000002</v>
      </c>
      <c r="R6448">
        <v>0.1387967878672407</v>
      </c>
      <c r="S6448">
        <v>0.36555237371070359</v>
      </c>
      <c r="T6448">
        <v>0.65399728000000001</v>
      </c>
      <c r="U6448">
        <v>0.66423529000000003</v>
      </c>
      <c r="V6448">
        <v>0.85008076700000001</v>
      </c>
      <c r="W6448">
        <v>1.1659015E-2</v>
      </c>
      <c r="X6448">
        <v>1.5064928999999999E-2</v>
      </c>
      <c r="Y6448">
        <v>0.1200534960623289</v>
      </c>
      <c r="Z6448">
        <v>0.62712979499999999</v>
      </c>
      <c r="AA6448">
        <v>0.66423529000000003</v>
      </c>
      <c r="AB6448">
        <v>0</v>
      </c>
      <c r="AC6448">
        <v>0</v>
      </c>
      <c r="AD6448">
        <v>0.85</v>
      </c>
      <c r="AE6448">
        <v>0.85</v>
      </c>
      <c r="AF6448">
        <v>0.85</v>
      </c>
      <c r="AG6448">
        <v>0.85</v>
      </c>
      <c r="AH6448">
        <v>0.92147955500000001</v>
      </c>
      <c r="AI6448">
        <v>1.1659015E-2</v>
      </c>
      <c r="AJ6448">
        <v>0.61301515500000003</v>
      </c>
      <c r="AK6448">
        <v>0.25588666159749252</v>
      </c>
      <c r="AL6448">
        <v>0</v>
      </c>
    </row>
    <row r="6449" spans="1:38" x14ac:dyDescent="0.35">
      <c r="A6449" t="s">
        <v>6573</v>
      </c>
      <c r="B6449">
        <v>73813.934840190122</v>
      </c>
      <c r="C6449">
        <v>67379.617546585287</v>
      </c>
      <c r="D6449">
        <v>6150.1270304206801</v>
      </c>
      <c r="E6449">
        <v>284.19026318415757</v>
      </c>
      <c r="F6449">
        <v>0.27775215221500188</v>
      </c>
      <c r="G6449">
        <v>0.13930895254125369</v>
      </c>
      <c r="H6449">
        <v>0.1404039297154647</v>
      </c>
      <c r="I6449">
        <v>0.1195177821129209</v>
      </c>
      <c r="J6449">
        <v>269</v>
      </c>
      <c r="K6449">
        <v>15</v>
      </c>
      <c r="L6449" t="str">
        <f>VLOOKUP(J6449,Clustering!$D$3:$E$367,2,FALSE)</f>
        <v>Fall</v>
      </c>
      <c r="M6449">
        <v>0.50654131599999996</v>
      </c>
      <c r="N6449">
        <v>0.50702472899999995</v>
      </c>
      <c r="O6449">
        <v>0.50702472899999995</v>
      </c>
      <c r="P6449">
        <v>0.92059448499999996</v>
      </c>
      <c r="Q6449">
        <v>0.39324626200000001</v>
      </c>
      <c r="R6449">
        <v>0.1404039297154647</v>
      </c>
      <c r="S6449">
        <v>0.27775215221500188</v>
      </c>
      <c r="T6449">
        <v>0.65837992999999995</v>
      </c>
      <c r="U6449">
        <v>0.66423529000000003</v>
      </c>
      <c r="V6449">
        <v>0.85008076700000001</v>
      </c>
      <c r="W6449">
        <v>1.1414664E-2</v>
      </c>
      <c r="X6449">
        <v>1.8178605E-2</v>
      </c>
      <c r="Y6449">
        <v>0.1195177821129209</v>
      </c>
      <c r="Z6449">
        <v>0.65250429200000004</v>
      </c>
      <c r="AA6449">
        <v>0.66423529000000003</v>
      </c>
      <c r="AB6449">
        <v>0</v>
      </c>
      <c r="AC6449">
        <v>0</v>
      </c>
      <c r="AD6449">
        <v>0.85</v>
      </c>
      <c r="AE6449">
        <v>0.85</v>
      </c>
      <c r="AF6449">
        <v>0.85</v>
      </c>
      <c r="AG6449">
        <v>0.85</v>
      </c>
      <c r="AH6449">
        <v>0.92059448499999996</v>
      </c>
      <c r="AI6449">
        <v>1.1414664E-2</v>
      </c>
      <c r="AJ6449">
        <v>0.63438998499999999</v>
      </c>
      <c r="AK6449">
        <v>0.19442650655050131</v>
      </c>
      <c r="AL6449">
        <v>1.7778800000000001E-4</v>
      </c>
    </row>
    <row r="6450" spans="1:38" x14ac:dyDescent="0.35">
      <c r="A6450" t="s">
        <v>6574</v>
      </c>
      <c r="B6450">
        <v>75399.463267701678</v>
      </c>
      <c r="C6450">
        <v>71226.519004398564</v>
      </c>
      <c r="D6450">
        <v>3881.655415537045</v>
      </c>
      <c r="E6450">
        <v>291.28884776607811</v>
      </c>
      <c r="F6450">
        <v>0.17530339462739269</v>
      </c>
      <c r="G6450">
        <v>0.14278865086572451</v>
      </c>
      <c r="H6450">
        <v>0.14397982032776291</v>
      </c>
      <c r="I6450">
        <v>0.12125885244849691</v>
      </c>
      <c r="J6450">
        <v>269</v>
      </c>
      <c r="K6450">
        <v>16</v>
      </c>
      <c r="L6450" t="str">
        <f>VLOOKUP(J6450,Clustering!$D$3:$E$367,2,FALSE)</f>
        <v>Fall</v>
      </c>
      <c r="M6450">
        <v>0.52813989100000003</v>
      </c>
      <c r="N6450">
        <v>0.52024340199999997</v>
      </c>
      <c r="O6450">
        <v>0.52024340199999997</v>
      </c>
      <c r="P6450">
        <v>0.92027911600000001</v>
      </c>
      <c r="Q6450">
        <v>0.45282334000000002</v>
      </c>
      <c r="R6450">
        <v>0.14397982032776291</v>
      </c>
      <c r="S6450">
        <v>0.17530339462739269</v>
      </c>
      <c r="T6450">
        <v>0.66366933699999997</v>
      </c>
      <c r="U6450">
        <v>0.666411007</v>
      </c>
      <c r="V6450">
        <v>0.85008076700000001</v>
      </c>
      <c r="W6450">
        <v>1.1903366E-2</v>
      </c>
      <c r="X6450">
        <v>1.8609174999999999E-2</v>
      </c>
      <c r="Y6450">
        <v>0.12125885244849691</v>
      </c>
      <c r="Z6450">
        <v>0.68032442800000004</v>
      </c>
      <c r="AA6450">
        <v>0.666411007</v>
      </c>
      <c r="AB6450">
        <v>0</v>
      </c>
      <c r="AC6450">
        <v>0</v>
      </c>
      <c r="AD6450">
        <v>0.85</v>
      </c>
      <c r="AE6450">
        <v>0.85</v>
      </c>
      <c r="AF6450">
        <v>0.85</v>
      </c>
      <c r="AG6450">
        <v>0.85</v>
      </c>
      <c r="AH6450">
        <v>0.92027911600000001</v>
      </c>
      <c r="AI6450">
        <v>1.1903366E-2</v>
      </c>
      <c r="AJ6450">
        <v>0.64676906700000003</v>
      </c>
      <c r="AK6450">
        <v>0.1227123762391749</v>
      </c>
      <c r="AL6450">
        <v>3.6880127999999998E-2</v>
      </c>
    </row>
    <row r="6451" spans="1:38" x14ac:dyDescent="0.35">
      <c r="A6451" t="s">
        <v>6575</v>
      </c>
      <c r="B6451">
        <v>76683.348438583926</v>
      </c>
      <c r="C6451">
        <v>74754.872891213075</v>
      </c>
      <c r="D6451">
        <v>1635.192183212411</v>
      </c>
      <c r="E6451">
        <v>293.28336415844058</v>
      </c>
      <c r="F6451">
        <v>7.3848580025399596E-2</v>
      </c>
      <c r="G6451">
        <v>0.1437663549796277</v>
      </c>
      <c r="H6451">
        <v>0.1449641947098001</v>
      </c>
      <c r="I6451">
        <v>0.1221159947675496</v>
      </c>
      <c r="J6451">
        <v>269</v>
      </c>
      <c r="K6451">
        <v>17</v>
      </c>
      <c r="L6451" t="str">
        <f>VLOOKUP(J6451,Clustering!$D$3:$E$367,2,FALSE)</f>
        <v>Fall</v>
      </c>
      <c r="M6451">
        <v>0.559207283</v>
      </c>
      <c r="N6451">
        <v>0.527873276</v>
      </c>
      <c r="O6451">
        <v>0.527873276</v>
      </c>
      <c r="P6451">
        <v>0.92027911600000001</v>
      </c>
      <c r="Q6451">
        <v>0.498494928</v>
      </c>
      <c r="R6451">
        <v>0.1449641947098001</v>
      </c>
      <c r="S6451">
        <v>7.3848580025399596E-2</v>
      </c>
      <c r="T6451">
        <v>0.65490403500000005</v>
      </c>
      <c r="U6451">
        <v>0.666411007</v>
      </c>
      <c r="V6451">
        <v>0.85008076700000001</v>
      </c>
      <c r="W6451">
        <v>1.2496788999999999E-2</v>
      </c>
      <c r="X6451">
        <v>2.0920347999999998E-2</v>
      </c>
      <c r="Y6451">
        <v>0.1221159947675496</v>
      </c>
      <c r="Z6451">
        <v>0.69339013699999996</v>
      </c>
      <c r="AA6451">
        <v>0.666411007</v>
      </c>
      <c r="AB6451">
        <v>0</v>
      </c>
      <c r="AC6451">
        <v>0</v>
      </c>
      <c r="AD6451">
        <v>0.85</v>
      </c>
      <c r="AE6451">
        <v>0.85</v>
      </c>
      <c r="AF6451">
        <v>0.85</v>
      </c>
      <c r="AG6451">
        <v>0.85</v>
      </c>
      <c r="AH6451">
        <v>0.92027911600000001</v>
      </c>
      <c r="AI6451">
        <v>1.2496788999999999E-2</v>
      </c>
      <c r="AJ6451">
        <v>0.65974221700000002</v>
      </c>
      <c r="AK6451">
        <v>5.1694006017779702E-2</v>
      </c>
      <c r="AL6451">
        <v>0.46446845799999997</v>
      </c>
    </row>
    <row r="6452" spans="1:38" x14ac:dyDescent="0.35">
      <c r="A6452" t="s">
        <v>6576</v>
      </c>
      <c r="B6452">
        <v>78745.271787044796</v>
      </c>
      <c r="C6452">
        <v>78315.628883858153</v>
      </c>
      <c r="D6452">
        <v>118.5342981960775</v>
      </c>
      <c r="E6452">
        <v>311.10860499057202</v>
      </c>
      <c r="F6452">
        <v>5.3532481967292003E-3</v>
      </c>
      <c r="G6452">
        <v>0.15250421813263329</v>
      </c>
      <c r="H6452">
        <v>0.1539039212405458</v>
      </c>
      <c r="I6452">
        <v>0.12720527728692549</v>
      </c>
      <c r="J6452">
        <v>269</v>
      </c>
      <c r="K6452">
        <v>18</v>
      </c>
      <c r="L6452" t="str">
        <f>VLOOKUP(J6452,Clustering!$D$3:$E$367,2,FALSE)</f>
        <v>Fall</v>
      </c>
      <c r="M6452">
        <v>0.56981074300000001</v>
      </c>
      <c r="N6452">
        <v>0.533260925</v>
      </c>
      <c r="O6452">
        <v>0.533260925</v>
      </c>
      <c r="P6452">
        <v>0.92025876900000003</v>
      </c>
      <c r="Q6452">
        <v>0.51471591400000005</v>
      </c>
      <c r="R6452">
        <v>0.1539039212405458</v>
      </c>
      <c r="S6452">
        <v>5.3532481967292003E-3</v>
      </c>
      <c r="T6452">
        <v>0.58606619299999996</v>
      </c>
      <c r="U6452">
        <v>0.666411007</v>
      </c>
      <c r="V6452">
        <v>0.85008076700000001</v>
      </c>
      <c r="W6452">
        <v>1.2776045999999999E-2</v>
      </c>
      <c r="X6452">
        <v>3.0805869999999999E-2</v>
      </c>
      <c r="Y6452">
        <v>0.12720527728692549</v>
      </c>
      <c r="Z6452">
        <v>0.72066457299999997</v>
      </c>
      <c r="AA6452">
        <v>0.666411007</v>
      </c>
      <c r="AB6452">
        <v>0</v>
      </c>
      <c r="AC6452">
        <v>0</v>
      </c>
      <c r="AD6452">
        <v>0.85</v>
      </c>
      <c r="AE6452">
        <v>0.85</v>
      </c>
      <c r="AF6452">
        <v>0.85</v>
      </c>
      <c r="AG6452">
        <v>0.85</v>
      </c>
      <c r="AH6452">
        <v>0.92025876900000003</v>
      </c>
      <c r="AI6452">
        <v>1.2776045999999999E-2</v>
      </c>
      <c r="AJ6452">
        <v>0.67696668400000004</v>
      </c>
      <c r="AK6452">
        <v>3.7472737377103999E-3</v>
      </c>
      <c r="AL6452">
        <v>0.42381575999999999</v>
      </c>
    </row>
    <row r="6453" spans="1:38" x14ac:dyDescent="0.35">
      <c r="A6453" t="s">
        <v>6577</v>
      </c>
      <c r="B6453">
        <v>76334.366026740332</v>
      </c>
      <c r="C6453">
        <v>76009.026196282663</v>
      </c>
      <c r="D6453">
        <v>0</v>
      </c>
      <c r="E6453">
        <v>325.33983045767638</v>
      </c>
      <c r="F6453">
        <v>0</v>
      </c>
      <c r="G6453">
        <v>0.15948030904788049</v>
      </c>
      <c r="H6453">
        <v>0.16101552391893681</v>
      </c>
      <c r="I6453">
        <v>0.13173206015942299</v>
      </c>
      <c r="J6453">
        <v>269</v>
      </c>
      <c r="K6453">
        <v>19</v>
      </c>
      <c r="L6453" t="str">
        <f>VLOOKUP(J6453,Clustering!$D$3:$E$367,2,FALSE)</f>
        <v>Fall</v>
      </c>
      <c r="M6453">
        <v>0.58791898899999995</v>
      </c>
      <c r="N6453">
        <v>0.53843953600000005</v>
      </c>
      <c r="O6453">
        <v>0.53843953600000005</v>
      </c>
      <c r="P6453">
        <v>0.92080812300000003</v>
      </c>
      <c r="Q6453">
        <v>0.512150094</v>
      </c>
      <c r="R6453">
        <v>0.16101552391893681</v>
      </c>
      <c r="S6453">
        <v>0</v>
      </c>
      <c r="T6453">
        <v>0.30172283500000002</v>
      </c>
      <c r="U6453">
        <v>0.666411007</v>
      </c>
      <c r="V6453">
        <v>0.85008076700000001</v>
      </c>
      <c r="W6453">
        <v>1.2985490000000001E-2</v>
      </c>
      <c r="X6453">
        <v>4.0503749999999998E-2</v>
      </c>
      <c r="Y6453">
        <v>0.13173206015942299</v>
      </c>
      <c r="Z6453">
        <v>0.70766523299999995</v>
      </c>
      <c r="AA6453">
        <v>0.666411007</v>
      </c>
      <c r="AB6453">
        <v>0</v>
      </c>
      <c r="AC6453">
        <v>0</v>
      </c>
      <c r="AD6453">
        <v>0.85</v>
      </c>
      <c r="AE6453">
        <v>0.85</v>
      </c>
      <c r="AF6453">
        <v>0.85</v>
      </c>
      <c r="AG6453">
        <v>0.85</v>
      </c>
      <c r="AH6453">
        <v>0.92080812300000003</v>
      </c>
      <c r="AI6453">
        <v>1.2985490000000001E-2</v>
      </c>
      <c r="AJ6453">
        <v>0.69129881500000001</v>
      </c>
      <c r="AK6453">
        <v>0</v>
      </c>
      <c r="AL6453">
        <v>0.340303193</v>
      </c>
    </row>
    <row r="6454" spans="1:38" x14ac:dyDescent="0.35">
      <c r="A6454" t="s">
        <v>6578</v>
      </c>
      <c r="B6454">
        <v>73265.208211915655</v>
      </c>
      <c r="C6454">
        <v>72939.045562591491</v>
      </c>
      <c r="D6454">
        <v>0</v>
      </c>
      <c r="E6454">
        <v>326.16264932416931</v>
      </c>
      <c r="F6454">
        <v>0</v>
      </c>
      <c r="G6454">
        <v>0.15988365162949469</v>
      </c>
      <c r="H6454">
        <v>0.16127668446927321</v>
      </c>
      <c r="I6454">
        <v>0.13470527257863729</v>
      </c>
      <c r="J6454">
        <v>269</v>
      </c>
      <c r="K6454">
        <v>20</v>
      </c>
      <c r="L6454" t="str">
        <f>VLOOKUP(J6454,Clustering!$D$3:$E$367,2,FALSE)</f>
        <v>Fall</v>
      </c>
      <c r="M6454">
        <v>0.58768860499999998</v>
      </c>
      <c r="N6454">
        <v>0.53295525700000002</v>
      </c>
      <c r="O6454">
        <v>0.53295525700000002</v>
      </c>
      <c r="P6454">
        <v>0.92152024799999999</v>
      </c>
      <c r="Q6454">
        <v>0.47501454999999998</v>
      </c>
      <c r="R6454">
        <v>0.16127668446927321</v>
      </c>
      <c r="S6454">
        <v>0</v>
      </c>
      <c r="T6454">
        <v>6.0450399999999996E-4</v>
      </c>
      <c r="U6454">
        <v>0.666411007</v>
      </c>
      <c r="V6454">
        <v>0.85008076700000001</v>
      </c>
      <c r="W6454">
        <v>1.2671325000000001E-2</v>
      </c>
      <c r="X6454">
        <v>2.7207175E-2</v>
      </c>
      <c r="Y6454">
        <v>0.13470527257863729</v>
      </c>
      <c r="Z6454">
        <v>0.69538172899999995</v>
      </c>
      <c r="AA6454">
        <v>0.666411007</v>
      </c>
      <c r="AB6454">
        <v>0</v>
      </c>
      <c r="AC6454">
        <v>0</v>
      </c>
      <c r="AD6454">
        <v>0.85</v>
      </c>
      <c r="AE6454">
        <v>0.85</v>
      </c>
      <c r="AF6454">
        <v>0.85</v>
      </c>
      <c r="AG6454">
        <v>0.85</v>
      </c>
      <c r="AH6454">
        <v>0.92152024799999999</v>
      </c>
      <c r="AI6454">
        <v>1.2671325000000001E-2</v>
      </c>
      <c r="AJ6454">
        <v>0.69331151899999999</v>
      </c>
      <c r="AK6454">
        <v>0</v>
      </c>
      <c r="AL6454">
        <v>0.11348498799999999</v>
      </c>
    </row>
    <row r="6455" spans="1:38" x14ac:dyDescent="0.35">
      <c r="A6455" t="s">
        <v>6579</v>
      </c>
      <c r="B6455">
        <v>69784.699745694728</v>
      </c>
      <c r="C6455">
        <v>69467.305853750062</v>
      </c>
      <c r="D6455">
        <v>0</v>
      </c>
      <c r="E6455">
        <v>317.39389194466531</v>
      </c>
      <c r="F6455">
        <v>0</v>
      </c>
      <c r="G6455">
        <v>0.15558524114934569</v>
      </c>
      <c r="H6455">
        <v>0.15661597310942371</v>
      </c>
      <c r="I6455">
        <v>0.1369552711661508</v>
      </c>
      <c r="J6455">
        <v>269</v>
      </c>
      <c r="K6455">
        <v>21</v>
      </c>
      <c r="L6455" t="str">
        <f>VLOOKUP(J6455,Clustering!$D$3:$E$367,2,FALSE)</f>
        <v>Fall</v>
      </c>
      <c r="M6455">
        <v>0.55890202300000003</v>
      </c>
      <c r="N6455">
        <v>0.51972278000000005</v>
      </c>
      <c r="O6455">
        <v>0.51972278000000005</v>
      </c>
      <c r="P6455">
        <v>0.92368714299999999</v>
      </c>
      <c r="Q6455">
        <v>0.43894288199999998</v>
      </c>
      <c r="R6455">
        <v>0.15661597310942371</v>
      </c>
      <c r="S6455">
        <v>0</v>
      </c>
      <c r="T6455">
        <v>0</v>
      </c>
      <c r="U6455">
        <v>0.66478313300000003</v>
      </c>
      <c r="V6455">
        <v>0.85008076700000001</v>
      </c>
      <c r="W6455">
        <v>1.2741139E-2</v>
      </c>
      <c r="X6455">
        <v>1.5558326000000001E-2</v>
      </c>
      <c r="Y6455">
        <v>0.1369552711661508</v>
      </c>
      <c r="Z6455">
        <v>0.62275313799999998</v>
      </c>
      <c r="AA6455">
        <v>0.66478313300000003</v>
      </c>
      <c r="AB6455">
        <v>0</v>
      </c>
      <c r="AC6455">
        <v>0</v>
      </c>
      <c r="AD6455">
        <v>0.85</v>
      </c>
      <c r="AE6455">
        <v>0.85</v>
      </c>
      <c r="AF6455">
        <v>0.85</v>
      </c>
      <c r="AG6455">
        <v>0.85</v>
      </c>
      <c r="AH6455">
        <v>0.92368714299999999</v>
      </c>
      <c r="AI6455">
        <v>1.2741139E-2</v>
      </c>
      <c r="AJ6455">
        <v>0.67279090600000002</v>
      </c>
      <c r="AK6455">
        <v>0</v>
      </c>
      <c r="AL6455">
        <v>0.16146601199999999</v>
      </c>
    </row>
    <row r="6456" spans="1:38" x14ac:dyDescent="0.35">
      <c r="A6456" t="s">
        <v>6580</v>
      </c>
      <c r="B6456">
        <v>65173.419678906619</v>
      </c>
      <c r="C6456">
        <v>64868.949426508487</v>
      </c>
      <c r="D6456">
        <v>0</v>
      </c>
      <c r="E6456">
        <v>304.47025239812359</v>
      </c>
      <c r="F6456">
        <v>0</v>
      </c>
      <c r="G6456">
        <v>0.14925012372457039</v>
      </c>
      <c r="H6456">
        <v>0.1496650846158552</v>
      </c>
      <c r="I6456">
        <v>0.14174991101335219</v>
      </c>
      <c r="J6456">
        <v>269</v>
      </c>
      <c r="K6456">
        <v>22</v>
      </c>
      <c r="L6456" t="str">
        <f>VLOOKUP(J6456,Clustering!$D$3:$E$367,2,FALSE)</f>
        <v>Fall</v>
      </c>
      <c r="M6456">
        <v>0.51727724799999997</v>
      </c>
      <c r="N6456">
        <v>0.49479800000000002</v>
      </c>
      <c r="O6456">
        <v>0.49479800000000002</v>
      </c>
      <c r="P6456">
        <v>0.92621010000000004</v>
      </c>
      <c r="Q6456">
        <v>0.400030039</v>
      </c>
      <c r="R6456">
        <v>0.1496650846158552</v>
      </c>
      <c r="S6456">
        <v>0</v>
      </c>
      <c r="T6456">
        <v>0</v>
      </c>
      <c r="U6456">
        <v>0.66478313300000003</v>
      </c>
      <c r="V6456">
        <v>0.85008076700000001</v>
      </c>
      <c r="W6456">
        <v>1.2880768000000001E-2</v>
      </c>
      <c r="X6456">
        <v>7.0256650000000004E-3</v>
      </c>
      <c r="Y6456">
        <v>0.14174991101335219</v>
      </c>
      <c r="Z6456">
        <v>0.546389982</v>
      </c>
      <c r="AA6456">
        <v>0.66478313300000003</v>
      </c>
      <c r="AB6456">
        <v>0</v>
      </c>
      <c r="AC6456">
        <v>0</v>
      </c>
      <c r="AD6456">
        <v>0.85</v>
      </c>
      <c r="AE6456">
        <v>0.85</v>
      </c>
      <c r="AF6456">
        <v>0.85</v>
      </c>
      <c r="AG6456">
        <v>0.85</v>
      </c>
      <c r="AH6456">
        <v>0.92621010000000004</v>
      </c>
      <c r="AI6456">
        <v>1.2880768000000001E-2</v>
      </c>
      <c r="AJ6456">
        <v>0.63051918399999995</v>
      </c>
      <c r="AK6456">
        <v>0</v>
      </c>
      <c r="AL6456">
        <v>0.115301892</v>
      </c>
    </row>
    <row r="6457" spans="1:38" x14ac:dyDescent="0.35">
      <c r="A6457" t="s">
        <v>6581</v>
      </c>
      <c r="B6457">
        <v>60375.822949059177</v>
      </c>
      <c r="C6457">
        <v>60084.663079665697</v>
      </c>
      <c r="D6457">
        <v>0</v>
      </c>
      <c r="E6457">
        <v>291.15986939347567</v>
      </c>
      <c r="F6457">
        <v>0</v>
      </c>
      <c r="G6457">
        <v>0.14272542617327241</v>
      </c>
      <c r="H6457">
        <v>0.14253339266436141</v>
      </c>
      <c r="I6457">
        <v>0.14619633679343849</v>
      </c>
      <c r="J6457">
        <v>269</v>
      </c>
      <c r="K6457">
        <v>23</v>
      </c>
      <c r="L6457" t="str">
        <f>VLOOKUP(J6457,Clustering!$D$3:$E$367,2,FALSE)</f>
        <v>Fall</v>
      </c>
      <c r="M6457">
        <v>0.47531841499999999</v>
      </c>
      <c r="N6457">
        <v>0.45627394100000002</v>
      </c>
      <c r="O6457">
        <v>0.45627394100000002</v>
      </c>
      <c r="P6457">
        <v>0.92841768700000005</v>
      </c>
      <c r="Q6457">
        <v>0.36927775299999999</v>
      </c>
      <c r="R6457">
        <v>0.14253339266436141</v>
      </c>
      <c r="S6457">
        <v>0</v>
      </c>
      <c r="T6457">
        <v>0</v>
      </c>
      <c r="U6457">
        <v>0.65567329799999996</v>
      </c>
      <c r="V6457">
        <v>0.85008076700000001</v>
      </c>
      <c r="W6457">
        <v>1.2252437999999999E-2</v>
      </c>
      <c r="X6457">
        <v>7.0256650000000004E-3</v>
      </c>
      <c r="Y6457">
        <v>0.14619633679343849</v>
      </c>
      <c r="Z6457">
        <v>0.47566343799999999</v>
      </c>
      <c r="AA6457">
        <v>0.65567329799999996</v>
      </c>
      <c r="AB6457">
        <v>0</v>
      </c>
      <c r="AC6457">
        <v>0</v>
      </c>
      <c r="AD6457">
        <v>0.85</v>
      </c>
      <c r="AE6457">
        <v>0.85</v>
      </c>
      <c r="AF6457">
        <v>0.85</v>
      </c>
      <c r="AG6457">
        <v>0.85</v>
      </c>
      <c r="AH6457">
        <v>0.92841768700000005</v>
      </c>
      <c r="AI6457">
        <v>1.2252437999999999E-2</v>
      </c>
      <c r="AJ6457">
        <v>0.56646352499999997</v>
      </c>
      <c r="AK6457">
        <v>0</v>
      </c>
      <c r="AL6457">
        <v>6.7351222000000002E-2</v>
      </c>
    </row>
    <row r="6458" spans="1:38" x14ac:dyDescent="0.35">
      <c r="A6458" t="s">
        <v>6582</v>
      </c>
      <c r="B6458">
        <v>36235.049539994943</v>
      </c>
      <c r="C6458">
        <v>35955.038415555267</v>
      </c>
      <c r="D6458">
        <v>0</v>
      </c>
      <c r="E6458">
        <v>280.01112443966889</v>
      </c>
      <c r="F6458">
        <v>0</v>
      </c>
      <c r="G6458">
        <v>0.13726035511748469</v>
      </c>
      <c r="H6458">
        <v>0.13668741419144681</v>
      </c>
      <c r="I6458">
        <v>0.1476159787593696</v>
      </c>
      <c r="J6458">
        <v>270</v>
      </c>
      <c r="K6458">
        <v>0</v>
      </c>
      <c r="L6458" t="str">
        <f>VLOOKUP(J6458,Clustering!$D$3:$E$367,2,FALSE)</f>
        <v>Spring</v>
      </c>
      <c r="M6458">
        <v>0.27876561700000002</v>
      </c>
      <c r="N6458">
        <v>0.32806879300000003</v>
      </c>
      <c r="O6458">
        <v>0.32806879300000003</v>
      </c>
      <c r="P6458">
        <v>0.86806000800000005</v>
      </c>
      <c r="Q6458">
        <v>0.415262246</v>
      </c>
      <c r="R6458">
        <v>0.13668741419144681</v>
      </c>
      <c r="S6458">
        <v>0</v>
      </c>
      <c r="T6458">
        <v>0</v>
      </c>
      <c r="U6458">
        <v>0.64562430500000001</v>
      </c>
      <c r="V6458">
        <v>0.85008076700000001</v>
      </c>
      <c r="W6458">
        <v>1.3299655000000001E-2</v>
      </c>
      <c r="X6458">
        <v>7.9998899999999997E-4</v>
      </c>
      <c r="Y6458">
        <v>0.1476159787593696</v>
      </c>
      <c r="Z6458">
        <v>0.228916697</v>
      </c>
      <c r="AA6458">
        <v>0.64562430500000001</v>
      </c>
      <c r="AB6458">
        <v>0</v>
      </c>
      <c r="AC6458">
        <v>0</v>
      </c>
      <c r="AD6458">
        <v>0.85</v>
      </c>
      <c r="AE6458">
        <v>0.85</v>
      </c>
      <c r="AF6458">
        <v>0.85</v>
      </c>
      <c r="AG6458">
        <v>0.85</v>
      </c>
      <c r="AH6458">
        <v>0.86806000800000005</v>
      </c>
      <c r="AI6458">
        <v>1.3299655000000001E-2</v>
      </c>
      <c r="AJ6458">
        <v>0.36460789900000001</v>
      </c>
      <c r="AK6458">
        <v>0</v>
      </c>
      <c r="AL6458">
        <v>4.8952352999999997E-2</v>
      </c>
    </row>
    <row r="6459" spans="1:38" x14ac:dyDescent="0.35">
      <c r="A6459" t="s">
        <v>6583</v>
      </c>
      <c r="B6459">
        <v>34817.501080926719</v>
      </c>
      <c r="C6459">
        <v>34545.294547350233</v>
      </c>
      <c r="D6459">
        <v>0</v>
      </c>
      <c r="E6459">
        <v>272.20653357649519</v>
      </c>
      <c r="F6459">
        <v>0</v>
      </c>
      <c r="G6459">
        <v>0.13343457528259561</v>
      </c>
      <c r="H6459">
        <v>0.1327700059364009</v>
      </c>
      <c r="I6459">
        <v>0.14544633726426731</v>
      </c>
      <c r="J6459">
        <v>270</v>
      </c>
      <c r="K6459">
        <v>1</v>
      </c>
      <c r="L6459" t="str">
        <f>VLOOKUP(J6459,Clustering!$D$3:$E$367,2,FALSE)</f>
        <v>Spring</v>
      </c>
      <c r="M6459">
        <v>0.27125507199999999</v>
      </c>
      <c r="N6459">
        <v>0.31736251599999998</v>
      </c>
      <c r="O6459">
        <v>0.31736251599999998</v>
      </c>
      <c r="P6459">
        <v>0.877256594</v>
      </c>
      <c r="Q6459">
        <v>0.38000413</v>
      </c>
      <c r="R6459">
        <v>0.1327700059364009</v>
      </c>
      <c r="S6459">
        <v>0</v>
      </c>
      <c r="T6459">
        <v>0</v>
      </c>
      <c r="U6459">
        <v>0.64562430500000001</v>
      </c>
      <c r="V6459">
        <v>0.85008076700000001</v>
      </c>
      <c r="W6459">
        <v>1.2357160000000001E-2</v>
      </c>
      <c r="X6459">
        <v>7.9998899999999997E-4</v>
      </c>
      <c r="Y6459">
        <v>0.14544633726426731</v>
      </c>
      <c r="Z6459">
        <v>0.22480498900000001</v>
      </c>
      <c r="AA6459">
        <v>0.64562430500000001</v>
      </c>
      <c r="AB6459">
        <v>0</v>
      </c>
      <c r="AC6459">
        <v>0</v>
      </c>
      <c r="AD6459">
        <v>0.85</v>
      </c>
      <c r="AE6459">
        <v>0.85</v>
      </c>
      <c r="AF6459">
        <v>0.85</v>
      </c>
      <c r="AG6459">
        <v>0.85</v>
      </c>
      <c r="AH6459">
        <v>0.877256594</v>
      </c>
      <c r="AI6459">
        <v>1.2357160000000001E-2</v>
      </c>
      <c r="AJ6459">
        <v>0.36019315200000002</v>
      </c>
      <c r="AK6459">
        <v>0</v>
      </c>
      <c r="AL6459">
        <v>0</v>
      </c>
    </row>
    <row r="6460" spans="1:38" x14ac:dyDescent="0.35">
      <c r="A6460" t="s">
        <v>6584</v>
      </c>
      <c r="B6460">
        <v>34088.262471014197</v>
      </c>
      <c r="C6460">
        <v>33825.433604627273</v>
      </c>
      <c r="D6460">
        <v>0</v>
      </c>
      <c r="E6460">
        <v>262.82886638692639</v>
      </c>
      <c r="F6460">
        <v>0</v>
      </c>
      <c r="G6460">
        <v>0.1288376796014345</v>
      </c>
      <c r="H6460">
        <v>0.12808920530344869</v>
      </c>
      <c r="I6460">
        <v>0.1423659820551714</v>
      </c>
      <c r="J6460">
        <v>270</v>
      </c>
      <c r="K6460">
        <v>2</v>
      </c>
      <c r="L6460" t="str">
        <f>VLOOKUP(J6460,Clustering!$D$3:$E$367,2,FALSE)</f>
        <v>Spring</v>
      </c>
      <c r="M6460">
        <v>0.26109510200000002</v>
      </c>
      <c r="N6460">
        <v>0.30560907900000001</v>
      </c>
      <c r="O6460">
        <v>0.30560907900000001</v>
      </c>
      <c r="P6460">
        <v>0.876442736</v>
      </c>
      <c r="Q6460">
        <v>0.34552201900000001</v>
      </c>
      <c r="R6460">
        <v>0.12808920530344869</v>
      </c>
      <c r="S6460">
        <v>0</v>
      </c>
      <c r="T6460">
        <v>0</v>
      </c>
      <c r="U6460">
        <v>0.64562430500000001</v>
      </c>
      <c r="V6460">
        <v>0.85008076700000001</v>
      </c>
      <c r="W6460">
        <v>1.2461880999999999E-2</v>
      </c>
      <c r="X6460">
        <v>7.9998899999999997E-4</v>
      </c>
      <c r="Y6460">
        <v>0.1423659820551714</v>
      </c>
      <c r="Z6460">
        <v>0.21959398099999999</v>
      </c>
      <c r="AA6460">
        <v>0.64562430500000001</v>
      </c>
      <c r="AB6460">
        <v>0</v>
      </c>
      <c r="AC6460">
        <v>0</v>
      </c>
      <c r="AD6460">
        <v>0.85</v>
      </c>
      <c r="AE6460">
        <v>0.85</v>
      </c>
      <c r="AF6460">
        <v>0.85</v>
      </c>
      <c r="AG6460">
        <v>0.85</v>
      </c>
      <c r="AH6460">
        <v>0.876442736</v>
      </c>
      <c r="AI6460">
        <v>1.2461880999999999E-2</v>
      </c>
      <c r="AJ6460">
        <v>0.35506891099999999</v>
      </c>
      <c r="AK6460">
        <v>0</v>
      </c>
      <c r="AL6460">
        <v>7.6969109999999999E-3</v>
      </c>
    </row>
    <row r="6461" spans="1:38" x14ac:dyDescent="0.35">
      <c r="A6461" t="s">
        <v>6585</v>
      </c>
      <c r="B6461">
        <v>33686.027383212029</v>
      </c>
      <c r="C6461">
        <v>33426.151133506173</v>
      </c>
      <c r="D6461">
        <v>0</v>
      </c>
      <c r="E6461">
        <v>259.87624970585409</v>
      </c>
      <c r="F6461">
        <v>0</v>
      </c>
      <c r="G6461">
        <v>0.12739031848326179</v>
      </c>
      <c r="H6461">
        <v>0.12676331327866391</v>
      </c>
      <c r="I6461">
        <v>0.1387231271991971</v>
      </c>
      <c r="J6461">
        <v>270</v>
      </c>
      <c r="K6461">
        <v>3</v>
      </c>
      <c r="L6461" t="str">
        <f>VLOOKUP(J6461,Clustering!$D$3:$E$367,2,FALSE)</f>
        <v>Spring</v>
      </c>
      <c r="M6461">
        <v>0.25348088400000002</v>
      </c>
      <c r="N6461">
        <v>0.29808175199999998</v>
      </c>
      <c r="O6461">
        <v>0.29808175199999998</v>
      </c>
      <c r="P6461">
        <v>0.87591372899999997</v>
      </c>
      <c r="Q6461">
        <v>0.33421989699999999</v>
      </c>
      <c r="R6461">
        <v>0.12676331327866391</v>
      </c>
      <c r="S6461">
        <v>0</v>
      </c>
      <c r="T6461">
        <v>0</v>
      </c>
      <c r="U6461">
        <v>0.64562430500000001</v>
      </c>
      <c r="V6461">
        <v>0.85008076700000001</v>
      </c>
      <c r="W6461">
        <v>1.3439283999999999E-2</v>
      </c>
      <c r="X6461">
        <v>7.9998899999999997E-4</v>
      </c>
      <c r="Y6461">
        <v>0.1387231271991971</v>
      </c>
      <c r="Z6461">
        <v>0.21761502999999999</v>
      </c>
      <c r="AA6461">
        <v>0.64562430500000001</v>
      </c>
      <c r="AB6461">
        <v>0</v>
      </c>
      <c r="AC6461">
        <v>0</v>
      </c>
      <c r="AD6461">
        <v>0.85</v>
      </c>
      <c r="AE6461">
        <v>0.85</v>
      </c>
      <c r="AF6461">
        <v>0.85</v>
      </c>
      <c r="AG6461">
        <v>0.85</v>
      </c>
      <c r="AH6461">
        <v>0.87591372899999997</v>
      </c>
      <c r="AI6461">
        <v>1.3439283999999999E-2</v>
      </c>
      <c r="AJ6461">
        <v>0.35470286899999998</v>
      </c>
      <c r="AK6461">
        <v>0</v>
      </c>
      <c r="AL6461">
        <v>0</v>
      </c>
    </row>
    <row r="6462" spans="1:38" x14ac:dyDescent="0.35">
      <c r="A6462" t="s">
        <v>6586</v>
      </c>
      <c r="B6462">
        <v>33696.277010570928</v>
      </c>
      <c r="C6462">
        <v>33436.231094654257</v>
      </c>
      <c r="D6462">
        <v>0</v>
      </c>
      <c r="E6462">
        <v>260.04591591666377</v>
      </c>
      <c r="F6462">
        <v>0</v>
      </c>
      <c r="G6462">
        <v>0.12747348819444301</v>
      </c>
      <c r="H6462">
        <v>0.12702447382900031</v>
      </c>
      <c r="I6462">
        <v>0.13558920059516039</v>
      </c>
      <c r="J6462">
        <v>270</v>
      </c>
      <c r="K6462">
        <v>4</v>
      </c>
      <c r="L6462" t="str">
        <f>VLOOKUP(J6462,Clustering!$D$3:$E$367,2,FALSE)</f>
        <v>Spring</v>
      </c>
      <c r="M6462">
        <v>0.24516975199999999</v>
      </c>
      <c r="N6462">
        <v>0.29515917000000003</v>
      </c>
      <c r="O6462">
        <v>0.29515917000000003</v>
      </c>
      <c r="P6462">
        <v>0.87706330300000002</v>
      </c>
      <c r="Q6462">
        <v>0.32768644400000002</v>
      </c>
      <c r="R6462">
        <v>0.12702447382900031</v>
      </c>
      <c r="S6462">
        <v>0</v>
      </c>
      <c r="T6462">
        <v>0</v>
      </c>
      <c r="U6462">
        <v>0.64562430500000001</v>
      </c>
      <c r="V6462">
        <v>0.85008076700000001</v>
      </c>
      <c r="W6462">
        <v>1.3578913E-2</v>
      </c>
      <c r="X6462">
        <v>7.9998899999999997E-4</v>
      </c>
      <c r="Y6462">
        <v>0.13558920059516039</v>
      </c>
      <c r="Z6462">
        <v>0.22054157999999999</v>
      </c>
      <c r="AA6462">
        <v>0.64562430500000001</v>
      </c>
      <c r="AB6462">
        <v>0</v>
      </c>
      <c r="AC6462">
        <v>0</v>
      </c>
      <c r="AD6462">
        <v>0.85</v>
      </c>
      <c r="AE6462">
        <v>0.85</v>
      </c>
      <c r="AF6462">
        <v>0.85</v>
      </c>
      <c r="AG6462">
        <v>0.85</v>
      </c>
      <c r="AH6462">
        <v>0.87706330300000002</v>
      </c>
      <c r="AI6462">
        <v>1.3578913E-2</v>
      </c>
      <c r="AJ6462">
        <v>0.36068450299999999</v>
      </c>
      <c r="AK6462">
        <v>0</v>
      </c>
      <c r="AL6462">
        <v>0</v>
      </c>
    </row>
    <row r="6463" spans="1:38" x14ac:dyDescent="0.35">
      <c r="A6463" t="s">
        <v>6587</v>
      </c>
      <c r="B6463">
        <v>35151.317129161413</v>
      </c>
      <c r="C6463">
        <v>34893.392096793141</v>
      </c>
      <c r="D6463">
        <v>0</v>
      </c>
      <c r="E6463">
        <v>257.925032368274</v>
      </c>
      <c r="F6463">
        <v>0</v>
      </c>
      <c r="G6463">
        <v>0.12643383939621269</v>
      </c>
      <c r="H6463">
        <v>0.12599992090075751</v>
      </c>
      <c r="I6463">
        <v>0.1342767014191108</v>
      </c>
      <c r="J6463">
        <v>270</v>
      </c>
      <c r="K6463">
        <v>5</v>
      </c>
      <c r="L6463" t="str">
        <f>VLOOKUP(J6463,Clustering!$D$3:$E$367,2,FALSE)</f>
        <v>Spring</v>
      </c>
      <c r="M6463">
        <v>0.243194202</v>
      </c>
      <c r="N6463">
        <v>0.29541750900000002</v>
      </c>
      <c r="O6463">
        <v>0.29541750900000002</v>
      </c>
      <c r="P6463">
        <v>0.87925054400000002</v>
      </c>
      <c r="Q6463">
        <v>0.32324319600000001</v>
      </c>
      <c r="R6463">
        <v>0.12599992090075751</v>
      </c>
      <c r="S6463">
        <v>0</v>
      </c>
      <c r="T6463">
        <v>0</v>
      </c>
      <c r="U6463">
        <v>0.64562430500000001</v>
      </c>
      <c r="V6463">
        <v>0.85008076700000001</v>
      </c>
      <c r="W6463">
        <v>1.3718542E-2</v>
      </c>
      <c r="X6463">
        <v>7.9998899999999997E-4</v>
      </c>
      <c r="Y6463">
        <v>0.1342767014191108</v>
      </c>
      <c r="Z6463">
        <v>0.24902803900000001</v>
      </c>
      <c r="AA6463">
        <v>0.64562430500000001</v>
      </c>
      <c r="AB6463">
        <v>0</v>
      </c>
      <c r="AC6463">
        <v>0</v>
      </c>
      <c r="AD6463">
        <v>0.85</v>
      </c>
      <c r="AE6463">
        <v>0.85</v>
      </c>
      <c r="AF6463">
        <v>0.85</v>
      </c>
      <c r="AG6463">
        <v>0.85</v>
      </c>
      <c r="AH6463">
        <v>0.87925054400000002</v>
      </c>
      <c r="AI6463">
        <v>1.3718542E-2</v>
      </c>
      <c r="AJ6463">
        <v>0.38812709499999998</v>
      </c>
      <c r="AK6463">
        <v>0</v>
      </c>
      <c r="AL6463">
        <v>0</v>
      </c>
    </row>
    <row r="6464" spans="1:38" x14ac:dyDescent="0.35">
      <c r="A6464" t="s">
        <v>6588</v>
      </c>
      <c r="B6464">
        <v>36683.26762761893</v>
      </c>
      <c r="C6464">
        <v>36293.671850956889</v>
      </c>
      <c r="D6464">
        <v>139.4600511768935</v>
      </c>
      <c r="E6464">
        <v>250.1357254851483</v>
      </c>
      <c r="F6464">
        <v>6.2982974450442996E-3</v>
      </c>
      <c r="G6464">
        <v>0.122615551708406</v>
      </c>
      <c r="H6464">
        <v>0.1222030482843284</v>
      </c>
      <c r="I6464">
        <v>0.13007134691625821</v>
      </c>
      <c r="J6464">
        <v>270</v>
      </c>
      <c r="K6464">
        <v>6</v>
      </c>
      <c r="L6464" t="str">
        <f>VLOOKUP(J6464,Clustering!$D$3:$E$367,2,FALSE)</f>
        <v>Spring</v>
      </c>
      <c r="M6464">
        <v>0.25416051899999997</v>
      </c>
      <c r="N6464">
        <v>0.29825726499999999</v>
      </c>
      <c r="O6464">
        <v>0.29825726499999999</v>
      </c>
      <c r="P6464">
        <v>0.88123432000000002</v>
      </c>
      <c r="Q6464">
        <v>0.35611071799999999</v>
      </c>
      <c r="R6464">
        <v>0.1222030482843284</v>
      </c>
      <c r="S6464">
        <v>6.2982974450442996E-3</v>
      </c>
      <c r="T6464">
        <v>0</v>
      </c>
      <c r="U6464">
        <v>0.65010095999999995</v>
      </c>
      <c r="V6464">
        <v>0.85008076700000001</v>
      </c>
      <c r="W6464">
        <v>1.3404377E-2</v>
      </c>
      <c r="X6464">
        <v>8.3936000000000004E-4</v>
      </c>
      <c r="Y6464">
        <v>0.13007134691625821</v>
      </c>
      <c r="Z6464">
        <v>0.30316553099999999</v>
      </c>
      <c r="AA6464">
        <v>0.65010095999999995</v>
      </c>
      <c r="AB6464">
        <v>0</v>
      </c>
      <c r="AC6464">
        <v>0</v>
      </c>
      <c r="AD6464">
        <v>0.85</v>
      </c>
      <c r="AE6464">
        <v>0.85</v>
      </c>
      <c r="AF6464">
        <v>0.85</v>
      </c>
      <c r="AG6464">
        <v>0.85</v>
      </c>
      <c r="AH6464">
        <v>0.88123432000000002</v>
      </c>
      <c r="AI6464">
        <v>1.3404377E-2</v>
      </c>
      <c r="AJ6464">
        <v>0.41510233800000002</v>
      </c>
      <c r="AK6464">
        <v>4.4088082115310004E-3</v>
      </c>
      <c r="AL6464">
        <v>0</v>
      </c>
    </row>
    <row r="6465" spans="1:38" x14ac:dyDescent="0.35">
      <c r="A6465" t="s">
        <v>6589</v>
      </c>
      <c r="B6465">
        <v>40613.081579943013</v>
      </c>
      <c r="C6465">
        <v>38579.350449415062</v>
      </c>
      <c r="D6465">
        <v>1810.9921525224461</v>
      </c>
      <c r="E6465">
        <v>222.73897800549221</v>
      </c>
      <c r="F6465">
        <v>8.1788061534264198E-2</v>
      </c>
      <c r="G6465">
        <v>0.109185773532104</v>
      </c>
      <c r="H6465">
        <v>0.1087030567592473</v>
      </c>
      <c r="I6465">
        <v>0.117910640264697</v>
      </c>
      <c r="J6465">
        <v>270</v>
      </c>
      <c r="K6465">
        <v>7</v>
      </c>
      <c r="L6465" t="str">
        <f>VLOOKUP(J6465,Clustering!$D$3:$E$367,2,FALSE)</f>
        <v>Spring</v>
      </c>
      <c r="M6465">
        <v>0.263825162</v>
      </c>
      <c r="N6465">
        <v>0.30635254299999998</v>
      </c>
      <c r="O6465">
        <v>0.30635254299999998</v>
      </c>
      <c r="P6465">
        <v>0.882109217</v>
      </c>
      <c r="Q6465">
        <v>0.39696357199999999</v>
      </c>
      <c r="R6465">
        <v>0.1087030567592473</v>
      </c>
      <c r="S6465">
        <v>8.1788061534264198E-2</v>
      </c>
      <c r="T6465">
        <v>0</v>
      </c>
      <c r="U6465">
        <v>0.65669071999999995</v>
      </c>
      <c r="V6465">
        <v>0.85008076700000001</v>
      </c>
      <c r="W6465">
        <v>1.2671325000000001E-2</v>
      </c>
      <c r="X6465">
        <v>1.0881529999999999E-3</v>
      </c>
      <c r="Y6465">
        <v>0.117910640264697</v>
      </c>
      <c r="Z6465">
        <v>0.289997108</v>
      </c>
      <c r="AA6465">
        <v>0.65669071999999995</v>
      </c>
      <c r="AB6465">
        <v>0</v>
      </c>
      <c r="AC6465">
        <v>0</v>
      </c>
      <c r="AD6465">
        <v>0.85</v>
      </c>
      <c r="AE6465">
        <v>0.85</v>
      </c>
      <c r="AF6465">
        <v>0.85</v>
      </c>
      <c r="AG6465">
        <v>0.85</v>
      </c>
      <c r="AH6465">
        <v>0.882109217</v>
      </c>
      <c r="AI6465">
        <v>1.2671325000000001E-2</v>
      </c>
      <c r="AJ6465">
        <v>0.40054112200000003</v>
      </c>
      <c r="AK6465">
        <v>5.7251643073984899E-2</v>
      </c>
      <c r="AL6465">
        <v>9.6655850000000008E-3</v>
      </c>
    </row>
    <row r="6466" spans="1:38" x14ac:dyDescent="0.35">
      <c r="A6466" t="s">
        <v>6590</v>
      </c>
      <c r="B6466">
        <v>44697.392017024693</v>
      </c>
      <c r="C6466">
        <v>40088.657345423002</v>
      </c>
      <c r="D6466">
        <v>4403.4682306074237</v>
      </c>
      <c r="E6466">
        <v>205.26644099426451</v>
      </c>
      <c r="F6466">
        <v>0.19886951476154111</v>
      </c>
      <c r="G6466">
        <v>0.1006208044089531</v>
      </c>
      <c r="H6466">
        <v>0.1003459191484827</v>
      </c>
      <c r="I6466">
        <v>0.1055892194283134</v>
      </c>
      <c r="J6466">
        <v>270</v>
      </c>
      <c r="K6466">
        <v>8</v>
      </c>
      <c r="L6466" t="str">
        <f>VLOOKUP(J6466,Clustering!$D$3:$E$367,2,FALSE)</f>
        <v>Spring</v>
      </c>
      <c r="M6466">
        <v>0.26440688400000001</v>
      </c>
      <c r="N6466">
        <v>0.30254648099999998</v>
      </c>
      <c r="O6466">
        <v>0.30254648099999998</v>
      </c>
      <c r="P6466">
        <v>0.88441853599999998</v>
      </c>
      <c r="Q6466">
        <v>0.42632656000000002</v>
      </c>
      <c r="R6466">
        <v>0.1003459191484827</v>
      </c>
      <c r="S6466">
        <v>0.19886951476154111</v>
      </c>
      <c r="T6466">
        <v>0</v>
      </c>
      <c r="U6466">
        <v>0.65669071999999995</v>
      </c>
      <c r="V6466">
        <v>0.85008076700000001</v>
      </c>
      <c r="W6466">
        <v>1.2182623E-2</v>
      </c>
      <c r="X6466">
        <v>1.0228139999999999E-3</v>
      </c>
      <c r="Y6466">
        <v>0.1055892194283134</v>
      </c>
      <c r="Z6466">
        <v>0.28372103799999998</v>
      </c>
      <c r="AA6466">
        <v>0.65669071999999995</v>
      </c>
      <c r="AB6466">
        <v>0</v>
      </c>
      <c r="AC6466">
        <v>0</v>
      </c>
      <c r="AD6466">
        <v>0.85</v>
      </c>
      <c r="AE6466">
        <v>0.85</v>
      </c>
      <c r="AF6466">
        <v>0.85</v>
      </c>
      <c r="AG6466">
        <v>0.85</v>
      </c>
      <c r="AH6466">
        <v>0.88441853599999998</v>
      </c>
      <c r="AI6466">
        <v>1.2182623E-2</v>
      </c>
      <c r="AJ6466">
        <v>0.39226333899999999</v>
      </c>
      <c r="AK6466">
        <v>0.13920866033307869</v>
      </c>
      <c r="AL6466">
        <v>2.9612508999999999E-2</v>
      </c>
    </row>
    <row r="6467" spans="1:38" x14ac:dyDescent="0.35">
      <c r="A6467" t="s">
        <v>6591</v>
      </c>
      <c r="B6467">
        <v>48660.814887535227</v>
      </c>
      <c r="C6467">
        <v>41180.774233646509</v>
      </c>
      <c r="D6467">
        <v>7256.5959564221557</v>
      </c>
      <c r="E6467">
        <v>223.4446974665683</v>
      </c>
      <c r="F6467">
        <v>0.32772252258878432</v>
      </c>
      <c r="G6467">
        <v>0.1095317144443962</v>
      </c>
      <c r="H6467">
        <v>0.10972760968749</v>
      </c>
      <c r="I6467">
        <v>0.10599100489036931</v>
      </c>
      <c r="J6467">
        <v>270</v>
      </c>
      <c r="K6467">
        <v>9</v>
      </c>
      <c r="L6467" t="str">
        <f>VLOOKUP(J6467,Clustering!$D$3:$E$367,2,FALSE)</f>
        <v>Spring</v>
      </c>
      <c r="M6467">
        <v>0.25910803300000002</v>
      </c>
      <c r="N6467">
        <v>0.30094911800000002</v>
      </c>
      <c r="O6467">
        <v>0.30094911800000002</v>
      </c>
      <c r="P6467">
        <v>0.88541551100000004</v>
      </c>
      <c r="Q6467">
        <v>0.45108358900000001</v>
      </c>
      <c r="R6467">
        <v>0.10972760968749</v>
      </c>
      <c r="S6467">
        <v>0.32772252258878432</v>
      </c>
      <c r="T6467">
        <v>0.38061054900000002</v>
      </c>
      <c r="U6467">
        <v>0.65642462499999998</v>
      </c>
      <c r="V6467">
        <v>0.85008076700000001</v>
      </c>
      <c r="W6467">
        <v>1.1659015E-2</v>
      </c>
      <c r="X6467">
        <v>7.9998899999999997E-4</v>
      </c>
      <c r="Y6467">
        <v>0.10599100489036931</v>
      </c>
      <c r="Z6467">
        <v>0.260725812</v>
      </c>
      <c r="AA6467">
        <v>0.65642462499999998</v>
      </c>
      <c r="AB6467">
        <v>0</v>
      </c>
      <c r="AC6467">
        <v>0</v>
      </c>
      <c r="AD6467">
        <v>0.85</v>
      </c>
      <c r="AE6467">
        <v>0.85</v>
      </c>
      <c r="AF6467">
        <v>0.85</v>
      </c>
      <c r="AG6467">
        <v>0.85</v>
      </c>
      <c r="AH6467">
        <v>0.88541551100000004</v>
      </c>
      <c r="AI6467">
        <v>1.1659015E-2</v>
      </c>
      <c r="AJ6467">
        <v>0.37527642900000002</v>
      </c>
      <c r="AK6467">
        <v>0.229405765812149</v>
      </c>
      <c r="AL6467">
        <v>0</v>
      </c>
    </row>
    <row r="6468" spans="1:38" x14ac:dyDescent="0.35">
      <c r="A6468" t="s">
        <v>6592</v>
      </c>
      <c r="B6468">
        <v>50633.079239305662</v>
      </c>
      <c r="C6468">
        <v>40670.414261510763</v>
      </c>
      <c r="D6468">
        <v>9743.9000354142609</v>
      </c>
      <c r="E6468">
        <v>218.76494238063819</v>
      </c>
      <c r="F6468">
        <v>0.44005419602187018</v>
      </c>
      <c r="G6468">
        <v>0.10723771685325401</v>
      </c>
      <c r="H6468">
        <v>0.1075378789192849</v>
      </c>
      <c r="I6468">
        <v>0.10181243608498711</v>
      </c>
      <c r="J6468">
        <v>270</v>
      </c>
      <c r="K6468">
        <v>10</v>
      </c>
      <c r="L6468" t="str">
        <f>VLOOKUP(J6468,Clustering!$D$3:$E$367,2,FALSE)</f>
        <v>Spring</v>
      </c>
      <c r="M6468">
        <v>0.26146371800000001</v>
      </c>
      <c r="N6468">
        <v>0.297210105</v>
      </c>
      <c r="O6468">
        <v>0.297210105</v>
      </c>
      <c r="P6468">
        <v>0.886412486</v>
      </c>
      <c r="Q6468">
        <v>0.44630240399999999</v>
      </c>
      <c r="R6468">
        <v>0.1075378789192849</v>
      </c>
      <c r="S6468">
        <v>0.44005419602187018</v>
      </c>
      <c r="T6468">
        <v>0.64870787399999996</v>
      </c>
      <c r="U6468">
        <v>0.65687855100000003</v>
      </c>
      <c r="V6468">
        <v>0.85008076700000001</v>
      </c>
      <c r="W6468">
        <v>1.1484479000000001E-2</v>
      </c>
      <c r="X6468">
        <v>7.9998899999999997E-4</v>
      </c>
      <c r="Y6468">
        <v>0.10181243608498711</v>
      </c>
      <c r="Z6468">
        <v>0.27476282400000002</v>
      </c>
      <c r="AA6468">
        <v>0.65687855100000003</v>
      </c>
      <c r="AB6468">
        <v>0</v>
      </c>
      <c r="AC6468">
        <v>0</v>
      </c>
      <c r="AD6468">
        <v>0.85</v>
      </c>
      <c r="AE6468">
        <v>0.85</v>
      </c>
      <c r="AF6468">
        <v>0.85</v>
      </c>
      <c r="AG6468">
        <v>0.85</v>
      </c>
      <c r="AH6468">
        <v>0.886412486</v>
      </c>
      <c r="AI6468">
        <v>1.1484479000000001E-2</v>
      </c>
      <c r="AJ6468">
        <v>0.37825136199999998</v>
      </c>
      <c r="AK6468">
        <v>0.30803793721530909</v>
      </c>
      <c r="AL6468">
        <v>0</v>
      </c>
    </row>
    <row r="6469" spans="1:38" x14ac:dyDescent="0.35">
      <c r="A6469" t="s">
        <v>6593</v>
      </c>
      <c r="B6469">
        <v>51703.046259305273</v>
      </c>
      <c r="C6469">
        <v>39926.019682793172</v>
      </c>
      <c r="D6469">
        <v>11569.104150843041</v>
      </c>
      <c r="E6469">
        <v>207.92242566905409</v>
      </c>
      <c r="F6469">
        <v>0.52248409849127408</v>
      </c>
      <c r="G6469">
        <v>0.1019227576809089</v>
      </c>
      <c r="H6469">
        <v>0.10219413227394029</v>
      </c>
      <c r="I6469">
        <v>9.70177962377856E-2</v>
      </c>
      <c r="J6469">
        <v>270</v>
      </c>
      <c r="K6469">
        <v>11</v>
      </c>
      <c r="L6469" t="str">
        <f>VLOOKUP(J6469,Clustering!$D$3:$E$367,2,FALSE)</f>
        <v>Spring</v>
      </c>
      <c r="M6469">
        <v>0.25473072200000002</v>
      </c>
      <c r="N6469">
        <v>0.28310598100000001</v>
      </c>
      <c r="O6469">
        <v>0.28310598100000001</v>
      </c>
      <c r="P6469">
        <v>0.88809106699999996</v>
      </c>
      <c r="Q6469">
        <v>0.41275900700000001</v>
      </c>
      <c r="R6469">
        <v>0.10219413227394029</v>
      </c>
      <c r="S6469">
        <v>0.52248409849127408</v>
      </c>
      <c r="T6469">
        <v>0.69147650000000005</v>
      </c>
      <c r="U6469">
        <v>0.65687855100000003</v>
      </c>
      <c r="V6469">
        <v>0.85008076700000001</v>
      </c>
      <c r="W6469">
        <v>1.1379757000000001E-2</v>
      </c>
      <c r="X6469">
        <v>7.9998899999999997E-4</v>
      </c>
      <c r="Y6469">
        <v>9.70177962377856E-2</v>
      </c>
      <c r="Z6469">
        <v>0.29694740200000003</v>
      </c>
      <c r="AA6469">
        <v>0.65687855100000003</v>
      </c>
      <c r="AB6469">
        <v>0</v>
      </c>
      <c r="AC6469">
        <v>0</v>
      </c>
      <c r="AD6469">
        <v>0.85</v>
      </c>
      <c r="AE6469">
        <v>0.85</v>
      </c>
      <c r="AF6469">
        <v>0.85</v>
      </c>
      <c r="AG6469">
        <v>0.85</v>
      </c>
      <c r="AH6469">
        <v>0.88809106699999996</v>
      </c>
      <c r="AI6469">
        <v>1.1379757000000001E-2</v>
      </c>
      <c r="AJ6469">
        <v>0.383757177</v>
      </c>
      <c r="AK6469">
        <v>0.36573886894389179</v>
      </c>
      <c r="AL6469">
        <v>9.2362929999999996E-3</v>
      </c>
    </row>
    <row r="6470" spans="1:38" x14ac:dyDescent="0.35">
      <c r="A6470" t="s">
        <v>6594</v>
      </c>
      <c r="B6470">
        <v>51765.866125956498</v>
      </c>
      <c r="C6470">
        <v>39252.424307624882</v>
      </c>
      <c r="D6470">
        <v>12316.846372941969</v>
      </c>
      <c r="E6470">
        <v>196.5954453896384</v>
      </c>
      <c r="F6470">
        <v>0.55625364674006872</v>
      </c>
      <c r="G6470">
        <v>9.6370316367469802E-2</v>
      </c>
      <c r="H6470">
        <v>9.6629403624464802E-2</v>
      </c>
      <c r="I6470">
        <v>9.1687442441176201E-2</v>
      </c>
      <c r="J6470">
        <v>270</v>
      </c>
      <c r="K6470">
        <v>12</v>
      </c>
      <c r="L6470" t="str">
        <f>VLOOKUP(J6470,Clustering!$D$3:$E$367,2,FALSE)</f>
        <v>Spring</v>
      </c>
      <c r="M6470">
        <v>0.249788968</v>
      </c>
      <c r="N6470">
        <v>0.27224391199999998</v>
      </c>
      <c r="O6470">
        <v>0.27224391199999998</v>
      </c>
      <c r="P6470">
        <v>0.88874215199999995</v>
      </c>
      <c r="Q6470">
        <v>0.38151858999999999</v>
      </c>
      <c r="R6470">
        <v>9.6629403624464802E-2</v>
      </c>
      <c r="S6470">
        <v>0.55625364674006872</v>
      </c>
      <c r="T6470">
        <v>0.675532719</v>
      </c>
      <c r="U6470">
        <v>0.65687855100000003</v>
      </c>
      <c r="V6470">
        <v>0.85008076700000001</v>
      </c>
      <c r="W6470">
        <v>1.1484479000000001E-2</v>
      </c>
      <c r="X6470">
        <v>8.0166500000000002E-4</v>
      </c>
      <c r="Y6470">
        <v>9.1687442441176201E-2</v>
      </c>
      <c r="Z6470">
        <v>0.31904980900000002</v>
      </c>
      <c r="AA6470">
        <v>0.65687855100000003</v>
      </c>
      <c r="AB6470">
        <v>0</v>
      </c>
      <c r="AC6470">
        <v>0</v>
      </c>
      <c r="AD6470">
        <v>0.85</v>
      </c>
      <c r="AE6470">
        <v>0.85</v>
      </c>
      <c r="AF6470">
        <v>0.85</v>
      </c>
      <c r="AG6470">
        <v>0.85</v>
      </c>
      <c r="AH6470">
        <v>0.88874215199999995</v>
      </c>
      <c r="AI6470">
        <v>1.1484479000000001E-2</v>
      </c>
      <c r="AJ6470">
        <v>0.392426416</v>
      </c>
      <c r="AK6470">
        <v>0.38937755271804808</v>
      </c>
      <c r="AL6470">
        <v>9.2362929999999996E-3</v>
      </c>
    </row>
    <row r="6471" spans="1:38" x14ac:dyDescent="0.35">
      <c r="A6471" t="s">
        <v>6595</v>
      </c>
      <c r="B6471">
        <v>50498.383949476709</v>
      </c>
      <c r="C6471">
        <v>38373.730846803803</v>
      </c>
      <c r="D6471">
        <v>11935.62510130068</v>
      </c>
      <c r="E6471">
        <v>189.02800137223329</v>
      </c>
      <c r="F6471">
        <v>0.53903692452526497</v>
      </c>
      <c r="G6471">
        <v>9.2660784986388897E-2</v>
      </c>
      <c r="H6471">
        <v>9.2993245192858107E-2</v>
      </c>
      <c r="I6471">
        <v>8.6651731316741198E-2</v>
      </c>
      <c r="J6471">
        <v>270</v>
      </c>
      <c r="K6471">
        <v>13</v>
      </c>
      <c r="L6471" t="str">
        <f>VLOOKUP(J6471,Clustering!$D$3:$E$367,2,FALSE)</f>
        <v>Spring</v>
      </c>
      <c r="M6471">
        <v>0.24479537700000001</v>
      </c>
      <c r="N6471">
        <v>0.25992843999999998</v>
      </c>
      <c r="O6471">
        <v>0.25992843999999998</v>
      </c>
      <c r="P6471">
        <v>0.88865059300000004</v>
      </c>
      <c r="Q6471">
        <v>0.356448655</v>
      </c>
      <c r="R6471">
        <v>9.2993245192858107E-2</v>
      </c>
      <c r="S6471">
        <v>0.53903692452526497</v>
      </c>
      <c r="T6471">
        <v>0.66427384</v>
      </c>
      <c r="U6471">
        <v>0.65687855100000003</v>
      </c>
      <c r="V6471">
        <v>0.85008076700000001</v>
      </c>
      <c r="W6471">
        <v>1.0123096999999999E-2</v>
      </c>
      <c r="X6471">
        <v>7.9998899999999997E-4</v>
      </c>
      <c r="Y6471">
        <v>8.6651731316741198E-2</v>
      </c>
      <c r="Z6471">
        <v>0.32334850900000001</v>
      </c>
      <c r="AA6471">
        <v>0.65687855100000003</v>
      </c>
      <c r="AB6471">
        <v>0</v>
      </c>
      <c r="AC6471">
        <v>0</v>
      </c>
      <c r="AD6471">
        <v>0.85</v>
      </c>
      <c r="AE6471">
        <v>0.85</v>
      </c>
      <c r="AF6471">
        <v>0.85</v>
      </c>
      <c r="AG6471">
        <v>0.85</v>
      </c>
      <c r="AH6471">
        <v>0.88865059300000004</v>
      </c>
      <c r="AI6471">
        <v>1.0123096999999999E-2</v>
      </c>
      <c r="AJ6471">
        <v>0.40027920900000002</v>
      </c>
      <c r="AK6471">
        <v>0.37732584716768541</v>
      </c>
      <c r="AL6471">
        <v>9.2362929999999996E-3</v>
      </c>
    </row>
    <row r="6472" spans="1:38" x14ac:dyDescent="0.35">
      <c r="A6472" t="s">
        <v>6596</v>
      </c>
      <c r="B6472">
        <v>50348.921924542257</v>
      </c>
      <c r="C6472">
        <v>39712.432378998063</v>
      </c>
      <c r="D6472">
        <v>10450.72419759074</v>
      </c>
      <c r="E6472">
        <v>185.76534795347209</v>
      </c>
      <c r="F6472">
        <v>0.47197580208155088</v>
      </c>
      <c r="G6472">
        <v>9.1061445075231395E-2</v>
      </c>
      <c r="H6472">
        <v>9.1406192617736998E-2</v>
      </c>
      <c r="I6472">
        <v>8.4830303888753997E-2</v>
      </c>
      <c r="J6472">
        <v>270</v>
      </c>
      <c r="K6472">
        <v>14</v>
      </c>
      <c r="L6472" t="str">
        <f>VLOOKUP(J6472,Clustering!$D$3:$E$367,2,FALSE)</f>
        <v>Spring</v>
      </c>
      <c r="M6472">
        <v>0.24384503900000001</v>
      </c>
      <c r="N6472">
        <v>0.25880831399999998</v>
      </c>
      <c r="O6472">
        <v>0.25880831399999998</v>
      </c>
      <c r="P6472">
        <v>0.88747050100000002</v>
      </c>
      <c r="Q6472">
        <v>0.34975249200000003</v>
      </c>
      <c r="R6472">
        <v>9.1406192617736998E-2</v>
      </c>
      <c r="S6472">
        <v>0.47197580208155088</v>
      </c>
      <c r="T6472">
        <v>0.65679310899999999</v>
      </c>
      <c r="U6472">
        <v>0.65687855100000003</v>
      </c>
      <c r="V6472">
        <v>0.85008076700000001</v>
      </c>
      <c r="W6472">
        <v>9.9834680000000006E-3</v>
      </c>
      <c r="X6472">
        <v>1.332757E-3</v>
      </c>
      <c r="Y6472">
        <v>8.4830303888753997E-2</v>
      </c>
      <c r="Z6472">
        <v>0.32489395500000001</v>
      </c>
      <c r="AA6472">
        <v>0.65687855100000003</v>
      </c>
      <c r="AB6472">
        <v>0</v>
      </c>
      <c r="AC6472">
        <v>0</v>
      </c>
      <c r="AD6472">
        <v>0.85</v>
      </c>
      <c r="AE6472">
        <v>0.85</v>
      </c>
      <c r="AF6472">
        <v>0.85</v>
      </c>
      <c r="AG6472">
        <v>0.85</v>
      </c>
      <c r="AH6472">
        <v>0.88747050100000002</v>
      </c>
      <c r="AI6472">
        <v>9.9834680000000006E-3</v>
      </c>
      <c r="AJ6472">
        <v>0.40114683899999998</v>
      </c>
      <c r="AK6472">
        <v>0.33038306145708563</v>
      </c>
      <c r="AL6472">
        <v>9.4140809999999995E-3</v>
      </c>
    </row>
    <row r="6473" spans="1:38" x14ac:dyDescent="0.35">
      <c r="A6473" t="s">
        <v>6597</v>
      </c>
      <c r="B6473">
        <v>50040.83871220304</v>
      </c>
      <c r="C6473">
        <v>41739.082424544162</v>
      </c>
      <c r="D6473">
        <v>8117.7349545187799</v>
      </c>
      <c r="E6473">
        <v>184.02133314010169</v>
      </c>
      <c r="F6473">
        <v>0.36661329816049593</v>
      </c>
      <c r="G6473">
        <v>9.0206535852991002E-2</v>
      </c>
      <c r="H6473">
        <v>9.0401728962597003E-2</v>
      </c>
      <c r="I6473">
        <v>8.6678517014211601E-2</v>
      </c>
      <c r="J6473">
        <v>270</v>
      </c>
      <c r="K6473">
        <v>15</v>
      </c>
      <c r="L6473" t="str">
        <f>VLOOKUP(J6473,Clustering!$D$3:$E$367,2,FALSE)</f>
        <v>Spring</v>
      </c>
      <c r="M6473">
        <v>0.24371832800000001</v>
      </c>
      <c r="N6473">
        <v>0.26350968800000002</v>
      </c>
      <c r="O6473">
        <v>0.26350968800000002</v>
      </c>
      <c r="P6473">
        <v>0.88662612399999996</v>
      </c>
      <c r="Q6473">
        <v>0.34492124200000002</v>
      </c>
      <c r="R6473">
        <v>9.0401728962597003E-2</v>
      </c>
      <c r="S6473">
        <v>0.36661329816049593</v>
      </c>
      <c r="T6473">
        <v>0.66691854299999997</v>
      </c>
      <c r="U6473">
        <v>0.65687855100000003</v>
      </c>
      <c r="V6473">
        <v>0.85008076700000001</v>
      </c>
      <c r="W6473">
        <v>1.008819E-2</v>
      </c>
      <c r="X6473">
        <v>1.332757E-3</v>
      </c>
      <c r="Y6473">
        <v>8.6678517014211601E-2</v>
      </c>
      <c r="Z6473">
        <v>0.335184814</v>
      </c>
      <c r="AA6473">
        <v>0.65687855100000003</v>
      </c>
      <c r="AB6473">
        <v>0</v>
      </c>
      <c r="AC6473">
        <v>0</v>
      </c>
      <c r="AD6473">
        <v>0.85</v>
      </c>
      <c r="AE6473">
        <v>0.85</v>
      </c>
      <c r="AF6473">
        <v>0.85</v>
      </c>
      <c r="AG6473">
        <v>0.85</v>
      </c>
      <c r="AH6473">
        <v>0.88662612399999996</v>
      </c>
      <c r="AI6473">
        <v>1.008819E-2</v>
      </c>
      <c r="AJ6473">
        <v>0.41580300799999997</v>
      </c>
      <c r="AK6473">
        <v>0.25662930871234713</v>
      </c>
      <c r="AL6473">
        <v>9.4140809999999995E-3</v>
      </c>
    </row>
    <row r="6474" spans="1:38" x14ac:dyDescent="0.35">
      <c r="A6474" t="s">
        <v>6598</v>
      </c>
      <c r="B6474">
        <v>49519.982418451582</v>
      </c>
      <c r="C6474">
        <v>44241.014818088377</v>
      </c>
      <c r="D6474">
        <v>5094.5904118773842</v>
      </c>
      <c r="E6474">
        <v>184.37718848581281</v>
      </c>
      <c r="F6474">
        <v>0.2300819876652313</v>
      </c>
      <c r="G6474">
        <v>9.0380974747947401E-2</v>
      </c>
      <c r="H6474">
        <v>9.0301282597083102E-2</v>
      </c>
      <c r="I6474">
        <v>9.1821370928528198E-2</v>
      </c>
      <c r="J6474">
        <v>270</v>
      </c>
      <c r="K6474">
        <v>16</v>
      </c>
      <c r="L6474" t="str">
        <f>VLOOKUP(J6474,Clustering!$D$3:$E$367,2,FALSE)</f>
        <v>Spring</v>
      </c>
      <c r="M6474">
        <v>0.24177733600000001</v>
      </c>
      <c r="N6474">
        <v>0.279079048</v>
      </c>
      <c r="O6474">
        <v>0.279079048</v>
      </c>
      <c r="P6474">
        <v>0.876290138</v>
      </c>
      <c r="Q6474">
        <v>0.34370717099999998</v>
      </c>
      <c r="R6474">
        <v>9.0301282597083102E-2</v>
      </c>
      <c r="S6474">
        <v>0.2300819876652313</v>
      </c>
      <c r="T6474">
        <v>0.67651503700000004</v>
      </c>
      <c r="U6474">
        <v>0.66614491200000003</v>
      </c>
      <c r="V6474">
        <v>0.85008076700000001</v>
      </c>
      <c r="W6474">
        <v>1.0018375E-2</v>
      </c>
      <c r="X6474">
        <v>1.332757E-3</v>
      </c>
      <c r="Y6474">
        <v>9.1821370928528198E-2</v>
      </c>
      <c r="Z6474">
        <v>0.36046607800000002</v>
      </c>
      <c r="AA6474">
        <v>0.66614491200000003</v>
      </c>
      <c r="AB6474">
        <v>0</v>
      </c>
      <c r="AC6474">
        <v>0</v>
      </c>
      <c r="AD6474">
        <v>0.85</v>
      </c>
      <c r="AE6474">
        <v>0.85</v>
      </c>
      <c r="AF6474">
        <v>0.85</v>
      </c>
      <c r="AG6474">
        <v>0.85</v>
      </c>
      <c r="AH6474">
        <v>0.876290138</v>
      </c>
      <c r="AI6474">
        <v>1.0018375E-2</v>
      </c>
      <c r="AJ6474">
        <v>0.43847681199999999</v>
      </c>
      <c r="AK6474">
        <v>0.16105739136566191</v>
      </c>
      <c r="AL6474">
        <v>9.2362929999999996E-3</v>
      </c>
    </row>
    <row r="6475" spans="1:38" x14ac:dyDescent="0.35">
      <c r="A6475" t="s">
        <v>6599</v>
      </c>
      <c r="B6475">
        <v>49040.018729249998</v>
      </c>
      <c r="C6475">
        <v>46777.12132249053</v>
      </c>
      <c r="D6475">
        <v>2070.596910577508</v>
      </c>
      <c r="E6475">
        <v>192.3004961819594</v>
      </c>
      <c r="F6475">
        <v>9.3512336483121003E-2</v>
      </c>
      <c r="G6475">
        <v>9.4264949108803606E-2</v>
      </c>
      <c r="H6475">
        <v>9.4017798121100907E-2</v>
      </c>
      <c r="I6475">
        <v>9.8732080875891207E-2</v>
      </c>
      <c r="J6475">
        <v>270</v>
      </c>
      <c r="K6475">
        <v>17</v>
      </c>
      <c r="L6475" t="str">
        <f>VLOOKUP(J6475,Clustering!$D$3:$E$367,2,FALSE)</f>
        <v>Spring</v>
      </c>
      <c r="M6475">
        <v>0.243626174</v>
      </c>
      <c r="N6475">
        <v>0.29822965600000001</v>
      </c>
      <c r="O6475">
        <v>0.29822965600000001</v>
      </c>
      <c r="P6475">
        <v>0.87688018499999998</v>
      </c>
      <c r="Q6475">
        <v>0.36264417100000002</v>
      </c>
      <c r="R6475">
        <v>9.4017798121100907E-2</v>
      </c>
      <c r="S6475">
        <v>9.3512336483121003E-2</v>
      </c>
      <c r="T6475">
        <v>0.66790086100000001</v>
      </c>
      <c r="U6475">
        <v>0.66614491200000003</v>
      </c>
      <c r="V6475">
        <v>0.85008076700000001</v>
      </c>
      <c r="W6475">
        <v>1.0018375E-2</v>
      </c>
      <c r="X6475">
        <v>3.5316800000000001E-3</v>
      </c>
      <c r="Y6475">
        <v>9.8732080875891207E-2</v>
      </c>
      <c r="Z6475">
        <v>0.37417071899999998</v>
      </c>
      <c r="AA6475">
        <v>0.66614491200000003</v>
      </c>
      <c r="AB6475">
        <v>0</v>
      </c>
      <c r="AC6475">
        <v>0</v>
      </c>
      <c r="AD6475">
        <v>0.85</v>
      </c>
      <c r="AE6475">
        <v>0.85</v>
      </c>
      <c r="AF6475">
        <v>0.85</v>
      </c>
      <c r="AG6475">
        <v>0.85</v>
      </c>
      <c r="AH6475">
        <v>0.87688018499999998</v>
      </c>
      <c r="AI6475">
        <v>1.0018375E-2</v>
      </c>
      <c r="AJ6475">
        <v>0.48342131399999999</v>
      </c>
      <c r="AK6475">
        <v>6.5458635538184706E-2</v>
      </c>
      <c r="AL6475">
        <v>0.282721628</v>
      </c>
    </row>
    <row r="6476" spans="1:38" x14ac:dyDescent="0.35">
      <c r="A6476" t="s">
        <v>6600</v>
      </c>
      <c r="B6476">
        <v>49628.333330644768</v>
      </c>
      <c r="C6476">
        <v>49270.245387552743</v>
      </c>
      <c r="D6476">
        <v>134.12951137279731</v>
      </c>
      <c r="E6476">
        <v>223.9584317192388</v>
      </c>
      <c r="F6476">
        <v>6.0575595065053998E-3</v>
      </c>
      <c r="G6476">
        <v>0.10978354496041109</v>
      </c>
      <c r="H6476">
        <v>0.1096673418681816</v>
      </c>
      <c r="I6476">
        <v>0.11188385833385719</v>
      </c>
      <c r="J6476">
        <v>270</v>
      </c>
      <c r="K6476">
        <v>18</v>
      </c>
      <c r="L6476" t="str">
        <f>VLOOKUP(J6476,Clustering!$D$3:$E$367,2,FALSE)</f>
        <v>Spring</v>
      </c>
      <c r="M6476">
        <v>0.25065866999999997</v>
      </c>
      <c r="N6476">
        <v>0.313836485</v>
      </c>
      <c r="O6476">
        <v>0.313836485</v>
      </c>
      <c r="P6476">
        <v>0.87696156999999997</v>
      </c>
      <c r="Q6476">
        <v>0.40118152899999998</v>
      </c>
      <c r="R6476">
        <v>0.1096673418681816</v>
      </c>
      <c r="S6476">
        <v>6.0575595065053998E-3</v>
      </c>
      <c r="T6476">
        <v>0.587728578</v>
      </c>
      <c r="U6476">
        <v>0.66614491200000003</v>
      </c>
      <c r="V6476">
        <v>0.85008076700000001</v>
      </c>
      <c r="W6476">
        <v>1.0158004E-2</v>
      </c>
      <c r="X6476">
        <v>2.7398167000000001E-2</v>
      </c>
      <c r="Y6476">
        <v>0.11188385833385719</v>
      </c>
      <c r="Z6476">
        <v>0.39619727599999999</v>
      </c>
      <c r="AA6476">
        <v>0.66614491200000003</v>
      </c>
      <c r="AB6476">
        <v>0</v>
      </c>
      <c r="AC6476">
        <v>0</v>
      </c>
      <c r="AD6476">
        <v>0.85</v>
      </c>
      <c r="AE6476">
        <v>0.85</v>
      </c>
      <c r="AF6476">
        <v>0.85</v>
      </c>
      <c r="AG6476">
        <v>0.85</v>
      </c>
      <c r="AH6476">
        <v>0.87696156999999997</v>
      </c>
      <c r="AI6476">
        <v>1.0158004E-2</v>
      </c>
      <c r="AJ6476">
        <v>0.50598851700000003</v>
      </c>
      <c r="AK6476">
        <v>4.2402916545538002E-3</v>
      </c>
      <c r="AL6476">
        <v>0.422111599</v>
      </c>
    </row>
    <row r="6477" spans="1:38" x14ac:dyDescent="0.35">
      <c r="A6477" t="s">
        <v>6601</v>
      </c>
      <c r="B6477">
        <v>48016.550890043232</v>
      </c>
      <c r="C6477">
        <v>47769.760886078082</v>
      </c>
      <c r="D6477">
        <v>0</v>
      </c>
      <c r="E6477">
        <v>246.79000396514201</v>
      </c>
      <c r="F6477">
        <v>0</v>
      </c>
      <c r="G6477">
        <v>0.1209754921397754</v>
      </c>
      <c r="H6477">
        <v>0.1207967991671325</v>
      </c>
      <c r="I6477">
        <v>0.1242052791702408</v>
      </c>
      <c r="J6477">
        <v>270</v>
      </c>
      <c r="K6477">
        <v>19</v>
      </c>
      <c r="L6477" t="str">
        <f>VLOOKUP(J6477,Clustering!$D$3:$E$367,2,FALSE)</f>
        <v>Spring</v>
      </c>
      <c r="M6477">
        <v>0.26664161600000003</v>
      </c>
      <c r="N6477">
        <v>0.33066993099999997</v>
      </c>
      <c r="O6477">
        <v>0.33066993099999997</v>
      </c>
      <c r="P6477">
        <v>0.87750075100000002</v>
      </c>
      <c r="Q6477">
        <v>0.424874682</v>
      </c>
      <c r="R6477">
        <v>0.1207967991671325</v>
      </c>
      <c r="S6477">
        <v>0</v>
      </c>
      <c r="T6477">
        <v>0.23069366799999999</v>
      </c>
      <c r="U6477">
        <v>0.666411007</v>
      </c>
      <c r="V6477">
        <v>0.85008076700000001</v>
      </c>
      <c r="W6477">
        <v>1.0611798E-2</v>
      </c>
      <c r="X6477">
        <v>2.7398167000000001E-2</v>
      </c>
      <c r="Y6477">
        <v>0.1242052791702408</v>
      </c>
      <c r="Z6477">
        <v>0.413633847</v>
      </c>
      <c r="AA6477">
        <v>0.666411007</v>
      </c>
      <c r="AB6477">
        <v>0</v>
      </c>
      <c r="AC6477">
        <v>0</v>
      </c>
      <c r="AD6477">
        <v>0.85</v>
      </c>
      <c r="AE6477">
        <v>0.85</v>
      </c>
      <c r="AF6477">
        <v>0.85</v>
      </c>
      <c r="AG6477">
        <v>0.85</v>
      </c>
      <c r="AH6477">
        <v>0.87750075100000002</v>
      </c>
      <c r="AI6477">
        <v>1.0611798E-2</v>
      </c>
      <c r="AJ6477">
        <v>0.524523607</v>
      </c>
      <c r="AK6477">
        <v>0</v>
      </c>
      <c r="AL6477">
        <v>0.39185298200000002</v>
      </c>
    </row>
    <row r="6478" spans="1:38" x14ac:dyDescent="0.35">
      <c r="A6478" t="s">
        <v>6602</v>
      </c>
      <c r="B6478">
        <v>46343.950659699272</v>
      </c>
      <c r="C6478">
        <v>46091.313348436161</v>
      </c>
      <c r="D6478">
        <v>0</v>
      </c>
      <c r="E6478">
        <v>252.63731126311529</v>
      </c>
      <c r="F6478">
        <v>0</v>
      </c>
      <c r="G6478">
        <v>0.1238418192466251</v>
      </c>
      <c r="H6478">
        <v>0.123549029582216</v>
      </c>
      <c r="I6478">
        <v>0.1291338475047942</v>
      </c>
      <c r="J6478">
        <v>270</v>
      </c>
      <c r="K6478">
        <v>20</v>
      </c>
      <c r="L6478" t="str">
        <f>VLOOKUP(J6478,Clustering!$D$3:$E$367,2,FALSE)</f>
        <v>Spring</v>
      </c>
      <c r="M6478">
        <v>0.283920477</v>
      </c>
      <c r="N6478">
        <v>0.33907087699999999</v>
      </c>
      <c r="O6478">
        <v>0.33907087699999999</v>
      </c>
      <c r="P6478">
        <v>0.87706330300000002</v>
      </c>
      <c r="Q6478">
        <v>0.44582678799999997</v>
      </c>
      <c r="R6478">
        <v>0.123549029582216</v>
      </c>
      <c r="S6478">
        <v>0</v>
      </c>
      <c r="T6478">
        <v>0</v>
      </c>
      <c r="U6478">
        <v>0.666411007</v>
      </c>
      <c r="V6478">
        <v>0.85008076700000001</v>
      </c>
      <c r="W6478">
        <v>1.071652E-2</v>
      </c>
      <c r="X6478">
        <v>1.3216158E-2</v>
      </c>
      <c r="Y6478">
        <v>0.1291338475047942</v>
      </c>
      <c r="Z6478">
        <v>0.41376237100000002</v>
      </c>
      <c r="AA6478">
        <v>0.666411007</v>
      </c>
      <c r="AB6478">
        <v>0</v>
      </c>
      <c r="AC6478">
        <v>0</v>
      </c>
      <c r="AD6478">
        <v>0.85</v>
      </c>
      <c r="AE6478">
        <v>0.85</v>
      </c>
      <c r="AF6478">
        <v>0.85</v>
      </c>
      <c r="AG6478">
        <v>0.85</v>
      </c>
      <c r="AH6478">
        <v>0.87706330300000002</v>
      </c>
      <c r="AI6478">
        <v>1.071652E-2</v>
      </c>
      <c r="AJ6478">
        <v>0.52178234800000001</v>
      </c>
      <c r="AK6478">
        <v>0</v>
      </c>
      <c r="AL6478">
        <v>0.34357275399999998</v>
      </c>
    </row>
    <row r="6479" spans="1:38" x14ac:dyDescent="0.35">
      <c r="A6479" t="s">
        <v>6603</v>
      </c>
      <c r="B6479">
        <v>43591.939272791249</v>
      </c>
      <c r="C6479">
        <v>43347.526720181108</v>
      </c>
      <c r="D6479">
        <v>0</v>
      </c>
      <c r="E6479">
        <v>244.4125526101397</v>
      </c>
      <c r="F6479">
        <v>0</v>
      </c>
      <c r="G6479">
        <v>0.119810074808892</v>
      </c>
      <c r="H6479">
        <v>0.1193905500499365</v>
      </c>
      <c r="I6479">
        <v>0.12739277716921829</v>
      </c>
      <c r="J6479">
        <v>270</v>
      </c>
      <c r="K6479">
        <v>21</v>
      </c>
      <c r="L6479" t="str">
        <f>VLOOKUP(J6479,Clustering!$D$3:$E$367,2,FALSE)</f>
        <v>Spring</v>
      </c>
      <c r="M6479">
        <v>0.28851665399999998</v>
      </c>
      <c r="N6479">
        <v>0.33774368599999999</v>
      </c>
      <c r="O6479">
        <v>0.33774368599999999</v>
      </c>
      <c r="P6479">
        <v>0.87764317599999997</v>
      </c>
      <c r="Q6479">
        <v>0.446878149</v>
      </c>
      <c r="R6479">
        <v>0.1193905500499365</v>
      </c>
      <c r="S6479">
        <v>0</v>
      </c>
      <c r="T6479">
        <v>0</v>
      </c>
      <c r="U6479">
        <v>0.666411007</v>
      </c>
      <c r="V6479">
        <v>0.85008076700000001</v>
      </c>
      <c r="W6479">
        <v>1.0681613E-2</v>
      </c>
      <c r="X6479">
        <v>1.332757E-3</v>
      </c>
      <c r="Y6479">
        <v>0.12739277716921829</v>
      </c>
      <c r="Z6479">
        <v>0.40820529700000002</v>
      </c>
      <c r="AA6479">
        <v>0.666411007</v>
      </c>
      <c r="AB6479">
        <v>0</v>
      </c>
      <c r="AC6479">
        <v>0</v>
      </c>
      <c r="AD6479">
        <v>0.85</v>
      </c>
      <c r="AE6479">
        <v>0.85</v>
      </c>
      <c r="AF6479">
        <v>0.85</v>
      </c>
      <c r="AG6479">
        <v>0.85</v>
      </c>
      <c r="AH6479">
        <v>0.87764317599999997</v>
      </c>
      <c r="AI6479">
        <v>1.0681613E-2</v>
      </c>
      <c r="AJ6479">
        <v>0.49218974199999999</v>
      </c>
      <c r="AK6479">
        <v>0</v>
      </c>
      <c r="AL6479">
        <v>0.10074931099999999</v>
      </c>
    </row>
    <row r="6480" spans="1:38" x14ac:dyDescent="0.35">
      <c r="A6480" t="s">
        <v>6604</v>
      </c>
      <c r="B6480">
        <v>40406.756920829233</v>
      </c>
      <c r="C6480">
        <v>40178.056687645148</v>
      </c>
      <c r="D6480">
        <v>0</v>
      </c>
      <c r="E6480">
        <v>228.70023318407499</v>
      </c>
      <c r="F6480">
        <v>0</v>
      </c>
      <c r="G6480">
        <v>0.11210795744317401</v>
      </c>
      <c r="H6480">
        <v>0.11137493008191959</v>
      </c>
      <c r="I6480">
        <v>0.12535706416146791</v>
      </c>
      <c r="J6480">
        <v>270</v>
      </c>
      <c r="K6480">
        <v>22</v>
      </c>
      <c r="L6480" t="str">
        <f>VLOOKUP(J6480,Clustering!$D$3:$E$367,2,FALSE)</f>
        <v>Spring</v>
      </c>
      <c r="M6480">
        <v>0.27883473199999997</v>
      </c>
      <c r="N6480">
        <v>0.331924157</v>
      </c>
      <c r="O6480">
        <v>0.331924157</v>
      </c>
      <c r="P6480">
        <v>0.87862997799999998</v>
      </c>
      <c r="Q6480">
        <v>0.45016990699999998</v>
      </c>
      <c r="R6480">
        <v>0.11137493008191959</v>
      </c>
      <c r="S6480">
        <v>0</v>
      </c>
      <c r="T6480">
        <v>0</v>
      </c>
      <c r="U6480">
        <v>0.666411007</v>
      </c>
      <c r="V6480">
        <v>0.85008076700000001</v>
      </c>
      <c r="W6480">
        <v>1.071652E-2</v>
      </c>
      <c r="X6480">
        <v>1.332757E-3</v>
      </c>
      <c r="Y6480">
        <v>0.12535706416146791</v>
      </c>
      <c r="Z6480">
        <v>0.36384298799999998</v>
      </c>
      <c r="AA6480">
        <v>0.666411007</v>
      </c>
      <c r="AB6480">
        <v>0</v>
      </c>
      <c r="AC6480">
        <v>0</v>
      </c>
      <c r="AD6480">
        <v>0.85</v>
      </c>
      <c r="AE6480">
        <v>0.85</v>
      </c>
      <c r="AF6480">
        <v>0.85</v>
      </c>
      <c r="AG6480">
        <v>0.85</v>
      </c>
      <c r="AH6480">
        <v>0.87862997799999998</v>
      </c>
      <c r="AI6480">
        <v>1.071652E-2</v>
      </c>
      <c r="AJ6480">
        <v>0.4362915</v>
      </c>
      <c r="AK6480">
        <v>0</v>
      </c>
      <c r="AL6480">
        <v>8.1543892000000007E-2</v>
      </c>
    </row>
    <row r="6481" spans="1:38" x14ac:dyDescent="0.35">
      <c r="A6481" t="s">
        <v>6605</v>
      </c>
      <c r="B6481">
        <v>36910.79164241223</v>
      </c>
      <c r="C6481">
        <v>36695.266190658287</v>
      </c>
      <c r="D6481">
        <v>0</v>
      </c>
      <c r="E6481">
        <v>215.5254517539432</v>
      </c>
      <c r="F6481">
        <v>0</v>
      </c>
      <c r="G6481">
        <v>0.1056497312519329</v>
      </c>
      <c r="H6481">
        <v>0.1043637737690426</v>
      </c>
      <c r="I6481">
        <v>0.1288927762275606</v>
      </c>
      <c r="J6481">
        <v>270</v>
      </c>
      <c r="K6481">
        <v>23</v>
      </c>
      <c r="L6481" t="str">
        <f>VLOOKUP(J6481,Clustering!$D$3:$E$367,2,FALSE)</f>
        <v>Spring</v>
      </c>
      <c r="M6481">
        <v>0.26601381800000001</v>
      </c>
      <c r="N6481">
        <v>0.32931907399999999</v>
      </c>
      <c r="O6481">
        <v>0.32931907399999999</v>
      </c>
      <c r="P6481">
        <v>0.87266847400000003</v>
      </c>
      <c r="Q6481">
        <v>0.42104472700000001</v>
      </c>
      <c r="R6481">
        <v>0.1043637737690426</v>
      </c>
      <c r="S6481">
        <v>0</v>
      </c>
      <c r="T6481">
        <v>0</v>
      </c>
      <c r="U6481">
        <v>0.65528198199999999</v>
      </c>
      <c r="V6481">
        <v>0.85008076700000001</v>
      </c>
      <c r="W6481">
        <v>1.197318E-2</v>
      </c>
      <c r="X6481">
        <v>1.332757E-3</v>
      </c>
      <c r="Y6481">
        <v>0.1288927762275606</v>
      </c>
      <c r="Z6481">
        <v>0.304329619</v>
      </c>
      <c r="AA6481">
        <v>0.65528198199999999</v>
      </c>
      <c r="AB6481">
        <v>0</v>
      </c>
      <c r="AC6481">
        <v>0</v>
      </c>
      <c r="AD6481">
        <v>0.85</v>
      </c>
      <c r="AE6481">
        <v>0.85</v>
      </c>
      <c r="AF6481">
        <v>0.85</v>
      </c>
      <c r="AG6481">
        <v>0.85</v>
      </c>
      <c r="AH6481">
        <v>0.87266847400000003</v>
      </c>
      <c r="AI6481">
        <v>1.197318E-2</v>
      </c>
      <c r="AJ6481">
        <v>0.38142008199999999</v>
      </c>
      <c r="AK6481">
        <v>0</v>
      </c>
      <c r="AL6481">
        <v>3.9464554999999998E-2</v>
      </c>
    </row>
    <row r="6482" spans="1:38" x14ac:dyDescent="0.35">
      <c r="A6482" t="s">
        <v>6606</v>
      </c>
      <c r="B6482">
        <v>34291.59460402283</v>
      </c>
      <c r="C6482">
        <v>34084.996749012251</v>
      </c>
      <c r="D6482">
        <v>0</v>
      </c>
      <c r="E6482">
        <v>206.59785501058269</v>
      </c>
      <c r="F6482">
        <v>0</v>
      </c>
      <c r="G6482">
        <v>0.1012734583385209</v>
      </c>
      <c r="H6482">
        <v>9.9542348224370802E-2</v>
      </c>
      <c r="I6482">
        <v>0.1325624167810053</v>
      </c>
      <c r="J6482">
        <v>271</v>
      </c>
      <c r="K6482">
        <v>0</v>
      </c>
      <c r="L6482" t="str">
        <f>VLOOKUP(J6482,Clustering!$D$3:$E$367,2,FALSE)</f>
        <v>Spring</v>
      </c>
      <c r="M6482">
        <v>0.27876561700000002</v>
      </c>
      <c r="N6482">
        <v>0.32806879300000003</v>
      </c>
      <c r="O6482">
        <v>0.32806879300000003</v>
      </c>
      <c r="P6482">
        <v>0.86806000800000005</v>
      </c>
      <c r="Q6482">
        <v>0.415262246</v>
      </c>
      <c r="R6482">
        <v>9.9542348224370802E-2</v>
      </c>
      <c r="S6482">
        <v>0</v>
      </c>
      <c r="T6482">
        <v>0</v>
      </c>
      <c r="U6482">
        <v>0.64562430500000001</v>
      </c>
      <c r="V6482">
        <v>0.85008076700000001</v>
      </c>
      <c r="W6482">
        <v>1.3299655000000001E-2</v>
      </c>
      <c r="X6482">
        <v>7.9998899999999997E-4</v>
      </c>
      <c r="Y6482">
        <v>0.1325624167810053</v>
      </c>
      <c r="Z6482">
        <v>0.228916697</v>
      </c>
      <c r="AA6482">
        <v>0.64562430500000001</v>
      </c>
      <c r="AB6482">
        <v>0</v>
      </c>
      <c r="AC6482">
        <v>0</v>
      </c>
      <c r="AD6482">
        <v>0.85</v>
      </c>
      <c r="AE6482">
        <v>0.85</v>
      </c>
      <c r="AF6482">
        <v>0.85</v>
      </c>
      <c r="AG6482">
        <v>0.85</v>
      </c>
      <c r="AH6482">
        <v>0.86806000800000005</v>
      </c>
      <c r="AI6482">
        <v>1.3299655000000001E-2</v>
      </c>
      <c r="AJ6482">
        <v>0.36460789900000001</v>
      </c>
      <c r="AK6482">
        <v>0</v>
      </c>
      <c r="AL6482">
        <v>4.8952352999999997E-2</v>
      </c>
    </row>
    <row r="6483" spans="1:38" x14ac:dyDescent="0.35">
      <c r="A6483" t="s">
        <v>6607</v>
      </c>
      <c r="B6483">
        <v>33162.462376952142</v>
      </c>
      <c r="C6483">
        <v>32958.232106906507</v>
      </c>
      <c r="D6483">
        <v>0</v>
      </c>
      <c r="E6483">
        <v>204.23027004563659</v>
      </c>
      <c r="F6483">
        <v>0</v>
      </c>
      <c r="G6483">
        <v>0.10011287747335119</v>
      </c>
      <c r="H6483">
        <v>9.8116009834071996E-2</v>
      </c>
      <c r="I6483">
        <v>0.1362052716369796</v>
      </c>
      <c r="J6483">
        <v>271</v>
      </c>
      <c r="K6483">
        <v>1</v>
      </c>
      <c r="L6483" t="str">
        <f>VLOOKUP(J6483,Clustering!$D$3:$E$367,2,FALSE)</f>
        <v>Spring</v>
      </c>
      <c r="M6483">
        <v>0.27125507199999999</v>
      </c>
      <c r="N6483">
        <v>0.31736251599999998</v>
      </c>
      <c r="O6483">
        <v>0.31736251599999998</v>
      </c>
      <c r="P6483">
        <v>0.877256594</v>
      </c>
      <c r="Q6483">
        <v>0.38000413</v>
      </c>
      <c r="R6483">
        <v>9.8116009834071996E-2</v>
      </c>
      <c r="S6483">
        <v>0</v>
      </c>
      <c r="T6483">
        <v>0</v>
      </c>
      <c r="U6483">
        <v>0.64562430500000001</v>
      </c>
      <c r="V6483">
        <v>0.85008076700000001</v>
      </c>
      <c r="W6483">
        <v>1.2357160000000001E-2</v>
      </c>
      <c r="X6483">
        <v>7.9998899999999997E-4</v>
      </c>
      <c r="Y6483">
        <v>0.1362052716369796</v>
      </c>
      <c r="Z6483">
        <v>0.22480498900000001</v>
      </c>
      <c r="AA6483">
        <v>0.64562430500000001</v>
      </c>
      <c r="AB6483">
        <v>0</v>
      </c>
      <c r="AC6483">
        <v>0</v>
      </c>
      <c r="AD6483">
        <v>0.85</v>
      </c>
      <c r="AE6483">
        <v>0.85</v>
      </c>
      <c r="AF6483">
        <v>0.85</v>
      </c>
      <c r="AG6483">
        <v>0.85</v>
      </c>
      <c r="AH6483">
        <v>0.877256594</v>
      </c>
      <c r="AI6483">
        <v>1.2357160000000001E-2</v>
      </c>
      <c r="AJ6483">
        <v>0.36019315200000002</v>
      </c>
      <c r="AK6483">
        <v>0</v>
      </c>
      <c r="AL6483">
        <v>0</v>
      </c>
    </row>
    <row r="6484" spans="1:38" x14ac:dyDescent="0.35">
      <c r="A6484" t="s">
        <v>6608</v>
      </c>
      <c r="B6484">
        <v>32647.847770095152</v>
      </c>
      <c r="C6484">
        <v>32441.42467873307</v>
      </c>
      <c r="D6484">
        <v>0</v>
      </c>
      <c r="E6484">
        <v>206.42309136208021</v>
      </c>
      <c r="F6484">
        <v>0</v>
      </c>
      <c r="G6484">
        <v>0.1011877898833726</v>
      </c>
      <c r="H6484">
        <v>9.9180741308520406E-2</v>
      </c>
      <c r="I6484">
        <v>0.1374641994180883</v>
      </c>
      <c r="J6484">
        <v>271</v>
      </c>
      <c r="K6484">
        <v>2</v>
      </c>
      <c r="L6484" t="str">
        <f>VLOOKUP(J6484,Clustering!$D$3:$E$367,2,FALSE)</f>
        <v>Spring</v>
      </c>
      <c r="M6484">
        <v>0.26109510200000002</v>
      </c>
      <c r="N6484">
        <v>0.30560907900000001</v>
      </c>
      <c r="O6484">
        <v>0.30560907900000001</v>
      </c>
      <c r="P6484">
        <v>0.876442736</v>
      </c>
      <c r="Q6484">
        <v>0.34552201900000001</v>
      </c>
      <c r="R6484">
        <v>9.9180741308520406E-2</v>
      </c>
      <c r="S6484">
        <v>0</v>
      </c>
      <c r="T6484">
        <v>0</v>
      </c>
      <c r="U6484">
        <v>0.64562430500000001</v>
      </c>
      <c r="V6484">
        <v>0.85008076700000001</v>
      </c>
      <c r="W6484">
        <v>1.2461880999999999E-2</v>
      </c>
      <c r="X6484">
        <v>7.9998899999999997E-4</v>
      </c>
      <c r="Y6484">
        <v>0.1374641994180883</v>
      </c>
      <c r="Z6484">
        <v>0.21959398099999999</v>
      </c>
      <c r="AA6484">
        <v>0.64562430500000001</v>
      </c>
      <c r="AB6484">
        <v>0</v>
      </c>
      <c r="AC6484">
        <v>0</v>
      </c>
      <c r="AD6484">
        <v>0.85</v>
      </c>
      <c r="AE6484">
        <v>0.85</v>
      </c>
      <c r="AF6484">
        <v>0.85</v>
      </c>
      <c r="AG6484">
        <v>0.85</v>
      </c>
      <c r="AH6484">
        <v>0.876442736</v>
      </c>
      <c r="AI6484">
        <v>1.2461880999999999E-2</v>
      </c>
      <c r="AJ6484">
        <v>0.35506891099999999</v>
      </c>
      <c r="AK6484">
        <v>0</v>
      </c>
      <c r="AL6484">
        <v>7.6969109999999999E-3</v>
      </c>
    </row>
    <row r="6485" spans="1:38" x14ac:dyDescent="0.35">
      <c r="A6485" t="s">
        <v>6609</v>
      </c>
      <c r="B6485">
        <v>32329.692188644629</v>
      </c>
      <c r="C6485">
        <v>32114.093543512528</v>
      </c>
      <c r="D6485">
        <v>0</v>
      </c>
      <c r="E6485">
        <v>215.5986451321015</v>
      </c>
      <c r="F6485">
        <v>0</v>
      </c>
      <c r="G6485">
        <v>0.10568561035887319</v>
      </c>
      <c r="H6485">
        <v>0.104022256126295</v>
      </c>
      <c r="I6485">
        <v>0.1357499147799828</v>
      </c>
      <c r="J6485">
        <v>271</v>
      </c>
      <c r="K6485">
        <v>3</v>
      </c>
      <c r="L6485" t="str">
        <f>VLOOKUP(J6485,Clustering!$D$3:$E$367,2,FALSE)</f>
        <v>Spring</v>
      </c>
      <c r="M6485">
        <v>0.25348088400000002</v>
      </c>
      <c r="N6485">
        <v>0.29808175199999998</v>
      </c>
      <c r="O6485">
        <v>0.29808175199999998</v>
      </c>
      <c r="P6485">
        <v>0.87591372899999997</v>
      </c>
      <c r="Q6485">
        <v>0.33421989699999999</v>
      </c>
      <c r="R6485">
        <v>0.104022256126295</v>
      </c>
      <c r="S6485">
        <v>0</v>
      </c>
      <c r="T6485">
        <v>0</v>
      </c>
      <c r="U6485">
        <v>0.64562430500000001</v>
      </c>
      <c r="V6485">
        <v>0.85008076700000001</v>
      </c>
      <c r="W6485">
        <v>1.3439283999999999E-2</v>
      </c>
      <c r="X6485">
        <v>7.9998899999999997E-4</v>
      </c>
      <c r="Y6485">
        <v>0.1357499147799828</v>
      </c>
      <c r="Z6485">
        <v>0.21761502999999999</v>
      </c>
      <c r="AA6485">
        <v>0.64562430500000001</v>
      </c>
      <c r="AB6485">
        <v>0</v>
      </c>
      <c r="AC6485">
        <v>0</v>
      </c>
      <c r="AD6485">
        <v>0.85</v>
      </c>
      <c r="AE6485">
        <v>0.85</v>
      </c>
      <c r="AF6485">
        <v>0.85</v>
      </c>
      <c r="AG6485">
        <v>0.85</v>
      </c>
      <c r="AH6485">
        <v>0.87591372899999997</v>
      </c>
      <c r="AI6485">
        <v>1.3439283999999999E-2</v>
      </c>
      <c r="AJ6485">
        <v>0.35470286899999998</v>
      </c>
      <c r="AK6485">
        <v>0</v>
      </c>
      <c r="AL6485">
        <v>0</v>
      </c>
    </row>
    <row r="6486" spans="1:38" x14ac:dyDescent="0.35">
      <c r="A6486" t="s">
        <v>6610</v>
      </c>
      <c r="B6486">
        <v>32331.091341650728</v>
      </c>
      <c r="C6486">
        <v>32107.573188984919</v>
      </c>
      <c r="D6486">
        <v>0</v>
      </c>
      <c r="E6486">
        <v>223.51815266581241</v>
      </c>
      <c r="F6486">
        <v>0</v>
      </c>
      <c r="G6486">
        <v>0.10956772189500601</v>
      </c>
      <c r="H6486">
        <v>0.1081606463854717</v>
      </c>
      <c r="I6486">
        <v>0.13499991525081159</v>
      </c>
      <c r="J6486">
        <v>271</v>
      </c>
      <c r="K6486">
        <v>4</v>
      </c>
      <c r="L6486" t="str">
        <f>VLOOKUP(J6486,Clustering!$D$3:$E$367,2,FALSE)</f>
        <v>Spring</v>
      </c>
      <c r="M6486">
        <v>0.24516975199999999</v>
      </c>
      <c r="N6486">
        <v>0.29515917000000003</v>
      </c>
      <c r="O6486">
        <v>0.29515917000000003</v>
      </c>
      <c r="P6486">
        <v>0.87706330300000002</v>
      </c>
      <c r="Q6486">
        <v>0.32768644400000002</v>
      </c>
      <c r="R6486">
        <v>0.1081606463854717</v>
      </c>
      <c r="S6486">
        <v>0</v>
      </c>
      <c r="T6486">
        <v>0</v>
      </c>
      <c r="U6486">
        <v>0.64562430500000001</v>
      </c>
      <c r="V6486">
        <v>0.85008076700000001</v>
      </c>
      <c r="W6486">
        <v>1.3578913E-2</v>
      </c>
      <c r="X6486">
        <v>7.9998899999999997E-4</v>
      </c>
      <c r="Y6486">
        <v>0.13499991525081159</v>
      </c>
      <c r="Z6486">
        <v>0.22054157999999999</v>
      </c>
      <c r="AA6486">
        <v>0.64562430500000001</v>
      </c>
      <c r="AB6486">
        <v>0</v>
      </c>
      <c r="AC6486">
        <v>0</v>
      </c>
      <c r="AD6486">
        <v>0.85</v>
      </c>
      <c r="AE6486">
        <v>0.85</v>
      </c>
      <c r="AF6486">
        <v>0.85</v>
      </c>
      <c r="AG6486">
        <v>0.85</v>
      </c>
      <c r="AH6486">
        <v>0.87706330300000002</v>
      </c>
      <c r="AI6486">
        <v>1.3578913E-2</v>
      </c>
      <c r="AJ6486">
        <v>0.36068450299999999</v>
      </c>
      <c r="AK6486">
        <v>0</v>
      </c>
      <c r="AL6486">
        <v>0</v>
      </c>
    </row>
    <row r="6487" spans="1:38" x14ac:dyDescent="0.35">
      <c r="A6487" t="s">
        <v>6611</v>
      </c>
      <c r="B6487">
        <v>33830.031590112507</v>
      </c>
      <c r="C6487">
        <v>33600.957049411802</v>
      </c>
      <c r="D6487">
        <v>0</v>
      </c>
      <c r="E6487">
        <v>229.07454070070241</v>
      </c>
      <c r="F6487">
        <v>0</v>
      </c>
      <c r="G6487">
        <v>0.1122914415199521</v>
      </c>
      <c r="H6487">
        <v>0.1110735909853776</v>
      </c>
      <c r="I6487">
        <v>0.1343034871165813</v>
      </c>
      <c r="J6487">
        <v>271</v>
      </c>
      <c r="K6487">
        <v>5</v>
      </c>
      <c r="L6487" t="str">
        <f>VLOOKUP(J6487,Clustering!$D$3:$E$367,2,FALSE)</f>
        <v>Spring</v>
      </c>
      <c r="M6487">
        <v>0.243194202</v>
      </c>
      <c r="N6487">
        <v>0.29541750900000002</v>
      </c>
      <c r="O6487">
        <v>0.29541750900000002</v>
      </c>
      <c r="P6487">
        <v>0.87925054400000002</v>
      </c>
      <c r="Q6487">
        <v>0.32324319600000001</v>
      </c>
      <c r="R6487">
        <v>0.1110735909853776</v>
      </c>
      <c r="S6487">
        <v>0</v>
      </c>
      <c r="T6487">
        <v>0</v>
      </c>
      <c r="U6487">
        <v>0.64562430500000001</v>
      </c>
      <c r="V6487">
        <v>0.85008076700000001</v>
      </c>
      <c r="W6487">
        <v>1.3718542E-2</v>
      </c>
      <c r="X6487">
        <v>7.9998899999999997E-4</v>
      </c>
      <c r="Y6487">
        <v>0.1343034871165813</v>
      </c>
      <c r="Z6487">
        <v>0.24902803900000001</v>
      </c>
      <c r="AA6487">
        <v>0.64562430500000001</v>
      </c>
      <c r="AB6487">
        <v>0</v>
      </c>
      <c r="AC6487">
        <v>0</v>
      </c>
      <c r="AD6487">
        <v>0.85</v>
      </c>
      <c r="AE6487">
        <v>0.85</v>
      </c>
      <c r="AF6487">
        <v>0.85</v>
      </c>
      <c r="AG6487">
        <v>0.85</v>
      </c>
      <c r="AH6487">
        <v>0.87925054400000002</v>
      </c>
      <c r="AI6487">
        <v>1.3718542E-2</v>
      </c>
      <c r="AJ6487">
        <v>0.38812709499999998</v>
      </c>
      <c r="AK6487">
        <v>0</v>
      </c>
      <c r="AL6487">
        <v>0</v>
      </c>
    </row>
    <row r="6488" spans="1:38" x14ac:dyDescent="0.35">
      <c r="A6488" t="s">
        <v>6612</v>
      </c>
      <c r="B6488">
        <v>35561.928798090667</v>
      </c>
      <c r="C6488">
        <v>35203.095414924617</v>
      </c>
      <c r="D6488">
        <v>130.3419699337486</v>
      </c>
      <c r="E6488">
        <v>228.49141323230921</v>
      </c>
      <c r="F6488">
        <v>5.8865064890481003E-3</v>
      </c>
      <c r="G6488">
        <v>0.1120055947217201</v>
      </c>
      <c r="H6488">
        <v>0.11105350171227479</v>
      </c>
      <c r="I6488">
        <v>0.1292142045972054</v>
      </c>
      <c r="J6488">
        <v>271</v>
      </c>
      <c r="K6488">
        <v>6</v>
      </c>
      <c r="L6488" t="str">
        <f>VLOOKUP(J6488,Clustering!$D$3:$E$367,2,FALSE)</f>
        <v>Spring</v>
      </c>
      <c r="M6488">
        <v>0.25416051899999997</v>
      </c>
      <c r="N6488">
        <v>0.29825726499999999</v>
      </c>
      <c r="O6488">
        <v>0.29825726499999999</v>
      </c>
      <c r="P6488">
        <v>0.88123432000000002</v>
      </c>
      <c r="Q6488">
        <v>0.35611071799999999</v>
      </c>
      <c r="R6488">
        <v>0.11105350171227479</v>
      </c>
      <c r="S6488">
        <v>5.8865064890481003E-3</v>
      </c>
      <c r="T6488">
        <v>0</v>
      </c>
      <c r="U6488">
        <v>0.65010095999999995</v>
      </c>
      <c r="V6488">
        <v>0.85008076700000001</v>
      </c>
      <c r="W6488">
        <v>1.3404377E-2</v>
      </c>
      <c r="X6488">
        <v>8.3936000000000004E-4</v>
      </c>
      <c r="Y6488">
        <v>0.1292142045972054</v>
      </c>
      <c r="Z6488">
        <v>0.30316553099999999</v>
      </c>
      <c r="AA6488">
        <v>0.65010095999999995</v>
      </c>
      <c r="AB6488">
        <v>0</v>
      </c>
      <c r="AC6488">
        <v>0</v>
      </c>
      <c r="AD6488">
        <v>0.85</v>
      </c>
      <c r="AE6488">
        <v>0.85</v>
      </c>
      <c r="AF6488">
        <v>0.85</v>
      </c>
      <c r="AG6488">
        <v>0.85</v>
      </c>
      <c r="AH6488">
        <v>0.88123432000000002</v>
      </c>
      <c r="AI6488">
        <v>1.3404377E-2</v>
      </c>
      <c r="AJ6488">
        <v>0.41510233800000002</v>
      </c>
      <c r="AK6488">
        <v>4.1205545423336999E-3</v>
      </c>
      <c r="AL6488">
        <v>0</v>
      </c>
    </row>
    <row r="6489" spans="1:38" x14ac:dyDescent="0.35">
      <c r="A6489" t="s">
        <v>6613</v>
      </c>
      <c r="B6489">
        <v>39616.59814039206</v>
      </c>
      <c r="C6489">
        <v>37485.177174026423</v>
      </c>
      <c r="D6489">
        <v>1925.761765683824</v>
      </c>
      <c r="E6489">
        <v>205.6592006818081</v>
      </c>
      <c r="F6489">
        <v>8.6971288954897696E-2</v>
      </c>
      <c r="G6489">
        <v>0.10081333366755291</v>
      </c>
      <c r="H6489">
        <v>9.9843687320912797E-2</v>
      </c>
      <c r="I6489">
        <v>0.1183392114242233</v>
      </c>
      <c r="J6489">
        <v>271</v>
      </c>
      <c r="K6489">
        <v>7</v>
      </c>
      <c r="L6489" t="str">
        <f>VLOOKUP(J6489,Clustering!$D$3:$E$367,2,FALSE)</f>
        <v>Spring</v>
      </c>
      <c r="M6489">
        <v>0.263825162</v>
      </c>
      <c r="N6489">
        <v>0.30635254299999998</v>
      </c>
      <c r="O6489">
        <v>0.30635254299999998</v>
      </c>
      <c r="P6489">
        <v>0.882109217</v>
      </c>
      <c r="Q6489">
        <v>0.39696357199999999</v>
      </c>
      <c r="R6489">
        <v>9.9843687320912797E-2</v>
      </c>
      <c r="S6489">
        <v>8.6971288954897696E-2</v>
      </c>
      <c r="T6489">
        <v>0</v>
      </c>
      <c r="U6489">
        <v>0.65669071999999995</v>
      </c>
      <c r="V6489">
        <v>0.85008076700000001</v>
      </c>
      <c r="W6489">
        <v>1.2671325000000001E-2</v>
      </c>
      <c r="X6489">
        <v>1.0881529999999999E-3</v>
      </c>
      <c r="Y6489">
        <v>0.1183392114242233</v>
      </c>
      <c r="Z6489">
        <v>0.289997108</v>
      </c>
      <c r="AA6489">
        <v>0.65669071999999995</v>
      </c>
      <c r="AB6489">
        <v>0</v>
      </c>
      <c r="AC6489">
        <v>0</v>
      </c>
      <c r="AD6489">
        <v>0.85</v>
      </c>
      <c r="AE6489">
        <v>0.85</v>
      </c>
      <c r="AF6489">
        <v>0.85</v>
      </c>
      <c r="AG6489">
        <v>0.85</v>
      </c>
      <c r="AH6489">
        <v>0.882109217</v>
      </c>
      <c r="AI6489">
        <v>1.2671325000000001E-2</v>
      </c>
      <c r="AJ6489">
        <v>0.40054112200000003</v>
      </c>
      <c r="AK6489">
        <v>6.0879902268428397E-2</v>
      </c>
      <c r="AL6489">
        <v>9.6655850000000008E-3</v>
      </c>
    </row>
    <row r="6490" spans="1:38" x14ac:dyDescent="0.35">
      <c r="A6490" t="s">
        <v>6614</v>
      </c>
      <c r="B6490">
        <v>43719.721381230447</v>
      </c>
      <c r="C6490">
        <v>38738.729218720408</v>
      </c>
      <c r="D6490">
        <v>4785.3176179140746</v>
      </c>
      <c r="E6490">
        <v>195.6745445959686</v>
      </c>
      <c r="F6490">
        <v>0.21611460394779611</v>
      </c>
      <c r="G6490">
        <v>9.5918894409788499E-2</v>
      </c>
      <c r="H6490">
        <v>9.5383868692091298E-2</v>
      </c>
      <c r="I6490">
        <v>0.1055892194283134</v>
      </c>
      <c r="J6490">
        <v>271</v>
      </c>
      <c r="K6490">
        <v>8</v>
      </c>
      <c r="L6490" t="str">
        <f>VLOOKUP(J6490,Clustering!$D$3:$E$367,2,FALSE)</f>
        <v>Spring</v>
      </c>
      <c r="M6490">
        <v>0.26440688400000001</v>
      </c>
      <c r="N6490">
        <v>0.30254648099999998</v>
      </c>
      <c r="O6490">
        <v>0.30254648099999998</v>
      </c>
      <c r="P6490">
        <v>0.88441853599999998</v>
      </c>
      <c r="Q6490">
        <v>0.42632656000000002</v>
      </c>
      <c r="R6490">
        <v>9.5383868692091298E-2</v>
      </c>
      <c r="S6490">
        <v>0.21611460394779611</v>
      </c>
      <c r="T6490">
        <v>0</v>
      </c>
      <c r="U6490">
        <v>0.65669071999999995</v>
      </c>
      <c r="V6490">
        <v>0.85008076700000001</v>
      </c>
      <c r="W6490">
        <v>1.2182623E-2</v>
      </c>
      <c r="X6490">
        <v>1.0228139999999999E-3</v>
      </c>
      <c r="Y6490">
        <v>0.1055892194283134</v>
      </c>
      <c r="Z6490">
        <v>0.28372103799999998</v>
      </c>
      <c r="AA6490">
        <v>0.65669071999999995</v>
      </c>
      <c r="AB6490">
        <v>0</v>
      </c>
      <c r="AC6490">
        <v>0</v>
      </c>
      <c r="AD6490">
        <v>0.85</v>
      </c>
      <c r="AE6490">
        <v>0.85</v>
      </c>
      <c r="AF6490">
        <v>0.85</v>
      </c>
      <c r="AG6490">
        <v>0.85</v>
      </c>
      <c r="AH6490">
        <v>0.88441853599999998</v>
      </c>
      <c r="AI6490">
        <v>1.2182623E-2</v>
      </c>
      <c r="AJ6490">
        <v>0.39226333899999999</v>
      </c>
      <c r="AK6490">
        <v>0.15128022276345721</v>
      </c>
      <c r="AL6490">
        <v>2.9612508999999999E-2</v>
      </c>
    </row>
    <row r="6491" spans="1:38" x14ac:dyDescent="0.35">
      <c r="A6491" t="s">
        <v>6615</v>
      </c>
      <c r="B6491">
        <v>47906.94799721468</v>
      </c>
      <c r="C6491">
        <v>40141.194199702892</v>
      </c>
      <c r="D6491">
        <v>7572.0139223302176</v>
      </c>
      <c r="E6491">
        <v>193.73987518157159</v>
      </c>
      <c r="F6491">
        <v>0.3419674346767626</v>
      </c>
      <c r="G6491">
        <v>9.4970527049789893E-2</v>
      </c>
      <c r="H6491">
        <v>9.4540119221773702E-2</v>
      </c>
      <c r="I6491">
        <v>0.1027499354964511</v>
      </c>
      <c r="J6491">
        <v>271</v>
      </c>
      <c r="K6491">
        <v>9</v>
      </c>
      <c r="L6491" t="str">
        <f>VLOOKUP(J6491,Clustering!$D$3:$E$367,2,FALSE)</f>
        <v>Spring</v>
      </c>
      <c r="M6491">
        <v>0.25910803300000002</v>
      </c>
      <c r="N6491">
        <v>0.30094911800000002</v>
      </c>
      <c r="O6491">
        <v>0.30094911800000002</v>
      </c>
      <c r="P6491">
        <v>0.88541551100000004</v>
      </c>
      <c r="Q6491">
        <v>0.45108358900000001</v>
      </c>
      <c r="R6491">
        <v>9.4540119221773702E-2</v>
      </c>
      <c r="S6491">
        <v>0.3419674346767626</v>
      </c>
      <c r="T6491">
        <v>0.38061054900000002</v>
      </c>
      <c r="U6491">
        <v>0.65642462499999998</v>
      </c>
      <c r="V6491">
        <v>0.85008076700000001</v>
      </c>
      <c r="W6491">
        <v>1.1659015E-2</v>
      </c>
      <c r="X6491">
        <v>7.9998899999999997E-4</v>
      </c>
      <c r="Y6491">
        <v>0.1027499354964511</v>
      </c>
      <c r="Z6491">
        <v>0.260725812</v>
      </c>
      <c r="AA6491">
        <v>0.65642462499999998</v>
      </c>
      <c r="AB6491">
        <v>0</v>
      </c>
      <c r="AC6491">
        <v>0</v>
      </c>
      <c r="AD6491">
        <v>0.85</v>
      </c>
      <c r="AE6491">
        <v>0.85</v>
      </c>
      <c r="AF6491">
        <v>0.85</v>
      </c>
      <c r="AG6491">
        <v>0.85</v>
      </c>
      <c r="AH6491">
        <v>0.88541551100000004</v>
      </c>
      <c r="AI6491">
        <v>1.1659015E-2</v>
      </c>
      <c r="AJ6491">
        <v>0.37527642900000002</v>
      </c>
      <c r="AK6491">
        <v>0.2393772042737338</v>
      </c>
      <c r="AL6491">
        <v>0</v>
      </c>
    </row>
    <row r="6492" spans="1:38" x14ac:dyDescent="0.35">
      <c r="A6492" t="s">
        <v>6616</v>
      </c>
      <c r="B6492">
        <v>50172.239977910831</v>
      </c>
      <c r="C6492">
        <v>40233.146758219962</v>
      </c>
      <c r="D6492">
        <v>9752.7234357264915</v>
      </c>
      <c r="E6492">
        <v>186.36978396438121</v>
      </c>
      <c r="F6492">
        <v>0.44045267859214138</v>
      </c>
      <c r="G6492">
        <v>9.13577372374417E-2</v>
      </c>
      <c r="H6492">
        <v>9.1044585701886602E-2</v>
      </c>
      <c r="I6492">
        <v>9.70177962377856E-2</v>
      </c>
      <c r="J6492">
        <v>271</v>
      </c>
      <c r="K6492">
        <v>10</v>
      </c>
      <c r="L6492" t="str">
        <f>VLOOKUP(J6492,Clustering!$D$3:$E$367,2,FALSE)</f>
        <v>Spring</v>
      </c>
      <c r="M6492">
        <v>0.26146371800000001</v>
      </c>
      <c r="N6492">
        <v>0.297210105</v>
      </c>
      <c r="O6492">
        <v>0.297210105</v>
      </c>
      <c r="P6492">
        <v>0.886412486</v>
      </c>
      <c r="Q6492">
        <v>0.44630240399999999</v>
      </c>
      <c r="R6492">
        <v>9.1044585701886602E-2</v>
      </c>
      <c r="S6492">
        <v>0.44045267859214138</v>
      </c>
      <c r="T6492">
        <v>0.64870787399999996</v>
      </c>
      <c r="U6492">
        <v>0.65687855100000003</v>
      </c>
      <c r="V6492">
        <v>0.85008076700000001</v>
      </c>
      <c r="W6492">
        <v>1.1484479000000001E-2</v>
      </c>
      <c r="X6492">
        <v>7.9998899999999997E-4</v>
      </c>
      <c r="Y6492">
        <v>9.70177962377856E-2</v>
      </c>
      <c r="Z6492">
        <v>0.27476282400000002</v>
      </c>
      <c r="AA6492">
        <v>0.65687855100000003</v>
      </c>
      <c r="AB6492">
        <v>0</v>
      </c>
      <c r="AC6492">
        <v>0</v>
      </c>
      <c r="AD6492">
        <v>0.85</v>
      </c>
      <c r="AE6492">
        <v>0.85</v>
      </c>
      <c r="AF6492">
        <v>0.85</v>
      </c>
      <c r="AG6492">
        <v>0.85</v>
      </c>
      <c r="AH6492">
        <v>0.886412486</v>
      </c>
      <c r="AI6492">
        <v>1.1484479000000001E-2</v>
      </c>
      <c r="AJ6492">
        <v>0.37825136199999998</v>
      </c>
      <c r="AK6492">
        <v>0.30831687501449889</v>
      </c>
      <c r="AL6492">
        <v>0</v>
      </c>
    </row>
    <row r="6493" spans="1:38" x14ac:dyDescent="0.35">
      <c r="A6493" t="s">
        <v>6617</v>
      </c>
      <c r="B6493">
        <v>51385.226079032967</v>
      </c>
      <c r="C6493">
        <v>40084.625419794524</v>
      </c>
      <c r="D6493">
        <v>11123.218605815569</v>
      </c>
      <c r="E6493">
        <v>177.3820534228781</v>
      </c>
      <c r="F6493">
        <v>0.50234700714985092</v>
      </c>
      <c r="G6493">
        <v>8.6951986971999004E-2</v>
      </c>
      <c r="H6493">
        <v>8.6765570530990405E-2</v>
      </c>
      <c r="I6493">
        <v>9.0321371870185893E-2</v>
      </c>
      <c r="J6493">
        <v>271</v>
      </c>
      <c r="K6493">
        <v>11</v>
      </c>
      <c r="L6493" t="str">
        <f>VLOOKUP(J6493,Clustering!$D$3:$E$367,2,FALSE)</f>
        <v>Spring</v>
      </c>
      <c r="M6493">
        <v>0.25473072200000002</v>
      </c>
      <c r="N6493">
        <v>0.28310598100000001</v>
      </c>
      <c r="O6493">
        <v>0.28310598100000001</v>
      </c>
      <c r="P6493">
        <v>0.88809106699999996</v>
      </c>
      <c r="Q6493">
        <v>0.41275900700000001</v>
      </c>
      <c r="R6493">
        <v>8.6765570530990405E-2</v>
      </c>
      <c r="S6493">
        <v>0.50234700714985092</v>
      </c>
      <c r="T6493">
        <v>0.69147650000000005</v>
      </c>
      <c r="U6493">
        <v>0.65687855100000003</v>
      </c>
      <c r="V6493">
        <v>0.85008076700000001</v>
      </c>
      <c r="W6493">
        <v>1.1379757000000001E-2</v>
      </c>
      <c r="X6493">
        <v>7.9998899999999997E-4</v>
      </c>
      <c r="Y6493">
        <v>9.0321371870185893E-2</v>
      </c>
      <c r="Z6493">
        <v>0.29694740200000003</v>
      </c>
      <c r="AA6493">
        <v>0.65687855100000003</v>
      </c>
      <c r="AB6493">
        <v>0</v>
      </c>
      <c r="AC6493">
        <v>0</v>
      </c>
      <c r="AD6493">
        <v>0.85</v>
      </c>
      <c r="AE6493">
        <v>0.85</v>
      </c>
      <c r="AF6493">
        <v>0.85</v>
      </c>
      <c r="AG6493">
        <v>0.85</v>
      </c>
      <c r="AH6493">
        <v>0.88809106699999996</v>
      </c>
      <c r="AI6493">
        <v>1.1379757000000001E-2</v>
      </c>
      <c r="AJ6493">
        <v>0.383757177</v>
      </c>
      <c r="AK6493">
        <v>0.35164290500489559</v>
      </c>
      <c r="AL6493">
        <v>9.2362929999999996E-3</v>
      </c>
    </row>
    <row r="6494" spans="1:38" x14ac:dyDescent="0.35">
      <c r="A6494" t="s">
        <v>6618</v>
      </c>
      <c r="B6494">
        <v>51579.847023150141</v>
      </c>
      <c r="C6494">
        <v>40120.669299519846</v>
      </c>
      <c r="D6494">
        <v>11292.762961646569</v>
      </c>
      <c r="E6494">
        <v>166.41476198373121</v>
      </c>
      <c r="F6494">
        <v>0.51000397252553087</v>
      </c>
      <c r="G6494">
        <v>8.1575863717515198E-2</v>
      </c>
      <c r="H6494">
        <v>8.1401734612542895E-2</v>
      </c>
      <c r="I6494">
        <v>8.4723161098872499E-2</v>
      </c>
      <c r="J6494">
        <v>271</v>
      </c>
      <c r="K6494">
        <v>12</v>
      </c>
      <c r="L6494" t="str">
        <f>VLOOKUP(J6494,Clustering!$D$3:$E$367,2,FALSE)</f>
        <v>Spring</v>
      </c>
      <c r="M6494">
        <v>0.249788968</v>
      </c>
      <c r="N6494">
        <v>0.27224391199999998</v>
      </c>
      <c r="O6494">
        <v>0.27224391199999998</v>
      </c>
      <c r="P6494">
        <v>0.88874215199999995</v>
      </c>
      <c r="Q6494">
        <v>0.38151858999999999</v>
      </c>
      <c r="R6494">
        <v>8.1401734612542895E-2</v>
      </c>
      <c r="S6494">
        <v>0.51000397252553087</v>
      </c>
      <c r="T6494">
        <v>0.675532719</v>
      </c>
      <c r="U6494">
        <v>0.65687855100000003</v>
      </c>
      <c r="V6494">
        <v>0.85008076700000001</v>
      </c>
      <c r="W6494">
        <v>1.1484479000000001E-2</v>
      </c>
      <c r="X6494">
        <v>8.0166500000000002E-4</v>
      </c>
      <c r="Y6494">
        <v>8.4723161098872499E-2</v>
      </c>
      <c r="Z6494">
        <v>0.31904980900000002</v>
      </c>
      <c r="AA6494">
        <v>0.65687855100000003</v>
      </c>
      <c r="AB6494">
        <v>0</v>
      </c>
      <c r="AC6494">
        <v>0</v>
      </c>
      <c r="AD6494">
        <v>0.85</v>
      </c>
      <c r="AE6494">
        <v>0.85</v>
      </c>
      <c r="AF6494">
        <v>0.85</v>
      </c>
      <c r="AG6494">
        <v>0.85</v>
      </c>
      <c r="AH6494">
        <v>0.88874215199999995</v>
      </c>
      <c r="AI6494">
        <v>1.1484479000000001E-2</v>
      </c>
      <c r="AJ6494">
        <v>0.392426416</v>
      </c>
      <c r="AK6494">
        <v>0.35700278076787151</v>
      </c>
      <c r="AL6494">
        <v>9.2362929999999996E-3</v>
      </c>
    </row>
    <row r="6495" spans="1:38" x14ac:dyDescent="0.35">
      <c r="A6495" t="s">
        <v>6619</v>
      </c>
      <c r="B6495">
        <v>50264.876272606147</v>
      </c>
      <c r="C6495">
        <v>39627.560323664758</v>
      </c>
      <c r="D6495">
        <v>10481.9101766901</v>
      </c>
      <c r="E6495">
        <v>155.40577225129701</v>
      </c>
      <c r="F6495">
        <v>0.47338422385413098</v>
      </c>
      <c r="G6495">
        <v>7.6179300123184801E-2</v>
      </c>
      <c r="H6495">
        <v>7.6017809420992705E-2</v>
      </c>
      <c r="I6495">
        <v>7.9098164630088605E-2</v>
      </c>
      <c r="J6495">
        <v>271</v>
      </c>
      <c r="K6495">
        <v>13</v>
      </c>
      <c r="L6495" t="str">
        <f>VLOOKUP(J6495,Clustering!$D$3:$E$367,2,FALSE)</f>
        <v>Spring</v>
      </c>
      <c r="M6495">
        <v>0.24479537700000001</v>
      </c>
      <c r="N6495">
        <v>0.25992843999999998</v>
      </c>
      <c r="O6495">
        <v>0.25992843999999998</v>
      </c>
      <c r="P6495">
        <v>0.88865059300000004</v>
      </c>
      <c r="Q6495">
        <v>0.356448655</v>
      </c>
      <c r="R6495">
        <v>7.6017809420992705E-2</v>
      </c>
      <c r="S6495">
        <v>0.47338422385413098</v>
      </c>
      <c r="T6495">
        <v>0.66427384</v>
      </c>
      <c r="U6495">
        <v>0.65687855100000003</v>
      </c>
      <c r="V6495">
        <v>0.85008076700000001</v>
      </c>
      <c r="W6495">
        <v>1.0123096999999999E-2</v>
      </c>
      <c r="X6495">
        <v>7.9998899999999997E-4</v>
      </c>
      <c r="Y6495">
        <v>7.9098164630088605E-2</v>
      </c>
      <c r="Z6495">
        <v>0.32334850900000001</v>
      </c>
      <c r="AA6495">
        <v>0.65687855100000003</v>
      </c>
      <c r="AB6495">
        <v>0</v>
      </c>
      <c r="AC6495">
        <v>0</v>
      </c>
      <c r="AD6495">
        <v>0.85</v>
      </c>
      <c r="AE6495">
        <v>0.85</v>
      </c>
      <c r="AF6495">
        <v>0.85</v>
      </c>
      <c r="AG6495">
        <v>0.85</v>
      </c>
      <c r="AH6495">
        <v>0.88865059300000004</v>
      </c>
      <c r="AI6495">
        <v>1.0123096999999999E-2</v>
      </c>
      <c r="AJ6495">
        <v>0.40027920900000002</v>
      </c>
      <c r="AK6495">
        <v>0.33136895669789168</v>
      </c>
      <c r="AL6495">
        <v>9.2362929999999996E-3</v>
      </c>
    </row>
    <row r="6496" spans="1:38" x14ac:dyDescent="0.35">
      <c r="A6496" t="s">
        <v>6620</v>
      </c>
      <c r="B6496">
        <v>49814.363027904677</v>
      </c>
      <c r="C6496">
        <v>40451.579044233258</v>
      </c>
      <c r="D6496">
        <v>9215.1602047985598</v>
      </c>
      <c r="E6496">
        <v>147.62377887286581</v>
      </c>
      <c r="F6496">
        <v>0.41617523788183619</v>
      </c>
      <c r="G6496">
        <v>7.2364597486698906E-2</v>
      </c>
      <c r="H6496">
        <v>7.2060222619741293E-2</v>
      </c>
      <c r="I6496">
        <v>7.7866022546450295E-2</v>
      </c>
      <c r="J6496">
        <v>271</v>
      </c>
      <c r="K6496">
        <v>14</v>
      </c>
      <c r="L6496" t="str">
        <f>VLOOKUP(J6496,Clustering!$D$3:$E$367,2,FALSE)</f>
        <v>Spring</v>
      </c>
      <c r="M6496">
        <v>0.24384503900000001</v>
      </c>
      <c r="N6496">
        <v>0.25880831399999998</v>
      </c>
      <c r="O6496">
        <v>0.25880831399999998</v>
      </c>
      <c r="P6496">
        <v>0.88747050100000002</v>
      </c>
      <c r="Q6496">
        <v>0.34975249200000003</v>
      </c>
      <c r="R6496">
        <v>7.2060222619741293E-2</v>
      </c>
      <c r="S6496">
        <v>0.41617523788183619</v>
      </c>
      <c r="T6496">
        <v>0.65679310899999999</v>
      </c>
      <c r="U6496">
        <v>0.65687855100000003</v>
      </c>
      <c r="V6496">
        <v>0.85008076700000001</v>
      </c>
      <c r="W6496">
        <v>9.9834680000000006E-3</v>
      </c>
      <c r="X6496">
        <v>1.332757E-3</v>
      </c>
      <c r="Y6496">
        <v>7.7866022546450295E-2</v>
      </c>
      <c r="Z6496">
        <v>0.32489395500000001</v>
      </c>
      <c r="AA6496">
        <v>0.65687855100000003</v>
      </c>
      <c r="AB6496">
        <v>0</v>
      </c>
      <c r="AC6496">
        <v>0</v>
      </c>
      <c r="AD6496">
        <v>0.85</v>
      </c>
      <c r="AE6496">
        <v>0.85</v>
      </c>
      <c r="AF6496">
        <v>0.85</v>
      </c>
      <c r="AG6496">
        <v>0.85</v>
      </c>
      <c r="AH6496">
        <v>0.88747050100000002</v>
      </c>
      <c r="AI6496">
        <v>9.9834680000000006E-3</v>
      </c>
      <c r="AJ6496">
        <v>0.40114683899999998</v>
      </c>
      <c r="AK6496">
        <v>0.29132266651728528</v>
      </c>
      <c r="AL6496">
        <v>9.4140809999999995E-3</v>
      </c>
    </row>
    <row r="6497" spans="1:38" x14ac:dyDescent="0.35">
      <c r="A6497" t="s">
        <v>6621</v>
      </c>
      <c r="B6497">
        <v>49183.192743474727</v>
      </c>
      <c r="C6497">
        <v>41591.215571130902</v>
      </c>
      <c r="D6497">
        <v>7447.7150559416659</v>
      </c>
      <c r="E6497">
        <v>144.26211640215249</v>
      </c>
      <c r="F6497">
        <v>0.33635384694328402</v>
      </c>
      <c r="G6497">
        <v>7.0716723726545305E-2</v>
      </c>
      <c r="H6497">
        <v>7.00914738556669E-2</v>
      </c>
      <c r="I6497">
        <v>8.2017805654362105E-2</v>
      </c>
      <c r="J6497">
        <v>271</v>
      </c>
      <c r="K6497">
        <v>15</v>
      </c>
      <c r="L6497" t="str">
        <f>VLOOKUP(J6497,Clustering!$D$3:$E$367,2,FALSE)</f>
        <v>Spring</v>
      </c>
      <c r="M6497">
        <v>0.24371832800000001</v>
      </c>
      <c r="N6497">
        <v>0.26350968800000002</v>
      </c>
      <c r="O6497">
        <v>0.26350968800000002</v>
      </c>
      <c r="P6497">
        <v>0.88662612399999996</v>
      </c>
      <c r="Q6497">
        <v>0.34492124200000002</v>
      </c>
      <c r="R6497">
        <v>7.00914738556669E-2</v>
      </c>
      <c r="S6497">
        <v>0.33635384694328402</v>
      </c>
      <c r="T6497">
        <v>0.66691854299999997</v>
      </c>
      <c r="U6497">
        <v>0.65687855100000003</v>
      </c>
      <c r="V6497">
        <v>0.85008076700000001</v>
      </c>
      <c r="W6497">
        <v>1.008819E-2</v>
      </c>
      <c r="X6497">
        <v>1.332757E-3</v>
      </c>
      <c r="Y6497">
        <v>8.2017805654362105E-2</v>
      </c>
      <c r="Z6497">
        <v>0.335184814</v>
      </c>
      <c r="AA6497">
        <v>0.65687855100000003</v>
      </c>
      <c r="AB6497">
        <v>0</v>
      </c>
      <c r="AC6497">
        <v>0</v>
      </c>
      <c r="AD6497">
        <v>0.85</v>
      </c>
      <c r="AE6497">
        <v>0.85</v>
      </c>
      <c r="AF6497">
        <v>0.85</v>
      </c>
      <c r="AG6497">
        <v>0.85</v>
      </c>
      <c r="AH6497">
        <v>0.88662612399999996</v>
      </c>
      <c r="AI6497">
        <v>1.008819E-2</v>
      </c>
      <c r="AJ6497">
        <v>0.41580300799999997</v>
      </c>
      <c r="AK6497">
        <v>0.23544769286029879</v>
      </c>
      <c r="AL6497">
        <v>9.4140809999999995E-3</v>
      </c>
    </row>
    <row r="6498" spans="1:38" x14ac:dyDescent="0.35">
      <c r="A6498" t="s">
        <v>6622</v>
      </c>
      <c r="B6498">
        <v>48248.701697362398</v>
      </c>
      <c r="C6498">
        <v>43179.808610505403</v>
      </c>
      <c r="D6498">
        <v>4922.6237396338611</v>
      </c>
      <c r="E6498">
        <v>146.2693472231403</v>
      </c>
      <c r="F6498">
        <v>0.222315625590329</v>
      </c>
      <c r="G6498">
        <v>7.1700660403500094E-2</v>
      </c>
      <c r="H6498">
        <v>7.0694152048750902E-2</v>
      </c>
      <c r="I6498">
        <v>8.9892800710659498E-2</v>
      </c>
      <c r="J6498">
        <v>271</v>
      </c>
      <c r="K6498">
        <v>16</v>
      </c>
      <c r="L6498" t="str">
        <f>VLOOKUP(J6498,Clustering!$D$3:$E$367,2,FALSE)</f>
        <v>Spring</v>
      </c>
      <c r="M6498">
        <v>0.24177733600000001</v>
      </c>
      <c r="N6498">
        <v>0.279079048</v>
      </c>
      <c r="O6498">
        <v>0.279079048</v>
      </c>
      <c r="P6498">
        <v>0.876290138</v>
      </c>
      <c r="Q6498">
        <v>0.34370717099999998</v>
      </c>
      <c r="R6498">
        <v>7.0694152048750902E-2</v>
      </c>
      <c r="S6498">
        <v>0.222315625590329</v>
      </c>
      <c r="T6498">
        <v>0.67651503700000004</v>
      </c>
      <c r="U6498">
        <v>0.66614491200000003</v>
      </c>
      <c r="V6498">
        <v>0.85008076700000001</v>
      </c>
      <c r="W6498">
        <v>1.0018375E-2</v>
      </c>
      <c r="X6498">
        <v>1.332757E-3</v>
      </c>
      <c r="Y6498">
        <v>8.9892800710659498E-2</v>
      </c>
      <c r="Z6498">
        <v>0.36046607800000002</v>
      </c>
      <c r="AA6498">
        <v>0.66614491200000003</v>
      </c>
      <c r="AB6498">
        <v>0</v>
      </c>
      <c r="AC6498">
        <v>0</v>
      </c>
      <c r="AD6498">
        <v>0.85</v>
      </c>
      <c r="AE6498">
        <v>0.85</v>
      </c>
      <c r="AF6498">
        <v>0.85</v>
      </c>
      <c r="AG6498">
        <v>0.85</v>
      </c>
      <c r="AH6498">
        <v>0.876290138</v>
      </c>
      <c r="AI6498">
        <v>1.0018375E-2</v>
      </c>
      <c r="AJ6498">
        <v>0.43847681199999999</v>
      </c>
      <c r="AK6498">
        <v>0.15562093791323031</v>
      </c>
      <c r="AL6498">
        <v>9.2362929999999996E-3</v>
      </c>
    </row>
    <row r="6499" spans="1:38" x14ac:dyDescent="0.35">
      <c r="A6499" t="s">
        <v>6623</v>
      </c>
      <c r="B6499">
        <v>47712.566668430292</v>
      </c>
      <c r="C6499">
        <v>45526.311123762367</v>
      </c>
      <c r="D6499">
        <v>2033.3523519836081</v>
      </c>
      <c r="E6499">
        <v>152.90319268431111</v>
      </c>
      <c r="F6499">
        <v>9.18302970298569E-2</v>
      </c>
      <c r="G6499">
        <v>7.4952545433485798E-2</v>
      </c>
      <c r="H6499">
        <v>7.3828078652787593E-2</v>
      </c>
      <c r="I6499">
        <v>9.5276725902209702E-2</v>
      </c>
      <c r="J6499">
        <v>271</v>
      </c>
      <c r="K6499">
        <v>17</v>
      </c>
      <c r="L6499" t="str">
        <f>VLOOKUP(J6499,Clustering!$D$3:$E$367,2,FALSE)</f>
        <v>Spring</v>
      </c>
      <c r="M6499">
        <v>0.243626174</v>
      </c>
      <c r="N6499">
        <v>0.29822965600000001</v>
      </c>
      <c r="O6499">
        <v>0.29822965600000001</v>
      </c>
      <c r="P6499">
        <v>0.87688018499999998</v>
      </c>
      <c r="Q6499">
        <v>0.36264417100000002</v>
      </c>
      <c r="R6499">
        <v>7.3828078652787593E-2</v>
      </c>
      <c r="S6499">
        <v>9.18302970298569E-2</v>
      </c>
      <c r="T6499">
        <v>0.66790086100000001</v>
      </c>
      <c r="U6499">
        <v>0.66614491200000003</v>
      </c>
      <c r="V6499">
        <v>0.85008076700000001</v>
      </c>
      <c r="W6499">
        <v>1.0018375E-2</v>
      </c>
      <c r="X6499">
        <v>3.5316800000000001E-3</v>
      </c>
      <c r="Y6499">
        <v>9.5276725902209702E-2</v>
      </c>
      <c r="Z6499">
        <v>0.37417071899999998</v>
      </c>
      <c r="AA6499">
        <v>0.66614491200000003</v>
      </c>
      <c r="AB6499">
        <v>0</v>
      </c>
      <c r="AC6499">
        <v>0</v>
      </c>
      <c r="AD6499">
        <v>0.85</v>
      </c>
      <c r="AE6499">
        <v>0.85</v>
      </c>
      <c r="AF6499">
        <v>0.85</v>
      </c>
      <c r="AG6499">
        <v>0.85</v>
      </c>
      <c r="AH6499">
        <v>0.87688018499999998</v>
      </c>
      <c r="AI6499">
        <v>1.0018375E-2</v>
      </c>
      <c r="AJ6499">
        <v>0.48342131399999999</v>
      </c>
      <c r="AK6499">
        <v>6.4281207920899794E-2</v>
      </c>
      <c r="AL6499">
        <v>0.282721628</v>
      </c>
    </row>
    <row r="6500" spans="1:38" x14ac:dyDescent="0.35">
      <c r="A6500" t="s">
        <v>6624</v>
      </c>
      <c r="B6500">
        <v>48370.816730547609</v>
      </c>
      <c r="C6500">
        <v>48067.98133954205</v>
      </c>
      <c r="D6500">
        <v>123.71986279608861</v>
      </c>
      <c r="E6500">
        <v>179.11552820947239</v>
      </c>
      <c r="F6500">
        <v>5.5874387623839998E-3</v>
      </c>
      <c r="G6500">
        <v>8.7801729514447202E-2</v>
      </c>
      <c r="H6500">
        <v>8.6986552535121206E-2</v>
      </c>
      <c r="I6500">
        <v>0.1025356499166879</v>
      </c>
      <c r="J6500">
        <v>271</v>
      </c>
      <c r="K6500">
        <v>18</v>
      </c>
      <c r="L6500" t="str">
        <f>VLOOKUP(J6500,Clustering!$D$3:$E$367,2,FALSE)</f>
        <v>Spring</v>
      </c>
      <c r="M6500">
        <v>0.25065866999999997</v>
      </c>
      <c r="N6500">
        <v>0.313836485</v>
      </c>
      <c r="O6500">
        <v>0.313836485</v>
      </c>
      <c r="P6500">
        <v>0.87696156999999997</v>
      </c>
      <c r="Q6500">
        <v>0.40118152899999998</v>
      </c>
      <c r="R6500">
        <v>8.6986552535121206E-2</v>
      </c>
      <c r="S6500">
        <v>5.5874387623839998E-3</v>
      </c>
      <c r="T6500">
        <v>0.587728578</v>
      </c>
      <c r="U6500">
        <v>0.66614491200000003</v>
      </c>
      <c r="V6500">
        <v>0.85008076700000001</v>
      </c>
      <c r="W6500">
        <v>1.0158004E-2</v>
      </c>
      <c r="X6500">
        <v>2.7398167000000001E-2</v>
      </c>
      <c r="Y6500">
        <v>0.1025356499166879</v>
      </c>
      <c r="Z6500">
        <v>0.39619727599999999</v>
      </c>
      <c r="AA6500">
        <v>0.66614491200000003</v>
      </c>
      <c r="AB6500">
        <v>0</v>
      </c>
      <c r="AC6500">
        <v>0</v>
      </c>
      <c r="AD6500">
        <v>0.85</v>
      </c>
      <c r="AE6500">
        <v>0.85</v>
      </c>
      <c r="AF6500">
        <v>0.85</v>
      </c>
      <c r="AG6500">
        <v>0.85</v>
      </c>
      <c r="AH6500">
        <v>0.87696156999999997</v>
      </c>
      <c r="AI6500">
        <v>1.0158004E-2</v>
      </c>
      <c r="AJ6500">
        <v>0.50598851700000003</v>
      </c>
      <c r="AK6500">
        <v>3.9112071336687999E-3</v>
      </c>
      <c r="AL6500">
        <v>0.422111599</v>
      </c>
    </row>
    <row r="6501" spans="1:38" x14ac:dyDescent="0.35">
      <c r="A6501" t="s">
        <v>6625</v>
      </c>
      <c r="B6501">
        <v>46720.942608421137</v>
      </c>
      <c r="C6501">
        <v>46516.144083071522</v>
      </c>
      <c r="D6501">
        <v>0</v>
      </c>
      <c r="E6501">
        <v>204.798525349616</v>
      </c>
      <c r="F6501">
        <v>0</v>
      </c>
      <c r="G6501">
        <v>0.1003914339949098</v>
      </c>
      <c r="H6501">
        <v>0.1000445800519407</v>
      </c>
      <c r="I6501">
        <v>0.10666064732712929</v>
      </c>
      <c r="J6501">
        <v>271</v>
      </c>
      <c r="K6501">
        <v>19</v>
      </c>
      <c r="L6501" t="str">
        <f>VLOOKUP(J6501,Clustering!$D$3:$E$367,2,FALSE)</f>
        <v>Spring</v>
      </c>
      <c r="M6501">
        <v>0.26664161600000003</v>
      </c>
      <c r="N6501">
        <v>0.33066993099999997</v>
      </c>
      <c r="O6501">
        <v>0.33066993099999997</v>
      </c>
      <c r="P6501">
        <v>0.87750075100000002</v>
      </c>
      <c r="Q6501">
        <v>0.424874682</v>
      </c>
      <c r="R6501">
        <v>0.1000445800519407</v>
      </c>
      <c r="S6501">
        <v>0</v>
      </c>
      <c r="T6501">
        <v>0.23069366799999999</v>
      </c>
      <c r="U6501">
        <v>0.666411007</v>
      </c>
      <c r="V6501">
        <v>0.85008076700000001</v>
      </c>
      <c r="W6501">
        <v>1.0611798E-2</v>
      </c>
      <c r="X6501">
        <v>2.7398167000000001E-2</v>
      </c>
      <c r="Y6501">
        <v>0.10666064732712929</v>
      </c>
      <c r="Z6501">
        <v>0.413633847</v>
      </c>
      <c r="AA6501">
        <v>0.666411007</v>
      </c>
      <c r="AB6501">
        <v>0</v>
      </c>
      <c r="AC6501">
        <v>0</v>
      </c>
      <c r="AD6501">
        <v>0.85</v>
      </c>
      <c r="AE6501">
        <v>0.85</v>
      </c>
      <c r="AF6501">
        <v>0.85</v>
      </c>
      <c r="AG6501">
        <v>0.85</v>
      </c>
      <c r="AH6501">
        <v>0.87750075100000002</v>
      </c>
      <c r="AI6501">
        <v>1.0611798E-2</v>
      </c>
      <c r="AJ6501">
        <v>0.524523607</v>
      </c>
      <c r="AK6501">
        <v>0</v>
      </c>
      <c r="AL6501">
        <v>0.39185298200000002</v>
      </c>
    </row>
    <row r="6502" spans="1:38" x14ac:dyDescent="0.35">
      <c r="A6502" t="s">
        <v>6626</v>
      </c>
      <c r="B6502">
        <v>44862.969305510873</v>
      </c>
      <c r="C6502">
        <v>44645.535860476848</v>
      </c>
      <c r="D6502">
        <v>0</v>
      </c>
      <c r="E6502">
        <v>217.43344503401531</v>
      </c>
      <c r="F6502">
        <v>0</v>
      </c>
      <c r="G6502">
        <v>0.1065850220754976</v>
      </c>
      <c r="H6502">
        <v>0.10653341526414491</v>
      </c>
      <c r="I6502">
        <v>0.1075177896461821</v>
      </c>
      <c r="J6502">
        <v>271</v>
      </c>
      <c r="K6502">
        <v>20</v>
      </c>
      <c r="L6502" t="str">
        <f>VLOOKUP(J6502,Clustering!$D$3:$E$367,2,FALSE)</f>
        <v>Spring</v>
      </c>
      <c r="M6502">
        <v>0.283920477</v>
      </c>
      <c r="N6502">
        <v>0.33907087699999999</v>
      </c>
      <c r="O6502">
        <v>0.33907087699999999</v>
      </c>
      <c r="P6502">
        <v>0.87706330300000002</v>
      </c>
      <c r="Q6502">
        <v>0.44582678799999997</v>
      </c>
      <c r="R6502">
        <v>0.10653341526414491</v>
      </c>
      <c r="S6502">
        <v>0</v>
      </c>
      <c r="T6502">
        <v>0</v>
      </c>
      <c r="U6502">
        <v>0.666411007</v>
      </c>
      <c r="V6502">
        <v>0.85008076700000001</v>
      </c>
      <c r="W6502">
        <v>1.071652E-2</v>
      </c>
      <c r="X6502">
        <v>1.3216158E-2</v>
      </c>
      <c r="Y6502">
        <v>0.1075177896461821</v>
      </c>
      <c r="Z6502">
        <v>0.41376237100000002</v>
      </c>
      <c r="AA6502">
        <v>0.666411007</v>
      </c>
      <c r="AB6502">
        <v>0</v>
      </c>
      <c r="AC6502">
        <v>0</v>
      </c>
      <c r="AD6502">
        <v>0.85</v>
      </c>
      <c r="AE6502">
        <v>0.85</v>
      </c>
      <c r="AF6502">
        <v>0.85</v>
      </c>
      <c r="AG6502">
        <v>0.85</v>
      </c>
      <c r="AH6502">
        <v>0.87706330300000002</v>
      </c>
      <c r="AI6502">
        <v>1.071652E-2</v>
      </c>
      <c r="AJ6502">
        <v>0.52178234800000001</v>
      </c>
      <c r="AK6502">
        <v>0</v>
      </c>
      <c r="AL6502">
        <v>0.34357275399999998</v>
      </c>
    </row>
    <row r="6503" spans="1:38" x14ac:dyDescent="0.35">
      <c r="A6503" t="s">
        <v>6627</v>
      </c>
      <c r="B6503">
        <v>41962.86675293227</v>
      </c>
      <c r="C6503">
        <v>41738.599228266183</v>
      </c>
      <c r="D6503">
        <v>0</v>
      </c>
      <c r="E6503">
        <v>224.26752466609179</v>
      </c>
      <c r="F6503">
        <v>0</v>
      </c>
      <c r="G6503">
        <v>0.10993506111082919</v>
      </c>
      <c r="H6503">
        <v>0.1101695736957516</v>
      </c>
      <c r="I6503">
        <v>0.10569636221819489</v>
      </c>
      <c r="J6503">
        <v>271</v>
      </c>
      <c r="K6503">
        <v>21</v>
      </c>
      <c r="L6503" t="str">
        <f>VLOOKUP(J6503,Clustering!$D$3:$E$367,2,FALSE)</f>
        <v>Spring</v>
      </c>
      <c r="M6503">
        <v>0.28851665399999998</v>
      </c>
      <c r="N6503">
        <v>0.33774368599999999</v>
      </c>
      <c r="O6503">
        <v>0.33774368599999999</v>
      </c>
      <c r="P6503">
        <v>0.87764317599999997</v>
      </c>
      <c r="Q6503">
        <v>0.446878149</v>
      </c>
      <c r="R6503">
        <v>0.1101695736957516</v>
      </c>
      <c r="S6503">
        <v>0</v>
      </c>
      <c r="T6503">
        <v>0</v>
      </c>
      <c r="U6503">
        <v>0.666411007</v>
      </c>
      <c r="V6503">
        <v>0.85008076700000001</v>
      </c>
      <c r="W6503">
        <v>1.0681613E-2</v>
      </c>
      <c r="X6503">
        <v>1.332757E-3</v>
      </c>
      <c r="Y6503">
        <v>0.10569636221819489</v>
      </c>
      <c r="Z6503">
        <v>0.40820529700000002</v>
      </c>
      <c r="AA6503">
        <v>0.666411007</v>
      </c>
      <c r="AB6503">
        <v>0</v>
      </c>
      <c r="AC6503">
        <v>0</v>
      </c>
      <c r="AD6503">
        <v>0.85</v>
      </c>
      <c r="AE6503">
        <v>0.85</v>
      </c>
      <c r="AF6503">
        <v>0.85</v>
      </c>
      <c r="AG6503">
        <v>0.85</v>
      </c>
      <c r="AH6503">
        <v>0.87764317599999997</v>
      </c>
      <c r="AI6503">
        <v>1.0681613E-2</v>
      </c>
      <c r="AJ6503">
        <v>0.49218974199999999</v>
      </c>
      <c r="AK6503">
        <v>0</v>
      </c>
      <c r="AL6503">
        <v>0.10074931099999999</v>
      </c>
    </row>
    <row r="6504" spans="1:38" x14ac:dyDescent="0.35">
      <c r="A6504" t="s">
        <v>6628</v>
      </c>
      <c r="B6504">
        <v>38530.410337867797</v>
      </c>
      <c r="C6504">
        <v>38302.999516920521</v>
      </c>
      <c r="D6504">
        <v>0</v>
      </c>
      <c r="E6504">
        <v>227.4108209472821</v>
      </c>
      <c r="F6504">
        <v>0</v>
      </c>
      <c r="G6504">
        <v>0.1114758926212167</v>
      </c>
      <c r="H6504">
        <v>0.1118771619094896</v>
      </c>
      <c r="I6504">
        <v>0.10422314885732301</v>
      </c>
      <c r="J6504">
        <v>271</v>
      </c>
      <c r="K6504">
        <v>22</v>
      </c>
      <c r="L6504" t="str">
        <f>VLOOKUP(J6504,Clustering!$D$3:$E$367,2,FALSE)</f>
        <v>Spring</v>
      </c>
      <c r="M6504">
        <v>0.27883473199999997</v>
      </c>
      <c r="N6504">
        <v>0.331924157</v>
      </c>
      <c r="O6504">
        <v>0.331924157</v>
      </c>
      <c r="P6504">
        <v>0.87862997799999998</v>
      </c>
      <c r="Q6504">
        <v>0.45016990699999998</v>
      </c>
      <c r="R6504">
        <v>0.1118771619094896</v>
      </c>
      <c r="S6504">
        <v>0</v>
      </c>
      <c r="T6504">
        <v>0</v>
      </c>
      <c r="U6504">
        <v>0.666411007</v>
      </c>
      <c r="V6504">
        <v>0.85008076700000001</v>
      </c>
      <c r="W6504">
        <v>1.071652E-2</v>
      </c>
      <c r="X6504">
        <v>1.332757E-3</v>
      </c>
      <c r="Y6504">
        <v>0.10422314885732301</v>
      </c>
      <c r="Z6504">
        <v>0.36384298799999998</v>
      </c>
      <c r="AA6504">
        <v>0.666411007</v>
      </c>
      <c r="AB6504">
        <v>0</v>
      </c>
      <c r="AC6504">
        <v>0</v>
      </c>
      <c r="AD6504">
        <v>0.85</v>
      </c>
      <c r="AE6504">
        <v>0.85</v>
      </c>
      <c r="AF6504">
        <v>0.85</v>
      </c>
      <c r="AG6504">
        <v>0.85</v>
      </c>
      <c r="AH6504">
        <v>0.87862997799999998</v>
      </c>
      <c r="AI6504">
        <v>1.071652E-2</v>
      </c>
      <c r="AJ6504">
        <v>0.4362915</v>
      </c>
      <c r="AK6504">
        <v>0</v>
      </c>
      <c r="AL6504">
        <v>8.1543892000000007E-2</v>
      </c>
    </row>
    <row r="6505" spans="1:38" x14ac:dyDescent="0.35">
      <c r="A6505" t="s">
        <v>6629</v>
      </c>
      <c r="B6505">
        <v>34776.693142350166</v>
      </c>
      <c r="C6505">
        <v>34549.883285736687</v>
      </c>
      <c r="D6505">
        <v>0</v>
      </c>
      <c r="E6505">
        <v>226.80985661347941</v>
      </c>
      <c r="F6505">
        <v>0</v>
      </c>
      <c r="G6505">
        <v>0.1111813022615095</v>
      </c>
      <c r="H6505">
        <v>0.11159591208605039</v>
      </c>
      <c r="I6505">
        <v>0.103687434907915</v>
      </c>
      <c r="J6505">
        <v>271</v>
      </c>
      <c r="K6505">
        <v>23</v>
      </c>
      <c r="L6505" t="str">
        <f>VLOOKUP(J6505,Clustering!$D$3:$E$367,2,FALSE)</f>
        <v>Spring</v>
      </c>
      <c r="M6505">
        <v>0.26601381800000001</v>
      </c>
      <c r="N6505">
        <v>0.32931907399999999</v>
      </c>
      <c r="O6505">
        <v>0.32931907399999999</v>
      </c>
      <c r="P6505">
        <v>0.87266847400000003</v>
      </c>
      <c r="Q6505">
        <v>0.42104472700000001</v>
      </c>
      <c r="R6505">
        <v>0.11159591208605039</v>
      </c>
      <c r="S6505">
        <v>0</v>
      </c>
      <c r="T6505">
        <v>0</v>
      </c>
      <c r="U6505">
        <v>0.65528198199999999</v>
      </c>
      <c r="V6505">
        <v>0.85008076700000001</v>
      </c>
      <c r="W6505">
        <v>1.197318E-2</v>
      </c>
      <c r="X6505">
        <v>1.332757E-3</v>
      </c>
      <c r="Y6505">
        <v>0.103687434907915</v>
      </c>
      <c r="Z6505">
        <v>0.304329619</v>
      </c>
      <c r="AA6505">
        <v>0.65528198199999999</v>
      </c>
      <c r="AB6505">
        <v>0</v>
      </c>
      <c r="AC6505">
        <v>0</v>
      </c>
      <c r="AD6505">
        <v>0.85</v>
      </c>
      <c r="AE6505">
        <v>0.85</v>
      </c>
      <c r="AF6505">
        <v>0.85</v>
      </c>
      <c r="AG6505">
        <v>0.85</v>
      </c>
      <c r="AH6505">
        <v>0.87266847400000003</v>
      </c>
      <c r="AI6505">
        <v>1.197318E-2</v>
      </c>
      <c r="AJ6505">
        <v>0.38142008199999999</v>
      </c>
      <c r="AK6505">
        <v>0</v>
      </c>
      <c r="AL6505">
        <v>3.9464554999999998E-2</v>
      </c>
    </row>
    <row r="6506" spans="1:38" x14ac:dyDescent="0.35">
      <c r="A6506" t="s">
        <v>6630</v>
      </c>
      <c r="B6506">
        <v>53793.91608287624</v>
      </c>
      <c r="C6506">
        <v>53565.460251711411</v>
      </c>
      <c r="D6506">
        <v>0</v>
      </c>
      <c r="E6506">
        <v>228.4558311648253</v>
      </c>
      <c r="F6506">
        <v>0</v>
      </c>
      <c r="G6506">
        <v>0.111988152531777</v>
      </c>
      <c r="H6506">
        <v>0.1125200186487792</v>
      </c>
      <c r="I6506">
        <v>0.1023749357318655</v>
      </c>
      <c r="J6506">
        <v>272</v>
      </c>
      <c r="K6506">
        <v>0</v>
      </c>
      <c r="L6506" t="str">
        <f>VLOOKUP(J6506,Clustering!$D$3:$E$367,2,FALSE)</f>
        <v>Fall</v>
      </c>
      <c r="M6506">
        <v>0.40086380500000002</v>
      </c>
      <c r="N6506">
        <v>0.41407791999999999</v>
      </c>
      <c r="O6506">
        <v>0.41407791999999999</v>
      </c>
      <c r="P6506">
        <v>0.93239541400000003</v>
      </c>
      <c r="Q6506">
        <v>0.29275374999999998</v>
      </c>
      <c r="R6506">
        <v>0.1125200186487792</v>
      </c>
      <c r="S6506">
        <v>0</v>
      </c>
      <c r="T6506">
        <v>0</v>
      </c>
      <c r="U6506">
        <v>0.65196362299999999</v>
      </c>
      <c r="V6506">
        <v>0.85008076700000001</v>
      </c>
      <c r="W6506">
        <v>1.1833550999999999E-2</v>
      </c>
      <c r="X6506">
        <v>7.0256650000000004E-3</v>
      </c>
      <c r="Y6506">
        <v>0.1023749357318655</v>
      </c>
      <c r="Z6506">
        <v>0.40144726200000003</v>
      </c>
      <c r="AA6506">
        <v>0.65196362299999999</v>
      </c>
      <c r="AB6506">
        <v>0</v>
      </c>
      <c r="AC6506">
        <v>0</v>
      </c>
      <c r="AD6506">
        <v>0.85</v>
      </c>
      <c r="AE6506">
        <v>0.85</v>
      </c>
      <c r="AF6506">
        <v>0.85</v>
      </c>
      <c r="AG6506">
        <v>0.85</v>
      </c>
      <c r="AH6506">
        <v>0.93239541400000003</v>
      </c>
      <c r="AI6506">
        <v>1.1833550999999999E-2</v>
      </c>
      <c r="AJ6506">
        <v>0.52583175800000004</v>
      </c>
      <c r="AK6506">
        <v>0</v>
      </c>
      <c r="AL6506">
        <v>1.5419838999999999E-2</v>
      </c>
    </row>
    <row r="6507" spans="1:38" x14ac:dyDescent="0.35">
      <c r="A6507" t="s">
        <v>6631</v>
      </c>
      <c r="B6507">
        <v>52976.569349379577</v>
      </c>
      <c r="C6507">
        <v>52745.259565434237</v>
      </c>
      <c r="D6507">
        <v>0</v>
      </c>
      <c r="E6507">
        <v>231.30978394533599</v>
      </c>
      <c r="F6507">
        <v>0</v>
      </c>
      <c r="G6507">
        <v>0.1133871489928117</v>
      </c>
      <c r="H6507">
        <v>0.1140468034045919</v>
      </c>
      <c r="I6507">
        <v>0.10146422201787191</v>
      </c>
      <c r="J6507">
        <v>272</v>
      </c>
      <c r="K6507">
        <v>1</v>
      </c>
      <c r="L6507" t="str">
        <f>VLOOKUP(J6507,Clustering!$D$3:$E$367,2,FALSE)</f>
        <v>Fall</v>
      </c>
      <c r="M6507">
        <v>0.37675403499999999</v>
      </c>
      <c r="N6507">
        <v>0.40095390600000003</v>
      </c>
      <c r="O6507">
        <v>0.40095390600000003</v>
      </c>
      <c r="P6507">
        <v>0.93332117599999997</v>
      </c>
      <c r="Q6507">
        <v>0.26062468300000002</v>
      </c>
      <c r="R6507">
        <v>0.1140468034045919</v>
      </c>
      <c r="S6507">
        <v>0</v>
      </c>
      <c r="T6507">
        <v>0</v>
      </c>
      <c r="U6507">
        <v>0.65196362299999999</v>
      </c>
      <c r="V6507">
        <v>0.85008076700000001</v>
      </c>
      <c r="W6507">
        <v>1.2077902E-2</v>
      </c>
      <c r="X6507">
        <v>7.0256650000000004E-3</v>
      </c>
      <c r="Y6507">
        <v>0.10146422201787191</v>
      </c>
      <c r="Z6507">
        <v>0.38520901699999999</v>
      </c>
      <c r="AA6507">
        <v>0.65196362299999999</v>
      </c>
      <c r="AB6507">
        <v>0</v>
      </c>
      <c r="AC6507">
        <v>0</v>
      </c>
      <c r="AD6507">
        <v>0.85</v>
      </c>
      <c r="AE6507">
        <v>0.85</v>
      </c>
      <c r="AF6507">
        <v>0.85</v>
      </c>
      <c r="AG6507">
        <v>0.85</v>
      </c>
      <c r="AH6507">
        <v>0.93332117599999997</v>
      </c>
      <c r="AI6507">
        <v>1.2077902E-2</v>
      </c>
      <c r="AJ6507">
        <v>0.49926844500000001</v>
      </c>
      <c r="AK6507">
        <v>0</v>
      </c>
      <c r="AL6507">
        <v>0</v>
      </c>
    </row>
    <row r="6508" spans="1:38" x14ac:dyDescent="0.35">
      <c r="A6508" t="s">
        <v>6632</v>
      </c>
      <c r="B6508">
        <v>52779.568099873541</v>
      </c>
      <c r="C6508">
        <v>52548.741187067571</v>
      </c>
      <c r="D6508">
        <v>0</v>
      </c>
      <c r="E6508">
        <v>230.82691280596899</v>
      </c>
      <c r="F6508">
        <v>0</v>
      </c>
      <c r="G6508">
        <v>0.1131504474539064</v>
      </c>
      <c r="H6508">
        <v>0.11384591067356389</v>
      </c>
      <c r="I6508">
        <v>0.1005802940013487</v>
      </c>
      <c r="J6508">
        <v>272</v>
      </c>
      <c r="K6508">
        <v>2</v>
      </c>
      <c r="L6508" t="str">
        <f>VLOOKUP(J6508,Clustering!$D$3:$E$367,2,FALSE)</f>
        <v>Fall</v>
      </c>
      <c r="M6508">
        <v>0.36035639600000002</v>
      </c>
      <c r="N6508">
        <v>0.37823782500000003</v>
      </c>
      <c r="O6508">
        <v>0.37823782500000003</v>
      </c>
      <c r="P6508">
        <v>0.93336186899999996</v>
      </c>
      <c r="Q6508">
        <v>0.22472824199999999</v>
      </c>
      <c r="R6508">
        <v>0.11384591067356389</v>
      </c>
      <c r="S6508">
        <v>0</v>
      </c>
      <c r="T6508">
        <v>0</v>
      </c>
      <c r="U6508">
        <v>0.65196362299999999</v>
      </c>
      <c r="V6508">
        <v>0.85008076700000001</v>
      </c>
      <c r="W6508">
        <v>1.2357160000000001E-2</v>
      </c>
      <c r="X6508">
        <v>7.0256650000000004E-3</v>
      </c>
      <c r="Y6508">
        <v>0.1005802940013487</v>
      </c>
      <c r="Z6508">
        <v>0.38016867199999999</v>
      </c>
      <c r="AA6508">
        <v>0.65196362299999999</v>
      </c>
      <c r="AB6508">
        <v>0</v>
      </c>
      <c r="AC6508">
        <v>0</v>
      </c>
      <c r="AD6508">
        <v>0.85</v>
      </c>
      <c r="AE6508">
        <v>0.85</v>
      </c>
      <c r="AF6508">
        <v>0.85</v>
      </c>
      <c r="AG6508">
        <v>0.85</v>
      </c>
      <c r="AH6508">
        <v>0.93336186899999996</v>
      </c>
      <c r="AI6508">
        <v>1.2357160000000001E-2</v>
      </c>
      <c r="AJ6508">
        <v>0.49290841400000002</v>
      </c>
      <c r="AK6508">
        <v>0</v>
      </c>
      <c r="AL6508">
        <v>0</v>
      </c>
    </row>
    <row r="6509" spans="1:38" x14ac:dyDescent="0.35">
      <c r="A6509" t="s">
        <v>6633</v>
      </c>
      <c r="B6509">
        <v>52875.656967705552</v>
      </c>
      <c r="C6509">
        <v>52646.664459651933</v>
      </c>
      <c r="D6509">
        <v>0</v>
      </c>
      <c r="E6509">
        <v>228.99250805362871</v>
      </c>
      <c r="F6509">
        <v>0</v>
      </c>
      <c r="G6509">
        <v>0.1122512294380532</v>
      </c>
      <c r="H6509">
        <v>0.1130021612032464</v>
      </c>
      <c r="I6509">
        <v>9.8678509480950402E-2</v>
      </c>
      <c r="J6509">
        <v>272</v>
      </c>
      <c r="K6509">
        <v>3</v>
      </c>
      <c r="L6509" t="str">
        <f>VLOOKUP(J6509,Clustering!$D$3:$E$367,2,FALSE)</f>
        <v>Fall</v>
      </c>
      <c r="M6509">
        <v>0.34782922199999999</v>
      </c>
      <c r="N6509">
        <v>0.36162722200000003</v>
      </c>
      <c r="O6509">
        <v>0.36162722200000003</v>
      </c>
      <c r="P6509">
        <v>0.93289390100000003</v>
      </c>
      <c r="Q6509">
        <v>0.18288661000000001</v>
      </c>
      <c r="R6509">
        <v>0.1130021612032464</v>
      </c>
      <c r="S6509">
        <v>0</v>
      </c>
      <c r="T6509">
        <v>0</v>
      </c>
      <c r="U6509">
        <v>0.64812872700000002</v>
      </c>
      <c r="V6509">
        <v>0.85008076700000001</v>
      </c>
      <c r="W6509">
        <v>1.2531696E-2</v>
      </c>
      <c r="X6509">
        <v>7.0256650000000004E-3</v>
      </c>
      <c r="Y6509">
        <v>9.8678509480950402E-2</v>
      </c>
      <c r="Z6509">
        <v>0.37147224499999998</v>
      </c>
      <c r="AA6509">
        <v>0.64812872700000002</v>
      </c>
      <c r="AB6509">
        <v>0</v>
      </c>
      <c r="AC6509">
        <v>0</v>
      </c>
      <c r="AD6509">
        <v>0.85</v>
      </c>
      <c r="AE6509">
        <v>0.85</v>
      </c>
      <c r="AF6509">
        <v>0.85</v>
      </c>
      <c r="AG6509">
        <v>0.85</v>
      </c>
      <c r="AH6509">
        <v>0.93289390100000003</v>
      </c>
      <c r="AI6509">
        <v>1.2531696E-2</v>
      </c>
      <c r="AJ6509">
        <v>0.48498114199999998</v>
      </c>
      <c r="AK6509">
        <v>0</v>
      </c>
      <c r="AL6509">
        <v>0</v>
      </c>
    </row>
    <row r="6510" spans="1:38" x14ac:dyDescent="0.35">
      <c r="A6510" t="s">
        <v>6634</v>
      </c>
      <c r="B6510">
        <v>53442.941600200371</v>
      </c>
      <c r="C6510">
        <v>53208.50474774473</v>
      </c>
      <c r="D6510">
        <v>0</v>
      </c>
      <c r="E6510">
        <v>234.43685245564231</v>
      </c>
      <c r="F6510">
        <v>0</v>
      </c>
      <c r="G6510">
        <v>0.1149200257135501</v>
      </c>
      <c r="H6510">
        <v>0.11587492725694661</v>
      </c>
      <c r="I6510">
        <v>9.7660652977075199E-2</v>
      </c>
      <c r="J6510">
        <v>272</v>
      </c>
      <c r="K6510">
        <v>4</v>
      </c>
      <c r="L6510" t="str">
        <f>VLOOKUP(J6510,Clustering!$D$3:$E$367,2,FALSE)</f>
        <v>Fall</v>
      </c>
      <c r="M6510">
        <v>0.34208688100000001</v>
      </c>
      <c r="N6510">
        <v>0.36519072200000002</v>
      </c>
      <c r="O6510">
        <v>0.36519072200000002</v>
      </c>
      <c r="P6510">
        <v>0.93360602599999998</v>
      </c>
      <c r="Q6510">
        <v>0.16879337599999999</v>
      </c>
      <c r="R6510">
        <v>0.11587492725694661</v>
      </c>
      <c r="S6510">
        <v>0</v>
      </c>
      <c r="T6510">
        <v>0</v>
      </c>
      <c r="U6510">
        <v>0.65104011799999995</v>
      </c>
      <c r="V6510">
        <v>0.85008076700000001</v>
      </c>
      <c r="W6510">
        <v>1.2531696E-2</v>
      </c>
      <c r="X6510">
        <v>7.0256650000000004E-3</v>
      </c>
      <c r="Y6510">
        <v>9.7660652977075199E-2</v>
      </c>
      <c r="Z6510">
        <v>0.37051885200000001</v>
      </c>
      <c r="AA6510">
        <v>0.65104011799999995</v>
      </c>
      <c r="AB6510">
        <v>0</v>
      </c>
      <c r="AC6510">
        <v>0</v>
      </c>
      <c r="AD6510">
        <v>0.85</v>
      </c>
      <c r="AE6510">
        <v>0.85</v>
      </c>
      <c r="AF6510">
        <v>0.85</v>
      </c>
      <c r="AG6510">
        <v>0.85</v>
      </c>
      <c r="AH6510">
        <v>0.93360602599999998</v>
      </c>
      <c r="AI6510">
        <v>1.2531696E-2</v>
      </c>
      <c r="AJ6510">
        <v>0.48266557900000001</v>
      </c>
      <c r="AK6510">
        <v>0</v>
      </c>
      <c r="AL6510">
        <v>0</v>
      </c>
    </row>
    <row r="6511" spans="1:38" x14ac:dyDescent="0.35">
      <c r="A6511" t="s">
        <v>6635</v>
      </c>
      <c r="B6511">
        <v>57612.359348653597</v>
      </c>
      <c r="C6511">
        <v>57368.432785375517</v>
      </c>
      <c r="D6511">
        <v>0</v>
      </c>
      <c r="E6511">
        <v>243.9265632780874</v>
      </c>
      <c r="F6511">
        <v>0</v>
      </c>
      <c r="G6511">
        <v>0.11957184474416049</v>
      </c>
      <c r="H6511">
        <v>0.1205959064361045</v>
      </c>
      <c r="I6511">
        <v>0.1010624365558159</v>
      </c>
      <c r="J6511">
        <v>272</v>
      </c>
      <c r="K6511">
        <v>5</v>
      </c>
      <c r="L6511" t="str">
        <f>VLOOKUP(J6511,Clustering!$D$3:$E$367,2,FALSE)</f>
        <v>Fall</v>
      </c>
      <c r="M6511">
        <v>0.34482269999999998</v>
      </c>
      <c r="N6511">
        <v>0.377559439</v>
      </c>
      <c r="O6511">
        <v>0.377559439</v>
      </c>
      <c r="P6511">
        <v>0.93576274800000003</v>
      </c>
      <c r="Q6511">
        <v>0.17276100999999999</v>
      </c>
      <c r="R6511">
        <v>0.1205959064361045</v>
      </c>
      <c r="S6511">
        <v>0</v>
      </c>
      <c r="T6511">
        <v>0</v>
      </c>
      <c r="U6511">
        <v>0.65104011799999995</v>
      </c>
      <c r="V6511">
        <v>0.85008076700000001</v>
      </c>
      <c r="W6511">
        <v>1.2496788999999999E-2</v>
      </c>
      <c r="X6511">
        <v>6.49206E-3</v>
      </c>
      <c r="Y6511">
        <v>0.1010624365558159</v>
      </c>
      <c r="Z6511">
        <v>0.37313936800000003</v>
      </c>
      <c r="AA6511">
        <v>0.65104011799999995</v>
      </c>
      <c r="AB6511">
        <v>0</v>
      </c>
      <c r="AC6511">
        <v>0</v>
      </c>
      <c r="AD6511">
        <v>0.85</v>
      </c>
      <c r="AE6511">
        <v>0.85</v>
      </c>
      <c r="AF6511">
        <v>0.85</v>
      </c>
      <c r="AG6511">
        <v>0.85</v>
      </c>
      <c r="AH6511">
        <v>0.93576274800000003</v>
      </c>
      <c r="AI6511">
        <v>1.2496788999999999E-2</v>
      </c>
      <c r="AJ6511">
        <v>0.48379335699999998</v>
      </c>
      <c r="AK6511">
        <v>0</v>
      </c>
      <c r="AL6511">
        <v>0</v>
      </c>
    </row>
    <row r="6512" spans="1:38" x14ac:dyDescent="0.35">
      <c r="A6512" t="s">
        <v>6636</v>
      </c>
      <c r="B6512">
        <v>64585.567907724122</v>
      </c>
      <c r="C6512">
        <v>64177.166204151254</v>
      </c>
      <c r="D6512">
        <v>158.02813260614661</v>
      </c>
      <c r="E6512">
        <v>250.37357096672841</v>
      </c>
      <c r="F6512">
        <v>7.1368694865595996E-3</v>
      </c>
      <c r="G6512">
        <v>0.12273214263074921</v>
      </c>
      <c r="H6512">
        <v>0.12383027940565521</v>
      </c>
      <c r="I6512">
        <v>0.1028838639838031</v>
      </c>
      <c r="J6512">
        <v>272</v>
      </c>
      <c r="K6512">
        <v>6</v>
      </c>
      <c r="L6512" t="str">
        <f>VLOOKUP(J6512,Clustering!$D$3:$E$367,2,FALSE)</f>
        <v>Fall</v>
      </c>
      <c r="M6512">
        <v>0.36517143899999999</v>
      </c>
      <c r="N6512">
        <v>0.39940584400000001</v>
      </c>
      <c r="O6512">
        <v>0.39940584400000001</v>
      </c>
      <c r="P6512">
        <v>0.93714630499999996</v>
      </c>
      <c r="Q6512">
        <v>0.185740302</v>
      </c>
      <c r="R6512">
        <v>0.12383027940565521</v>
      </c>
      <c r="S6512">
        <v>7.1368694865595996E-3</v>
      </c>
      <c r="T6512">
        <v>0</v>
      </c>
      <c r="U6512">
        <v>0.65330975000000002</v>
      </c>
      <c r="V6512">
        <v>0.85008076700000001</v>
      </c>
      <c r="W6512">
        <v>1.2461880999999999E-2</v>
      </c>
      <c r="X6512">
        <v>6.49206E-3</v>
      </c>
      <c r="Y6512">
        <v>0.1028838639838031</v>
      </c>
      <c r="Z6512">
        <v>0.369638148</v>
      </c>
      <c r="AA6512">
        <v>0.65330975000000002</v>
      </c>
      <c r="AB6512">
        <v>0</v>
      </c>
      <c r="AC6512">
        <v>0</v>
      </c>
      <c r="AD6512">
        <v>0.85</v>
      </c>
      <c r="AE6512">
        <v>0.85</v>
      </c>
      <c r="AF6512">
        <v>0.85</v>
      </c>
      <c r="AG6512">
        <v>0.85</v>
      </c>
      <c r="AH6512">
        <v>0.93714630499999996</v>
      </c>
      <c r="AI6512">
        <v>1.2461880999999999E-2</v>
      </c>
      <c r="AJ6512">
        <v>0.46503871299999999</v>
      </c>
      <c r="AK6512">
        <v>4.9958086405917004E-3</v>
      </c>
      <c r="AL6512">
        <v>0</v>
      </c>
    </row>
    <row r="6513" spans="1:38" x14ac:dyDescent="0.35">
      <c r="A6513" t="s">
        <v>6637</v>
      </c>
      <c r="B6513">
        <v>70621.232079553665</v>
      </c>
      <c r="C6513">
        <v>68006.229179967355</v>
      </c>
      <c r="D6513">
        <v>2385.578444772058</v>
      </c>
      <c r="E6513">
        <v>229.42445481425031</v>
      </c>
      <c r="F6513">
        <v>0.1077375384338741</v>
      </c>
      <c r="G6513">
        <v>0.11246296804620109</v>
      </c>
      <c r="H6513">
        <v>0.1132834110266855</v>
      </c>
      <c r="I6513">
        <v>9.7633867279604797E-2</v>
      </c>
      <c r="J6513">
        <v>272</v>
      </c>
      <c r="K6513">
        <v>7</v>
      </c>
      <c r="L6513" t="str">
        <f>VLOOKUP(J6513,Clustering!$D$3:$E$367,2,FALSE)</f>
        <v>Fall</v>
      </c>
      <c r="M6513">
        <v>0.38197225099999998</v>
      </c>
      <c r="N6513">
        <v>0.40891114000000001</v>
      </c>
      <c r="O6513">
        <v>0.40891114000000001</v>
      </c>
      <c r="P6513">
        <v>0.93838743700000005</v>
      </c>
      <c r="Q6513">
        <v>0.20415162100000001</v>
      </c>
      <c r="R6513">
        <v>0.1132834110266855</v>
      </c>
      <c r="S6513">
        <v>0.1077375384338741</v>
      </c>
      <c r="T6513">
        <v>0</v>
      </c>
      <c r="U6513">
        <v>0.65330975000000002</v>
      </c>
      <c r="V6513">
        <v>0.85008076700000001</v>
      </c>
      <c r="W6513">
        <v>1.2392067E-2</v>
      </c>
      <c r="X6513">
        <v>6.49206E-3</v>
      </c>
      <c r="Y6513">
        <v>9.7633867279604797E-2</v>
      </c>
      <c r="Z6513">
        <v>0.36205208300000002</v>
      </c>
      <c r="AA6513">
        <v>0.65330975000000002</v>
      </c>
      <c r="AB6513">
        <v>0</v>
      </c>
      <c r="AC6513">
        <v>0</v>
      </c>
      <c r="AD6513">
        <v>0.85</v>
      </c>
      <c r="AE6513">
        <v>0.85</v>
      </c>
      <c r="AF6513">
        <v>0.85</v>
      </c>
      <c r="AG6513">
        <v>0.85</v>
      </c>
      <c r="AH6513">
        <v>0.93838743700000005</v>
      </c>
      <c r="AI6513">
        <v>1.2392067E-2</v>
      </c>
      <c r="AJ6513">
        <v>0.44968328699999999</v>
      </c>
      <c r="AK6513">
        <v>7.5416276903711901E-2</v>
      </c>
      <c r="AL6513">
        <v>0</v>
      </c>
    </row>
    <row r="6514" spans="1:38" x14ac:dyDescent="0.35">
      <c r="A6514" t="s">
        <v>6638</v>
      </c>
      <c r="B6514">
        <v>72021.733994629263</v>
      </c>
      <c r="C6514">
        <v>66076.409827205949</v>
      </c>
      <c r="D6514">
        <v>5733.7157023566388</v>
      </c>
      <c r="E6514">
        <v>211.6084650666684</v>
      </c>
      <c r="F6514">
        <v>0.25894617601249359</v>
      </c>
      <c r="G6514">
        <v>0.1037296397385629</v>
      </c>
      <c r="H6514">
        <v>0.1047856485042014</v>
      </c>
      <c r="I6514">
        <v>8.4642804006461195E-2</v>
      </c>
      <c r="J6514">
        <v>272</v>
      </c>
      <c r="K6514">
        <v>8</v>
      </c>
      <c r="L6514" t="str">
        <f>VLOOKUP(J6514,Clustering!$D$3:$E$367,2,FALSE)</f>
        <v>Fall</v>
      </c>
      <c r="M6514">
        <v>0.391849999</v>
      </c>
      <c r="N6514">
        <v>0.40697458399999997</v>
      </c>
      <c r="O6514">
        <v>0.40697458399999997</v>
      </c>
      <c r="P6514">
        <v>0.93566101499999998</v>
      </c>
      <c r="Q6514">
        <v>0.21485296600000001</v>
      </c>
      <c r="R6514">
        <v>0.1047856485042014</v>
      </c>
      <c r="S6514">
        <v>0.25894617601249359</v>
      </c>
      <c r="T6514">
        <v>0.16223364100000001</v>
      </c>
      <c r="U6514">
        <v>0.65330975000000002</v>
      </c>
      <c r="V6514">
        <v>0.85008076700000001</v>
      </c>
      <c r="W6514">
        <v>1.2357160000000001E-2</v>
      </c>
      <c r="X6514">
        <v>6.49206E-3</v>
      </c>
      <c r="Y6514">
        <v>8.4642804006461195E-2</v>
      </c>
      <c r="Z6514">
        <v>0.401977686</v>
      </c>
      <c r="AA6514">
        <v>0.65330975000000002</v>
      </c>
      <c r="AB6514">
        <v>0</v>
      </c>
      <c r="AC6514">
        <v>0</v>
      </c>
      <c r="AD6514">
        <v>0.85</v>
      </c>
      <c r="AE6514">
        <v>0.85</v>
      </c>
      <c r="AF6514">
        <v>0.85</v>
      </c>
      <c r="AG6514">
        <v>0.85</v>
      </c>
      <c r="AH6514">
        <v>0.93566101499999998</v>
      </c>
      <c r="AI6514">
        <v>1.2357160000000001E-2</v>
      </c>
      <c r="AJ6514">
        <v>0.45998012700000002</v>
      </c>
      <c r="AK6514">
        <v>0.1812623232087455</v>
      </c>
      <c r="AL6514">
        <v>0</v>
      </c>
    </row>
    <row r="6515" spans="1:38" x14ac:dyDescent="0.35">
      <c r="A6515" t="s">
        <v>6639</v>
      </c>
      <c r="B6515">
        <v>72760.335955104994</v>
      </c>
      <c r="C6515">
        <v>63657.664953947889</v>
      </c>
      <c r="D6515">
        <v>8881.549890964885</v>
      </c>
      <c r="E6515">
        <v>221.12111019221601</v>
      </c>
      <c r="F6515">
        <v>0.40110872263587599</v>
      </c>
      <c r="G6515">
        <v>0.1083927010746156</v>
      </c>
      <c r="H6515">
        <v>0.10986823459920959</v>
      </c>
      <c r="I6515">
        <v>8.1723162982187694E-2</v>
      </c>
      <c r="J6515">
        <v>272</v>
      </c>
      <c r="K6515">
        <v>9</v>
      </c>
      <c r="L6515" t="str">
        <f>VLOOKUP(J6515,Clustering!$D$3:$E$367,2,FALSE)</f>
        <v>Fall</v>
      </c>
      <c r="M6515">
        <v>0.39165993199999999</v>
      </c>
      <c r="N6515">
        <v>0.40876520799999999</v>
      </c>
      <c r="O6515">
        <v>0.40876520799999999</v>
      </c>
      <c r="P6515">
        <v>0.92982159099999995</v>
      </c>
      <c r="Q6515">
        <v>0.219909508</v>
      </c>
      <c r="R6515">
        <v>0.10986823459920959</v>
      </c>
      <c r="S6515">
        <v>0.40110872263587599</v>
      </c>
      <c r="T6515">
        <v>0.44952395299999998</v>
      </c>
      <c r="U6515">
        <v>0.65113403400000003</v>
      </c>
      <c r="V6515">
        <v>0.85008076700000001</v>
      </c>
      <c r="W6515">
        <v>1.2252437999999999E-2</v>
      </c>
      <c r="X6515">
        <v>6.49206E-3</v>
      </c>
      <c r="Y6515">
        <v>8.1723162982187694E-2</v>
      </c>
      <c r="Z6515">
        <v>0.390319945</v>
      </c>
      <c r="AA6515">
        <v>0.65113403400000003</v>
      </c>
      <c r="AB6515">
        <v>0</v>
      </c>
      <c r="AC6515">
        <v>0</v>
      </c>
      <c r="AD6515">
        <v>0.85</v>
      </c>
      <c r="AE6515">
        <v>0.85</v>
      </c>
      <c r="AF6515">
        <v>0.85</v>
      </c>
      <c r="AG6515">
        <v>0.85</v>
      </c>
      <c r="AH6515">
        <v>0.92982159099999995</v>
      </c>
      <c r="AI6515">
        <v>1.2252437999999999E-2</v>
      </c>
      <c r="AJ6515">
        <v>0.4638061</v>
      </c>
      <c r="AK6515">
        <v>0.2807761058451132</v>
      </c>
      <c r="AL6515">
        <v>0</v>
      </c>
    </row>
    <row r="6516" spans="1:38" x14ac:dyDescent="0.35">
      <c r="A6516" t="s">
        <v>6640</v>
      </c>
      <c r="B6516">
        <v>72461.928129600041</v>
      </c>
      <c r="C6516">
        <v>60935.857775950491</v>
      </c>
      <c r="D6516">
        <v>11301.43989695504</v>
      </c>
      <c r="E6516">
        <v>224.6304566945031</v>
      </c>
      <c r="F6516">
        <v>0.51039584044055752</v>
      </c>
      <c r="G6516">
        <v>0.1101129689678936</v>
      </c>
      <c r="H6516">
        <v>0.1116762691784615</v>
      </c>
      <c r="I6516">
        <v>8.1857091469539706E-2</v>
      </c>
      <c r="J6516">
        <v>272</v>
      </c>
      <c r="K6516">
        <v>10</v>
      </c>
      <c r="L6516" t="str">
        <f>VLOOKUP(J6516,Clustering!$D$3:$E$367,2,FALSE)</f>
        <v>Fall</v>
      </c>
      <c r="M6516">
        <v>0.40410647100000002</v>
      </c>
      <c r="N6516">
        <v>0.42068035399999998</v>
      </c>
      <c r="O6516">
        <v>0.42068035399999998</v>
      </c>
      <c r="P6516">
        <v>0.92508087299999997</v>
      </c>
      <c r="Q6516">
        <v>0.22174938799999999</v>
      </c>
      <c r="R6516">
        <v>0.1116762691784615</v>
      </c>
      <c r="S6516">
        <v>0.51039584044055752</v>
      </c>
      <c r="T6516">
        <v>0.57835877300000005</v>
      </c>
      <c r="U6516">
        <v>0.66260741599999995</v>
      </c>
      <c r="V6516">
        <v>0.85008076700000001</v>
      </c>
      <c r="W6516">
        <v>1.2217531E-2</v>
      </c>
      <c r="X6516">
        <v>6.49206E-3</v>
      </c>
      <c r="Y6516">
        <v>8.1857091469539706E-2</v>
      </c>
      <c r="Z6516">
        <v>0.444110318</v>
      </c>
      <c r="AA6516">
        <v>0.66260741599999995</v>
      </c>
      <c r="AB6516">
        <v>0</v>
      </c>
      <c r="AC6516">
        <v>0</v>
      </c>
      <c r="AD6516">
        <v>0.85</v>
      </c>
      <c r="AE6516">
        <v>0.85</v>
      </c>
      <c r="AF6516">
        <v>0.85</v>
      </c>
      <c r="AG6516">
        <v>0.85</v>
      </c>
      <c r="AH6516">
        <v>0.92508087299999997</v>
      </c>
      <c r="AI6516">
        <v>1.2217531E-2</v>
      </c>
      <c r="AJ6516">
        <v>0.498455174</v>
      </c>
      <c r="AK6516">
        <v>0.35727708830839022</v>
      </c>
      <c r="AL6516">
        <v>0</v>
      </c>
    </row>
    <row r="6517" spans="1:38" x14ac:dyDescent="0.35">
      <c r="A6517" t="s">
        <v>6641</v>
      </c>
      <c r="B6517">
        <v>71093.317949776392</v>
      </c>
      <c r="C6517">
        <v>58123.799345089879</v>
      </c>
      <c r="D6517">
        <v>12743.07920542904</v>
      </c>
      <c r="E6517">
        <v>226.4393992574708</v>
      </c>
      <c r="F6517">
        <v>0.57550318190940708</v>
      </c>
      <c r="G6517">
        <v>0.11099970551836801</v>
      </c>
      <c r="H6517">
        <v>0.1125601971949847</v>
      </c>
      <c r="I6517">
        <v>8.2794590881003702E-2</v>
      </c>
      <c r="J6517">
        <v>272</v>
      </c>
      <c r="K6517">
        <v>11</v>
      </c>
      <c r="L6517" t="str">
        <f>VLOOKUP(J6517,Clustering!$D$3:$E$367,2,FALSE)</f>
        <v>Fall</v>
      </c>
      <c r="M6517">
        <v>0.41644357700000001</v>
      </c>
      <c r="N6517">
        <v>0.43335671100000001</v>
      </c>
      <c r="O6517">
        <v>0.43335671100000001</v>
      </c>
      <c r="P6517">
        <v>0.92439926699999997</v>
      </c>
      <c r="Q6517">
        <v>0.229209039</v>
      </c>
      <c r="R6517">
        <v>0.1125601971949847</v>
      </c>
      <c r="S6517">
        <v>0.57550318190940708</v>
      </c>
      <c r="T6517">
        <v>0.61145534199999996</v>
      </c>
      <c r="U6517">
        <v>0.66260741599999995</v>
      </c>
      <c r="V6517">
        <v>0.85008076700000001</v>
      </c>
      <c r="W6517">
        <v>1.1903366E-2</v>
      </c>
      <c r="X6517">
        <v>6.7810609999999997E-3</v>
      </c>
      <c r="Y6517">
        <v>8.2794590881003702E-2</v>
      </c>
      <c r="Z6517">
        <v>0.48314152199999999</v>
      </c>
      <c r="AA6517">
        <v>0.66260741599999995</v>
      </c>
      <c r="AB6517">
        <v>0</v>
      </c>
      <c r="AC6517">
        <v>0</v>
      </c>
      <c r="AD6517">
        <v>0.85</v>
      </c>
      <c r="AE6517">
        <v>0.85</v>
      </c>
      <c r="AF6517">
        <v>0.85</v>
      </c>
      <c r="AG6517">
        <v>0.85</v>
      </c>
      <c r="AH6517">
        <v>0.92439926699999997</v>
      </c>
      <c r="AI6517">
        <v>1.1903366E-2</v>
      </c>
      <c r="AJ6517">
        <v>0.55063298500000002</v>
      </c>
      <c r="AK6517">
        <v>0.40285222733658488</v>
      </c>
      <c r="AL6517">
        <v>0</v>
      </c>
    </row>
    <row r="6518" spans="1:38" x14ac:dyDescent="0.35">
      <c r="A6518" t="s">
        <v>6642</v>
      </c>
      <c r="B6518">
        <v>70992.450830742222</v>
      </c>
      <c r="C6518">
        <v>57652.922568336202</v>
      </c>
      <c r="D6518">
        <v>13111.631015311959</v>
      </c>
      <c r="E6518">
        <v>227.89724709406019</v>
      </c>
      <c r="F6518">
        <v>0.59214772565482487</v>
      </c>
      <c r="G6518">
        <v>0.1117143368108138</v>
      </c>
      <c r="H6518">
        <v>0.11324323248047991</v>
      </c>
      <c r="I6518">
        <v>8.40803043595829E-2</v>
      </c>
      <c r="J6518">
        <v>272</v>
      </c>
      <c r="K6518">
        <v>12</v>
      </c>
      <c r="L6518" t="str">
        <f>VLOOKUP(J6518,Clustering!$D$3:$E$367,2,FALSE)</f>
        <v>Fall</v>
      </c>
      <c r="M6518">
        <v>0.43538696799999999</v>
      </c>
      <c r="N6518">
        <v>0.45430386</v>
      </c>
      <c r="O6518">
        <v>0.45430386</v>
      </c>
      <c r="P6518">
        <v>0.92402285900000003</v>
      </c>
      <c r="Q6518">
        <v>0.24521725</v>
      </c>
      <c r="R6518">
        <v>0.11324323248047991</v>
      </c>
      <c r="S6518">
        <v>0.59214772565482487</v>
      </c>
      <c r="T6518">
        <v>0.64787668099999995</v>
      </c>
      <c r="U6518">
        <v>0.66260741599999995</v>
      </c>
      <c r="V6518">
        <v>0.85008076700000001</v>
      </c>
      <c r="W6518">
        <v>1.1903366E-2</v>
      </c>
      <c r="X6518">
        <v>6.49206E-3</v>
      </c>
      <c r="Y6518">
        <v>8.40803043595829E-2</v>
      </c>
      <c r="Z6518">
        <v>0.53926955300000001</v>
      </c>
      <c r="AA6518">
        <v>0.66260741599999995</v>
      </c>
      <c r="AB6518">
        <v>0</v>
      </c>
      <c r="AC6518">
        <v>0</v>
      </c>
      <c r="AD6518">
        <v>0.85</v>
      </c>
      <c r="AE6518">
        <v>0.85</v>
      </c>
      <c r="AF6518">
        <v>0.85</v>
      </c>
      <c r="AG6518">
        <v>0.85</v>
      </c>
      <c r="AH6518">
        <v>0.92402285900000003</v>
      </c>
      <c r="AI6518">
        <v>1.1903366E-2</v>
      </c>
      <c r="AJ6518">
        <v>0.587162042</v>
      </c>
      <c r="AK6518">
        <v>0.41450340795837731</v>
      </c>
      <c r="AL6518">
        <v>0</v>
      </c>
    </row>
    <row r="6519" spans="1:38" x14ac:dyDescent="0.35">
      <c r="A6519" t="s">
        <v>6643</v>
      </c>
      <c r="B6519">
        <v>71303.344042870332</v>
      </c>
      <c r="C6519">
        <v>58755.765656289594</v>
      </c>
      <c r="D6519">
        <v>12325.640827235889</v>
      </c>
      <c r="E6519">
        <v>221.93755934485051</v>
      </c>
      <c r="F6519">
        <v>0.55665082204971839</v>
      </c>
      <c r="G6519">
        <v>0.10879292124747569</v>
      </c>
      <c r="H6519">
        <v>0.1100490380571348</v>
      </c>
      <c r="I6519">
        <v>8.6089231669862806E-2</v>
      </c>
      <c r="J6519">
        <v>272</v>
      </c>
      <c r="K6519">
        <v>13</v>
      </c>
      <c r="L6519" t="str">
        <f>VLOOKUP(J6519,Clustering!$D$3:$E$367,2,FALSE)</f>
        <v>Fall</v>
      </c>
      <c r="M6519">
        <v>0.46136285500000002</v>
      </c>
      <c r="N6519">
        <v>0.47854630999999997</v>
      </c>
      <c r="O6519">
        <v>0.47854630999999997</v>
      </c>
      <c r="P6519">
        <v>0.92234427799999996</v>
      </c>
      <c r="Q6519">
        <v>0.266895296</v>
      </c>
      <c r="R6519">
        <v>0.1100490380571348</v>
      </c>
      <c r="S6519">
        <v>0.55665082204971839</v>
      </c>
      <c r="T6519">
        <v>0.65769986400000002</v>
      </c>
      <c r="U6519">
        <v>0.66260741599999995</v>
      </c>
      <c r="V6519">
        <v>0.85008076700000001</v>
      </c>
      <c r="W6519">
        <v>1.1693922000000001E-2</v>
      </c>
      <c r="X6519">
        <v>9.8578780000000005E-3</v>
      </c>
      <c r="Y6519">
        <v>8.6089231669862806E-2</v>
      </c>
      <c r="Z6519">
        <v>0.58521312599999997</v>
      </c>
      <c r="AA6519">
        <v>0.66260741599999995</v>
      </c>
      <c r="AB6519">
        <v>0</v>
      </c>
      <c r="AC6519">
        <v>0</v>
      </c>
      <c r="AD6519">
        <v>0.85</v>
      </c>
      <c r="AE6519">
        <v>0.85</v>
      </c>
      <c r="AF6519">
        <v>0.85</v>
      </c>
      <c r="AG6519">
        <v>0.85</v>
      </c>
      <c r="AH6519">
        <v>0.92234427799999996</v>
      </c>
      <c r="AI6519">
        <v>1.1693922000000001E-2</v>
      </c>
      <c r="AJ6519">
        <v>0.60493151300000003</v>
      </c>
      <c r="AK6519">
        <v>0.38965557543480278</v>
      </c>
      <c r="AL6519">
        <v>0</v>
      </c>
    </row>
    <row r="6520" spans="1:38" x14ac:dyDescent="0.35">
      <c r="A6520" t="s">
        <v>6644</v>
      </c>
      <c r="B6520">
        <v>71409.779470568828</v>
      </c>
      <c r="C6520">
        <v>60532.600059029894</v>
      </c>
      <c r="D6520">
        <v>10663.94025590097</v>
      </c>
      <c r="E6520">
        <v>213.23915563796621</v>
      </c>
      <c r="F6520">
        <v>0.48160506970310363</v>
      </c>
      <c r="G6520">
        <v>0.1045289978617481</v>
      </c>
      <c r="H6520">
        <v>0.1055892194283134</v>
      </c>
      <c r="I6520">
        <v>8.5366017838162001E-2</v>
      </c>
      <c r="J6520">
        <v>272</v>
      </c>
      <c r="K6520">
        <v>14</v>
      </c>
      <c r="L6520" t="str">
        <f>VLOOKUP(J6520,Clustering!$D$3:$E$367,2,FALSE)</f>
        <v>Fall</v>
      </c>
      <c r="M6520">
        <v>0.48366410399999998</v>
      </c>
      <c r="N6520">
        <v>0.49376464399999997</v>
      </c>
      <c r="O6520">
        <v>0.49376464399999997</v>
      </c>
      <c r="P6520">
        <v>0.92147955500000001</v>
      </c>
      <c r="Q6520">
        <v>0.31130274800000002</v>
      </c>
      <c r="R6520">
        <v>0.1055892194283134</v>
      </c>
      <c r="S6520">
        <v>0.48160506970310363</v>
      </c>
      <c r="T6520">
        <v>0.65399728000000001</v>
      </c>
      <c r="U6520">
        <v>0.66423529000000003</v>
      </c>
      <c r="V6520">
        <v>0.85008076700000001</v>
      </c>
      <c r="W6520">
        <v>1.1659015E-2</v>
      </c>
      <c r="X6520">
        <v>1.5064928999999999E-2</v>
      </c>
      <c r="Y6520">
        <v>8.5366017838162001E-2</v>
      </c>
      <c r="Z6520">
        <v>0.62712979499999999</v>
      </c>
      <c r="AA6520">
        <v>0.66423529000000003</v>
      </c>
      <c r="AB6520">
        <v>0</v>
      </c>
      <c r="AC6520">
        <v>0</v>
      </c>
      <c r="AD6520">
        <v>0.85</v>
      </c>
      <c r="AE6520">
        <v>0.85</v>
      </c>
      <c r="AF6520">
        <v>0.85</v>
      </c>
      <c r="AG6520">
        <v>0.85</v>
      </c>
      <c r="AH6520">
        <v>0.92147955500000001</v>
      </c>
      <c r="AI6520">
        <v>1.1659015E-2</v>
      </c>
      <c r="AJ6520">
        <v>0.61301515500000003</v>
      </c>
      <c r="AK6520">
        <v>0.33712354879217249</v>
      </c>
      <c r="AL6520">
        <v>0</v>
      </c>
    </row>
    <row r="6521" spans="1:38" x14ac:dyDescent="0.35">
      <c r="A6521" t="s">
        <v>6645</v>
      </c>
      <c r="B6521">
        <v>71693.340465215602</v>
      </c>
      <c r="C6521">
        <v>63224.548988170711</v>
      </c>
      <c r="D6521">
        <v>8262.4726539971725</v>
      </c>
      <c r="E6521">
        <v>206.31882304771551</v>
      </c>
      <c r="F6521">
        <v>0.37314994485704739</v>
      </c>
      <c r="G6521">
        <v>0.10113667796456639</v>
      </c>
      <c r="H6521">
        <v>0.1020936859084263</v>
      </c>
      <c r="I6521">
        <v>8.3839233082349293E-2</v>
      </c>
      <c r="J6521">
        <v>272</v>
      </c>
      <c r="K6521">
        <v>15</v>
      </c>
      <c r="L6521" t="str">
        <f>VLOOKUP(J6521,Clustering!$D$3:$E$367,2,FALSE)</f>
        <v>Fall</v>
      </c>
      <c r="M6521">
        <v>0.50654131599999996</v>
      </c>
      <c r="N6521">
        <v>0.50702472899999995</v>
      </c>
      <c r="O6521">
        <v>0.50702472899999995</v>
      </c>
      <c r="P6521">
        <v>0.92059448499999996</v>
      </c>
      <c r="Q6521">
        <v>0.39324626200000001</v>
      </c>
      <c r="R6521">
        <v>0.1020936859084263</v>
      </c>
      <c r="S6521">
        <v>0.37314994485704739</v>
      </c>
      <c r="T6521">
        <v>0.65837992999999995</v>
      </c>
      <c r="U6521">
        <v>0.66423529000000003</v>
      </c>
      <c r="V6521">
        <v>0.85008076700000001</v>
      </c>
      <c r="W6521">
        <v>1.1414664E-2</v>
      </c>
      <c r="X6521">
        <v>1.8178605E-2</v>
      </c>
      <c r="Y6521">
        <v>8.3839233082349293E-2</v>
      </c>
      <c r="Z6521">
        <v>0.65250429200000004</v>
      </c>
      <c r="AA6521">
        <v>0.66423529000000003</v>
      </c>
      <c r="AB6521">
        <v>0</v>
      </c>
      <c r="AC6521">
        <v>0</v>
      </c>
      <c r="AD6521">
        <v>0.85</v>
      </c>
      <c r="AE6521">
        <v>0.85</v>
      </c>
      <c r="AF6521">
        <v>0.85</v>
      </c>
      <c r="AG6521">
        <v>0.85</v>
      </c>
      <c r="AH6521">
        <v>0.92059448499999996</v>
      </c>
      <c r="AI6521">
        <v>1.1414664E-2</v>
      </c>
      <c r="AJ6521">
        <v>0.63438998499999999</v>
      </c>
      <c r="AK6521">
        <v>0.2612049613999331</v>
      </c>
      <c r="AL6521">
        <v>1.7778800000000001E-4</v>
      </c>
    </row>
    <row r="6522" spans="1:38" x14ac:dyDescent="0.35">
      <c r="A6522" t="s">
        <v>6646</v>
      </c>
      <c r="B6522">
        <v>72907.649957774818</v>
      </c>
      <c r="C6522">
        <v>67434.496816576881</v>
      </c>
      <c r="D6522">
        <v>5272.203531594223</v>
      </c>
      <c r="E6522">
        <v>200.94960960371529</v>
      </c>
      <c r="F6522">
        <v>0.23810335470675051</v>
      </c>
      <c r="G6522">
        <v>9.8504710590056499E-2</v>
      </c>
      <c r="H6522">
        <v>9.9482080405062401E-2</v>
      </c>
      <c r="I6522">
        <v>8.08392349656646E-2</v>
      </c>
      <c r="J6522">
        <v>272</v>
      </c>
      <c r="K6522">
        <v>16</v>
      </c>
      <c r="L6522" t="str">
        <f>VLOOKUP(J6522,Clustering!$D$3:$E$367,2,FALSE)</f>
        <v>Fall</v>
      </c>
      <c r="M6522">
        <v>0.52813989100000003</v>
      </c>
      <c r="N6522">
        <v>0.52024340199999997</v>
      </c>
      <c r="O6522">
        <v>0.52024340199999997</v>
      </c>
      <c r="P6522">
        <v>0.92027911600000001</v>
      </c>
      <c r="Q6522">
        <v>0.45282334000000002</v>
      </c>
      <c r="R6522">
        <v>9.9482080405062401E-2</v>
      </c>
      <c r="S6522">
        <v>0.23810335470675051</v>
      </c>
      <c r="T6522">
        <v>0.66366933699999997</v>
      </c>
      <c r="U6522">
        <v>0.666411007</v>
      </c>
      <c r="V6522">
        <v>0.85008076700000001</v>
      </c>
      <c r="W6522">
        <v>1.1903366E-2</v>
      </c>
      <c r="X6522">
        <v>1.8609174999999999E-2</v>
      </c>
      <c r="Y6522">
        <v>8.08392349656646E-2</v>
      </c>
      <c r="Z6522">
        <v>0.68032442800000004</v>
      </c>
      <c r="AA6522">
        <v>0.666411007</v>
      </c>
      <c r="AB6522">
        <v>0</v>
      </c>
      <c r="AC6522">
        <v>0</v>
      </c>
      <c r="AD6522">
        <v>0.85</v>
      </c>
      <c r="AE6522">
        <v>0.85</v>
      </c>
      <c r="AF6522">
        <v>0.85</v>
      </c>
      <c r="AG6522">
        <v>0.85</v>
      </c>
      <c r="AH6522">
        <v>0.92027911600000001</v>
      </c>
      <c r="AI6522">
        <v>1.1903366E-2</v>
      </c>
      <c r="AJ6522">
        <v>0.64676906700000003</v>
      </c>
      <c r="AK6522">
        <v>0.1666723482947253</v>
      </c>
      <c r="AL6522">
        <v>3.6880127999999998E-2</v>
      </c>
    </row>
    <row r="6523" spans="1:38" x14ac:dyDescent="0.35">
      <c r="A6523" t="s">
        <v>6647</v>
      </c>
      <c r="B6523">
        <v>73451.69747134659</v>
      </c>
      <c r="C6523">
        <v>71059.473831250114</v>
      </c>
      <c r="D6523">
        <v>2188.7399808399969</v>
      </c>
      <c r="E6523">
        <v>203.48365925648091</v>
      </c>
      <c r="F6523">
        <v>9.8847916036581093E-2</v>
      </c>
      <c r="G6523">
        <v>9.97468917923926E-2</v>
      </c>
      <c r="H6523">
        <v>0.1007677938836415</v>
      </c>
      <c r="I6523">
        <v>8.1294591822661397E-2</v>
      </c>
      <c r="J6523">
        <v>272</v>
      </c>
      <c r="K6523">
        <v>17</v>
      </c>
      <c r="L6523" t="str">
        <f>VLOOKUP(J6523,Clustering!$D$3:$E$367,2,FALSE)</f>
        <v>Fall</v>
      </c>
      <c r="M6523">
        <v>0.559207283</v>
      </c>
      <c r="N6523">
        <v>0.527873276</v>
      </c>
      <c r="O6523">
        <v>0.527873276</v>
      </c>
      <c r="P6523">
        <v>0.92027911600000001</v>
      </c>
      <c r="Q6523">
        <v>0.498494928</v>
      </c>
      <c r="R6523">
        <v>0.1007677938836415</v>
      </c>
      <c r="S6523">
        <v>9.8847916036581093E-2</v>
      </c>
      <c r="T6523">
        <v>0.65490403500000005</v>
      </c>
      <c r="U6523">
        <v>0.666411007</v>
      </c>
      <c r="V6523">
        <v>0.85008076700000001</v>
      </c>
      <c r="W6523">
        <v>1.2496788999999999E-2</v>
      </c>
      <c r="X6523">
        <v>2.0920347999999998E-2</v>
      </c>
      <c r="Y6523">
        <v>8.1294591822661397E-2</v>
      </c>
      <c r="Z6523">
        <v>0.69339013699999996</v>
      </c>
      <c r="AA6523">
        <v>0.666411007</v>
      </c>
      <c r="AB6523">
        <v>0</v>
      </c>
      <c r="AC6523">
        <v>0</v>
      </c>
      <c r="AD6523">
        <v>0.85</v>
      </c>
      <c r="AE6523">
        <v>0.85</v>
      </c>
      <c r="AF6523">
        <v>0.85</v>
      </c>
      <c r="AG6523">
        <v>0.85</v>
      </c>
      <c r="AH6523">
        <v>0.92027911600000001</v>
      </c>
      <c r="AI6523">
        <v>1.2496788999999999E-2</v>
      </c>
      <c r="AJ6523">
        <v>0.65974221700000002</v>
      </c>
      <c r="AK6523">
        <v>6.9193541225606697E-2</v>
      </c>
      <c r="AL6523">
        <v>0.46446845799999997</v>
      </c>
    </row>
    <row r="6524" spans="1:38" x14ac:dyDescent="0.35">
      <c r="A6524" t="s">
        <v>6648</v>
      </c>
      <c r="B6524">
        <v>73419.680742933182</v>
      </c>
      <c r="C6524">
        <v>73089.89756888806</v>
      </c>
      <c r="D6524">
        <v>117.3257792849587</v>
      </c>
      <c r="E6524">
        <v>212.45739476016249</v>
      </c>
      <c r="F6524">
        <v>5.2986690430148996E-3</v>
      </c>
      <c r="G6524">
        <v>0.10414578174517761</v>
      </c>
      <c r="H6524">
        <v>0.1052677910586686</v>
      </c>
      <c r="I6524">
        <v>8.3866018779819695E-2</v>
      </c>
      <c r="J6524">
        <v>272</v>
      </c>
      <c r="K6524">
        <v>18</v>
      </c>
      <c r="L6524" t="str">
        <f>VLOOKUP(J6524,Clustering!$D$3:$E$367,2,FALSE)</f>
        <v>Fall</v>
      </c>
      <c r="M6524">
        <v>0.56981074300000001</v>
      </c>
      <c r="N6524">
        <v>0.533260925</v>
      </c>
      <c r="O6524">
        <v>0.533260925</v>
      </c>
      <c r="P6524">
        <v>0.92025876900000003</v>
      </c>
      <c r="Q6524">
        <v>0.51471591400000005</v>
      </c>
      <c r="R6524">
        <v>0.1052677910586686</v>
      </c>
      <c r="S6524">
        <v>5.2986690430148996E-3</v>
      </c>
      <c r="T6524">
        <v>0.58606619299999996</v>
      </c>
      <c r="U6524">
        <v>0.666411007</v>
      </c>
      <c r="V6524">
        <v>0.85008076700000001</v>
      </c>
      <c r="W6524">
        <v>1.2776045999999999E-2</v>
      </c>
      <c r="X6524">
        <v>3.0805869999999999E-2</v>
      </c>
      <c r="Y6524">
        <v>8.3866018779819695E-2</v>
      </c>
      <c r="Z6524">
        <v>0.72066457299999997</v>
      </c>
      <c r="AA6524">
        <v>0.666411007</v>
      </c>
      <c r="AB6524">
        <v>0</v>
      </c>
      <c r="AC6524">
        <v>0</v>
      </c>
      <c r="AD6524">
        <v>0.85</v>
      </c>
      <c r="AE6524">
        <v>0.85</v>
      </c>
      <c r="AF6524">
        <v>0.85</v>
      </c>
      <c r="AG6524">
        <v>0.85</v>
      </c>
      <c r="AH6524">
        <v>0.92025876900000003</v>
      </c>
      <c r="AI6524">
        <v>1.2776045999999999E-2</v>
      </c>
      <c r="AJ6524">
        <v>0.67696668400000004</v>
      </c>
      <c r="AK6524">
        <v>3.7090683301104002E-3</v>
      </c>
      <c r="AL6524">
        <v>0.42381575999999999</v>
      </c>
    </row>
    <row r="6525" spans="1:38" x14ac:dyDescent="0.35">
      <c r="A6525" t="s">
        <v>6649</v>
      </c>
      <c r="B6525">
        <v>70332.712297950726</v>
      </c>
      <c r="C6525">
        <v>70119.588690954857</v>
      </c>
      <c r="D6525">
        <v>0</v>
      </c>
      <c r="E6525">
        <v>213.12360699586159</v>
      </c>
      <c r="F6525">
        <v>0</v>
      </c>
      <c r="G6525">
        <v>0.1044723563705203</v>
      </c>
      <c r="H6525">
        <v>0.10546868378969659</v>
      </c>
      <c r="I6525">
        <v>8.6464231434448396E-2</v>
      </c>
      <c r="J6525">
        <v>272</v>
      </c>
      <c r="K6525">
        <v>19</v>
      </c>
      <c r="L6525" t="str">
        <f>VLOOKUP(J6525,Clustering!$D$3:$E$367,2,FALSE)</f>
        <v>Fall</v>
      </c>
      <c r="M6525">
        <v>0.58791898899999995</v>
      </c>
      <c r="N6525">
        <v>0.53843953600000005</v>
      </c>
      <c r="O6525">
        <v>0.53843953600000005</v>
      </c>
      <c r="P6525">
        <v>0.92080812300000003</v>
      </c>
      <c r="Q6525">
        <v>0.512150094</v>
      </c>
      <c r="R6525">
        <v>0.10546868378969659</v>
      </c>
      <c r="S6525">
        <v>0</v>
      </c>
      <c r="T6525">
        <v>0.30172283500000002</v>
      </c>
      <c r="U6525">
        <v>0.666411007</v>
      </c>
      <c r="V6525">
        <v>0.85008076700000001</v>
      </c>
      <c r="W6525">
        <v>1.2985490000000001E-2</v>
      </c>
      <c r="X6525">
        <v>4.0503749999999998E-2</v>
      </c>
      <c r="Y6525">
        <v>8.6464231434448396E-2</v>
      </c>
      <c r="Z6525">
        <v>0.70766523299999995</v>
      </c>
      <c r="AA6525">
        <v>0.666411007</v>
      </c>
      <c r="AB6525">
        <v>0</v>
      </c>
      <c r="AC6525">
        <v>0</v>
      </c>
      <c r="AD6525">
        <v>0.85</v>
      </c>
      <c r="AE6525">
        <v>0.85</v>
      </c>
      <c r="AF6525">
        <v>0.85</v>
      </c>
      <c r="AG6525">
        <v>0.85</v>
      </c>
      <c r="AH6525">
        <v>0.92080812300000003</v>
      </c>
      <c r="AI6525">
        <v>1.2985490000000001E-2</v>
      </c>
      <c r="AJ6525">
        <v>0.69129881500000001</v>
      </c>
      <c r="AK6525">
        <v>0</v>
      </c>
      <c r="AL6525">
        <v>0.340303193</v>
      </c>
    </row>
    <row r="6526" spans="1:38" x14ac:dyDescent="0.35">
      <c r="A6526" t="s">
        <v>6650</v>
      </c>
      <c r="B6526">
        <v>66797.382563314051</v>
      </c>
      <c r="C6526">
        <v>66587.603430561125</v>
      </c>
      <c r="D6526">
        <v>0</v>
      </c>
      <c r="E6526">
        <v>209.7791327529294</v>
      </c>
      <c r="F6526">
        <v>0</v>
      </c>
      <c r="G6526">
        <v>0.1028329082122203</v>
      </c>
      <c r="H6526">
        <v>0.1034999350256222</v>
      </c>
      <c r="I6526">
        <v>9.0776728727182607E-2</v>
      </c>
      <c r="J6526">
        <v>272</v>
      </c>
      <c r="K6526">
        <v>20</v>
      </c>
      <c r="L6526" t="str">
        <f>VLOOKUP(J6526,Clustering!$D$3:$E$367,2,FALSE)</f>
        <v>Fall</v>
      </c>
      <c r="M6526">
        <v>0.58768860499999998</v>
      </c>
      <c r="N6526">
        <v>0.53295525700000002</v>
      </c>
      <c r="O6526">
        <v>0.53295525700000002</v>
      </c>
      <c r="P6526">
        <v>0.92152024799999999</v>
      </c>
      <c r="Q6526">
        <v>0.47501454999999998</v>
      </c>
      <c r="R6526">
        <v>0.1034999350256222</v>
      </c>
      <c r="S6526">
        <v>0</v>
      </c>
      <c r="T6526">
        <v>6.0450399999999996E-4</v>
      </c>
      <c r="U6526">
        <v>0.666411007</v>
      </c>
      <c r="V6526">
        <v>0.85008076700000001</v>
      </c>
      <c r="W6526">
        <v>1.2671325000000001E-2</v>
      </c>
      <c r="X6526">
        <v>2.7207175E-2</v>
      </c>
      <c r="Y6526">
        <v>9.0776728727182607E-2</v>
      </c>
      <c r="Z6526">
        <v>0.69538172899999995</v>
      </c>
      <c r="AA6526">
        <v>0.666411007</v>
      </c>
      <c r="AB6526">
        <v>0</v>
      </c>
      <c r="AC6526">
        <v>0</v>
      </c>
      <c r="AD6526">
        <v>0.85</v>
      </c>
      <c r="AE6526">
        <v>0.85</v>
      </c>
      <c r="AF6526">
        <v>0.85</v>
      </c>
      <c r="AG6526">
        <v>0.85</v>
      </c>
      <c r="AH6526">
        <v>0.92152024799999999</v>
      </c>
      <c r="AI6526">
        <v>1.2671325000000001E-2</v>
      </c>
      <c r="AJ6526">
        <v>0.69331151899999999</v>
      </c>
      <c r="AK6526">
        <v>0</v>
      </c>
      <c r="AL6526">
        <v>0.11348498799999999</v>
      </c>
    </row>
    <row r="6527" spans="1:38" x14ac:dyDescent="0.35">
      <c r="A6527" t="s">
        <v>6651</v>
      </c>
      <c r="B6527">
        <v>63358.308224951463</v>
      </c>
      <c r="C6527">
        <v>63152.058179813961</v>
      </c>
      <c r="D6527">
        <v>0</v>
      </c>
      <c r="E6527">
        <v>206.25004513749951</v>
      </c>
      <c r="F6527">
        <v>0</v>
      </c>
      <c r="G6527">
        <v>0.1011029633026958</v>
      </c>
      <c r="H6527">
        <v>0.1015512755346507</v>
      </c>
      <c r="I6527">
        <v>9.2999941617225801E-2</v>
      </c>
      <c r="J6527">
        <v>272</v>
      </c>
      <c r="K6527">
        <v>21</v>
      </c>
      <c r="L6527" t="str">
        <f>VLOOKUP(J6527,Clustering!$D$3:$E$367,2,FALSE)</f>
        <v>Fall</v>
      </c>
      <c r="M6527">
        <v>0.55890202300000003</v>
      </c>
      <c r="N6527">
        <v>0.51972278000000005</v>
      </c>
      <c r="O6527">
        <v>0.51972278000000005</v>
      </c>
      <c r="P6527">
        <v>0.92368714299999999</v>
      </c>
      <c r="Q6527">
        <v>0.43894288199999998</v>
      </c>
      <c r="R6527">
        <v>0.1015512755346507</v>
      </c>
      <c r="S6527">
        <v>0</v>
      </c>
      <c r="T6527">
        <v>0</v>
      </c>
      <c r="U6527">
        <v>0.66478313300000003</v>
      </c>
      <c r="V6527">
        <v>0.85008076700000001</v>
      </c>
      <c r="W6527">
        <v>1.2741139E-2</v>
      </c>
      <c r="X6527">
        <v>1.5558326000000001E-2</v>
      </c>
      <c r="Y6527">
        <v>9.2999941617225801E-2</v>
      </c>
      <c r="Z6527">
        <v>0.62275313799999998</v>
      </c>
      <c r="AA6527">
        <v>0.66478313300000003</v>
      </c>
      <c r="AB6527">
        <v>0</v>
      </c>
      <c r="AC6527">
        <v>0</v>
      </c>
      <c r="AD6527">
        <v>0.85</v>
      </c>
      <c r="AE6527">
        <v>0.85</v>
      </c>
      <c r="AF6527">
        <v>0.85</v>
      </c>
      <c r="AG6527">
        <v>0.85</v>
      </c>
      <c r="AH6527">
        <v>0.92368714299999999</v>
      </c>
      <c r="AI6527">
        <v>1.2741139E-2</v>
      </c>
      <c r="AJ6527">
        <v>0.67279090600000002</v>
      </c>
      <c r="AK6527">
        <v>0</v>
      </c>
      <c r="AL6527">
        <v>0.16146601199999999</v>
      </c>
    </row>
    <row r="6528" spans="1:38" x14ac:dyDescent="0.35">
      <c r="A6528" t="s">
        <v>6652</v>
      </c>
      <c r="B6528">
        <v>59558.266700441309</v>
      </c>
      <c r="C6528">
        <v>59359.879500716481</v>
      </c>
      <c r="D6528">
        <v>0</v>
      </c>
      <c r="E6528">
        <v>198.38719972482491</v>
      </c>
      <c r="F6528">
        <v>0</v>
      </c>
      <c r="G6528">
        <v>9.7248627316090602E-2</v>
      </c>
      <c r="H6528">
        <v>9.7513331640987994E-2</v>
      </c>
      <c r="I6528">
        <v>9.2464227667817797E-2</v>
      </c>
      <c r="J6528">
        <v>272</v>
      </c>
      <c r="K6528">
        <v>22</v>
      </c>
      <c r="L6528" t="str">
        <f>VLOOKUP(J6528,Clustering!$D$3:$E$367,2,FALSE)</f>
        <v>Fall</v>
      </c>
      <c r="M6528">
        <v>0.51727724799999997</v>
      </c>
      <c r="N6528">
        <v>0.49479800000000002</v>
      </c>
      <c r="O6528">
        <v>0.49479800000000002</v>
      </c>
      <c r="P6528">
        <v>0.92621010000000004</v>
      </c>
      <c r="Q6528">
        <v>0.400030039</v>
      </c>
      <c r="R6528">
        <v>9.7513331640987994E-2</v>
      </c>
      <c r="S6528">
        <v>0</v>
      </c>
      <c r="T6528">
        <v>0</v>
      </c>
      <c r="U6528">
        <v>0.66478313300000003</v>
      </c>
      <c r="V6528">
        <v>0.85008076700000001</v>
      </c>
      <c r="W6528">
        <v>1.2880768000000001E-2</v>
      </c>
      <c r="X6528">
        <v>7.0256650000000004E-3</v>
      </c>
      <c r="Y6528">
        <v>9.2464227667817797E-2</v>
      </c>
      <c r="Z6528">
        <v>0.546389982</v>
      </c>
      <c r="AA6528">
        <v>0.66478313300000003</v>
      </c>
      <c r="AB6528">
        <v>0</v>
      </c>
      <c r="AC6528">
        <v>0</v>
      </c>
      <c r="AD6528">
        <v>0.85</v>
      </c>
      <c r="AE6528">
        <v>0.85</v>
      </c>
      <c r="AF6528">
        <v>0.85</v>
      </c>
      <c r="AG6528">
        <v>0.85</v>
      </c>
      <c r="AH6528">
        <v>0.92621010000000004</v>
      </c>
      <c r="AI6528">
        <v>1.2880768000000001E-2</v>
      </c>
      <c r="AJ6528">
        <v>0.63051918399999995</v>
      </c>
      <c r="AK6528">
        <v>0</v>
      </c>
      <c r="AL6528">
        <v>0.115301892</v>
      </c>
    </row>
    <row r="6529" spans="1:38" x14ac:dyDescent="0.35">
      <c r="A6529" t="s">
        <v>6653</v>
      </c>
      <c r="B6529">
        <v>55464.183069588304</v>
      </c>
      <c r="C6529">
        <v>55271.213463133878</v>
      </c>
      <c r="D6529">
        <v>0</v>
      </c>
      <c r="E6529">
        <v>192.96960645441061</v>
      </c>
      <c r="F6529">
        <v>0</v>
      </c>
      <c r="G6529">
        <v>9.4592944340397306E-2</v>
      </c>
      <c r="H6529">
        <v>9.4941904683829695E-2</v>
      </c>
      <c r="I6529">
        <v>8.8285658862435501E-2</v>
      </c>
      <c r="J6529">
        <v>272</v>
      </c>
      <c r="K6529">
        <v>23</v>
      </c>
      <c r="L6529" t="str">
        <f>VLOOKUP(J6529,Clustering!$D$3:$E$367,2,FALSE)</f>
        <v>Fall</v>
      </c>
      <c r="M6529">
        <v>0.47531841499999999</v>
      </c>
      <c r="N6529">
        <v>0.45627394100000002</v>
      </c>
      <c r="O6529">
        <v>0.45627394100000002</v>
      </c>
      <c r="P6529">
        <v>0.92841768700000005</v>
      </c>
      <c r="Q6529">
        <v>0.36927775299999999</v>
      </c>
      <c r="R6529">
        <v>9.4941904683829695E-2</v>
      </c>
      <c r="S6529">
        <v>0</v>
      </c>
      <c r="T6529">
        <v>0</v>
      </c>
      <c r="U6529">
        <v>0.65567329799999996</v>
      </c>
      <c r="V6529">
        <v>0.85008076700000001</v>
      </c>
      <c r="W6529">
        <v>1.2252437999999999E-2</v>
      </c>
      <c r="X6529">
        <v>7.0256650000000004E-3</v>
      </c>
      <c r="Y6529">
        <v>8.8285658862435501E-2</v>
      </c>
      <c r="Z6529">
        <v>0.47566343799999999</v>
      </c>
      <c r="AA6529">
        <v>0.65567329799999996</v>
      </c>
      <c r="AB6529">
        <v>0</v>
      </c>
      <c r="AC6529">
        <v>0</v>
      </c>
      <c r="AD6529">
        <v>0.85</v>
      </c>
      <c r="AE6529">
        <v>0.85</v>
      </c>
      <c r="AF6529">
        <v>0.85</v>
      </c>
      <c r="AG6529">
        <v>0.85</v>
      </c>
      <c r="AH6529">
        <v>0.92841768700000005</v>
      </c>
      <c r="AI6529">
        <v>1.2252437999999999E-2</v>
      </c>
      <c r="AJ6529">
        <v>0.56646352499999997</v>
      </c>
      <c r="AK6529">
        <v>0</v>
      </c>
      <c r="AL6529">
        <v>6.7351222000000002E-2</v>
      </c>
    </row>
    <row r="6530" spans="1:38" x14ac:dyDescent="0.35">
      <c r="A6530" t="s">
        <v>6654</v>
      </c>
      <c r="B6530">
        <v>53688.150060911074</v>
      </c>
      <c r="C6530">
        <v>53493.890335251017</v>
      </c>
      <c r="D6530">
        <v>0</v>
      </c>
      <c r="E6530">
        <v>194.25972566004529</v>
      </c>
      <c r="F6530">
        <v>0</v>
      </c>
      <c r="G6530">
        <v>9.5225355715708504E-2</v>
      </c>
      <c r="H6530">
        <v>9.5966457612072495E-2</v>
      </c>
      <c r="I6530">
        <v>8.1830305772069303E-2</v>
      </c>
      <c r="J6530">
        <v>273</v>
      </c>
      <c r="K6530">
        <v>0</v>
      </c>
      <c r="L6530" t="str">
        <f>VLOOKUP(J6530,Clustering!$D$3:$E$367,2,FALSE)</f>
        <v>Fall</v>
      </c>
      <c r="M6530">
        <v>0.40086380500000002</v>
      </c>
      <c r="N6530">
        <v>0.41407791999999999</v>
      </c>
      <c r="O6530">
        <v>0.41407791999999999</v>
      </c>
      <c r="P6530">
        <v>0.93239541400000003</v>
      </c>
      <c r="Q6530">
        <v>0.29275374999999998</v>
      </c>
      <c r="R6530">
        <v>9.5966457612072495E-2</v>
      </c>
      <c r="S6530">
        <v>0</v>
      </c>
      <c r="T6530">
        <v>0</v>
      </c>
      <c r="U6530">
        <v>0.65196362299999999</v>
      </c>
      <c r="V6530">
        <v>0.85008076700000001</v>
      </c>
      <c r="W6530">
        <v>1.1833550999999999E-2</v>
      </c>
      <c r="X6530">
        <v>7.0256650000000004E-3</v>
      </c>
      <c r="Y6530">
        <v>8.1830305772069303E-2</v>
      </c>
      <c r="Z6530">
        <v>0.40144726200000003</v>
      </c>
      <c r="AA6530">
        <v>0.65196362299999999</v>
      </c>
      <c r="AB6530">
        <v>0</v>
      </c>
      <c r="AC6530">
        <v>0</v>
      </c>
      <c r="AD6530">
        <v>0.85</v>
      </c>
      <c r="AE6530">
        <v>0.85</v>
      </c>
      <c r="AF6530">
        <v>0.85</v>
      </c>
      <c r="AG6530">
        <v>0.85</v>
      </c>
      <c r="AH6530">
        <v>0.93239541400000003</v>
      </c>
      <c r="AI6530">
        <v>1.1833550999999999E-2</v>
      </c>
      <c r="AJ6530">
        <v>0.52583175800000004</v>
      </c>
      <c r="AK6530">
        <v>0</v>
      </c>
      <c r="AL6530">
        <v>1.5419838999999999E-2</v>
      </c>
    </row>
    <row r="6531" spans="1:38" x14ac:dyDescent="0.35">
      <c r="A6531" t="s">
        <v>6655</v>
      </c>
      <c r="B6531">
        <v>52976.569349379577</v>
      </c>
      <c r="C6531">
        <v>52776.189512511031</v>
      </c>
      <c r="D6531">
        <v>0</v>
      </c>
      <c r="E6531">
        <v>200.3798368685456</v>
      </c>
      <c r="F6531">
        <v>0</v>
      </c>
      <c r="G6531">
        <v>9.8225410229679205E-2</v>
      </c>
      <c r="H6531">
        <v>9.9160652035417601E-2</v>
      </c>
      <c r="I6531">
        <v>8.1321377520131702E-2</v>
      </c>
      <c r="J6531">
        <v>273</v>
      </c>
      <c r="K6531">
        <v>1</v>
      </c>
      <c r="L6531" t="str">
        <f>VLOOKUP(J6531,Clustering!$D$3:$E$367,2,FALSE)</f>
        <v>Fall</v>
      </c>
      <c r="M6531">
        <v>0.37675403499999999</v>
      </c>
      <c r="N6531">
        <v>0.40095390600000003</v>
      </c>
      <c r="O6531">
        <v>0.40095390600000003</v>
      </c>
      <c r="P6531">
        <v>0.93332117599999997</v>
      </c>
      <c r="Q6531">
        <v>0.26062468300000002</v>
      </c>
      <c r="R6531">
        <v>9.9160652035417601E-2</v>
      </c>
      <c r="S6531">
        <v>0</v>
      </c>
      <c r="T6531">
        <v>0</v>
      </c>
      <c r="U6531">
        <v>0.65196362299999999</v>
      </c>
      <c r="V6531">
        <v>0.85008076700000001</v>
      </c>
      <c r="W6531">
        <v>1.2077902E-2</v>
      </c>
      <c r="X6531">
        <v>7.0256650000000004E-3</v>
      </c>
      <c r="Y6531">
        <v>8.1321377520131702E-2</v>
      </c>
      <c r="Z6531">
        <v>0.38520901699999999</v>
      </c>
      <c r="AA6531">
        <v>0.65196362299999999</v>
      </c>
      <c r="AB6531">
        <v>0</v>
      </c>
      <c r="AC6531">
        <v>0</v>
      </c>
      <c r="AD6531">
        <v>0.85</v>
      </c>
      <c r="AE6531">
        <v>0.85</v>
      </c>
      <c r="AF6531">
        <v>0.85</v>
      </c>
      <c r="AG6531">
        <v>0.85</v>
      </c>
      <c r="AH6531">
        <v>0.93332117599999997</v>
      </c>
      <c r="AI6531">
        <v>1.2077902E-2</v>
      </c>
      <c r="AJ6531">
        <v>0.49926844500000001</v>
      </c>
      <c r="AK6531">
        <v>0</v>
      </c>
      <c r="AL6531">
        <v>0</v>
      </c>
    </row>
    <row r="6532" spans="1:38" x14ac:dyDescent="0.35">
      <c r="A6532" t="s">
        <v>6656</v>
      </c>
      <c r="B6532">
        <v>52779.568099873541</v>
      </c>
      <c r="C6532">
        <v>52567.118043617163</v>
      </c>
      <c r="D6532">
        <v>0</v>
      </c>
      <c r="E6532">
        <v>212.4500562563766</v>
      </c>
      <c r="F6532">
        <v>0</v>
      </c>
      <c r="G6532">
        <v>0.1041421844394002</v>
      </c>
      <c r="H6532">
        <v>0.1048860948697154</v>
      </c>
      <c r="I6532">
        <v>9.06963716347714E-2</v>
      </c>
      <c r="J6532">
        <v>273</v>
      </c>
      <c r="K6532">
        <v>2</v>
      </c>
      <c r="L6532" t="str">
        <f>VLOOKUP(J6532,Clustering!$D$3:$E$367,2,FALSE)</f>
        <v>Fall</v>
      </c>
      <c r="M6532">
        <v>0.36035639600000002</v>
      </c>
      <c r="N6532">
        <v>0.37823782500000003</v>
      </c>
      <c r="O6532">
        <v>0.37823782500000003</v>
      </c>
      <c r="P6532">
        <v>0.93336186899999996</v>
      </c>
      <c r="Q6532">
        <v>0.22472824199999999</v>
      </c>
      <c r="R6532">
        <v>0.1048860948697154</v>
      </c>
      <c r="S6532">
        <v>0</v>
      </c>
      <c r="T6532">
        <v>0</v>
      </c>
      <c r="U6532">
        <v>0.65196362299999999</v>
      </c>
      <c r="V6532">
        <v>0.85008076700000001</v>
      </c>
      <c r="W6532">
        <v>1.2357160000000001E-2</v>
      </c>
      <c r="X6532">
        <v>7.0256650000000004E-3</v>
      </c>
      <c r="Y6532">
        <v>9.06963716347714E-2</v>
      </c>
      <c r="Z6532">
        <v>0.38016867199999999</v>
      </c>
      <c r="AA6532">
        <v>0.65196362299999999</v>
      </c>
      <c r="AB6532">
        <v>0</v>
      </c>
      <c r="AC6532">
        <v>0</v>
      </c>
      <c r="AD6532">
        <v>0.85</v>
      </c>
      <c r="AE6532">
        <v>0.85</v>
      </c>
      <c r="AF6532">
        <v>0.85</v>
      </c>
      <c r="AG6532">
        <v>0.85</v>
      </c>
      <c r="AH6532">
        <v>0.93336186899999996</v>
      </c>
      <c r="AI6532">
        <v>1.2357160000000001E-2</v>
      </c>
      <c r="AJ6532">
        <v>0.49290841400000002</v>
      </c>
      <c r="AK6532">
        <v>0</v>
      </c>
      <c r="AL6532">
        <v>0</v>
      </c>
    </row>
    <row r="6533" spans="1:38" x14ac:dyDescent="0.35">
      <c r="A6533" t="s">
        <v>6657</v>
      </c>
      <c r="B6533">
        <v>52875.656967705552</v>
      </c>
      <c r="C6533">
        <v>52646.637430033181</v>
      </c>
      <c r="D6533">
        <v>0</v>
      </c>
      <c r="E6533">
        <v>229.01953767237461</v>
      </c>
      <c r="F6533">
        <v>0</v>
      </c>
      <c r="G6533">
        <v>0.11226447925116401</v>
      </c>
      <c r="H6533">
        <v>0.11243966155636791</v>
      </c>
      <c r="I6533">
        <v>0.10909814579693571</v>
      </c>
      <c r="J6533">
        <v>273</v>
      </c>
      <c r="K6533">
        <v>3</v>
      </c>
      <c r="L6533" t="str">
        <f>VLOOKUP(J6533,Clustering!$D$3:$E$367,2,FALSE)</f>
        <v>Fall</v>
      </c>
      <c r="M6533">
        <v>0.34782922199999999</v>
      </c>
      <c r="N6533">
        <v>0.36162722200000003</v>
      </c>
      <c r="O6533">
        <v>0.36162722200000003</v>
      </c>
      <c r="P6533">
        <v>0.93289390100000003</v>
      </c>
      <c r="Q6533">
        <v>0.18288661000000001</v>
      </c>
      <c r="R6533">
        <v>0.11243966155636791</v>
      </c>
      <c r="S6533">
        <v>0</v>
      </c>
      <c r="T6533">
        <v>0</v>
      </c>
      <c r="U6533">
        <v>0.64812872700000002</v>
      </c>
      <c r="V6533">
        <v>0.85008076700000001</v>
      </c>
      <c r="W6533">
        <v>1.2531696E-2</v>
      </c>
      <c r="X6533">
        <v>7.0256650000000004E-3</v>
      </c>
      <c r="Y6533">
        <v>0.10909814579693571</v>
      </c>
      <c r="Z6533">
        <v>0.37147224499999998</v>
      </c>
      <c r="AA6533">
        <v>0.64812872700000002</v>
      </c>
      <c r="AB6533">
        <v>0</v>
      </c>
      <c r="AC6533">
        <v>0</v>
      </c>
      <c r="AD6533">
        <v>0.85</v>
      </c>
      <c r="AE6533">
        <v>0.85</v>
      </c>
      <c r="AF6533">
        <v>0.85</v>
      </c>
      <c r="AG6533">
        <v>0.85</v>
      </c>
      <c r="AH6533">
        <v>0.93289390100000003</v>
      </c>
      <c r="AI6533">
        <v>1.2531696E-2</v>
      </c>
      <c r="AJ6533">
        <v>0.48498114199999998</v>
      </c>
      <c r="AK6533">
        <v>0</v>
      </c>
      <c r="AL6533">
        <v>0</v>
      </c>
    </row>
    <row r="6534" spans="1:38" x14ac:dyDescent="0.35">
      <c r="A6534" t="s">
        <v>6658</v>
      </c>
      <c r="B6534">
        <v>53442.941600200371</v>
      </c>
      <c r="C6534">
        <v>53195.919883645511</v>
      </c>
      <c r="D6534">
        <v>0</v>
      </c>
      <c r="E6534">
        <v>247.0217165548579</v>
      </c>
      <c r="F6534">
        <v>0</v>
      </c>
      <c r="G6534">
        <v>0.1210890767425773</v>
      </c>
      <c r="H6534">
        <v>0.1205758171630017</v>
      </c>
      <c r="I6534">
        <v>0.1303659895884326</v>
      </c>
      <c r="J6534">
        <v>273</v>
      </c>
      <c r="K6534">
        <v>4</v>
      </c>
      <c r="L6534" t="str">
        <f>VLOOKUP(J6534,Clustering!$D$3:$E$367,2,FALSE)</f>
        <v>Fall</v>
      </c>
      <c r="M6534">
        <v>0.34208688100000001</v>
      </c>
      <c r="N6534">
        <v>0.36519072200000002</v>
      </c>
      <c r="O6534">
        <v>0.36519072200000002</v>
      </c>
      <c r="P6534">
        <v>0.93360602599999998</v>
      </c>
      <c r="Q6534">
        <v>0.16879337599999999</v>
      </c>
      <c r="R6534">
        <v>0.1205758171630017</v>
      </c>
      <c r="S6534">
        <v>0</v>
      </c>
      <c r="T6534">
        <v>0</v>
      </c>
      <c r="U6534">
        <v>0.65104011799999995</v>
      </c>
      <c r="V6534">
        <v>0.85008076700000001</v>
      </c>
      <c r="W6534">
        <v>1.2531696E-2</v>
      </c>
      <c r="X6534">
        <v>7.0256650000000004E-3</v>
      </c>
      <c r="Y6534">
        <v>0.1303659895884326</v>
      </c>
      <c r="Z6534">
        <v>0.37051885200000001</v>
      </c>
      <c r="AA6534">
        <v>0.65104011799999995</v>
      </c>
      <c r="AB6534">
        <v>0</v>
      </c>
      <c r="AC6534">
        <v>0</v>
      </c>
      <c r="AD6534">
        <v>0.85</v>
      </c>
      <c r="AE6534">
        <v>0.85</v>
      </c>
      <c r="AF6534">
        <v>0.85</v>
      </c>
      <c r="AG6534">
        <v>0.85</v>
      </c>
      <c r="AH6534">
        <v>0.93360602599999998</v>
      </c>
      <c r="AI6534">
        <v>1.2531696E-2</v>
      </c>
      <c r="AJ6534">
        <v>0.48266557900000001</v>
      </c>
      <c r="AK6534">
        <v>0</v>
      </c>
      <c r="AL6534">
        <v>0</v>
      </c>
    </row>
    <row r="6535" spans="1:38" x14ac:dyDescent="0.35">
      <c r="A6535" t="s">
        <v>6659</v>
      </c>
      <c r="B6535">
        <v>57612.359348653597</v>
      </c>
      <c r="C6535">
        <v>57346.562589938592</v>
      </c>
      <c r="D6535">
        <v>0</v>
      </c>
      <c r="E6535">
        <v>265.79675871501621</v>
      </c>
      <c r="F6535">
        <v>0</v>
      </c>
      <c r="G6535">
        <v>0.1302925287818707</v>
      </c>
      <c r="H6535">
        <v>0.12935482950892499</v>
      </c>
      <c r="I6535">
        <v>0.147240978994784</v>
      </c>
      <c r="J6535">
        <v>273</v>
      </c>
      <c r="K6535">
        <v>5</v>
      </c>
      <c r="L6535" t="str">
        <f>VLOOKUP(J6535,Clustering!$D$3:$E$367,2,FALSE)</f>
        <v>Fall</v>
      </c>
      <c r="M6535">
        <v>0.34482269999999998</v>
      </c>
      <c r="N6535">
        <v>0.377559439</v>
      </c>
      <c r="O6535">
        <v>0.377559439</v>
      </c>
      <c r="P6535">
        <v>0.93576274800000003</v>
      </c>
      <c r="Q6535">
        <v>0.17276100999999999</v>
      </c>
      <c r="R6535">
        <v>0.12935482950892499</v>
      </c>
      <c r="S6535">
        <v>0</v>
      </c>
      <c r="T6535">
        <v>0</v>
      </c>
      <c r="U6535">
        <v>0.65104011799999995</v>
      </c>
      <c r="V6535">
        <v>0.85008076700000001</v>
      </c>
      <c r="W6535">
        <v>1.2496788999999999E-2</v>
      </c>
      <c r="X6535">
        <v>6.49206E-3</v>
      </c>
      <c r="Y6535">
        <v>0.147240978994784</v>
      </c>
      <c r="Z6535">
        <v>0.37313936800000003</v>
      </c>
      <c r="AA6535">
        <v>0.65104011799999995</v>
      </c>
      <c r="AB6535">
        <v>0</v>
      </c>
      <c r="AC6535">
        <v>0</v>
      </c>
      <c r="AD6535">
        <v>0.85</v>
      </c>
      <c r="AE6535">
        <v>0.85</v>
      </c>
      <c r="AF6535">
        <v>0.85</v>
      </c>
      <c r="AG6535">
        <v>0.85</v>
      </c>
      <c r="AH6535">
        <v>0.93576274800000003</v>
      </c>
      <c r="AI6535">
        <v>1.2496788999999999E-2</v>
      </c>
      <c r="AJ6535">
        <v>0.48379335699999998</v>
      </c>
      <c r="AK6535">
        <v>0</v>
      </c>
      <c r="AL6535">
        <v>0</v>
      </c>
    </row>
    <row r="6536" spans="1:38" x14ac:dyDescent="0.35">
      <c r="A6536" t="s">
        <v>6660</v>
      </c>
      <c r="B6536">
        <v>64585.567907724122</v>
      </c>
      <c r="C6536">
        <v>64196.452542908657</v>
      </c>
      <c r="D6536">
        <v>117.7931061779459</v>
      </c>
      <c r="E6536">
        <v>271.32225863751108</v>
      </c>
      <c r="F6536">
        <v>5.3197744689146998E-3</v>
      </c>
      <c r="G6536">
        <v>0.13300110717525049</v>
      </c>
      <c r="H6536">
        <v>0.1319865242853917</v>
      </c>
      <c r="I6536">
        <v>0.15133919070775509</v>
      </c>
      <c r="J6536">
        <v>273</v>
      </c>
      <c r="K6536">
        <v>6</v>
      </c>
      <c r="L6536" t="str">
        <f>VLOOKUP(J6536,Clustering!$D$3:$E$367,2,FALSE)</f>
        <v>Fall</v>
      </c>
      <c r="M6536">
        <v>0.36517143899999999</v>
      </c>
      <c r="N6536">
        <v>0.39940584400000001</v>
      </c>
      <c r="O6536">
        <v>0.39940584400000001</v>
      </c>
      <c r="P6536">
        <v>0.93714630499999996</v>
      </c>
      <c r="Q6536">
        <v>0.185740302</v>
      </c>
      <c r="R6536">
        <v>0.1319865242853917</v>
      </c>
      <c r="S6536">
        <v>5.3197744689146998E-3</v>
      </c>
      <c r="T6536">
        <v>0</v>
      </c>
      <c r="U6536">
        <v>0.65330975000000002</v>
      </c>
      <c r="V6536">
        <v>0.85008076700000001</v>
      </c>
      <c r="W6536">
        <v>1.2461880999999999E-2</v>
      </c>
      <c r="X6536">
        <v>6.49206E-3</v>
      </c>
      <c r="Y6536">
        <v>0.15133919070775509</v>
      </c>
      <c r="Z6536">
        <v>0.369638148</v>
      </c>
      <c r="AA6536">
        <v>0.65330975000000002</v>
      </c>
      <c r="AB6536">
        <v>0</v>
      </c>
      <c r="AC6536">
        <v>0</v>
      </c>
      <c r="AD6536">
        <v>0.85</v>
      </c>
      <c r="AE6536">
        <v>0.85</v>
      </c>
      <c r="AF6536">
        <v>0.85</v>
      </c>
      <c r="AG6536">
        <v>0.85</v>
      </c>
      <c r="AH6536">
        <v>0.93714630499999996</v>
      </c>
      <c r="AI6536">
        <v>1.2461880999999999E-2</v>
      </c>
      <c r="AJ6536">
        <v>0.46503871299999999</v>
      </c>
      <c r="AK6536">
        <v>3.7238421282403001E-3</v>
      </c>
      <c r="AL6536">
        <v>0</v>
      </c>
    </row>
    <row r="6537" spans="1:38" x14ac:dyDescent="0.35">
      <c r="A6537" t="s">
        <v>6661</v>
      </c>
      <c r="B6537">
        <v>69446.847437824021</v>
      </c>
      <c r="C6537">
        <v>67274.550659942703</v>
      </c>
      <c r="D6537">
        <v>1922.1556764713321</v>
      </c>
      <c r="E6537">
        <v>250.1411014099877</v>
      </c>
      <c r="F6537">
        <v>8.6808430686296997E-2</v>
      </c>
      <c r="G6537">
        <v>0.12261818696568021</v>
      </c>
      <c r="H6537">
        <v>0.1214396559064221</v>
      </c>
      <c r="I6537">
        <v>0.14391955250845451</v>
      </c>
      <c r="J6537">
        <v>273</v>
      </c>
      <c r="K6537">
        <v>7</v>
      </c>
      <c r="L6537" t="str">
        <f>VLOOKUP(J6537,Clustering!$D$3:$E$367,2,FALSE)</f>
        <v>Fall</v>
      </c>
      <c r="M6537">
        <v>0.38197225099999998</v>
      </c>
      <c r="N6537">
        <v>0.40891114000000001</v>
      </c>
      <c r="O6537">
        <v>0.40891114000000001</v>
      </c>
      <c r="P6537">
        <v>0.93838743700000005</v>
      </c>
      <c r="Q6537">
        <v>0.20415162100000001</v>
      </c>
      <c r="R6537">
        <v>0.1214396559064221</v>
      </c>
      <c r="S6537">
        <v>8.6808430686296997E-2</v>
      </c>
      <c r="T6537">
        <v>0</v>
      </c>
      <c r="U6537">
        <v>0.65330975000000002</v>
      </c>
      <c r="V6537">
        <v>0.85008076700000001</v>
      </c>
      <c r="W6537">
        <v>1.2392067E-2</v>
      </c>
      <c r="X6537">
        <v>6.49206E-3</v>
      </c>
      <c r="Y6537">
        <v>0.14391955250845451</v>
      </c>
      <c r="Z6537">
        <v>0.36205208300000002</v>
      </c>
      <c r="AA6537">
        <v>0.65330975000000002</v>
      </c>
      <c r="AB6537">
        <v>0</v>
      </c>
      <c r="AC6537">
        <v>0</v>
      </c>
      <c r="AD6537">
        <v>0.85</v>
      </c>
      <c r="AE6537">
        <v>0.85</v>
      </c>
      <c r="AF6537">
        <v>0.85</v>
      </c>
      <c r="AG6537">
        <v>0.85</v>
      </c>
      <c r="AH6537">
        <v>0.93838743700000005</v>
      </c>
      <c r="AI6537">
        <v>1.2392067E-2</v>
      </c>
      <c r="AJ6537">
        <v>0.44968328699999999</v>
      </c>
      <c r="AK6537">
        <v>6.0765901480407801E-2</v>
      </c>
      <c r="AL6537">
        <v>0</v>
      </c>
    </row>
    <row r="6538" spans="1:38" x14ac:dyDescent="0.35">
      <c r="A6538" t="s">
        <v>6662</v>
      </c>
      <c r="B6538">
        <v>70301.611399657399</v>
      </c>
      <c r="C6538">
        <v>65211.815302505704</v>
      </c>
      <c r="D6538">
        <v>4864.5562320040526</v>
      </c>
      <c r="E6538">
        <v>225.23986514764769</v>
      </c>
      <c r="F6538">
        <v>0.2196931797224366</v>
      </c>
      <c r="G6538">
        <v>0.11041169860178809</v>
      </c>
      <c r="H6538">
        <v>0.1087030567592473</v>
      </c>
      <c r="I6538">
        <v>0.14129455415635539</v>
      </c>
      <c r="J6538">
        <v>273</v>
      </c>
      <c r="K6538">
        <v>8</v>
      </c>
      <c r="L6538" t="str">
        <f>VLOOKUP(J6538,Clustering!$D$3:$E$367,2,FALSE)</f>
        <v>Fall</v>
      </c>
      <c r="M6538">
        <v>0.391849999</v>
      </c>
      <c r="N6538">
        <v>0.40697458399999997</v>
      </c>
      <c r="O6538">
        <v>0.40697458399999997</v>
      </c>
      <c r="P6538">
        <v>0.93566101499999998</v>
      </c>
      <c r="Q6538">
        <v>0.21485296600000001</v>
      </c>
      <c r="R6538">
        <v>0.1087030567592473</v>
      </c>
      <c r="S6538">
        <v>0.2196931797224366</v>
      </c>
      <c r="T6538">
        <v>0.16223364100000001</v>
      </c>
      <c r="U6538">
        <v>0.65330975000000002</v>
      </c>
      <c r="V6538">
        <v>0.85008076700000001</v>
      </c>
      <c r="W6538">
        <v>1.2357160000000001E-2</v>
      </c>
      <c r="X6538">
        <v>6.49206E-3</v>
      </c>
      <c r="Y6538">
        <v>0.14129455415635539</v>
      </c>
      <c r="Z6538">
        <v>0.401977686</v>
      </c>
      <c r="AA6538">
        <v>0.65330975000000002</v>
      </c>
      <c r="AB6538">
        <v>0</v>
      </c>
      <c r="AC6538">
        <v>0</v>
      </c>
      <c r="AD6538">
        <v>0.85</v>
      </c>
      <c r="AE6538">
        <v>0.85</v>
      </c>
      <c r="AF6538">
        <v>0.85</v>
      </c>
      <c r="AG6538">
        <v>0.85</v>
      </c>
      <c r="AH6538">
        <v>0.93566101499999998</v>
      </c>
      <c r="AI6538">
        <v>1.2357160000000001E-2</v>
      </c>
      <c r="AJ6538">
        <v>0.45998012700000002</v>
      </c>
      <c r="AK6538">
        <v>0.15378522580570561</v>
      </c>
      <c r="AL6538">
        <v>0</v>
      </c>
    </row>
    <row r="6539" spans="1:38" x14ac:dyDescent="0.35">
      <c r="A6539" t="s">
        <v>6663</v>
      </c>
      <c r="B6539">
        <v>72332.841627868402</v>
      </c>
      <c r="C6539">
        <v>64114.886251212483</v>
      </c>
      <c r="D6539">
        <v>7985.0968312928626</v>
      </c>
      <c r="E6539">
        <v>232.8585453630667</v>
      </c>
      <c r="F6539">
        <v>0.36062309275343168</v>
      </c>
      <c r="G6539">
        <v>0.11414634576620911</v>
      </c>
      <c r="H6539">
        <v>0.1121182331867232</v>
      </c>
      <c r="I6539">
        <v>0.1508034767583471</v>
      </c>
      <c r="J6539">
        <v>273</v>
      </c>
      <c r="K6539">
        <v>9</v>
      </c>
      <c r="L6539" t="str">
        <f>VLOOKUP(J6539,Clustering!$D$3:$E$367,2,FALSE)</f>
        <v>Fall</v>
      </c>
      <c r="M6539">
        <v>0.39165993199999999</v>
      </c>
      <c r="N6539">
        <v>0.40876520799999999</v>
      </c>
      <c r="O6539">
        <v>0.40876520799999999</v>
      </c>
      <c r="P6539">
        <v>0.92982159099999995</v>
      </c>
      <c r="Q6539">
        <v>0.219909508</v>
      </c>
      <c r="R6539">
        <v>0.1121182331867232</v>
      </c>
      <c r="S6539">
        <v>0.36062309275343168</v>
      </c>
      <c r="T6539">
        <v>0.44952395299999998</v>
      </c>
      <c r="U6539">
        <v>0.65113403400000003</v>
      </c>
      <c r="V6539">
        <v>0.85008076700000001</v>
      </c>
      <c r="W6539">
        <v>1.2252437999999999E-2</v>
      </c>
      <c r="X6539">
        <v>6.49206E-3</v>
      </c>
      <c r="Y6539">
        <v>0.1508034767583471</v>
      </c>
      <c r="Z6539">
        <v>0.390319945</v>
      </c>
      <c r="AA6539">
        <v>0.65113403400000003</v>
      </c>
      <c r="AB6539">
        <v>0</v>
      </c>
      <c r="AC6539">
        <v>0</v>
      </c>
      <c r="AD6539">
        <v>0.85</v>
      </c>
      <c r="AE6539">
        <v>0.85</v>
      </c>
      <c r="AF6539">
        <v>0.85</v>
      </c>
      <c r="AG6539">
        <v>0.85</v>
      </c>
      <c r="AH6539">
        <v>0.92982159099999995</v>
      </c>
      <c r="AI6539">
        <v>1.2252437999999999E-2</v>
      </c>
      <c r="AJ6539">
        <v>0.4638061</v>
      </c>
      <c r="AK6539">
        <v>0.25243616492740217</v>
      </c>
      <c r="AL6539">
        <v>0</v>
      </c>
    </row>
    <row r="6540" spans="1:38" x14ac:dyDescent="0.35">
      <c r="A6540" t="s">
        <v>6664</v>
      </c>
      <c r="B6540">
        <v>72750.929486897454</v>
      </c>
      <c r="C6540">
        <v>61895.755349779887</v>
      </c>
      <c r="D6540">
        <v>10628.60344826001</v>
      </c>
      <c r="E6540">
        <v>226.57068885755089</v>
      </c>
      <c r="F6540">
        <v>0.48000918813413168</v>
      </c>
      <c r="G6540">
        <v>0.11106406316546601</v>
      </c>
      <c r="H6540">
        <v>0.10890394949027531</v>
      </c>
      <c r="I6540">
        <v>0.1501070486241167</v>
      </c>
      <c r="J6540">
        <v>273</v>
      </c>
      <c r="K6540">
        <v>10</v>
      </c>
      <c r="L6540" t="str">
        <f>VLOOKUP(J6540,Clustering!$D$3:$E$367,2,FALSE)</f>
        <v>Fall</v>
      </c>
      <c r="M6540">
        <v>0.40410647100000002</v>
      </c>
      <c r="N6540">
        <v>0.42068035399999998</v>
      </c>
      <c r="O6540">
        <v>0.42068035399999998</v>
      </c>
      <c r="P6540">
        <v>0.92508087299999997</v>
      </c>
      <c r="Q6540">
        <v>0.22174938799999999</v>
      </c>
      <c r="R6540">
        <v>0.10890394949027531</v>
      </c>
      <c r="S6540">
        <v>0.48000918813413168</v>
      </c>
      <c r="T6540">
        <v>0.57835877300000005</v>
      </c>
      <c r="U6540">
        <v>0.66260741599999995</v>
      </c>
      <c r="V6540">
        <v>0.85008076700000001</v>
      </c>
      <c r="W6540">
        <v>1.2217531E-2</v>
      </c>
      <c r="X6540">
        <v>6.49206E-3</v>
      </c>
      <c r="Y6540">
        <v>0.1501070486241167</v>
      </c>
      <c r="Z6540">
        <v>0.444110318</v>
      </c>
      <c r="AA6540">
        <v>0.66260741599999995</v>
      </c>
      <c r="AB6540">
        <v>0</v>
      </c>
      <c r="AC6540">
        <v>0</v>
      </c>
      <c r="AD6540">
        <v>0.85</v>
      </c>
      <c r="AE6540">
        <v>0.85</v>
      </c>
      <c r="AF6540">
        <v>0.85</v>
      </c>
      <c r="AG6540">
        <v>0.85</v>
      </c>
      <c r="AH6540">
        <v>0.92508087299999997</v>
      </c>
      <c r="AI6540">
        <v>1.2217531E-2</v>
      </c>
      <c r="AJ6540">
        <v>0.498455174</v>
      </c>
      <c r="AK6540">
        <v>0.3360064316938921</v>
      </c>
      <c r="AL6540">
        <v>0</v>
      </c>
    </row>
    <row r="6541" spans="1:38" x14ac:dyDescent="0.35">
      <c r="A6541" t="s">
        <v>6665</v>
      </c>
      <c r="B6541">
        <v>71709.613090623534</v>
      </c>
      <c r="C6541">
        <v>59127.486128844968</v>
      </c>
      <c r="D6541">
        <v>12362.20412175303</v>
      </c>
      <c r="E6541">
        <v>219.9228400255281</v>
      </c>
      <c r="F6541">
        <v>0.55830209424197952</v>
      </c>
      <c r="G6541">
        <v>0.10780531373800389</v>
      </c>
      <c r="H6541">
        <v>0.1058102014324442</v>
      </c>
      <c r="I6541">
        <v>0.1438659811135137</v>
      </c>
      <c r="J6541">
        <v>273</v>
      </c>
      <c r="K6541">
        <v>11</v>
      </c>
      <c r="L6541" t="str">
        <f>VLOOKUP(J6541,Clustering!$D$3:$E$367,2,FALSE)</f>
        <v>Fall</v>
      </c>
      <c r="M6541">
        <v>0.41644357700000001</v>
      </c>
      <c r="N6541">
        <v>0.43335671100000001</v>
      </c>
      <c r="O6541">
        <v>0.43335671100000001</v>
      </c>
      <c r="P6541">
        <v>0.92439926699999997</v>
      </c>
      <c r="Q6541">
        <v>0.229209039</v>
      </c>
      <c r="R6541">
        <v>0.1058102014324442</v>
      </c>
      <c r="S6541">
        <v>0.55830209424197952</v>
      </c>
      <c r="T6541">
        <v>0.61145534199999996</v>
      </c>
      <c r="U6541">
        <v>0.66260741599999995</v>
      </c>
      <c r="V6541">
        <v>0.85008076700000001</v>
      </c>
      <c r="W6541">
        <v>1.1903366E-2</v>
      </c>
      <c r="X6541">
        <v>6.7810609999999997E-3</v>
      </c>
      <c r="Y6541">
        <v>0.1438659811135137</v>
      </c>
      <c r="Z6541">
        <v>0.48314152199999999</v>
      </c>
      <c r="AA6541">
        <v>0.66260741599999995</v>
      </c>
      <c r="AB6541">
        <v>0</v>
      </c>
      <c r="AC6541">
        <v>0</v>
      </c>
      <c r="AD6541">
        <v>0.85</v>
      </c>
      <c r="AE6541">
        <v>0.85</v>
      </c>
      <c r="AF6541">
        <v>0.85</v>
      </c>
      <c r="AG6541">
        <v>0.85</v>
      </c>
      <c r="AH6541">
        <v>0.92439926699999997</v>
      </c>
      <c r="AI6541">
        <v>1.1903366E-2</v>
      </c>
      <c r="AJ6541">
        <v>0.55063298500000002</v>
      </c>
      <c r="AK6541">
        <v>0.3908114659693856</v>
      </c>
      <c r="AL6541">
        <v>0</v>
      </c>
    </row>
    <row r="6542" spans="1:38" x14ac:dyDescent="0.35">
      <c r="A6542" t="s">
        <v>6666</v>
      </c>
      <c r="B6542">
        <v>71740.881364934103</v>
      </c>
      <c r="C6542">
        <v>58491.424046873333</v>
      </c>
      <c r="D6542">
        <v>13033.042215443011</v>
      </c>
      <c r="E6542">
        <v>216.41510261776659</v>
      </c>
      <c r="F6542">
        <v>0.58859849680221343</v>
      </c>
      <c r="G6542">
        <v>0.1060858346165522</v>
      </c>
      <c r="H6542">
        <v>0.10438386304214541</v>
      </c>
      <c r="I6542">
        <v>0.1368481283762692</v>
      </c>
      <c r="J6542">
        <v>273</v>
      </c>
      <c r="K6542">
        <v>12</v>
      </c>
      <c r="L6542" t="str">
        <f>VLOOKUP(J6542,Clustering!$D$3:$E$367,2,FALSE)</f>
        <v>Fall</v>
      </c>
      <c r="M6542">
        <v>0.43538696799999999</v>
      </c>
      <c r="N6542">
        <v>0.45430386</v>
      </c>
      <c r="O6542">
        <v>0.45430386</v>
      </c>
      <c r="P6542">
        <v>0.92402285900000003</v>
      </c>
      <c r="Q6542">
        <v>0.24521725</v>
      </c>
      <c r="R6542">
        <v>0.10438386304214541</v>
      </c>
      <c r="S6542">
        <v>0.58859849680221343</v>
      </c>
      <c r="T6542">
        <v>0.64787668099999995</v>
      </c>
      <c r="U6542">
        <v>0.66260741599999995</v>
      </c>
      <c r="V6542">
        <v>0.85008076700000001</v>
      </c>
      <c r="W6542">
        <v>1.1903366E-2</v>
      </c>
      <c r="X6542">
        <v>6.49206E-3</v>
      </c>
      <c r="Y6542">
        <v>0.1368481283762692</v>
      </c>
      <c r="Z6542">
        <v>0.53926955300000001</v>
      </c>
      <c r="AA6542">
        <v>0.66260741599999995</v>
      </c>
      <c r="AB6542">
        <v>0</v>
      </c>
      <c r="AC6542">
        <v>0</v>
      </c>
      <c r="AD6542">
        <v>0.85</v>
      </c>
      <c r="AE6542">
        <v>0.85</v>
      </c>
      <c r="AF6542">
        <v>0.85</v>
      </c>
      <c r="AG6542">
        <v>0.85</v>
      </c>
      <c r="AH6542">
        <v>0.92402285900000003</v>
      </c>
      <c r="AI6542">
        <v>1.1903366E-2</v>
      </c>
      <c r="AJ6542">
        <v>0.587162042</v>
      </c>
      <c r="AK6542">
        <v>0.4120189477615494</v>
      </c>
      <c r="AL6542">
        <v>0</v>
      </c>
    </row>
    <row r="6543" spans="1:38" x14ac:dyDescent="0.35">
      <c r="A6543" t="s">
        <v>6667</v>
      </c>
      <c r="B6543">
        <v>72091.529562772354</v>
      </c>
      <c r="C6543">
        <v>59296.939122700751</v>
      </c>
      <c r="D6543">
        <v>12579.73216934329</v>
      </c>
      <c r="E6543">
        <v>214.85827072831651</v>
      </c>
      <c r="F6543">
        <v>0.56812610000421315</v>
      </c>
      <c r="G6543">
        <v>0.10532268172956689</v>
      </c>
      <c r="H6543">
        <v>0.1038615419414726</v>
      </c>
      <c r="I6543">
        <v>0.13173206015942299</v>
      </c>
      <c r="J6543">
        <v>273</v>
      </c>
      <c r="K6543">
        <v>13</v>
      </c>
      <c r="L6543" t="str">
        <f>VLOOKUP(J6543,Clustering!$D$3:$E$367,2,FALSE)</f>
        <v>Fall</v>
      </c>
      <c r="M6543">
        <v>0.46136285500000002</v>
      </c>
      <c r="N6543">
        <v>0.47854630999999997</v>
      </c>
      <c r="O6543">
        <v>0.47854630999999997</v>
      </c>
      <c r="P6543">
        <v>0.92234427799999996</v>
      </c>
      <c r="Q6543">
        <v>0.266895296</v>
      </c>
      <c r="R6543">
        <v>0.1038615419414726</v>
      </c>
      <c r="S6543">
        <v>0.56812610000421315</v>
      </c>
      <c r="T6543">
        <v>0.65769986400000002</v>
      </c>
      <c r="U6543">
        <v>0.66260741599999995</v>
      </c>
      <c r="V6543">
        <v>0.85008076700000001</v>
      </c>
      <c r="W6543">
        <v>1.1693922000000001E-2</v>
      </c>
      <c r="X6543">
        <v>9.8578780000000005E-3</v>
      </c>
      <c r="Y6543">
        <v>0.13173206015942299</v>
      </c>
      <c r="Z6543">
        <v>0.58521312599999997</v>
      </c>
      <c r="AA6543">
        <v>0.66260741599999995</v>
      </c>
      <c r="AB6543">
        <v>0</v>
      </c>
      <c r="AC6543">
        <v>0</v>
      </c>
      <c r="AD6543">
        <v>0.85</v>
      </c>
      <c r="AE6543">
        <v>0.85</v>
      </c>
      <c r="AF6543">
        <v>0.85</v>
      </c>
      <c r="AG6543">
        <v>0.85</v>
      </c>
      <c r="AH6543">
        <v>0.92234427799999996</v>
      </c>
      <c r="AI6543">
        <v>1.1693922000000001E-2</v>
      </c>
      <c r="AJ6543">
        <v>0.60493151300000003</v>
      </c>
      <c r="AK6543">
        <v>0.39768827000294921</v>
      </c>
      <c r="AL6543">
        <v>0</v>
      </c>
    </row>
    <row r="6544" spans="1:38" x14ac:dyDescent="0.35">
      <c r="A6544" t="s">
        <v>6668</v>
      </c>
      <c r="B6544">
        <v>72222.946670297708</v>
      </c>
      <c r="C6544">
        <v>60920.12826471169</v>
      </c>
      <c r="D6544">
        <v>11080.70525546426</v>
      </c>
      <c r="E6544">
        <v>222.1131501217624</v>
      </c>
      <c r="F6544">
        <v>0.50042701842448956</v>
      </c>
      <c r="G6544">
        <v>0.1088789951577266</v>
      </c>
      <c r="H6544">
        <v>0.1076383252847989</v>
      </c>
      <c r="I6544">
        <v>0.13130348899989649</v>
      </c>
      <c r="J6544">
        <v>273</v>
      </c>
      <c r="K6544">
        <v>14</v>
      </c>
      <c r="L6544" t="str">
        <f>VLOOKUP(J6544,Clustering!$D$3:$E$367,2,FALSE)</f>
        <v>Fall</v>
      </c>
      <c r="M6544">
        <v>0.48366410399999998</v>
      </c>
      <c r="N6544">
        <v>0.49376464399999997</v>
      </c>
      <c r="O6544">
        <v>0.49376464399999997</v>
      </c>
      <c r="P6544">
        <v>0.92147955500000001</v>
      </c>
      <c r="Q6544">
        <v>0.31130274800000002</v>
      </c>
      <c r="R6544">
        <v>0.1076383252847989</v>
      </c>
      <c r="S6544">
        <v>0.50042701842448956</v>
      </c>
      <c r="T6544">
        <v>0.65399728000000001</v>
      </c>
      <c r="U6544">
        <v>0.66423529000000003</v>
      </c>
      <c r="V6544">
        <v>0.85008076700000001</v>
      </c>
      <c r="W6544">
        <v>1.1659015E-2</v>
      </c>
      <c r="X6544">
        <v>1.5064928999999999E-2</v>
      </c>
      <c r="Y6544">
        <v>0.13130348899989649</v>
      </c>
      <c r="Z6544">
        <v>0.62712979499999999</v>
      </c>
      <c r="AA6544">
        <v>0.66423529000000003</v>
      </c>
      <c r="AB6544">
        <v>0</v>
      </c>
      <c r="AC6544">
        <v>0</v>
      </c>
      <c r="AD6544">
        <v>0.85</v>
      </c>
      <c r="AE6544">
        <v>0.85</v>
      </c>
      <c r="AF6544">
        <v>0.85</v>
      </c>
      <c r="AG6544">
        <v>0.85</v>
      </c>
      <c r="AH6544">
        <v>0.92147955500000001</v>
      </c>
      <c r="AI6544">
        <v>1.1659015E-2</v>
      </c>
      <c r="AJ6544">
        <v>0.61301515500000003</v>
      </c>
      <c r="AK6544">
        <v>0.3502989128971426</v>
      </c>
      <c r="AL6544">
        <v>0</v>
      </c>
    </row>
    <row r="6545" spans="1:38" x14ac:dyDescent="0.35">
      <c r="A6545" t="s">
        <v>6669</v>
      </c>
      <c r="B6545">
        <v>72562.84671336149</v>
      </c>
      <c r="C6545">
        <v>63498.239979333121</v>
      </c>
      <c r="D6545">
        <v>8827.3866859474419</v>
      </c>
      <c r="E6545">
        <v>237.22004808092959</v>
      </c>
      <c r="F6545">
        <v>0.39866260295573858</v>
      </c>
      <c r="G6545">
        <v>0.1162843372945733</v>
      </c>
      <c r="H6545">
        <v>0.1153526061562738</v>
      </c>
      <c r="I6545">
        <v>0.13312491642788371</v>
      </c>
      <c r="J6545">
        <v>273</v>
      </c>
      <c r="K6545">
        <v>15</v>
      </c>
      <c r="L6545" t="str">
        <f>VLOOKUP(J6545,Clustering!$D$3:$E$367,2,FALSE)</f>
        <v>Fall</v>
      </c>
      <c r="M6545">
        <v>0.50654131599999996</v>
      </c>
      <c r="N6545">
        <v>0.50702472899999995</v>
      </c>
      <c r="O6545">
        <v>0.50702472899999995</v>
      </c>
      <c r="P6545">
        <v>0.92059448499999996</v>
      </c>
      <c r="Q6545">
        <v>0.39324626200000001</v>
      </c>
      <c r="R6545">
        <v>0.1153526061562738</v>
      </c>
      <c r="S6545">
        <v>0.39866260295573858</v>
      </c>
      <c r="T6545">
        <v>0.65837992999999995</v>
      </c>
      <c r="U6545">
        <v>0.66423529000000003</v>
      </c>
      <c r="V6545">
        <v>0.85008076700000001</v>
      </c>
      <c r="W6545">
        <v>1.1414664E-2</v>
      </c>
      <c r="X6545">
        <v>1.8178605E-2</v>
      </c>
      <c r="Y6545">
        <v>0.13312491642788371</v>
      </c>
      <c r="Z6545">
        <v>0.65250429200000004</v>
      </c>
      <c r="AA6545">
        <v>0.66423529000000003</v>
      </c>
      <c r="AB6545">
        <v>0</v>
      </c>
      <c r="AC6545">
        <v>0</v>
      </c>
      <c r="AD6545">
        <v>0.85</v>
      </c>
      <c r="AE6545">
        <v>0.85</v>
      </c>
      <c r="AF6545">
        <v>0.85</v>
      </c>
      <c r="AG6545">
        <v>0.85</v>
      </c>
      <c r="AH6545">
        <v>0.92059448499999996</v>
      </c>
      <c r="AI6545">
        <v>1.1414664E-2</v>
      </c>
      <c r="AJ6545">
        <v>0.63438998499999999</v>
      </c>
      <c r="AK6545">
        <v>0.27906382206901698</v>
      </c>
      <c r="AL6545">
        <v>1.7778800000000001E-4</v>
      </c>
    </row>
    <row r="6546" spans="1:38" x14ac:dyDescent="0.35">
      <c r="A6546" t="s">
        <v>6670</v>
      </c>
      <c r="B6546">
        <v>74044.548925369163</v>
      </c>
      <c r="C6546">
        <v>68056.232707689909</v>
      </c>
      <c r="D6546">
        <v>5738.7385026245147</v>
      </c>
      <c r="E6546">
        <v>249.5777150547375</v>
      </c>
      <c r="F6546">
        <v>0.25917301581232988</v>
      </c>
      <c r="G6546">
        <v>0.12234201718369481</v>
      </c>
      <c r="H6546">
        <v>0.1215601915450389</v>
      </c>
      <c r="I6546">
        <v>0.13647312861168359</v>
      </c>
      <c r="J6546">
        <v>273</v>
      </c>
      <c r="K6546">
        <v>16</v>
      </c>
      <c r="L6546" t="str">
        <f>VLOOKUP(J6546,Clustering!$D$3:$E$367,2,FALSE)</f>
        <v>Fall</v>
      </c>
      <c r="M6546">
        <v>0.52813989100000003</v>
      </c>
      <c r="N6546">
        <v>0.52024340199999997</v>
      </c>
      <c r="O6546">
        <v>0.52024340199999997</v>
      </c>
      <c r="P6546">
        <v>0.92027911600000001</v>
      </c>
      <c r="Q6546">
        <v>0.45282334000000002</v>
      </c>
      <c r="R6546">
        <v>0.1215601915450389</v>
      </c>
      <c r="S6546">
        <v>0.25917301581232988</v>
      </c>
      <c r="T6546">
        <v>0.66366933699999997</v>
      </c>
      <c r="U6546">
        <v>0.666411007</v>
      </c>
      <c r="V6546">
        <v>0.85008076700000001</v>
      </c>
      <c r="W6546">
        <v>1.1903366E-2</v>
      </c>
      <c r="X6546">
        <v>1.8609174999999999E-2</v>
      </c>
      <c r="Y6546">
        <v>0.13647312861168359</v>
      </c>
      <c r="Z6546">
        <v>0.68032442800000004</v>
      </c>
      <c r="AA6546">
        <v>0.666411007</v>
      </c>
      <c r="AB6546">
        <v>0</v>
      </c>
      <c r="AC6546">
        <v>0</v>
      </c>
      <c r="AD6546">
        <v>0.85</v>
      </c>
      <c r="AE6546">
        <v>0.85</v>
      </c>
      <c r="AF6546">
        <v>0.85</v>
      </c>
      <c r="AG6546">
        <v>0.85</v>
      </c>
      <c r="AH6546">
        <v>0.92027911600000001</v>
      </c>
      <c r="AI6546">
        <v>1.1903366E-2</v>
      </c>
      <c r="AJ6546">
        <v>0.64676906700000003</v>
      </c>
      <c r="AK6546">
        <v>0.1814211110686309</v>
      </c>
      <c r="AL6546">
        <v>3.6880127999999998E-2</v>
      </c>
    </row>
    <row r="6547" spans="1:38" x14ac:dyDescent="0.35">
      <c r="A6547" t="s">
        <v>6671</v>
      </c>
      <c r="B6547">
        <v>75102.605068523422</v>
      </c>
      <c r="C6547">
        <v>72534.128957896159</v>
      </c>
      <c r="D6547">
        <v>2309.8266281398469</v>
      </c>
      <c r="E6547">
        <v>258.64948248741291</v>
      </c>
      <c r="F6547">
        <v>0.10431643347137159</v>
      </c>
      <c r="G6547">
        <v>0.12678896200363379</v>
      </c>
      <c r="H6547">
        <v>0.1259597423545519</v>
      </c>
      <c r="I6547">
        <v>0.1417766967108226</v>
      </c>
      <c r="J6547">
        <v>273</v>
      </c>
      <c r="K6547">
        <v>17</v>
      </c>
      <c r="L6547" t="str">
        <f>VLOOKUP(J6547,Clustering!$D$3:$E$367,2,FALSE)</f>
        <v>Fall</v>
      </c>
      <c r="M6547">
        <v>0.559207283</v>
      </c>
      <c r="N6547">
        <v>0.527873276</v>
      </c>
      <c r="O6547">
        <v>0.527873276</v>
      </c>
      <c r="P6547">
        <v>0.92027911600000001</v>
      </c>
      <c r="Q6547">
        <v>0.498494928</v>
      </c>
      <c r="R6547">
        <v>0.1259597423545519</v>
      </c>
      <c r="S6547">
        <v>0.10431643347137159</v>
      </c>
      <c r="T6547">
        <v>0.65490403500000005</v>
      </c>
      <c r="U6547">
        <v>0.666411007</v>
      </c>
      <c r="V6547">
        <v>0.85008076700000001</v>
      </c>
      <c r="W6547">
        <v>1.2496788999999999E-2</v>
      </c>
      <c r="X6547">
        <v>2.0920347999999998E-2</v>
      </c>
      <c r="Y6547">
        <v>0.1417766967108226</v>
      </c>
      <c r="Z6547">
        <v>0.69339013699999996</v>
      </c>
      <c r="AA6547">
        <v>0.666411007</v>
      </c>
      <c r="AB6547">
        <v>0</v>
      </c>
      <c r="AC6547">
        <v>0</v>
      </c>
      <c r="AD6547">
        <v>0.85</v>
      </c>
      <c r="AE6547">
        <v>0.85</v>
      </c>
      <c r="AF6547">
        <v>0.85</v>
      </c>
      <c r="AG6547">
        <v>0.85</v>
      </c>
      <c r="AH6547">
        <v>0.92027911600000001</v>
      </c>
      <c r="AI6547">
        <v>1.2496788999999999E-2</v>
      </c>
      <c r="AJ6547">
        <v>0.65974221700000002</v>
      </c>
      <c r="AK6547">
        <v>7.3021503429960097E-2</v>
      </c>
      <c r="AL6547">
        <v>0.46446845799999997</v>
      </c>
    </row>
    <row r="6548" spans="1:38" x14ac:dyDescent="0.35">
      <c r="A6548" t="s">
        <v>6672</v>
      </c>
      <c r="B6548">
        <v>76115.951408694833</v>
      </c>
      <c r="C6548">
        <v>75710.756890844656</v>
      </c>
      <c r="D6548">
        <v>112.6184989134008</v>
      </c>
      <c r="E6548">
        <v>292.57601893677793</v>
      </c>
      <c r="F6548">
        <v>5.0860787586495997E-3</v>
      </c>
      <c r="G6548">
        <v>0.14341961712587151</v>
      </c>
      <c r="H6548">
        <v>0.1431963386767538</v>
      </c>
      <c r="I6548">
        <v>0.14745526457454719</v>
      </c>
      <c r="J6548">
        <v>273</v>
      </c>
      <c r="K6548">
        <v>18</v>
      </c>
      <c r="L6548" t="str">
        <f>VLOOKUP(J6548,Clustering!$D$3:$E$367,2,FALSE)</f>
        <v>Fall</v>
      </c>
      <c r="M6548">
        <v>0.56981074300000001</v>
      </c>
      <c r="N6548">
        <v>0.533260925</v>
      </c>
      <c r="O6548">
        <v>0.533260925</v>
      </c>
      <c r="P6548">
        <v>0.92025876900000003</v>
      </c>
      <c r="Q6548">
        <v>0.51471591400000005</v>
      </c>
      <c r="R6548">
        <v>0.1431963386767538</v>
      </c>
      <c r="S6548">
        <v>5.0860787586495997E-3</v>
      </c>
      <c r="T6548">
        <v>0.58606619299999996</v>
      </c>
      <c r="U6548">
        <v>0.666411007</v>
      </c>
      <c r="V6548">
        <v>0.85008076700000001</v>
      </c>
      <c r="W6548">
        <v>1.2776045999999999E-2</v>
      </c>
      <c r="X6548">
        <v>3.0805869999999999E-2</v>
      </c>
      <c r="Y6548">
        <v>0.14745526457454719</v>
      </c>
      <c r="Z6548">
        <v>0.72066457299999997</v>
      </c>
      <c r="AA6548">
        <v>0.666411007</v>
      </c>
      <c r="AB6548">
        <v>0</v>
      </c>
      <c r="AC6548">
        <v>0</v>
      </c>
      <c r="AD6548">
        <v>0.85</v>
      </c>
      <c r="AE6548">
        <v>0.85</v>
      </c>
      <c r="AF6548">
        <v>0.85</v>
      </c>
      <c r="AG6548">
        <v>0.85</v>
      </c>
      <c r="AH6548">
        <v>0.92025876900000003</v>
      </c>
      <c r="AI6548">
        <v>1.2776045999999999E-2</v>
      </c>
      <c r="AJ6548">
        <v>0.67696668400000004</v>
      </c>
      <c r="AK6548">
        <v>3.5602551310547001E-3</v>
      </c>
      <c r="AL6548">
        <v>0.42381575999999999</v>
      </c>
    </row>
    <row r="6549" spans="1:38" x14ac:dyDescent="0.35">
      <c r="A6549" t="s">
        <v>6673</v>
      </c>
      <c r="B6549">
        <v>73764.064643961072</v>
      </c>
      <c r="C6549">
        <v>73428.794611804624</v>
      </c>
      <c r="D6549">
        <v>0</v>
      </c>
      <c r="E6549">
        <v>335.27003215645072</v>
      </c>
      <c r="F6549">
        <v>0</v>
      </c>
      <c r="G6549">
        <v>0.16434805497865229</v>
      </c>
      <c r="H6549">
        <v>0.16493293217398269</v>
      </c>
      <c r="I6549">
        <v>0.1537766891775614</v>
      </c>
      <c r="J6549">
        <v>273</v>
      </c>
      <c r="K6549">
        <v>19</v>
      </c>
      <c r="L6549" t="str">
        <f>VLOOKUP(J6549,Clustering!$D$3:$E$367,2,FALSE)</f>
        <v>Fall</v>
      </c>
      <c r="M6549">
        <v>0.58791898899999995</v>
      </c>
      <c r="N6549">
        <v>0.53843953600000005</v>
      </c>
      <c r="O6549">
        <v>0.53843953600000005</v>
      </c>
      <c r="P6549">
        <v>0.92080812300000003</v>
      </c>
      <c r="Q6549">
        <v>0.512150094</v>
      </c>
      <c r="R6549">
        <v>0.16493293217398269</v>
      </c>
      <c r="S6549">
        <v>0</v>
      </c>
      <c r="T6549">
        <v>0.30172283500000002</v>
      </c>
      <c r="U6549">
        <v>0.666411007</v>
      </c>
      <c r="V6549">
        <v>0.85008076700000001</v>
      </c>
      <c r="W6549">
        <v>1.2985490000000001E-2</v>
      </c>
      <c r="X6549">
        <v>4.0503749999999998E-2</v>
      </c>
      <c r="Y6549">
        <v>0.1537766891775614</v>
      </c>
      <c r="Z6549">
        <v>0.70766523299999995</v>
      </c>
      <c r="AA6549">
        <v>0.666411007</v>
      </c>
      <c r="AB6549">
        <v>0</v>
      </c>
      <c r="AC6549">
        <v>0</v>
      </c>
      <c r="AD6549">
        <v>0.85</v>
      </c>
      <c r="AE6549">
        <v>0.85</v>
      </c>
      <c r="AF6549">
        <v>0.85</v>
      </c>
      <c r="AG6549">
        <v>0.85</v>
      </c>
      <c r="AH6549">
        <v>0.92080812300000003</v>
      </c>
      <c r="AI6549">
        <v>1.2985490000000001E-2</v>
      </c>
      <c r="AJ6549">
        <v>0.69129881500000001</v>
      </c>
      <c r="AK6549">
        <v>0</v>
      </c>
      <c r="AL6549">
        <v>0.340303193</v>
      </c>
    </row>
    <row r="6550" spans="1:38" x14ac:dyDescent="0.35">
      <c r="A6550" t="s">
        <v>6674</v>
      </c>
      <c r="B6550">
        <v>70893.016839277581</v>
      </c>
      <c r="C6550">
        <v>70546.602847785747</v>
      </c>
      <c r="D6550">
        <v>0</v>
      </c>
      <c r="E6550">
        <v>346.41399149183331</v>
      </c>
      <c r="F6550">
        <v>0</v>
      </c>
      <c r="G6550">
        <v>0.16981078014305551</v>
      </c>
      <c r="H6550">
        <v>0.17053783936966371</v>
      </c>
      <c r="I6550">
        <v>0.15666954450436449</v>
      </c>
      <c r="J6550">
        <v>273</v>
      </c>
      <c r="K6550">
        <v>20</v>
      </c>
      <c r="L6550" t="str">
        <f>VLOOKUP(J6550,Clustering!$D$3:$E$367,2,FALSE)</f>
        <v>Fall</v>
      </c>
      <c r="M6550">
        <v>0.58768860499999998</v>
      </c>
      <c r="N6550">
        <v>0.53295525700000002</v>
      </c>
      <c r="O6550">
        <v>0.53295525700000002</v>
      </c>
      <c r="P6550">
        <v>0.92152024799999999</v>
      </c>
      <c r="Q6550">
        <v>0.47501454999999998</v>
      </c>
      <c r="R6550">
        <v>0.17053783936966371</v>
      </c>
      <c r="S6550">
        <v>0</v>
      </c>
      <c r="T6550">
        <v>6.0450399999999996E-4</v>
      </c>
      <c r="U6550">
        <v>0.666411007</v>
      </c>
      <c r="V6550">
        <v>0.85008076700000001</v>
      </c>
      <c r="W6550">
        <v>1.2671325000000001E-2</v>
      </c>
      <c r="X6550">
        <v>2.7207175E-2</v>
      </c>
      <c r="Y6550">
        <v>0.15666954450436449</v>
      </c>
      <c r="Z6550">
        <v>0.69538172899999995</v>
      </c>
      <c r="AA6550">
        <v>0.666411007</v>
      </c>
      <c r="AB6550">
        <v>0</v>
      </c>
      <c r="AC6550">
        <v>0</v>
      </c>
      <c r="AD6550">
        <v>0.85</v>
      </c>
      <c r="AE6550">
        <v>0.85</v>
      </c>
      <c r="AF6550">
        <v>0.85</v>
      </c>
      <c r="AG6550">
        <v>0.85</v>
      </c>
      <c r="AH6550">
        <v>0.92152024799999999</v>
      </c>
      <c r="AI6550">
        <v>1.2671325000000001E-2</v>
      </c>
      <c r="AJ6550">
        <v>0.69331151899999999</v>
      </c>
      <c r="AK6550">
        <v>0</v>
      </c>
      <c r="AL6550">
        <v>0.11348498799999999</v>
      </c>
    </row>
    <row r="6551" spans="1:38" x14ac:dyDescent="0.35">
      <c r="A6551" t="s">
        <v>6675</v>
      </c>
      <c r="B6551">
        <v>67825.855460682113</v>
      </c>
      <c r="C6551">
        <v>67487.906551212916</v>
      </c>
      <c r="D6551">
        <v>0</v>
      </c>
      <c r="E6551">
        <v>337.94890946919048</v>
      </c>
      <c r="F6551">
        <v>0</v>
      </c>
      <c r="G6551">
        <v>0.16566123013195611</v>
      </c>
      <c r="H6551">
        <v>0.1662387349256646</v>
      </c>
      <c r="I6551">
        <v>0.15522311684096299</v>
      </c>
      <c r="J6551">
        <v>273</v>
      </c>
      <c r="K6551">
        <v>21</v>
      </c>
      <c r="L6551" t="str">
        <f>VLOOKUP(J6551,Clustering!$D$3:$E$367,2,FALSE)</f>
        <v>Fall</v>
      </c>
      <c r="M6551">
        <v>0.55890202300000003</v>
      </c>
      <c r="N6551">
        <v>0.51972278000000005</v>
      </c>
      <c r="O6551">
        <v>0.51972278000000005</v>
      </c>
      <c r="P6551">
        <v>0.92368714299999999</v>
      </c>
      <c r="Q6551">
        <v>0.43894288199999998</v>
      </c>
      <c r="R6551">
        <v>0.1662387349256646</v>
      </c>
      <c r="S6551">
        <v>0</v>
      </c>
      <c r="T6551">
        <v>0</v>
      </c>
      <c r="U6551">
        <v>0.66478313300000003</v>
      </c>
      <c r="V6551">
        <v>0.85008076700000001</v>
      </c>
      <c r="W6551">
        <v>1.2741139E-2</v>
      </c>
      <c r="X6551">
        <v>1.5558326000000001E-2</v>
      </c>
      <c r="Y6551">
        <v>0.15522311684096299</v>
      </c>
      <c r="Z6551">
        <v>0.62275313799999998</v>
      </c>
      <c r="AA6551">
        <v>0.66478313300000003</v>
      </c>
      <c r="AB6551">
        <v>0</v>
      </c>
      <c r="AC6551">
        <v>0</v>
      </c>
      <c r="AD6551">
        <v>0.85</v>
      </c>
      <c r="AE6551">
        <v>0.85</v>
      </c>
      <c r="AF6551">
        <v>0.85</v>
      </c>
      <c r="AG6551">
        <v>0.85</v>
      </c>
      <c r="AH6551">
        <v>0.92368714299999999</v>
      </c>
      <c r="AI6551">
        <v>1.2741139E-2</v>
      </c>
      <c r="AJ6551">
        <v>0.67279090600000002</v>
      </c>
      <c r="AK6551">
        <v>0</v>
      </c>
      <c r="AL6551">
        <v>0.16146601199999999</v>
      </c>
    </row>
    <row r="6552" spans="1:38" x14ac:dyDescent="0.35">
      <c r="A6552" t="s">
        <v>6676</v>
      </c>
      <c r="B6552">
        <v>63289.323660662158</v>
      </c>
      <c r="C6552">
        <v>62959.423490587338</v>
      </c>
      <c r="D6552">
        <v>0</v>
      </c>
      <c r="E6552">
        <v>329.90017007482197</v>
      </c>
      <c r="F6552">
        <v>0</v>
      </c>
      <c r="G6552">
        <v>0.16171576964452061</v>
      </c>
      <c r="H6552">
        <v>0.1620601661202824</v>
      </c>
      <c r="I6552">
        <v>0.15549097381566701</v>
      </c>
      <c r="J6552">
        <v>273</v>
      </c>
      <c r="K6552">
        <v>22</v>
      </c>
      <c r="L6552" t="str">
        <f>VLOOKUP(J6552,Clustering!$D$3:$E$367,2,FALSE)</f>
        <v>Fall</v>
      </c>
      <c r="M6552">
        <v>0.51727724799999997</v>
      </c>
      <c r="N6552">
        <v>0.49479800000000002</v>
      </c>
      <c r="O6552">
        <v>0.49479800000000002</v>
      </c>
      <c r="P6552">
        <v>0.92621010000000004</v>
      </c>
      <c r="Q6552">
        <v>0.400030039</v>
      </c>
      <c r="R6552">
        <v>0.1620601661202824</v>
      </c>
      <c r="S6552">
        <v>0</v>
      </c>
      <c r="T6552">
        <v>0</v>
      </c>
      <c r="U6552">
        <v>0.66478313300000003</v>
      </c>
      <c r="V6552">
        <v>0.85008076700000001</v>
      </c>
      <c r="W6552">
        <v>1.2880768000000001E-2</v>
      </c>
      <c r="X6552">
        <v>7.0256650000000004E-3</v>
      </c>
      <c r="Y6552">
        <v>0.15549097381566701</v>
      </c>
      <c r="Z6552">
        <v>0.546389982</v>
      </c>
      <c r="AA6552">
        <v>0.66478313300000003</v>
      </c>
      <c r="AB6552">
        <v>0</v>
      </c>
      <c r="AC6552">
        <v>0</v>
      </c>
      <c r="AD6552">
        <v>0.85</v>
      </c>
      <c r="AE6552">
        <v>0.85</v>
      </c>
      <c r="AF6552">
        <v>0.85</v>
      </c>
      <c r="AG6552">
        <v>0.85</v>
      </c>
      <c r="AH6552">
        <v>0.92621010000000004</v>
      </c>
      <c r="AI6552">
        <v>1.2880768000000001E-2</v>
      </c>
      <c r="AJ6552">
        <v>0.63051918399999995</v>
      </c>
      <c r="AK6552">
        <v>0</v>
      </c>
      <c r="AL6552">
        <v>0.115301892</v>
      </c>
    </row>
    <row r="6553" spans="1:38" x14ac:dyDescent="0.35">
      <c r="A6553" t="s">
        <v>6677</v>
      </c>
      <c r="B6553">
        <v>58320.245612934828</v>
      </c>
      <c r="C6553">
        <v>57992.772234498319</v>
      </c>
      <c r="D6553">
        <v>0</v>
      </c>
      <c r="E6553">
        <v>327.4733784365086</v>
      </c>
      <c r="F6553">
        <v>0</v>
      </c>
      <c r="G6553">
        <v>0.16052616590024929</v>
      </c>
      <c r="H6553">
        <v>0.16057355991067521</v>
      </c>
      <c r="I6553">
        <v>0.15966954262104921</v>
      </c>
      <c r="J6553">
        <v>273</v>
      </c>
      <c r="K6553">
        <v>23</v>
      </c>
      <c r="L6553" t="str">
        <f>VLOOKUP(J6553,Clustering!$D$3:$E$367,2,FALSE)</f>
        <v>Fall</v>
      </c>
      <c r="M6553">
        <v>0.47531841499999999</v>
      </c>
      <c r="N6553">
        <v>0.45627394100000002</v>
      </c>
      <c r="O6553">
        <v>0.45627394100000002</v>
      </c>
      <c r="P6553">
        <v>0.92841768700000005</v>
      </c>
      <c r="Q6553">
        <v>0.36927775299999999</v>
      </c>
      <c r="R6553">
        <v>0.16057355991067521</v>
      </c>
      <c r="S6553">
        <v>0</v>
      </c>
      <c r="T6553">
        <v>0</v>
      </c>
      <c r="U6553">
        <v>0.65567329799999996</v>
      </c>
      <c r="V6553">
        <v>0.85008076700000001</v>
      </c>
      <c r="W6553">
        <v>1.2252437999999999E-2</v>
      </c>
      <c r="X6553">
        <v>7.0256650000000004E-3</v>
      </c>
      <c r="Y6553">
        <v>0.15966954262104921</v>
      </c>
      <c r="Z6553">
        <v>0.47566343799999999</v>
      </c>
      <c r="AA6553">
        <v>0.65567329799999996</v>
      </c>
      <c r="AB6553">
        <v>0</v>
      </c>
      <c r="AC6553">
        <v>0</v>
      </c>
      <c r="AD6553">
        <v>0.85</v>
      </c>
      <c r="AE6553">
        <v>0.85</v>
      </c>
      <c r="AF6553">
        <v>0.85</v>
      </c>
      <c r="AG6553">
        <v>0.85</v>
      </c>
      <c r="AH6553">
        <v>0.92841768700000005</v>
      </c>
      <c r="AI6553">
        <v>1.2252437999999999E-2</v>
      </c>
      <c r="AJ6553">
        <v>0.56646352499999997</v>
      </c>
      <c r="AK6553">
        <v>0</v>
      </c>
      <c r="AL6553">
        <v>6.7351222000000002E-2</v>
      </c>
    </row>
    <row r="6554" spans="1:38" x14ac:dyDescent="0.35">
      <c r="A6554" t="s">
        <v>6678</v>
      </c>
      <c r="B6554">
        <v>55257.696336513873</v>
      </c>
      <c r="C6554">
        <v>54925.959865771998</v>
      </c>
      <c r="D6554">
        <v>0</v>
      </c>
      <c r="E6554">
        <v>331.73647074186511</v>
      </c>
      <c r="F6554">
        <v>0</v>
      </c>
      <c r="G6554">
        <v>0.16261591703032599</v>
      </c>
      <c r="H6554">
        <v>0.1626025764940579</v>
      </c>
      <c r="I6554">
        <v>0.16285704062002671</v>
      </c>
      <c r="J6554">
        <v>274</v>
      </c>
      <c r="K6554">
        <v>0</v>
      </c>
      <c r="L6554" t="str">
        <f>VLOOKUP(J6554,Clustering!$D$3:$E$367,2,FALSE)</f>
        <v>Fall</v>
      </c>
      <c r="M6554">
        <v>0.40086380500000002</v>
      </c>
      <c r="N6554">
        <v>0.41407791999999999</v>
      </c>
      <c r="O6554">
        <v>0.41407791999999999</v>
      </c>
      <c r="P6554">
        <v>0.93239541400000003</v>
      </c>
      <c r="Q6554">
        <v>0.29275374999999998</v>
      </c>
      <c r="R6554">
        <v>0.1626025764940579</v>
      </c>
      <c r="S6554">
        <v>0</v>
      </c>
      <c r="T6554">
        <v>0</v>
      </c>
      <c r="U6554">
        <v>0.65196362299999999</v>
      </c>
      <c r="V6554">
        <v>0.85008076700000001</v>
      </c>
      <c r="W6554">
        <v>1.1833550999999999E-2</v>
      </c>
      <c r="X6554">
        <v>7.0256650000000004E-3</v>
      </c>
      <c r="Y6554">
        <v>0.16285704062002671</v>
      </c>
      <c r="Z6554">
        <v>0.40144726200000003</v>
      </c>
      <c r="AA6554">
        <v>0.65196362299999999</v>
      </c>
      <c r="AB6554">
        <v>0</v>
      </c>
      <c r="AC6554">
        <v>0</v>
      </c>
      <c r="AD6554">
        <v>0.85</v>
      </c>
      <c r="AE6554">
        <v>0.85</v>
      </c>
      <c r="AF6554">
        <v>0.85</v>
      </c>
      <c r="AG6554">
        <v>0.85</v>
      </c>
      <c r="AH6554">
        <v>0.93239541400000003</v>
      </c>
      <c r="AI6554">
        <v>1.1833550999999999E-2</v>
      </c>
      <c r="AJ6554">
        <v>0.52583175800000004</v>
      </c>
      <c r="AK6554">
        <v>0</v>
      </c>
      <c r="AL6554">
        <v>1.5419838999999999E-2</v>
      </c>
    </row>
    <row r="6555" spans="1:38" x14ac:dyDescent="0.35">
      <c r="A6555" t="s">
        <v>6679</v>
      </c>
      <c r="B6555">
        <v>53788.513025371118</v>
      </c>
      <c r="C6555">
        <v>53452.5697959596</v>
      </c>
      <c r="D6555">
        <v>0</v>
      </c>
      <c r="E6555">
        <v>335.94322941151489</v>
      </c>
      <c r="F6555">
        <v>0</v>
      </c>
      <c r="G6555">
        <v>0.16467805363309551</v>
      </c>
      <c r="H6555">
        <v>0.16475212871605749</v>
      </c>
      <c r="I6555">
        <v>0.16333918317449389</v>
      </c>
      <c r="J6555">
        <v>274</v>
      </c>
      <c r="K6555">
        <v>1</v>
      </c>
      <c r="L6555" t="str">
        <f>VLOOKUP(J6555,Clustering!$D$3:$E$367,2,FALSE)</f>
        <v>Fall</v>
      </c>
      <c r="M6555">
        <v>0.37675403499999999</v>
      </c>
      <c r="N6555">
        <v>0.40095390600000003</v>
      </c>
      <c r="O6555">
        <v>0.40095390600000003</v>
      </c>
      <c r="P6555">
        <v>0.93332117599999997</v>
      </c>
      <c r="Q6555">
        <v>0.26062468300000002</v>
      </c>
      <c r="R6555">
        <v>0.16475212871605749</v>
      </c>
      <c r="S6555">
        <v>0</v>
      </c>
      <c r="T6555">
        <v>0</v>
      </c>
      <c r="U6555">
        <v>0.65196362299999999</v>
      </c>
      <c r="V6555">
        <v>0.85008076700000001</v>
      </c>
      <c r="W6555">
        <v>1.2077902E-2</v>
      </c>
      <c r="X6555">
        <v>7.0256650000000004E-3</v>
      </c>
      <c r="Y6555">
        <v>0.16333918317449389</v>
      </c>
      <c r="Z6555">
        <v>0.38520901699999999</v>
      </c>
      <c r="AA6555">
        <v>0.65196362299999999</v>
      </c>
      <c r="AB6555">
        <v>0</v>
      </c>
      <c r="AC6555">
        <v>0</v>
      </c>
      <c r="AD6555">
        <v>0.85</v>
      </c>
      <c r="AE6555">
        <v>0.85</v>
      </c>
      <c r="AF6555">
        <v>0.85</v>
      </c>
      <c r="AG6555">
        <v>0.85</v>
      </c>
      <c r="AH6555">
        <v>0.93332117599999997</v>
      </c>
      <c r="AI6555">
        <v>1.2077902E-2</v>
      </c>
      <c r="AJ6555">
        <v>0.49926844500000001</v>
      </c>
      <c r="AK6555">
        <v>0</v>
      </c>
      <c r="AL6555">
        <v>0</v>
      </c>
    </row>
    <row r="6556" spans="1:38" x14ac:dyDescent="0.35">
      <c r="A6556" t="s">
        <v>6680</v>
      </c>
      <c r="B6556">
        <v>52981.574507051628</v>
      </c>
      <c r="C6556">
        <v>52642.361614202899</v>
      </c>
      <c r="D6556">
        <v>0</v>
      </c>
      <c r="E6556">
        <v>339.21289284873251</v>
      </c>
      <c r="F6556">
        <v>0</v>
      </c>
      <c r="G6556">
        <v>0.16628082982781001</v>
      </c>
      <c r="H6556">
        <v>0.166499895476001</v>
      </c>
      <c r="I6556">
        <v>0.1623213266706188</v>
      </c>
      <c r="J6556">
        <v>274</v>
      </c>
      <c r="K6556">
        <v>2</v>
      </c>
      <c r="L6556" t="str">
        <f>VLOOKUP(J6556,Clustering!$D$3:$E$367,2,FALSE)</f>
        <v>Fall</v>
      </c>
      <c r="M6556">
        <v>0.36035639600000002</v>
      </c>
      <c r="N6556">
        <v>0.37823782500000003</v>
      </c>
      <c r="O6556">
        <v>0.37823782500000003</v>
      </c>
      <c r="P6556">
        <v>0.93336186899999996</v>
      </c>
      <c r="Q6556">
        <v>0.22472824199999999</v>
      </c>
      <c r="R6556">
        <v>0.166499895476001</v>
      </c>
      <c r="S6556">
        <v>0</v>
      </c>
      <c r="T6556">
        <v>0</v>
      </c>
      <c r="U6556">
        <v>0.65196362299999999</v>
      </c>
      <c r="V6556">
        <v>0.85008076700000001</v>
      </c>
      <c r="W6556">
        <v>1.2357160000000001E-2</v>
      </c>
      <c r="X6556">
        <v>7.0256650000000004E-3</v>
      </c>
      <c r="Y6556">
        <v>0.1623213266706188</v>
      </c>
      <c r="Z6556">
        <v>0.38016867199999999</v>
      </c>
      <c r="AA6556">
        <v>0.65196362299999999</v>
      </c>
      <c r="AB6556">
        <v>0</v>
      </c>
      <c r="AC6556">
        <v>0</v>
      </c>
      <c r="AD6556">
        <v>0.85</v>
      </c>
      <c r="AE6556">
        <v>0.85</v>
      </c>
      <c r="AF6556">
        <v>0.85</v>
      </c>
      <c r="AG6556">
        <v>0.85</v>
      </c>
      <c r="AH6556">
        <v>0.93336186899999996</v>
      </c>
      <c r="AI6556">
        <v>1.2357160000000001E-2</v>
      </c>
      <c r="AJ6556">
        <v>0.49290841400000002</v>
      </c>
      <c r="AK6556">
        <v>0</v>
      </c>
      <c r="AL6556">
        <v>0</v>
      </c>
    </row>
    <row r="6557" spans="1:38" x14ac:dyDescent="0.35">
      <c r="A6557" t="s">
        <v>6681</v>
      </c>
      <c r="B6557">
        <v>52741.51084127638</v>
      </c>
      <c r="C6557">
        <v>52400.86809899973</v>
      </c>
      <c r="D6557">
        <v>0</v>
      </c>
      <c r="E6557">
        <v>340.64274227664868</v>
      </c>
      <c r="F6557">
        <v>0</v>
      </c>
      <c r="G6557">
        <v>0.1669817364101219</v>
      </c>
      <c r="H6557">
        <v>0.1674440913118326</v>
      </c>
      <c r="I6557">
        <v>0.1586249004197037</v>
      </c>
      <c r="J6557">
        <v>274</v>
      </c>
      <c r="K6557">
        <v>3</v>
      </c>
      <c r="L6557" t="str">
        <f>VLOOKUP(J6557,Clustering!$D$3:$E$367,2,FALSE)</f>
        <v>Fall</v>
      </c>
      <c r="M6557">
        <v>0.34782922199999999</v>
      </c>
      <c r="N6557">
        <v>0.36162722200000003</v>
      </c>
      <c r="O6557">
        <v>0.36162722200000003</v>
      </c>
      <c r="P6557">
        <v>0.93289390100000003</v>
      </c>
      <c r="Q6557">
        <v>0.18288661000000001</v>
      </c>
      <c r="R6557">
        <v>0.1674440913118326</v>
      </c>
      <c r="S6557">
        <v>0</v>
      </c>
      <c r="T6557">
        <v>0</v>
      </c>
      <c r="U6557">
        <v>0.64812872700000002</v>
      </c>
      <c r="V6557">
        <v>0.85008076700000001</v>
      </c>
      <c r="W6557">
        <v>1.2531696E-2</v>
      </c>
      <c r="X6557">
        <v>7.0256650000000004E-3</v>
      </c>
      <c r="Y6557">
        <v>0.1586249004197037</v>
      </c>
      <c r="Z6557">
        <v>0.37147224499999998</v>
      </c>
      <c r="AA6557">
        <v>0.64812872700000002</v>
      </c>
      <c r="AB6557">
        <v>0</v>
      </c>
      <c r="AC6557">
        <v>0</v>
      </c>
      <c r="AD6557">
        <v>0.85</v>
      </c>
      <c r="AE6557">
        <v>0.85</v>
      </c>
      <c r="AF6557">
        <v>0.85</v>
      </c>
      <c r="AG6557">
        <v>0.85</v>
      </c>
      <c r="AH6557">
        <v>0.93289390100000003</v>
      </c>
      <c r="AI6557">
        <v>1.2531696E-2</v>
      </c>
      <c r="AJ6557">
        <v>0.48498114199999998</v>
      </c>
      <c r="AK6557">
        <v>0</v>
      </c>
      <c r="AL6557">
        <v>0</v>
      </c>
    </row>
    <row r="6558" spans="1:38" x14ac:dyDescent="0.35">
      <c r="A6558" t="s">
        <v>6682</v>
      </c>
      <c r="B6558">
        <v>53285.073945746153</v>
      </c>
      <c r="C6558">
        <v>52941.607810316047</v>
      </c>
      <c r="D6558">
        <v>0</v>
      </c>
      <c r="E6558">
        <v>343.46613543009403</v>
      </c>
      <c r="F6558">
        <v>0</v>
      </c>
      <c r="G6558">
        <v>0.1683657526618107</v>
      </c>
      <c r="H6558">
        <v>0.16891060824833701</v>
      </c>
      <c r="I6558">
        <v>0.15851775762982209</v>
      </c>
      <c r="J6558">
        <v>274</v>
      </c>
      <c r="K6558">
        <v>4</v>
      </c>
      <c r="L6558" t="str">
        <f>VLOOKUP(J6558,Clustering!$D$3:$E$367,2,FALSE)</f>
        <v>Fall</v>
      </c>
      <c r="M6558">
        <v>0.34208688100000001</v>
      </c>
      <c r="N6558">
        <v>0.36519072200000002</v>
      </c>
      <c r="O6558">
        <v>0.36519072200000002</v>
      </c>
      <c r="P6558">
        <v>0.93360602599999998</v>
      </c>
      <c r="Q6558">
        <v>0.16879337599999999</v>
      </c>
      <c r="R6558">
        <v>0.16891060824833701</v>
      </c>
      <c r="S6558">
        <v>0</v>
      </c>
      <c r="T6558">
        <v>0</v>
      </c>
      <c r="U6558">
        <v>0.65104011799999995</v>
      </c>
      <c r="V6558">
        <v>0.85008076700000001</v>
      </c>
      <c r="W6558">
        <v>1.2531696E-2</v>
      </c>
      <c r="X6558">
        <v>7.0256650000000004E-3</v>
      </c>
      <c r="Y6558">
        <v>0.15851775762982209</v>
      </c>
      <c r="Z6558">
        <v>0.37051885200000001</v>
      </c>
      <c r="AA6558">
        <v>0.65104011799999995</v>
      </c>
      <c r="AB6558">
        <v>0</v>
      </c>
      <c r="AC6558">
        <v>0</v>
      </c>
      <c r="AD6558">
        <v>0.85</v>
      </c>
      <c r="AE6558">
        <v>0.85</v>
      </c>
      <c r="AF6558">
        <v>0.85</v>
      </c>
      <c r="AG6558">
        <v>0.85</v>
      </c>
      <c r="AH6558">
        <v>0.93360602599999998</v>
      </c>
      <c r="AI6558">
        <v>1.2531696E-2</v>
      </c>
      <c r="AJ6558">
        <v>0.48266557900000001</v>
      </c>
      <c r="AK6558">
        <v>0</v>
      </c>
      <c r="AL6558">
        <v>0</v>
      </c>
    </row>
    <row r="6559" spans="1:38" x14ac:dyDescent="0.35">
      <c r="A6559" t="s">
        <v>6683</v>
      </c>
      <c r="B6559">
        <v>57453.156482121609</v>
      </c>
      <c r="C6559">
        <v>57102.652241059128</v>
      </c>
      <c r="D6559">
        <v>0</v>
      </c>
      <c r="E6559">
        <v>350.5042410624813</v>
      </c>
      <c r="F6559">
        <v>0</v>
      </c>
      <c r="G6559">
        <v>0.17181580444239281</v>
      </c>
      <c r="H6559">
        <v>0.17244632031442961</v>
      </c>
      <c r="I6559">
        <v>0.16041954215022039</v>
      </c>
      <c r="J6559">
        <v>274</v>
      </c>
      <c r="K6559">
        <v>5</v>
      </c>
      <c r="L6559" t="str">
        <f>VLOOKUP(J6559,Clustering!$D$3:$E$367,2,FALSE)</f>
        <v>Fall</v>
      </c>
      <c r="M6559">
        <v>0.34482269999999998</v>
      </c>
      <c r="N6559">
        <v>0.377559439</v>
      </c>
      <c r="O6559">
        <v>0.377559439</v>
      </c>
      <c r="P6559">
        <v>0.93576274800000003</v>
      </c>
      <c r="Q6559">
        <v>0.17276100999999999</v>
      </c>
      <c r="R6559">
        <v>0.17244632031442961</v>
      </c>
      <c r="S6559">
        <v>0</v>
      </c>
      <c r="T6559">
        <v>0</v>
      </c>
      <c r="U6559">
        <v>0.65104011799999995</v>
      </c>
      <c r="V6559">
        <v>0.85008076700000001</v>
      </c>
      <c r="W6559">
        <v>1.2496788999999999E-2</v>
      </c>
      <c r="X6559">
        <v>6.49206E-3</v>
      </c>
      <c r="Y6559">
        <v>0.16041954215022039</v>
      </c>
      <c r="Z6559">
        <v>0.37313936800000003</v>
      </c>
      <c r="AA6559">
        <v>0.65104011799999995</v>
      </c>
      <c r="AB6559">
        <v>0</v>
      </c>
      <c r="AC6559">
        <v>0</v>
      </c>
      <c r="AD6559">
        <v>0.85</v>
      </c>
      <c r="AE6559">
        <v>0.85</v>
      </c>
      <c r="AF6559">
        <v>0.85</v>
      </c>
      <c r="AG6559">
        <v>0.85</v>
      </c>
      <c r="AH6559">
        <v>0.93576274800000003</v>
      </c>
      <c r="AI6559">
        <v>1.2496788999999999E-2</v>
      </c>
      <c r="AJ6559">
        <v>0.48379335699999998</v>
      </c>
      <c r="AK6559">
        <v>0</v>
      </c>
      <c r="AL6559">
        <v>0</v>
      </c>
    </row>
    <row r="6560" spans="1:38" x14ac:dyDescent="0.35">
      <c r="A6560" t="s">
        <v>6684</v>
      </c>
      <c r="B6560">
        <v>64377.745344321243</v>
      </c>
      <c r="C6560">
        <v>63872.718541924602</v>
      </c>
      <c r="D6560">
        <v>147.77697572634219</v>
      </c>
      <c r="E6560">
        <v>357.24982667029047</v>
      </c>
      <c r="F6560">
        <v>6.6739065474242E-3</v>
      </c>
      <c r="G6560">
        <v>0.1751224640540639</v>
      </c>
      <c r="H6560">
        <v>0.17594185383431671</v>
      </c>
      <c r="I6560">
        <v>0.16031239936033881</v>
      </c>
      <c r="J6560">
        <v>274</v>
      </c>
      <c r="K6560">
        <v>6</v>
      </c>
      <c r="L6560" t="str">
        <f>VLOOKUP(J6560,Clustering!$D$3:$E$367,2,FALSE)</f>
        <v>Fall</v>
      </c>
      <c r="M6560">
        <v>0.36517143899999999</v>
      </c>
      <c r="N6560">
        <v>0.39940584400000001</v>
      </c>
      <c r="O6560">
        <v>0.39940584400000001</v>
      </c>
      <c r="P6560">
        <v>0.93714630499999996</v>
      </c>
      <c r="Q6560">
        <v>0.185740302</v>
      </c>
      <c r="R6560">
        <v>0.17594185383431671</v>
      </c>
      <c r="S6560">
        <v>6.6739065474242E-3</v>
      </c>
      <c r="T6560">
        <v>0</v>
      </c>
      <c r="U6560">
        <v>0.65330975000000002</v>
      </c>
      <c r="V6560">
        <v>0.85008076700000001</v>
      </c>
      <c r="W6560">
        <v>1.2461880999999999E-2</v>
      </c>
      <c r="X6560">
        <v>6.49206E-3</v>
      </c>
      <c r="Y6560">
        <v>0.16031239936033881</v>
      </c>
      <c r="Z6560">
        <v>0.369638148</v>
      </c>
      <c r="AA6560">
        <v>0.65330975000000002</v>
      </c>
      <c r="AB6560">
        <v>0</v>
      </c>
      <c r="AC6560">
        <v>0</v>
      </c>
      <c r="AD6560">
        <v>0.85</v>
      </c>
      <c r="AE6560">
        <v>0.85</v>
      </c>
      <c r="AF6560">
        <v>0.85</v>
      </c>
      <c r="AG6560">
        <v>0.85</v>
      </c>
      <c r="AH6560">
        <v>0.93714630499999996</v>
      </c>
      <c r="AI6560">
        <v>1.2461880999999999E-2</v>
      </c>
      <c r="AJ6560">
        <v>0.46503871299999999</v>
      </c>
      <c r="AK6560">
        <v>4.6717345831968999E-3</v>
      </c>
      <c r="AL6560">
        <v>0</v>
      </c>
    </row>
    <row r="6561" spans="1:38" x14ac:dyDescent="0.35">
      <c r="A6561" t="s">
        <v>6685</v>
      </c>
      <c r="B6561">
        <v>69174.847108912261</v>
      </c>
      <c r="C6561">
        <v>66225.970476239032</v>
      </c>
      <c r="D6561">
        <v>2616.6782791822129</v>
      </c>
      <c r="E6561">
        <v>332.1983534910151</v>
      </c>
      <c r="F6561">
        <v>0.1181744734868336</v>
      </c>
      <c r="G6561">
        <v>0.1628423301426544</v>
      </c>
      <c r="H6561">
        <v>0.16322534396024471</v>
      </c>
      <c r="I6561">
        <v>0.15591954497519331</v>
      </c>
      <c r="J6561">
        <v>274</v>
      </c>
      <c r="K6561">
        <v>7</v>
      </c>
      <c r="L6561" t="str">
        <f>VLOOKUP(J6561,Clustering!$D$3:$E$367,2,FALSE)</f>
        <v>Fall</v>
      </c>
      <c r="M6561">
        <v>0.38197225099999998</v>
      </c>
      <c r="N6561">
        <v>0.40891114000000001</v>
      </c>
      <c r="O6561">
        <v>0.40891114000000001</v>
      </c>
      <c r="P6561">
        <v>0.93838743700000005</v>
      </c>
      <c r="Q6561">
        <v>0.20415162100000001</v>
      </c>
      <c r="R6561">
        <v>0.16322534396024471</v>
      </c>
      <c r="S6561">
        <v>0.1181744734868336</v>
      </c>
      <c r="T6561">
        <v>0</v>
      </c>
      <c r="U6561">
        <v>0.65330975000000002</v>
      </c>
      <c r="V6561">
        <v>0.85008076700000001</v>
      </c>
      <c r="W6561">
        <v>1.2392067E-2</v>
      </c>
      <c r="X6561">
        <v>6.49206E-3</v>
      </c>
      <c r="Y6561">
        <v>0.15591954497519331</v>
      </c>
      <c r="Z6561">
        <v>0.36205208300000002</v>
      </c>
      <c r="AA6561">
        <v>0.65330975000000002</v>
      </c>
      <c r="AB6561">
        <v>0</v>
      </c>
      <c r="AC6561">
        <v>0</v>
      </c>
      <c r="AD6561">
        <v>0.85</v>
      </c>
      <c r="AE6561">
        <v>0.85</v>
      </c>
      <c r="AF6561">
        <v>0.85</v>
      </c>
      <c r="AG6561">
        <v>0.85</v>
      </c>
      <c r="AH6561">
        <v>0.93838743700000005</v>
      </c>
      <c r="AI6561">
        <v>1.2392067E-2</v>
      </c>
      <c r="AJ6561">
        <v>0.44968328699999999</v>
      </c>
      <c r="AK6561">
        <v>8.2722131440783497E-2</v>
      </c>
      <c r="AL6561">
        <v>0</v>
      </c>
    </row>
    <row r="6562" spans="1:38" x14ac:dyDescent="0.35">
      <c r="A6562" t="s">
        <v>6686</v>
      </c>
      <c r="B6562">
        <v>69605.415574384824</v>
      </c>
      <c r="C6562">
        <v>63122.815439631107</v>
      </c>
      <c r="D6562">
        <v>6176.545995848307</v>
      </c>
      <c r="E6562">
        <v>306.05413890541092</v>
      </c>
      <c r="F6562">
        <v>0.27894528602679491</v>
      </c>
      <c r="G6562">
        <v>0.15002653867912291</v>
      </c>
      <c r="H6562">
        <v>0.1501673164434251</v>
      </c>
      <c r="I6562">
        <v>0.14748205027201761</v>
      </c>
      <c r="J6562">
        <v>274</v>
      </c>
      <c r="K6562">
        <v>8</v>
      </c>
      <c r="L6562" t="str">
        <f>VLOOKUP(J6562,Clustering!$D$3:$E$367,2,FALSE)</f>
        <v>Fall</v>
      </c>
      <c r="M6562">
        <v>0.391849999</v>
      </c>
      <c r="N6562">
        <v>0.40697458399999997</v>
      </c>
      <c r="O6562">
        <v>0.40697458399999997</v>
      </c>
      <c r="P6562">
        <v>0.93566101499999998</v>
      </c>
      <c r="Q6562">
        <v>0.21485296600000001</v>
      </c>
      <c r="R6562">
        <v>0.1501673164434251</v>
      </c>
      <c r="S6562">
        <v>0.27894528602679491</v>
      </c>
      <c r="T6562">
        <v>0.16223364100000001</v>
      </c>
      <c r="U6562">
        <v>0.65330975000000002</v>
      </c>
      <c r="V6562">
        <v>0.85008076700000001</v>
      </c>
      <c r="W6562">
        <v>1.2357160000000001E-2</v>
      </c>
      <c r="X6562">
        <v>6.49206E-3</v>
      </c>
      <c r="Y6562">
        <v>0.14748205027201761</v>
      </c>
      <c r="Z6562">
        <v>0.401977686</v>
      </c>
      <c r="AA6562">
        <v>0.65330975000000002</v>
      </c>
      <c r="AB6562">
        <v>0</v>
      </c>
      <c r="AC6562">
        <v>0</v>
      </c>
      <c r="AD6562">
        <v>0.85</v>
      </c>
      <c r="AE6562">
        <v>0.85</v>
      </c>
      <c r="AF6562">
        <v>0.85</v>
      </c>
      <c r="AG6562">
        <v>0.85</v>
      </c>
      <c r="AH6562">
        <v>0.93566101499999998</v>
      </c>
      <c r="AI6562">
        <v>1.2357160000000001E-2</v>
      </c>
      <c r="AJ6562">
        <v>0.45998012700000002</v>
      </c>
      <c r="AK6562">
        <v>0.19526170021875641</v>
      </c>
      <c r="AL6562">
        <v>0</v>
      </c>
    </row>
    <row r="6563" spans="1:38" x14ac:dyDescent="0.35">
      <c r="A6563" t="s">
        <v>6687</v>
      </c>
      <c r="B6563">
        <v>70058.819088156524</v>
      </c>
      <c r="C6563">
        <v>60448.702862070917</v>
      </c>
      <c r="D6563">
        <v>9288.9408573648489</v>
      </c>
      <c r="E6563">
        <v>321.17536872075942</v>
      </c>
      <c r="F6563">
        <v>0.41950732109584948</v>
      </c>
      <c r="G6563">
        <v>0.15743890623566639</v>
      </c>
      <c r="H6563">
        <v>0.1580624007728253</v>
      </c>
      <c r="I6563">
        <v>0.1461695510959681</v>
      </c>
      <c r="J6563">
        <v>274</v>
      </c>
      <c r="K6563">
        <v>9</v>
      </c>
      <c r="L6563" t="str">
        <f>VLOOKUP(J6563,Clustering!$D$3:$E$367,2,FALSE)</f>
        <v>Fall</v>
      </c>
      <c r="M6563">
        <v>0.39165993199999999</v>
      </c>
      <c r="N6563">
        <v>0.40876520799999999</v>
      </c>
      <c r="O6563">
        <v>0.40876520799999999</v>
      </c>
      <c r="P6563">
        <v>0.92982159099999995</v>
      </c>
      <c r="Q6563">
        <v>0.219909508</v>
      </c>
      <c r="R6563">
        <v>0.1580624007728253</v>
      </c>
      <c r="S6563">
        <v>0.41950732109584948</v>
      </c>
      <c r="T6563">
        <v>0.44952395299999998</v>
      </c>
      <c r="U6563">
        <v>0.65113403400000003</v>
      </c>
      <c r="V6563">
        <v>0.85008076700000001</v>
      </c>
      <c r="W6563">
        <v>1.2252437999999999E-2</v>
      </c>
      <c r="X6563">
        <v>6.49206E-3</v>
      </c>
      <c r="Y6563">
        <v>0.1461695510959681</v>
      </c>
      <c r="Z6563">
        <v>0.390319945</v>
      </c>
      <c r="AA6563">
        <v>0.65113403400000003</v>
      </c>
      <c r="AB6563">
        <v>0</v>
      </c>
      <c r="AC6563">
        <v>0</v>
      </c>
      <c r="AD6563">
        <v>0.85</v>
      </c>
      <c r="AE6563">
        <v>0.85</v>
      </c>
      <c r="AF6563">
        <v>0.85</v>
      </c>
      <c r="AG6563">
        <v>0.85</v>
      </c>
      <c r="AH6563">
        <v>0.92982159099999995</v>
      </c>
      <c r="AI6563">
        <v>1.2252437999999999E-2</v>
      </c>
      <c r="AJ6563">
        <v>0.4638061</v>
      </c>
      <c r="AK6563">
        <v>0.2936551247670946</v>
      </c>
      <c r="AL6563">
        <v>0</v>
      </c>
    </row>
    <row r="6564" spans="1:38" x14ac:dyDescent="0.35">
      <c r="A6564" t="s">
        <v>6688</v>
      </c>
      <c r="B6564">
        <v>69616.15624961599</v>
      </c>
      <c r="C6564">
        <v>57752.774167188167</v>
      </c>
      <c r="D6564">
        <v>11546.06937100273</v>
      </c>
      <c r="E6564">
        <v>317.31271142509252</v>
      </c>
      <c r="F6564">
        <v>0.52144380133240287</v>
      </c>
      <c r="G6564">
        <v>0.1555454467770061</v>
      </c>
      <c r="H6564">
        <v>0.1563146340128817</v>
      </c>
      <c r="I6564">
        <v>0.14164276822347061</v>
      </c>
      <c r="J6564">
        <v>274</v>
      </c>
      <c r="K6564">
        <v>10</v>
      </c>
      <c r="L6564" t="str">
        <f>VLOOKUP(J6564,Clustering!$D$3:$E$367,2,FALSE)</f>
        <v>Fall</v>
      </c>
      <c r="M6564">
        <v>0.40410647100000002</v>
      </c>
      <c r="N6564">
        <v>0.42068035399999998</v>
      </c>
      <c r="O6564">
        <v>0.42068035399999998</v>
      </c>
      <c r="P6564">
        <v>0.92508087299999997</v>
      </c>
      <c r="Q6564">
        <v>0.22174938799999999</v>
      </c>
      <c r="R6564">
        <v>0.1563146340128817</v>
      </c>
      <c r="S6564">
        <v>0.52144380133240287</v>
      </c>
      <c r="T6564">
        <v>0.57835877300000005</v>
      </c>
      <c r="U6564">
        <v>0.66260741599999995</v>
      </c>
      <c r="V6564">
        <v>0.85008076700000001</v>
      </c>
      <c r="W6564">
        <v>1.2217531E-2</v>
      </c>
      <c r="X6564">
        <v>6.49206E-3</v>
      </c>
      <c r="Y6564">
        <v>0.14164276822347061</v>
      </c>
      <c r="Z6564">
        <v>0.444110318</v>
      </c>
      <c r="AA6564">
        <v>0.66260741599999995</v>
      </c>
      <c r="AB6564">
        <v>0</v>
      </c>
      <c r="AC6564">
        <v>0</v>
      </c>
      <c r="AD6564">
        <v>0.85</v>
      </c>
      <c r="AE6564">
        <v>0.85</v>
      </c>
      <c r="AF6564">
        <v>0.85</v>
      </c>
      <c r="AG6564">
        <v>0.85</v>
      </c>
      <c r="AH6564">
        <v>0.92508087299999997</v>
      </c>
      <c r="AI6564">
        <v>1.2217531E-2</v>
      </c>
      <c r="AJ6564">
        <v>0.498455174</v>
      </c>
      <c r="AK6564">
        <v>0.36501066093268197</v>
      </c>
      <c r="AL6564">
        <v>0</v>
      </c>
    </row>
    <row r="6565" spans="1:38" x14ac:dyDescent="0.35">
      <c r="A6565" t="s">
        <v>6689</v>
      </c>
      <c r="B6565">
        <v>67492.324837309454</v>
      </c>
      <c r="C6565">
        <v>54247.365408407597</v>
      </c>
      <c r="D6565">
        <v>12940.713887408019</v>
      </c>
      <c r="E6565">
        <v>304.24554149383368</v>
      </c>
      <c r="F6565">
        <v>0.58442876312105752</v>
      </c>
      <c r="G6565">
        <v>0.14913997132050669</v>
      </c>
      <c r="H6565">
        <v>0.14986597734688309</v>
      </c>
      <c r="I6565">
        <v>0.13601777175468679</v>
      </c>
      <c r="J6565">
        <v>274</v>
      </c>
      <c r="K6565">
        <v>11</v>
      </c>
      <c r="L6565" t="str">
        <f>VLOOKUP(J6565,Clustering!$D$3:$E$367,2,FALSE)</f>
        <v>Fall</v>
      </c>
      <c r="M6565">
        <v>0.41644357700000001</v>
      </c>
      <c r="N6565">
        <v>0.43335671100000001</v>
      </c>
      <c r="O6565">
        <v>0.43335671100000001</v>
      </c>
      <c r="P6565">
        <v>0.92439926699999997</v>
      </c>
      <c r="Q6565">
        <v>0.229209039</v>
      </c>
      <c r="R6565">
        <v>0.14986597734688309</v>
      </c>
      <c r="S6565">
        <v>0.58442876312105752</v>
      </c>
      <c r="T6565">
        <v>0.61145534199999996</v>
      </c>
      <c r="U6565">
        <v>0.66260741599999995</v>
      </c>
      <c r="V6565">
        <v>0.85008076700000001</v>
      </c>
      <c r="W6565">
        <v>1.1903366E-2</v>
      </c>
      <c r="X6565">
        <v>6.7810609999999997E-3</v>
      </c>
      <c r="Y6565">
        <v>0.13601777175468679</v>
      </c>
      <c r="Z6565">
        <v>0.48314152199999999</v>
      </c>
      <c r="AA6565">
        <v>0.66260741599999995</v>
      </c>
      <c r="AB6565">
        <v>0</v>
      </c>
      <c r="AC6565">
        <v>0</v>
      </c>
      <c r="AD6565">
        <v>0.85</v>
      </c>
      <c r="AE6565">
        <v>0.85</v>
      </c>
      <c r="AF6565">
        <v>0.85</v>
      </c>
      <c r="AG6565">
        <v>0.85</v>
      </c>
      <c r="AH6565">
        <v>0.92439926699999997</v>
      </c>
      <c r="AI6565">
        <v>1.1903366E-2</v>
      </c>
      <c r="AJ6565">
        <v>0.55063298500000002</v>
      </c>
      <c r="AK6565">
        <v>0.40910013418474023</v>
      </c>
      <c r="AL6565">
        <v>0</v>
      </c>
    </row>
    <row r="6566" spans="1:38" x14ac:dyDescent="0.35">
      <c r="A6566" t="s">
        <v>6690</v>
      </c>
      <c r="B6566">
        <v>66833.940520327917</v>
      </c>
      <c r="C6566">
        <v>53147.354430859712</v>
      </c>
      <c r="D6566">
        <v>13396.80699937345</v>
      </c>
      <c r="E6566">
        <v>289.77909009475479</v>
      </c>
      <c r="F6566">
        <v>0.60502684879184587</v>
      </c>
      <c r="G6566">
        <v>0.1420485735758602</v>
      </c>
      <c r="H6566">
        <v>0.14271419612228661</v>
      </c>
      <c r="I6566">
        <v>0.13001777552131741</v>
      </c>
      <c r="J6566">
        <v>274</v>
      </c>
      <c r="K6566">
        <v>12</v>
      </c>
      <c r="L6566" t="str">
        <f>VLOOKUP(J6566,Clustering!$D$3:$E$367,2,FALSE)</f>
        <v>Fall</v>
      </c>
      <c r="M6566">
        <v>0.43538696799999999</v>
      </c>
      <c r="N6566">
        <v>0.45430386</v>
      </c>
      <c r="O6566">
        <v>0.45430386</v>
      </c>
      <c r="P6566">
        <v>0.92402285900000003</v>
      </c>
      <c r="Q6566">
        <v>0.24521725</v>
      </c>
      <c r="R6566">
        <v>0.14271419612228661</v>
      </c>
      <c r="S6566">
        <v>0.60502684879184587</v>
      </c>
      <c r="T6566">
        <v>0.64787668099999995</v>
      </c>
      <c r="U6566">
        <v>0.66260741599999995</v>
      </c>
      <c r="V6566">
        <v>0.85008076700000001</v>
      </c>
      <c r="W6566">
        <v>1.1903366E-2</v>
      </c>
      <c r="X6566">
        <v>6.49206E-3</v>
      </c>
      <c r="Y6566">
        <v>0.13001777552131741</v>
      </c>
      <c r="Z6566">
        <v>0.53926955300000001</v>
      </c>
      <c r="AA6566">
        <v>0.66260741599999995</v>
      </c>
      <c r="AB6566">
        <v>0</v>
      </c>
      <c r="AC6566">
        <v>0</v>
      </c>
      <c r="AD6566">
        <v>0.85</v>
      </c>
      <c r="AE6566">
        <v>0.85</v>
      </c>
      <c r="AF6566">
        <v>0.85</v>
      </c>
      <c r="AG6566">
        <v>0.85</v>
      </c>
      <c r="AH6566">
        <v>0.92402285900000003</v>
      </c>
      <c r="AI6566">
        <v>1.1903366E-2</v>
      </c>
      <c r="AJ6566">
        <v>0.587162042</v>
      </c>
      <c r="AK6566">
        <v>0.42351879415429211</v>
      </c>
      <c r="AL6566">
        <v>0</v>
      </c>
    </row>
    <row r="6567" spans="1:38" x14ac:dyDescent="0.35">
      <c r="A6567" t="s">
        <v>6691</v>
      </c>
      <c r="B6567">
        <v>66424.282938104152</v>
      </c>
      <c r="C6567">
        <v>53412.729444633304</v>
      </c>
      <c r="D6567">
        <v>12736.024106013199</v>
      </c>
      <c r="E6567">
        <v>275.52938745764283</v>
      </c>
      <c r="F6567">
        <v>0.57518455937736057</v>
      </c>
      <c r="G6567">
        <v>0.1350634252243347</v>
      </c>
      <c r="H6567">
        <v>0.13526107580114799</v>
      </c>
      <c r="I6567">
        <v>0.1314909888821893</v>
      </c>
      <c r="J6567">
        <v>274</v>
      </c>
      <c r="K6567">
        <v>13</v>
      </c>
      <c r="L6567" t="str">
        <f>VLOOKUP(J6567,Clustering!$D$3:$E$367,2,FALSE)</f>
        <v>Fall</v>
      </c>
      <c r="M6567">
        <v>0.46136285500000002</v>
      </c>
      <c r="N6567">
        <v>0.47854630999999997</v>
      </c>
      <c r="O6567">
        <v>0.47854630999999997</v>
      </c>
      <c r="P6567">
        <v>0.92234427799999996</v>
      </c>
      <c r="Q6567">
        <v>0.266895296</v>
      </c>
      <c r="R6567">
        <v>0.13526107580114799</v>
      </c>
      <c r="S6567">
        <v>0.57518455937736057</v>
      </c>
      <c r="T6567">
        <v>0.65769986400000002</v>
      </c>
      <c r="U6567">
        <v>0.66260741599999995</v>
      </c>
      <c r="V6567">
        <v>0.85008076700000001</v>
      </c>
      <c r="W6567">
        <v>1.1693922000000001E-2</v>
      </c>
      <c r="X6567">
        <v>9.8578780000000005E-3</v>
      </c>
      <c r="Y6567">
        <v>0.1314909888821893</v>
      </c>
      <c r="Z6567">
        <v>0.58521312599999997</v>
      </c>
      <c r="AA6567">
        <v>0.66260741599999995</v>
      </c>
      <c r="AB6567">
        <v>0</v>
      </c>
      <c r="AC6567">
        <v>0</v>
      </c>
      <c r="AD6567">
        <v>0.85</v>
      </c>
      <c r="AE6567">
        <v>0.85</v>
      </c>
      <c r="AF6567">
        <v>0.85</v>
      </c>
      <c r="AG6567">
        <v>0.85</v>
      </c>
      <c r="AH6567">
        <v>0.92234427799999996</v>
      </c>
      <c r="AI6567">
        <v>1.1693922000000001E-2</v>
      </c>
      <c r="AJ6567">
        <v>0.60493151300000003</v>
      </c>
      <c r="AK6567">
        <v>0.40262919156415239</v>
      </c>
      <c r="AL6567">
        <v>0</v>
      </c>
    </row>
    <row r="6568" spans="1:38" x14ac:dyDescent="0.35">
      <c r="A6568" t="s">
        <v>6692</v>
      </c>
      <c r="B6568">
        <v>65871.68534754758</v>
      </c>
      <c r="C6568">
        <v>54671.237534097367</v>
      </c>
      <c r="D6568">
        <v>10933.5795968723</v>
      </c>
      <c r="E6568">
        <v>266.86821657792052</v>
      </c>
      <c r="F6568">
        <v>0.4937825266736951</v>
      </c>
      <c r="G6568">
        <v>0.13081775322447081</v>
      </c>
      <c r="H6568">
        <v>0.1306204537144014</v>
      </c>
      <c r="I6568">
        <v>0.13438384420899249</v>
      </c>
      <c r="J6568">
        <v>274</v>
      </c>
      <c r="K6568">
        <v>14</v>
      </c>
      <c r="L6568" t="str">
        <f>VLOOKUP(J6568,Clustering!$D$3:$E$367,2,FALSE)</f>
        <v>Fall</v>
      </c>
      <c r="M6568">
        <v>0.48366410399999998</v>
      </c>
      <c r="N6568">
        <v>0.49376464399999997</v>
      </c>
      <c r="O6568">
        <v>0.49376464399999997</v>
      </c>
      <c r="P6568">
        <v>0.92147955500000001</v>
      </c>
      <c r="Q6568">
        <v>0.31130274800000002</v>
      </c>
      <c r="R6568">
        <v>0.1306204537144014</v>
      </c>
      <c r="S6568">
        <v>0.4937825266736951</v>
      </c>
      <c r="T6568">
        <v>0.65399728000000001</v>
      </c>
      <c r="U6568">
        <v>0.66423529000000003</v>
      </c>
      <c r="V6568">
        <v>0.85008076700000001</v>
      </c>
      <c r="W6568">
        <v>1.1659015E-2</v>
      </c>
      <c r="X6568">
        <v>1.5064928999999999E-2</v>
      </c>
      <c r="Y6568">
        <v>0.13438384420899249</v>
      </c>
      <c r="Z6568">
        <v>0.62712979499999999</v>
      </c>
      <c r="AA6568">
        <v>0.66423529000000003</v>
      </c>
      <c r="AB6568">
        <v>0</v>
      </c>
      <c r="AC6568">
        <v>0</v>
      </c>
      <c r="AD6568">
        <v>0.85</v>
      </c>
      <c r="AE6568">
        <v>0.85</v>
      </c>
      <c r="AF6568">
        <v>0.85</v>
      </c>
      <c r="AG6568">
        <v>0.85</v>
      </c>
      <c r="AH6568">
        <v>0.92147955500000001</v>
      </c>
      <c r="AI6568">
        <v>1.1659015E-2</v>
      </c>
      <c r="AJ6568">
        <v>0.61301515500000003</v>
      </c>
      <c r="AK6568">
        <v>0.34564776867158647</v>
      </c>
      <c r="AL6568">
        <v>0</v>
      </c>
    </row>
    <row r="6569" spans="1:38" x14ac:dyDescent="0.35">
      <c r="A6569" t="s">
        <v>6693</v>
      </c>
      <c r="B6569">
        <v>65420.297228013733</v>
      </c>
      <c r="C6569">
        <v>56967.142079353303</v>
      </c>
      <c r="D6569">
        <v>8187.1033979011991</v>
      </c>
      <c r="E6569">
        <v>266.05175075922511</v>
      </c>
      <c r="F6569">
        <v>0.36974611710065258</v>
      </c>
      <c r="G6569">
        <v>0.130417524881973</v>
      </c>
      <c r="H6569">
        <v>0.13007804334062581</v>
      </c>
      <c r="I6569">
        <v>0.13655348570409481</v>
      </c>
      <c r="J6569">
        <v>274</v>
      </c>
      <c r="K6569">
        <v>15</v>
      </c>
      <c r="L6569" t="str">
        <f>VLOOKUP(J6569,Clustering!$D$3:$E$367,2,FALSE)</f>
        <v>Fall</v>
      </c>
      <c r="M6569">
        <v>0.50654131599999996</v>
      </c>
      <c r="N6569">
        <v>0.50702472899999995</v>
      </c>
      <c r="O6569">
        <v>0.50702472899999995</v>
      </c>
      <c r="P6569">
        <v>0.92059448499999996</v>
      </c>
      <c r="Q6569">
        <v>0.39324626200000001</v>
      </c>
      <c r="R6569">
        <v>0.13007804334062581</v>
      </c>
      <c r="S6569">
        <v>0.36974611710065258</v>
      </c>
      <c r="T6569">
        <v>0.65837992999999995</v>
      </c>
      <c r="U6569">
        <v>0.66423529000000003</v>
      </c>
      <c r="V6569">
        <v>0.85008076700000001</v>
      </c>
      <c r="W6569">
        <v>1.1414664E-2</v>
      </c>
      <c r="X6569">
        <v>1.8178605E-2</v>
      </c>
      <c r="Y6569">
        <v>0.13655348570409481</v>
      </c>
      <c r="Z6569">
        <v>0.65250429200000004</v>
      </c>
      <c r="AA6569">
        <v>0.66423529000000003</v>
      </c>
      <c r="AB6569">
        <v>0</v>
      </c>
      <c r="AC6569">
        <v>0</v>
      </c>
      <c r="AD6569">
        <v>0.85</v>
      </c>
      <c r="AE6569">
        <v>0.85</v>
      </c>
      <c r="AF6569">
        <v>0.85</v>
      </c>
      <c r="AG6569">
        <v>0.85</v>
      </c>
      <c r="AH6569">
        <v>0.92059448499999996</v>
      </c>
      <c r="AI6569">
        <v>1.1414664E-2</v>
      </c>
      <c r="AJ6569">
        <v>0.63438998499999999</v>
      </c>
      <c r="AK6569">
        <v>0.25882228197045681</v>
      </c>
      <c r="AL6569">
        <v>1.7778800000000001E-4</v>
      </c>
    </row>
    <row r="6570" spans="1:38" x14ac:dyDescent="0.35">
      <c r="A6570" t="s">
        <v>6694</v>
      </c>
      <c r="B6570">
        <v>65622.745108618547</v>
      </c>
      <c r="C6570">
        <v>60260.512850648913</v>
      </c>
      <c r="D6570">
        <v>5091.5475395224339</v>
      </c>
      <c r="E6570">
        <v>270.68471844720551</v>
      </c>
      <c r="F6570">
        <v>0.22994456540690669</v>
      </c>
      <c r="G6570">
        <v>0.1326885874741203</v>
      </c>
      <c r="H6570">
        <v>0.1323280419281393</v>
      </c>
      <c r="I6570">
        <v>0.13920526975366429</v>
      </c>
      <c r="J6570">
        <v>274</v>
      </c>
      <c r="K6570">
        <v>16</v>
      </c>
      <c r="L6570" t="str">
        <f>VLOOKUP(J6570,Clustering!$D$3:$E$367,2,FALSE)</f>
        <v>Fall</v>
      </c>
      <c r="M6570">
        <v>0.52813989100000003</v>
      </c>
      <c r="N6570">
        <v>0.52024340199999997</v>
      </c>
      <c r="O6570">
        <v>0.52024340199999997</v>
      </c>
      <c r="P6570">
        <v>0.92027911600000001</v>
      </c>
      <c r="Q6570">
        <v>0.45282334000000002</v>
      </c>
      <c r="R6570">
        <v>0.1323280419281393</v>
      </c>
      <c r="S6570">
        <v>0.22994456540690669</v>
      </c>
      <c r="T6570">
        <v>0.66366933699999997</v>
      </c>
      <c r="U6570">
        <v>0.666411007</v>
      </c>
      <c r="V6570">
        <v>0.85008076700000001</v>
      </c>
      <c r="W6570">
        <v>1.1903366E-2</v>
      </c>
      <c r="X6570">
        <v>1.8609174999999999E-2</v>
      </c>
      <c r="Y6570">
        <v>0.13920526975366429</v>
      </c>
      <c r="Z6570">
        <v>0.68032442800000004</v>
      </c>
      <c r="AA6570">
        <v>0.666411007</v>
      </c>
      <c r="AB6570">
        <v>0</v>
      </c>
      <c r="AC6570">
        <v>0</v>
      </c>
      <c r="AD6570">
        <v>0.85</v>
      </c>
      <c r="AE6570">
        <v>0.85</v>
      </c>
      <c r="AF6570">
        <v>0.85</v>
      </c>
      <c r="AG6570">
        <v>0.85</v>
      </c>
      <c r="AH6570">
        <v>0.92027911600000001</v>
      </c>
      <c r="AI6570">
        <v>1.1903366E-2</v>
      </c>
      <c r="AJ6570">
        <v>0.64676906700000003</v>
      </c>
      <c r="AK6570">
        <v>0.1609611957848347</v>
      </c>
      <c r="AL6570">
        <v>3.6880127999999998E-2</v>
      </c>
    </row>
    <row r="6571" spans="1:38" x14ac:dyDescent="0.35">
      <c r="A6571" t="s">
        <v>6695</v>
      </c>
      <c r="B6571">
        <v>65787.653750269601</v>
      </c>
      <c r="C6571">
        <v>63488.898482948192</v>
      </c>
      <c r="D6571">
        <v>2026.8565294165139</v>
      </c>
      <c r="E6571">
        <v>271.89873790489929</v>
      </c>
      <c r="F6571">
        <v>9.1536932569335594E-2</v>
      </c>
      <c r="G6571">
        <v>0.13328369505142121</v>
      </c>
      <c r="H6571">
        <v>0.13279009520950369</v>
      </c>
      <c r="I6571">
        <v>0.14220526787034901</v>
      </c>
      <c r="J6571">
        <v>274</v>
      </c>
      <c r="K6571">
        <v>17</v>
      </c>
      <c r="L6571" t="str">
        <f>VLOOKUP(J6571,Clustering!$D$3:$E$367,2,FALSE)</f>
        <v>Fall</v>
      </c>
      <c r="M6571">
        <v>0.559207283</v>
      </c>
      <c r="N6571">
        <v>0.527873276</v>
      </c>
      <c r="O6571">
        <v>0.527873276</v>
      </c>
      <c r="P6571">
        <v>0.92027911600000001</v>
      </c>
      <c r="Q6571">
        <v>0.498494928</v>
      </c>
      <c r="R6571">
        <v>0.13279009520950369</v>
      </c>
      <c r="S6571">
        <v>9.1536932569335594E-2</v>
      </c>
      <c r="T6571">
        <v>0.65490403500000005</v>
      </c>
      <c r="U6571">
        <v>0.666411007</v>
      </c>
      <c r="V6571">
        <v>0.85008076700000001</v>
      </c>
      <c r="W6571">
        <v>1.2496788999999999E-2</v>
      </c>
      <c r="X6571">
        <v>2.0920347999999998E-2</v>
      </c>
      <c r="Y6571">
        <v>0.14220526787034901</v>
      </c>
      <c r="Z6571">
        <v>0.69339013699999996</v>
      </c>
      <c r="AA6571">
        <v>0.666411007</v>
      </c>
      <c r="AB6571">
        <v>0</v>
      </c>
      <c r="AC6571">
        <v>0</v>
      </c>
      <c r="AD6571">
        <v>0.85</v>
      </c>
      <c r="AE6571">
        <v>0.85</v>
      </c>
      <c r="AF6571">
        <v>0.85</v>
      </c>
      <c r="AG6571">
        <v>0.85</v>
      </c>
      <c r="AH6571">
        <v>0.92027911600000001</v>
      </c>
      <c r="AI6571">
        <v>1.2496788999999999E-2</v>
      </c>
      <c r="AJ6571">
        <v>0.65974221700000002</v>
      </c>
      <c r="AK6571">
        <v>6.4075852798534894E-2</v>
      </c>
      <c r="AL6571">
        <v>0.46446845799999997</v>
      </c>
    </row>
    <row r="6572" spans="1:38" x14ac:dyDescent="0.35">
      <c r="A6572" t="s">
        <v>6696</v>
      </c>
      <c r="B6572">
        <v>69623.662069869883</v>
      </c>
      <c r="C6572">
        <v>69248.377284743532</v>
      </c>
      <c r="D6572">
        <v>94.572751843126881</v>
      </c>
      <c r="E6572">
        <v>280.71203328322918</v>
      </c>
      <c r="F6572">
        <v>4.2710963912441996E-3</v>
      </c>
      <c r="G6572">
        <v>0.1376039378839358</v>
      </c>
      <c r="H6572">
        <v>0.13692848546868039</v>
      </c>
      <c r="I6572">
        <v>0.1498124059519424</v>
      </c>
      <c r="J6572">
        <v>274</v>
      </c>
      <c r="K6572">
        <v>18</v>
      </c>
      <c r="L6572" t="str">
        <f>VLOOKUP(J6572,Clustering!$D$3:$E$367,2,FALSE)</f>
        <v>Fall</v>
      </c>
      <c r="M6572">
        <v>0.56981074300000001</v>
      </c>
      <c r="N6572">
        <v>0.533260925</v>
      </c>
      <c r="O6572">
        <v>0.533260925</v>
      </c>
      <c r="P6572">
        <v>0.92025876900000003</v>
      </c>
      <c r="Q6572">
        <v>0.51471591400000005</v>
      </c>
      <c r="R6572">
        <v>0.13692848546868039</v>
      </c>
      <c r="S6572">
        <v>4.2710963912441996E-3</v>
      </c>
      <c r="T6572">
        <v>0.58606619299999996</v>
      </c>
      <c r="U6572">
        <v>0.666411007</v>
      </c>
      <c r="V6572">
        <v>0.85008076700000001</v>
      </c>
      <c r="W6572">
        <v>1.2776045999999999E-2</v>
      </c>
      <c r="X6572">
        <v>3.0805869999999999E-2</v>
      </c>
      <c r="Y6572">
        <v>0.1498124059519424</v>
      </c>
      <c r="Z6572">
        <v>0.72066457299999997</v>
      </c>
      <c r="AA6572">
        <v>0.666411007</v>
      </c>
      <c r="AB6572">
        <v>0</v>
      </c>
      <c r="AC6572">
        <v>0</v>
      </c>
      <c r="AD6572">
        <v>0.85</v>
      </c>
      <c r="AE6572">
        <v>0.85</v>
      </c>
      <c r="AF6572">
        <v>0.85</v>
      </c>
      <c r="AG6572">
        <v>0.85</v>
      </c>
      <c r="AH6572">
        <v>0.92025876900000003</v>
      </c>
      <c r="AI6572">
        <v>1.2776045999999999E-2</v>
      </c>
      <c r="AJ6572">
        <v>0.67696668400000004</v>
      </c>
      <c r="AK6572">
        <v>2.9897674738710001E-3</v>
      </c>
      <c r="AL6572">
        <v>0.42381575999999999</v>
      </c>
    </row>
    <row r="6573" spans="1:38" x14ac:dyDescent="0.35">
      <c r="A6573" t="s">
        <v>6697</v>
      </c>
      <c r="B6573">
        <v>68945.09125845079</v>
      </c>
      <c r="C6573">
        <v>68662.78928076569</v>
      </c>
      <c r="D6573">
        <v>0</v>
      </c>
      <c r="E6573">
        <v>282.30197768510641</v>
      </c>
      <c r="F6573">
        <v>0</v>
      </c>
      <c r="G6573">
        <v>0.13838332239466</v>
      </c>
      <c r="H6573">
        <v>0.1376516993003811</v>
      </c>
      <c r="I6573">
        <v>0.15160704768245911</v>
      </c>
      <c r="J6573">
        <v>274</v>
      </c>
      <c r="K6573">
        <v>19</v>
      </c>
      <c r="L6573" t="str">
        <f>VLOOKUP(J6573,Clustering!$D$3:$E$367,2,FALSE)</f>
        <v>Fall</v>
      </c>
      <c r="M6573">
        <v>0.58791898899999995</v>
      </c>
      <c r="N6573">
        <v>0.53843953600000005</v>
      </c>
      <c r="O6573">
        <v>0.53843953600000005</v>
      </c>
      <c r="P6573">
        <v>0.92080812300000003</v>
      </c>
      <c r="Q6573">
        <v>0.512150094</v>
      </c>
      <c r="R6573">
        <v>0.1376516993003811</v>
      </c>
      <c r="S6573">
        <v>0</v>
      </c>
      <c r="T6573">
        <v>0.30172283500000002</v>
      </c>
      <c r="U6573">
        <v>0.666411007</v>
      </c>
      <c r="V6573">
        <v>0.85008076700000001</v>
      </c>
      <c r="W6573">
        <v>1.2985490000000001E-2</v>
      </c>
      <c r="X6573">
        <v>4.0503749999999998E-2</v>
      </c>
      <c r="Y6573">
        <v>0.15160704768245911</v>
      </c>
      <c r="Z6573">
        <v>0.70766523299999995</v>
      </c>
      <c r="AA6573">
        <v>0.666411007</v>
      </c>
      <c r="AB6573">
        <v>0</v>
      </c>
      <c r="AC6573">
        <v>0</v>
      </c>
      <c r="AD6573">
        <v>0.85</v>
      </c>
      <c r="AE6573">
        <v>0.85</v>
      </c>
      <c r="AF6573">
        <v>0.85</v>
      </c>
      <c r="AG6573">
        <v>0.85</v>
      </c>
      <c r="AH6573">
        <v>0.92080812300000003</v>
      </c>
      <c r="AI6573">
        <v>1.2985490000000001E-2</v>
      </c>
      <c r="AJ6573">
        <v>0.69129881500000001</v>
      </c>
      <c r="AK6573">
        <v>0</v>
      </c>
      <c r="AL6573">
        <v>0.340303193</v>
      </c>
    </row>
    <row r="6574" spans="1:38" x14ac:dyDescent="0.35">
      <c r="A6574" t="s">
        <v>6698</v>
      </c>
      <c r="B6574">
        <v>67133.609621905212</v>
      </c>
      <c r="C6574">
        <v>66862.171797959541</v>
      </c>
      <c r="D6574">
        <v>0</v>
      </c>
      <c r="E6574">
        <v>271.43782394567683</v>
      </c>
      <c r="F6574">
        <v>0</v>
      </c>
      <c r="G6574">
        <v>0.13305775683611609</v>
      </c>
      <c r="H6574">
        <v>0.13246866683985889</v>
      </c>
      <c r="I6574">
        <v>0.14370526692869129</v>
      </c>
      <c r="J6574">
        <v>274</v>
      </c>
      <c r="K6574">
        <v>20</v>
      </c>
      <c r="L6574" t="str">
        <f>VLOOKUP(J6574,Clustering!$D$3:$E$367,2,FALSE)</f>
        <v>Fall</v>
      </c>
      <c r="M6574">
        <v>0.58768860499999998</v>
      </c>
      <c r="N6574">
        <v>0.53295525700000002</v>
      </c>
      <c r="O6574">
        <v>0.53295525700000002</v>
      </c>
      <c r="P6574">
        <v>0.92152024799999999</v>
      </c>
      <c r="Q6574">
        <v>0.47501454999999998</v>
      </c>
      <c r="R6574">
        <v>0.13246866683985889</v>
      </c>
      <c r="S6574">
        <v>0</v>
      </c>
      <c r="T6574">
        <v>6.0450399999999996E-4</v>
      </c>
      <c r="U6574">
        <v>0.666411007</v>
      </c>
      <c r="V6574">
        <v>0.85008076700000001</v>
      </c>
      <c r="W6574">
        <v>1.2671325000000001E-2</v>
      </c>
      <c r="X6574">
        <v>2.7207175E-2</v>
      </c>
      <c r="Y6574">
        <v>0.14370526692869129</v>
      </c>
      <c r="Z6574">
        <v>0.69538172899999995</v>
      </c>
      <c r="AA6574">
        <v>0.666411007</v>
      </c>
      <c r="AB6574">
        <v>0</v>
      </c>
      <c r="AC6574">
        <v>0</v>
      </c>
      <c r="AD6574">
        <v>0.85</v>
      </c>
      <c r="AE6574">
        <v>0.85</v>
      </c>
      <c r="AF6574">
        <v>0.85</v>
      </c>
      <c r="AG6574">
        <v>0.85</v>
      </c>
      <c r="AH6574">
        <v>0.92152024799999999</v>
      </c>
      <c r="AI6574">
        <v>1.2671325000000001E-2</v>
      </c>
      <c r="AJ6574">
        <v>0.69331151899999999</v>
      </c>
      <c r="AK6574">
        <v>0</v>
      </c>
      <c r="AL6574">
        <v>0.11348498799999999</v>
      </c>
    </row>
    <row r="6575" spans="1:38" x14ac:dyDescent="0.35">
      <c r="A6575" t="s">
        <v>6699</v>
      </c>
      <c r="B6575">
        <v>64316.628812406147</v>
      </c>
      <c r="C6575">
        <v>64060.701161134857</v>
      </c>
      <c r="D6575">
        <v>0</v>
      </c>
      <c r="E6575">
        <v>255.92765127128141</v>
      </c>
      <c r="F6575">
        <v>0</v>
      </c>
      <c r="G6575">
        <v>0.125454731015334</v>
      </c>
      <c r="H6575">
        <v>0.12501554651872029</v>
      </c>
      <c r="I6575">
        <v>0.13339277340258771</v>
      </c>
      <c r="J6575">
        <v>274</v>
      </c>
      <c r="K6575">
        <v>21</v>
      </c>
      <c r="L6575" t="str">
        <f>VLOOKUP(J6575,Clustering!$D$3:$E$367,2,FALSE)</f>
        <v>Fall</v>
      </c>
      <c r="M6575">
        <v>0.55890202300000003</v>
      </c>
      <c r="N6575">
        <v>0.51972278000000005</v>
      </c>
      <c r="O6575">
        <v>0.51972278000000005</v>
      </c>
      <c r="P6575">
        <v>0.92368714299999999</v>
      </c>
      <c r="Q6575">
        <v>0.43894288199999998</v>
      </c>
      <c r="R6575">
        <v>0.12501554651872029</v>
      </c>
      <c r="S6575">
        <v>0</v>
      </c>
      <c r="T6575">
        <v>0</v>
      </c>
      <c r="U6575">
        <v>0.66478313300000003</v>
      </c>
      <c r="V6575">
        <v>0.85008076700000001</v>
      </c>
      <c r="W6575">
        <v>1.2741139E-2</v>
      </c>
      <c r="X6575">
        <v>1.5558326000000001E-2</v>
      </c>
      <c r="Y6575">
        <v>0.13339277340258771</v>
      </c>
      <c r="Z6575">
        <v>0.62275313799999998</v>
      </c>
      <c r="AA6575">
        <v>0.66478313300000003</v>
      </c>
      <c r="AB6575">
        <v>0</v>
      </c>
      <c r="AC6575">
        <v>0</v>
      </c>
      <c r="AD6575">
        <v>0.85</v>
      </c>
      <c r="AE6575">
        <v>0.85</v>
      </c>
      <c r="AF6575">
        <v>0.85</v>
      </c>
      <c r="AG6575">
        <v>0.85</v>
      </c>
      <c r="AH6575">
        <v>0.92368714299999999</v>
      </c>
      <c r="AI6575">
        <v>1.2741139E-2</v>
      </c>
      <c r="AJ6575">
        <v>0.67279090600000002</v>
      </c>
      <c r="AK6575">
        <v>0</v>
      </c>
      <c r="AL6575">
        <v>0.16146601199999999</v>
      </c>
    </row>
    <row r="6576" spans="1:38" x14ac:dyDescent="0.35">
      <c r="A6576" t="s">
        <v>6700</v>
      </c>
      <c r="B6576">
        <v>59867.729125791942</v>
      </c>
      <c r="C6576">
        <v>59627.217103609233</v>
      </c>
      <c r="D6576">
        <v>0</v>
      </c>
      <c r="E6576">
        <v>240.51202218271271</v>
      </c>
      <c r="F6576">
        <v>0</v>
      </c>
      <c r="G6576">
        <v>0.117898050089565</v>
      </c>
      <c r="H6576">
        <v>0.117743229655507</v>
      </c>
      <c r="I6576">
        <v>0.1206963528016185</v>
      </c>
      <c r="J6576">
        <v>274</v>
      </c>
      <c r="K6576">
        <v>22</v>
      </c>
      <c r="L6576" t="str">
        <f>VLOOKUP(J6576,Clustering!$D$3:$E$367,2,FALSE)</f>
        <v>Fall</v>
      </c>
      <c r="M6576">
        <v>0.51727724799999997</v>
      </c>
      <c r="N6576">
        <v>0.49479800000000002</v>
      </c>
      <c r="O6576">
        <v>0.49479800000000002</v>
      </c>
      <c r="P6576">
        <v>0.92621010000000004</v>
      </c>
      <c r="Q6576">
        <v>0.400030039</v>
      </c>
      <c r="R6576">
        <v>0.117743229655507</v>
      </c>
      <c r="S6576">
        <v>0</v>
      </c>
      <c r="T6576">
        <v>0</v>
      </c>
      <c r="U6576">
        <v>0.66478313300000003</v>
      </c>
      <c r="V6576">
        <v>0.85008076700000001</v>
      </c>
      <c r="W6576">
        <v>1.2880768000000001E-2</v>
      </c>
      <c r="X6576">
        <v>7.0256650000000004E-3</v>
      </c>
      <c r="Y6576">
        <v>0.1206963528016185</v>
      </c>
      <c r="Z6576">
        <v>0.546389982</v>
      </c>
      <c r="AA6576">
        <v>0.66478313300000003</v>
      </c>
      <c r="AB6576">
        <v>0</v>
      </c>
      <c r="AC6576">
        <v>0</v>
      </c>
      <c r="AD6576">
        <v>0.85</v>
      </c>
      <c r="AE6576">
        <v>0.85</v>
      </c>
      <c r="AF6576">
        <v>0.85</v>
      </c>
      <c r="AG6576">
        <v>0.85</v>
      </c>
      <c r="AH6576">
        <v>0.92621010000000004</v>
      </c>
      <c r="AI6576">
        <v>1.2880768000000001E-2</v>
      </c>
      <c r="AJ6576">
        <v>0.63051918399999995</v>
      </c>
      <c r="AK6576">
        <v>0</v>
      </c>
      <c r="AL6576">
        <v>0.115301892</v>
      </c>
    </row>
    <row r="6577" spans="1:38" x14ac:dyDescent="0.35">
      <c r="A6577" t="s">
        <v>6701</v>
      </c>
      <c r="B6577">
        <v>55430.549403944082</v>
      </c>
      <c r="C6577">
        <v>55204.309648551112</v>
      </c>
      <c r="D6577">
        <v>0</v>
      </c>
      <c r="E6577">
        <v>226.23975539298019</v>
      </c>
      <c r="F6577">
        <v>0</v>
      </c>
      <c r="G6577">
        <v>0.11090184087891181</v>
      </c>
      <c r="H6577">
        <v>0.11105350171227479</v>
      </c>
      <c r="I6577">
        <v>0.1081606463854717</v>
      </c>
      <c r="J6577">
        <v>274</v>
      </c>
      <c r="K6577">
        <v>23</v>
      </c>
      <c r="L6577" t="str">
        <f>VLOOKUP(J6577,Clustering!$D$3:$E$367,2,FALSE)</f>
        <v>Fall</v>
      </c>
      <c r="M6577">
        <v>0.47531841499999999</v>
      </c>
      <c r="N6577">
        <v>0.45627394100000002</v>
      </c>
      <c r="O6577">
        <v>0.45627394100000002</v>
      </c>
      <c r="P6577">
        <v>0.92841768700000005</v>
      </c>
      <c r="Q6577">
        <v>0.36927775299999999</v>
      </c>
      <c r="R6577">
        <v>0.11105350171227479</v>
      </c>
      <c r="S6577">
        <v>0</v>
      </c>
      <c r="T6577">
        <v>0</v>
      </c>
      <c r="U6577">
        <v>0.65567329799999996</v>
      </c>
      <c r="V6577">
        <v>0.85008076700000001</v>
      </c>
      <c r="W6577">
        <v>1.2252437999999999E-2</v>
      </c>
      <c r="X6577">
        <v>7.0256650000000004E-3</v>
      </c>
      <c r="Y6577">
        <v>0.1081606463854717</v>
      </c>
      <c r="Z6577">
        <v>0.47566343799999999</v>
      </c>
      <c r="AA6577">
        <v>0.65567329799999996</v>
      </c>
      <c r="AB6577">
        <v>0</v>
      </c>
      <c r="AC6577">
        <v>0</v>
      </c>
      <c r="AD6577">
        <v>0.85</v>
      </c>
      <c r="AE6577">
        <v>0.85</v>
      </c>
      <c r="AF6577">
        <v>0.85</v>
      </c>
      <c r="AG6577">
        <v>0.85</v>
      </c>
      <c r="AH6577">
        <v>0.92841768700000005</v>
      </c>
      <c r="AI6577">
        <v>1.2252437999999999E-2</v>
      </c>
      <c r="AJ6577">
        <v>0.56646352499999997</v>
      </c>
      <c r="AK6577">
        <v>0</v>
      </c>
      <c r="AL6577">
        <v>6.7351222000000002E-2</v>
      </c>
    </row>
    <row r="6578" spans="1:38" x14ac:dyDescent="0.35">
      <c r="A6578" t="s">
        <v>6702</v>
      </c>
      <c r="B6578">
        <v>53564.357342977273</v>
      </c>
      <c r="C6578">
        <v>53346.728761210048</v>
      </c>
      <c r="D6578">
        <v>0</v>
      </c>
      <c r="E6578">
        <v>217.62858176722821</v>
      </c>
      <c r="F6578">
        <v>0</v>
      </c>
      <c r="G6578">
        <v>0.1066806773368765</v>
      </c>
      <c r="H6578">
        <v>0.1069352007262009</v>
      </c>
      <c r="I6578">
        <v>0.1020802930596911</v>
      </c>
      <c r="J6578">
        <v>275</v>
      </c>
      <c r="K6578">
        <v>0</v>
      </c>
      <c r="L6578" t="str">
        <f>VLOOKUP(J6578,Clustering!$D$3:$E$367,2,FALSE)</f>
        <v>Fall</v>
      </c>
      <c r="M6578">
        <v>0.40086380500000002</v>
      </c>
      <c r="N6578">
        <v>0.41407791999999999</v>
      </c>
      <c r="O6578">
        <v>0.41407791999999999</v>
      </c>
      <c r="P6578">
        <v>0.93239541400000003</v>
      </c>
      <c r="Q6578">
        <v>0.29275374999999998</v>
      </c>
      <c r="R6578">
        <v>0.1069352007262009</v>
      </c>
      <c r="S6578">
        <v>0</v>
      </c>
      <c r="T6578">
        <v>0</v>
      </c>
      <c r="U6578">
        <v>0.65196362299999999</v>
      </c>
      <c r="V6578">
        <v>0.85008076700000001</v>
      </c>
      <c r="W6578">
        <v>1.1833550999999999E-2</v>
      </c>
      <c r="X6578">
        <v>7.0256650000000004E-3</v>
      </c>
      <c r="Y6578">
        <v>0.1020802930596911</v>
      </c>
      <c r="Z6578">
        <v>0.40144726200000003</v>
      </c>
      <c r="AA6578">
        <v>0.65196362299999999</v>
      </c>
      <c r="AB6578">
        <v>0</v>
      </c>
      <c r="AC6578">
        <v>0</v>
      </c>
      <c r="AD6578">
        <v>0.85</v>
      </c>
      <c r="AE6578">
        <v>0.85</v>
      </c>
      <c r="AF6578">
        <v>0.85</v>
      </c>
      <c r="AG6578">
        <v>0.85</v>
      </c>
      <c r="AH6578">
        <v>0.93239541400000003</v>
      </c>
      <c r="AI6578">
        <v>1.1833550999999999E-2</v>
      </c>
      <c r="AJ6578">
        <v>0.52583175800000004</v>
      </c>
      <c r="AK6578">
        <v>0</v>
      </c>
      <c r="AL6578">
        <v>1.5419838999999999E-2</v>
      </c>
    </row>
    <row r="6579" spans="1:38" x14ac:dyDescent="0.35">
      <c r="A6579" t="s">
        <v>6703</v>
      </c>
      <c r="B6579">
        <v>52872.018186469599</v>
      </c>
      <c r="C6579">
        <v>52655.718212345273</v>
      </c>
      <c r="D6579">
        <v>0</v>
      </c>
      <c r="E6579">
        <v>216.2999741243267</v>
      </c>
      <c r="F6579">
        <v>0</v>
      </c>
      <c r="G6579">
        <v>0.1060293990805523</v>
      </c>
      <c r="H6579">
        <v>0.10647314744483651</v>
      </c>
      <c r="I6579">
        <v>9.8008867044190401E-2</v>
      </c>
      <c r="J6579">
        <v>275</v>
      </c>
      <c r="K6579">
        <v>1</v>
      </c>
      <c r="L6579" t="str">
        <f>VLOOKUP(J6579,Clustering!$D$3:$E$367,2,FALSE)</f>
        <v>Fall</v>
      </c>
      <c r="M6579">
        <v>0.37675403499999999</v>
      </c>
      <c r="N6579">
        <v>0.40095390600000003</v>
      </c>
      <c r="O6579">
        <v>0.40095390600000003</v>
      </c>
      <c r="P6579">
        <v>0.93332117599999997</v>
      </c>
      <c r="Q6579">
        <v>0.26062468300000002</v>
      </c>
      <c r="R6579">
        <v>0.10647314744483651</v>
      </c>
      <c r="S6579">
        <v>0</v>
      </c>
      <c r="T6579">
        <v>0</v>
      </c>
      <c r="U6579">
        <v>0.65196362299999999</v>
      </c>
      <c r="V6579">
        <v>0.85008076700000001</v>
      </c>
      <c r="W6579">
        <v>1.2077902E-2</v>
      </c>
      <c r="X6579">
        <v>7.0256650000000004E-3</v>
      </c>
      <c r="Y6579">
        <v>9.8008867044190401E-2</v>
      </c>
      <c r="Z6579">
        <v>0.38520901699999999</v>
      </c>
      <c r="AA6579">
        <v>0.65196362299999999</v>
      </c>
      <c r="AB6579">
        <v>0</v>
      </c>
      <c r="AC6579">
        <v>0</v>
      </c>
      <c r="AD6579">
        <v>0.85</v>
      </c>
      <c r="AE6579">
        <v>0.85</v>
      </c>
      <c r="AF6579">
        <v>0.85</v>
      </c>
      <c r="AG6579">
        <v>0.85</v>
      </c>
      <c r="AH6579">
        <v>0.93332117599999997</v>
      </c>
      <c r="AI6579">
        <v>1.2077902E-2</v>
      </c>
      <c r="AJ6579">
        <v>0.49926844500000001</v>
      </c>
      <c r="AK6579">
        <v>0</v>
      </c>
      <c r="AL6579">
        <v>0</v>
      </c>
    </row>
    <row r="6580" spans="1:38" x14ac:dyDescent="0.35">
      <c r="A6580" t="s">
        <v>6704</v>
      </c>
      <c r="B6580">
        <v>52754.720653078031</v>
      </c>
      <c r="C6580">
        <v>52536.652777713367</v>
      </c>
      <c r="D6580">
        <v>0</v>
      </c>
      <c r="E6580">
        <v>218.06787536466609</v>
      </c>
      <c r="F6580">
        <v>0</v>
      </c>
      <c r="G6580">
        <v>0.1068960173356206</v>
      </c>
      <c r="H6580">
        <v>0.10777895019651849</v>
      </c>
      <c r="I6580">
        <v>9.0937442912005007E-2</v>
      </c>
      <c r="J6580">
        <v>275</v>
      </c>
      <c r="K6580">
        <v>2</v>
      </c>
      <c r="L6580" t="str">
        <f>VLOOKUP(J6580,Clustering!$D$3:$E$367,2,FALSE)</f>
        <v>Fall</v>
      </c>
      <c r="M6580">
        <v>0.36035639600000002</v>
      </c>
      <c r="N6580">
        <v>0.37823782500000003</v>
      </c>
      <c r="O6580">
        <v>0.37823782500000003</v>
      </c>
      <c r="P6580">
        <v>0.93336186899999996</v>
      </c>
      <c r="Q6580">
        <v>0.22472824199999999</v>
      </c>
      <c r="R6580">
        <v>0.10777895019651849</v>
      </c>
      <c r="S6580">
        <v>0</v>
      </c>
      <c r="T6580">
        <v>0</v>
      </c>
      <c r="U6580">
        <v>0.65196362299999999</v>
      </c>
      <c r="V6580">
        <v>0.85008076700000001</v>
      </c>
      <c r="W6580">
        <v>1.2357160000000001E-2</v>
      </c>
      <c r="X6580">
        <v>7.0256650000000004E-3</v>
      </c>
      <c r="Y6580">
        <v>9.0937442912005007E-2</v>
      </c>
      <c r="Z6580">
        <v>0.38016867199999999</v>
      </c>
      <c r="AA6580">
        <v>0.65196362299999999</v>
      </c>
      <c r="AB6580">
        <v>0</v>
      </c>
      <c r="AC6580">
        <v>0</v>
      </c>
      <c r="AD6580">
        <v>0.85</v>
      </c>
      <c r="AE6580">
        <v>0.85</v>
      </c>
      <c r="AF6580">
        <v>0.85</v>
      </c>
      <c r="AG6580">
        <v>0.85</v>
      </c>
      <c r="AH6580">
        <v>0.93336186899999996</v>
      </c>
      <c r="AI6580">
        <v>1.2357160000000001E-2</v>
      </c>
      <c r="AJ6580">
        <v>0.49290841400000002</v>
      </c>
      <c r="AK6580">
        <v>0</v>
      </c>
      <c r="AL6580">
        <v>0</v>
      </c>
    </row>
    <row r="6581" spans="1:38" x14ac:dyDescent="0.35">
      <c r="A6581" t="s">
        <v>6705</v>
      </c>
      <c r="B6581">
        <v>52741.51084127638</v>
      </c>
      <c r="C6581">
        <v>52520.238853862633</v>
      </c>
      <c r="D6581">
        <v>0</v>
      </c>
      <c r="E6581">
        <v>221.2719874137494</v>
      </c>
      <c r="F6581">
        <v>0</v>
      </c>
      <c r="G6581">
        <v>0.108466660496936</v>
      </c>
      <c r="H6581">
        <v>0.109928502418518</v>
      </c>
      <c r="I6581">
        <v>8.2044591351832494E-2</v>
      </c>
      <c r="J6581">
        <v>275</v>
      </c>
      <c r="K6581">
        <v>3</v>
      </c>
      <c r="L6581" t="str">
        <f>VLOOKUP(J6581,Clustering!$D$3:$E$367,2,FALSE)</f>
        <v>Fall</v>
      </c>
      <c r="M6581">
        <v>0.34782922199999999</v>
      </c>
      <c r="N6581">
        <v>0.36162722200000003</v>
      </c>
      <c r="O6581">
        <v>0.36162722200000003</v>
      </c>
      <c r="P6581">
        <v>0.93289390100000003</v>
      </c>
      <c r="Q6581">
        <v>0.18288661000000001</v>
      </c>
      <c r="R6581">
        <v>0.109928502418518</v>
      </c>
      <c r="S6581">
        <v>0</v>
      </c>
      <c r="T6581">
        <v>0</v>
      </c>
      <c r="U6581">
        <v>0.64812872700000002</v>
      </c>
      <c r="V6581">
        <v>0.85008076700000001</v>
      </c>
      <c r="W6581">
        <v>1.2531696E-2</v>
      </c>
      <c r="X6581">
        <v>7.0256650000000004E-3</v>
      </c>
      <c r="Y6581">
        <v>8.2044591351832494E-2</v>
      </c>
      <c r="Z6581">
        <v>0.37147224499999998</v>
      </c>
      <c r="AA6581">
        <v>0.64812872700000002</v>
      </c>
      <c r="AB6581">
        <v>0</v>
      </c>
      <c r="AC6581">
        <v>0</v>
      </c>
      <c r="AD6581">
        <v>0.85</v>
      </c>
      <c r="AE6581">
        <v>0.85</v>
      </c>
      <c r="AF6581">
        <v>0.85</v>
      </c>
      <c r="AG6581">
        <v>0.85</v>
      </c>
      <c r="AH6581">
        <v>0.93289390100000003</v>
      </c>
      <c r="AI6581">
        <v>1.2531696E-2</v>
      </c>
      <c r="AJ6581">
        <v>0.48498114199999998</v>
      </c>
      <c r="AK6581">
        <v>0</v>
      </c>
      <c r="AL6581">
        <v>0</v>
      </c>
    </row>
    <row r="6582" spans="1:38" x14ac:dyDescent="0.35">
      <c r="A6582" t="s">
        <v>6706</v>
      </c>
      <c r="B6582">
        <v>53285.073945746153</v>
      </c>
      <c r="C6582">
        <v>53061.377079274847</v>
      </c>
      <c r="D6582">
        <v>0</v>
      </c>
      <c r="E6582">
        <v>223.69686647129939</v>
      </c>
      <c r="F6582">
        <v>0</v>
      </c>
      <c r="G6582">
        <v>0.1096553267016173</v>
      </c>
      <c r="H6582">
        <v>0.1113548408088168</v>
      </c>
      <c r="I6582">
        <v>7.8937450445266205E-2</v>
      </c>
      <c r="J6582">
        <v>275</v>
      </c>
      <c r="K6582">
        <v>4</v>
      </c>
      <c r="L6582" t="str">
        <f>VLOOKUP(J6582,Clustering!$D$3:$E$367,2,FALSE)</f>
        <v>Fall</v>
      </c>
      <c r="M6582">
        <v>0.34208688100000001</v>
      </c>
      <c r="N6582">
        <v>0.36519072200000002</v>
      </c>
      <c r="O6582">
        <v>0.36519072200000002</v>
      </c>
      <c r="P6582">
        <v>0.93360602599999998</v>
      </c>
      <c r="Q6582">
        <v>0.16879337599999999</v>
      </c>
      <c r="R6582">
        <v>0.1113548408088168</v>
      </c>
      <c r="S6582">
        <v>0</v>
      </c>
      <c r="T6582">
        <v>0</v>
      </c>
      <c r="U6582">
        <v>0.65104011799999995</v>
      </c>
      <c r="V6582">
        <v>0.85008076700000001</v>
      </c>
      <c r="W6582">
        <v>1.2531696E-2</v>
      </c>
      <c r="X6582">
        <v>7.0256650000000004E-3</v>
      </c>
      <c r="Y6582">
        <v>7.8937450445266205E-2</v>
      </c>
      <c r="Z6582">
        <v>0.37051885200000001</v>
      </c>
      <c r="AA6582">
        <v>0.65104011799999995</v>
      </c>
      <c r="AB6582">
        <v>0</v>
      </c>
      <c r="AC6582">
        <v>0</v>
      </c>
      <c r="AD6582">
        <v>0.85</v>
      </c>
      <c r="AE6582">
        <v>0.85</v>
      </c>
      <c r="AF6582">
        <v>0.85</v>
      </c>
      <c r="AG6582">
        <v>0.85</v>
      </c>
      <c r="AH6582">
        <v>0.93360602599999998</v>
      </c>
      <c r="AI6582">
        <v>1.2531696E-2</v>
      </c>
      <c r="AJ6582">
        <v>0.48266557900000001</v>
      </c>
      <c r="AK6582">
        <v>0</v>
      </c>
      <c r="AL6582">
        <v>0</v>
      </c>
    </row>
    <row r="6583" spans="1:38" x14ac:dyDescent="0.35">
      <c r="A6583" t="s">
        <v>6707</v>
      </c>
      <c r="B6583">
        <v>57453.156482121609</v>
      </c>
      <c r="C6583">
        <v>57225.684163436687</v>
      </c>
      <c r="D6583">
        <v>0</v>
      </c>
      <c r="E6583">
        <v>227.4723186849256</v>
      </c>
      <c r="F6583">
        <v>0</v>
      </c>
      <c r="G6583">
        <v>0.1115060385710419</v>
      </c>
      <c r="H6583">
        <v>0.11330350029978831</v>
      </c>
      <c r="I6583">
        <v>7.9017807537677398E-2</v>
      </c>
      <c r="J6583">
        <v>275</v>
      </c>
      <c r="K6583">
        <v>5</v>
      </c>
      <c r="L6583" t="str">
        <f>VLOOKUP(J6583,Clustering!$D$3:$E$367,2,FALSE)</f>
        <v>Fall</v>
      </c>
      <c r="M6583">
        <v>0.34482269999999998</v>
      </c>
      <c r="N6583">
        <v>0.377559439</v>
      </c>
      <c r="O6583">
        <v>0.377559439</v>
      </c>
      <c r="P6583">
        <v>0.93576274800000003</v>
      </c>
      <c r="Q6583">
        <v>0.17276100999999999</v>
      </c>
      <c r="R6583">
        <v>0.11330350029978831</v>
      </c>
      <c r="S6583">
        <v>0</v>
      </c>
      <c r="T6583">
        <v>0</v>
      </c>
      <c r="U6583">
        <v>0.65104011799999995</v>
      </c>
      <c r="V6583">
        <v>0.85008076700000001</v>
      </c>
      <c r="W6583">
        <v>1.2496788999999999E-2</v>
      </c>
      <c r="X6583">
        <v>6.49206E-3</v>
      </c>
      <c r="Y6583">
        <v>7.9017807537677398E-2</v>
      </c>
      <c r="Z6583">
        <v>0.37313936800000003</v>
      </c>
      <c r="AA6583">
        <v>0.65104011799999995</v>
      </c>
      <c r="AB6583">
        <v>0</v>
      </c>
      <c r="AC6583">
        <v>0</v>
      </c>
      <c r="AD6583">
        <v>0.85</v>
      </c>
      <c r="AE6583">
        <v>0.85</v>
      </c>
      <c r="AF6583">
        <v>0.85</v>
      </c>
      <c r="AG6583">
        <v>0.85</v>
      </c>
      <c r="AH6583">
        <v>0.93576274800000003</v>
      </c>
      <c r="AI6583">
        <v>1.2496788999999999E-2</v>
      </c>
      <c r="AJ6583">
        <v>0.48379335699999998</v>
      </c>
      <c r="AK6583">
        <v>0</v>
      </c>
      <c r="AL6583">
        <v>0</v>
      </c>
    </row>
    <row r="6584" spans="1:38" x14ac:dyDescent="0.35">
      <c r="A6584" t="s">
        <v>6708</v>
      </c>
      <c r="B6584">
        <v>64377.745344321243</v>
      </c>
      <c r="C6584">
        <v>64047.158477399629</v>
      </c>
      <c r="D6584">
        <v>102.50499812202121</v>
      </c>
      <c r="E6584">
        <v>228.08186879958839</v>
      </c>
      <c r="F6584">
        <v>4.6293326463597E-3</v>
      </c>
      <c r="G6584">
        <v>0.111804837646857</v>
      </c>
      <c r="H6584">
        <v>0.1134039466653023</v>
      </c>
      <c r="I6584">
        <v>8.2901733670885297E-2</v>
      </c>
      <c r="J6584">
        <v>275</v>
      </c>
      <c r="K6584">
        <v>6</v>
      </c>
      <c r="L6584" t="str">
        <f>VLOOKUP(J6584,Clustering!$D$3:$E$367,2,FALSE)</f>
        <v>Fall</v>
      </c>
      <c r="M6584">
        <v>0.36517143899999999</v>
      </c>
      <c r="N6584">
        <v>0.39940584400000001</v>
      </c>
      <c r="O6584">
        <v>0.39940584400000001</v>
      </c>
      <c r="P6584">
        <v>0.93714630499999996</v>
      </c>
      <c r="Q6584">
        <v>0.185740302</v>
      </c>
      <c r="R6584">
        <v>0.1134039466653023</v>
      </c>
      <c r="S6584">
        <v>4.6293326463597E-3</v>
      </c>
      <c r="T6584">
        <v>0</v>
      </c>
      <c r="U6584">
        <v>0.65330975000000002</v>
      </c>
      <c r="V6584">
        <v>0.85008076700000001</v>
      </c>
      <c r="W6584">
        <v>1.2461880999999999E-2</v>
      </c>
      <c r="X6584">
        <v>6.49206E-3</v>
      </c>
      <c r="Y6584">
        <v>8.2901733670885297E-2</v>
      </c>
      <c r="Z6584">
        <v>0.369638148</v>
      </c>
      <c r="AA6584">
        <v>0.65330975000000002</v>
      </c>
      <c r="AB6584">
        <v>0</v>
      </c>
      <c r="AC6584">
        <v>0</v>
      </c>
      <c r="AD6584">
        <v>0.85</v>
      </c>
      <c r="AE6584">
        <v>0.85</v>
      </c>
      <c r="AF6584">
        <v>0.85</v>
      </c>
      <c r="AG6584">
        <v>0.85</v>
      </c>
      <c r="AH6584">
        <v>0.93714630499999996</v>
      </c>
      <c r="AI6584">
        <v>1.2461880999999999E-2</v>
      </c>
      <c r="AJ6584">
        <v>0.46503871299999999</v>
      </c>
      <c r="AK6584">
        <v>3.2405328524518001E-3</v>
      </c>
      <c r="AL6584">
        <v>0</v>
      </c>
    </row>
    <row r="6585" spans="1:38" x14ac:dyDescent="0.35">
      <c r="A6585" t="s">
        <v>6709</v>
      </c>
      <c r="B6585">
        <v>68409.552472069845</v>
      </c>
      <c r="C6585">
        <v>66290.014304276847</v>
      </c>
      <c r="D6585">
        <v>1900.972465794239</v>
      </c>
      <c r="E6585">
        <v>218.56570199875151</v>
      </c>
      <c r="F6585">
        <v>8.5851754128677293E-2</v>
      </c>
      <c r="G6585">
        <v>0.107140049999388</v>
      </c>
      <c r="H6585">
        <v>0.10787939656203251</v>
      </c>
      <c r="I6585">
        <v>9.37767268438673E-2</v>
      </c>
      <c r="J6585">
        <v>275</v>
      </c>
      <c r="K6585">
        <v>7</v>
      </c>
      <c r="L6585" t="str">
        <f>VLOOKUP(J6585,Clustering!$D$3:$E$367,2,FALSE)</f>
        <v>Fall</v>
      </c>
      <c r="M6585">
        <v>0.38197225099999998</v>
      </c>
      <c r="N6585">
        <v>0.40891114000000001</v>
      </c>
      <c r="O6585">
        <v>0.40891114000000001</v>
      </c>
      <c r="P6585">
        <v>0.93838743700000005</v>
      </c>
      <c r="Q6585">
        <v>0.20415162100000001</v>
      </c>
      <c r="R6585">
        <v>0.10787939656203251</v>
      </c>
      <c r="S6585">
        <v>8.5851754128677293E-2</v>
      </c>
      <c r="T6585">
        <v>0</v>
      </c>
      <c r="U6585">
        <v>0.65330975000000002</v>
      </c>
      <c r="V6585">
        <v>0.85008076700000001</v>
      </c>
      <c r="W6585">
        <v>1.2392067E-2</v>
      </c>
      <c r="X6585">
        <v>6.49206E-3</v>
      </c>
      <c r="Y6585">
        <v>9.37767268438673E-2</v>
      </c>
      <c r="Z6585">
        <v>0.36205208300000002</v>
      </c>
      <c r="AA6585">
        <v>0.65330975000000002</v>
      </c>
      <c r="AB6585">
        <v>0</v>
      </c>
      <c r="AC6585">
        <v>0</v>
      </c>
      <c r="AD6585">
        <v>0.85</v>
      </c>
      <c r="AE6585">
        <v>0.85</v>
      </c>
      <c r="AF6585">
        <v>0.85</v>
      </c>
      <c r="AG6585">
        <v>0.85</v>
      </c>
      <c r="AH6585">
        <v>0.93838743700000005</v>
      </c>
      <c r="AI6585">
        <v>1.2392067E-2</v>
      </c>
      <c r="AJ6585">
        <v>0.44968328699999999</v>
      </c>
      <c r="AK6585">
        <v>6.00962278900741E-2</v>
      </c>
      <c r="AL6585">
        <v>0</v>
      </c>
    </row>
    <row r="6586" spans="1:38" x14ac:dyDescent="0.35">
      <c r="A6586" t="s">
        <v>6710</v>
      </c>
      <c r="B6586">
        <v>67109.281695192709</v>
      </c>
      <c r="C6586">
        <v>62155.956952667097</v>
      </c>
      <c r="D6586">
        <v>4749.2605420182153</v>
      </c>
      <c r="E6586">
        <v>204.06420050739041</v>
      </c>
      <c r="F6586">
        <v>0.214486193610397</v>
      </c>
      <c r="G6586">
        <v>0.1000314708369561</v>
      </c>
      <c r="H6586">
        <v>9.9924044413323906E-2</v>
      </c>
      <c r="I6586">
        <v>0.10197315026980951</v>
      </c>
      <c r="J6586">
        <v>275</v>
      </c>
      <c r="K6586">
        <v>8</v>
      </c>
      <c r="L6586" t="str">
        <f>VLOOKUP(J6586,Clustering!$D$3:$E$367,2,FALSE)</f>
        <v>Fall</v>
      </c>
      <c r="M6586">
        <v>0.391849999</v>
      </c>
      <c r="N6586">
        <v>0.40697458399999997</v>
      </c>
      <c r="O6586">
        <v>0.40697458399999997</v>
      </c>
      <c r="P6586">
        <v>0.93566101499999998</v>
      </c>
      <c r="Q6586">
        <v>0.21485296600000001</v>
      </c>
      <c r="R6586">
        <v>9.9924044413323906E-2</v>
      </c>
      <c r="S6586">
        <v>0.214486193610397</v>
      </c>
      <c r="T6586">
        <v>0.16223364100000001</v>
      </c>
      <c r="U6586">
        <v>0.65330975000000002</v>
      </c>
      <c r="V6586">
        <v>0.85008076700000001</v>
      </c>
      <c r="W6586">
        <v>1.2357160000000001E-2</v>
      </c>
      <c r="X6586">
        <v>6.49206E-3</v>
      </c>
      <c r="Y6586">
        <v>0.10197315026980951</v>
      </c>
      <c r="Z6586">
        <v>0.401977686</v>
      </c>
      <c r="AA6586">
        <v>0.65330975000000002</v>
      </c>
      <c r="AB6586">
        <v>0</v>
      </c>
      <c r="AC6586">
        <v>0</v>
      </c>
      <c r="AD6586">
        <v>0.85</v>
      </c>
      <c r="AE6586">
        <v>0.85</v>
      </c>
      <c r="AF6586">
        <v>0.85</v>
      </c>
      <c r="AG6586">
        <v>0.85</v>
      </c>
      <c r="AH6586">
        <v>0.93566101499999998</v>
      </c>
      <c r="AI6586">
        <v>1.2357160000000001E-2</v>
      </c>
      <c r="AJ6586">
        <v>0.45998012700000002</v>
      </c>
      <c r="AK6586">
        <v>0.1501403355272779</v>
      </c>
      <c r="AL6586">
        <v>0</v>
      </c>
    </row>
    <row r="6587" spans="1:38" x14ac:dyDescent="0.35">
      <c r="A6587" t="s">
        <v>6711</v>
      </c>
      <c r="B6587">
        <v>66248.248875798905</v>
      </c>
      <c r="C6587">
        <v>58467.87186163498</v>
      </c>
      <c r="D6587">
        <v>7546.7789465245723</v>
      </c>
      <c r="E6587">
        <v>233.59806763935089</v>
      </c>
      <c r="F6587">
        <v>0.3408277722264681</v>
      </c>
      <c r="G6587">
        <v>0.1145088566859563</v>
      </c>
      <c r="H6587">
        <v>0.1145088566859563</v>
      </c>
      <c r="I6587">
        <v>0.1145088566859563</v>
      </c>
      <c r="J6587">
        <v>275</v>
      </c>
      <c r="K6587">
        <v>9</v>
      </c>
      <c r="L6587" t="str">
        <f>VLOOKUP(J6587,Clustering!$D$3:$E$367,2,FALSE)</f>
        <v>Fall</v>
      </c>
      <c r="M6587">
        <v>0.39165993199999999</v>
      </c>
      <c r="N6587">
        <v>0.40876520799999999</v>
      </c>
      <c r="O6587">
        <v>0.40876520799999999</v>
      </c>
      <c r="P6587">
        <v>0.92982159099999995</v>
      </c>
      <c r="Q6587">
        <v>0.219909508</v>
      </c>
      <c r="R6587">
        <v>0.1145088566859563</v>
      </c>
      <c r="S6587">
        <v>0.3408277722264681</v>
      </c>
      <c r="T6587">
        <v>0.44952395299999998</v>
      </c>
      <c r="U6587">
        <v>0.65113403400000003</v>
      </c>
      <c r="V6587">
        <v>0.85008076700000001</v>
      </c>
      <c r="W6587">
        <v>1.2252437999999999E-2</v>
      </c>
      <c r="X6587">
        <v>6.49206E-3</v>
      </c>
      <c r="Y6587">
        <v>0.1145088566859563</v>
      </c>
      <c r="Z6587">
        <v>0.390319945</v>
      </c>
      <c r="AA6587">
        <v>0.65113403400000003</v>
      </c>
      <c r="AB6587">
        <v>0</v>
      </c>
      <c r="AC6587">
        <v>0</v>
      </c>
      <c r="AD6587">
        <v>0.85</v>
      </c>
      <c r="AE6587">
        <v>0.85</v>
      </c>
      <c r="AF6587">
        <v>0.85</v>
      </c>
      <c r="AG6587">
        <v>0.85</v>
      </c>
      <c r="AH6587">
        <v>0.92982159099999995</v>
      </c>
      <c r="AI6587">
        <v>1.2252437999999999E-2</v>
      </c>
      <c r="AJ6587">
        <v>0.4638061</v>
      </c>
      <c r="AK6587">
        <v>0.2385794405585277</v>
      </c>
      <c r="AL6587">
        <v>0</v>
      </c>
    </row>
    <row r="6588" spans="1:38" x14ac:dyDescent="0.35">
      <c r="A6588" t="s">
        <v>6712</v>
      </c>
      <c r="B6588">
        <v>65231.954940858297</v>
      </c>
      <c r="C6588">
        <v>55299.298143008797</v>
      </c>
      <c r="D6588">
        <v>9675.692426988342</v>
      </c>
      <c r="E6588">
        <v>256.96437086117197</v>
      </c>
      <c r="F6588">
        <v>0.43697380273177561</v>
      </c>
      <c r="G6588">
        <v>0.12596292689273131</v>
      </c>
      <c r="H6588">
        <v>0.12533697488836509</v>
      </c>
      <c r="I6588">
        <v>0.1372766995357956</v>
      </c>
      <c r="J6588">
        <v>275</v>
      </c>
      <c r="K6588">
        <v>10</v>
      </c>
      <c r="L6588" t="str">
        <f>VLOOKUP(J6588,Clustering!$D$3:$E$367,2,FALSE)</f>
        <v>Fall</v>
      </c>
      <c r="M6588">
        <v>0.40410647100000002</v>
      </c>
      <c r="N6588">
        <v>0.42068035399999998</v>
      </c>
      <c r="O6588">
        <v>0.42068035399999998</v>
      </c>
      <c r="P6588">
        <v>0.92508087299999997</v>
      </c>
      <c r="Q6588">
        <v>0.22174938799999999</v>
      </c>
      <c r="R6588">
        <v>0.12533697488836509</v>
      </c>
      <c r="S6588">
        <v>0.43697380273177561</v>
      </c>
      <c r="T6588">
        <v>0.57835877300000005</v>
      </c>
      <c r="U6588">
        <v>0.66260741599999995</v>
      </c>
      <c r="V6588">
        <v>0.85008076700000001</v>
      </c>
      <c r="W6588">
        <v>1.2217531E-2</v>
      </c>
      <c r="X6588">
        <v>6.49206E-3</v>
      </c>
      <c r="Y6588">
        <v>0.1372766995357956</v>
      </c>
      <c r="Z6588">
        <v>0.444110318</v>
      </c>
      <c r="AA6588">
        <v>0.66260741599999995</v>
      </c>
      <c r="AB6588">
        <v>0</v>
      </c>
      <c r="AC6588">
        <v>0</v>
      </c>
      <c r="AD6588">
        <v>0.85</v>
      </c>
      <c r="AE6588">
        <v>0.85</v>
      </c>
      <c r="AF6588">
        <v>0.85</v>
      </c>
      <c r="AG6588">
        <v>0.85</v>
      </c>
      <c r="AH6588">
        <v>0.92508087299999997</v>
      </c>
      <c r="AI6588">
        <v>1.2217531E-2</v>
      </c>
      <c r="AJ6588">
        <v>0.498455174</v>
      </c>
      <c r="AK6588">
        <v>0.30588166191224292</v>
      </c>
      <c r="AL6588">
        <v>0</v>
      </c>
    </row>
    <row r="6589" spans="1:38" x14ac:dyDescent="0.35">
      <c r="A6589" t="s">
        <v>6713</v>
      </c>
      <c r="B6589">
        <v>62693.384251665891</v>
      </c>
      <c r="C6589">
        <v>51706.195031991592</v>
      </c>
      <c r="D6589">
        <v>10717.072091227379</v>
      </c>
      <c r="E6589">
        <v>270.1171284469155</v>
      </c>
      <c r="F6589">
        <v>0.48400461064592432</v>
      </c>
      <c r="G6589">
        <v>0.13241035708182131</v>
      </c>
      <c r="H6589">
        <v>0.13102223917645739</v>
      </c>
      <c r="I6589">
        <v>0.15749990112594689</v>
      </c>
      <c r="J6589">
        <v>275</v>
      </c>
      <c r="K6589">
        <v>11</v>
      </c>
      <c r="L6589" t="str">
        <f>VLOOKUP(J6589,Clustering!$D$3:$E$367,2,FALSE)</f>
        <v>Fall</v>
      </c>
      <c r="M6589">
        <v>0.41644357700000001</v>
      </c>
      <c r="N6589">
        <v>0.43335671100000001</v>
      </c>
      <c r="O6589">
        <v>0.43335671100000001</v>
      </c>
      <c r="P6589">
        <v>0.92439926699999997</v>
      </c>
      <c r="Q6589">
        <v>0.229209039</v>
      </c>
      <c r="R6589">
        <v>0.13102223917645739</v>
      </c>
      <c r="S6589">
        <v>0.48400461064592432</v>
      </c>
      <c r="T6589">
        <v>0.61145534199999996</v>
      </c>
      <c r="U6589">
        <v>0.66260741599999995</v>
      </c>
      <c r="V6589">
        <v>0.85008076700000001</v>
      </c>
      <c r="W6589">
        <v>1.1903366E-2</v>
      </c>
      <c r="X6589">
        <v>6.7810609999999997E-3</v>
      </c>
      <c r="Y6589">
        <v>0.15749990112594689</v>
      </c>
      <c r="Z6589">
        <v>0.48314152199999999</v>
      </c>
      <c r="AA6589">
        <v>0.66260741599999995</v>
      </c>
      <c r="AB6589">
        <v>0</v>
      </c>
      <c r="AC6589">
        <v>0</v>
      </c>
      <c r="AD6589">
        <v>0.85</v>
      </c>
      <c r="AE6589">
        <v>0.85</v>
      </c>
      <c r="AF6589">
        <v>0.85</v>
      </c>
      <c r="AG6589">
        <v>0.85</v>
      </c>
      <c r="AH6589">
        <v>0.92439926699999997</v>
      </c>
      <c r="AI6589">
        <v>1.1903366E-2</v>
      </c>
      <c r="AJ6589">
        <v>0.55063298500000002</v>
      </c>
      <c r="AK6589">
        <v>0.33880322745214703</v>
      </c>
      <c r="AL6589">
        <v>0</v>
      </c>
    </row>
    <row r="6590" spans="1:38" x14ac:dyDescent="0.35">
      <c r="A6590" t="s">
        <v>6714</v>
      </c>
      <c r="B6590">
        <v>61634.693888998583</v>
      </c>
      <c r="C6590">
        <v>50510.337250905039</v>
      </c>
      <c r="D6590">
        <v>10850.117453171841</v>
      </c>
      <c r="E6590">
        <v>274.23918492170333</v>
      </c>
      <c r="F6590">
        <v>0.49001320777562779</v>
      </c>
      <c r="G6590">
        <v>0.1344309730008349</v>
      </c>
      <c r="H6590">
        <v>0.13242848829365331</v>
      </c>
      <c r="I6590">
        <v>0.1706248928864425</v>
      </c>
      <c r="J6590">
        <v>275</v>
      </c>
      <c r="K6590">
        <v>12</v>
      </c>
      <c r="L6590" t="str">
        <f>VLOOKUP(J6590,Clustering!$D$3:$E$367,2,FALSE)</f>
        <v>Fall</v>
      </c>
      <c r="M6590">
        <v>0.43538696799999999</v>
      </c>
      <c r="N6590">
        <v>0.45430386</v>
      </c>
      <c r="O6590">
        <v>0.45430386</v>
      </c>
      <c r="P6590">
        <v>0.92402285900000003</v>
      </c>
      <c r="Q6590">
        <v>0.24521725</v>
      </c>
      <c r="R6590">
        <v>0.13242848829365331</v>
      </c>
      <c r="S6590">
        <v>0.49001320777562779</v>
      </c>
      <c r="T6590">
        <v>0.64787668099999995</v>
      </c>
      <c r="U6590">
        <v>0.66260741599999995</v>
      </c>
      <c r="V6590">
        <v>0.85008076700000001</v>
      </c>
      <c r="W6590">
        <v>1.1903366E-2</v>
      </c>
      <c r="X6590">
        <v>6.49206E-3</v>
      </c>
      <c r="Y6590">
        <v>0.1706248928864425</v>
      </c>
      <c r="Z6590">
        <v>0.53926955300000001</v>
      </c>
      <c r="AA6590">
        <v>0.66260741599999995</v>
      </c>
      <c r="AB6590">
        <v>0</v>
      </c>
      <c r="AC6590">
        <v>0</v>
      </c>
      <c r="AD6590">
        <v>0.85</v>
      </c>
      <c r="AE6590">
        <v>0.85</v>
      </c>
      <c r="AF6590">
        <v>0.85</v>
      </c>
      <c r="AG6590">
        <v>0.85</v>
      </c>
      <c r="AH6590">
        <v>0.92402285900000003</v>
      </c>
      <c r="AI6590">
        <v>1.1903366E-2</v>
      </c>
      <c r="AJ6590">
        <v>0.587162042</v>
      </c>
      <c r="AK6590">
        <v>0.34300924544293943</v>
      </c>
      <c r="AL6590">
        <v>0</v>
      </c>
    </row>
    <row r="6591" spans="1:38" x14ac:dyDescent="0.35">
      <c r="A6591" t="s">
        <v>6715</v>
      </c>
      <c r="B6591">
        <v>61626.859395348481</v>
      </c>
      <c r="C6591">
        <v>51157.511351102657</v>
      </c>
      <c r="D6591">
        <v>10198.3422587241</v>
      </c>
      <c r="E6591">
        <v>271.00578552171987</v>
      </c>
      <c r="F6591">
        <v>0.46057772422825333</v>
      </c>
      <c r="G6591">
        <v>0.1328459732949607</v>
      </c>
      <c r="H6591">
        <v>0.13019857897924261</v>
      </c>
      <c r="I6591">
        <v>0.18069631513531259</v>
      </c>
      <c r="J6591">
        <v>275</v>
      </c>
      <c r="K6591">
        <v>13</v>
      </c>
      <c r="L6591" t="str">
        <f>VLOOKUP(J6591,Clustering!$D$3:$E$367,2,FALSE)</f>
        <v>Fall</v>
      </c>
      <c r="M6591">
        <v>0.46136285500000002</v>
      </c>
      <c r="N6591">
        <v>0.47854630999999997</v>
      </c>
      <c r="O6591">
        <v>0.47854630999999997</v>
      </c>
      <c r="P6591">
        <v>0.92234427799999996</v>
      </c>
      <c r="Q6591">
        <v>0.266895296</v>
      </c>
      <c r="R6591">
        <v>0.13019857897924261</v>
      </c>
      <c r="S6591">
        <v>0.46057772422825333</v>
      </c>
      <c r="T6591">
        <v>0.65769986400000002</v>
      </c>
      <c r="U6591">
        <v>0.66260741599999995</v>
      </c>
      <c r="V6591">
        <v>0.85008076700000001</v>
      </c>
      <c r="W6591">
        <v>1.1693922000000001E-2</v>
      </c>
      <c r="X6591">
        <v>9.8578780000000005E-3</v>
      </c>
      <c r="Y6591">
        <v>0.18069631513531259</v>
      </c>
      <c r="Z6591">
        <v>0.58521312599999997</v>
      </c>
      <c r="AA6591">
        <v>0.66260741599999995</v>
      </c>
      <c r="AB6591">
        <v>0</v>
      </c>
      <c r="AC6591">
        <v>0</v>
      </c>
      <c r="AD6591">
        <v>0.85</v>
      </c>
      <c r="AE6591">
        <v>0.85</v>
      </c>
      <c r="AF6591">
        <v>0.85</v>
      </c>
      <c r="AG6591">
        <v>0.85</v>
      </c>
      <c r="AH6591">
        <v>0.92234427799999996</v>
      </c>
      <c r="AI6591">
        <v>1.1693922000000001E-2</v>
      </c>
      <c r="AJ6591">
        <v>0.60493151300000003</v>
      </c>
      <c r="AK6591">
        <v>0.32240440695977729</v>
      </c>
      <c r="AL6591">
        <v>0</v>
      </c>
    </row>
    <row r="6592" spans="1:38" x14ac:dyDescent="0.35">
      <c r="A6592" t="s">
        <v>6716</v>
      </c>
      <c r="B6592">
        <v>61996.042342246998</v>
      </c>
      <c r="C6592">
        <v>53057.867874519798</v>
      </c>
      <c r="D6592">
        <v>8668.6873458099581</v>
      </c>
      <c r="E6592">
        <v>269.48712191723752</v>
      </c>
      <c r="F6592">
        <v>0.3914954203820688</v>
      </c>
      <c r="G6592">
        <v>0.132101530351587</v>
      </c>
      <c r="H6592">
        <v>0.1290735796854858</v>
      </c>
      <c r="I6592">
        <v>0.186830239856034</v>
      </c>
      <c r="J6592">
        <v>275</v>
      </c>
      <c r="K6592">
        <v>14</v>
      </c>
      <c r="L6592" t="str">
        <f>VLOOKUP(J6592,Clustering!$D$3:$E$367,2,FALSE)</f>
        <v>Fall</v>
      </c>
      <c r="M6592">
        <v>0.48366410399999998</v>
      </c>
      <c r="N6592">
        <v>0.49376464399999997</v>
      </c>
      <c r="O6592">
        <v>0.49376464399999997</v>
      </c>
      <c r="P6592">
        <v>0.92147955500000001</v>
      </c>
      <c r="Q6592">
        <v>0.31130274800000002</v>
      </c>
      <c r="R6592">
        <v>0.1290735796854858</v>
      </c>
      <c r="S6592">
        <v>0.3914954203820688</v>
      </c>
      <c r="T6592">
        <v>0.65399728000000001</v>
      </c>
      <c r="U6592">
        <v>0.66423529000000003</v>
      </c>
      <c r="V6592">
        <v>0.85008076700000001</v>
      </c>
      <c r="W6592">
        <v>1.1659015E-2</v>
      </c>
      <c r="X6592">
        <v>1.5064928999999999E-2</v>
      </c>
      <c r="Y6592">
        <v>0.186830239856034</v>
      </c>
      <c r="Z6592">
        <v>0.62712979499999999</v>
      </c>
      <c r="AA6592">
        <v>0.66423529000000003</v>
      </c>
      <c r="AB6592">
        <v>0</v>
      </c>
      <c r="AC6592">
        <v>0</v>
      </c>
      <c r="AD6592">
        <v>0.85</v>
      </c>
      <c r="AE6592">
        <v>0.85</v>
      </c>
      <c r="AF6592">
        <v>0.85</v>
      </c>
      <c r="AG6592">
        <v>0.85</v>
      </c>
      <c r="AH6592">
        <v>0.92147955500000001</v>
      </c>
      <c r="AI6592">
        <v>1.1659015E-2</v>
      </c>
      <c r="AJ6592">
        <v>0.61301515500000003</v>
      </c>
      <c r="AK6592">
        <v>0.2740467942674481</v>
      </c>
      <c r="AL6592">
        <v>0</v>
      </c>
    </row>
    <row r="6593" spans="1:38" x14ac:dyDescent="0.35">
      <c r="A6593" t="s">
        <v>6717</v>
      </c>
      <c r="B6593">
        <v>62332.222908180847</v>
      </c>
      <c r="C6593">
        <v>55540.426257433894</v>
      </c>
      <c r="D6593">
        <v>6514.7993789049297</v>
      </c>
      <c r="E6593">
        <v>276.99727184203869</v>
      </c>
      <c r="F6593">
        <v>0.29422149165202338</v>
      </c>
      <c r="G6593">
        <v>0.1357829763931562</v>
      </c>
      <c r="H6593">
        <v>0.1327097381170925</v>
      </c>
      <c r="I6593">
        <v>0.191330237031061</v>
      </c>
      <c r="J6593">
        <v>275</v>
      </c>
      <c r="K6593">
        <v>15</v>
      </c>
      <c r="L6593" t="str">
        <f>VLOOKUP(J6593,Clustering!$D$3:$E$367,2,FALSE)</f>
        <v>Fall</v>
      </c>
      <c r="M6593">
        <v>0.50654131599999996</v>
      </c>
      <c r="N6593">
        <v>0.50702472899999995</v>
      </c>
      <c r="O6593">
        <v>0.50702472899999995</v>
      </c>
      <c r="P6593">
        <v>0.92059448499999996</v>
      </c>
      <c r="Q6593">
        <v>0.39324626200000001</v>
      </c>
      <c r="R6593">
        <v>0.1327097381170925</v>
      </c>
      <c r="S6593">
        <v>0.29422149165202338</v>
      </c>
      <c r="T6593">
        <v>0.65837992999999995</v>
      </c>
      <c r="U6593">
        <v>0.66423529000000003</v>
      </c>
      <c r="V6593">
        <v>0.85008076700000001</v>
      </c>
      <c r="W6593">
        <v>1.1414664E-2</v>
      </c>
      <c r="X6593">
        <v>1.8178605E-2</v>
      </c>
      <c r="Y6593">
        <v>0.191330237031061</v>
      </c>
      <c r="Z6593">
        <v>0.65250429200000004</v>
      </c>
      <c r="AA6593">
        <v>0.66423529000000003</v>
      </c>
      <c r="AB6593">
        <v>0</v>
      </c>
      <c r="AC6593">
        <v>0</v>
      </c>
      <c r="AD6593">
        <v>0.85</v>
      </c>
      <c r="AE6593">
        <v>0.85</v>
      </c>
      <c r="AF6593">
        <v>0.85</v>
      </c>
      <c r="AG6593">
        <v>0.85</v>
      </c>
      <c r="AH6593">
        <v>0.92059448499999996</v>
      </c>
      <c r="AI6593">
        <v>1.1414664E-2</v>
      </c>
      <c r="AJ6593">
        <v>0.63438998499999999</v>
      </c>
      <c r="AK6593">
        <v>0.2059550441564163</v>
      </c>
      <c r="AL6593">
        <v>1.7778800000000001E-4</v>
      </c>
    </row>
    <row r="6594" spans="1:38" x14ac:dyDescent="0.35">
      <c r="A6594" t="s">
        <v>6718</v>
      </c>
      <c r="B6594">
        <v>63330.965741206732</v>
      </c>
      <c r="C6594">
        <v>58876.462852153003</v>
      </c>
      <c r="D6594">
        <v>4151.3095094574137</v>
      </c>
      <c r="E6594">
        <v>303.19337959631588</v>
      </c>
      <c r="F6594">
        <v>0.18748151787094561</v>
      </c>
      <c r="G6594">
        <v>0.14862420568446849</v>
      </c>
      <c r="H6594">
        <v>0.1459887476380429</v>
      </c>
      <c r="I6594">
        <v>0.19625880536561449</v>
      </c>
      <c r="J6594">
        <v>275</v>
      </c>
      <c r="K6594">
        <v>16</v>
      </c>
      <c r="L6594" t="str">
        <f>VLOOKUP(J6594,Clustering!$D$3:$E$367,2,FALSE)</f>
        <v>Fall</v>
      </c>
      <c r="M6594">
        <v>0.52813989100000003</v>
      </c>
      <c r="N6594">
        <v>0.52024340199999997</v>
      </c>
      <c r="O6594">
        <v>0.52024340199999997</v>
      </c>
      <c r="P6594">
        <v>0.92027911600000001</v>
      </c>
      <c r="Q6594">
        <v>0.45282334000000002</v>
      </c>
      <c r="R6594">
        <v>0.1459887476380429</v>
      </c>
      <c r="S6594">
        <v>0.18748151787094561</v>
      </c>
      <c r="T6594">
        <v>0.66366933699999997</v>
      </c>
      <c r="U6594">
        <v>0.666411007</v>
      </c>
      <c r="V6594">
        <v>0.85008076700000001</v>
      </c>
      <c r="W6594">
        <v>1.1903366E-2</v>
      </c>
      <c r="X6594">
        <v>1.8609174999999999E-2</v>
      </c>
      <c r="Y6594">
        <v>0.19625880536561449</v>
      </c>
      <c r="Z6594">
        <v>0.68032442800000004</v>
      </c>
      <c r="AA6594">
        <v>0.666411007</v>
      </c>
      <c r="AB6594">
        <v>0</v>
      </c>
      <c r="AC6594">
        <v>0</v>
      </c>
      <c r="AD6594">
        <v>0.85</v>
      </c>
      <c r="AE6594">
        <v>0.85</v>
      </c>
      <c r="AF6594">
        <v>0.85</v>
      </c>
      <c r="AG6594">
        <v>0.85</v>
      </c>
      <c r="AH6594">
        <v>0.92027911600000001</v>
      </c>
      <c r="AI6594">
        <v>1.1903366E-2</v>
      </c>
      <c r="AJ6594">
        <v>0.64676906700000003</v>
      </c>
      <c r="AK6594">
        <v>0.13123706250966191</v>
      </c>
      <c r="AL6594">
        <v>3.6880127999999998E-2</v>
      </c>
    </row>
    <row r="6595" spans="1:38" x14ac:dyDescent="0.35">
      <c r="A6595" t="s">
        <v>6719</v>
      </c>
      <c r="B6595">
        <v>65330.489376775789</v>
      </c>
      <c r="C6595">
        <v>63359.225413181412</v>
      </c>
      <c r="D6595">
        <v>1635.8769153628209</v>
      </c>
      <c r="E6595">
        <v>335.38704823156269</v>
      </c>
      <c r="F6595">
        <v>7.3879503911609801E-2</v>
      </c>
      <c r="G6595">
        <v>0.1644054157997856</v>
      </c>
      <c r="H6595">
        <v>0.1623615052168243</v>
      </c>
      <c r="I6595">
        <v>0.20134808788499031</v>
      </c>
      <c r="J6595">
        <v>275</v>
      </c>
      <c r="K6595">
        <v>17</v>
      </c>
      <c r="L6595" t="str">
        <f>VLOOKUP(J6595,Clustering!$D$3:$E$367,2,FALSE)</f>
        <v>Fall</v>
      </c>
      <c r="M6595">
        <v>0.559207283</v>
      </c>
      <c r="N6595">
        <v>0.527873276</v>
      </c>
      <c r="O6595">
        <v>0.527873276</v>
      </c>
      <c r="P6595">
        <v>0.92027911600000001</v>
      </c>
      <c r="Q6595">
        <v>0.498494928</v>
      </c>
      <c r="R6595">
        <v>0.1623615052168243</v>
      </c>
      <c r="S6595">
        <v>7.3879503911609801E-2</v>
      </c>
      <c r="T6595">
        <v>0.65490403500000005</v>
      </c>
      <c r="U6595">
        <v>0.666411007</v>
      </c>
      <c r="V6595">
        <v>0.85008076700000001</v>
      </c>
      <c r="W6595">
        <v>1.2496788999999999E-2</v>
      </c>
      <c r="X6595">
        <v>2.0920347999999998E-2</v>
      </c>
      <c r="Y6595">
        <v>0.20134808788499031</v>
      </c>
      <c r="Z6595">
        <v>0.69339013699999996</v>
      </c>
      <c r="AA6595">
        <v>0.666411007</v>
      </c>
      <c r="AB6595">
        <v>0</v>
      </c>
      <c r="AC6595">
        <v>0</v>
      </c>
      <c r="AD6595">
        <v>0.85</v>
      </c>
      <c r="AE6595">
        <v>0.85</v>
      </c>
      <c r="AF6595">
        <v>0.85</v>
      </c>
      <c r="AG6595">
        <v>0.85</v>
      </c>
      <c r="AH6595">
        <v>0.92027911600000001</v>
      </c>
      <c r="AI6595">
        <v>1.2496788999999999E-2</v>
      </c>
      <c r="AJ6595">
        <v>0.65974221700000002</v>
      </c>
      <c r="AK6595">
        <v>5.1715652738126797E-2</v>
      </c>
      <c r="AL6595">
        <v>0.46446845799999997</v>
      </c>
    </row>
    <row r="6596" spans="1:38" x14ac:dyDescent="0.35">
      <c r="A6596" t="s">
        <v>6720</v>
      </c>
      <c r="B6596">
        <v>69623.662069869883</v>
      </c>
      <c r="C6596">
        <v>69194.570318634651</v>
      </c>
      <c r="D6596">
        <v>67.404522091864592</v>
      </c>
      <c r="E6596">
        <v>361.6872291433628</v>
      </c>
      <c r="F6596">
        <v>3.0441242900243002E-3</v>
      </c>
      <c r="G6596">
        <v>0.1772976613447857</v>
      </c>
      <c r="H6596">
        <v>0.17539944346054109</v>
      </c>
      <c r="I6596">
        <v>0.2116070100161532</v>
      </c>
      <c r="J6596">
        <v>275</v>
      </c>
      <c r="K6596">
        <v>18</v>
      </c>
      <c r="L6596" t="str">
        <f>VLOOKUP(J6596,Clustering!$D$3:$E$367,2,FALSE)</f>
        <v>Fall</v>
      </c>
      <c r="M6596">
        <v>0.56981074300000001</v>
      </c>
      <c r="N6596">
        <v>0.533260925</v>
      </c>
      <c r="O6596">
        <v>0.533260925</v>
      </c>
      <c r="P6596">
        <v>0.92025876900000003</v>
      </c>
      <c r="Q6596">
        <v>0.51471591400000005</v>
      </c>
      <c r="R6596">
        <v>0.17539944346054109</v>
      </c>
      <c r="S6596">
        <v>3.0441242900243002E-3</v>
      </c>
      <c r="T6596">
        <v>0.58606619299999996</v>
      </c>
      <c r="U6596">
        <v>0.666411007</v>
      </c>
      <c r="V6596">
        <v>0.85008076700000001</v>
      </c>
      <c r="W6596">
        <v>1.2776045999999999E-2</v>
      </c>
      <c r="X6596">
        <v>3.0805869999999999E-2</v>
      </c>
      <c r="Y6596">
        <v>0.2116070100161532</v>
      </c>
      <c r="Z6596">
        <v>0.72066457299999997</v>
      </c>
      <c r="AA6596">
        <v>0.666411007</v>
      </c>
      <c r="AB6596">
        <v>0</v>
      </c>
      <c r="AC6596">
        <v>0</v>
      </c>
      <c r="AD6596">
        <v>0.85</v>
      </c>
      <c r="AE6596">
        <v>0.85</v>
      </c>
      <c r="AF6596">
        <v>0.85</v>
      </c>
      <c r="AG6596">
        <v>0.85</v>
      </c>
      <c r="AH6596">
        <v>0.92025876900000003</v>
      </c>
      <c r="AI6596">
        <v>1.2776045999999999E-2</v>
      </c>
      <c r="AJ6596">
        <v>0.67696668400000004</v>
      </c>
      <c r="AK6596">
        <v>2.130887003017E-3</v>
      </c>
      <c r="AL6596">
        <v>0.42381575999999999</v>
      </c>
    </row>
    <row r="6597" spans="1:38" x14ac:dyDescent="0.35">
      <c r="A6597" t="s">
        <v>6721</v>
      </c>
      <c r="B6597">
        <v>68945.09125845079</v>
      </c>
      <c r="C6597">
        <v>68574.286746752972</v>
      </c>
      <c r="D6597">
        <v>0</v>
      </c>
      <c r="E6597">
        <v>370.80451169782231</v>
      </c>
      <c r="F6597">
        <v>0</v>
      </c>
      <c r="G6597">
        <v>0.18176691749893251</v>
      </c>
      <c r="H6597">
        <v>0.17975881572384861</v>
      </c>
      <c r="I6597">
        <v>0.2180623631065193</v>
      </c>
      <c r="J6597">
        <v>275</v>
      </c>
      <c r="K6597">
        <v>19</v>
      </c>
      <c r="L6597" t="str">
        <f>VLOOKUP(J6597,Clustering!$D$3:$E$367,2,FALSE)</f>
        <v>Fall</v>
      </c>
      <c r="M6597">
        <v>0.58791898899999995</v>
      </c>
      <c r="N6597">
        <v>0.53843953600000005</v>
      </c>
      <c r="O6597">
        <v>0.53843953600000005</v>
      </c>
      <c r="P6597">
        <v>0.92080812300000003</v>
      </c>
      <c r="Q6597">
        <v>0.512150094</v>
      </c>
      <c r="R6597">
        <v>0.17975881572384861</v>
      </c>
      <c r="S6597">
        <v>0</v>
      </c>
      <c r="T6597">
        <v>0.30172283500000002</v>
      </c>
      <c r="U6597">
        <v>0.666411007</v>
      </c>
      <c r="V6597">
        <v>0.85008076700000001</v>
      </c>
      <c r="W6597">
        <v>1.2985490000000001E-2</v>
      </c>
      <c r="X6597">
        <v>4.0503749999999998E-2</v>
      </c>
      <c r="Y6597">
        <v>0.2180623631065193</v>
      </c>
      <c r="Z6597">
        <v>0.70766523299999995</v>
      </c>
      <c r="AA6597">
        <v>0.666411007</v>
      </c>
      <c r="AB6597">
        <v>0</v>
      </c>
      <c r="AC6597">
        <v>0</v>
      </c>
      <c r="AD6597">
        <v>0.85</v>
      </c>
      <c r="AE6597">
        <v>0.85</v>
      </c>
      <c r="AF6597">
        <v>0.85</v>
      </c>
      <c r="AG6597">
        <v>0.85</v>
      </c>
      <c r="AH6597">
        <v>0.92080812300000003</v>
      </c>
      <c r="AI6597">
        <v>1.2985490000000001E-2</v>
      </c>
      <c r="AJ6597">
        <v>0.69129881500000001</v>
      </c>
      <c r="AK6597">
        <v>0</v>
      </c>
      <c r="AL6597">
        <v>0.340303193</v>
      </c>
    </row>
    <row r="6598" spans="1:38" x14ac:dyDescent="0.35">
      <c r="A6598" t="s">
        <v>6722</v>
      </c>
      <c r="B6598">
        <v>67133.609621905212</v>
      </c>
      <c r="C6598">
        <v>66757.499543903788</v>
      </c>
      <c r="D6598">
        <v>0</v>
      </c>
      <c r="E6598">
        <v>376.1100780014213</v>
      </c>
      <c r="F6598">
        <v>0</v>
      </c>
      <c r="G6598">
        <v>0.18436768529481429</v>
      </c>
      <c r="H6598">
        <v>0.18265167105065169</v>
      </c>
      <c r="I6598">
        <v>0.21538379335947941</v>
      </c>
      <c r="J6598">
        <v>275</v>
      </c>
      <c r="K6598">
        <v>20</v>
      </c>
      <c r="L6598" t="str">
        <f>VLOOKUP(J6598,Clustering!$D$3:$E$367,2,FALSE)</f>
        <v>Fall</v>
      </c>
      <c r="M6598">
        <v>0.58768860499999998</v>
      </c>
      <c r="N6598">
        <v>0.53295525700000002</v>
      </c>
      <c r="O6598">
        <v>0.53295525700000002</v>
      </c>
      <c r="P6598">
        <v>0.92152024799999999</v>
      </c>
      <c r="Q6598">
        <v>0.47501454999999998</v>
      </c>
      <c r="R6598">
        <v>0.18265167105065169</v>
      </c>
      <c r="S6598">
        <v>0</v>
      </c>
      <c r="T6598">
        <v>6.0450399999999996E-4</v>
      </c>
      <c r="U6598">
        <v>0.666411007</v>
      </c>
      <c r="V6598">
        <v>0.85008076700000001</v>
      </c>
      <c r="W6598">
        <v>1.2671325000000001E-2</v>
      </c>
      <c r="X6598">
        <v>2.7207175E-2</v>
      </c>
      <c r="Y6598">
        <v>0.21538379335947941</v>
      </c>
      <c r="Z6598">
        <v>0.69538172899999995</v>
      </c>
      <c r="AA6598">
        <v>0.666411007</v>
      </c>
      <c r="AB6598">
        <v>0</v>
      </c>
      <c r="AC6598">
        <v>0</v>
      </c>
      <c r="AD6598">
        <v>0.85</v>
      </c>
      <c r="AE6598">
        <v>0.85</v>
      </c>
      <c r="AF6598">
        <v>0.85</v>
      </c>
      <c r="AG6598">
        <v>0.85</v>
      </c>
      <c r="AH6598">
        <v>0.92152024799999999</v>
      </c>
      <c r="AI6598">
        <v>1.2671325000000001E-2</v>
      </c>
      <c r="AJ6598">
        <v>0.69331151899999999</v>
      </c>
      <c r="AK6598">
        <v>0</v>
      </c>
      <c r="AL6598">
        <v>0.11348498799999999</v>
      </c>
    </row>
    <row r="6599" spans="1:38" x14ac:dyDescent="0.35">
      <c r="A6599" t="s">
        <v>6723</v>
      </c>
      <c r="B6599">
        <v>64316.628812406147</v>
      </c>
      <c r="C6599">
        <v>63936.960662924641</v>
      </c>
      <c r="D6599">
        <v>0</v>
      </c>
      <c r="E6599">
        <v>379.66814948151313</v>
      </c>
      <c r="F6599">
        <v>0</v>
      </c>
      <c r="G6599">
        <v>0.18611183798113379</v>
      </c>
      <c r="H6599">
        <v>0.1850021160036793</v>
      </c>
      <c r="I6599">
        <v>0.20616951342966219</v>
      </c>
      <c r="J6599">
        <v>275</v>
      </c>
      <c r="K6599">
        <v>21</v>
      </c>
      <c r="L6599" t="str">
        <f>VLOOKUP(J6599,Clustering!$D$3:$E$367,2,FALSE)</f>
        <v>Fall</v>
      </c>
      <c r="M6599">
        <v>0.55890202300000003</v>
      </c>
      <c r="N6599">
        <v>0.51972278000000005</v>
      </c>
      <c r="O6599">
        <v>0.51972278000000005</v>
      </c>
      <c r="P6599">
        <v>0.92368714299999999</v>
      </c>
      <c r="Q6599">
        <v>0.43894288199999998</v>
      </c>
      <c r="R6599">
        <v>0.1850021160036793</v>
      </c>
      <c r="S6599">
        <v>0</v>
      </c>
      <c r="T6599">
        <v>0</v>
      </c>
      <c r="U6599">
        <v>0.66478313300000003</v>
      </c>
      <c r="V6599">
        <v>0.85008076700000001</v>
      </c>
      <c r="W6599">
        <v>1.2741139E-2</v>
      </c>
      <c r="X6599">
        <v>1.5558326000000001E-2</v>
      </c>
      <c r="Y6599">
        <v>0.20616951342966219</v>
      </c>
      <c r="Z6599">
        <v>0.62275313799999998</v>
      </c>
      <c r="AA6599">
        <v>0.66478313300000003</v>
      </c>
      <c r="AB6599">
        <v>0</v>
      </c>
      <c r="AC6599">
        <v>0</v>
      </c>
      <c r="AD6599">
        <v>0.85</v>
      </c>
      <c r="AE6599">
        <v>0.85</v>
      </c>
      <c r="AF6599">
        <v>0.85</v>
      </c>
      <c r="AG6599">
        <v>0.85</v>
      </c>
      <c r="AH6599">
        <v>0.92368714299999999</v>
      </c>
      <c r="AI6599">
        <v>1.2741139E-2</v>
      </c>
      <c r="AJ6599">
        <v>0.67279090600000002</v>
      </c>
      <c r="AK6599">
        <v>0</v>
      </c>
      <c r="AL6599">
        <v>0.16146601199999999</v>
      </c>
    </row>
    <row r="6600" spans="1:38" x14ac:dyDescent="0.35">
      <c r="A6600" t="s">
        <v>6724</v>
      </c>
      <c r="B6600">
        <v>59867.729125791942</v>
      </c>
      <c r="C6600">
        <v>59486.220808816703</v>
      </c>
      <c r="D6600">
        <v>0</v>
      </c>
      <c r="E6600">
        <v>381.50831697523569</v>
      </c>
      <c r="F6600">
        <v>0</v>
      </c>
      <c r="G6600">
        <v>0.18701388087021351</v>
      </c>
      <c r="H6600">
        <v>0.18656907930569749</v>
      </c>
      <c r="I6600">
        <v>0.19505344897944649</v>
      </c>
      <c r="J6600">
        <v>275</v>
      </c>
      <c r="K6600">
        <v>22</v>
      </c>
      <c r="L6600" t="str">
        <f>VLOOKUP(J6600,Clustering!$D$3:$E$367,2,FALSE)</f>
        <v>Fall</v>
      </c>
      <c r="M6600">
        <v>0.51727724799999997</v>
      </c>
      <c r="N6600">
        <v>0.49479800000000002</v>
      </c>
      <c r="O6600">
        <v>0.49479800000000002</v>
      </c>
      <c r="P6600">
        <v>0.92621010000000004</v>
      </c>
      <c r="Q6600">
        <v>0.400030039</v>
      </c>
      <c r="R6600">
        <v>0.18656907930569749</v>
      </c>
      <c r="S6600">
        <v>0</v>
      </c>
      <c r="T6600">
        <v>0</v>
      </c>
      <c r="U6600">
        <v>0.66478313300000003</v>
      </c>
      <c r="V6600">
        <v>0.85008076700000001</v>
      </c>
      <c r="W6600">
        <v>1.2880768000000001E-2</v>
      </c>
      <c r="X6600">
        <v>7.0256650000000004E-3</v>
      </c>
      <c r="Y6600">
        <v>0.19505344897944649</v>
      </c>
      <c r="Z6600">
        <v>0.546389982</v>
      </c>
      <c r="AA6600">
        <v>0.66478313300000003</v>
      </c>
      <c r="AB6600">
        <v>0</v>
      </c>
      <c r="AC6600">
        <v>0</v>
      </c>
      <c r="AD6600">
        <v>0.85</v>
      </c>
      <c r="AE6600">
        <v>0.85</v>
      </c>
      <c r="AF6600">
        <v>0.85</v>
      </c>
      <c r="AG6600">
        <v>0.85</v>
      </c>
      <c r="AH6600">
        <v>0.92621010000000004</v>
      </c>
      <c r="AI6600">
        <v>1.2880768000000001E-2</v>
      </c>
      <c r="AJ6600">
        <v>0.63051918399999995</v>
      </c>
      <c r="AK6600">
        <v>0</v>
      </c>
      <c r="AL6600">
        <v>0.115301892</v>
      </c>
    </row>
    <row r="6601" spans="1:38" x14ac:dyDescent="0.35">
      <c r="A6601" t="s">
        <v>6725</v>
      </c>
      <c r="B6601">
        <v>55430.549403944082</v>
      </c>
      <c r="C6601">
        <v>55036.252105205982</v>
      </c>
      <c r="D6601">
        <v>0</v>
      </c>
      <c r="E6601">
        <v>394.29729873809771</v>
      </c>
      <c r="F6601">
        <v>0</v>
      </c>
      <c r="G6601">
        <v>0.19328298957749879</v>
      </c>
      <c r="H6601">
        <v>0.19315836088341579</v>
      </c>
      <c r="I6601">
        <v>0.1955355915339137</v>
      </c>
      <c r="J6601">
        <v>275</v>
      </c>
      <c r="K6601">
        <v>23</v>
      </c>
      <c r="L6601" t="str">
        <f>VLOOKUP(J6601,Clustering!$D$3:$E$367,2,FALSE)</f>
        <v>Fall</v>
      </c>
      <c r="M6601">
        <v>0.47531841499999999</v>
      </c>
      <c r="N6601">
        <v>0.45627394100000002</v>
      </c>
      <c r="O6601">
        <v>0.45627394100000002</v>
      </c>
      <c r="P6601">
        <v>0.92841768700000005</v>
      </c>
      <c r="Q6601">
        <v>0.36927775299999999</v>
      </c>
      <c r="R6601">
        <v>0.19315836088341579</v>
      </c>
      <c r="S6601">
        <v>0</v>
      </c>
      <c r="T6601">
        <v>0</v>
      </c>
      <c r="U6601">
        <v>0.65567329799999996</v>
      </c>
      <c r="V6601">
        <v>0.85008076700000001</v>
      </c>
      <c r="W6601">
        <v>1.2252437999999999E-2</v>
      </c>
      <c r="X6601">
        <v>7.0256650000000004E-3</v>
      </c>
      <c r="Y6601">
        <v>0.1955355915339137</v>
      </c>
      <c r="Z6601">
        <v>0.47566343799999999</v>
      </c>
      <c r="AA6601">
        <v>0.65567329799999996</v>
      </c>
      <c r="AB6601">
        <v>0</v>
      </c>
      <c r="AC6601">
        <v>0</v>
      </c>
      <c r="AD6601">
        <v>0.85</v>
      </c>
      <c r="AE6601">
        <v>0.85</v>
      </c>
      <c r="AF6601">
        <v>0.85</v>
      </c>
      <c r="AG6601">
        <v>0.85</v>
      </c>
      <c r="AH6601">
        <v>0.92841768700000005</v>
      </c>
      <c r="AI6601">
        <v>1.2252437999999999E-2</v>
      </c>
      <c r="AJ6601">
        <v>0.56646352499999997</v>
      </c>
      <c r="AK6601">
        <v>0</v>
      </c>
      <c r="AL6601">
        <v>6.7351222000000002E-2</v>
      </c>
    </row>
    <row r="6602" spans="1:38" x14ac:dyDescent="0.35">
      <c r="A6602" t="s">
        <v>6726</v>
      </c>
      <c r="B6602">
        <v>53564.357342977273</v>
      </c>
      <c r="C6602">
        <v>53159.101675399252</v>
      </c>
      <c r="D6602">
        <v>0</v>
      </c>
      <c r="E6602">
        <v>405.25566757802437</v>
      </c>
      <c r="F6602">
        <v>0</v>
      </c>
      <c r="G6602">
        <v>0.1986547390088354</v>
      </c>
      <c r="H6602">
        <v>0.19830121479773241</v>
      </c>
      <c r="I6602">
        <v>0.20504451413590541</v>
      </c>
      <c r="J6602">
        <v>276</v>
      </c>
      <c r="K6602">
        <v>0</v>
      </c>
      <c r="L6602" t="str">
        <f>VLOOKUP(J6602,Clustering!$D$3:$E$367,2,FALSE)</f>
        <v>Fall</v>
      </c>
      <c r="M6602">
        <v>0.40086380500000002</v>
      </c>
      <c r="N6602">
        <v>0.41407791999999999</v>
      </c>
      <c r="O6602">
        <v>0.41407791999999999</v>
      </c>
      <c r="P6602">
        <v>0.93239541400000003</v>
      </c>
      <c r="Q6602">
        <v>0.29275374999999998</v>
      </c>
      <c r="R6602">
        <v>0.19830121479773241</v>
      </c>
      <c r="S6602">
        <v>0</v>
      </c>
      <c r="T6602">
        <v>0</v>
      </c>
      <c r="U6602">
        <v>0.65196362299999999</v>
      </c>
      <c r="V6602">
        <v>0.85008076700000001</v>
      </c>
      <c r="W6602">
        <v>1.1833550999999999E-2</v>
      </c>
      <c r="X6602">
        <v>7.0256650000000004E-3</v>
      </c>
      <c r="Y6602">
        <v>0.20504451413590541</v>
      </c>
      <c r="Z6602">
        <v>0.40144726200000003</v>
      </c>
      <c r="AA6602">
        <v>0.65196362299999999</v>
      </c>
      <c r="AB6602">
        <v>0</v>
      </c>
      <c r="AC6602">
        <v>0</v>
      </c>
      <c r="AD6602">
        <v>0.85</v>
      </c>
      <c r="AE6602">
        <v>0.85</v>
      </c>
      <c r="AF6602">
        <v>0.85</v>
      </c>
      <c r="AG6602">
        <v>0.85</v>
      </c>
      <c r="AH6602">
        <v>0.93239541400000003</v>
      </c>
      <c r="AI6602">
        <v>1.1833550999999999E-2</v>
      </c>
      <c r="AJ6602">
        <v>0.52583175800000004</v>
      </c>
      <c r="AK6602">
        <v>0</v>
      </c>
      <c r="AL6602">
        <v>1.5419838999999999E-2</v>
      </c>
    </row>
    <row r="6603" spans="1:38" x14ac:dyDescent="0.35">
      <c r="A6603" t="s">
        <v>6727</v>
      </c>
      <c r="B6603">
        <v>52872.018186469599</v>
      </c>
      <c r="C6603">
        <v>52456.512380732936</v>
      </c>
      <c r="D6603">
        <v>0</v>
      </c>
      <c r="E6603">
        <v>415.50580573666588</v>
      </c>
      <c r="F6603">
        <v>0</v>
      </c>
      <c r="G6603">
        <v>0.20367931653758131</v>
      </c>
      <c r="H6603">
        <v>0.20318290816171269</v>
      </c>
      <c r="I6603">
        <v>0.21265165221749871</v>
      </c>
      <c r="J6603">
        <v>276</v>
      </c>
      <c r="K6603">
        <v>1</v>
      </c>
      <c r="L6603" t="str">
        <f>VLOOKUP(J6603,Clustering!$D$3:$E$367,2,FALSE)</f>
        <v>Fall</v>
      </c>
      <c r="M6603">
        <v>0.37675403499999999</v>
      </c>
      <c r="N6603">
        <v>0.40095390600000003</v>
      </c>
      <c r="O6603">
        <v>0.40095390600000003</v>
      </c>
      <c r="P6603">
        <v>0.93332117599999997</v>
      </c>
      <c r="Q6603">
        <v>0.26062468300000002</v>
      </c>
      <c r="R6603">
        <v>0.20318290816171269</v>
      </c>
      <c r="S6603">
        <v>0</v>
      </c>
      <c r="T6603">
        <v>0</v>
      </c>
      <c r="U6603">
        <v>0.65196362299999999</v>
      </c>
      <c r="V6603">
        <v>0.85008076700000001</v>
      </c>
      <c r="W6603">
        <v>1.2077902E-2</v>
      </c>
      <c r="X6603">
        <v>7.0256650000000004E-3</v>
      </c>
      <c r="Y6603">
        <v>0.21265165221749871</v>
      </c>
      <c r="Z6603">
        <v>0.38520901699999999</v>
      </c>
      <c r="AA6603">
        <v>0.65196362299999999</v>
      </c>
      <c r="AB6603">
        <v>0</v>
      </c>
      <c r="AC6603">
        <v>0</v>
      </c>
      <c r="AD6603">
        <v>0.85</v>
      </c>
      <c r="AE6603">
        <v>0.85</v>
      </c>
      <c r="AF6603">
        <v>0.85</v>
      </c>
      <c r="AG6603">
        <v>0.85</v>
      </c>
      <c r="AH6603">
        <v>0.93332117599999997</v>
      </c>
      <c r="AI6603">
        <v>1.2077902E-2</v>
      </c>
      <c r="AJ6603">
        <v>0.49926844500000001</v>
      </c>
      <c r="AK6603">
        <v>0</v>
      </c>
      <c r="AL6603">
        <v>0</v>
      </c>
    </row>
    <row r="6604" spans="1:38" x14ac:dyDescent="0.35">
      <c r="A6604" t="s">
        <v>6728</v>
      </c>
      <c r="B6604">
        <v>52754.720653078031</v>
      </c>
      <c r="C6604">
        <v>52331.770282136822</v>
      </c>
      <c r="D6604">
        <v>0</v>
      </c>
      <c r="E6604">
        <v>422.95037094121091</v>
      </c>
      <c r="F6604">
        <v>0</v>
      </c>
      <c r="G6604">
        <v>0.20732861320647589</v>
      </c>
      <c r="H6604">
        <v>0.20649763822367459</v>
      </c>
      <c r="I6604">
        <v>0.22234807470178319</v>
      </c>
      <c r="J6604">
        <v>276</v>
      </c>
      <c r="K6604">
        <v>2</v>
      </c>
      <c r="L6604" t="str">
        <f>VLOOKUP(J6604,Clustering!$D$3:$E$367,2,FALSE)</f>
        <v>Fall</v>
      </c>
      <c r="M6604">
        <v>0.36035639600000002</v>
      </c>
      <c r="N6604">
        <v>0.37823782500000003</v>
      </c>
      <c r="O6604">
        <v>0.37823782500000003</v>
      </c>
      <c r="P6604">
        <v>0.93336186899999996</v>
      </c>
      <c r="Q6604">
        <v>0.22472824199999999</v>
      </c>
      <c r="R6604">
        <v>0.20649763822367459</v>
      </c>
      <c r="S6604">
        <v>0</v>
      </c>
      <c r="T6604">
        <v>0</v>
      </c>
      <c r="U6604">
        <v>0.65196362299999999</v>
      </c>
      <c r="V6604">
        <v>0.85008076700000001</v>
      </c>
      <c r="W6604">
        <v>1.2357160000000001E-2</v>
      </c>
      <c r="X6604">
        <v>7.0256650000000004E-3</v>
      </c>
      <c r="Y6604">
        <v>0.22234807470178319</v>
      </c>
      <c r="Z6604">
        <v>0.38016867199999999</v>
      </c>
      <c r="AA6604">
        <v>0.65196362299999999</v>
      </c>
      <c r="AB6604">
        <v>0</v>
      </c>
      <c r="AC6604">
        <v>0</v>
      </c>
      <c r="AD6604">
        <v>0.85</v>
      </c>
      <c r="AE6604">
        <v>0.85</v>
      </c>
      <c r="AF6604">
        <v>0.85</v>
      </c>
      <c r="AG6604">
        <v>0.85</v>
      </c>
      <c r="AH6604">
        <v>0.93336186899999996</v>
      </c>
      <c r="AI6604">
        <v>1.2357160000000001E-2</v>
      </c>
      <c r="AJ6604">
        <v>0.49290841400000002</v>
      </c>
      <c r="AK6604">
        <v>0</v>
      </c>
      <c r="AL6604">
        <v>0</v>
      </c>
    </row>
    <row r="6605" spans="1:38" x14ac:dyDescent="0.35">
      <c r="A6605" t="s">
        <v>6729</v>
      </c>
      <c r="B6605">
        <v>52741.51084127638</v>
      </c>
      <c r="C6605">
        <v>52314.288160277392</v>
      </c>
      <c r="D6605">
        <v>0</v>
      </c>
      <c r="E6605">
        <v>427.22268099899492</v>
      </c>
      <c r="F6605">
        <v>0</v>
      </c>
      <c r="G6605">
        <v>0.20942288284264449</v>
      </c>
      <c r="H6605">
        <v>0.2082454049836181</v>
      </c>
      <c r="I6605">
        <v>0.2307052123125477</v>
      </c>
      <c r="J6605">
        <v>276</v>
      </c>
      <c r="K6605">
        <v>3</v>
      </c>
      <c r="L6605" t="str">
        <f>VLOOKUP(J6605,Clustering!$D$3:$E$367,2,FALSE)</f>
        <v>Fall</v>
      </c>
      <c r="M6605">
        <v>0.34782922199999999</v>
      </c>
      <c r="N6605">
        <v>0.36162722200000003</v>
      </c>
      <c r="O6605">
        <v>0.36162722200000003</v>
      </c>
      <c r="P6605">
        <v>0.93289390100000003</v>
      </c>
      <c r="Q6605">
        <v>0.18288661000000001</v>
      </c>
      <c r="R6605">
        <v>0.2082454049836181</v>
      </c>
      <c r="S6605">
        <v>0</v>
      </c>
      <c r="T6605">
        <v>0</v>
      </c>
      <c r="U6605">
        <v>0.64812872700000002</v>
      </c>
      <c r="V6605">
        <v>0.85008076700000001</v>
      </c>
      <c r="W6605">
        <v>1.2531696E-2</v>
      </c>
      <c r="X6605">
        <v>7.0256650000000004E-3</v>
      </c>
      <c r="Y6605">
        <v>0.2307052123125477</v>
      </c>
      <c r="Z6605">
        <v>0.37147224499999998</v>
      </c>
      <c r="AA6605">
        <v>0.64812872700000002</v>
      </c>
      <c r="AB6605">
        <v>0</v>
      </c>
      <c r="AC6605">
        <v>0</v>
      </c>
      <c r="AD6605">
        <v>0.85</v>
      </c>
      <c r="AE6605">
        <v>0.85</v>
      </c>
      <c r="AF6605">
        <v>0.85</v>
      </c>
      <c r="AG6605">
        <v>0.85</v>
      </c>
      <c r="AH6605">
        <v>0.93289390100000003</v>
      </c>
      <c r="AI6605">
        <v>1.2531696E-2</v>
      </c>
      <c r="AJ6605">
        <v>0.48498114199999998</v>
      </c>
      <c r="AK6605">
        <v>0</v>
      </c>
      <c r="AL6605">
        <v>0</v>
      </c>
    </row>
    <row r="6606" spans="1:38" x14ac:dyDescent="0.35">
      <c r="A6606" t="s">
        <v>6730</v>
      </c>
      <c r="B6606">
        <v>53285.073945746153</v>
      </c>
      <c r="C6606">
        <v>52845.594199253763</v>
      </c>
      <c r="D6606">
        <v>0</v>
      </c>
      <c r="E6606">
        <v>439.47974649238608</v>
      </c>
      <c r="F6606">
        <v>0</v>
      </c>
      <c r="G6606">
        <v>0.21543124828058141</v>
      </c>
      <c r="H6606">
        <v>0.21405120491032709</v>
      </c>
      <c r="I6606">
        <v>0.2403748490993618</v>
      </c>
      <c r="J6606">
        <v>276</v>
      </c>
      <c r="K6606">
        <v>4</v>
      </c>
      <c r="L6606" t="str">
        <f>VLOOKUP(J6606,Clustering!$D$3:$E$367,2,FALSE)</f>
        <v>Fall</v>
      </c>
      <c r="M6606">
        <v>0.34208688100000001</v>
      </c>
      <c r="N6606">
        <v>0.36519072200000002</v>
      </c>
      <c r="O6606">
        <v>0.36519072200000002</v>
      </c>
      <c r="P6606">
        <v>0.93360602599999998</v>
      </c>
      <c r="Q6606">
        <v>0.16879337599999999</v>
      </c>
      <c r="R6606">
        <v>0.21405120491032709</v>
      </c>
      <c r="S6606">
        <v>0</v>
      </c>
      <c r="T6606">
        <v>0</v>
      </c>
      <c r="U6606">
        <v>0.65104011799999995</v>
      </c>
      <c r="V6606">
        <v>0.85008076700000001</v>
      </c>
      <c r="W6606">
        <v>1.2531696E-2</v>
      </c>
      <c r="X6606">
        <v>7.0256650000000004E-3</v>
      </c>
      <c r="Y6606">
        <v>0.2403748490993618</v>
      </c>
      <c r="Z6606">
        <v>0.37051885200000001</v>
      </c>
      <c r="AA6606">
        <v>0.65104011799999995</v>
      </c>
      <c r="AB6606">
        <v>0</v>
      </c>
      <c r="AC6606">
        <v>0</v>
      </c>
      <c r="AD6606">
        <v>0.85</v>
      </c>
      <c r="AE6606">
        <v>0.85</v>
      </c>
      <c r="AF6606">
        <v>0.85</v>
      </c>
      <c r="AG6606">
        <v>0.85</v>
      </c>
      <c r="AH6606">
        <v>0.93360602599999998</v>
      </c>
      <c r="AI6606">
        <v>1.2531696E-2</v>
      </c>
      <c r="AJ6606">
        <v>0.48266557900000001</v>
      </c>
      <c r="AK6606">
        <v>0</v>
      </c>
      <c r="AL6606">
        <v>0</v>
      </c>
    </row>
    <row r="6607" spans="1:38" x14ac:dyDescent="0.35">
      <c r="A6607" t="s">
        <v>6731</v>
      </c>
      <c r="B6607">
        <v>57453.156482121609</v>
      </c>
      <c r="C6607">
        <v>57003.308832761482</v>
      </c>
      <c r="D6607">
        <v>0</v>
      </c>
      <c r="E6607">
        <v>449.84764936013403</v>
      </c>
      <c r="F6607">
        <v>0</v>
      </c>
      <c r="G6607">
        <v>0.22051355360790881</v>
      </c>
      <c r="H6607">
        <v>0.21879227336258769</v>
      </c>
      <c r="I6607">
        <v>0.25162484203692947</v>
      </c>
      <c r="J6607">
        <v>276</v>
      </c>
      <c r="K6607">
        <v>5</v>
      </c>
      <c r="L6607" t="str">
        <f>VLOOKUP(J6607,Clustering!$D$3:$E$367,2,FALSE)</f>
        <v>Fall</v>
      </c>
      <c r="M6607">
        <v>0.34482269999999998</v>
      </c>
      <c r="N6607">
        <v>0.377559439</v>
      </c>
      <c r="O6607">
        <v>0.377559439</v>
      </c>
      <c r="P6607">
        <v>0.93576274800000003</v>
      </c>
      <c r="Q6607">
        <v>0.17276100999999999</v>
      </c>
      <c r="R6607">
        <v>0.21879227336258769</v>
      </c>
      <c r="S6607">
        <v>0</v>
      </c>
      <c r="T6607">
        <v>0</v>
      </c>
      <c r="U6607">
        <v>0.65104011799999995</v>
      </c>
      <c r="V6607">
        <v>0.85008076700000001</v>
      </c>
      <c r="W6607">
        <v>1.2496788999999999E-2</v>
      </c>
      <c r="X6607">
        <v>6.49206E-3</v>
      </c>
      <c r="Y6607">
        <v>0.25162484203692947</v>
      </c>
      <c r="Z6607">
        <v>0.37313936800000003</v>
      </c>
      <c r="AA6607">
        <v>0.65104011799999995</v>
      </c>
      <c r="AB6607">
        <v>0</v>
      </c>
      <c r="AC6607">
        <v>0</v>
      </c>
      <c r="AD6607">
        <v>0.85</v>
      </c>
      <c r="AE6607">
        <v>0.85</v>
      </c>
      <c r="AF6607">
        <v>0.85</v>
      </c>
      <c r="AG6607">
        <v>0.85</v>
      </c>
      <c r="AH6607">
        <v>0.93576274800000003</v>
      </c>
      <c r="AI6607">
        <v>1.2496788999999999E-2</v>
      </c>
      <c r="AJ6607">
        <v>0.48379335699999998</v>
      </c>
      <c r="AK6607">
        <v>0</v>
      </c>
      <c r="AL6607">
        <v>0</v>
      </c>
    </row>
    <row r="6608" spans="1:38" x14ac:dyDescent="0.35">
      <c r="A6608" t="s">
        <v>6732</v>
      </c>
      <c r="B6608">
        <v>64377.745344321243</v>
      </c>
      <c r="C6608">
        <v>63846.20255934367</v>
      </c>
      <c r="D6608">
        <v>86.626689557610504</v>
      </c>
      <c r="E6608">
        <v>444.9160954199549</v>
      </c>
      <c r="F6608">
        <v>3.9122361773788004E-3</v>
      </c>
      <c r="G6608">
        <v>0.21809612520586019</v>
      </c>
      <c r="H6608">
        <v>0.2161003107668126</v>
      </c>
      <c r="I6608">
        <v>0.25416948329661748</v>
      </c>
      <c r="J6608">
        <v>276</v>
      </c>
      <c r="K6608">
        <v>6</v>
      </c>
      <c r="L6608" t="str">
        <f>VLOOKUP(J6608,Clustering!$D$3:$E$367,2,FALSE)</f>
        <v>Fall</v>
      </c>
      <c r="M6608">
        <v>0.36517143899999999</v>
      </c>
      <c r="N6608">
        <v>0.39940584400000001</v>
      </c>
      <c r="O6608">
        <v>0.39940584400000001</v>
      </c>
      <c r="P6608">
        <v>0.93714630499999996</v>
      </c>
      <c r="Q6608">
        <v>0.185740302</v>
      </c>
      <c r="R6608">
        <v>0.2161003107668126</v>
      </c>
      <c r="S6608">
        <v>3.9122361773788004E-3</v>
      </c>
      <c r="T6608">
        <v>0</v>
      </c>
      <c r="U6608">
        <v>0.65330975000000002</v>
      </c>
      <c r="V6608">
        <v>0.85008076700000001</v>
      </c>
      <c r="W6608">
        <v>1.2461880999999999E-2</v>
      </c>
      <c r="X6608">
        <v>6.49206E-3</v>
      </c>
      <c r="Y6608">
        <v>0.25416948329661748</v>
      </c>
      <c r="Z6608">
        <v>0.369638148</v>
      </c>
      <c r="AA6608">
        <v>0.65330975000000002</v>
      </c>
      <c r="AB6608">
        <v>0</v>
      </c>
      <c r="AC6608">
        <v>0</v>
      </c>
      <c r="AD6608">
        <v>0.85</v>
      </c>
      <c r="AE6608">
        <v>0.85</v>
      </c>
      <c r="AF6608">
        <v>0.85</v>
      </c>
      <c r="AG6608">
        <v>0.85</v>
      </c>
      <c r="AH6608">
        <v>0.93714630499999996</v>
      </c>
      <c r="AI6608">
        <v>1.2461880999999999E-2</v>
      </c>
      <c r="AJ6608">
        <v>0.46503871299999999</v>
      </c>
      <c r="AK6608">
        <v>2.7385653241650998E-3</v>
      </c>
      <c r="AL6608">
        <v>0</v>
      </c>
    </row>
    <row r="6609" spans="1:38" x14ac:dyDescent="0.35">
      <c r="A6609" t="s">
        <v>6733</v>
      </c>
      <c r="B6609">
        <v>68461.158213307135</v>
      </c>
      <c r="C6609">
        <v>66277.57770227053</v>
      </c>
      <c r="D6609">
        <v>1759.335638753942</v>
      </c>
      <c r="E6609">
        <v>424.24487228266599</v>
      </c>
      <c r="F6609">
        <v>7.9455149091292407E-2</v>
      </c>
      <c r="G6609">
        <v>0.2079631726875813</v>
      </c>
      <c r="H6609">
        <v>0.20591504930369331</v>
      </c>
      <c r="I6609">
        <v>0.24498198906427049</v>
      </c>
      <c r="J6609">
        <v>276</v>
      </c>
      <c r="K6609">
        <v>7</v>
      </c>
      <c r="L6609" t="str">
        <f>VLOOKUP(J6609,Clustering!$D$3:$E$367,2,FALSE)</f>
        <v>Fall</v>
      </c>
      <c r="M6609">
        <v>0.38197225099999998</v>
      </c>
      <c r="N6609">
        <v>0.40891114000000001</v>
      </c>
      <c r="O6609">
        <v>0.40891114000000001</v>
      </c>
      <c r="P6609">
        <v>0.93838743700000005</v>
      </c>
      <c r="Q6609">
        <v>0.20415162100000001</v>
      </c>
      <c r="R6609">
        <v>0.20591504930369331</v>
      </c>
      <c r="S6609">
        <v>7.9455149091292407E-2</v>
      </c>
      <c r="T6609">
        <v>0</v>
      </c>
      <c r="U6609">
        <v>0.65330975000000002</v>
      </c>
      <c r="V6609">
        <v>0.85008076700000001</v>
      </c>
      <c r="W6609">
        <v>1.2392067E-2</v>
      </c>
      <c r="X6609">
        <v>6.49206E-3</v>
      </c>
      <c r="Y6609">
        <v>0.24498198906427049</v>
      </c>
      <c r="Z6609">
        <v>0.36205208300000002</v>
      </c>
      <c r="AA6609">
        <v>0.65330975000000002</v>
      </c>
      <c r="AB6609">
        <v>0</v>
      </c>
      <c r="AC6609">
        <v>0</v>
      </c>
      <c r="AD6609">
        <v>0.85</v>
      </c>
      <c r="AE6609">
        <v>0.85</v>
      </c>
      <c r="AF6609">
        <v>0.85</v>
      </c>
      <c r="AG6609">
        <v>0.85</v>
      </c>
      <c r="AH6609">
        <v>0.93838743700000005</v>
      </c>
      <c r="AI6609">
        <v>1.2392067E-2</v>
      </c>
      <c r="AJ6609">
        <v>0.44968328699999999</v>
      </c>
      <c r="AK6609">
        <v>5.5618604363904603E-2</v>
      </c>
      <c r="AL6609">
        <v>0</v>
      </c>
    </row>
    <row r="6610" spans="1:38" x14ac:dyDescent="0.35">
      <c r="A6610" t="s">
        <v>6734</v>
      </c>
      <c r="B6610">
        <v>67109.281695192709</v>
      </c>
      <c r="C6610">
        <v>62488.704562926141</v>
      </c>
      <c r="D6610">
        <v>4202.1343306472409</v>
      </c>
      <c r="E6610">
        <v>418.44280161933028</v>
      </c>
      <c r="F6610">
        <v>0.18977686939809141</v>
      </c>
      <c r="G6610">
        <v>0.20511902040163249</v>
      </c>
      <c r="H6610">
        <v>0.2039864790858246</v>
      </c>
      <c r="I6610">
        <v>0.22558914409570149</v>
      </c>
      <c r="J6610">
        <v>276</v>
      </c>
      <c r="K6610">
        <v>8</v>
      </c>
      <c r="L6610" t="str">
        <f>VLOOKUP(J6610,Clustering!$D$3:$E$367,2,FALSE)</f>
        <v>Fall</v>
      </c>
      <c r="M6610">
        <v>0.391849999</v>
      </c>
      <c r="N6610">
        <v>0.40697458399999997</v>
      </c>
      <c r="O6610">
        <v>0.40697458399999997</v>
      </c>
      <c r="P6610">
        <v>0.93566101499999998</v>
      </c>
      <c r="Q6610">
        <v>0.21485296600000001</v>
      </c>
      <c r="R6610">
        <v>0.2039864790858246</v>
      </c>
      <c r="S6610">
        <v>0.18977686939809141</v>
      </c>
      <c r="T6610">
        <v>0.16223364100000001</v>
      </c>
      <c r="U6610">
        <v>0.65330975000000002</v>
      </c>
      <c r="V6610">
        <v>0.85008076700000001</v>
      </c>
      <c r="W6610">
        <v>1.2357160000000001E-2</v>
      </c>
      <c r="X6610">
        <v>6.49206E-3</v>
      </c>
      <c r="Y6610">
        <v>0.22558914409570149</v>
      </c>
      <c r="Z6610">
        <v>0.401977686</v>
      </c>
      <c r="AA6610">
        <v>0.65330975000000002</v>
      </c>
      <c r="AB6610">
        <v>0</v>
      </c>
      <c r="AC6610">
        <v>0</v>
      </c>
      <c r="AD6610">
        <v>0.85</v>
      </c>
      <c r="AE6610">
        <v>0.85</v>
      </c>
      <c r="AF6610">
        <v>0.85</v>
      </c>
      <c r="AG6610">
        <v>0.85</v>
      </c>
      <c r="AH6610">
        <v>0.93566101499999998</v>
      </c>
      <c r="AI6610">
        <v>1.2357160000000001E-2</v>
      </c>
      <c r="AJ6610">
        <v>0.45998012700000002</v>
      </c>
      <c r="AK6610">
        <v>0.13284380857866401</v>
      </c>
      <c r="AL6610">
        <v>0</v>
      </c>
    </row>
    <row r="6611" spans="1:38" x14ac:dyDescent="0.35">
      <c r="A6611" t="s">
        <v>6735</v>
      </c>
      <c r="B6611">
        <v>66248.248875798905</v>
      </c>
      <c r="C6611">
        <v>59236.545439021422</v>
      </c>
      <c r="D6611">
        <v>6571.1967620879841</v>
      </c>
      <c r="E6611">
        <v>440.50667468949501</v>
      </c>
      <c r="F6611">
        <v>0.29676851132834969</v>
      </c>
      <c r="G6611">
        <v>0.21593464445563479</v>
      </c>
      <c r="H6611">
        <v>0.21601995367440149</v>
      </c>
      <c r="I6611">
        <v>0.2143927225530747</v>
      </c>
      <c r="J6611">
        <v>276</v>
      </c>
      <c r="K6611">
        <v>9</v>
      </c>
      <c r="L6611" t="str">
        <f>VLOOKUP(J6611,Clustering!$D$3:$E$367,2,FALSE)</f>
        <v>Fall</v>
      </c>
      <c r="M6611">
        <v>0.39165993199999999</v>
      </c>
      <c r="N6611">
        <v>0.40876520799999999</v>
      </c>
      <c r="O6611">
        <v>0.40876520799999999</v>
      </c>
      <c r="P6611">
        <v>0.92982159099999995</v>
      </c>
      <c r="Q6611">
        <v>0.219909508</v>
      </c>
      <c r="R6611">
        <v>0.21601995367440149</v>
      </c>
      <c r="S6611">
        <v>0.29676851132834969</v>
      </c>
      <c r="T6611">
        <v>0.44952395299999998</v>
      </c>
      <c r="U6611">
        <v>0.65113403400000003</v>
      </c>
      <c r="V6611">
        <v>0.85008076700000001</v>
      </c>
      <c r="W6611">
        <v>1.2252437999999999E-2</v>
      </c>
      <c r="X6611">
        <v>6.49206E-3</v>
      </c>
      <c r="Y6611">
        <v>0.2143927225530747</v>
      </c>
      <c r="Z6611">
        <v>0.390319945</v>
      </c>
      <c r="AA6611">
        <v>0.65113403400000003</v>
      </c>
      <c r="AB6611">
        <v>0</v>
      </c>
      <c r="AC6611">
        <v>0</v>
      </c>
      <c r="AD6611">
        <v>0.85</v>
      </c>
      <c r="AE6611">
        <v>0.85</v>
      </c>
      <c r="AF6611">
        <v>0.85</v>
      </c>
      <c r="AG6611">
        <v>0.85</v>
      </c>
      <c r="AH6611">
        <v>0.92982159099999995</v>
      </c>
      <c r="AI6611">
        <v>1.2252437999999999E-2</v>
      </c>
      <c r="AJ6611">
        <v>0.4638061</v>
      </c>
      <c r="AK6611">
        <v>0.20773795792984481</v>
      </c>
      <c r="AL6611">
        <v>0</v>
      </c>
    </row>
    <row r="6612" spans="1:38" x14ac:dyDescent="0.35">
      <c r="A6612" t="s">
        <v>6736</v>
      </c>
      <c r="B6612">
        <v>65231.954940858297</v>
      </c>
      <c r="C6612">
        <v>56109.768927904042</v>
      </c>
      <c r="D6612">
        <v>8658.9524544818887</v>
      </c>
      <c r="E6612">
        <v>463.23355847236849</v>
      </c>
      <c r="F6612">
        <v>0.39105577303745681</v>
      </c>
      <c r="G6612">
        <v>0.22707527376096501</v>
      </c>
      <c r="H6612">
        <v>0.2278525355319502</v>
      </c>
      <c r="I6612">
        <v>0.21302665198208429</v>
      </c>
      <c r="J6612">
        <v>276</v>
      </c>
      <c r="K6612">
        <v>10</v>
      </c>
      <c r="L6612" t="str">
        <f>VLOOKUP(J6612,Clustering!$D$3:$E$367,2,FALSE)</f>
        <v>Fall</v>
      </c>
      <c r="M6612">
        <v>0.40410647100000002</v>
      </c>
      <c r="N6612">
        <v>0.42068035399999998</v>
      </c>
      <c r="O6612">
        <v>0.42068035399999998</v>
      </c>
      <c r="P6612">
        <v>0.92508087299999997</v>
      </c>
      <c r="Q6612">
        <v>0.22174938799999999</v>
      </c>
      <c r="R6612">
        <v>0.2278525355319502</v>
      </c>
      <c r="S6612">
        <v>0.39105577303745681</v>
      </c>
      <c r="T6612">
        <v>0.57835877300000005</v>
      </c>
      <c r="U6612">
        <v>0.66260741599999995</v>
      </c>
      <c r="V6612">
        <v>0.85008076700000001</v>
      </c>
      <c r="W6612">
        <v>1.2217531E-2</v>
      </c>
      <c r="X6612">
        <v>6.49206E-3</v>
      </c>
      <c r="Y6612">
        <v>0.21302665198208429</v>
      </c>
      <c r="Z6612">
        <v>0.444110318</v>
      </c>
      <c r="AA6612">
        <v>0.66260741599999995</v>
      </c>
      <c r="AB6612">
        <v>0</v>
      </c>
      <c r="AC6612">
        <v>0</v>
      </c>
      <c r="AD6612">
        <v>0.85</v>
      </c>
      <c r="AE6612">
        <v>0.85</v>
      </c>
      <c r="AF6612">
        <v>0.85</v>
      </c>
      <c r="AG6612">
        <v>0.85</v>
      </c>
      <c r="AH6612">
        <v>0.92508087299999997</v>
      </c>
      <c r="AI6612">
        <v>1.2217531E-2</v>
      </c>
      <c r="AJ6612">
        <v>0.498455174</v>
      </c>
      <c r="AK6612">
        <v>0.27373904112621977</v>
      </c>
      <c r="AL6612">
        <v>0</v>
      </c>
    </row>
    <row r="6613" spans="1:38" x14ac:dyDescent="0.35">
      <c r="A6613" t="s">
        <v>6737</v>
      </c>
      <c r="B6613">
        <v>62693.384251665891</v>
      </c>
      <c r="C6613">
        <v>52345.616957743383</v>
      </c>
      <c r="D6613">
        <v>9867.5755479970849</v>
      </c>
      <c r="E6613">
        <v>480.1917459254193</v>
      </c>
      <c r="F6613">
        <v>0.44563963183909139</v>
      </c>
      <c r="G6613">
        <v>0.23538811074775451</v>
      </c>
      <c r="H6613">
        <v>0.23673199424338751</v>
      </c>
      <c r="I6613">
        <v>0.2110980817642156</v>
      </c>
      <c r="J6613">
        <v>276</v>
      </c>
      <c r="K6613">
        <v>11</v>
      </c>
      <c r="L6613" t="str">
        <f>VLOOKUP(J6613,Clustering!$D$3:$E$367,2,FALSE)</f>
        <v>Fall</v>
      </c>
      <c r="M6613">
        <v>0.41644357700000001</v>
      </c>
      <c r="N6613">
        <v>0.43335671100000001</v>
      </c>
      <c r="O6613">
        <v>0.43335671100000001</v>
      </c>
      <c r="P6613">
        <v>0.92439926699999997</v>
      </c>
      <c r="Q6613">
        <v>0.229209039</v>
      </c>
      <c r="R6613">
        <v>0.23673199424338751</v>
      </c>
      <c r="S6613">
        <v>0.44563963183909139</v>
      </c>
      <c r="T6613">
        <v>0.61145534199999996</v>
      </c>
      <c r="U6613">
        <v>0.66260741599999995</v>
      </c>
      <c r="V6613">
        <v>0.85008076700000001</v>
      </c>
      <c r="W6613">
        <v>1.1903366E-2</v>
      </c>
      <c r="X6613">
        <v>6.7810609999999997E-3</v>
      </c>
      <c r="Y6613">
        <v>0.2110980817642156</v>
      </c>
      <c r="Z6613">
        <v>0.48314152199999999</v>
      </c>
      <c r="AA6613">
        <v>0.66260741599999995</v>
      </c>
      <c r="AB6613">
        <v>0</v>
      </c>
      <c r="AC6613">
        <v>0</v>
      </c>
      <c r="AD6613">
        <v>0.85</v>
      </c>
      <c r="AE6613">
        <v>0.85</v>
      </c>
      <c r="AF6613">
        <v>0.85</v>
      </c>
      <c r="AG6613">
        <v>0.85</v>
      </c>
      <c r="AH6613">
        <v>0.92439926699999997</v>
      </c>
      <c r="AI6613">
        <v>1.1903366E-2</v>
      </c>
      <c r="AJ6613">
        <v>0.55063298500000002</v>
      </c>
      <c r="AK6613">
        <v>0.31194774228736399</v>
      </c>
      <c r="AL6613">
        <v>0</v>
      </c>
    </row>
    <row r="6614" spans="1:38" x14ac:dyDescent="0.35">
      <c r="A6614" t="s">
        <v>6738</v>
      </c>
      <c r="B6614">
        <v>61634.693888998583</v>
      </c>
      <c r="C6614">
        <v>51099.623782416042</v>
      </c>
      <c r="D6614">
        <v>10057.259292022251</v>
      </c>
      <c r="E6614">
        <v>477.81081456028022</v>
      </c>
      <c r="F6614">
        <v>0.454206132641854</v>
      </c>
      <c r="G6614">
        <v>0.23422098752954909</v>
      </c>
      <c r="H6614">
        <v>0.2357877984075559</v>
      </c>
      <c r="I6614">
        <v>0.20590165645495809</v>
      </c>
      <c r="J6614">
        <v>276</v>
      </c>
      <c r="K6614">
        <v>12</v>
      </c>
      <c r="L6614" t="str">
        <f>VLOOKUP(J6614,Clustering!$D$3:$E$367,2,FALSE)</f>
        <v>Fall</v>
      </c>
      <c r="M6614">
        <v>0.43538696799999999</v>
      </c>
      <c r="N6614">
        <v>0.45430386</v>
      </c>
      <c r="O6614">
        <v>0.45430386</v>
      </c>
      <c r="P6614">
        <v>0.92402285900000003</v>
      </c>
      <c r="Q6614">
        <v>0.24521725</v>
      </c>
      <c r="R6614">
        <v>0.2357877984075559</v>
      </c>
      <c r="S6614">
        <v>0.454206132641854</v>
      </c>
      <c r="T6614">
        <v>0.64787668099999995</v>
      </c>
      <c r="U6614">
        <v>0.66260741599999995</v>
      </c>
      <c r="V6614">
        <v>0.85008076700000001</v>
      </c>
      <c r="W6614">
        <v>1.1903366E-2</v>
      </c>
      <c r="X6614">
        <v>6.49206E-3</v>
      </c>
      <c r="Y6614">
        <v>0.20590165645495809</v>
      </c>
      <c r="Z6614">
        <v>0.53926955300000001</v>
      </c>
      <c r="AA6614">
        <v>0.66260741599999995</v>
      </c>
      <c r="AB6614">
        <v>0</v>
      </c>
      <c r="AC6614">
        <v>0</v>
      </c>
      <c r="AD6614">
        <v>0.85</v>
      </c>
      <c r="AE6614">
        <v>0.85</v>
      </c>
      <c r="AF6614">
        <v>0.85</v>
      </c>
      <c r="AG6614">
        <v>0.85</v>
      </c>
      <c r="AH6614">
        <v>0.92402285900000003</v>
      </c>
      <c r="AI6614">
        <v>1.1903366E-2</v>
      </c>
      <c r="AJ6614">
        <v>0.587162042</v>
      </c>
      <c r="AK6614">
        <v>0.31794429284929782</v>
      </c>
      <c r="AL6614">
        <v>0</v>
      </c>
    </row>
    <row r="6615" spans="1:38" x14ac:dyDescent="0.35">
      <c r="A6615" t="s">
        <v>6739</v>
      </c>
      <c r="B6615">
        <v>61650.475404349403</v>
      </c>
      <c r="C6615">
        <v>51988.559610195021</v>
      </c>
      <c r="D6615">
        <v>9189.2940367986885</v>
      </c>
      <c r="E6615">
        <v>472.62175735568297</v>
      </c>
      <c r="F6615">
        <v>0.41500706951783611</v>
      </c>
      <c r="G6615">
        <v>0.2316773320370995</v>
      </c>
      <c r="H6615">
        <v>0.2331360143579865</v>
      </c>
      <c r="I6615">
        <v>0.2053123711106094</v>
      </c>
      <c r="J6615">
        <v>276</v>
      </c>
      <c r="K6615">
        <v>13</v>
      </c>
      <c r="L6615" t="str">
        <f>VLOOKUP(J6615,Clustering!$D$3:$E$367,2,FALSE)</f>
        <v>Fall</v>
      </c>
      <c r="M6615">
        <v>0.46136285500000002</v>
      </c>
      <c r="N6615">
        <v>0.47854630999999997</v>
      </c>
      <c r="O6615">
        <v>0.47854630999999997</v>
      </c>
      <c r="P6615">
        <v>0.92234427799999996</v>
      </c>
      <c r="Q6615">
        <v>0.266895296</v>
      </c>
      <c r="R6615">
        <v>0.2331360143579865</v>
      </c>
      <c r="S6615">
        <v>0.41500706951783611</v>
      </c>
      <c r="T6615">
        <v>0.65769986400000002</v>
      </c>
      <c r="U6615">
        <v>0.66260741599999995</v>
      </c>
      <c r="V6615">
        <v>0.85008076700000001</v>
      </c>
      <c r="W6615">
        <v>1.1693922000000001E-2</v>
      </c>
      <c r="X6615">
        <v>9.8578780000000005E-3</v>
      </c>
      <c r="Y6615">
        <v>0.2053123711106094</v>
      </c>
      <c r="Z6615">
        <v>0.58521312599999997</v>
      </c>
      <c r="AA6615">
        <v>0.66260741599999995</v>
      </c>
      <c r="AB6615">
        <v>0</v>
      </c>
      <c r="AC6615">
        <v>0</v>
      </c>
      <c r="AD6615">
        <v>0.85</v>
      </c>
      <c r="AE6615">
        <v>0.85</v>
      </c>
      <c r="AF6615">
        <v>0.85</v>
      </c>
      <c r="AG6615">
        <v>0.85</v>
      </c>
      <c r="AH6615">
        <v>0.92234427799999996</v>
      </c>
      <c r="AI6615">
        <v>1.1693922000000001E-2</v>
      </c>
      <c r="AJ6615">
        <v>0.60493151300000003</v>
      </c>
      <c r="AK6615">
        <v>0.29050494866248527</v>
      </c>
      <c r="AL6615">
        <v>0</v>
      </c>
    </row>
    <row r="6616" spans="1:38" x14ac:dyDescent="0.35">
      <c r="A6616" t="s">
        <v>6740</v>
      </c>
      <c r="B6616">
        <v>61711.975326517582</v>
      </c>
      <c r="C6616">
        <v>53280.793810809817</v>
      </c>
      <c r="D6616">
        <v>7963.7083978725786</v>
      </c>
      <c r="E6616">
        <v>467.47311783517699</v>
      </c>
      <c r="F6616">
        <v>0.3596571479224378</v>
      </c>
      <c r="G6616">
        <v>0.22915348913489059</v>
      </c>
      <c r="H6616">
        <v>0.2303436053966974</v>
      </c>
      <c r="I6616">
        <v>0.20764272679053411</v>
      </c>
      <c r="J6616">
        <v>276</v>
      </c>
      <c r="K6616">
        <v>14</v>
      </c>
      <c r="L6616" t="str">
        <f>VLOOKUP(J6616,Clustering!$D$3:$E$367,2,FALSE)</f>
        <v>Fall</v>
      </c>
      <c r="M6616">
        <v>0.48366410399999998</v>
      </c>
      <c r="N6616">
        <v>0.49376464399999997</v>
      </c>
      <c r="O6616">
        <v>0.49376464399999997</v>
      </c>
      <c r="P6616">
        <v>0.92147955500000001</v>
      </c>
      <c r="Q6616">
        <v>0.31130274800000002</v>
      </c>
      <c r="R6616">
        <v>0.2303436053966974</v>
      </c>
      <c r="S6616">
        <v>0.3596571479224378</v>
      </c>
      <c r="T6616">
        <v>0.65399728000000001</v>
      </c>
      <c r="U6616">
        <v>0.66423529000000003</v>
      </c>
      <c r="V6616">
        <v>0.85008076700000001</v>
      </c>
      <c r="W6616">
        <v>1.1659015E-2</v>
      </c>
      <c r="X6616">
        <v>1.5064928999999999E-2</v>
      </c>
      <c r="Y6616">
        <v>0.20764272679053411</v>
      </c>
      <c r="Z6616">
        <v>0.62712979499999999</v>
      </c>
      <c r="AA6616">
        <v>0.66423529000000003</v>
      </c>
      <c r="AB6616">
        <v>0</v>
      </c>
      <c r="AC6616">
        <v>0</v>
      </c>
      <c r="AD6616">
        <v>0.85</v>
      </c>
      <c r="AE6616">
        <v>0.85</v>
      </c>
      <c r="AF6616">
        <v>0.85</v>
      </c>
      <c r="AG6616">
        <v>0.85</v>
      </c>
      <c r="AH6616">
        <v>0.92147955500000001</v>
      </c>
      <c r="AI6616">
        <v>1.1659015E-2</v>
      </c>
      <c r="AJ6616">
        <v>0.61301515500000003</v>
      </c>
      <c r="AK6616">
        <v>0.25176000354570638</v>
      </c>
      <c r="AL6616">
        <v>0</v>
      </c>
    </row>
    <row r="6617" spans="1:38" x14ac:dyDescent="0.35">
      <c r="A6617" t="s">
        <v>6741</v>
      </c>
      <c r="B6617">
        <v>62139.300911155537</v>
      </c>
      <c r="C6617">
        <v>55176.600171235543</v>
      </c>
      <c r="D6617">
        <v>6502.5658980648404</v>
      </c>
      <c r="E6617">
        <v>460.13484185515671</v>
      </c>
      <c r="F6617">
        <v>0.29366900296104048</v>
      </c>
      <c r="G6617">
        <v>0.2255562950270375</v>
      </c>
      <c r="H6617">
        <v>0.22652664350716539</v>
      </c>
      <c r="I6617">
        <v>0.20801772655511969</v>
      </c>
      <c r="J6617">
        <v>276</v>
      </c>
      <c r="K6617">
        <v>15</v>
      </c>
      <c r="L6617" t="str">
        <f>VLOOKUP(J6617,Clustering!$D$3:$E$367,2,FALSE)</f>
        <v>Fall</v>
      </c>
      <c r="M6617">
        <v>0.50654131599999996</v>
      </c>
      <c r="N6617">
        <v>0.50702472899999995</v>
      </c>
      <c r="O6617">
        <v>0.50702472899999995</v>
      </c>
      <c r="P6617">
        <v>0.92059448499999996</v>
      </c>
      <c r="Q6617">
        <v>0.39324626200000001</v>
      </c>
      <c r="R6617">
        <v>0.22652664350716539</v>
      </c>
      <c r="S6617">
        <v>0.29366900296104048</v>
      </c>
      <c r="T6617">
        <v>0.65837992999999995</v>
      </c>
      <c r="U6617">
        <v>0.66423529000000003</v>
      </c>
      <c r="V6617">
        <v>0.85008076700000001</v>
      </c>
      <c r="W6617">
        <v>1.1414664E-2</v>
      </c>
      <c r="X6617">
        <v>1.8178605E-2</v>
      </c>
      <c r="Y6617">
        <v>0.20801772655511969</v>
      </c>
      <c r="Z6617">
        <v>0.65250429200000004</v>
      </c>
      <c r="AA6617">
        <v>0.66423529000000003</v>
      </c>
      <c r="AB6617">
        <v>0</v>
      </c>
      <c r="AC6617">
        <v>0</v>
      </c>
      <c r="AD6617">
        <v>0.85</v>
      </c>
      <c r="AE6617">
        <v>0.85</v>
      </c>
      <c r="AF6617">
        <v>0.85</v>
      </c>
      <c r="AG6617">
        <v>0.85</v>
      </c>
      <c r="AH6617">
        <v>0.92059448499999996</v>
      </c>
      <c r="AI6617">
        <v>1.1414664E-2</v>
      </c>
      <c r="AJ6617">
        <v>0.63438998499999999</v>
      </c>
      <c r="AK6617">
        <v>0.2055683020727283</v>
      </c>
      <c r="AL6617">
        <v>1.7778800000000001E-4</v>
      </c>
    </row>
    <row r="6618" spans="1:38" x14ac:dyDescent="0.35">
      <c r="A6618" t="s">
        <v>6742</v>
      </c>
      <c r="B6618">
        <v>63330.965741206732</v>
      </c>
      <c r="C6618">
        <v>58521.057744958562</v>
      </c>
      <c r="D6618">
        <v>4367.5277380662947</v>
      </c>
      <c r="E6618">
        <v>442.38025818188288</v>
      </c>
      <c r="F6618">
        <v>0.19724636956379329</v>
      </c>
      <c r="G6618">
        <v>0.21685306773621699</v>
      </c>
      <c r="H6618">
        <v>0.21746638133780299</v>
      </c>
      <c r="I6618">
        <v>0.2057677279676062</v>
      </c>
      <c r="J6618">
        <v>276</v>
      </c>
      <c r="K6618">
        <v>16</v>
      </c>
      <c r="L6618" t="str">
        <f>VLOOKUP(J6618,Clustering!$D$3:$E$367,2,FALSE)</f>
        <v>Fall</v>
      </c>
      <c r="M6618">
        <v>0.52813989100000003</v>
      </c>
      <c r="N6618">
        <v>0.52024340199999997</v>
      </c>
      <c r="O6618">
        <v>0.52024340199999997</v>
      </c>
      <c r="P6618">
        <v>0.92027911600000001</v>
      </c>
      <c r="Q6618">
        <v>0.45282334000000002</v>
      </c>
      <c r="R6618">
        <v>0.21746638133780299</v>
      </c>
      <c r="S6618">
        <v>0.19724636956379329</v>
      </c>
      <c r="T6618">
        <v>0.66366933699999997</v>
      </c>
      <c r="U6618">
        <v>0.666411007</v>
      </c>
      <c r="V6618">
        <v>0.85008076700000001</v>
      </c>
      <c r="W6618">
        <v>1.1903366E-2</v>
      </c>
      <c r="X6618">
        <v>1.8609174999999999E-2</v>
      </c>
      <c r="Y6618">
        <v>0.2057677279676062</v>
      </c>
      <c r="Z6618">
        <v>0.68032442800000004</v>
      </c>
      <c r="AA6618">
        <v>0.666411007</v>
      </c>
      <c r="AB6618">
        <v>0</v>
      </c>
      <c r="AC6618">
        <v>0</v>
      </c>
      <c r="AD6618">
        <v>0.85</v>
      </c>
      <c r="AE6618">
        <v>0.85</v>
      </c>
      <c r="AF6618">
        <v>0.85</v>
      </c>
      <c r="AG6618">
        <v>0.85</v>
      </c>
      <c r="AH6618">
        <v>0.92027911600000001</v>
      </c>
      <c r="AI6618">
        <v>1.1903366E-2</v>
      </c>
      <c r="AJ6618">
        <v>0.64676906700000003</v>
      </c>
      <c r="AK6618">
        <v>0.13807245869465529</v>
      </c>
      <c r="AL6618">
        <v>3.6880127999999998E-2</v>
      </c>
    </row>
    <row r="6619" spans="1:38" x14ac:dyDescent="0.35">
      <c r="A6619" t="s">
        <v>6743</v>
      </c>
      <c r="B6619">
        <v>65389.467366761273</v>
      </c>
      <c r="C6619">
        <v>63189.017953442417</v>
      </c>
      <c r="D6619">
        <v>1764.786093698465</v>
      </c>
      <c r="E6619">
        <v>435.6633196203756</v>
      </c>
      <c r="F6619">
        <v>7.9701302639650598E-2</v>
      </c>
      <c r="G6619">
        <v>0.21356045079430169</v>
      </c>
      <c r="H6619">
        <v>0.21397084781791589</v>
      </c>
      <c r="I6619">
        <v>0.20614272773219169</v>
      </c>
      <c r="J6619">
        <v>276</v>
      </c>
      <c r="K6619">
        <v>17</v>
      </c>
      <c r="L6619" t="str">
        <f>VLOOKUP(J6619,Clustering!$D$3:$E$367,2,FALSE)</f>
        <v>Fall</v>
      </c>
      <c r="M6619">
        <v>0.559207283</v>
      </c>
      <c r="N6619">
        <v>0.527873276</v>
      </c>
      <c r="O6619">
        <v>0.527873276</v>
      </c>
      <c r="P6619">
        <v>0.92027911600000001</v>
      </c>
      <c r="Q6619">
        <v>0.498494928</v>
      </c>
      <c r="R6619">
        <v>0.21397084781791589</v>
      </c>
      <c r="S6619">
        <v>7.9701302639650598E-2</v>
      </c>
      <c r="T6619">
        <v>0.65490403500000005</v>
      </c>
      <c r="U6619">
        <v>0.666411007</v>
      </c>
      <c r="V6619">
        <v>0.85008076700000001</v>
      </c>
      <c r="W6619">
        <v>1.2496788999999999E-2</v>
      </c>
      <c r="X6619">
        <v>2.0920347999999998E-2</v>
      </c>
      <c r="Y6619">
        <v>0.20614272773219169</v>
      </c>
      <c r="Z6619">
        <v>0.69339013699999996</v>
      </c>
      <c r="AA6619">
        <v>0.666411007</v>
      </c>
      <c r="AB6619">
        <v>0</v>
      </c>
      <c r="AC6619">
        <v>0</v>
      </c>
      <c r="AD6619">
        <v>0.85</v>
      </c>
      <c r="AE6619">
        <v>0.85</v>
      </c>
      <c r="AF6619">
        <v>0.85</v>
      </c>
      <c r="AG6619">
        <v>0.85</v>
      </c>
      <c r="AH6619">
        <v>0.92027911600000001</v>
      </c>
      <c r="AI6619">
        <v>1.2496788999999999E-2</v>
      </c>
      <c r="AJ6619">
        <v>0.65974221700000002</v>
      </c>
      <c r="AK6619">
        <v>5.5790911847755399E-2</v>
      </c>
      <c r="AL6619">
        <v>0.46446845799999997</v>
      </c>
    </row>
    <row r="6620" spans="1:38" x14ac:dyDescent="0.35">
      <c r="A6620" t="s">
        <v>6744</v>
      </c>
      <c r="B6620">
        <v>69623.662069869883</v>
      </c>
      <c r="C6620">
        <v>69107.057366823297</v>
      </c>
      <c r="D6620">
        <v>69.133124435882294</v>
      </c>
      <c r="E6620">
        <v>447.47157861069371</v>
      </c>
      <c r="F6620">
        <v>3.1221914614827E-3</v>
      </c>
      <c r="G6620">
        <v>0.21934881304445769</v>
      </c>
      <c r="H6620">
        <v>0.21971637992531651</v>
      </c>
      <c r="I6620">
        <v>0.2127052236124396</v>
      </c>
      <c r="J6620">
        <v>276</v>
      </c>
      <c r="K6620">
        <v>18</v>
      </c>
      <c r="L6620" t="str">
        <f>VLOOKUP(J6620,Clustering!$D$3:$E$367,2,FALSE)</f>
        <v>Fall</v>
      </c>
      <c r="M6620">
        <v>0.56981074300000001</v>
      </c>
      <c r="N6620">
        <v>0.533260925</v>
      </c>
      <c r="O6620">
        <v>0.533260925</v>
      </c>
      <c r="P6620">
        <v>0.92025876900000003</v>
      </c>
      <c r="Q6620">
        <v>0.51471591400000005</v>
      </c>
      <c r="R6620">
        <v>0.21971637992531651</v>
      </c>
      <c r="S6620">
        <v>3.1221914614827E-3</v>
      </c>
      <c r="T6620">
        <v>0.58606619299999996</v>
      </c>
      <c r="U6620">
        <v>0.666411007</v>
      </c>
      <c r="V6620">
        <v>0.85008076700000001</v>
      </c>
      <c r="W6620">
        <v>1.2776045999999999E-2</v>
      </c>
      <c r="X6620">
        <v>3.0805869999999999E-2</v>
      </c>
      <c r="Y6620">
        <v>0.2127052236124396</v>
      </c>
      <c r="Z6620">
        <v>0.72066457299999997</v>
      </c>
      <c r="AA6620">
        <v>0.666411007</v>
      </c>
      <c r="AB6620">
        <v>0</v>
      </c>
      <c r="AC6620">
        <v>0</v>
      </c>
      <c r="AD6620">
        <v>0.85</v>
      </c>
      <c r="AE6620">
        <v>0.85</v>
      </c>
      <c r="AF6620">
        <v>0.85</v>
      </c>
      <c r="AG6620">
        <v>0.85</v>
      </c>
      <c r="AH6620">
        <v>0.92025876900000003</v>
      </c>
      <c r="AI6620">
        <v>1.2776045999999999E-2</v>
      </c>
      <c r="AJ6620">
        <v>0.67696668400000004</v>
      </c>
      <c r="AK6620">
        <v>2.1855340230379E-3</v>
      </c>
      <c r="AL6620">
        <v>0.42381575999999999</v>
      </c>
    </row>
    <row r="6621" spans="1:38" x14ac:dyDescent="0.35">
      <c r="A6621" t="s">
        <v>6745</v>
      </c>
      <c r="B6621">
        <v>68945.09125845079</v>
      </c>
      <c r="C6621">
        <v>68498.848991610867</v>
      </c>
      <c r="D6621">
        <v>0</v>
      </c>
      <c r="E6621">
        <v>446.24226683992129</v>
      </c>
      <c r="F6621">
        <v>0</v>
      </c>
      <c r="G6621">
        <v>0.21874620923525551</v>
      </c>
      <c r="H6621">
        <v>0.21895298754741019</v>
      </c>
      <c r="I6621">
        <v>0.21500879359489389</v>
      </c>
      <c r="J6621">
        <v>276</v>
      </c>
      <c r="K6621">
        <v>19</v>
      </c>
      <c r="L6621" t="str">
        <f>VLOOKUP(J6621,Clustering!$D$3:$E$367,2,FALSE)</f>
        <v>Fall</v>
      </c>
      <c r="M6621">
        <v>0.58791898899999995</v>
      </c>
      <c r="N6621">
        <v>0.53843953600000005</v>
      </c>
      <c r="O6621">
        <v>0.53843953600000005</v>
      </c>
      <c r="P6621">
        <v>0.92080812300000003</v>
      </c>
      <c r="Q6621">
        <v>0.512150094</v>
      </c>
      <c r="R6621">
        <v>0.21895298754741019</v>
      </c>
      <c r="S6621">
        <v>0</v>
      </c>
      <c r="T6621">
        <v>0.30172283500000002</v>
      </c>
      <c r="U6621">
        <v>0.666411007</v>
      </c>
      <c r="V6621">
        <v>0.85008076700000001</v>
      </c>
      <c r="W6621">
        <v>1.2985490000000001E-2</v>
      </c>
      <c r="X6621">
        <v>4.0503749999999998E-2</v>
      </c>
      <c r="Y6621">
        <v>0.21500879359489389</v>
      </c>
      <c r="Z6621">
        <v>0.70766523299999995</v>
      </c>
      <c r="AA6621">
        <v>0.666411007</v>
      </c>
      <c r="AB6621">
        <v>0</v>
      </c>
      <c r="AC6621">
        <v>0</v>
      </c>
      <c r="AD6621">
        <v>0.85</v>
      </c>
      <c r="AE6621">
        <v>0.85</v>
      </c>
      <c r="AF6621">
        <v>0.85</v>
      </c>
      <c r="AG6621">
        <v>0.85</v>
      </c>
      <c r="AH6621">
        <v>0.92080812300000003</v>
      </c>
      <c r="AI6621">
        <v>1.2985490000000001E-2</v>
      </c>
      <c r="AJ6621">
        <v>0.69129881500000001</v>
      </c>
      <c r="AK6621">
        <v>0</v>
      </c>
      <c r="AL6621">
        <v>0.340303193</v>
      </c>
    </row>
    <row r="6622" spans="1:38" x14ac:dyDescent="0.35">
      <c r="A6622" t="s">
        <v>6746</v>
      </c>
      <c r="B6622">
        <v>67133.609621905212</v>
      </c>
      <c r="C6622">
        <v>66696.359551072921</v>
      </c>
      <c r="D6622">
        <v>0</v>
      </c>
      <c r="E6622">
        <v>437.25007083229298</v>
      </c>
      <c r="F6622">
        <v>0</v>
      </c>
      <c r="G6622">
        <v>0.21433827001582989</v>
      </c>
      <c r="H6622">
        <v>0.2144730796454859</v>
      </c>
      <c r="I6622">
        <v>0.21190165268832761</v>
      </c>
      <c r="J6622">
        <v>276</v>
      </c>
      <c r="K6622">
        <v>20</v>
      </c>
      <c r="L6622" t="str">
        <f>VLOOKUP(J6622,Clustering!$D$3:$E$367,2,FALSE)</f>
        <v>Fall</v>
      </c>
      <c r="M6622">
        <v>0.58768860499999998</v>
      </c>
      <c r="N6622">
        <v>0.53295525700000002</v>
      </c>
      <c r="O6622">
        <v>0.53295525700000002</v>
      </c>
      <c r="P6622">
        <v>0.92152024799999999</v>
      </c>
      <c r="Q6622">
        <v>0.47501454999999998</v>
      </c>
      <c r="R6622">
        <v>0.2144730796454859</v>
      </c>
      <c r="S6622">
        <v>0</v>
      </c>
      <c r="T6622">
        <v>6.0450399999999996E-4</v>
      </c>
      <c r="U6622">
        <v>0.666411007</v>
      </c>
      <c r="V6622">
        <v>0.85008076700000001</v>
      </c>
      <c r="W6622">
        <v>1.2671325000000001E-2</v>
      </c>
      <c r="X6622">
        <v>2.7207175E-2</v>
      </c>
      <c r="Y6622">
        <v>0.21190165268832761</v>
      </c>
      <c r="Z6622">
        <v>0.69538172899999995</v>
      </c>
      <c r="AA6622">
        <v>0.666411007</v>
      </c>
      <c r="AB6622">
        <v>0</v>
      </c>
      <c r="AC6622">
        <v>0</v>
      </c>
      <c r="AD6622">
        <v>0.85</v>
      </c>
      <c r="AE6622">
        <v>0.85</v>
      </c>
      <c r="AF6622">
        <v>0.85</v>
      </c>
      <c r="AG6622">
        <v>0.85</v>
      </c>
      <c r="AH6622">
        <v>0.92152024799999999</v>
      </c>
      <c r="AI6622">
        <v>1.2671325000000001E-2</v>
      </c>
      <c r="AJ6622">
        <v>0.69331151899999999</v>
      </c>
      <c r="AK6622">
        <v>0</v>
      </c>
      <c r="AL6622">
        <v>0.11348498799999999</v>
      </c>
    </row>
    <row r="6623" spans="1:38" x14ac:dyDescent="0.35">
      <c r="A6623" t="s">
        <v>6747</v>
      </c>
      <c r="B6623">
        <v>64316.628812406147</v>
      </c>
      <c r="C6623">
        <v>63883.308887837513</v>
      </c>
      <c r="D6623">
        <v>0</v>
      </c>
      <c r="E6623">
        <v>433.31992456863662</v>
      </c>
      <c r="F6623">
        <v>0</v>
      </c>
      <c r="G6623">
        <v>0.2124117277297238</v>
      </c>
      <c r="H6623">
        <v>0.21252442015451431</v>
      </c>
      <c r="I6623">
        <v>0.21037486793251481</v>
      </c>
      <c r="J6623">
        <v>276</v>
      </c>
      <c r="K6623">
        <v>21</v>
      </c>
      <c r="L6623" t="str">
        <f>VLOOKUP(J6623,Clustering!$D$3:$E$367,2,FALSE)</f>
        <v>Fall</v>
      </c>
      <c r="M6623">
        <v>0.55890202300000003</v>
      </c>
      <c r="N6623">
        <v>0.51972278000000005</v>
      </c>
      <c r="O6623">
        <v>0.51972278000000005</v>
      </c>
      <c r="P6623">
        <v>0.92368714299999999</v>
      </c>
      <c r="Q6623">
        <v>0.43894288199999998</v>
      </c>
      <c r="R6623">
        <v>0.21252442015451431</v>
      </c>
      <c r="S6623">
        <v>0</v>
      </c>
      <c r="T6623">
        <v>0</v>
      </c>
      <c r="U6623">
        <v>0.66478313300000003</v>
      </c>
      <c r="V6623">
        <v>0.85008076700000001</v>
      </c>
      <c r="W6623">
        <v>1.2741139E-2</v>
      </c>
      <c r="X6623">
        <v>1.5558326000000001E-2</v>
      </c>
      <c r="Y6623">
        <v>0.21037486793251481</v>
      </c>
      <c r="Z6623">
        <v>0.62275313799999998</v>
      </c>
      <c r="AA6623">
        <v>0.66478313300000003</v>
      </c>
      <c r="AB6623">
        <v>0</v>
      </c>
      <c r="AC6623">
        <v>0</v>
      </c>
      <c r="AD6623">
        <v>0.85</v>
      </c>
      <c r="AE6623">
        <v>0.85</v>
      </c>
      <c r="AF6623">
        <v>0.85</v>
      </c>
      <c r="AG6623">
        <v>0.85</v>
      </c>
      <c r="AH6623">
        <v>0.92368714299999999</v>
      </c>
      <c r="AI6623">
        <v>1.2741139E-2</v>
      </c>
      <c r="AJ6623">
        <v>0.67279090600000002</v>
      </c>
      <c r="AK6623">
        <v>0</v>
      </c>
      <c r="AL6623">
        <v>0.16146601199999999</v>
      </c>
    </row>
    <row r="6624" spans="1:38" x14ac:dyDescent="0.35">
      <c r="A6624" t="s">
        <v>6748</v>
      </c>
      <c r="B6624">
        <v>59867.729125791942</v>
      </c>
      <c r="C6624">
        <v>59432.832940039967</v>
      </c>
      <c r="D6624">
        <v>0</v>
      </c>
      <c r="E6624">
        <v>434.8961857519609</v>
      </c>
      <c r="F6624">
        <v>0</v>
      </c>
      <c r="G6624">
        <v>0.2131844047803729</v>
      </c>
      <c r="H6624">
        <v>0.21332799107862629</v>
      </c>
      <c r="I6624">
        <v>0.210589153512278</v>
      </c>
      <c r="J6624">
        <v>276</v>
      </c>
      <c r="K6624">
        <v>22</v>
      </c>
      <c r="L6624" t="str">
        <f>VLOOKUP(J6624,Clustering!$D$3:$E$367,2,FALSE)</f>
        <v>Fall</v>
      </c>
      <c r="M6624">
        <v>0.51727724799999997</v>
      </c>
      <c r="N6624">
        <v>0.49479800000000002</v>
      </c>
      <c r="O6624">
        <v>0.49479800000000002</v>
      </c>
      <c r="P6624">
        <v>0.92621010000000004</v>
      </c>
      <c r="Q6624">
        <v>0.400030039</v>
      </c>
      <c r="R6624">
        <v>0.21332799107862629</v>
      </c>
      <c r="S6624">
        <v>0</v>
      </c>
      <c r="T6624">
        <v>0</v>
      </c>
      <c r="U6624">
        <v>0.66478313300000003</v>
      </c>
      <c r="V6624">
        <v>0.85008076700000001</v>
      </c>
      <c r="W6624">
        <v>1.2880768000000001E-2</v>
      </c>
      <c r="X6624">
        <v>7.0256650000000004E-3</v>
      </c>
      <c r="Y6624">
        <v>0.210589153512278</v>
      </c>
      <c r="Z6624">
        <v>0.546389982</v>
      </c>
      <c r="AA6624">
        <v>0.66478313300000003</v>
      </c>
      <c r="AB6624">
        <v>0</v>
      </c>
      <c r="AC6624">
        <v>0</v>
      </c>
      <c r="AD6624">
        <v>0.85</v>
      </c>
      <c r="AE6624">
        <v>0.85</v>
      </c>
      <c r="AF6624">
        <v>0.85</v>
      </c>
      <c r="AG6624">
        <v>0.85</v>
      </c>
      <c r="AH6624">
        <v>0.92621010000000004</v>
      </c>
      <c r="AI6624">
        <v>1.2880768000000001E-2</v>
      </c>
      <c r="AJ6624">
        <v>0.63051918399999995</v>
      </c>
      <c r="AK6624">
        <v>0</v>
      </c>
      <c r="AL6624">
        <v>0.115301892</v>
      </c>
    </row>
    <row r="6625" spans="1:38" x14ac:dyDescent="0.35">
      <c r="A6625" t="s">
        <v>6749</v>
      </c>
      <c r="B6625">
        <v>55430.549403944082</v>
      </c>
      <c r="C6625">
        <v>54990.481989519903</v>
      </c>
      <c r="D6625">
        <v>0</v>
      </c>
      <c r="E6625">
        <v>440.06741442417888</v>
      </c>
      <c r="F6625">
        <v>0</v>
      </c>
      <c r="G6625">
        <v>0.2157193207961661</v>
      </c>
      <c r="H6625">
        <v>0.21589941803578469</v>
      </c>
      <c r="I6625">
        <v>0.21246415233520599</v>
      </c>
      <c r="J6625">
        <v>276</v>
      </c>
      <c r="K6625">
        <v>23</v>
      </c>
      <c r="L6625" t="str">
        <f>VLOOKUP(J6625,Clustering!$D$3:$E$367,2,FALSE)</f>
        <v>Fall</v>
      </c>
      <c r="M6625">
        <v>0.47531841499999999</v>
      </c>
      <c r="N6625">
        <v>0.45627394100000002</v>
      </c>
      <c r="O6625">
        <v>0.45627394100000002</v>
      </c>
      <c r="P6625">
        <v>0.92841768700000005</v>
      </c>
      <c r="Q6625">
        <v>0.36927775299999999</v>
      </c>
      <c r="R6625">
        <v>0.21589941803578469</v>
      </c>
      <c r="S6625">
        <v>0</v>
      </c>
      <c r="T6625">
        <v>0</v>
      </c>
      <c r="U6625">
        <v>0.65567329799999996</v>
      </c>
      <c r="V6625">
        <v>0.85008076700000001</v>
      </c>
      <c r="W6625">
        <v>1.2252437999999999E-2</v>
      </c>
      <c r="X6625">
        <v>7.0256650000000004E-3</v>
      </c>
      <c r="Y6625">
        <v>0.21246415233520599</v>
      </c>
      <c r="Z6625">
        <v>0.47566343799999999</v>
      </c>
      <c r="AA6625">
        <v>0.65567329799999996</v>
      </c>
      <c r="AB6625">
        <v>0</v>
      </c>
      <c r="AC6625">
        <v>0</v>
      </c>
      <c r="AD6625">
        <v>0.85</v>
      </c>
      <c r="AE6625">
        <v>0.85</v>
      </c>
      <c r="AF6625">
        <v>0.85</v>
      </c>
      <c r="AG6625">
        <v>0.85</v>
      </c>
      <c r="AH6625">
        <v>0.92841768700000005</v>
      </c>
      <c r="AI6625">
        <v>1.2252437999999999E-2</v>
      </c>
      <c r="AJ6625">
        <v>0.56646352499999997</v>
      </c>
      <c r="AK6625">
        <v>0</v>
      </c>
      <c r="AL6625">
        <v>6.7351222000000002E-2</v>
      </c>
    </row>
    <row r="6626" spans="1:38" x14ac:dyDescent="0.35">
      <c r="A6626" t="s">
        <v>6750</v>
      </c>
      <c r="B6626">
        <v>32374.47090667619</v>
      </c>
      <c r="C6626">
        <v>31923.215930375609</v>
      </c>
      <c r="D6626">
        <v>0</v>
      </c>
      <c r="E6626">
        <v>451.25497630058197</v>
      </c>
      <c r="F6626">
        <v>0</v>
      </c>
      <c r="G6626">
        <v>0.2212034197551872</v>
      </c>
      <c r="H6626">
        <v>0.2214038788659517</v>
      </c>
      <c r="I6626">
        <v>0.2175802205520522</v>
      </c>
      <c r="J6626">
        <v>277</v>
      </c>
      <c r="K6626">
        <v>0</v>
      </c>
      <c r="L6626" t="str">
        <f>VLOOKUP(J6626,Clustering!$D$3:$E$367,2,FALSE)</f>
        <v>Spring</v>
      </c>
      <c r="M6626">
        <v>0.27876561700000002</v>
      </c>
      <c r="N6626">
        <v>0.32806879300000003</v>
      </c>
      <c r="O6626">
        <v>0.32806879300000003</v>
      </c>
      <c r="P6626">
        <v>0.86806000800000005</v>
      </c>
      <c r="Q6626">
        <v>0.415262246</v>
      </c>
      <c r="R6626">
        <v>0.2214038788659517</v>
      </c>
      <c r="S6626">
        <v>0</v>
      </c>
      <c r="T6626">
        <v>0</v>
      </c>
      <c r="U6626">
        <v>0.64562430500000001</v>
      </c>
      <c r="V6626">
        <v>0.85008076700000001</v>
      </c>
      <c r="W6626">
        <v>1.3299655000000001E-2</v>
      </c>
      <c r="X6626">
        <v>7.9998899999999997E-4</v>
      </c>
      <c r="Y6626">
        <v>0.2175802205520522</v>
      </c>
      <c r="Z6626">
        <v>0.228916697</v>
      </c>
      <c r="AA6626">
        <v>0.64562430500000001</v>
      </c>
      <c r="AB6626">
        <v>0</v>
      </c>
      <c r="AC6626">
        <v>0</v>
      </c>
      <c r="AD6626">
        <v>0.85</v>
      </c>
      <c r="AE6626">
        <v>0.85</v>
      </c>
      <c r="AF6626">
        <v>0.85</v>
      </c>
      <c r="AG6626">
        <v>0.85</v>
      </c>
      <c r="AH6626">
        <v>0.86806000800000005</v>
      </c>
      <c r="AI6626">
        <v>1.3299655000000001E-2</v>
      </c>
      <c r="AJ6626">
        <v>0.36460789900000001</v>
      </c>
      <c r="AK6626">
        <v>0</v>
      </c>
      <c r="AL6626">
        <v>4.8952352999999997E-2</v>
      </c>
    </row>
    <row r="6627" spans="1:38" x14ac:dyDescent="0.35">
      <c r="A6627" t="s">
        <v>6751</v>
      </c>
      <c r="B6627">
        <v>31750.603575074321</v>
      </c>
      <c r="C6627">
        <v>31284.573062760832</v>
      </c>
      <c r="D6627">
        <v>0</v>
      </c>
      <c r="E6627">
        <v>466.0305123134832</v>
      </c>
      <c r="F6627">
        <v>0</v>
      </c>
      <c r="G6627">
        <v>0.2284463295654329</v>
      </c>
      <c r="H6627">
        <v>0.228877088460193</v>
      </c>
      <c r="I6627">
        <v>0.22066057576114809</v>
      </c>
      <c r="J6627">
        <v>277</v>
      </c>
      <c r="K6627">
        <v>1</v>
      </c>
      <c r="L6627" t="str">
        <f>VLOOKUP(J6627,Clustering!$D$3:$E$367,2,FALSE)</f>
        <v>Spring</v>
      </c>
      <c r="M6627">
        <v>0.27125507199999999</v>
      </c>
      <c r="N6627">
        <v>0.31736251599999998</v>
      </c>
      <c r="O6627">
        <v>0.31736251599999998</v>
      </c>
      <c r="P6627">
        <v>0.877256594</v>
      </c>
      <c r="Q6627">
        <v>0.38000413</v>
      </c>
      <c r="R6627">
        <v>0.228877088460193</v>
      </c>
      <c r="S6627">
        <v>0</v>
      </c>
      <c r="T6627">
        <v>0</v>
      </c>
      <c r="U6627">
        <v>0.64562430500000001</v>
      </c>
      <c r="V6627">
        <v>0.85008076700000001</v>
      </c>
      <c r="W6627">
        <v>1.2357160000000001E-2</v>
      </c>
      <c r="X6627">
        <v>7.9998899999999997E-4</v>
      </c>
      <c r="Y6627">
        <v>0.22066057576114809</v>
      </c>
      <c r="Z6627">
        <v>0.22480498900000001</v>
      </c>
      <c r="AA6627">
        <v>0.64562430500000001</v>
      </c>
      <c r="AB6627">
        <v>0</v>
      </c>
      <c r="AC6627">
        <v>0</v>
      </c>
      <c r="AD6627">
        <v>0.85</v>
      </c>
      <c r="AE6627">
        <v>0.85</v>
      </c>
      <c r="AF6627">
        <v>0.85</v>
      </c>
      <c r="AG6627">
        <v>0.85</v>
      </c>
      <c r="AH6627">
        <v>0.877256594</v>
      </c>
      <c r="AI6627">
        <v>1.2357160000000001E-2</v>
      </c>
      <c r="AJ6627">
        <v>0.36019315200000002</v>
      </c>
      <c r="AK6627">
        <v>0</v>
      </c>
      <c r="AL6627">
        <v>0</v>
      </c>
    </row>
    <row r="6628" spans="1:38" x14ac:dyDescent="0.35">
      <c r="A6628" t="s">
        <v>6752</v>
      </c>
      <c r="B6628">
        <v>31631.24891620034</v>
      </c>
      <c r="C6628">
        <v>31150.80286853349</v>
      </c>
      <c r="D6628">
        <v>0</v>
      </c>
      <c r="E6628">
        <v>480.44604766684722</v>
      </c>
      <c r="F6628">
        <v>0</v>
      </c>
      <c r="G6628">
        <v>0.23551276846414079</v>
      </c>
      <c r="H6628">
        <v>0.23629003023512599</v>
      </c>
      <c r="I6628">
        <v>0.2214641466852601</v>
      </c>
      <c r="J6628">
        <v>277</v>
      </c>
      <c r="K6628">
        <v>2</v>
      </c>
      <c r="L6628" t="str">
        <f>VLOOKUP(J6628,Clustering!$D$3:$E$367,2,FALSE)</f>
        <v>Spring</v>
      </c>
      <c r="M6628">
        <v>0.26109510200000002</v>
      </c>
      <c r="N6628">
        <v>0.30560907900000001</v>
      </c>
      <c r="O6628">
        <v>0.30560907900000001</v>
      </c>
      <c r="P6628">
        <v>0.876442736</v>
      </c>
      <c r="Q6628">
        <v>0.34552201900000001</v>
      </c>
      <c r="R6628">
        <v>0.23629003023512599</v>
      </c>
      <c r="S6628">
        <v>0</v>
      </c>
      <c r="T6628">
        <v>0</v>
      </c>
      <c r="U6628">
        <v>0.64562430500000001</v>
      </c>
      <c r="V6628">
        <v>0.85008076700000001</v>
      </c>
      <c r="W6628">
        <v>1.2461880999999999E-2</v>
      </c>
      <c r="X6628">
        <v>7.9998899999999997E-4</v>
      </c>
      <c r="Y6628">
        <v>0.2214641466852601</v>
      </c>
      <c r="Z6628">
        <v>0.21959398099999999</v>
      </c>
      <c r="AA6628">
        <v>0.64562430500000001</v>
      </c>
      <c r="AB6628">
        <v>0</v>
      </c>
      <c r="AC6628">
        <v>0</v>
      </c>
      <c r="AD6628">
        <v>0.85</v>
      </c>
      <c r="AE6628">
        <v>0.85</v>
      </c>
      <c r="AF6628">
        <v>0.85</v>
      </c>
      <c r="AG6628">
        <v>0.85</v>
      </c>
      <c r="AH6628">
        <v>0.876442736</v>
      </c>
      <c r="AI6628">
        <v>1.2461880999999999E-2</v>
      </c>
      <c r="AJ6628">
        <v>0.35506891099999999</v>
      </c>
      <c r="AK6628">
        <v>0</v>
      </c>
      <c r="AL6628">
        <v>7.6969109999999999E-3</v>
      </c>
    </row>
    <row r="6629" spans="1:38" x14ac:dyDescent="0.35">
      <c r="A6629" t="s">
        <v>6753</v>
      </c>
      <c r="B6629">
        <v>31599.15881445014</v>
      </c>
      <c r="C6629">
        <v>31114.112886608651</v>
      </c>
      <c r="D6629">
        <v>0</v>
      </c>
      <c r="E6629">
        <v>485.0459278414919</v>
      </c>
      <c r="F6629">
        <v>0</v>
      </c>
      <c r="G6629">
        <v>0.2377676116870058</v>
      </c>
      <c r="H6629">
        <v>0.23888154646538709</v>
      </c>
      <c r="I6629">
        <v>0.217633791946993</v>
      </c>
      <c r="J6629">
        <v>277</v>
      </c>
      <c r="K6629">
        <v>3</v>
      </c>
      <c r="L6629" t="str">
        <f>VLOOKUP(J6629,Clustering!$D$3:$E$367,2,FALSE)</f>
        <v>Spring</v>
      </c>
      <c r="M6629">
        <v>0.25348088400000002</v>
      </c>
      <c r="N6629">
        <v>0.29808175199999998</v>
      </c>
      <c r="O6629">
        <v>0.29808175199999998</v>
      </c>
      <c r="P6629">
        <v>0.87591372899999997</v>
      </c>
      <c r="Q6629">
        <v>0.33421989699999999</v>
      </c>
      <c r="R6629">
        <v>0.23888154646538709</v>
      </c>
      <c r="S6629">
        <v>0</v>
      </c>
      <c r="T6629">
        <v>0</v>
      </c>
      <c r="U6629">
        <v>0.64562430500000001</v>
      </c>
      <c r="V6629">
        <v>0.85008076700000001</v>
      </c>
      <c r="W6629">
        <v>1.3439283999999999E-2</v>
      </c>
      <c r="X6629">
        <v>7.9998899999999997E-4</v>
      </c>
      <c r="Y6629">
        <v>0.217633791946993</v>
      </c>
      <c r="Z6629">
        <v>0.21761502999999999</v>
      </c>
      <c r="AA6629">
        <v>0.64562430500000001</v>
      </c>
      <c r="AB6629">
        <v>0</v>
      </c>
      <c r="AC6629">
        <v>0</v>
      </c>
      <c r="AD6629">
        <v>0.85</v>
      </c>
      <c r="AE6629">
        <v>0.85</v>
      </c>
      <c r="AF6629">
        <v>0.85</v>
      </c>
      <c r="AG6629">
        <v>0.85</v>
      </c>
      <c r="AH6629">
        <v>0.87591372899999997</v>
      </c>
      <c r="AI6629">
        <v>1.3439283999999999E-2</v>
      </c>
      <c r="AJ6629">
        <v>0.35470286899999998</v>
      </c>
      <c r="AK6629">
        <v>0</v>
      </c>
      <c r="AL6629">
        <v>0</v>
      </c>
    </row>
    <row r="6630" spans="1:38" x14ac:dyDescent="0.35">
      <c r="A6630" t="s">
        <v>6754</v>
      </c>
      <c r="B6630">
        <v>31949.114781235468</v>
      </c>
      <c r="C6630">
        <v>31477.636411177711</v>
      </c>
      <c r="D6630">
        <v>0</v>
      </c>
      <c r="E6630">
        <v>471.47837005775551</v>
      </c>
      <c r="F6630">
        <v>0</v>
      </c>
      <c r="G6630">
        <v>0.23111684806752719</v>
      </c>
      <c r="H6630">
        <v>0.23201101506422969</v>
      </c>
      <c r="I6630">
        <v>0.214955222199953</v>
      </c>
      <c r="J6630">
        <v>277</v>
      </c>
      <c r="K6630">
        <v>4</v>
      </c>
      <c r="L6630" t="str">
        <f>VLOOKUP(J6630,Clustering!$D$3:$E$367,2,FALSE)</f>
        <v>Spring</v>
      </c>
      <c r="M6630">
        <v>0.24516975199999999</v>
      </c>
      <c r="N6630">
        <v>0.29515917000000003</v>
      </c>
      <c r="O6630">
        <v>0.29515917000000003</v>
      </c>
      <c r="P6630">
        <v>0.87706330300000002</v>
      </c>
      <c r="Q6630">
        <v>0.32768644400000002</v>
      </c>
      <c r="R6630">
        <v>0.23201101506422969</v>
      </c>
      <c r="S6630">
        <v>0</v>
      </c>
      <c r="T6630">
        <v>0</v>
      </c>
      <c r="U6630">
        <v>0.64562430500000001</v>
      </c>
      <c r="V6630">
        <v>0.85008076700000001</v>
      </c>
      <c r="W6630">
        <v>1.3578913E-2</v>
      </c>
      <c r="X6630">
        <v>7.9998899999999997E-4</v>
      </c>
      <c r="Y6630">
        <v>0.214955222199953</v>
      </c>
      <c r="Z6630">
        <v>0.22054157999999999</v>
      </c>
      <c r="AA6630">
        <v>0.64562430500000001</v>
      </c>
      <c r="AB6630">
        <v>0</v>
      </c>
      <c r="AC6630">
        <v>0</v>
      </c>
      <c r="AD6630">
        <v>0.85</v>
      </c>
      <c r="AE6630">
        <v>0.85</v>
      </c>
      <c r="AF6630">
        <v>0.85</v>
      </c>
      <c r="AG6630">
        <v>0.85</v>
      </c>
      <c r="AH6630">
        <v>0.87706330300000002</v>
      </c>
      <c r="AI6630">
        <v>1.3578913E-2</v>
      </c>
      <c r="AJ6630">
        <v>0.36068450299999999</v>
      </c>
      <c r="AK6630">
        <v>0</v>
      </c>
      <c r="AL6630">
        <v>0</v>
      </c>
    </row>
    <row r="6631" spans="1:38" x14ac:dyDescent="0.35">
      <c r="A6631" t="s">
        <v>6755</v>
      </c>
      <c r="B6631">
        <v>34277.501242071034</v>
      </c>
      <c r="C6631">
        <v>33832.446892194828</v>
      </c>
      <c r="D6631">
        <v>0</v>
      </c>
      <c r="E6631">
        <v>445.05434987619827</v>
      </c>
      <c r="F6631">
        <v>0</v>
      </c>
      <c r="G6631">
        <v>0.2181638969981364</v>
      </c>
      <c r="H6631">
        <v>0.2185311128122514</v>
      </c>
      <c r="I6631">
        <v>0.21152665292374201</v>
      </c>
      <c r="J6631">
        <v>277</v>
      </c>
      <c r="K6631">
        <v>5</v>
      </c>
      <c r="L6631" t="str">
        <f>VLOOKUP(J6631,Clustering!$D$3:$E$367,2,FALSE)</f>
        <v>Spring</v>
      </c>
      <c r="M6631">
        <v>0.243194202</v>
      </c>
      <c r="N6631">
        <v>0.29541750900000002</v>
      </c>
      <c r="O6631">
        <v>0.29541750900000002</v>
      </c>
      <c r="P6631">
        <v>0.87925054400000002</v>
      </c>
      <c r="Q6631">
        <v>0.32324319600000001</v>
      </c>
      <c r="R6631">
        <v>0.2185311128122514</v>
      </c>
      <c r="S6631">
        <v>0</v>
      </c>
      <c r="T6631">
        <v>0</v>
      </c>
      <c r="U6631">
        <v>0.64562430500000001</v>
      </c>
      <c r="V6631">
        <v>0.85008076700000001</v>
      </c>
      <c r="W6631">
        <v>1.3718542E-2</v>
      </c>
      <c r="X6631">
        <v>7.9998899999999997E-4</v>
      </c>
      <c r="Y6631">
        <v>0.21152665292374201</v>
      </c>
      <c r="Z6631">
        <v>0.24902803900000001</v>
      </c>
      <c r="AA6631">
        <v>0.64562430500000001</v>
      </c>
      <c r="AB6631">
        <v>0</v>
      </c>
      <c r="AC6631">
        <v>0</v>
      </c>
      <c r="AD6631">
        <v>0.85</v>
      </c>
      <c r="AE6631">
        <v>0.85</v>
      </c>
      <c r="AF6631">
        <v>0.85</v>
      </c>
      <c r="AG6631">
        <v>0.85</v>
      </c>
      <c r="AH6631">
        <v>0.87925054400000002</v>
      </c>
      <c r="AI6631">
        <v>1.3718542E-2</v>
      </c>
      <c r="AJ6631">
        <v>0.38812709499999998</v>
      </c>
      <c r="AK6631">
        <v>0</v>
      </c>
      <c r="AL6631">
        <v>0</v>
      </c>
    </row>
    <row r="6632" spans="1:38" x14ac:dyDescent="0.35">
      <c r="A6632" t="s">
        <v>6756</v>
      </c>
      <c r="B6632">
        <v>36253.3145621027</v>
      </c>
      <c r="C6632">
        <v>35760.926932289112</v>
      </c>
      <c r="D6632">
        <v>64.613594918214289</v>
      </c>
      <c r="E6632">
        <v>427.77403489537028</v>
      </c>
      <c r="F6632">
        <v>2.9180803846997E-3</v>
      </c>
      <c r="G6632">
        <v>0.20969315436047559</v>
      </c>
      <c r="H6632">
        <v>0.20949093991599169</v>
      </c>
      <c r="I6632">
        <v>0.21334808035172911</v>
      </c>
      <c r="J6632">
        <v>277</v>
      </c>
      <c r="K6632">
        <v>6</v>
      </c>
      <c r="L6632" t="str">
        <f>VLOOKUP(J6632,Clustering!$D$3:$E$367,2,FALSE)</f>
        <v>Spring</v>
      </c>
      <c r="M6632">
        <v>0.25416051899999997</v>
      </c>
      <c r="N6632">
        <v>0.29825726499999999</v>
      </c>
      <c r="O6632">
        <v>0.29825726499999999</v>
      </c>
      <c r="P6632">
        <v>0.88123432000000002</v>
      </c>
      <c r="Q6632">
        <v>0.35611071799999999</v>
      </c>
      <c r="R6632">
        <v>0.20949093991599169</v>
      </c>
      <c r="S6632">
        <v>2.9180803846997E-3</v>
      </c>
      <c r="T6632">
        <v>0</v>
      </c>
      <c r="U6632">
        <v>0.65010095999999995</v>
      </c>
      <c r="V6632">
        <v>0.85008076700000001</v>
      </c>
      <c r="W6632">
        <v>1.3404377E-2</v>
      </c>
      <c r="X6632">
        <v>8.3936000000000004E-4</v>
      </c>
      <c r="Y6632">
        <v>0.21334808035172911</v>
      </c>
      <c r="Z6632">
        <v>0.30316553099999999</v>
      </c>
      <c r="AA6632">
        <v>0.65010095999999995</v>
      </c>
      <c r="AB6632">
        <v>0</v>
      </c>
      <c r="AC6632">
        <v>0</v>
      </c>
      <c r="AD6632">
        <v>0.85</v>
      </c>
      <c r="AE6632">
        <v>0.85</v>
      </c>
      <c r="AF6632">
        <v>0.85</v>
      </c>
      <c r="AG6632">
        <v>0.85</v>
      </c>
      <c r="AH6632">
        <v>0.88123432000000002</v>
      </c>
      <c r="AI6632">
        <v>1.3404377E-2</v>
      </c>
      <c r="AJ6632">
        <v>0.41510233800000002</v>
      </c>
      <c r="AK6632">
        <v>2.0426562692898E-3</v>
      </c>
      <c r="AL6632">
        <v>0</v>
      </c>
    </row>
    <row r="6633" spans="1:38" x14ac:dyDescent="0.35">
      <c r="A6633" t="s">
        <v>6757</v>
      </c>
      <c r="B6633">
        <v>37765.475788729113</v>
      </c>
      <c r="C6633">
        <v>36000.347153939707</v>
      </c>
      <c r="D6633">
        <v>1374.272283126887</v>
      </c>
      <c r="E6633">
        <v>390.8563516625141</v>
      </c>
      <c r="F6633">
        <v>6.2064910607514297E-2</v>
      </c>
      <c r="G6633">
        <v>0.19159625081495779</v>
      </c>
      <c r="H6633">
        <v>0.19058693392625739</v>
      </c>
      <c r="I6633">
        <v>0.2098391539831069</v>
      </c>
      <c r="J6633">
        <v>277</v>
      </c>
      <c r="K6633">
        <v>7</v>
      </c>
      <c r="L6633" t="str">
        <f>VLOOKUP(J6633,Clustering!$D$3:$E$367,2,FALSE)</f>
        <v>Spring</v>
      </c>
      <c r="M6633">
        <v>0.263825162</v>
      </c>
      <c r="N6633">
        <v>0.30635254299999998</v>
      </c>
      <c r="O6633">
        <v>0.30635254299999998</v>
      </c>
      <c r="P6633">
        <v>0.882109217</v>
      </c>
      <c r="Q6633">
        <v>0.39696357199999999</v>
      </c>
      <c r="R6633">
        <v>0.19058693392625739</v>
      </c>
      <c r="S6633">
        <v>6.2064910607514297E-2</v>
      </c>
      <c r="T6633">
        <v>0</v>
      </c>
      <c r="U6633">
        <v>0.65669071999999995</v>
      </c>
      <c r="V6633">
        <v>0.85008076700000001</v>
      </c>
      <c r="W6633">
        <v>1.2671325000000001E-2</v>
      </c>
      <c r="X6633">
        <v>1.0881529999999999E-3</v>
      </c>
      <c r="Y6633">
        <v>0.2098391539831069</v>
      </c>
      <c r="Z6633">
        <v>0.289997108</v>
      </c>
      <c r="AA6633">
        <v>0.65669071999999995</v>
      </c>
      <c r="AB6633">
        <v>0</v>
      </c>
      <c r="AC6633">
        <v>0</v>
      </c>
      <c r="AD6633">
        <v>0.85</v>
      </c>
      <c r="AE6633">
        <v>0.85</v>
      </c>
      <c r="AF6633">
        <v>0.85</v>
      </c>
      <c r="AG6633">
        <v>0.85</v>
      </c>
      <c r="AH6633">
        <v>0.882109217</v>
      </c>
      <c r="AI6633">
        <v>1.2671325000000001E-2</v>
      </c>
      <c r="AJ6633">
        <v>0.40054112200000003</v>
      </c>
      <c r="AK6633">
        <v>4.3445437425259997E-2</v>
      </c>
      <c r="AL6633">
        <v>9.6655850000000008E-3</v>
      </c>
    </row>
    <row r="6634" spans="1:38" x14ac:dyDescent="0.35">
      <c r="A6634" t="s">
        <v>6758</v>
      </c>
      <c r="B6634">
        <v>39264.094260787933</v>
      </c>
      <c r="C6634">
        <v>35365.051155080619</v>
      </c>
      <c r="D6634">
        <v>3554.5839532247192</v>
      </c>
      <c r="E6634">
        <v>344.45915248259831</v>
      </c>
      <c r="F6634">
        <v>0.16053218711639239</v>
      </c>
      <c r="G6634">
        <v>0.16885252572676379</v>
      </c>
      <c r="H6634">
        <v>0.16716284148839339</v>
      </c>
      <c r="I6634">
        <v>0.19939273196965121</v>
      </c>
      <c r="J6634">
        <v>277</v>
      </c>
      <c r="K6634">
        <v>8</v>
      </c>
      <c r="L6634" t="str">
        <f>VLOOKUP(J6634,Clustering!$D$3:$E$367,2,FALSE)</f>
        <v>Spring</v>
      </c>
      <c r="M6634">
        <v>0.26440688400000001</v>
      </c>
      <c r="N6634">
        <v>0.30254648099999998</v>
      </c>
      <c r="O6634">
        <v>0.30254648099999998</v>
      </c>
      <c r="P6634">
        <v>0.88441853599999998</v>
      </c>
      <c r="Q6634">
        <v>0.42632656000000002</v>
      </c>
      <c r="R6634">
        <v>0.16716284148839339</v>
      </c>
      <c r="S6634">
        <v>0.16053218711639239</v>
      </c>
      <c r="T6634">
        <v>0</v>
      </c>
      <c r="U6634">
        <v>0.65669071999999995</v>
      </c>
      <c r="V6634">
        <v>0.85008076700000001</v>
      </c>
      <c r="W6634">
        <v>1.2182623E-2</v>
      </c>
      <c r="X6634">
        <v>1.0228139999999999E-3</v>
      </c>
      <c r="Y6634">
        <v>0.19939273196965121</v>
      </c>
      <c r="Z6634">
        <v>0.28372103799999998</v>
      </c>
      <c r="AA6634">
        <v>0.65669071999999995</v>
      </c>
      <c r="AB6634">
        <v>0</v>
      </c>
      <c r="AC6634">
        <v>0</v>
      </c>
      <c r="AD6634">
        <v>0.85</v>
      </c>
      <c r="AE6634">
        <v>0.85</v>
      </c>
      <c r="AF6634">
        <v>0.85</v>
      </c>
      <c r="AG6634">
        <v>0.85</v>
      </c>
      <c r="AH6634">
        <v>0.88441853599999998</v>
      </c>
      <c r="AI6634">
        <v>1.2182623E-2</v>
      </c>
      <c r="AJ6634">
        <v>0.39226333899999999</v>
      </c>
      <c r="AK6634">
        <v>0.11237253098147459</v>
      </c>
      <c r="AL6634">
        <v>2.9612508999999999E-2</v>
      </c>
    </row>
    <row r="6635" spans="1:38" x14ac:dyDescent="0.35">
      <c r="A6635" t="s">
        <v>6759</v>
      </c>
      <c r="B6635">
        <v>40773.521829416874</v>
      </c>
      <c r="C6635">
        <v>34325.342829942521</v>
      </c>
      <c r="D6635">
        <v>6060.4076645444338</v>
      </c>
      <c r="E6635">
        <v>387.77133492991601</v>
      </c>
      <c r="F6635">
        <v>0.27370024453175718</v>
      </c>
      <c r="G6635">
        <v>0.19008398771074311</v>
      </c>
      <c r="H6635">
        <v>0.18954229172491191</v>
      </c>
      <c r="I6635">
        <v>0.19987487452411831</v>
      </c>
      <c r="J6635">
        <v>277</v>
      </c>
      <c r="K6635">
        <v>9</v>
      </c>
      <c r="L6635" t="str">
        <f>VLOOKUP(J6635,Clustering!$D$3:$E$367,2,FALSE)</f>
        <v>Spring</v>
      </c>
      <c r="M6635">
        <v>0.25910803300000002</v>
      </c>
      <c r="N6635">
        <v>0.30094911800000002</v>
      </c>
      <c r="O6635">
        <v>0.30094911800000002</v>
      </c>
      <c r="P6635">
        <v>0.88541551100000004</v>
      </c>
      <c r="Q6635">
        <v>0.45108358900000001</v>
      </c>
      <c r="R6635">
        <v>0.18954229172491191</v>
      </c>
      <c r="S6635">
        <v>0.27370024453175718</v>
      </c>
      <c r="T6635">
        <v>0.38061054900000002</v>
      </c>
      <c r="U6635">
        <v>0.65642462499999998</v>
      </c>
      <c r="V6635">
        <v>0.85008076700000001</v>
      </c>
      <c r="W6635">
        <v>1.1659015E-2</v>
      </c>
      <c r="X6635">
        <v>7.9998899999999997E-4</v>
      </c>
      <c r="Y6635">
        <v>0.19987487452411831</v>
      </c>
      <c r="Z6635">
        <v>0.260725812</v>
      </c>
      <c r="AA6635">
        <v>0.65642462499999998</v>
      </c>
      <c r="AB6635">
        <v>0</v>
      </c>
      <c r="AC6635">
        <v>0</v>
      </c>
      <c r="AD6635">
        <v>0.85</v>
      </c>
      <c r="AE6635">
        <v>0.85</v>
      </c>
      <c r="AF6635">
        <v>0.85</v>
      </c>
      <c r="AG6635">
        <v>0.85</v>
      </c>
      <c r="AH6635">
        <v>0.88541551100000004</v>
      </c>
      <c r="AI6635">
        <v>1.1659015E-2</v>
      </c>
      <c r="AJ6635">
        <v>0.37527642900000002</v>
      </c>
      <c r="AK6635">
        <v>0.19159017117223001</v>
      </c>
      <c r="AL6635">
        <v>0</v>
      </c>
    </row>
    <row r="6636" spans="1:38" x14ac:dyDescent="0.35">
      <c r="A6636" t="s">
        <v>6760</v>
      </c>
      <c r="B6636">
        <v>40858.996716303132</v>
      </c>
      <c r="C6636">
        <v>32291.44354923876</v>
      </c>
      <c r="D6636">
        <v>8171.2129804405204</v>
      </c>
      <c r="E6636">
        <v>396.34018662384369</v>
      </c>
      <c r="F6636">
        <v>0.3690284737694714</v>
      </c>
      <c r="G6636">
        <v>0.19428440520776649</v>
      </c>
      <c r="H6636">
        <v>0.19392175326132219</v>
      </c>
      <c r="I6636">
        <v>0.20083915963305271</v>
      </c>
      <c r="J6636">
        <v>277</v>
      </c>
      <c r="K6636">
        <v>10</v>
      </c>
      <c r="L6636" t="str">
        <f>VLOOKUP(J6636,Clustering!$D$3:$E$367,2,FALSE)</f>
        <v>Spring</v>
      </c>
      <c r="M6636">
        <v>0.26146371800000001</v>
      </c>
      <c r="N6636">
        <v>0.297210105</v>
      </c>
      <c r="O6636">
        <v>0.297210105</v>
      </c>
      <c r="P6636">
        <v>0.886412486</v>
      </c>
      <c r="Q6636">
        <v>0.44630240399999999</v>
      </c>
      <c r="R6636">
        <v>0.19392175326132219</v>
      </c>
      <c r="S6636">
        <v>0.3690284737694714</v>
      </c>
      <c r="T6636">
        <v>0.64870787399999996</v>
      </c>
      <c r="U6636">
        <v>0.65687855100000003</v>
      </c>
      <c r="V6636">
        <v>0.85008076700000001</v>
      </c>
      <c r="W6636">
        <v>1.1484479000000001E-2</v>
      </c>
      <c r="X6636">
        <v>7.9998899999999997E-4</v>
      </c>
      <c r="Y6636">
        <v>0.20083915963305271</v>
      </c>
      <c r="Z6636">
        <v>0.27476282400000002</v>
      </c>
      <c r="AA6636">
        <v>0.65687855100000003</v>
      </c>
      <c r="AB6636">
        <v>0</v>
      </c>
      <c r="AC6636">
        <v>0</v>
      </c>
      <c r="AD6636">
        <v>0.85</v>
      </c>
      <c r="AE6636">
        <v>0.85</v>
      </c>
      <c r="AF6636">
        <v>0.85</v>
      </c>
      <c r="AG6636">
        <v>0.85</v>
      </c>
      <c r="AH6636">
        <v>0.886412486</v>
      </c>
      <c r="AI6636">
        <v>1.1484479000000001E-2</v>
      </c>
      <c r="AJ6636">
        <v>0.37825136199999998</v>
      </c>
      <c r="AK6636">
        <v>0.25831993163862998</v>
      </c>
      <c r="AL6636">
        <v>0</v>
      </c>
    </row>
    <row r="6637" spans="1:38" x14ac:dyDescent="0.35">
      <c r="A6637" t="s">
        <v>6761</v>
      </c>
      <c r="B6637">
        <v>42427.199333091972</v>
      </c>
      <c r="C6637">
        <v>32703.002634216209</v>
      </c>
      <c r="D6637">
        <v>9316.6810244995431</v>
      </c>
      <c r="E6637">
        <v>407.51567437621929</v>
      </c>
      <c r="F6637">
        <v>0.42076012304389948</v>
      </c>
      <c r="G6637">
        <v>0.19976258547853881</v>
      </c>
      <c r="H6637">
        <v>0.19988826737285351</v>
      </c>
      <c r="I6637">
        <v>0.1974909474492528</v>
      </c>
      <c r="J6637">
        <v>277</v>
      </c>
      <c r="K6637">
        <v>11</v>
      </c>
      <c r="L6637" t="str">
        <f>VLOOKUP(J6637,Clustering!$D$3:$E$367,2,FALSE)</f>
        <v>Spring</v>
      </c>
      <c r="M6637">
        <v>0.25473072200000002</v>
      </c>
      <c r="N6637">
        <v>0.28310598100000001</v>
      </c>
      <c r="O6637">
        <v>0.28310598100000001</v>
      </c>
      <c r="P6637">
        <v>0.88809106699999996</v>
      </c>
      <c r="Q6637">
        <v>0.41275900700000001</v>
      </c>
      <c r="R6637">
        <v>0.19988826737285351</v>
      </c>
      <c r="S6637">
        <v>0.42076012304389948</v>
      </c>
      <c r="T6637">
        <v>0.69147650000000005</v>
      </c>
      <c r="U6637">
        <v>0.65687855100000003</v>
      </c>
      <c r="V6637">
        <v>0.85008076700000001</v>
      </c>
      <c r="W6637">
        <v>1.1379757000000001E-2</v>
      </c>
      <c r="X6637">
        <v>7.9998899999999997E-4</v>
      </c>
      <c r="Y6637">
        <v>0.1974909474492528</v>
      </c>
      <c r="Z6637">
        <v>0.29694740200000003</v>
      </c>
      <c r="AA6637">
        <v>0.65687855100000003</v>
      </c>
      <c r="AB6637">
        <v>0</v>
      </c>
      <c r="AC6637">
        <v>0</v>
      </c>
      <c r="AD6637">
        <v>0.85</v>
      </c>
      <c r="AE6637">
        <v>0.85</v>
      </c>
      <c r="AF6637">
        <v>0.85</v>
      </c>
      <c r="AG6637">
        <v>0.85</v>
      </c>
      <c r="AH6637">
        <v>0.88809106699999996</v>
      </c>
      <c r="AI6637">
        <v>1.1379757000000001E-2</v>
      </c>
      <c r="AJ6637">
        <v>0.383757177</v>
      </c>
      <c r="AK6637">
        <v>0.29453208613072968</v>
      </c>
      <c r="AL6637">
        <v>9.2362929999999996E-3</v>
      </c>
    </row>
    <row r="6638" spans="1:38" x14ac:dyDescent="0.35">
      <c r="A6638" t="s">
        <v>6762</v>
      </c>
      <c r="B6638">
        <v>43216.666136350643</v>
      </c>
      <c r="C6638">
        <v>33163.669544743447</v>
      </c>
      <c r="D6638">
        <v>9627.3414693482282</v>
      </c>
      <c r="E6638">
        <v>425.65512225895748</v>
      </c>
      <c r="F6638">
        <v>0.4347901758766276</v>
      </c>
      <c r="G6638">
        <v>0.20865447169556739</v>
      </c>
      <c r="H6638">
        <v>0.20979227901253361</v>
      </c>
      <c r="I6638">
        <v>0.1880891676371427</v>
      </c>
      <c r="J6638">
        <v>277</v>
      </c>
      <c r="K6638">
        <v>12</v>
      </c>
      <c r="L6638" t="str">
        <f>VLOOKUP(J6638,Clustering!$D$3:$E$367,2,FALSE)</f>
        <v>Spring</v>
      </c>
      <c r="M6638">
        <v>0.249788968</v>
      </c>
      <c r="N6638">
        <v>0.27224391199999998</v>
      </c>
      <c r="O6638">
        <v>0.27224391199999998</v>
      </c>
      <c r="P6638">
        <v>0.88874215199999995</v>
      </c>
      <c r="Q6638">
        <v>0.38151858999999999</v>
      </c>
      <c r="R6638">
        <v>0.20979227901253361</v>
      </c>
      <c r="S6638">
        <v>0.4347901758766276</v>
      </c>
      <c r="T6638">
        <v>0.675532719</v>
      </c>
      <c r="U6638">
        <v>0.65687855100000003</v>
      </c>
      <c r="V6638">
        <v>0.85008076700000001</v>
      </c>
      <c r="W6638">
        <v>1.1484479000000001E-2</v>
      </c>
      <c r="X6638">
        <v>8.0166500000000002E-4</v>
      </c>
      <c r="Y6638">
        <v>0.1880891676371427</v>
      </c>
      <c r="Z6638">
        <v>0.31904980900000002</v>
      </c>
      <c r="AA6638">
        <v>0.65687855100000003</v>
      </c>
      <c r="AB6638">
        <v>0</v>
      </c>
      <c r="AC6638">
        <v>0</v>
      </c>
      <c r="AD6638">
        <v>0.85</v>
      </c>
      <c r="AE6638">
        <v>0.85</v>
      </c>
      <c r="AF6638">
        <v>0.85</v>
      </c>
      <c r="AG6638">
        <v>0.85</v>
      </c>
      <c r="AH6638">
        <v>0.88874215199999995</v>
      </c>
      <c r="AI6638">
        <v>1.1484479000000001E-2</v>
      </c>
      <c r="AJ6638">
        <v>0.392426416</v>
      </c>
      <c r="AK6638">
        <v>0.30435312311363932</v>
      </c>
      <c r="AL6638">
        <v>9.2362929999999996E-3</v>
      </c>
    </row>
    <row r="6639" spans="1:38" x14ac:dyDescent="0.35">
      <c r="A6639" t="s">
        <v>6763</v>
      </c>
      <c r="B6639">
        <v>42020.942239192431</v>
      </c>
      <c r="C6639">
        <v>32599.390134618701</v>
      </c>
      <c r="D6639">
        <v>8998.2626296998642</v>
      </c>
      <c r="E6639">
        <v>423.2894748738666</v>
      </c>
      <c r="F6639">
        <v>0.40637970553008301</v>
      </c>
      <c r="G6639">
        <v>0.2074948406244444</v>
      </c>
      <c r="H6639">
        <v>0.20896861881531889</v>
      </c>
      <c r="I6639">
        <v>0.18085702932013489</v>
      </c>
      <c r="J6639">
        <v>277</v>
      </c>
      <c r="K6639">
        <v>13</v>
      </c>
      <c r="L6639" t="str">
        <f>VLOOKUP(J6639,Clustering!$D$3:$E$367,2,FALSE)</f>
        <v>Spring</v>
      </c>
      <c r="M6639">
        <v>0.24479537700000001</v>
      </c>
      <c r="N6639">
        <v>0.25992843999999998</v>
      </c>
      <c r="O6639">
        <v>0.25992843999999998</v>
      </c>
      <c r="P6639">
        <v>0.88865059300000004</v>
      </c>
      <c r="Q6639">
        <v>0.356448655</v>
      </c>
      <c r="R6639">
        <v>0.20896861881531889</v>
      </c>
      <c r="S6639">
        <v>0.40637970553008301</v>
      </c>
      <c r="T6639">
        <v>0.66427384</v>
      </c>
      <c r="U6639">
        <v>0.65687855100000003</v>
      </c>
      <c r="V6639">
        <v>0.85008076700000001</v>
      </c>
      <c r="W6639">
        <v>1.0123096999999999E-2</v>
      </c>
      <c r="X6639">
        <v>7.9998899999999997E-4</v>
      </c>
      <c r="Y6639">
        <v>0.18085702932013489</v>
      </c>
      <c r="Z6639">
        <v>0.32334850900000001</v>
      </c>
      <c r="AA6639">
        <v>0.65687855100000003</v>
      </c>
      <c r="AB6639">
        <v>0</v>
      </c>
      <c r="AC6639">
        <v>0</v>
      </c>
      <c r="AD6639">
        <v>0.85</v>
      </c>
      <c r="AE6639">
        <v>0.85</v>
      </c>
      <c r="AF6639">
        <v>0.85</v>
      </c>
      <c r="AG6639">
        <v>0.85</v>
      </c>
      <c r="AH6639">
        <v>0.88865059300000004</v>
      </c>
      <c r="AI6639">
        <v>1.0123096999999999E-2</v>
      </c>
      <c r="AJ6639">
        <v>0.40027920900000002</v>
      </c>
      <c r="AK6639">
        <v>0.28446579387105808</v>
      </c>
      <c r="AL6639">
        <v>9.2362929999999996E-3</v>
      </c>
    </row>
    <row r="6640" spans="1:38" x14ac:dyDescent="0.35">
      <c r="A6640" t="s">
        <v>6764</v>
      </c>
      <c r="B6640">
        <v>42111.315487180262</v>
      </c>
      <c r="C6640">
        <v>34065.642155900066</v>
      </c>
      <c r="D6640">
        <v>7635.8568789372584</v>
      </c>
      <c r="E6640">
        <v>409.81645234292648</v>
      </c>
      <c r="F6640">
        <v>0.34485071147960972</v>
      </c>
      <c r="G6640">
        <v>0.20089041781516001</v>
      </c>
      <c r="H6640">
        <v>0.20209808741416149</v>
      </c>
      <c r="I6640">
        <v>0.1790623875896182</v>
      </c>
      <c r="J6640">
        <v>277</v>
      </c>
      <c r="K6640">
        <v>14</v>
      </c>
      <c r="L6640" t="str">
        <f>VLOOKUP(J6640,Clustering!$D$3:$E$367,2,FALSE)</f>
        <v>Spring</v>
      </c>
      <c r="M6640">
        <v>0.24384503900000001</v>
      </c>
      <c r="N6640">
        <v>0.25880831399999998</v>
      </c>
      <c r="O6640">
        <v>0.25880831399999998</v>
      </c>
      <c r="P6640">
        <v>0.88747050100000002</v>
      </c>
      <c r="Q6640">
        <v>0.34975249200000003</v>
      </c>
      <c r="R6640">
        <v>0.20209808741416149</v>
      </c>
      <c r="S6640">
        <v>0.34485071147960972</v>
      </c>
      <c r="T6640">
        <v>0.65679310899999999</v>
      </c>
      <c r="U6640">
        <v>0.65687855100000003</v>
      </c>
      <c r="V6640">
        <v>0.85008076700000001</v>
      </c>
      <c r="W6640">
        <v>9.9834680000000006E-3</v>
      </c>
      <c r="X6640">
        <v>1.332757E-3</v>
      </c>
      <c r="Y6640">
        <v>0.1790623875896182</v>
      </c>
      <c r="Z6640">
        <v>0.32489395500000001</v>
      </c>
      <c r="AA6640">
        <v>0.65687855100000003</v>
      </c>
      <c r="AB6640">
        <v>0</v>
      </c>
      <c r="AC6640">
        <v>0</v>
      </c>
      <c r="AD6640">
        <v>0.85</v>
      </c>
      <c r="AE6640">
        <v>0.85</v>
      </c>
      <c r="AF6640">
        <v>0.85</v>
      </c>
      <c r="AG6640">
        <v>0.85</v>
      </c>
      <c r="AH6640">
        <v>0.88747050100000002</v>
      </c>
      <c r="AI6640">
        <v>9.9834680000000006E-3</v>
      </c>
      <c r="AJ6640">
        <v>0.40114683899999998</v>
      </c>
      <c r="AK6640">
        <v>0.2413954980357268</v>
      </c>
      <c r="AL6640">
        <v>9.4140809999999995E-3</v>
      </c>
    </row>
    <row r="6641" spans="1:38" x14ac:dyDescent="0.35">
      <c r="A6641" t="s">
        <v>6765</v>
      </c>
      <c r="B6641">
        <v>42094.47162888827</v>
      </c>
      <c r="C6641">
        <v>35829.248906733817</v>
      </c>
      <c r="D6641">
        <v>5857.2836451333169</v>
      </c>
      <c r="E6641">
        <v>407.9390770211333</v>
      </c>
      <c r="F6641">
        <v>0.26452675376011359</v>
      </c>
      <c r="G6641">
        <v>0.1999701357946731</v>
      </c>
      <c r="H6641">
        <v>0.2012543379438439</v>
      </c>
      <c r="I6641">
        <v>0.17675881760716389</v>
      </c>
      <c r="J6641">
        <v>277</v>
      </c>
      <c r="K6641">
        <v>15</v>
      </c>
      <c r="L6641" t="str">
        <f>VLOOKUP(J6641,Clustering!$D$3:$E$367,2,FALSE)</f>
        <v>Spring</v>
      </c>
      <c r="M6641">
        <v>0.24371832800000001</v>
      </c>
      <c r="N6641">
        <v>0.26350968800000002</v>
      </c>
      <c r="O6641">
        <v>0.26350968800000002</v>
      </c>
      <c r="P6641">
        <v>0.88662612399999996</v>
      </c>
      <c r="Q6641">
        <v>0.34492124200000002</v>
      </c>
      <c r="R6641">
        <v>0.2012543379438439</v>
      </c>
      <c r="S6641">
        <v>0.26452675376011359</v>
      </c>
      <c r="T6641">
        <v>0.66691854299999997</v>
      </c>
      <c r="U6641">
        <v>0.65687855100000003</v>
      </c>
      <c r="V6641">
        <v>0.85008076700000001</v>
      </c>
      <c r="W6641">
        <v>1.008819E-2</v>
      </c>
      <c r="X6641">
        <v>1.332757E-3</v>
      </c>
      <c r="Y6641">
        <v>0.17675881760716389</v>
      </c>
      <c r="Z6641">
        <v>0.335184814</v>
      </c>
      <c r="AA6641">
        <v>0.65687855100000003</v>
      </c>
      <c r="AB6641">
        <v>0</v>
      </c>
      <c r="AC6641">
        <v>0</v>
      </c>
      <c r="AD6641">
        <v>0.85</v>
      </c>
      <c r="AE6641">
        <v>0.85</v>
      </c>
      <c r="AF6641">
        <v>0.85</v>
      </c>
      <c r="AG6641">
        <v>0.85</v>
      </c>
      <c r="AH6641">
        <v>0.88662612399999996</v>
      </c>
      <c r="AI6641">
        <v>1.008819E-2</v>
      </c>
      <c r="AJ6641">
        <v>0.41580300799999997</v>
      </c>
      <c r="AK6641">
        <v>0.18516872763207951</v>
      </c>
      <c r="AL6641">
        <v>9.4140809999999995E-3</v>
      </c>
    </row>
    <row r="6642" spans="1:38" x14ac:dyDescent="0.35">
      <c r="A6642" t="s">
        <v>6766</v>
      </c>
      <c r="B6642">
        <v>41808.491106832611</v>
      </c>
      <c r="C6642">
        <v>38084.186374957761</v>
      </c>
      <c r="D6642">
        <v>3323.2286933513528</v>
      </c>
      <c r="E6642">
        <v>401.07603852348637</v>
      </c>
      <c r="F6642">
        <v>0.15008371653387609</v>
      </c>
      <c r="G6642">
        <v>0.196605901237003</v>
      </c>
      <c r="H6642">
        <v>0.1977588044239568</v>
      </c>
      <c r="I6642">
        <v>0.1757677468007591</v>
      </c>
      <c r="J6642">
        <v>277</v>
      </c>
      <c r="K6642">
        <v>16</v>
      </c>
      <c r="L6642" t="str">
        <f>VLOOKUP(J6642,Clustering!$D$3:$E$367,2,FALSE)</f>
        <v>Spring</v>
      </c>
      <c r="M6642">
        <v>0.24177733600000001</v>
      </c>
      <c r="N6642">
        <v>0.279079048</v>
      </c>
      <c r="O6642">
        <v>0.279079048</v>
      </c>
      <c r="P6642">
        <v>0.876290138</v>
      </c>
      <c r="Q6642">
        <v>0.34370717099999998</v>
      </c>
      <c r="R6642">
        <v>0.1977588044239568</v>
      </c>
      <c r="S6642">
        <v>0.15008371653387609</v>
      </c>
      <c r="T6642">
        <v>0.67651503700000004</v>
      </c>
      <c r="U6642">
        <v>0.66614491200000003</v>
      </c>
      <c r="V6642">
        <v>0.85008076700000001</v>
      </c>
      <c r="W6642">
        <v>1.0018375E-2</v>
      </c>
      <c r="X6642">
        <v>1.332757E-3</v>
      </c>
      <c r="Y6642">
        <v>0.1757677468007591</v>
      </c>
      <c r="Z6642">
        <v>0.36046607800000002</v>
      </c>
      <c r="AA6642">
        <v>0.66614491200000003</v>
      </c>
      <c r="AB6642">
        <v>0</v>
      </c>
      <c r="AC6642">
        <v>0</v>
      </c>
      <c r="AD6642">
        <v>0.85</v>
      </c>
      <c r="AE6642">
        <v>0.85</v>
      </c>
      <c r="AF6642">
        <v>0.85</v>
      </c>
      <c r="AG6642">
        <v>0.85</v>
      </c>
      <c r="AH6642">
        <v>0.876290138</v>
      </c>
      <c r="AI6642">
        <v>1.0018375E-2</v>
      </c>
      <c r="AJ6642">
        <v>0.43847681199999999</v>
      </c>
      <c r="AK6642">
        <v>0.1050586015737133</v>
      </c>
      <c r="AL6642">
        <v>9.2362929999999996E-3</v>
      </c>
    </row>
    <row r="6643" spans="1:38" x14ac:dyDescent="0.35">
      <c r="A6643" t="s">
        <v>6767</v>
      </c>
      <c r="B6643">
        <v>41893.615697366913</v>
      </c>
      <c r="C6643">
        <v>40369.207392936602</v>
      </c>
      <c r="D6643">
        <v>1117.4887837703741</v>
      </c>
      <c r="E6643">
        <v>406.91952065993229</v>
      </c>
      <c r="F6643">
        <v>5.0468049396878101E-2</v>
      </c>
      <c r="G6643">
        <v>0.19947035326467269</v>
      </c>
      <c r="H6643">
        <v>0.20039049920042359</v>
      </c>
      <c r="I6643">
        <v>0.18283917093294449</v>
      </c>
      <c r="J6643">
        <v>277</v>
      </c>
      <c r="K6643">
        <v>17</v>
      </c>
      <c r="L6643" t="str">
        <f>VLOOKUP(J6643,Clustering!$D$3:$E$367,2,FALSE)</f>
        <v>Spring</v>
      </c>
      <c r="M6643">
        <v>0.243626174</v>
      </c>
      <c r="N6643">
        <v>0.29822965600000001</v>
      </c>
      <c r="O6643">
        <v>0.29822965600000001</v>
      </c>
      <c r="P6643">
        <v>0.87688018499999998</v>
      </c>
      <c r="Q6643">
        <v>0.36264417100000002</v>
      </c>
      <c r="R6643">
        <v>0.20039049920042359</v>
      </c>
      <c r="S6643">
        <v>5.0468049396878101E-2</v>
      </c>
      <c r="T6643">
        <v>0.66790086100000001</v>
      </c>
      <c r="U6643">
        <v>0.66614491200000003</v>
      </c>
      <c r="V6643">
        <v>0.85008076700000001</v>
      </c>
      <c r="W6643">
        <v>1.0018375E-2</v>
      </c>
      <c r="X6643">
        <v>3.5316800000000001E-3</v>
      </c>
      <c r="Y6643">
        <v>0.18283917093294449</v>
      </c>
      <c r="Z6643">
        <v>0.37417071899999998</v>
      </c>
      <c r="AA6643">
        <v>0.66614491200000003</v>
      </c>
      <c r="AB6643">
        <v>0</v>
      </c>
      <c r="AC6643">
        <v>0</v>
      </c>
      <c r="AD6643">
        <v>0.85</v>
      </c>
      <c r="AE6643">
        <v>0.85</v>
      </c>
      <c r="AF6643">
        <v>0.85</v>
      </c>
      <c r="AG6643">
        <v>0.85</v>
      </c>
      <c r="AH6643">
        <v>0.87688018499999998</v>
      </c>
      <c r="AI6643">
        <v>1.0018375E-2</v>
      </c>
      <c r="AJ6643">
        <v>0.48342131399999999</v>
      </c>
      <c r="AK6643">
        <v>3.5327634577814598E-2</v>
      </c>
      <c r="AL6643">
        <v>0.282721628</v>
      </c>
    </row>
    <row r="6644" spans="1:38" x14ac:dyDescent="0.35">
      <c r="A6644" t="s">
        <v>6768</v>
      </c>
      <c r="B6644">
        <v>44480.664263533268</v>
      </c>
      <c r="C6644">
        <v>44005.086062396993</v>
      </c>
      <c r="D6644">
        <v>37.908257667400058</v>
      </c>
      <c r="E6644">
        <v>437.66994346888731</v>
      </c>
      <c r="F6644">
        <v>1.7120134432606999E-3</v>
      </c>
      <c r="G6644">
        <v>0.21454408993572899</v>
      </c>
      <c r="H6644">
        <v>0.21521638275028951</v>
      </c>
      <c r="I6644">
        <v>0.20239273008633579</v>
      </c>
      <c r="J6644">
        <v>277</v>
      </c>
      <c r="K6644">
        <v>18</v>
      </c>
      <c r="L6644" t="str">
        <f>VLOOKUP(J6644,Clustering!$D$3:$E$367,2,FALSE)</f>
        <v>Spring</v>
      </c>
      <c r="M6644">
        <v>0.25065866999999997</v>
      </c>
      <c r="N6644">
        <v>0.313836485</v>
      </c>
      <c r="O6644">
        <v>0.313836485</v>
      </c>
      <c r="P6644">
        <v>0.87696156999999997</v>
      </c>
      <c r="Q6644">
        <v>0.40118152899999998</v>
      </c>
      <c r="R6644">
        <v>0.21521638275028951</v>
      </c>
      <c r="S6644">
        <v>1.7120134432606999E-3</v>
      </c>
      <c r="T6644">
        <v>0.587728578</v>
      </c>
      <c r="U6644">
        <v>0.66614491200000003</v>
      </c>
      <c r="V6644">
        <v>0.85008076700000001</v>
      </c>
      <c r="W6644">
        <v>1.0158004E-2</v>
      </c>
      <c r="X6644">
        <v>2.7398167000000001E-2</v>
      </c>
      <c r="Y6644">
        <v>0.20239273008633579</v>
      </c>
      <c r="Z6644">
        <v>0.39619727599999999</v>
      </c>
      <c r="AA6644">
        <v>0.66614491200000003</v>
      </c>
      <c r="AB6644">
        <v>0</v>
      </c>
      <c r="AC6644">
        <v>0</v>
      </c>
      <c r="AD6644">
        <v>0.85</v>
      </c>
      <c r="AE6644">
        <v>0.85</v>
      </c>
      <c r="AF6644">
        <v>0.85</v>
      </c>
      <c r="AG6644">
        <v>0.85</v>
      </c>
      <c r="AH6644">
        <v>0.87696156999999997</v>
      </c>
      <c r="AI6644">
        <v>1.0158004E-2</v>
      </c>
      <c r="AJ6644">
        <v>0.50598851700000003</v>
      </c>
      <c r="AK6644">
        <v>1.1984094102824E-3</v>
      </c>
      <c r="AL6644">
        <v>0.422111599</v>
      </c>
    </row>
    <row r="6645" spans="1:38" x14ac:dyDescent="0.35">
      <c r="A6645" t="s">
        <v>6769</v>
      </c>
      <c r="B6645">
        <v>44492.058183076362</v>
      </c>
      <c r="C6645">
        <v>44035.24713056015</v>
      </c>
      <c r="D6645">
        <v>0</v>
      </c>
      <c r="E6645">
        <v>456.81105251620329</v>
      </c>
      <c r="F6645">
        <v>0</v>
      </c>
      <c r="G6645">
        <v>0.22392698652755069</v>
      </c>
      <c r="H6645">
        <v>0.2244574483775772</v>
      </c>
      <c r="I6645">
        <v>0.2143391511581339</v>
      </c>
      <c r="J6645">
        <v>277</v>
      </c>
      <c r="K6645">
        <v>19</v>
      </c>
      <c r="L6645" t="str">
        <f>VLOOKUP(J6645,Clustering!$D$3:$E$367,2,FALSE)</f>
        <v>Spring</v>
      </c>
      <c r="M6645">
        <v>0.26664161600000003</v>
      </c>
      <c r="N6645">
        <v>0.33066993099999997</v>
      </c>
      <c r="O6645">
        <v>0.33066993099999997</v>
      </c>
      <c r="P6645">
        <v>0.87750075100000002</v>
      </c>
      <c r="Q6645">
        <v>0.424874682</v>
      </c>
      <c r="R6645">
        <v>0.2244574483775772</v>
      </c>
      <c r="S6645">
        <v>0</v>
      </c>
      <c r="T6645">
        <v>0.23069366799999999</v>
      </c>
      <c r="U6645">
        <v>0.666411007</v>
      </c>
      <c r="V6645">
        <v>0.85008076700000001</v>
      </c>
      <c r="W6645">
        <v>1.0611798E-2</v>
      </c>
      <c r="X6645">
        <v>2.7398167000000001E-2</v>
      </c>
      <c r="Y6645">
        <v>0.2143391511581339</v>
      </c>
      <c r="Z6645">
        <v>0.413633847</v>
      </c>
      <c r="AA6645">
        <v>0.666411007</v>
      </c>
      <c r="AB6645">
        <v>0</v>
      </c>
      <c r="AC6645">
        <v>0</v>
      </c>
      <c r="AD6645">
        <v>0.85</v>
      </c>
      <c r="AE6645">
        <v>0.85</v>
      </c>
      <c r="AF6645">
        <v>0.85</v>
      </c>
      <c r="AG6645">
        <v>0.85</v>
      </c>
      <c r="AH6645">
        <v>0.87750075100000002</v>
      </c>
      <c r="AI6645">
        <v>1.0611798E-2</v>
      </c>
      <c r="AJ6645">
        <v>0.524523607</v>
      </c>
      <c r="AK6645">
        <v>0</v>
      </c>
      <c r="AL6645">
        <v>0.39185298200000002</v>
      </c>
    </row>
    <row r="6646" spans="1:38" x14ac:dyDescent="0.35">
      <c r="A6646" t="s">
        <v>6770</v>
      </c>
      <c r="B6646">
        <v>43843.577602456608</v>
      </c>
      <c r="C6646">
        <v>43378.318344326282</v>
      </c>
      <c r="D6646">
        <v>0</v>
      </c>
      <c r="E6646">
        <v>465.25925813033371</v>
      </c>
      <c r="F6646">
        <v>0</v>
      </c>
      <c r="G6646">
        <v>0.22806826378937919</v>
      </c>
      <c r="H6646">
        <v>0.2286159279098566</v>
      </c>
      <c r="I6646">
        <v>0.21816950589640091</v>
      </c>
      <c r="J6646">
        <v>277</v>
      </c>
      <c r="K6646">
        <v>20</v>
      </c>
      <c r="L6646" t="str">
        <f>VLOOKUP(J6646,Clustering!$D$3:$E$367,2,FALSE)</f>
        <v>Spring</v>
      </c>
      <c r="M6646">
        <v>0.283920477</v>
      </c>
      <c r="N6646">
        <v>0.33907087699999999</v>
      </c>
      <c r="O6646">
        <v>0.33907087699999999</v>
      </c>
      <c r="P6646">
        <v>0.87706330300000002</v>
      </c>
      <c r="Q6646">
        <v>0.44582678799999997</v>
      </c>
      <c r="R6646">
        <v>0.2286159279098566</v>
      </c>
      <c r="S6646">
        <v>0</v>
      </c>
      <c r="T6646">
        <v>0</v>
      </c>
      <c r="U6646">
        <v>0.666411007</v>
      </c>
      <c r="V6646">
        <v>0.85008076700000001</v>
      </c>
      <c r="W6646">
        <v>1.071652E-2</v>
      </c>
      <c r="X6646">
        <v>1.3216158E-2</v>
      </c>
      <c r="Y6646">
        <v>0.21816950589640091</v>
      </c>
      <c r="Z6646">
        <v>0.41376237100000002</v>
      </c>
      <c r="AA6646">
        <v>0.666411007</v>
      </c>
      <c r="AB6646">
        <v>0</v>
      </c>
      <c r="AC6646">
        <v>0</v>
      </c>
      <c r="AD6646">
        <v>0.85</v>
      </c>
      <c r="AE6646">
        <v>0.85</v>
      </c>
      <c r="AF6646">
        <v>0.85</v>
      </c>
      <c r="AG6646">
        <v>0.85</v>
      </c>
      <c r="AH6646">
        <v>0.87706330300000002</v>
      </c>
      <c r="AI6646">
        <v>1.071652E-2</v>
      </c>
      <c r="AJ6646">
        <v>0.52178234800000001</v>
      </c>
      <c r="AK6646">
        <v>0</v>
      </c>
      <c r="AL6646">
        <v>0.34357275399999998</v>
      </c>
    </row>
    <row r="6647" spans="1:38" x14ac:dyDescent="0.35">
      <c r="A6647" t="s">
        <v>6771</v>
      </c>
      <c r="B6647">
        <v>41599.276979433882</v>
      </c>
      <c r="C6647">
        <v>41132.78619346577</v>
      </c>
      <c r="D6647">
        <v>0</v>
      </c>
      <c r="E6647">
        <v>466.4907859681075</v>
      </c>
      <c r="F6647">
        <v>0</v>
      </c>
      <c r="G6647">
        <v>0.228671953905935</v>
      </c>
      <c r="H6647">
        <v>0.22911815973742661</v>
      </c>
      <c r="I6647">
        <v>0.22060700436620731</v>
      </c>
      <c r="J6647">
        <v>277</v>
      </c>
      <c r="K6647">
        <v>21</v>
      </c>
      <c r="L6647" t="str">
        <f>VLOOKUP(J6647,Clustering!$D$3:$E$367,2,FALSE)</f>
        <v>Spring</v>
      </c>
      <c r="M6647">
        <v>0.28851665399999998</v>
      </c>
      <c r="N6647">
        <v>0.33774368599999999</v>
      </c>
      <c r="O6647">
        <v>0.33774368599999999</v>
      </c>
      <c r="P6647">
        <v>0.87764317599999997</v>
      </c>
      <c r="Q6647">
        <v>0.446878149</v>
      </c>
      <c r="R6647">
        <v>0.22911815973742661</v>
      </c>
      <c r="S6647">
        <v>0</v>
      </c>
      <c r="T6647">
        <v>0</v>
      </c>
      <c r="U6647">
        <v>0.666411007</v>
      </c>
      <c r="V6647">
        <v>0.85008076700000001</v>
      </c>
      <c r="W6647">
        <v>1.0681613E-2</v>
      </c>
      <c r="X6647">
        <v>1.332757E-3</v>
      </c>
      <c r="Y6647">
        <v>0.22060700436620731</v>
      </c>
      <c r="Z6647">
        <v>0.40820529700000002</v>
      </c>
      <c r="AA6647">
        <v>0.666411007</v>
      </c>
      <c r="AB6647">
        <v>0</v>
      </c>
      <c r="AC6647">
        <v>0</v>
      </c>
      <c r="AD6647">
        <v>0.85</v>
      </c>
      <c r="AE6647">
        <v>0.85</v>
      </c>
      <c r="AF6647">
        <v>0.85</v>
      </c>
      <c r="AG6647">
        <v>0.85</v>
      </c>
      <c r="AH6647">
        <v>0.87764317599999997</v>
      </c>
      <c r="AI6647">
        <v>1.0681613E-2</v>
      </c>
      <c r="AJ6647">
        <v>0.49218974199999999</v>
      </c>
      <c r="AK6647">
        <v>0</v>
      </c>
      <c r="AL6647">
        <v>0.10074931099999999</v>
      </c>
    </row>
    <row r="6648" spans="1:38" x14ac:dyDescent="0.35">
      <c r="A6648" t="s">
        <v>6772</v>
      </c>
      <c r="B6648">
        <v>38391.025905929549</v>
      </c>
      <c r="C6648">
        <v>37935.510398542006</v>
      </c>
      <c r="D6648">
        <v>0</v>
      </c>
      <c r="E6648">
        <v>455.51550738754622</v>
      </c>
      <c r="F6648">
        <v>0</v>
      </c>
      <c r="G6648">
        <v>0.223291915386052</v>
      </c>
      <c r="H6648">
        <v>0.2231114670796896</v>
      </c>
      <c r="I6648">
        <v>0.22655342920463589</v>
      </c>
      <c r="J6648">
        <v>277</v>
      </c>
      <c r="K6648">
        <v>22</v>
      </c>
      <c r="L6648" t="str">
        <f>VLOOKUP(J6648,Clustering!$D$3:$E$367,2,FALSE)</f>
        <v>Spring</v>
      </c>
      <c r="M6648">
        <v>0.27883473199999997</v>
      </c>
      <c r="N6648">
        <v>0.331924157</v>
      </c>
      <c r="O6648">
        <v>0.331924157</v>
      </c>
      <c r="P6648">
        <v>0.87862997799999998</v>
      </c>
      <c r="Q6648">
        <v>0.45016990699999998</v>
      </c>
      <c r="R6648">
        <v>0.2231114670796896</v>
      </c>
      <c r="S6648">
        <v>0</v>
      </c>
      <c r="T6648">
        <v>0</v>
      </c>
      <c r="U6648">
        <v>0.666411007</v>
      </c>
      <c r="V6648">
        <v>0.85008076700000001</v>
      </c>
      <c r="W6648">
        <v>1.071652E-2</v>
      </c>
      <c r="X6648">
        <v>1.332757E-3</v>
      </c>
      <c r="Y6648">
        <v>0.22655342920463589</v>
      </c>
      <c r="Z6648">
        <v>0.36384298799999998</v>
      </c>
      <c r="AA6648">
        <v>0.666411007</v>
      </c>
      <c r="AB6648">
        <v>0</v>
      </c>
      <c r="AC6648">
        <v>0</v>
      </c>
      <c r="AD6648">
        <v>0.85</v>
      </c>
      <c r="AE6648">
        <v>0.85</v>
      </c>
      <c r="AF6648">
        <v>0.85</v>
      </c>
      <c r="AG6648">
        <v>0.85</v>
      </c>
      <c r="AH6648">
        <v>0.87862997799999998</v>
      </c>
      <c r="AI6648">
        <v>1.071652E-2</v>
      </c>
      <c r="AJ6648">
        <v>0.4362915</v>
      </c>
      <c r="AK6648">
        <v>0</v>
      </c>
      <c r="AL6648">
        <v>8.1543892000000007E-2</v>
      </c>
    </row>
    <row r="6649" spans="1:38" x14ac:dyDescent="0.35">
      <c r="A6649" t="s">
        <v>6773</v>
      </c>
      <c r="B6649">
        <v>34819.676740644143</v>
      </c>
      <c r="C6649">
        <v>34367.562681439827</v>
      </c>
      <c r="D6649">
        <v>0</v>
      </c>
      <c r="E6649">
        <v>452.11405920430929</v>
      </c>
      <c r="F6649">
        <v>0</v>
      </c>
      <c r="G6649">
        <v>0.22162453882564179</v>
      </c>
      <c r="H6649">
        <v>0.2211828968618208</v>
      </c>
      <c r="I6649">
        <v>0.22960699871626139</v>
      </c>
      <c r="J6649">
        <v>277</v>
      </c>
      <c r="K6649">
        <v>23</v>
      </c>
      <c r="L6649" t="str">
        <f>VLOOKUP(J6649,Clustering!$D$3:$E$367,2,FALSE)</f>
        <v>Spring</v>
      </c>
      <c r="M6649">
        <v>0.26601381800000001</v>
      </c>
      <c r="N6649">
        <v>0.32931907399999999</v>
      </c>
      <c r="O6649">
        <v>0.32931907399999999</v>
      </c>
      <c r="P6649">
        <v>0.87266847400000003</v>
      </c>
      <c r="Q6649">
        <v>0.42104472700000001</v>
      </c>
      <c r="R6649">
        <v>0.2211828968618208</v>
      </c>
      <c r="S6649">
        <v>0</v>
      </c>
      <c r="T6649">
        <v>0</v>
      </c>
      <c r="U6649">
        <v>0.65528198199999999</v>
      </c>
      <c r="V6649">
        <v>0.85008076700000001</v>
      </c>
      <c r="W6649">
        <v>1.197318E-2</v>
      </c>
      <c r="X6649">
        <v>1.332757E-3</v>
      </c>
      <c r="Y6649">
        <v>0.22960699871626139</v>
      </c>
      <c r="Z6649">
        <v>0.304329619</v>
      </c>
      <c r="AA6649">
        <v>0.65528198199999999</v>
      </c>
      <c r="AB6649">
        <v>0</v>
      </c>
      <c r="AC6649">
        <v>0</v>
      </c>
      <c r="AD6649">
        <v>0.85</v>
      </c>
      <c r="AE6649">
        <v>0.85</v>
      </c>
      <c r="AF6649">
        <v>0.85</v>
      </c>
      <c r="AG6649">
        <v>0.85</v>
      </c>
      <c r="AH6649">
        <v>0.87266847400000003</v>
      </c>
      <c r="AI6649">
        <v>1.197318E-2</v>
      </c>
      <c r="AJ6649">
        <v>0.38142008199999999</v>
      </c>
      <c r="AK6649">
        <v>0</v>
      </c>
      <c r="AL6649">
        <v>3.9464554999999998E-2</v>
      </c>
    </row>
    <row r="6650" spans="1:38" x14ac:dyDescent="0.35">
      <c r="A6650" t="s">
        <v>6774</v>
      </c>
      <c r="B6650">
        <v>32374.47090667619</v>
      </c>
      <c r="C6650">
        <v>31914.89857404969</v>
      </c>
      <c r="D6650">
        <v>0</v>
      </c>
      <c r="E6650">
        <v>459.57233262649862</v>
      </c>
      <c r="F6650">
        <v>0</v>
      </c>
      <c r="G6650">
        <v>0.2252805552090679</v>
      </c>
      <c r="H6650">
        <v>0.2249596802051472</v>
      </c>
      <c r="I6650">
        <v>0.23108021207713331</v>
      </c>
      <c r="J6650">
        <v>278</v>
      </c>
      <c r="K6650">
        <v>0</v>
      </c>
      <c r="L6650" t="str">
        <f>VLOOKUP(J6650,Clustering!$D$3:$E$367,2,FALSE)</f>
        <v>Spring</v>
      </c>
      <c r="M6650">
        <v>0.27876561700000002</v>
      </c>
      <c r="N6650">
        <v>0.32806879300000003</v>
      </c>
      <c r="O6650">
        <v>0.32806879300000003</v>
      </c>
      <c r="P6650">
        <v>0.86806000800000005</v>
      </c>
      <c r="Q6650">
        <v>0.415262246</v>
      </c>
      <c r="R6650">
        <v>0.2249596802051472</v>
      </c>
      <c r="S6650">
        <v>0</v>
      </c>
      <c r="T6650">
        <v>0</v>
      </c>
      <c r="U6650">
        <v>0.64562430500000001</v>
      </c>
      <c r="V6650">
        <v>0.85008076700000001</v>
      </c>
      <c r="W6650">
        <v>1.3299655000000001E-2</v>
      </c>
      <c r="X6650">
        <v>7.9998899999999997E-4</v>
      </c>
      <c r="Y6650">
        <v>0.23108021207713331</v>
      </c>
      <c r="Z6650">
        <v>0.228916697</v>
      </c>
      <c r="AA6650">
        <v>0.64562430500000001</v>
      </c>
      <c r="AB6650">
        <v>0</v>
      </c>
      <c r="AC6650">
        <v>0</v>
      </c>
      <c r="AD6650">
        <v>0.85</v>
      </c>
      <c r="AE6650">
        <v>0.85</v>
      </c>
      <c r="AF6650">
        <v>0.85</v>
      </c>
      <c r="AG6650">
        <v>0.85</v>
      </c>
      <c r="AH6650">
        <v>0.86806000800000005</v>
      </c>
      <c r="AI6650">
        <v>1.3299655000000001E-2</v>
      </c>
      <c r="AJ6650">
        <v>0.36460789900000001</v>
      </c>
      <c r="AK6650">
        <v>0</v>
      </c>
      <c r="AL6650">
        <v>4.8952352999999997E-2</v>
      </c>
    </row>
    <row r="6651" spans="1:38" x14ac:dyDescent="0.35">
      <c r="A6651" t="s">
        <v>6775</v>
      </c>
      <c r="B6651">
        <v>31750.603575074321</v>
      </c>
      <c r="C6651">
        <v>31277.12024026076</v>
      </c>
      <c r="D6651">
        <v>0</v>
      </c>
      <c r="E6651">
        <v>473.48333481355883</v>
      </c>
      <c r="F6651">
        <v>0</v>
      </c>
      <c r="G6651">
        <v>0.23209967392821509</v>
      </c>
      <c r="H6651">
        <v>0.2317900330600989</v>
      </c>
      <c r="I6651">
        <v>0.23769627935232199</v>
      </c>
      <c r="J6651">
        <v>278</v>
      </c>
      <c r="K6651">
        <v>1</v>
      </c>
      <c r="L6651" t="str">
        <f>VLOOKUP(J6651,Clustering!$D$3:$E$367,2,FALSE)</f>
        <v>Spring</v>
      </c>
      <c r="M6651">
        <v>0.27125507199999999</v>
      </c>
      <c r="N6651">
        <v>0.31736251599999998</v>
      </c>
      <c r="O6651">
        <v>0.31736251599999998</v>
      </c>
      <c r="P6651">
        <v>0.877256594</v>
      </c>
      <c r="Q6651">
        <v>0.38000413</v>
      </c>
      <c r="R6651">
        <v>0.2317900330600989</v>
      </c>
      <c r="S6651">
        <v>0</v>
      </c>
      <c r="T6651">
        <v>0</v>
      </c>
      <c r="U6651">
        <v>0.64562430500000001</v>
      </c>
      <c r="V6651">
        <v>0.85008076700000001</v>
      </c>
      <c r="W6651">
        <v>1.2357160000000001E-2</v>
      </c>
      <c r="X6651">
        <v>7.9998899999999997E-4</v>
      </c>
      <c r="Y6651">
        <v>0.23769627935232199</v>
      </c>
      <c r="Z6651">
        <v>0.22480498900000001</v>
      </c>
      <c r="AA6651">
        <v>0.64562430500000001</v>
      </c>
      <c r="AB6651">
        <v>0</v>
      </c>
      <c r="AC6651">
        <v>0</v>
      </c>
      <c r="AD6651">
        <v>0.85</v>
      </c>
      <c r="AE6651">
        <v>0.85</v>
      </c>
      <c r="AF6651">
        <v>0.85</v>
      </c>
      <c r="AG6651">
        <v>0.85</v>
      </c>
      <c r="AH6651">
        <v>0.877256594</v>
      </c>
      <c r="AI6651">
        <v>1.2357160000000001E-2</v>
      </c>
      <c r="AJ6651">
        <v>0.36019315200000002</v>
      </c>
      <c r="AK6651">
        <v>0</v>
      </c>
      <c r="AL6651">
        <v>0</v>
      </c>
    </row>
    <row r="6652" spans="1:38" x14ac:dyDescent="0.35">
      <c r="A6652" t="s">
        <v>6776</v>
      </c>
      <c r="B6652">
        <v>31631.24891620034</v>
      </c>
      <c r="C6652">
        <v>31147.849644879941</v>
      </c>
      <c r="D6652">
        <v>0</v>
      </c>
      <c r="E6652">
        <v>483.39927132039548</v>
      </c>
      <c r="F6652">
        <v>0</v>
      </c>
      <c r="G6652">
        <v>0.2369604271178409</v>
      </c>
      <c r="H6652">
        <v>0.23697306552062111</v>
      </c>
      <c r="I6652">
        <v>0.23673199424338759</v>
      </c>
      <c r="J6652">
        <v>278</v>
      </c>
      <c r="K6652">
        <v>2</v>
      </c>
      <c r="L6652" t="str">
        <f>VLOOKUP(J6652,Clustering!$D$3:$E$367,2,FALSE)</f>
        <v>Spring</v>
      </c>
      <c r="M6652">
        <v>0.26109510200000002</v>
      </c>
      <c r="N6652">
        <v>0.30560907900000001</v>
      </c>
      <c r="O6652">
        <v>0.30560907900000001</v>
      </c>
      <c r="P6652">
        <v>0.876442736</v>
      </c>
      <c r="Q6652">
        <v>0.34552201900000001</v>
      </c>
      <c r="R6652">
        <v>0.23697306552062111</v>
      </c>
      <c r="S6652">
        <v>0</v>
      </c>
      <c r="T6652">
        <v>0</v>
      </c>
      <c r="U6652">
        <v>0.64562430500000001</v>
      </c>
      <c r="V6652">
        <v>0.85008076700000001</v>
      </c>
      <c r="W6652">
        <v>1.2461880999999999E-2</v>
      </c>
      <c r="X6652">
        <v>7.9998899999999997E-4</v>
      </c>
      <c r="Y6652">
        <v>0.23673199424338759</v>
      </c>
      <c r="Z6652">
        <v>0.21959398099999999</v>
      </c>
      <c r="AA6652">
        <v>0.64562430500000001</v>
      </c>
      <c r="AB6652">
        <v>0</v>
      </c>
      <c r="AC6652">
        <v>0</v>
      </c>
      <c r="AD6652">
        <v>0.85</v>
      </c>
      <c r="AE6652">
        <v>0.85</v>
      </c>
      <c r="AF6652">
        <v>0.85</v>
      </c>
      <c r="AG6652">
        <v>0.85</v>
      </c>
      <c r="AH6652">
        <v>0.876442736</v>
      </c>
      <c r="AI6652">
        <v>1.2461880999999999E-2</v>
      </c>
      <c r="AJ6652">
        <v>0.35506891099999999</v>
      </c>
      <c r="AK6652">
        <v>0</v>
      </c>
      <c r="AL6652">
        <v>7.6969109999999999E-3</v>
      </c>
    </row>
    <row r="6653" spans="1:38" x14ac:dyDescent="0.35">
      <c r="A6653" t="s">
        <v>6777</v>
      </c>
      <c r="B6653">
        <v>31599.15881445014</v>
      </c>
      <c r="C6653">
        <v>31105.065022268998</v>
      </c>
      <c r="D6653">
        <v>0</v>
      </c>
      <c r="E6653">
        <v>494.0937921811373</v>
      </c>
      <c r="F6653">
        <v>0</v>
      </c>
      <c r="G6653">
        <v>0.242202839304479</v>
      </c>
      <c r="H6653">
        <v>0.2426181512625078</v>
      </c>
      <c r="I6653">
        <v>0.23469628123563721</v>
      </c>
      <c r="J6653">
        <v>278</v>
      </c>
      <c r="K6653">
        <v>3</v>
      </c>
      <c r="L6653" t="str">
        <f>VLOOKUP(J6653,Clustering!$D$3:$E$367,2,FALSE)</f>
        <v>Spring</v>
      </c>
      <c r="M6653">
        <v>0.25348088400000002</v>
      </c>
      <c r="N6653">
        <v>0.29808175199999998</v>
      </c>
      <c r="O6653">
        <v>0.29808175199999998</v>
      </c>
      <c r="P6653">
        <v>0.87591372899999997</v>
      </c>
      <c r="Q6653">
        <v>0.33421989699999999</v>
      </c>
      <c r="R6653">
        <v>0.2426181512625078</v>
      </c>
      <c r="S6653">
        <v>0</v>
      </c>
      <c r="T6653">
        <v>0</v>
      </c>
      <c r="U6653">
        <v>0.64562430500000001</v>
      </c>
      <c r="V6653">
        <v>0.85008076700000001</v>
      </c>
      <c r="W6653">
        <v>1.3439283999999999E-2</v>
      </c>
      <c r="X6653">
        <v>7.9998899999999997E-4</v>
      </c>
      <c r="Y6653">
        <v>0.23469628123563721</v>
      </c>
      <c r="Z6653">
        <v>0.21761502999999999</v>
      </c>
      <c r="AA6653">
        <v>0.64562430500000001</v>
      </c>
      <c r="AB6653">
        <v>0</v>
      </c>
      <c r="AC6653">
        <v>0</v>
      </c>
      <c r="AD6653">
        <v>0.85</v>
      </c>
      <c r="AE6653">
        <v>0.85</v>
      </c>
      <c r="AF6653">
        <v>0.85</v>
      </c>
      <c r="AG6653">
        <v>0.85</v>
      </c>
      <c r="AH6653">
        <v>0.87591372899999997</v>
      </c>
      <c r="AI6653">
        <v>1.3439283999999999E-2</v>
      </c>
      <c r="AJ6653">
        <v>0.35470286899999998</v>
      </c>
      <c r="AK6653">
        <v>0</v>
      </c>
      <c r="AL6653">
        <v>0</v>
      </c>
    </row>
    <row r="6654" spans="1:38" x14ac:dyDescent="0.35">
      <c r="A6654" t="s">
        <v>6778</v>
      </c>
      <c r="B6654">
        <v>31949.114781235468</v>
      </c>
      <c r="C6654">
        <v>31454.289200431409</v>
      </c>
      <c r="D6654">
        <v>0</v>
      </c>
      <c r="E6654">
        <v>494.82558080406233</v>
      </c>
      <c r="F6654">
        <v>0</v>
      </c>
      <c r="G6654">
        <v>0.24256155921767761</v>
      </c>
      <c r="H6654">
        <v>0.24295966890525539</v>
      </c>
      <c r="I6654">
        <v>0.2353659236723972</v>
      </c>
      <c r="J6654">
        <v>278</v>
      </c>
      <c r="K6654">
        <v>4</v>
      </c>
      <c r="L6654" t="str">
        <f>VLOOKUP(J6654,Clustering!$D$3:$E$367,2,FALSE)</f>
        <v>Spring</v>
      </c>
      <c r="M6654">
        <v>0.24516975199999999</v>
      </c>
      <c r="N6654">
        <v>0.29515917000000003</v>
      </c>
      <c r="O6654">
        <v>0.29515917000000003</v>
      </c>
      <c r="P6654">
        <v>0.87706330300000002</v>
      </c>
      <c r="Q6654">
        <v>0.32768644400000002</v>
      </c>
      <c r="R6654">
        <v>0.24295966890525539</v>
      </c>
      <c r="S6654">
        <v>0</v>
      </c>
      <c r="T6654">
        <v>0</v>
      </c>
      <c r="U6654">
        <v>0.64562430500000001</v>
      </c>
      <c r="V6654">
        <v>0.85008076700000001</v>
      </c>
      <c r="W6654">
        <v>1.3578913E-2</v>
      </c>
      <c r="X6654">
        <v>7.9998899999999997E-4</v>
      </c>
      <c r="Y6654">
        <v>0.2353659236723972</v>
      </c>
      <c r="Z6654">
        <v>0.22054157999999999</v>
      </c>
      <c r="AA6654">
        <v>0.64562430500000001</v>
      </c>
      <c r="AB6654">
        <v>0</v>
      </c>
      <c r="AC6654">
        <v>0</v>
      </c>
      <c r="AD6654">
        <v>0.85</v>
      </c>
      <c r="AE6654">
        <v>0.85</v>
      </c>
      <c r="AF6654">
        <v>0.85</v>
      </c>
      <c r="AG6654">
        <v>0.85</v>
      </c>
      <c r="AH6654">
        <v>0.87706330300000002</v>
      </c>
      <c r="AI6654">
        <v>1.3578913E-2</v>
      </c>
      <c r="AJ6654">
        <v>0.36068450299999999</v>
      </c>
      <c r="AK6654">
        <v>0</v>
      </c>
      <c r="AL6654">
        <v>0</v>
      </c>
    </row>
    <row r="6655" spans="1:38" x14ac:dyDescent="0.35">
      <c r="A6655" t="s">
        <v>6779</v>
      </c>
      <c r="B6655">
        <v>34277.501242071034</v>
      </c>
      <c r="C6655">
        <v>33786.450809994349</v>
      </c>
      <c r="D6655">
        <v>0</v>
      </c>
      <c r="E6655">
        <v>491.05043207667421</v>
      </c>
      <c r="F6655">
        <v>0</v>
      </c>
      <c r="G6655">
        <v>0.24071099611601671</v>
      </c>
      <c r="H6655">
        <v>0.240689581044639</v>
      </c>
      <c r="I6655">
        <v>0.2410980629310627</v>
      </c>
      <c r="J6655">
        <v>278</v>
      </c>
      <c r="K6655">
        <v>5</v>
      </c>
      <c r="L6655" t="str">
        <f>VLOOKUP(J6655,Clustering!$D$3:$E$367,2,FALSE)</f>
        <v>Spring</v>
      </c>
      <c r="M6655">
        <v>0.243194202</v>
      </c>
      <c r="N6655">
        <v>0.29541750900000002</v>
      </c>
      <c r="O6655">
        <v>0.29541750900000002</v>
      </c>
      <c r="P6655">
        <v>0.87925054400000002</v>
      </c>
      <c r="Q6655">
        <v>0.32324319600000001</v>
      </c>
      <c r="R6655">
        <v>0.240689581044639</v>
      </c>
      <c r="S6655">
        <v>0</v>
      </c>
      <c r="T6655">
        <v>0</v>
      </c>
      <c r="U6655">
        <v>0.64562430500000001</v>
      </c>
      <c r="V6655">
        <v>0.85008076700000001</v>
      </c>
      <c r="W6655">
        <v>1.3718542E-2</v>
      </c>
      <c r="X6655">
        <v>7.9998899999999997E-4</v>
      </c>
      <c r="Y6655">
        <v>0.2410980629310627</v>
      </c>
      <c r="Z6655">
        <v>0.24902803900000001</v>
      </c>
      <c r="AA6655">
        <v>0.64562430500000001</v>
      </c>
      <c r="AB6655">
        <v>0</v>
      </c>
      <c r="AC6655">
        <v>0</v>
      </c>
      <c r="AD6655">
        <v>0.85</v>
      </c>
      <c r="AE6655">
        <v>0.85</v>
      </c>
      <c r="AF6655">
        <v>0.85</v>
      </c>
      <c r="AG6655">
        <v>0.85</v>
      </c>
      <c r="AH6655">
        <v>0.87925054400000002</v>
      </c>
      <c r="AI6655">
        <v>1.3718542E-2</v>
      </c>
      <c r="AJ6655">
        <v>0.38812709499999998</v>
      </c>
      <c r="AK6655">
        <v>0</v>
      </c>
      <c r="AL6655">
        <v>0</v>
      </c>
    </row>
    <row r="6656" spans="1:38" x14ac:dyDescent="0.35">
      <c r="A6656" t="s">
        <v>6780</v>
      </c>
      <c r="B6656">
        <v>36253.3145621027</v>
      </c>
      <c r="C6656">
        <v>35696.610365979657</v>
      </c>
      <c r="D6656">
        <v>76.389679714156458</v>
      </c>
      <c r="E6656">
        <v>480.31451640888309</v>
      </c>
      <c r="F6656">
        <v>3.4499121469642002E-3</v>
      </c>
      <c r="G6656">
        <v>0.23544829235729561</v>
      </c>
      <c r="H6656">
        <v>0.23470297766000481</v>
      </c>
      <c r="I6656">
        <v>0.24891948659241919</v>
      </c>
      <c r="J6656">
        <v>278</v>
      </c>
      <c r="K6656">
        <v>6</v>
      </c>
      <c r="L6656" t="str">
        <f>VLOOKUP(J6656,Clustering!$D$3:$E$367,2,FALSE)</f>
        <v>Spring</v>
      </c>
      <c r="M6656">
        <v>0.25416051899999997</v>
      </c>
      <c r="N6656">
        <v>0.29825726499999999</v>
      </c>
      <c r="O6656">
        <v>0.29825726499999999</v>
      </c>
      <c r="P6656">
        <v>0.88123432000000002</v>
      </c>
      <c r="Q6656">
        <v>0.35611071799999999</v>
      </c>
      <c r="R6656">
        <v>0.23470297766000481</v>
      </c>
      <c r="S6656">
        <v>3.4499121469642002E-3</v>
      </c>
      <c r="T6656">
        <v>0</v>
      </c>
      <c r="U6656">
        <v>0.65010095999999995</v>
      </c>
      <c r="V6656">
        <v>0.85008076700000001</v>
      </c>
      <c r="W6656">
        <v>1.3404377E-2</v>
      </c>
      <c r="X6656">
        <v>8.3936000000000004E-4</v>
      </c>
      <c r="Y6656">
        <v>0.24891948659241919</v>
      </c>
      <c r="Z6656">
        <v>0.30316553099999999</v>
      </c>
      <c r="AA6656">
        <v>0.65010095999999995</v>
      </c>
      <c r="AB6656">
        <v>0</v>
      </c>
      <c r="AC6656">
        <v>0</v>
      </c>
      <c r="AD6656">
        <v>0.85</v>
      </c>
      <c r="AE6656">
        <v>0.85</v>
      </c>
      <c r="AF6656">
        <v>0.85</v>
      </c>
      <c r="AG6656">
        <v>0.85</v>
      </c>
      <c r="AH6656">
        <v>0.88123432000000002</v>
      </c>
      <c r="AI6656">
        <v>1.3404377E-2</v>
      </c>
      <c r="AJ6656">
        <v>0.41510233800000002</v>
      </c>
      <c r="AK6656">
        <v>2.4149385028748999E-3</v>
      </c>
      <c r="AL6656">
        <v>0</v>
      </c>
    </row>
    <row r="6657" spans="1:38" x14ac:dyDescent="0.35">
      <c r="A6657" t="s">
        <v>6781</v>
      </c>
      <c r="B6657">
        <v>37809.829989367783</v>
      </c>
      <c r="C6657">
        <v>35374.948886220191</v>
      </c>
      <c r="D6657">
        <v>2005.127278865614</v>
      </c>
      <c r="E6657">
        <v>429.75382428197798</v>
      </c>
      <c r="F6657">
        <v>9.0555595748701104E-2</v>
      </c>
      <c r="G6657">
        <v>0.21066363935391069</v>
      </c>
      <c r="H6657">
        <v>0.2086271011725713</v>
      </c>
      <c r="I6657">
        <v>0.24747305892901761</v>
      </c>
      <c r="J6657">
        <v>278</v>
      </c>
      <c r="K6657">
        <v>7</v>
      </c>
      <c r="L6657" t="str">
        <f>VLOOKUP(J6657,Clustering!$D$3:$E$367,2,FALSE)</f>
        <v>Spring</v>
      </c>
      <c r="M6657">
        <v>0.263825162</v>
      </c>
      <c r="N6657">
        <v>0.30635254299999998</v>
      </c>
      <c r="O6657">
        <v>0.30635254299999998</v>
      </c>
      <c r="P6657">
        <v>0.882109217</v>
      </c>
      <c r="Q6657">
        <v>0.39696357199999999</v>
      </c>
      <c r="R6657">
        <v>0.2086271011725713</v>
      </c>
      <c r="S6657">
        <v>9.0555595748701104E-2</v>
      </c>
      <c r="T6657">
        <v>0</v>
      </c>
      <c r="U6657">
        <v>0.65669071999999995</v>
      </c>
      <c r="V6657">
        <v>0.85008076700000001</v>
      </c>
      <c r="W6657">
        <v>1.2671325000000001E-2</v>
      </c>
      <c r="X6657">
        <v>1.0881529999999999E-3</v>
      </c>
      <c r="Y6657">
        <v>0.24747305892901761</v>
      </c>
      <c r="Z6657">
        <v>0.289997108</v>
      </c>
      <c r="AA6657">
        <v>0.65669071999999995</v>
      </c>
      <c r="AB6657">
        <v>0</v>
      </c>
      <c r="AC6657">
        <v>0</v>
      </c>
      <c r="AD6657">
        <v>0.85</v>
      </c>
      <c r="AE6657">
        <v>0.85</v>
      </c>
      <c r="AF6657">
        <v>0.85</v>
      </c>
      <c r="AG6657">
        <v>0.85</v>
      </c>
      <c r="AH6657">
        <v>0.882109217</v>
      </c>
      <c r="AI6657">
        <v>1.2671325000000001E-2</v>
      </c>
      <c r="AJ6657">
        <v>0.40054112200000003</v>
      </c>
      <c r="AK6657">
        <v>6.3388917024090705E-2</v>
      </c>
      <c r="AL6657">
        <v>9.6655850000000008E-3</v>
      </c>
    </row>
    <row r="6658" spans="1:38" x14ac:dyDescent="0.35">
      <c r="A6658" t="s">
        <v>6782</v>
      </c>
      <c r="B6658">
        <v>39264.094260787933</v>
      </c>
      <c r="C6658">
        <v>33663.815659432883</v>
      </c>
      <c r="D6658">
        <v>5191.7823042026466</v>
      </c>
      <c r="E6658">
        <v>408.49629715239752</v>
      </c>
      <c r="F6658">
        <v>0.2344713697280183</v>
      </c>
      <c r="G6658">
        <v>0.2002432829178418</v>
      </c>
      <c r="H6658">
        <v>0.19856237534806881</v>
      </c>
      <c r="I6658">
        <v>0.23062485522013659</v>
      </c>
      <c r="J6658">
        <v>278</v>
      </c>
      <c r="K6658">
        <v>8</v>
      </c>
      <c r="L6658" t="str">
        <f>VLOOKUP(J6658,Clustering!$D$3:$E$367,2,FALSE)</f>
        <v>Spring</v>
      </c>
      <c r="M6658">
        <v>0.26440688400000001</v>
      </c>
      <c r="N6658">
        <v>0.30254648099999998</v>
      </c>
      <c r="O6658">
        <v>0.30254648099999998</v>
      </c>
      <c r="P6658">
        <v>0.88441853599999998</v>
      </c>
      <c r="Q6658">
        <v>0.42632656000000002</v>
      </c>
      <c r="R6658">
        <v>0.19856237534806881</v>
      </c>
      <c r="S6658">
        <v>0.2344713697280183</v>
      </c>
      <c r="T6658">
        <v>0</v>
      </c>
      <c r="U6658">
        <v>0.65669071999999995</v>
      </c>
      <c r="V6658">
        <v>0.85008076700000001</v>
      </c>
      <c r="W6658">
        <v>1.2182623E-2</v>
      </c>
      <c r="X6658">
        <v>1.0228139999999999E-3</v>
      </c>
      <c r="Y6658">
        <v>0.23062485522013659</v>
      </c>
      <c r="Z6658">
        <v>0.28372103799999998</v>
      </c>
      <c r="AA6658">
        <v>0.65669071999999995</v>
      </c>
      <c r="AB6658">
        <v>0</v>
      </c>
      <c r="AC6658">
        <v>0</v>
      </c>
      <c r="AD6658">
        <v>0.85</v>
      </c>
      <c r="AE6658">
        <v>0.85</v>
      </c>
      <c r="AF6658">
        <v>0.85</v>
      </c>
      <c r="AG6658">
        <v>0.85</v>
      </c>
      <c r="AH6658">
        <v>0.88441853599999998</v>
      </c>
      <c r="AI6658">
        <v>1.2182623E-2</v>
      </c>
      <c r="AJ6658">
        <v>0.39226333899999999</v>
      </c>
      <c r="AK6658">
        <v>0.16412995880961281</v>
      </c>
      <c r="AL6658">
        <v>2.9612508999999999E-2</v>
      </c>
    </row>
    <row r="6659" spans="1:38" x14ac:dyDescent="0.35">
      <c r="A6659" t="s">
        <v>6783</v>
      </c>
      <c r="B6659">
        <v>40773.521829416874</v>
      </c>
      <c r="C6659">
        <v>32101.772915823451</v>
      </c>
      <c r="D6659">
        <v>8244.7999469636616</v>
      </c>
      <c r="E6659">
        <v>426.94896662975378</v>
      </c>
      <c r="F6659">
        <v>0.37235180973077392</v>
      </c>
      <c r="G6659">
        <v>0.20928870913223219</v>
      </c>
      <c r="H6659">
        <v>0.20876772608429081</v>
      </c>
      <c r="I6659">
        <v>0.2187052198458089</v>
      </c>
      <c r="J6659">
        <v>278</v>
      </c>
      <c r="K6659">
        <v>9</v>
      </c>
      <c r="L6659" t="str">
        <f>VLOOKUP(J6659,Clustering!$D$3:$E$367,2,FALSE)</f>
        <v>Spring</v>
      </c>
      <c r="M6659">
        <v>0.25910803300000002</v>
      </c>
      <c r="N6659">
        <v>0.30094911800000002</v>
      </c>
      <c r="O6659">
        <v>0.30094911800000002</v>
      </c>
      <c r="P6659">
        <v>0.88541551100000004</v>
      </c>
      <c r="Q6659">
        <v>0.45108358900000001</v>
      </c>
      <c r="R6659">
        <v>0.20876772608429081</v>
      </c>
      <c r="S6659">
        <v>0.37235180973077392</v>
      </c>
      <c r="T6659">
        <v>0.38061054900000002</v>
      </c>
      <c r="U6659">
        <v>0.65642462499999998</v>
      </c>
      <c r="V6659">
        <v>0.85008076700000001</v>
      </c>
      <c r="W6659">
        <v>1.1659015E-2</v>
      </c>
      <c r="X6659">
        <v>7.9998899999999997E-4</v>
      </c>
      <c r="Y6659">
        <v>0.2187052198458089</v>
      </c>
      <c r="Z6659">
        <v>0.260725812</v>
      </c>
      <c r="AA6659">
        <v>0.65642462499999998</v>
      </c>
      <c r="AB6659">
        <v>0</v>
      </c>
      <c r="AC6659">
        <v>0</v>
      </c>
      <c r="AD6659">
        <v>0.85</v>
      </c>
      <c r="AE6659">
        <v>0.85</v>
      </c>
      <c r="AF6659">
        <v>0.85</v>
      </c>
      <c r="AG6659">
        <v>0.85</v>
      </c>
      <c r="AH6659">
        <v>0.88541551100000004</v>
      </c>
      <c r="AI6659">
        <v>1.1659015E-2</v>
      </c>
      <c r="AJ6659">
        <v>0.37527642900000002</v>
      </c>
      <c r="AK6659">
        <v>0.26064626681154168</v>
      </c>
      <c r="AL6659">
        <v>0</v>
      </c>
    </row>
    <row r="6660" spans="1:38" x14ac:dyDescent="0.35">
      <c r="A6660" t="s">
        <v>6784</v>
      </c>
      <c r="B6660">
        <v>42719.179981772097</v>
      </c>
      <c r="C6660">
        <v>31705.965031300781</v>
      </c>
      <c r="D6660">
        <v>10595.205941529121</v>
      </c>
      <c r="E6660">
        <v>418.00900894218893</v>
      </c>
      <c r="F6660">
        <v>0.47850088930920731</v>
      </c>
      <c r="G6660">
        <v>0.20490637693244551</v>
      </c>
      <c r="H6660">
        <v>0.20509138910647859</v>
      </c>
      <c r="I6660">
        <v>0.2015623734647535</v>
      </c>
      <c r="J6660">
        <v>278</v>
      </c>
      <c r="K6660">
        <v>10</v>
      </c>
      <c r="L6660" t="str">
        <f>VLOOKUP(J6660,Clustering!$D$3:$E$367,2,FALSE)</f>
        <v>Spring</v>
      </c>
      <c r="M6660">
        <v>0.26146371800000001</v>
      </c>
      <c r="N6660">
        <v>0.297210105</v>
      </c>
      <c r="O6660">
        <v>0.297210105</v>
      </c>
      <c r="P6660">
        <v>0.886412486</v>
      </c>
      <c r="Q6660">
        <v>0.44630240399999999</v>
      </c>
      <c r="R6660">
        <v>0.20509138910647859</v>
      </c>
      <c r="S6660">
        <v>0.47850088930920731</v>
      </c>
      <c r="T6660">
        <v>0.64870787399999996</v>
      </c>
      <c r="U6660">
        <v>0.65687855100000003</v>
      </c>
      <c r="V6660">
        <v>0.85008076700000001</v>
      </c>
      <c r="W6660">
        <v>1.1484479000000001E-2</v>
      </c>
      <c r="X6660">
        <v>7.9998899999999997E-4</v>
      </c>
      <c r="Y6660">
        <v>0.2015623734647535</v>
      </c>
      <c r="Z6660">
        <v>0.27476282400000002</v>
      </c>
      <c r="AA6660">
        <v>0.65687855100000003</v>
      </c>
      <c r="AB6660">
        <v>0</v>
      </c>
      <c r="AC6660">
        <v>0</v>
      </c>
      <c r="AD6660">
        <v>0.85</v>
      </c>
      <c r="AE6660">
        <v>0.85</v>
      </c>
      <c r="AF6660">
        <v>0.85</v>
      </c>
      <c r="AG6660">
        <v>0.85</v>
      </c>
      <c r="AH6660">
        <v>0.886412486</v>
      </c>
      <c r="AI6660">
        <v>1.1484479000000001E-2</v>
      </c>
      <c r="AJ6660">
        <v>0.37825136199999998</v>
      </c>
      <c r="AK6660">
        <v>0.33495062251644508</v>
      </c>
      <c r="AL6660">
        <v>0</v>
      </c>
    </row>
    <row r="6661" spans="1:38" x14ac:dyDescent="0.35">
      <c r="A6661" t="s">
        <v>6785</v>
      </c>
      <c r="B6661">
        <v>43868.520546271327</v>
      </c>
      <c r="C6661">
        <v>31455.339019057261</v>
      </c>
      <c r="D6661">
        <v>11997.597995968879</v>
      </c>
      <c r="E6661">
        <v>415.5835312451934</v>
      </c>
      <c r="F6661">
        <v>0.54183574555578085</v>
      </c>
      <c r="G6661">
        <v>0.2037174172770555</v>
      </c>
      <c r="H6661">
        <v>0.2044887109133946</v>
      </c>
      <c r="I6661">
        <v>0.18977666657777789</v>
      </c>
      <c r="J6661">
        <v>278</v>
      </c>
      <c r="K6661">
        <v>11</v>
      </c>
      <c r="L6661" t="str">
        <f>VLOOKUP(J6661,Clustering!$D$3:$E$367,2,FALSE)</f>
        <v>Spring</v>
      </c>
      <c r="M6661">
        <v>0.25473072200000002</v>
      </c>
      <c r="N6661">
        <v>0.28310598100000001</v>
      </c>
      <c r="O6661">
        <v>0.28310598100000001</v>
      </c>
      <c r="P6661">
        <v>0.88809106699999996</v>
      </c>
      <c r="Q6661">
        <v>0.41275900700000001</v>
      </c>
      <c r="R6661">
        <v>0.2044887109133946</v>
      </c>
      <c r="S6661">
        <v>0.54183574555578085</v>
      </c>
      <c r="T6661">
        <v>0.69147650000000005</v>
      </c>
      <c r="U6661">
        <v>0.65687855100000003</v>
      </c>
      <c r="V6661">
        <v>0.85008076700000001</v>
      </c>
      <c r="W6661">
        <v>1.1379757000000001E-2</v>
      </c>
      <c r="X6661">
        <v>7.9998899999999997E-4</v>
      </c>
      <c r="Y6661">
        <v>0.18977666657777789</v>
      </c>
      <c r="Z6661">
        <v>0.29694740200000003</v>
      </c>
      <c r="AA6661">
        <v>0.65687855100000003</v>
      </c>
      <c r="AB6661">
        <v>0</v>
      </c>
      <c r="AC6661">
        <v>0</v>
      </c>
      <c r="AD6661">
        <v>0.85</v>
      </c>
      <c r="AE6661">
        <v>0.85</v>
      </c>
      <c r="AF6661">
        <v>0.85</v>
      </c>
      <c r="AG6661">
        <v>0.85</v>
      </c>
      <c r="AH6661">
        <v>0.88809106699999996</v>
      </c>
      <c r="AI6661">
        <v>1.1379757000000001E-2</v>
      </c>
      <c r="AJ6661">
        <v>0.383757177</v>
      </c>
      <c r="AK6661">
        <v>0.3792850218890465</v>
      </c>
      <c r="AL6661">
        <v>9.2362929999999996E-3</v>
      </c>
    </row>
    <row r="6662" spans="1:38" x14ac:dyDescent="0.35">
      <c r="A6662" t="s">
        <v>6786</v>
      </c>
      <c r="B6662">
        <v>44076.589460512652</v>
      </c>
      <c r="C6662">
        <v>31113.928449621759</v>
      </c>
      <c r="D6662">
        <v>12548.35260169146</v>
      </c>
      <c r="E6662">
        <v>414.30840919942949</v>
      </c>
      <c r="F6662">
        <v>0.56670893538179778</v>
      </c>
      <c r="G6662">
        <v>0.2030923574507007</v>
      </c>
      <c r="H6662">
        <v>0.20426772890926381</v>
      </c>
      <c r="I6662">
        <v>0.18184810012653971</v>
      </c>
      <c r="J6662">
        <v>278</v>
      </c>
      <c r="K6662">
        <v>12</v>
      </c>
      <c r="L6662" t="str">
        <f>VLOOKUP(J6662,Clustering!$D$3:$E$367,2,FALSE)</f>
        <v>Spring</v>
      </c>
      <c r="M6662">
        <v>0.249788968</v>
      </c>
      <c r="N6662">
        <v>0.27224391199999998</v>
      </c>
      <c r="O6662">
        <v>0.27224391199999998</v>
      </c>
      <c r="P6662">
        <v>0.88874215199999995</v>
      </c>
      <c r="Q6662">
        <v>0.38151858999999999</v>
      </c>
      <c r="R6662">
        <v>0.20426772890926381</v>
      </c>
      <c r="S6662">
        <v>0.56670893538179778</v>
      </c>
      <c r="T6662">
        <v>0.675532719</v>
      </c>
      <c r="U6662">
        <v>0.65687855100000003</v>
      </c>
      <c r="V6662">
        <v>0.85008076700000001</v>
      </c>
      <c r="W6662">
        <v>1.1484479000000001E-2</v>
      </c>
      <c r="X6662">
        <v>8.0166500000000002E-4</v>
      </c>
      <c r="Y6662">
        <v>0.18184810012653971</v>
      </c>
      <c r="Z6662">
        <v>0.31904980900000002</v>
      </c>
      <c r="AA6662">
        <v>0.65687855100000003</v>
      </c>
      <c r="AB6662">
        <v>0</v>
      </c>
      <c r="AC6662">
        <v>0</v>
      </c>
      <c r="AD6662">
        <v>0.85</v>
      </c>
      <c r="AE6662">
        <v>0.85</v>
      </c>
      <c r="AF6662">
        <v>0.85</v>
      </c>
      <c r="AG6662">
        <v>0.85</v>
      </c>
      <c r="AH6662">
        <v>0.88874215199999995</v>
      </c>
      <c r="AI6662">
        <v>1.1484479000000001E-2</v>
      </c>
      <c r="AJ6662">
        <v>0.392426416</v>
      </c>
      <c r="AK6662">
        <v>0.39669625476725839</v>
      </c>
      <c r="AL6662">
        <v>9.2362929999999996E-3</v>
      </c>
    </row>
    <row r="6663" spans="1:38" x14ac:dyDescent="0.35">
      <c r="A6663" t="s">
        <v>6787</v>
      </c>
      <c r="B6663">
        <v>42455.132882779231</v>
      </c>
      <c r="C6663">
        <v>29942.35153415702</v>
      </c>
      <c r="D6663">
        <v>12103.13424233779</v>
      </c>
      <c r="E6663">
        <v>409.64710628441571</v>
      </c>
      <c r="F6663">
        <v>0.54660197549227918</v>
      </c>
      <c r="G6663">
        <v>0.2008074050413802</v>
      </c>
      <c r="H6663">
        <v>0.2018771054100307</v>
      </c>
      <c r="I6663">
        <v>0.18147310036195419</v>
      </c>
      <c r="J6663">
        <v>278</v>
      </c>
      <c r="K6663">
        <v>13</v>
      </c>
      <c r="L6663" t="str">
        <f>VLOOKUP(J6663,Clustering!$D$3:$E$367,2,FALSE)</f>
        <v>Spring</v>
      </c>
      <c r="M6663">
        <v>0.24479537700000001</v>
      </c>
      <c r="N6663">
        <v>0.25992843999999998</v>
      </c>
      <c r="O6663">
        <v>0.25992843999999998</v>
      </c>
      <c r="P6663">
        <v>0.88865059300000004</v>
      </c>
      <c r="Q6663">
        <v>0.356448655</v>
      </c>
      <c r="R6663">
        <v>0.2018771054100307</v>
      </c>
      <c r="S6663">
        <v>0.54660197549227918</v>
      </c>
      <c r="T6663">
        <v>0.66427384</v>
      </c>
      <c r="U6663">
        <v>0.65687855100000003</v>
      </c>
      <c r="V6663">
        <v>0.85008076700000001</v>
      </c>
      <c r="W6663">
        <v>1.0123096999999999E-2</v>
      </c>
      <c r="X6663">
        <v>7.9998899999999997E-4</v>
      </c>
      <c r="Y6663">
        <v>0.18147310036195419</v>
      </c>
      <c r="Z6663">
        <v>0.32334850900000001</v>
      </c>
      <c r="AA6663">
        <v>0.65687855100000003</v>
      </c>
      <c r="AB6663">
        <v>0</v>
      </c>
      <c r="AC6663">
        <v>0</v>
      </c>
      <c r="AD6663">
        <v>0.85</v>
      </c>
      <c r="AE6663">
        <v>0.85</v>
      </c>
      <c r="AF6663">
        <v>0.85</v>
      </c>
      <c r="AG6663">
        <v>0.85</v>
      </c>
      <c r="AH6663">
        <v>0.88865059300000004</v>
      </c>
      <c r="AI6663">
        <v>1.0123096999999999E-2</v>
      </c>
      <c r="AJ6663">
        <v>0.40027920900000002</v>
      </c>
      <c r="AK6663">
        <v>0.3826213828445954</v>
      </c>
      <c r="AL6663">
        <v>9.2362929999999996E-3</v>
      </c>
    </row>
    <row r="6664" spans="1:38" x14ac:dyDescent="0.35">
      <c r="A6664" t="s">
        <v>6788</v>
      </c>
      <c r="B6664">
        <v>42207.614579337642</v>
      </c>
      <c r="C6664">
        <v>31091.007048436841</v>
      </c>
      <c r="D6664">
        <v>10694.586209719389</v>
      </c>
      <c r="E6664">
        <v>422.02132118140668</v>
      </c>
      <c r="F6664">
        <v>0.4829891028438249</v>
      </c>
      <c r="G6664">
        <v>0.2068731966575523</v>
      </c>
      <c r="H6664">
        <v>0.20800433370638449</v>
      </c>
      <c r="I6664">
        <v>0.18642845439397801</v>
      </c>
      <c r="J6664">
        <v>278</v>
      </c>
      <c r="K6664">
        <v>14</v>
      </c>
      <c r="L6664" t="str">
        <f>VLOOKUP(J6664,Clustering!$D$3:$E$367,2,FALSE)</f>
        <v>Spring</v>
      </c>
      <c r="M6664">
        <v>0.24384503900000001</v>
      </c>
      <c r="N6664">
        <v>0.25880831399999998</v>
      </c>
      <c r="O6664">
        <v>0.25880831399999998</v>
      </c>
      <c r="P6664">
        <v>0.88747050100000002</v>
      </c>
      <c r="Q6664">
        <v>0.34975249200000003</v>
      </c>
      <c r="R6664">
        <v>0.20800433370638449</v>
      </c>
      <c r="S6664">
        <v>0.4829891028438249</v>
      </c>
      <c r="T6664">
        <v>0.65679310899999999</v>
      </c>
      <c r="U6664">
        <v>0.65687855100000003</v>
      </c>
      <c r="V6664">
        <v>0.85008076700000001</v>
      </c>
      <c r="W6664">
        <v>9.9834680000000006E-3</v>
      </c>
      <c r="X6664">
        <v>1.332757E-3</v>
      </c>
      <c r="Y6664">
        <v>0.18642845439397801</v>
      </c>
      <c r="Z6664">
        <v>0.32489395500000001</v>
      </c>
      <c r="AA6664">
        <v>0.65687855100000003</v>
      </c>
      <c r="AB6664">
        <v>0</v>
      </c>
      <c r="AC6664">
        <v>0</v>
      </c>
      <c r="AD6664">
        <v>0.85</v>
      </c>
      <c r="AE6664">
        <v>0.85</v>
      </c>
      <c r="AF6664">
        <v>0.85</v>
      </c>
      <c r="AG6664">
        <v>0.85</v>
      </c>
      <c r="AH6664">
        <v>0.88747050100000002</v>
      </c>
      <c r="AI6664">
        <v>9.9834680000000006E-3</v>
      </c>
      <c r="AJ6664">
        <v>0.40114683899999998</v>
      </c>
      <c r="AK6664">
        <v>0.33809237199067738</v>
      </c>
      <c r="AL6664">
        <v>9.4140809999999995E-3</v>
      </c>
    </row>
    <row r="6665" spans="1:38" x14ac:dyDescent="0.35">
      <c r="A6665" t="s">
        <v>6789</v>
      </c>
      <c r="B6665">
        <v>42048.220772807843</v>
      </c>
      <c r="C6665">
        <v>33235.29809227465</v>
      </c>
      <c r="D6665">
        <v>8375.7435536799258</v>
      </c>
      <c r="E6665">
        <v>437.17912685325831</v>
      </c>
      <c r="F6665">
        <v>0.37826548735147009</v>
      </c>
      <c r="G6665">
        <v>0.2143034935555187</v>
      </c>
      <c r="H6665">
        <v>0.2152766505695978</v>
      </c>
      <c r="I6665">
        <v>0.19671416222261129</v>
      </c>
      <c r="J6665">
        <v>278</v>
      </c>
      <c r="K6665">
        <v>15</v>
      </c>
      <c r="L6665" t="str">
        <f>VLOOKUP(J6665,Clustering!$D$3:$E$367,2,FALSE)</f>
        <v>Spring</v>
      </c>
      <c r="M6665">
        <v>0.24371832800000001</v>
      </c>
      <c r="N6665">
        <v>0.26350968800000002</v>
      </c>
      <c r="O6665">
        <v>0.26350968800000002</v>
      </c>
      <c r="P6665">
        <v>0.88662612399999996</v>
      </c>
      <c r="Q6665">
        <v>0.34492124200000002</v>
      </c>
      <c r="R6665">
        <v>0.2152766505695978</v>
      </c>
      <c r="S6665">
        <v>0.37826548735147009</v>
      </c>
      <c r="T6665">
        <v>0.66691854299999997</v>
      </c>
      <c r="U6665">
        <v>0.65687855100000003</v>
      </c>
      <c r="V6665">
        <v>0.85008076700000001</v>
      </c>
      <c r="W6665">
        <v>1.008819E-2</v>
      </c>
      <c r="X6665">
        <v>1.332757E-3</v>
      </c>
      <c r="Y6665">
        <v>0.19671416222261129</v>
      </c>
      <c r="Z6665">
        <v>0.335184814</v>
      </c>
      <c r="AA6665">
        <v>0.65687855100000003</v>
      </c>
      <c r="AB6665">
        <v>0</v>
      </c>
      <c r="AC6665">
        <v>0</v>
      </c>
      <c r="AD6665">
        <v>0.85</v>
      </c>
      <c r="AE6665">
        <v>0.85</v>
      </c>
      <c r="AF6665">
        <v>0.85</v>
      </c>
      <c r="AG6665">
        <v>0.85</v>
      </c>
      <c r="AH6665">
        <v>0.88662612399999996</v>
      </c>
      <c r="AI6665">
        <v>1.008819E-2</v>
      </c>
      <c r="AJ6665">
        <v>0.41580300799999997</v>
      </c>
      <c r="AK6665">
        <v>0.26478584114602899</v>
      </c>
      <c r="AL6665">
        <v>9.4140809999999995E-3</v>
      </c>
    </row>
    <row r="6666" spans="1:38" x14ac:dyDescent="0.35">
      <c r="A6666" t="s">
        <v>6790</v>
      </c>
      <c r="B6666">
        <v>42128.012917947068</v>
      </c>
      <c r="C6666">
        <v>36334.318884372013</v>
      </c>
      <c r="D6666">
        <v>5355.5676666121626</v>
      </c>
      <c r="E6666">
        <v>438.12636696289297</v>
      </c>
      <c r="F6666">
        <v>0.24186824733486109</v>
      </c>
      <c r="G6666">
        <v>0.21476782694259461</v>
      </c>
      <c r="H6666">
        <v>0.2147945080151307</v>
      </c>
      <c r="I6666">
        <v>0.2142855797631931</v>
      </c>
      <c r="J6666">
        <v>278</v>
      </c>
      <c r="K6666">
        <v>16</v>
      </c>
      <c r="L6666" t="str">
        <f>VLOOKUP(J6666,Clustering!$D$3:$E$367,2,FALSE)</f>
        <v>Spring</v>
      </c>
      <c r="M6666">
        <v>0.24177733600000001</v>
      </c>
      <c r="N6666">
        <v>0.279079048</v>
      </c>
      <c r="O6666">
        <v>0.279079048</v>
      </c>
      <c r="P6666">
        <v>0.876290138</v>
      </c>
      <c r="Q6666">
        <v>0.34370717099999998</v>
      </c>
      <c r="R6666">
        <v>0.2147945080151307</v>
      </c>
      <c r="S6666">
        <v>0.24186824733486109</v>
      </c>
      <c r="T6666">
        <v>0.67651503700000004</v>
      </c>
      <c r="U6666">
        <v>0.66614491200000003</v>
      </c>
      <c r="V6666">
        <v>0.85008076700000001</v>
      </c>
      <c r="W6666">
        <v>1.0018375E-2</v>
      </c>
      <c r="X6666">
        <v>1.332757E-3</v>
      </c>
      <c r="Y6666">
        <v>0.2142855797631931</v>
      </c>
      <c r="Z6666">
        <v>0.36046607800000002</v>
      </c>
      <c r="AA6666">
        <v>0.66614491200000003</v>
      </c>
      <c r="AB6666">
        <v>0</v>
      </c>
      <c r="AC6666">
        <v>0</v>
      </c>
      <c r="AD6666">
        <v>0.85</v>
      </c>
      <c r="AE6666">
        <v>0.85</v>
      </c>
      <c r="AF6666">
        <v>0.85</v>
      </c>
      <c r="AG6666">
        <v>0.85</v>
      </c>
      <c r="AH6666">
        <v>0.876290138</v>
      </c>
      <c r="AI6666">
        <v>1.0018375E-2</v>
      </c>
      <c r="AJ6666">
        <v>0.43847681199999999</v>
      </c>
      <c r="AK6666">
        <v>0.16930777313440279</v>
      </c>
      <c r="AL6666">
        <v>9.2362929999999996E-3</v>
      </c>
    </row>
    <row r="6667" spans="1:38" x14ac:dyDescent="0.35">
      <c r="A6667" t="s">
        <v>6791</v>
      </c>
      <c r="B6667">
        <v>42709.242463919443</v>
      </c>
      <c r="C6667">
        <v>40238.48341386894</v>
      </c>
      <c r="D6667">
        <v>2029.546115591698</v>
      </c>
      <c r="E6667">
        <v>441.2129344588032</v>
      </c>
      <c r="F6667">
        <v>9.1658399710588104E-2</v>
      </c>
      <c r="G6667">
        <v>0.21628085022490351</v>
      </c>
      <c r="H6667">
        <v>0.214955222199953</v>
      </c>
      <c r="I6667">
        <v>0.2402409206120098</v>
      </c>
      <c r="J6667">
        <v>278</v>
      </c>
      <c r="K6667">
        <v>17</v>
      </c>
      <c r="L6667" t="str">
        <f>VLOOKUP(J6667,Clustering!$D$3:$E$367,2,FALSE)</f>
        <v>Spring</v>
      </c>
      <c r="M6667">
        <v>0.243626174</v>
      </c>
      <c r="N6667">
        <v>0.29822965600000001</v>
      </c>
      <c r="O6667">
        <v>0.29822965600000001</v>
      </c>
      <c r="P6667">
        <v>0.87688018499999998</v>
      </c>
      <c r="Q6667">
        <v>0.36264417100000002</v>
      </c>
      <c r="R6667">
        <v>0.214955222199953</v>
      </c>
      <c r="S6667">
        <v>9.1658399710588104E-2</v>
      </c>
      <c r="T6667">
        <v>0.66790086100000001</v>
      </c>
      <c r="U6667">
        <v>0.66614491200000003</v>
      </c>
      <c r="V6667">
        <v>0.85008076700000001</v>
      </c>
      <c r="W6667">
        <v>1.0018375E-2</v>
      </c>
      <c r="X6667">
        <v>3.5316800000000001E-3</v>
      </c>
      <c r="Y6667">
        <v>0.2402409206120098</v>
      </c>
      <c r="Z6667">
        <v>0.37417071899999998</v>
      </c>
      <c r="AA6667">
        <v>0.66614491200000003</v>
      </c>
      <c r="AB6667">
        <v>0</v>
      </c>
      <c r="AC6667">
        <v>0</v>
      </c>
      <c r="AD6667">
        <v>0.85</v>
      </c>
      <c r="AE6667">
        <v>0.85</v>
      </c>
      <c r="AF6667">
        <v>0.85</v>
      </c>
      <c r="AG6667">
        <v>0.85</v>
      </c>
      <c r="AH6667">
        <v>0.87688018499999998</v>
      </c>
      <c r="AI6667">
        <v>1.0018375E-2</v>
      </c>
      <c r="AJ6667">
        <v>0.48342131399999999</v>
      </c>
      <c r="AK6667">
        <v>6.4160879797411696E-2</v>
      </c>
      <c r="AL6667">
        <v>0.282721628</v>
      </c>
    </row>
    <row r="6668" spans="1:38" x14ac:dyDescent="0.35">
      <c r="A6668" t="s">
        <v>6792</v>
      </c>
      <c r="B6668">
        <v>44480.664263533268</v>
      </c>
      <c r="C6668">
        <v>43951.472836826113</v>
      </c>
      <c r="D6668">
        <v>59.173582366804418</v>
      </c>
      <c r="E6668">
        <v>470.01784434034721</v>
      </c>
      <c r="F6668">
        <v>2.6723984358948999E-3</v>
      </c>
      <c r="G6668">
        <v>0.23040090408840549</v>
      </c>
      <c r="H6668">
        <v>0.22847530299813701</v>
      </c>
      <c r="I6668">
        <v>0.26520519065442189</v>
      </c>
      <c r="J6668">
        <v>278</v>
      </c>
      <c r="K6668">
        <v>18</v>
      </c>
      <c r="L6668" t="str">
        <f>VLOOKUP(J6668,Clustering!$D$3:$E$367,2,FALSE)</f>
        <v>Spring</v>
      </c>
      <c r="M6668">
        <v>0.25065866999999997</v>
      </c>
      <c r="N6668">
        <v>0.313836485</v>
      </c>
      <c r="O6668">
        <v>0.313836485</v>
      </c>
      <c r="P6668">
        <v>0.87696156999999997</v>
      </c>
      <c r="Q6668">
        <v>0.40118152899999998</v>
      </c>
      <c r="R6668">
        <v>0.22847530299813701</v>
      </c>
      <c r="S6668">
        <v>2.6723984358948999E-3</v>
      </c>
      <c r="T6668">
        <v>0.587728578</v>
      </c>
      <c r="U6668">
        <v>0.66614491200000003</v>
      </c>
      <c r="V6668">
        <v>0.85008076700000001</v>
      </c>
      <c r="W6668">
        <v>1.0158004E-2</v>
      </c>
      <c r="X6668">
        <v>2.7398167000000001E-2</v>
      </c>
      <c r="Y6668">
        <v>0.26520519065442189</v>
      </c>
      <c r="Z6668">
        <v>0.39619727599999999</v>
      </c>
      <c r="AA6668">
        <v>0.66614491200000003</v>
      </c>
      <c r="AB6668">
        <v>0</v>
      </c>
      <c r="AC6668">
        <v>0</v>
      </c>
      <c r="AD6668">
        <v>0.85</v>
      </c>
      <c r="AE6668">
        <v>0.85</v>
      </c>
      <c r="AF6668">
        <v>0.85</v>
      </c>
      <c r="AG6668">
        <v>0.85</v>
      </c>
      <c r="AH6668">
        <v>0.87696156999999997</v>
      </c>
      <c r="AI6668">
        <v>1.0158004E-2</v>
      </c>
      <c r="AJ6668">
        <v>0.50598851700000003</v>
      </c>
      <c r="AK6668">
        <v>1.8706789051264E-3</v>
      </c>
      <c r="AL6668">
        <v>0.422111599</v>
      </c>
    </row>
    <row r="6669" spans="1:38" x14ac:dyDescent="0.35">
      <c r="A6669" t="s">
        <v>6793</v>
      </c>
      <c r="B6669">
        <v>44492.058183076362</v>
      </c>
      <c r="C6669">
        <v>44001.288583716778</v>
      </c>
      <c r="D6669">
        <v>0</v>
      </c>
      <c r="E6669">
        <v>490.76959935958013</v>
      </c>
      <c r="F6669">
        <v>0</v>
      </c>
      <c r="G6669">
        <v>0.24057333301940201</v>
      </c>
      <c r="H6669">
        <v>0.23870074300746191</v>
      </c>
      <c r="I6669">
        <v>0.27441947058423921</v>
      </c>
      <c r="J6669">
        <v>278</v>
      </c>
      <c r="K6669">
        <v>19</v>
      </c>
      <c r="L6669" t="str">
        <f>VLOOKUP(J6669,Clustering!$D$3:$E$367,2,FALSE)</f>
        <v>Spring</v>
      </c>
      <c r="M6669">
        <v>0.26664161600000003</v>
      </c>
      <c r="N6669">
        <v>0.33066993099999997</v>
      </c>
      <c r="O6669">
        <v>0.33066993099999997</v>
      </c>
      <c r="P6669">
        <v>0.87750075100000002</v>
      </c>
      <c r="Q6669">
        <v>0.424874682</v>
      </c>
      <c r="R6669">
        <v>0.23870074300746191</v>
      </c>
      <c r="S6669">
        <v>0</v>
      </c>
      <c r="T6669">
        <v>0.23069366799999999</v>
      </c>
      <c r="U6669">
        <v>0.666411007</v>
      </c>
      <c r="V6669">
        <v>0.85008076700000001</v>
      </c>
      <c r="W6669">
        <v>1.0611798E-2</v>
      </c>
      <c r="X6669">
        <v>2.7398167000000001E-2</v>
      </c>
      <c r="Y6669">
        <v>0.27441947058423921</v>
      </c>
      <c r="Z6669">
        <v>0.413633847</v>
      </c>
      <c r="AA6669">
        <v>0.666411007</v>
      </c>
      <c r="AB6669">
        <v>0</v>
      </c>
      <c r="AC6669">
        <v>0</v>
      </c>
      <c r="AD6669">
        <v>0.85</v>
      </c>
      <c r="AE6669">
        <v>0.85</v>
      </c>
      <c r="AF6669">
        <v>0.85</v>
      </c>
      <c r="AG6669">
        <v>0.85</v>
      </c>
      <c r="AH6669">
        <v>0.87750075100000002</v>
      </c>
      <c r="AI6669">
        <v>1.0611798E-2</v>
      </c>
      <c r="AJ6669">
        <v>0.524523607</v>
      </c>
      <c r="AK6669">
        <v>0</v>
      </c>
      <c r="AL6669">
        <v>0.39185298200000002</v>
      </c>
    </row>
    <row r="6670" spans="1:38" x14ac:dyDescent="0.35">
      <c r="A6670" t="s">
        <v>6794</v>
      </c>
      <c r="B6670">
        <v>43843.577602456608</v>
      </c>
      <c r="C6670">
        <v>43349.716271499179</v>
      </c>
      <c r="D6670">
        <v>0</v>
      </c>
      <c r="E6670">
        <v>493.86133095742719</v>
      </c>
      <c r="F6670">
        <v>0</v>
      </c>
      <c r="G6670">
        <v>0.24208888772422901</v>
      </c>
      <c r="H6670">
        <v>0.24040833122119981</v>
      </c>
      <c r="I6670">
        <v>0.27246411466890008</v>
      </c>
      <c r="J6670">
        <v>278</v>
      </c>
      <c r="K6670">
        <v>20</v>
      </c>
      <c r="L6670" t="str">
        <f>VLOOKUP(J6670,Clustering!$D$3:$E$367,2,FALSE)</f>
        <v>Spring</v>
      </c>
      <c r="M6670">
        <v>0.283920477</v>
      </c>
      <c r="N6670">
        <v>0.33907087699999999</v>
      </c>
      <c r="O6670">
        <v>0.33907087699999999</v>
      </c>
      <c r="P6670">
        <v>0.87706330300000002</v>
      </c>
      <c r="Q6670">
        <v>0.44582678799999997</v>
      </c>
      <c r="R6670">
        <v>0.24040833122119981</v>
      </c>
      <c r="S6670">
        <v>0</v>
      </c>
      <c r="T6670">
        <v>0</v>
      </c>
      <c r="U6670">
        <v>0.666411007</v>
      </c>
      <c r="V6670">
        <v>0.85008076700000001</v>
      </c>
      <c r="W6670">
        <v>1.071652E-2</v>
      </c>
      <c r="X6670">
        <v>1.3216158E-2</v>
      </c>
      <c r="Y6670">
        <v>0.27246411466890008</v>
      </c>
      <c r="Z6670">
        <v>0.41376237100000002</v>
      </c>
      <c r="AA6670">
        <v>0.666411007</v>
      </c>
      <c r="AB6670">
        <v>0</v>
      </c>
      <c r="AC6670">
        <v>0</v>
      </c>
      <c r="AD6670">
        <v>0.85</v>
      </c>
      <c r="AE6670">
        <v>0.85</v>
      </c>
      <c r="AF6670">
        <v>0.85</v>
      </c>
      <c r="AG6670">
        <v>0.85</v>
      </c>
      <c r="AH6670">
        <v>0.87706330300000002</v>
      </c>
      <c r="AI6670">
        <v>1.071652E-2</v>
      </c>
      <c r="AJ6670">
        <v>0.52178234800000001</v>
      </c>
      <c r="AK6670">
        <v>0</v>
      </c>
      <c r="AL6670">
        <v>0.34357275399999998</v>
      </c>
    </row>
    <row r="6671" spans="1:38" x14ac:dyDescent="0.35">
      <c r="A6671" t="s">
        <v>6795</v>
      </c>
      <c r="B6671">
        <v>41599.276979433882</v>
      </c>
      <c r="C6671">
        <v>41105.495531720771</v>
      </c>
      <c r="D6671">
        <v>0</v>
      </c>
      <c r="E6671">
        <v>493.78144771311139</v>
      </c>
      <c r="F6671">
        <v>0</v>
      </c>
      <c r="G6671">
        <v>0.242049729271133</v>
      </c>
      <c r="H6671">
        <v>0.2406293132253306</v>
      </c>
      <c r="I6671">
        <v>0.26772304621663939</v>
      </c>
      <c r="J6671">
        <v>278</v>
      </c>
      <c r="K6671">
        <v>21</v>
      </c>
      <c r="L6671" t="str">
        <f>VLOOKUP(J6671,Clustering!$D$3:$E$367,2,FALSE)</f>
        <v>Spring</v>
      </c>
      <c r="M6671">
        <v>0.28851665399999998</v>
      </c>
      <c r="N6671">
        <v>0.33774368599999999</v>
      </c>
      <c r="O6671">
        <v>0.33774368599999999</v>
      </c>
      <c r="P6671">
        <v>0.87764317599999997</v>
      </c>
      <c r="Q6671">
        <v>0.446878149</v>
      </c>
      <c r="R6671">
        <v>0.2406293132253306</v>
      </c>
      <c r="S6671">
        <v>0</v>
      </c>
      <c r="T6671">
        <v>0</v>
      </c>
      <c r="U6671">
        <v>0.666411007</v>
      </c>
      <c r="V6671">
        <v>0.85008076700000001</v>
      </c>
      <c r="W6671">
        <v>1.0681613E-2</v>
      </c>
      <c r="X6671">
        <v>1.332757E-3</v>
      </c>
      <c r="Y6671">
        <v>0.26772304621663939</v>
      </c>
      <c r="Z6671">
        <v>0.40820529700000002</v>
      </c>
      <c r="AA6671">
        <v>0.666411007</v>
      </c>
      <c r="AB6671">
        <v>0</v>
      </c>
      <c r="AC6671">
        <v>0</v>
      </c>
      <c r="AD6671">
        <v>0.85</v>
      </c>
      <c r="AE6671">
        <v>0.85</v>
      </c>
      <c r="AF6671">
        <v>0.85</v>
      </c>
      <c r="AG6671">
        <v>0.85</v>
      </c>
      <c r="AH6671">
        <v>0.87764317599999997</v>
      </c>
      <c r="AI6671">
        <v>1.0681613E-2</v>
      </c>
      <c r="AJ6671">
        <v>0.49218974199999999</v>
      </c>
      <c r="AK6671">
        <v>0</v>
      </c>
      <c r="AL6671">
        <v>0.10074931099999999</v>
      </c>
    </row>
    <row r="6672" spans="1:38" x14ac:dyDescent="0.35">
      <c r="A6672" t="s">
        <v>6796</v>
      </c>
      <c r="B6672">
        <v>38391.025905929549</v>
      </c>
      <c r="C6672">
        <v>37894.12471154386</v>
      </c>
      <c r="D6672">
        <v>0</v>
      </c>
      <c r="E6672">
        <v>496.9011943856928</v>
      </c>
      <c r="F6672">
        <v>0</v>
      </c>
      <c r="G6672">
        <v>0.24357901685573169</v>
      </c>
      <c r="H6672">
        <v>0.24243734780458259</v>
      </c>
      <c r="I6672">
        <v>0.26421411984801713</v>
      </c>
      <c r="J6672">
        <v>278</v>
      </c>
      <c r="K6672">
        <v>22</v>
      </c>
      <c r="L6672" t="str">
        <f>VLOOKUP(J6672,Clustering!$D$3:$E$367,2,FALSE)</f>
        <v>Spring</v>
      </c>
      <c r="M6672">
        <v>0.27883473199999997</v>
      </c>
      <c r="N6672">
        <v>0.331924157</v>
      </c>
      <c r="O6672">
        <v>0.331924157</v>
      </c>
      <c r="P6672">
        <v>0.87862997799999998</v>
      </c>
      <c r="Q6672">
        <v>0.45016990699999998</v>
      </c>
      <c r="R6672">
        <v>0.24243734780458259</v>
      </c>
      <c r="S6672">
        <v>0</v>
      </c>
      <c r="T6672">
        <v>0</v>
      </c>
      <c r="U6672">
        <v>0.666411007</v>
      </c>
      <c r="V6672">
        <v>0.85008076700000001</v>
      </c>
      <c r="W6672">
        <v>1.071652E-2</v>
      </c>
      <c r="X6672">
        <v>1.332757E-3</v>
      </c>
      <c r="Y6672">
        <v>0.26421411984801713</v>
      </c>
      <c r="Z6672">
        <v>0.36384298799999998</v>
      </c>
      <c r="AA6672">
        <v>0.666411007</v>
      </c>
      <c r="AB6672">
        <v>0</v>
      </c>
      <c r="AC6672">
        <v>0</v>
      </c>
      <c r="AD6672">
        <v>0.85</v>
      </c>
      <c r="AE6672">
        <v>0.85</v>
      </c>
      <c r="AF6672">
        <v>0.85</v>
      </c>
      <c r="AG6672">
        <v>0.85</v>
      </c>
      <c r="AH6672">
        <v>0.87862997799999998</v>
      </c>
      <c r="AI6672">
        <v>1.071652E-2</v>
      </c>
      <c r="AJ6672">
        <v>0.4362915</v>
      </c>
      <c r="AK6672">
        <v>0</v>
      </c>
      <c r="AL6672">
        <v>8.1543892000000007E-2</v>
      </c>
    </row>
    <row r="6673" spans="1:38" x14ac:dyDescent="0.35">
      <c r="A6673" t="s">
        <v>6797</v>
      </c>
      <c r="B6673">
        <v>34819.676740644143</v>
      </c>
      <c r="C6673">
        <v>34328.078854829902</v>
      </c>
      <c r="D6673">
        <v>0</v>
      </c>
      <c r="E6673">
        <v>491.59788581424777</v>
      </c>
      <c r="F6673">
        <v>0</v>
      </c>
      <c r="G6673">
        <v>0.24097935579129789</v>
      </c>
      <c r="H6673">
        <v>0.240187349217069</v>
      </c>
      <c r="I6673">
        <v>0.25529448259037418</v>
      </c>
      <c r="J6673">
        <v>278</v>
      </c>
      <c r="K6673">
        <v>23</v>
      </c>
      <c r="L6673" t="str">
        <f>VLOOKUP(J6673,Clustering!$D$3:$E$367,2,FALSE)</f>
        <v>Spring</v>
      </c>
      <c r="M6673">
        <v>0.26601381800000001</v>
      </c>
      <c r="N6673">
        <v>0.32931907399999999</v>
      </c>
      <c r="O6673">
        <v>0.32931907399999999</v>
      </c>
      <c r="P6673">
        <v>0.87266847400000003</v>
      </c>
      <c r="Q6673">
        <v>0.42104472700000001</v>
      </c>
      <c r="R6673">
        <v>0.240187349217069</v>
      </c>
      <c r="S6673">
        <v>0</v>
      </c>
      <c r="T6673">
        <v>0</v>
      </c>
      <c r="U6673">
        <v>0.65528198199999999</v>
      </c>
      <c r="V6673">
        <v>0.85008076700000001</v>
      </c>
      <c r="W6673">
        <v>1.197318E-2</v>
      </c>
      <c r="X6673">
        <v>1.332757E-3</v>
      </c>
      <c r="Y6673">
        <v>0.25529448259037418</v>
      </c>
      <c r="Z6673">
        <v>0.304329619</v>
      </c>
      <c r="AA6673">
        <v>0.65528198199999999</v>
      </c>
      <c r="AB6673">
        <v>0</v>
      </c>
      <c r="AC6673">
        <v>0</v>
      </c>
      <c r="AD6673">
        <v>0.85</v>
      </c>
      <c r="AE6673">
        <v>0.85</v>
      </c>
      <c r="AF6673">
        <v>0.85</v>
      </c>
      <c r="AG6673">
        <v>0.85</v>
      </c>
      <c r="AH6673">
        <v>0.87266847400000003</v>
      </c>
      <c r="AI6673">
        <v>1.197318E-2</v>
      </c>
      <c r="AJ6673">
        <v>0.38142008199999999</v>
      </c>
      <c r="AK6673">
        <v>0</v>
      </c>
      <c r="AL6673">
        <v>3.9464554999999998E-2</v>
      </c>
    </row>
    <row r="6674" spans="1:38" x14ac:dyDescent="0.35">
      <c r="A6674" t="s">
        <v>6798</v>
      </c>
      <c r="B6674">
        <v>53564.357342977273</v>
      </c>
      <c r="C6674">
        <v>53069.384423293028</v>
      </c>
      <c r="D6674">
        <v>0</v>
      </c>
      <c r="E6674">
        <v>494.9729196842456</v>
      </c>
      <c r="F6674">
        <v>0</v>
      </c>
      <c r="G6674">
        <v>0.2426337841589439</v>
      </c>
      <c r="H6674">
        <v>0.2422163658004518</v>
      </c>
      <c r="I6674">
        <v>0.25017841437352789</v>
      </c>
      <c r="J6674">
        <v>279</v>
      </c>
      <c r="K6674">
        <v>0</v>
      </c>
      <c r="L6674" t="str">
        <f>VLOOKUP(J6674,Clustering!$D$3:$E$367,2,FALSE)</f>
        <v>Fall</v>
      </c>
      <c r="M6674">
        <v>0.40086380500000002</v>
      </c>
      <c r="N6674">
        <v>0.41407791999999999</v>
      </c>
      <c r="O6674">
        <v>0.41407791999999999</v>
      </c>
      <c r="P6674">
        <v>0.93239541400000003</v>
      </c>
      <c r="Q6674">
        <v>0.29275374999999998</v>
      </c>
      <c r="R6674">
        <v>0.2422163658004518</v>
      </c>
      <c r="S6674">
        <v>0</v>
      </c>
      <c r="T6674">
        <v>0</v>
      </c>
      <c r="U6674">
        <v>0.65196362299999999</v>
      </c>
      <c r="V6674">
        <v>0.85008076700000001</v>
      </c>
      <c r="W6674">
        <v>1.1833550999999999E-2</v>
      </c>
      <c r="X6674">
        <v>7.0256650000000004E-3</v>
      </c>
      <c r="Y6674">
        <v>0.25017841437352789</v>
      </c>
      <c r="Z6674">
        <v>0.40144726200000003</v>
      </c>
      <c r="AA6674">
        <v>0.65196362299999999</v>
      </c>
      <c r="AB6674">
        <v>0</v>
      </c>
      <c r="AC6674">
        <v>0</v>
      </c>
      <c r="AD6674">
        <v>0.85</v>
      </c>
      <c r="AE6674">
        <v>0.85</v>
      </c>
      <c r="AF6674">
        <v>0.85</v>
      </c>
      <c r="AG6674">
        <v>0.85</v>
      </c>
      <c r="AH6674">
        <v>0.93239541400000003</v>
      </c>
      <c r="AI6674">
        <v>1.1833550999999999E-2</v>
      </c>
      <c r="AJ6674">
        <v>0.52583175800000004</v>
      </c>
      <c r="AK6674">
        <v>0</v>
      </c>
      <c r="AL6674">
        <v>1.5419838999999999E-2</v>
      </c>
    </row>
    <row r="6675" spans="1:38" x14ac:dyDescent="0.35">
      <c r="A6675" t="s">
        <v>6799</v>
      </c>
      <c r="B6675">
        <v>52872.018186469599</v>
      </c>
      <c r="C6675">
        <v>52366.696431394033</v>
      </c>
      <c r="D6675">
        <v>0</v>
      </c>
      <c r="E6675">
        <v>505.32175507557048</v>
      </c>
      <c r="F6675">
        <v>0</v>
      </c>
      <c r="G6675">
        <v>0.2477067426841032</v>
      </c>
      <c r="H6675">
        <v>0.2476203802651048</v>
      </c>
      <c r="I6675">
        <v>0.2492677006595343</v>
      </c>
      <c r="J6675">
        <v>279</v>
      </c>
      <c r="K6675">
        <v>1</v>
      </c>
      <c r="L6675" t="str">
        <f>VLOOKUP(J6675,Clustering!$D$3:$E$367,2,FALSE)</f>
        <v>Fall</v>
      </c>
      <c r="M6675">
        <v>0.37675403499999999</v>
      </c>
      <c r="N6675">
        <v>0.40095390600000003</v>
      </c>
      <c r="O6675">
        <v>0.40095390600000003</v>
      </c>
      <c r="P6675">
        <v>0.93332117599999997</v>
      </c>
      <c r="Q6675">
        <v>0.26062468300000002</v>
      </c>
      <c r="R6675">
        <v>0.2476203802651048</v>
      </c>
      <c r="S6675">
        <v>0</v>
      </c>
      <c r="T6675">
        <v>0</v>
      </c>
      <c r="U6675">
        <v>0.65196362299999999</v>
      </c>
      <c r="V6675">
        <v>0.85008076700000001</v>
      </c>
      <c r="W6675">
        <v>1.2077902E-2</v>
      </c>
      <c r="X6675">
        <v>7.0256650000000004E-3</v>
      </c>
      <c r="Y6675">
        <v>0.2492677006595343</v>
      </c>
      <c r="Z6675">
        <v>0.38520901699999999</v>
      </c>
      <c r="AA6675">
        <v>0.65196362299999999</v>
      </c>
      <c r="AB6675">
        <v>0</v>
      </c>
      <c r="AC6675">
        <v>0</v>
      </c>
      <c r="AD6675">
        <v>0.85</v>
      </c>
      <c r="AE6675">
        <v>0.85</v>
      </c>
      <c r="AF6675">
        <v>0.85</v>
      </c>
      <c r="AG6675">
        <v>0.85</v>
      </c>
      <c r="AH6675">
        <v>0.93332117599999997</v>
      </c>
      <c r="AI6675">
        <v>1.2077902E-2</v>
      </c>
      <c r="AJ6675">
        <v>0.49926844500000001</v>
      </c>
      <c r="AK6675">
        <v>0</v>
      </c>
      <c r="AL6675">
        <v>0</v>
      </c>
    </row>
    <row r="6676" spans="1:38" x14ac:dyDescent="0.35">
      <c r="A6676" t="s">
        <v>6800</v>
      </c>
      <c r="B6676">
        <v>52754.720653078031</v>
      </c>
      <c r="C6676">
        <v>52256.249205405416</v>
      </c>
      <c r="D6676">
        <v>0</v>
      </c>
      <c r="E6676">
        <v>498.47144767261011</v>
      </c>
      <c r="F6676">
        <v>0</v>
      </c>
      <c r="G6676">
        <v>0.2443487488591225</v>
      </c>
      <c r="H6676">
        <v>0.24410475747211499</v>
      </c>
      <c r="I6676">
        <v>0.24875877240759681</v>
      </c>
      <c r="J6676">
        <v>279</v>
      </c>
      <c r="K6676">
        <v>2</v>
      </c>
      <c r="L6676" t="str">
        <f>VLOOKUP(J6676,Clustering!$D$3:$E$367,2,FALSE)</f>
        <v>Fall</v>
      </c>
      <c r="M6676">
        <v>0.36035639600000002</v>
      </c>
      <c r="N6676">
        <v>0.37823782500000003</v>
      </c>
      <c r="O6676">
        <v>0.37823782500000003</v>
      </c>
      <c r="P6676">
        <v>0.93336186899999996</v>
      </c>
      <c r="Q6676">
        <v>0.22472824199999999</v>
      </c>
      <c r="R6676">
        <v>0.24410475747211499</v>
      </c>
      <c r="S6676">
        <v>0</v>
      </c>
      <c r="T6676">
        <v>0</v>
      </c>
      <c r="U6676">
        <v>0.65196362299999999</v>
      </c>
      <c r="V6676">
        <v>0.85008076700000001</v>
      </c>
      <c r="W6676">
        <v>1.2357160000000001E-2</v>
      </c>
      <c r="X6676">
        <v>7.0256650000000004E-3</v>
      </c>
      <c r="Y6676">
        <v>0.24875877240759681</v>
      </c>
      <c r="Z6676">
        <v>0.38016867199999999</v>
      </c>
      <c r="AA6676">
        <v>0.65196362299999999</v>
      </c>
      <c r="AB6676">
        <v>0</v>
      </c>
      <c r="AC6676">
        <v>0</v>
      </c>
      <c r="AD6676">
        <v>0.85</v>
      </c>
      <c r="AE6676">
        <v>0.85</v>
      </c>
      <c r="AF6676">
        <v>0.85</v>
      </c>
      <c r="AG6676">
        <v>0.85</v>
      </c>
      <c r="AH6676">
        <v>0.93336186899999996</v>
      </c>
      <c r="AI6676">
        <v>1.2357160000000001E-2</v>
      </c>
      <c r="AJ6676">
        <v>0.49290841400000002</v>
      </c>
      <c r="AK6676">
        <v>0</v>
      </c>
      <c r="AL6676">
        <v>0</v>
      </c>
    </row>
    <row r="6677" spans="1:38" x14ac:dyDescent="0.35">
      <c r="A6677" t="s">
        <v>6801</v>
      </c>
      <c r="B6677">
        <v>52741.51084127638</v>
      </c>
      <c r="C6677">
        <v>52238.45288482841</v>
      </c>
      <c r="D6677">
        <v>0</v>
      </c>
      <c r="E6677">
        <v>503.05795644797041</v>
      </c>
      <c r="F6677">
        <v>0</v>
      </c>
      <c r="G6677">
        <v>0.24659703747449521</v>
      </c>
      <c r="H6677">
        <v>0.24663600588306761</v>
      </c>
      <c r="I6677">
        <v>0.24589270277826411</v>
      </c>
      <c r="J6677">
        <v>279</v>
      </c>
      <c r="K6677">
        <v>3</v>
      </c>
      <c r="L6677" t="str">
        <f>VLOOKUP(J6677,Clustering!$D$3:$E$367,2,FALSE)</f>
        <v>Fall</v>
      </c>
      <c r="M6677">
        <v>0.34782922199999999</v>
      </c>
      <c r="N6677">
        <v>0.36162722200000003</v>
      </c>
      <c r="O6677">
        <v>0.36162722200000003</v>
      </c>
      <c r="P6677">
        <v>0.93289390100000003</v>
      </c>
      <c r="Q6677">
        <v>0.18288661000000001</v>
      </c>
      <c r="R6677">
        <v>0.24663600588306761</v>
      </c>
      <c r="S6677">
        <v>0</v>
      </c>
      <c r="T6677">
        <v>0</v>
      </c>
      <c r="U6677">
        <v>0.64812872700000002</v>
      </c>
      <c r="V6677">
        <v>0.85008076700000001</v>
      </c>
      <c r="W6677">
        <v>1.2531696E-2</v>
      </c>
      <c r="X6677">
        <v>7.0256650000000004E-3</v>
      </c>
      <c r="Y6677">
        <v>0.24589270277826411</v>
      </c>
      <c r="Z6677">
        <v>0.37147224499999998</v>
      </c>
      <c r="AA6677">
        <v>0.64812872700000002</v>
      </c>
      <c r="AB6677">
        <v>0</v>
      </c>
      <c r="AC6677">
        <v>0</v>
      </c>
      <c r="AD6677">
        <v>0.85</v>
      </c>
      <c r="AE6677">
        <v>0.85</v>
      </c>
      <c r="AF6677">
        <v>0.85</v>
      </c>
      <c r="AG6677">
        <v>0.85</v>
      </c>
      <c r="AH6677">
        <v>0.93289390100000003</v>
      </c>
      <c r="AI6677">
        <v>1.2531696E-2</v>
      </c>
      <c r="AJ6677">
        <v>0.48498114199999998</v>
      </c>
      <c r="AK6677">
        <v>0</v>
      </c>
      <c r="AL6677">
        <v>0</v>
      </c>
    </row>
    <row r="6678" spans="1:38" x14ac:dyDescent="0.35">
      <c r="A6678" t="s">
        <v>6802</v>
      </c>
      <c r="B6678">
        <v>53285.073945746153</v>
      </c>
      <c r="C6678">
        <v>52773.014213720671</v>
      </c>
      <c r="D6678">
        <v>0</v>
      </c>
      <c r="E6678">
        <v>512.05973202547773</v>
      </c>
      <c r="F6678">
        <v>0</v>
      </c>
      <c r="G6678">
        <v>0.25100967256150869</v>
      </c>
      <c r="H6678">
        <v>0.25177885979738429</v>
      </c>
      <c r="I6678">
        <v>0.23710699400797319</v>
      </c>
      <c r="J6678">
        <v>279</v>
      </c>
      <c r="K6678">
        <v>4</v>
      </c>
      <c r="L6678" t="str">
        <f>VLOOKUP(J6678,Clustering!$D$3:$E$367,2,FALSE)</f>
        <v>Fall</v>
      </c>
      <c r="M6678">
        <v>0.34208688100000001</v>
      </c>
      <c r="N6678">
        <v>0.36519072200000002</v>
      </c>
      <c r="O6678">
        <v>0.36519072200000002</v>
      </c>
      <c r="P6678">
        <v>0.93360602599999998</v>
      </c>
      <c r="Q6678">
        <v>0.16879337599999999</v>
      </c>
      <c r="R6678">
        <v>0.25177885979738429</v>
      </c>
      <c r="S6678">
        <v>0</v>
      </c>
      <c r="T6678">
        <v>0</v>
      </c>
      <c r="U6678">
        <v>0.65104011799999995</v>
      </c>
      <c r="V6678">
        <v>0.85008076700000001</v>
      </c>
      <c r="W6678">
        <v>1.2531696E-2</v>
      </c>
      <c r="X6678">
        <v>7.0256650000000004E-3</v>
      </c>
      <c r="Y6678">
        <v>0.23710699400797319</v>
      </c>
      <c r="Z6678">
        <v>0.37051885200000001</v>
      </c>
      <c r="AA6678">
        <v>0.65104011799999995</v>
      </c>
      <c r="AB6678">
        <v>0</v>
      </c>
      <c r="AC6678">
        <v>0</v>
      </c>
      <c r="AD6678">
        <v>0.85</v>
      </c>
      <c r="AE6678">
        <v>0.85</v>
      </c>
      <c r="AF6678">
        <v>0.85</v>
      </c>
      <c r="AG6678">
        <v>0.85</v>
      </c>
      <c r="AH6678">
        <v>0.93360602599999998</v>
      </c>
      <c r="AI6678">
        <v>1.2531696E-2</v>
      </c>
      <c r="AJ6678">
        <v>0.48266557900000001</v>
      </c>
      <c r="AK6678">
        <v>0</v>
      </c>
      <c r="AL6678">
        <v>0</v>
      </c>
    </row>
    <row r="6679" spans="1:38" x14ac:dyDescent="0.35">
      <c r="A6679" t="s">
        <v>6803</v>
      </c>
      <c r="B6679">
        <v>57453.156482121609</v>
      </c>
      <c r="C6679">
        <v>56944.123512279228</v>
      </c>
      <c r="D6679">
        <v>0</v>
      </c>
      <c r="E6679">
        <v>509.0329698423804</v>
      </c>
      <c r="F6679">
        <v>0</v>
      </c>
      <c r="G6679">
        <v>0.24952596560901</v>
      </c>
      <c r="H6679">
        <v>0.2508547532346555</v>
      </c>
      <c r="I6679">
        <v>0.2255087870032903</v>
      </c>
      <c r="J6679">
        <v>279</v>
      </c>
      <c r="K6679">
        <v>5</v>
      </c>
      <c r="L6679" t="str">
        <f>VLOOKUP(J6679,Clustering!$D$3:$E$367,2,FALSE)</f>
        <v>Fall</v>
      </c>
      <c r="M6679">
        <v>0.34482269999999998</v>
      </c>
      <c r="N6679">
        <v>0.377559439</v>
      </c>
      <c r="O6679">
        <v>0.377559439</v>
      </c>
      <c r="P6679">
        <v>0.93576274800000003</v>
      </c>
      <c r="Q6679">
        <v>0.17276100999999999</v>
      </c>
      <c r="R6679">
        <v>0.2508547532346555</v>
      </c>
      <c r="S6679">
        <v>0</v>
      </c>
      <c r="T6679">
        <v>0</v>
      </c>
      <c r="U6679">
        <v>0.65104011799999995</v>
      </c>
      <c r="V6679">
        <v>0.85008076700000001</v>
      </c>
      <c r="W6679">
        <v>1.2496788999999999E-2</v>
      </c>
      <c r="X6679">
        <v>6.49206E-3</v>
      </c>
      <c r="Y6679">
        <v>0.2255087870032903</v>
      </c>
      <c r="Z6679">
        <v>0.37313936800000003</v>
      </c>
      <c r="AA6679">
        <v>0.65104011799999995</v>
      </c>
      <c r="AB6679">
        <v>0</v>
      </c>
      <c r="AC6679">
        <v>0</v>
      </c>
      <c r="AD6679">
        <v>0.85</v>
      </c>
      <c r="AE6679">
        <v>0.85</v>
      </c>
      <c r="AF6679">
        <v>0.85</v>
      </c>
      <c r="AG6679">
        <v>0.85</v>
      </c>
      <c r="AH6679">
        <v>0.93576274800000003</v>
      </c>
      <c r="AI6679">
        <v>1.2496788999999999E-2</v>
      </c>
      <c r="AJ6679">
        <v>0.48379335699999998</v>
      </c>
      <c r="AK6679">
        <v>0</v>
      </c>
      <c r="AL6679">
        <v>0</v>
      </c>
    </row>
    <row r="6680" spans="1:38" x14ac:dyDescent="0.35">
      <c r="A6680" t="s">
        <v>6804</v>
      </c>
      <c r="B6680">
        <v>64377.745344321243</v>
      </c>
      <c r="C6680">
        <v>63819.935955286986</v>
      </c>
      <c r="D6680">
        <v>64.533268283731246</v>
      </c>
      <c r="E6680">
        <v>493.27612075052019</v>
      </c>
      <c r="F6680">
        <v>2.9144526717277E-3</v>
      </c>
      <c r="G6680">
        <v>0.2418020199757451</v>
      </c>
      <c r="H6680">
        <v>0.24354225782523661</v>
      </c>
      <c r="I6680">
        <v>0.21034808223504439</v>
      </c>
      <c r="J6680">
        <v>279</v>
      </c>
      <c r="K6680">
        <v>6</v>
      </c>
      <c r="L6680" t="str">
        <f>VLOOKUP(J6680,Clustering!$D$3:$E$367,2,FALSE)</f>
        <v>Fall</v>
      </c>
      <c r="M6680">
        <v>0.36517143899999999</v>
      </c>
      <c r="N6680">
        <v>0.39940584400000001</v>
      </c>
      <c r="O6680">
        <v>0.39940584400000001</v>
      </c>
      <c r="P6680">
        <v>0.93714630499999996</v>
      </c>
      <c r="Q6680">
        <v>0.185740302</v>
      </c>
      <c r="R6680">
        <v>0.24354225782523661</v>
      </c>
      <c r="S6680">
        <v>2.9144526717277E-3</v>
      </c>
      <c r="T6680">
        <v>0</v>
      </c>
      <c r="U6680">
        <v>0.65330975000000002</v>
      </c>
      <c r="V6680">
        <v>0.85008076700000001</v>
      </c>
      <c r="W6680">
        <v>1.2461880999999999E-2</v>
      </c>
      <c r="X6680">
        <v>6.49206E-3</v>
      </c>
      <c r="Y6680">
        <v>0.21034808223504439</v>
      </c>
      <c r="Z6680">
        <v>0.369638148</v>
      </c>
      <c r="AA6680">
        <v>0.65330975000000002</v>
      </c>
      <c r="AB6680">
        <v>0</v>
      </c>
      <c r="AC6680">
        <v>0</v>
      </c>
      <c r="AD6680">
        <v>0.85</v>
      </c>
      <c r="AE6680">
        <v>0.85</v>
      </c>
      <c r="AF6680">
        <v>0.85</v>
      </c>
      <c r="AG6680">
        <v>0.85</v>
      </c>
      <c r="AH6680">
        <v>0.93714630499999996</v>
      </c>
      <c r="AI6680">
        <v>1.2461880999999999E-2</v>
      </c>
      <c r="AJ6680">
        <v>0.46503871299999999</v>
      </c>
      <c r="AK6680">
        <v>2.0401168702094E-3</v>
      </c>
      <c r="AL6680">
        <v>0</v>
      </c>
    </row>
    <row r="6681" spans="1:38" x14ac:dyDescent="0.35">
      <c r="A6681" t="s">
        <v>6805</v>
      </c>
      <c r="B6681">
        <v>68630.678180721749</v>
      </c>
      <c r="C6681">
        <v>66452.568614045362</v>
      </c>
      <c r="D6681">
        <v>1710.4342770904479</v>
      </c>
      <c r="E6681">
        <v>467.67528958593778</v>
      </c>
      <c r="F6681">
        <v>7.7246664879324703E-2</v>
      </c>
      <c r="G6681">
        <v>0.22925259293428321</v>
      </c>
      <c r="H6681">
        <v>0.23144851541735131</v>
      </c>
      <c r="I6681">
        <v>0.1895623809980147</v>
      </c>
      <c r="J6681">
        <v>279</v>
      </c>
      <c r="K6681">
        <v>7</v>
      </c>
      <c r="L6681" t="str">
        <f>VLOOKUP(J6681,Clustering!$D$3:$E$367,2,FALSE)</f>
        <v>Fall</v>
      </c>
      <c r="M6681">
        <v>0.38197225099999998</v>
      </c>
      <c r="N6681">
        <v>0.40891114000000001</v>
      </c>
      <c r="O6681">
        <v>0.40891114000000001</v>
      </c>
      <c r="P6681">
        <v>0.93838743700000005</v>
      </c>
      <c r="Q6681">
        <v>0.20415162100000001</v>
      </c>
      <c r="R6681">
        <v>0.23144851541735131</v>
      </c>
      <c r="S6681">
        <v>7.7246664879324703E-2</v>
      </c>
      <c r="T6681">
        <v>0</v>
      </c>
      <c r="U6681">
        <v>0.65330975000000002</v>
      </c>
      <c r="V6681">
        <v>0.85008076700000001</v>
      </c>
      <c r="W6681">
        <v>1.2392067E-2</v>
      </c>
      <c r="X6681">
        <v>6.49206E-3</v>
      </c>
      <c r="Y6681">
        <v>0.1895623809980147</v>
      </c>
      <c r="Z6681">
        <v>0.36205208300000002</v>
      </c>
      <c r="AA6681">
        <v>0.65330975000000002</v>
      </c>
      <c r="AB6681">
        <v>0</v>
      </c>
      <c r="AC6681">
        <v>0</v>
      </c>
      <c r="AD6681">
        <v>0.85</v>
      </c>
      <c r="AE6681">
        <v>0.85</v>
      </c>
      <c r="AF6681">
        <v>0.85</v>
      </c>
      <c r="AG6681">
        <v>0.85</v>
      </c>
      <c r="AH6681">
        <v>0.93838743700000005</v>
      </c>
      <c r="AI6681">
        <v>1.2392067E-2</v>
      </c>
      <c r="AJ6681">
        <v>0.44968328699999999</v>
      </c>
      <c r="AK6681">
        <v>5.4072665415527299E-2</v>
      </c>
      <c r="AL6681">
        <v>0</v>
      </c>
    </row>
    <row r="6682" spans="1:38" x14ac:dyDescent="0.35">
      <c r="A6682" t="s">
        <v>6806</v>
      </c>
      <c r="B6682">
        <v>67109.281695192709</v>
      </c>
      <c r="C6682">
        <v>62054.045756120737</v>
      </c>
      <c r="D6682">
        <v>4609.8462937585764</v>
      </c>
      <c r="E6682">
        <v>445.38964531338769</v>
      </c>
      <c r="F6682">
        <v>0.20818996471756021</v>
      </c>
      <c r="G6682">
        <v>0.2183282575065626</v>
      </c>
      <c r="H6682">
        <v>0.2212431646811292</v>
      </c>
      <c r="I6682">
        <v>0.16564275315694821</v>
      </c>
      <c r="J6682">
        <v>279</v>
      </c>
      <c r="K6682">
        <v>8</v>
      </c>
      <c r="L6682" t="str">
        <f>VLOOKUP(J6682,Clustering!$D$3:$E$367,2,FALSE)</f>
        <v>Fall</v>
      </c>
      <c r="M6682">
        <v>0.391849999</v>
      </c>
      <c r="N6682">
        <v>0.40697458399999997</v>
      </c>
      <c r="O6682">
        <v>0.40697458399999997</v>
      </c>
      <c r="P6682">
        <v>0.93566101499999998</v>
      </c>
      <c r="Q6682">
        <v>0.21485296600000001</v>
      </c>
      <c r="R6682">
        <v>0.2212431646811292</v>
      </c>
      <c r="S6682">
        <v>0.20818996471756021</v>
      </c>
      <c r="T6682">
        <v>0.16223364100000001</v>
      </c>
      <c r="U6682">
        <v>0.65330975000000002</v>
      </c>
      <c r="V6682">
        <v>0.85008076700000001</v>
      </c>
      <c r="W6682">
        <v>1.2357160000000001E-2</v>
      </c>
      <c r="X6682">
        <v>6.49206E-3</v>
      </c>
      <c r="Y6682">
        <v>0.16564275315694821</v>
      </c>
      <c r="Z6682">
        <v>0.401977686</v>
      </c>
      <c r="AA6682">
        <v>0.65330975000000002</v>
      </c>
      <c r="AB6682">
        <v>0</v>
      </c>
      <c r="AC6682">
        <v>0</v>
      </c>
      <c r="AD6682">
        <v>0.85</v>
      </c>
      <c r="AE6682">
        <v>0.85</v>
      </c>
      <c r="AF6682">
        <v>0.85</v>
      </c>
      <c r="AG6682">
        <v>0.85</v>
      </c>
      <c r="AH6682">
        <v>0.93566101499999998</v>
      </c>
      <c r="AI6682">
        <v>1.2357160000000001E-2</v>
      </c>
      <c r="AJ6682">
        <v>0.45998012700000002</v>
      </c>
      <c r="AK6682">
        <v>0.14573297530229209</v>
      </c>
      <c r="AL6682">
        <v>0</v>
      </c>
    </row>
    <row r="6683" spans="1:38" x14ac:dyDescent="0.35">
      <c r="A6683" t="s">
        <v>6807</v>
      </c>
      <c r="B6683">
        <v>66248.248875798905</v>
      </c>
      <c r="C6683">
        <v>58050.498708812927</v>
      </c>
      <c r="D6683">
        <v>7720.5927085712556</v>
      </c>
      <c r="E6683">
        <v>477.15745841472489</v>
      </c>
      <c r="F6683">
        <v>0.34867755260567929</v>
      </c>
      <c r="G6683">
        <v>0.2339007149091788</v>
      </c>
      <c r="H6683">
        <v>0.2382788682723031</v>
      </c>
      <c r="I6683">
        <v>0.15476775998396619</v>
      </c>
      <c r="J6683">
        <v>279</v>
      </c>
      <c r="K6683">
        <v>9</v>
      </c>
      <c r="L6683" t="str">
        <f>VLOOKUP(J6683,Clustering!$D$3:$E$367,2,FALSE)</f>
        <v>Fall</v>
      </c>
      <c r="M6683">
        <v>0.39165993199999999</v>
      </c>
      <c r="N6683">
        <v>0.40876520799999999</v>
      </c>
      <c r="O6683">
        <v>0.40876520799999999</v>
      </c>
      <c r="P6683">
        <v>0.92982159099999995</v>
      </c>
      <c r="Q6683">
        <v>0.219909508</v>
      </c>
      <c r="R6683">
        <v>0.2382788682723031</v>
      </c>
      <c r="S6683">
        <v>0.34867755260567929</v>
      </c>
      <c r="T6683">
        <v>0.44952395299999998</v>
      </c>
      <c r="U6683">
        <v>0.65113403400000003</v>
      </c>
      <c r="V6683">
        <v>0.85008076700000001</v>
      </c>
      <c r="W6683">
        <v>1.2252437999999999E-2</v>
      </c>
      <c r="X6683">
        <v>6.49206E-3</v>
      </c>
      <c r="Y6683">
        <v>0.15476775998396619</v>
      </c>
      <c r="Z6683">
        <v>0.390319945</v>
      </c>
      <c r="AA6683">
        <v>0.65113403400000003</v>
      </c>
      <c r="AB6683">
        <v>0</v>
      </c>
      <c r="AC6683">
        <v>0</v>
      </c>
      <c r="AD6683">
        <v>0.85</v>
      </c>
      <c r="AE6683">
        <v>0.85</v>
      </c>
      <c r="AF6683">
        <v>0.85</v>
      </c>
      <c r="AG6683">
        <v>0.85</v>
      </c>
      <c r="AH6683">
        <v>0.92982159099999995</v>
      </c>
      <c r="AI6683">
        <v>1.2252437999999999E-2</v>
      </c>
      <c r="AJ6683">
        <v>0.4638061</v>
      </c>
      <c r="AK6683">
        <v>0.2440742868239755</v>
      </c>
      <c r="AL6683">
        <v>0</v>
      </c>
    </row>
    <row r="6684" spans="1:38" x14ac:dyDescent="0.35">
      <c r="A6684" t="s">
        <v>6808</v>
      </c>
      <c r="B6684">
        <v>65888.200543044266</v>
      </c>
      <c r="C6684">
        <v>55287.727206366093</v>
      </c>
      <c r="D6684">
        <v>10137.31250977015</v>
      </c>
      <c r="E6684">
        <v>463.16082690802739</v>
      </c>
      <c r="F6684">
        <v>0.45782149756216101</v>
      </c>
      <c r="G6684">
        <v>0.22703962103334679</v>
      </c>
      <c r="H6684">
        <v>0.23130789050563169</v>
      </c>
      <c r="I6684">
        <v>0.14989276304435359</v>
      </c>
      <c r="J6684">
        <v>279</v>
      </c>
      <c r="K6684">
        <v>10</v>
      </c>
      <c r="L6684" t="str">
        <f>VLOOKUP(J6684,Clustering!$D$3:$E$367,2,FALSE)</f>
        <v>Fall</v>
      </c>
      <c r="M6684">
        <v>0.40410647100000002</v>
      </c>
      <c r="N6684">
        <v>0.42068035399999998</v>
      </c>
      <c r="O6684">
        <v>0.42068035399999998</v>
      </c>
      <c r="P6684">
        <v>0.92508087299999997</v>
      </c>
      <c r="Q6684">
        <v>0.22174938799999999</v>
      </c>
      <c r="R6684">
        <v>0.23130789050563169</v>
      </c>
      <c r="S6684">
        <v>0.45782149756216101</v>
      </c>
      <c r="T6684">
        <v>0.57835877300000005</v>
      </c>
      <c r="U6684">
        <v>0.66260741599999995</v>
      </c>
      <c r="V6684">
        <v>0.85008076700000001</v>
      </c>
      <c r="W6684">
        <v>1.2217531E-2</v>
      </c>
      <c r="X6684">
        <v>6.49206E-3</v>
      </c>
      <c r="Y6684">
        <v>0.14989276304435359</v>
      </c>
      <c r="Z6684">
        <v>0.444110318</v>
      </c>
      <c r="AA6684">
        <v>0.66260741599999995</v>
      </c>
      <c r="AB6684">
        <v>0</v>
      </c>
      <c r="AC6684">
        <v>0</v>
      </c>
      <c r="AD6684">
        <v>0.85</v>
      </c>
      <c r="AE6684">
        <v>0.85</v>
      </c>
      <c r="AF6684">
        <v>0.85</v>
      </c>
      <c r="AG6684">
        <v>0.85</v>
      </c>
      <c r="AH6684">
        <v>0.92508087299999997</v>
      </c>
      <c r="AI6684">
        <v>1.2217531E-2</v>
      </c>
      <c r="AJ6684">
        <v>0.498455174</v>
      </c>
      <c r="AK6684">
        <v>0.3204750482935127</v>
      </c>
      <c r="AL6684">
        <v>0</v>
      </c>
    </row>
    <row r="6685" spans="1:38" x14ac:dyDescent="0.35">
      <c r="A6685" t="s">
        <v>6809</v>
      </c>
      <c r="B6685">
        <v>63994.33681803674</v>
      </c>
      <c r="C6685">
        <v>52337.419487476764</v>
      </c>
      <c r="D6685">
        <v>11198.89527678241</v>
      </c>
      <c r="E6685">
        <v>458.02205377757758</v>
      </c>
      <c r="F6685">
        <v>0.50576471838240511</v>
      </c>
      <c r="G6685">
        <v>0.2245206145968518</v>
      </c>
      <c r="H6685">
        <v>0.22849539227123991</v>
      </c>
      <c r="I6685">
        <v>0.15267847558127509</v>
      </c>
      <c r="J6685">
        <v>279</v>
      </c>
      <c r="K6685">
        <v>11</v>
      </c>
      <c r="L6685" t="str">
        <f>VLOOKUP(J6685,Clustering!$D$3:$E$367,2,FALSE)</f>
        <v>Fall</v>
      </c>
      <c r="M6685">
        <v>0.41644357700000001</v>
      </c>
      <c r="N6685">
        <v>0.43335671100000001</v>
      </c>
      <c r="O6685">
        <v>0.43335671100000001</v>
      </c>
      <c r="P6685">
        <v>0.92439926699999997</v>
      </c>
      <c r="Q6685">
        <v>0.229209039</v>
      </c>
      <c r="R6685">
        <v>0.22849539227123991</v>
      </c>
      <c r="S6685">
        <v>0.50576471838240511</v>
      </c>
      <c r="T6685">
        <v>0.61145534199999996</v>
      </c>
      <c r="U6685">
        <v>0.66260741599999995</v>
      </c>
      <c r="V6685">
        <v>0.85008076700000001</v>
      </c>
      <c r="W6685">
        <v>1.1903366E-2</v>
      </c>
      <c r="X6685">
        <v>6.7810609999999997E-3</v>
      </c>
      <c r="Y6685">
        <v>0.15267847558127509</v>
      </c>
      <c r="Z6685">
        <v>0.48314152199999999</v>
      </c>
      <c r="AA6685">
        <v>0.66260741599999995</v>
      </c>
      <c r="AB6685">
        <v>0</v>
      </c>
      <c r="AC6685">
        <v>0</v>
      </c>
      <c r="AD6685">
        <v>0.85</v>
      </c>
      <c r="AE6685">
        <v>0.85</v>
      </c>
      <c r="AF6685">
        <v>0.85</v>
      </c>
      <c r="AG6685">
        <v>0.85</v>
      </c>
      <c r="AH6685">
        <v>0.92439926699999997</v>
      </c>
      <c r="AI6685">
        <v>1.1903366E-2</v>
      </c>
      <c r="AJ6685">
        <v>0.55063298500000002</v>
      </c>
      <c r="AK6685">
        <v>0.35403530286768348</v>
      </c>
      <c r="AL6685">
        <v>0</v>
      </c>
    </row>
    <row r="6686" spans="1:38" x14ac:dyDescent="0.35">
      <c r="A6686" t="s">
        <v>6810</v>
      </c>
      <c r="B6686">
        <v>63235.767636136952</v>
      </c>
      <c r="C6686">
        <v>52000.723270381161</v>
      </c>
      <c r="D6686">
        <v>10792.575176734919</v>
      </c>
      <c r="E6686">
        <v>442.46918902087577</v>
      </c>
      <c r="F6686">
        <v>0.48741448240871249</v>
      </c>
      <c r="G6686">
        <v>0.216896661284743</v>
      </c>
      <c r="H6686">
        <v>0.2201784332066809</v>
      </c>
      <c r="I6686">
        <v>0.15758025821835811</v>
      </c>
      <c r="J6686">
        <v>279</v>
      </c>
      <c r="K6686">
        <v>12</v>
      </c>
      <c r="L6686" t="str">
        <f>VLOOKUP(J6686,Clustering!$D$3:$E$367,2,FALSE)</f>
        <v>Fall</v>
      </c>
      <c r="M6686">
        <v>0.43538696799999999</v>
      </c>
      <c r="N6686">
        <v>0.45430386</v>
      </c>
      <c r="O6686">
        <v>0.45430386</v>
      </c>
      <c r="P6686">
        <v>0.92402285900000003</v>
      </c>
      <c r="Q6686">
        <v>0.24521725</v>
      </c>
      <c r="R6686">
        <v>0.2201784332066809</v>
      </c>
      <c r="S6686">
        <v>0.48741448240871249</v>
      </c>
      <c r="T6686">
        <v>0.64787668099999995</v>
      </c>
      <c r="U6686">
        <v>0.66260741599999995</v>
      </c>
      <c r="V6686">
        <v>0.85008076700000001</v>
      </c>
      <c r="W6686">
        <v>1.1903366E-2</v>
      </c>
      <c r="X6686">
        <v>6.49206E-3</v>
      </c>
      <c r="Y6686">
        <v>0.15758025821835811</v>
      </c>
      <c r="Z6686">
        <v>0.53926955300000001</v>
      </c>
      <c r="AA6686">
        <v>0.66260741599999995</v>
      </c>
      <c r="AB6686">
        <v>0</v>
      </c>
      <c r="AC6686">
        <v>0</v>
      </c>
      <c r="AD6686">
        <v>0.85</v>
      </c>
      <c r="AE6686">
        <v>0.85</v>
      </c>
      <c r="AF6686">
        <v>0.85</v>
      </c>
      <c r="AG6686">
        <v>0.85</v>
      </c>
      <c r="AH6686">
        <v>0.92402285900000003</v>
      </c>
      <c r="AI6686">
        <v>1.1903366E-2</v>
      </c>
      <c r="AJ6686">
        <v>0.587162042</v>
      </c>
      <c r="AK6686">
        <v>0.34119013768609868</v>
      </c>
      <c r="AL6686">
        <v>0</v>
      </c>
    </row>
    <row r="6687" spans="1:38" x14ac:dyDescent="0.35">
      <c r="A6687" t="s">
        <v>6811</v>
      </c>
      <c r="B6687">
        <v>62843.646144823782</v>
      </c>
      <c r="C6687">
        <v>52561.610405277563</v>
      </c>
      <c r="D6687">
        <v>9886.5810001411592</v>
      </c>
      <c r="E6687">
        <v>395.45473940505991</v>
      </c>
      <c r="F6687">
        <v>0.44649795642502699</v>
      </c>
      <c r="G6687">
        <v>0.19385036245346071</v>
      </c>
      <c r="H6687">
        <v>0.19532800237851811</v>
      </c>
      <c r="I6687">
        <v>0.1671427522152906</v>
      </c>
      <c r="J6687">
        <v>279</v>
      </c>
      <c r="K6687">
        <v>13</v>
      </c>
      <c r="L6687" t="str">
        <f>VLOOKUP(J6687,Clustering!$D$3:$E$367,2,FALSE)</f>
        <v>Fall</v>
      </c>
      <c r="M6687">
        <v>0.46136285500000002</v>
      </c>
      <c r="N6687">
        <v>0.47854630999999997</v>
      </c>
      <c r="O6687">
        <v>0.47854630999999997</v>
      </c>
      <c r="P6687">
        <v>0.92234427799999996</v>
      </c>
      <c r="Q6687">
        <v>0.266895296</v>
      </c>
      <c r="R6687">
        <v>0.19532800237851811</v>
      </c>
      <c r="S6687">
        <v>0.44649795642502699</v>
      </c>
      <c r="T6687">
        <v>0.65769986400000002</v>
      </c>
      <c r="U6687">
        <v>0.66260741599999995</v>
      </c>
      <c r="V6687">
        <v>0.85008076700000001</v>
      </c>
      <c r="W6687">
        <v>1.1693922000000001E-2</v>
      </c>
      <c r="X6687">
        <v>9.8578780000000005E-3</v>
      </c>
      <c r="Y6687">
        <v>0.1671427522152906</v>
      </c>
      <c r="Z6687">
        <v>0.58521312599999997</v>
      </c>
      <c r="AA6687">
        <v>0.66260741599999995</v>
      </c>
      <c r="AB6687">
        <v>0</v>
      </c>
      <c r="AC6687">
        <v>0</v>
      </c>
      <c r="AD6687">
        <v>0.85</v>
      </c>
      <c r="AE6687">
        <v>0.85</v>
      </c>
      <c r="AF6687">
        <v>0.85</v>
      </c>
      <c r="AG6687">
        <v>0.85</v>
      </c>
      <c r="AH6687">
        <v>0.92234427799999996</v>
      </c>
      <c r="AI6687">
        <v>1.1693922000000001E-2</v>
      </c>
      <c r="AJ6687">
        <v>0.60493151300000003</v>
      </c>
      <c r="AK6687">
        <v>0.31254856949751891</v>
      </c>
      <c r="AL6687">
        <v>0</v>
      </c>
    </row>
    <row r="6688" spans="1:38" x14ac:dyDescent="0.35">
      <c r="A6688" t="s">
        <v>6812</v>
      </c>
      <c r="B6688">
        <v>62596.106387101783</v>
      </c>
      <c r="C6688">
        <v>54062.656257755123</v>
      </c>
      <c r="D6688">
        <v>8134.3628944723423</v>
      </c>
      <c r="E6688">
        <v>399.08723487432331</v>
      </c>
      <c r="F6688">
        <v>0.3673642494963234</v>
      </c>
      <c r="G6688">
        <v>0.19563099748741339</v>
      </c>
      <c r="H6688">
        <v>0.19641282312606931</v>
      </c>
      <c r="I6688">
        <v>0.18149988605942449</v>
      </c>
      <c r="J6688">
        <v>279</v>
      </c>
      <c r="K6688">
        <v>14</v>
      </c>
      <c r="L6688" t="str">
        <f>VLOOKUP(J6688,Clustering!$D$3:$E$367,2,FALSE)</f>
        <v>Fall</v>
      </c>
      <c r="M6688">
        <v>0.48366410399999998</v>
      </c>
      <c r="N6688">
        <v>0.49376464399999997</v>
      </c>
      <c r="O6688">
        <v>0.49376464399999997</v>
      </c>
      <c r="P6688">
        <v>0.92147955500000001</v>
      </c>
      <c r="Q6688">
        <v>0.31130274800000002</v>
      </c>
      <c r="R6688">
        <v>0.19641282312606931</v>
      </c>
      <c r="S6688">
        <v>0.3673642494963234</v>
      </c>
      <c r="T6688">
        <v>0.65399728000000001</v>
      </c>
      <c r="U6688">
        <v>0.66423529000000003</v>
      </c>
      <c r="V6688">
        <v>0.85008076700000001</v>
      </c>
      <c r="W6688">
        <v>1.1659015E-2</v>
      </c>
      <c r="X6688">
        <v>1.5064928999999999E-2</v>
      </c>
      <c r="Y6688">
        <v>0.18149988605942449</v>
      </c>
      <c r="Z6688">
        <v>0.62712979499999999</v>
      </c>
      <c r="AA6688">
        <v>0.66423529000000003</v>
      </c>
      <c r="AB6688">
        <v>0</v>
      </c>
      <c r="AC6688">
        <v>0</v>
      </c>
      <c r="AD6688">
        <v>0.85</v>
      </c>
      <c r="AE6688">
        <v>0.85</v>
      </c>
      <c r="AF6688">
        <v>0.85</v>
      </c>
      <c r="AG6688">
        <v>0.85</v>
      </c>
      <c r="AH6688">
        <v>0.92147955500000001</v>
      </c>
      <c r="AI6688">
        <v>1.1659015E-2</v>
      </c>
      <c r="AJ6688">
        <v>0.61301515500000003</v>
      </c>
      <c r="AK6688">
        <v>0.25715497464742643</v>
      </c>
      <c r="AL6688">
        <v>0</v>
      </c>
    </row>
    <row r="6689" spans="1:38" x14ac:dyDescent="0.35">
      <c r="A6689" t="s">
        <v>6813</v>
      </c>
      <c r="B6689">
        <v>62795.546513341513</v>
      </c>
      <c r="C6689">
        <v>56861.80074534069</v>
      </c>
      <c r="D6689">
        <v>5539.6056995320469</v>
      </c>
      <c r="E6689">
        <v>394.14006846876657</v>
      </c>
      <c r="F6689">
        <v>0.2501797764268735</v>
      </c>
      <c r="G6689">
        <v>0.19320591591606201</v>
      </c>
      <c r="H6689">
        <v>0.19337934288754649</v>
      </c>
      <c r="I6689">
        <v>0.1900713092499523</v>
      </c>
      <c r="J6689">
        <v>279</v>
      </c>
      <c r="K6689">
        <v>15</v>
      </c>
      <c r="L6689" t="str">
        <f>VLOOKUP(J6689,Clustering!$D$3:$E$367,2,FALSE)</f>
        <v>Fall</v>
      </c>
      <c r="M6689">
        <v>0.50654131599999996</v>
      </c>
      <c r="N6689">
        <v>0.50702472899999995</v>
      </c>
      <c r="O6689">
        <v>0.50702472899999995</v>
      </c>
      <c r="P6689">
        <v>0.92059448499999996</v>
      </c>
      <c r="Q6689">
        <v>0.39324626200000001</v>
      </c>
      <c r="R6689">
        <v>0.19337934288754649</v>
      </c>
      <c r="S6689">
        <v>0.2501797764268735</v>
      </c>
      <c r="T6689">
        <v>0.65837992999999995</v>
      </c>
      <c r="U6689">
        <v>0.66423529000000003</v>
      </c>
      <c r="V6689">
        <v>0.85008076700000001</v>
      </c>
      <c r="W6689">
        <v>1.1414664E-2</v>
      </c>
      <c r="X6689">
        <v>1.8178605E-2</v>
      </c>
      <c r="Y6689">
        <v>0.1900713092499523</v>
      </c>
      <c r="Z6689">
        <v>0.65250429200000004</v>
      </c>
      <c r="AA6689">
        <v>0.66423529000000003</v>
      </c>
      <c r="AB6689">
        <v>0</v>
      </c>
      <c r="AC6689">
        <v>0</v>
      </c>
      <c r="AD6689">
        <v>0.85</v>
      </c>
      <c r="AE6689">
        <v>0.85</v>
      </c>
      <c r="AF6689">
        <v>0.85</v>
      </c>
      <c r="AG6689">
        <v>0.85</v>
      </c>
      <c r="AH6689">
        <v>0.92059448499999996</v>
      </c>
      <c r="AI6689">
        <v>1.1414664E-2</v>
      </c>
      <c r="AJ6689">
        <v>0.63438998499999999</v>
      </c>
      <c r="AK6689">
        <v>0.17512584349881141</v>
      </c>
      <c r="AL6689">
        <v>1.7778800000000001E-4</v>
      </c>
    </row>
    <row r="6690" spans="1:38" x14ac:dyDescent="0.35">
      <c r="A6690" t="s">
        <v>6814</v>
      </c>
      <c r="B6690">
        <v>63693.215735148471</v>
      </c>
      <c r="C6690">
        <v>59895.785918132438</v>
      </c>
      <c r="D6690">
        <v>3410.8257058128311</v>
      </c>
      <c r="E6690">
        <v>386.60411120320219</v>
      </c>
      <c r="F6690">
        <v>0.15403977445242539</v>
      </c>
      <c r="G6690">
        <v>0.18951181921725599</v>
      </c>
      <c r="H6690">
        <v>0.18920077408216429</v>
      </c>
      <c r="I6690">
        <v>0.19513380607185771</v>
      </c>
      <c r="J6690">
        <v>279</v>
      </c>
      <c r="K6690">
        <v>16</v>
      </c>
      <c r="L6690" t="str">
        <f>VLOOKUP(J6690,Clustering!$D$3:$E$367,2,FALSE)</f>
        <v>Fall</v>
      </c>
      <c r="M6690">
        <v>0.52813989100000003</v>
      </c>
      <c r="N6690">
        <v>0.52024340199999997</v>
      </c>
      <c r="O6690">
        <v>0.52024340199999997</v>
      </c>
      <c r="P6690">
        <v>0.92027911600000001</v>
      </c>
      <c r="Q6690">
        <v>0.45282334000000002</v>
      </c>
      <c r="R6690">
        <v>0.18920077408216429</v>
      </c>
      <c r="S6690">
        <v>0.15403977445242539</v>
      </c>
      <c r="T6690">
        <v>0.66366933699999997</v>
      </c>
      <c r="U6690">
        <v>0.666411007</v>
      </c>
      <c r="V6690">
        <v>0.85008076700000001</v>
      </c>
      <c r="W6690">
        <v>1.1903366E-2</v>
      </c>
      <c r="X6690">
        <v>1.8609174999999999E-2</v>
      </c>
      <c r="Y6690">
        <v>0.19513380607185771</v>
      </c>
      <c r="Z6690">
        <v>0.68032442800000004</v>
      </c>
      <c r="AA6690">
        <v>0.666411007</v>
      </c>
      <c r="AB6690">
        <v>0</v>
      </c>
      <c r="AC6690">
        <v>0</v>
      </c>
      <c r="AD6690">
        <v>0.85</v>
      </c>
      <c r="AE6690">
        <v>0.85</v>
      </c>
      <c r="AF6690">
        <v>0.85</v>
      </c>
      <c r="AG6690">
        <v>0.85</v>
      </c>
      <c r="AH6690">
        <v>0.92027911600000001</v>
      </c>
      <c r="AI6690">
        <v>1.1903366E-2</v>
      </c>
      <c r="AJ6690">
        <v>0.64676906700000003</v>
      </c>
      <c r="AK6690">
        <v>0.1078278421166978</v>
      </c>
      <c r="AL6690">
        <v>3.6880127999999998E-2</v>
      </c>
    </row>
    <row r="6691" spans="1:38" x14ac:dyDescent="0.35">
      <c r="A6691" t="s">
        <v>6815</v>
      </c>
      <c r="B6691">
        <v>65583.204472377969</v>
      </c>
      <c r="C6691">
        <v>63866.239610520599</v>
      </c>
      <c r="D6691">
        <v>1325.3391269273191</v>
      </c>
      <c r="E6691">
        <v>391.62573493005237</v>
      </c>
      <c r="F6691">
        <v>5.98549904901126E-2</v>
      </c>
      <c r="G6691">
        <v>0.19197339947551581</v>
      </c>
      <c r="H6691">
        <v>0.19169184394691141</v>
      </c>
      <c r="I6691">
        <v>0.19706237628972639</v>
      </c>
      <c r="J6691">
        <v>279</v>
      </c>
      <c r="K6691">
        <v>17</v>
      </c>
      <c r="L6691" t="str">
        <f>VLOOKUP(J6691,Clustering!$D$3:$E$367,2,FALSE)</f>
        <v>Fall</v>
      </c>
      <c r="M6691">
        <v>0.559207283</v>
      </c>
      <c r="N6691">
        <v>0.527873276</v>
      </c>
      <c r="O6691">
        <v>0.527873276</v>
      </c>
      <c r="P6691">
        <v>0.92027911600000001</v>
      </c>
      <c r="Q6691">
        <v>0.498494928</v>
      </c>
      <c r="R6691">
        <v>0.19169184394691141</v>
      </c>
      <c r="S6691">
        <v>5.98549904901126E-2</v>
      </c>
      <c r="T6691">
        <v>0.65490403500000005</v>
      </c>
      <c r="U6691">
        <v>0.666411007</v>
      </c>
      <c r="V6691">
        <v>0.85008076700000001</v>
      </c>
      <c r="W6691">
        <v>1.2496788999999999E-2</v>
      </c>
      <c r="X6691">
        <v>2.0920347999999998E-2</v>
      </c>
      <c r="Y6691">
        <v>0.19706237628972639</v>
      </c>
      <c r="Z6691">
        <v>0.69339013699999996</v>
      </c>
      <c r="AA6691">
        <v>0.666411007</v>
      </c>
      <c r="AB6691">
        <v>0</v>
      </c>
      <c r="AC6691">
        <v>0</v>
      </c>
      <c r="AD6691">
        <v>0.85</v>
      </c>
      <c r="AE6691">
        <v>0.85</v>
      </c>
      <c r="AF6691">
        <v>0.85</v>
      </c>
      <c r="AG6691">
        <v>0.85</v>
      </c>
      <c r="AH6691">
        <v>0.92027911600000001</v>
      </c>
      <c r="AI6691">
        <v>1.2496788999999999E-2</v>
      </c>
      <c r="AJ6691">
        <v>0.65974221700000002</v>
      </c>
      <c r="AK6691">
        <v>4.1898493343078803E-2</v>
      </c>
      <c r="AL6691">
        <v>0.46446845799999997</v>
      </c>
    </row>
    <row r="6692" spans="1:38" x14ac:dyDescent="0.35">
      <c r="A6692" t="s">
        <v>6816</v>
      </c>
      <c r="B6692">
        <v>69623.662069869883</v>
      </c>
      <c r="C6692">
        <v>69186.901525962734</v>
      </c>
      <c r="D6692">
        <v>36.567861530902043</v>
      </c>
      <c r="E6692">
        <v>400.19268237624709</v>
      </c>
      <c r="F6692">
        <v>1.6514784478221E-3</v>
      </c>
      <c r="G6692">
        <v>0.1961728835177681</v>
      </c>
      <c r="H6692">
        <v>0.19619184112193849</v>
      </c>
      <c r="I6692">
        <v>0.19583023420608811</v>
      </c>
      <c r="J6692">
        <v>279</v>
      </c>
      <c r="K6692">
        <v>18</v>
      </c>
      <c r="L6692" t="str">
        <f>VLOOKUP(J6692,Clustering!$D$3:$E$367,2,FALSE)</f>
        <v>Fall</v>
      </c>
      <c r="M6692">
        <v>0.56981074300000001</v>
      </c>
      <c r="N6692">
        <v>0.533260925</v>
      </c>
      <c r="O6692">
        <v>0.533260925</v>
      </c>
      <c r="P6692">
        <v>0.92025876900000003</v>
      </c>
      <c r="Q6692">
        <v>0.51471591400000005</v>
      </c>
      <c r="R6692">
        <v>0.19619184112193849</v>
      </c>
      <c r="S6692">
        <v>1.6514784478221E-3</v>
      </c>
      <c r="T6692">
        <v>0.58606619299999996</v>
      </c>
      <c r="U6692">
        <v>0.666411007</v>
      </c>
      <c r="V6692">
        <v>0.85008076700000001</v>
      </c>
      <c r="W6692">
        <v>1.2776045999999999E-2</v>
      </c>
      <c r="X6692">
        <v>3.0805869999999999E-2</v>
      </c>
      <c r="Y6692">
        <v>0.19583023420608811</v>
      </c>
      <c r="Z6692">
        <v>0.72066457299999997</v>
      </c>
      <c r="AA6692">
        <v>0.666411007</v>
      </c>
      <c r="AB6692">
        <v>0</v>
      </c>
      <c r="AC6692">
        <v>0</v>
      </c>
      <c r="AD6692">
        <v>0.85</v>
      </c>
      <c r="AE6692">
        <v>0.85</v>
      </c>
      <c r="AF6692">
        <v>0.85</v>
      </c>
      <c r="AG6692">
        <v>0.85</v>
      </c>
      <c r="AH6692">
        <v>0.92025876900000003</v>
      </c>
      <c r="AI6692">
        <v>1.2776045999999999E-2</v>
      </c>
      <c r="AJ6692">
        <v>0.67696668400000004</v>
      </c>
      <c r="AK6692">
        <v>1.1560349134754999E-3</v>
      </c>
      <c r="AL6692">
        <v>0.42381575999999999</v>
      </c>
    </row>
    <row r="6693" spans="1:38" x14ac:dyDescent="0.35">
      <c r="A6693" t="s">
        <v>6817</v>
      </c>
      <c r="B6693">
        <v>68945.09125845079</v>
      </c>
      <c r="C6693">
        <v>68559.149197503401</v>
      </c>
      <c r="D6693">
        <v>0</v>
      </c>
      <c r="E6693">
        <v>385.94206094739042</v>
      </c>
      <c r="F6693">
        <v>0</v>
      </c>
      <c r="G6693">
        <v>0.18918728477813249</v>
      </c>
      <c r="H6693">
        <v>0.18952220245180909</v>
      </c>
      <c r="I6693">
        <v>0.18313381360511891</v>
      </c>
      <c r="J6693">
        <v>279</v>
      </c>
      <c r="K6693">
        <v>19</v>
      </c>
      <c r="L6693" t="str">
        <f>VLOOKUP(J6693,Clustering!$D$3:$E$367,2,FALSE)</f>
        <v>Fall</v>
      </c>
      <c r="M6693">
        <v>0.58791898899999995</v>
      </c>
      <c r="N6693">
        <v>0.53843953600000005</v>
      </c>
      <c r="O6693">
        <v>0.53843953600000005</v>
      </c>
      <c r="P6693">
        <v>0.92080812300000003</v>
      </c>
      <c r="Q6693">
        <v>0.512150094</v>
      </c>
      <c r="R6693">
        <v>0.18952220245180909</v>
      </c>
      <c r="S6693">
        <v>0</v>
      </c>
      <c r="T6693">
        <v>0.30172283500000002</v>
      </c>
      <c r="U6693">
        <v>0.666411007</v>
      </c>
      <c r="V6693">
        <v>0.85008076700000001</v>
      </c>
      <c r="W6693">
        <v>1.2985490000000001E-2</v>
      </c>
      <c r="X6693">
        <v>4.0503749999999998E-2</v>
      </c>
      <c r="Y6693">
        <v>0.18313381360511891</v>
      </c>
      <c r="Z6693">
        <v>0.70766523299999995</v>
      </c>
      <c r="AA6693">
        <v>0.666411007</v>
      </c>
      <c r="AB6693">
        <v>0</v>
      </c>
      <c r="AC6693">
        <v>0</v>
      </c>
      <c r="AD6693">
        <v>0.85</v>
      </c>
      <c r="AE6693">
        <v>0.85</v>
      </c>
      <c r="AF6693">
        <v>0.85</v>
      </c>
      <c r="AG6693">
        <v>0.85</v>
      </c>
      <c r="AH6693">
        <v>0.92080812300000003</v>
      </c>
      <c r="AI6693">
        <v>1.2985490000000001E-2</v>
      </c>
      <c r="AJ6693">
        <v>0.69129881500000001</v>
      </c>
      <c r="AK6693">
        <v>0</v>
      </c>
      <c r="AL6693">
        <v>0.340303193</v>
      </c>
    </row>
    <row r="6694" spans="1:38" x14ac:dyDescent="0.35">
      <c r="A6694" t="s">
        <v>6818</v>
      </c>
      <c r="B6694">
        <v>67133.609621905212</v>
      </c>
      <c r="C6694">
        <v>66779.728139238767</v>
      </c>
      <c r="D6694">
        <v>0</v>
      </c>
      <c r="E6694">
        <v>353.88148266645038</v>
      </c>
      <c r="F6694">
        <v>0</v>
      </c>
      <c r="G6694">
        <v>0.1734713150325736</v>
      </c>
      <c r="H6694">
        <v>0.17403337288955081</v>
      </c>
      <c r="I6694">
        <v>0.1633123974770235</v>
      </c>
      <c r="J6694">
        <v>279</v>
      </c>
      <c r="K6694">
        <v>20</v>
      </c>
      <c r="L6694" t="str">
        <f>VLOOKUP(J6694,Clustering!$D$3:$E$367,2,FALSE)</f>
        <v>Fall</v>
      </c>
      <c r="M6694">
        <v>0.58768860499999998</v>
      </c>
      <c r="N6694">
        <v>0.53295525700000002</v>
      </c>
      <c r="O6694">
        <v>0.53295525700000002</v>
      </c>
      <c r="P6694">
        <v>0.92152024799999999</v>
      </c>
      <c r="Q6694">
        <v>0.47501454999999998</v>
      </c>
      <c r="R6694">
        <v>0.17403337288955081</v>
      </c>
      <c r="S6694">
        <v>0</v>
      </c>
      <c r="T6694">
        <v>6.0450399999999996E-4</v>
      </c>
      <c r="U6694">
        <v>0.666411007</v>
      </c>
      <c r="V6694">
        <v>0.85008076700000001</v>
      </c>
      <c r="W6694">
        <v>1.2671325000000001E-2</v>
      </c>
      <c r="X6694">
        <v>2.7207175E-2</v>
      </c>
      <c r="Y6694">
        <v>0.1633123974770235</v>
      </c>
      <c r="Z6694">
        <v>0.69538172899999995</v>
      </c>
      <c r="AA6694">
        <v>0.666411007</v>
      </c>
      <c r="AB6694">
        <v>0</v>
      </c>
      <c r="AC6694">
        <v>0</v>
      </c>
      <c r="AD6694">
        <v>0.85</v>
      </c>
      <c r="AE6694">
        <v>0.85</v>
      </c>
      <c r="AF6694">
        <v>0.85</v>
      </c>
      <c r="AG6694">
        <v>0.85</v>
      </c>
      <c r="AH6694">
        <v>0.92152024799999999</v>
      </c>
      <c r="AI6694">
        <v>1.2671325000000001E-2</v>
      </c>
      <c r="AJ6694">
        <v>0.69331151899999999</v>
      </c>
      <c r="AK6694">
        <v>0</v>
      </c>
      <c r="AL6694">
        <v>0.11348498799999999</v>
      </c>
    </row>
    <row r="6695" spans="1:38" x14ac:dyDescent="0.35">
      <c r="A6695" t="s">
        <v>6819</v>
      </c>
      <c r="B6695">
        <v>64316.628812406147</v>
      </c>
      <c r="C6695">
        <v>63996.657908572291</v>
      </c>
      <c r="D6695">
        <v>0</v>
      </c>
      <c r="E6695">
        <v>319.9709038338533</v>
      </c>
      <c r="F6695">
        <v>0</v>
      </c>
      <c r="G6695">
        <v>0.1568484822714967</v>
      </c>
      <c r="H6695">
        <v>0.1577208831300777</v>
      </c>
      <c r="I6695">
        <v>0.1410802685765922</v>
      </c>
      <c r="J6695">
        <v>279</v>
      </c>
      <c r="K6695">
        <v>21</v>
      </c>
      <c r="L6695" t="str">
        <f>VLOOKUP(J6695,Clustering!$D$3:$E$367,2,FALSE)</f>
        <v>Fall</v>
      </c>
      <c r="M6695">
        <v>0.55890202300000003</v>
      </c>
      <c r="N6695">
        <v>0.51972278000000005</v>
      </c>
      <c r="O6695">
        <v>0.51972278000000005</v>
      </c>
      <c r="P6695">
        <v>0.92368714299999999</v>
      </c>
      <c r="Q6695">
        <v>0.43894288199999998</v>
      </c>
      <c r="R6695">
        <v>0.1577208831300777</v>
      </c>
      <c r="S6695">
        <v>0</v>
      </c>
      <c r="T6695">
        <v>0</v>
      </c>
      <c r="U6695">
        <v>0.66478313300000003</v>
      </c>
      <c r="V6695">
        <v>0.85008076700000001</v>
      </c>
      <c r="W6695">
        <v>1.2741139E-2</v>
      </c>
      <c r="X6695">
        <v>1.5558326000000001E-2</v>
      </c>
      <c r="Y6695">
        <v>0.1410802685765922</v>
      </c>
      <c r="Z6695">
        <v>0.62275313799999998</v>
      </c>
      <c r="AA6695">
        <v>0.66478313300000003</v>
      </c>
      <c r="AB6695">
        <v>0</v>
      </c>
      <c r="AC6695">
        <v>0</v>
      </c>
      <c r="AD6695">
        <v>0.85</v>
      </c>
      <c r="AE6695">
        <v>0.85</v>
      </c>
      <c r="AF6695">
        <v>0.85</v>
      </c>
      <c r="AG6695">
        <v>0.85</v>
      </c>
      <c r="AH6695">
        <v>0.92368714299999999</v>
      </c>
      <c r="AI6695">
        <v>1.2741139E-2</v>
      </c>
      <c r="AJ6695">
        <v>0.67279090600000002</v>
      </c>
      <c r="AK6695">
        <v>0</v>
      </c>
      <c r="AL6695">
        <v>0.16146601199999999</v>
      </c>
    </row>
    <row r="6696" spans="1:38" x14ac:dyDescent="0.35">
      <c r="A6696" t="s">
        <v>6820</v>
      </c>
      <c r="B6696">
        <v>59867.729125791942</v>
      </c>
      <c r="C6696">
        <v>59577.958933297312</v>
      </c>
      <c r="D6696">
        <v>0</v>
      </c>
      <c r="E6696">
        <v>289.7701924946262</v>
      </c>
      <c r="F6696">
        <v>0</v>
      </c>
      <c r="G6696">
        <v>0.14204421200716971</v>
      </c>
      <c r="H6696">
        <v>0.14303562449193141</v>
      </c>
      <c r="I6696">
        <v>0.1241249220778296</v>
      </c>
      <c r="J6696">
        <v>279</v>
      </c>
      <c r="K6696">
        <v>22</v>
      </c>
      <c r="L6696" t="str">
        <f>VLOOKUP(J6696,Clustering!$D$3:$E$367,2,FALSE)</f>
        <v>Fall</v>
      </c>
      <c r="M6696">
        <v>0.51727724799999997</v>
      </c>
      <c r="N6696">
        <v>0.49479800000000002</v>
      </c>
      <c r="O6696">
        <v>0.49479800000000002</v>
      </c>
      <c r="P6696">
        <v>0.92621010000000004</v>
      </c>
      <c r="Q6696">
        <v>0.400030039</v>
      </c>
      <c r="R6696">
        <v>0.14303562449193141</v>
      </c>
      <c r="S6696">
        <v>0</v>
      </c>
      <c r="T6696">
        <v>0</v>
      </c>
      <c r="U6696">
        <v>0.66478313300000003</v>
      </c>
      <c r="V6696">
        <v>0.85008076700000001</v>
      </c>
      <c r="W6696">
        <v>1.2880768000000001E-2</v>
      </c>
      <c r="X6696">
        <v>7.0256650000000004E-3</v>
      </c>
      <c r="Y6696">
        <v>0.1241249220778296</v>
      </c>
      <c r="Z6696">
        <v>0.546389982</v>
      </c>
      <c r="AA6696">
        <v>0.66478313300000003</v>
      </c>
      <c r="AB6696">
        <v>0</v>
      </c>
      <c r="AC6696">
        <v>0</v>
      </c>
      <c r="AD6696">
        <v>0.85</v>
      </c>
      <c r="AE6696">
        <v>0.85</v>
      </c>
      <c r="AF6696">
        <v>0.85</v>
      </c>
      <c r="AG6696">
        <v>0.85</v>
      </c>
      <c r="AH6696">
        <v>0.92621010000000004</v>
      </c>
      <c r="AI6696">
        <v>1.2880768000000001E-2</v>
      </c>
      <c r="AJ6696">
        <v>0.63051918399999995</v>
      </c>
      <c r="AK6696">
        <v>0</v>
      </c>
      <c r="AL6696">
        <v>0.115301892</v>
      </c>
    </row>
    <row r="6697" spans="1:38" x14ac:dyDescent="0.35">
      <c r="A6697" t="s">
        <v>6821</v>
      </c>
      <c r="B6697">
        <v>55430.549403944082</v>
      </c>
      <c r="C6697">
        <v>55164.929541614263</v>
      </c>
      <c r="D6697">
        <v>0</v>
      </c>
      <c r="E6697">
        <v>265.61986232981678</v>
      </c>
      <c r="F6697">
        <v>0</v>
      </c>
      <c r="G6697">
        <v>0.1302058148675572</v>
      </c>
      <c r="H6697">
        <v>0.131062417722663</v>
      </c>
      <c r="I6697">
        <v>0.1147231422657195</v>
      </c>
      <c r="J6697">
        <v>279</v>
      </c>
      <c r="K6697">
        <v>23</v>
      </c>
      <c r="L6697" t="str">
        <f>VLOOKUP(J6697,Clustering!$D$3:$E$367,2,FALSE)</f>
        <v>Fall</v>
      </c>
      <c r="M6697">
        <v>0.47531841499999999</v>
      </c>
      <c r="N6697">
        <v>0.45627394100000002</v>
      </c>
      <c r="O6697">
        <v>0.45627394100000002</v>
      </c>
      <c r="P6697">
        <v>0.92841768700000005</v>
      </c>
      <c r="Q6697">
        <v>0.36927775299999999</v>
      </c>
      <c r="R6697">
        <v>0.131062417722663</v>
      </c>
      <c r="S6697">
        <v>0</v>
      </c>
      <c r="T6697">
        <v>0</v>
      </c>
      <c r="U6697">
        <v>0.65567329799999996</v>
      </c>
      <c r="V6697">
        <v>0.85008076700000001</v>
      </c>
      <c r="W6697">
        <v>1.2252437999999999E-2</v>
      </c>
      <c r="X6697">
        <v>7.0256650000000004E-3</v>
      </c>
      <c r="Y6697">
        <v>0.1147231422657195</v>
      </c>
      <c r="Z6697">
        <v>0.47566343799999999</v>
      </c>
      <c r="AA6697">
        <v>0.65567329799999996</v>
      </c>
      <c r="AB6697">
        <v>0</v>
      </c>
      <c r="AC6697">
        <v>0</v>
      </c>
      <c r="AD6697">
        <v>0.85</v>
      </c>
      <c r="AE6697">
        <v>0.85</v>
      </c>
      <c r="AF6697">
        <v>0.85</v>
      </c>
      <c r="AG6697">
        <v>0.85</v>
      </c>
      <c r="AH6697">
        <v>0.92841768700000005</v>
      </c>
      <c r="AI6697">
        <v>1.2252437999999999E-2</v>
      </c>
      <c r="AJ6697">
        <v>0.56646352499999997</v>
      </c>
      <c r="AK6697">
        <v>0</v>
      </c>
      <c r="AL6697">
        <v>6.7351222000000002E-2</v>
      </c>
    </row>
    <row r="6698" spans="1:38" x14ac:dyDescent="0.35">
      <c r="A6698" t="s">
        <v>6822</v>
      </c>
      <c r="B6698">
        <v>53564.357342977273</v>
      </c>
      <c r="C6698">
        <v>53302.207361589521</v>
      </c>
      <c r="D6698">
        <v>0</v>
      </c>
      <c r="E6698">
        <v>262.14998138775428</v>
      </c>
      <c r="F6698">
        <v>0</v>
      </c>
      <c r="G6698">
        <v>0.1285048928371344</v>
      </c>
      <c r="H6698">
        <v>0.12917402605099981</v>
      </c>
      <c r="I6698">
        <v>0.1164106412063546</v>
      </c>
      <c r="J6698">
        <v>280</v>
      </c>
      <c r="K6698">
        <v>0</v>
      </c>
      <c r="L6698" t="str">
        <f>VLOOKUP(J6698,Clustering!$D$3:$E$367,2,FALSE)</f>
        <v>Fall</v>
      </c>
      <c r="M6698">
        <v>0.40086380500000002</v>
      </c>
      <c r="N6698">
        <v>0.41407791999999999</v>
      </c>
      <c r="O6698">
        <v>0.41407791999999999</v>
      </c>
      <c r="P6698">
        <v>0.93239541400000003</v>
      </c>
      <c r="Q6698">
        <v>0.29275374999999998</v>
      </c>
      <c r="R6698">
        <v>0.12917402605099981</v>
      </c>
      <c r="S6698">
        <v>0</v>
      </c>
      <c r="T6698">
        <v>0</v>
      </c>
      <c r="U6698">
        <v>0.65196362299999999</v>
      </c>
      <c r="V6698">
        <v>0.85008076700000001</v>
      </c>
      <c r="W6698">
        <v>1.1833550999999999E-2</v>
      </c>
      <c r="X6698">
        <v>7.0256650000000004E-3</v>
      </c>
      <c r="Y6698">
        <v>0.1164106412063546</v>
      </c>
      <c r="Z6698">
        <v>0.40144726200000003</v>
      </c>
      <c r="AA6698">
        <v>0.65196362299999999</v>
      </c>
      <c r="AB6698">
        <v>0</v>
      </c>
      <c r="AC6698">
        <v>0</v>
      </c>
      <c r="AD6698">
        <v>0.85</v>
      </c>
      <c r="AE6698">
        <v>0.85</v>
      </c>
      <c r="AF6698">
        <v>0.85</v>
      </c>
      <c r="AG6698">
        <v>0.85</v>
      </c>
      <c r="AH6698">
        <v>0.93239541400000003</v>
      </c>
      <c r="AI6698">
        <v>1.1833550999999999E-2</v>
      </c>
      <c r="AJ6698">
        <v>0.52583175800000004</v>
      </c>
      <c r="AK6698">
        <v>0</v>
      </c>
      <c r="AL6698">
        <v>1.5419838999999999E-2</v>
      </c>
    </row>
    <row r="6699" spans="1:38" x14ac:dyDescent="0.35">
      <c r="A6699" t="s">
        <v>6823</v>
      </c>
      <c r="B6699">
        <v>52872.018186469599</v>
      </c>
      <c r="C6699">
        <v>52599.78296418165</v>
      </c>
      <c r="D6699">
        <v>0</v>
      </c>
      <c r="E6699">
        <v>272.23522228794951</v>
      </c>
      <c r="F6699">
        <v>0</v>
      </c>
      <c r="G6699">
        <v>0.1334486383764458</v>
      </c>
      <c r="H6699">
        <v>0.13367402322602689</v>
      </c>
      <c r="I6699">
        <v>0.12937491878202781</v>
      </c>
      <c r="J6699">
        <v>280</v>
      </c>
      <c r="K6699">
        <v>1</v>
      </c>
      <c r="L6699" t="str">
        <f>VLOOKUP(J6699,Clustering!$D$3:$E$367,2,FALSE)</f>
        <v>Fall</v>
      </c>
      <c r="M6699">
        <v>0.37675403499999999</v>
      </c>
      <c r="N6699">
        <v>0.40095390600000003</v>
      </c>
      <c r="O6699">
        <v>0.40095390600000003</v>
      </c>
      <c r="P6699">
        <v>0.93332117599999997</v>
      </c>
      <c r="Q6699">
        <v>0.26062468300000002</v>
      </c>
      <c r="R6699">
        <v>0.13367402322602689</v>
      </c>
      <c r="S6699">
        <v>0</v>
      </c>
      <c r="T6699">
        <v>0</v>
      </c>
      <c r="U6699">
        <v>0.65196362299999999</v>
      </c>
      <c r="V6699">
        <v>0.85008076700000001</v>
      </c>
      <c r="W6699">
        <v>1.2077902E-2</v>
      </c>
      <c r="X6699">
        <v>7.0256650000000004E-3</v>
      </c>
      <c r="Y6699">
        <v>0.12937491878202781</v>
      </c>
      <c r="Z6699">
        <v>0.38520901699999999</v>
      </c>
      <c r="AA6699">
        <v>0.65196362299999999</v>
      </c>
      <c r="AB6699">
        <v>0</v>
      </c>
      <c r="AC6699">
        <v>0</v>
      </c>
      <c r="AD6699">
        <v>0.85</v>
      </c>
      <c r="AE6699">
        <v>0.85</v>
      </c>
      <c r="AF6699">
        <v>0.85</v>
      </c>
      <c r="AG6699">
        <v>0.85</v>
      </c>
      <c r="AH6699">
        <v>0.93332117599999997</v>
      </c>
      <c r="AI6699">
        <v>1.2077902E-2</v>
      </c>
      <c r="AJ6699">
        <v>0.49926844500000001</v>
      </c>
      <c r="AK6699">
        <v>0</v>
      </c>
      <c r="AL6699">
        <v>0</v>
      </c>
    </row>
    <row r="6700" spans="1:38" x14ac:dyDescent="0.35">
      <c r="A6700" t="s">
        <v>6824</v>
      </c>
      <c r="B6700">
        <v>52754.720653078031</v>
      </c>
      <c r="C6700">
        <v>52462.695297734848</v>
      </c>
      <c r="D6700">
        <v>0</v>
      </c>
      <c r="E6700">
        <v>292.02535534318349</v>
      </c>
      <c r="F6700">
        <v>0</v>
      </c>
      <c r="G6700">
        <v>0.14314968399175659</v>
      </c>
      <c r="H6700">
        <v>0.14311598158434249</v>
      </c>
      <c r="I6700">
        <v>0.14375883832363209</v>
      </c>
      <c r="J6700">
        <v>280</v>
      </c>
      <c r="K6700">
        <v>2</v>
      </c>
      <c r="L6700" t="str">
        <f>VLOOKUP(J6700,Clustering!$D$3:$E$367,2,FALSE)</f>
        <v>Fall</v>
      </c>
      <c r="M6700">
        <v>0.36035639600000002</v>
      </c>
      <c r="N6700">
        <v>0.37823782500000003</v>
      </c>
      <c r="O6700">
        <v>0.37823782500000003</v>
      </c>
      <c r="P6700">
        <v>0.93336186899999996</v>
      </c>
      <c r="Q6700">
        <v>0.22472824199999999</v>
      </c>
      <c r="R6700">
        <v>0.14311598158434249</v>
      </c>
      <c r="S6700">
        <v>0</v>
      </c>
      <c r="T6700">
        <v>0</v>
      </c>
      <c r="U6700">
        <v>0.65196362299999999</v>
      </c>
      <c r="V6700">
        <v>0.85008076700000001</v>
      </c>
      <c r="W6700">
        <v>1.2357160000000001E-2</v>
      </c>
      <c r="X6700">
        <v>7.0256650000000004E-3</v>
      </c>
      <c r="Y6700">
        <v>0.14375883832363209</v>
      </c>
      <c r="Z6700">
        <v>0.38016867199999999</v>
      </c>
      <c r="AA6700">
        <v>0.65196362299999999</v>
      </c>
      <c r="AB6700">
        <v>0</v>
      </c>
      <c r="AC6700">
        <v>0</v>
      </c>
      <c r="AD6700">
        <v>0.85</v>
      </c>
      <c r="AE6700">
        <v>0.85</v>
      </c>
      <c r="AF6700">
        <v>0.85</v>
      </c>
      <c r="AG6700">
        <v>0.85</v>
      </c>
      <c r="AH6700">
        <v>0.93336186899999996</v>
      </c>
      <c r="AI6700">
        <v>1.2357160000000001E-2</v>
      </c>
      <c r="AJ6700">
        <v>0.49290841400000002</v>
      </c>
      <c r="AK6700">
        <v>0</v>
      </c>
      <c r="AL6700">
        <v>0</v>
      </c>
    </row>
    <row r="6701" spans="1:38" x14ac:dyDescent="0.35">
      <c r="A6701" t="s">
        <v>6825</v>
      </c>
      <c r="B6701">
        <v>52741.51084127638</v>
      </c>
      <c r="C6701">
        <v>52426.294224847028</v>
      </c>
      <c r="D6701">
        <v>0</v>
      </c>
      <c r="E6701">
        <v>315.21661642935538</v>
      </c>
      <c r="F6701">
        <v>0</v>
      </c>
      <c r="G6701">
        <v>0.15451794923007611</v>
      </c>
      <c r="H6701">
        <v>0.15444633161432139</v>
      </c>
      <c r="I6701">
        <v>0.15581240218531181</v>
      </c>
      <c r="J6701">
        <v>280</v>
      </c>
      <c r="K6701">
        <v>3</v>
      </c>
      <c r="L6701" t="str">
        <f>VLOOKUP(J6701,Clustering!$D$3:$E$367,2,FALSE)</f>
        <v>Fall</v>
      </c>
      <c r="M6701">
        <v>0.34782922199999999</v>
      </c>
      <c r="N6701">
        <v>0.36162722200000003</v>
      </c>
      <c r="O6701">
        <v>0.36162722200000003</v>
      </c>
      <c r="P6701">
        <v>0.93289390100000003</v>
      </c>
      <c r="Q6701">
        <v>0.18288661000000001</v>
      </c>
      <c r="R6701">
        <v>0.15444633161432139</v>
      </c>
      <c r="S6701">
        <v>0</v>
      </c>
      <c r="T6701">
        <v>0</v>
      </c>
      <c r="U6701">
        <v>0.64812872700000002</v>
      </c>
      <c r="V6701">
        <v>0.85008076700000001</v>
      </c>
      <c r="W6701">
        <v>1.2531696E-2</v>
      </c>
      <c r="X6701">
        <v>7.0256650000000004E-3</v>
      </c>
      <c r="Y6701">
        <v>0.15581240218531181</v>
      </c>
      <c r="Z6701">
        <v>0.37147224499999998</v>
      </c>
      <c r="AA6701">
        <v>0.64812872700000002</v>
      </c>
      <c r="AB6701">
        <v>0</v>
      </c>
      <c r="AC6701">
        <v>0</v>
      </c>
      <c r="AD6701">
        <v>0.85</v>
      </c>
      <c r="AE6701">
        <v>0.85</v>
      </c>
      <c r="AF6701">
        <v>0.85</v>
      </c>
      <c r="AG6701">
        <v>0.85</v>
      </c>
      <c r="AH6701">
        <v>0.93289390100000003</v>
      </c>
      <c r="AI6701">
        <v>1.2531696E-2</v>
      </c>
      <c r="AJ6701">
        <v>0.48498114199999998</v>
      </c>
      <c r="AK6701">
        <v>0</v>
      </c>
      <c r="AL6701">
        <v>0</v>
      </c>
    </row>
    <row r="6702" spans="1:38" x14ac:dyDescent="0.35">
      <c r="A6702" t="s">
        <v>6826</v>
      </c>
      <c r="B6702">
        <v>53285.073945746153</v>
      </c>
      <c r="C6702">
        <v>52955.649661791329</v>
      </c>
      <c r="D6702">
        <v>0</v>
      </c>
      <c r="E6702">
        <v>329.42428395482011</v>
      </c>
      <c r="F6702">
        <v>0</v>
      </c>
      <c r="G6702">
        <v>0.16148249213471569</v>
      </c>
      <c r="H6702">
        <v>0.1614775772003012</v>
      </c>
      <c r="I6702">
        <v>0.16157132714144759</v>
      </c>
      <c r="J6702">
        <v>280</v>
      </c>
      <c r="K6702">
        <v>4</v>
      </c>
      <c r="L6702" t="str">
        <f>VLOOKUP(J6702,Clustering!$D$3:$E$367,2,FALSE)</f>
        <v>Fall</v>
      </c>
      <c r="M6702">
        <v>0.34208688100000001</v>
      </c>
      <c r="N6702">
        <v>0.36519072200000002</v>
      </c>
      <c r="O6702">
        <v>0.36519072200000002</v>
      </c>
      <c r="P6702">
        <v>0.93360602599999998</v>
      </c>
      <c r="Q6702">
        <v>0.16879337599999999</v>
      </c>
      <c r="R6702">
        <v>0.1614775772003012</v>
      </c>
      <c r="S6702">
        <v>0</v>
      </c>
      <c r="T6702">
        <v>0</v>
      </c>
      <c r="U6702">
        <v>0.65104011799999995</v>
      </c>
      <c r="V6702">
        <v>0.85008076700000001</v>
      </c>
      <c r="W6702">
        <v>1.2531696E-2</v>
      </c>
      <c r="X6702">
        <v>7.0256650000000004E-3</v>
      </c>
      <c r="Y6702">
        <v>0.16157132714144759</v>
      </c>
      <c r="Z6702">
        <v>0.37051885200000001</v>
      </c>
      <c r="AA6702">
        <v>0.65104011799999995</v>
      </c>
      <c r="AB6702">
        <v>0</v>
      </c>
      <c r="AC6702">
        <v>0</v>
      </c>
      <c r="AD6702">
        <v>0.85</v>
      </c>
      <c r="AE6702">
        <v>0.85</v>
      </c>
      <c r="AF6702">
        <v>0.85</v>
      </c>
      <c r="AG6702">
        <v>0.85</v>
      </c>
      <c r="AH6702">
        <v>0.93360602599999998</v>
      </c>
      <c r="AI6702">
        <v>1.2531696E-2</v>
      </c>
      <c r="AJ6702">
        <v>0.48266557900000001</v>
      </c>
      <c r="AK6702">
        <v>0</v>
      </c>
      <c r="AL6702">
        <v>0</v>
      </c>
    </row>
    <row r="6703" spans="1:38" x14ac:dyDescent="0.35">
      <c r="A6703" t="s">
        <v>6827</v>
      </c>
      <c r="B6703">
        <v>57453.156482121609</v>
      </c>
      <c r="C6703">
        <v>57114.375224214229</v>
      </c>
      <c r="D6703">
        <v>0</v>
      </c>
      <c r="E6703">
        <v>338.78125790737948</v>
      </c>
      <c r="F6703">
        <v>0</v>
      </c>
      <c r="G6703">
        <v>0.1660692440722448</v>
      </c>
      <c r="H6703">
        <v>0.16607802074084221</v>
      </c>
      <c r="I6703">
        <v>0.16591061013165229</v>
      </c>
      <c r="J6703">
        <v>280</v>
      </c>
      <c r="K6703">
        <v>5</v>
      </c>
      <c r="L6703" t="str">
        <f>VLOOKUP(J6703,Clustering!$D$3:$E$367,2,FALSE)</f>
        <v>Fall</v>
      </c>
      <c r="M6703">
        <v>0.34482269999999998</v>
      </c>
      <c r="N6703">
        <v>0.377559439</v>
      </c>
      <c r="O6703">
        <v>0.377559439</v>
      </c>
      <c r="P6703">
        <v>0.93576274800000003</v>
      </c>
      <c r="Q6703">
        <v>0.17276100999999999</v>
      </c>
      <c r="R6703">
        <v>0.16607802074084221</v>
      </c>
      <c r="S6703">
        <v>0</v>
      </c>
      <c r="T6703">
        <v>0</v>
      </c>
      <c r="U6703">
        <v>0.65104011799999995</v>
      </c>
      <c r="V6703">
        <v>0.85008076700000001</v>
      </c>
      <c r="W6703">
        <v>1.2496788999999999E-2</v>
      </c>
      <c r="X6703">
        <v>6.49206E-3</v>
      </c>
      <c r="Y6703">
        <v>0.16591061013165229</v>
      </c>
      <c r="Z6703">
        <v>0.37313936800000003</v>
      </c>
      <c r="AA6703">
        <v>0.65104011799999995</v>
      </c>
      <c r="AB6703">
        <v>0</v>
      </c>
      <c r="AC6703">
        <v>0</v>
      </c>
      <c r="AD6703">
        <v>0.85</v>
      </c>
      <c r="AE6703">
        <v>0.85</v>
      </c>
      <c r="AF6703">
        <v>0.85</v>
      </c>
      <c r="AG6703">
        <v>0.85</v>
      </c>
      <c r="AH6703">
        <v>0.93576274800000003</v>
      </c>
      <c r="AI6703">
        <v>1.2496788999999999E-2</v>
      </c>
      <c r="AJ6703">
        <v>0.48379335699999998</v>
      </c>
      <c r="AK6703">
        <v>0</v>
      </c>
      <c r="AL6703">
        <v>0</v>
      </c>
    </row>
    <row r="6704" spans="1:38" x14ac:dyDescent="0.35">
      <c r="A6704" t="s">
        <v>6828</v>
      </c>
      <c r="B6704">
        <v>64377.745344321243</v>
      </c>
      <c r="C6704">
        <v>63997.272901811099</v>
      </c>
      <c r="D6704">
        <v>46.343581584610533</v>
      </c>
      <c r="E6704">
        <v>334.1288609255248</v>
      </c>
      <c r="F6704">
        <v>2.0929697001065999E-3</v>
      </c>
      <c r="G6704">
        <v>0.16378865731643369</v>
      </c>
      <c r="H6704">
        <v>0.16354677232988951</v>
      </c>
      <c r="I6704">
        <v>0.1681606087191658</v>
      </c>
      <c r="J6704">
        <v>280</v>
      </c>
      <c r="K6704">
        <v>6</v>
      </c>
      <c r="L6704" t="str">
        <f>VLOOKUP(J6704,Clustering!$D$3:$E$367,2,FALSE)</f>
        <v>Fall</v>
      </c>
      <c r="M6704">
        <v>0.36517143899999999</v>
      </c>
      <c r="N6704">
        <v>0.39940584400000001</v>
      </c>
      <c r="O6704">
        <v>0.39940584400000001</v>
      </c>
      <c r="P6704">
        <v>0.93714630499999996</v>
      </c>
      <c r="Q6704">
        <v>0.185740302</v>
      </c>
      <c r="R6704">
        <v>0.16354677232988951</v>
      </c>
      <c r="S6704">
        <v>2.0929697001065999E-3</v>
      </c>
      <c r="T6704">
        <v>0</v>
      </c>
      <c r="U6704">
        <v>0.65330975000000002</v>
      </c>
      <c r="V6704">
        <v>0.85008076700000001</v>
      </c>
      <c r="W6704">
        <v>1.2461880999999999E-2</v>
      </c>
      <c r="X6704">
        <v>6.49206E-3</v>
      </c>
      <c r="Y6704">
        <v>0.1681606087191658</v>
      </c>
      <c r="Z6704">
        <v>0.369638148</v>
      </c>
      <c r="AA6704">
        <v>0.65330975000000002</v>
      </c>
      <c r="AB6704">
        <v>0</v>
      </c>
      <c r="AC6704">
        <v>0</v>
      </c>
      <c r="AD6704">
        <v>0.85</v>
      </c>
      <c r="AE6704">
        <v>0.85</v>
      </c>
      <c r="AF6704">
        <v>0.85</v>
      </c>
      <c r="AG6704">
        <v>0.85</v>
      </c>
      <c r="AH6704">
        <v>0.93714630499999996</v>
      </c>
      <c r="AI6704">
        <v>1.2461880999999999E-2</v>
      </c>
      <c r="AJ6704">
        <v>0.46503871299999999</v>
      </c>
      <c r="AK6704">
        <v>1.4650787900746E-3</v>
      </c>
      <c r="AL6704">
        <v>0</v>
      </c>
    </row>
    <row r="6705" spans="1:38" x14ac:dyDescent="0.35">
      <c r="A6705" t="s">
        <v>6829</v>
      </c>
      <c r="B6705">
        <v>68692.645786455352</v>
      </c>
      <c r="C6705">
        <v>66793.333730520171</v>
      </c>
      <c r="D6705">
        <v>1588.0994444513301</v>
      </c>
      <c r="E6705">
        <v>311.21261148385099</v>
      </c>
      <c r="F6705">
        <v>7.1721776874848306E-2</v>
      </c>
      <c r="G6705">
        <v>0.15255520170777009</v>
      </c>
      <c r="H6705">
        <v>0.1522164222999107</v>
      </c>
      <c r="I6705">
        <v>0.15867847181464451</v>
      </c>
      <c r="J6705">
        <v>280</v>
      </c>
      <c r="K6705">
        <v>7</v>
      </c>
      <c r="L6705" t="str">
        <f>VLOOKUP(J6705,Clustering!$D$3:$E$367,2,FALSE)</f>
        <v>Fall</v>
      </c>
      <c r="M6705">
        <v>0.38197225099999998</v>
      </c>
      <c r="N6705">
        <v>0.40891114000000001</v>
      </c>
      <c r="O6705">
        <v>0.40891114000000001</v>
      </c>
      <c r="P6705">
        <v>0.93838743700000005</v>
      </c>
      <c r="Q6705">
        <v>0.20415162100000001</v>
      </c>
      <c r="R6705">
        <v>0.1522164222999107</v>
      </c>
      <c r="S6705">
        <v>7.1721776874848306E-2</v>
      </c>
      <c r="T6705">
        <v>0</v>
      </c>
      <c r="U6705">
        <v>0.65330975000000002</v>
      </c>
      <c r="V6705">
        <v>0.85008076700000001</v>
      </c>
      <c r="W6705">
        <v>1.2392067E-2</v>
      </c>
      <c r="X6705">
        <v>6.49206E-3</v>
      </c>
      <c r="Y6705">
        <v>0.15867847181464451</v>
      </c>
      <c r="Z6705">
        <v>0.36205208300000002</v>
      </c>
      <c r="AA6705">
        <v>0.65330975000000002</v>
      </c>
      <c r="AB6705">
        <v>0</v>
      </c>
      <c r="AC6705">
        <v>0</v>
      </c>
      <c r="AD6705">
        <v>0.85</v>
      </c>
      <c r="AE6705">
        <v>0.85</v>
      </c>
      <c r="AF6705">
        <v>0.85</v>
      </c>
      <c r="AG6705">
        <v>0.85</v>
      </c>
      <c r="AH6705">
        <v>0.93838743700000005</v>
      </c>
      <c r="AI6705">
        <v>1.2392067E-2</v>
      </c>
      <c r="AJ6705">
        <v>0.44968328699999999</v>
      </c>
      <c r="AK6705">
        <v>5.0205243812393802E-2</v>
      </c>
      <c r="AL6705">
        <v>0</v>
      </c>
    </row>
    <row r="6706" spans="1:38" x14ac:dyDescent="0.35">
      <c r="A6706" t="s">
        <v>6830</v>
      </c>
      <c r="B6706">
        <v>67109.281695192709</v>
      </c>
      <c r="C6706">
        <v>62427.72694033524</v>
      </c>
      <c r="D6706">
        <v>4391.7015192606923</v>
      </c>
      <c r="E6706">
        <v>289.85323559677983</v>
      </c>
      <c r="F6706">
        <v>0.19833810632316551</v>
      </c>
      <c r="G6706">
        <v>0.14208491941018611</v>
      </c>
      <c r="H6706">
        <v>0.14231241066023059</v>
      </c>
      <c r="I6706">
        <v>0.1379731276700259</v>
      </c>
      <c r="J6706">
        <v>280</v>
      </c>
      <c r="K6706">
        <v>8</v>
      </c>
      <c r="L6706" t="str">
        <f>VLOOKUP(J6706,Clustering!$D$3:$E$367,2,FALSE)</f>
        <v>Fall</v>
      </c>
      <c r="M6706">
        <v>0.391849999</v>
      </c>
      <c r="N6706">
        <v>0.40697458399999997</v>
      </c>
      <c r="O6706">
        <v>0.40697458399999997</v>
      </c>
      <c r="P6706">
        <v>0.93566101499999998</v>
      </c>
      <c r="Q6706">
        <v>0.21485296600000001</v>
      </c>
      <c r="R6706">
        <v>0.14231241066023059</v>
      </c>
      <c r="S6706">
        <v>0.19833810632316551</v>
      </c>
      <c r="T6706">
        <v>0.16223364100000001</v>
      </c>
      <c r="U6706">
        <v>0.65330975000000002</v>
      </c>
      <c r="V6706">
        <v>0.85008076700000001</v>
      </c>
      <c r="W6706">
        <v>1.2357160000000001E-2</v>
      </c>
      <c r="X6706">
        <v>6.49206E-3</v>
      </c>
      <c r="Y6706">
        <v>0.1379731276700259</v>
      </c>
      <c r="Z6706">
        <v>0.401977686</v>
      </c>
      <c r="AA6706">
        <v>0.65330975000000002</v>
      </c>
      <c r="AB6706">
        <v>0</v>
      </c>
      <c r="AC6706">
        <v>0</v>
      </c>
      <c r="AD6706">
        <v>0.85</v>
      </c>
      <c r="AE6706">
        <v>0.85</v>
      </c>
      <c r="AF6706">
        <v>0.85</v>
      </c>
      <c r="AG6706">
        <v>0.85</v>
      </c>
      <c r="AH6706">
        <v>0.93566101499999998</v>
      </c>
      <c r="AI6706">
        <v>1.2357160000000001E-2</v>
      </c>
      <c r="AJ6706">
        <v>0.45998012700000002</v>
      </c>
      <c r="AK6706">
        <v>0.13883667442621581</v>
      </c>
      <c r="AL6706">
        <v>0</v>
      </c>
    </row>
    <row r="6707" spans="1:38" x14ac:dyDescent="0.35">
      <c r="A6707" t="s">
        <v>6831</v>
      </c>
      <c r="B6707">
        <v>66248.248875798905</v>
      </c>
      <c r="C6707">
        <v>59277.452634957379</v>
      </c>
      <c r="D6707">
        <v>6675.6374222750856</v>
      </c>
      <c r="E6707">
        <v>295.15881856643972</v>
      </c>
      <c r="F6707">
        <v>0.30148526238117129</v>
      </c>
      <c r="G6707">
        <v>0.14468569537570569</v>
      </c>
      <c r="H6707">
        <v>0.14556687290288409</v>
      </c>
      <c r="I6707">
        <v>0.1287588477402086</v>
      </c>
      <c r="J6707">
        <v>280</v>
      </c>
      <c r="K6707">
        <v>9</v>
      </c>
      <c r="L6707" t="str">
        <f>VLOOKUP(J6707,Clustering!$D$3:$E$367,2,FALSE)</f>
        <v>Fall</v>
      </c>
      <c r="M6707">
        <v>0.39165993199999999</v>
      </c>
      <c r="N6707">
        <v>0.40876520799999999</v>
      </c>
      <c r="O6707">
        <v>0.40876520799999999</v>
      </c>
      <c r="P6707">
        <v>0.92982159099999995</v>
      </c>
      <c r="Q6707">
        <v>0.219909508</v>
      </c>
      <c r="R6707">
        <v>0.14556687290288409</v>
      </c>
      <c r="S6707">
        <v>0.30148526238117129</v>
      </c>
      <c r="T6707">
        <v>0.44952395299999998</v>
      </c>
      <c r="U6707">
        <v>0.65113403400000003</v>
      </c>
      <c r="V6707">
        <v>0.85008076700000001</v>
      </c>
      <c r="W6707">
        <v>1.2252437999999999E-2</v>
      </c>
      <c r="X6707">
        <v>6.49206E-3</v>
      </c>
      <c r="Y6707">
        <v>0.1287588477402086</v>
      </c>
      <c r="Z6707">
        <v>0.390319945</v>
      </c>
      <c r="AA6707">
        <v>0.65113403400000003</v>
      </c>
      <c r="AB6707">
        <v>0</v>
      </c>
      <c r="AC6707">
        <v>0</v>
      </c>
      <c r="AD6707">
        <v>0.85</v>
      </c>
      <c r="AE6707">
        <v>0.85</v>
      </c>
      <c r="AF6707">
        <v>0.85</v>
      </c>
      <c r="AG6707">
        <v>0.85</v>
      </c>
      <c r="AH6707">
        <v>0.92982159099999995</v>
      </c>
      <c r="AI6707">
        <v>1.2252437999999999E-2</v>
      </c>
      <c r="AJ6707">
        <v>0.4638061</v>
      </c>
      <c r="AK6707">
        <v>0.2110396836668198</v>
      </c>
      <c r="AL6707">
        <v>0</v>
      </c>
    </row>
    <row r="6708" spans="1:38" x14ac:dyDescent="0.35">
      <c r="A6708" t="s">
        <v>6832</v>
      </c>
      <c r="B6708">
        <v>65231.954940858297</v>
      </c>
      <c r="C6708">
        <v>56981.46554341873</v>
      </c>
      <c r="D6708">
        <v>7958.9054767635562</v>
      </c>
      <c r="E6708">
        <v>291.58392067601812</v>
      </c>
      <c r="F6708">
        <v>0.3594402383092945</v>
      </c>
      <c r="G6708">
        <v>0.1429332944490285</v>
      </c>
      <c r="H6708">
        <v>0.14416062378568811</v>
      </c>
      <c r="I6708">
        <v>0.12074992419655931</v>
      </c>
      <c r="J6708">
        <v>280</v>
      </c>
      <c r="K6708">
        <v>10</v>
      </c>
      <c r="L6708" t="str">
        <f>VLOOKUP(J6708,Clustering!$D$3:$E$367,2,FALSE)</f>
        <v>Fall</v>
      </c>
      <c r="M6708">
        <v>0.40410647100000002</v>
      </c>
      <c r="N6708">
        <v>0.42068035399999998</v>
      </c>
      <c r="O6708">
        <v>0.42068035399999998</v>
      </c>
      <c r="P6708">
        <v>0.92508087299999997</v>
      </c>
      <c r="Q6708">
        <v>0.22174938799999999</v>
      </c>
      <c r="R6708">
        <v>0.14416062378568811</v>
      </c>
      <c r="S6708">
        <v>0.3594402383092945</v>
      </c>
      <c r="T6708">
        <v>0.57835877300000005</v>
      </c>
      <c r="U6708">
        <v>0.66260741599999995</v>
      </c>
      <c r="V6708">
        <v>0.85008076700000001</v>
      </c>
      <c r="W6708">
        <v>1.2217531E-2</v>
      </c>
      <c r="X6708">
        <v>6.49206E-3</v>
      </c>
      <c r="Y6708">
        <v>0.12074992419655931</v>
      </c>
      <c r="Z6708">
        <v>0.444110318</v>
      </c>
      <c r="AA6708">
        <v>0.66260741599999995</v>
      </c>
      <c r="AB6708">
        <v>0</v>
      </c>
      <c r="AC6708">
        <v>0</v>
      </c>
      <c r="AD6708">
        <v>0.85</v>
      </c>
      <c r="AE6708">
        <v>0.85</v>
      </c>
      <c r="AF6708">
        <v>0.85</v>
      </c>
      <c r="AG6708">
        <v>0.85</v>
      </c>
      <c r="AH6708">
        <v>0.92508087299999997</v>
      </c>
      <c r="AI6708">
        <v>1.2217531E-2</v>
      </c>
      <c r="AJ6708">
        <v>0.498455174</v>
      </c>
      <c r="AK6708">
        <v>0.25160816681650611</v>
      </c>
      <c r="AL6708">
        <v>0</v>
      </c>
    </row>
    <row r="6709" spans="1:38" x14ac:dyDescent="0.35">
      <c r="A6709" t="s">
        <v>6833</v>
      </c>
      <c r="B6709">
        <v>63253.340300261953</v>
      </c>
      <c r="C6709">
        <v>54504.468347789902</v>
      </c>
      <c r="D6709">
        <v>8459.349700338018</v>
      </c>
      <c r="E6709">
        <v>289.52225213402619</v>
      </c>
      <c r="F6709">
        <v>0.38204130971380901</v>
      </c>
      <c r="G6709">
        <v>0.14192267261471869</v>
      </c>
      <c r="H6709">
        <v>0.143377142134679</v>
      </c>
      <c r="I6709">
        <v>0.115633855979713</v>
      </c>
      <c r="J6709">
        <v>280</v>
      </c>
      <c r="K6709">
        <v>11</v>
      </c>
      <c r="L6709" t="str">
        <f>VLOOKUP(J6709,Clustering!$D$3:$E$367,2,FALSE)</f>
        <v>Fall</v>
      </c>
      <c r="M6709">
        <v>0.41644357700000001</v>
      </c>
      <c r="N6709">
        <v>0.43335671100000001</v>
      </c>
      <c r="O6709">
        <v>0.43335671100000001</v>
      </c>
      <c r="P6709">
        <v>0.92439926699999997</v>
      </c>
      <c r="Q6709">
        <v>0.229209039</v>
      </c>
      <c r="R6709">
        <v>0.143377142134679</v>
      </c>
      <c r="S6709">
        <v>0.38204130971380901</v>
      </c>
      <c r="T6709">
        <v>0.61145534199999996</v>
      </c>
      <c r="U6709">
        <v>0.66260741599999995</v>
      </c>
      <c r="V6709">
        <v>0.85008076700000001</v>
      </c>
      <c r="W6709">
        <v>1.1903366E-2</v>
      </c>
      <c r="X6709">
        <v>6.7810609999999997E-3</v>
      </c>
      <c r="Y6709">
        <v>0.115633855979713</v>
      </c>
      <c r="Z6709">
        <v>0.48314152199999999</v>
      </c>
      <c r="AA6709">
        <v>0.66260741599999995</v>
      </c>
      <c r="AB6709">
        <v>0</v>
      </c>
      <c r="AC6709">
        <v>0</v>
      </c>
      <c r="AD6709">
        <v>0.85</v>
      </c>
      <c r="AE6709">
        <v>0.85</v>
      </c>
      <c r="AF6709">
        <v>0.85</v>
      </c>
      <c r="AG6709">
        <v>0.85</v>
      </c>
      <c r="AH6709">
        <v>0.92439926699999997</v>
      </c>
      <c r="AI6709">
        <v>1.1903366E-2</v>
      </c>
      <c r="AJ6709">
        <v>0.55063298500000002</v>
      </c>
      <c r="AK6709">
        <v>0.26742891679966629</v>
      </c>
      <c r="AL6709">
        <v>0</v>
      </c>
    </row>
    <row r="6710" spans="1:38" x14ac:dyDescent="0.35">
      <c r="A6710" t="s">
        <v>6834</v>
      </c>
      <c r="B6710">
        <v>63451.612084837623</v>
      </c>
      <c r="C6710">
        <v>54715.335965868668</v>
      </c>
      <c r="D6710">
        <v>8449.2299987565475</v>
      </c>
      <c r="E6710">
        <v>287.04612021240149</v>
      </c>
      <c r="F6710">
        <v>0.38158428356132079</v>
      </c>
      <c r="G6710">
        <v>0.14070888245705951</v>
      </c>
      <c r="H6710">
        <v>0.14181017883266059</v>
      </c>
      <c r="I6710">
        <v>0.1208034955915001</v>
      </c>
      <c r="J6710">
        <v>280</v>
      </c>
      <c r="K6710">
        <v>12</v>
      </c>
      <c r="L6710" t="str">
        <f>VLOOKUP(J6710,Clustering!$D$3:$E$367,2,FALSE)</f>
        <v>Fall</v>
      </c>
      <c r="M6710">
        <v>0.43538696799999999</v>
      </c>
      <c r="N6710">
        <v>0.45430386</v>
      </c>
      <c r="O6710">
        <v>0.45430386</v>
      </c>
      <c r="P6710">
        <v>0.92402285900000003</v>
      </c>
      <c r="Q6710">
        <v>0.24521725</v>
      </c>
      <c r="R6710">
        <v>0.14181017883266059</v>
      </c>
      <c r="S6710">
        <v>0.38158428356132079</v>
      </c>
      <c r="T6710">
        <v>0.64787668099999995</v>
      </c>
      <c r="U6710">
        <v>0.66260741599999995</v>
      </c>
      <c r="V6710">
        <v>0.85008076700000001</v>
      </c>
      <c r="W6710">
        <v>1.1903366E-2</v>
      </c>
      <c r="X6710">
        <v>6.49206E-3</v>
      </c>
      <c r="Y6710">
        <v>0.1208034955915001</v>
      </c>
      <c r="Z6710">
        <v>0.53926955300000001</v>
      </c>
      <c r="AA6710">
        <v>0.66260741599999995</v>
      </c>
      <c r="AB6710">
        <v>0</v>
      </c>
      <c r="AC6710">
        <v>0</v>
      </c>
      <c r="AD6710">
        <v>0.85</v>
      </c>
      <c r="AE6710">
        <v>0.85</v>
      </c>
      <c r="AF6710">
        <v>0.85</v>
      </c>
      <c r="AG6710">
        <v>0.85</v>
      </c>
      <c r="AH6710">
        <v>0.92402285900000003</v>
      </c>
      <c r="AI6710">
        <v>1.1903366E-2</v>
      </c>
      <c r="AJ6710">
        <v>0.587162042</v>
      </c>
      <c r="AK6710">
        <v>0.26710899849292458</v>
      </c>
      <c r="AL6710">
        <v>0</v>
      </c>
    </row>
    <row r="6711" spans="1:38" x14ac:dyDescent="0.35">
      <c r="A6711" t="s">
        <v>6835</v>
      </c>
      <c r="B6711">
        <v>63906.366549864593</v>
      </c>
      <c r="C6711">
        <v>55812.388110691223</v>
      </c>
      <c r="D6711">
        <v>7804.8206864971326</v>
      </c>
      <c r="E6711">
        <v>289.15775267624173</v>
      </c>
      <c r="F6711">
        <v>0.3524814581233886</v>
      </c>
      <c r="G6711">
        <v>0.14174399640992241</v>
      </c>
      <c r="H6711">
        <v>0.14239276775264181</v>
      </c>
      <c r="I6711">
        <v>0.13001777552131741</v>
      </c>
      <c r="J6711">
        <v>280</v>
      </c>
      <c r="K6711">
        <v>13</v>
      </c>
      <c r="L6711" t="str">
        <f>VLOOKUP(J6711,Clustering!$D$3:$E$367,2,FALSE)</f>
        <v>Fall</v>
      </c>
      <c r="M6711">
        <v>0.46136285500000002</v>
      </c>
      <c r="N6711">
        <v>0.47854630999999997</v>
      </c>
      <c r="O6711">
        <v>0.47854630999999997</v>
      </c>
      <c r="P6711">
        <v>0.92234427799999996</v>
      </c>
      <c r="Q6711">
        <v>0.266895296</v>
      </c>
      <c r="R6711">
        <v>0.14239276775264181</v>
      </c>
      <c r="S6711">
        <v>0.3524814581233886</v>
      </c>
      <c r="T6711">
        <v>0.65769986400000002</v>
      </c>
      <c r="U6711">
        <v>0.66260741599999995</v>
      </c>
      <c r="V6711">
        <v>0.85008076700000001</v>
      </c>
      <c r="W6711">
        <v>1.1693922000000001E-2</v>
      </c>
      <c r="X6711">
        <v>9.8578780000000005E-3</v>
      </c>
      <c r="Y6711">
        <v>0.13001777552131741</v>
      </c>
      <c r="Z6711">
        <v>0.58521312599999997</v>
      </c>
      <c r="AA6711">
        <v>0.66260741599999995</v>
      </c>
      <c r="AB6711">
        <v>0</v>
      </c>
      <c r="AC6711">
        <v>0</v>
      </c>
      <c r="AD6711">
        <v>0.85</v>
      </c>
      <c r="AE6711">
        <v>0.85</v>
      </c>
      <c r="AF6711">
        <v>0.85</v>
      </c>
      <c r="AG6711">
        <v>0.85</v>
      </c>
      <c r="AH6711">
        <v>0.92234427799999996</v>
      </c>
      <c r="AI6711">
        <v>1.1693922000000001E-2</v>
      </c>
      <c r="AJ6711">
        <v>0.60493151300000003</v>
      </c>
      <c r="AK6711">
        <v>0.24673702068637199</v>
      </c>
      <c r="AL6711">
        <v>0</v>
      </c>
    </row>
    <row r="6712" spans="1:38" x14ac:dyDescent="0.35">
      <c r="A6712" t="s">
        <v>6836</v>
      </c>
      <c r="B6712">
        <v>64061.583898481047</v>
      </c>
      <c r="C6712">
        <v>57029.428625667591</v>
      </c>
      <c r="D6712">
        <v>6736.1510628948827</v>
      </c>
      <c r="E6712">
        <v>296.00420991858368</v>
      </c>
      <c r="F6712">
        <v>0.30421818055300359</v>
      </c>
      <c r="G6712">
        <v>0.14510010290126649</v>
      </c>
      <c r="H6712">
        <v>0.14524544453323929</v>
      </c>
      <c r="I6712">
        <v>0.14247312484505301</v>
      </c>
      <c r="J6712">
        <v>280</v>
      </c>
      <c r="K6712">
        <v>14</v>
      </c>
      <c r="L6712" t="str">
        <f>VLOOKUP(J6712,Clustering!$D$3:$E$367,2,FALSE)</f>
        <v>Fall</v>
      </c>
      <c r="M6712">
        <v>0.48366410399999998</v>
      </c>
      <c r="N6712">
        <v>0.49376464399999997</v>
      </c>
      <c r="O6712">
        <v>0.49376464399999997</v>
      </c>
      <c r="P6712">
        <v>0.92147955500000001</v>
      </c>
      <c r="Q6712">
        <v>0.31130274800000002</v>
      </c>
      <c r="R6712">
        <v>0.14524544453323929</v>
      </c>
      <c r="S6712">
        <v>0.30421818055300359</v>
      </c>
      <c r="T6712">
        <v>0.65399728000000001</v>
      </c>
      <c r="U6712">
        <v>0.66423529000000003</v>
      </c>
      <c r="V6712">
        <v>0.85008076700000001</v>
      </c>
      <c r="W6712">
        <v>1.1659015E-2</v>
      </c>
      <c r="X6712">
        <v>1.5064928999999999E-2</v>
      </c>
      <c r="Y6712">
        <v>0.14247312484505301</v>
      </c>
      <c r="Z6712">
        <v>0.62712979499999999</v>
      </c>
      <c r="AA6712">
        <v>0.66423529000000003</v>
      </c>
      <c r="AB6712">
        <v>0</v>
      </c>
      <c r="AC6712">
        <v>0</v>
      </c>
      <c r="AD6712">
        <v>0.85</v>
      </c>
      <c r="AE6712">
        <v>0.85</v>
      </c>
      <c r="AF6712">
        <v>0.85</v>
      </c>
      <c r="AG6712">
        <v>0.85</v>
      </c>
      <c r="AH6712">
        <v>0.92147955500000001</v>
      </c>
      <c r="AI6712">
        <v>1.1659015E-2</v>
      </c>
      <c r="AJ6712">
        <v>0.61301515500000003</v>
      </c>
      <c r="AK6712">
        <v>0.2129527263871025</v>
      </c>
      <c r="AL6712">
        <v>0</v>
      </c>
    </row>
    <row r="6713" spans="1:38" x14ac:dyDescent="0.35">
      <c r="A6713" t="s">
        <v>6837</v>
      </c>
      <c r="B6713">
        <v>64233.873918682453</v>
      </c>
      <c r="C6713">
        <v>58844.08705930601</v>
      </c>
      <c r="D6713">
        <v>5087.96466284291</v>
      </c>
      <c r="E6713">
        <v>301.82219653353508</v>
      </c>
      <c r="F6713">
        <v>0.22978275546315499</v>
      </c>
      <c r="G6713">
        <v>0.14795205712428189</v>
      </c>
      <c r="H6713">
        <v>0.14719410402421079</v>
      </c>
      <c r="I6713">
        <v>0.16165168423385881</v>
      </c>
      <c r="J6713">
        <v>280</v>
      </c>
      <c r="K6713">
        <v>15</v>
      </c>
      <c r="L6713" t="str">
        <f>VLOOKUP(J6713,Clustering!$D$3:$E$367,2,FALSE)</f>
        <v>Fall</v>
      </c>
      <c r="M6713">
        <v>0.50654131599999996</v>
      </c>
      <c r="N6713">
        <v>0.50702472899999995</v>
      </c>
      <c r="O6713">
        <v>0.50702472899999995</v>
      </c>
      <c r="P6713">
        <v>0.92059448499999996</v>
      </c>
      <c r="Q6713">
        <v>0.39324626200000001</v>
      </c>
      <c r="R6713">
        <v>0.14719410402421079</v>
      </c>
      <c r="S6713">
        <v>0.22978275546315499</v>
      </c>
      <c r="T6713">
        <v>0.65837992999999995</v>
      </c>
      <c r="U6713">
        <v>0.66423529000000003</v>
      </c>
      <c r="V6713">
        <v>0.85008076700000001</v>
      </c>
      <c r="W6713">
        <v>1.1414664E-2</v>
      </c>
      <c r="X6713">
        <v>1.8178605E-2</v>
      </c>
      <c r="Y6713">
        <v>0.16165168423385881</v>
      </c>
      <c r="Z6713">
        <v>0.65250429200000004</v>
      </c>
      <c r="AA6713">
        <v>0.66423529000000003</v>
      </c>
      <c r="AB6713">
        <v>0</v>
      </c>
      <c r="AC6713">
        <v>0</v>
      </c>
      <c r="AD6713">
        <v>0.85</v>
      </c>
      <c r="AE6713">
        <v>0.85</v>
      </c>
      <c r="AF6713">
        <v>0.85</v>
      </c>
      <c r="AG6713">
        <v>0.85</v>
      </c>
      <c r="AH6713">
        <v>0.92059448499999996</v>
      </c>
      <c r="AI6713">
        <v>1.1414664E-2</v>
      </c>
      <c r="AJ6713">
        <v>0.63438998499999999</v>
      </c>
      <c r="AK6713">
        <v>0.1608479288242084</v>
      </c>
      <c r="AL6713">
        <v>1.7778800000000001E-4</v>
      </c>
    </row>
    <row r="6714" spans="1:38" x14ac:dyDescent="0.35">
      <c r="A6714" t="s">
        <v>6838</v>
      </c>
      <c r="B6714">
        <v>64937.066093231682</v>
      </c>
      <c r="C6714">
        <v>61712.771342910841</v>
      </c>
      <c r="D6714">
        <v>2916.579124395068</v>
      </c>
      <c r="E6714">
        <v>307.71562592576839</v>
      </c>
      <c r="F6714">
        <v>0.13171860107914951</v>
      </c>
      <c r="G6714">
        <v>0.15084099310086679</v>
      </c>
      <c r="H6714">
        <v>0.14926329915379921</v>
      </c>
      <c r="I6714">
        <v>0.1793570302617927</v>
      </c>
      <c r="J6714">
        <v>280</v>
      </c>
      <c r="K6714">
        <v>16</v>
      </c>
      <c r="L6714" t="str">
        <f>VLOOKUP(J6714,Clustering!$D$3:$E$367,2,FALSE)</f>
        <v>Fall</v>
      </c>
      <c r="M6714">
        <v>0.52813989100000003</v>
      </c>
      <c r="N6714">
        <v>0.52024340199999997</v>
      </c>
      <c r="O6714">
        <v>0.52024340199999997</v>
      </c>
      <c r="P6714">
        <v>0.92027911600000001</v>
      </c>
      <c r="Q6714">
        <v>0.45282334000000002</v>
      </c>
      <c r="R6714">
        <v>0.14926329915379921</v>
      </c>
      <c r="S6714">
        <v>0.13171860107914951</v>
      </c>
      <c r="T6714">
        <v>0.66366933699999997</v>
      </c>
      <c r="U6714">
        <v>0.666411007</v>
      </c>
      <c r="V6714">
        <v>0.85008076700000001</v>
      </c>
      <c r="W6714">
        <v>1.1903366E-2</v>
      </c>
      <c r="X6714">
        <v>1.8609174999999999E-2</v>
      </c>
      <c r="Y6714">
        <v>0.1793570302617927</v>
      </c>
      <c r="Z6714">
        <v>0.68032442800000004</v>
      </c>
      <c r="AA6714">
        <v>0.666411007</v>
      </c>
      <c r="AB6714">
        <v>0</v>
      </c>
      <c r="AC6714">
        <v>0</v>
      </c>
      <c r="AD6714">
        <v>0.85</v>
      </c>
      <c r="AE6714">
        <v>0.85</v>
      </c>
      <c r="AF6714">
        <v>0.85</v>
      </c>
      <c r="AG6714">
        <v>0.85</v>
      </c>
      <c r="AH6714">
        <v>0.92027911600000001</v>
      </c>
      <c r="AI6714">
        <v>1.1903366E-2</v>
      </c>
      <c r="AJ6714">
        <v>0.64676906700000003</v>
      </c>
      <c r="AK6714">
        <v>9.2203020755404597E-2</v>
      </c>
      <c r="AL6714">
        <v>3.6880127999999998E-2</v>
      </c>
    </row>
    <row r="6715" spans="1:38" x14ac:dyDescent="0.35">
      <c r="A6715" t="s">
        <v>6839</v>
      </c>
      <c r="B6715">
        <v>65666.760018426387</v>
      </c>
      <c r="C6715">
        <v>64327.13901741695</v>
      </c>
      <c r="D6715">
        <v>1020.214897468521</v>
      </c>
      <c r="E6715">
        <v>319.40610354091922</v>
      </c>
      <c r="F6715">
        <v>4.60749643205835E-2</v>
      </c>
      <c r="G6715">
        <v>0.15657161938280351</v>
      </c>
      <c r="H6715">
        <v>0.15478784925706901</v>
      </c>
      <c r="I6715">
        <v>0.18881238146884349</v>
      </c>
      <c r="J6715">
        <v>280</v>
      </c>
      <c r="K6715">
        <v>17</v>
      </c>
      <c r="L6715" t="str">
        <f>VLOOKUP(J6715,Clustering!$D$3:$E$367,2,FALSE)</f>
        <v>Fall</v>
      </c>
      <c r="M6715">
        <v>0.559207283</v>
      </c>
      <c r="N6715">
        <v>0.527873276</v>
      </c>
      <c r="O6715">
        <v>0.527873276</v>
      </c>
      <c r="P6715">
        <v>0.92027911600000001</v>
      </c>
      <c r="Q6715">
        <v>0.498494928</v>
      </c>
      <c r="R6715">
        <v>0.15478784925706901</v>
      </c>
      <c r="S6715">
        <v>4.60749643205835E-2</v>
      </c>
      <c r="T6715">
        <v>0.65490403500000005</v>
      </c>
      <c r="U6715">
        <v>0.666411007</v>
      </c>
      <c r="V6715">
        <v>0.85008076700000001</v>
      </c>
      <c r="W6715">
        <v>1.2496788999999999E-2</v>
      </c>
      <c r="X6715">
        <v>2.0920347999999998E-2</v>
      </c>
      <c r="Y6715">
        <v>0.18881238146884349</v>
      </c>
      <c r="Z6715">
        <v>0.69339013699999996</v>
      </c>
      <c r="AA6715">
        <v>0.666411007</v>
      </c>
      <c r="AB6715">
        <v>0</v>
      </c>
      <c r="AC6715">
        <v>0</v>
      </c>
      <c r="AD6715">
        <v>0.85</v>
      </c>
      <c r="AE6715">
        <v>0.85</v>
      </c>
      <c r="AF6715">
        <v>0.85</v>
      </c>
      <c r="AG6715">
        <v>0.85</v>
      </c>
      <c r="AH6715">
        <v>0.92027911600000001</v>
      </c>
      <c r="AI6715">
        <v>1.2496788999999999E-2</v>
      </c>
      <c r="AJ6715">
        <v>0.65974221700000002</v>
      </c>
      <c r="AK6715">
        <v>3.2252475024408402E-2</v>
      </c>
      <c r="AL6715">
        <v>0.46446845799999997</v>
      </c>
    </row>
    <row r="6716" spans="1:38" x14ac:dyDescent="0.35">
      <c r="A6716" t="s">
        <v>6840</v>
      </c>
      <c r="B6716">
        <v>69623.662069869883</v>
      </c>
      <c r="C6716">
        <v>69263.503749928888</v>
      </c>
      <c r="D6716">
        <v>22.616618677959099</v>
      </c>
      <c r="E6716">
        <v>337.54170126303882</v>
      </c>
      <c r="F6716">
        <v>1.0214121566199999E-3</v>
      </c>
      <c r="G6716">
        <v>0.1654616182661954</v>
      </c>
      <c r="H6716">
        <v>0.1640289148843567</v>
      </c>
      <c r="I6716">
        <v>0.19135702272853139</v>
      </c>
      <c r="J6716">
        <v>280</v>
      </c>
      <c r="K6716">
        <v>18</v>
      </c>
      <c r="L6716" t="str">
        <f>VLOOKUP(J6716,Clustering!$D$3:$E$367,2,FALSE)</f>
        <v>Fall</v>
      </c>
      <c r="M6716">
        <v>0.56981074300000001</v>
      </c>
      <c r="N6716">
        <v>0.533260925</v>
      </c>
      <c r="O6716">
        <v>0.533260925</v>
      </c>
      <c r="P6716">
        <v>0.92025876900000003</v>
      </c>
      <c r="Q6716">
        <v>0.51471591400000005</v>
      </c>
      <c r="R6716">
        <v>0.1640289148843567</v>
      </c>
      <c r="S6716">
        <v>1.0214121566199999E-3</v>
      </c>
      <c r="T6716">
        <v>0.58606619299999996</v>
      </c>
      <c r="U6716">
        <v>0.666411007</v>
      </c>
      <c r="V6716">
        <v>0.85008076700000001</v>
      </c>
      <c r="W6716">
        <v>1.2776045999999999E-2</v>
      </c>
      <c r="X6716">
        <v>3.0805869999999999E-2</v>
      </c>
      <c r="Y6716">
        <v>0.19135702272853139</v>
      </c>
      <c r="Z6716">
        <v>0.72066457299999997</v>
      </c>
      <c r="AA6716">
        <v>0.666411007</v>
      </c>
      <c r="AB6716">
        <v>0</v>
      </c>
      <c r="AC6716">
        <v>0</v>
      </c>
      <c r="AD6716">
        <v>0.85</v>
      </c>
      <c r="AE6716">
        <v>0.85</v>
      </c>
      <c r="AF6716">
        <v>0.85</v>
      </c>
      <c r="AG6716">
        <v>0.85</v>
      </c>
      <c r="AH6716">
        <v>0.92025876900000003</v>
      </c>
      <c r="AI6716">
        <v>1.2776045999999999E-2</v>
      </c>
      <c r="AJ6716">
        <v>0.67696668400000004</v>
      </c>
      <c r="AK6716">
        <v>7.1498850963399999E-4</v>
      </c>
      <c r="AL6716">
        <v>0.42381575999999999</v>
      </c>
    </row>
    <row r="6717" spans="1:38" x14ac:dyDescent="0.35">
      <c r="A6717" t="s">
        <v>6841</v>
      </c>
      <c r="B6717">
        <v>68945.09125845079</v>
      </c>
      <c r="C6717">
        <v>68603.692604302254</v>
      </c>
      <c r="D6717">
        <v>0</v>
      </c>
      <c r="E6717">
        <v>341.39865414853682</v>
      </c>
      <c r="F6717">
        <v>0</v>
      </c>
      <c r="G6717">
        <v>0.1673522814453611</v>
      </c>
      <c r="H6717">
        <v>0.16631909201807579</v>
      </c>
      <c r="I6717">
        <v>0.18602666893192199</v>
      </c>
      <c r="J6717">
        <v>280</v>
      </c>
      <c r="K6717">
        <v>19</v>
      </c>
      <c r="L6717" t="str">
        <f>VLOOKUP(J6717,Clustering!$D$3:$E$367,2,FALSE)</f>
        <v>Fall</v>
      </c>
      <c r="M6717">
        <v>0.58791898899999995</v>
      </c>
      <c r="N6717">
        <v>0.53843953600000005</v>
      </c>
      <c r="O6717">
        <v>0.53843953600000005</v>
      </c>
      <c r="P6717">
        <v>0.92080812300000003</v>
      </c>
      <c r="Q6717">
        <v>0.512150094</v>
      </c>
      <c r="R6717">
        <v>0.16631909201807579</v>
      </c>
      <c r="S6717">
        <v>0</v>
      </c>
      <c r="T6717">
        <v>0.30172283500000002</v>
      </c>
      <c r="U6717">
        <v>0.666411007</v>
      </c>
      <c r="V6717">
        <v>0.85008076700000001</v>
      </c>
      <c r="W6717">
        <v>1.2985490000000001E-2</v>
      </c>
      <c r="X6717">
        <v>4.0503749999999998E-2</v>
      </c>
      <c r="Y6717">
        <v>0.18602666893192199</v>
      </c>
      <c r="Z6717">
        <v>0.70766523299999995</v>
      </c>
      <c r="AA6717">
        <v>0.666411007</v>
      </c>
      <c r="AB6717">
        <v>0</v>
      </c>
      <c r="AC6717">
        <v>0</v>
      </c>
      <c r="AD6717">
        <v>0.85</v>
      </c>
      <c r="AE6717">
        <v>0.85</v>
      </c>
      <c r="AF6717">
        <v>0.85</v>
      </c>
      <c r="AG6717">
        <v>0.85</v>
      </c>
      <c r="AH6717">
        <v>0.92080812300000003</v>
      </c>
      <c r="AI6717">
        <v>1.2985490000000001E-2</v>
      </c>
      <c r="AJ6717">
        <v>0.69129881500000001</v>
      </c>
      <c r="AK6717">
        <v>0</v>
      </c>
      <c r="AL6717">
        <v>0.340303193</v>
      </c>
    </row>
    <row r="6718" spans="1:38" x14ac:dyDescent="0.35">
      <c r="A6718" t="s">
        <v>6842</v>
      </c>
      <c r="B6718">
        <v>67133.609621905212</v>
      </c>
      <c r="C6718">
        <v>66802.649240963103</v>
      </c>
      <c r="D6718">
        <v>0</v>
      </c>
      <c r="E6718">
        <v>330.96038094210837</v>
      </c>
      <c r="F6718">
        <v>0</v>
      </c>
      <c r="G6718">
        <v>0.16223548085397471</v>
      </c>
      <c r="H6718">
        <v>0.16101552391893681</v>
      </c>
      <c r="I6718">
        <v>0.18428559859634611</v>
      </c>
      <c r="J6718">
        <v>280</v>
      </c>
      <c r="K6718">
        <v>20</v>
      </c>
      <c r="L6718" t="str">
        <f>VLOOKUP(J6718,Clustering!$D$3:$E$367,2,FALSE)</f>
        <v>Fall</v>
      </c>
      <c r="M6718">
        <v>0.58768860499999998</v>
      </c>
      <c r="N6718">
        <v>0.53295525700000002</v>
      </c>
      <c r="O6718">
        <v>0.53295525700000002</v>
      </c>
      <c r="P6718">
        <v>0.92152024799999999</v>
      </c>
      <c r="Q6718">
        <v>0.47501454999999998</v>
      </c>
      <c r="R6718">
        <v>0.16101552391893681</v>
      </c>
      <c r="S6718">
        <v>0</v>
      </c>
      <c r="T6718">
        <v>6.0450399999999996E-4</v>
      </c>
      <c r="U6718">
        <v>0.666411007</v>
      </c>
      <c r="V6718">
        <v>0.85008076700000001</v>
      </c>
      <c r="W6718">
        <v>1.2671325000000001E-2</v>
      </c>
      <c r="X6718">
        <v>2.7207175E-2</v>
      </c>
      <c r="Y6718">
        <v>0.18428559859634611</v>
      </c>
      <c r="Z6718">
        <v>0.69538172899999995</v>
      </c>
      <c r="AA6718">
        <v>0.666411007</v>
      </c>
      <c r="AB6718">
        <v>0</v>
      </c>
      <c r="AC6718">
        <v>0</v>
      </c>
      <c r="AD6718">
        <v>0.85</v>
      </c>
      <c r="AE6718">
        <v>0.85</v>
      </c>
      <c r="AF6718">
        <v>0.85</v>
      </c>
      <c r="AG6718">
        <v>0.85</v>
      </c>
      <c r="AH6718">
        <v>0.92152024799999999</v>
      </c>
      <c r="AI6718">
        <v>1.2671325000000001E-2</v>
      </c>
      <c r="AJ6718">
        <v>0.69331151899999999</v>
      </c>
      <c r="AK6718">
        <v>0</v>
      </c>
      <c r="AL6718">
        <v>0.11348498799999999</v>
      </c>
    </row>
    <row r="6719" spans="1:38" x14ac:dyDescent="0.35">
      <c r="A6719" t="s">
        <v>6843</v>
      </c>
      <c r="B6719">
        <v>64316.628812406147</v>
      </c>
      <c r="C6719">
        <v>63996.257581892001</v>
      </c>
      <c r="D6719">
        <v>0</v>
      </c>
      <c r="E6719">
        <v>320.37123051414648</v>
      </c>
      <c r="F6719">
        <v>0</v>
      </c>
      <c r="G6719">
        <v>0.15704472084026791</v>
      </c>
      <c r="H6719">
        <v>0.1556516880004894</v>
      </c>
      <c r="I6719">
        <v>0.18222309989112531</v>
      </c>
      <c r="J6719">
        <v>280</v>
      </c>
      <c r="K6719">
        <v>21</v>
      </c>
      <c r="L6719" t="str">
        <f>VLOOKUP(J6719,Clustering!$D$3:$E$367,2,FALSE)</f>
        <v>Fall</v>
      </c>
      <c r="M6719">
        <v>0.55890202300000003</v>
      </c>
      <c r="N6719">
        <v>0.51972278000000005</v>
      </c>
      <c r="O6719">
        <v>0.51972278000000005</v>
      </c>
      <c r="P6719">
        <v>0.92368714299999999</v>
      </c>
      <c r="Q6719">
        <v>0.43894288199999998</v>
      </c>
      <c r="R6719">
        <v>0.1556516880004894</v>
      </c>
      <c r="S6719">
        <v>0</v>
      </c>
      <c r="T6719">
        <v>0</v>
      </c>
      <c r="U6719">
        <v>0.66478313300000003</v>
      </c>
      <c r="V6719">
        <v>0.85008076700000001</v>
      </c>
      <c r="W6719">
        <v>1.2741139E-2</v>
      </c>
      <c r="X6719">
        <v>1.5558326000000001E-2</v>
      </c>
      <c r="Y6719">
        <v>0.18222309989112531</v>
      </c>
      <c r="Z6719">
        <v>0.62275313799999998</v>
      </c>
      <c r="AA6719">
        <v>0.66478313300000003</v>
      </c>
      <c r="AB6719">
        <v>0</v>
      </c>
      <c r="AC6719">
        <v>0</v>
      </c>
      <c r="AD6719">
        <v>0.85</v>
      </c>
      <c r="AE6719">
        <v>0.85</v>
      </c>
      <c r="AF6719">
        <v>0.85</v>
      </c>
      <c r="AG6719">
        <v>0.85</v>
      </c>
      <c r="AH6719">
        <v>0.92368714299999999</v>
      </c>
      <c r="AI6719">
        <v>1.2741139E-2</v>
      </c>
      <c r="AJ6719">
        <v>0.67279090600000002</v>
      </c>
      <c r="AK6719">
        <v>0</v>
      </c>
      <c r="AL6719">
        <v>0.16146601199999999</v>
      </c>
    </row>
    <row r="6720" spans="1:38" x14ac:dyDescent="0.35">
      <c r="A6720" t="s">
        <v>6844</v>
      </c>
      <c r="B6720">
        <v>59867.729125791942</v>
      </c>
      <c r="C6720">
        <v>59556.83073802475</v>
      </c>
      <c r="D6720">
        <v>0</v>
      </c>
      <c r="E6720">
        <v>310.89838776718352</v>
      </c>
      <c r="F6720">
        <v>0</v>
      </c>
      <c r="G6720">
        <v>0.1524011704741095</v>
      </c>
      <c r="H6720">
        <v>0.15089053027512589</v>
      </c>
      <c r="I6720">
        <v>0.1797052443289078</v>
      </c>
      <c r="J6720">
        <v>280</v>
      </c>
      <c r="K6720">
        <v>22</v>
      </c>
      <c r="L6720" t="str">
        <f>VLOOKUP(J6720,Clustering!$D$3:$E$367,2,FALSE)</f>
        <v>Fall</v>
      </c>
      <c r="M6720">
        <v>0.51727724799999997</v>
      </c>
      <c r="N6720">
        <v>0.49479800000000002</v>
      </c>
      <c r="O6720">
        <v>0.49479800000000002</v>
      </c>
      <c r="P6720">
        <v>0.92621010000000004</v>
      </c>
      <c r="Q6720">
        <v>0.400030039</v>
      </c>
      <c r="R6720">
        <v>0.15089053027512589</v>
      </c>
      <c r="S6720">
        <v>0</v>
      </c>
      <c r="T6720">
        <v>0</v>
      </c>
      <c r="U6720">
        <v>0.66478313300000003</v>
      </c>
      <c r="V6720">
        <v>0.85008076700000001</v>
      </c>
      <c r="W6720">
        <v>1.2880768000000001E-2</v>
      </c>
      <c r="X6720">
        <v>7.0256650000000004E-3</v>
      </c>
      <c r="Y6720">
        <v>0.1797052443289078</v>
      </c>
      <c r="Z6720">
        <v>0.546389982</v>
      </c>
      <c r="AA6720">
        <v>0.66478313300000003</v>
      </c>
      <c r="AB6720">
        <v>0</v>
      </c>
      <c r="AC6720">
        <v>0</v>
      </c>
      <c r="AD6720">
        <v>0.85</v>
      </c>
      <c r="AE6720">
        <v>0.85</v>
      </c>
      <c r="AF6720">
        <v>0.85</v>
      </c>
      <c r="AG6720">
        <v>0.85</v>
      </c>
      <c r="AH6720">
        <v>0.92621010000000004</v>
      </c>
      <c r="AI6720">
        <v>1.2880768000000001E-2</v>
      </c>
      <c r="AJ6720">
        <v>0.63051918399999995</v>
      </c>
      <c r="AK6720">
        <v>0</v>
      </c>
      <c r="AL6720">
        <v>0.115301892</v>
      </c>
    </row>
    <row r="6721" spans="1:38" x14ac:dyDescent="0.35">
      <c r="A6721" t="s">
        <v>6845</v>
      </c>
      <c r="B6721">
        <v>55430.549403944082</v>
      </c>
      <c r="C6721">
        <v>55125.896845903801</v>
      </c>
      <c r="D6721">
        <v>0</v>
      </c>
      <c r="E6721">
        <v>304.6525580402843</v>
      </c>
      <c r="F6721">
        <v>0</v>
      </c>
      <c r="G6721">
        <v>0.14933948923543339</v>
      </c>
      <c r="H6721">
        <v>0.14791731785591161</v>
      </c>
      <c r="I6721">
        <v>0.17504453296905831</v>
      </c>
      <c r="J6721">
        <v>280</v>
      </c>
      <c r="K6721">
        <v>23</v>
      </c>
      <c r="L6721" t="str">
        <f>VLOOKUP(J6721,Clustering!$D$3:$E$367,2,FALSE)</f>
        <v>Fall</v>
      </c>
      <c r="M6721">
        <v>0.47531841499999999</v>
      </c>
      <c r="N6721">
        <v>0.45627394100000002</v>
      </c>
      <c r="O6721">
        <v>0.45627394100000002</v>
      </c>
      <c r="P6721">
        <v>0.92841768700000005</v>
      </c>
      <c r="Q6721">
        <v>0.36927775299999999</v>
      </c>
      <c r="R6721">
        <v>0.14791731785591161</v>
      </c>
      <c r="S6721">
        <v>0</v>
      </c>
      <c r="T6721">
        <v>0</v>
      </c>
      <c r="U6721">
        <v>0.65567329799999996</v>
      </c>
      <c r="V6721">
        <v>0.85008076700000001</v>
      </c>
      <c r="W6721">
        <v>1.2252437999999999E-2</v>
      </c>
      <c r="X6721">
        <v>7.0256650000000004E-3</v>
      </c>
      <c r="Y6721">
        <v>0.17504453296905831</v>
      </c>
      <c r="Z6721">
        <v>0.47566343799999999</v>
      </c>
      <c r="AA6721">
        <v>0.65567329799999996</v>
      </c>
      <c r="AB6721">
        <v>0</v>
      </c>
      <c r="AC6721">
        <v>0</v>
      </c>
      <c r="AD6721">
        <v>0.85</v>
      </c>
      <c r="AE6721">
        <v>0.85</v>
      </c>
      <c r="AF6721">
        <v>0.85</v>
      </c>
      <c r="AG6721">
        <v>0.85</v>
      </c>
      <c r="AH6721">
        <v>0.92841768700000005</v>
      </c>
      <c r="AI6721">
        <v>1.2252437999999999E-2</v>
      </c>
      <c r="AJ6721">
        <v>0.56646352499999997</v>
      </c>
      <c r="AK6721">
        <v>0</v>
      </c>
      <c r="AL6721">
        <v>6.7351222000000002E-2</v>
      </c>
    </row>
    <row r="6722" spans="1:38" x14ac:dyDescent="0.35">
      <c r="A6722" t="s">
        <v>6846</v>
      </c>
      <c r="B6722">
        <v>53564.357342977273</v>
      </c>
      <c r="C6722">
        <v>53242.216947279652</v>
      </c>
      <c r="D6722">
        <v>0</v>
      </c>
      <c r="E6722">
        <v>322.14039569762087</v>
      </c>
      <c r="F6722">
        <v>0</v>
      </c>
      <c r="G6722">
        <v>0.15791195867530439</v>
      </c>
      <c r="H6722">
        <v>0.15675659802114331</v>
      </c>
      <c r="I6722">
        <v>0.17879453061491421</v>
      </c>
      <c r="J6722">
        <v>281</v>
      </c>
      <c r="K6722">
        <v>0</v>
      </c>
      <c r="L6722" t="str">
        <f>VLOOKUP(J6722,Clustering!$D$3:$E$367,2,FALSE)</f>
        <v>Fall</v>
      </c>
      <c r="M6722">
        <v>0.40086380500000002</v>
      </c>
      <c r="N6722">
        <v>0.41407791999999999</v>
      </c>
      <c r="O6722">
        <v>0.41407791999999999</v>
      </c>
      <c r="P6722">
        <v>0.93239541400000003</v>
      </c>
      <c r="Q6722">
        <v>0.29275374999999998</v>
      </c>
      <c r="R6722">
        <v>0.15675659802114331</v>
      </c>
      <c r="S6722">
        <v>0</v>
      </c>
      <c r="T6722">
        <v>0</v>
      </c>
      <c r="U6722">
        <v>0.65196362299999999</v>
      </c>
      <c r="V6722">
        <v>0.85008076700000001</v>
      </c>
      <c r="W6722">
        <v>1.1833550999999999E-2</v>
      </c>
      <c r="X6722">
        <v>7.0256650000000004E-3</v>
      </c>
      <c r="Y6722">
        <v>0.17879453061491421</v>
      </c>
      <c r="Z6722">
        <v>0.40144726200000003</v>
      </c>
      <c r="AA6722">
        <v>0.65196362299999999</v>
      </c>
      <c r="AB6722">
        <v>0</v>
      </c>
      <c r="AC6722">
        <v>0</v>
      </c>
      <c r="AD6722">
        <v>0.85</v>
      </c>
      <c r="AE6722">
        <v>0.85</v>
      </c>
      <c r="AF6722">
        <v>0.85</v>
      </c>
      <c r="AG6722">
        <v>0.85</v>
      </c>
      <c r="AH6722">
        <v>0.93239541400000003</v>
      </c>
      <c r="AI6722">
        <v>1.1833550999999999E-2</v>
      </c>
      <c r="AJ6722">
        <v>0.52583175800000004</v>
      </c>
      <c r="AK6722">
        <v>0</v>
      </c>
      <c r="AL6722">
        <v>1.5419838999999999E-2</v>
      </c>
    </row>
    <row r="6723" spans="1:38" x14ac:dyDescent="0.35">
      <c r="A6723" t="s">
        <v>6847</v>
      </c>
      <c r="B6723">
        <v>52872.018186469599</v>
      </c>
      <c r="C6723">
        <v>52517.537086742792</v>
      </c>
      <c r="D6723">
        <v>0</v>
      </c>
      <c r="E6723">
        <v>354.48109972681311</v>
      </c>
      <c r="F6723">
        <v>0</v>
      </c>
      <c r="G6723">
        <v>0.17376524496412399</v>
      </c>
      <c r="H6723">
        <v>0.17270748086476601</v>
      </c>
      <c r="I6723">
        <v>0.19288380748434419</v>
      </c>
      <c r="J6723">
        <v>281</v>
      </c>
      <c r="K6723">
        <v>1</v>
      </c>
      <c r="L6723" t="str">
        <f>VLOOKUP(J6723,Clustering!$D$3:$E$367,2,FALSE)</f>
        <v>Fall</v>
      </c>
      <c r="M6723">
        <v>0.37675403499999999</v>
      </c>
      <c r="N6723">
        <v>0.40095390600000003</v>
      </c>
      <c r="O6723">
        <v>0.40095390600000003</v>
      </c>
      <c r="P6723">
        <v>0.93332117599999997</v>
      </c>
      <c r="Q6723">
        <v>0.26062468300000002</v>
      </c>
      <c r="R6723">
        <v>0.17270748086476601</v>
      </c>
      <c r="S6723">
        <v>0</v>
      </c>
      <c r="T6723">
        <v>0</v>
      </c>
      <c r="U6723">
        <v>0.65196362299999999</v>
      </c>
      <c r="V6723">
        <v>0.85008076700000001</v>
      </c>
      <c r="W6723">
        <v>1.2077902E-2</v>
      </c>
      <c r="X6723">
        <v>7.0256650000000004E-3</v>
      </c>
      <c r="Y6723">
        <v>0.19288380748434419</v>
      </c>
      <c r="Z6723">
        <v>0.38520901699999999</v>
      </c>
      <c r="AA6723">
        <v>0.65196362299999999</v>
      </c>
      <c r="AB6723">
        <v>0</v>
      </c>
      <c r="AC6723">
        <v>0</v>
      </c>
      <c r="AD6723">
        <v>0.85</v>
      </c>
      <c r="AE6723">
        <v>0.85</v>
      </c>
      <c r="AF6723">
        <v>0.85</v>
      </c>
      <c r="AG6723">
        <v>0.85</v>
      </c>
      <c r="AH6723">
        <v>0.93332117599999997</v>
      </c>
      <c r="AI6723">
        <v>1.2077902E-2</v>
      </c>
      <c r="AJ6723">
        <v>0.49926844500000001</v>
      </c>
      <c r="AK6723">
        <v>0</v>
      </c>
      <c r="AL6723">
        <v>0</v>
      </c>
    </row>
    <row r="6724" spans="1:38" x14ac:dyDescent="0.35">
      <c r="A6724" t="s">
        <v>6848</v>
      </c>
      <c r="B6724">
        <v>52754.720653078031</v>
      </c>
      <c r="C6724">
        <v>52373.415763463658</v>
      </c>
      <c r="D6724">
        <v>0</v>
      </c>
      <c r="E6724">
        <v>381.30488961437032</v>
      </c>
      <c r="F6724">
        <v>0</v>
      </c>
      <c r="G6724">
        <v>0.1869141615756717</v>
      </c>
      <c r="H6724">
        <v>0.18584586547399681</v>
      </c>
      <c r="I6724">
        <v>0.206223084824603</v>
      </c>
      <c r="J6724">
        <v>281</v>
      </c>
      <c r="K6724">
        <v>2</v>
      </c>
      <c r="L6724" t="str">
        <f>VLOOKUP(J6724,Clustering!$D$3:$E$367,2,FALSE)</f>
        <v>Fall</v>
      </c>
      <c r="M6724">
        <v>0.36035639600000002</v>
      </c>
      <c r="N6724">
        <v>0.37823782500000003</v>
      </c>
      <c r="O6724">
        <v>0.37823782500000003</v>
      </c>
      <c r="P6724">
        <v>0.93336186899999996</v>
      </c>
      <c r="Q6724">
        <v>0.22472824199999999</v>
      </c>
      <c r="R6724">
        <v>0.18584586547399681</v>
      </c>
      <c r="S6724">
        <v>0</v>
      </c>
      <c r="T6724">
        <v>0</v>
      </c>
      <c r="U6724">
        <v>0.65196362299999999</v>
      </c>
      <c r="V6724">
        <v>0.85008076700000001</v>
      </c>
      <c r="W6724">
        <v>1.2357160000000001E-2</v>
      </c>
      <c r="X6724">
        <v>7.0256650000000004E-3</v>
      </c>
      <c r="Y6724">
        <v>0.206223084824603</v>
      </c>
      <c r="Z6724">
        <v>0.38016867199999999</v>
      </c>
      <c r="AA6724">
        <v>0.65196362299999999</v>
      </c>
      <c r="AB6724">
        <v>0</v>
      </c>
      <c r="AC6724">
        <v>0</v>
      </c>
      <c r="AD6724">
        <v>0.85</v>
      </c>
      <c r="AE6724">
        <v>0.85</v>
      </c>
      <c r="AF6724">
        <v>0.85</v>
      </c>
      <c r="AG6724">
        <v>0.85</v>
      </c>
      <c r="AH6724">
        <v>0.93336186899999996</v>
      </c>
      <c r="AI6724">
        <v>1.2357160000000001E-2</v>
      </c>
      <c r="AJ6724">
        <v>0.49290841400000002</v>
      </c>
      <c r="AK6724">
        <v>0</v>
      </c>
      <c r="AL6724">
        <v>0</v>
      </c>
    </row>
    <row r="6725" spans="1:38" x14ac:dyDescent="0.35">
      <c r="A6725" t="s">
        <v>6849</v>
      </c>
      <c r="B6725">
        <v>52741.51084127638</v>
      </c>
      <c r="C6725">
        <v>52333.79977667889</v>
      </c>
      <c r="D6725">
        <v>0</v>
      </c>
      <c r="E6725">
        <v>407.71106459748739</v>
      </c>
      <c r="F6725">
        <v>0</v>
      </c>
      <c r="G6725">
        <v>0.1998583649987683</v>
      </c>
      <c r="H6725">
        <v>0.19888380371771361</v>
      </c>
      <c r="I6725">
        <v>0.21747307776217059</v>
      </c>
      <c r="J6725">
        <v>281</v>
      </c>
      <c r="K6725">
        <v>3</v>
      </c>
      <c r="L6725" t="str">
        <f>VLOOKUP(J6725,Clustering!$D$3:$E$367,2,FALSE)</f>
        <v>Fall</v>
      </c>
      <c r="M6725">
        <v>0.34782922199999999</v>
      </c>
      <c r="N6725">
        <v>0.36162722200000003</v>
      </c>
      <c r="O6725">
        <v>0.36162722200000003</v>
      </c>
      <c r="P6725">
        <v>0.93289390100000003</v>
      </c>
      <c r="Q6725">
        <v>0.18288661000000001</v>
      </c>
      <c r="R6725">
        <v>0.19888380371771361</v>
      </c>
      <c r="S6725">
        <v>0</v>
      </c>
      <c r="T6725">
        <v>0</v>
      </c>
      <c r="U6725">
        <v>0.64812872700000002</v>
      </c>
      <c r="V6725">
        <v>0.85008076700000001</v>
      </c>
      <c r="W6725">
        <v>1.2531696E-2</v>
      </c>
      <c r="X6725">
        <v>7.0256650000000004E-3</v>
      </c>
      <c r="Y6725">
        <v>0.21747307776217059</v>
      </c>
      <c r="Z6725">
        <v>0.37147224499999998</v>
      </c>
      <c r="AA6725">
        <v>0.64812872700000002</v>
      </c>
      <c r="AB6725">
        <v>0</v>
      </c>
      <c r="AC6725">
        <v>0</v>
      </c>
      <c r="AD6725">
        <v>0.85</v>
      </c>
      <c r="AE6725">
        <v>0.85</v>
      </c>
      <c r="AF6725">
        <v>0.85</v>
      </c>
      <c r="AG6725">
        <v>0.85</v>
      </c>
      <c r="AH6725">
        <v>0.93289390100000003</v>
      </c>
      <c r="AI6725">
        <v>1.2531696E-2</v>
      </c>
      <c r="AJ6725">
        <v>0.48498114199999998</v>
      </c>
      <c r="AK6725">
        <v>0</v>
      </c>
      <c r="AL6725">
        <v>0</v>
      </c>
    </row>
    <row r="6726" spans="1:38" x14ac:dyDescent="0.35">
      <c r="A6726" t="s">
        <v>6850</v>
      </c>
      <c r="B6726">
        <v>53285.073945746153</v>
      </c>
      <c r="C6726">
        <v>52855.034224641502</v>
      </c>
      <c r="D6726">
        <v>0</v>
      </c>
      <c r="E6726">
        <v>430.03972110464281</v>
      </c>
      <c r="F6726">
        <v>0</v>
      </c>
      <c r="G6726">
        <v>0.210803784855217</v>
      </c>
      <c r="H6726">
        <v>0.20999317174356161</v>
      </c>
      <c r="I6726">
        <v>0.2254552156083495</v>
      </c>
      <c r="J6726">
        <v>281</v>
      </c>
      <c r="K6726">
        <v>4</v>
      </c>
      <c r="L6726" t="str">
        <f>VLOOKUP(J6726,Clustering!$D$3:$E$367,2,FALSE)</f>
        <v>Fall</v>
      </c>
      <c r="M6726">
        <v>0.34208688100000001</v>
      </c>
      <c r="N6726">
        <v>0.36519072200000002</v>
      </c>
      <c r="O6726">
        <v>0.36519072200000002</v>
      </c>
      <c r="P6726">
        <v>0.93360602599999998</v>
      </c>
      <c r="Q6726">
        <v>0.16879337599999999</v>
      </c>
      <c r="R6726">
        <v>0.20999317174356161</v>
      </c>
      <c r="S6726">
        <v>0</v>
      </c>
      <c r="T6726">
        <v>0</v>
      </c>
      <c r="U6726">
        <v>0.65104011799999995</v>
      </c>
      <c r="V6726">
        <v>0.85008076700000001</v>
      </c>
      <c r="W6726">
        <v>1.2531696E-2</v>
      </c>
      <c r="X6726">
        <v>7.0256650000000004E-3</v>
      </c>
      <c r="Y6726">
        <v>0.2254552156083495</v>
      </c>
      <c r="Z6726">
        <v>0.37051885200000001</v>
      </c>
      <c r="AA6726">
        <v>0.65104011799999995</v>
      </c>
      <c r="AB6726">
        <v>0</v>
      </c>
      <c r="AC6726">
        <v>0</v>
      </c>
      <c r="AD6726">
        <v>0.85</v>
      </c>
      <c r="AE6726">
        <v>0.85</v>
      </c>
      <c r="AF6726">
        <v>0.85</v>
      </c>
      <c r="AG6726">
        <v>0.85</v>
      </c>
      <c r="AH6726">
        <v>0.93360602599999998</v>
      </c>
      <c r="AI6726">
        <v>1.2531696E-2</v>
      </c>
      <c r="AJ6726">
        <v>0.48266557900000001</v>
      </c>
      <c r="AK6726">
        <v>0</v>
      </c>
      <c r="AL6726">
        <v>0</v>
      </c>
    </row>
    <row r="6727" spans="1:38" x14ac:dyDescent="0.35">
      <c r="A6727" t="s">
        <v>6851</v>
      </c>
      <c r="B6727">
        <v>57453.156482121609</v>
      </c>
      <c r="C6727">
        <v>57010.03049027716</v>
      </c>
      <c r="D6727">
        <v>0</v>
      </c>
      <c r="E6727">
        <v>443.12599184444639</v>
      </c>
      <c r="F6727">
        <v>0</v>
      </c>
      <c r="G6727">
        <v>0.2172186234531599</v>
      </c>
      <c r="H6727">
        <v>0.21650209622886871</v>
      </c>
      <c r="I6727">
        <v>0.2301694983631398</v>
      </c>
      <c r="J6727">
        <v>281</v>
      </c>
      <c r="K6727">
        <v>5</v>
      </c>
      <c r="L6727" t="str">
        <f>VLOOKUP(J6727,Clustering!$D$3:$E$367,2,FALSE)</f>
        <v>Fall</v>
      </c>
      <c r="M6727">
        <v>0.34482269999999998</v>
      </c>
      <c r="N6727">
        <v>0.377559439</v>
      </c>
      <c r="O6727">
        <v>0.377559439</v>
      </c>
      <c r="P6727">
        <v>0.93576274800000003</v>
      </c>
      <c r="Q6727">
        <v>0.17276100999999999</v>
      </c>
      <c r="R6727">
        <v>0.21650209622886871</v>
      </c>
      <c r="S6727">
        <v>0</v>
      </c>
      <c r="T6727">
        <v>0</v>
      </c>
      <c r="U6727">
        <v>0.65104011799999995</v>
      </c>
      <c r="V6727">
        <v>0.85008076700000001</v>
      </c>
      <c r="W6727">
        <v>1.2496788999999999E-2</v>
      </c>
      <c r="X6727">
        <v>6.49206E-3</v>
      </c>
      <c r="Y6727">
        <v>0.2301694983631398</v>
      </c>
      <c r="Z6727">
        <v>0.37313936800000003</v>
      </c>
      <c r="AA6727">
        <v>0.65104011799999995</v>
      </c>
      <c r="AB6727">
        <v>0</v>
      </c>
      <c r="AC6727">
        <v>0</v>
      </c>
      <c r="AD6727">
        <v>0.85</v>
      </c>
      <c r="AE6727">
        <v>0.85</v>
      </c>
      <c r="AF6727">
        <v>0.85</v>
      </c>
      <c r="AG6727">
        <v>0.85</v>
      </c>
      <c r="AH6727">
        <v>0.93576274800000003</v>
      </c>
      <c r="AI6727">
        <v>1.2496788999999999E-2</v>
      </c>
      <c r="AJ6727">
        <v>0.48379335699999998</v>
      </c>
      <c r="AK6727">
        <v>0</v>
      </c>
      <c r="AL6727">
        <v>0</v>
      </c>
    </row>
    <row r="6728" spans="1:38" x14ac:dyDescent="0.35">
      <c r="A6728" t="s">
        <v>6852</v>
      </c>
      <c r="B6728">
        <v>64377.745344321243</v>
      </c>
      <c r="C6728">
        <v>63914.875834523737</v>
      </c>
      <c r="D6728">
        <v>28.566999873730879</v>
      </c>
      <c r="E6728">
        <v>434.30250992376119</v>
      </c>
      <c r="F6728">
        <v>1.2901433837068999E-3</v>
      </c>
      <c r="G6728">
        <v>0.2128933872175299</v>
      </c>
      <c r="H6728">
        <v>0.21234361669658919</v>
      </c>
      <c r="I6728">
        <v>0.22283021725625041</v>
      </c>
      <c r="J6728">
        <v>281</v>
      </c>
      <c r="K6728">
        <v>6</v>
      </c>
      <c r="L6728" t="str">
        <f>VLOOKUP(J6728,Clustering!$D$3:$E$367,2,FALSE)</f>
        <v>Fall</v>
      </c>
      <c r="M6728">
        <v>0.36517143899999999</v>
      </c>
      <c r="N6728">
        <v>0.39940584400000001</v>
      </c>
      <c r="O6728">
        <v>0.39940584400000001</v>
      </c>
      <c r="P6728">
        <v>0.93714630499999996</v>
      </c>
      <c r="Q6728">
        <v>0.185740302</v>
      </c>
      <c r="R6728">
        <v>0.21234361669658919</v>
      </c>
      <c r="S6728">
        <v>1.2901433837068999E-3</v>
      </c>
      <c r="T6728">
        <v>0</v>
      </c>
      <c r="U6728">
        <v>0.65330975000000002</v>
      </c>
      <c r="V6728">
        <v>0.85008076700000001</v>
      </c>
      <c r="W6728">
        <v>1.2461880999999999E-2</v>
      </c>
      <c r="X6728">
        <v>6.49206E-3</v>
      </c>
      <c r="Y6728">
        <v>0.22283021725625041</v>
      </c>
      <c r="Z6728">
        <v>0.369638148</v>
      </c>
      <c r="AA6728">
        <v>0.65330975000000002</v>
      </c>
      <c r="AB6728">
        <v>0</v>
      </c>
      <c r="AC6728">
        <v>0</v>
      </c>
      <c r="AD6728">
        <v>0.85</v>
      </c>
      <c r="AE6728">
        <v>0.85</v>
      </c>
      <c r="AF6728">
        <v>0.85</v>
      </c>
      <c r="AG6728">
        <v>0.85</v>
      </c>
      <c r="AH6728">
        <v>0.93714630499999996</v>
      </c>
      <c r="AI6728">
        <v>1.2461880999999999E-2</v>
      </c>
      <c r="AJ6728">
        <v>0.46503871299999999</v>
      </c>
      <c r="AK6728">
        <v>9.0310036859479997E-4</v>
      </c>
      <c r="AL6728">
        <v>0</v>
      </c>
    </row>
    <row r="6729" spans="1:38" x14ac:dyDescent="0.35">
      <c r="A6729" t="s">
        <v>6853</v>
      </c>
      <c r="B6729">
        <v>68757.662294857073</v>
      </c>
      <c r="C6729">
        <v>67187.053473329725</v>
      </c>
      <c r="D6729">
        <v>1166.9424663796369</v>
      </c>
      <c r="E6729">
        <v>403.66635514771468</v>
      </c>
      <c r="F6729">
        <v>5.2701477537750299E-2</v>
      </c>
      <c r="G6729">
        <v>0.19787566428809539</v>
      </c>
      <c r="H6729">
        <v>0.19747755460051761</v>
      </c>
      <c r="I6729">
        <v>0.2050712998333758</v>
      </c>
      <c r="J6729">
        <v>281</v>
      </c>
      <c r="K6729">
        <v>7</v>
      </c>
      <c r="L6729" t="str">
        <f>VLOOKUP(J6729,Clustering!$D$3:$E$367,2,FALSE)</f>
        <v>Fall</v>
      </c>
      <c r="M6729">
        <v>0.38197225099999998</v>
      </c>
      <c r="N6729">
        <v>0.40891114000000001</v>
      </c>
      <c r="O6729">
        <v>0.40891114000000001</v>
      </c>
      <c r="P6729">
        <v>0.93838743700000005</v>
      </c>
      <c r="Q6729">
        <v>0.20415162100000001</v>
      </c>
      <c r="R6729">
        <v>0.19747755460051761</v>
      </c>
      <c r="S6729">
        <v>5.2701477537750299E-2</v>
      </c>
      <c r="T6729">
        <v>0</v>
      </c>
      <c r="U6729">
        <v>0.65330975000000002</v>
      </c>
      <c r="V6729">
        <v>0.85008076700000001</v>
      </c>
      <c r="W6729">
        <v>1.2392067E-2</v>
      </c>
      <c r="X6729">
        <v>6.49206E-3</v>
      </c>
      <c r="Y6729">
        <v>0.2050712998333758</v>
      </c>
      <c r="Z6729">
        <v>0.36205208300000002</v>
      </c>
      <c r="AA6729">
        <v>0.65330975000000002</v>
      </c>
      <c r="AB6729">
        <v>0</v>
      </c>
      <c r="AC6729">
        <v>0</v>
      </c>
      <c r="AD6729">
        <v>0.85</v>
      </c>
      <c r="AE6729">
        <v>0.85</v>
      </c>
      <c r="AF6729">
        <v>0.85</v>
      </c>
      <c r="AG6729">
        <v>0.85</v>
      </c>
      <c r="AH6729">
        <v>0.93838743700000005</v>
      </c>
      <c r="AI6729">
        <v>1.2392067E-2</v>
      </c>
      <c r="AJ6729">
        <v>0.44968328699999999</v>
      </c>
      <c r="AK6729">
        <v>3.6891034276425198E-2</v>
      </c>
      <c r="AL6729">
        <v>0</v>
      </c>
    </row>
    <row r="6730" spans="1:38" x14ac:dyDescent="0.35">
      <c r="A6730" t="s">
        <v>6854</v>
      </c>
      <c r="B6730">
        <v>67109.281695192709</v>
      </c>
      <c r="C6730">
        <v>63226.313325188887</v>
      </c>
      <c r="D6730">
        <v>3516.1212793434138</v>
      </c>
      <c r="E6730">
        <v>366.84709066039551</v>
      </c>
      <c r="F6730">
        <v>0.15879513511768831</v>
      </c>
      <c r="G6730">
        <v>0.17982700522568401</v>
      </c>
      <c r="H6730">
        <v>0.1799597084548766</v>
      </c>
      <c r="I6730">
        <v>0.1774284600439239</v>
      </c>
      <c r="J6730">
        <v>281</v>
      </c>
      <c r="K6730">
        <v>8</v>
      </c>
      <c r="L6730" t="str">
        <f>VLOOKUP(J6730,Clustering!$D$3:$E$367,2,FALSE)</f>
        <v>Fall</v>
      </c>
      <c r="M6730">
        <v>0.391849999</v>
      </c>
      <c r="N6730">
        <v>0.40697458399999997</v>
      </c>
      <c r="O6730">
        <v>0.40697458399999997</v>
      </c>
      <c r="P6730">
        <v>0.93566101499999998</v>
      </c>
      <c r="Q6730">
        <v>0.21485296600000001</v>
      </c>
      <c r="R6730">
        <v>0.1799597084548766</v>
      </c>
      <c r="S6730">
        <v>0.15879513511768831</v>
      </c>
      <c r="T6730">
        <v>0.16223364100000001</v>
      </c>
      <c r="U6730">
        <v>0.65330975000000002</v>
      </c>
      <c r="V6730">
        <v>0.85008076700000001</v>
      </c>
      <c r="W6730">
        <v>1.2357160000000001E-2</v>
      </c>
      <c r="X6730">
        <v>6.49206E-3</v>
      </c>
      <c r="Y6730">
        <v>0.1774284600439239</v>
      </c>
      <c r="Z6730">
        <v>0.401977686</v>
      </c>
      <c r="AA6730">
        <v>0.65330975000000002</v>
      </c>
      <c r="AB6730">
        <v>0</v>
      </c>
      <c r="AC6730">
        <v>0</v>
      </c>
      <c r="AD6730">
        <v>0.85</v>
      </c>
      <c r="AE6730">
        <v>0.85</v>
      </c>
      <c r="AF6730">
        <v>0.85</v>
      </c>
      <c r="AG6730">
        <v>0.85</v>
      </c>
      <c r="AH6730">
        <v>0.93566101499999998</v>
      </c>
      <c r="AI6730">
        <v>1.2357160000000001E-2</v>
      </c>
      <c r="AJ6730">
        <v>0.45998012700000002</v>
      </c>
      <c r="AK6730">
        <v>0.11115659458238181</v>
      </c>
      <c r="AL6730">
        <v>0</v>
      </c>
    </row>
    <row r="6731" spans="1:38" x14ac:dyDescent="0.35">
      <c r="A6731" t="s">
        <v>6855</v>
      </c>
      <c r="B6731">
        <v>66248.248875798905</v>
      </c>
      <c r="C6731">
        <v>59738.170145901</v>
      </c>
      <c r="D6731">
        <v>6121.8288976314134</v>
      </c>
      <c r="E6731">
        <v>388.249832266493</v>
      </c>
      <c r="F6731">
        <v>0.2764741514116027</v>
      </c>
      <c r="G6731">
        <v>0.190318545228673</v>
      </c>
      <c r="H6731">
        <v>0.191531129762089</v>
      </c>
      <c r="I6731">
        <v>0.16840167999639941</v>
      </c>
      <c r="J6731">
        <v>281</v>
      </c>
      <c r="K6731">
        <v>9</v>
      </c>
      <c r="L6731" t="str">
        <f>VLOOKUP(J6731,Clustering!$D$3:$E$367,2,FALSE)</f>
        <v>Fall</v>
      </c>
      <c r="M6731">
        <v>0.39165993199999999</v>
      </c>
      <c r="N6731">
        <v>0.40876520799999999</v>
      </c>
      <c r="O6731">
        <v>0.40876520799999999</v>
      </c>
      <c r="P6731">
        <v>0.92982159099999995</v>
      </c>
      <c r="Q6731">
        <v>0.219909508</v>
      </c>
      <c r="R6731">
        <v>0.191531129762089</v>
      </c>
      <c r="S6731">
        <v>0.2764741514116027</v>
      </c>
      <c r="T6731">
        <v>0.44952395299999998</v>
      </c>
      <c r="U6731">
        <v>0.65113403400000003</v>
      </c>
      <c r="V6731">
        <v>0.85008076700000001</v>
      </c>
      <c r="W6731">
        <v>1.2252437999999999E-2</v>
      </c>
      <c r="X6731">
        <v>6.49206E-3</v>
      </c>
      <c r="Y6731">
        <v>0.16840167999639941</v>
      </c>
      <c r="Z6731">
        <v>0.390319945</v>
      </c>
      <c r="AA6731">
        <v>0.65113403400000003</v>
      </c>
      <c r="AB6731">
        <v>0</v>
      </c>
      <c r="AC6731">
        <v>0</v>
      </c>
      <c r="AD6731">
        <v>0.85</v>
      </c>
      <c r="AE6731">
        <v>0.85</v>
      </c>
      <c r="AF6731">
        <v>0.85</v>
      </c>
      <c r="AG6731">
        <v>0.85</v>
      </c>
      <c r="AH6731">
        <v>0.92982159099999995</v>
      </c>
      <c r="AI6731">
        <v>1.2252437999999999E-2</v>
      </c>
      <c r="AJ6731">
        <v>0.4638061</v>
      </c>
      <c r="AK6731">
        <v>0.19353190598812181</v>
      </c>
      <c r="AL6731">
        <v>0</v>
      </c>
    </row>
    <row r="6732" spans="1:38" x14ac:dyDescent="0.35">
      <c r="A6732" t="s">
        <v>6856</v>
      </c>
      <c r="B6732">
        <v>65980.415435333533</v>
      </c>
      <c r="C6732">
        <v>56939.203581549773</v>
      </c>
      <c r="D6732">
        <v>8638.8724221871471</v>
      </c>
      <c r="E6732">
        <v>402.33943159661328</v>
      </c>
      <c r="F6732">
        <v>0.39014891824261699</v>
      </c>
      <c r="G6732">
        <v>0.19722521156696729</v>
      </c>
      <c r="H6732">
        <v>0.1990244286294332</v>
      </c>
      <c r="I6732">
        <v>0.16470525374548431</v>
      </c>
      <c r="J6732">
        <v>281</v>
      </c>
      <c r="K6732">
        <v>10</v>
      </c>
      <c r="L6732" t="str">
        <f>VLOOKUP(J6732,Clustering!$D$3:$E$367,2,FALSE)</f>
        <v>Fall</v>
      </c>
      <c r="M6732">
        <v>0.40410647100000002</v>
      </c>
      <c r="N6732">
        <v>0.42068035399999998</v>
      </c>
      <c r="O6732">
        <v>0.42068035399999998</v>
      </c>
      <c r="P6732">
        <v>0.92508087299999997</v>
      </c>
      <c r="Q6732">
        <v>0.22174938799999999</v>
      </c>
      <c r="R6732">
        <v>0.1990244286294332</v>
      </c>
      <c r="S6732">
        <v>0.39014891824261699</v>
      </c>
      <c r="T6732">
        <v>0.57835877300000005</v>
      </c>
      <c r="U6732">
        <v>0.66260741599999995</v>
      </c>
      <c r="V6732">
        <v>0.85008076700000001</v>
      </c>
      <c r="W6732">
        <v>1.2217531E-2</v>
      </c>
      <c r="X6732">
        <v>6.49206E-3</v>
      </c>
      <c r="Y6732">
        <v>0.16470525374548431</v>
      </c>
      <c r="Z6732">
        <v>0.444110318</v>
      </c>
      <c r="AA6732">
        <v>0.66260741599999995</v>
      </c>
      <c r="AB6732">
        <v>0</v>
      </c>
      <c r="AC6732">
        <v>0</v>
      </c>
      <c r="AD6732">
        <v>0.85</v>
      </c>
      <c r="AE6732">
        <v>0.85</v>
      </c>
      <c r="AF6732">
        <v>0.85</v>
      </c>
      <c r="AG6732">
        <v>0.85</v>
      </c>
      <c r="AH6732">
        <v>0.92508087299999997</v>
      </c>
      <c r="AI6732">
        <v>1.2217531E-2</v>
      </c>
      <c r="AJ6732">
        <v>0.498455174</v>
      </c>
      <c r="AK6732">
        <v>0.27310424276983181</v>
      </c>
      <c r="AL6732">
        <v>0</v>
      </c>
    </row>
    <row r="6733" spans="1:38" x14ac:dyDescent="0.35">
      <c r="A6733" t="s">
        <v>6857</v>
      </c>
      <c r="B6733">
        <v>64347.769035281483</v>
      </c>
      <c r="C6733">
        <v>53316.567478088778</v>
      </c>
      <c r="D6733">
        <v>10632.31416133972</v>
      </c>
      <c r="E6733">
        <v>398.88739585299089</v>
      </c>
      <c r="F6733">
        <v>0.48017677142778442</v>
      </c>
      <c r="G6733">
        <v>0.1955330371828386</v>
      </c>
      <c r="H6733">
        <v>0.19757800096603159</v>
      </c>
      <c r="I6733">
        <v>0.1585713290247629</v>
      </c>
      <c r="J6733">
        <v>281</v>
      </c>
      <c r="K6733">
        <v>11</v>
      </c>
      <c r="L6733" t="str">
        <f>VLOOKUP(J6733,Clustering!$D$3:$E$367,2,FALSE)</f>
        <v>Fall</v>
      </c>
      <c r="M6733">
        <v>0.41644357700000001</v>
      </c>
      <c r="N6733">
        <v>0.43335671100000001</v>
      </c>
      <c r="O6733">
        <v>0.43335671100000001</v>
      </c>
      <c r="P6733">
        <v>0.92439926699999997</v>
      </c>
      <c r="Q6733">
        <v>0.229209039</v>
      </c>
      <c r="R6733">
        <v>0.19757800096603159</v>
      </c>
      <c r="S6733">
        <v>0.48017677142778442</v>
      </c>
      <c r="T6733">
        <v>0.61145534199999996</v>
      </c>
      <c r="U6733">
        <v>0.66260741599999995</v>
      </c>
      <c r="V6733">
        <v>0.85008076700000001</v>
      </c>
      <c r="W6733">
        <v>1.1903366E-2</v>
      </c>
      <c r="X6733">
        <v>6.7810609999999997E-3</v>
      </c>
      <c r="Y6733">
        <v>0.1585713290247629</v>
      </c>
      <c r="Z6733">
        <v>0.48314152199999999</v>
      </c>
      <c r="AA6733">
        <v>0.66260741599999995</v>
      </c>
      <c r="AB6733">
        <v>0</v>
      </c>
      <c r="AC6733">
        <v>0</v>
      </c>
      <c r="AD6733">
        <v>0.85</v>
      </c>
      <c r="AE6733">
        <v>0.85</v>
      </c>
      <c r="AF6733">
        <v>0.85</v>
      </c>
      <c r="AG6733">
        <v>0.85</v>
      </c>
      <c r="AH6733">
        <v>0.92439926699999997</v>
      </c>
      <c r="AI6733">
        <v>1.1903366E-2</v>
      </c>
      <c r="AJ6733">
        <v>0.55063298500000002</v>
      </c>
      <c r="AK6733">
        <v>0.336123739999449</v>
      </c>
      <c r="AL6733">
        <v>0</v>
      </c>
    </row>
    <row r="6734" spans="1:38" x14ac:dyDescent="0.35">
      <c r="A6734" t="s">
        <v>6858</v>
      </c>
      <c r="B6734">
        <v>64100.293539709317</v>
      </c>
      <c r="C6734">
        <v>52021.004971429073</v>
      </c>
      <c r="D6734">
        <v>11687.522978132451</v>
      </c>
      <c r="E6734">
        <v>391.76559014779087</v>
      </c>
      <c r="F6734">
        <v>0.52783213178875266</v>
      </c>
      <c r="G6734">
        <v>0.19204195595479939</v>
      </c>
      <c r="H6734">
        <v>0.1943235387233781</v>
      </c>
      <c r="I6734">
        <v>0.1508034767583471</v>
      </c>
      <c r="J6734">
        <v>281</v>
      </c>
      <c r="K6734">
        <v>12</v>
      </c>
      <c r="L6734" t="str">
        <f>VLOOKUP(J6734,Clustering!$D$3:$E$367,2,FALSE)</f>
        <v>Fall</v>
      </c>
      <c r="M6734">
        <v>0.43538696799999999</v>
      </c>
      <c r="N6734">
        <v>0.45430386</v>
      </c>
      <c r="O6734">
        <v>0.45430386</v>
      </c>
      <c r="P6734">
        <v>0.92402285900000003</v>
      </c>
      <c r="Q6734">
        <v>0.24521725</v>
      </c>
      <c r="R6734">
        <v>0.1943235387233781</v>
      </c>
      <c r="S6734">
        <v>0.52783213178875266</v>
      </c>
      <c r="T6734">
        <v>0.64787668099999995</v>
      </c>
      <c r="U6734">
        <v>0.66260741599999995</v>
      </c>
      <c r="V6734">
        <v>0.85008076700000001</v>
      </c>
      <c r="W6734">
        <v>1.1903366E-2</v>
      </c>
      <c r="X6734">
        <v>6.49206E-3</v>
      </c>
      <c r="Y6734">
        <v>0.1508034767583471</v>
      </c>
      <c r="Z6734">
        <v>0.53926955300000001</v>
      </c>
      <c r="AA6734">
        <v>0.66260741599999995</v>
      </c>
      <c r="AB6734">
        <v>0</v>
      </c>
      <c r="AC6734">
        <v>0</v>
      </c>
      <c r="AD6734">
        <v>0.85</v>
      </c>
      <c r="AE6734">
        <v>0.85</v>
      </c>
      <c r="AF6734">
        <v>0.85</v>
      </c>
      <c r="AG6734">
        <v>0.85</v>
      </c>
      <c r="AH6734">
        <v>0.92402285900000003</v>
      </c>
      <c r="AI6734">
        <v>1.1903366E-2</v>
      </c>
      <c r="AJ6734">
        <v>0.587162042</v>
      </c>
      <c r="AK6734">
        <v>0.36948249225212682</v>
      </c>
      <c r="AL6734">
        <v>0</v>
      </c>
    </row>
    <row r="6735" spans="1:38" x14ac:dyDescent="0.35">
      <c r="A6735" t="s">
        <v>6859</v>
      </c>
      <c r="B6735">
        <v>64364.067295739311</v>
      </c>
      <c r="C6735">
        <v>52649.7820451527</v>
      </c>
      <c r="D6735">
        <v>11331.13146603614</v>
      </c>
      <c r="E6735">
        <v>383.15378455047107</v>
      </c>
      <c r="F6735">
        <v>0.51173677163988418</v>
      </c>
      <c r="G6735">
        <v>0.18782048262277989</v>
      </c>
      <c r="H6735">
        <v>0.1903056841028182</v>
      </c>
      <c r="I6735">
        <v>0.14290169600457939</v>
      </c>
      <c r="J6735">
        <v>281</v>
      </c>
      <c r="K6735">
        <v>13</v>
      </c>
      <c r="L6735" t="str">
        <f>VLOOKUP(J6735,Clustering!$D$3:$E$367,2,FALSE)</f>
        <v>Fall</v>
      </c>
      <c r="M6735">
        <v>0.46136285500000002</v>
      </c>
      <c r="N6735">
        <v>0.47854630999999997</v>
      </c>
      <c r="O6735">
        <v>0.47854630999999997</v>
      </c>
      <c r="P6735">
        <v>0.92234427799999996</v>
      </c>
      <c r="Q6735">
        <v>0.266895296</v>
      </c>
      <c r="R6735">
        <v>0.1903056841028182</v>
      </c>
      <c r="S6735">
        <v>0.51173677163988418</v>
      </c>
      <c r="T6735">
        <v>0.65769986400000002</v>
      </c>
      <c r="U6735">
        <v>0.66260741599999995</v>
      </c>
      <c r="V6735">
        <v>0.85008076700000001</v>
      </c>
      <c r="W6735">
        <v>1.1693922000000001E-2</v>
      </c>
      <c r="X6735">
        <v>9.8578780000000005E-3</v>
      </c>
      <c r="Y6735">
        <v>0.14290169600457939</v>
      </c>
      <c r="Z6735">
        <v>0.58521312599999997</v>
      </c>
      <c r="AA6735">
        <v>0.66260741599999995</v>
      </c>
      <c r="AB6735">
        <v>0</v>
      </c>
      <c r="AC6735">
        <v>0</v>
      </c>
      <c r="AD6735">
        <v>0.85</v>
      </c>
      <c r="AE6735">
        <v>0.85</v>
      </c>
      <c r="AF6735">
        <v>0.85</v>
      </c>
      <c r="AG6735">
        <v>0.85</v>
      </c>
      <c r="AH6735">
        <v>0.92234427799999996</v>
      </c>
      <c r="AI6735">
        <v>1.1693922000000001E-2</v>
      </c>
      <c r="AJ6735">
        <v>0.60493151300000003</v>
      </c>
      <c r="AK6735">
        <v>0.3582157401479189</v>
      </c>
      <c r="AL6735">
        <v>0</v>
      </c>
    </row>
    <row r="6736" spans="1:38" x14ac:dyDescent="0.35">
      <c r="A6736" t="s">
        <v>6860</v>
      </c>
      <c r="B6736">
        <v>64514.109260747689</v>
      </c>
      <c r="C6736">
        <v>54421.532976978553</v>
      </c>
      <c r="D6736">
        <v>9713.8542889449018</v>
      </c>
      <c r="E6736">
        <v>378.72199482423258</v>
      </c>
      <c r="F6736">
        <v>0.43869726945669651</v>
      </c>
      <c r="G6736">
        <v>0.18564803667854529</v>
      </c>
      <c r="H6736">
        <v>0.18831684606564111</v>
      </c>
      <c r="I6736">
        <v>0.13741062802314749</v>
      </c>
      <c r="J6736">
        <v>281</v>
      </c>
      <c r="K6736">
        <v>14</v>
      </c>
      <c r="L6736" t="str">
        <f>VLOOKUP(J6736,Clustering!$D$3:$E$367,2,FALSE)</f>
        <v>Fall</v>
      </c>
      <c r="M6736">
        <v>0.48366410399999998</v>
      </c>
      <c r="N6736">
        <v>0.49376464399999997</v>
      </c>
      <c r="O6736">
        <v>0.49376464399999997</v>
      </c>
      <c r="P6736">
        <v>0.92147955500000001</v>
      </c>
      <c r="Q6736">
        <v>0.31130274800000002</v>
      </c>
      <c r="R6736">
        <v>0.18831684606564111</v>
      </c>
      <c r="S6736">
        <v>0.43869726945669651</v>
      </c>
      <c r="T6736">
        <v>0.65399728000000001</v>
      </c>
      <c r="U6736">
        <v>0.66423529000000003</v>
      </c>
      <c r="V6736">
        <v>0.85008076700000001</v>
      </c>
      <c r="W6736">
        <v>1.1659015E-2</v>
      </c>
      <c r="X6736">
        <v>1.5064928999999999E-2</v>
      </c>
      <c r="Y6736">
        <v>0.13741062802314749</v>
      </c>
      <c r="Z6736">
        <v>0.62712979499999999</v>
      </c>
      <c r="AA6736">
        <v>0.66423529000000003</v>
      </c>
      <c r="AB6736">
        <v>0</v>
      </c>
      <c r="AC6736">
        <v>0</v>
      </c>
      <c r="AD6736">
        <v>0.85</v>
      </c>
      <c r="AE6736">
        <v>0.85</v>
      </c>
      <c r="AF6736">
        <v>0.85</v>
      </c>
      <c r="AG6736">
        <v>0.85</v>
      </c>
      <c r="AH6736">
        <v>0.92147955500000001</v>
      </c>
      <c r="AI6736">
        <v>1.1659015E-2</v>
      </c>
      <c r="AJ6736">
        <v>0.61301515500000003</v>
      </c>
      <c r="AK6736">
        <v>0.3070880886196875</v>
      </c>
      <c r="AL6736">
        <v>0</v>
      </c>
    </row>
    <row r="6737" spans="1:38" x14ac:dyDescent="0.35">
      <c r="A6737" t="s">
        <v>6861</v>
      </c>
      <c r="B6737">
        <v>64780.415841274873</v>
      </c>
      <c r="C6737">
        <v>57132.07113179718</v>
      </c>
      <c r="D6737">
        <v>7268.578344740512</v>
      </c>
      <c r="E6737">
        <v>379.76636473717758</v>
      </c>
      <c r="F6737">
        <v>0.32826367143459462</v>
      </c>
      <c r="G6737">
        <v>0.1861599827143027</v>
      </c>
      <c r="H6737">
        <v>0.18887934571251949</v>
      </c>
      <c r="I6737">
        <v>0.13700884256109161</v>
      </c>
      <c r="J6737">
        <v>281</v>
      </c>
      <c r="K6737">
        <v>15</v>
      </c>
      <c r="L6737" t="str">
        <f>VLOOKUP(J6737,Clustering!$D$3:$E$367,2,FALSE)</f>
        <v>Fall</v>
      </c>
      <c r="M6737">
        <v>0.50654131599999996</v>
      </c>
      <c r="N6737">
        <v>0.50702472899999995</v>
      </c>
      <c r="O6737">
        <v>0.50702472899999995</v>
      </c>
      <c r="P6737">
        <v>0.92059448499999996</v>
      </c>
      <c r="Q6737">
        <v>0.39324626200000001</v>
      </c>
      <c r="R6737">
        <v>0.18887934571251949</v>
      </c>
      <c r="S6737">
        <v>0.32826367143459462</v>
      </c>
      <c r="T6737">
        <v>0.65837992999999995</v>
      </c>
      <c r="U6737">
        <v>0.66423529000000003</v>
      </c>
      <c r="V6737">
        <v>0.85008076700000001</v>
      </c>
      <c r="W6737">
        <v>1.1414664E-2</v>
      </c>
      <c r="X6737">
        <v>1.8178605E-2</v>
      </c>
      <c r="Y6737">
        <v>0.13700884256109161</v>
      </c>
      <c r="Z6737">
        <v>0.65250429200000004</v>
      </c>
      <c r="AA6737">
        <v>0.66423529000000003</v>
      </c>
      <c r="AB6737">
        <v>0</v>
      </c>
      <c r="AC6737">
        <v>0</v>
      </c>
      <c r="AD6737">
        <v>0.85</v>
      </c>
      <c r="AE6737">
        <v>0.85</v>
      </c>
      <c r="AF6737">
        <v>0.85</v>
      </c>
      <c r="AG6737">
        <v>0.85</v>
      </c>
      <c r="AH6737">
        <v>0.92059448499999996</v>
      </c>
      <c r="AI6737">
        <v>1.1414664E-2</v>
      </c>
      <c r="AJ6737">
        <v>0.63438998499999999</v>
      </c>
      <c r="AK6737">
        <v>0.2297845700042162</v>
      </c>
      <c r="AL6737">
        <v>1.7778800000000001E-4</v>
      </c>
    </row>
    <row r="6738" spans="1:38" x14ac:dyDescent="0.35">
      <c r="A6738" t="s">
        <v>6862</v>
      </c>
      <c r="B6738">
        <v>65614.938516413007</v>
      </c>
      <c r="C6738">
        <v>60858.688359468913</v>
      </c>
      <c r="D6738">
        <v>4378.6896814364181</v>
      </c>
      <c r="E6738">
        <v>377.56047550768778</v>
      </c>
      <c r="F6738">
        <v>0.19775046545947469</v>
      </c>
      <c r="G6738">
        <v>0.18507866446455279</v>
      </c>
      <c r="H6738">
        <v>0.18743291804911799</v>
      </c>
      <c r="I6738">
        <v>0.14252669623999381</v>
      </c>
      <c r="J6738">
        <v>281</v>
      </c>
      <c r="K6738">
        <v>16</v>
      </c>
      <c r="L6738" t="str">
        <f>VLOOKUP(J6738,Clustering!$D$3:$E$367,2,FALSE)</f>
        <v>Fall</v>
      </c>
      <c r="M6738">
        <v>0.52813989100000003</v>
      </c>
      <c r="N6738">
        <v>0.52024340199999997</v>
      </c>
      <c r="O6738">
        <v>0.52024340199999997</v>
      </c>
      <c r="P6738">
        <v>0.92027911600000001</v>
      </c>
      <c r="Q6738">
        <v>0.45282334000000002</v>
      </c>
      <c r="R6738">
        <v>0.18743291804911799</v>
      </c>
      <c r="S6738">
        <v>0.19775046545947469</v>
      </c>
      <c r="T6738">
        <v>0.66366933699999997</v>
      </c>
      <c r="U6738">
        <v>0.666411007</v>
      </c>
      <c r="V6738">
        <v>0.85008076700000001</v>
      </c>
      <c r="W6738">
        <v>1.1903366E-2</v>
      </c>
      <c r="X6738">
        <v>1.8609174999999999E-2</v>
      </c>
      <c r="Y6738">
        <v>0.14252669623999381</v>
      </c>
      <c r="Z6738">
        <v>0.68032442800000004</v>
      </c>
      <c r="AA6738">
        <v>0.666411007</v>
      </c>
      <c r="AB6738">
        <v>0</v>
      </c>
      <c r="AC6738">
        <v>0</v>
      </c>
      <c r="AD6738">
        <v>0.85</v>
      </c>
      <c r="AE6738">
        <v>0.85</v>
      </c>
      <c r="AF6738">
        <v>0.85</v>
      </c>
      <c r="AG6738">
        <v>0.85</v>
      </c>
      <c r="AH6738">
        <v>0.92027911600000001</v>
      </c>
      <c r="AI6738">
        <v>1.1903366E-2</v>
      </c>
      <c r="AJ6738">
        <v>0.64676906700000003</v>
      </c>
      <c r="AK6738">
        <v>0.13842532582163219</v>
      </c>
      <c r="AL6738">
        <v>3.6880127999999998E-2</v>
      </c>
    </row>
    <row r="6739" spans="1:38" x14ac:dyDescent="0.35">
      <c r="A6739" t="s">
        <v>6863</v>
      </c>
      <c r="B6739">
        <v>66633.752406309271</v>
      </c>
      <c r="C6739">
        <v>64802.107339288959</v>
      </c>
      <c r="D6739">
        <v>1445.7497184736001</v>
      </c>
      <c r="E6739">
        <v>385.89534854671518</v>
      </c>
      <c r="F6739">
        <v>6.5292975882289703E-2</v>
      </c>
      <c r="G6739">
        <v>0.18916438654250739</v>
      </c>
      <c r="H6739">
        <v>0.1912097013924442</v>
      </c>
      <c r="I6739">
        <v>0.15219633302680791</v>
      </c>
      <c r="J6739">
        <v>281</v>
      </c>
      <c r="K6739">
        <v>17</v>
      </c>
      <c r="L6739" t="str">
        <f>VLOOKUP(J6739,Clustering!$D$3:$E$367,2,FALSE)</f>
        <v>Fall</v>
      </c>
      <c r="M6739">
        <v>0.559207283</v>
      </c>
      <c r="N6739">
        <v>0.527873276</v>
      </c>
      <c r="O6739">
        <v>0.527873276</v>
      </c>
      <c r="P6739">
        <v>0.92027911600000001</v>
      </c>
      <c r="Q6739">
        <v>0.498494928</v>
      </c>
      <c r="R6739">
        <v>0.1912097013924442</v>
      </c>
      <c r="S6739">
        <v>6.5292975882289703E-2</v>
      </c>
      <c r="T6739">
        <v>0.65490403500000005</v>
      </c>
      <c r="U6739">
        <v>0.666411007</v>
      </c>
      <c r="V6739">
        <v>0.85008076700000001</v>
      </c>
      <c r="W6739">
        <v>1.2496788999999999E-2</v>
      </c>
      <c r="X6739">
        <v>2.0920347999999998E-2</v>
      </c>
      <c r="Y6739">
        <v>0.15219633302680791</v>
      </c>
      <c r="Z6739">
        <v>0.69339013699999996</v>
      </c>
      <c r="AA6739">
        <v>0.666411007</v>
      </c>
      <c r="AB6739">
        <v>0</v>
      </c>
      <c r="AC6739">
        <v>0</v>
      </c>
      <c r="AD6739">
        <v>0.85</v>
      </c>
      <c r="AE6739">
        <v>0.85</v>
      </c>
      <c r="AF6739">
        <v>0.85</v>
      </c>
      <c r="AG6739">
        <v>0.85</v>
      </c>
      <c r="AH6739">
        <v>0.92027911600000001</v>
      </c>
      <c r="AI6739">
        <v>1.2496788999999999E-2</v>
      </c>
      <c r="AJ6739">
        <v>0.65974221700000002</v>
      </c>
      <c r="AK6739">
        <v>4.5705083117602803E-2</v>
      </c>
      <c r="AL6739">
        <v>0.46446845799999997</v>
      </c>
    </row>
    <row r="6740" spans="1:38" x14ac:dyDescent="0.35">
      <c r="A6740" t="s">
        <v>6864</v>
      </c>
      <c r="B6740">
        <v>69623.662069869883</v>
      </c>
      <c r="C6740">
        <v>69180.628850500216</v>
      </c>
      <c r="D6740">
        <v>25.450344448524501</v>
      </c>
      <c r="E6740">
        <v>417.58287492113249</v>
      </c>
      <c r="F6740">
        <v>1.1493889329806E-3</v>
      </c>
      <c r="G6740">
        <v>0.2046974877064375</v>
      </c>
      <c r="H6740">
        <v>0.20661817386229131</v>
      </c>
      <c r="I6740">
        <v>0.1699820361471529</v>
      </c>
      <c r="J6740">
        <v>281</v>
      </c>
      <c r="K6740">
        <v>18</v>
      </c>
      <c r="L6740" t="str">
        <f>VLOOKUP(J6740,Clustering!$D$3:$E$367,2,FALSE)</f>
        <v>Fall</v>
      </c>
      <c r="M6740">
        <v>0.56981074300000001</v>
      </c>
      <c r="N6740">
        <v>0.533260925</v>
      </c>
      <c r="O6740">
        <v>0.533260925</v>
      </c>
      <c r="P6740">
        <v>0.92025876900000003</v>
      </c>
      <c r="Q6740">
        <v>0.51471591400000005</v>
      </c>
      <c r="R6740">
        <v>0.20661817386229131</v>
      </c>
      <c r="S6740">
        <v>1.1493889329806E-3</v>
      </c>
      <c r="T6740">
        <v>0.58606619299999996</v>
      </c>
      <c r="U6740">
        <v>0.666411007</v>
      </c>
      <c r="V6740">
        <v>0.85008076700000001</v>
      </c>
      <c r="W6740">
        <v>1.2776045999999999E-2</v>
      </c>
      <c r="X6740">
        <v>3.0805869999999999E-2</v>
      </c>
      <c r="Y6740">
        <v>0.1699820361471529</v>
      </c>
      <c r="Z6740">
        <v>0.72066457299999997</v>
      </c>
      <c r="AA6740">
        <v>0.666411007</v>
      </c>
      <c r="AB6740">
        <v>0</v>
      </c>
      <c r="AC6740">
        <v>0</v>
      </c>
      <c r="AD6740">
        <v>0.85</v>
      </c>
      <c r="AE6740">
        <v>0.85</v>
      </c>
      <c r="AF6740">
        <v>0.85</v>
      </c>
      <c r="AG6740">
        <v>0.85</v>
      </c>
      <c r="AH6740">
        <v>0.92025876900000003</v>
      </c>
      <c r="AI6740">
        <v>1.2776045999999999E-2</v>
      </c>
      <c r="AJ6740">
        <v>0.67696668400000004</v>
      </c>
      <c r="AK6740">
        <v>8.0457225308639996E-4</v>
      </c>
      <c r="AL6740">
        <v>0.42381575999999999</v>
      </c>
    </row>
    <row r="6741" spans="1:38" x14ac:dyDescent="0.35">
      <c r="A6741" t="s">
        <v>6865</v>
      </c>
      <c r="B6741">
        <v>68945.09125845079</v>
      </c>
      <c r="C6741">
        <v>68514.514456974735</v>
      </c>
      <c r="D6741">
        <v>0</v>
      </c>
      <c r="E6741">
        <v>430.57680147604998</v>
      </c>
      <c r="F6741">
        <v>0</v>
      </c>
      <c r="G6741">
        <v>0.2110670595470833</v>
      </c>
      <c r="H6741">
        <v>0.21232352742348631</v>
      </c>
      <c r="I6741">
        <v>0.1883570246118467</v>
      </c>
      <c r="J6741">
        <v>281</v>
      </c>
      <c r="K6741">
        <v>19</v>
      </c>
      <c r="L6741" t="str">
        <f>VLOOKUP(J6741,Clustering!$D$3:$E$367,2,FALSE)</f>
        <v>Fall</v>
      </c>
      <c r="M6741">
        <v>0.58791898899999995</v>
      </c>
      <c r="N6741">
        <v>0.53843953600000005</v>
      </c>
      <c r="O6741">
        <v>0.53843953600000005</v>
      </c>
      <c r="P6741">
        <v>0.92080812300000003</v>
      </c>
      <c r="Q6741">
        <v>0.512150094</v>
      </c>
      <c r="R6741">
        <v>0.21232352742348631</v>
      </c>
      <c r="S6741">
        <v>0</v>
      </c>
      <c r="T6741">
        <v>0.30172283500000002</v>
      </c>
      <c r="U6741">
        <v>0.666411007</v>
      </c>
      <c r="V6741">
        <v>0.85008076700000001</v>
      </c>
      <c r="W6741">
        <v>1.2985490000000001E-2</v>
      </c>
      <c r="X6741">
        <v>4.0503749999999998E-2</v>
      </c>
      <c r="Y6741">
        <v>0.1883570246118467</v>
      </c>
      <c r="Z6741">
        <v>0.70766523299999995</v>
      </c>
      <c r="AA6741">
        <v>0.666411007</v>
      </c>
      <c r="AB6741">
        <v>0</v>
      </c>
      <c r="AC6741">
        <v>0</v>
      </c>
      <c r="AD6741">
        <v>0.85</v>
      </c>
      <c r="AE6741">
        <v>0.85</v>
      </c>
      <c r="AF6741">
        <v>0.85</v>
      </c>
      <c r="AG6741">
        <v>0.85</v>
      </c>
      <c r="AH6741">
        <v>0.92080812300000003</v>
      </c>
      <c r="AI6741">
        <v>1.2985490000000001E-2</v>
      </c>
      <c r="AJ6741">
        <v>0.69129881500000001</v>
      </c>
      <c r="AK6741">
        <v>0</v>
      </c>
      <c r="AL6741">
        <v>0.340303193</v>
      </c>
    </row>
    <row r="6742" spans="1:38" x14ac:dyDescent="0.35">
      <c r="A6742" t="s">
        <v>6866</v>
      </c>
      <c r="B6742">
        <v>67133.609621905212</v>
      </c>
      <c r="C6742">
        <v>66704.939196281674</v>
      </c>
      <c r="D6742">
        <v>0</v>
      </c>
      <c r="E6742">
        <v>428.67042562353407</v>
      </c>
      <c r="F6742">
        <v>0</v>
      </c>
      <c r="G6742">
        <v>0.21013256158016369</v>
      </c>
      <c r="H6742">
        <v>0.2107163855752624</v>
      </c>
      <c r="I6742">
        <v>0.1995802318519439</v>
      </c>
      <c r="J6742">
        <v>281</v>
      </c>
      <c r="K6742">
        <v>20</v>
      </c>
      <c r="L6742" t="str">
        <f>VLOOKUP(J6742,Clustering!$D$3:$E$367,2,FALSE)</f>
        <v>Fall</v>
      </c>
      <c r="M6742">
        <v>0.58768860499999998</v>
      </c>
      <c r="N6742">
        <v>0.53295525700000002</v>
      </c>
      <c r="O6742">
        <v>0.53295525700000002</v>
      </c>
      <c r="P6742">
        <v>0.92152024799999999</v>
      </c>
      <c r="Q6742">
        <v>0.47501454999999998</v>
      </c>
      <c r="R6742">
        <v>0.2107163855752624</v>
      </c>
      <c r="S6742">
        <v>0</v>
      </c>
      <c r="T6742">
        <v>6.0450399999999996E-4</v>
      </c>
      <c r="U6742">
        <v>0.666411007</v>
      </c>
      <c r="V6742">
        <v>0.85008076700000001</v>
      </c>
      <c r="W6742">
        <v>1.2671325000000001E-2</v>
      </c>
      <c r="X6742">
        <v>2.7207175E-2</v>
      </c>
      <c r="Y6742">
        <v>0.1995802318519439</v>
      </c>
      <c r="Z6742">
        <v>0.69538172899999995</v>
      </c>
      <c r="AA6742">
        <v>0.666411007</v>
      </c>
      <c r="AB6742">
        <v>0</v>
      </c>
      <c r="AC6742">
        <v>0</v>
      </c>
      <c r="AD6742">
        <v>0.85</v>
      </c>
      <c r="AE6742">
        <v>0.85</v>
      </c>
      <c r="AF6742">
        <v>0.85</v>
      </c>
      <c r="AG6742">
        <v>0.85</v>
      </c>
      <c r="AH6742">
        <v>0.92152024799999999</v>
      </c>
      <c r="AI6742">
        <v>1.2671325000000001E-2</v>
      </c>
      <c r="AJ6742">
        <v>0.69331151899999999</v>
      </c>
      <c r="AK6742">
        <v>0</v>
      </c>
      <c r="AL6742">
        <v>0.11348498799999999</v>
      </c>
    </row>
    <row r="6743" spans="1:38" x14ac:dyDescent="0.35">
      <c r="A6743" t="s">
        <v>6867</v>
      </c>
      <c r="B6743">
        <v>64316.628812406147</v>
      </c>
      <c r="C6743">
        <v>63898.787236941702</v>
      </c>
      <c r="D6743">
        <v>0</v>
      </c>
      <c r="E6743">
        <v>417.84157546444192</v>
      </c>
      <c r="F6743">
        <v>0</v>
      </c>
      <c r="G6743">
        <v>0.2048243016982558</v>
      </c>
      <c r="H6743">
        <v>0.2049306749216562</v>
      </c>
      <c r="I6743">
        <v>0.20290165833827339</v>
      </c>
      <c r="J6743">
        <v>281</v>
      </c>
      <c r="K6743">
        <v>21</v>
      </c>
      <c r="L6743" t="str">
        <f>VLOOKUP(J6743,Clustering!$D$3:$E$367,2,FALSE)</f>
        <v>Fall</v>
      </c>
      <c r="M6743">
        <v>0.55890202300000003</v>
      </c>
      <c r="N6743">
        <v>0.51972278000000005</v>
      </c>
      <c r="O6743">
        <v>0.51972278000000005</v>
      </c>
      <c r="P6743">
        <v>0.92368714299999999</v>
      </c>
      <c r="Q6743">
        <v>0.43894288199999998</v>
      </c>
      <c r="R6743">
        <v>0.2049306749216562</v>
      </c>
      <c r="S6743">
        <v>0</v>
      </c>
      <c r="T6743">
        <v>0</v>
      </c>
      <c r="U6743">
        <v>0.66478313300000003</v>
      </c>
      <c r="V6743">
        <v>0.85008076700000001</v>
      </c>
      <c r="W6743">
        <v>1.2741139E-2</v>
      </c>
      <c r="X6743">
        <v>1.5558326000000001E-2</v>
      </c>
      <c r="Y6743">
        <v>0.20290165833827339</v>
      </c>
      <c r="Z6743">
        <v>0.62275313799999998</v>
      </c>
      <c r="AA6743">
        <v>0.66478313300000003</v>
      </c>
      <c r="AB6743">
        <v>0</v>
      </c>
      <c r="AC6743">
        <v>0</v>
      </c>
      <c r="AD6743">
        <v>0.85</v>
      </c>
      <c r="AE6743">
        <v>0.85</v>
      </c>
      <c r="AF6743">
        <v>0.85</v>
      </c>
      <c r="AG6743">
        <v>0.85</v>
      </c>
      <c r="AH6743">
        <v>0.92368714299999999</v>
      </c>
      <c r="AI6743">
        <v>1.2741139E-2</v>
      </c>
      <c r="AJ6743">
        <v>0.67279090600000002</v>
      </c>
      <c r="AK6743">
        <v>0</v>
      </c>
      <c r="AL6743">
        <v>0.16146601199999999</v>
      </c>
    </row>
    <row r="6744" spans="1:38" x14ac:dyDescent="0.35">
      <c r="A6744" t="s">
        <v>6868</v>
      </c>
      <c r="B6744">
        <v>59867.729125791942</v>
      </c>
      <c r="C6744">
        <v>59466.797037801829</v>
      </c>
      <c r="D6744">
        <v>0</v>
      </c>
      <c r="E6744">
        <v>400.93208799010438</v>
      </c>
      <c r="F6744">
        <v>0</v>
      </c>
      <c r="G6744">
        <v>0.19653533725005121</v>
      </c>
      <c r="H6744">
        <v>0.1960512162102189</v>
      </c>
      <c r="I6744">
        <v>0.20528558541313899</v>
      </c>
      <c r="J6744">
        <v>281</v>
      </c>
      <c r="K6744">
        <v>22</v>
      </c>
      <c r="L6744" t="str">
        <f>VLOOKUP(J6744,Clustering!$D$3:$E$367,2,FALSE)</f>
        <v>Fall</v>
      </c>
      <c r="M6744">
        <v>0.51727724799999997</v>
      </c>
      <c r="N6744">
        <v>0.49479800000000002</v>
      </c>
      <c r="O6744">
        <v>0.49479800000000002</v>
      </c>
      <c r="P6744">
        <v>0.92621010000000004</v>
      </c>
      <c r="Q6744">
        <v>0.400030039</v>
      </c>
      <c r="R6744">
        <v>0.1960512162102189</v>
      </c>
      <c r="S6744">
        <v>0</v>
      </c>
      <c r="T6744">
        <v>0</v>
      </c>
      <c r="U6744">
        <v>0.66478313300000003</v>
      </c>
      <c r="V6744">
        <v>0.85008076700000001</v>
      </c>
      <c r="W6744">
        <v>1.2880768000000001E-2</v>
      </c>
      <c r="X6744">
        <v>7.0256650000000004E-3</v>
      </c>
      <c r="Y6744">
        <v>0.20528558541313899</v>
      </c>
      <c r="Z6744">
        <v>0.546389982</v>
      </c>
      <c r="AA6744">
        <v>0.66478313300000003</v>
      </c>
      <c r="AB6744">
        <v>0</v>
      </c>
      <c r="AC6744">
        <v>0</v>
      </c>
      <c r="AD6744">
        <v>0.85</v>
      </c>
      <c r="AE6744">
        <v>0.85</v>
      </c>
      <c r="AF6744">
        <v>0.85</v>
      </c>
      <c r="AG6744">
        <v>0.85</v>
      </c>
      <c r="AH6744">
        <v>0.92621010000000004</v>
      </c>
      <c r="AI6744">
        <v>1.2880768000000001E-2</v>
      </c>
      <c r="AJ6744">
        <v>0.63051918399999995</v>
      </c>
      <c r="AK6744">
        <v>0</v>
      </c>
      <c r="AL6744">
        <v>0.115301892</v>
      </c>
    </row>
    <row r="6745" spans="1:38" x14ac:dyDescent="0.35">
      <c r="A6745" t="s">
        <v>6869</v>
      </c>
      <c r="B6745">
        <v>55430.549403944082</v>
      </c>
      <c r="C6745">
        <v>55047.743384104397</v>
      </c>
      <c r="D6745">
        <v>0</v>
      </c>
      <c r="E6745">
        <v>382.80601983968108</v>
      </c>
      <c r="F6745">
        <v>0</v>
      </c>
      <c r="G6745">
        <v>0.1876500097253338</v>
      </c>
      <c r="H6745">
        <v>0.1863882758477724</v>
      </c>
      <c r="I6745">
        <v>0.210455225024926</v>
      </c>
      <c r="J6745">
        <v>281</v>
      </c>
      <c r="K6745">
        <v>23</v>
      </c>
      <c r="L6745" t="str">
        <f>VLOOKUP(J6745,Clustering!$D$3:$E$367,2,FALSE)</f>
        <v>Fall</v>
      </c>
      <c r="M6745">
        <v>0.47531841499999999</v>
      </c>
      <c r="N6745">
        <v>0.45627394100000002</v>
      </c>
      <c r="O6745">
        <v>0.45627394100000002</v>
      </c>
      <c r="P6745">
        <v>0.92841768700000005</v>
      </c>
      <c r="Q6745">
        <v>0.36927775299999999</v>
      </c>
      <c r="R6745">
        <v>0.1863882758477724</v>
      </c>
      <c r="S6745">
        <v>0</v>
      </c>
      <c r="T6745">
        <v>0</v>
      </c>
      <c r="U6745">
        <v>0.65567329799999996</v>
      </c>
      <c r="V6745">
        <v>0.85008076700000001</v>
      </c>
      <c r="W6745">
        <v>1.2252437999999999E-2</v>
      </c>
      <c r="X6745">
        <v>7.0256650000000004E-3</v>
      </c>
      <c r="Y6745">
        <v>0.210455225024926</v>
      </c>
      <c r="Z6745">
        <v>0.47566343799999999</v>
      </c>
      <c r="AA6745">
        <v>0.65567329799999996</v>
      </c>
      <c r="AB6745">
        <v>0</v>
      </c>
      <c r="AC6745">
        <v>0</v>
      </c>
      <c r="AD6745">
        <v>0.85</v>
      </c>
      <c r="AE6745">
        <v>0.85</v>
      </c>
      <c r="AF6745">
        <v>0.85</v>
      </c>
      <c r="AG6745">
        <v>0.85</v>
      </c>
      <c r="AH6745">
        <v>0.92841768700000005</v>
      </c>
      <c r="AI6745">
        <v>1.2252437999999999E-2</v>
      </c>
      <c r="AJ6745">
        <v>0.56646352499999997</v>
      </c>
      <c r="AK6745">
        <v>0</v>
      </c>
      <c r="AL6745">
        <v>6.7351222000000002E-2</v>
      </c>
    </row>
    <row r="6746" spans="1:38" x14ac:dyDescent="0.35">
      <c r="A6746" t="s">
        <v>6870</v>
      </c>
      <c r="B6746">
        <v>53564.357342977273</v>
      </c>
      <c r="C6746">
        <v>53186.38452499648</v>
      </c>
      <c r="D6746">
        <v>0</v>
      </c>
      <c r="E6746">
        <v>377.97281798079501</v>
      </c>
      <c r="F6746">
        <v>0</v>
      </c>
      <c r="G6746">
        <v>0.1852807931278406</v>
      </c>
      <c r="H6746">
        <v>0.18363604543268891</v>
      </c>
      <c r="I6746">
        <v>0.21500879359489389</v>
      </c>
      <c r="J6746">
        <v>282</v>
      </c>
      <c r="K6746">
        <v>0</v>
      </c>
      <c r="L6746" t="str">
        <f>VLOOKUP(J6746,Clustering!$D$3:$E$367,2,FALSE)</f>
        <v>Fall</v>
      </c>
      <c r="M6746">
        <v>0.40086380500000002</v>
      </c>
      <c r="N6746">
        <v>0.41407791999999999</v>
      </c>
      <c r="O6746">
        <v>0.41407791999999999</v>
      </c>
      <c r="P6746">
        <v>0.93239541400000003</v>
      </c>
      <c r="Q6746">
        <v>0.29275374999999998</v>
      </c>
      <c r="R6746">
        <v>0.18363604543268891</v>
      </c>
      <c r="S6746">
        <v>0</v>
      </c>
      <c r="T6746">
        <v>0</v>
      </c>
      <c r="U6746">
        <v>0.65196362299999999</v>
      </c>
      <c r="V6746">
        <v>0.85008076700000001</v>
      </c>
      <c r="W6746">
        <v>1.1833550999999999E-2</v>
      </c>
      <c r="X6746">
        <v>7.0256650000000004E-3</v>
      </c>
      <c r="Y6746">
        <v>0.21500879359489389</v>
      </c>
      <c r="Z6746">
        <v>0.40144726200000003</v>
      </c>
      <c r="AA6746">
        <v>0.65196362299999999</v>
      </c>
      <c r="AB6746">
        <v>0</v>
      </c>
      <c r="AC6746">
        <v>0</v>
      </c>
      <c r="AD6746">
        <v>0.85</v>
      </c>
      <c r="AE6746">
        <v>0.85</v>
      </c>
      <c r="AF6746">
        <v>0.85</v>
      </c>
      <c r="AG6746">
        <v>0.85</v>
      </c>
      <c r="AH6746">
        <v>0.93239541400000003</v>
      </c>
      <c r="AI6746">
        <v>1.1833550999999999E-2</v>
      </c>
      <c r="AJ6746">
        <v>0.52583175800000004</v>
      </c>
      <c r="AK6746">
        <v>0</v>
      </c>
      <c r="AL6746">
        <v>1.5419838999999999E-2</v>
      </c>
    </row>
    <row r="6747" spans="1:38" x14ac:dyDescent="0.35">
      <c r="A6747" t="s">
        <v>6871</v>
      </c>
      <c r="B6747">
        <v>52872.018186469599</v>
      </c>
      <c r="C6747">
        <v>52488.788207010708</v>
      </c>
      <c r="D6747">
        <v>0</v>
      </c>
      <c r="E6747">
        <v>383.22997945888829</v>
      </c>
      <c r="F6747">
        <v>0</v>
      </c>
      <c r="G6747">
        <v>0.1878578330680824</v>
      </c>
      <c r="H6747">
        <v>0.18602666893192199</v>
      </c>
      <c r="I6747">
        <v>0.2209552184333225</v>
      </c>
      <c r="J6747">
        <v>282</v>
      </c>
      <c r="K6747">
        <v>1</v>
      </c>
      <c r="L6747" t="str">
        <f>VLOOKUP(J6747,Clustering!$D$3:$E$367,2,FALSE)</f>
        <v>Fall</v>
      </c>
      <c r="M6747">
        <v>0.37675403499999999</v>
      </c>
      <c r="N6747">
        <v>0.40095390600000003</v>
      </c>
      <c r="O6747">
        <v>0.40095390600000003</v>
      </c>
      <c r="P6747">
        <v>0.93332117599999997</v>
      </c>
      <c r="Q6747">
        <v>0.26062468300000002</v>
      </c>
      <c r="R6747">
        <v>0.18602666893192199</v>
      </c>
      <c r="S6747">
        <v>0</v>
      </c>
      <c r="T6747">
        <v>0</v>
      </c>
      <c r="U6747">
        <v>0.65196362299999999</v>
      </c>
      <c r="V6747">
        <v>0.85008076700000001</v>
      </c>
      <c r="W6747">
        <v>1.2077902E-2</v>
      </c>
      <c r="X6747">
        <v>7.0256650000000004E-3</v>
      </c>
      <c r="Y6747">
        <v>0.2209552184333225</v>
      </c>
      <c r="Z6747">
        <v>0.38520901699999999</v>
      </c>
      <c r="AA6747">
        <v>0.65196362299999999</v>
      </c>
      <c r="AB6747">
        <v>0</v>
      </c>
      <c r="AC6747">
        <v>0</v>
      </c>
      <c r="AD6747">
        <v>0.85</v>
      </c>
      <c r="AE6747">
        <v>0.85</v>
      </c>
      <c r="AF6747">
        <v>0.85</v>
      </c>
      <c r="AG6747">
        <v>0.85</v>
      </c>
      <c r="AH6747">
        <v>0.93332117599999997</v>
      </c>
      <c r="AI6747">
        <v>1.2077902E-2</v>
      </c>
      <c r="AJ6747">
        <v>0.49926844500000001</v>
      </c>
      <c r="AK6747">
        <v>0</v>
      </c>
      <c r="AL6747">
        <v>0</v>
      </c>
    </row>
    <row r="6748" spans="1:38" x14ac:dyDescent="0.35">
      <c r="A6748" t="s">
        <v>6872</v>
      </c>
      <c r="B6748">
        <v>52754.720653078031</v>
      </c>
      <c r="C6748">
        <v>52361.628542861741</v>
      </c>
      <c r="D6748">
        <v>0</v>
      </c>
      <c r="E6748">
        <v>393.09211021628857</v>
      </c>
      <c r="F6748">
        <v>0</v>
      </c>
      <c r="G6748">
        <v>0.1926922108903375</v>
      </c>
      <c r="H6748">
        <v>0.19092845156900501</v>
      </c>
      <c r="I6748">
        <v>0.22457128759182629</v>
      </c>
      <c r="J6748">
        <v>282</v>
      </c>
      <c r="K6748">
        <v>2</v>
      </c>
      <c r="L6748" t="str">
        <f>VLOOKUP(J6748,Clustering!$D$3:$E$367,2,FALSE)</f>
        <v>Fall</v>
      </c>
      <c r="M6748">
        <v>0.36035639600000002</v>
      </c>
      <c r="N6748">
        <v>0.37823782500000003</v>
      </c>
      <c r="O6748">
        <v>0.37823782500000003</v>
      </c>
      <c r="P6748">
        <v>0.93336186899999996</v>
      </c>
      <c r="Q6748">
        <v>0.22472824199999999</v>
      </c>
      <c r="R6748">
        <v>0.19092845156900501</v>
      </c>
      <c r="S6748">
        <v>0</v>
      </c>
      <c r="T6748">
        <v>0</v>
      </c>
      <c r="U6748">
        <v>0.65196362299999999</v>
      </c>
      <c r="V6748">
        <v>0.85008076700000001</v>
      </c>
      <c r="W6748">
        <v>1.2357160000000001E-2</v>
      </c>
      <c r="X6748">
        <v>7.0256650000000004E-3</v>
      </c>
      <c r="Y6748">
        <v>0.22457128759182629</v>
      </c>
      <c r="Z6748">
        <v>0.38016867199999999</v>
      </c>
      <c r="AA6748">
        <v>0.65196362299999999</v>
      </c>
      <c r="AB6748">
        <v>0</v>
      </c>
      <c r="AC6748">
        <v>0</v>
      </c>
      <c r="AD6748">
        <v>0.85</v>
      </c>
      <c r="AE6748">
        <v>0.85</v>
      </c>
      <c r="AF6748">
        <v>0.85</v>
      </c>
      <c r="AG6748">
        <v>0.85</v>
      </c>
      <c r="AH6748">
        <v>0.93336186899999996</v>
      </c>
      <c r="AI6748">
        <v>1.2357160000000001E-2</v>
      </c>
      <c r="AJ6748">
        <v>0.49290841400000002</v>
      </c>
      <c r="AK6748">
        <v>0</v>
      </c>
      <c r="AL6748">
        <v>0</v>
      </c>
    </row>
    <row r="6749" spans="1:38" x14ac:dyDescent="0.35">
      <c r="A6749" t="s">
        <v>6873</v>
      </c>
      <c r="B6749">
        <v>52741.51084127638</v>
      </c>
      <c r="C6749">
        <v>52341.710394945512</v>
      </c>
      <c r="D6749">
        <v>0</v>
      </c>
      <c r="E6749">
        <v>399.80044633087482</v>
      </c>
      <c r="F6749">
        <v>0</v>
      </c>
      <c r="G6749">
        <v>0.19598061094650721</v>
      </c>
      <c r="H6749">
        <v>0.19424318163096699</v>
      </c>
      <c r="I6749">
        <v>0.22738378582621829</v>
      </c>
      <c r="J6749">
        <v>282</v>
      </c>
      <c r="K6749">
        <v>3</v>
      </c>
      <c r="L6749" t="str">
        <f>VLOOKUP(J6749,Clustering!$D$3:$E$367,2,FALSE)</f>
        <v>Fall</v>
      </c>
      <c r="M6749">
        <v>0.34782922199999999</v>
      </c>
      <c r="N6749">
        <v>0.36162722200000003</v>
      </c>
      <c r="O6749">
        <v>0.36162722200000003</v>
      </c>
      <c r="P6749">
        <v>0.93289390100000003</v>
      </c>
      <c r="Q6749">
        <v>0.18288661000000001</v>
      </c>
      <c r="R6749">
        <v>0.19424318163096699</v>
      </c>
      <c r="S6749">
        <v>0</v>
      </c>
      <c r="T6749">
        <v>0</v>
      </c>
      <c r="U6749">
        <v>0.64812872700000002</v>
      </c>
      <c r="V6749">
        <v>0.85008076700000001</v>
      </c>
      <c r="W6749">
        <v>1.2531696E-2</v>
      </c>
      <c r="X6749">
        <v>7.0256650000000004E-3</v>
      </c>
      <c r="Y6749">
        <v>0.22738378582621829</v>
      </c>
      <c r="Z6749">
        <v>0.37147224499999998</v>
      </c>
      <c r="AA6749">
        <v>0.64812872700000002</v>
      </c>
      <c r="AB6749">
        <v>0</v>
      </c>
      <c r="AC6749">
        <v>0</v>
      </c>
      <c r="AD6749">
        <v>0.85</v>
      </c>
      <c r="AE6749">
        <v>0.85</v>
      </c>
      <c r="AF6749">
        <v>0.85</v>
      </c>
      <c r="AG6749">
        <v>0.85</v>
      </c>
      <c r="AH6749">
        <v>0.93289390100000003</v>
      </c>
      <c r="AI6749">
        <v>1.2531696E-2</v>
      </c>
      <c r="AJ6749">
        <v>0.48498114199999998</v>
      </c>
      <c r="AK6749">
        <v>0</v>
      </c>
      <c r="AL6749">
        <v>0</v>
      </c>
    </row>
    <row r="6750" spans="1:38" x14ac:dyDescent="0.35">
      <c r="A6750" t="s">
        <v>6874</v>
      </c>
      <c r="B6750">
        <v>53285.073945746153</v>
      </c>
      <c r="C6750">
        <v>52880.934003875736</v>
      </c>
      <c r="D6750">
        <v>0</v>
      </c>
      <c r="E6750">
        <v>404.13994187041033</v>
      </c>
      <c r="F6750">
        <v>0</v>
      </c>
      <c r="G6750">
        <v>0.19810781464235791</v>
      </c>
      <c r="H6750">
        <v>0.19651326949158329</v>
      </c>
      <c r="I6750">
        <v>0.2269284289692215</v>
      </c>
      <c r="J6750">
        <v>282</v>
      </c>
      <c r="K6750">
        <v>4</v>
      </c>
      <c r="L6750" t="str">
        <f>VLOOKUP(J6750,Clustering!$D$3:$E$367,2,FALSE)</f>
        <v>Fall</v>
      </c>
      <c r="M6750">
        <v>0.34208688100000001</v>
      </c>
      <c r="N6750">
        <v>0.36519072200000002</v>
      </c>
      <c r="O6750">
        <v>0.36519072200000002</v>
      </c>
      <c r="P6750">
        <v>0.93360602599999998</v>
      </c>
      <c r="Q6750">
        <v>0.16879337599999999</v>
      </c>
      <c r="R6750">
        <v>0.19651326949158329</v>
      </c>
      <c r="S6750">
        <v>0</v>
      </c>
      <c r="T6750">
        <v>0</v>
      </c>
      <c r="U6750">
        <v>0.65104011799999995</v>
      </c>
      <c r="V6750">
        <v>0.85008076700000001</v>
      </c>
      <c r="W6750">
        <v>1.2531696E-2</v>
      </c>
      <c r="X6750">
        <v>7.0256650000000004E-3</v>
      </c>
      <c r="Y6750">
        <v>0.2269284289692215</v>
      </c>
      <c r="Z6750">
        <v>0.37051885200000001</v>
      </c>
      <c r="AA6750">
        <v>0.65104011799999995</v>
      </c>
      <c r="AB6750">
        <v>0</v>
      </c>
      <c r="AC6750">
        <v>0</v>
      </c>
      <c r="AD6750">
        <v>0.85</v>
      </c>
      <c r="AE6750">
        <v>0.85</v>
      </c>
      <c r="AF6750">
        <v>0.85</v>
      </c>
      <c r="AG6750">
        <v>0.85</v>
      </c>
      <c r="AH6750">
        <v>0.93360602599999998</v>
      </c>
      <c r="AI6750">
        <v>1.2531696E-2</v>
      </c>
      <c r="AJ6750">
        <v>0.48266557900000001</v>
      </c>
      <c r="AK6750">
        <v>0</v>
      </c>
      <c r="AL6750">
        <v>0</v>
      </c>
    </row>
    <row r="6751" spans="1:38" x14ac:dyDescent="0.35">
      <c r="A6751" t="s">
        <v>6875</v>
      </c>
      <c r="B6751">
        <v>57453.156482121609</v>
      </c>
      <c r="C6751">
        <v>57048.909897542253</v>
      </c>
      <c r="D6751">
        <v>0</v>
      </c>
      <c r="E6751">
        <v>404.24658457935578</v>
      </c>
      <c r="F6751">
        <v>0</v>
      </c>
      <c r="G6751">
        <v>0.1981600904800763</v>
      </c>
      <c r="H6751">
        <v>0.19677443004191969</v>
      </c>
      <c r="I6751">
        <v>0.22320521702083601</v>
      </c>
      <c r="J6751">
        <v>282</v>
      </c>
      <c r="K6751">
        <v>5</v>
      </c>
      <c r="L6751" t="str">
        <f>VLOOKUP(J6751,Clustering!$D$3:$E$367,2,FALSE)</f>
        <v>Fall</v>
      </c>
      <c r="M6751">
        <v>0.34482269999999998</v>
      </c>
      <c r="N6751">
        <v>0.377559439</v>
      </c>
      <c r="O6751">
        <v>0.377559439</v>
      </c>
      <c r="P6751">
        <v>0.93576274800000003</v>
      </c>
      <c r="Q6751">
        <v>0.17276100999999999</v>
      </c>
      <c r="R6751">
        <v>0.19677443004191969</v>
      </c>
      <c r="S6751">
        <v>0</v>
      </c>
      <c r="T6751">
        <v>0</v>
      </c>
      <c r="U6751">
        <v>0.65104011799999995</v>
      </c>
      <c r="V6751">
        <v>0.85008076700000001</v>
      </c>
      <c r="W6751">
        <v>1.2496788999999999E-2</v>
      </c>
      <c r="X6751">
        <v>6.49206E-3</v>
      </c>
      <c r="Y6751">
        <v>0.22320521702083601</v>
      </c>
      <c r="Z6751">
        <v>0.37313936800000003</v>
      </c>
      <c r="AA6751">
        <v>0.65104011799999995</v>
      </c>
      <c r="AB6751">
        <v>0</v>
      </c>
      <c r="AC6751">
        <v>0</v>
      </c>
      <c r="AD6751">
        <v>0.85</v>
      </c>
      <c r="AE6751">
        <v>0.85</v>
      </c>
      <c r="AF6751">
        <v>0.85</v>
      </c>
      <c r="AG6751">
        <v>0.85</v>
      </c>
      <c r="AH6751">
        <v>0.93576274800000003</v>
      </c>
      <c r="AI6751">
        <v>1.2496788999999999E-2</v>
      </c>
      <c r="AJ6751">
        <v>0.48379335699999998</v>
      </c>
      <c r="AK6751">
        <v>0</v>
      </c>
      <c r="AL6751">
        <v>0</v>
      </c>
    </row>
    <row r="6752" spans="1:38" x14ac:dyDescent="0.35">
      <c r="A6752" t="s">
        <v>6876</v>
      </c>
      <c r="B6752">
        <v>64377.745344321243</v>
      </c>
      <c r="C6752">
        <v>63960.914512550269</v>
      </c>
      <c r="D6752">
        <v>29.27724772506869</v>
      </c>
      <c r="E6752">
        <v>387.5535840458997</v>
      </c>
      <c r="F6752">
        <v>1.3222196104806E-3</v>
      </c>
      <c r="G6752">
        <v>0.1899772470813233</v>
      </c>
      <c r="H6752">
        <v>0.18881907789321109</v>
      </c>
      <c r="I6752">
        <v>0.2109105818819228</v>
      </c>
      <c r="J6752">
        <v>282</v>
      </c>
      <c r="K6752">
        <v>6</v>
      </c>
      <c r="L6752" t="str">
        <f>VLOOKUP(J6752,Clustering!$D$3:$E$367,2,FALSE)</f>
        <v>Fall</v>
      </c>
      <c r="M6752">
        <v>0.36517143899999999</v>
      </c>
      <c r="N6752">
        <v>0.39940584400000001</v>
      </c>
      <c r="O6752">
        <v>0.39940584400000001</v>
      </c>
      <c r="P6752">
        <v>0.93714630499999996</v>
      </c>
      <c r="Q6752">
        <v>0.185740302</v>
      </c>
      <c r="R6752">
        <v>0.18881907789321109</v>
      </c>
      <c r="S6752">
        <v>1.3222196104806E-3</v>
      </c>
      <c r="T6752">
        <v>0</v>
      </c>
      <c r="U6752">
        <v>0.65330975000000002</v>
      </c>
      <c r="V6752">
        <v>0.85008076700000001</v>
      </c>
      <c r="W6752">
        <v>1.2461880999999999E-2</v>
      </c>
      <c r="X6752">
        <v>6.49206E-3</v>
      </c>
      <c r="Y6752">
        <v>0.2109105818819228</v>
      </c>
      <c r="Z6752">
        <v>0.369638148</v>
      </c>
      <c r="AA6752">
        <v>0.65330975000000002</v>
      </c>
      <c r="AB6752">
        <v>0</v>
      </c>
      <c r="AC6752">
        <v>0</v>
      </c>
      <c r="AD6752">
        <v>0.85</v>
      </c>
      <c r="AE6752">
        <v>0.85</v>
      </c>
      <c r="AF6752">
        <v>0.85</v>
      </c>
      <c r="AG6752">
        <v>0.85</v>
      </c>
      <c r="AH6752">
        <v>0.93714630499999996</v>
      </c>
      <c r="AI6752">
        <v>1.2461880999999999E-2</v>
      </c>
      <c r="AJ6752">
        <v>0.46503871299999999</v>
      </c>
      <c r="AK6752">
        <v>9.2555372733639995E-4</v>
      </c>
      <c r="AL6752">
        <v>0</v>
      </c>
    </row>
    <row r="6753" spans="1:38" x14ac:dyDescent="0.35">
      <c r="A6753" t="s">
        <v>6877</v>
      </c>
      <c r="B6753">
        <v>68825.945518131324</v>
      </c>
      <c r="C6753">
        <v>67293.043723359762</v>
      </c>
      <c r="D6753">
        <v>1186.1635346822311</v>
      </c>
      <c r="E6753">
        <v>346.7382600893381</v>
      </c>
      <c r="F6753">
        <v>5.3569539784677898E-2</v>
      </c>
      <c r="G6753">
        <v>0.16996973533791079</v>
      </c>
      <c r="H6753">
        <v>0.16881016188282291</v>
      </c>
      <c r="I6753">
        <v>0.19092845156900501</v>
      </c>
      <c r="J6753">
        <v>282</v>
      </c>
      <c r="K6753">
        <v>7</v>
      </c>
      <c r="L6753" t="str">
        <f>VLOOKUP(J6753,Clustering!$D$3:$E$367,2,FALSE)</f>
        <v>Fall</v>
      </c>
      <c r="M6753">
        <v>0.38197225099999998</v>
      </c>
      <c r="N6753">
        <v>0.40891114000000001</v>
      </c>
      <c r="O6753">
        <v>0.40891114000000001</v>
      </c>
      <c r="P6753">
        <v>0.93838743700000005</v>
      </c>
      <c r="Q6753">
        <v>0.20415162100000001</v>
      </c>
      <c r="R6753">
        <v>0.16881016188282291</v>
      </c>
      <c r="S6753">
        <v>5.3569539784677898E-2</v>
      </c>
      <c r="T6753">
        <v>0</v>
      </c>
      <c r="U6753">
        <v>0.65330975000000002</v>
      </c>
      <c r="V6753">
        <v>0.85008076700000001</v>
      </c>
      <c r="W6753">
        <v>1.2392067E-2</v>
      </c>
      <c r="X6753">
        <v>6.49206E-3</v>
      </c>
      <c r="Y6753">
        <v>0.19092845156900501</v>
      </c>
      <c r="Z6753">
        <v>0.36205208300000002</v>
      </c>
      <c r="AA6753">
        <v>0.65330975000000002</v>
      </c>
      <c r="AB6753">
        <v>0</v>
      </c>
      <c r="AC6753">
        <v>0</v>
      </c>
      <c r="AD6753">
        <v>0.85</v>
      </c>
      <c r="AE6753">
        <v>0.85</v>
      </c>
      <c r="AF6753">
        <v>0.85</v>
      </c>
      <c r="AG6753">
        <v>0.85</v>
      </c>
      <c r="AH6753">
        <v>0.93838743700000005</v>
      </c>
      <c r="AI6753">
        <v>1.2392067E-2</v>
      </c>
      <c r="AJ6753">
        <v>0.44968328699999999</v>
      </c>
      <c r="AK6753">
        <v>3.7498677849274499E-2</v>
      </c>
      <c r="AL6753">
        <v>0</v>
      </c>
    </row>
    <row r="6754" spans="1:38" x14ac:dyDescent="0.35">
      <c r="A6754" t="s">
        <v>6878</v>
      </c>
      <c r="B6754">
        <v>67109.281695192709</v>
      </c>
      <c r="C6754">
        <v>63249.397773634417</v>
      </c>
      <c r="D6754">
        <v>3561.3552582228722</v>
      </c>
      <c r="E6754">
        <v>298.52866333540919</v>
      </c>
      <c r="F6754">
        <v>0.16083799291962839</v>
      </c>
      <c r="G6754">
        <v>0.14633758006637701</v>
      </c>
      <c r="H6754">
        <v>0.14550660508357571</v>
      </c>
      <c r="I6754">
        <v>0.1613570415616844</v>
      </c>
      <c r="J6754">
        <v>282</v>
      </c>
      <c r="K6754">
        <v>8</v>
      </c>
      <c r="L6754" t="str">
        <f>VLOOKUP(J6754,Clustering!$D$3:$E$367,2,FALSE)</f>
        <v>Fall</v>
      </c>
      <c r="M6754">
        <v>0.391849999</v>
      </c>
      <c r="N6754">
        <v>0.40697458399999997</v>
      </c>
      <c r="O6754">
        <v>0.40697458399999997</v>
      </c>
      <c r="P6754">
        <v>0.93566101499999998</v>
      </c>
      <c r="Q6754">
        <v>0.21485296600000001</v>
      </c>
      <c r="R6754">
        <v>0.14550660508357571</v>
      </c>
      <c r="S6754">
        <v>0.16083799291962839</v>
      </c>
      <c r="T6754">
        <v>0.16223364100000001</v>
      </c>
      <c r="U6754">
        <v>0.65330975000000002</v>
      </c>
      <c r="V6754">
        <v>0.85008076700000001</v>
      </c>
      <c r="W6754">
        <v>1.2357160000000001E-2</v>
      </c>
      <c r="X6754">
        <v>6.49206E-3</v>
      </c>
      <c r="Y6754">
        <v>0.1613570415616844</v>
      </c>
      <c r="Z6754">
        <v>0.401977686</v>
      </c>
      <c r="AA6754">
        <v>0.65330975000000002</v>
      </c>
      <c r="AB6754">
        <v>0</v>
      </c>
      <c r="AC6754">
        <v>0</v>
      </c>
      <c r="AD6754">
        <v>0.85</v>
      </c>
      <c r="AE6754">
        <v>0.85</v>
      </c>
      <c r="AF6754">
        <v>0.85</v>
      </c>
      <c r="AG6754">
        <v>0.85</v>
      </c>
      <c r="AH6754">
        <v>0.93566101499999998</v>
      </c>
      <c r="AI6754">
        <v>1.2357160000000001E-2</v>
      </c>
      <c r="AJ6754">
        <v>0.45998012700000002</v>
      </c>
      <c r="AK6754">
        <v>0.1125865950437398</v>
      </c>
      <c r="AL6754">
        <v>0</v>
      </c>
    </row>
    <row r="6755" spans="1:38" x14ac:dyDescent="0.35">
      <c r="A6755" t="s">
        <v>6879</v>
      </c>
      <c r="B6755">
        <v>66248.248875798905</v>
      </c>
      <c r="C6755">
        <v>59587.601338908396</v>
      </c>
      <c r="D6755">
        <v>6343.676735771488</v>
      </c>
      <c r="E6755">
        <v>316.97080111902</v>
      </c>
      <c r="F6755">
        <v>0.28649324763560968</v>
      </c>
      <c r="G6755">
        <v>0.1553778436857941</v>
      </c>
      <c r="H6755">
        <v>0.15510927762671381</v>
      </c>
      <c r="I6755">
        <v>0.16023204226792759</v>
      </c>
      <c r="J6755">
        <v>282</v>
      </c>
      <c r="K6755">
        <v>9</v>
      </c>
      <c r="L6755" t="str">
        <f>VLOOKUP(J6755,Clustering!$D$3:$E$367,2,FALSE)</f>
        <v>Fall</v>
      </c>
      <c r="M6755">
        <v>0.39165993199999999</v>
      </c>
      <c r="N6755">
        <v>0.40876520799999999</v>
      </c>
      <c r="O6755">
        <v>0.40876520799999999</v>
      </c>
      <c r="P6755">
        <v>0.92982159099999995</v>
      </c>
      <c r="Q6755">
        <v>0.219909508</v>
      </c>
      <c r="R6755">
        <v>0.15510927762671381</v>
      </c>
      <c r="S6755">
        <v>0.28649324763560968</v>
      </c>
      <c r="T6755">
        <v>0.44952395299999998</v>
      </c>
      <c r="U6755">
        <v>0.65113403400000003</v>
      </c>
      <c r="V6755">
        <v>0.85008076700000001</v>
      </c>
      <c r="W6755">
        <v>1.2252437999999999E-2</v>
      </c>
      <c r="X6755">
        <v>6.49206E-3</v>
      </c>
      <c r="Y6755">
        <v>0.16023204226792759</v>
      </c>
      <c r="Z6755">
        <v>0.390319945</v>
      </c>
      <c r="AA6755">
        <v>0.65113403400000003</v>
      </c>
      <c r="AB6755">
        <v>0</v>
      </c>
      <c r="AC6755">
        <v>0</v>
      </c>
      <c r="AD6755">
        <v>0.85</v>
      </c>
      <c r="AE6755">
        <v>0.85</v>
      </c>
      <c r="AF6755">
        <v>0.85</v>
      </c>
      <c r="AG6755">
        <v>0.85</v>
      </c>
      <c r="AH6755">
        <v>0.92982159099999995</v>
      </c>
      <c r="AI6755">
        <v>1.2252437999999999E-2</v>
      </c>
      <c r="AJ6755">
        <v>0.4638061</v>
      </c>
      <c r="AK6755">
        <v>0.20054527334492681</v>
      </c>
      <c r="AL6755">
        <v>0</v>
      </c>
    </row>
    <row r="6756" spans="1:38" x14ac:dyDescent="0.35">
      <c r="A6756" t="s">
        <v>6880</v>
      </c>
      <c r="B6756">
        <v>66255.9355403441</v>
      </c>
      <c r="C6756">
        <v>57666.232321662952</v>
      </c>
      <c r="D6756">
        <v>8278.6885753030238</v>
      </c>
      <c r="E6756">
        <v>311.01464337813002</v>
      </c>
      <c r="F6756">
        <v>0.37388228859898498</v>
      </c>
      <c r="G6756">
        <v>0.1524581585186911</v>
      </c>
      <c r="H6756">
        <v>0.1525378506695555</v>
      </c>
      <c r="I6756">
        <v>0.15101776233811029</v>
      </c>
      <c r="J6756">
        <v>282</v>
      </c>
      <c r="K6756">
        <v>10</v>
      </c>
      <c r="L6756" t="str">
        <f>VLOOKUP(J6756,Clustering!$D$3:$E$367,2,FALSE)</f>
        <v>Fall</v>
      </c>
      <c r="M6756">
        <v>0.40410647100000002</v>
      </c>
      <c r="N6756">
        <v>0.42068035399999998</v>
      </c>
      <c r="O6756">
        <v>0.42068035399999998</v>
      </c>
      <c r="P6756">
        <v>0.92508087299999997</v>
      </c>
      <c r="Q6756">
        <v>0.22174938799999999</v>
      </c>
      <c r="R6756">
        <v>0.1525378506695555</v>
      </c>
      <c r="S6756">
        <v>0.37388228859898498</v>
      </c>
      <c r="T6756">
        <v>0.57835877300000005</v>
      </c>
      <c r="U6756">
        <v>0.66260741599999995</v>
      </c>
      <c r="V6756">
        <v>0.85008076700000001</v>
      </c>
      <c r="W6756">
        <v>1.2217531E-2</v>
      </c>
      <c r="X6756">
        <v>6.49206E-3</v>
      </c>
      <c r="Y6756">
        <v>0.15101776233811029</v>
      </c>
      <c r="Z6756">
        <v>0.444110318</v>
      </c>
      <c r="AA6756">
        <v>0.66260741599999995</v>
      </c>
      <c r="AB6756">
        <v>0</v>
      </c>
      <c r="AC6756">
        <v>0</v>
      </c>
      <c r="AD6756">
        <v>0.85</v>
      </c>
      <c r="AE6756">
        <v>0.85</v>
      </c>
      <c r="AF6756">
        <v>0.85</v>
      </c>
      <c r="AG6756">
        <v>0.85</v>
      </c>
      <c r="AH6756">
        <v>0.92508087299999997</v>
      </c>
      <c r="AI6756">
        <v>1.2217531E-2</v>
      </c>
      <c r="AJ6756">
        <v>0.498455174</v>
      </c>
      <c r="AK6756">
        <v>0.2617176020192894</v>
      </c>
      <c r="AL6756">
        <v>0</v>
      </c>
    </row>
    <row r="6757" spans="1:38" x14ac:dyDescent="0.35">
      <c r="A6757" t="s">
        <v>6881</v>
      </c>
      <c r="B6757">
        <v>64654.957784849343</v>
      </c>
      <c r="C6757">
        <v>55230.487455677787</v>
      </c>
      <c r="D6757">
        <v>9125.3969851398579</v>
      </c>
      <c r="E6757">
        <v>299.07334403168812</v>
      </c>
      <c r="F6757">
        <v>0.41212134967324637</v>
      </c>
      <c r="G6757">
        <v>0.1466045804076902</v>
      </c>
      <c r="H6757">
        <v>0.14699321129318291</v>
      </c>
      <c r="I6757">
        <v>0.13958026951824989</v>
      </c>
      <c r="J6757">
        <v>282</v>
      </c>
      <c r="K6757">
        <v>11</v>
      </c>
      <c r="L6757" t="str">
        <f>VLOOKUP(J6757,Clustering!$D$3:$E$367,2,FALSE)</f>
        <v>Fall</v>
      </c>
      <c r="M6757">
        <v>0.41644357700000001</v>
      </c>
      <c r="N6757">
        <v>0.43335671100000001</v>
      </c>
      <c r="O6757">
        <v>0.43335671100000001</v>
      </c>
      <c r="P6757">
        <v>0.92439926699999997</v>
      </c>
      <c r="Q6757">
        <v>0.229209039</v>
      </c>
      <c r="R6757">
        <v>0.14699321129318291</v>
      </c>
      <c r="S6757">
        <v>0.41212134967324637</v>
      </c>
      <c r="T6757">
        <v>0.61145534199999996</v>
      </c>
      <c r="U6757">
        <v>0.66260741599999995</v>
      </c>
      <c r="V6757">
        <v>0.85008076700000001</v>
      </c>
      <c r="W6757">
        <v>1.1903366E-2</v>
      </c>
      <c r="X6757">
        <v>6.7810609999999997E-3</v>
      </c>
      <c r="Y6757">
        <v>0.13958026951824989</v>
      </c>
      <c r="Z6757">
        <v>0.48314152199999999</v>
      </c>
      <c r="AA6757">
        <v>0.66260741599999995</v>
      </c>
      <c r="AB6757">
        <v>0</v>
      </c>
      <c r="AC6757">
        <v>0</v>
      </c>
      <c r="AD6757">
        <v>0.85</v>
      </c>
      <c r="AE6757">
        <v>0.85</v>
      </c>
      <c r="AF6757">
        <v>0.85</v>
      </c>
      <c r="AG6757">
        <v>0.85</v>
      </c>
      <c r="AH6757">
        <v>0.92439926699999997</v>
      </c>
      <c r="AI6757">
        <v>1.1903366E-2</v>
      </c>
      <c r="AJ6757">
        <v>0.55063298500000002</v>
      </c>
      <c r="AK6757">
        <v>0.2884849447712724</v>
      </c>
      <c r="AL6757">
        <v>0</v>
      </c>
    </row>
    <row r="6758" spans="1:38" x14ac:dyDescent="0.35">
      <c r="A6758" t="s">
        <v>6882</v>
      </c>
      <c r="B6758">
        <v>64370.099100585147</v>
      </c>
      <c r="C6758">
        <v>54962.517836110521</v>
      </c>
      <c r="D6758">
        <v>9114.9339064092474</v>
      </c>
      <c r="E6758">
        <v>292.64735806538602</v>
      </c>
      <c r="F6758">
        <v>0.41164881591551289</v>
      </c>
      <c r="G6758">
        <v>0.1434545872869539</v>
      </c>
      <c r="H6758">
        <v>0.1440601774201741</v>
      </c>
      <c r="I6758">
        <v>0.1325088453860645</v>
      </c>
      <c r="J6758">
        <v>282</v>
      </c>
      <c r="K6758">
        <v>12</v>
      </c>
      <c r="L6758" t="str">
        <f>VLOOKUP(J6758,Clustering!$D$3:$E$367,2,FALSE)</f>
        <v>Fall</v>
      </c>
      <c r="M6758">
        <v>0.43538696799999999</v>
      </c>
      <c r="N6758">
        <v>0.45430386</v>
      </c>
      <c r="O6758">
        <v>0.45430386</v>
      </c>
      <c r="P6758">
        <v>0.92402285900000003</v>
      </c>
      <c r="Q6758">
        <v>0.24521725</v>
      </c>
      <c r="R6758">
        <v>0.1440601774201741</v>
      </c>
      <c r="S6758">
        <v>0.41164881591551289</v>
      </c>
      <c r="T6758">
        <v>0.64787668099999995</v>
      </c>
      <c r="U6758">
        <v>0.66260741599999995</v>
      </c>
      <c r="V6758">
        <v>0.85008076700000001</v>
      </c>
      <c r="W6758">
        <v>1.1903366E-2</v>
      </c>
      <c r="X6758">
        <v>6.49206E-3</v>
      </c>
      <c r="Y6758">
        <v>0.1325088453860645</v>
      </c>
      <c r="Z6758">
        <v>0.53926955300000001</v>
      </c>
      <c r="AA6758">
        <v>0.66260741599999995</v>
      </c>
      <c r="AB6758">
        <v>0</v>
      </c>
      <c r="AC6758">
        <v>0</v>
      </c>
      <c r="AD6758">
        <v>0.85</v>
      </c>
      <c r="AE6758">
        <v>0.85</v>
      </c>
      <c r="AF6758">
        <v>0.85</v>
      </c>
      <c r="AG6758">
        <v>0.85</v>
      </c>
      <c r="AH6758">
        <v>0.92402285900000003</v>
      </c>
      <c r="AI6758">
        <v>1.1903366E-2</v>
      </c>
      <c r="AJ6758">
        <v>0.587162042</v>
      </c>
      <c r="AK6758">
        <v>0.28815417114085901</v>
      </c>
      <c r="AL6758">
        <v>0</v>
      </c>
    </row>
    <row r="6759" spans="1:38" x14ac:dyDescent="0.35">
      <c r="A6759" t="s">
        <v>6883</v>
      </c>
      <c r="B6759">
        <v>64521.507355745358</v>
      </c>
      <c r="C6759">
        <v>55577.957326777148</v>
      </c>
      <c r="D6759">
        <v>8657.1819166283876</v>
      </c>
      <c r="E6759">
        <v>286.36811233982172</v>
      </c>
      <c r="F6759">
        <v>0.39097581197373321</v>
      </c>
      <c r="G6759">
        <v>0.1403765256567753</v>
      </c>
      <c r="H6759">
        <v>0.1412075006395766</v>
      </c>
      <c r="I6759">
        <v>0.12535706416146791</v>
      </c>
      <c r="J6759">
        <v>282</v>
      </c>
      <c r="K6759">
        <v>13</v>
      </c>
      <c r="L6759" t="str">
        <f>VLOOKUP(J6759,Clustering!$D$3:$E$367,2,FALSE)</f>
        <v>Fall</v>
      </c>
      <c r="M6759">
        <v>0.46136285500000002</v>
      </c>
      <c r="N6759">
        <v>0.47854630999999997</v>
      </c>
      <c r="O6759">
        <v>0.47854630999999997</v>
      </c>
      <c r="P6759">
        <v>0.92234427799999996</v>
      </c>
      <c r="Q6759">
        <v>0.266895296</v>
      </c>
      <c r="R6759">
        <v>0.1412075006395766</v>
      </c>
      <c r="S6759">
        <v>0.39097581197373321</v>
      </c>
      <c r="T6759">
        <v>0.65769986400000002</v>
      </c>
      <c r="U6759">
        <v>0.66260741599999995</v>
      </c>
      <c r="V6759">
        <v>0.85008076700000001</v>
      </c>
      <c r="W6759">
        <v>1.1693922000000001E-2</v>
      </c>
      <c r="X6759">
        <v>9.8578780000000005E-3</v>
      </c>
      <c r="Y6759">
        <v>0.12535706416146791</v>
      </c>
      <c r="Z6759">
        <v>0.58521312599999997</v>
      </c>
      <c r="AA6759">
        <v>0.66260741599999995</v>
      </c>
      <c r="AB6759">
        <v>0</v>
      </c>
      <c r="AC6759">
        <v>0</v>
      </c>
      <c r="AD6759">
        <v>0.85</v>
      </c>
      <c r="AE6759">
        <v>0.85</v>
      </c>
      <c r="AF6759">
        <v>0.85</v>
      </c>
      <c r="AG6759">
        <v>0.85</v>
      </c>
      <c r="AH6759">
        <v>0.92234427799999996</v>
      </c>
      <c r="AI6759">
        <v>1.1693922000000001E-2</v>
      </c>
      <c r="AJ6759">
        <v>0.60493151300000003</v>
      </c>
      <c r="AK6759">
        <v>0.27368306838161321</v>
      </c>
      <c r="AL6759">
        <v>0</v>
      </c>
    </row>
    <row r="6760" spans="1:38" x14ac:dyDescent="0.35">
      <c r="A6760" t="s">
        <v>6884</v>
      </c>
      <c r="B6760">
        <v>64584.575497207697</v>
      </c>
      <c r="C6760">
        <v>56946.682399715559</v>
      </c>
      <c r="D6760">
        <v>7359.5590725382044</v>
      </c>
      <c r="E6760">
        <v>278.33402495393381</v>
      </c>
      <c r="F6760">
        <v>0.33237254476857642</v>
      </c>
      <c r="G6760">
        <v>0.1364382475264381</v>
      </c>
      <c r="H6760">
        <v>0.13724991383832519</v>
      </c>
      <c r="I6760">
        <v>0.12176778070043449</v>
      </c>
      <c r="J6760">
        <v>282</v>
      </c>
      <c r="K6760">
        <v>14</v>
      </c>
      <c r="L6760" t="str">
        <f>VLOOKUP(J6760,Clustering!$D$3:$E$367,2,FALSE)</f>
        <v>Fall</v>
      </c>
      <c r="M6760">
        <v>0.48366410399999998</v>
      </c>
      <c r="N6760">
        <v>0.49376464399999997</v>
      </c>
      <c r="O6760">
        <v>0.49376464399999997</v>
      </c>
      <c r="P6760">
        <v>0.92147955500000001</v>
      </c>
      <c r="Q6760">
        <v>0.31130274800000002</v>
      </c>
      <c r="R6760">
        <v>0.13724991383832519</v>
      </c>
      <c r="S6760">
        <v>0.33237254476857642</v>
      </c>
      <c r="T6760">
        <v>0.65399728000000001</v>
      </c>
      <c r="U6760">
        <v>0.66423529000000003</v>
      </c>
      <c r="V6760">
        <v>0.85008076700000001</v>
      </c>
      <c r="W6760">
        <v>1.1659015E-2</v>
      </c>
      <c r="X6760">
        <v>1.5064928999999999E-2</v>
      </c>
      <c r="Y6760">
        <v>0.12176778070043449</v>
      </c>
      <c r="Z6760">
        <v>0.62712979499999999</v>
      </c>
      <c r="AA6760">
        <v>0.66423529000000003</v>
      </c>
      <c r="AB6760">
        <v>0</v>
      </c>
      <c r="AC6760">
        <v>0</v>
      </c>
      <c r="AD6760">
        <v>0.85</v>
      </c>
      <c r="AE6760">
        <v>0.85</v>
      </c>
      <c r="AF6760">
        <v>0.85</v>
      </c>
      <c r="AG6760">
        <v>0.85</v>
      </c>
      <c r="AH6760">
        <v>0.92147955500000001</v>
      </c>
      <c r="AI6760">
        <v>1.1659015E-2</v>
      </c>
      <c r="AJ6760">
        <v>0.61301515500000003</v>
      </c>
      <c r="AK6760">
        <v>0.23266078133800339</v>
      </c>
      <c r="AL6760">
        <v>0</v>
      </c>
    </row>
    <row r="6761" spans="1:38" x14ac:dyDescent="0.35">
      <c r="A6761" t="s">
        <v>6885</v>
      </c>
      <c r="B6761">
        <v>64819.775856276392</v>
      </c>
      <c r="C6761">
        <v>59169.418168349868</v>
      </c>
      <c r="D6761">
        <v>5376.5309038091391</v>
      </c>
      <c r="E6761">
        <v>273.82678411738272</v>
      </c>
      <c r="F6761">
        <v>0.2428149894460489</v>
      </c>
      <c r="G6761">
        <v>0.13422881574381501</v>
      </c>
      <c r="H6761">
        <v>0.13495973670460601</v>
      </c>
      <c r="I6761">
        <v>0.1210177811712633</v>
      </c>
      <c r="J6761">
        <v>282</v>
      </c>
      <c r="K6761">
        <v>15</v>
      </c>
      <c r="L6761" t="str">
        <f>VLOOKUP(J6761,Clustering!$D$3:$E$367,2,FALSE)</f>
        <v>Fall</v>
      </c>
      <c r="M6761">
        <v>0.50654131599999996</v>
      </c>
      <c r="N6761">
        <v>0.50702472899999995</v>
      </c>
      <c r="O6761">
        <v>0.50702472899999995</v>
      </c>
      <c r="P6761">
        <v>0.92059448499999996</v>
      </c>
      <c r="Q6761">
        <v>0.39324626200000001</v>
      </c>
      <c r="R6761">
        <v>0.13495973670460601</v>
      </c>
      <c r="S6761">
        <v>0.2428149894460489</v>
      </c>
      <c r="T6761">
        <v>0.65837992999999995</v>
      </c>
      <c r="U6761">
        <v>0.66423529000000003</v>
      </c>
      <c r="V6761">
        <v>0.85008076700000001</v>
      </c>
      <c r="W6761">
        <v>1.1414664E-2</v>
      </c>
      <c r="X6761">
        <v>1.8178605E-2</v>
      </c>
      <c r="Y6761">
        <v>0.1210177811712633</v>
      </c>
      <c r="Z6761">
        <v>0.65250429200000004</v>
      </c>
      <c r="AA6761">
        <v>0.66423529000000003</v>
      </c>
      <c r="AB6761">
        <v>0</v>
      </c>
      <c r="AC6761">
        <v>0</v>
      </c>
      <c r="AD6761">
        <v>0.85</v>
      </c>
      <c r="AE6761">
        <v>0.85</v>
      </c>
      <c r="AF6761">
        <v>0.85</v>
      </c>
      <c r="AG6761">
        <v>0.85</v>
      </c>
      <c r="AH6761">
        <v>0.92059448499999996</v>
      </c>
      <c r="AI6761">
        <v>1.1414664E-2</v>
      </c>
      <c r="AJ6761">
        <v>0.63438998499999999</v>
      </c>
      <c r="AK6761">
        <v>0.16997049261223421</v>
      </c>
      <c r="AL6761">
        <v>1.7778800000000001E-4</v>
      </c>
    </row>
    <row r="6762" spans="1:38" x14ac:dyDescent="0.35">
      <c r="A6762" t="s">
        <v>6886</v>
      </c>
      <c r="B6762">
        <v>65689.10114236566</v>
      </c>
      <c r="C6762">
        <v>62181.852876326768</v>
      </c>
      <c r="D6762">
        <v>3232.6858681370609</v>
      </c>
      <c r="E6762">
        <v>274.56239790183491</v>
      </c>
      <c r="F6762">
        <v>0.14599461976457309</v>
      </c>
      <c r="G6762">
        <v>0.13458941073619349</v>
      </c>
      <c r="H6762">
        <v>0.1354217899859704</v>
      </c>
      <c r="I6762">
        <v>0.1195445678103913</v>
      </c>
      <c r="J6762">
        <v>282</v>
      </c>
      <c r="K6762">
        <v>16</v>
      </c>
      <c r="L6762" t="str">
        <f>VLOOKUP(J6762,Clustering!$D$3:$E$367,2,FALSE)</f>
        <v>Fall</v>
      </c>
      <c r="M6762">
        <v>0.52813989100000003</v>
      </c>
      <c r="N6762">
        <v>0.52024340199999997</v>
      </c>
      <c r="O6762">
        <v>0.52024340199999997</v>
      </c>
      <c r="P6762">
        <v>0.92027911600000001</v>
      </c>
      <c r="Q6762">
        <v>0.45282334000000002</v>
      </c>
      <c r="R6762">
        <v>0.1354217899859704</v>
      </c>
      <c r="S6762">
        <v>0.14599461976457309</v>
      </c>
      <c r="T6762">
        <v>0.66366933699999997</v>
      </c>
      <c r="U6762">
        <v>0.666411007</v>
      </c>
      <c r="V6762">
        <v>0.85008076700000001</v>
      </c>
      <c r="W6762">
        <v>1.1903366E-2</v>
      </c>
      <c r="X6762">
        <v>1.8609174999999999E-2</v>
      </c>
      <c r="Y6762">
        <v>0.1195445678103913</v>
      </c>
      <c r="Z6762">
        <v>0.68032442800000004</v>
      </c>
      <c r="AA6762">
        <v>0.666411007</v>
      </c>
      <c r="AB6762">
        <v>0</v>
      </c>
      <c r="AC6762">
        <v>0</v>
      </c>
      <c r="AD6762">
        <v>0.85</v>
      </c>
      <c r="AE6762">
        <v>0.85</v>
      </c>
      <c r="AF6762">
        <v>0.85</v>
      </c>
      <c r="AG6762">
        <v>0.85</v>
      </c>
      <c r="AH6762">
        <v>0.92027911600000001</v>
      </c>
      <c r="AI6762">
        <v>1.1903366E-2</v>
      </c>
      <c r="AJ6762">
        <v>0.64676906700000003</v>
      </c>
      <c r="AK6762">
        <v>0.1021962338352012</v>
      </c>
      <c r="AL6762">
        <v>3.6880127999999998E-2</v>
      </c>
    </row>
    <row r="6763" spans="1:38" x14ac:dyDescent="0.35">
      <c r="A6763" t="s">
        <v>6887</v>
      </c>
      <c r="B6763">
        <v>66800.905509668184</v>
      </c>
      <c r="C6763">
        <v>65467.690689174189</v>
      </c>
      <c r="D6763">
        <v>1045.440425000922</v>
      </c>
      <c r="E6763">
        <v>287.77439549306769</v>
      </c>
      <c r="F6763">
        <v>4.7214200067784602E-2</v>
      </c>
      <c r="G6763">
        <v>0.14106588014366059</v>
      </c>
      <c r="H6763">
        <v>0.14189053592507181</v>
      </c>
      <c r="I6763">
        <v>0.1261606350855799</v>
      </c>
      <c r="J6763">
        <v>282</v>
      </c>
      <c r="K6763">
        <v>17</v>
      </c>
      <c r="L6763" t="str">
        <f>VLOOKUP(J6763,Clustering!$D$3:$E$367,2,FALSE)</f>
        <v>Fall</v>
      </c>
      <c r="M6763">
        <v>0.559207283</v>
      </c>
      <c r="N6763">
        <v>0.527873276</v>
      </c>
      <c r="O6763">
        <v>0.527873276</v>
      </c>
      <c r="P6763">
        <v>0.92027911600000001</v>
      </c>
      <c r="Q6763">
        <v>0.498494928</v>
      </c>
      <c r="R6763">
        <v>0.14189053592507181</v>
      </c>
      <c r="S6763">
        <v>4.7214200067784602E-2</v>
      </c>
      <c r="T6763">
        <v>0.65490403500000005</v>
      </c>
      <c r="U6763">
        <v>0.666411007</v>
      </c>
      <c r="V6763">
        <v>0.85008076700000001</v>
      </c>
      <c r="W6763">
        <v>1.2496788999999999E-2</v>
      </c>
      <c r="X6763">
        <v>2.0920347999999998E-2</v>
      </c>
      <c r="Y6763">
        <v>0.1261606350855799</v>
      </c>
      <c r="Z6763">
        <v>0.69339013699999996</v>
      </c>
      <c r="AA6763">
        <v>0.666411007</v>
      </c>
      <c r="AB6763">
        <v>0</v>
      </c>
      <c r="AC6763">
        <v>0</v>
      </c>
      <c r="AD6763">
        <v>0.85</v>
      </c>
      <c r="AE6763">
        <v>0.85</v>
      </c>
      <c r="AF6763">
        <v>0.85</v>
      </c>
      <c r="AG6763">
        <v>0.85</v>
      </c>
      <c r="AH6763">
        <v>0.92027911600000001</v>
      </c>
      <c r="AI6763">
        <v>1.2496788999999999E-2</v>
      </c>
      <c r="AJ6763">
        <v>0.65974221700000002</v>
      </c>
      <c r="AK6763">
        <v>3.3049940047449197E-2</v>
      </c>
      <c r="AL6763">
        <v>0.46446845799999997</v>
      </c>
    </row>
    <row r="6764" spans="1:38" x14ac:dyDescent="0.35">
      <c r="A6764" t="s">
        <v>6888</v>
      </c>
      <c r="B6764">
        <v>69623.662069869883</v>
      </c>
      <c r="C6764">
        <v>69296.378032131775</v>
      </c>
      <c r="D6764">
        <v>16.862363219331531</v>
      </c>
      <c r="E6764">
        <v>310.42167451877219</v>
      </c>
      <c r="F6764">
        <v>7.615383637498E-4</v>
      </c>
      <c r="G6764">
        <v>0.152167487509202</v>
      </c>
      <c r="H6764">
        <v>0.153080261043331</v>
      </c>
      <c r="I6764">
        <v>0.13566955768757161</v>
      </c>
      <c r="J6764">
        <v>282</v>
      </c>
      <c r="K6764">
        <v>18</v>
      </c>
      <c r="L6764" t="str">
        <f>VLOOKUP(J6764,Clustering!$D$3:$E$367,2,FALSE)</f>
        <v>Fall</v>
      </c>
      <c r="M6764">
        <v>0.56981074300000001</v>
      </c>
      <c r="N6764">
        <v>0.533260925</v>
      </c>
      <c r="O6764">
        <v>0.533260925</v>
      </c>
      <c r="P6764">
        <v>0.92025876900000003</v>
      </c>
      <c r="Q6764">
        <v>0.51471591400000005</v>
      </c>
      <c r="R6764">
        <v>0.153080261043331</v>
      </c>
      <c r="S6764">
        <v>7.615383637498E-4</v>
      </c>
      <c r="T6764">
        <v>0.58606619299999996</v>
      </c>
      <c r="U6764">
        <v>0.666411007</v>
      </c>
      <c r="V6764">
        <v>0.85008076700000001</v>
      </c>
      <c r="W6764">
        <v>1.2776045999999999E-2</v>
      </c>
      <c r="X6764">
        <v>3.0805869999999999E-2</v>
      </c>
      <c r="Y6764">
        <v>0.13566955768757161</v>
      </c>
      <c r="Z6764">
        <v>0.72066457299999997</v>
      </c>
      <c r="AA6764">
        <v>0.666411007</v>
      </c>
      <c r="AB6764">
        <v>0</v>
      </c>
      <c r="AC6764">
        <v>0</v>
      </c>
      <c r="AD6764">
        <v>0.85</v>
      </c>
      <c r="AE6764">
        <v>0.85</v>
      </c>
      <c r="AF6764">
        <v>0.85</v>
      </c>
      <c r="AG6764">
        <v>0.85</v>
      </c>
      <c r="AH6764">
        <v>0.92025876900000003</v>
      </c>
      <c r="AI6764">
        <v>1.2776045999999999E-2</v>
      </c>
      <c r="AJ6764">
        <v>0.67696668400000004</v>
      </c>
      <c r="AK6764">
        <v>5.3307685462489999E-4</v>
      </c>
      <c r="AL6764">
        <v>0.42381575999999999</v>
      </c>
    </row>
    <row r="6765" spans="1:38" x14ac:dyDescent="0.35">
      <c r="A6765" t="s">
        <v>6889</v>
      </c>
      <c r="B6765">
        <v>68945.09125845079</v>
      </c>
      <c r="C6765">
        <v>68621.048582216303</v>
      </c>
      <c r="D6765">
        <v>0</v>
      </c>
      <c r="E6765">
        <v>324.04267623449363</v>
      </c>
      <c r="F6765">
        <v>0</v>
      </c>
      <c r="G6765">
        <v>0.1588444491345557</v>
      </c>
      <c r="H6765">
        <v>0.15928784643209609</v>
      </c>
      <c r="I6765">
        <v>0.15083026245581749</v>
      </c>
      <c r="J6765">
        <v>282</v>
      </c>
      <c r="K6765">
        <v>19</v>
      </c>
      <c r="L6765" t="str">
        <f>VLOOKUP(J6765,Clustering!$D$3:$E$367,2,FALSE)</f>
        <v>Fall</v>
      </c>
      <c r="M6765">
        <v>0.58791898899999995</v>
      </c>
      <c r="N6765">
        <v>0.53843953600000005</v>
      </c>
      <c r="O6765">
        <v>0.53843953600000005</v>
      </c>
      <c r="P6765">
        <v>0.92080812300000003</v>
      </c>
      <c r="Q6765">
        <v>0.512150094</v>
      </c>
      <c r="R6765">
        <v>0.15928784643209609</v>
      </c>
      <c r="S6765">
        <v>0</v>
      </c>
      <c r="T6765">
        <v>0.30172283500000002</v>
      </c>
      <c r="U6765">
        <v>0.666411007</v>
      </c>
      <c r="V6765">
        <v>0.85008076700000001</v>
      </c>
      <c r="W6765">
        <v>1.2985490000000001E-2</v>
      </c>
      <c r="X6765">
        <v>4.0503749999999998E-2</v>
      </c>
      <c r="Y6765">
        <v>0.15083026245581749</v>
      </c>
      <c r="Z6765">
        <v>0.70766523299999995</v>
      </c>
      <c r="AA6765">
        <v>0.666411007</v>
      </c>
      <c r="AB6765">
        <v>0</v>
      </c>
      <c r="AC6765">
        <v>0</v>
      </c>
      <c r="AD6765">
        <v>0.85</v>
      </c>
      <c r="AE6765">
        <v>0.85</v>
      </c>
      <c r="AF6765">
        <v>0.85</v>
      </c>
      <c r="AG6765">
        <v>0.85</v>
      </c>
      <c r="AH6765">
        <v>0.92080812300000003</v>
      </c>
      <c r="AI6765">
        <v>1.2985490000000001E-2</v>
      </c>
      <c r="AJ6765">
        <v>0.69129881500000001</v>
      </c>
      <c r="AK6765">
        <v>0</v>
      </c>
      <c r="AL6765">
        <v>0.340303193</v>
      </c>
    </row>
    <row r="6766" spans="1:38" x14ac:dyDescent="0.35">
      <c r="A6766" t="s">
        <v>6890</v>
      </c>
      <c r="B6766">
        <v>67133.609621905212</v>
      </c>
      <c r="C6766">
        <v>66799.056464542125</v>
      </c>
      <c r="D6766">
        <v>0</v>
      </c>
      <c r="E6766">
        <v>334.55315736309188</v>
      </c>
      <c r="F6766">
        <v>0</v>
      </c>
      <c r="G6766">
        <v>0.1639966457662215</v>
      </c>
      <c r="H6766">
        <v>0.16358695087609509</v>
      </c>
      <c r="I6766">
        <v>0.1714016781130841</v>
      </c>
      <c r="J6766">
        <v>282</v>
      </c>
      <c r="K6766">
        <v>20</v>
      </c>
      <c r="L6766" t="str">
        <f>VLOOKUP(J6766,Clustering!$D$3:$E$367,2,FALSE)</f>
        <v>Fall</v>
      </c>
      <c r="M6766">
        <v>0.58768860499999998</v>
      </c>
      <c r="N6766">
        <v>0.53295525700000002</v>
      </c>
      <c r="O6766">
        <v>0.53295525700000002</v>
      </c>
      <c r="P6766">
        <v>0.92152024799999999</v>
      </c>
      <c r="Q6766">
        <v>0.47501454999999998</v>
      </c>
      <c r="R6766">
        <v>0.16358695087609509</v>
      </c>
      <c r="S6766">
        <v>0</v>
      </c>
      <c r="T6766">
        <v>6.0450399999999996E-4</v>
      </c>
      <c r="U6766">
        <v>0.666411007</v>
      </c>
      <c r="V6766">
        <v>0.85008076700000001</v>
      </c>
      <c r="W6766">
        <v>1.2671325000000001E-2</v>
      </c>
      <c r="X6766">
        <v>2.7207175E-2</v>
      </c>
      <c r="Y6766">
        <v>0.1714016781130841</v>
      </c>
      <c r="Z6766">
        <v>0.69538172899999995</v>
      </c>
      <c r="AA6766">
        <v>0.666411007</v>
      </c>
      <c r="AB6766">
        <v>0</v>
      </c>
      <c r="AC6766">
        <v>0</v>
      </c>
      <c r="AD6766">
        <v>0.85</v>
      </c>
      <c r="AE6766">
        <v>0.85</v>
      </c>
      <c r="AF6766">
        <v>0.85</v>
      </c>
      <c r="AG6766">
        <v>0.85</v>
      </c>
      <c r="AH6766">
        <v>0.92152024799999999</v>
      </c>
      <c r="AI6766">
        <v>1.2671325000000001E-2</v>
      </c>
      <c r="AJ6766">
        <v>0.69331151899999999</v>
      </c>
      <c r="AK6766">
        <v>0</v>
      </c>
      <c r="AL6766">
        <v>0.11348498799999999</v>
      </c>
    </row>
    <row r="6767" spans="1:38" x14ac:dyDescent="0.35">
      <c r="A6767" t="s">
        <v>6891</v>
      </c>
      <c r="B6767">
        <v>64316.628812406147</v>
      </c>
      <c r="C6767">
        <v>63965.60038039452</v>
      </c>
      <c r="D6767">
        <v>0</v>
      </c>
      <c r="E6767">
        <v>351.02843201162318</v>
      </c>
      <c r="F6767">
        <v>0</v>
      </c>
      <c r="G6767">
        <v>0.1720727607900113</v>
      </c>
      <c r="H6767">
        <v>0.17136149956687849</v>
      </c>
      <c r="I6767">
        <v>0.18492845533563559</v>
      </c>
      <c r="J6767">
        <v>282</v>
      </c>
      <c r="K6767">
        <v>21</v>
      </c>
      <c r="L6767" t="str">
        <f>VLOOKUP(J6767,Clustering!$D$3:$E$367,2,FALSE)</f>
        <v>Fall</v>
      </c>
      <c r="M6767">
        <v>0.55890202300000003</v>
      </c>
      <c r="N6767">
        <v>0.51972278000000005</v>
      </c>
      <c r="O6767">
        <v>0.51972278000000005</v>
      </c>
      <c r="P6767">
        <v>0.92368714299999999</v>
      </c>
      <c r="Q6767">
        <v>0.43894288199999998</v>
      </c>
      <c r="R6767">
        <v>0.17136149956687849</v>
      </c>
      <c r="S6767">
        <v>0</v>
      </c>
      <c r="T6767">
        <v>0</v>
      </c>
      <c r="U6767">
        <v>0.66478313300000003</v>
      </c>
      <c r="V6767">
        <v>0.85008076700000001</v>
      </c>
      <c r="W6767">
        <v>1.2741139E-2</v>
      </c>
      <c r="X6767">
        <v>1.5558326000000001E-2</v>
      </c>
      <c r="Y6767">
        <v>0.18492845533563559</v>
      </c>
      <c r="Z6767">
        <v>0.62275313799999998</v>
      </c>
      <c r="AA6767">
        <v>0.66478313300000003</v>
      </c>
      <c r="AB6767">
        <v>0</v>
      </c>
      <c r="AC6767">
        <v>0</v>
      </c>
      <c r="AD6767">
        <v>0.85</v>
      </c>
      <c r="AE6767">
        <v>0.85</v>
      </c>
      <c r="AF6767">
        <v>0.85</v>
      </c>
      <c r="AG6767">
        <v>0.85</v>
      </c>
      <c r="AH6767">
        <v>0.92368714299999999</v>
      </c>
      <c r="AI6767">
        <v>1.2741139E-2</v>
      </c>
      <c r="AJ6767">
        <v>0.67279090600000002</v>
      </c>
      <c r="AK6767">
        <v>0</v>
      </c>
      <c r="AL6767">
        <v>0.16146601199999999</v>
      </c>
    </row>
    <row r="6768" spans="1:38" x14ac:dyDescent="0.35">
      <c r="A6768" t="s">
        <v>6892</v>
      </c>
      <c r="B6768">
        <v>59867.729125791942</v>
      </c>
      <c r="C6768">
        <v>59492.764896310473</v>
      </c>
      <c r="D6768">
        <v>0</v>
      </c>
      <c r="E6768">
        <v>374.96422948146733</v>
      </c>
      <c r="F6768">
        <v>0</v>
      </c>
      <c r="G6768">
        <v>0.18380599484385651</v>
      </c>
      <c r="H6768">
        <v>0.18337488488235251</v>
      </c>
      <c r="I6768">
        <v>0.191598094005765</v>
      </c>
      <c r="J6768">
        <v>282</v>
      </c>
      <c r="K6768">
        <v>22</v>
      </c>
      <c r="L6768" t="str">
        <f>VLOOKUP(J6768,Clustering!$D$3:$E$367,2,FALSE)</f>
        <v>Fall</v>
      </c>
      <c r="M6768">
        <v>0.51727724799999997</v>
      </c>
      <c r="N6768">
        <v>0.49479800000000002</v>
      </c>
      <c r="O6768">
        <v>0.49479800000000002</v>
      </c>
      <c r="P6768">
        <v>0.92621010000000004</v>
      </c>
      <c r="Q6768">
        <v>0.400030039</v>
      </c>
      <c r="R6768">
        <v>0.18337488488235251</v>
      </c>
      <c r="S6768">
        <v>0</v>
      </c>
      <c r="T6768">
        <v>0</v>
      </c>
      <c r="U6768">
        <v>0.66478313300000003</v>
      </c>
      <c r="V6768">
        <v>0.85008076700000001</v>
      </c>
      <c r="W6768">
        <v>1.2880768000000001E-2</v>
      </c>
      <c r="X6768">
        <v>7.0256650000000004E-3</v>
      </c>
      <c r="Y6768">
        <v>0.191598094005765</v>
      </c>
      <c r="Z6768">
        <v>0.546389982</v>
      </c>
      <c r="AA6768">
        <v>0.66478313300000003</v>
      </c>
      <c r="AB6768">
        <v>0</v>
      </c>
      <c r="AC6768">
        <v>0</v>
      </c>
      <c r="AD6768">
        <v>0.85</v>
      </c>
      <c r="AE6768">
        <v>0.85</v>
      </c>
      <c r="AF6768">
        <v>0.85</v>
      </c>
      <c r="AG6768">
        <v>0.85</v>
      </c>
      <c r="AH6768">
        <v>0.92621010000000004</v>
      </c>
      <c r="AI6768">
        <v>1.2880768000000001E-2</v>
      </c>
      <c r="AJ6768">
        <v>0.63051918399999995</v>
      </c>
      <c r="AK6768">
        <v>0</v>
      </c>
      <c r="AL6768">
        <v>0.115301892</v>
      </c>
    </row>
    <row r="6769" spans="1:38" x14ac:dyDescent="0.35">
      <c r="A6769" t="s">
        <v>6893</v>
      </c>
      <c r="B6769">
        <v>55430.549403944082</v>
      </c>
      <c r="C6769">
        <v>55025.605669018449</v>
      </c>
      <c r="D6769">
        <v>0</v>
      </c>
      <c r="E6769">
        <v>404.94373492563273</v>
      </c>
      <c r="F6769">
        <v>0</v>
      </c>
      <c r="G6769">
        <v>0.1985018308458984</v>
      </c>
      <c r="H6769">
        <v>0.19834139334393799</v>
      </c>
      <c r="I6769">
        <v>0.20140165927993109</v>
      </c>
      <c r="J6769">
        <v>282</v>
      </c>
      <c r="K6769">
        <v>23</v>
      </c>
      <c r="L6769" t="str">
        <f>VLOOKUP(J6769,Clustering!$D$3:$E$367,2,FALSE)</f>
        <v>Fall</v>
      </c>
      <c r="M6769">
        <v>0.47531841499999999</v>
      </c>
      <c r="N6769">
        <v>0.45627394100000002</v>
      </c>
      <c r="O6769">
        <v>0.45627394100000002</v>
      </c>
      <c r="P6769">
        <v>0.92841768700000005</v>
      </c>
      <c r="Q6769">
        <v>0.36927775299999999</v>
      </c>
      <c r="R6769">
        <v>0.19834139334393799</v>
      </c>
      <c r="S6769">
        <v>0</v>
      </c>
      <c r="T6769">
        <v>0</v>
      </c>
      <c r="U6769">
        <v>0.65567329799999996</v>
      </c>
      <c r="V6769">
        <v>0.85008076700000001</v>
      </c>
      <c r="W6769">
        <v>1.2252437999999999E-2</v>
      </c>
      <c r="X6769">
        <v>7.0256650000000004E-3</v>
      </c>
      <c r="Y6769">
        <v>0.20140165927993109</v>
      </c>
      <c r="Z6769">
        <v>0.47566343799999999</v>
      </c>
      <c r="AA6769">
        <v>0.65567329799999996</v>
      </c>
      <c r="AB6769">
        <v>0</v>
      </c>
      <c r="AC6769">
        <v>0</v>
      </c>
      <c r="AD6769">
        <v>0.85</v>
      </c>
      <c r="AE6769">
        <v>0.85</v>
      </c>
      <c r="AF6769">
        <v>0.85</v>
      </c>
      <c r="AG6769">
        <v>0.85</v>
      </c>
      <c r="AH6769">
        <v>0.92841768700000005</v>
      </c>
      <c r="AI6769">
        <v>1.2252437999999999E-2</v>
      </c>
      <c r="AJ6769">
        <v>0.56646352499999997</v>
      </c>
      <c r="AK6769">
        <v>0</v>
      </c>
      <c r="AL6769">
        <v>6.7351222000000002E-2</v>
      </c>
    </row>
    <row r="6770" spans="1:38" x14ac:dyDescent="0.35">
      <c r="A6770" t="s">
        <v>6894</v>
      </c>
      <c r="B6770">
        <v>53564.357342977273</v>
      </c>
      <c r="C6770">
        <v>53137.491452781796</v>
      </c>
      <c r="D6770">
        <v>0</v>
      </c>
      <c r="E6770">
        <v>426.86589019547819</v>
      </c>
      <c r="F6770">
        <v>0</v>
      </c>
      <c r="G6770">
        <v>0.2092479853899403</v>
      </c>
      <c r="H6770">
        <v>0.20876772608429081</v>
      </c>
      <c r="I6770">
        <v>0.2179284346191673</v>
      </c>
      <c r="J6770">
        <v>283</v>
      </c>
      <c r="K6770">
        <v>0</v>
      </c>
      <c r="L6770" t="str">
        <f>VLOOKUP(J6770,Clustering!$D$3:$E$367,2,FALSE)</f>
        <v>Fall</v>
      </c>
      <c r="M6770">
        <v>0.40086380500000002</v>
      </c>
      <c r="N6770">
        <v>0.41407791999999999</v>
      </c>
      <c r="O6770">
        <v>0.41407791999999999</v>
      </c>
      <c r="P6770">
        <v>0.93239541400000003</v>
      </c>
      <c r="Q6770">
        <v>0.29275374999999998</v>
      </c>
      <c r="R6770">
        <v>0.20876772608429081</v>
      </c>
      <c r="S6770">
        <v>0</v>
      </c>
      <c r="T6770">
        <v>0</v>
      </c>
      <c r="U6770">
        <v>0.65196362299999999</v>
      </c>
      <c r="V6770">
        <v>0.85008076700000001</v>
      </c>
      <c r="W6770">
        <v>1.1833550999999999E-2</v>
      </c>
      <c r="X6770">
        <v>7.0256650000000004E-3</v>
      </c>
      <c r="Y6770">
        <v>0.2179284346191673</v>
      </c>
      <c r="Z6770">
        <v>0.40144726200000003</v>
      </c>
      <c r="AA6770">
        <v>0.65196362299999999</v>
      </c>
      <c r="AB6770">
        <v>0</v>
      </c>
      <c r="AC6770">
        <v>0</v>
      </c>
      <c r="AD6770">
        <v>0.85</v>
      </c>
      <c r="AE6770">
        <v>0.85</v>
      </c>
      <c r="AF6770">
        <v>0.85</v>
      </c>
      <c r="AG6770">
        <v>0.85</v>
      </c>
      <c r="AH6770">
        <v>0.93239541400000003</v>
      </c>
      <c r="AI6770">
        <v>1.1833550999999999E-2</v>
      </c>
      <c r="AJ6770">
        <v>0.52583175800000004</v>
      </c>
      <c r="AK6770">
        <v>0</v>
      </c>
      <c r="AL6770">
        <v>1.5419838999999999E-2</v>
      </c>
    </row>
    <row r="6771" spans="1:38" x14ac:dyDescent="0.35">
      <c r="A6771" t="s">
        <v>6895</v>
      </c>
      <c r="B6771">
        <v>52872.018186469599</v>
      </c>
      <c r="C6771">
        <v>52424.515137773124</v>
      </c>
      <c r="D6771">
        <v>0</v>
      </c>
      <c r="E6771">
        <v>447.50304869647329</v>
      </c>
      <c r="F6771">
        <v>0</v>
      </c>
      <c r="G6771">
        <v>0.21936423955709469</v>
      </c>
      <c r="H6771">
        <v>0.21881236263569051</v>
      </c>
      <c r="I6771">
        <v>0.2293391417415574</v>
      </c>
      <c r="J6771">
        <v>283</v>
      </c>
      <c r="K6771">
        <v>1</v>
      </c>
      <c r="L6771" t="str">
        <f>VLOOKUP(J6771,Clustering!$D$3:$E$367,2,FALSE)</f>
        <v>Fall</v>
      </c>
      <c r="M6771">
        <v>0.37675403499999999</v>
      </c>
      <c r="N6771">
        <v>0.40095390600000003</v>
      </c>
      <c r="O6771">
        <v>0.40095390600000003</v>
      </c>
      <c r="P6771">
        <v>0.93332117599999997</v>
      </c>
      <c r="Q6771">
        <v>0.26062468300000002</v>
      </c>
      <c r="R6771">
        <v>0.21881236263569051</v>
      </c>
      <c r="S6771">
        <v>0</v>
      </c>
      <c r="T6771">
        <v>0</v>
      </c>
      <c r="U6771">
        <v>0.65196362299999999</v>
      </c>
      <c r="V6771">
        <v>0.85008076700000001</v>
      </c>
      <c r="W6771">
        <v>1.2077902E-2</v>
      </c>
      <c r="X6771">
        <v>7.0256650000000004E-3</v>
      </c>
      <c r="Y6771">
        <v>0.2293391417415574</v>
      </c>
      <c r="Z6771">
        <v>0.38520901699999999</v>
      </c>
      <c r="AA6771">
        <v>0.65196362299999999</v>
      </c>
      <c r="AB6771">
        <v>0</v>
      </c>
      <c r="AC6771">
        <v>0</v>
      </c>
      <c r="AD6771">
        <v>0.85</v>
      </c>
      <c r="AE6771">
        <v>0.85</v>
      </c>
      <c r="AF6771">
        <v>0.85</v>
      </c>
      <c r="AG6771">
        <v>0.85</v>
      </c>
      <c r="AH6771">
        <v>0.93332117599999997</v>
      </c>
      <c r="AI6771">
        <v>1.2077902E-2</v>
      </c>
      <c r="AJ6771">
        <v>0.49926844500000001</v>
      </c>
      <c r="AK6771">
        <v>0</v>
      </c>
      <c r="AL6771">
        <v>0</v>
      </c>
    </row>
    <row r="6772" spans="1:38" x14ac:dyDescent="0.35">
      <c r="A6772" t="s">
        <v>6896</v>
      </c>
      <c r="B6772">
        <v>52754.720653078031</v>
      </c>
      <c r="C6772">
        <v>52281.834153950513</v>
      </c>
      <c r="D6772">
        <v>0</v>
      </c>
      <c r="E6772">
        <v>472.88649912752129</v>
      </c>
      <c r="F6772">
        <v>0</v>
      </c>
      <c r="G6772">
        <v>0.2318071074154516</v>
      </c>
      <c r="H6772">
        <v>0.2313078905056318</v>
      </c>
      <c r="I6772">
        <v>0.2408302059563586</v>
      </c>
      <c r="J6772">
        <v>283</v>
      </c>
      <c r="K6772">
        <v>2</v>
      </c>
      <c r="L6772" t="str">
        <f>VLOOKUP(J6772,Clustering!$D$3:$E$367,2,FALSE)</f>
        <v>Fall</v>
      </c>
      <c r="M6772">
        <v>0.36035639600000002</v>
      </c>
      <c r="N6772">
        <v>0.37823782500000003</v>
      </c>
      <c r="O6772">
        <v>0.37823782500000003</v>
      </c>
      <c r="P6772">
        <v>0.93336186899999996</v>
      </c>
      <c r="Q6772">
        <v>0.22472824199999999</v>
      </c>
      <c r="R6772">
        <v>0.2313078905056318</v>
      </c>
      <c r="S6772">
        <v>0</v>
      </c>
      <c r="T6772">
        <v>0</v>
      </c>
      <c r="U6772">
        <v>0.65196362299999999</v>
      </c>
      <c r="V6772">
        <v>0.85008076700000001</v>
      </c>
      <c r="W6772">
        <v>1.2357160000000001E-2</v>
      </c>
      <c r="X6772">
        <v>7.0256650000000004E-3</v>
      </c>
      <c r="Y6772">
        <v>0.2408302059563586</v>
      </c>
      <c r="Z6772">
        <v>0.38016867199999999</v>
      </c>
      <c r="AA6772">
        <v>0.65196362299999999</v>
      </c>
      <c r="AB6772">
        <v>0</v>
      </c>
      <c r="AC6772">
        <v>0</v>
      </c>
      <c r="AD6772">
        <v>0.85</v>
      </c>
      <c r="AE6772">
        <v>0.85</v>
      </c>
      <c r="AF6772">
        <v>0.85</v>
      </c>
      <c r="AG6772">
        <v>0.85</v>
      </c>
      <c r="AH6772">
        <v>0.93336186899999996</v>
      </c>
      <c r="AI6772">
        <v>1.2357160000000001E-2</v>
      </c>
      <c r="AJ6772">
        <v>0.49290841400000002</v>
      </c>
      <c r="AK6772">
        <v>0</v>
      </c>
      <c r="AL6772">
        <v>0</v>
      </c>
    </row>
    <row r="6773" spans="1:38" x14ac:dyDescent="0.35">
      <c r="A6773" t="s">
        <v>6897</v>
      </c>
      <c r="B6773">
        <v>52741.51084127638</v>
      </c>
      <c r="C6773">
        <v>52235.554082229814</v>
      </c>
      <c r="D6773">
        <v>0</v>
      </c>
      <c r="E6773">
        <v>505.9567590465756</v>
      </c>
      <c r="F6773">
        <v>0</v>
      </c>
      <c r="G6773">
        <v>0.24801801914047819</v>
      </c>
      <c r="H6773">
        <v>0.247499844626488</v>
      </c>
      <c r="I6773">
        <v>0.25738376699306531</v>
      </c>
      <c r="J6773">
        <v>283</v>
      </c>
      <c r="K6773">
        <v>3</v>
      </c>
      <c r="L6773" t="str">
        <f>VLOOKUP(J6773,Clustering!$D$3:$E$367,2,FALSE)</f>
        <v>Fall</v>
      </c>
      <c r="M6773">
        <v>0.34782922199999999</v>
      </c>
      <c r="N6773">
        <v>0.36162722200000003</v>
      </c>
      <c r="O6773">
        <v>0.36162722200000003</v>
      </c>
      <c r="P6773">
        <v>0.93289390100000003</v>
      </c>
      <c r="Q6773">
        <v>0.18288661000000001</v>
      </c>
      <c r="R6773">
        <v>0.247499844626488</v>
      </c>
      <c r="S6773">
        <v>0</v>
      </c>
      <c r="T6773">
        <v>0</v>
      </c>
      <c r="U6773">
        <v>0.64812872700000002</v>
      </c>
      <c r="V6773">
        <v>0.85008076700000001</v>
      </c>
      <c r="W6773">
        <v>1.2531696E-2</v>
      </c>
      <c r="X6773">
        <v>7.0256650000000004E-3</v>
      </c>
      <c r="Y6773">
        <v>0.25738376699306531</v>
      </c>
      <c r="Z6773">
        <v>0.37147224499999998</v>
      </c>
      <c r="AA6773">
        <v>0.64812872700000002</v>
      </c>
      <c r="AB6773">
        <v>0</v>
      </c>
      <c r="AC6773">
        <v>0</v>
      </c>
      <c r="AD6773">
        <v>0.85</v>
      </c>
      <c r="AE6773">
        <v>0.85</v>
      </c>
      <c r="AF6773">
        <v>0.85</v>
      </c>
      <c r="AG6773">
        <v>0.85</v>
      </c>
      <c r="AH6773">
        <v>0.93289390100000003</v>
      </c>
      <c r="AI6773">
        <v>1.2531696E-2</v>
      </c>
      <c r="AJ6773">
        <v>0.48498114199999998</v>
      </c>
      <c r="AK6773">
        <v>0</v>
      </c>
      <c r="AL6773">
        <v>0</v>
      </c>
    </row>
    <row r="6774" spans="1:38" x14ac:dyDescent="0.35">
      <c r="A6774" t="s">
        <v>6898</v>
      </c>
      <c r="B6774">
        <v>53285.073945746153</v>
      </c>
      <c r="C6774">
        <v>52749.347124845714</v>
      </c>
      <c r="D6774">
        <v>0</v>
      </c>
      <c r="E6774">
        <v>535.72682090043816</v>
      </c>
      <c r="F6774">
        <v>0</v>
      </c>
      <c r="G6774">
        <v>0.262611186715901</v>
      </c>
      <c r="H6774">
        <v>0.26242617454186801</v>
      </c>
      <c r="I6774">
        <v>0.26595519018359309</v>
      </c>
      <c r="J6774">
        <v>283</v>
      </c>
      <c r="K6774">
        <v>4</v>
      </c>
      <c r="L6774" t="str">
        <f>VLOOKUP(J6774,Clustering!$D$3:$E$367,2,FALSE)</f>
        <v>Fall</v>
      </c>
      <c r="M6774">
        <v>0.34208688100000001</v>
      </c>
      <c r="N6774">
        <v>0.36519072200000002</v>
      </c>
      <c r="O6774">
        <v>0.36519072200000002</v>
      </c>
      <c r="P6774">
        <v>0.93360602599999998</v>
      </c>
      <c r="Q6774">
        <v>0.16879337599999999</v>
      </c>
      <c r="R6774">
        <v>0.26242617454186801</v>
      </c>
      <c r="S6774">
        <v>0</v>
      </c>
      <c r="T6774">
        <v>0</v>
      </c>
      <c r="U6774">
        <v>0.65104011799999995</v>
      </c>
      <c r="V6774">
        <v>0.85008076700000001</v>
      </c>
      <c r="W6774">
        <v>1.2531696E-2</v>
      </c>
      <c r="X6774">
        <v>7.0256650000000004E-3</v>
      </c>
      <c r="Y6774">
        <v>0.26595519018359309</v>
      </c>
      <c r="Z6774">
        <v>0.37051885200000001</v>
      </c>
      <c r="AA6774">
        <v>0.65104011799999995</v>
      </c>
      <c r="AB6774">
        <v>0</v>
      </c>
      <c r="AC6774">
        <v>0</v>
      </c>
      <c r="AD6774">
        <v>0.85</v>
      </c>
      <c r="AE6774">
        <v>0.85</v>
      </c>
      <c r="AF6774">
        <v>0.85</v>
      </c>
      <c r="AG6774">
        <v>0.85</v>
      </c>
      <c r="AH6774">
        <v>0.93360602599999998</v>
      </c>
      <c r="AI6774">
        <v>1.2531696E-2</v>
      </c>
      <c r="AJ6774">
        <v>0.48266557900000001</v>
      </c>
      <c r="AK6774">
        <v>0</v>
      </c>
      <c r="AL6774">
        <v>0</v>
      </c>
    </row>
    <row r="6775" spans="1:38" x14ac:dyDescent="0.35">
      <c r="A6775" t="s">
        <v>6899</v>
      </c>
      <c r="B6775">
        <v>57453.156482121609</v>
      </c>
      <c r="C6775">
        <v>56890.976673841011</v>
      </c>
      <c r="D6775">
        <v>0</v>
      </c>
      <c r="E6775">
        <v>562.17980828059638</v>
      </c>
      <c r="F6775">
        <v>0</v>
      </c>
      <c r="G6775">
        <v>0.27557833739244919</v>
      </c>
      <c r="H6775">
        <v>0.2759462553400519</v>
      </c>
      <c r="I6775">
        <v>0.26892840260280731</v>
      </c>
      <c r="J6775">
        <v>283</v>
      </c>
      <c r="K6775">
        <v>5</v>
      </c>
      <c r="L6775" t="str">
        <f>VLOOKUP(J6775,Clustering!$D$3:$E$367,2,FALSE)</f>
        <v>Fall</v>
      </c>
      <c r="M6775">
        <v>0.34482269999999998</v>
      </c>
      <c r="N6775">
        <v>0.377559439</v>
      </c>
      <c r="O6775">
        <v>0.377559439</v>
      </c>
      <c r="P6775">
        <v>0.93576274800000003</v>
      </c>
      <c r="Q6775">
        <v>0.17276100999999999</v>
      </c>
      <c r="R6775">
        <v>0.2759462553400519</v>
      </c>
      <c r="S6775">
        <v>0</v>
      </c>
      <c r="T6775">
        <v>0</v>
      </c>
      <c r="U6775">
        <v>0.65104011799999995</v>
      </c>
      <c r="V6775">
        <v>0.85008076700000001</v>
      </c>
      <c r="W6775">
        <v>1.2496788999999999E-2</v>
      </c>
      <c r="X6775">
        <v>6.49206E-3</v>
      </c>
      <c r="Y6775">
        <v>0.26892840260280731</v>
      </c>
      <c r="Z6775">
        <v>0.37313936800000003</v>
      </c>
      <c r="AA6775">
        <v>0.65104011799999995</v>
      </c>
      <c r="AB6775">
        <v>0</v>
      </c>
      <c r="AC6775">
        <v>0</v>
      </c>
      <c r="AD6775">
        <v>0.85</v>
      </c>
      <c r="AE6775">
        <v>0.85</v>
      </c>
      <c r="AF6775">
        <v>0.85</v>
      </c>
      <c r="AG6775">
        <v>0.85</v>
      </c>
      <c r="AH6775">
        <v>0.93576274800000003</v>
      </c>
      <c r="AI6775">
        <v>1.2496788999999999E-2</v>
      </c>
      <c r="AJ6775">
        <v>0.48379335699999998</v>
      </c>
      <c r="AK6775">
        <v>0</v>
      </c>
      <c r="AL6775">
        <v>0</v>
      </c>
    </row>
    <row r="6776" spans="1:38" x14ac:dyDescent="0.35">
      <c r="A6776" t="s">
        <v>6900</v>
      </c>
      <c r="B6776">
        <v>64377.745344321243</v>
      </c>
      <c r="C6776">
        <v>63776.508167978151</v>
      </c>
      <c r="D6776">
        <v>34.72357693312351</v>
      </c>
      <c r="E6776">
        <v>566.51359940996292</v>
      </c>
      <c r="F6776">
        <v>1.5681868322512001E-3</v>
      </c>
      <c r="G6776">
        <v>0.2777027448088053</v>
      </c>
      <c r="H6776">
        <v>0.2787587535744438</v>
      </c>
      <c r="I6776">
        <v>0.25861590907670368</v>
      </c>
      <c r="J6776">
        <v>283</v>
      </c>
      <c r="K6776">
        <v>6</v>
      </c>
      <c r="L6776" t="str">
        <f>VLOOKUP(J6776,Clustering!$D$3:$E$367,2,FALSE)</f>
        <v>Fall</v>
      </c>
      <c r="M6776">
        <v>0.36517143899999999</v>
      </c>
      <c r="N6776">
        <v>0.39940584400000001</v>
      </c>
      <c r="O6776">
        <v>0.39940584400000001</v>
      </c>
      <c r="P6776">
        <v>0.93714630499999996</v>
      </c>
      <c r="Q6776">
        <v>0.185740302</v>
      </c>
      <c r="R6776">
        <v>0.2787587535744438</v>
      </c>
      <c r="S6776">
        <v>1.5681868322512001E-3</v>
      </c>
      <c r="T6776">
        <v>0</v>
      </c>
      <c r="U6776">
        <v>0.65330975000000002</v>
      </c>
      <c r="V6776">
        <v>0.85008076700000001</v>
      </c>
      <c r="W6776">
        <v>1.2461880999999999E-2</v>
      </c>
      <c r="X6776">
        <v>6.49206E-3</v>
      </c>
      <c r="Y6776">
        <v>0.25861590907670368</v>
      </c>
      <c r="Z6776">
        <v>0.369638148</v>
      </c>
      <c r="AA6776">
        <v>0.65330975000000002</v>
      </c>
      <c r="AB6776">
        <v>0</v>
      </c>
      <c r="AC6776">
        <v>0</v>
      </c>
      <c r="AD6776">
        <v>0.85</v>
      </c>
      <c r="AE6776">
        <v>0.85</v>
      </c>
      <c r="AF6776">
        <v>0.85</v>
      </c>
      <c r="AG6776">
        <v>0.85</v>
      </c>
      <c r="AH6776">
        <v>0.93714630499999996</v>
      </c>
      <c r="AI6776">
        <v>1.2461880999999999E-2</v>
      </c>
      <c r="AJ6776">
        <v>0.46503871299999999</v>
      </c>
      <c r="AK6776">
        <v>1.0977307825758001E-3</v>
      </c>
      <c r="AL6776">
        <v>0</v>
      </c>
    </row>
    <row r="6777" spans="1:38" x14ac:dyDescent="0.35">
      <c r="A6777" t="s">
        <v>6901</v>
      </c>
      <c r="B6777">
        <v>68897.734041656178</v>
      </c>
      <c r="C6777">
        <v>66609.475094605776</v>
      </c>
      <c r="D6777">
        <v>1733.0366625220679</v>
      </c>
      <c r="E6777">
        <v>555.22228452833599</v>
      </c>
      <c r="F6777">
        <v>7.8267434233806804E-2</v>
      </c>
      <c r="G6777">
        <v>0.27216778653349799</v>
      </c>
      <c r="H6777">
        <v>0.27353554256771601</v>
      </c>
      <c r="I6777">
        <v>0.24744627323154719</v>
      </c>
      <c r="J6777">
        <v>283</v>
      </c>
      <c r="K6777">
        <v>7</v>
      </c>
      <c r="L6777" t="str">
        <f>VLOOKUP(J6777,Clustering!$D$3:$E$367,2,FALSE)</f>
        <v>Fall</v>
      </c>
      <c r="M6777">
        <v>0.38197225099999998</v>
      </c>
      <c r="N6777">
        <v>0.40891114000000001</v>
      </c>
      <c r="O6777">
        <v>0.40891114000000001</v>
      </c>
      <c r="P6777">
        <v>0.93838743700000005</v>
      </c>
      <c r="Q6777">
        <v>0.20415162100000001</v>
      </c>
      <c r="R6777">
        <v>0.27353554256771601</v>
      </c>
      <c r="S6777">
        <v>7.8267434233806804E-2</v>
      </c>
      <c r="T6777">
        <v>0</v>
      </c>
      <c r="U6777">
        <v>0.65330975000000002</v>
      </c>
      <c r="V6777">
        <v>0.85008076700000001</v>
      </c>
      <c r="W6777">
        <v>1.2392067E-2</v>
      </c>
      <c r="X6777">
        <v>6.49206E-3</v>
      </c>
      <c r="Y6777">
        <v>0.24744627323154719</v>
      </c>
      <c r="Z6777">
        <v>0.36205208300000002</v>
      </c>
      <c r="AA6777">
        <v>0.65330975000000002</v>
      </c>
      <c r="AB6777">
        <v>0</v>
      </c>
      <c r="AC6777">
        <v>0</v>
      </c>
      <c r="AD6777">
        <v>0.85</v>
      </c>
      <c r="AE6777">
        <v>0.85</v>
      </c>
      <c r="AF6777">
        <v>0.85</v>
      </c>
      <c r="AG6777">
        <v>0.85</v>
      </c>
      <c r="AH6777">
        <v>0.93838743700000005</v>
      </c>
      <c r="AI6777">
        <v>1.2392067E-2</v>
      </c>
      <c r="AJ6777">
        <v>0.44968328699999999</v>
      </c>
      <c r="AK6777">
        <v>5.4787203963664703E-2</v>
      </c>
      <c r="AL6777">
        <v>0</v>
      </c>
    </row>
    <row r="6778" spans="1:38" x14ac:dyDescent="0.35">
      <c r="A6778" t="s">
        <v>6902</v>
      </c>
      <c r="B6778">
        <v>67109.281695192709</v>
      </c>
      <c r="C6778">
        <v>61457.017482493007</v>
      </c>
      <c r="D6778">
        <v>5105.8940488053204</v>
      </c>
      <c r="E6778">
        <v>546.3701638943794</v>
      </c>
      <c r="F6778">
        <v>0.2305924827280261</v>
      </c>
      <c r="G6778">
        <v>0.26782851171293109</v>
      </c>
      <c r="H6778">
        <v>0.26955786649336172</v>
      </c>
      <c r="I6778">
        <v>0.23657128005856509</v>
      </c>
      <c r="J6778">
        <v>283</v>
      </c>
      <c r="K6778">
        <v>8</v>
      </c>
      <c r="L6778" t="str">
        <f>VLOOKUP(J6778,Clustering!$D$3:$E$367,2,FALSE)</f>
        <v>Fall</v>
      </c>
      <c r="M6778">
        <v>0.391849999</v>
      </c>
      <c r="N6778">
        <v>0.40697458399999997</v>
      </c>
      <c r="O6778">
        <v>0.40697458399999997</v>
      </c>
      <c r="P6778">
        <v>0.93566101499999998</v>
      </c>
      <c r="Q6778">
        <v>0.21485296600000001</v>
      </c>
      <c r="R6778">
        <v>0.26955786649336172</v>
      </c>
      <c r="S6778">
        <v>0.2305924827280261</v>
      </c>
      <c r="T6778">
        <v>0.16223364100000001</v>
      </c>
      <c r="U6778">
        <v>0.65330975000000002</v>
      </c>
      <c r="V6778">
        <v>0.85008076700000001</v>
      </c>
      <c r="W6778">
        <v>1.2357160000000001E-2</v>
      </c>
      <c r="X6778">
        <v>6.49206E-3</v>
      </c>
      <c r="Y6778">
        <v>0.23657128005856509</v>
      </c>
      <c r="Z6778">
        <v>0.401977686</v>
      </c>
      <c r="AA6778">
        <v>0.65330975000000002</v>
      </c>
      <c r="AB6778">
        <v>0</v>
      </c>
      <c r="AC6778">
        <v>0</v>
      </c>
      <c r="AD6778">
        <v>0.85</v>
      </c>
      <c r="AE6778">
        <v>0.85</v>
      </c>
      <c r="AF6778">
        <v>0.85</v>
      </c>
      <c r="AG6778">
        <v>0.85</v>
      </c>
      <c r="AH6778">
        <v>0.93566101499999998</v>
      </c>
      <c r="AI6778">
        <v>1.2357160000000001E-2</v>
      </c>
      <c r="AJ6778">
        <v>0.45998012700000002</v>
      </c>
      <c r="AK6778">
        <v>0.1614147379096183</v>
      </c>
      <c r="AL6778">
        <v>0</v>
      </c>
    </row>
    <row r="6779" spans="1:38" x14ac:dyDescent="0.35">
      <c r="A6779" t="s">
        <v>6903</v>
      </c>
      <c r="B6779">
        <v>66248.248875798905</v>
      </c>
      <c r="C6779">
        <v>57149.001926138713</v>
      </c>
      <c r="D6779">
        <v>8511.1376796448894</v>
      </c>
      <c r="E6779">
        <v>588.10927001530206</v>
      </c>
      <c r="F6779">
        <v>0.3843801594058886</v>
      </c>
      <c r="G6779">
        <v>0.28828885785063829</v>
      </c>
      <c r="H6779">
        <v>0.29117392435197381</v>
      </c>
      <c r="I6779">
        <v>0.23614270889903879</v>
      </c>
      <c r="J6779">
        <v>283</v>
      </c>
      <c r="K6779">
        <v>9</v>
      </c>
      <c r="L6779" t="str">
        <f>VLOOKUP(J6779,Clustering!$D$3:$E$367,2,FALSE)</f>
        <v>Fall</v>
      </c>
      <c r="M6779">
        <v>0.39165993199999999</v>
      </c>
      <c r="N6779">
        <v>0.40876520799999999</v>
      </c>
      <c r="O6779">
        <v>0.40876520799999999</v>
      </c>
      <c r="P6779">
        <v>0.92982159099999995</v>
      </c>
      <c r="Q6779">
        <v>0.219909508</v>
      </c>
      <c r="R6779">
        <v>0.29117392435197381</v>
      </c>
      <c r="S6779">
        <v>0.3843801594058886</v>
      </c>
      <c r="T6779">
        <v>0.44952395299999998</v>
      </c>
      <c r="U6779">
        <v>0.65113403400000003</v>
      </c>
      <c r="V6779">
        <v>0.85008076700000001</v>
      </c>
      <c r="W6779">
        <v>1.2252437999999999E-2</v>
      </c>
      <c r="X6779">
        <v>6.49206E-3</v>
      </c>
      <c r="Y6779">
        <v>0.23614270889903879</v>
      </c>
      <c r="Z6779">
        <v>0.390319945</v>
      </c>
      <c r="AA6779">
        <v>0.65113403400000003</v>
      </c>
      <c r="AB6779">
        <v>0</v>
      </c>
      <c r="AC6779">
        <v>0</v>
      </c>
      <c r="AD6779">
        <v>0.85</v>
      </c>
      <c r="AE6779">
        <v>0.85</v>
      </c>
      <c r="AF6779">
        <v>0.85</v>
      </c>
      <c r="AG6779">
        <v>0.85</v>
      </c>
      <c r="AH6779">
        <v>0.92982159099999995</v>
      </c>
      <c r="AI6779">
        <v>1.2252437999999999E-2</v>
      </c>
      <c r="AJ6779">
        <v>0.4638061</v>
      </c>
      <c r="AK6779">
        <v>0.26906611158412203</v>
      </c>
      <c r="AL6779">
        <v>0</v>
      </c>
    </row>
    <row r="6780" spans="1:38" x14ac:dyDescent="0.35">
      <c r="A6780" t="s">
        <v>6904</v>
      </c>
      <c r="B6780">
        <v>65829.7228064706</v>
      </c>
      <c r="C6780">
        <v>54243.736061322998</v>
      </c>
      <c r="D6780">
        <v>10989.07751782113</v>
      </c>
      <c r="E6780">
        <v>596.90922732646948</v>
      </c>
      <c r="F6780">
        <v>0.49628892481974168</v>
      </c>
      <c r="G6780">
        <v>0.29260256241493598</v>
      </c>
      <c r="H6780">
        <v>0.2959752606235429</v>
      </c>
      <c r="I6780">
        <v>0.2316427117240118</v>
      </c>
      <c r="J6780">
        <v>283</v>
      </c>
      <c r="K6780">
        <v>10</v>
      </c>
      <c r="L6780" t="str">
        <f>VLOOKUP(J6780,Clustering!$D$3:$E$367,2,FALSE)</f>
        <v>Fall</v>
      </c>
      <c r="M6780">
        <v>0.40410647100000002</v>
      </c>
      <c r="N6780">
        <v>0.42068035399999998</v>
      </c>
      <c r="O6780">
        <v>0.42068035399999998</v>
      </c>
      <c r="P6780">
        <v>0.92508087299999997</v>
      </c>
      <c r="Q6780">
        <v>0.22174938799999999</v>
      </c>
      <c r="R6780">
        <v>0.2959752606235429</v>
      </c>
      <c r="S6780">
        <v>0.49628892481974168</v>
      </c>
      <c r="T6780">
        <v>0.57835877300000005</v>
      </c>
      <c r="U6780">
        <v>0.66260741599999995</v>
      </c>
      <c r="V6780">
        <v>0.85008076700000001</v>
      </c>
      <c r="W6780">
        <v>1.2217531E-2</v>
      </c>
      <c r="X6780">
        <v>6.49206E-3</v>
      </c>
      <c r="Y6780">
        <v>0.2316427117240118</v>
      </c>
      <c r="Z6780">
        <v>0.444110318</v>
      </c>
      <c r="AA6780">
        <v>0.66260741599999995</v>
      </c>
      <c r="AB6780">
        <v>0</v>
      </c>
      <c r="AC6780">
        <v>0</v>
      </c>
      <c r="AD6780">
        <v>0.85</v>
      </c>
      <c r="AE6780">
        <v>0.85</v>
      </c>
      <c r="AF6780">
        <v>0.85</v>
      </c>
      <c r="AG6780">
        <v>0.85</v>
      </c>
      <c r="AH6780">
        <v>0.92508087299999997</v>
      </c>
      <c r="AI6780">
        <v>1.2217531E-2</v>
      </c>
      <c r="AJ6780">
        <v>0.498455174</v>
      </c>
      <c r="AK6780">
        <v>0.34740224737381908</v>
      </c>
      <c r="AL6780">
        <v>0</v>
      </c>
    </row>
    <row r="6781" spans="1:38" x14ac:dyDescent="0.35">
      <c r="A6781" t="s">
        <v>6905</v>
      </c>
      <c r="B6781">
        <v>64231.059331144577</v>
      </c>
      <c r="C6781">
        <v>51305.168591254878</v>
      </c>
      <c r="D6781">
        <v>12338.51576971754</v>
      </c>
      <c r="E6781">
        <v>587.37497017216788</v>
      </c>
      <c r="F6781">
        <v>0.55723228044338002</v>
      </c>
      <c r="G6781">
        <v>0.28792890694714107</v>
      </c>
      <c r="H6781">
        <v>0.29159579908713268</v>
      </c>
      <c r="I6781">
        <v>0.2216516465675529</v>
      </c>
      <c r="J6781">
        <v>283</v>
      </c>
      <c r="K6781">
        <v>11</v>
      </c>
      <c r="L6781" t="str">
        <f>VLOOKUP(J6781,Clustering!$D$3:$E$367,2,FALSE)</f>
        <v>Fall</v>
      </c>
      <c r="M6781">
        <v>0.41644357700000001</v>
      </c>
      <c r="N6781">
        <v>0.43335671100000001</v>
      </c>
      <c r="O6781">
        <v>0.43335671100000001</v>
      </c>
      <c r="P6781">
        <v>0.92439926699999997</v>
      </c>
      <c r="Q6781">
        <v>0.229209039</v>
      </c>
      <c r="R6781">
        <v>0.29159579908713268</v>
      </c>
      <c r="S6781">
        <v>0.55723228044338002</v>
      </c>
      <c r="T6781">
        <v>0.61145534199999996</v>
      </c>
      <c r="U6781">
        <v>0.66260741599999995</v>
      </c>
      <c r="V6781">
        <v>0.85008076700000001</v>
      </c>
      <c r="W6781">
        <v>1.1903366E-2</v>
      </c>
      <c r="X6781">
        <v>6.7810609999999997E-3</v>
      </c>
      <c r="Y6781">
        <v>0.2216516465675529</v>
      </c>
      <c r="Z6781">
        <v>0.48314152199999999</v>
      </c>
      <c r="AA6781">
        <v>0.66260741599999995</v>
      </c>
      <c r="AB6781">
        <v>0</v>
      </c>
      <c r="AC6781">
        <v>0</v>
      </c>
      <c r="AD6781">
        <v>0.85</v>
      </c>
      <c r="AE6781">
        <v>0.85</v>
      </c>
      <c r="AF6781">
        <v>0.85</v>
      </c>
      <c r="AG6781">
        <v>0.85</v>
      </c>
      <c r="AH6781">
        <v>0.92439926699999997</v>
      </c>
      <c r="AI6781">
        <v>1.1903366E-2</v>
      </c>
      <c r="AJ6781">
        <v>0.55063298500000002</v>
      </c>
      <c r="AK6781">
        <v>0.39006259631036599</v>
      </c>
      <c r="AL6781">
        <v>0</v>
      </c>
    </row>
    <row r="6782" spans="1:38" x14ac:dyDescent="0.35">
      <c r="A6782" t="s">
        <v>6906</v>
      </c>
      <c r="B6782">
        <v>63963.66859611687</v>
      </c>
      <c r="C6782">
        <v>50789.688016377157</v>
      </c>
      <c r="D6782">
        <v>12600.32848503985</v>
      </c>
      <c r="E6782">
        <v>573.65209469986428</v>
      </c>
      <c r="F6782">
        <v>0.56905627119972213</v>
      </c>
      <c r="G6782">
        <v>0.28120200720581578</v>
      </c>
      <c r="H6782">
        <v>0.28500651750941441</v>
      </c>
      <c r="I6782">
        <v>0.2124373666377356</v>
      </c>
      <c r="J6782">
        <v>283</v>
      </c>
      <c r="K6782">
        <v>12</v>
      </c>
      <c r="L6782" t="str">
        <f>VLOOKUP(J6782,Clustering!$D$3:$E$367,2,FALSE)</f>
        <v>Fall</v>
      </c>
      <c r="M6782">
        <v>0.43538696799999999</v>
      </c>
      <c r="N6782">
        <v>0.45430386</v>
      </c>
      <c r="O6782">
        <v>0.45430386</v>
      </c>
      <c r="P6782">
        <v>0.92402285900000003</v>
      </c>
      <c r="Q6782">
        <v>0.24521725</v>
      </c>
      <c r="R6782">
        <v>0.28500651750941441</v>
      </c>
      <c r="S6782">
        <v>0.56905627119972213</v>
      </c>
      <c r="T6782">
        <v>0.64787668099999995</v>
      </c>
      <c r="U6782">
        <v>0.66260741599999995</v>
      </c>
      <c r="V6782">
        <v>0.85008076700000001</v>
      </c>
      <c r="W6782">
        <v>1.1903366E-2</v>
      </c>
      <c r="X6782">
        <v>6.49206E-3</v>
      </c>
      <c r="Y6782">
        <v>0.2124373666377356</v>
      </c>
      <c r="Z6782">
        <v>0.53926955300000001</v>
      </c>
      <c r="AA6782">
        <v>0.66260741599999995</v>
      </c>
      <c r="AB6782">
        <v>0</v>
      </c>
      <c r="AC6782">
        <v>0</v>
      </c>
      <c r="AD6782">
        <v>0.85</v>
      </c>
      <c r="AE6782">
        <v>0.85</v>
      </c>
      <c r="AF6782">
        <v>0.85</v>
      </c>
      <c r="AG6782">
        <v>0.85</v>
      </c>
      <c r="AH6782">
        <v>0.92402285900000003</v>
      </c>
      <c r="AI6782">
        <v>1.1903366E-2</v>
      </c>
      <c r="AJ6782">
        <v>0.587162042</v>
      </c>
      <c r="AK6782">
        <v>0.39833938983980549</v>
      </c>
      <c r="AL6782">
        <v>0</v>
      </c>
    </row>
    <row r="6783" spans="1:38" x14ac:dyDescent="0.35">
      <c r="A6783" t="s">
        <v>6907</v>
      </c>
      <c r="B6783">
        <v>64263.980400449756</v>
      </c>
      <c r="C6783">
        <v>52041.803521615067</v>
      </c>
      <c r="D6783">
        <v>11663.125244679961</v>
      </c>
      <c r="E6783">
        <v>559.05163415473407</v>
      </c>
      <c r="F6783">
        <v>0.52673028089330287</v>
      </c>
      <c r="G6783">
        <v>0.274044918703301</v>
      </c>
      <c r="H6783">
        <v>0.27775428991930379</v>
      </c>
      <c r="I6783">
        <v>0.20699987005124451</v>
      </c>
      <c r="J6783">
        <v>283</v>
      </c>
      <c r="K6783">
        <v>13</v>
      </c>
      <c r="L6783" t="str">
        <f>VLOOKUP(J6783,Clustering!$D$3:$E$367,2,FALSE)</f>
        <v>Fall</v>
      </c>
      <c r="M6783">
        <v>0.46136285500000002</v>
      </c>
      <c r="N6783">
        <v>0.47854630999999997</v>
      </c>
      <c r="O6783">
        <v>0.47854630999999997</v>
      </c>
      <c r="P6783">
        <v>0.92234427799999996</v>
      </c>
      <c r="Q6783">
        <v>0.266895296</v>
      </c>
      <c r="R6783">
        <v>0.27775428991930379</v>
      </c>
      <c r="S6783">
        <v>0.52673028089330287</v>
      </c>
      <c r="T6783">
        <v>0.65769986400000002</v>
      </c>
      <c r="U6783">
        <v>0.66260741599999995</v>
      </c>
      <c r="V6783">
        <v>0.85008076700000001</v>
      </c>
      <c r="W6783">
        <v>1.1693922000000001E-2</v>
      </c>
      <c r="X6783">
        <v>9.8578780000000005E-3</v>
      </c>
      <c r="Y6783">
        <v>0.20699987005124451</v>
      </c>
      <c r="Z6783">
        <v>0.58521312599999997</v>
      </c>
      <c r="AA6783">
        <v>0.66260741599999995</v>
      </c>
      <c r="AB6783">
        <v>0</v>
      </c>
      <c r="AC6783">
        <v>0</v>
      </c>
      <c r="AD6783">
        <v>0.85</v>
      </c>
      <c r="AE6783">
        <v>0.85</v>
      </c>
      <c r="AF6783">
        <v>0.85</v>
      </c>
      <c r="AG6783">
        <v>0.85</v>
      </c>
      <c r="AH6783">
        <v>0.92234427799999996</v>
      </c>
      <c r="AI6783">
        <v>1.1693922000000001E-2</v>
      </c>
      <c r="AJ6783">
        <v>0.60493151300000003</v>
      </c>
      <c r="AK6783">
        <v>0.36871119662531199</v>
      </c>
      <c r="AL6783">
        <v>0</v>
      </c>
    </row>
    <row r="6784" spans="1:38" x14ac:dyDescent="0.35">
      <c r="A6784" t="s">
        <v>6908</v>
      </c>
      <c r="B6784">
        <v>64554.84755370114</v>
      </c>
      <c r="C6784">
        <v>54345.01603659596</v>
      </c>
      <c r="D6784">
        <v>9661.6275054327525</v>
      </c>
      <c r="E6784">
        <v>548.20401167242653</v>
      </c>
      <c r="F6784">
        <v>0.43633860248087392</v>
      </c>
      <c r="G6784">
        <v>0.2687274567021698</v>
      </c>
      <c r="H6784">
        <v>0.27212929345052</v>
      </c>
      <c r="I6784">
        <v>0.20724094132847809</v>
      </c>
      <c r="J6784">
        <v>283</v>
      </c>
      <c r="K6784">
        <v>14</v>
      </c>
      <c r="L6784" t="str">
        <f>VLOOKUP(J6784,Clustering!$D$3:$E$367,2,FALSE)</f>
        <v>Fall</v>
      </c>
      <c r="M6784">
        <v>0.48366410399999998</v>
      </c>
      <c r="N6784">
        <v>0.49376464399999997</v>
      </c>
      <c r="O6784">
        <v>0.49376464399999997</v>
      </c>
      <c r="P6784">
        <v>0.92147955500000001</v>
      </c>
      <c r="Q6784">
        <v>0.31130274800000002</v>
      </c>
      <c r="R6784">
        <v>0.27212929345052</v>
      </c>
      <c r="S6784">
        <v>0.43633860248087392</v>
      </c>
      <c r="T6784">
        <v>0.65399728000000001</v>
      </c>
      <c r="U6784">
        <v>0.66423529000000003</v>
      </c>
      <c r="V6784">
        <v>0.85008076700000001</v>
      </c>
      <c r="W6784">
        <v>1.1659015E-2</v>
      </c>
      <c r="X6784">
        <v>1.5064928999999999E-2</v>
      </c>
      <c r="Y6784">
        <v>0.20724094132847809</v>
      </c>
      <c r="Z6784">
        <v>0.62712979499999999</v>
      </c>
      <c r="AA6784">
        <v>0.66423529000000003</v>
      </c>
      <c r="AB6784">
        <v>0</v>
      </c>
      <c r="AC6784">
        <v>0</v>
      </c>
      <c r="AD6784">
        <v>0.85</v>
      </c>
      <c r="AE6784">
        <v>0.85</v>
      </c>
      <c r="AF6784">
        <v>0.85</v>
      </c>
      <c r="AG6784">
        <v>0.85</v>
      </c>
      <c r="AH6784">
        <v>0.92147955500000001</v>
      </c>
      <c r="AI6784">
        <v>1.1659015E-2</v>
      </c>
      <c r="AJ6784">
        <v>0.61301515500000003</v>
      </c>
      <c r="AK6784">
        <v>0.30543702173661169</v>
      </c>
      <c r="AL6784">
        <v>0</v>
      </c>
    </row>
    <row r="6785" spans="1:38" x14ac:dyDescent="0.35">
      <c r="A6785" t="s">
        <v>6909</v>
      </c>
      <c r="B6785">
        <v>65064.932521142953</v>
      </c>
      <c r="C6785">
        <v>57818.392060570128</v>
      </c>
      <c r="D6785">
        <v>6705.3990729313127</v>
      </c>
      <c r="E6785">
        <v>541.14138764150243</v>
      </c>
      <c r="F6785">
        <v>0.30282935860590771</v>
      </c>
      <c r="G6785">
        <v>0.2652653860987757</v>
      </c>
      <c r="H6785">
        <v>0.26839268865339938</v>
      </c>
      <c r="I6785">
        <v>0.20874094038682051</v>
      </c>
      <c r="J6785">
        <v>283</v>
      </c>
      <c r="K6785">
        <v>15</v>
      </c>
      <c r="L6785" t="str">
        <f>VLOOKUP(J6785,Clustering!$D$3:$E$367,2,FALSE)</f>
        <v>Fall</v>
      </c>
      <c r="M6785">
        <v>0.50654131599999996</v>
      </c>
      <c r="N6785">
        <v>0.50702472899999995</v>
      </c>
      <c r="O6785">
        <v>0.50702472899999995</v>
      </c>
      <c r="P6785">
        <v>0.92059448499999996</v>
      </c>
      <c r="Q6785">
        <v>0.39324626200000001</v>
      </c>
      <c r="R6785">
        <v>0.26839268865339938</v>
      </c>
      <c r="S6785">
        <v>0.30282935860590771</v>
      </c>
      <c r="T6785">
        <v>0.65837992999999995</v>
      </c>
      <c r="U6785">
        <v>0.66423529000000003</v>
      </c>
      <c r="V6785">
        <v>0.85008076700000001</v>
      </c>
      <c r="W6785">
        <v>1.1414664E-2</v>
      </c>
      <c r="X6785">
        <v>1.8178605E-2</v>
      </c>
      <c r="Y6785">
        <v>0.20874094038682051</v>
      </c>
      <c r="Z6785">
        <v>0.65250429200000004</v>
      </c>
      <c r="AA6785">
        <v>0.66423529000000003</v>
      </c>
      <c r="AB6785">
        <v>0</v>
      </c>
      <c r="AC6785">
        <v>0</v>
      </c>
      <c r="AD6785">
        <v>0.85</v>
      </c>
      <c r="AE6785">
        <v>0.85</v>
      </c>
      <c r="AF6785">
        <v>0.85</v>
      </c>
      <c r="AG6785">
        <v>0.85</v>
      </c>
      <c r="AH6785">
        <v>0.92059448499999996</v>
      </c>
      <c r="AI6785">
        <v>1.1414664E-2</v>
      </c>
      <c r="AJ6785">
        <v>0.63438998499999999</v>
      </c>
      <c r="AK6785">
        <v>0.21198055102413541</v>
      </c>
      <c r="AL6785">
        <v>1.7778800000000001E-4</v>
      </c>
    </row>
    <row r="6786" spans="1:38" x14ac:dyDescent="0.35">
      <c r="A6786" t="s">
        <v>6910</v>
      </c>
      <c r="B6786">
        <v>66275.89665648232</v>
      </c>
      <c r="C6786">
        <v>61934.800105972732</v>
      </c>
      <c r="D6786">
        <v>3810.5172670112461</v>
      </c>
      <c r="E6786">
        <v>530.57928349834742</v>
      </c>
      <c r="F6786">
        <v>0.1720906522303825</v>
      </c>
      <c r="G6786">
        <v>0.2600878840678173</v>
      </c>
      <c r="H6786">
        <v>0.26282796000392389</v>
      </c>
      <c r="I6786">
        <v>0.21056236781480761</v>
      </c>
      <c r="J6786">
        <v>283</v>
      </c>
      <c r="K6786">
        <v>16</v>
      </c>
      <c r="L6786" t="str">
        <f>VLOOKUP(J6786,Clustering!$D$3:$E$367,2,FALSE)</f>
        <v>Fall</v>
      </c>
      <c r="M6786">
        <v>0.52813989100000003</v>
      </c>
      <c r="N6786">
        <v>0.52024340199999997</v>
      </c>
      <c r="O6786">
        <v>0.52024340199999997</v>
      </c>
      <c r="P6786">
        <v>0.92027911600000001</v>
      </c>
      <c r="Q6786">
        <v>0.45282334000000002</v>
      </c>
      <c r="R6786">
        <v>0.26282796000392389</v>
      </c>
      <c r="S6786">
        <v>0.1720906522303825</v>
      </c>
      <c r="T6786">
        <v>0.66366933699999997</v>
      </c>
      <c r="U6786">
        <v>0.666411007</v>
      </c>
      <c r="V6786">
        <v>0.85008076700000001</v>
      </c>
      <c r="W6786">
        <v>1.1903366E-2</v>
      </c>
      <c r="X6786">
        <v>1.8609174999999999E-2</v>
      </c>
      <c r="Y6786">
        <v>0.21056236781480761</v>
      </c>
      <c r="Z6786">
        <v>0.68032442800000004</v>
      </c>
      <c r="AA6786">
        <v>0.666411007</v>
      </c>
      <c r="AB6786">
        <v>0</v>
      </c>
      <c r="AC6786">
        <v>0</v>
      </c>
      <c r="AD6786">
        <v>0.85</v>
      </c>
      <c r="AE6786">
        <v>0.85</v>
      </c>
      <c r="AF6786">
        <v>0.85</v>
      </c>
      <c r="AG6786">
        <v>0.85</v>
      </c>
      <c r="AH6786">
        <v>0.92027911600000001</v>
      </c>
      <c r="AI6786">
        <v>1.1903366E-2</v>
      </c>
      <c r="AJ6786">
        <v>0.64676906700000003</v>
      </c>
      <c r="AK6786">
        <v>0.12046345656126781</v>
      </c>
      <c r="AL6786">
        <v>3.6880127999999998E-2</v>
      </c>
    </row>
    <row r="6787" spans="1:38" x14ac:dyDescent="0.35">
      <c r="A6787" t="s">
        <v>6911</v>
      </c>
      <c r="B6787">
        <v>67807.903167750148</v>
      </c>
      <c r="C6787">
        <v>66081.868432296687</v>
      </c>
      <c r="D6787">
        <v>1205.171187623178</v>
      </c>
      <c r="E6787">
        <v>520.86354783029435</v>
      </c>
      <c r="F6787">
        <v>5.4427963763042903E-2</v>
      </c>
      <c r="G6787">
        <v>0.25532526854426191</v>
      </c>
      <c r="H6787">
        <v>0.25742394553927089</v>
      </c>
      <c r="I6787">
        <v>0.2173927206697594</v>
      </c>
      <c r="J6787">
        <v>283</v>
      </c>
      <c r="K6787">
        <v>17</v>
      </c>
      <c r="L6787" t="str">
        <f>VLOOKUP(J6787,Clustering!$D$3:$E$367,2,FALSE)</f>
        <v>Fall</v>
      </c>
      <c r="M6787">
        <v>0.559207283</v>
      </c>
      <c r="N6787">
        <v>0.527873276</v>
      </c>
      <c r="O6787">
        <v>0.527873276</v>
      </c>
      <c r="P6787">
        <v>0.92027911600000001</v>
      </c>
      <c r="Q6787">
        <v>0.498494928</v>
      </c>
      <c r="R6787">
        <v>0.25742394553927089</v>
      </c>
      <c r="S6787">
        <v>5.4427963763042903E-2</v>
      </c>
      <c r="T6787">
        <v>0.65490403500000005</v>
      </c>
      <c r="U6787">
        <v>0.666411007</v>
      </c>
      <c r="V6787">
        <v>0.85008076700000001</v>
      </c>
      <c r="W6787">
        <v>1.2496788999999999E-2</v>
      </c>
      <c r="X6787">
        <v>2.0920347999999998E-2</v>
      </c>
      <c r="Y6787">
        <v>0.2173927206697594</v>
      </c>
      <c r="Z6787">
        <v>0.69339013699999996</v>
      </c>
      <c r="AA6787">
        <v>0.666411007</v>
      </c>
      <c r="AB6787">
        <v>0</v>
      </c>
      <c r="AC6787">
        <v>0</v>
      </c>
      <c r="AD6787">
        <v>0.85</v>
      </c>
      <c r="AE6787">
        <v>0.85</v>
      </c>
      <c r="AF6787">
        <v>0.85</v>
      </c>
      <c r="AG6787">
        <v>0.85</v>
      </c>
      <c r="AH6787">
        <v>0.92027911600000001</v>
      </c>
      <c r="AI6787">
        <v>1.2496788999999999E-2</v>
      </c>
      <c r="AJ6787">
        <v>0.65974221700000002</v>
      </c>
      <c r="AK6787">
        <v>3.8099574634130003E-2</v>
      </c>
      <c r="AL6787">
        <v>0.46446845799999997</v>
      </c>
    </row>
    <row r="6788" spans="1:38" x14ac:dyDescent="0.35">
      <c r="A6788" t="s">
        <v>6912</v>
      </c>
      <c r="B6788">
        <v>69623.662069869883</v>
      </c>
      <c r="C6788">
        <v>69085.883146740627</v>
      </c>
      <c r="D6788">
        <v>14.89065276394893</v>
      </c>
      <c r="E6788">
        <v>522.88827036530131</v>
      </c>
      <c r="F6788">
        <v>6.7249193920959995E-4</v>
      </c>
      <c r="G6788">
        <v>0.25631777959083391</v>
      </c>
      <c r="H6788">
        <v>0.25770519536271008</v>
      </c>
      <c r="I6788">
        <v>0.2312409262619558</v>
      </c>
      <c r="J6788">
        <v>283</v>
      </c>
      <c r="K6788">
        <v>18</v>
      </c>
      <c r="L6788" t="str">
        <f>VLOOKUP(J6788,Clustering!$D$3:$E$367,2,FALSE)</f>
        <v>Fall</v>
      </c>
      <c r="M6788">
        <v>0.56981074300000001</v>
      </c>
      <c r="N6788">
        <v>0.533260925</v>
      </c>
      <c r="O6788">
        <v>0.533260925</v>
      </c>
      <c r="P6788">
        <v>0.92025876900000003</v>
      </c>
      <c r="Q6788">
        <v>0.51471591400000005</v>
      </c>
      <c r="R6788">
        <v>0.25770519536271008</v>
      </c>
      <c r="S6788">
        <v>6.7249193920959995E-4</v>
      </c>
      <c r="T6788">
        <v>0.58606619299999996</v>
      </c>
      <c r="U6788">
        <v>0.666411007</v>
      </c>
      <c r="V6788">
        <v>0.85008076700000001</v>
      </c>
      <c r="W6788">
        <v>1.2776045999999999E-2</v>
      </c>
      <c r="X6788">
        <v>3.0805869999999999E-2</v>
      </c>
      <c r="Y6788">
        <v>0.2312409262619558</v>
      </c>
      <c r="Z6788">
        <v>0.72066457299999997</v>
      </c>
      <c r="AA6788">
        <v>0.666411007</v>
      </c>
      <c r="AB6788">
        <v>0</v>
      </c>
      <c r="AC6788">
        <v>0</v>
      </c>
      <c r="AD6788">
        <v>0.85</v>
      </c>
      <c r="AE6788">
        <v>0.85</v>
      </c>
      <c r="AF6788">
        <v>0.85</v>
      </c>
      <c r="AG6788">
        <v>0.85</v>
      </c>
      <c r="AH6788">
        <v>0.92025876900000003</v>
      </c>
      <c r="AI6788">
        <v>1.2776045999999999E-2</v>
      </c>
      <c r="AJ6788">
        <v>0.67696668400000004</v>
      </c>
      <c r="AK6788">
        <v>4.707443574467E-4</v>
      </c>
      <c r="AL6788">
        <v>0.42381575999999999</v>
      </c>
    </row>
    <row r="6789" spans="1:38" x14ac:dyDescent="0.35">
      <c r="A6789" t="s">
        <v>6913</v>
      </c>
      <c r="B6789">
        <v>68945.09125845079</v>
      </c>
      <c r="C6789">
        <v>68436.000404209393</v>
      </c>
      <c r="D6789">
        <v>0</v>
      </c>
      <c r="E6789">
        <v>509.09085424139943</v>
      </c>
      <c r="F6789">
        <v>0</v>
      </c>
      <c r="G6789">
        <v>0.2495543403144114</v>
      </c>
      <c r="H6789">
        <v>0.24985028957951549</v>
      </c>
      <c r="I6789">
        <v>0.24420520383762889</v>
      </c>
      <c r="J6789">
        <v>283</v>
      </c>
      <c r="K6789">
        <v>19</v>
      </c>
      <c r="L6789" t="str">
        <f>VLOOKUP(J6789,Clustering!$D$3:$E$367,2,FALSE)</f>
        <v>Fall</v>
      </c>
      <c r="M6789">
        <v>0.58791898899999995</v>
      </c>
      <c r="N6789">
        <v>0.53843953600000005</v>
      </c>
      <c r="O6789">
        <v>0.53843953600000005</v>
      </c>
      <c r="P6789">
        <v>0.92080812300000003</v>
      </c>
      <c r="Q6789">
        <v>0.512150094</v>
      </c>
      <c r="R6789">
        <v>0.24985028957951549</v>
      </c>
      <c r="S6789">
        <v>0</v>
      </c>
      <c r="T6789">
        <v>0.30172283500000002</v>
      </c>
      <c r="U6789">
        <v>0.666411007</v>
      </c>
      <c r="V6789">
        <v>0.85008076700000001</v>
      </c>
      <c r="W6789">
        <v>1.2985490000000001E-2</v>
      </c>
      <c r="X6789">
        <v>4.0503749999999998E-2</v>
      </c>
      <c r="Y6789">
        <v>0.24420520383762889</v>
      </c>
      <c r="Z6789">
        <v>0.70766523299999995</v>
      </c>
      <c r="AA6789">
        <v>0.666411007</v>
      </c>
      <c r="AB6789">
        <v>0</v>
      </c>
      <c r="AC6789">
        <v>0</v>
      </c>
      <c r="AD6789">
        <v>0.85</v>
      </c>
      <c r="AE6789">
        <v>0.85</v>
      </c>
      <c r="AF6789">
        <v>0.85</v>
      </c>
      <c r="AG6789">
        <v>0.85</v>
      </c>
      <c r="AH6789">
        <v>0.92080812300000003</v>
      </c>
      <c r="AI6789">
        <v>1.2985490000000001E-2</v>
      </c>
      <c r="AJ6789">
        <v>0.69129881500000001</v>
      </c>
      <c r="AK6789">
        <v>0</v>
      </c>
      <c r="AL6789">
        <v>0.340303193</v>
      </c>
    </row>
    <row r="6790" spans="1:38" x14ac:dyDescent="0.35">
      <c r="A6790" t="s">
        <v>6914</v>
      </c>
      <c r="B6790">
        <v>67133.609621905212</v>
      </c>
      <c r="C6790">
        <v>66643.911076925928</v>
      </c>
      <c r="D6790">
        <v>0</v>
      </c>
      <c r="E6790">
        <v>489.6985449792798</v>
      </c>
      <c r="F6790">
        <v>0</v>
      </c>
      <c r="G6790">
        <v>0.24004830636239199</v>
      </c>
      <c r="H6790">
        <v>0.23928333192744311</v>
      </c>
      <c r="I6790">
        <v>0.25387484062444299</v>
      </c>
      <c r="J6790">
        <v>283</v>
      </c>
      <c r="K6790">
        <v>20</v>
      </c>
      <c r="L6790" t="str">
        <f>VLOOKUP(J6790,Clustering!$D$3:$E$367,2,FALSE)</f>
        <v>Fall</v>
      </c>
      <c r="M6790">
        <v>0.58768860499999998</v>
      </c>
      <c r="N6790">
        <v>0.53295525700000002</v>
      </c>
      <c r="O6790">
        <v>0.53295525700000002</v>
      </c>
      <c r="P6790">
        <v>0.92152024799999999</v>
      </c>
      <c r="Q6790">
        <v>0.47501454999999998</v>
      </c>
      <c r="R6790">
        <v>0.23928333192744311</v>
      </c>
      <c r="S6790">
        <v>0</v>
      </c>
      <c r="T6790">
        <v>6.0450399999999996E-4</v>
      </c>
      <c r="U6790">
        <v>0.666411007</v>
      </c>
      <c r="V6790">
        <v>0.85008076700000001</v>
      </c>
      <c r="W6790">
        <v>1.2671325000000001E-2</v>
      </c>
      <c r="X6790">
        <v>2.7207175E-2</v>
      </c>
      <c r="Y6790">
        <v>0.25387484062444299</v>
      </c>
      <c r="Z6790">
        <v>0.69538172899999995</v>
      </c>
      <c r="AA6790">
        <v>0.666411007</v>
      </c>
      <c r="AB6790">
        <v>0</v>
      </c>
      <c r="AC6790">
        <v>0</v>
      </c>
      <c r="AD6790">
        <v>0.85</v>
      </c>
      <c r="AE6790">
        <v>0.85</v>
      </c>
      <c r="AF6790">
        <v>0.85</v>
      </c>
      <c r="AG6790">
        <v>0.85</v>
      </c>
      <c r="AH6790">
        <v>0.92152024799999999</v>
      </c>
      <c r="AI6790">
        <v>1.2671325000000001E-2</v>
      </c>
      <c r="AJ6790">
        <v>0.69331151899999999</v>
      </c>
      <c r="AK6790">
        <v>0</v>
      </c>
      <c r="AL6790">
        <v>0.11348498799999999</v>
      </c>
    </row>
    <row r="6791" spans="1:38" x14ac:dyDescent="0.35">
      <c r="A6791" t="s">
        <v>6915</v>
      </c>
      <c r="B6791">
        <v>64316.628812406147</v>
      </c>
      <c r="C6791">
        <v>63840.152173073307</v>
      </c>
      <c r="D6791">
        <v>0</v>
      </c>
      <c r="E6791">
        <v>476.47663933283837</v>
      </c>
      <c r="F6791">
        <v>0</v>
      </c>
      <c r="G6791">
        <v>0.23356698006511681</v>
      </c>
      <c r="H6791">
        <v>0.2319306579718185</v>
      </c>
      <c r="I6791">
        <v>0.26314269194920109</v>
      </c>
      <c r="J6791">
        <v>283</v>
      </c>
      <c r="K6791">
        <v>21</v>
      </c>
      <c r="L6791" t="str">
        <f>VLOOKUP(J6791,Clustering!$D$3:$E$367,2,FALSE)</f>
        <v>Fall</v>
      </c>
      <c r="M6791">
        <v>0.55890202300000003</v>
      </c>
      <c r="N6791">
        <v>0.51972278000000005</v>
      </c>
      <c r="O6791">
        <v>0.51972278000000005</v>
      </c>
      <c r="P6791">
        <v>0.92368714299999999</v>
      </c>
      <c r="Q6791">
        <v>0.43894288199999998</v>
      </c>
      <c r="R6791">
        <v>0.2319306579718185</v>
      </c>
      <c r="S6791">
        <v>0</v>
      </c>
      <c r="T6791">
        <v>0</v>
      </c>
      <c r="U6791">
        <v>0.66478313300000003</v>
      </c>
      <c r="V6791">
        <v>0.85008076700000001</v>
      </c>
      <c r="W6791">
        <v>1.2741139E-2</v>
      </c>
      <c r="X6791">
        <v>1.5558326000000001E-2</v>
      </c>
      <c r="Y6791">
        <v>0.26314269194920109</v>
      </c>
      <c r="Z6791">
        <v>0.62275313799999998</v>
      </c>
      <c r="AA6791">
        <v>0.66478313300000003</v>
      </c>
      <c r="AB6791">
        <v>0</v>
      </c>
      <c r="AC6791">
        <v>0</v>
      </c>
      <c r="AD6791">
        <v>0.85</v>
      </c>
      <c r="AE6791">
        <v>0.85</v>
      </c>
      <c r="AF6791">
        <v>0.85</v>
      </c>
      <c r="AG6791">
        <v>0.85</v>
      </c>
      <c r="AH6791">
        <v>0.92368714299999999</v>
      </c>
      <c r="AI6791">
        <v>1.2741139E-2</v>
      </c>
      <c r="AJ6791">
        <v>0.67279090600000002</v>
      </c>
      <c r="AK6791">
        <v>0</v>
      </c>
      <c r="AL6791">
        <v>0.16146601199999999</v>
      </c>
    </row>
    <row r="6792" spans="1:38" x14ac:dyDescent="0.35">
      <c r="A6792" t="s">
        <v>6916</v>
      </c>
      <c r="B6792">
        <v>59867.729125791942</v>
      </c>
      <c r="C6792">
        <v>59403.283273618828</v>
      </c>
      <c r="D6792">
        <v>0</v>
      </c>
      <c r="E6792">
        <v>464.4458521731101</v>
      </c>
      <c r="F6792">
        <v>0</v>
      </c>
      <c r="G6792">
        <v>0.2276695353789755</v>
      </c>
      <c r="H6792">
        <v>0.22540164421340869</v>
      </c>
      <c r="I6792">
        <v>0.26866054562810338</v>
      </c>
      <c r="J6792">
        <v>283</v>
      </c>
      <c r="K6792">
        <v>22</v>
      </c>
      <c r="L6792" t="str">
        <f>VLOOKUP(J6792,Clustering!$D$3:$E$367,2,FALSE)</f>
        <v>Fall</v>
      </c>
      <c r="M6792">
        <v>0.51727724799999997</v>
      </c>
      <c r="N6792">
        <v>0.49479800000000002</v>
      </c>
      <c r="O6792">
        <v>0.49479800000000002</v>
      </c>
      <c r="P6792">
        <v>0.92621010000000004</v>
      </c>
      <c r="Q6792">
        <v>0.400030039</v>
      </c>
      <c r="R6792">
        <v>0.22540164421340869</v>
      </c>
      <c r="S6792">
        <v>0</v>
      </c>
      <c r="T6792">
        <v>0</v>
      </c>
      <c r="U6792">
        <v>0.66478313300000003</v>
      </c>
      <c r="V6792">
        <v>0.85008076700000001</v>
      </c>
      <c r="W6792">
        <v>1.2880768000000001E-2</v>
      </c>
      <c r="X6792">
        <v>7.0256650000000004E-3</v>
      </c>
      <c r="Y6792">
        <v>0.26866054562810338</v>
      </c>
      <c r="Z6792">
        <v>0.546389982</v>
      </c>
      <c r="AA6792">
        <v>0.66478313300000003</v>
      </c>
      <c r="AB6792">
        <v>0</v>
      </c>
      <c r="AC6792">
        <v>0</v>
      </c>
      <c r="AD6792">
        <v>0.85</v>
      </c>
      <c r="AE6792">
        <v>0.85</v>
      </c>
      <c r="AF6792">
        <v>0.85</v>
      </c>
      <c r="AG6792">
        <v>0.85</v>
      </c>
      <c r="AH6792">
        <v>0.92621010000000004</v>
      </c>
      <c r="AI6792">
        <v>1.2880768000000001E-2</v>
      </c>
      <c r="AJ6792">
        <v>0.63051918399999995</v>
      </c>
      <c r="AK6792">
        <v>0</v>
      </c>
      <c r="AL6792">
        <v>0.115301892</v>
      </c>
    </row>
    <row r="6793" spans="1:38" x14ac:dyDescent="0.35">
      <c r="A6793" t="s">
        <v>6917</v>
      </c>
      <c r="B6793">
        <v>55430.549403944082</v>
      </c>
      <c r="C6793">
        <v>54981.556758838087</v>
      </c>
      <c r="D6793">
        <v>0</v>
      </c>
      <c r="E6793">
        <v>448.99264510598903</v>
      </c>
      <c r="F6793">
        <v>0</v>
      </c>
      <c r="G6793">
        <v>0.2200944338754848</v>
      </c>
      <c r="H6793">
        <v>0.21772754188813939</v>
      </c>
      <c r="I6793">
        <v>0.2628748349744971</v>
      </c>
      <c r="J6793">
        <v>283</v>
      </c>
      <c r="K6793">
        <v>23</v>
      </c>
      <c r="L6793" t="str">
        <f>VLOOKUP(J6793,Clustering!$D$3:$E$367,2,FALSE)</f>
        <v>Fall</v>
      </c>
      <c r="M6793">
        <v>0.47531841499999999</v>
      </c>
      <c r="N6793">
        <v>0.45627394100000002</v>
      </c>
      <c r="O6793">
        <v>0.45627394100000002</v>
      </c>
      <c r="P6793">
        <v>0.92841768700000005</v>
      </c>
      <c r="Q6793">
        <v>0.36927775299999999</v>
      </c>
      <c r="R6793">
        <v>0.21772754188813939</v>
      </c>
      <c r="S6793">
        <v>0</v>
      </c>
      <c r="T6793">
        <v>0</v>
      </c>
      <c r="U6793">
        <v>0.65567329799999996</v>
      </c>
      <c r="V6793">
        <v>0.85008076700000001</v>
      </c>
      <c r="W6793">
        <v>1.2252437999999999E-2</v>
      </c>
      <c r="X6793">
        <v>7.0256650000000004E-3</v>
      </c>
      <c r="Y6793">
        <v>0.2628748349744971</v>
      </c>
      <c r="Z6793">
        <v>0.47566343799999999</v>
      </c>
      <c r="AA6793">
        <v>0.65567329799999996</v>
      </c>
      <c r="AB6793">
        <v>0</v>
      </c>
      <c r="AC6793">
        <v>0</v>
      </c>
      <c r="AD6793">
        <v>0.85</v>
      </c>
      <c r="AE6793">
        <v>0.85</v>
      </c>
      <c r="AF6793">
        <v>0.85</v>
      </c>
      <c r="AG6793">
        <v>0.85</v>
      </c>
      <c r="AH6793">
        <v>0.92841768700000005</v>
      </c>
      <c r="AI6793">
        <v>1.2252437999999999E-2</v>
      </c>
      <c r="AJ6793">
        <v>0.56646352499999997</v>
      </c>
      <c r="AK6793">
        <v>0</v>
      </c>
      <c r="AL6793">
        <v>6.7351222000000002E-2</v>
      </c>
    </row>
    <row r="6794" spans="1:38" x14ac:dyDescent="0.35">
      <c r="A6794" t="s">
        <v>6918</v>
      </c>
      <c r="B6794">
        <v>32374.47090667619</v>
      </c>
      <c r="C6794">
        <v>31932.469251319311</v>
      </c>
      <c r="D6794">
        <v>0</v>
      </c>
      <c r="E6794">
        <v>442.00165535688058</v>
      </c>
      <c r="F6794">
        <v>0</v>
      </c>
      <c r="G6794">
        <v>0.21666747811611789</v>
      </c>
      <c r="H6794">
        <v>0.21435254400686909</v>
      </c>
      <c r="I6794">
        <v>0.25850876628682212</v>
      </c>
      <c r="J6794">
        <v>284</v>
      </c>
      <c r="K6794">
        <v>0</v>
      </c>
      <c r="L6794" t="str">
        <f>VLOOKUP(J6794,Clustering!$D$3:$E$367,2,FALSE)</f>
        <v>Spring</v>
      </c>
      <c r="M6794">
        <v>0.27876561700000002</v>
      </c>
      <c r="N6794">
        <v>0.32806879300000003</v>
      </c>
      <c r="O6794">
        <v>0.32806879300000003</v>
      </c>
      <c r="P6794">
        <v>0.86806000800000005</v>
      </c>
      <c r="Q6794">
        <v>0.415262246</v>
      </c>
      <c r="R6794">
        <v>0.21435254400686909</v>
      </c>
      <c r="S6794">
        <v>0</v>
      </c>
      <c r="T6794">
        <v>0</v>
      </c>
      <c r="U6794">
        <v>0.64562430500000001</v>
      </c>
      <c r="V6794">
        <v>0.85008076700000001</v>
      </c>
      <c r="W6794">
        <v>1.3299655000000001E-2</v>
      </c>
      <c r="X6794">
        <v>7.9998899999999997E-4</v>
      </c>
      <c r="Y6794">
        <v>0.25850876628682212</v>
      </c>
      <c r="Z6794">
        <v>0.228916697</v>
      </c>
      <c r="AA6794">
        <v>0.64562430500000001</v>
      </c>
      <c r="AB6794">
        <v>0</v>
      </c>
      <c r="AC6794">
        <v>0</v>
      </c>
      <c r="AD6794">
        <v>0.85</v>
      </c>
      <c r="AE6794">
        <v>0.85</v>
      </c>
      <c r="AF6794">
        <v>0.85</v>
      </c>
      <c r="AG6794">
        <v>0.85</v>
      </c>
      <c r="AH6794">
        <v>0.86806000800000005</v>
      </c>
      <c r="AI6794">
        <v>1.3299655000000001E-2</v>
      </c>
      <c r="AJ6794">
        <v>0.36460789900000001</v>
      </c>
      <c r="AK6794">
        <v>0</v>
      </c>
      <c r="AL6794">
        <v>4.8952352999999997E-2</v>
      </c>
    </row>
    <row r="6795" spans="1:38" x14ac:dyDescent="0.35">
      <c r="A6795" t="s">
        <v>6919</v>
      </c>
      <c r="B6795">
        <v>31750.603575074321</v>
      </c>
      <c r="C6795">
        <v>31308.495277008489</v>
      </c>
      <c r="D6795">
        <v>0</v>
      </c>
      <c r="E6795">
        <v>442.10829806582609</v>
      </c>
      <c r="F6795">
        <v>0</v>
      </c>
      <c r="G6795">
        <v>0.2167197539538363</v>
      </c>
      <c r="H6795">
        <v>0.21461370455720549</v>
      </c>
      <c r="I6795">
        <v>0.25478555433843658</v>
      </c>
      <c r="J6795">
        <v>284</v>
      </c>
      <c r="K6795">
        <v>1</v>
      </c>
      <c r="L6795" t="str">
        <f>VLOOKUP(J6795,Clustering!$D$3:$E$367,2,FALSE)</f>
        <v>Spring</v>
      </c>
      <c r="M6795">
        <v>0.27125507199999999</v>
      </c>
      <c r="N6795">
        <v>0.31736251599999998</v>
      </c>
      <c r="O6795">
        <v>0.31736251599999998</v>
      </c>
      <c r="P6795">
        <v>0.877256594</v>
      </c>
      <c r="Q6795">
        <v>0.38000413</v>
      </c>
      <c r="R6795">
        <v>0.21461370455720549</v>
      </c>
      <c r="S6795">
        <v>0</v>
      </c>
      <c r="T6795">
        <v>0</v>
      </c>
      <c r="U6795">
        <v>0.64562430500000001</v>
      </c>
      <c r="V6795">
        <v>0.85008076700000001</v>
      </c>
      <c r="W6795">
        <v>1.2357160000000001E-2</v>
      </c>
      <c r="X6795">
        <v>7.9998899999999997E-4</v>
      </c>
      <c r="Y6795">
        <v>0.25478555433843658</v>
      </c>
      <c r="Z6795">
        <v>0.22480498900000001</v>
      </c>
      <c r="AA6795">
        <v>0.64562430500000001</v>
      </c>
      <c r="AB6795">
        <v>0</v>
      </c>
      <c r="AC6795">
        <v>0</v>
      </c>
      <c r="AD6795">
        <v>0.85</v>
      </c>
      <c r="AE6795">
        <v>0.85</v>
      </c>
      <c r="AF6795">
        <v>0.85</v>
      </c>
      <c r="AG6795">
        <v>0.85</v>
      </c>
      <c r="AH6795">
        <v>0.877256594</v>
      </c>
      <c r="AI6795">
        <v>1.2357160000000001E-2</v>
      </c>
      <c r="AJ6795">
        <v>0.36019315200000002</v>
      </c>
      <c r="AK6795">
        <v>0</v>
      </c>
      <c r="AL6795">
        <v>0</v>
      </c>
    </row>
    <row r="6796" spans="1:38" x14ac:dyDescent="0.35">
      <c r="A6796" t="s">
        <v>6920</v>
      </c>
      <c r="B6796">
        <v>31631.24891620034</v>
      </c>
      <c r="C6796">
        <v>31189.601835579972</v>
      </c>
      <c r="D6796">
        <v>0</v>
      </c>
      <c r="E6796">
        <v>441.64708062036561</v>
      </c>
      <c r="F6796">
        <v>0</v>
      </c>
      <c r="G6796">
        <v>0.21649366697076741</v>
      </c>
      <c r="H6796">
        <v>0.21461370455720549</v>
      </c>
      <c r="I6796">
        <v>0.25047305704570239</v>
      </c>
      <c r="J6796">
        <v>284</v>
      </c>
      <c r="K6796">
        <v>2</v>
      </c>
      <c r="L6796" t="str">
        <f>VLOOKUP(J6796,Clustering!$D$3:$E$367,2,FALSE)</f>
        <v>Spring</v>
      </c>
      <c r="M6796">
        <v>0.26109510200000002</v>
      </c>
      <c r="N6796">
        <v>0.30560907900000001</v>
      </c>
      <c r="O6796">
        <v>0.30560907900000001</v>
      </c>
      <c r="P6796">
        <v>0.876442736</v>
      </c>
      <c r="Q6796">
        <v>0.34552201900000001</v>
      </c>
      <c r="R6796">
        <v>0.21461370455720549</v>
      </c>
      <c r="S6796">
        <v>0</v>
      </c>
      <c r="T6796">
        <v>0</v>
      </c>
      <c r="U6796">
        <v>0.64562430500000001</v>
      </c>
      <c r="V6796">
        <v>0.85008076700000001</v>
      </c>
      <c r="W6796">
        <v>1.2461880999999999E-2</v>
      </c>
      <c r="X6796">
        <v>7.9998899999999997E-4</v>
      </c>
      <c r="Y6796">
        <v>0.25047305704570239</v>
      </c>
      <c r="Z6796">
        <v>0.21959398099999999</v>
      </c>
      <c r="AA6796">
        <v>0.64562430500000001</v>
      </c>
      <c r="AB6796">
        <v>0</v>
      </c>
      <c r="AC6796">
        <v>0</v>
      </c>
      <c r="AD6796">
        <v>0.85</v>
      </c>
      <c r="AE6796">
        <v>0.85</v>
      </c>
      <c r="AF6796">
        <v>0.85</v>
      </c>
      <c r="AG6796">
        <v>0.85</v>
      </c>
      <c r="AH6796">
        <v>0.876442736</v>
      </c>
      <c r="AI6796">
        <v>1.2461880999999999E-2</v>
      </c>
      <c r="AJ6796">
        <v>0.35506891099999999</v>
      </c>
      <c r="AK6796">
        <v>0</v>
      </c>
      <c r="AL6796">
        <v>7.6969109999999999E-3</v>
      </c>
    </row>
    <row r="6797" spans="1:38" x14ac:dyDescent="0.35">
      <c r="A6797" t="s">
        <v>6921</v>
      </c>
      <c r="B6797">
        <v>31599.15881445014</v>
      </c>
      <c r="C6797">
        <v>31163.977210355391</v>
      </c>
      <c r="D6797">
        <v>0</v>
      </c>
      <c r="E6797">
        <v>435.18160409474751</v>
      </c>
      <c r="F6797">
        <v>0</v>
      </c>
      <c r="G6797">
        <v>0.21332431573271929</v>
      </c>
      <c r="H6797">
        <v>0.2112186174028324</v>
      </c>
      <c r="I6797">
        <v>0.25138377075969592</v>
      </c>
      <c r="J6797">
        <v>284</v>
      </c>
      <c r="K6797">
        <v>3</v>
      </c>
      <c r="L6797" t="str">
        <f>VLOOKUP(J6797,Clustering!$D$3:$E$367,2,FALSE)</f>
        <v>Spring</v>
      </c>
      <c r="M6797">
        <v>0.25348088400000002</v>
      </c>
      <c r="N6797">
        <v>0.29808175199999998</v>
      </c>
      <c r="O6797">
        <v>0.29808175199999998</v>
      </c>
      <c r="P6797">
        <v>0.87591372899999997</v>
      </c>
      <c r="Q6797">
        <v>0.33421989699999999</v>
      </c>
      <c r="R6797">
        <v>0.2112186174028324</v>
      </c>
      <c r="S6797">
        <v>0</v>
      </c>
      <c r="T6797">
        <v>0</v>
      </c>
      <c r="U6797">
        <v>0.64562430500000001</v>
      </c>
      <c r="V6797">
        <v>0.85008076700000001</v>
      </c>
      <c r="W6797">
        <v>1.3439283999999999E-2</v>
      </c>
      <c r="X6797">
        <v>7.9998899999999997E-4</v>
      </c>
      <c r="Y6797">
        <v>0.25138377075969592</v>
      </c>
      <c r="Z6797">
        <v>0.21761502999999999</v>
      </c>
      <c r="AA6797">
        <v>0.64562430500000001</v>
      </c>
      <c r="AB6797">
        <v>0</v>
      </c>
      <c r="AC6797">
        <v>0</v>
      </c>
      <c r="AD6797">
        <v>0.85</v>
      </c>
      <c r="AE6797">
        <v>0.85</v>
      </c>
      <c r="AF6797">
        <v>0.85</v>
      </c>
      <c r="AG6797">
        <v>0.85</v>
      </c>
      <c r="AH6797">
        <v>0.87591372899999997</v>
      </c>
      <c r="AI6797">
        <v>1.3439283999999999E-2</v>
      </c>
      <c r="AJ6797">
        <v>0.35470286899999998</v>
      </c>
      <c r="AK6797">
        <v>0</v>
      </c>
      <c r="AL6797">
        <v>0</v>
      </c>
    </row>
    <row r="6798" spans="1:38" x14ac:dyDescent="0.35">
      <c r="A6798" t="s">
        <v>6922</v>
      </c>
      <c r="B6798">
        <v>31949.114781235468</v>
      </c>
      <c r="C6798">
        <v>31511.177272955261</v>
      </c>
      <c r="D6798">
        <v>0</v>
      </c>
      <c r="E6798">
        <v>437.9375082802033</v>
      </c>
      <c r="F6798">
        <v>0</v>
      </c>
      <c r="G6798">
        <v>0.2146752491569624</v>
      </c>
      <c r="H6798">
        <v>0.2124842416083087</v>
      </c>
      <c r="I6798">
        <v>0.25427662608649898</v>
      </c>
      <c r="J6798">
        <v>284</v>
      </c>
      <c r="K6798">
        <v>4</v>
      </c>
      <c r="L6798" t="str">
        <f>VLOOKUP(J6798,Clustering!$D$3:$E$367,2,FALSE)</f>
        <v>Spring</v>
      </c>
      <c r="M6798">
        <v>0.24516975199999999</v>
      </c>
      <c r="N6798">
        <v>0.29515917000000003</v>
      </c>
      <c r="O6798">
        <v>0.29515917000000003</v>
      </c>
      <c r="P6798">
        <v>0.87706330300000002</v>
      </c>
      <c r="Q6798">
        <v>0.32768644400000002</v>
      </c>
      <c r="R6798">
        <v>0.2124842416083087</v>
      </c>
      <c r="S6798">
        <v>0</v>
      </c>
      <c r="T6798">
        <v>0</v>
      </c>
      <c r="U6798">
        <v>0.64562430500000001</v>
      </c>
      <c r="V6798">
        <v>0.85008076700000001</v>
      </c>
      <c r="W6798">
        <v>1.3578913E-2</v>
      </c>
      <c r="X6798">
        <v>7.9998899999999997E-4</v>
      </c>
      <c r="Y6798">
        <v>0.25427662608649898</v>
      </c>
      <c r="Z6798">
        <v>0.22054157999999999</v>
      </c>
      <c r="AA6798">
        <v>0.64562430500000001</v>
      </c>
      <c r="AB6798">
        <v>0</v>
      </c>
      <c r="AC6798">
        <v>0</v>
      </c>
      <c r="AD6798">
        <v>0.85</v>
      </c>
      <c r="AE6798">
        <v>0.85</v>
      </c>
      <c r="AF6798">
        <v>0.85</v>
      </c>
      <c r="AG6798">
        <v>0.85</v>
      </c>
      <c r="AH6798">
        <v>0.87706330300000002</v>
      </c>
      <c r="AI6798">
        <v>1.3578913E-2</v>
      </c>
      <c r="AJ6798">
        <v>0.36068450299999999</v>
      </c>
      <c r="AK6798">
        <v>0</v>
      </c>
      <c r="AL6798">
        <v>0</v>
      </c>
    </row>
    <row r="6799" spans="1:38" x14ac:dyDescent="0.35">
      <c r="A6799" t="s">
        <v>6923</v>
      </c>
      <c r="B6799">
        <v>34277.501242071034</v>
      </c>
      <c r="C6799">
        <v>33834.859772125623</v>
      </c>
      <c r="D6799">
        <v>0</v>
      </c>
      <c r="E6799">
        <v>442.6414699454013</v>
      </c>
      <c r="F6799">
        <v>0</v>
      </c>
      <c r="G6799">
        <v>0.2169811127183339</v>
      </c>
      <c r="H6799">
        <v>0.2150154900192614</v>
      </c>
      <c r="I6799">
        <v>0.25250877005345268</v>
      </c>
      <c r="J6799">
        <v>284</v>
      </c>
      <c r="K6799">
        <v>5</v>
      </c>
      <c r="L6799" t="str">
        <f>VLOOKUP(J6799,Clustering!$D$3:$E$367,2,FALSE)</f>
        <v>Spring</v>
      </c>
      <c r="M6799">
        <v>0.243194202</v>
      </c>
      <c r="N6799">
        <v>0.29541750900000002</v>
      </c>
      <c r="O6799">
        <v>0.29541750900000002</v>
      </c>
      <c r="P6799">
        <v>0.87925054400000002</v>
      </c>
      <c r="Q6799">
        <v>0.32324319600000001</v>
      </c>
      <c r="R6799">
        <v>0.2150154900192614</v>
      </c>
      <c r="S6799">
        <v>0</v>
      </c>
      <c r="T6799">
        <v>0</v>
      </c>
      <c r="U6799">
        <v>0.64562430500000001</v>
      </c>
      <c r="V6799">
        <v>0.85008076700000001</v>
      </c>
      <c r="W6799">
        <v>1.3718542E-2</v>
      </c>
      <c r="X6799">
        <v>7.9998899999999997E-4</v>
      </c>
      <c r="Y6799">
        <v>0.25250877005345268</v>
      </c>
      <c r="Z6799">
        <v>0.24902803900000001</v>
      </c>
      <c r="AA6799">
        <v>0.64562430500000001</v>
      </c>
      <c r="AB6799">
        <v>0</v>
      </c>
      <c r="AC6799">
        <v>0</v>
      </c>
      <c r="AD6799">
        <v>0.85</v>
      </c>
      <c r="AE6799">
        <v>0.85</v>
      </c>
      <c r="AF6799">
        <v>0.85</v>
      </c>
      <c r="AG6799">
        <v>0.85</v>
      </c>
      <c r="AH6799">
        <v>0.87925054400000002</v>
      </c>
      <c r="AI6799">
        <v>1.3718542E-2</v>
      </c>
      <c r="AJ6799">
        <v>0.38812709499999998</v>
      </c>
      <c r="AK6799">
        <v>0</v>
      </c>
      <c r="AL6799">
        <v>0</v>
      </c>
    </row>
    <row r="6800" spans="1:38" x14ac:dyDescent="0.35">
      <c r="A6800" t="s">
        <v>6924</v>
      </c>
      <c r="B6800">
        <v>36253.3145621027</v>
      </c>
      <c r="C6800">
        <v>35790.575503821099</v>
      </c>
      <c r="D6800">
        <v>27.765297015661719</v>
      </c>
      <c r="E6800">
        <v>434.97376126593969</v>
      </c>
      <c r="F6800">
        <v>1.2539368642051E-3</v>
      </c>
      <c r="G6800">
        <v>0.21322243199310759</v>
      </c>
      <c r="H6800">
        <v>0.21137933158765479</v>
      </c>
      <c r="I6800">
        <v>0.2465355595175536</v>
      </c>
      <c r="J6800">
        <v>284</v>
      </c>
      <c r="K6800">
        <v>6</v>
      </c>
      <c r="L6800" t="str">
        <f>VLOOKUP(J6800,Clustering!$D$3:$E$367,2,FALSE)</f>
        <v>Spring</v>
      </c>
      <c r="M6800">
        <v>0.25416051899999997</v>
      </c>
      <c r="N6800">
        <v>0.29825726499999999</v>
      </c>
      <c r="O6800">
        <v>0.29825726499999999</v>
      </c>
      <c r="P6800">
        <v>0.88123432000000002</v>
      </c>
      <c r="Q6800">
        <v>0.35611071799999999</v>
      </c>
      <c r="R6800">
        <v>0.21137933158765479</v>
      </c>
      <c r="S6800">
        <v>1.2539368642051E-3</v>
      </c>
      <c r="T6800">
        <v>0</v>
      </c>
      <c r="U6800">
        <v>0.65010095999999995</v>
      </c>
      <c r="V6800">
        <v>0.85008076700000001</v>
      </c>
      <c r="W6800">
        <v>1.3404377E-2</v>
      </c>
      <c r="X6800">
        <v>8.3936000000000004E-4</v>
      </c>
      <c r="Y6800">
        <v>0.2465355595175536</v>
      </c>
      <c r="Z6800">
        <v>0.30316553099999999</v>
      </c>
      <c r="AA6800">
        <v>0.65010095999999995</v>
      </c>
      <c r="AB6800">
        <v>0</v>
      </c>
      <c r="AC6800">
        <v>0</v>
      </c>
      <c r="AD6800">
        <v>0.85</v>
      </c>
      <c r="AE6800">
        <v>0.85</v>
      </c>
      <c r="AF6800">
        <v>0.85</v>
      </c>
      <c r="AG6800">
        <v>0.85</v>
      </c>
      <c r="AH6800">
        <v>0.88123432000000002</v>
      </c>
      <c r="AI6800">
        <v>1.3404377E-2</v>
      </c>
      <c r="AJ6800">
        <v>0.41510233800000002</v>
      </c>
      <c r="AK6800">
        <v>8.7775580494350001E-4</v>
      </c>
      <c r="AL6800">
        <v>0</v>
      </c>
    </row>
    <row r="6801" spans="1:38" x14ac:dyDescent="0.35">
      <c r="A6801" t="s">
        <v>6925</v>
      </c>
      <c r="B6801">
        <v>38125.474572642182</v>
      </c>
      <c r="C6801">
        <v>36174.133082090448</v>
      </c>
      <c r="D6801">
        <v>1545.164406870897</v>
      </c>
      <c r="E6801">
        <v>406.1770836808351</v>
      </c>
      <c r="F6801">
        <v>6.9782743902942104E-2</v>
      </c>
      <c r="G6801">
        <v>0.1991064135690368</v>
      </c>
      <c r="H6801">
        <v>0.1969150549536392</v>
      </c>
      <c r="I6801">
        <v>0.23871413585619711</v>
      </c>
      <c r="J6801">
        <v>284</v>
      </c>
      <c r="K6801">
        <v>7</v>
      </c>
      <c r="L6801" t="str">
        <f>VLOOKUP(J6801,Clustering!$D$3:$E$367,2,FALSE)</f>
        <v>Spring</v>
      </c>
      <c r="M6801">
        <v>0.263825162</v>
      </c>
      <c r="N6801">
        <v>0.30635254299999998</v>
      </c>
      <c r="O6801">
        <v>0.30635254299999998</v>
      </c>
      <c r="P6801">
        <v>0.882109217</v>
      </c>
      <c r="Q6801">
        <v>0.39696357199999999</v>
      </c>
      <c r="R6801">
        <v>0.1969150549536392</v>
      </c>
      <c r="S6801">
        <v>6.9782743902942104E-2</v>
      </c>
      <c r="T6801">
        <v>0</v>
      </c>
      <c r="U6801">
        <v>0.65669071999999995</v>
      </c>
      <c r="V6801">
        <v>0.85008076700000001</v>
      </c>
      <c r="W6801">
        <v>1.2671325000000001E-2</v>
      </c>
      <c r="X6801">
        <v>1.0881529999999999E-3</v>
      </c>
      <c r="Y6801">
        <v>0.23871413585619711</v>
      </c>
      <c r="Z6801">
        <v>0.289997108</v>
      </c>
      <c r="AA6801">
        <v>0.65669071999999995</v>
      </c>
      <c r="AB6801">
        <v>0</v>
      </c>
      <c r="AC6801">
        <v>0</v>
      </c>
      <c r="AD6801">
        <v>0.85</v>
      </c>
      <c r="AE6801">
        <v>0.85</v>
      </c>
      <c r="AF6801">
        <v>0.85</v>
      </c>
      <c r="AG6801">
        <v>0.85</v>
      </c>
      <c r="AH6801">
        <v>0.882109217</v>
      </c>
      <c r="AI6801">
        <v>1.2671325000000001E-2</v>
      </c>
      <c r="AJ6801">
        <v>0.40054112200000003</v>
      </c>
      <c r="AK6801">
        <v>4.8847920732059499E-2</v>
      </c>
      <c r="AL6801">
        <v>9.6655850000000008E-3</v>
      </c>
    </row>
    <row r="6802" spans="1:38" x14ac:dyDescent="0.35">
      <c r="A6802" t="s">
        <v>6926</v>
      </c>
      <c r="B6802">
        <v>39264.094260787933</v>
      </c>
      <c r="C6802">
        <v>34227.926406130457</v>
      </c>
      <c r="D6802">
        <v>4660.448033456415</v>
      </c>
      <c r="E6802">
        <v>375.7198212010565</v>
      </c>
      <c r="F6802">
        <v>0.21047524143418381</v>
      </c>
      <c r="G6802">
        <v>0.18417638294169439</v>
      </c>
      <c r="H6802">
        <v>0.18220970704239009</v>
      </c>
      <c r="I6802">
        <v>0.2197230763496841</v>
      </c>
      <c r="J6802">
        <v>284</v>
      </c>
      <c r="K6802">
        <v>8</v>
      </c>
      <c r="L6802" t="str">
        <f>VLOOKUP(J6802,Clustering!$D$3:$E$367,2,FALSE)</f>
        <v>Spring</v>
      </c>
      <c r="M6802">
        <v>0.26440688400000001</v>
      </c>
      <c r="N6802">
        <v>0.30254648099999998</v>
      </c>
      <c r="O6802">
        <v>0.30254648099999998</v>
      </c>
      <c r="P6802">
        <v>0.88441853599999998</v>
      </c>
      <c r="Q6802">
        <v>0.42632656000000002</v>
      </c>
      <c r="R6802">
        <v>0.18220970704239009</v>
      </c>
      <c r="S6802">
        <v>0.21047524143418381</v>
      </c>
      <c r="T6802">
        <v>0</v>
      </c>
      <c r="U6802">
        <v>0.65669071999999995</v>
      </c>
      <c r="V6802">
        <v>0.85008076700000001</v>
      </c>
      <c r="W6802">
        <v>1.2182623E-2</v>
      </c>
      <c r="X6802">
        <v>1.0228139999999999E-3</v>
      </c>
      <c r="Y6802">
        <v>0.2197230763496841</v>
      </c>
      <c r="Z6802">
        <v>0.28372103799999998</v>
      </c>
      <c r="AA6802">
        <v>0.65669071999999995</v>
      </c>
      <c r="AB6802">
        <v>0</v>
      </c>
      <c r="AC6802">
        <v>0</v>
      </c>
      <c r="AD6802">
        <v>0.85</v>
      </c>
      <c r="AE6802">
        <v>0.85</v>
      </c>
      <c r="AF6802">
        <v>0.85</v>
      </c>
      <c r="AG6802">
        <v>0.85</v>
      </c>
      <c r="AH6802">
        <v>0.88441853599999998</v>
      </c>
      <c r="AI6802">
        <v>1.2182623E-2</v>
      </c>
      <c r="AJ6802">
        <v>0.39226333899999999</v>
      </c>
      <c r="AK6802">
        <v>0.14733266900392861</v>
      </c>
      <c r="AL6802">
        <v>2.9612508999999999E-2</v>
      </c>
    </row>
    <row r="6803" spans="1:38" x14ac:dyDescent="0.35">
      <c r="A6803" t="s">
        <v>6927</v>
      </c>
      <c r="B6803">
        <v>41185.008578372952</v>
      </c>
      <c r="C6803">
        <v>33005.577918473908</v>
      </c>
      <c r="D6803">
        <v>7791.4425845401784</v>
      </c>
      <c r="E6803">
        <v>387.98807535885243</v>
      </c>
      <c r="F6803">
        <v>0.35187727603207308</v>
      </c>
      <c r="G6803">
        <v>0.1901902330190452</v>
      </c>
      <c r="H6803">
        <v>0.1890601491704447</v>
      </c>
      <c r="I6803">
        <v>0.21061593920974839</v>
      </c>
      <c r="J6803">
        <v>284</v>
      </c>
      <c r="K6803">
        <v>9</v>
      </c>
      <c r="L6803" t="str">
        <f>VLOOKUP(J6803,Clustering!$D$3:$E$367,2,FALSE)</f>
        <v>Spring</v>
      </c>
      <c r="M6803">
        <v>0.25910803300000002</v>
      </c>
      <c r="N6803">
        <v>0.30094911800000002</v>
      </c>
      <c r="O6803">
        <v>0.30094911800000002</v>
      </c>
      <c r="P6803">
        <v>0.88541551100000004</v>
      </c>
      <c r="Q6803">
        <v>0.45108358900000001</v>
      </c>
      <c r="R6803">
        <v>0.1890601491704447</v>
      </c>
      <c r="S6803">
        <v>0.35187727603207308</v>
      </c>
      <c r="T6803">
        <v>0.38061054900000002</v>
      </c>
      <c r="U6803">
        <v>0.65642462499999998</v>
      </c>
      <c r="V6803">
        <v>0.85008076700000001</v>
      </c>
      <c r="W6803">
        <v>1.1659015E-2</v>
      </c>
      <c r="X6803">
        <v>7.9998899999999997E-4</v>
      </c>
      <c r="Y6803">
        <v>0.21061593920974839</v>
      </c>
      <c r="Z6803">
        <v>0.260725812</v>
      </c>
      <c r="AA6803">
        <v>0.65642462499999998</v>
      </c>
      <c r="AB6803">
        <v>0</v>
      </c>
      <c r="AC6803">
        <v>0</v>
      </c>
      <c r="AD6803">
        <v>0.85</v>
      </c>
      <c r="AE6803">
        <v>0.85</v>
      </c>
      <c r="AF6803">
        <v>0.85</v>
      </c>
      <c r="AG6803">
        <v>0.85</v>
      </c>
      <c r="AH6803">
        <v>0.88541551100000004</v>
      </c>
      <c r="AI6803">
        <v>1.1659015E-2</v>
      </c>
      <c r="AJ6803">
        <v>0.37527642900000002</v>
      </c>
      <c r="AK6803">
        <v>0.2463140932224511</v>
      </c>
      <c r="AL6803">
        <v>0</v>
      </c>
    </row>
    <row r="6804" spans="1:38" x14ac:dyDescent="0.35">
      <c r="A6804" t="s">
        <v>6928</v>
      </c>
      <c r="B6804">
        <v>43771.518120551249</v>
      </c>
      <c r="C6804">
        <v>33353.481733572677</v>
      </c>
      <c r="D6804">
        <v>10036.65477397772</v>
      </c>
      <c r="E6804">
        <v>381.3816130008484</v>
      </c>
      <c r="F6804">
        <v>0.4532755910117518</v>
      </c>
      <c r="G6804">
        <v>0.1869517710788472</v>
      </c>
      <c r="H6804">
        <v>0.186127115297436</v>
      </c>
      <c r="I6804">
        <v>0.20185701613692791</v>
      </c>
      <c r="J6804">
        <v>284</v>
      </c>
      <c r="K6804">
        <v>10</v>
      </c>
      <c r="L6804" t="str">
        <f>VLOOKUP(J6804,Clustering!$D$3:$E$367,2,FALSE)</f>
        <v>Spring</v>
      </c>
      <c r="M6804">
        <v>0.26146371800000001</v>
      </c>
      <c r="N6804">
        <v>0.297210105</v>
      </c>
      <c r="O6804">
        <v>0.297210105</v>
      </c>
      <c r="P6804">
        <v>0.886412486</v>
      </c>
      <c r="Q6804">
        <v>0.44630240399999999</v>
      </c>
      <c r="R6804">
        <v>0.186127115297436</v>
      </c>
      <c r="S6804">
        <v>0.4532755910117518</v>
      </c>
      <c r="T6804">
        <v>0.64870787399999996</v>
      </c>
      <c r="U6804">
        <v>0.65687855100000003</v>
      </c>
      <c r="V6804">
        <v>0.85008076700000001</v>
      </c>
      <c r="W6804">
        <v>1.1484479000000001E-2</v>
      </c>
      <c r="X6804">
        <v>7.9998899999999997E-4</v>
      </c>
      <c r="Y6804">
        <v>0.20185701613692791</v>
      </c>
      <c r="Z6804">
        <v>0.27476282400000002</v>
      </c>
      <c r="AA6804">
        <v>0.65687855100000003</v>
      </c>
      <c r="AB6804">
        <v>0</v>
      </c>
      <c r="AC6804">
        <v>0</v>
      </c>
      <c r="AD6804">
        <v>0.85</v>
      </c>
      <c r="AE6804">
        <v>0.85</v>
      </c>
      <c r="AF6804">
        <v>0.85</v>
      </c>
      <c r="AG6804">
        <v>0.85</v>
      </c>
      <c r="AH6804">
        <v>0.886412486</v>
      </c>
      <c r="AI6804">
        <v>1.1484479000000001E-2</v>
      </c>
      <c r="AJ6804">
        <v>0.37825136199999998</v>
      </c>
      <c r="AK6804">
        <v>0.31729291370822621</v>
      </c>
      <c r="AL6804">
        <v>0</v>
      </c>
    </row>
    <row r="6805" spans="1:38" x14ac:dyDescent="0.35">
      <c r="A6805" t="s">
        <v>6929</v>
      </c>
      <c r="B6805">
        <v>44976.427695679093</v>
      </c>
      <c r="C6805">
        <v>33186.838719430263</v>
      </c>
      <c r="D6805">
        <v>11416.552111010091</v>
      </c>
      <c r="E6805">
        <v>373.03686523873438</v>
      </c>
      <c r="F6805">
        <v>0.51559454040917208</v>
      </c>
      <c r="G6805">
        <v>0.18286120845036</v>
      </c>
      <c r="H6805">
        <v>0.1821896177692873</v>
      </c>
      <c r="I6805">
        <v>0.19499987758450571</v>
      </c>
      <c r="J6805">
        <v>284</v>
      </c>
      <c r="K6805">
        <v>11</v>
      </c>
      <c r="L6805" t="str">
        <f>VLOOKUP(J6805,Clustering!$D$3:$E$367,2,FALSE)</f>
        <v>Spring</v>
      </c>
      <c r="M6805">
        <v>0.25473072200000002</v>
      </c>
      <c r="N6805">
        <v>0.28310598100000001</v>
      </c>
      <c r="O6805">
        <v>0.28310598100000001</v>
      </c>
      <c r="P6805">
        <v>0.88809106699999996</v>
      </c>
      <c r="Q6805">
        <v>0.41275900700000001</v>
      </c>
      <c r="R6805">
        <v>0.1821896177692873</v>
      </c>
      <c r="S6805">
        <v>0.51559454040917208</v>
      </c>
      <c r="T6805">
        <v>0.69147650000000005</v>
      </c>
      <c r="U6805">
        <v>0.65687855100000003</v>
      </c>
      <c r="V6805">
        <v>0.85008076700000001</v>
      </c>
      <c r="W6805">
        <v>1.1379757000000001E-2</v>
      </c>
      <c r="X6805">
        <v>7.9998899999999997E-4</v>
      </c>
      <c r="Y6805">
        <v>0.19499987758450571</v>
      </c>
      <c r="Z6805">
        <v>0.29694740200000003</v>
      </c>
      <c r="AA6805">
        <v>0.65687855100000003</v>
      </c>
      <c r="AB6805">
        <v>0</v>
      </c>
      <c r="AC6805">
        <v>0</v>
      </c>
      <c r="AD6805">
        <v>0.85</v>
      </c>
      <c r="AE6805">
        <v>0.85</v>
      </c>
      <c r="AF6805">
        <v>0.85</v>
      </c>
      <c r="AG6805">
        <v>0.85</v>
      </c>
      <c r="AH6805">
        <v>0.88809106699999996</v>
      </c>
      <c r="AI6805">
        <v>1.1379757000000001E-2</v>
      </c>
      <c r="AJ6805">
        <v>0.383757177</v>
      </c>
      <c r="AK6805">
        <v>0.36091617828642042</v>
      </c>
      <c r="AL6805">
        <v>9.2362929999999996E-3</v>
      </c>
    </row>
    <row r="6806" spans="1:38" x14ac:dyDescent="0.35">
      <c r="A6806" t="s">
        <v>6930</v>
      </c>
      <c r="B6806">
        <v>45465.82813759509</v>
      </c>
      <c r="C6806">
        <v>33041.948944002273</v>
      </c>
      <c r="D6806">
        <v>12054.53819247661</v>
      </c>
      <c r="E6806">
        <v>369.34100111621638</v>
      </c>
      <c r="F6806">
        <v>0.54440727977764958</v>
      </c>
      <c r="G6806">
        <v>0.18104951035108649</v>
      </c>
      <c r="H6806">
        <v>0.18052220810175501</v>
      </c>
      <c r="I6806">
        <v>0.19058023750188979</v>
      </c>
      <c r="J6806">
        <v>284</v>
      </c>
      <c r="K6806">
        <v>12</v>
      </c>
      <c r="L6806" t="str">
        <f>VLOOKUP(J6806,Clustering!$D$3:$E$367,2,FALSE)</f>
        <v>Spring</v>
      </c>
      <c r="M6806">
        <v>0.249788968</v>
      </c>
      <c r="N6806">
        <v>0.27224391199999998</v>
      </c>
      <c r="O6806">
        <v>0.27224391199999998</v>
      </c>
      <c r="P6806">
        <v>0.88874215199999995</v>
      </c>
      <c r="Q6806">
        <v>0.38151858999999999</v>
      </c>
      <c r="R6806">
        <v>0.18052220810175501</v>
      </c>
      <c r="S6806">
        <v>0.54440727977764958</v>
      </c>
      <c r="T6806">
        <v>0.675532719</v>
      </c>
      <c r="U6806">
        <v>0.65687855100000003</v>
      </c>
      <c r="V6806">
        <v>0.85008076700000001</v>
      </c>
      <c r="W6806">
        <v>1.1484479000000001E-2</v>
      </c>
      <c r="X6806">
        <v>8.0166500000000002E-4</v>
      </c>
      <c r="Y6806">
        <v>0.19058023750188979</v>
      </c>
      <c r="Z6806">
        <v>0.31904980900000002</v>
      </c>
      <c r="AA6806">
        <v>0.65687855100000003</v>
      </c>
      <c r="AB6806">
        <v>0</v>
      </c>
      <c r="AC6806">
        <v>0</v>
      </c>
      <c r="AD6806">
        <v>0.85</v>
      </c>
      <c r="AE6806">
        <v>0.85</v>
      </c>
      <c r="AF6806">
        <v>0.85</v>
      </c>
      <c r="AG6806">
        <v>0.85</v>
      </c>
      <c r="AH6806">
        <v>0.88874215199999995</v>
      </c>
      <c r="AI6806">
        <v>1.1484479000000001E-2</v>
      </c>
      <c r="AJ6806">
        <v>0.392426416</v>
      </c>
      <c r="AK6806">
        <v>0.38108509584435468</v>
      </c>
      <c r="AL6806">
        <v>9.2362929999999996E-3</v>
      </c>
    </row>
    <row r="6807" spans="1:38" x14ac:dyDescent="0.35">
      <c r="A6807" t="s">
        <v>6931</v>
      </c>
      <c r="B6807">
        <v>44002.676188325939</v>
      </c>
      <c r="C6807">
        <v>31853.78905836101</v>
      </c>
      <c r="D6807">
        <v>11779.98251607637</v>
      </c>
      <c r="E6807">
        <v>368.90461388856107</v>
      </c>
      <c r="F6807">
        <v>0.53200779117427432</v>
      </c>
      <c r="G6807">
        <v>0.18083559504341229</v>
      </c>
      <c r="H6807">
        <v>0.1805824759210633</v>
      </c>
      <c r="I6807">
        <v>0.18541059789010281</v>
      </c>
      <c r="J6807">
        <v>284</v>
      </c>
      <c r="K6807">
        <v>13</v>
      </c>
      <c r="L6807" t="str">
        <f>VLOOKUP(J6807,Clustering!$D$3:$E$367,2,FALSE)</f>
        <v>Spring</v>
      </c>
      <c r="M6807">
        <v>0.24479537700000001</v>
      </c>
      <c r="N6807">
        <v>0.25992843999999998</v>
      </c>
      <c r="O6807">
        <v>0.25992843999999998</v>
      </c>
      <c r="P6807">
        <v>0.88865059300000004</v>
      </c>
      <c r="Q6807">
        <v>0.356448655</v>
      </c>
      <c r="R6807">
        <v>0.1805824759210633</v>
      </c>
      <c r="S6807">
        <v>0.53200779117427432</v>
      </c>
      <c r="T6807">
        <v>0.66427384</v>
      </c>
      <c r="U6807">
        <v>0.65687855100000003</v>
      </c>
      <c r="V6807">
        <v>0.85008076700000001</v>
      </c>
      <c r="W6807">
        <v>1.0123096999999999E-2</v>
      </c>
      <c r="X6807">
        <v>7.9998899999999997E-4</v>
      </c>
      <c r="Y6807">
        <v>0.18541059789010281</v>
      </c>
      <c r="Z6807">
        <v>0.32334850900000001</v>
      </c>
      <c r="AA6807">
        <v>0.65687855100000003</v>
      </c>
      <c r="AB6807">
        <v>0</v>
      </c>
      <c r="AC6807">
        <v>0</v>
      </c>
      <c r="AD6807">
        <v>0.85</v>
      </c>
      <c r="AE6807">
        <v>0.85</v>
      </c>
      <c r="AF6807">
        <v>0.85</v>
      </c>
      <c r="AG6807">
        <v>0.85</v>
      </c>
      <c r="AH6807">
        <v>0.88865059300000004</v>
      </c>
      <c r="AI6807">
        <v>1.0123096999999999E-2</v>
      </c>
      <c r="AJ6807">
        <v>0.40027920900000002</v>
      </c>
      <c r="AK6807">
        <v>0.37240545382199203</v>
      </c>
      <c r="AL6807">
        <v>9.2362929999999996E-3</v>
      </c>
    </row>
    <row r="6808" spans="1:38" x14ac:dyDescent="0.35">
      <c r="A6808" t="s">
        <v>6932</v>
      </c>
      <c r="B6808">
        <v>43861.593723584607</v>
      </c>
      <c r="C6808">
        <v>33024.481625637563</v>
      </c>
      <c r="D6808">
        <v>10463.96029937172</v>
      </c>
      <c r="E6808">
        <v>373.15179857533241</v>
      </c>
      <c r="F6808">
        <v>0.47257357115825771</v>
      </c>
      <c r="G6808">
        <v>0.1829175483212413</v>
      </c>
      <c r="H6808">
        <v>0.1827722066892685</v>
      </c>
      <c r="I6808">
        <v>0.1855445263774548</v>
      </c>
      <c r="J6808">
        <v>284</v>
      </c>
      <c r="K6808">
        <v>14</v>
      </c>
      <c r="L6808" t="str">
        <f>VLOOKUP(J6808,Clustering!$D$3:$E$367,2,FALSE)</f>
        <v>Spring</v>
      </c>
      <c r="M6808">
        <v>0.24384503900000001</v>
      </c>
      <c r="N6808">
        <v>0.25880831399999998</v>
      </c>
      <c r="O6808">
        <v>0.25880831399999998</v>
      </c>
      <c r="P6808">
        <v>0.88747050100000002</v>
      </c>
      <c r="Q6808">
        <v>0.34975249200000003</v>
      </c>
      <c r="R6808">
        <v>0.1827722066892685</v>
      </c>
      <c r="S6808">
        <v>0.47257357115825771</v>
      </c>
      <c r="T6808">
        <v>0.65679310899999999</v>
      </c>
      <c r="U6808">
        <v>0.65687855100000003</v>
      </c>
      <c r="V6808">
        <v>0.85008076700000001</v>
      </c>
      <c r="W6808">
        <v>9.9834680000000006E-3</v>
      </c>
      <c r="X6808">
        <v>1.332757E-3</v>
      </c>
      <c r="Y6808">
        <v>0.1855445263774548</v>
      </c>
      <c r="Z6808">
        <v>0.32489395500000001</v>
      </c>
      <c r="AA6808">
        <v>0.65687855100000003</v>
      </c>
      <c r="AB6808">
        <v>0</v>
      </c>
      <c r="AC6808">
        <v>0</v>
      </c>
      <c r="AD6808">
        <v>0.85</v>
      </c>
      <c r="AE6808">
        <v>0.85</v>
      </c>
      <c r="AF6808">
        <v>0.85</v>
      </c>
      <c r="AG6808">
        <v>0.85</v>
      </c>
      <c r="AH6808">
        <v>0.88747050100000002</v>
      </c>
      <c r="AI6808">
        <v>9.9834680000000006E-3</v>
      </c>
      <c r="AJ6808">
        <v>0.40114683899999998</v>
      </c>
      <c r="AK6808">
        <v>0.33080149981078039</v>
      </c>
      <c r="AL6808">
        <v>9.4140809999999995E-3</v>
      </c>
    </row>
    <row r="6809" spans="1:38" x14ac:dyDescent="0.35">
      <c r="A6809" t="s">
        <v>6933</v>
      </c>
      <c r="B6809">
        <v>43684.130682319243</v>
      </c>
      <c r="C6809">
        <v>35132.460762239847</v>
      </c>
      <c r="D6809">
        <v>8167.8277542901633</v>
      </c>
      <c r="E6809">
        <v>383.84216578921752</v>
      </c>
      <c r="F6809">
        <v>0.36887559012262222</v>
      </c>
      <c r="G6809">
        <v>0.1881579244064791</v>
      </c>
      <c r="H6809">
        <v>0.18807577478840751</v>
      </c>
      <c r="I6809">
        <v>0.18964273809042589</v>
      </c>
      <c r="J6809">
        <v>284</v>
      </c>
      <c r="K6809">
        <v>15</v>
      </c>
      <c r="L6809" t="str">
        <f>VLOOKUP(J6809,Clustering!$D$3:$E$367,2,FALSE)</f>
        <v>Spring</v>
      </c>
      <c r="M6809">
        <v>0.24371832800000001</v>
      </c>
      <c r="N6809">
        <v>0.26350968800000002</v>
      </c>
      <c r="O6809">
        <v>0.26350968800000002</v>
      </c>
      <c r="P6809">
        <v>0.88662612399999996</v>
      </c>
      <c r="Q6809">
        <v>0.34492124200000002</v>
      </c>
      <c r="R6809">
        <v>0.18807577478840751</v>
      </c>
      <c r="S6809">
        <v>0.36887559012262222</v>
      </c>
      <c r="T6809">
        <v>0.66691854299999997</v>
      </c>
      <c r="U6809">
        <v>0.65687855100000003</v>
      </c>
      <c r="V6809">
        <v>0.85008076700000001</v>
      </c>
      <c r="W6809">
        <v>1.008819E-2</v>
      </c>
      <c r="X6809">
        <v>1.332757E-3</v>
      </c>
      <c r="Y6809">
        <v>0.18964273809042589</v>
      </c>
      <c r="Z6809">
        <v>0.335184814</v>
      </c>
      <c r="AA6809">
        <v>0.65687855100000003</v>
      </c>
      <c r="AB6809">
        <v>0</v>
      </c>
      <c r="AC6809">
        <v>0</v>
      </c>
      <c r="AD6809">
        <v>0.85</v>
      </c>
      <c r="AE6809">
        <v>0.85</v>
      </c>
      <c r="AF6809">
        <v>0.85</v>
      </c>
      <c r="AG6809">
        <v>0.85</v>
      </c>
      <c r="AH6809">
        <v>0.88662612399999996</v>
      </c>
      <c r="AI6809">
        <v>1.008819E-2</v>
      </c>
      <c r="AJ6809">
        <v>0.41580300799999997</v>
      </c>
      <c r="AK6809">
        <v>0.25821291308583549</v>
      </c>
      <c r="AL6809">
        <v>9.4140809999999995E-3</v>
      </c>
    </row>
    <row r="6810" spans="1:38" x14ac:dyDescent="0.35">
      <c r="A6810" t="s">
        <v>6934</v>
      </c>
      <c r="B6810">
        <v>43402.627099240621</v>
      </c>
      <c r="C6810">
        <v>38021.789710964593</v>
      </c>
      <c r="D6810">
        <v>4985.6316413517989</v>
      </c>
      <c r="E6810">
        <v>395.2057469242277</v>
      </c>
      <c r="F6810">
        <v>0.22516118962862361</v>
      </c>
      <c r="G6810">
        <v>0.1937283073157979</v>
      </c>
      <c r="H6810">
        <v>0.1935601463454717</v>
      </c>
      <c r="I6810">
        <v>0.19676773361755201</v>
      </c>
      <c r="J6810">
        <v>284</v>
      </c>
      <c r="K6810">
        <v>16</v>
      </c>
      <c r="L6810" t="str">
        <f>VLOOKUP(J6810,Clustering!$D$3:$E$367,2,FALSE)</f>
        <v>Spring</v>
      </c>
      <c r="M6810">
        <v>0.24177733600000001</v>
      </c>
      <c r="N6810">
        <v>0.279079048</v>
      </c>
      <c r="O6810">
        <v>0.279079048</v>
      </c>
      <c r="P6810">
        <v>0.876290138</v>
      </c>
      <c r="Q6810">
        <v>0.34370717099999998</v>
      </c>
      <c r="R6810">
        <v>0.1935601463454717</v>
      </c>
      <c r="S6810">
        <v>0.22516118962862361</v>
      </c>
      <c r="T6810">
        <v>0.67651503700000004</v>
      </c>
      <c r="U6810">
        <v>0.66614491200000003</v>
      </c>
      <c r="V6810">
        <v>0.85008076700000001</v>
      </c>
      <c r="W6810">
        <v>1.0018375E-2</v>
      </c>
      <c r="X6810">
        <v>1.332757E-3</v>
      </c>
      <c r="Y6810">
        <v>0.19676773361755201</v>
      </c>
      <c r="Z6810">
        <v>0.36046607800000002</v>
      </c>
      <c r="AA6810">
        <v>0.66614491200000003</v>
      </c>
      <c r="AB6810">
        <v>0</v>
      </c>
      <c r="AC6810">
        <v>0</v>
      </c>
      <c r="AD6810">
        <v>0.85</v>
      </c>
      <c r="AE6810">
        <v>0.85</v>
      </c>
      <c r="AF6810">
        <v>0.85</v>
      </c>
      <c r="AG6810">
        <v>0.85</v>
      </c>
      <c r="AH6810">
        <v>0.876290138</v>
      </c>
      <c r="AI6810">
        <v>1.0018375E-2</v>
      </c>
      <c r="AJ6810">
        <v>0.43847681199999999</v>
      </c>
      <c r="AK6810">
        <v>0.15761283274003651</v>
      </c>
      <c r="AL6810">
        <v>9.2362929999999996E-3</v>
      </c>
    </row>
    <row r="6811" spans="1:38" x14ac:dyDescent="0.35">
      <c r="A6811" t="s">
        <v>6935</v>
      </c>
      <c r="B6811">
        <v>44107.625191309329</v>
      </c>
      <c r="C6811">
        <v>42092.562668221653</v>
      </c>
      <c r="D6811">
        <v>1611.0660949359201</v>
      </c>
      <c r="E6811">
        <v>403.99642815175417</v>
      </c>
      <c r="F6811">
        <v>7.2758997174479798E-2</v>
      </c>
      <c r="G6811">
        <v>0.19803746478027159</v>
      </c>
      <c r="H6811">
        <v>0.1973771082350036</v>
      </c>
      <c r="I6811">
        <v>0.20997308247045879</v>
      </c>
      <c r="J6811">
        <v>284</v>
      </c>
      <c r="K6811">
        <v>17</v>
      </c>
      <c r="L6811" t="str">
        <f>VLOOKUP(J6811,Clustering!$D$3:$E$367,2,FALSE)</f>
        <v>Spring</v>
      </c>
      <c r="M6811">
        <v>0.243626174</v>
      </c>
      <c r="N6811">
        <v>0.29822965600000001</v>
      </c>
      <c r="O6811">
        <v>0.29822965600000001</v>
      </c>
      <c r="P6811">
        <v>0.87688018499999998</v>
      </c>
      <c r="Q6811">
        <v>0.36264417100000002</v>
      </c>
      <c r="R6811">
        <v>0.1973771082350036</v>
      </c>
      <c r="S6811">
        <v>7.2758997174479798E-2</v>
      </c>
      <c r="T6811">
        <v>0.66790086100000001</v>
      </c>
      <c r="U6811">
        <v>0.66614491200000003</v>
      </c>
      <c r="V6811">
        <v>0.85008076700000001</v>
      </c>
      <c r="W6811">
        <v>1.0018375E-2</v>
      </c>
      <c r="X6811">
        <v>3.5316800000000001E-3</v>
      </c>
      <c r="Y6811">
        <v>0.20997308247045879</v>
      </c>
      <c r="Z6811">
        <v>0.37417071899999998</v>
      </c>
      <c r="AA6811">
        <v>0.66614491200000003</v>
      </c>
      <c r="AB6811">
        <v>0</v>
      </c>
      <c r="AC6811">
        <v>0</v>
      </c>
      <c r="AD6811">
        <v>0.85</v>
      </c>
      <c r="AE6811">
        <v>0.85</v>
      </c>
      <c r="AF6811">
        <v>0.85</v>
      </c>
      <c r="AG6811">
        <v>0.85</v>
      </c>
      <c r="AH6811">
        <v>0.87688018499999998</v>
      </c>
      <c r="AI6811">
        <v>1.0018375E-2</v>
      </c>
      <c r="AJ6811">
        <v>0.48342131399999999</v>
      </c>
      <c r="AK6811">
        <v>5.0931298022135897E-2</v>
      </c>
      <c r="AL6811">
        <v>0.282721628</v>
      </c>
    </row>
    <row r="6812" spans="1:38" x14ac:dyDescent="0.35">
      <c r="A6812" t="s">
        <v>6936</v>
      </c>
      <c r="B6812">
        <v>44807.313809741041</v>
      </c>
      <c r="C6812">
        <v>44351.309360454718</v>
      </c>
      <c r="D6812">
        <v>17.657525065987791</v>
      </c>
      <c r="E6812">
        <v>438.34692422032612</v>
      </c>
      <c r="F6812">
        <v>7.974494779716E-4</v>
      </c>
      <c r="G6812">
        <v>0.21487594324525791</v>
      </c>
      <c r="H6812">
        <v>0.21425209764135519</v>
      </c>
      <c r="I6812">
        <v>0.2261516437425799</v>
      </c>
      <c r="J6812">
        <v>284</v>
      </c>
      <c r="K6812">
        <v>18</v>
      </c>
      <c r="L6812" t="str">
        <f>VLOOKUP(J6812,Clustering!$D$3:$E$367,2,FALSE)</f>
        <v>Spring</v>
      </c>
      <c r="M6812">
        <v>0.25065866999999997</v>
      </c>
      <c r="N6812">
        <v>0.313836485</v>
      </c>
      <c r="O6812">
        <v>0.313836485</v>
      </c>
      <c r="P6812">
        <v>0.87696156999999997</v>
      </c>
      <c r="Q6812">
        <v>0.40118152899999998</v>
      </c>
      <c r="R6812">
        <v>0.21425209764135519</v>
      </c>
      <c r="S6812">
        <v>7.974494779716E-4</v>
      </c>
      <c r="T6812">
        <v>0.587728578</v>
      </c>
      <c r="U6812">
        <v>0.66614491200000003</v>
      </c>
      <c r="V6812">
        <v>0.85008076700000001</v>
      </c>
      <c r="W6812">
        <v>1.0158004E-2</v>
      </c>
      <c r="X6812">
        <v>2.7398167000000001E-2</v>
      </c>
      <c r="Y6812">
        <v>0.2261516437425799</v>
      </c>
      <c r="Z6812">
        <v>0.39619727599999999</v>
      </c>
      <c r="AA6812">
        <v>0.66614491200000003</v>
      </c>
      <c r="AB6812">
        <v>0</v>
      </c>
      <c r="AC6812">
        <v>0</v>
      </c>
      <c r="AD6812">
        <v>0.85</v>
      </c>
      <c r="AE6812">
        <v>0.85</v>
      </c>
      <c r="AF6812">
        <v>0.85</v>
      </c>
      <c r="AG6812">
        <v>0.85</v>
      </c>
      <c r="AH6812">
        <v>0.87696156999999997</v>
      </c>
      <c r="AI6812">
        <v>1.0158004E-2</v>
      </c>
      <c r="AJ6812">
        <v>0.50598851700000003</v>
      </c>
      <c r="AK6812">
        <v>5.5821463458009997E-4</v>
      </c>
      <c r="AL6812">
        <v>0.422111599</v>
      </c>
    </row>
    <row r="6813" spans="1:38" x14ac:dyDescent="0.35">
      <c r="A6813" t="s">
        <v>6937</v>
      </c>
      <c r="B6813">
        <v>44492.058183076362</v>
      </c>
      <c r="C6813">
        <v>44040.227417811169</v>
      </c>
      <c r="D6813">
        <v>0</v>
      </c>
      <c r="E6813">
        <v>451.83076526518909</v>
      </c>
      <c r="F6813">
        <v>0</v>
      </c>
      <c r="G6813">
        <v>0.22148566924764171</v>
      </c>
      <c r="H6813">
        <v>0.22104227195010129</v>
      </c>
      <c r="I6813">
        <v>0.22949985592637981</v>
      </c>
      <c r="J6813">
        <v>284</v>
      </c>
      <c r="K6813">
        <v>19</v>
      </c>
      <c r="L6813" t="str">
        <f>VLOOKUP(J6813,Clustering!$D$3:$E$367,2,FALSE)</f>
        <v>Spring</v>
      </c>
      <c r="M6813">
        <v>0.26664161600000003</v>
      </c>
      <c r="N6813">
        <v>0.33066993099999997</v>
      </c>
      <c r="O6813">
        <v>0.33066993099999997</v>
      </c>
      <c r="P6813">
        <v>0.87750075100000002</v>
      </c>
      <c r="Q6813">
        <v>0.424874682</v>
      </c>
      <c r="R6813">
        <v>0.22104227195010129</v>
      </c>
      <c r="S6813">
        <v>0</v>
      </c>
      <c r="T6813">
        <v>0.23069366799999999</v>
      </c>
      <c r="U6813">
        <v>0.666411007</v>
      </c>
      <c r="V6813">
        <v>0.85008076700000001</v>
      </c>
      <c r="W6813">
        <v>1.0611798E-2</v>
      </c>
      <c r="X6813">
        <v>2.7398167000000001E-2</v>
      </c>
      <c r="Y6813">
        <v>0.22949985592637981</v>
      </c>
      <c r="Z6813">
        <v>0.413633847</v>
      </c>
      <c r="AA6813">
        <v>0.666411007</v>
      </c>
      <c r="AB6813">
        <v>0</v>
      </c>
      <c r="AC6813">
        <v>0</v>
      </c>
      <c r="AD6813">
        <v>0.85</v>
      </c>
      <c r="AE6813">
        <v>0.85</v>
      </c>
      <c r="AF6813">
        <v>0.85</v>
      </c>
      <c r="AG6813">
        <v>0.85</v>
      </c>
      <c r="AH6813">
        <v>0.87750075100000002</v>
      </c>
      <c r="AI6813">
        <v>1.0611798E-2</v>
      </c>
      <c r="AJ6813">
        <v>0.524523607</v>
      </c>
      <c r="AK6813">
        <v>0</v>
      </c>
      <c r="AL6813">
        <v>0.39185298200000002</v>
      </c>
    </row>
    <row r="6814" spans="1:38" x14ac:dyDescent="0.35">
      <c r="A6814" t="s">
        <v>6938</v>
      </c>
      <c r="B6814">
        <v>43843.577602456608</v>
      </c>
      <c r="C6814">
        <v>43393.620379018663</v>
      </c>
      <c r="D6814">
        <v>0</v>
      </c>
      <c r="E6814">
        <v>449.95722343795359</v>
      </c>
      <c r="F6814">
        <v>0</v>
      </c>
      <c r="G6814">
        <v>0.22056726639115359</v>
      </c>
      <c r="H6814">
        <v>0.2204998615763257</v>
      </c>
      <c r="I6814">
        <v>0.22178557505490479</v>
      </c>
      <c r="J6814">
        <v>284</v>
      </c>
      <c r="K6814">
        <v>20</v>
      </c>
      <c r="L6814" t="str">
        <f>VLOOKUP(J6814,Clustering!$D$3:$E$367,2,FALSE)</f>
        <v>Spring</v>
      </c>
      <c r="M6814">
        <v>0.283920477</v>
      </c>
      <c r="N6814">
        <v>0.33907087699999999</v>
      </c>
      <c r="O6814">
        <v>0.33907087699999999</v>
      </c>
      <c r="P6814">
        <v>0.87706330300000002</v>
      </c>
      <c r="Q6814">
        <v>0.44582678799999997</v>
      </c>
      <c r="R6814">
        <v>0.2204998615763257</v>
      </c>
      <c r="S6814">
        <v>0</v>
      </c>
      <c r="T6814">
        <v>0</v>
      </c>
      <c r="U6814">
        <v>0.666411007</v>
      </c>
      <c r="V6814">
        <v>0.85008076700000001</v>
      </c>
      <c r="W6814">
        <v>1.071652E-2</v>
      </c>
      <c r="X6814">
        <v>1.3216158E-2</v>
      </c>
      <c r="Y6814">
        <v>0.22178557505490479</v>
      </c>
      <c r="Z6814">
        <v>0.41376237100000002</v>
      </c>
      <c r="AA6814">
        <v>0.666411007</v>
      </c>
      <c r="AB6814">
        <v>0</v>
      </c>
      <c r="AC6814">
        <v>0</v>
      </c>
      <c r="AD6814">
        <v>0.85</v>
      </c>
      <c r="AE6814">
        <v>0.85</v>
      </c>
      <c r="AF6814">
        <v>0.85</v>
      </c>
      <c r="AG6814">
        <v>0.85</v>
      </c>
      <c r="AH6814">
        <v>0.87706330300000002</v>
      </c>
      <c r="AI6814">
        <v>1.071652E-2</v>
      </c>
      <c r="AJ6814">
        <v>0.52178234800000001</v>
      </c>
      <c r="AK6814">
        <v>0</v>
      </c>
      <c r="AL6814">
        <v>0.34357275399999998</v>
      </c>
    </row>
    <row r="6815" spans="1:38" x14ac:dyDescent="0.35">
      <c r="A6815" t="s">
        <v>6939</v>
      </c>
      <c r="B6815">
        <v>41599.276979433882</v>
      </c>
      <c r="C6815">
        <v>41168.908399270142</v>
      </c>
      <c r="D6815">
        <v>0</v>
      </c>
      <c r="E6815">
        <v>430.36858016372992</v>
      </c>
      <c r="F6815">
        <v>0</v>
      </c>
      <c r="G6815">
        <v>0.21096499027633811</v>
      </c>
      <c r="H6815">
        <v>0.21117843885662679</v>
      </c>
      <c r="I6815">
        <v>0.20710701284112609</v>
      </c>
      <c r="J6815">
        <v>284</v>
      </c>
      <c r="K6815">
        <v>21</v>
      </c>
      <c r="L6815" t="str">
        <f>VLOOKUP(J6815,Clustering!$D$3:$E$367,2,FALSE)</f>
        <v>Spring</v>
      </c>
      <c r="M6815">
        <v>0.28851665399999998</v>
      </c>
      <c r="N6815">
        <v>0.33774368599999999</v>
      </c>
      <c r="O6815">
        <v>0.33774368599999999</v>
      </c>
      <c r="P6815">
        <v>0.87764317599999997</v>
      </c>
      <c r="Q6815">
        <v>0.446878149</v>
      </c>
      <c r="R6815">
        <v>0.21117843885662679</v>
      </c>
      <c r="S6815">
        <v>0</v>
      </c>
      <c r="T6815">
        <v>0</v>
      </c>
      <c r="U6815">
        <v>0.666411007</v>
      </c>
      <c r="V6815">
        <v>0.85008076700000001</v>
      </c>
      <c r="W6815">
        <v>1.0681613E-2</v>
      </c>
      <c r="X6815">
        <v>1.332757E-3</v>
      </c>
      <c r="Y6815">
        <v>0.20710701284112609</v>
      </c>
      <c r="Z6815">
        <v>0.40820529700000002</v>
      </c>
      <c r="AA6815">
        <v>0.666411007</v>
      </c>
      <c r="AB6815">
        <v>0</v>
      </c>
      <c r="AC6815">
        <v>0</v>
      </c>
      <c r="AD6815">
        <v>0.85</v>
      </c>
      <c r="AE6815">
        <v>0.85</v>
      </c>
      <c r="AF6815">
        <v>0.85</v>
      </c>
      <c r="AG6815">
        <v>0.85</v>
      </c>
      <c r="AH6815">
        <v>0.87764317599999997</v>
      </c>
      <c r="AI6815">
        <v>1.0681613E-2</v>
      </c>
      <c r="AJ6815">
        <v>0.49218974199999999</v>
      </c>
      <c r="AK6815">
        <v>0</v>
      </c>
      <c r="AL6815">
        <v>0.10074931099999999</v>
      </c>
    </row>
    <row r="6816" spans="1:38" x14ac:dyDescent="0.35">
      <c r="A6816" t="s">
        <v>6940</v>
      </c>
      <c r="B6816">
        <v>38391.025905929549</v>
      </c>
      <c r="C6816">
        <v>37987.162804954103</v>
      </c>
      <c r="D6816">
        <v>0</v>
      </c>
      <c r="E6816">
        <v>403.86310097545322</v>
      </c>
      <c r="F6816">
        <v>0</v>
      </c>
      <c r="G6816">
        <v>0.19797210832130049</v>
      </c>
      <c r="H6816">
        <v>0.1982610362515268</v>
      </c>
      <c r="I6816">
        <v>0.1927498789969922</v>
      </c>
      <c r="J6816">
        <v>284</v>
      </c>
      <c r="K6816">
        <v>22</v>
      </c>
      <c r="L6816" t="str">
        <f>VLOOKUP(J6816,Clustering!$D$3:$E$367,2,FALSE)</f>
        <v>Spring</v>
      </c>
      <c r="M6816">
        <v>0.27883473199999997</v>
      </c>
      <c r="N6816">
        <v>0.331924157</v>
      </c>
      <c r="O6816">
        <v>0.331924157</v>
      </c>
      <c r="P6816">
        <v>0.87862997799999998</v>
      </c>
      <c r="Q6816">
        <v>0.45016990699999998</v>
      </c>
      <c r="R6816">
        <v>0.1982610362515268</v>
      </c>
      <c r="S6816">
        <v>0</v>
      </c>
      <c r="T6816">
        <v>0</v>
      </c>
      <c r="U6816">
        <v>0.666411007</v>
      </c>
      <c r="V6816">
        <v>0.85008076700000001</v>
      </c>
      <c r="W6816">
        <v>1.071652E-2</v>
      </c>
      <c r="X6816">
        <v>1.332757E-3</v>
      </c>
      <c r="Y6816">
        <v>0.1927498789969922</v>
      </c>
      <c r="Z6816">
        <v>0.36384298799999998</v>
      </c>
      <c r="AA6816">
        <v>0.666411007</v>
      </c>
      <c r="AB6816">
        <v>0</v>
      </c>
      <c r="AC6816">
        <v>0</v>
      </c>
      <c r="AD6816">
        <v>0.85</v>
      </c>
      <c r="AE6816">
        <v>0.85</v>
      </c>
      <c r="AF6816">
        <v>0.85</v>
      </c>
      <c r="AG6816">
        <v>0.85</v>
      </c>
      <c r="AH6816">
        <v>0.87862997799999998</v>
      </c>
      <c r="AI6816">
        <v>1.071652E-2</v>
      </c>
      <c r="AJ6816">
        <v>0.4362915</v>
      </c>
      <c r="AK6816">
        <v>0</v>
      </c>
      <c r="AL6816">
        <v>8.1543892000000007E-2</v>
      </c>
    </row>
    <row r="6817" spans="1:38" x14ac:dyDescent="0.35">
      <c r="A6817" t="s">
        <v>6941</v>
      </c>
      <c r="B6817">
        <v>34819.676740644143</v>
      </c>
      <c r="C6817">
        <v>34440.203956384808</v>
      </c>
      <c r="D6817">
        <v>0</v>
      </c>
      <c r="E6817">
        <v>379.47278425933638</v>
      </c>
      <c r="F6817">
        <v>0</v>
      </c>
      <c r="G6817">
        <v>0.186016070715361</v>
      </c>
      <c r="H6817">
        <v>0.18654899003259481</v>
      </c>
      <c r="I6817">
        <v>0.17638381784257831</v>
      </c>
      <c r="J6817">
        <v>284</v>
      </c>
      <c r="K6817">
        <v>23</v>
      </c>
      <c r="L6817" t="str">
        <f>VLOOKUP(J6817,Clustering!$D$3:$E$367,2,FALSE)</f>
        <v>Spring</v>
      </c>
      <c r="M6817">
        <v>0.26601381800000001</v>
      </c>
      <c r="N6817">
        <v>0.32931907399999999</v>
      </c>
      <c r="O6817">
        <v>0.32931907399999999</v>
      </c>
      <c r="P6817">
        <v>0.87266847400000003</v>
      </c>
      <c r="Q6817">
        <v>0.42104472700000001</v>
      </c>
      <c r="R6817">
        <v>0.18654899003259481</v>
      </c>
      <c r="S6817">
        <v>0</v>
      </c>
      <c r="T6817">
        <v>0</v>
      </c>
      <c r="U6817">
        <v>0.65528198199999999</v>
      </c>
      <c r="V6817">
        <v>0.85008076700000001</v>
      </c>
      <c r="W6817">
        <v>1.197318E-2</v>
      </c>
      <c r="X6817">
        <v>1.332757E-3</v>
      </c>
      <c r="Y6817">
        <v>0.17638381784257831</v>
      </c>
      <c r="Z6817">
        <v>0.304329619</v>
      </c>
      <c r="AA6817">
        <v>0.65528198199999999</v>
      </c>
      <c r="AB6817">
        <v>0</v>
      </c>
      <c r="AC6817">
        <v>0</v>
      </c>
      <c r="AD6817">
        <v>0.85</v>
      </c>
      <c r="AE6817">
        <v>0.85</v>
      </c>
      <c r="AF6817">
        <v>0.85</v>
      </c>
      <c r="AG6817">
        <v>0.85</v>
      </c>
      <c r="AH6817">
        <v>0.87266847400000003</v>
      </c>
      <c r="AI6817">
        <v>1.197318E-2</v>
      </c>
      <c r="AJ6817">
        <v>0.38142008199999999</v>
      </c>
      <c r="AK6817">
        <v>0</v>
      </c>
      <c r="AL6817">
        <v>3.9464554999999998E-2</v>
      </c>
    </row>
    <row r="6818" spans="1:38" x14ac:dyDescent="0.35">
      <c r="A6818" t="s">
        <v>6942</v>
      </c>
      <c r="B6818">
        <v>32374.47090667619</v>
      </c>
      <c r="C6818">
        <v>32003.722283466319</v>
      </c>
      <c r="D6818">
        <v>0</v>
      </c>
      <c r="E6818">
        <v>370.74862320987199</v>
      </c>
      <c r="F6818">
        <v>0</v>
      </c>
      <c r="G6818">
        <v>0.1817395211813097</v>
      </c>
      <c r="H6818">
        <v>0.1826315817775489</v>
      </c>
      <c r="I6818">
        <v>0.16561596745947779</v>
      </c>
      <c r="J6818">
        <v>285</v>
      </c>
      <c r="K6818">
        <v>0</v>
      </c>
      <c r="L6818" t="str">
        <f>VLOOKUP(J6818,Clustering!$D$3:$E$367,2,FALSE)</f>
        <v>Spring</v>
      </c>
      <c r="M6818">
        <v>0.27876561700000002</v>
      </c>
      <c r="N6818">
        <v>0.32806879300000003</v>
      </c>
      <c r="O6818">
        <v>0.32806879300000003</v>
      </c>
      <c r="P6818">
        <v>0.86806000800000005</v>
      </c>
      <c r="Q6818">
        <v>0.415262246</v>
      </c>
      <c r="R6818">
        <v>0.1826315817775489</v>
      </c>
      <c r="S6818">
        <v>0</v>
      </c>
      <c r="T6818">
        <v>0</v>
      </c>
      <c r="U6818">
        <v>0.64562430500000001</v>
      </c>
      <c r="V6818">
        <v>0.85008076700000001</v>
      </c>
      <c r="W6818">
        <v>1.3299655000000001E-2</v>
      </c>
      <c r="X6818">
        <v>7.9998899999999997E-4</v>
      </c>
      <c r="Y6818">
        <v>0.16561596745947779</v>
      </c>
      <c r="Z6818">
        <v>0.228916697</v>
      </c>
      <c r="AA6818">
        <v>0.64562430500000001</v>
      </c>
      <c r="AB6818">
        <v>0</v>
      </c>
      <c r="AC6818">
        <v>0</v>
      </c>
      <c r="AD6818">
        <v>0.85</v>
      </c>
      <c r="AE6818">
        <v>0.85</v>
      </c>
      <c r="AF6818">
        <v>0.85</v>
      </c>
      <c r="AG6818">
        <v>0.85</v>
      </c>
      <c r="AH6818">
        <v>0.86806000800000005</v>
      </c>
      <c r="AI6818">
        <v>1.3299655000000001E-2</v>
      </c>
      <c r="AJ6818">
        <v>0.36460789900000001</v>
      </c>
      <c r="AK6818">
        <v>0</v>
      </c>
      <c r="AL6818">
        <v>4.8952352999999997E-2</v>
      </c>
    </row>
    <row r="6819" spans="1:38" x14ac:dyDescent="0.35">
      <c r="A6819" t="s">
        <v>6943</v>
      </c>
      <c r="B6819">
        <v>31750.603575074321</v>
      </c>
      <c r="C6819">
        <v>31378.095341251759</v>
      </c>
      <c r="D6819">
        <v>0</v>
      </c>
      <c r="E6819">
        <v>372.50823382255868</v>
      </c>
      <c r="F6819">
        <v>0</v>
      </c>
      <c r="G6819">
        <v>0.18260207540321499</v>
      </c>
      <c r="H6819">
        <v>0.18361595615958609</v>
      </c>
      <c r="I6819">
        <v>0.1642766825859579</v>
      </c>
      <c r="J6819">
        <v>285</v>
      </c>
      <c r="K6819">
        <v>1</v>
      </c>
      <c r="L6819" t="str">
        <f>VLOOKUP(J6819,Clustering!$D$3:$E$367,2,FALSE)</f>
        <v>Spring</v>
      </c>
      <c r="M6819">
        <v>0.27125507199999999</v>
      </c>
      <c r="N6819">
        <v>0.31736251599999998</v>
      </c>
      <c r="O6819">
        <v>0.31736251599999998</v>
      </c>
      <c r="P6819">
        <v>0.877256594</v>
      </c>
      <c r="Q6819">
        <v>0.38000413</v>
      </c>
      <c r="R6819">
        <v>0.18361595615958609</v>
      </c>
      <c r="S6819">
        <v>0</v>
      </c>
      <c r="T6819">
        <v>0</v>
      </c>
      <c r="U6819">
        <v>0.64562430500000001</v>
      </c>
      <c r="V6819">
        <v>0.85008076700000001</v>
      </c>
      <c r="W6819">
        <v>1.2357160000000001E-2</v>
      </c>
      <c r="X6819">
        <v>7.9998899999999997E-4</v>
      </c>
      <c r="Y6819">
        <v>0.1642766825859579</v>
      </c>
      <c r="Z6819">
        <v>0.22480498900000001</v>
      </c>
      <c r="AA6819">
        <v>0.64562430500000001</v>
      </c>
      <c r="AB6819">
        <v>0</v>
      </c>
      <c r="AC6819">
        <v>0</v>
      </c>
      <c r="AD6819">
        <v>0.85</v>
      </c>
      <c r="AE6819">
        <v>0.85</v>
      </c>
      <c r="AF6819">
        <v>0.85</v>
      </c>
      <c r="AG6819">
        <v>0.85</v>
      </c>
      <c r="AH6819">
        <v>0.877256594</v>
      </c>
      <c r="AI6819">
        <v>1.2357160000000001E-2</v>
      </c>
      <c r="AJ6819">
        <v>0.36019315200000002</v>
      </c>
      <c r="AK6819">
        <v>0</v>
      </c>
      <c r="AL6819">
        <v>0</v>
      </c>
    </row>
    <row r="6820" spans="1:38" x14ac:dyDescent="0.35">
      <c r="A6820" t="s">
        <v>6944</v>
      </c>
      <c r="B6820">
        <v>31631.24891620034</v>
      </c>
      <c r="C6820">
        <v>31250.921767991451</v>
      </c>
      <c r="D6820">
        <v>0</v>
      </c>
      <c r="E6820">
        <v>380.32714820888327</v>
      </c>
      <c r="F6820">
        <v>0</v>
      </c>
      <c r="G6820">
        <v>0.18643487657298199</v>
      </c>
      <c r="H6820">
        <v>0.18753336441463189</v>
      </c>
      <c r="I6820">
        <v>0.16658025256841219</v>
      </c>
      <c r="J6820">
        <v>285</v>
      </c>
      <c r="K6820">
        <v>2</v>
      </c>
      <c r="L6820" t="str">
        <f>VLOOKUP(J6820,Clustering!$D$3:$E$367,2,FALSE)</f>
        <v>Spring</v>
      </c>
      <c r="M6820">
        <v>0.26109510200000002</v>
      </c>
      <c r="N6820">
        <v>0.30560907900000001</v>
      </c>
      <c r="O6820">
        <v>0.30560907900000001</v>
      </c>
      <c r="P6820">
        <v>0.876442736</v>
      </c>
      <c r="Q6820">
        <v>0.34552201900000001</v>
      </c>
      <c r="R6820">
        <v>0.18753336441463189</v>
      </c>
      <c r="S6820">
        <v>0</v>
      </c>
      <c r="T6820">
        <v>0</v>
      </c>
      <c r="U6820">
        <v>0.64562430500000001</v>
      </c>
      <c r="V6820">
        <v>0.85008076700000001</v>
      </c>
      <c r="W6820">
        <v>1.2461880999999999E-2</v>
      </c>
      <c r="X6820">
        <v>7.9998899999999997E-4</v>
      </c>
      <c r="Y6820">
        <v>0.16658025256841219</v>
      </c>
      <c r="Z6820">
        <v>0.21959398099999999</v>
      </c>
      <c r="AA6820">
        <v>0.64562430500000001</v>
      </c>
      <c r="AB6820">
        <v>0</v>
      </c>
      <c r="AC6820">
        <v>0</v>
      </c>
      <c r="AD6820">
        <v>0.85</v>
      </c>
      <c r="AE6820">
        <v>0.85</v>
      </c>
      <c r="AF6820">
        <v>0.85</v>
      </c>
      <c r="AG6820">
        <v>0.85</v>
      </c>
      <c r="AH6820">
        <v>0.876442736</v>
      </c>
      <c r="AI6820">
        <v>1.2461880999999999E-2</v>
      </c>
      <c r="AJ6820">
        <v>0.35506891099999999</v>
      </c>
      <c r="AK6820">
        <v>0</v>
      </c>
      <c r="AL6820">
        <v>7.6969109999999999E-3</v>
      </c>
    </row>
    <row r="6821" spans="1:38" x14ac:dyDescent="0.35">
      <c r="A6821" t="s">
        <v>6945</v>
      </c>
      <c r="B6821">
        <v>31599.15881445014</v>
      </c>
      <c r="C6821">
        <v>31209.672685393511</v>
      </c>
      <c r="D6821">
        <v>0</v>
      </c>
      <c r="E6821">
        <v>389.48612905663032</v>
      </c>
      <c r="F6821">
        <v>0</v>
      </c>
      <c r="G6821">
        <v>0.19092457306697561</v>
      </c>
      <c r="H6821">
        <v>0.1919128259510422</v>
      </c>
      <c r="I6821">
        <v>0.17306239135624879</v>
      </c>
      <c r="J6821">
        <v>285</v>
      </c>
      <c r="K6821">
        <v>3</v>
      </c>
      <c r="L6821" t="str">
        <f>VLOOKUP(J6821,Clustering!$D$3:$E$367,2,FALSE)</f>
        <v>Spring</v>
      </c>
      <c r="M6821">
        <v>0.25348088400000002</v>
      </c>
      <c r="N6821">
        <v>0.29808175199999998</v>
      </c>
      <c r="O6821">
        <v>0.29808175199999998</v>
      </c>
      <c r="P6821">
        <v>0.87591372899999997</v>
      </c>
      <c r="Q6821">
        <v>0.33421989699999999</v>
      </c>
      <c r="R6821">
        <v>0.1919128259510422</v>
      </c>
      <c r="S6821">
        <v>0</v>
      </c>
      <c r="T6821">
        <v>0</v>
      </c>
      <c r="U6821">
        <v>0.64562430500000001</v>
      </c>
      <c r="V6821">
        <v>0.85008076700000001</v>
      </c>
      <c r="W6821">
        <v>1.3439283999999999E-2</v>
      </c>
      <c r="X6821">
        <v>7.9998899999999997E-4</v>
      </c>
      <c r="Y6821">
        <v>0.17306239135624879</v>
      </c>
      <c r="Z6821">
        <v>0.21761502999999999</v>
      </c>
      <c r="AA6821">
        <v>0.64562430500000001</v>
      </c>
      <c r="AB6821">
        <v>0</v>
      </c>
      <c r="AC6821">
        <v>0</v>
      </c>
      <c r="AD6821">
        <v>0.85</v>
      </c>
      <c r="AE6821">
        <v>0.85</v>
      </c>
      <c r="AF6821">
        <v>0.85</v>
      </c>
      <c r="AG6821">
        <v>0.85</v>
      </c>
      <c r="AH6821">
        <v>0.87591372899999997</v>
      </c>
      <c r="AI6821">
        <v>1.3439283999999999E-2</v>
      </c>
      <c r="AJ6821">
        <v>0.35470286899999998</v>
      </c>
      <c r="AK6821">
        <v>0</v>
      </c>
      <c r="AL6821">
        <v>0</v>
      </c>
    </row>
    <row r="6822" spans="1:38" x14ac:dyDescent="0.35">
      <c r="A6822" t="s">
        <v>6946</v>
      </c>
      <c r="B6822">
        <v>31949.114781235468</v>
      </c>
      <c r="C6822">
        <v>31550.060010235949</v>
      </c>
      <c r="D6822">
        <v>0</v>
      </c>
      <c r="E6822">
        <v>399.05477099952458</v>
      </c>
      <c r="F6822">
        <v>0</v>
      </c>
      <c r="G6822">
        <v>0.19561508382329629</v>
      </c>
      <c r="H6822">
        <v>0.1964730909453776</v>
      </c>
      <c r="I6822">
        <v>0.1801070297909638</v>
      </c>
      <c r="J6822">
        <v>285</v>
      </c>
      <c r="K6822">
        <v>4</v>
      </c>
      <c r="L6822" t="str">
        <f>VLOOKUP(J6822,Clustering!$D$3:$E$367,2,FALSE)</f>
        <v>Spring</v>
      </c>
      <c r="M6822">
        <v>0.24516975199999999</v>
      </c>
      <c r="N6822">
        <v>0.29515917000000003</v>
      </c>
      <c r="O6822">
        <v>0.29515917000000003</v>
      </c>
      <c r="P6822">
        <v>0.87706330300000002</v>
      </c>
      <c r="Q6822">
        <v>0.32768644400000002</v>
      </c>
      <c r="R6822">
        <v>0.1964730909453776</v>
      </c>
      <c r="S6822">
        <v>0</v>
      </c>
      <c r="T6822">
        <v>0</v>
      </c>
      <c r="U6822">
        <v>0.64562430500000001</v>
      </c>
      <c r="V6822">
        <v>0.85008076700000001</v>
      </c>
      <c r="W6822">
        <v>1.3578913E-2</v>
      </c>
      <c r="X6822">
        <v>7.9998899999999997E-4</v>
      </c>
      <c r="Y6822">
        <v>0.1801070297909638</v>
      </c>
      <c r="Z6822">
        <v>0.22054157999999999</v>
      </c>
      <c r="AA6822">
        <v>0.64562430500000001</v>
      </c>
      <c r="AB6822">
        <v>0</v>
      </c>
      <c r="AC6822">
        <v>0</v>
      </c>
      <c r="AD6822">
        <v>0.85</v>
      </c>
      <c r="AE6822">
        <v>0.85</v>
      </c>
      <c r="AF6822">
        <v>0.85</v>
      </c>
      <c r="AG6822">
        <v>0.85</v>
      </c>
      <c r="AH6822">
        <v>0.87706330300000002</v>
      </c>
      <c r="AI6822">
        <v>1.3578913E-2</v>
      </c>
      <c r="AJ6822">
        <v>0.36068450299999999</v>
      </c>
      <c r="AK6822">
        <v>0</v>
      </c>
      <c r="AL6822">
        <v>0</v>
      </c>
    </row>
    <row r="6823" spans="1:38" x14ac:dyDescent="0.35">
      <c r="A6823" t="s">
        <v>6947</v>
      </c>
      <c r="B6823">
        <v>34277.501242071034</v>
      </c>
      <c r="C6823">
        <v>33877.196794549047</v>
      </c>
      <c r="D6823">
        <v>0</v>
      </c>
      <c r="E6823">
        <v>400.30444752197673</v>
      </c>
      <c r="F6823">
        <v>0</v>
      </c>
      <c r="G6823">
        <v>0.19622767035391009</v>
      </c>
      <c r="H6823">
        <v>0.19709585841156441</v>
      </c>
      <c r="I6823">
        <v>0.1805356009504902</v>
      </c>
      <c r="J6823">
        <v>285</v>
      </c>
      <c r="K6823">
        <v>5</v>
      </c>
      <c r="L6823" t="str">
        <f>VLOOKUP(J6823,Clustering!$D$3:$E$367,2,FALSE)</f>
        <v>Spring</v>
      </c>
      <c r="M6823">
        <v>0.243194202</v>
      </c>
      <c r="N6823">
        <v>0.29541750900000002</v>
      </c>
      <c r="O6823">
        <v>0.29541750900000002</v>
      </c>
      <c r="P6823">
        <v>0.87925054400000002</v>
      </c>
      <c r="Q6823">
        <v>0.32324319600000001</v>
      </c>
      <c r="R6823">
        <v>0.19709585841156441</v>
      </c>
      <c r="S6823">
        <v>0</v>
      </c>
      <c r="T6823">
        <v>0</v>
      </c>
      <c r="U6823">
        <v>0.64562430500000001</v>
      </c>
      <c r="V6823">
        <v>0.85008076700000001</v>
      </c>
      <c r="W6823">
        <v>1.3718542E-2</v>
      </c>
      <c r="X6823">
        <v>7.9998899999999997E-4</v>
      </c>
      <c r="Y6823">
        <v>0.1805356009504902</v>
      </c>
      <c r="Z6823">
        <v>0.24902803900000001</v>
      </c>
      <c r="AA6823">
        <v>0.64562430500000001</v>
      </c>
      <c r="AB6823">
        <v>0</v>
      </c>
      <c r="AC6823">
        <v>0</v>
      </c>
      <c r="AD6823">
        <v>0.85</v>
      </c>
      <c r="AE6823">
        <v>0.85</v>
      </c>
      <c r="AF6823">
        <v>0.85</v>
      </c>
      <c r="AG6823">
        <v>0.85</v>
      </c>
      <c r="AH6823">
        <v>0.87925054400000002</v>
      </c>
      <c r="AI6823">
        <v>1.3718542E-2</v>
      </c>
      <c r="AJ6823">
        <v>0.38812709499999998</v>
      </c>
      <c r="AK6823">
        <v>0</v>
      </c>
      <c r="AL6823">
        <v>0</v>
      </c>
    </row>
    <row r="6824" spans="1:38" x14ac:dyDescent="0.35">
      <c r="A6824" t="s">
        <v>6948</v>
      </c>
      <c r="B6824">
        <v>36253.3145621027</v>
      </c>
      <c r="C6824">
        <v>35836.925758941339</v>
      </c>
      <c r="D6824">
        <v>27.53102154169623</v>
      </c>
      <c r="E6824">
        <v>388.85778161966073</v>
      </c>
      <c r="F6824">
        <v>1.243356510859E-3</v>
      </c>
      <c r="G6824">
        <v>0.1906165596174807</v>
      </c>
      <c r="H6824">
        <v>0.19143068339657501</v>
      </c>
      <c r="I6824">
        <v>0.1759016752881111</v>
      </c>
      <c r="J6824">
        <v>285</v>
      </c>
      <c r="K6824">
        <v>6</v>
      </c>
      <c r="L6824" t="str">
        <f>VLOOKUP(J6824,Clustering!$D$3:$E$367,2,FALSE)</f>
        <v>Spring</v>
      </c>
      <c r="M6824">
        <v>0.25416051899999997</v>
      </c>
      <c r="N6824">
        <v>0.29825726499999999</v>
      </c>
      <c r="O6824">
        <v>0.29825726499999999</v>
      </c>
      <c r="P6824">
        <v>0.88123432000000002</v>
      </c>
      <c r="Q6824">
        <v>0.35611071799999999</v>
      </c>
      <c r="R6824">
        <v>0.19143068339657501</v>
      </c>
      <c r="S6824">
        <v>1.243356510859E-3</v>
      </c>
      <c r="T6824">
        <v>0</v>
      </c>
      <c r="U6824">
        <v>0.65010095999999995</v>
      </c>
      <c r="V6824">
        <v>0.85008076700000001</v>
      </c>
      <c r="W6824">
        <v>1.3404377E-2</v>
      </c>
      <c r="X6824">
        <v>8.3936000000000004E-4</v>
      </c>
      <c r="Y6824">
        <v>0.1759016752881111</v>
      </c>
      <c r="Z6824">
        <v>0.30316553099999999</v>
      </c>
      <c r="AA6824">
        <v>0.65010095999999995</v>
      </c>
      <c r="AB6824">
        <v>0</v>
      </c>
      <c r="AC6824">
        <v>0</v>
      </c>
      <c r="AD6824">
        <v>0.85</v>
      </c>
      <c r="AE6824">
        <v>0.85</v>
      </c>
      <c r="AF6824">
        <v>0.85</v>
      </c>
      <c r="AG6824">
        <v>0.85</v>
      </c>
      <c r="AH6824">
        <v>0.88123432000000002</v>
      </c>
      <c r="AI6824">
        <v>1.3404377E-2</v>
      </c>
      <c r="AJ6824">
        <v>0.41510233800000002</v>
      </c>
      <c r="AK6824">
        <v>8.7034955760129996E-4</v>
      </c>
      <c r="AL6824">
        <v>0</v>
      </c>
    </row>
    <row r="6825" spans="1:38" x14ac:dyDescent="0.35">
      <c r="A6825" t="s">
        <v>6949</v>
      </c>
      <c r="B6825">
        <v>38188.025944194633</v>
      </c>
      <c r="C6825">
        <v>35897.648953323936</v>
      </c>
      <c r="D6825">
        <v>1924.0986874894729</v>
      </c>
      <c r="E6825">
        <v>366.27830338121419</v>
      </c>
      <c r="F6825">
        <v>8.6896180986314603E-2</v>
      </c>
      <c r="G6825">
        <v>0.1795481879319677</v>
      </c>
      <c r="H6825">
        <v>0.1803012260976242</v>
      </c>
      <c r="I6825">
        <v>0.16593739582912259</v>
      </c>
      <c r="J6825">
        <v>285</v>
      </c>
      <c r="K6825">
        <v>7</v>
      </c>
      <c r="L6825" t="str">
        <f>VLOOKUP(J6825,Clustering!$D$3:$E$367,2,FALSE)</f>
        <v>Spring</v>
      </c>
      <c r="M6825">
        <v>0.263825162</v>
      </c>
      <c r="N6825">
        <v>0.30635254299999998</v>
      </c>
      <c r="O6825">
        <v>0.30635254299999998</v>
      </c>
      <c r="P6825">
        <v>0.882109217</v>
      </c>
      <c r="Q6825">
        <v>0.39696357199999999</v>
      </c>
      <c r="R6825">
        <v>0.1803012260976242</v>
      </c>
      <c r="S6825">
        <v>8.6896180986314603E-2</v>
      </c>
      <c r="T6825">
        <v>0</v>
      </c>
      <c r="U6825">
        <v>0.65669071999999995</v>
      </c>
      <c r="V6825">
        <v>0.85008076700000001</v>
      </c>
      <c r="W6825">
        <v>1.2671325000000001E-2</v>
      </c>
      <c r="X6825">
        <v>1.0881529999999999E-3</v>
      </c>
      <c r="Y6825">
        <v>0.16593739582912259</v>
      </c>
      <c r="Z6825">
        <v>0.289997108</v>
      </c>
      <c r="AA6825">
        <v>0.65669071999999995</v>
      </c>
      <c r="AB6825">
        <v>0</v>
      </c>
      <c r="AC6825">
        <v>0</v>
      </c>
      <c r="AD6825">
        <v>0.85</v>
      </c>
      <c r="AE6825">
        <v>0.85</v>
      </c>
      <c r="AF6825">
        <v>0.85</v>
      </c>
      <c r="AG6825">
        <v>0.85</v>
      </c>
      <c r="AH6825">
        <v>0.882109217</v>
      </c>
      <c r="AI6825">
        <v>1.2671325000000001E-2</v>
      </c>
      <c r="AJ6825">
        <v>0.40054112200000003</v>
      </c>
      <c r="AK6825">
        <v>6.0827326690420201E-2</v>
      </c>
      <c r="AL6825">
        <v>9.6655850000000008E-3</v>
      </c>
    </row>
    <row r="6826" spans="1:38" x14ac:dyDescent="0.35">
      <c r="A6826" t="s">
        <v>6950</v>
      </c>
      <c r="B6826">
        <v>39264.094260787933</v>
      </c>
      <c r="C6826">
        <v>33403.737647863833</v>
      </c>
      <c r="D6826">
        <v>5523.5239861368173</v>
      </c>
      <c r="E6826">
        <v>336.83262678728312</v>
      </c>
      <c r="F6826">
        <v>0.24945349378511081</v>
      </c>
      <c r="G6826">
        <v>0.16511403273886421</v>
      </c>
      <c r="H6826">
        <v>0.1661784671063562</v>
      </c>
      <c r="I6826">
        <v>0.14587490842379369</v>
      </c>
      <c r="J6826">
        <v>285</v>
      </c>
      <c r="K6826">
        <v>8</v>
      </c>
      <c r="L6826" t="str">
        <f>VLOOKUP(J6826,Clustering!$D$3:$E$367,2,FALSE)</f>
        <v>Spring</v>
      </c>
      <c r="M6826">
        <v>0.26440688400000001</v>
      </c>
      <c r="N6826">
        <v>0.30254648099999998</v>
      </c>
      <c r="O6826">
        <v>0.30254648099999998</v>
      </c>
      <c r="P6826">
        <v>0.88441853599999998</v>
      </c>
      <c r="Q6826">
        <v>0.42632656000000002</v>
      </c>
      <c r="R6826">
        <v>0.1661784671063562</v>
      </c>
      <c r="S6826">
        <v>0.24945349378511081</v>
      </c>
      <c r="T6826">
        <v>0</v>
      </c>
      <c r="U6826">
        <v>0.65669071999999995</v>
      </c>
      <c r="V6826">
        <v>0.85008076700000001</v>
      </c>
      <c r="W6826">
        <v>1.2182623E-2</v>
      </c>
      <c r="X6826">
        <v>1.0228139999999999E-3</v>
      </c>
      <c r="Y6826">
        <v>0.14587490842379369</v>
      </c>
      <c r="Z6826">
        <v>0.28372103799999998</v>
      </c>
      <c r="AA6826">
        <v>0.65669071999999995</v>
      </c>
      <c r="AB6826">
        <v>0</v>
      </c>
      <c r="AC6826">
        <v>0</v>
      </c>
      <c r="AD6826">
        <v>0.85</v>
      </c>
      <c r="AE6826">
        <v>0.85</v>
      </c>
      <c r="AF6826">
        <v>0.85</v>
      </c>
      <c r="AG6826">
        <v>0.85</v>
      </c>
      <c r="AH6826">
        <v>0.88441853599999998</v>
      </c>
      <c r="AI6826">
        <v>1.2182623E-2</v>
      </c>
      <c r="AJ6826">
        <v>0.39226333899999999</v>
      </c>
      <c r="AK6826">
        <v>0.1746174456495776</v>
      </c>
      <c r="AL6826">
        <v>2.9612508999999999E-2</v>
      </c>
    </row>
    <row r="6827" spans="1:38" x14ac:dyDescent="0.35">
      <c r="A6827" t="s">
        <v>6951</v>
      </c>
      <c r="B6827">
        <v>40907.503441890382</v>
      </c>
      <c r="C6827">
        <v>31762.914784275999</v>
      </c>
      <c r="D6827">
        <v>8794.8642231837894</v>
      </c>
      <c r="E6827">
        <v>349.72443443059382</v>
      </c>
      <c r="F6827">
        <v>0.3971938228828627</v>
      </c>
      <c r="G6827">
        <v>0.17143354628950669</v>
      </c>
      <c r="H6827">
        <v>0.17308917705371921</v>
      </c>
      <c r="I6827">
        <v>0.14150883973611861</v>
      </c>
      <c r="J6827">
        <v>285</v>
      </c>
      <c r="K6827">
        <v>9</v>
      </c>
      <c r="L6827" t="str">
        <f>VLOOKUP(J6827,Clustering!$D$3:$E$367,2,FALSE)</f>
        <v>Spring</v>
      </c>
      <c r="M6827">
        <v>0.25910803300000002</v>
      </c>
      <c r="N6827">
        <v>0.30094911800000002</v>
      </c>
      <c r="O6827">
        <v>0.30094911800000002</v>
      </c>
      <c r="P6827">
        <v>0.88541551100000004</v>
      </c>
      <c r="Q6827">
        <v>0.45108358900000001</v>
      </c>
      <c r="R6827">
        <v>0.17308917705371921</v>
      </c>
      <c r="S6827">
        <v>0.3971938228828627</v>
      </c>
      <c r="T6827">
        <v>0.38061054900000002</v>
      </c>
      <c r="U6827">
        <v>0.65642462499999998</v>
      </c>
      <c r="V6827">
        <v>0.85008076700000001</v>
      </c>
      <c r="W6827">
        <v>1.1659015E-2</v>
      </c>
      <c r="X6827">
        <v>7.9998899999999997E-4</v>
      </c>
      <c r="Y6827">
        <v>0.14150883973611861</v>
      </c>
      <c r="Z6827">
        <v>0.260725812</v>
      </c>
      <c r="AA6827">
        <v>0.65642462499999998</v>
      </c>
      <c r="AB6827">
        <v>0</v>
      </c>
      <c r="AC6827">
        <v>0</v>
      </c>
      <c r="AD6827">
        <v>0.85</v>
      </c>
      <c r="AE6827">
        <v>0.85</v>
      </c>
      <c r="AF6827">
        <v>0.85</v>
      </c>
      <c r="AG6827">
        <v>0.85</v>
      </c>
      <c r="AH6827">
        <v>0.88541551100000004</v>
      </c>
      <c r="AI6827">
        <v>1.1659015E-2</v>
      </c>
      <c r="AJ6827">
        <v>0.37527642900000002</v>
      </c>
      <c r="AK6827">
        <v>0.27803567601800389</v>
      </c>
      <c r="AL6827">
        <v>0</v>
      </c>
    </row>
    <row r="6828" spans="1:38" x14ac:dyDescent="0.35">
      <c r="A6828" t="s">
        <v>6952</v>
      </c>
      <c r="B6828">
        <v>43959.063531422777</v>
      </c>
      <c r="C6828">
        <v>32393.672353389589</v>
      </c>
      <c r="D6828">
        <v>11221.325292214249</v>
      </c>
      <c r="E6828">
        <v>344.06588581894431</v>
      </c>
      <c r="F6828">
        <v>0.5067777031597267</v>
      </c>
      <c r="G6828">
        <v>0.1686597479504629</v>
      </c>
      <c r="H6828">
        <v>0.17047757155035531</v>
      </c>
      <c r="I6828">
        <v>0.1358034861749236</v>
      </c>
      <c r="J6828">
        <v>285</v>
      </c>
      <c r="K6828">
        <v>10</v>
      </c>
      <c r="L6828" t="str">
        <f>VLOOKUP(J6828,Clustering!$D$3:$E$367,2,FALSE)</f>
        <v>Spring</v>
      </c>
      <c r="M6828">
        <v>0.26146371800000001</v>
      </c>
      <c r="N6828">
        <v>0.297210105</v>
      </c>
      <c r="O6828">
        <v>0.297210105</v>
      </c>
      <c r="P6828">
        <v>0.886412486</v>
      </c>
      <c r="Q6828">
        <v>0.44630240399999999</v>
      </c>
      <c r="R6828">
        <v>0.17047757155035531</v>
      </c>
      <c r="S6828">
        <v>0.5067777031597267</v>
      </c>
      <c r="T6828">
        <v>0.64870787399999996</v>
      </c>
      <c r="U6828">
        <v>0.65687855100000003</v>
      </c>
      <c r="V6828">
        <v>0.85008076700000001</v>
      </c>
      <c r="W6828">
        <v>1.1484479000000001E-2</v>
      </c>
      <c r="X6828">
        <v>7.9998899999999997E-4</v>
      </c>
      <c r="Y6828">
        <v>0.1358034861749236</v>
      </c>
      <c r="Z6828">
        <v>0.27476282400000002</v>
      </c>
      <c r="AA6828">
        <v>0.65687855100000003</v>
      </c>
      <c r="AB6828">
        <v>0</v>
      </c>
      <c r="AC6828">
        <v>0</v>
      </c>
      <c r="AD6828">
        <v>0.85</v>
      </c>
      <c r="AE6828">
        <v>0.85</v>
      </c>
      <c r="AF6828">
        <v>0.85</v>
      </c>
      <c r="AG6828">
        <v>0.85</v>
      </c>
      <c r="AH6828">
        <v>0.886412486</v>
      </c>
      <c r="AI6828">
        <v>1.1484479000000001E-2</v>
      </c>
      <c r="AJ6828">
        <v>0.37825136199999998</v>
      </c>
      <c r="AK6828">
        <v>0.35474439221180859</v>
      </c>
      <c r="AL6828">
        <v>0</v>
      </c>
    </row>
    <row r="6829" spans="1:38" x14ac:dyDescent="0.35">
      <c r="A6829" t="s">
        <v>6953</v>
      </c>
      <c r="B6829">
        <v>45280.32072255425</v>
      </c>
      <c r="C6829">
        <v>32311.11024964575</v>
      </c>
      <c r="D6829">
        <v>12636.361427983829</v>
      </c>
      <c r="E6829">
        <v>332.849044924672</v>
      </c>
      <c r="F6829">
        <v>0.57068359164429616</v>
      </c>
      <c r="G6829">
        <v>0.16316129653170189</v>
      </c>
      <c r="H6829">
        <v>0.16507355708570229</v>
      </c>
      <c r="I6829">
        <v>0.1285981335553863</v>
      </c>
      <c r="J6829">
        <v>285</v>
      </c>
      <c r="K6829">
        <v>11</v>
      </c>
      <c r="L6829" t="str">
        <f>VLOOKUP(J6829,Clustering!$D$3:$E$367,2,FALSE)</f>
        <v>Spring</v>
      </c>
      <c r="M6829">
        <v>0.25473072200000002</v>
      </c>
      <c r="N6829">
        <v>0.28310598100000001</v>
      </c>
      <c r="O6829">
        <v>0.28310598100000001</v>
      </c>
      <c r="P6829">
        <v>0.88809106699999996</v>
      </c>
      <c r="Q6829">
        <v>0.41275900700000001</v>
      </c>
      <c r="R6829">
        <v>0.16507355708570229</v>
      </c>
      <c r="S6829">
        <v>0.57068359164429616</v>
      </c>
      <c r="T6829">
        <v>0.69147650000000005</v>
      </c>
      <c r="U6829">
        <v>0.65687855100000003</v>
      </c>
      <c r="V6829">
        <v>0.85008076700000001</v>
      </c>
      <c r="W6829">
        <v>1.1379757000000001E-2</v>
      </c>
      <c r="X6829">
        <v>7.9998899999999997E-4</v>
      </c>
      <c r="Y6829">
        <v>0.1285981335553863</v>
      </c>
      <c r="Z6829">
        <v>0.29694740200000003</v>
      </c>
      <c r="AA6829">
        <v>0.65687855100000003</v>
      </c>
      <c r="AB6829">
        <v>0</v>
      </c>
      <c r="AC6829">
        <v>0</v>
      </c>
      <c r="AD6829">
        <v>0.85</v>
      </c>
      <c r="AE6829">
        <v>0.85</v>
      </c>
      <c r="AF6829">
        <v>0.85</v>
      </c>
      <c r="AG6829">
        <v>0.85</v>
      </c>
      <c r="AH6829">
        <v>0.88809106699999996</v>
      </c>
      <c r="AI6829">
        <v>1.1379757000000001E-2</v>
      </c>
      <c r="AJ6829">
        <v>0.383757177</v>
      </c>
      <c r="AK6829">
        <v>0.39947851415100721</v>
      </c>
      <c r="AL6829">
        <v>9.2362929999999996E-3</v>
      </c>
    </row>
    <row r="6830" spans="1:38" x14ac:dyDescent="0.35">
      <c r="A6830" t="s">
        <v>6954</v>
      </c>
      <c r="B6830">
        <v>45813.566055533112</v>
      </c>
      <c r="C6830">
        <v>32466.842458108131</v>
      </c>
      <c r="D6830">
        <v>13026.47348663463</v>
      </c>
      <c r="E6830">
        <v>320.25011079036068</v>
      </c>
      <c r="F6830">
        <v>0.58830183974865646</v>
      </c>
      <c r="G6830">
        <v>0.1569853484266473</v>
      </c>
      <c r="H6830">
        <v>0.15896641806245129</v>
      </c>
      <c r="I6830">
        <v>0.1211784953560857</v>
      </c>
      <c r="J6830">
        <v>285</v>
      </c>
      <c r="K6830">
        <v>12</v>
      </c>
      <c r="L6830" t="str">
        <f>VLOOKUP(J6830,Clustering!$D$3:$E$367,2,FALSE)</f>
        <v>Spring</v>
      </c>
      <c r="M6830">
        <v>0.249788968</v>
      </c>
      <c r="N6830">
        <v>0.27224391199999998</v>
      </c>
      <c r="O6830">
        <v>0.27224391199999998</v>
      </c>
      <c r="P6830">
        <v>0.88874215199999995</v>
      </c>
      <c r="Q6830">
        <v>0.38151858999999999</v>
      </c>
      <c r="R6830">
        <v>0.15896641806245129</v>
      </c>
      <c r="S6830">
        <v>0.58830183974865646</v>
      </c>
      <c r="T6830">
        <v>0.675532719</v>
      </c>
      <c r="U6830">
        <v>0.65687855100000003</v>
      </c>
      <c r="V6830">
        <v>0.85008076700000001</v>
      </c>
      <c r="W6830">
        <v>1.1484479000000001E-2</v>
      </c>
      <c r="X6830">
        <v>8.0166500000000002E-4</v>
      </c>
      <c r="Y6830">
        <v>0.1211784953560857</v>
      </c>
      <c r="Z6830">
        <v>0.31904980900000002</v>
      </c>
      <c r="AA6830">
        <v>0.65687855100000003</v>
      </c>
      <c r="AB6830">
        <v>0</v>
      </c>
      <c r="AC6830">
        <v>0</v>
      </c>
      <c r="AD6830">
        <v>0.85</v>
      </c>
      <c r="AE6830">
        <v>0.85</v>
      </c>
      <c r="AF6830">
        <v>0.85</v>
      </c>
      <c r="AG6830">
        <v>0.85</v>
      </c>
      <c r="AH6830">
        <v>0.88874215199999995</v>
      </c>
      <c r="AI6830">
        <v>1.1484479000000001E-2</v>
      </c>
      <c r="AJ6830">
        <v>0.392426416</v>
      </c>
      <c r="AK6830">
        <v>0.41181128782405951</v>
      </c>
      <c r="AL6830">
        <v>9.2362929999999996E-3</v>
      </c>
    </row>
    <row r="6831" spans="1:38" x14ac:dyDescent="0.35">
      <c r="A6831" t="s">
        <v>6955</v>
      </c>
      <c r="B6831">
        <v>44401.388219012653</v>
      </c>
      <c r="C6831">
        <v>31623.919061674002</v>
      </c>
      <c r="D6831">
        <v>12471.29302508</v>
      </c>
      <c r="E6831">
        <v>306.17613225864829</v>
      </c>
      <c r="F6831">
        <v>0.56322876933860211</v>
      </c>
      <c r="G6831">
        <v>0.15008633934247459</v>
      </c>
      <c r="H6831">
        <v>0.15199544029577991</v>
      </c>
      <c r="I6831">
        <v>0.11558028458477219</v>
      </c>
      <c r="J6831">
        <v>285</v>
      </c>
      <c r="K6831">
        <v>13</v>
      </c>
      <c r="L6831" t="str">
        <f>VLOOKUP(J6831,Clustering!$D$3:$E$367,2,FALSE)</f>
        <v>Spring</v>
      </c>
      <c r="M6831">
        <v>0.24479537700000001</v>
      </c>
      <c r="N6831">
        <v>0.25992843999999998</v>
      </c>
      <c r="O6831">
        <v>0.25992843999999998</v>
      </c>
      <c r="P6831">
        <v>0.88865059300000004</v>
      </c>
      <c r="Q6831">
        <v>0.356448655</v>
      </c>
      <c r="R6831">
        <v>0.15199544029577991</v>
      </c>
      <c r="S6831">
        <v>0.56322876933860211</v>
      </c>
      <c r="T6831">
        <v>0.66427384</v>
      </c>
      <c r="U6831">
        <v>0.65687855100000003</v>
      </c>
      <c r="V6831">
        <v>0.85008076700000001</v>
      </c>
      <c r="W6831">
        <v>1.0123096999999999E-2</v>
      </c>
      <c r="X6831">
        <v>7.9998899999999997E-4</v>
      </c>
      <c r="Y6831">
        <v>0.11558028458477219</v>
      </c>
      <c r="Z6831">
        <v>0.32334850900000001</v>
      </c>
      <c r="AA6831">
        <v>0.65687855100000003</v>
      </c>
      <c r="AB6831">
        <v>0</v>
      </c>
      <c r="AC6831">
        <v>0</v>
      </c>
      <c r="AD6831">
        <v>0.85</v>
      </c>
      <c r="AE6831">
        <v>0.85</v>
      </c>
      <c r="AF6831">
        <v>0.85</v>
      </c>
      <c r="AG6831">
        <v>0.85</v>
      </c>
      <c r="AH6831">
        <v>0.88865059300000004</v>
      </c>
      <c r="AI6831">
        <v>1.0123096999999999E-2</v>
      </c>
      <c r="AJ6831">
        <v>0.40027920900000002</v>
      </c>
      <c r="AK6831">
        <v>0.39426013853702141</v>
      </c>
      <c r="AL6831">
        <v>9.2362929999999996E-3</v>
      </c>
    </row>
    <row r="6832" spans="1:38" x14ac:dyDescent="0.35">
      <c r="A6832" t="s">
        <v>6956</v>
      </c>
      <c r="B6832">
        <v>44297.473824928573</v>
      </c>
      <c r="C6832">
        <v>33121.268966993477</v>
      </c>
      <c r="D6832">
        <v>10877.838413977301</v>
      </c>
      <c r="E6832">
        <v>298.36644395778171</v>
      </c>
      <c r="F6832">
        <v>0.49126514232707708</v>
      </c>
      <c r="G6832">
        <v>0.1462580607636185</v>
      </c>
      <c r="H6832">
        <v>0.14797758567522001</v>
      </c>
      <c r="I6832">
        <v>0.1151784991227163</v>
      </c>
      <c r="J6832">
        <v>285</v>
      </c>
      <c r="K6832">
        <v>14</v>
      </c>
      <c r="L6832" t="str">
        <f>VLOOKUP(J6832,Clustering!$D$3:$E$367,2,FALSE)</f>
        <v>Spring</v>
      </c>
      <c r="M6832">
        <v>0.24384503900000001</v>
      </c>
      <c r="N6832">
        <v>0.25880831399999998</v>
      </c>
      <c r="O6832">
        <v>0.25880831399999998</v>
      </c>
      <c r="P6832">
        <v>0.88747050100000002</v>
      </c>
      <c r="Q6832">
        <v>0.34975249200000003</v>
      </c>
      <c r="R6832">
        <v>0.14797758567522001</v>
      </c>
      <c r="S6832">
        <v>0.49126514232707708</v>
      </c>
      <c r="T6832">
        <v>0.65679310899999999</v>
      </c>
      <c r="U6832">
        <v>0.65687855100000003</v>
      </c>
      <c r="V6832">
        <v>0.85008076700000001</v>
      </c>
      <c r="W6832">
        <v>9.9834680000000006E-3</v>
      </c>
      <c r="X6832">
        <v>1.332757E-3</v>
      </c>
      <c r="Y6832">
        <v>0.1151784991227163</v>
      </c>
      <c r="Z6832">
        <v>0.32489395500000001</v>
      </c>
      <c r="AA6832">
        <v>0.65687855100000003</v>
      </c>
      <c r="AB6832">
        <v>0</v>
      </c>
      <c r="AC6832">
        <v>0</v>
      </c>
      <c r="AD6832">
        <v>0.85</v>
      </c>
      <c r="AE6832">
        <v>0.85</v>
      </c>
      <c r="AF6832">
        <v>0.85</v>
      </c>
      <c r="AG6832">
        <v>0.85</v>
      </c>
      <c r="AH6832">
        <v>0.88747050100000002</v>
      </c>
      <c r="AI6832">
        <v>9.9834680000000006E-3</v>
      </c>
      <c r="AJ6832">
        <v>0.40114683899999998</v>
      </c>
      <c r="AK6832">
        <v>0.34388559962895388</v>
      </c>
      <c r="AL6832">
        <v>9.4140809999999995E-3</v>
      </c>
    </row>
    <row r="6833" spans="1:38" x14ac:dyDescent="0.35">
      <c r="A6833" t="s">
        <v>6957</v>
      </c>
      <c r="B6833">
        <v>44131.222291096703</v>
      </c>
      <c r="C6833">
        <v>35498.912177033737</v>
      </c>
      <c r="D6833">
        <v>8335.2009969506853</v>
      </c>
      <c r="E6833">
        <v>297.1091171122751</v>
      </c>
      <c r="F6833">
        <v>0.37643450364460579</v>
      </c>
      <c r="G6833">
        <v>0.1456417240746446</v>
      </c>
      <c r="H6833">
        <v>0.1471137469317996</v>
      </c>
      <c r="I6833">
        <v>0.1190356395584538</v>
      </c>
      <c r="J6833">
        <v>285</v>
      </c>
      <c r="K6833">
        <v>15</v>
      </c>
      <c r="L6833" t="str">
        <f>VLOOKUP(J6833,Clustering!$D$3:$E$367,2,FALSE)</f>
        <v>Spring</v>
      </c>
      <c r="M6833">
        <v>0.24371832800000001</v>
      </c>
      <c r="N6833">
        <v>0.26350968800000002</v>
      </c>
      <c r="O6833">
        <v>0.26350968800000002</v>
      </c>
      <c r="P6833">
        <v>0.88662612399999996</v>
      </c>
      <c r="Q6833">
        <v>0.34492124200000002</v>
      </c>
      <c r="R6833">
        <v>0.1471137469317996</v>
      </c>
      <c r="S6833">
        <v>0.37643450364460579</v>
      </c>
      <c r="T6833">
        <v>0.66691854299999997</v>
      </c>
      <c r="U6833">
        <v>0.65687855100000003</v>
      </c>
      <c r="V6833">
        <v>0.85008076700000001</v>
      </c>
      <c r="W6833">
        <v>1.008819E-2</v>
      </c>
      <c r="X6833">
        <v>1.332757E-3</v>
      </c>
      <c r="Y6833">
        <v>0.1190356395584538</v>
      </c>
      <c r="Z6833">
        <v>0.335184814</v>
      </c>
      <c r="AA6833">
        <v>0.65687855100000003</v>
      </c>
      <c r="AB6833">
        <v>0</v>
      </c>
      <c r="AC6833">
        <v>0</v>
      </c>
      <c r="AD6833">
        <v>0.85</v>
      </c>
      <c r="AE6833">
        <v>0.85</v>
      </c>
      <c r="AF6833">
        <v>0.85</v>
      </c>
      <c r="AG6833">
        <v>0.85</v>
      </c>
      <c r="AH6833">
        <v>0.88662612399999996</v>
      </c>
      <c r="AI6833">
        <v>1.008819E-2</v>
      </c>
      <c r="AJ6833">
        <v>0.41580300799999997</v>
      </c>
      <c r="AK6833">
        <v>0.263504152551224</v>
      </c>
      <c r="AL6833">
        <v>9.4140809999999995E-3</v>
      </c>
    </row>
    <row r="6834" spans="1:38" x14ac:dyDescent="0.35">
      <c r="A6834" t="s">
        <v>6958</v>
      </c>
      <c r="B6834">
        <v>43885.382879076613</v>
      </c>
      <c r="C6834">
        <v>38696.425627308607</v>
      </c>
      <c r="D6834">
        <v>4891.8335076463354</v>
      </c>
      <c r="E6834">
        <v>297.12374412166412</v>
      </c>
      <c r="F6834">
        <v>0.2209250765562305</v>
      </c>
      <c r="G6834">
        <v>0.1456488941772863</v>
      </c>
      <c r="H6834">
        <v>0.1467923185621548</v>
      </c>
      <c r="I6834">
        <v>0.12498206439688229</v>
      </c>
      <c r="J6834">
        <v>285</v>
      </c>
      <c r="K6834">
        <v>16</v>
      </c>
      <c r="L6834" t="str">
        <f>VLOOKUP(J6834,Clustering!$D$3:$E$367,2,FALSE)</f>
        <v>Spring</v>
      </c>
      <c r="M6834">
        <v>0.24177733600000001</v>
      </c>
      <c r="N6834">
        <v>0.279079048</v>
      </c>
      <c r="O6834">
        <v>0.279079048</v>
      </c>
      <c r="P6834">
        <v>0.876290138</v>
      </c>
      <c r="Q6834">
        <v>0.34370717099999998</v>
      </c>
      <c r="R6834">
        <v>0.1467923185621548</v>
      </c>
      <c r="S6834">
        <v>0.2209250765562305</v>
      </c>
      <c r="T6834">
        <v>0.67651503700000004</v>
      </c>
      <c r="U6834">
        <v>0.66614491200000003</v>
      </c>
      <c r="V6834">
        <v>0.85008076700000001</v>
      </c>
      <c r="W6834">
        <v>1.0018375E-2</v>
      </c>
      <c r="X6834">
        <v>1.332757E-3</v>
      </c>
      <c r="Y6834">
        <v>0.12498206439688229</v>
      </c>
      <c r="Z6834">
        <v>0.36046607800000002</v>
      </c>
      <c r="AA6834">
        <v>0.66614491200000003</v>
      </c>
      <c r="AB6834">
        <v>0</v>
      </c>
      <c r="AC6834">
        <v>0</v>
      </c>
      <c r="AD6834">
        <v>0.85</v>
      </c>
      <c r="AE6834">
        <v>0.85</v>
      </c>
      <c r="AF6834">
        <v>0.85</v>
      </c>
      <c r="AG6834">
        <v>0.85</v>
      </c>
      <c r="AH6834">
        <v>0.876290138</v>
      </c>
      <c r="AI6834">
        <v>1.0018375E-2</v>
      </c>
      <c r="AJ6834">
        <v>0.43847681199999999</v>
      </c>
      <c r="AK6834">
        <v>0.1546475535893613</v>
      </c>
      <c r="AL6834">
        <v>9.2362929999999996E-3</v>
      </c>
    </row>
    <row r="6835" spans="1:38" x14ac:dyDescent="0.35">
      <c r="A6835" t="s">
        <v>6959</v>
      </c>
      <c r="B6835">
        <v>44149.607743884131</v>
      </c>
      <c r="C6835">
        <v>42360.040975717333</v>
      </c>
      <c r="D6835">
        <v>1488.3130054280159</v>
      </c>
      <c r="E6835">
        <v>301.25376273877481</v>
      </c>
      <c r="F6835">
        <v>6.7215219845456295E-2</v>
      </c>
      <c r="G6835">
        <v>0.1476734131072425</v>
      </c>
      <c r="H6835">
        <v>0.14829901404486481</v>
      </c>
      <c r="I6835">
        <v>0.13636598582180201</v>
      </c>
      <c r="J6835">
        <v>285</v>
      </c>
      <c r="K6835">
        <v>17</v>
      </c>
      <c r="L6835" t="str">
        <f>VLOOKUP(J6835,Clustering!$D$3:$E$367,2,FALSE)</f>
        <v>Spring</v>
      </c>
      <c r="M6835">
        <v>0.243626174</v>
      </c>
      <c r="N6835">
        <v>0.29822965600000001</v>
      </c>
      <c r="O6835">
        <v>0.29822965600000001</v>
      </c>
      <c r="P6835">
        <v>0.87688018499999998</v>
      </c>
      <c r="Q6835">
        <v>0.36264417100000002</v>
      </c>
      <c r="R6835">
        <v>0.14829901404486481</v>
      </c>
      <c r="S6835">
        <v>6.7215219845456295E-2</v>
      </c>
      <c r="T6835">
        <v>0.66790086100000001</v>
      </c>
      <c r="U6835">
        <v>0.66614491200000003</v>
      </c>
      <c r="V6835">
        <v>0.85008076700000001</v>
      </c>
      <c r="W6835">
        <v>1.0018375E-2</v>
      </c>
      <c r="X6835">
        <v>3.5316800000000001E-3</v>
      </c>
      <c r="Y6835">
        <v>0.13636598582180201</v>
      </c>
      <c r="Z6835">
        <v>0.37417071899999998</v>
      </c>
      <c r="AA6835">
        <v>0.66614491200000003</v>
      </c>
      <c r="AB6835">
        <v>0</v>
      </c>
      <c r="AC6835">
        <v>0</v>
      </c>
      <c r="AD6835">
        <v>0.85</v>
      </c>
      <c r="AE6835">
        <v>0.85</v>
      </c>
      <c r="AF6835">
        <v>0.85</v>
      </c>
      <c r="AG6835">
        <v>0.85</v>
      </c>
      <c r="AH6835">
        <v>0.87688018499999998</v>
      </c>
      <c r="AI6835">
        <v>1.0018375E-2</v>
      </c>
      <c r="AJ6835">
        <v>0.48342131399999999</v>
      </c>
      <c r="AK6835">
        <v>4.7050653891819401E-2</v>
      </c>
      <c r="AL6835">
        <v>0.282721628</v>
      </c>
    </row>
    <row r="6836" spans="1:38" x14ac:dyDescent="0.35">
      <c r="A6836" t="s">
        <v>6960</v>
      </c>
      <c r="B6836">
        <v>44480.664263533268</v>
      </c>
      <c r="C6836">
        <v>44154.766547478001</v>
      </c>
      <c r="D6836">
        <v>12.474117904235341</v>
      </c>
      <c r="E6836">
        <v>313.42359815103367</v>
      </c>
      <c r="F6836">
        <v>5.6335634658390003E-4</v>
      </c>
      <c r="G6836">
        <v>0.15363901870148711</v>
      </c>
      <c r="H6836">
        <v>0.15376329632882621</v>
      </c>
      <c r="I6836">
        <v>0.15139276210269589</v>
      </c>
      <c r="J6836">
        <v>285</v>
      </c>
      <c r="K6836">
        <v>18</v>
      </c>
      <c r="L6836" t="str">
        <f>VLOOKUP(J6836,Clustering!$D$3:$E$367,2,FALSE)</f>
        <v>Spring</v>
      </c>
      <c r="M6836">
        <v>0.25065866999999997</v>
      </c>
      <c r="N6836">
        <v>0.313836485</v>
      </c>
      <c r="O6836">
        <v>0.313836485</v>
      </c>
      <c r="P6836">
        <v>0.87696156999999997</v>
      </c>
      <c r="Q6836">
        <v>0.40118152899999998</v>
      </c>
      <c r="R6836">
        <v>0.15376329632882621</v>
      </c>
      <c r="S6836">
        <v>5.6335634658390003E-4</v>
      </c>
      <c r="T6836">
        <v>0.587728578</v>
      </c>
      <c r="U6836">
        <v>0.66614491200000003</v>
      </c>
      <c r="V6836">
        <v>0.85008076700000001</v>
      </c>
      <c r="W6836">
        <v>1.0158004E-2</v>
      </c>
      <c r="X6836">
        <v>2.7398167000000001E-2</v>
      </c>
      <c r="Y6836">
        <v>0.15139276210269589</v>
      </c>
      <c r="Z6836">
        <v>0.39619727599999999</v>
      </c>
      <c r="AA6836">
        <v>0.66614491200000003</v>
      </c>
      <c r="AB6836">
        <v>0</v>
      </c>
      <c r="AC6836">
        <v>0</v>
      </c>
      <c r="AD6836">
        <v>0.85</v>
      </c>
      <c r="AE6836">
        <v>0.85</v>
      </c>
      <c r="AF6836">
        <v>0.85</v>
      </c>
      <c r="AG6836">
        <v>0.85</v>
      </c>
      <c r="AH6836">
        <v>0.87696156999999997</v>
      </c>
      <c r="AI6836">
        <v>1.0158004E-2</v>
      </c>
      <c r="AJ6836">
        <v>0.50598851700000003</v>
      </c>
      <c r="AK6836">
        <v>3.9434944260870002E-4</v>
      </c>
      <c r="AL6836">
        <v>0.422111599</v>
      </c>
    </row>
    <row r="6837" spans="1:38" x14ac:dyDescent="0.35">
      <c r="A6837" t="s">
        <v>6961</v>
      </c>
      <c r="B6837">
        <v>44492.058183076362</v>
      </c>
      <c r="C6837">
        <v>44174.220000092922</v>
      </c>
      <c r="D6837">
        <v>0</v>
      </c>
      <c r="E6837">
        <v>317.83818298343039</v>
      </c>
      <c r="F6837">
        <v>0</v>
      </c>
      <c r="G6837">
        <v>0.1558030308742305</v>
      </c>
      <c r="H6837">
        <v>0.155390527450153</v>
      </c>
      <c r="I6837">
        <v>0.1632588260820827</v>
      </c>
      <c r="J6837">
        <v>285</v>
      </c>
      <c r="K6837">
        <v>19</v>
      </c>
      <c r="L6837" t="str">
        <f>VLOOKUP(J6837,Clustering!$D$3:$E$367,2,FALSE)</f>
        <v>Spring</v>
      </c>
      <c r="M6837">
        <v>0.26664161600000003</v>
      </c>
      <c r="N6837">
        <v>0.33066993099999997</v>
      </c>
      <c r="O6837">
        <v>0.33066993099999997</v>
      </c>
      <c r="P6837">
        <v>0.87750075100000002</v>
      </c>
      <c r="Q6837">
        <v>0.424874682</v>
      </c>
      <c r="R6837">
        <v>0.155390527450153</v>
      </c>
      <c r="S6837">
        <v>0</v>
      </c>
      <c r="T6837">
        <v>0.23069366799999999</v>
      </c>
      <c r="U6837">
        <v>0.666411007</v>
      </c>
      <c r="V6837">
        <v>0.85008076700000001</v>
      </c>
      <c r="W6837">
        <v>1.0611798E-2</v>
      </c>
      <c r="X6837">
        <v>2.7398167000000001E-2</v>
      </c>
      <c r="Y6837">
        <v>0.1632588260820827</v>
      </c>
      <c r="Z6837">
        <v>0.413633847</v>
      </c>
      <c r="AA6837">
        <v>0.666411007</v>
      </c>
      <c r="AB6837">
        <v>0</v>
      </c>
      <c r="AC6837">
        <v>0</v>
      </c>
      <c r="AD6837">
        <v>0.85</v>
      </c>
      <c r="AE6837">
        <v>0.85</v>
      </c>
      <c r="AF6837">
        <v>0.85</v>
      </c>
      <c r="AG6837">
        <v>0.85</v>
      </c>
      <c r="AH6837">
        <v>0.87750075100000002</v>
      </c>
      <c r="AI6837">
        <v>1.0611798E-2</v>
      </c>
      <c r="AJ6837">
        <v>0.524523607</v>
      </c>
      <c r="AK6837">
        <v>0</v>
      </c>
      <c r="AL6837">
        <v>0.39185298200000002</v>
      </c>
    </row>
    <row r="6838" spans="1:38" x14ac:dyDescent="0.35">
      <c r="A6838" t="s">
        <v>6962</v>
      </c>
      <c r="B6838">
        <v>43843.577602456608</v>
      </c>
      <c r="C6838">
        <v>43529.983435969079</v>
      </c>
      <c r="D6838">
        <v>0</v>
      </c>
      <c r="E6838">
        <v>313.59416648752722</v>
      </c>
      <c r="F6838">
        <v>0</v>
      </c>
      <c r="G6838">
        <v>0.15372263063114069</v>
      </c>
      <c r="H6838">
        <v>0.152879368312303</v>
      </c>
      <c r="I6838">
        <v>0.1689641796432777</v>
      </c>
      <c r="J6838">
        <v>285</v>
      </c>
      <c r="K6838">
        <v>20</v>
      </c>
      <c r="L6838" t="str">
        <f>VLOOKUP(J6838,Clustering!$D$3:$E$367,2,FALSE)</f>
        <v>Spring</v>
      </c>
      <c r="M6838">
        <v>0.283920477</v>
      </c>
      <c r="N6838">
        <v>0.33907087699999999</v>
      </c>
      <c r="O6838">
        <v>0.33907087699999999</v>
      </c>
      <c r="P6838">
        <v>0.87706330300000002</v>
      </c>
      <c r="Q6838">
        <v>0.44582678799999997</v>
      </c>
      <c r="R6838">
        <v>0.152879368312303</v>
      </c>
      <c r="S6838">
        <v>0</v>
      </c>
      <c r="T6838">
        <v>0</v>
      </c>
      <c r="U6838">
        <v>0.666411007</v>
      </c>
      <c r="V6838">
        <v>0.85008076700000001</v>
      </c>
      <c r="W6838">
        <v>1.071652E-2</v>
      </c>
      <c r="X6838">
        <v>1.3216158E-2</v>
      </c>
      <c r="Y6838">
        <v>0.1689641796432777</v>
      </c>
      <c r="Z6838">
        <v>0.41376237100000002</v>
      </c>
      <c r="AA6838">
        <v>0.666411007</v>
      </c>
      <c r="AB6838">
        <v>0</v>
      </c>
      <c r="AC6838">
        <v>0</v>
      </c>
      <c r="AD6838">
        <v>0.85</v>
      </c>
      <c r="AE6838">
        <v>0.85</v>
      </c>
      <c r="AF6838">
        <v>0.85</v>
      </c>
      <c r="AG6838">
        <v>0.85</v>
      </c>
      <c r="AH6838">
        <v>0.87706330300000002</v>
      </c>
      <c r="AI6838">
        <v>1.071652E-2</v>
      </c>
      <c r="AJ6838">
        <v>0.52178234800000001</v>
      </c>
      <c r="AK6838">
        <v>0</v>
      </c>
      <c r="AL6838">
        <v>0.34357275399999998</v>
      </c>
    </row>
    <row r="6839" spans="1:38" x14ac:dyDescent="0.35">
      <c r="A6839" t="s">
        <v>6963</v>
      </c>
      <c r="B6839">
        <v>41599.276979433882</v>
      </c>
      <c r="C6839">
        <v>41293.074246038173</v>
      </c>
      <c r="D6839">
        <v>0</v>
      </c>
      <c r="E6839">
        <v>306.20273339569877</v>
      </c>
      <c r="F6839">
        <v>0</v>
      </c>
      <c r="G6839">
        <v>0.15009937911553861</v>
      </c>
      <c r="H6839">
        <v>0.1490423171496684</v>
      </c>
      <c r="I6839">
        <v>0.16920525092051139</v>
      </c>
      <c r="J6839">
        <v>285</v>
      </c>
      <c r="K6839">
        <v>21</v>
      </c>
      <c r="L6839" t="str">
        <f>VLOOKUP(J6839,Clustering!$D$3:$E$367,2,FALSE)</f>
        <v>Spring</v>
      </c>
      <c r="M6839">
        <v>0.28851665399999998</v>
      </c>
      <c r="N6839">
        <v>0.33774368599999999</v>
      </c>
      <c r="O6839">
        <v>0.33774368599999999</v>
      </c>
      <c r="P6839">
        <v>0.87764317599999997</v>
      </c>
      <c r="Q6839">
        <v>0.446878149</v>
      </c>
      <c r="R6839">
        <v>0.1490423171496684</v>
      </c>
      <c r="S6839">
        <v>0</v>
      </c>
      <c r="T6839">
        <v>0</v>
      </c>
      <c r="U6839">
        <v>0.666411007</v>
      </c>
      <c r="V6839">
        <v>0.85008076700000001</v>
      </c>
      <c r="W6839">
        <v>1.0681613E-2</v>
      </c>
      <c r="X6839">
        <v>1.332757E-3</v>
      </c>
      <c r="Y6839">
        <v>0.16920525092051139</v>
      </c>
      <c r="Z6839">
        <v>0.40820529700000002</v>
      </c>
      <c r="AA6839">
        <v>0.666411007</v>
      </c>
      <c r="AB6839">
        <v>0</v>
      </c>
      <c r="AC6839">
        <v>0</v>
      </c>
      <c r="AD6839">
        <v>0.85</v>
      </c>
      <c r="AE6839">
        <v>0.85</v>
      </c>
      <c r="AF6839">
        <v>0.85</v>
      </c>
      <c r="AG6839">
        <v>0.85</v>
      </c>
      <c r="AH6839">
        <v>0.87764317599999997</v>
      </c>
      <c r="AI6839">
        <v>1.0681613E-2</v>
      </c>
      <c r="AJ6839">
        <v>0.49218974199999999</v>
      </c>
      <c r="AK6839">
        <v>0</v>
      </c>
      <c r="AL6839">
        <v>0.10074931099999999</v>
      </c>
    </row>
    <row r="6840" spans="1:38" x14ac:dyDescent="0.35">
      <c r="A6840" t="s">
        <v>6964</v>
      </c>
      <c r="B6840">
        <v>38391.025905929549</v>
      </c>
      <c r="C6840">
        <v>38097.302100892957</v>
      </c>
      <c r="D6840">
        <v>0</v>
      </c>
      <c r="E6840">
        <v>293.7238050365869</v>
      </c>
      <c r="F6840">
        <v>0</v>
      </c>
      <c r="G6840">
        <v>0.14398225737087589</v>
      </c>
      <c r="H6840">
        <v>0.14307580303813699</v>
      </c>
      <c r="I6840">
        <v>0.16036597075527961</v>
      </c>
      <c r="J6840">
        <v>285</v>
      </c>
      <c r="K6840">
        <v>22</v>
      </c>
      <c r="L6840" t="str">
        <f>VLOOKUP(J6840,Clustering!$D$3:$E$367,2,FALSE)</f>
        <v>Spring</v>
      </c>
      <c r="M6840">
        <v>0.27883473199999997</v>
      </c>
      <c r="N6840">
        <v>0.331924157</v>
      </c>
      <c r="O6840">
        <v>0.331924157</v>
      </c>
      <c r="P6840">
        <v>0.87862997799999998</v>
      </c>
      <c r="Q6840">
        <v>0.45016990699999998</v>
      </c>
      <c r="R6840">
        <v>0.14307580303813699</v>
      </c>
      <c r="S6840">
        <v>0</v>
      </c>
      <c r="T6840">
        <v>0</v>
      </c>
      <c r="U6840">
        <v>0.666411007</v>
      </c>
      <c r="V6840">
        <v>0.85008076700000001</v>
      </c>
      <c r="W6840">
        <v>1.071652E-2</v>
      </c>
      <c r="X6840">
        <v>1.332757E-3</v>
      </c>
      <c r="Y6840">
        <v>0.16036597075527961</v>
      </c>
      <c r="Z6840">
        <v>0.36384298799999998</v>
      </c>
      <c r="AA6840">
        <v>0.666411007</v>
      </c>
      <c r="AB6840">
        <v>0</v>
      </c>
      <c r="AC6840">
        <v>0</v>
      </c>
      <c r="AD6840">
        <v>0.85</v>
      </c>
      <c r="AE6840">
        <v>0.85</v>
      </c>
      <c r="AF6840">
        <v>0.85</v>
      </c>
      <c r="AG6840">
        <v>0.85</v>
      </c>
      <c r="AH6840">
        <v>0.87862997799999998</v>
      </c>
      <c r="AI6840">
        <v>1.071652E-2</v>
      </c>
      <c r="AJ6840">
        <v>0.4362915</v>
      </c>
      <c r="AK6840">
        <v>0</v>
      </c>
      <c r="AL6840">
        <v>8.1543892000000007E-2</v>
      </c>
    </row>
    <row r="6841" spans="1:38" x14ac:dyDescent="0.35">
      <c r="A6841" t="s">
        <v>6965</v>
      </c>
      <c r="B6841">
        <v>34819.676740644143</v>
      </c>
      <c r="C6841">
        <v>34537.772324931073</v>
      </c>
      <c r="D6841">
        <v>0</v>
      </c>
      <c r="E6841">
        <v>281.90441571307758</v>
      </c>
      <c r="F6841">
        <v>0</v>
      </c>
      <c r="G6841">
        <v>0.138188439075038</v>
      </c>
      <c r="H6841">
        <v>0.13755125293486711</v>
      </c>
      <c r="I6841">
        <v>0.14970526316206079</v>
      </c>
      <c r="J6841">
        <v>285</v>
      </c>
      <c r="K6841">
        <v>23</v>
      </c>
      <c r="L6841" t="str">
        <f>VLOOKUP(J6841,Clustering!$D$3:$E$367,2,FALSE)</f>
        <v>Spring</v>
      </c>
      <c r="M6841">
        <v>0.26601381800000001</v>
      </c>
      <c r="N6841">
        <v>0.32931907399999999</v>
      </c>
      <c r="O6841">
        <v>0.32931907399999999</v>
      </c>
      <c r="P6841">
        <v>0.87266847400000003</v>
      </c>
      <c r="Q6841">
        <v>0.42104472700000001</v>
      </c>
      <c r="R6841">
        <v>0.13755125293486711</v>
      </c>
      <c r="S6841">
        <v>0</v>
      </c>
      <c r="T6841">
        <v>0</v>
      </c>
      <c r="U6841">
        <v>0.65528198199999999</v>
      </c>
      <c r="V6841">
        <v>0.85008076700000001</v>
      </c>
      <c r="W6841">
        <v>1.197318E-2</v>
      </c>
      <c r="X6841">
        <v>1.332757E-3</v>
      </c>
      <c r="Y6841">
        <v>0.14970526316206079</v>
      </c>
      <c r="Z6841">
        <v>0.304329619</v>
      </c>
      <c r="AA6841">
        <v>0.65528198199999999</v>
      </c>
      <c r="AB6841">
        <v>0</v>
      </c>
      <c r="AC6841">
        <v>0</v>
      </c>
      <c r="AD6841">
        <v>0.85</v>
      </c>
      <c r="AE6841">
        <v>0.85</v>
      </c>
      <c r="AF6841">
        <v>0.85</v>
      </c>
      <c r="AG6841">
        <v>0.85</v>
      </c>
      <c r="AH6841">
        <v>0.87266847400000003</v>
      </c>
      <c r="AI6841">
        <v>1.197318E-2</v>
      </c>
      <c r="AJ6841">
        <v>0.38142008199999999</v>
      </c>
      <c r="AK6841">
        <v>0</v>
      </c>
      <c r="AL6841">
        <v>3.9464554999999998E-2</v>
      </c>
    </row>
    <row r="6842" spans="1:38" x14ac:dyDescent="0.35">
      <c r="A6842" t="s">
        <v>6966</v>
      </c>
      <c r="B6842">
        <v>53564.357342977273</v>
      </c>
      <c r="C6842">
        <v>53285.973395766647</v>
      </c>
      <c r="D6842">
        <v>0</v>
      </c>
      <c r="E6842">
        <v>278.38394721062969</v>
      </c>
      <c r="F6842">
        <v>0</v>
      </c>
      <c r="G6842">
        <v>0.13646271922089689</v>
      </c>
      <c r="H6842">
        <v>0.1361450038176712</v>
      </c>
      <c r="I6842">
        <v>0.14220526787034901</v>
      </c>
      <c r="J6842">
        <v>286</v>
      </c>
      <c r="K6842">
        <v>0</v>
      </c>
      <c r="L6842" t="str">
        <f>VLOOKUP(J6842,Clustering!$D$3:$E$367,2,FALSE)</f>
        <v>Fall</v>
      </c>
      <c r="M6842">
        <v>0.40086380500000002</v>
      </c>
      <c r="N6842">
        <v>0.41407791999999999</v>
      </c>
      <c r="O6842">
        <v>0.41407791999999999</v>
      </c>
      <c r="P6842">
        <v>0.93239541400000003</v>
      </c>
      <c r="Q6842">
        <v>0.29275374999999998</v>
      </c>
      <c r="R6842">
        <v>0.1361450038176712</v>
      </c>
      <c r="S6842">
        <v>0</v>
      </c>
      <c r="T6842">
        <v>0</v>
      </c>
      <c r="U6842">
        <v>0.65196362299999999</v>
      </c>
      <c r="V6842">
        <v>0.85008076700000001</v>
      </c>
      <c r="W6842">
        <v>1.1833550999999999E-2</v>
      </c>
      <c r="X6842">
        <v>7.0256650000000004E-3</v>
      </c>
      <c r="Y6842">
        <v>0.14220526787034901</v>
      </c>
      <c r="Z6842">
        <v>0.40144726200000003</v>
      </c>
      <c r="AA6842">
        <v>0.65196362299999999</v>
      </c>
      <c r="AB6842">
        <v>0</v>
      </c>
      <c r="AC6842">
        <v>0</v>
      </c>
      <c r="AD6842">
        <v>0.85</v>
      </c>
      <c r="AE6842">
        <v>0.85</v>
      </c>
      <c r="AF6842">
        <v>0.85</v>
      </c>
      <c r="AG6842">
        <v>0.85</v>
      </c>
      <c r="AH6842">
        <v>0.93239541400000003</v>
      </c>
      <c r="AI6842">
        <v>1.1833550999999999E-2</v>
      </c>
      <c r="AJ6842">
        <v>0.52583175800000004</v>
      </c>
      <c r="AK6842">
        <v>0</v>
      </c>
      <c r="AL6842">
        <v>1.5419838999999999E-2</v>
      </c>
    </row>
    <row r="6843" spans="1:38" x14ac:dyDescent="0.35">
      <c r="A6843" t="s">
        <v>6967</v>
      </c>
      <c r="B6843">
        <v>52872.018186469599</v>
      </c>
      <c r="C6843">
        <v>52591.545491100049</v>
      </c>
      <c r="D6843">
        <v>0</v>
      </c>
      <c r="E6843">
        <v>280.47269536955042</v>
      </c>
      <c r="F6843">
        <v>0</v>
      </c>
      <c r="G6843">
        <v>0.1374866153772305</v>
      </c>
      <c r="H6843">
        <v>0.13745080656935321</v>
      </c>
      <c r="I6843">
        <v>0.13813384185484831</v>
      </c>
      <c r="J6843">
        <v>286</v>
      </c>
      <c r="K6843">
        <v>1</v>
      </c>
      <c r="L6843" t="str">
        <f>VLOOKUP(J6843,Clustering!$D$3:$E$367,2,FALSE)</f>
        <v>Fall</v>
      </c>
      <c r="M6843">
        <v>0.37675403499999999</v>
      </c>
      <c r="N6843">
        <v>0.40095390600000003</v>
      </c>
      <c r="O6843">
        <v>0.40095390600000003</v>
      </c>
      <c r="P6843">
        <v>0.93332117599999997</v>
      </c>
      <c r="Q6843">
        <v>0.26062468300000002</v>
      </c>
      <c r="R6843">
        <v>0.13745080656935321</v>
      </c>
      <c r="S6843">
        <v>0</v>
      </c>
      <c r="T6843">
        <v>0</v>
      </c>
      <c r="U6843">
        <v>0.65196362299999999</v>
      </c>
      <c r="V6843">
        <v>0.85008076700000001</v>
      </c>
      <c r="W6843">
        <v>1.2077902E-2</v>
      </c>
      <c r="X6843">
        <v>7.0256650000000004E-3</v>
      </c>
      <c r="Y6843">
        <v>0.13813384185484831</v>
      </c>
      <c r="Z6843">
        <v>0.38520901699999999</v>
      </c>
      <c r="AA6843">
        <v>0.65196362299999999</v>
      </c>
      <c r="AB6843">
        <v>0</v>
      </c>
      <c r="AC6843">
        <v>0</v>
      </c>
      <c r="AD6843">
        <v>0.85</v>
      </c>
      <c r="AE6843">
        <v>0.85</v>
      </c>
      <c r="AF6843">
        <v>0.85</v>
      </c>
      <c r="AG6843">
        <v>0.85</v>
      </c>
      <c r="AH6843">
        <v>0.93332117599999997</v>
      </c>
      <c r="AI6843">
        <v>1.2077902E-2</v>
      </c>
      <c r="AJ6843">
        <v>0.49926844500000001</v>
      </c>
      <c r="AK6843">
        <v>0</v>
      </c>
      <c r="AL6843">
        <v>0</v>
      </c>
    </row>
    <row r="6844" spans="1:38" x14ac:dyDescent="0.35">
      <c r="A6844" t="s">
        <v>6968</v>
      </c>
      <c r="B6844">
        <v>52754.720653078031</v>
      </c>
      <c r="C6844">
        <v>52465.985932896219</v>
      </c>
      <c r="D6844">
        <v>0</v>
      </c>
      <c r="E6844">
        <v>288.73472018180968</v>
      </c>
      <c r="F6844">
        <v>0</v>
      </c>
      <c r="G6844">
        <v>0.14153662754010279</v>
      </c>
      <c r="H6844">
        <v>0.14215169647540821</v>
      </c>
      <c r="I6844">
        <v>0.1304195609833734</v>
      </c>
      <c r="J6844">
        <v>286</v>
      </c>
      <c r="K6844">
        <v>2</v>
      </c>
      <c r="L6844" t="str">
        <f>VLOOKUP(J6844,Clustering!$D$3:$E$367,2,FALSE)</f>
        <v>Fall</v>
      </c>
      <c r="M6844">
        <v>0.36035639600000002</v>
      </c>
      <c r="N6844">
        <v>0.37823782500000003</v>
      </c>
      <c r="O6844">
        <v>0.37823782500000003</v>
      </c>
      <c r="P6844">
        <v>0.93336186899999996</v>
      </c>
      <c r="Q6844">
        <v>0.22472824199999999</v>
      </c>
      <c r="R6844">
        <v>0.14215169647540821</v>
      </c>
      <c r="S6844">
        <v>0</v>
      </c>
      <c r="T6844">
        <v>0</v>
      </c>
      <c r="U6844">
        <v>0.65196362299999999</v>
      </c>
      <c r="V6844">
        <v>0.85008076700000001</v>
      </c>
      <c r="W6844">
        <v>1.2357160000000001E-2</v>
      </c>
      <c r="X6844">
        <v>7.0256650000000004E-3</v>
      </c>
      <c r="Y6844">
        <v>0.1304195609833734</v>
      </c>
      <c r="Z6844">
        <v>0.38016867199999999</v>
      </c>
      <c r="AA6844">
        <v>0.65196362299999999</v>
      </c>
      <c r="AB6844">
        <v>0</v>
      </c>
      <c r="AC6844">
        <v>0</v>
      </c>
      <c r="AD6844">
        <v>0.85</v>
      </c>
      <c r="AE6844">
        <v>0.85</v>
      </c>
      <c r="AF6844">
        <v>0.85</v>
      </c>
      <c r="AG6844">
        <v>0.85</v>
      </c>
      <c r="AH6844">
        <v>0.93336186899999996</v>
      </c>
      <c r="AI6844">
        <v>1.2357160000000001E-2</v>
      </c>
      <c r="AJ6844">
        <v>0.49290841400000002</v>
      </c>
      <c r="AK6844">
        <v>0</v>
      </c>
      <c r="AL6844">
        <v>0</v>
      </c>
    </row>
    <row r="6845" spans="1:38" x14ac:dyDescent="0.35">
      <c r="A6845" t="s">
        <v>6969</v>
      </c>
      <c r="B6845">
        <v>52741.51084127638</v>
      </c>
      <c r="C6845">
        <v>52439.638900976926</v>
      </c>
      <c r="D6845">
        <v>0</v>
      </c>
      <c r="E6845">
        <v>301.87194029945022</v>
      </c>
      <c r="F6845">
        <v>0</v>
      </c>
      <c r="G6845">
        <v>0.14797644132325979</v>
      </c>
      <c r="H6845">
        <v>0.14912267424207959</v>
      </c>
      <c r="I6845">
        <v>0.12725884868186629</v>
      </c>
      <c r="J6845">
        <v>286</v>
      </c>
      <c r="K6845">
        <v>3</v>
      </c>
      <c r="L6845" t="str">
        <f>VLOOKUP(J6845,Clustering!$D$3:$E$367,2,FALSE)</f>
        <v>Fall</v>
      </c>
      <c r="M6845">
        <v>0.34782922199999999</v>
      </c>
      <c r="N6845">
        <v>0.36162722200000003</v>
      </c>
      <c r="O6845">
        <v>0.36162722200000003</v>
      </c>
      <c r="P6845">
        <v>0.93289390100000003</v>
      </c>
      <c r="Q6845">
        <v>0.18288661000000001</v>
      </c>
      <c r="R6845">
        <v>0.14912267424207959</v>
      </c>
      <c r="S6845">
        <v>0</v>
      </c>
      <c r="T6845">
        <v>0</v>
      </c>
      <c r="U6845">
        <v>0.64812872700000002</v>
      </c>
      <c r="V6845">
        <v>0.85008076700000001</v>
      </c>
      <c r="W6845">
        <v>1.2531696E-2</v>
      </c>
      <c r="X6845">
        <v>7.0256650000000004E-3</v>
      </c>
      <c r="Y6845">
        <v>0.12725884868186629</v>
      </c>
      <c r="Z6845">
        <v>0.37147224499999998</v>
      </c>
      <c r="AA6845">
        <v>0.64812872700000002</v>
      </c>
      <c r="AB6845">
        <v>0</v>
      </c>
      <c r="AC6845">
        <v>0</v>
      </c>
      <c r="AD6845">
        <v>0.85</v>
      </c>
      <c r="AE6845">
        <v>0.85</v>
      </c>
      <c r="AF6845">
        <v>0.85</v>
      </c>
      <c r="AG6845">
        <v>0.85</v>
      </c>
      <c r="AH6845">
        <v>0.93289390100000003</v>
      </c>
      <c r="AI6845">
        <v>1.2531696E-2</v>
      </c>
      <c r="AJ6845">
        <v>0.48498114199999998</v>
      </c>
      <c r="AK6845">
        <v>0</v>
      </c>
      <c r="AL6845">
        <v>0</v>
      </c>
    </row>
    <row r="6846" spans="1:38" x14ac:dyDescent="0.35">
      <c r="A6846" t="s">
        <v>6970</v>
      </c>
      <c r="B6846">
        <v>53285.073945746153</v>
      </c>
      <c r="C6846">
        <v>52968.789022978694</v>
      </c>
      <c r="D6846">
        <v>0</v>
      </c>
      <c r="E6846">
        <v>316.28492276745249</v>
      </c>
      <c r="F6846">
        <v>0</v>
      </c>
      <c r="G6846">
        <v>0.15504162880757469</v>
      </c>
      <c r="H6846">
        <v>0.1563949911052929</v>
      </c>
      <c r="I6846">
        <v>0.13058027516819579</v>
      </c>
      <c r="J6846">
        <v>286</v>
      </c>
      <c r="K6846">
        <v>4</v>
      </c>
      <c r="L6846" t="str">
        <f>VLOOKUP(J6846,Clustering!$D$3:$E$367,2,FALSE)</f>
        <v>Fall</v>
      </c>
      <c r="M6846">
        <v>0.34208688100000001</v>
      </c>
      <c r="N6846">
        <v>0.36519072200000002</v>
      </c>
      <c r="O6846">
        <v>0.36519072200000002</v>
      </c>
      <c r="P6846">
        <v>0.93360602599999998</v>
      </c>
      <c r="Q6846">
        <v>0.16879337599999999</v>
      </c>
      <c r="R6846">
        <v>0.1563949911052929</v>
      </c>
      <c r="S6846">
        <v>0</v>
      </c>
      <c r="T6846">
        <v>0</v>
      </c>
      <c r="U6846">
        <v>0.65104011799999995</v>
      </c>
      <c r="V6846">
        <v>0.85008076700000001</v>
      </c>
      <c r="W6846">
        <v>1.2531696E-2</v>
      </c>
      <c r="X6846">
        <v>7.0256650000000004E-3</v>
      </c>
      <c r="Y6846">
        <v>0.13058027516819579</v>
      </c>
      <c r="Z6846">
        <v>0.37051885200000001</v>
      </c>
      <c r="AA6846">
        <v>0.65104011799999995</v>
      </c>
      <c r="AB6846">
        <v>0</v>
      </c>
      <c r="AC6846">
        <v>0</v>
      </c>
      <c r="AD6846">
        <v>0.85</v>
      </c>
      <c r="AE6846">
        <v>0.85</v>
      </c>
      <c r="AF6846">
        <v>0.85</v>
      </c>
      <c r="AG6846">
        <v>0.85</v>
      </c>
      <c r="AH6846">
        <v>0.93360602599999998</v>
      </c>
      <c r="AI6846">
        <v>1.2531696E-2</v>
      </c>
      <c r="AJ6846">
        <v>0.48266557900000001</v>
      </c>
      <c r="AK6846">
        <v>0</v>
      </c>
      <c r="AL6846">
        <v>0</v>
      </c>
    </row>
    <row r="6847" spans="1:38" x14ac:dyDescent="0.35">
      <c r="A6847" t="s">
        <v>6971</v>
      </c>
      <c r="B6847">
        <v>57453.156482121609</v>
      </c>
      <c r="C6847">
        <v>57128.006042321816</v>
      </c>
      <c r="D6847">
        <v>0</v>
      </c>
      <c r="E6847">
        <v>325.15043979978481</v>
      </c>
      <c r="F6847">
        <v>0</v>
      </c>
      <c r="G6847">
        <v>0.1593874704900905</v>
      </c>
      <c r="H6847">
        <v>0.1609753453727312</v>
      </c>
      <c r="I6847">
        <v>0.1306874179580774</v>
      </c>
      <c r="J6847">
        <v>286</v>
      </c>
      <c r="K6847">
        <v>5</v>
      </c>
      <c r="L6847" t="str">
        <f>VLOOKUP(J6847,Clustering!$D$3:$E$367,2,FALSE)</f>
        <v>Fall</v>
      </c>
      <c r="M6847">
        <v>0.34482269999999998</v>
      </c>
      <c r="N6847">
        <v>0.377559439</v>
      </c>
      <c r="O6847">
        <v>0.377559439</v>
      </c>
      <c r="P6847">
        <v>0.93576274800000003</v>
      </c>
      <c r="Q6847">
        <v>0.17276100999999999</v>
      </c>
      <c r="R6847">
        <v>0.1609753453727312</v>
      </c>
      <c r="S6847">
        <v>0</v>
      </c>
      <c r="T6847">
        <v>0</v>
      </c>
      <c r="U6847">
        <v>0.65104011799999995</v>
      </c>
      <c r="V6847">
        <v>0.85008076700000001</v>
      </c>
      <c r="W6847">
        <v>1.2496788999999999E-2</v>
      </c>
      <c r="X6847">
        <v>6.49206E-3</v>
      </c>
      <c r="Y6847">
        <v>0.1306874179580774</v>
      </c>
      <c r="Z6847">
        <v>0.37313936800000003</v>
      </c>
      <c r="AA6847">
        <v>0.65104011799999995</v>
      </c>
      <c r="AB6847">
        <v>0</v>
      </c>
      <c r="AC6847">
        <v>0</v>
      </c>
      <c r="AD6847">
        <v>0.85</v>
      </c>
      <c r="AE6847">
        <v>0.85</v>
      </c>
      <c r="AF6847">
        <v>0.85</v>
      </c>
      <c r="AG6847">
        <v>0.85</v>
      </c>
      <c r="AH6847">
        <v>0.93576274800000003</v>
      </c>
      <c r="AI6847">
        <v>1.2496788999999999E-2</v>
      </c>
      <c r="AJ6847">
        <v>0.48379335699999998</v>
      </c>
      <c r="AK6847">
        <v>0</v>
      </c>
      <c r="AL6847">
        <v>0</v>
      </c>
    </row>
    <row r="6848" spans="1:38" x14ac:dyDescent="0.35">
      <c r="A6848" t="s">
        <v>6972</v>
      </c>
      <c r="B6848">
        <v>64377.745344321243</v>
      </c>
      <c r="C6848">
        <v>64041.95598258129</v>
      </c>
      <c r="D6848">
        <v>16.463951905689541</v>
      </c>
      <c r="E6848">
        <v>319.32540983425503</v>
      </c>
      <c r="F6848">
        <v>7.4354530453600001E-4</v>
      </c>
      <c r="G6848">
        <v>0.1565320636442426</v>
      </c>
      <c r="H6848">
        <v>0.15814275786523649</v>
      </c>
      <c r="I6848">
        <v>0.12741956286668871</v>
      </c>
      <c r="J6848">
        <v>286</v>
      </c>
      <c r="K6848">
        <v>6</v>
      </c>
      <c r="L6848" t="str">
        <f>VLOOKUP(J6848,Clustering!$D$3:$E$367,2,FALSE)</f>
        <v>Fall</v>
      </c>
      <c r="M6848">
        <v>0.36517143899999999</v>
      </c>
      <c r="N6848">
        <v>0.39940584400000001</v>
      </c>
      <c r="O6848">
        <v>0.39940584400000001</v>
      </c>
      <c r="P6848">
        <v>0.93714630499999996</v>
      </c>
      <c r="Q6848">
        <v>0.185740302</v>
      </c>
      <c r="R6848">
        <v>0.15814275786523649</v>
      </c>
      <c r="S6848">
        <v>7.4354530453600001E-4</v>
      </c>
      <c r="T6848">
        <v>0</v>
      </c>
      <c r="U6848">
        <v>0.65330975000000002</v>
      </c>
      <c r="V6848">
        <v>0.85008076700000001</v>
      </c>
      <c r="W6848">
        <v>1.2461880999999999E-2</v>
      </c>
      <c r="X6848">
        <v>6.49206E-3</v>
      </c>
      <c r="Y6848">
        <v>0.12741956286668871</v>
      </c>
      <c r="Z6848">
        <v>0.369638148</v>
      </c>
      <c r="AA6848">
        <v>0.65330975000000002</v>
      </c>
      <c r="AB6848">
        <v>0</v>
      </c>
      <c r="AC6848">
        <v>0</v>
      </c>
      <c r="AD6848">
        <v>0.85</v>
      </c>
      <c r="AE6848">
        <v>0.85</v>
      </c>
      <c r="AF6848">
        <v>0.85</v>
      </c>
      <c r="AG6848">
        <v>0.85</v>
      </c>
      <c r="AH6848">
        <v>0.93714630499999996</v>
      </c>
      <c r="AI6848">
        <v>1.2461880999999999E-2</v>
      </c>
      <c r="AJ6848">
        <v>0.46503871299999999</v>
      </c>
      <c r="AK6848">
        <v>5.2048171317520004E-4</v>
      </c>
      <c r="AL6848">
        <v>0</v>
      </c>
    </row>
    <row r="6849" spans="1:38" x14ac:dyDescent="0.35">
      <c r="A6849" t="s">
        <v>6973</v>
      </c>
      <c r="B6849">
        <v>69136.883987202047</v>
      </c>
      <c r="C6849">
        <v>67485.587598571874</v>
      </c>
      <c r="D6849">
        <v>1355.029519678272</v>
      </c>
      <c r="E6849">
        <v>296.26686895190801</v>
      </c>
      <c r="F6849">
        <v>6.1195868563995497E-2</v>
      </c>
      <c r="G6849">
        <v>0.14522885732936661</v>
      </c>
      <c r="H6849">
        <v>0.1465713365580241</v>
      </c>
      <c r="I6849">
        <v>0.1209642097763225</v>
      </c>
      <c r="J6849">
        <v>286</v>
      </c>
      <c r="K6849">
        <v>7</v>
      </c>
      <c r="L6849" t="str">
        <f>VLOOKUP(J6849,Clustering!$D$3:$E$367,2,FALSE)</f>
        <v>Fall</v>
      </c>
      <c r="M6849">
        <v>0.38197225099999998</v>
      </c>
      <c r="N6849">
        <v>0.40891114000000001</v>
      </c>
      <c r="O6849">
        <v>0.40891114000000001</v>
      </c>
      <c r="P6849">
        <v>0.93838743700000005</v>
      </c>
      <c r="Q6849">
        <v>0.20415162100000001</v>
      </c>
      <c r="R6849">
        <v>0.1465713365580241</v>
      </c>
      <c r="S6849">
        <v>6.1195868563995497E-2</v>
      </c>
      <c r="T6849">
        <v>0</v>
      </c>
      <c r="U6849">
        <v>0.65330975000000002</v>
      </c>
      <c r="V6849">
        <v>0.85008076700000001</v>
      </c>
      <c r="W6849">
        <v>1.2392067E-2</v>
      </c>
      <c r="X6849">
        <v>6.49206E-3</v>
      </c>
      <c r="Y6849">
        <v>0.1209642097763225</v>
      </c>
      <c r="Z6849">
        <v>0.36205208300000002</v>
      </c>
      <c r="AA6849">
        <v>0.65330975000000002</v>
      </c>
      <c r="AB6849">
        <v>0</v>
      </c>
      <c r="AC6849">
        <v>0</v>
      </c>
      <c r="AD6849">
        <v>0.85</v>
      </c>
      <c r="AE6849">
        <v>0.85</v>
      </c>
      <c r="AF6849">
        <v>0.85</v>
      </c>
      <c r="AG6849">
        <v>0.85</v>
      </c>
      <c r="AH6849">
        <v>0.93838743700000005</v>
      </c>
      <c r="AI6849">
        <v>1.2392067E-2</v>
      </c>
      <c r="AJ6849">
        <v>0.44968328699999999</v>
      </c>
      <c r="AK6849">
        <v>4.2837107994796897E-2</v>
      </c>
      <c r="AL6849">
        <v>0</v>
      </c>
    </row>
    <row r="6850" spans="1:38" x14ac:dyDescent="0.35">
      <c r="A6850" t="s">
        <v>6974</v>
      </c>
      <c r="B6850">
        <v>67109.281695192709</v>
      </c>
      <c r="C6850">
        <v>62559.125213699212</v>
      </c>
      <c r="D6850">
        <v>4285.2572524543193</v>
      </c>
      <c r="E6850">
        <v>264.89922903917471</v>
      </c>
      <c r="F6850">
        <v>0.19353086835065231</v>
      </c>
      <c r="G6850">
        <v>0.1298525632544974</v>
      </c>
      <c r="H6850">
        <v>0.13104232844956021</v>
      </c>
      <c r="I6850">
        <v>0.1083481462677645</v>
      </c>
      <c r="J6850">
        <v>286</v>
      </c>
      <c r="K6850">
        <v>8</v>
      </c>
      <c r="L6850" t="str">
        <f>VLOOKUP(J6850,Clustering!$D$3:$E$367,2,FALSE)</f>
        <v>Fall</v>
      </c>
      <c r="M6850">
        <v>0.391849999</v>
      </c>
      <c r="N6850">
        <v>0.40697458399999997</v>
      </c>
      <c r="O6850">
        <v>0.40697458399999997</v>
      </c>
      <c r="P6850">
        <v>0.93566101499999998</v>
      </c>
      <c r="Q6850">
        <v>0.21485296600000001</v>
      </c>
      <c r="R6850">
        <v>0.13104232844956021</v>
      </c>
      <c r="S6850">
        <v>0.19353086835065231</v>
      </c>
      <c r="T6850">
        <v>0.16223364100000001</v>
      </c>
      <c r="U6850">
        <v>0.65330975000000002</v>
      </c>
      <c r="V6850">
        <v>0.85008076700000001</v>
      </c>
      <c r="W6850">
        <v>1.2357160000000001E-2</v>
      </c>
      <c r="X6850">
        <v>6.49206E-3</v>
      </c>
      <c r="Y6850">
        <v>0.1083481462677645</v>
      </c>
      <c r="Z6850">
        <v>0.401977686</v>
      </c>
      <c r="AA6850">
        <v>0.65330975000000002</v>
      </c>
      <c r="AB6850">
        <v>0</v>
      </c>
      <c r="AC6850">
        <v>0</v>
      </c>
      <c r="AD6850">
        <v>0.85</v>
      </c>
      <c r="AE6850">
        <v>0.85</v>
      </c>
      <c r="AF6850">
        <v>0.85</v>
      </c>
      <c r="AG6850">
        <v>0.85</v>
      </c>
      <c r="AH6850">
        <v>0.93566101499999998</v>
      </c>
      <c r="AI6850">
        <v>1.2357160000000001E-2</v>
      </c>
      <c r="AJ6850">
        <v>0.45998012700000002</v>
      </c>
      <c r="AK6850">
        <v>0.13547160784545659</v>
      </c>
      <c r="AL6850">
        <v>0</v>
      </c>
    </row>
    <row r="6851" spans="1:38" x14ac:dyDescent="0.35">
      <c r="A6851" t="s">
        <v>6975</v>
      </c>
      <c r="B6851">
        <v>66389.19362442795</v>
      </c>
      <c r="C6851">
        <v>58764.333272954696</v>
      </c>
      <c r="D6851">
        <v>7342.3898715240985</v>
      </c>
      <c r="E6851">
        <v>282.47047994914681</v>
      </c>
      <c r="F6851">
        <v>0.33159714899058818</v>
      </c>
      <c r="G6851">
        <v>0.13846592154369941</v>
      </c>
      <c r="H6851">
        <v>0.14028339407684789</v>
      </c>
      <c r="I6851">
        <v>0.1056160051257838</v>
      </c>
      <c r="J6851">
        <v>286</v>
      </c>
      <c r="K6851">
        <v>9</v>
      </c>
      <c r="L6851" t="str">
        <f>VLOOKUP(J6851,Clustering!$D$3:$E$367,2,FALSE)</f>
        <v>Fall</v>
      </c>
      <c r="M6851">
        <v>0.39165993199999999</v>
      </c>
      <c r="N6851">
        <v>0.40876520799999999</v>
      </c>
      <c r="O6851">
        <v>0.40876520799999999</v>
      </c>
      <c r="P6851">
        <v>0.92982159099999995</v>
      </c>
      <c r="Q6851">
        <v>0.219909508</v>
      </c>
      <c r="R6851">
        <v>0.14028339407684789</v>
      </c>
      <c r="S6851">
        <v>0.33159714899058818</v>
      </c>
      <c r="T6851">
        <v>0.44952395299999998</v>
      </c>
      <c r="U6851">
        <v>0.65113403400000003</v>
      </c>
      <c r="V6851">
        <v>0.85008076700000001</v>
      </c>
      <c r="W6851">
        <v>1.2252437999999999E-2</v>
      </c>
      <c r="X6851">
        <v>6.49206E-3</v>
      </c>
      <c r="Y6851">
        <v>0.1056160051257838</v>
      </c>
      <c r="Z6851">
        <v>0.390319945</v>
      </c>
      <c r="AA6851">
        <v>0.65113403400000003</v>
      </c>
      <c r="AB6851">
        <v>0</v>
      </c>
      <c r="AC6851">
        <v>0</v>
      </c>
      <c r="AD6851">
        <v>0.85</v>
      </c>
      <c r="AE6851">
        <v>0.85</v>
      </c>
      <c r="AF6851">
        <v>0.85</v>
      </c>
      <c r="AG6851">
        <v>0.85</v>
      </c>
      <c r="AH6851">
        <v>0.92982159099999995</v>
      </c>
      <c r="AI6851">
        <v>1.2252437999999999E-2</v>
      </c>
      <c r="AJ6851">
        <v>0.4638061</v>
      </c>
      <c r="AK6851">
        <v>0.2321180042934117</v>
      </c>
      <c r="AL6851">
        <v>0</v>
      </c>
    </row>
    <row r="6852" spans="1:38" x14ac:dyDescent="0.35">
      <c r="A6852" t="s">
        <v>6976</v>
      </c>
      <c r="B6852">
        <v>67220.818193809726</v>
      </c>
      <c r="C6852">
        <v>57180.350810669413</v>
      </c>
      <c r="D6852">
        <v>9775.3306787700403</v>
      </c>
      <c r="E6852">
        <v>265.13670437027292</v>
      </c>
      <c r="F6852">
        <v>0.44147366732618448</v>
      </c>
      <c r="G6852">
        <v>0.12996897273052591</v>
      </c>
      <c r="H6852">
        <v>0.1315445602771301</v>
      </c>
      <c r="I6852">
        <v>0.10149100771534229</v>
      </c>
      <c r="J6852">
        <v>286</v>
      </c>
      <c r="K6852">
        <v>10</v>
      </c>
      <c r="L6852" t="str">
        <f>VLOOKUP(J6852,Clustering!$D$3:$E$367,2,FALSE)</f>
        <v>Fall</v>
      </c>
      <c r="M6852">
        <v>0.40410647100000002</v>
      </c>
      <c r="N6852">
        <v>0.42068035399999998</v>
      </c>
      <c r="O6852">
        <v>0.42068035399999998</v>
      </c>
      <c r="P6852">
        <v>0.92508087299999997</v>
      </c>
      <c r="Q6852">
        <v>0.22174938799999999</v>
      </c>
      <c r="R6852">
        <v>0.1315445602771301</v>
      </c>
      <c r="S6852">
        <v>0.44147366732618448</v>
      </c>
      <c r="T6852">
        <v>0.57835877300000005</v>
      </c>
      <c r="U6852">
        <v>0.66260741599999995</v>
      </c>
      <c r="V6852">
        <v>0.85008076700000001</v>
      </c>
      <c r="W6852">
        <v>1.2217531E-2</v>
      </c>
      <c r="X6852">
        <v>6.49206E-3</v>
      </c>
      <c r="Y6852">
        <v>0.10149100771534229</v>
      </c>
      <c r="Z6852">
        <v>0.444110318</v>
      </c>
      <c r="AA6852">
        <v>0.66260741599999995</v>
      </c>
      <c r="AB6852">
        <v>0</v>
      </c>
      <c r="AC6852">
        <v>0</v>
      </c>
      <c r="AD6852">
        <v>0.85</v>
      </c>
      <c r="AE6852">
        <v>0.85</v>
      </c>
      <c r="AF6852">
        <v>0.85</v>
      </c>
      <c r="AG6852">
        <v>0.85</v>
      </c>
      <c r="AH6852">
        <v>0.92508087299999997</v>
      </c>
      <c r="AI6852">
        <v>1.2217531E-2</v>
      </c>
      <c r="AJ6852">
        <v>0.498455174</v>
      </c>
      <c r="AK6852">
        <v>0.30903156712832908</v>
      </c>
      <c r="AL6852">
        <v>0</v>
      </c>
    </row>
    <row r="6853" spans="1:38" x14ac:dyDescent="0.35">
      <c r="A6853" t="s">
        <v>6977</v>
      </c>
      <c r="B6853">
        <v>65536.886775544161</v>
      </c>
      <c r="C6853">
        <v>54048.187392905042</v>
      </c>
      <c r="D6853">
        <v>11245.4718072908</v>
      </c>
      <c r="E6853">
        <v>243.22757534832121</v>
      </c>
      <c r="F6853">
        <v>0.50786820852617376</v>
      </c>
      <c r="G6853">
        <v>0.11922920360211819</v>
      </c>
      <c r="H6853">
        <v>0.1205959064361045</v>
      </c>
      <c r="I6853">
        <v>9.4526726373038494E-2</v>
      </c>
      <c r="J6853">
        <v>286</v>
      </c>
      <c r="K6853">
        <v>11</v>
      </c>
      <c r="L6853" t="str">
        <f>VLOOKUP(J6853,Clustering!$D$3:$E$367,2,FALSE)</f>
        <v>Fall</v>
      </c>
      <c r="M6853">
        <v>0.41644357700000001</v>
      </c>
      <c r="N6853">
        <v>0.43335671100000001</v>
      </c>
      <c r="O6853">
        <v>0.43335671100000001</v>
      </c>
      <c r="P6853">
        <v>0.92439926699999997</v>
      </c>
      <c r="Q6853">
        <v>0.229209039</v>
      </c>
      <c r="R6853">
        <v>0.1205959064361045</v>
      </c>
      <c r="S6853">
        <v>0.50786820852617376</v>
      </c>
      <c r="T6853">
        <v>0.61145534199999996</v>
      </c>
      <c r="U6853">
        <v>0.66260741599999995</v>
      </c>
      <c r="V6853">
        <v>0.85008076700000001</v>
      </c>
      <c r="W6853">
        <v>1.1903366E-2</v>
      </c>
      <c r="X6853">
        <v>6.7810609999999997E-3</v>
      </c>
      <c r="Y6853">
        <v>9.4526726373038494E-2</v>
      </c>
      <c r="Z6853">
        <v>0.48314152199999999</v>
      </c>
      <c r="AA6853">
        <v>0.66260741599999995</v>
      </c>
      <c r="AB6853">
        <v>0</v>
      </c>
      <c r="AC6853">
        <v>0</v>
      </c>
      <c r="AD6853">
        <v>0.85</v>
      </c>
      <c r="AE6853">
        <v>0.85</v>
      </c>
      <c r="AF6853">
        <v>0.85</v>
      </c>
      <c r="AG6853">
        <v>0.85</v>
      </c>
      <c r="AH6853">
        <v>0.92439926699999997</v>
      </c>
      <c r="AI6853">
        <v>1.1903366E-2</v>
      </c>
      <c r="AJ6853">
        <v>0.55063298500000002</v>
      </c>
      <c r="AK6853">
        <v>0.35550774596832158</v>
      </c>
      <c r="AL6853">
        <v>0</v>
      </c>
    </row>
    <row r="6854" spans="1:38" x14ac:dyDescent="0.35">
      <c r="A6854" t="s">
        <v>6978</v>
      </c>
      <c r="B6854">
        <v>65094.555734256021</v>
      </c>
      <c r="C6854">
        <v>53374.190792448942</v>
      </c>
      <c r="D6854">
        <v>11494.75570825292</v>
      </c>
      <c r="E6854">
        <v>225.60923355416139</v>
      </c>
      <c r="F6854">
        <v>0.51912637273356299</v>
      </c>
      <c r="G6854">
        <v>0.11059276154615751</v>
      </c>
      <c r="H6854">
        <v>0.11173653699777</v>
      </c>
      <c r="I6854">
        <v>8.9919586408129901E-2</v>
      </c>
      <c r="J6854">
        <v>286</v>
      </c>
      <c r="K6854">
        <v>12</v>
      </c>
      <c r="L6854" t="str">
        <f>VLOOKUP(J6854,Clustering!$D$3:$E$367,2,FALSE)</f>
        <v>Fall</v>
      </c>
      <c r="M6854">
        <v>0.43538696799999999</v>
      </c>
      <c r="N6854">
        <v>0.45430386</v>
      </c>
      <c r="O6854">
        <v>0.45430386</v>
      </c>
      <c r="P6854">
        <v>0.92402285900000003</v>
      </c>
      <c r="Q6854">
        <v>0.24521725</v>
      </c>
      <c r="R6854">
        <v>0.11173653699777</v>
      </c>
      <c r="S6854">
        <v>0.51912637273356299</v>
      </c>
      <c r="T6854">
        <v>0.64787668099999995</v>
      </c>
      <c r="U6854">
        <v>0.66260741599999995</v>
      </c>
      <c r="V6854">
        <v>0.85008076700000001</v>
      </c>
      <c r="W6854">
        <v>1.1903366E-2</v>
      </c>
      <c r="X6854">
        <v>6.49206E-3</v>
      </c>
      <c r="Y6854">
        <v>8.9919586408129901E-2</v>
      </c>
      <c r="Z6854">
        <v>0.53926955300000001</v>
      </c>
      <c r="AA6854">
        <v>0.66260741599999995</v>
      </c>
      <c r="AB6854">
        <v>0</v>
      </c>
      <c r="AC6854">
        <v>0</v>
      </c>
      <c r="AD6854">
        <v>0.85</v>
      </c>
      <c r="AE6854">
        <v>0.85</v>
      </c>
      <c r="AF6854">
        <v>0.85</v>
      </c>
      <c r="AG6854">
        <v>0.85</v>
      </c>
      <c r="AH6854">
        <v>0.92402285900000003</v>
      </c>
      <c r="AI6854">
        <v>1.1903366E-2</v>
      </c>
      <c r="AJ6854">
        <v>0.587162042</v>
      </c>
      <c r="AK6854">
        <v>0.36338846091349408</v>
      </c>
      <c r="AL6854">
        <v>0</v>
      </c>
    </row>
    <row r="6855" spans="1:38" x14ac:dyDescent="0.35">
      <c r="A6855" t="s">
        <v>6979</v>
      </c>
      <c r="B6855">
        <v>64890.366924902381</v>
      </c>
      <c r="C6855">
        <v>53802.887881772796</v>
      </c>
      <c r="D6855">
        <v>10876.31303985122</v>
      </c>
      <c r="E6855">
        <v>211.1660032783621</v>
      </c>
      <c r="F6855">
        <v>0.49119625335220601</v>
      </c>
      <c r="G6855">
        <v>0.1035127467050794</v>
      </c>
      <c r="H6855">
        <v>0.1042633274035286</v>
      </c>
      <c r="I6855">
        <v>8.9946372105600303E-2</v>
      </c>
      <c r="J6855">
        <v>286</v>
      </c>
      <c r="K6855">
        <v>13</v>
      </c>
      <c r="L6855" t="str">
        <f>VLOOKUP(J6855,Clustering!$D$3:$E$367,2,FALSE)</f>
        <v>Fall</v>
      </c>
      <c r="M6855">
        <v>0.46136285500000002</v>
      </c>
      <c r="N6855">
        <v>0.47854630999999997</v>
      </c>
      <c r="O6855">
        <v>0.47854630999999997</v>
      </c>
      <c r="P6855">
        <v>0.92234427799999996</v>
      </c>
      <c r="Q6855">
        <v>0.266895296</v>
      </c>
      <c r="R6855">
        <v>0.1042633274035286</v>
      </c>
      <c r="S6855">
        <v>0.49119625335220601</v>
      </c>
      <c r="T6855">
        <v>0.65769986400000002</v>
      </c>
      <c r="U6855">
        <v>0.66260741599999995</v>
      </c>
      <c r="V6855">
        <v>0.85008076700000001</v>
      </c>
      <c r="W6855">
        <v>1.1693922000000001E-2</v>
      </c>
      <c r="X6855">
        <v>9.8578780000000005E-3</v>
      </c>
      <c r="Y6855">
        <v>8.9946372105600303E-2</v>
      </c>
      <c r="Z6855">
        <v>0.58521312599999997</v>
      </c>
      <c r="AA6855">
        <v>0.66260741599999995</v>
      </c>
      <c r="AB6855">
        <v>0</v>
      </c>
      <c r="AC6855">
        <v>0</v>
      </c>
      <c r="AD6855">
        <v>0.85</v>
      </c>
      <c r="AE6855">
        <v>0.85</v>
      </c>
      <c r="AF6855">
        <v>0.85</v>
      </c>
      <c r="AG6855">
        <v>0.85</v>
      </c>
      <c r="AH6855">
        <v>0.92234427799999996</v>
      </c>
      <c r="AI6855">
        <v>1.1693922000000001E-2</v>
      </c>
      <c r="AJ6855">
        <v>0.60493151300000003</v>
      </c>
      <c r="AK6855">
        <v>0.34383737734654418</v>
      </c>
      <c r="AL6855">
        <v>0</v>
      </c>
    </row>
    <row r="6856" spans="1:38" x14ac:dyDescent="0.35">
      <c r="A6856" t="s">
        <v>6980</v>
      </c>
      <c r="B6856">
        <v>64641.829314331473</v>
      </c>
      <c r="C6856">
        <v>54982.100014308642</v>
      </c>
      <c r="D6856">
        <v>9461.1670331632686</v>
      </c>
      <c r="E6856">
        <v>198.5622668595656</v>
      </c>
      <c r="F6856">
        <v>0.42728540287516159</v>
      </c>
      <c r="G6856">
        <v>9.7334444539002696E-2</v>
      </c>
      <c r="H6856">
        <v>9.7553510187193604E-2</v>
      </c>
      <c r="I6856">
        <v>9.3374941381811294E-2</v>
      </c>
      <c r="J6856">
        <v>286</v>
      </c>
      <c r="K6856">
        <v>14</v>
      </c>
      <c r="L6856" t="str">
        <f>VLOOKUP(J6856,Clustering!$D$3:$E$367,2,FALSE)</f>
        <v>Fall</v>
      </c>
      <c r="M6856">
        <v>0.48366410399999998</v>
      </c>
      <c r="N6856">
        <v>0.49376464399999997</v>
      </c>
      <c r="O6856">
        <v>0.49376464399999997</v>
      </c>
      <c r="P6856">
        <v>0.92147955500000001</v>
      </c>
      <c r="Q6856">
        <v>0.31130274800000002</v>
      </c>
      <c r="R6856">
        <v>9.7553510187193604E-2</v>
      </c>
      <c r="S6856">
        <v>0.42728540287516159</v>
      </c>
      <c r="T6856">
        <v>0.65399728000000001</v>
      </c>
      <c r="U6856">
        <v>0.66423529000000003</v>
      </c>
      <c r="V6856">
        <v>0.85008076700000001</v>
      </c>
      <c r="W6856">
        <v>1.1659015E-2</v>
      </c>
      <c r="X6856">
        <v>1.5064928999999999E-2</v>
      </c>
      <c r="Y6856">
        <v>9.3374941381811294E-2</v>
      </c>
      <c r="Z6856">
        <v>0.62712979499999999</v>
      </c>
      <c r="AA6856">
        <v>0.66423529000000003</v>
      </c>
      <c r="AB6856">
        <v>0</v>
      </c>
      <c r="AC6856">
        <v>0</v>
      </c>
      <c r="AD6856">
        <v>0.85</v>
      </c>
      <c r="AE6856">
        <v>0.85</v>
      </c>
      <c r="AF6856">
        <v>0.85</v>
      </c>
      <c r="AG6856">
        <v>0.85</v>
      </c>
      <c r="AH6856">
        <v>0.92147955500000001</v>
      </c>
      <c r="AI6856">
        <v>1.1659015E-2</v>
      </c>
      <c r="AJ6856">
        <v>0.61301515500000003</v>
      </c>
      <c r="AK6856">
        <v>0.29909978201261311</v>
      </c>
      <c r="AL6856">
        <v>0</v>
      </c>
    </row>
    <row r="6857" spans="1:38" x14ac:dyDescent="0.35">
      <c r="A6857" t="s">
        <v>6981</v>
      </c>
      <c r="B6857">
        <v>64702.820383129038</v>
      </c>
      <c r="C6857">
        <v>57288.413522363771</v>
      </c>
      <c r="D6857">
        <v>7224.9685913254098</v>
      </c>
      <c r="E6857">
        <v>189.43826943985709</v>
      </c>
      <c r="F6857">
        <v>0.32629416693351743</v>
      </c>
      <c r="G6857">
        <v>9.28618967842436E-2</v>
      </c>
      <c r="H6857">
        <v>9.2531191911493796E-2</v>
      </c>
      <c r="I6857">
        <v>9.8839223665772802E-2</v>
      </c>
      <c r="J6857">
        <v>286</v>
      </c>
      <c r="K6857">
        <v>15</v>
      </c>
      <c r="L6857" t="str">
        <f>VLOOKUP(J6857,Clustering!$D$3:$E$367,2,FALSE)</f>
        <v>Fall</v>
      </c>
      <c r="M6857">
        <v>0.50654131599999996</v>
      </c>
      <c r="N6857">
        <v>0.50702472899999995</v>
      </c>
      <c r="O6857">
        <v>0.50702472899999995</v>
      </c>
      <c r="P6857">
        <v>0.92059448499999996</v>
      </c>
      <c r="Q6857">
        <v>0.39324626200000001</v>
      </c>
      <c r="R6857">
        <v>9.2531191911493796E-2</v>
      </c>
      <c r="S6857">
        <v>0.32629416693351743</v>
      </c>
      <c r="T6857">
        <v>0.65837992999999995</v>
      </c>
      <c r="U6857">
        <v>0.66423529000000003</v>
      </c>
      <c r="V6857">
        <v>0.85008076700000001</v>
      </c>
      <c r="W6857">
        <v>1.1414664E-2</v>
      </c>
      <c r="X6857">
        <v>1.8178605E-2</v>
      </c>
      <c r="Y6857">
        <v>9.8839223665772802E-2</v>
      </c>
      <c r="Z6857">
        <v>0.65250429200000004</v>
      </c>
      <c r="AA6857">
        <v>0.66423529000000003</v>
      </c>
      <c r="AB6857">
        <v>0</v>
      </c>
      <c r="AC6857">
        <v>0</v>
      </c>
      <c r="AD6857">
        <v>0.85</v>
      </c>
      <c r="AE6857">
        <v>0.85</v>
      </c>
      <c r="AF6857">
        <v>0.85</v>
      </c>
      <c r="AG6857">
        <v>0.85</v>
      </c>
      <c r="AH6857">
        <v>0.92059448499999996</v>
      </c>
      <c r="AI6857">
        <v>1.1414664E-2</v>
      </c>
      <c r="AJ6857">
        <v>0.63438998499999999</v>
      </c>
      <c r="AK6857">
        <v>0.22840591685346209</v>
      </c>
      <c r="AL6857">
        <v>1.7778800000000001E-4</v>
      </c>
    </row>
    <row r="6858" spans="1:38" x14ac:dyDescent="0.35">
      <c r="A6858" t="s">
        <v>6982</v>
      </c>
      <c r="B6858">
        <v>65452.301178797527</v>
      </c>
      <c r="C6858">
        <v>60899.835712246771</v>
      </c>
      <c r="D6858">
        <v>4365.7586078969152</v>
      </c>
      <c r="E6858">
        <v>186.70685865384641</v>
      </c>
      <c r="F6858">
        <v>0.19716647207392629</v>
      </c>
      <c r="G6858">
        <v>9.1522969928356096E-2</v>
      </c>
      <c r="H6858">
        <v>9.0924050063269798E-2</v>
      </c>
      <c r="I6858">
        <v>0.1023481500343951</v>
      </c>
      <c r="J6858">
        <v>286</v>
      </c>
      <c r="K6858">
        <v>16</v>
      </c>
      <c r="L6858" t="str">
        <f>VLOOKUP(J6858,Clustering!$D$3:$E$367,2,FALSE)</f>
        <v>Fall</v>
      </c>
      <c r="M6858">
        <v>0.52813989100000003</v>
      </c>
      <c r="N6858">
        <v>0.52024340199999997</v>
      </c>
      <c r="O6858">
        <v>0.52024340199999997</v>
      </c>
      <c r="P6858">
        <v>0.92027911600000001</v>
      </c>
      <c r="Q6858">
        <v>0.45282334000000002</v>
      </c>
      <c r="R6858">
        <v>9.0924050063269798E-2</v>
      </c>
      <c r="S6858">
        <v>0.19716647207392629</v>
      </c>
      <c r="T6858">
        <v>0.66366933699999997</v>
      </c>
      <c r="U6858">
        <v>0.666411007</v>
      </c>
      <c r="V6858">
        <v>0.85008076700000001</v>
      </c>
      <c r="W6858">
        <v>1.1903366E-2</v>
      </c>
      <c r="X6858">
        <v>1.8609174999999999E-2</v>
      </c>
      <c r="Y6858">
        <v>0.1023481500343951</v>
      </c>
      <c r="Z6858">
        <v>0.68032442800000004</v>
      </c>
      <c r="AA6858">
        <v>0.666411007</v>
      </c>
      <c r="AB6858">
        <v>0</v>
      </c>
      <c r="AC6858">
        <v>0</v>
      </c>
      <c r="AD6858">
        <v>0.85</v>
      </c>
      <c r="AE6858">
        <v>0.85</v>
      </c>
      <c r="AF6858">
        <v>0.85</v>
      </c>
      <c r="AG6858">
        <v>0.85</v>
      </c>
      <c r="AH6858">
        <v>0.92027911600000001</v>
      </c>
      <c r="AI6858">
        <v>1.1903366E-2</v>
      </c>
      <c r="AJ6858">
        <v>0.64676906700000003</v>
      </c>
      <c r="AK6858">
        <v>0.13801653045174839</v>
      </c>
      <c r="AL6858">
        <v>3.6880127999999998E-2</v>
      </c>
    </row>
    <row r="6859" spans="1:38" x14ac:dyDescent="0.35">
      <c r="A6859" t="s">
        <v>6983</v>
      </c>
      <c r="B6859">
        <v>66936.54886092995</v>
      </c>
      <c r="C6859">
        <v>65331.829557137462</v>
      </c>
      <c r="D6859">
        <v>1407.8641557374931</v>
      </c>
      <c r="E6859">
        <v>196.85514805499719</v>
      </c>
      <c r="F6859">
        <v>6.3581987387941394E-2</v>
      </c>
      <c r="G6859">
        <v>9.6497621595586794E-2</v>
      </c>
      <c r="H6859">
        <v>9.5966457612072495E-2</v>
      </c>
      <c r="I6859">
        <v>0.106098147680251</v>
      </c>
      <c r="J6859">
        <v>286</v>
      </c>
      <c r="K6859">
        <v>17</v>
      </c>
      <c r="L6859" t="str">
        <f>VLOOKUP(J6859,Clustering!$D$3:$E$367,2,FALSE)</f>
        <v>Fall</v>
      </c>
      <c r="M6859">
        <v>0.559207283</v>
      </c>
      <c r="N6859">
        <v>0.527873276</v>
      </c>
      <c r="O6859">
        <v>0.527873276</v>
      </c>
      <c r="P6859">
        <v>0.92027911600000001</v>
      </c>
      <c r="Q6859">
        <v>0.498494928</v>
      </c>
      <c r="R6859">
        <v>9.5966457612072495E-2</v>
      </c>
      <c r="S6859">
        <v>6.3581987387941394E-2</v>
      </c>
      <c r="T6859">
        <v>0.65490403500000005</v>
      </c>
      <c r="U6859">
        <v>0.666411007</v>
      </c>
      <c r="V6859">
        <v>0.85008076700000001</v>
      </c>
      <c r="W6859">
        <v>1.2496788999999999E-2</v>
      </c>
      <c r="X6859">
        <v>2.0920347999999998E-2</v>
      </c>
      <c r="Y6859">
        <v>0.106098147680251</v>
      </c>
      <c r="Z6859">
        <v>0.69339013699999996</v>
      </c>
      <c r="AA6859">
        <v>0.666411007</v>
      </c>
      <c r="AB6859">
        <v>0</v>
      </c>
      <c r="AC6859">
        <v>0</v>
      </c>
      <c r="AD6859">
        <v>0.85</v>
      </c>
      <c r="AE6859">
        <v>0.85</v>
      </c>
      <c r="AF6859">
        <v>0.85</v>
      </c>
      <c r="AG6859">
        <v>0.85</v>
      </c>
      <c r="AH6859">
        <v>0.92027911600000001</v>
      </c>
      <c r="AI6859">
        <v>1.2496788999999999E-2</v>
      </c>
      <c r="AJ6859">
        <v>0.65974221700000002</v>
      </c>
      <c r="AK6859">
        <v>4.4507391171558899E-2</v>
      </c>
      <c r="AL6859">
        <v>0.46446845799999997</v>
      </c>
    </row>
    <row r="6860" spans="1:38" x14ac:dyDescent="0.35">
      <c r="A6860" t="s">
        <v>6984</v>
      </c>
      <c r="B6860">
        <v>69623.662069869883</v>
      </c>
      <c r="C6860">
        <v>69397.069865402897</v>
      </c>
      <c r="D6860">
        <v>10.503948331176909</v>
      </c>
      <c r="E6860">
        <v>216.08825613580879</v>
      </c>
      <c r="F6860">
        <v>4.7437951140009998E-4</v>
      </c>
      <c r="G6860">
        <v>0.1059256157528474</v>
      </c>
      <c r="H6860">
        <v>0.105428505243491</v>
      </c>
      <c r="I6860">
        <v>0.1149106421480123</v>
      </c>
      <c r="J6860">
        <v>286</v>
      </c>
      <c r="K6860">
        <v>18</v>
      </c>
      <c r="L6860" t="str">
        <f>VLOOKUP(J6860,Clustering!$D$3:$E$367,2,FALSE)</f>
        <v>Fall</v>
      </c>
      <c r="M6860">
        <v>0.56981074300000001</v>
      </c>
      <c r="N6860">
        <v>0.533260925</v>
      </c>
      <c r="O6860">
        <v>0.533260925</v>
      </c>
      <c r="P6860">
        <v>0.92025876900000003</v>
      </c>
      <c r="Q6860">
        <v>0.51471591400000005</v>
      </c>
      <c r="R6860">
        <v>0.105428505243491</v>
      </c>
      <c r="S6860">
        <v>4.7437951140009998E-4</v>
      </c>
      <c r="T6860">
        <v>0.58606619299999996</v>
      </c>
      <c r="U6860">
        <v>0.666411007</v>
      </c>
      <c r="V6860">
        <v>0.85008076700000001</v>
      </c>
      <c r="W6860">
        <v>1.2776045999999999E-2</v>
      </c>
      <c r="X6860">
        <v>3.0805869999999999E-2</v>
      </c>
      <c r="Y6860">
        <v>0.1149106421480123</v>
      </c>
      <c r="Z6860">
        <v>0.72066457299999997</v>
      </c>
      <c r="AA6860">
        <v>0.666411007</v>
      </c>
      <c r="AB6860">
        <v>0</v>
      </c>
      <c r="AC6860">
        <v>0</v>
      </c>
      <c r="AD6860">
        <v>0.85</v>
      </c>
      <c r="AE6860">
        <v>0.85</v>
      </c>
      <c r="AF6860">
        <v>0.85</v>
      </c>
      <c r="AG6860">
        <v>0.85</v>
      </c>
      <c r="AH6860">
        <v>0.92025876900000003</v>
      </c>
      <c r="AI6860">
        <v>1.2776045999999999E-2</v>
      </c>
      <c r="AJ6860">
        <v>0.67696668400000004</v>
      </c>
      <c r="AK6860">
        <v>3.3206565798000001E-4</v>
      </c>
      <c r="AL6860">
        <v>0.42381575999999999</v>
      </c>
    </row>
    <row r="6861" spans="1:38" x14ac:dyDescent="0.35">
      <c r="A6861" t="s">
        <v>6985</v>
      </c>
      <c r="B6861">
        <v>68945.09125845079</v>
      </c>
      <c r="C6861">
        <v>68727.188658828076</v>
      </c>
      <c r="D6861">
        <v>0</v>
      </c>
      <c r="E6861">
        <v>217.9025996227073</v>
      </c>
      <c r="F6861">
        <v>0</v>
      </c>
      <c r="G6861">
        <v>0.1068149998150526</v>
      </c>
      <c r="H6861">
        <v>0.1060914512558833</v>
      </c>
      <c r="I6861">
        <v>0.1198927818775065</v>
      </c>
      <c r="J6861">
        <v>286</v>
      </c>
      <c r="K6861">
        <v>19</v>
      </c>
      <c r="L6861" t="str">
        <f>VLOOKUP(J6861,Clustering!$D$3:$E$367,2,FALSE)</f>
        <v>Fall</v>
      </c>
      <c r="M6861">
        <v>0.58791898899999995</v>
      </c>
      <c r="N6861">
        <v>0.53843953600000005</v>
      </c>
      <c r="O6861">
        <v>0.53843953600000005</v>
      </c>
      <c r="P6861">
        <v>0.92080812300000003</v>
      </c>
      <c r="Q6861">
        <v>0.512150094</v>
      </c>
      <c r="R6861">
        <v>0.1060914512558833</v>
      </c>
      <c r="S6861">
        <v>0</v>
      </c>
      <c r="T6861">
        <v>0.30172283500000002</v>
      </c>
      <c r="U6861">
        <v>0.666411007</v>
      </c>
      <c r="V6861">
        <v>0.85008076700000001</v>
      </c>
      <c r="W6861">
        <v>1.2985490000000001E-2</v>
      </c>
      <c r="X6861">
        <v>4.0503749999999998E-2</v>
      </c>
      <c r="Y6861">
        <v>0.1198927818775065</v>
      </c>
      <c r="Z6861">
        <v>0.70766523299999995</v>
      </c>
      <c r="AA6861">
        <v>0.666411007</v>
      </c>
      <c r="AB6861">
        <v>0</v>
      </c>
      <c r="AC6861">
        <v>0</v>
      </c>
      <c r="AD6861">
        <v>0.85</v>
      </c>
      <c r="AE6861">
        <v>0.85</v>
      </c>
      <c r="AF6861">
        <v>0.85</v>
      </c>
      <c r="AG6861">
        <v>0.85</v>
      </c>
      <c r="AH6861">
        <v>0.92080812300000003</v>
      </c>
      <c r="AI6861">
        <v>1.2985490000000001E-2</v>
      </c>
      <c r="AJ6861">
        <v>0.69129881500000001</v>
      </c>
      <c r="AK6861">
        <v>0</v>
      </c>
      <c r="AL6861">
        <v>0.340303193</v>
      </c>
    </row>
    <row r="6862" spans="1:38" x14ac:dyDescent="0.35">
      <c r="A6862" t="s">
        <v>6986</v>
      </c>
      <c r="B6862">
        <v>67133.609621905212</v>
      </c>
      <c r="C6862">
        <v>66929.493569894301</v>
      </c>
      <c r="D6862">
        <v>0</v>
      </c>
      <c r="E6862">
        <v>204.11605201091089</v>
      </c>
      <c r="F6862">
        <v>0</v>
      </c>
      <c r="G6862">
        <v>0.1000568882406426</v>
      </c>
      <c r="H6862">
        <v>9.9241009127828794E-2</v>
      </c>
      <c r="I6862">
        <v>0.1148034993581307</v>
      </c>
      <c r="J6862">
        <v>286</v>
      </c>
      <c r="K6862">
        <v>20</v>
      </c>
      <c r="L6862" t="str">
        <f>VLOOKUP(J6862,Clustering!$D$3:$E$367,2,FALSE)</f>
        <v>Fall</v>
      </c>
      <c r="M6862">
        <v>0.58768860499999998</v>
      </c>
      <c r="N6862">
        <v>0.53295525700000002</v>
      </c>
      <c r="O6862">
        <v>0.53295525700000002</v>
      </c>
      <c r="P6862">
        <v>0.92152024799999999</v>
      </c>
      <c r="Q6862">
        <v>0.47501454999999998</v>
      </c>
      <c r="R6862">
        <v>9.9241009127828794E-2</v>
      </c>
      <c r="S6862">
        <v>0</v>
      </c>
      <c r="T6862">
        <v>6.0450399999999996E-4</v>
      </c>
      <c r="U6862">
        <v>0.666411007</v>
      </c>
      <c r="V6862">
        <v>0.85008076700000001</v>
      </c>
      <c r="W6862">
        <v>1.2671325000000001E-2</v>
      </c>
      <c r="X6862">
        <v>2.7207175E-2</v>
      </c>
      <c r="Y6862">
        <v>0.1148034993581307</v>
      </c>
      <c r="Z6862">
        <v>0.69538172899999995</v>
      </c>
      <c r="AA6862">
        <v>0.666411007</v>
      </c>
      <c r="AB6862">
        <v>0</v>
      </c>
      <c r="AC6862">
        <v>0</v>
      </c>
      <c r="AD6862">
        <v>0.85</v>
      </c>
      <c r="AE6862">
        <v>0.85</v>
      </c>
      <c r="AF6862">
        <v>0.85</v>
      </c>
      <c r="AG6862">
        <v>0.85</v>
      </c>
      <c r="AH6862">
        <v>0.92152024799999999</v>
      </c>
      <c r="AI6862">
        <v>1.2671325000000001E-2</v>
      </c>
      <c r="AJ6862">
        <v>0.69331151899999999</v>
      </c>
      <c r="AK6862">
        <v>0</v>
      </c>
      <c r="AL6862">
        <v>0.11348498799999999</v>
      </c>
    </row>
    <row r="6863" spans="1:38" x14ac:dyDescent="0.35">
      <c r="A6863" t="s">
        <v>6987</v>
      </c>
      <c r="B6863">
        <v>64316.628812406147</v>
      </c>
      <c r="C6863">
        <v>64129.431128803641</v>
      </c>
      <c r="D6863">
        <v>0</v>
      </c>
      <c r="E6863">
        <v>187.19768360250589</v>
      </c>
      <c r="F6863">
        <v>0</v>
      </c>
      <c r="G6863">
        <v>9.1763570393385202E-2</v>
      </c>
      <c r="H6863">
        <v>9.1044585701886602E-2</v>
      </c>
      <c r="I6863">
        <v>0.104758862806731</v>
      </c>
      <c r="J6863">
        <v>286</v>
      </c>
      <c r="K6863">
        <v>21</v>
      </c>
      <c r="L6863" t="str">
        <f>VLOOKUP(J6863,Clustering!$D$3:$E$367,2,FALSE)</f>
        <v>Fall</v>
      </c>
      <c r="M6863">
        <v>0.55890202300000003</v>
      </c>
      <c r="N6863">
        <v>0.51972278000000005</v>
      </c>
      <c r="O6863">
        <v>0.51972278000000005</v>
      </c>
      <c r="P6863">
        <v>0.92368714299999999</v>
      </c>
      <c r="Q6863">
        <v>0.43894288199999998</v>
      </c>
      <c r="R6863">
        <v>9.1044585701886602E-2</v>
      </c>
      <c r="S6863">
        <v>0</v>
      </c>
      <c r="T6863">
        <v>0</v>
      </c>
      <c r="U6863">
        <v>0.66478313300000003</v>
      </c>
      <c r="V6863">
        <v>0.85008076700000001</v>
      </c>
      <c r="W6863">
        <v>1.2741139E-2</v>
      </c>
      <c r="X6863">
        <v>1.5558326000000001E-2</v>
      </c>
      <c r="Y6863">
        <v>0.104758862806731</v>
      </c>
      <c r="Z6863">
        <v>0.62275313799999998</v>
      </c>
      <c r="AA6863">
        <v>0.66478313300000003</v>
      </c>
      <c r="AB6863">
        <v>0</v>
      </c>
      <c r="AC6863">
        <v>0</v>
      </c>
      <c r="AD6863">
        <v>0.85</v>
      </c>
      <c r="AE6863">
        <v>0.85</v>
      </c>
      <c r="AF6863">
        <v>0.85</v>
      </c>
      <c r="AG6863">
        <v>0.85</v>
      </c>
      <c r="AH6863">
        <v>0.92368714299999999</v>
      </c>
      <c r="AI6863">
        <v>1.2741139E-2</v>
      </c>
      <c r="AJ6863">
        <v>0.67279090600000002</v>
      </c>
      <c r="AK6863">
        <v>0</v>
      </c>
      <c r="AL6863">
        <v>0.16146601199999999</v>
      </c>
    </row>
    <row r="6864" spans="1:38" x14ac:dyDescent="0.35">
      <c r="A6864" t="s">
        <v>6988</v>
      </c>
      <c r="B6864">
        <v>59867.729125791942</v>
      </c>
      <c r="C6864">
        <v>59695.150354905483</v>
      </c>
      <c r="D6864">
        <v>0</v>
      </c>
      <c r="E6864">
        <v>172.57877088645949</v>
      </c>
      <c r="F6864">
        <v>0</v>
      </c>
      <c r="G6864">
        <v>8.4597436709048707E-2</v>
      </c>
      <c r="H6864">
        <v>8.3993250842804096E-2</v>
      </c>
      <c r="I6864">
        <v>9.5517797179443295E-2</v>
      </c>
      <c r="J6864">
        <v>286</v>
      </c>
      <c r="K6864">
        <v>22</v>
      </c>
      <c r="L6864" t="str">
        <f>VLOOKUP(J6864,Clustering!$D$3:$E$367,2,FALSE)</f>
        <v>Fall</v>
      </c>
      <c r="M6864">
        <v>0.51727724799999997</v>
      </c>
      <c r="N6864">
        <v>0.49479800000000002</v>
      </c>
      <c r="O6864">
        <v>0.49479800000000002</v>
      </c>
      <c r="P6864">
        <v>0.92621010000000004</v>
      </c>
      <c r="Q6864">
        <v>0.400030039</v>
      </c>
      <c r="R6864">
        <v>8.3993250842804096E-2</v>
      </c>
      <c r="S6864">
        <v>0</v>
      </c>
      <c r="T6864">
        <v>0</v>
      </c>
      <c r="U6864">
        <v>0.66478313300000003</v>
      </c>
      <c r="V6864">
        <v>0.85008076700000001</v>
      </c>
      <c r="W6864">
        <v>1.2880768000000001E-2</v>
      </c>
      <c r="X6864">
        <v>7.0256650000000004E-3</v>
      </c>
      <c r="Y6864">
        <v>9.5517797179443295E-2</v>
      </c>
      <c r="Z6864">
        <v>0.546389982</v>
      </c>
      <c r="AA6864">
        <v>0.66478313300000003</v>
      </c>
      <c r="AB6864">
        <v>0</v>
      </c>
      <c r="AC6864">
        <v>0</v>
      </c>
      <c r="AD6864">
        <v>0.85</v>
      </c>
      <c r="AE6864">
        <v>0.85</v>
      </c>
      <c r="AF6864">
        <v>0.85</v>
      </c>
      <c r="AG6864">
        <v>0.85</v>
      </c>
      <c r="AH6864">
        <v>0.92621010000000004</v>
      </c>
      <c r="AI6864">
        <v>1.2880768000000001E-2</v>
      </c>
      <c r="AJ6864">
        <v>0.63051918399999995</v>
      </c>
      <c r="AK6864">
        <v>0</v>
      </c>
      <c r="AL6864">
        <v>0.115301892</v>
      </c>
    </row>
    <row r="6865" spans="1:38" x14ac:dyDescent="0.35">
      <c r="A6865" t="s">
        <v>6989</v>
      </c>
      <c r="B6865">
        <v>55430.549403944082</v>
      </c>
      <c r="C6865">
        <v>55267.031893795647</v>
      </c>
      <c r="D6865">
        <v>0</v>
      </c>
      <c r="E6865">
        <v>163.51751014843811</v>
      </c>
      <c r="F6865">
        <v>0</v>
      </c>
      <c r="G6865">
        <v>8.0155642229626498E-2</v>
      </c>
      <c r="H6865">
        <v>7.96539678525994E-2</v>
      </c>
      <c r="I6865">
        <v>8.9223158273899497E-2</v>
      </c>
      <c r="J6865">
        <v>286</v>
      </c>
      <c r="K6865">
        <v>23</v>
      </c>
      <c r="L6865" t="str">
        <f>VLOOKUP(J6865,Clustering!$D$3:$E$367,2,FALSE)</f>
        <v>Fall</v>
      </c>
      <c r="M6865">
        <v>0.47531841499999999</v>
      </c>
      <c r="N6865">
        <v>0.45627394100000002</v>
      </c>
      <c r="O6865">
        <v>0.45627394100000002</v>
      </c>
      <c r="P6865">
        <v>0.92841768700000005</v>
      </c>
      <c r="Q6865">
        <v>0.36927775299999999</v>
      </c>
      <c r="R6865">
        <v>7.96539678525994E-2</v>
      </c>
      <c r="S6865">
        <v>0</v>
      </c>
      <c r="T6865">
        <v>0</v>
      </c>
      <c r="U6865">
        <v>0.65567329799999996</v>
      </c>
      <c r="V6865">
        <v>0.85008076700000001</v>
      </c>
      <c r="W6865">
        <v>1.2252437999999999E-2</v>
      </c>
      <c r="X6865">
        <v>7.0256650000000004E-3</v>
      </c>
      <c r="Y6865">
        <v>8.9223158273899497E-2</v>
      </c>
      <c r="Z6865">
        <v>0.47566343799999999</v>
      </c>
      <c r="AA6865">
        <v>0.65567329799999996</v>
      </c>
      <c r="AB6865">
        <v>0</v>
      </c>
      <c r="AC6865">
        <v>0</v>
      </c>
      <c r="AD6865">
        <v>0.85</v>
      </c>
      <c r="AE6865">
        <v>0.85</v>
      </c>
      <c r="AF6865">
        <v>0.85</v>
      </c>
      <c r="AG6865">
        <v>0.85</v>
      </c>
      <c r="AH6865">
        <v>0.92841768700000005</v>
      </c>
      <c r="AI6865">
        <v>1.2252437999999999E-2</v>
      </c>
      <c r="AJ6865">
        <v>0.56646352499999997</v>
      </c>
      <c r="AK6865">
        <v>0</v>
      </c>
      <c r="AL6865">
        <v>6.7351222000000002E-2</v>
      </c>
    </row>
    <row r="6866" spans="1:38" x14ac:dyDescent="0.35">
      <c r="A6866" t="s">
        <v>6990</v>
      </c>
      <c r="B6866">
        <v>53564.357342977273</v>
      </c>
      <c r="C6866">
        <v>53405.646275223087</v>
      </c>
      <c r="D6866">
        <v>0</v>
      </c>
      <c r="E6866">
        <v>158.7110677541817</v>
      </c>
      <c r="F6866">
        <v>0</v>
      </c>
      <c r="G6866">
        <v>7.7799543016755707E-2</v>
      </c>
      <c r="H6866">
        <v>7.7383879991983096E-2</v>
      </c>
      <c r="I6866">
        <v>8.5312446443221196E-2</v>
      </c>
      <c r="J6866">
        <v>287</v>
      </c>
      <c r="K6866">
        <v>0</v>
      </c>
      <c r="L6866" t="str">
        <f>VLOOKUP(J6866,Clustering!$D$3:$E$367,2,FALSE)</f>
        <v>Fall</v>
      </c>
      <c r="M6866">
        <v>0.40086380500000002</v>
      </c>
      <c r="N6866">
        <v>0.41407791999999999</v>
      </c>
      <c r="O6866">
        <v>0.41407791999999999</v>
      </c>
      <c r="P6866">
        <v>0.93239541400000003</v>
      </c>
      <c r="Q6866">
        <v>0.29275374999999998</v>
      </c>
      <c r="R6866">
        <v>7.7383879991983096E-2</v>
      </c>
      <c r="S6866">
        <v>0</v>
      </c>
      <c r="T6866">
        <v>0</v>
      </c>
      <c r="U6866">
        <v>0.65196362299999999</v>
      </c>
      <c r="V6866">
        <v>0.85008076700000001</v>
      </c>
      <c r="W6866">
        <v>1.1833550999999999E-2</v>
      </c>
      <c r="X6866">
        <v>7.0256650000000004E-3</v>
      </c>
      <c r="Y6866">
        <v>8.5312446443221196E-2</v>
      </c>
      <c r="Z6866">
        <v>0.40144726200000003</v>
      </c>
      <c r="AA6866">
        <v>0.65196362299999999</v>
      </c>
      <c r="AB6866">
        <v>0</v>
      </c>
      <c r="AC6866">
        <v>0</v>
      </c>
      <c r="AD6866">
        <v>0.85</v>
      </c>
      <c r="AE6866">
        <v>0.85</v>
      </c>
      <c r="AF6866">
        <v>0.85</v>
      </c>
      <c r="AG6866">
        <v>0.85</v>
      </c>
      <c r="AH6866">
        <v>0.93239541400000003</v>
      </c>
      <c r="AI6866">
        <v>1.1833550999999999E-2</v>
      </c>
      <c r="AJ6866">
        <v>0.52583175800000004</v>
      </c>
      <c r="AK6866">
        <v>0</v>
      </c>
      <c r="AL6866">
        <v>1.5419838999999999E-2</v>
      </c>
    </row>
    <row r="6867" spans="1:38" x14ac:dyDescent="0.35">
      <c r="A6867" t="s">
        <v>6991</v>
      </c>
      <c r="B6867">
        <v>52872.018186469599</v>
      </c>
      <c r="C6867">
        <v>52716.72733088884</v>
      </c>
      <c r="D6867">
        <v>0</v>
      </c>
      <c r="E6867">
        <v>155.29085558076</v>
      </c>
      <c r="F6867">
        <v>0</v>
      </c>
      <c r="G6867">
        <v>7.6122968421941106E-2</v>
      </c>
      <c r="H6867">
        <v>7.5796827416861903E-2</v>
      </c>
      <c r="I6867">
        <v>8.2017805654362105E-2</v>
      </c>
      <c r="J6867">
        <v>287</v>
      </c>
      <c r="K6867">
        <v>1</v>
      </c>
      <c r="L6867" t="str">
        <f>VLOOKUP(J6867,Clustering!$D$3:$E$367,2,FALSE)</f>
        <v>Fall</v>
      </c>
      <c r="M6867">
        <v>0.37675403499999999</v>
      </c>
      <c r="N6867">
        <v>0.40095390600000003</v>
      </c>
      <c r="O6867">
        <v>0.40095390600000003</v>
      </c>
      <c r="P6867">
        <v>0.93332117599999997</v>
      </c>
      <c r="Q6867">
        <v>0.26062468300000002</v>
      </c>
      <c r="R6867">
        <v>7.5796827416861903E-2</v>
      </c>
      <c r="S6867">
        <v>0</v>
      </c>
      <c r="T6867">
        <v>0</v>
      </c>
      <c r="U6867">
        <v>0.65196362299999999</v>
      </c>
      <c r="V6867">
        <v>0.85008076700000001</v>
      </c>
      <c r="W6867">
        <v>1.2077902E-2</v>
      </c>
      <c r="X6867">
        <v>7.0256650000000004E-3</v>
      </c>
      <c r="Y6867">
        <v>8.2017805654362105E-2</v>
      </c>
      <c r="Z6867">
        <v>0.38520901699999999</v>
      </c>
      <c r="AA6867">
        <v>0.65196362299999999</v>
      </c>
      <c r="AB6867">
        <v>0</v>
      </c>
      <c r="AC6867">
        <v>0</v>
      </c>
      <c r="AD6867">
        <v>0.85</v>
      </c>
      <c r="AE6867">
        <v>0.85</v>
      </c>
      <c r="AF6867">
        <v>0.85</v>
      </c>
      <c r="AG6867">
        <v>0.85</v>
      </c>
      <c r="AH6867">
        <v>0.93332117599999997</v>
      </c>
      <c r="AI6867">
        <v>1.2077902E-2</v>
      </c>
      <c r="AJ6867">
        <v>0.49926844500000001</v>
      </c>
      <c r="AK6867">
        <v>0</v>
      </c>
      <c r="AL6867">
        <v>0</v>
      </c>
    </row>
    <row r="6868" spans="1:38" x14ac:dyDescent="0.35">
      <c r="A6868" t="s">
        <v>6992</v>
      </c>
      <c r="B6868">
        <v>52754.720653078031</v>
      </c>
      <c r="C6868">
        <v>52599.982693823928</v>
      </c>
      <c r="D6868">
        <v>0</v>
      </c>
      <c r="E6868">
        <v>154.73795925410289</v>
      </c>
      <c r="F6868">
        <v>0</v>
      </c>
      <c r="G6868">
        <v>7.5851940810834698E-2</v>
      </c>
      <c r="H6868">
        <v>7.5616023958936698E-2</v>
      </c>
      <c r="I6868">
        <v>8.0116021133963794E-2</v>
      </c>
      <c r="J6868">
        <v>287</v>
      </c>
      <c r="K6868">
        <v>2</v>
      </c>
      <c r="L6868" t="str">
        <f>VLOOKUP(J6868,Clustering!$D$3:$E$367,2,FALSE)</f>
        <v>Fall</v>
      </c>
      <c r="M6868">
        <v>0.36035639600000002</v>
      </c>
      <c r="N6868">
        <v>0.37823782500000003</v>
      </c>
      <c r="O6868">
        <v>0.37823782500000003</v>
      </c>
      <c r="P6868">
        <v>0.93336186899999996</v>
      </c>
      <c r="Q6868">
        <v>0.22472824199999999</v>
      </c>
      <c r="R6868">
        <v>7.5616023958936698E-2</v>
      </c>
      <c r="S6868">
        <v>0</v>
      </c>
      <c r="T6868">
        <v>0</v>
      </c>
      <c r="U6868">
        <v>0.65196362299999999</v>
      </c>
      <c r="V6868">
        <v>0.85008076700000001</v>
      </c>
      <c r="W6868">
        <v>1.2357160000000001E-2</v>
      </c>
      <c r="X6868">
        <v>7.0256650000000004E-3</v>
      </c>
      <c r="Y6868">
        <v>8.0116021133963794E-2</v>
      </c>
      <c r="Z6868">
        <v>0.38016867199999999</v>
      </c>
      <c r="AA6868">
        <v>0.65196362299999999</v>
      </c>
      <c r="AB6868">
        <v>0</v>
      </c>
      <c r="AC6868">
        <v>0</v>
      </c>
      <c r="AD6868">
        <v>0.85</v>
      </c>
      <c r="AE6868">
        <v>0.85</v>
      </c>
      <c r="AF6868">
        <v>0.85</v>
      </c>
      <c r="AG6868">
        <v>0.85</v>
      </c>
      <c r="AH6868">
        <v>0.93336186899999996</v>
      </c>
      <c r="AI6868">
        <v>1.2357160000000001E-2</v>
      </c>
      <c r="AJ6868">
        <v>0.49290841400000002</v>
      </c>
      <c r="AK6868">
        <v>0</v>
      </c>
      <c r="AL6868">
        <v>0</v>
      </c>
    </row>
    <row r="6869" spans="1:38" x14ac:dyDescent="0.35">
      <c r="A6869" t="s">
        <v>6993</v>
      </c>
      <c r="B6869">
        <v>52741.51084127638</v>
      </c>
      <c r="C6869">
        <v>52580.316951734407</v>
      </c>
      <c r="D6869">
        <v>0</v>
      </c>
      <c r="E6869">
        <v>161.19388954196381</v>
      </c>
      <c r="F6869">
        <v>0</v>
      </c>
      <c r="G6869">
        <v>7.9016612520570503E-2</v>
      </c>
      <c r="H6869">
        <v>7.9071378932618203E-2</v>
      </c>
      <c r="I6869">
        <v>7.8026736731272694E-2</v>
      </c>
      <c r="J6869">
        <v>287</v>
      </c>
      <c r="K6869">
        <v>3</v>
      </c>
      <c r="L6869" t="str">
        <f>VLOOKUP(J6869,Clustering!$D$3:$E$367,2,FALSE)</f>
        <v>Fall</v>
      </c>
      <c r="M6869">
        <v>0.34782922199999999</v>
      </c>
      <c r="N6869">
        <v>0.36162722200000003</v>
      </c>
      <c r="O6869">
        <v>0.36162722200000003</v>
      </c>
      <c r="P6869">
        <v>0.93289390100000003</v>
      </c>
      <c r="Q6869">
        <v>0.18288661000000001</v>
      </c>
      <c r="R6869">
        <v>7.9071378932618203E-2</v>
      </c>
      <c r="S6869">
        <v>0</v>
      </c>
      <c r="T6869">
        <v>0</v>
      </c>
      <c r="U6869">
        <v>0.64812872700000002</v>
      </c>
      <c r="V6869">
        <v>0.85008076700000001</v>
      </c>
      <c r="W6869">
        <v>1.2531696E-2</v>
      </c>
      <c r="X6869">
        <v>7.0256650000000004E-3</v>
      </c>
      <c r="Y6869">
        <v>7.8026736731272694E-2</v>
      </c>
      <c r="Z6869">
        <v>0.37147224499999998</v>
      </c>
      <c r="AA6869">
        <v>0.64812872700000002</v>
      </c>
      <c r="AB6869">
        <v>0</v>
      </c>
      <c r="AC6869">
        <v>0</v>
      </c>
      <c r="AD6869">
        <v>0.85</v>
      </c>
      <c r="AE6869">
        <v>0.85</v>
      </c>
      <c r="AF6869">
        <v>0.85</v>
      </c>
      <c r="AG6869">
        <v>0.85</v>
      </c>
      <c r="AH6869">
        <v>0.93289390100000003</v>
      </c>
      <c r="AI6869">
        <v>1.2531696E-2</v>
      </c>
      <c r="AJ6869">
        <v>0.48498114199999998</v>
      </c>
      <c r="AK6869">
        <v>0</v>
      </c>
      <c r="AL6869">
        <v>0</v>
      </c>
    </row>
    <row r="6870" spans="1:38" x14ac:dyDescent="0.35">
      <c r="A6870" t="s">
        <v>6994</v>
      </c>
      <c r="B6870">
        <v>53285.073945746153</v>
      </c>
      <c r="C6870">
        <v>53114.411982409583</v>
      </c>
      <c r="D6870">
        <v>0</v>
      </c>
      <c r="E6870">
        <v>170.66196333656359</v>
      </c>
      <c r="F6870">
        <v>0</v>
      </c>
      <c r="G6870">
        <v>8.3657825164982103E-2</v>
      </c>
      <c r="H6870">
        <v>8.3953072296598499E-2</v>
      </c>
      <c r="I6870">
        <v>7.8321379403446995E-2</v>
      </c>
      <c r="J6870">
        <v>287</v>
      </c>
      <c r="K6870">
        <v>4</v>
      </c>
      <c r="L6870" t="str">
        <f>VLOOKUP(J6870,Clustering!$D$3:$E$367,2,FALSE)</f>
        <v>Fall</v>
      </c>
      <c r="M6870">
        <v>0.34208688100000001</v>
      </c>
      <c r="N6870">
        <v>0.36519072200000002</v>
      </c>
      <c r="O6870">
        <v>0.36519072200000002</v>
      </c>
      <c r="P6870">
        <v>0.93360602599999998</v>
      </c>
      <c r="Q6870">
        <v>0.16879337599999999</v>
      </c>
      <c r="R6870">
        <v>8.3953072296598499E-2</v>
      </c>
      <c r="S6870">
        <v>0</v>
      </c>
      <c r="T6870">
        <v>0</v>
      </c>
      <c r="U6870">
        <v>0.65104011799999995</v>
      </c>
      <c r="V6870">
        <v>0.85008076700000001</v>
      </c>
      <c r="W6870">
        <v>1.2531696E-2</v>
      </c>
      <c r="X6870">
        <v>7.0256650000000004E-3</v>
      </c>
      <c r="Y6870">
        <v>7.8321379403446995E-2</v>
      </c>
      <c r="Z6870">
        <v>0.37051885200000001</v>
      </c>
      <c r="AA6870">
        <v>0.65104011799999995</v>
      </c>
      <c r="AB6870">
        <v>0</v>
      </c>
      <c r="AC6870">
        <v>0</v>
      </c>
      <c r="AD6870">
        <v>0.85</v>
      </c>
      <c r="AE6870">
        <v>0.85</v>
      </c>
      <c r="AF6870">
        <v>0.85</v>
      </c>
      <c r="AG6870">
        <v>0.85</v>
      </c>
      <c r="AH6870">
        <v>0.93360602599999998</v>
      </c>
      <c r="AI6870">
        <v>1.2531696E-2</v>
      </c>
      <c r="AJ6870">
        <v>0.48266557900000001</v>
      </c>
      <c r="AK6870">
        <v>0</v>
      </c>
      <c r="AL6870">
        <v>0</v>
      </c>
    </row>
    <row r="6871" spans="1:38" x14ac:dyDescent="0.35">
      <c r="A6871" t="s">
        <v>6995</v>
      </c>
      <c r="B6871">
        <v>57453.156482121609</v>
      </c>
      <c r="C6871">
        <v>57277.770192368167</v>
      </c>
      <c r="D6871">
        <v>0</v>
      </c>
      <c r="E6871">
        <v>175.38628975344159</v>
      </c>
      <c r="F6871">
        <v>0</v>
      </c>
      <c r="G6871">
        <v>8.5973671447765396E-2</v>
      </c>
      <c r="H6871">
        <v>8.6343695795831593E-2</v>
      </c>
      <c r="I6871">
        <v>7.9285664512381407E-2</v>
      </c>
      <c r="J6871">
        <v>287</v>
      </c>
      <c r="K6871">
        <v>5</v>
      </c>
      <c r="L6871" t="str">
        <f>VLOOKUP(J6871,Clustering!$D$3:$E$367,2,FALSE)</f>
        <v>Fall</v>
      </c>
      <c r="M6871">
        <v>0.34482269999999998</v>
      </c>
      <c r="N6871">
        <v>0.377559439</v>
      </c>
      <c r="O6871">
        <v>0.377559439</v>
      </c>
      <c r="P6871">
        <v>0.93576274800000003</v>
      </c>
      <c r="Q6871">
        <v>0.17276100999999999</v>
      </c>
      <c r="R6871">
        <v>8.6343695795831593E-2</v>
      </c>
      <c r="S6871">
        <v>0</v>
      </c>
      <c r="T6871">
        <v>0</v>
      </c>
      <c r="U6871">
        <v>0.65104011799999995</v>
      </c>
      <c r="V6871">
        <v>0.85008076700000001</v>
      </c>
      <c r="W6871">
        <v>1.2496788999999999E-2</v>
      </c>
      <c r="X6871">
        <v>6.49206E-3</v>
      </c>
      <c r="Y6871">
        <v>7.9285664512381407E-2</v>
      </c>
      <c r="Z6871">
        <v>0.37313936800000003</v>
      </c>
      <c r="AA6871">
        <v>0.65104011799999995</v>
      </c>
      <c r="AB6871">
        <v>0</v>
      </c>
      <c r="AC6871">
        <v>0</v>
      </c>
      <c r="AD6871">
        <v>0.85</v>
      </c>
      <c r="AE6871">
        <v>0.85</v>
      </c>
      <c r="AF6871">
        <v>0.85</v>
      </c>
      <c r="AG6871">
        <v>0.85</v>
      </c>
      <c r="AH6871">
        <v>0.93576274800000003</v>
      </c>
      <c r="AI6871">
        <v>1.2496788999999999E-2</v>
      </c>
      <c r="AJ6871">
        <v>0.48379335699999998</v>
      </c>
      <c r="AK6871">
        <v>0</v>
      </c>
      <c r="AL6871">
        <v>0</v>
      </c>
    </row>
    <row r="6872" spans="1:38" x14ac:dyDescent="0.35">
      <c r="A6872" t="s">
        <v>6996</v>
      </c>
      <c r="B6872">
        <v>64377.745344321243</v>
      </c>
      <c r="C6872">
        <v>64185.812226092094</v>
      </c>
      <c r="D6872">
        <v>15.664794602814389</v>
      </c>
      <c r="E6872">
        <v>176.2683236263324</v>
      </c>
      <c r="F6872">
        <v>7.0745374744560002E-4</v>
      </c>
      <c r="G6872">
        <v>8.6406040993300195E-2</v>
      </c>
      <c r="H6872">
        <v>8.6845927623401598E-2</v>
      </c>
      <c r="I6872">
        <v>7.8455307890799006E-2</v>
      </c>
      <c r="J6872">
        <v>287</v>
      </c>
      <c r="K6872">
        <v>6</v>
      </c>
      <c r="L6872" t="str">
        <f>VLOOKUP(J6872,Clustering!$D$3:$E$367,2,FALSE)</f>
        <v>Fall</v>
      </c>
      <c r="M6872">
        <v>0.36517143899999999</v>
      </c>
      <c r="N6872">
        <v>0.39940584400000001</v>
      </c>
      <c r="O6872">
        <v>0.39940584400000001</v>
      </c>
      <c r="P6872">
        <v>0.93714630499999996</v>
      </c>
      <c r="Q6872">
        <v>0.185740302</v>
      </c>
      <c r="R6872">
        <v>8.6845927623401598E-2</v>
      </c>
      <c r="S6872">
        <v>7.0745374744560002E-4</v>
      </c>
      <c r="T6872">
        <v>0</v>
      </c>
      <c r="U6872">
        <v>0.65330975000000002</v>
      </c>
      <c r="V6872">
        <v>0.85008076700000001</v>
      </c>
      <c r="W6872">
        <v>1.2461880999999999E-2</v>
      </c>
      <c r="X6872">
        <v>6.49206E-3</v>
      </c>
      <c r="Y6872">
        <v>7.8455307890799006E-2</v>
      </c>
      <c r="Z6872">
        <v>0.369638148</v>
      </c>
      <c r="AA6872">
        <v>0.65330975000000002</v>
      </c>
      <c r="AB6872">
        <v>0</v>
      </c>
      <c r="AC6872">
        <v>0</v>
      </c>
      <c r="AD6872">
        <v>0.85</v>
      </c>
      <c r="AE6872">
        <v>0.85</v>
      </c>
      <c r="AF6872">
        <v>0.85</v>
      </c>
      <c r="AG6872">
        <v>0.85</v>
      </c>
      <c r="AH6872">
        <v>0.93714630499999996</v>
      </c>
      <c r="AI6872">
        <v>1.2461880999999999E-2</v>
      </c>
      <c r="AJ6872">
        <v>0.46503871299999999</v>
      </c>
      <c r="AK6872">
        <v>4.952176232119E-4</v>
      </c>
      <c r="AL6872">
        <v>0</v>
      </c>
    </row>
    <row r="6873" spans="1:38" x14ac:dyDescent="0.35">
      <c r="A6873" t="s">
        <v>6997</v>
      </c>
      <c r="B6873">
        <v>69225.590690612749</v>
      </c>
      <c r="C6873">
        <v>67494.769674565672</v>
      </c>
      <c r="D6873">
        <v>1558.764868680393</v>
      </c>
      <c r="E6873">
        <v>172.05614736669091</v>
      </c>
      <c r="F6873">
        <v>7.0396968214085698E-2</v>
      </c>
      <c r="G6873">
        <v>8.4341248709162098E-2</v>
      </c>
      <c r="H6873">
        <v>8.4555750489682405E-2</v>
      </c>
      <c r="I6873">
        <v>8.0464235201078996E-2</v>
      </c>
      <c r="J6873">
        <v>287</v>
      </c>
      <c r="K6873">
        <v>7</v>
      </c>
      <c r="L6873" t="str">
        <f>VLOOKUP(J6873,Clustering!$D$3:$E$367,2,FALSE)</f>
        <v>Fall</v>
      </c>
      <c r="M6873">
        <v>0.38197225099999998</v>
      </c>
      <c r="N6873">
        <v>0.40891114000000001</v>
      </c>
      <c r="O6873">
        <v>0.40891114000000001</v>
      </c>
      <c r="P6873">
        <v>0.93838743700000005</v>
      </c>
      <c r="Q6873">
        <v>0.20415162100000001</v>
      </c>
      <c r="R6873">
        <v>8.4555750489682405E-2</v>
      </c>
      <c r="S6873">
        <v>7.0396968214085698E-2</v>
      </c>
      <c r="T6873">
        <v>0</v>
      </c>
      <c r="U6873">
        <v>0.65330975000000002</v>
      </c>
      <c r="V6873">
        <v>0.85008076700000001</v>
      </c>
      <c r="W6873">
        <v>1.2392067E-2</v>
      </c>
      <c r="X6873">
        <v>6.49206E-3</v>
      </c>
      <c r="Y6873">
        <v>8.0464235201078996E-2</v>
      </c>
      <c r="Z6873">
        <v>0.36205208300000002</v>
      </c>
      <c r="AA6873">
        <v>0.65330975000000002</v>
      </c>
      <c r="AB6873">
        <v>0</v>
      </c>
      <c r="AC6873">
        <v>0</v>
      </c>
      <c r="AD6873">
        <v>0.85</v>
      </c>
      <c r="AE6873">
        <v>0.85</v>
      </c>
      <c r="AF6873">
        <v>0.85</v>
      </c>
      <c r="AG6873">
        <v>0.85</v>
      </c>
      <c r="AH6873">
        <v>0.93838743700000005</v>
      </c>
      <c r="AI6873">
        <v>1.2392067E-2</v>
      </c>
      <c r="AJ6873">
        <v>0.44968328699999999</v>
      </c>
      <c r="AK6873">
        <v>4.9277877749859998E-2</v>
      </c>
      <c r="AL6873">
        <v>0</v>
      </c>
    </row>
    <row r="6874" spans="1:38" x14ac:dyDescent="0.35">
      <c r="A6874" t="s">
        <v>6998</v>
      </c>
      <c r="B6874">
        <v>67109.281695192709</v>
      </c>
      <c r="C6874">
        <v>62121.315557954898</v>
      </c>
      <c r="D6874">
        <v>4836.4930641355286</v>
      </c>
      <c r="E6874">
        <v>151.47307310227899</v>
      </c>
      <c r="F6874">
        <v>0.21842579040919169</v>
      </c>
      <c r="G6874">
        <v>7.4251506422685701E-2</v>
      </c>
      <c r="H6874">
        <v>7.3928525018301605E-2</v>
      </c>
      <c r="I6874">
        <v>8.0089235436493406E-2</v>
      </c>
      <c r="J6874">
        <v>287</v>
      </c>
      <c r="K6874">
        <v>8</v>
      </c>
      <c r="L6874" t="str">
        <f>VLOOKUP(J6874,Clustering!$D$3:$E$367,2,FALSE)</f>
        <v>Fall</v>
      </c>
      <c r="M6874">
        <v>0.391849999</v>
      </c>
      <c r="N6874">
        <v>0.40697458399999997</v>
      </c>
      <c r="O6874">
        <v>0.40697458399999997</v>
      </c>
      <c r="P6874">
        <v>0.93566101499999998</v>
      </c>
      <c r="Q6874">
        <v>0.21485296600000001</v>
      </c>
      <c r="R6874">
        <v>7.3928525018301605E-2</v>
      </c>
      <c r="S6874">
        <v>0.21842579040919169</v>
      </c>
      <c r="T6874">
        <v>0.16223364100000001</v>
      </c>
      <c r="U6874">
        <v>0.65330975000000002</v>
      </c>
      <c r="V6874">
        <v>0.85008076700000001</v>
      </c>
      <c r="W6874">
        <v>1.2357160000000001E-2</v>
      </c>
      <c r="X6874">
        <v>6.49206E-3</v>
      </c>
      <c r="Y6874">
        <v>8.0089235436493406E-2</v>
      </c>
      <c r="Z6874">
        <v>0.401977686</v>
      </c>
      <c r="AA6874">
        <v>0.65330975000000002</v>
      </c>
      <c r="AB6874">
        <v>0</v>
      </c>
      <c r="AC6874">
        <v>0</v>
      </c>
      <c r="AD6874">
        <v>0.85</v>
      </c>
      <c r="AE6874">
        <v>0.85</v>
      </c>
      <c r="AF6874">
        <v>0.85</v>
      </c>
      <c r="AG6874">
        <v>0.85</v>
      </c>
      <c r="AH6874">
        <v>0.93566101499999998</v>
      </c>
      <c r="AI6874">
        <v>1.2357160000000001E-2</v>
      </c>
      <c r="AJ6874">
        <v>0.45998012700000002</v>
      </c>
      <c r="AK6874">
        <v>0.15289805328643419</v>
      </c>
      <c r="AL6874">
        <v>0</v>
      </c>
    </row>
    <row r="6875" spans="1:38" x14ac:dyDescent="0.35">
      <c r="A6875" t="s">
        <v>6999</v>
      </c>
      <c r="B6875">
        <v>67286.102759435409</v>
      </c>
      <c r="C6875">
        <v>59184.105285635473</v>
      </c>
      <c r="D6875">
        <v>7937.1647274078787</v>
      </c>
      <c r="E6875">
        <v>164.8327463920551</v>
      </c>
      <c r="F6875">
        <v>0.35845838217942322</v>
      </c>
      <c r="G6875">
        <v>8.0800365878458402E-2</v>
      </c>
      <c r="H6875">
        <v>8.0055753314655406E-2</v>
      </c>
      <c r="I6875">
        <v>9.4258869398334499E-2</v>
      </c>
      <c r="J6875">
        <v>287</v>
      </c>
      <c r="K6875">
        <v>9</v>
      </c>
      <c r="L6875" t="str">
        <f>VLOOKUP(J6875,Clustering!$D$3:$E$367,2,FALSE)</f>
        <v>Fall</v>
      </c>
      <c r="M6875">
        <v>0.39165993199999999</v>
      </c>
      <c r="N6875">
        <v>0.40876520799999999</v>
      </c>
      <c r="O6875">
        <v>0.40876520799999999</v>
      </c>
      <c r="P6875">
        <v>0.92982159099999995</v>
      </c>
      <c r="Q6875">
        <v>0.219909508</v>
      </c>
      <c r="R6875">
        <v>8.0055753314655406E-2</v>
      </c>
      <c r="S6875">
        <v>0.35845838217942322</v>
      </c>
      <c r="T6875">
        <v>0.44952395299999998</v>
      </c>
      <c r="U6875">
        <v>0.65113403400000003</v>
      </c>
      <c r="V6875">
        <v>0.85008076700000001</v>
      </c>
      <c r="W6875">
        <v>1.2252437999999999E-2</v>
      </c>
      <c r="X6875">
        <v>6.49206E-3</v>
      </c>
      <c r="Y6875">
        <v>9.4258869398334499E-2</v>
      </c>
      <c r="Z6875">
        <v>0.390319945</v>
      </c>
      <c r="AA6875">
        <v>0.65113403400000003</v>
      </c>
      <c r="AB6875">
        <v>0</v>
      </c>
      <c r="AC6875">
        <v>0</v>
      </c>
      <c r="AD6875">
        <v>0.85</v>
      </c>
      <c r="AE6875">
        <v>0.85</v>
      </c>
      <c r="AF6875">
        <v>0.85</v>
      </c>
      <c r="AG6875">
        <v>0.85</v>
      </c>
      <c r="AH6875">
        <v>0.92982159099999995</v>
      </c>
      <c r="AI6875">
        <v>1.2252437999999999E-2</v>
      </c>
      <c r="AJ6875">
        <v>0.4638061</v>
      </c>
      <c r="AK6875">
        <v>0.25092086752559623</v>
      </c>
      <c r="AL6875">
        <v>0</v>
      </c>
    </row>
    <row r="6876" spans="1:38" x14ac:dyDescent="0.35">
      <c r="A6876" t="s">
        <v>7000</v>
      </c>
      <c r="B6876">
        <v>67074.623852375531</v>
      </c>
      <c r="C6876">
        <v>56840.539325752747</v>
      </c>
      <c r="D6876">
        <v>10058.18613671029</v>
      </c>
      <c r="E6876">
        <v>175.89838991249511</v>
      </c>
      <c r="F6876">
        <v>0.45424799081902639</v>
      </c>
      <c r="G6876">
        <v>8.6224700937497595E-2</v>
      </c>
      <c r="H6876">
        <v>8.5359321413794403E-2</v>
      </c>
      <c r="I6876">
        <v>0.1018660074799279</v>
      </c>
      <c r="J6876">
        <v>287</v>
      </c>
      <c r="K6876">
        <v>10</v>
      </c>
      <c r="L6876" t="str">
        <f>VLOOKUP(J6876,Clustering!$D$3:$E$367,2,FALSE)</f>
        <v>Fall</v>
      </c>
      <c r="M6876">
        <v>0.40410647100000002</v>
      </c>
      <c r="N6876">
        <v>0.42068035399999998</v>
      </c>
      <c r="O6876">
        <v>0.42068035399999998</v>
      </c>
      <c r="P6876">
        <v>0.92508087299999997</v>
      </c>
      <c r="Q6876">
        <v>0.22174938799999999</v>
      </c>
      <c r="R6876">
        <v>8.5359321413794403E-2</v>
      </c>
      <c r="S6876">
        <v>0.45424799081902639</v>
      </c>
      <c r="T6876">
        <v>0.57835877300000005</v>
      </c>
      <c r="U6876">
        <v>0.66260741599999995</v>
      </c>
      <c r="V6876">
        <v>0.85008076700000001</v>
      </c>
      <c r="W6876">
        <v>1.2217531E-2</v>
      </c>
      <c r="X6876">
        <v>6.49206E-3</v>
      </c>
      <c r="Y6876">
        <v>0.1018660074799279</v>
      </c>
      <c r="Z6876">
        <v>0.444110318</v>
      </c>
      <c r="AA6876">
        <v>0.66260741599999995</v>
      </c>
      <c r="AB6876">
        <v>0</v>
      </c>
      <c r="AC6876">
        <v>0</v>
      </c>
      <c r="AD6876">
        <v>0.85</v>
      </c>
      <c r="AE6876">
        <v>0.85</v>
      </c>
      <c r="AF6876">
        <v>0.85</v>
      </c>
      <c r="AG6876">
        <v>0.85</v>
      </c>
      <c r="AH6876">
        <v>0.92508087299999997</v>
      </c>
      <c r="AI6876">
        <v>1.2217531E-2</v>
      </c>
      <c r="AJ6876">
        <v>0.498455174</v>
      </c>
      <c r="AK6876">
        <v>0.31797359357331839</v>
      </c>
      <c r="AL6876">
        <v>0</v>
      </c>
    </row>
    <row r="6877" spans="1:38" x14ac:dyDescent="0.35">
      <c r="A6877" t="s">
        <v>7001</v>
      </c>
      <c r="B6877">
        <v>65226.39492114223</v>
      </c>
      <c r="C6877">
        <v>53910.627781045427</v>
      </c>
      <c r="D6877">
        <v>11137.2217047748</v>
      </c>
      <c r="E6877">
        <v>178.5454353220037</v>
      </c>
      <c r="F6877">
        <v>0.50297941536749669</v>
      </c>
      <c r="G6877">
        <v>8.7522272216668404E-2</v>
      </c>
      <c r="H6877">
        <v>8.6624945619270796E-2</v>
      </c>
      <c r="I6877">
        <v>0.10374100630285581</v>
      </c>
      <c r="J6877">
        <v>287</v>
      </c>
      <c r="K6877">
        <v>11</v>
      </c>
      <c r="L6877" t="str">
        <f>VLOOKUP(J6877,Clustering!$D$3:$E$367,2,FALSE)</f>
        <v>Fall</v>
      </c>
      <c r="M6877">
        <v>0.41644357700000001</v>
      </c>
      <c r="N6877">
        <v>0.43335671100000001</v>
      </c>
      <c r="O6877">
        <v>0.43335671100000001</v>
      </c>
      <c r="P6877">
        <v>0.92439926699999997</v>
      </c>
      <c r="Q6877">
        <v>0.229209039</v>
      </c>
      <c r="R6877">
        <v>8.6624945619270796E-2</v>
      </c>
      <c r="S6877">
        <v>0.50297941536749669</v>
      </c>
      <c r="T6877">
        <v>0.61145534199999996</v>
      </c>
      <c r="U6877">
        <v>0.66260741599999995</v>
      </c>
      <c r="V6877">
        <v>0.85008076700000001</v>
      </c>
      <c r="W6877">
        <v>1.1903366E-2</v>
      </c>
      <c r="X6877">
        <v>6.7810609999999997E-3</v>
      </c>
      <c r="Y6877">
        <v>0.10374100630285581</v>
      </c>
      <c r="Z6877">
        <v>0.48314152199999999</v>
      </c>
      <c r="AA6877">
        <v>0.66260741599999995</v>
      </c>
      <c r="AB6877">
        <v>0</v>
      </c>
      <c r="AC6877">
        <v>0</v>
      </c>
      <c r="AD6877">
        <v>0.85</v>
      </c>
      <c r="AE6877">
        <v>0.85</v>
      </c>
      <c r="AF6877">
        <v>0.85</v>
      </c>
      <c r="AG6877">
        <v>0.85</v>
      </c>
      <c r="AH6877">
        <v>0.92439926699999997</v>
      </c>
      <c r="AI6877">
        <v>1.1903366E-2</v>
      </c>
      <c r="AJ6877">
        <v>0.55063298500000002</v>
      </c>
      <c r="AK6877">
        <v>0.3520855907572476</v>
      </c>
      <c r="AL6877">
        <v>0</v>
      </c>
    </row>
    <row r="6878" spans="1:38" x14ac:dyDescent="0.35">
      <c r="A6878" t="s">
        <v>7002</v>
      </c>
      <c r="B6878">
        <v>64903.969678488407</v>
      </c>
      <c r="C6878">
        <v>53634.366700036553</v>
      </c>
      <c r="D6878">
        <v>11078.289894908599</v>
      </c>
      <c r="E6878">
        <v>191.3130835432581</v>
      </c>
      <c r="F6878">
        <v>0.50031793586580564</v>
      </c>
      <c r="G6878">
        <v>9.3780923305518599E-2</v>
      </c>
      <c r="H6878">
        <v>9.3053513012166605E-2</v>
      </c>
      <c r="I6878">
        <v>0.1069285043018333</v>
      </c>
      <c r="J6878">
        <v>287</v>
      </c>
      <c r="K6878">
        <v>12</v>
      </c>
      <c r="L6878" t="str">
        <f>VLOOKUP(J6878,Clustering!$D$3:$E$367,2,FALSE)</f>
        <v>Fall</v>
      </c>
      <c r="M6878">
        <v>0.43538696799999999</v>
      </c>
      <c r="N6878">
        <v>0.45430386</v>
      </c>
      <c r="O6878">
        <v>0.45430386</v>
      </c>
      <c r="P6878">
        <v>0.92402285900000003</v>
      </c>
      <c r="Q6878">
        <v>0.24521725</v>
      </c>
      <c r="R6878">
        <v>9.3053513012166605E-2</v>
      </c>
      <c r="S6878">
        <v>0.50031793586580564</v>
      </c>
      <c r="T6878">
        <v>0.64787668099999995</v>
      </c>
      <c r="U6878">
        <v>0.66260741599999995</v>
      </c>
      <c r="V6878">
        <v>0.85008076700000001</v>
      </c>
      <c r="W6878">
        <v>1.1903366E-2</v>
      </c>
      <c r="X6878">
        <v>6.49206E-3</v>
      </c>
      <c r="Y6878">
        <v>0.1069285043018333</v>
      </c>
      <c r="Z6878">
        <v>0.53926955300000001</v>
      </c>
      <c r="AA6878">
        <v>0.66260741599999995</v>
      </c>
      <c r="AB6878">
        <v>0</v>
      </c>
      <c r="AC6878">
        <v>0</v>
      </c>
      <c r="AD6878">
        <v>0.85</v>
      </c>
      <c r="AE6878">
        <v>0.85</v>
      </c>
      <c r="AF6878">
        <v>0.85</v>
      </c>
      <c r="AG6878">
        <v>0.85</v>
      </c>
      <c r="AH6878">
        <v>0.92402285900000003</v>
      </c>
      <c r="AI6878">
        <v>1.1903366E-2</v>
      </c>
      <c r="AJ6878">
        <v>0.587162042</v>
      </c>
      <c r="AK6878">
        <v>0.35022255510606393</v>
      </c>
      <c r="AL6878">
        <v>0</v>
      </c>
    </row>
    <row r="6879" spans="1:38" x14ac:dyDescent="0.35">
      <c r="A6879" t="s">
        <v>7003</v>
      </c>
      <c r="B6879">
        <v>64931.976083618269</v>
      </c>
      <c r="C6879">
        <v>54859.207470813861</v>
      </c>
      <c r="D6879">
        <v>9862.8727174644191</v>
      </c>
      <c r="E6879">
        <v>209.8958953399862</v>
      </c>
      <c r="F6879">
        <v>0.4454272425184338</v>
      </c>
      <c r="G6879">
        <v>0.10289014477450301</v>
      </c>
      <c r="H6879">
        <v>0.1023347571856599</v>
      </c>
      <c r="I6879">
        <v>0.1129285005352027</v>
      </c>
      <c r="J6879">
        <v>287</v>
      </c>
      <c r="K6879">
        <v>13</v>
      </c>
      <c r="L6879" t="str">
        <f>VLOOKUP(J6879,Clustering!$D$3:$E$367,2,FALSE)</f>
        <v>Fall</v>
      </c>
      <c r="M6879">
        <v>0.46136285500000002</v>
      </c>
      <c r="N6879">
        <v>0.47854630999999997</v>
      </c>
      <c r="O6879">
        <v>0.47854630999999997</v>
      </c>
      <c r="P6879">
        <v>0.92234427799999996</v>
      </c>
      <c r="Q6879">
        <v>0.266895296</v>
      </c>
      <c r="R6879">
        <v>0.1023347571856599</v>
      </c>
      <c r="S6879">
        <v>0.4454272425184338</v>
      </c>
      <c r="T6879">
        <v>0.65769986400000002</v>
      </c>
      <c r="U6879">
        <v>0.66260741599999995</v>
      </c>
      <c r="V6879">
        <v>0.85008076700000001</v>
      </c>
      <c r="W6879">
        <v>1.1693922000000001E-2</v>
      </c>
      <c r="X6879">
        <v>9.8578780000000005E-3</v>
      </c>
      <c r="Y6879">
        <v>0.1129285005352027</v>
      </c>
      <c r="Z6879">
        <v>0.58521312599999997</v>
      </c>
      <c r="AA6879">
        <v>0.66260741599999995</v>
      </c>
      <c r="AB6879">
        <v>0</v>
      </c>
      <c r="AC6879">
        <v>0</v>
      </c>
      <c r="AD6879">
        <v>0.85</v>
      </c>
      <c r="AE6879">
        <v>0.85</v>
      </c>
      <c r="AF6879">
        <v>0.85</v>
      </c>
      <c r="AG6879">
        <v>0.85</v>
      </c>
      <c r="AH6879">
        <v>0.92234427799999996</v>
      </c>
      <c r="AI6879">
        <v>1.1693922000000001E-2</v>
      </c>
      <c r="AJ6879">
        <v>0.60493151300000003</v>
      </c>
      <c r="AK6879">
        <v>0.31179906976290361</v>
      </c>
      <c r="AL6879">
        <v>0</v>
      </c>
    </row>
    <row r="6880" spans="1:38" x14ac:dyDescent="0.35">
      <c r="A6880" t="s">
        <v>7004</v>
      </c>
      <c r="B6880">
        <v>64759.640053413037</v>
      </c>
      <c r="C6880">
        <v>56646.22149402088</v>
      </c>
      <c r="D6880">
        <v>7884.7068590565359</v>
      </c>
      <c r="E6880">
        <v>228.7117003356262</v>
      </c>
      <c r="F6880">
        <v>0.35608927894576209</v>
      </c>
      <c r="G6880">
        <v>0.1121135785958952</v>
      </c>
      <c r="H6880">
        <v>0.1115557335398448</v>
      </c>
      <c r="I6880">
        <v>0.12219635185996081</v>
      </c>
      <c r="J6880">
        <v>287</v>
      </c>
      <c r="K6880">
        <v>14</v>
      </c>
      <c r="L6880" t="str">
        <f>VLOOKUP(J6880,Clustering!$D$3:$E$367,2,FALSE)</f>
        <v>Fall</v>
      </c>
      <c r="M6880">
        <v>0.48366410399999998</v>
      </c>
      <c r="N6880">
        <v>0.49376464399999997</v>
      </c>
      <c r="O6880">
        <v>0.49376464399999997</v>
      </c>
      <c r="P6880">
        <v>0.92147955500000001</v>
      </c>
      <c r="Q6880">
        <v>0.31130274800000002</v>
      </c>
      <c r="R6880">
        <v>0.1115557335398448</v>
      </c>
      <c r="S6880">
        <v>0.35608927894576209</v>
      </c>
      <c r="T6880">
        <v>0.65399728000000001</v>
      </c>
      <c r="U6880">
        <v>0.66423529000000003</v>
      </c>
      <c r="V6880">
        <v>0.85008076700000001</v>
      </c>
      <c r="W6880">
        <v>1.1659015E-2</v>
      </c>
      <c r="X6880">
        <v>1.5064928999999999E-2</v>
      </c>
      <c r="Y6880">
        <v>0.12219635185996081</v>
      </c>
      <c r="Z6880">
        <v>0.62712979499999999</v>
      </c>
      <c r="AA6880">
        <v>0.66423529000000003</v>
      </c>
      <c r="AB6880">
        <v>0</v>
      </c>
      <c r="AC6880">
        <v>0</v>
      </c>
      <c r="AD6880">
        <v>0.85</v>
      </c>
      <c r="AE6880">
        <v>0.85</v>
      </c>
      <c r="AF6880">
        <v>0.85</v>
      </c>
      <c r="AG6880">
        <v>0.85</v>
      </c>
      <c r="AH6880">
        <v>0.92147955500000001</v>
      </c>
      <c r="AI6880">
        <v>1.1659015E-2</v>
      </c>
      <c r="AJ6880">
        <v>0.61301515500000003</v>
      </c>
      <c r="AK6880">
        <v>0.2492624952620334</v>
      </c>
      <c r="AL6880">
        <v>0</v>
      </c>
    </row>
    <row r="6881" spans="1:38" x14ac:dyDescent="0.35">
      <c r="A6881" t="s">
        <v>7005</v>
      </c>
      <c r="B6881">
        <v>64757.924404131147</v>
      </c>
      <c r="C6881">
        <v>58882.589651736293</v>
      </c>
      <c r="D6881">
        <v>5630.3292059262822</v>
      </c>
      <c r="E6881">
        <v>245.00554646858899</v>
      </c>
      <c r="F6881">
        <v>0.25427703312301148</v>
      </c>
      <c r="G6881">
        <v>0.1201007580728377</v>
      </c>
      <c r="H6881">
        <v>0.1193905500499365</v>
      </c>
      <c r="I6881">
        <v>0.13293741654559091</v>
      </c>
      <c r="J6881">
        <v>287</v>
      </c>
      <c r="K6881">
        <v>15</v>
      </c>
      <c r="L6881" t="str">
        <f>VLOOKUP(J6881,Clustering!$D$3:$E$367,2,FALSE)</f>
        <v>Fall</v>
      </c>
      <c r="M6881">
        <v>0.50654131599999996</v>
      </c>
      <c r="N6881">
        <v>0.50702472899999995</v>
      </c>
      <c r="O6881">
        <v>0.50702472899999995</v>
      </c>
      <c r="P6881">
        <v>0.92059448499999996</v>
      </c>
      <c r="Q6881">
        <v>0.39324626200000001</v>
      </c>
      <c r="R6881">
        <v>0.1193905500499365</v>
      </c>
      <c r="S6881">
        <v>0.25427703312301148</v>
      </c>
      <c r="T6881">
        <v>0.65837992999999995</v>
      </c>
      <c r="U6881">
        <v>0.66423529000000003</v>
      </c>
      <c r="V6881">
        <v>0.85008076700000001</v>
      </c>
      <c r="W6881">
        <v>1.1414664E-2</v>
      </c>
      <c r="X6881">
        <v>1.8178605E-2</v>
      </c>
      <c r="Y6881">
        <v>0.13293741654559091</v>
      </c>
      <c r="Z6881">
        <v>0.65250429200000004</v>
      </c>
      <c r="AA6881">
        <v>0.66423529000000003</v>
      </c>
      <c r="AB6881">
        <v>0</v>
      </c>
      <c r="AC6881">
        <v>0</v>
      </c>
      <c r="AD6881">
        <v>0.85</v>
      </c>
      <c r="AE6881">
        <v>0.85</v>
      </c>
      <c r="AF6881">
        <v>0.85</v>
      </c>
      <c r="AG6881">
        <v>0.85</v>
      </c>
      <c r="AH6881">
        <v>0.92059448499999996</v>
      </c>
      <c r="AI6881">
        <v>1.1414664E-2</v>
      </c>
      <c r="AJ6881">
        <v>0.63438998499999999</v>
      </c>
      <c r="AK6881">
        <v>0.17799392318610799</v>
      </c>
      <c r="AL6881">
        <v>1.7778800000000001E-4</v>
      </c>
    </row>
    <row r="6882" spans="1:38" x14ac:dyDescent="0.35">
      <c r="A6882" t="s">
        <v>7006</v>
      </c>
      <c r="B6882">
        <v>65411.96711906889</v>
      </c>
      <c r="C6882">
        <v>61883.33928794723</v>
      </c>
      <c r="D6882">
        <v>3274.3509483531798</v>
      </c>
      <c r="E6882">
        <v>254.27688276848079</v>
      </c>
      <c r="F6882">
        <v>0.14787629889819029</v>
      </c>
      <c r="G6882">
        <v>0.1246455307688631</v>
      </c>
      <c r="H6882">
        <v>0.12366956522083281</v>
      </c>
      <c r="I6882">
        <v>0.1422856249627602</v>
      </c>
      <c r="J6882">
        <v>287</v>
      </c>
      <c r="K6882">
        <v>16</v>
      </c>
      <c r="L6882" t="str">
        <f>VLOOKUP(J6882,Clustering!$D$3:$E$367,2,FALSE)</f>
        <v>Fall</v>
      </c>
      <c r="M6882">
        <v>0.52813989100000003</v>
      </c>
      <c r="N6882">
        <v>0.52024340199999997</v>
      </c>
      <c r="O6882">
        <v>0.52024340199999997</v>
      </c>
      <c r="P6882">
        <v>0.92027911600000001</v>
      </c>
      <c r="Q6882">
        <v>0.45282334000000002</v>
      </c>
      <c r="R6882">
        <v>0.12366956522083281</v>
      </c>
      <c r="S6882">
        <v>0.14787629889819029</v>
      </c>
      <c r="T6882">
        <v>0.66366933699999997</v>
      </c>
      <c r="U6882">
        <v>0.666411007</v>
      </c>
      <c r="V6882">
        <v>0.85008076700000001</v>
      </c>
      <c r="W6882">
        <v>1.1903366E-2</v>
      </c>
      <c r="X6882">
        <v>1.8609174999999999E-2</v>
      </c>
      <c r="Y6882">
        <v>0.1422856249627602</v>
      </c>
      <c r="Z6882">
        <v>0.68032442800000004</v>
      </c>
      <c r="AA6882">
        <v>0.666411007</v>
      </c>
      <c r="AB6882">
        <v>0</v>
      </c>
      <c r="AC6882">
        <v>0</v>
      </c>
      <c r="AD6882">
        <v>0.85</v>
      </c>
      <c r="AE6882">
        <v>0.85</v>
      </c>
      <c r="AF6882">
        <v>0.85</v>
      </c>
      <c r="AG6882">
        <v>0.85</v>
      </c>
      <c r="AH6882">
        <v>0.92027911600000001</v>
      </c>
      <c r="AI6882">
        <v>1.1903366E-2</v>
      </c>
      <c r="AJ6882">
        <v>0.64676906700000003</v>
      </c>
      <c r="AK6882">
        <v>0.1035134092287332</v>
      </c>
      <c r="AL6882">
        <v>3.6880127999999998E-2</v>
      </c>
    </row>
    <row r="6883" spans="1:38" x14ac:dyDescent="0.35">
      <c r="A6883" t="s">
        <v>7007</v>
      </c>
      <c r="B6883">
        <v>67176.210054873853</v>
      </c>
      <c r="C6883">
        <v>65838.391865712169</v>
      </c>
      <c r="D6883">
        <v>1063.7973120982899</v>
      </c>
      <c r="E6883">
        <v>274.0208770633937</v>
      </c>
      <c r="F6883">
        <v>4.8043234146925101E-2</v>
      </c>
      <c r="G6883">
        <v>0.13432395934480079</v>
      </c>
      <c r="H6883">
        <v>0.13343295194879329</v>
      </c>
      <c r="I6883">
        <v>0.1504284769937615</v>
      </c>
      <c r="J6883">
        <v>287</v>
      </c>
      <c r="K6883">
        <v>17</v>
      </c>
      <c r="L6883" t="str">
        <f>VLOOKUP(J6883,Clustering!$D$3:$E$367,2,FALSE)</f>
        <v>Fall</v>
      </c>
      <c r="M6883">
        <v>0.559207283</v>
      </c>
      <c r="N6883">
        <v>0.527873276</v>
      </c>
      <c r="O6883">
        <v>0.527873276</v>
      </c>
      <c r="P6883">
        <v>0.92027911600000001</v>
      </c>
      <c r="Q6883">
        <v>0.498494928</v>
      </c>
      <c r="R6883">
        <v>0.13343295194879329</v>
      </c>
      <c r="S6883">
        <v>4.8043234146925101E-2</v>
      </c>
      <c r="T6883">
        <v>0.65490403500000005</v>
      </c>
      <c r="U6883">
        <v>0.666411007</v>
      </c>
      <c r="V6883">
        <v>0.85008076700000001</v>
      </c>
      <c r="W6883">
        <v>1.2496788999999999E-2</v>
      </c>
      <c r="X6883">
        <v>2.0920347999999998E-2</v>
      </c>
      <c r="Y6883">
        <v>0.1504284769937615</v>
      </c>
      <c r="Z6883">
        <v>0.69339013699999996</v>
      </c>
      <c r="AA6883">
        <v>0.666411007</v>
      </c>
      <c r="AB6883">
        <v>0</v>
      </c>
      <c r="AC6883">
        <v>0</v>
      </c>
      <c r="AD6883">
        <v>0.85</v>
      </c>
      <c r="AE6883">
        <v>0.85</v>
      </c>
      <c r="AF6883">
        <v>0.85</v>
      </c>
      <c r="AG6883">
        <v>0.85</v>
      </c>
      <c r="AH6883">
        <v>0.92027911600000001</v>
      </c>
      <c r="AI6883">
        <v>1.2496788999999999E-2</v>
      </c>
      <c r="AJ6883">
        <v>0.65974221700000002</v>
      </c>
      <c r="AK6883">
        <v>3.3630263902847499E-2</v>
      </c>
      <c r="AL6883">
        <v>0.46446845799999997</v>
      </c>
    </row>
    <row r="6884" spans="1:38" x14ac:dyDescent="0.35">
      <c r="A6884" t="s">
        <v>7008</v>
      </c>
      <c r="B6884">
        <v>69623.662069869883</v>
      </c>
      <c r="C6884">
        <v>69312.957875376756</v>
      </c>
      <c r="D6884">
        <v>7.0507780641770097</v>
      </c>
      <c r="E6884">
        <v>303.65341642894612</v>
      </c>
      <c r="F6884">
        <v>3.1842737108170001E-4</v>
      </c>
      <c r="G6884">
        <v>0.14884971393575791</v>
      </c>
      <c r="H6884">
        <v>0.1479976749483228</v>
      </c>
      <c r="I6884">
        <v>0.16424989688848751</v>
      </c>
      <c r="J6884">
        <v>287</v>
      </c>
      <c r="K6884">
        <v>18</v>
      </c>
      <c r="L6884" t="str">
        <f>VLOOKUP(J6884,Clustering!$D$3:$E$367,2,FALSE)</f>
        <v>Fall</v>
      </c>
      <c r="M6884">
        <v>0.56981074300000001</v>
      </c>
      <c r="N6884">
        <v>0.533260925</v>
      </c>
      <c r="O6884">
        <v>0.533260925</v>
      </c>
      <c r="P6884">
        <v>0.92025876900000003</v>
      </c>
      <c r="Q6884">
        <v>0.51471591400000005</v>
      </c>
      <c r="R6884">
        <v>0.1479976749483228</v>
      </c>
      <c r="S6884">
        <v>3.1842737108170001E-4</v>
      </c>
      <c r="T6884">
        <v>0.58606619299999996</v>
      </c>
      <c r="U6884">
        <v>0.666411007</v>
      </c>
      <c r="V6884">
        <v>0.85008076700000001</v>
      </c>
      <c r="W6884">
        <v>1.2776045999999999E-2</v>
      </c>
      <c r="X6884">
        <v>3.0805869999999999E-2</v>
      </c>
      <c r="Y6884">
        <v>0.16424989688848751</v>
      </c>
      <c r="Z6884">
        <v>0.72066457299999997</v>
      </c>
      <c r="AA6884">
        <v>0.666411007</v>
      </c>
      <c r="AB6884">
        <v>0</v>
      </c>
      <c r="AC6884">
        <v>0</v>
      </c>
      <c r="AD6884">
        <v>0.85</v>
      </c>
      <c r="AE6884">
        <v>0.85</v>
      </c>
      <c r="AF6884">
        <v>0.85</v>
      </c>
      <c r="AG6884">
        <v>0.85</v>
      </c>
      <c r="AH6884">
        <v>0.92025876900000003</v>
      </c>
      <c r="AI6884">
        <v>1.2776045999999999E-2</v>
      </c>
      <c r="AJ6884">
        <v>0.67696668400000004</v>
      </c>
      <c r="AK6884">
        <v>2.2289915975719999E-4</v>
      </c>
      <c r="AL6884">
        <v>0.42381575999999999</v>
      </c>
    </row>
    <row r="6885" spans="1:38" x14ac:dyDescent="0.35">
      <c r="A6885" t="s">
        <v>7009</v>
      </c>
      <c r="B6885">
        <v>68945.09125845079</v>
      </c>
      <c r="C6885">
        <v>68615.999953869788</v>
      </c>
      <c r="D6885">
        <v>0</v>
      </c>
      <c r="E6885">
        <v>329.09130458099821</v>
      </c>
      <c r="F6885">
        <v>0</v>
      </c>
      <c r="G6885">
        <v>0.1613192669514697</v>
      </c>
      <c r="H6885">
        <v>0.16067400627618919</v>
      </c>
      <c r="I6885">
        <v>0.1729820342638376</v>
      </c>
      <c r="J6885">
        <v>287</v>
      </c>
      <c r="K6885">
        <v>19</v>
      </c>
      <c r="L6885" t="str">
        <f>VLOOKUP(J6885,Clustering!$D$3:$E$367,2,FALSE)</f>
        <v>Fall</v>
      </c>
      <c r="M6885">
        <v>0.58791898899999995</v>
      </c>
      <c r="N6885">
        <v>0.53843953600000005</v>
      </c>
      <c r="O6885">
        <v>0.53843953600000005</v>
      </c>
      <c r="P6885">
        <v>0.92080812300000003</v>
      </c>
      <c r="Q6885">
        <v>0.512150094</v>
      </c>
      <c r="R6885">
        <v>0.16067400627618919</v>
      </c>
      <c r="S6885">
        <v>0</v>
      </c>
      <c r="T6885">
        <v>0.30172283500000002</v>
      </c>
      <c r="U6885">
        <v>0.666411007</v>
      </c>
      <c r="V6885">
        <v>0.85008076700000001</v>
      </c>
      <c r="W6885">
        <v>1.2985490000000001E-2</v>
      </c>
      <c r="X6885">
        <v>4.0503749999999998E-2</v>
      </c>
      <c r="Y6885">
        <v>0.1729820342638376</v>
      </c>
      <c r="Z6885">
        <v>0.70766523299999995</v>
      </c>
      <c r="AA6885">
        <v>0.666411007</v>
      </c>
      <c r="AB6885">
        <v>0</v>
      </c>
      <c r="AC6885">
        <v>0</v>
      </c>
      <c r="AD6885">
        <v>0.85</v>
      </c>
      <c r="AE6885">
        <v>0.85</v>
      </c>
      <c r="AF6885">
        <v>0.85</v>
      </c>
      <c r="AG6885">
        <v>0.85</v>
      </c>
      <c r="AH6885">
        <v>0.92080812300000003</v>
      </c>
      <c r="AI6885">
        <v>1.2985490000000001E-2</v>
      </c>
      <c r="AJ6885">
        <v>0.69129881500000001</v>
      </c>
      <c r="AK6885">
        <v>0</v>
      </c>
      <c r="AL6885">
        <v>0.340303193</v>
      </c>
    </row>
    <row r="6886" spans="1:38" x14ac:dyDescent="0.35">
      <c r="A6886" t="s">
        <v>7010</v>
      </c>
      <c r="B6886">
        <v>67133.609621905212</v>
      </c>
      <c r="C6886">
        <v>66787.483751636071</v>
      </c>
      <c r="D6886">
        <v>0</v>
      </c>
      <c r="E6886">
        <v>346.12587026913639</v>
      </c>
      <c r="F6886">
        <v>0</v>
      </c>
      <c r="G6886">
        <v>0.16966954424957659</v>
      </c>
      <c r="H6886">
        <v>0.1692521258910846</v>
      </c>
      <c r="I6886">
        <v>0.17721417446416071</v>
      </c>
      <c r="J6886">
        <v>287</v>
      </c>
      <c r="K6886">
        <v>20</v>
      </c>
      <c r="L6886" t="str">
        <f>VLOOKUP(J6886,Clustering!$D$3:$E$367,2,FALSE)</f>
        <v>Fall</v>
      </c>
      <c r="M6886">
        <v>0.58768860499999998</v>
      </c>
      <c r="N6886">
        <v>0.53295525700000002</v>
      </c>
      <c r="O6886">
        <v>0.53295525700000002</v>
      </c>
      <c r="P6886">
        <v>0.92152024799999999</v>
      </c>
      <c r="Q6886">
        <v>0.47501454999999998</v>
      </c>
      <c r="R6886">
        <v>0.1692521258910846</v>
      </c>
      <c r="S6886">
        <v>0</v>
      </c>
      <c r="T6886">
        <v>6.0450399999999996E-4</v>
      </c>
      <c r="U6886">
        <v>0.666411007</v>
      </c>
      <c r="V6886">
        <v>0.85008076700000001</v>
      </c>
      <c r="W6886">
        <v>1.2671325000000001E-2</v>
      </c>
      <c r="X6886">
        <v>2.7207175E-2</v>
      </c>
      <c r="Y6886">
        <v>0.17721417446416071</v>
      </c>
      <c r="Z6886">
        <v>0.69538172899999995</v>
      </c>
      <c r="AA6886">
        <v>0.666411007</v>
      </c>
      <c r="AB6886">
        <v>0</v>
      </c>
      <c r="AC6886">
        <v>0</v>
      </c>
      <c r="AD6886">
        <v>0.85</v>
      </c>
      <c r="AE6886">
        <v>0.85</v>
      </c>
      <c r="AF6886">
        <v>0.85</v>
      </c>
      <c r="AG6886">
        <v>0.85</v>
      </c>
      <c r="AH6886">
        <v>0.92152024799999999</v>
      </c>
      <c r="AI6886">
        <v>1.2671325000000001E-2</v>
      </c>
      <c r="AJ6886">
        <v>0.69331151899999999</v>
      </c>
      <c r="AK6886">
        <v>0</v>
      </c>
      <c r="AL6886">
        <v>0.11348498799999999</v>
      </c>
    </row>
    <row r="6887" spans="1:38" x14ac:dyDescent="0.35">
      <c r="A6887" t="s">
        <v>7011</v>
      </c>
      <c r="B6887">
        <v>64316.628812406147</v>
      </c>
      <c r="C6887">
        <v>63969.357995742743</v>
      </c>
      <c r="D6887">
        <v>0</v>
      </c>
      <c r="E6887">
        <v>347.27081666340672</v>
      </c>
      <c r="F6887">
        <v>0</v>
      </c>
      <c r="G6887">
        <v>0.17023079248206199</v>
      </c>
      <c r="H6887">
        <v>0.1696740006262433</v>
      </c>
      <c r="I6887">
        <v>0.1802945296732566</v>
      </c>
      <c r="J6887">
        <v>287</v>
      </c>
      <c r="K6887">
        <v>21</v>
      </c>
      <c r="L6887" t="str">
        <f>VLOOKUP(J6887,Clustering!$D$3:$E$367,2,FALSE)</f>
        <v>Fall</v>
      </c>
      <c r="M6887">
        <v>0.55890202300000003</v>
      </c>
      <c r="N6887">
        <v>0.51972278000000005</v>
      </c>
      <c r="O6887">
        <v>0.51972278000000005</v>
      </c>
      <c r="P6887">
        <v>0.92368714299999999</v>
      </c>
      <c r="Q6887">
        <v>0.43894288199999998</v>
      </c>
      <c r="R6887">
        <v>0.1696740006262433</v>
      </c>
      <c r="S6887">
        <v>0</v>
      </c>
      <c r="T6887">
        <v>0</v>
      </c>
      <c r="U6887">
        <v>0.66478313300000003</v>
      </c>
      <c r="V6887">
        <v>0.85008076700000001</v>
      </c>
      <c r="W6887">
        <v>1.2741139E-2</v>
      </c>
      <c r="X6887">
        <v>1.5558326000000001E-2</v>
      </c>
      <c r="Y6887">
        <v>0.1802945296732566</v>
      </c>
      <c r="Z6887">
        <v>0.62275313799999998</v>
      </c>
      <c r="AA6887">
        <v>0.66478313300000003</v>
      </c>
      <c r="AB6887">
        <v>0</v>
      </c>
      <c r="AC6887">
        <v>0</v>
      </c>
      <c r="AD6887">
        <v>0.85</v>
      </c>
      <c r="AE6887">
        <v>0.85</v>
      </c>
      <c r="AF6887">
        <v>0.85</v>
      </c>
      <c r="AG6887">
        <v>0.85</v>
      </c>
      <c r="AH6887">
        <v>0.92368714299999999</v>
      </c>
      <c r="AI6887">
        <v>1.2741139E-2</v>
      </c>
      <c r="AJ6887">
        <v>0.67279090600000002</v>
      </c>
      <c r="AK6887">
        <v>0</v>
      </c>
      <c r="AL6887">
        <v>0.16146601199999999</v>
      </c>
    </row>
    <row r="6888" spans="1:38" x14ac:dyDescent="0.35">
      <c r="A6888" t="s">
        <v>7012</v>
      </c>
      <c r="B6888">
        <v>59867.729125791942</v>
      </c>
      <c r="C6888">
        <v>59524.096895824507</v>
      </c>
      <c r="D6888">
        <v>0</v>
      </c>
      <c r="E6888">
        <v>343.63222996743139</v>
      </c>
      <c r="F6888">
        <v>0</v>
      </c>
      <c r="G6888">
        <v>0.16844717155266251</v>
      </c>
      <c r="H6888">
        <v>0.1676449840428606</v>
      </c>
      <c r="I6888">
        <v>0.1829463137228261</v>
      </c>
      <c r="J6888">
        <v>287</v>
      </c>
      <c r="K6888">
        <v>22</v>
      </c>
      <c r="L6888" t="str">
        <f>VLOOKUP(J6888,Clustering!$D$3:$E$367,2,FALSE)</f>
        <v>Fall</v>
      </c>
      <c r="M6888">
        <v>0.51727724799999997</v>
      </c>
      <c r="N6888">
        <v>0.49479800000000002</v>
      </c>
      <c r="O6888">
        <v>0.49479800000000002</v>
      </c>
      <c r="P6888">
        <v>0.92621010000000004</v>
      </c>
      <c r="Q6888">
        <v>0.400030039</v>
      </c>
      <c r="R6888">
        <v>0.1676449840428606</v>
      </c>
      <c r="S6888">
        <v>0</v>
      </c>
      <c r="T6888">
        <v>0</v>
      </c>
      <c r="U6888">
        <v>0.66478313300000003</v>
      </c>
      <c r="V6888">
        <v>0.85008076700000001</v>
      </c>
      <c r="W6888">
        <v>1.2880768000000001E-2</v>
      </c>
      <c r="X6888">
        <v>7.0256650000000004E-3</v>
      </c>
      <c r="Y6888">
        <v>0.1829463137228261</v>
      </c>
      <c r="Z6888">
        <v>0.546389982</v>
      </c>
      <c r="AA6888">
        <v>0.66478313300000003</v>
      </c>
      <c r="AB6888">
        <v>0</v>
      </c>
      <c r="AC6888">
        <v>0</v>
      </c>
      <c r="AD6888">
        <v>0.85</v>
      </c>
      <c r="AE6888">
        <v>0.85</v>
      </c>
      <c r="AF6888">
        <v>0.85</v>
      </c>
      <c r="AG6888">
        <v>0.85</v>
      </c>
      <c r="AH6888">
        <v>0.92621010000000004</v>
      </c>
      <c r="AI6888">
        <v>1.2880768000000001E-2</v>
      </c>
      <c r="AJ6888">
        <v>0.63051918399999995</v>
      </c>
      <c r="AK6888">
        <v>0</v>
      </c>
      <c r="AL6888">
        <v>0.115301892</v>
      </c>
    </row>
    <row r="6889" spans="1:38" x14ac:dyDescent="0.35">
      <c r="A6889" t="s">
        <v>7013</v>
      </c>
      <c r="B6889">
        <v>55430.549403944082</v>
      </c>
      <c r="C6889">
        <v>55084.081681700089</v>
      </c>
      <c r="D6889">
        <v>0</v>
      </c>
      <c r="E6889">
        <v>346.46772224399552</v>
      </c>
      <c r="F6889">
        <v>0</v>
      </c>
      <c r="G6889">
        <v>0.16983711874705659</v>
      </c>
      <c r="H6889">
        <v>0.1691918580717762</v>
      </c>
      <c r="I6889">
        <v>0.18149988605942449</v>
      </c>
      <c r="J6889">
        <v>287</v>
      </c>
      <c r="K6889">
        <v>23</v>
      </c>
      <c r="L6889" t="str">
        <f>VLOOKUP(J6889,Clustering!$D$3:$E$367,2,FALSE)</f>
        <v>Fall</v>
      </c>
      <c r="M6889">
        <v>0.47531841499999999</v>
      </c>
      <c r="N6889">
        <v>0.45627394100000002</v>
      </c>
      <c r="O6889">
        <v>0.45627394100000002</v>
      </c>
      <c r="P6889">
        <v>0.92841768700000005</v>
      </c>
      <c r="Q6889">
        <v>0.36927775299999999</v>
      </c>
      <c r="R6889">
        <v>0.1691918580717762</v>
      </c>
      <c r="S6889">
        <v>0</v>
      </c>
      <c r="T6889">
        <v>0</v>
      </c>
      <c r="U6889">
        <v>0.65567329799999996</v>
      </c>
      <c r="V6889">
        <v>0.85008076700000001</v>
      </c>
      <c r="W6889">
        <v>1.2252437999999999E-2</v>
      </c>
      <c r="X6889">
        <v>7.0256650000000004E-3</v>
      </c>
      <c r="Y6889">
        <v>0.18149988605942449</v>
      </c>
      <c r="Z6889">
        <v>0.47566343799999999</v>
      </c>
      <c r="AA6889">
        <v>0.65567329799999996</v>
      </c>
      <c r="AB6889">
        <v>0</v>
      </c>
      <c r="AC6889">
        <v>0</v>
      </c>
      <c r="AD6889">
        <v>0.85</v>
      </c>
      <c r="AE6889">
        <v>0.85</v>
      </c>
      <c r="AF6889">
        <v>0.85</v>
      </c>
      <c r="AG6889">
        <v>0.85</v>
      </c>
      <c r="AH6889">
        <v>0.92841768700000005</v>
      </c>
      <c r="AI6889">
        <v>1.2252437999999999E-2</v>
      </c>
      <c r="AJ6889">
        <v>0.56646352499999997</v>
      </c>
      <c r="AK6889">
        <v>0</v>
      </c>
      <c r="AL6889">
        <v>6.7351222000000002E-2</v>
      </c>
    </row>
    <row r="6890" spans="1:38" x14ac:dyDescent="0.35">
      <c r="A6890" t="s">
        <v>7014</v>
      </c>
      <c r="B6890">
        <v>53564.357342977273</v>
      </c>
      <c r="C6890">
        <v>53206.672443020652</v>
      </c>
      <c r="D6890">
        <v>0</v>
      </c>
      <c r="E6890">
        <v>357.68489995662799</v>
      </c>
      <c r="F6890">
        <v>0</v>
      </c>
      <c r="G6890">
        <v>0.17533573527285681</v>
      </c>
      <c r="H6890">
        <v>0.1749976579984851</v>
      </c>
      <c r="I6890">
        <v>0.18144631466448369</v>
      </c>
      <c r="J6890">
        <v>288</v>
      </c>
      <c r="K6890">
        <v>0</v>
      </c>
      <c r="L6890" t="str">
        <f>VLOOKUP(J6890,Clustering!$D$3:$E$367,2,FALSE)</f>
        <v>Fall</v>
      </c>
      <c r="M6890">
        <v>0.40086380500000002</v>
      </c>
      <c r="N6890">
        <v>0.41407791999999999</v>
      </c>
      <c r="O6890">
        <v>0.41407791999999999</v>
      </c>
      <c r="P6890">
        <v>0.93239541400000003</v>
      </c>
      <c r="Q6890">
        <v>0.29275374999999998</v>
      </c>
      <c r="R6890">
        <v>0.1749976579984851</v>
      </c>
      <c r="S6890">
        <v>0</v>
      </c>
      <c r="T6890">
        <v>0</v>
      </c>
      <c r="U6890">
        <v>0.65196362299999999</v>
      </c>
      <c r="V6890">
        <v>0.85008076700000001</v>
      </c>
      <c r="W6890">
        <v>1.1833550999999999E-2</v>
      </c>
      <c r="X6890">
        <v>7.0256650000000004E-3</v>
      </c>
      <c r="Y6890">
        <v>0.18144631466448369</v>
      </c>
      <c r="Z6890">
        <v>0.40144726200000003</v>
      </c>
      <c r="AA6890">
        <v>0.65196362299999999</v>
      </c>
      <c r="AB6890">
        <v>0</v>
      </c>
      <c r="AC6890">
        <v>0</v>
      </c>
      <c r="AD6890">
        <v>0.85</v>
      </c>
      <c r="AE6890">
        <v>0.85</v>
      </c>
      <c r="AF6890">
        <v>0.85</v>
      </c>
      <c r="AG6890">
        <v>0.85</v>
      </c>
      <c r="AH6890">
        <v>0.93239541400000003</v>
      </c>
      <c r="AI6890">
        <v>1.1833550999999999E-2</v>
      </c>
      <c r="AJ6890">
        <v>0.52583175800000004</v>
      </c>
      <c r="AK6890">
        <v>0</v>
      </c>
      <c r="AL6890">
        <v>1.5419838999999999E-2</v>
      </c>
    </row>
    <row r="6891" spans="1:38" x14ac:dyDescent="0.35">
      <c r="A6891" t="s">
        <v>7015</v>
      </c>
      <c r="B6891">
        <v>52872.018186469599</v>
      </c>
      <c r="C6891">
        <v>52506.247305958408</v>
      </c>
      <c r="D6891">
        <v>0</v>
      </c>
      <c r="E6891">
        <v>365.77088051118858</v>
      </c>
      <c r="F6891">
        <v>0</v>
      </c>
      <c r="G6891">
        <v>0.17929945123097479</v>
      </c>
      <c r="H6891">
        <v>0.17917622680386741</v>
      </c>
      <c r="I6891">
        <v>0.18152667175689491</v>
      </c>
      <c r="J6891">
        <v>288</v>
      </c>
      <c r="K6891">
        <v>1</v>
      </c>
      <c r="L6891" t="str">
        <f>VLOOKUP(J6891,Clustering!$D$3:$E$367,2,FALSE)</f>
        <v>Fall</v>
      </c>
      <c r="M6891">
        <v>0.37675403499999999</v>
      </c>
      <c r="N6891">
        <v>0.40095390600000003</v>
      </c>
      <c r="O6891">
        <v>0.40095390600000003</v>
      </c>
      <c r="P6891">
        <v>0.93332117599999997</v>
      </c>
      <c r="Q6891">
        <v>0.26062468300000002</v>
      </c>
      <c r="R6891">
        <v>0.17917622680386741</v>
      </c>
      <c r="S6891">
        <v>0</v>
      </c>
      <c r="T6891">
        <v>0</v>
      </c>
      <c r="U6891">
        <v>0.65196362299999999</v>
      </c>
      <c r="V6891">
        <v>0.85008076700000001</v>
      </c>
      <c r="W6891">
        <v>1.2077902E-2</v>
      </c>
      <c r="X6891">
        <v>7.0256650000000004E-3</v>
      </c>
      <c r="Y6891">
        <v>0.18152667175689491</v>
      </c>
      <c r="Z6891">
        <v>0.38520901699999999</v>
      </c>
      <c r="AA6891">
        <v>0.65196362299999999</v>
      </c>
      <c r="AB6891">
        <v>0</v>
      </c>
      <c r="AC6891">
        <v>0</v>
      </c>
      <c r="AD6891">
        <v>0.85</v>
      </c>
      <c r="AE6891">
        <v>0.85</v>
      </c>
      <c r="AF6891">
        <v>0.85</v>
      </c>
      <c r="AG6891">
        <v>0.85</v>
      </c>
      <c r="AH6891">
        <v>0.93332117599999997</v>
      </c>
      <c r="AI6891">
        <v>1.2077902E-2</v>
      </c>
      <c r="AJ6891">
        <v>0.49926844500000001</v>
      </c>
      <c r="AK6891">
        <v>0</v>
      </c>
      <c r="AL6891">
        <v>0</v>
      </c>
    </row>
    <row r="6892" spans="1:38" x14ac:dyDescent="0.35">
      <c r="A6892" t="s">
        <v>7016</v>
      </c>
      <c r="B6892">
        <v>52754.720653078031</v>
      </c>
      <c r="C6892">
        <v>52385.23639173121</v>
      </c>
      <c r="D6892">
        <v>0</v>
      </c>
      <c r="E6892">
        <v>369.48426134681728</v>
      </c>
      <c r="F6892">
        <v>0</v>
      </c>
      <c r="G6892">
        <v>0.18111973595432221</v>
      </c>
      <c r="H6892">
        <v>0.1810646184755306</v>
      </c>
      <c r="I6892">
        <v>0.1821159571012437</v>
      </c>
      <c r="J6892">
        <v>288</v>
      </c>
      <c r="K6892">
        <v>2</v>
      </c>
      <c r="L6892" t="str">
        <f>VLOOKUP(J6892,Clustering!$D$3:$E$367,2,FALSE)</f>
        <v>Fall</v>
      </c>
      <c r="M6892">
        <v>0.36035639600000002</v>
      </c>
      <c r="N6892">
        <v>0.37823782500000003</v>
      </c>
      <c r="O6892">
        <v>0.37823782500000003</v>
      </c>
      <c r="P6892">
        <v>0.93336186899999996</v>
      </c>
      <c r="Q6892">
        <v>0.22472824199999999</v>
      </c>
      <c r="R6892">
        <v>0.1810646184755306</v>
      </c>
      <c r="S6892">
        <v>0</v>
      </c>
      <c r="T6892">
        <v>0</v>
      </c>
      <c r="U6892">
        <v>0.65196362299999999</v>
      </c>
      <c r="V6892">
        <v>0.85008076700000001</v>
      </c>
      <c r="W6892">
        <v>1.2357160000000001E-2</v>
      </c>
      <c r="X6892">
        <v>7.0256650000000004E-3</v>
      </c>
      <c r="Y6892">
        <v>0.1821159571012437</v>
      </c>
      <c r="Z6892">
        <v>0.38016867199999999</v>
      </c>
      <c r="AA6892">
        <v>0.65196362299999999</v>
      </c>
      <c r="AB6892">
        <v>0</v>
      </c>
      <c r="AC6892">
        <v>0</v>
      </c>
      <c r="AD6892">
        <v>0.85</v>
      </c>
      <c r="AE6892">
        <v>0.85</v>
      </c>
      <c r="AF6892">
        <v>0.85</v>
      </c>
      <c r="AG6892">
        <v>0.85</v>
      </c>
      <c r="AH6892">
        <v>0.93336186899999996</v>
      </c>
      <c r="AI6892">
        <v>1.2357160000000001E-2</v>
      </c>
      <c r="AJ6892">
        <v>0.49290841400000002</v>
      </c>
      <c r="AK6892">
        <v>0</v>
      </c>
      <c r="AL6892">
        <v>0</v>
      </c>
    </row>
    <row r="6893" spans="1:38" x14ac:dyDescent="0.35">
      <c r="A6893" t="s">
        <v>7017</v>
      </c>
      <c r="B6893">
        <v>52741.51084127638</v>
      </c>
      <c r="C6893">
        <v>52369.426642070313</v>
      </c>
      <c r="D6893">
        <v>0</v>
      </c>
      <c r="E6893">
        <v>372.0841992060773</v>
      </c>
      <c r="F6893">
        <v>0</v>
      </c>
      <c r="G6893">
        <v>0.1823942152970966</v>
      </c>
      <c r="H6893">
        <v>0.18235033195410971</v>
      </c>
      <c r="I6893">
        <v>0.18318738500005971</v>
      </c>
      <c r="J6893">
        <v>288</v>
      </c>
      <c r="K6893">
        <v>3</v>
      </c>
      <c r="L6893" t="str">
        <f>VLOOKUP(J6893,Clustering!$D$3:$E$367,2,FALSE)</f>
        <v>Fall</v>
      </c>
      <c r="M6893">
        <v>0.34782922199999999</v>
      </c>
      <c r="N6893">
        <v>0.36162722200000003</v>
      </c>
      <c r="O6893">
        <v>0.36162722200000003</v>
      </c>
      <c r="P6893">
        <v>0.93289390100000003</v>
      </c>
      <c r="Q6893">
        <v>0.18288661000000001</v>
      </c>
      <c r="R6893">
        <v>0.18235033195410971</v>
      </c>
      <c r="S6893">
        <v>0</v>
      </c>
      <c r="T6893">
        <v>0</v>
      </c>
      <c r="U6893">
        <v>0.64812872700000002</v>
      </c>
      <c r="V6893">
        <v>0.85008076700000001</v>
      </c>
      <c r="W6893">
        <v>1.2531696E-2</v>
      </c>
      <c r="X6893">
        <v>7.0256650000000004E-3</v>
      </c>
      <c r="Y6893">
        <v>0.18318738500005971</v>
      </c>
      <c r="Z6893">
        <v>0.37147224499999998</v>
      </c>
      <c r="AA6893">
        <v>0.64812872700000002</v>
      </c>
      <c r="AB6893">
        <v>0</v>
      </c>
      <c r="AC6893">
        <v>0</v>
      </c>
      <c r="AD6893">
        <v>0.85</v>
      </c>
      <c r="AE6893">
        <v>0.85</v>
      </c>
      <c r="AF6893">
        <v>0.85</v>
      </c>
      <c r="AG6893">
        <v>0.85</v>
      </c>
      <c r="AH6893">
        <v>0.93289390100000003</v>
      </c>
      <c r="AI6893">
        <v>1.2531696E-2</v>
      </c>
      <c r="AJ6893">
        <v>0.48498114199999998</v>
      </c>
      <c r="AK6893">
        <v>0</v>
      </c>
      <c r="AL6893">
        <v>0</v>
      </c>
    </row>
    <row r="6894" spans="1:38" x14ac:dyDescent="0.35">
      <c r="A6894" t="s">
        <v>7018</v>
      </c>
      <c r="B6894">
        <v>53285.073945746153</v>
      </c>
      <c r="C6894">
        <v>52913.69256796439</v>
      </c>
      <c r="D6894">
        <v>0</v>
      </c>
      <c r="E6894">
        <v>371.38137778175332</v>
      </c>
      <c r="F6894">
        <v>0</v>
      </c>
      <c r="G6894">
        <v>0.1820496949910555</v>
      </c>
      <c r="H6894">
        <v>0.1820489928575677</v>
      </c>
      <c r="I6894">
        <v>0.1820623857063029</v>
      </c>
      <c r="J6894">
        <v>288</v>
      </c>
      <c r="K6894">
        <v>4</v>
      </c>
      <c r="L6894" t="str">
        <f>VLOOKUP(J6894,Clustering!$D$3:$E$367,2,FALSE)</f>
        <v>Fall</v>
      </c>
      <c r="M6894">
        <v>0.34208688100000001</v>
      </c>
      <c r="N6894">
        <v>0.36519072200000002</v>
      </c>
      <c r="O6894">
        <v>0.36519072200000002</v>
      </c>
      <c r="P6894">
        <v>0.93360602599999998</v>
      </c>
      <c r="Q6894">
        <v>0.16879337599999999</v>
      </c>
      <c r="R6894">
        <v>0.1820489928575677</v>
      </c>
      <c r="S6894">
        <v>0</v>
      </c>
      <c r="T6894">
        <v>0</v>
      </c>
      <c r="U6894">
        <v>0.65104011799999995</v>
      </c>
      <c r="V6894">
        <v>0.85008076700000001</v>
      </c>
      <c r="W6894">
        <v>1.2531696E-2</v>
      </c>
      <c r="X6894">
        <v>7.0256650000000004E-3</v>
      </c>
      <c r="Y6894">
        <v>0.1820623857063029</v>
      </c>
      <c r="Z6894">
        <v>0.37051885200000001</v>
      </c>
      <c r="AA6894">
        <v>0.65104011799999995</v>
      </c>
      <c r="AB6894">
        <v>0</v>
      </c>
      <c r="AC6894">
        <v>0</v>
      </c>
      <c r="AD6894">
        <v>0.85</v>
      </c>
      <c r="AE6894">
        <v>0.85</v>
      </c>
      <c r="AF6894">
        <v>0.85</v>
      </c>
      <c r="AG6894">
        <v>0.85</v>
      </c>
      <c r="AH6894">
        <v>0.93360602599999998</v>
      </c>
      <c r="AI6894">
        <v>1.2531696E-2</v>
      </c>
      <c r="AJ6894">
        <v>0.48266557900000001</v>
      </c>
      <c r="AK6894">
        <v>0</v>
      </c>
      <c r="AL6894">
        <v>0</v>
      </c>
    </row>
    <row r="6895" spans="1:38" x14ac:dyDescent="0.35">
      <c r="A6895" t="s">
        <v>7019</v>
      </c>
      <c r="B6895">
        <v>57453.156482121609</v>
      </c>
      <c r="C6895">
        <v>57079.360723643927</v>
      </c>
      <c r="D6895">
        <v>0</v>
      </c>
      <c r="E6895">
        <v>373.7957584776795</v>
      </c>
      <c r="F6895">
        <v>0</v>
      </c>
      <c r="G6895">
        <v>0.18323321494003891</v>
      </c>
      <c r="H6895">
        <v>0.1835958668864833</v>
      </c>
      <c r="I6895">
        <v>0.17667846051475269</v>
      </c>
      <c r="J6895">
        <v>288</v>
      </c>
      <c r="K6895">
        <v>5</v>
      </c>
      <c r="L6895" t="str">
        <f>VLOOKUP(J6895,Clustering!$D$3:$E$367,2,FALSE)</f>
        <v>Fall</v>
      </c>
      <c r="M6895">
        <v>0.34482269999999998</v>
      </c>
      <c r="N6895">
        <v>0.377559439</v>
      </c>
      <c r="O6895">
        <v>0.377559439</v>
      </c>
      <c r="P6895">
        <v>0.93576274800000003</v>
      </c>
      <c r="Q6895">
        <v>0.17276100999999999</v>
      </c>
      <c r="R6895">
        <v>0.1835958668864833</v>
      </c>
      <c r="S6895">
        <v>0</v>
      </c>
      <c r="T6895">
        <v>0</v>
      </c>
      <c r="U6895">
        <v>0.65104011799999995</v>
      </c>
      <c r="V6895">
        <v>0.85008076700000001</v>
      </c>
      <c r="W6895">
        <v>1.2496788999999999E-2</v>
      </c>
      <c r="X6895">
        <v>6.49206E-3</v>
      </c>
      <c r="Y6895">
        <v>0.17667846051475269</v>
      </c>
      <c r="Z6895">
        <v>0.37313936800000003</v>
      </c>
      <c r="AA6895">
        <v>0.65104011799999995</v>
      </c>
      <c r="AB6895">
        <v>0</v>
      </c>
      <c r="AC6895">
        <v>0</v>
      </c>
      <c r="AD6895">
        <v>0.85</v>
      </c>
      <c r="AE6895">
        <v>0.85</v>
      </c>
      <c r="AF6895">
        <v>0.85</v>
      </c>
      <c r="AG6895">
        <v>0.85</v>
      </c>
      <c r="AH6895">
        <v>0.93576274800000003</v>
      </c>
      <c r="AI6895">
        <v>1.2496788999999999E-2</v>
      </c>
      <c r="AJ6895">
        <v>0.48379335699999998</v>
      </c>
      <c r="AK6895">
        <v>0</v>
      </c>
      <c r="AL6895">
        <v>0</v>
      </c>
    </row>
    <row r="6896" spans="1:38" x14ac:dyDescent="0.35">
      <c r="A6896" t="s">
        <v>7020</v>
      </c>
      <c r="B6896">
        <v>64377.745344321243</v>
      </c>
      <c r="C6896">
        <v>64011.864459283708</v>
      </c>
      <c r="D6896">
        <v>9.8909380981052539</v>
      </c>
      <c r="E6896">
        <v>355.98994693942223</v>
      </c>
      <c r="F6896">
        <v>4.4669473176490001E-4</v>
      </c>
      <c r="G6896">
        <v>0.17450487595069711</v>
      </c>
      <c r="H6896">
        <v>0.1749373901791767</v>
      </c>
      <c r="I6896">
        <v>0.1666873953582938</v>
      </c>
      <c r="J6896">
        <v>288</v>
      </c>
      <c r="K6896">
        <v>6</v>
      </c>
      <c r="L6896" t="str">
        <f>VLOOKUP(J6896,Clustering!$D$3:$E$367,2,FALSE)</f>
        <v>Fall</v>
      </c>
      <c r="M6896">
        <v>0.36517143899999999</v>
      </c>
      <c r="N6896">
        <v>0.39940584400000001</v>
      </c>
      <c r="O6896">
        <v>0.39940584400000001</v>
      </c>
      <c r="P6896">
        <v>0.93714630499999996</v>
      </c>
      <c r="Q6896">
        <v>0.185740302</v>
      </c>
      <c r="R6896">
        <v>0.1749373901791767</v>
      </c>
      <c r="S6896">
        <v>4.4669473176490001E-4</v>
      </c>
      <c r="T6896">
        <v>0</v>
      </c>
      <c r="U6896">
        <v>0.65330975000000002</v>
      </c>
      <c r="V6896">
        <v>0.85008076700000001</v>
      </c>
      <c r="W6896">
        <v>1.2461880999999999E-2</v>
      </c>
      <c r="X6896">
        <v>6.49206E-3</v>
      </c>
      <c r="Y6896">
        <v>0.1666873953582938</v>
      </c>
      <c r="Z6896">
        <v>0.369638148</v>
      </c>
      <c r="AA6896">
        <v>0.65330975000000002</v>
      </c>
      <c r="AB6896">
        <v>0</v>
      </c>
      <c r="AC6896">
        <v>0</v>
      </c>
      <c r="AD6896">
        <v>0.85</v>
      </c>
      <c r="AE6896">
        <v>0.85</v>
      </c>
      <c r="AF6896">
        <v>0.85</v>
      </c>
      <c r="AG6896">
        <v>0.85</v>
      </c>
      <c r="AH6896">
        <v>0.93714630499999996</v>
      </c>
      <c r="AI6896">
        <v>1.2461880999999999E-2</v>
      </c>
      <c r="AJ6896">
        <v>0.46503871299999999</v>
      </c>
      <c r="AK6896">
        <v>3.1268631223539998E-4</v>
      </c>
      <c r="AL6896">
        <v>0</v>
      </c>
    </row>
    <row r="6897" spans="1:38" x14ac:dyDescent="0.35">
      <c r="A6897" t="s">
        <v>7021</v>
      </c>
      <c r="B6897">
        <v>69319.409018388673</v>
      </c>
      <c r="C6897">
        <v>67737.42183174759</v>
      </c>
      <c r="D6897">
        <v>1259.933297389694</v>
      </c>
      <c r="E6897">
        <v>322.05388925139152</v>
      </c>
      <c r="F6897">
        <v>5.6901131190682797E-2</v>
      </c>
      <c r="G6897">
        <v>0.15786955355460369</v>
      </c>
      <c r="H6897">
        <v>0.1583034720500589</v>
      </c>
      <c r="I6897">
        <v>0.1500266915317055</v>
      </c>
      <c r="J6897">
        <v>288</v>
      </c>
      <c r="K6897">
        <v>7</v>
      </c>
      <c r="L6897" t="str">
        <f>VLOOKUP(J6897,Clustering!$D$3:$E$367,2,FALSE)</f>
        <v>Fall</v>
      </c>
      <c r="M6897">
        <v>0.38197225099999998</v>
      </c>
      <c r="N6897">
        <v>0.40891114000000001</v>
      </c>
      <c r="O6897">
        <v>0.40891114000000001</v>
      </c>
      <c r="P6897">
        <v>0.93838743700000005</v>
      </c>
      <c r="Q6897">
        <v>0.20415162100000001</v>
      </c>
      <c r="R6897">
        <v>0.1583034720500589</v>
      </c>
      <c r="S6897">
        <v>5.6901131190682797E-2</v>
      </c>
      <c r="T6897">
        <v>0</v>
      </c>
      <c r="U6897">
        <v>0.65330975000000002</v>
      </c>
      <c r="V6897">
        <v>0.85008076700000001</v>
      </c>
      <c r="W6897">
        <v>1.2392067E-2</v>
      </c>
      <c r="X6897">
        <v>6.49206E-3</v>
      </c>
      <c r="Y6897">
        <v>0.1500266915317055</v>
      </c>
      <c r="Z6897">
        <v>0.36205208300000002</v>
      </c>
      <c r="AA6897">
        <v>0.65330975000000002</v>
      </c>
      <c r="AB6897">
        <v>0</v>
      </c>
      <c r="AC6897">
        <v>0</v>
      </c>
      <c r="AD6897">
        <v>0.85</v>
      </c>
      <c r="AE6897">
        <v>0.85</v>
      </c>
      <c r="AF6897">
        <v>0.85</v>
      </c>
      <c r="AG6897">
        <v>0.85</v>
      </c>
      <c r="AH6897">
        <v>0.93838743700000005</v>
      </c>
      <c r="AI6897">
        <v>1.2392067E-2</v>
      </c>
      <c r="AJ6897">
        <v>0.44968328699999999</v>
      </c>
      <c r="AK6897">
        <v>3.9830791833477902E-2</v>
      </c>
      <c r="AL6897">
        <v>0</v>
      </c>
    </row>
    <row r="6898" spans="1:38" x14ac:dyDescent="0.35">
      <c r="A6898" t="s">
        <v>7022</v>
      </c>
      <c r="B6898">
        <v>68433.500598803425</v>
      </c>
      <c r="C6898">
        <v>64219.234226251217</v>
      </c>
      <c r="D6898">
        <v>3948.3333136268561</v>
      </c>
      <c r="E6898">
        <v>265.93305892534357</v>
      </c>
      <c r="F6898">
        <v>0.17831470311061781</v>
      </c>
      <c r="G6898">
        <v>0.1303593426104625</v>
      </c>
      <c r="H6898">
        <v>0.13082134644542939</v>
      </c>
      <c r="I6898">
        <v>0.122008851977668</v>
      </c>
      <c r="J6898">
        <v>288</v>
      </c>
      <c r="K6898">
        <v>8</v>
      </c>
      <c r="L6898" t="str">
        <f>VLOOKUP(J6898,Clustering!$D$3:$E$367,2,FALSE)</f>
        <v>Fall</v>
      </c>
      <c r="M6898">
        <v>0.391849999</v>
      </c>
      <c r="N6898">
        <v>0.40697458399999997</v>
      </c>
      <c r="O6898">
        <v>0.40697458399999997</v>
      </c>
      <c r="P6898">
        <v>0.93566101499999998</v>
      </c>
      <c r="Q6898">
        <v>0.21485296600000001</v>
      </c>
      <c r="R6898">
        <v>0.13082134644542939</v>
      </c>
      <c r="S6898">
        <v>0.17831470311061781</v>
      </c>
      <c r="T6898">
        <v>0.16223364100000001</v>
      </c>
      <c r="U6898">
        <v>0.65330975000000002</v>
      </c>
      <c r="V6898">
        <v>0.85008076700000001</v>
      </c>
      <c r="W6898">
        <v>1.2357160000000001E-2</v>
      </c>
      <c r="X6898">
        <v>6.49206E-3</v>
      </c>
      <c r="Y6898">
        <v>0.122008851977668</v>
      </c>
      <c r="Z6898">
        <v>0.401977686</v>
      </c>
      <c r="AA6898">
        <v>0.65330975000000002</v>
      </c>
      <c r="AB6898">
        <v>0</v>
      </c>
      <c r="AC6898">
        <v>0</v>
      </c>
      <c r="AD6898">
        <v>0.85</v>
      </c>
      <c r="AE6898">
        <v>0.85</v>
      </c>
      <c r="AF6898">
        <v>0.85</v>
      </c>
      <c r="AG6898">
        <v>0.85</v>
      </c>
      <c r="AH6898">
        <v>0.93566101499999998</v>
      </c>
      <c r="AI6898">
        <v>1.2357160000000001E-2</v>
      </c>
      <c r="AJ6898">
        <v>0.45998012700000002</v>
      </c>
      <c r="AK6898">
        <v>0.1248202921774324</v>
      </c>
      <c r="AL6898">
        <v>0</v>
      </c>
    </row>
    <row r="6899" spans="1:38" x14ac:dyDescent="0.35">
      <c r="A6899" t="s">
        <v>7023</v>
      </c>
      <c r="B6899">
        <v>68318.417844187759</v>
      </c>
      <c r="C6899">
        <v>61433.262111580087</v>
      </c>
      <c r="D6899">
        <v>6615.6432603275944</v>
      </c>
      <c r="E6899">
        <v>269.51247228007333</v>
      </c>
      <c r="F6899">
        <v>0.29877580491487388</v>
      </c>
      <c r="G6899">
        <v>0.13211395700003589</v>
      </c>
      <c r="H6899">
        <v>0.13351330904120451</v>
      </c>
      <c r="I6899">
        <v>0.10682136151195171</v>
      </c>
      <c r="J6899">
        <v>288</v>
      </c>
      <c r="K6899">
        <v>9</v>
      </c>
      <c r="L6899" t="str">
        <f>VLOOKUP(J6899,Clustering!$D$3:$E$367,2,FALSE)</f>
        <v>Fall</v>
      </c>
      <c r="M6899">
        <v>0.39165993199999999</v>
      </c>
      <c r="N6899">
        <v>0.40876520799999999</v>
      </c>
      <c r="O6899">
        <v>0.40876520799999999</v>
      </c>
      <c r="P6899">
        <v>0.92982159099999995</v>
      </c>
      <c r="Q6899">
        <v>0.219909508</v>
      </c>
      <c r="R6899">
        <v>0.13351330904120451</v>
      </c>
      <c r="S6899">
        <v>0.29877580491487388</v>
      </c>
      <c r="T6899">
        <v>0.44952395299999998</v>
      </c>
      <c r="U6899">
        <v>0.65113403400000003</v>
      </c>
      <c r="V6899">
        <v>0.85008076700000001</v>
      </c>
      <c r="W6899">
        <v>1.2252437999999999E-2</v>
      </c>
      <c r="X6899">
        <v>6.49206E-3</v>
      </c>
      <c r="Y6899">
        <v>0.10682136151195171</v>
      </c>
      <c r="Z6899">
        <v>0.390319945</v>
      </c>
      <c r="AA6899">
        <v>0.65113403400000003</v>
      </c>
      <c r="AB6899">
        <v>0</v>
      </c>
      <c r="AC6899">
        <v>0</v>
      </c>
      <c r="AD6899">
        <v>0.85</v>
      </c>
      <c r="AE6899">
        <v>0.85</v>
      </c>
      <c r="AF6899">
        <v>0.85</v>
      </c>
      <c r="AG6899">
        <v>0.85</v>
      </c>
      <c r="AH6899">
        <v>0.92982159099999995</v>
      </c>
      <c r="AI6899">
        <v>1.2252437999999999E-2</v>
      </c>
      <c r="AJ6899">
        <v>0.4638061</v>
      </c>
      <c r="AK6899">
        <v>0.2091430634404117</v>
      </c>
      <c r="AL6899">
        <v>0</v>
      </c>
    </row>
    <row r="6900" spans="1:38" x14ac:dyDescent="0.35">
      <c r="A6900" t="s">
        <v>7024</v>
      </c>
      <c r="B6900">
        <v>67842.706430833598</v>
      </c>
      <c r="C6900">
        <v>58858.060984738499</v>
      </c>
      <c r="D6900">
        <v>8710.8937512705761</v>
      </c>
      <c r="E6900">
        <v>273.75169482452162</v>
      </c>
      <c r="F6900">
        <v>0.39340154685652368</v>
      </c>
      <c r="G6900">
        <v>0.13419200726692229</v>
      </c>
      <c r="H6900">
        <v>0.13560259344389561</v>
      </c>
      <c r="I6900">
        <v>0.1086963603348797</v>
      </c>
      <c r="J6900">
        <v>288</v>
      </c>
      <c r="K6900">
        <v>10</v>
      </c>
      <c r="L6900" t="str">
        <f>VLOOKUP(J6900,Clustering!$D$3:$E$367,2,FALSE)</f>
        <v>Fall</v>
      </c>
      <c r="M6900">
        <v>0.40410647100000002</v>
      </c>
      <c r="N6900">
        <v>0.42068035399999998</v>
      </c>
      <c r="O6900">
        <v>0.42068035399999998</v>
      </c>
      <c r="P6900">
        <v>0.92508087299999997</v>
      </c>
      <c r="Q6900">
        <v>0.22174938799999999</v>
      </c>
      <c r="R6900">
        <v>0.13560259344389561</v>
      </c>
      <c r="S6900">
        <v>0.39340154685652368</v>
      </c>
      <c r="T6900">
        <v>0.57835877300000005</v>
      </c>
      <c r="U6900">
        <v>0.66260741599999995</v>
      </c>
      <c r="V6900">
        <v>0.85008076700000001</v>
      </c>
      <c r="W6900">
        <v>1.2217531E-2</v>
      </c>
      <c r="X6900">
        <v>6.49206E-3</v>
      </c>
      <c r="Y6900">
        <v>0.1086963603348797</v>
      </c>
      <c r="Z6900">
        <v>0.444110318</v>
      </c>
      <c r="AA6900">
        <v>0.66260741599999995</v>
      </c>
      <c r="AB6900">
        <v>0</v>
      </c>
      <c r="AC6900">
        <v>0</v>
      </c>
      <c r="AD6900">
        <v>0.85</v>
      </c>
      <c r="AE6900">
        <v>0.85</v>
      </c>
      <c r="AF6900">
        <v>0.85</v>
      </c>
      <c r="AG6900">
        <v>0.85</v>
      </c>
      <c r="AH6900">
        <v>0.92508087299999997</v>
      </c>
      <c r="AI6900">
        <v>1.2217531E-2</v>
      </c>
      <c r="AJ6900">
        <v>0.498455174</v>
      </c>
      <c r="AK6900">
        <v>0.27538108279956658</v>
      </c>
      <c r="AL6900">
        <v>0</v>
      </c>
    </row>
    <row r="6901" spans="1:38" x14ac:dyDescent="0.35">
      <c r="A6901" t="s">
        <v>7025</v>
      </c>
      <c r="B6901">
        <v>65857.287944448268</v>
      </c>
      <c r="C6901">
        <v>55640.7054908356</v>
      </c>
      <c r="D6901">
        <v>9956.8203969424521</v>
      </c>
      <c r="E6901">
        <v>259.76205667021992</v>
      </c>
      <c r="F6901">
        <v>0.44967010937981028</v>
      </c>
      <c r="G6901">
        <v>0.12733434150500969</v>
      </c>
      <c r="H6901">
        <v>0.1284307229461962</v>
      </c>
      <c r="I6901">
        <v>0.1075177896461821</v>
      </c>
      <c r="J6901">
        <v>288</v>
      </c>
      <c r="K6901">
        <v>11</v>
      </c>
      <c r="L6901" t="str">
        <f>VLOOKUP(J6901,Clustering!$D$3:$E$367,2,FALSE)</f>
        <v>Fall</v>
      </c>
      <c r="M6901">
        <v>0.41644357700000001</v>
      </c>
      <c r="N6901">
        <v>0.43335671100000001</v>
      </c>
      <c r="O6901">
        <v>0.43335671100000001</v>
      </c>
      <c r="P6901">
        <v>0.92439926699999997</v>
      </c>
      <c r="Q6901">
        <v>0.229209039</v>
      </c>
      <c r="R6901">
        <v>0.1284307229461962</v>
      </c>
      <c r="S6901">
        <v>0.44967010937981028</v>
      </c>
      <c r="T6901">
        <v>0.61145534199999996</v>
      </c>
      <c r="U6901">
        <v>0.66260741599999995</v>
      </c>
      <c r="V6901">
        <v>0.85008076700000001</v>
      </c>
      <c r="W6901">
        <v>1.1903366E-2</v>
      </c>
      <c r="X6901">
        <v>6.7810609999999997E-3</v>
      </c>
      <c r="Y6901">
        <v>0.1075177896461821</v>
      </c>
      <c r="Z6901">
        <v>0.48314152199999999</v>
      </c>
      <c r="AA6901">
        <v>0.66260741599999995</v>
      </c>
      <c r="AB6901">
        <v>0</v>
      </c>
      <c r="AC6901">
        <v>0</v>
      </c>
      <c r="AD6901">
        <v>0.85</v>
      </c>
      <c r="AE6901">
        <v>0.85</v>
      </c>
      <c r="AF6901">
        <v>0.85</v>
      </c>
      <c r="AG6901">
        <v>0.85</v>
      </c>
      <c r="AH6901">
        <v>0.92439926699999997</v>
      </c>
      <c r="AI6901">
        <v>1.1903366E-2</v>
      </c>
      <c r="AJ6901">
        <v>0.55063298500000002</v>
      </c>
      <c r="AK6901">
        <v>0.31476907656586722</v>
      </c>
      <c r="AL6901">
        <v>0</v>
      </c>
    </row>
    <row r="6902" spans="1:38" x14ac:dyDescent="0.35">
      <c r="A6902" t="s">
        <v>7026</v>
      </c>
      <c r="B6902">
        <v>65391.915905604277</v>
      </c>
      <c r="C6902">
        <v>54644.389156361467</v>
      </c>
      <c r="D6902">
        <v>10507.51728098139</v>
      </c>
      <c r="E6902">
        <v>240.0094682614164</v>
      </c>
      <c r="F6902">
        <v>0.47454069237806901</v>
      </c>
      <c r="G6902">
        <v>0.1176517001281452</v>
      </c>
      <c r="H6902">
        <v>0.11866733621823571</v>
      </c>
      <c r="I6902">
        <v>9.9294580522769599E-2</v>
      </c>
      <c r="J6902">
        <v>288</v>
      </c>
      <c r="K6902">
        <v>12</v>
      </c>
      <c r="L6902" t="str">
        <f>VLOOKUP(J6902,Clustering!$D$3:$E$367,2,FALSE)</f>
        <v>Fall</v>
      </c>
      <c r="M6902">
        <v>0.43538696799999999</v>
      </c>
      <c r="N6902">
        <v>0.45430386</v>
      </c>
      <c r="O6902">
        <v>0.45430386</v>
      </c>
      <c r="P6902">
        <v>0.92402285900000003</v>
      </c>
      <c r="Q6902">
        <v>0.24521725</v>
      </c>
      <c r="R6902">
        <v>0.11866733621823571</v>
      </c>
      <c r="S6902">
        <v>0.47454069237806901</v>
      </c>
      <c r="T6902">
        <v>0.64787668099999995</v>
      </c>
      <c r="U6902">
        <v>0.66260741599999995</v>
      </c>
      <c r="V6902">
        <v>0.85008076700000001</v>
      </c>
      <c r="W6902">
        <v>1.1903366E-2</v>
      </c>
      <c r="X6902">
        <v>6.49206E-3</v>
      </c>
      <c r="Y6902">
        <v>9.9294580522769599E-2</v>
      </c>
      <c r="Z6902">
        <v>0.53926955300000001</v>
      </c>
      <c r="AA6902">
        <v>0.66260741599999995</v>
      </c>
      <c r="AB6902">
        <v>0</v>
      </c>
      <c r="AC6902">
        <v>0</v>
      </c>
      <c r="AD6902">
        <v>0.85</v>
      </c>
      <c r="AE6902">
        <v>0.85</v>
      </c>
      <c r="AF6902">
        <v>0.85</v>
      </c>
      <c r="AG6902">
        <v>0.85</v>
      </c>
      <c r="AH6902">
        <v>0.92402285900000003</v>
      </c>
      <c r="AI6902">
        <v>1.1903366E-2</v>
      </c>
      <c r="AJ6902">
        <v>0.587162042</v>
      </c>
      <c r="AK6902">
        <v>0.33217848466464828</v>
      </c>
      <c r="AL6902">
        <v>0</v>
      </c>
    </row>
    <row r="6903" spans="1:38" x14ac:dyDescent="0.35">
      <c r="A6903" t="s">
        <v>7027</v>
      </c>
      <c r="B6903">
        <v>65353.690530063031</v>
      </c>
      <c r="C6903">
        <v>55142.461296991467</v>
      </c>
      <c r="D6903">
        <v>9986.9572179402439</v>
      </c>
      <c r="E6903">
        <v>224.27201513130851</v>
      </c>
      <c r="F6903">
        <v>0.45103114905454411</v>
      </c>
      <c r="G6903">
        <v>0.1099372623192688</v>
      </c>
      <c r="H6903">
        <v>0.1109128768005552</v>
      </c>
      <c r="I6903">
        <v>9.2303513482995397E-2</v>
      </c>
      <c r="J6903">
        <v>288</v>
      </c>
      <c r="K6903">
        <v>13</v>
      </c>
      <c r="L6903" t="str">
        <f>VLOOKUP(J6903,Clustering!$D$3:$E$367,2,FALSE)</f>
        <v>Fall</v>
      </c>
      <c r="M6903">
        <v>0.46136285500000002</v>
      </c>
      <c r="N6903">
        <v>0.47854630999999997</v>
      </c>
      <c r="O6903">
        <v>0.47854630999999997</v>
      </c>
      <c r="P6903">
        <v>0.92234427799999996</v>
      </c>
      <c r="Q6903">
        <v>0.266895296</v>
      </c>
      <c r="R6903">
        <v>0.1109128768005552</v>
      </c>
      <c r="S6903">
        <v>0.45103114905454411</v>
      </c>
      <c r="T6903">
        <v>0.65769986400000002</v>
      </c>
      <c r="U6903">
        <v>0.66260741599999995</v>
      </c>
      <c r="V6903">
        <v>0.85008076700000001</v>
      </c>
      <c r="W6903">
        <v>1.1693922000000001E-2</v>
      </c>
      <c r="X6903">
        <v>9.8578780000000005E-3</v>
      </c>
      <c r="Y6903">
        <v>9.2303513482995397E-2</v>
      </c>
      <c r="Z6903">
        <v>0.58521312599999997</v>
      </c>
      <c r="AA6903">
        <v>0.66260741599999995</v>
      </c>
      <c r="AB6903">
        <v>0</v>
      </c>
      <c r="AC6903">
        <v>0</v>
      </c>
      <c r="AD6903">
        <v>0.85</v>
      </c>
      <c r="AE6903">
        <v>0.85</v>
      </c>
      <c r="AF6903">
        <v>0.85</v>
      </c>
      <c r="AG6903">
        <v>0.85</v>
      </c>
      <c r="AH6903">
        <v>0.92234427799999996</v>
      </c>
      <c r="AI6903">
        <v>1.1693922000000001E-2</v>
      </c>
      <c r="AJ6903">
        <v>0.60493151300000003</v>
      </c>
      <c r="AK6903">
        <v>0.31572180433818092</v>
      </c>
      <c r="AL6903">
        <v>0</v>
      </c>
    </row>
    <row r="6904" spans="1:38" x14ac:dyDescent="0.35">
      <c r="A6904" t="s">
        <v>7028</v>
      </c>
      <c r="B6904">
        <v>65383.926867050948</v>
      </c>
      <c r="C6904">
        <v>56640.701053618453</v>
      </c>
      <c r="D6904">
        <v>8525.6144032269967</v>
      </c>
      <c r="E6904">
        <v>217.61141020550801</v>
      </c>
      <c r="F6904">
        <v>0.38503395746762997</v>
      </c>
      <c r="G6904">
        <v>0.1066722599046607</v>
      </c>
      <c r="H6904">
        <v>0.1072968076420513</v>
      </c>
      <c r="I6904">
        <v>9.5383868692091298E-2</v>
      </c>
      <c r="J6904">
        <v>288</v>
      </c>
      <c r="K6904">
        <v>14</v>
      </c>
      <c r="L6904" t="str">
        <f>VLOOKUP(J6904,Clustering!$D$3:$E$367,2,FALSE)</f>
        <v>Fall</v>
      </c>
      <c r="M6904">
        <v>0.48366410399999998</v>
      </c>
      <c r="N6904">
        <v>0.49376464399999997</v>
      </c>
      <c r="O6904">
        <v>0.49376464399999997</v>
      </c>
      <c r="P6904">
        <v>0.92147955500000001</v>
      </c>
      <c r="Q6904">
        <v>0.31130274800000002</v>
      </c>
      <c r="R6904">
        <v>0.1072968076420513</v>
      </c>
      <c r="S6904">
        <v>0.38503395746762997</v>
      </c>
      <c r="T6904">
        <v>0.65399728000000001</v>
      </c>
      <c r="U6904">
        <v>0.66423529000000003</v>
      </c>
      <c r="V6904">
        <v>0.85008076700000001</v>
      </c>
      <c r="W6904">
        <v>1.1659015E-2</v>
      </c>
      <c r="X6904">
        <v>1.5064928999999999E-2</v>
      </c>
      <c r="Y6904">
        <v>9.5383868692091298E-2</v>
      </c>
      <c r="Z6904">
        <v>0.62712979499999999</v>
      </c>
      <c r="AA6904">
        <v>0.66423529000000003</v>
      </c>
      <c r="AB6904">
        <v>0</v>
      </c>
      <c r="AC6904">
        <v>0</v>
      </c>
      <c r="AD6904">
        <v>0.85</v>
      </c>
      <c r="AE6904">
        <v>0.85</v>
      </c>
      <c r="AF6904">
        <v>0.85</v>
      </c>
      <c r="AG6904">
        <v>0.85</v>
      </c>
      <c r="AH6904">
        <v>0.92147955500000001</v>
      </c>
      <c r="AI6904">
        <v>1.1659015E-2</v>
      </c>
      <c r="AJ6904">
        <v>0.61301515500000003</v>
      </c>
      <c r="AK6904">
        <v>0.26952377022734098</v>
      </c>
      <c r="AL6904">
        <v>0</v>
      </c>
    </row>
    <row r="6905" spans="1:38" x14ac:dyDescent="0.35">
      <c r="A6905" t="s">
        <v>7029</v>
      </c>
      <c r="B6905">
        <v>65789.156797170755</v>
      </c>
      <c r="C6905">
        <v>59260.238404242038</v>
      </c>
      <c r="D6905">
        <v>6315.3775328458642</v>
      </c>
      <c r="E6905">
        <v>213.5408600828502</v>
      </c>
      <c r="F6905">
        <v>0.28521519850269222</v>
      </c>
      <c r="G6905">
        <v>0.1046768921974756</v>
      </c>
      <c r="H6905">
        <v>0.104624934319379</v>
      </c>
      <c r="I6905">
        <v>0.1056160051257838</v>
      </c>
      <c r="J6905">
        <v>288</v>
      </c>
      <c r="K6905">
        <v>15</v>
      </c>
      <c r="L6905" t="str">
        <f>VLOOKUP(J6905,Clustering!$D$3:$E$367,2,FALSE)</f>
        <v>Fall</v>
      </c>
      <c r="M6905">
        <v>0.50654131599999996</v>
      </c>
      <c r="N6905">
        <v>0.50702472899999995</v>
      </c>
      <c r="O6905">
        <v>0.50702472899999995</v>
      </c>
      <c r="P6905">
        <v>0.92059448499999996</v>
      </c>
      <c r="Q6905">
        <v>0.39324626200000001</v>
      </c>
      <c r="R6905">
        <v>0.104624934319379</v>
      </c>
      <c r="S6905">
        <v>0.28521519850269222</v>
      </c>
      <c r="T6905">
        <v>0.65837992999999995</v>
      </c>
      <c r="U6905">
        <v>0.66423529000000003</v>
      </c>
      <c r="V6905">
        <v>0.85008076700000001</v>
      </c>
      <c r="W6905">
        <v>1.1414664E-2</v>
      </c>
      <c r="X6905">
        <v>1.8178605E-2</v>
      </c>
      <c r="Y6905">
        <v>0.1056160051257838</v>
      </c>
      <c r="Z6905">
        <v>0.65250429200000004</v>
      </c>
      <c r="AA6905">
        <v>0.66423529000000003</v>
      </c>
      <c r="AB6905">
        <v>0</v>
      </c>
      <c r="AC6905">
        <v>0</v>
      </c>
      <c r="AD6905">
        <v>0.85</v>
      </c>
      <c r="AE6905">
        <v>0.85</v>
      </c>
      <c r="AF6905">
        <v>0.85</v>
      </c>
      <c r="AG6905">
        <v>0.85</v>
      </c>
      <c r="AH6905">
        <v>0.92059448499999996</v>
      </c>
      <c r="AI6905">
        <v>1.1414664E-2</v>
      </c>
      <c r="AJ6905">
        <v>0.63438998499999999</v>
      </c>
      <c r="AK6905">
        <v>0.19965063895188451</v>
      </c>
      <c r="AL6905">
        <v>1.7778800000000001E-4</v>
      </c>
    </row>
    <row r="6906" spans="1:38" x14ac:dyDescent="0.35">
      <c r="A6906" t="s">
        <v>7030</v>
      </c>
      <c r="B6906">
        <v>67082.577851055117</v>
      </c>
      <c r="C6906">
        <v>63180.394450531807</v>
      </c>
      <c r="D6906">
        <v>3697.7757806116788</v>
      </c>
      <c r="E6906">
        <v>204.40761991162279</v>
      </c>
      <c r="F6906">
        <v>0.16699901910857759</v>
      </c>
      <c r="G6906">
        <v>0.100199813682168</v>
      </c>
      <c r="H6906">
        <v>9.9341455493342806E-2</v>
      </c>
      <c r="I6906">
        <v>0.1157142130721243</v>
      </c>
      <c r="J6906">
        <v>288</v>
      </c>
      <c r="K6906">
        <v>16</v>
      </c>
      <c r="L6906" t="str">
        <f>VLOOKUP(J6906,Clustering!$D$3:$E$367,2,FALSE)</f>
        <v>Fall</v>
      </c>
      <c r="M6906">
        <v>0.52813989100000003</v>
      </c>
      <c r="N6906">
        <v>0.52024340199999997</v>
      </c>
      <c r="O6906">
        <v>0.52024340199999997</v>
      </c>
      <c r="P6906">
        <v>0.92027911600000001</v>
      </c>
      <c r="Q6906">
        <v>0.45282334000000002</v>
      </c>
      <c r="R6906">
        <v>9.9341455493342806E-2</v>
      </c>
      <c r="S6906">
        <v>0.16699901910857759</v>
      </c>
      <c r="T6906">
        <v>0.66366933699999997</v>
      </c>
      <c r="U6906">
        <v>0.666411007</v>
      </c>
      <c r="V6906">
        <v>0.85008076700000001</v>
      </c>
      <c r="W6906">
        <v>1.1903366E-2</v>
      </c>
      <c r="X6906">
        <v>1.8609174999999999E-2</v>
      </c>
      <c r="Y6906">
        <v>0.1157142130721243</v>
      </c>
      <c r="Z6906">
        <v>0.68032442800000004</v>
      </c>
      <c r="AA6906">
        <v>0.666411007</v>
      </c>
      <c r="AB6906">
        <v>0</v>
      </c>
      <c r="AC6906">
        <v>0</v>
      </c>
      <c r="AD6906">
        <v>0.85</v>
      </c>
      <c r="AE6906">
        <v>0.85</v>
      </c>
      <c r="AF6906">
        <v>0.85</v>
      </c>
      <c r="AG6906">
        <v>0.85</v>
      </c>
      <c r="AH6906">
        <v>0.92027911600000001</v>
      </c>
      <c r="AI6906">
        <v>1.1903366E-2</v>
      </c>
      <c r="AJ6906">
        <v>0.64676906700000003</v>
      </c>
      <c r="AK6906">
        <v>0.1168993133760043</v>
      </c>
      <c r="AL6906">
        <v>3.6880127999999998E-2</v>
      </c>
    </row>
    <row r="6907" spans="1:38" x14ac:dyDescent="0.35">
      <c r="A6907" t="s">
        <v>7031</v>
      </c>
      <c r="B6907">
        <v>69348.443758923313</v>
      </c>
      <c r="C6907">
        <v>68065.483441449716</v>
      </c>
      <c r="D6907">
        <v>1075.2951665799851</v>
      </c>
      <c r="E6907">
        <v>207.66515089359979</v>
      </c>
      <c r="F6907">
        <v>4.8562500466522898E-2</v>
      </c>
      <c r="G6907">
        <v>0.1017966425949018</v>
      </c>
      <c r="H6907">
        <v>0.1002856513291743</v>
      </c>
      <c r="I6907">
        <v>0.12910706180732379</v>
      </c>
      <c r="J6907">
        <v>288</v>
      </c>
      <c r="K6907">
        <v>17</v>
      </c>
      <c r="L6907" t="str">
        <f>VLOOKUP(J6907,Clustering!$D$3:$E$367,2,FALSE)</f>
        <v>Fall</v>
      </c>
      <c r="M6907">
        <v>0.559207283</v>
      </c>
      <c r="N6907">
        <v>0.527873276</v>
      </c>
      <c r="O6907">
        <v>0.527873276</v>
      </c>
      <c r="P6907">
        <v>0.92027911600000001</v>
      </c>
      <c r="Q6907">
        <v>0.498494928</v>
      </c>
      <c r="R6907">
        <v>0.1002856513291743</v>
      </c>
      <c r="S6907">
        <v>4.8562500466522898E-2</v>
      </c>
      <c r="T6907">
        <v>0.65490403500000005</v>
      </c>
      <c r="U6907">
        <v>0.666411007</v>
      </c>
      <c r="V6907">
        <v>0.85008076700000001</v>
      </c>
      <c r="W6907">
        <v>1.2496788999999999E-2</v>
      </c>
      <c r="X6907">
        <v>2.0920347999999998E-2</v>
      </c>
      <c r="Y6907">
        <v>0.12910706180732379</v>
      </c>
      <c r="Z6907">
        <v>0.69339013699999996</v>
      </c>
      <c r="AA6907">
        <v>0.666411007</v>
      </c>
      <c r="AB6907">
        <v>0</v>
      </c>
      <c r="AC6907">
        <v>0</v>
      </c>
      <c r="AD6907">
        <v>0.85</v>
      </c>
      <c r="AE6907">
        <v>0.85</v>
      </c>
      <c r="AF6907">
        <v>0.85</v>
      </c>
      <c r="AG6907">
        <v>0.85</v>
      </c>
      <c r="AH6907">
        <v>0.92027911600000001</v>
      </c>
      <c r="AI6907">
        <v>1.2496788999999999E-2</v>
      </c>
      <c r="AJ6907">
        <v>0.65974221700000002</v>
      </c>
      <c r="AK6907">
        <v>3.3993750326566097E-2</v>
      </c>
      <c r="AL6907">
        <v>0.46446845799999997</v>
      </c>
    </row>
    <row r="6908" spans="1:38" x14ac:dyDescent="0.35">
      <c r="A6908" t="s">
        <v>7032</v>
      </c>
      <c r="B6908">
        <v>70699.509909181579</v>
      </c>
      <c r="C6908">
        <v>70458.68767845587</v>
      </c>
      <c r="D6908">
        <v>4.2805356687514537</v>
      </c>
      <c r="E6908">
        <v>236.5416950569593</v>
      </c>
      <c r="F6908">
        <v>1.933176320989E-4</v>
      </c>
      <c r="G6908">
        <v>0.115951811302431</v>
      </c>
      <c r="H6908">
        <v>0.11416733904320869</v>
      </c>
      <c r="I6908">
        <v>0.1482052641037184</v>
      </c>
      <c r="J6908">
        <v>288</v>
      </c>
      <c r="K6908">
        <v>18</v>
      </c>
      <c r="L6908" t="str">
        <f>VLOOKUP(J6908,Clustering!$D$3:$E$367,2,FALSE)</f>
        <v>Fall</v>
      </c>
      <c r="M6908">
        <v>0.56981074300000001</v>
      </c>
      <c r="N6908">
        <v>0.533260925</v>
      </c>
      <c r="O6908">
        <v>0.533260925</v>
      </c>
      <c r="P6908">
        <v>0.92025876900000003</v>
      </c>
      <c r="Q6908">
        <v>0.51471591400000005</v>
      </c>
      <c r="R6908">
        <v>0.11416733904320869</v>
      </c>
      <c r="S6908">
        <v>1.933176320989E-4</v>
      </c>
      <c r="T6908">
        <v>0.58606619299999996</v>
      </c>
      <c r="U6908">
        <v>0.666411007</v>
      </c>
      <c r="V6908">
        <v>0.85008076700000001</v>
      </c>
      <c r="W6908">
        <v>1.2776045999999999E-2</v>
      </c>
      <c r="X6908">
        <v>3.0805869999999999E-2</v>
      </c>
      <c r="Y6908">
        <v>0.1482052641037184</v>
      </c>
      <c r="Z6908">
        <v>0.72066457299999997</v>
      </c>
      <c r="AA6908">
        <v>0.666411007</v>
      </c>
      <c r="AB6908">
        <v>0</v>
      </c>
      <c r="AC6908">
        <v>0</v>
      </c>
      <c r="AD6908">
        <v>0.85</v>
      </c>
      <c r="AE6908">
        <v>0.85</v>
      </c>
      <c r="AF6908">
        <v>0.85</v>
      </c>
      <c r="AG6908">
        <v>0.85</v>
      </c>
      <c r="AH6908">
        <v>0.92025876900000003</v>
      </c>
      <c r="AI6908">
        <v>1.2776045999999999E-2</v>
      </c>
      <c r="AJ6908">
        <v>0.67696668400000004</v>
      </c>
      <c r="AK6908">
        <v>1.353223424692E-4</v>
      </c>
      <c r="AL6908">
        <v>0.42381575999999999</v>
      </c>
    </row>
    <row r="6909" spans="1:38" x14ac:dyDescent="0.35">
      <c r="A6909" t="s">
        <v>7033</v>
      </c>
      <c r="B6909">
        <v>69090.940518447591</v>
      </c>
      <c r="C6909">
        <v>68833.99052944078</v>
      </c>
      <c r="D6909">
        <v>0</v>
      </c>
      <c r="E6909">
        <v>256.9499890068077</v>
      </c>
      <c r="F6909">
        <v>0</v>
      </c>
      <c r="G6909">
        <v>0.12595587696412139</v>
      </c>
      <c r="H6909">
        <v>0.1240713506828888</v>
      </c>
      <c r="I6909">
        <v>0.1600177566881644</v>
      </c>
      <c r="J6909">
        <v>288</v>
      </c>
      <c r="K6909">
        <v>19</v>
      </c>
      <c r="L6909" t="str">
        <f>VLOOKUP(J6909,Clustering!$D$3:$E$367,2,FALSE)</f>
        <v>Fall</v>
      </c>
      <c r="M6909">
        <v>0.58791898899999995</v>
      </c>
      <c r="N6909">
        <v>0.53843953600000005</v>
      </c>
      <c r="O6909">
        <v>0.53843953600000005</v>
      </c>
      <c r="P6909">
        <v>0.92080812300000003</v>
      </c>
      <c r="Q6909">
        <v>0.512150094</v>
      </c>
      <c r="R6909">
        <v>0.1240713506828888</v>
      </c>
      <c r="S6909">
        <v>0</v>
      </c>
      <c r="T6909">
        <v>0.30172283500000002</v>
      </c>
      <c r="U6909">
        <v>0.666411007</v>
      </c>
      <c r="V6909">
        <v>0.85008076700000001</v>
      </c>
      <c r="W6909">
        <v>1.2985490000000001E-2</v>
      </c>
      <c r="X6909">
        <v>4.0503749999999998E-2</v>
      </c>
      <c r="Y6909">
        <v>0.1600177566881644</v>
      </c>
      <c r="Z6909">
        <v>0.70766523299999995</v>
      </c>
      <c r="AA6909">
        <v>0.666411007</v>
      </c>
      <c r="AB6909">
        <v>0</v>
      </c>
      <c r="AC6909">
        <v>0</v>
      </c>
      <c r="AD6909">
        <v>0.85</v>
      </c>
      <c r="AE6909">
        <v>0.85</v>
      </c>
      <c r="AF6909">
        <v>0.85</v>
      </c>
      <c r="AG6909">
        <v>0.85</v>
      </c>
      <c r="AH6909">
        <v>0.92080812300000003</v>
      </c>
      <c r="AI6909">
        <v>1.2985490000000001E-2</v>
      </c>
      <c r="AJ6909">
        <v>0.69129881500000001</v>
      </c>
      <c r="AK6909">
        <v>0</v>
      </c>
      <c r="AL6909">
        <v>0.340303193</v>
      </c>
    </row>
    <row r="6910" spans="1:38" x14ac:dyDescent="0.35">
      <c r="A6910" t="s">
        <v>7034</v>
      </c>
      <c r="B6910">
        <v>67133.609621905212</v>
      </c>
      <c r="C6910">
        <v>66865.237468728563</v>
      </c>
      <c r="D6910">
        <v>0</v>
      </c>
      <c r="E6910">
        <v>268.37215317664811</v>
      </c>
      <c r="F6910">
        <v>0</v>
      </c>
      <c r="G6910">
        <v>0.13155497704737651</v>
      </c>
      <c r="H6910">
        <v>0.1298972398827006</v>
      </c>
      <c r="I6910">
        <v>0.1615177557465067</v>
      </c>
      <c r="J6910">
        <v>288</v>
      </c>
      <c r="K6910">
        <v>20</v>
      </c>
      <c r="L6910" t="str">
        <f>VLOOKUP(J6910,Clustering!$D$3:$E$367,2,FALSE)</f>
        <v>Fall</v>
      </c>
      <c r="M6910">
        <v>0.58768860499999998</v>
      </c>
      <c r="N6910">
        <v>0.53295525700000002</v>
      </c>
      <c r="O6910">
        <v>0.53295525700000002</v>
      </c>
      <c r="P6910">
        <v>0.92152024799999999</v>
      </c>
      <c r="Q6910">
        <v>0.47501454999999998</v>
      </c>
      <c r="R6910">
        <v>0.1298972398827006</v>
      </c>
      <c r="S6910">
        <v>0</v>
      </c>
      <c r="T6910">
        <v>6.0450399999999996E-4</v>
      </c>
      <c r="U6910">
        <v>0.666411007</v>
      </c>
      <c r="V6910">
        <v>0.85008076700000001</v>
      </c>
      <c r="W6910">
        <v>1.2671325000000001E-2</v>
      </c>
      <c r="X6910">
        <v>2.7207175E-2</v>
      </c>
      <c r="Y6910">
        <v>0.1615177557465067</v>
      </c>
      <c r="Z6910">
        <v>0.69538172899999995</v>
      </c>
      <c r="AA6910">
        <v>0.666411007</v>
      </c>
      <c r="AB6910">
        <v>0</v>
      </c>
      <c r="AC6910">
        <v>0</v>
      </c>
      <c r="AD6910">
        <v>0.85</v>
      </c>
      <c r="AE6910">
        <v>0.85</v>
      </c>
      <c r="AF6910">
        <v>0.85</v>
      </c>
      <c r="AG6910">
        <v>0.85</v>
      </c>
      <c r="AH6910">
        <v>0.92152024799999999</v>
      </c>
      <c r="AI6910">
        <v>1.2671325000000001E-2</v>
      </c>
      <c r="AJ6910">
        <v>0.69331151899999999</v>
      </c>
      <c r="AK6910">
        <v>0</v>
      </c>
      <c r="AL6910">
        <v>0.11348498799999999</v>
      </c>
    </row>
    <row r="6911" spans="1:38" x14ac:dyDescent="0.35">
      <c r="A6911" t="s">
        <v>7035</v>
      </c>
      <c r="B6911">
        <v>64316.628812406147</v>
      </c>
      <c r="C6911">
        <v>64046.87934327485</v>
      </c>
      <c r="D6911">
        <v>0</v>
      </c>
      <c r="E6911">
        <v>269.74946913129332</v>
      </c>
      <c r="F6911">
        <v>0</v>
      </c>
      <c r="G6911">
        <v>0.13223013192710451</v>
      </c>
      <c r="H6911">
        <v>0.1305400966219902</v>
      </c>
      <c r="I6911">
        <v>0.1627766835276156</v>
      </c>
      <c r="J6911">
        <v>288</v>
      </c>
      <c r="K6911">
        <v>21</v>
      </c>
      <c r="L6911" t="str">
        <f>VLOOKUP(J6911,Clustering!$D$3:$E$367,2,FALSE)</f>
        <v>Fall</v>
      </c>
      <c r="M6911">
        <v>0.55890202300000003</v>
      </c>
      <c r="N6911">
        <v>0.51972278000000005</v>
      </c>
      <c r="O6911">
        <v>0.51972278000000005</v>
      </c>
      <c r="P6911">
        <v>0.92368714299999999</v>
      </c>
      <c r="Q6911">
        <v>0.43894288199999998</v>
      </c>
      <c r="R6911">
        <v>0.1305400966219902</v>
      </c>
      <c r="S6911">
        <v>0</v>
      </c>
      <c r="T6911">
        <v>0</v>
      </c>
      <c r="U6911">
        <v>0.66478313300000003</v>
      </c>
      <c r="V6911">
        <v>0.85008076700000001</v>
      </c>
      <c r="W6911">
        <v>1.2741139E-2</v>
      </c>
      <c r="X6911">
        <v>1.5558326000000001E-2</v>
      </c>
      <c r="Y6911">
        <v>0.1627766835276156</v>
      </c>
      <c r="Z6911">
        <v>0.62275313799999998</v>
      </c>
      <c r="AA6911">
        <v>0.66478313300000003</v>
      </c>
      <c r="AB6911">
        <v>0</v>
      </c>
      <c r="AC6911">
        <v>0</v>
      </c>
      <c r="AD6911">
        <v>0.85</v>
      </c>
      <c r="AE6911">
        <v>0.85</v>
      </c>
      <c r="AF6911">
        <v>0.85</v>
      </c>
      <c r="AG6911">
        <v>0.85</v>
      </c>
      <c r="AH6911">
        <v>0.92368714299999999</v>
      </c>
      <c r="AI6911">
        <v>1.2741139E-2</v>
      </c>
      <c r="AJ6911">
        <v>0.67279090600000002</v>
      </c>
      <c r="AK6911">
        <v>0</v>
      </c>
      <c r="AL6911">
        <v>0.16146601199999999</v>
      </c>
    </row>
    <row r="6912" spans="1:38" x14ac:dyDescent="0.35">
      <c r="A6912" t="s">
        <v>7036</v>
      </c>
      <c r="B6912">
        <v>59867.729125791942</v>
      </c>
      <c r="C6912">
        <v>59605.918576822172</v>
      </c>
      <c r="D6912">
        <v>0</v>
      </c>
      <c r="E6912">
        <v>261.81054896976917</v>
      </c>
      <c r="F6912">
        <v>0</v>
      </c>
      <c r="G6912">
        <v>0.12833850439694561</v>
      </c>
      <c r="H6912">
        <v>0.1264820634552247</v>
      </c>
      <c r="I6912">
        <v>0.16189275551109239</v>
      </c>
      <c r="J6912">
        <v>288</v>
      </c>
      <c r="K6912">
        <v>22</v>
      </c>
      <c r="L6912" t="str">
        <f>VLOOKUP(J6912,Clustering!$D$3:$E$367,2,FALSE)</f>
        <v>Fall</v>
      </c>
      <c r="M6912">
        <v>0.51727724799999997</v>
      </c>
      <c r="N6912">
        <v>0.49479800000000002</v>
      </c>
      <c r="O6912">
        <v>0.49479800000000002</v>
      </c>
      <c r="P6912">
        <v>0.92621010000000004</v>
      </c>
      <c r="Q6912">
        <v>0.400030039</v>
      </c>
      <c r="R6912">
        <v>0.1264820634552247</v>
      </c>
      <c r="S6912">
        <v>0</v>
      </c>
      <c r="T6912">
        <v>0</v>
      </c>
      <c r="U6912">
        <v>0.66478313300000003</v>
      </c>
      <c r="V6912">
        <v>0.85008076700000001</v>
      </c>
      <c r="W6912">
        <v>1.2880768000000001E-2</v>
      </c>
      <c r="X6912">
        <v>7.0256650000000004E-3</v>
      </c>
      <c r="Y6912">
        <v>0.16189275551109239</v>
      </c>
      <c r="Z6912">
        <v>0.546389982</v>
      </c>
      <c r="AA6912">
        <v>0.66478313300000003</v>
      </c>
      <c r="AB6912">
        <v>0</v>
      </c>
      <c r="AC6912">
        <v>0</v>
      </c>
      <c r="AD6912">
        <v>0.85</v>
      </c>
      <c r="AE6912">
        <v>0.85</v>
      </c>
      <c r="AF6912">
        <v>0.85</v>
      </c>
      <c r="AG6912">
        <v>0.85</v>
      </c>
      <c r="AH6912">
        <v>0.92621010000000004</v>
      </c>
      <c r="AI6912">
        <v>1.2880768000000001E-2</v>
      </c>
      <c r="AJ6912">
        <v>0.63051918399999995</v>
      </c>
      <c r="AK6912">
        <v>0</v>
      </c>
      <c r="AL6912">
        <v>0.115301892</v>
      </c>
    </row>
    <row r="6913" spans="1:38" x14ac:dyDescent="0.35">
      <c r="A6913" t="s">
        <v>7037</v>
      </c>
      <c r="B6913">
        <v>55430.549403944082</v>
      </c>
      <c r="C6913">
        <v>55170.975919136377</v>
      </c>
      <c r="D6913">
        <v>0</v>
      </c>
      <c r="E6913">
        <v>259.57348480770719</v>
      </c>
      <c r="F6913">
        <v>0</v>
      </c>
      <c r="G6913">
        <v>0.12724190431750351</v>
      </c>
      <c r="H6913">
        <v>0.12543742125387919</v>
      </c>
      <c r="I6913">
        <v>0.15985704250334209</v>
      </c>
      <c r="J6913">
        <v>288</v>
      </c>
      <c r="K6913">
        <v>23</v>
      </c>
      <c r="L6913" t="str">
        <f>VLOOKUP(J6913,Clustering!$D$3:$E$367,2,FALSE)</f>
        <v>Fall</v>
      </c>
      <c r="M6913">
        <v>0.47531841499999999</v>
      </c>
      <c r="N6913">
        <v>0.45627394100000002</v>
      </c>
      <c r="O6913">
        <v>0.45627394100000002</v>
      </c>
      <c r="P6913">
        <v>0.92841768700000005</v>
      </c>
      <c r="Q6913">
        <v>0.36927775299999999</v>
      </c>
      <c r="R6913">
        <v>0.12543742125387919</v>
      </c>
      <c r="S6913">
        <v>0</v>
      </c>
      <c r="T6913">
        <v>0</v>
      </c>
      <c r="U6913">
        <v>0.65567329799999996</v>
      </c>
      <c r="V6913">
        <v>0.85008076700000001</v>
      </c>
      <c r="W6913">
        <v>1.2252437999999999E-2</v>
      </c>
      <c r="X6913">
        <v>7.0256650000000004E-3</v>
      </c>
      <c r="Y6913">
        <v>0.15985704250334209</v>
      </c>
      <c r="Z6913">
        <v>0.47566343799999999</v>
      </c>
      <c r="AA6913">
        <v>0.65567329799999996</v>
      </c>
      <c r="AB6913">
        <v>0</v>
      </c>
      <c r="AC6913">
        <v>0</v>
      </c>
      <c r="AD6913">
        <v>0.85</v>
      </c>
      <c r="AE6913">
        <v>0.85</v>
      </c>
      <c r="AF6913">
        <v>0.85</v>
      </c>
      <c r="AG6913">
        <v>0.85</v>
      </c>
      <c r="AH6913">
        <v>0.92841768700000005</v>
      </c>
      <c r="AI6913">
        <v>1.2252437999999999E-2</v>
      </c>
      <c r="AJ6913">
        <v>0.56646352499999997</v>
      </c>
      <c r="AK6913">
        <v>0</v>
      </c>
      <c r="AL6913">
        <v>6.7351222000000002E-2</v>
      </c>
    </row>
    <row r="6914" spans="1:38" x14ac:dyDescent="0.35">
      <c r="A6914" t="s">
        <v>7038</v>
      </c>
      <c r="B6914">
        <v>53564.357342977273</v>
      </c>
      <c r="C6914">
        <v>53302.570031796851</v>
      </c>
      <c r="D6914">
        <v>0</v>
      </c>
      <c r="E6914">
        <v>261.78731118042862</v>
      </c>
      <c r="F6914">
        <v>0</v>
      </c>
      <c r="G6914">
        <v>0.1283271133237395</v>
      </c>
      <c r="H6914">
        <v>0.12644188490901909</v>
      </c>
      <c r="I6914">
        <v>0.16240168376302999</v>
      </c>
      <c r="J6914">
        <v>289</v>
      </c>
      <c r="K6914">
        <v>0</v>
      </c>
      <c r="L6914" t="str">
        <f>VLOOKUP(J6914,Clustering!$D$3:$E$367,2,FALSE)</f>
        <v>Fall</v>
      </c>
      <c r="M6914">
        <v>0.40086380500000002</v>
      </c>
      <c r="N6914">
        <v>0.41407791999999999</v>
      </c>
      <c r="O6914">
        <v>0.41407791999999999</v>
      </c>
      <c r="P6914">
        <v>0.93239541400000003</v>
      </c>
      <c r="Q6914">
        <v>0.29275374999999998</v>
      </c>
      <c r="R6914">
        <v>0.12644188490901909</v>
      </c>
      <c r="S6914">
        <v>0</v>
      </c>
      <c r="T6914">
        <v>0</v>
      </c>
      <c r="U6914">
        <v>0.65196362299999999</v>
      </c>
      <c r="V6914">
        <v>0.85008076700000001</v>
      </c>
      <c r="W6914">
        <v>1.1833550999999999E-2</v>
      </c>
      <c r="X6914">
        <v>7.0256650000000004E-3</v>
      </c>
      <c r="Y6914">
        <v>0.16240168376302999</v>
      </c>
      <c r="Z6914">
        <v>0.40144726200000003</v>
      </c>
      <c r="AA6914">
        <v>0.65196362299999999</v>
      </c>
      <c r="AB6914">
        <v>0</v>
      </c>
      <c r="AC6914">
        <v>0</v>
      </c>
      <c r="AD6914">
        <v>0.85</v>
      </c>
      <c r="AE6914">
        <v>0.85</v>
      </c>
      <c r="AF6914">
        <v>0.85</v>
      </c>
      <c r="AG6914">
        <v>0.85</v>
      </c>
      <c r="AH6914">
        <v>0.93239541400000003</v>
      </c>
      <c r="AI6914">
        <v>1.1833550999999999E-2</v>
      </c>
      <c r="AJ6914">
        <v>0.52583175800000004</v>
      </c>
      <c r="AK6914">
        <v>0</v>
      </c>
      <c r="AL6914">
        <v>1.5419838999999999E-2</v>
      </c>
    </row>
    <row r="6915" spans="1:38" x14ac:dyDescent="0.35">
      <c r="A6915" t="s">
        <v>7039</v>
      </c>
      <c r="B6915">
        <v>52872.018186469599</v>
      </c>
      <c r="C6915">
        <v>52613.426376558302</v>
      </c>
      <c r="D6915">
        <v>0</v>
      </c>
      <c r="E6915">
        <v>258.59180991129682</v>
      </c>
      <c r="F6915">
        <v>0</v>
      </c>
      <c r="G6915">
        <v>0.1267606911329886</v>
      </c>
      <c r="H6915">
        <v>0.12465393960287</v>
      </c>
      <c r="I6915">
        <v>0.16483918223283631</v>
      </c>
      <c r="J6915">
        <v>289</v>
      </c>
      <c r="K6915">
        <v>1</v>
      </c>
      <c r="L6915" t="str">
        <f>VLOOKUP(J6915,Clustering!$D$3:$E$367,2,FALSE)</f>
        <v>Fall</v>
      </c>
      <c r="M6915">
        <v>0.37675403499999999</v>
      </c>
      <c r="N6915">
        <v>0.40095390600000003</v>
      </c>
      <c r="O6915">
        <v>0.40095390600000003</v>
      </c>
      <c r="P6915">
        <v>0.93332117599999997</v>
      </c>
      <c r="Q6915">
        <v>0.26062468300000002</v>
      </c>
      <c r="R6915">
        <v>0.12465393960287</v>
      </c>
      <c r="S6915">
        <v>0</v>
      </c>
      <c r="T6915">
        <v>0</v>
      </c>
      <c r="U6915">
        <v>0.65196362299999999</v>
      </c>
      <c r="V6915">
        <v>0.85008076700000001</v>
      </c>
      <c r="W6915">
        <v>1.2077902E-2</v>
      </c>
      <c r="X6915">
        <v>7.0256650000000004E-3</v>
      </c>
      <c r="Y6915">
        <v>0.16483918223283631</v>
      </c>
      <c r="Z6915">
        <v>0.38520901699999999</v>
      </c>
      <c r="AA6915">
        <v>0.65196362299999999</v>
      </c>
      <c r="AB6915">
        <v>0</v>
      </c>
      <c r="AC6915">
        <v>0</v>
      </c>
      <c r="AD6915">
        <v>0.85</v>
      </c>
      <c r="AE6915">
        <v>0.85</v>
      </c>
      <c r="AF6915">
        <v>0.85</v>
      </c>
      <c r="AG6915">
        <v>0.85</v>
      </c>
      <c r="AH6915">
        <v>0.93332117599999997</v>
      </c>
      <c r="AI6915">
        <v>1.2077902E-2</v>
      </c>
      <c r="AJ6915">
        <v>0.49926844500000001</v>
      </c>
      <c r="AK6915">
        <v>0</v>
      </c>
      <c r="AL6915">
        <v>0</v>
      </c>
    </row>
    <row r="6916" spans="1:38" x14ac:dyDescent="0.35">
      <c r="A6916" t="s">
        <v>7040</v>
      </c>
      <c r="B6916">
        <v>52754.720653078031</v>
      </c>
      <c r="C6916">
        <v>52501.231007108559</v>
      </c>
      <c r="D6916">
        <v>0</v>
      </c>
      <c r="E6916">
        <v>253.48964596947181</v>
      </c>
      <c r="F6916">
        <v>0</v>
      </c>
      <c r="G6916">
        <v>0.124259630377192</v>
      </c>
      <c r="H6916">
        <v>0.121941887733992</v>
      </c>
      <c r="I6916">
        <v>0.16615168140888589</v>
      </c>
      <c r="J6916">
        <v>289</v>
      </c>
      <c r="K6916">
        <v>2</v>
      </c>
      <c r="L6916" t="str">
        <f>VLOOKUP(J6916,Clustering!$D$3:$E$367,2,FALSE)</f>
        <v>Fall</v>
      </c>
      <c r="M6916">
        <v>0.36035639600000002</v>
      </c>
      <c r="N6916">
        <v>0.37823782500000003</v>
      </c>
      <c r="O6916">
        <v>0.37823782500000003</v>
      </c>
      <c r="P6916">
        <v>0.93336186899999996</v>
      </c>
      <c r="Q6916">
        <v>0.22472824199999999</v>
      </c>
      <c r="R6916">
        <v>0.121941887733992</v>
      </c>
      <c r="S6916">
        <v>0</v>
      </c>
      <c r="T6916">
        <v>0</v>
      </c>
      <c r="U6916">
        <v>0.65196362299999999</v>
      </c>
      <c r="V6916">
        <v>0.85008076700000001</v>
      </c>
      <c r="W6916">
        <v>1.2357160000000001E-2</v>
      </c>
      <c r="X6916">
        <v>7.0256650000000004E-3</v>
      </c>
      <c r="Y6916">
        <v>0.16615168140888589</v>
      </c>
      <c r="Z6916">
        <v>0.38016867199999999</v>
      </c>
      <c r="AA6916">
        <v>0.65196362299999999</v>
      </c>
      <c r="AB6916">
        <v>0</v>
      </c>
      <c r="AC6916">
        <v>0</v>
      </c>
      <c r="AD6916">
        <v>0.85</v>
      </c>
      <c r="AE6916">
        <v>0.85</v>
      </c>
      <c r="AF6916">
        <v>0.85</v>
      </c>
      <c r="AG6916">
        <v>0.85</v>
      </c>
      <c r="AH6916">
        <v>0.93336186899999996</v>
      </c>
      <c r="AI6916">
        <v>1.2357160000000001E-2</v>
      </c>
      <c r="AJ6916">
        <v>0.49290841400000002</v>
      </c>
      <c r="AK6916">
        <v>0</v>
      </c>
      <c r="AL6916">
        <v>0</v>
      </c>
    </row>
    <row r="6917" spans="1:38" x14ac:dyDescent="0.35">
      <c r="A6917" t="s">
        <v>7041</v>
      </c>
      <c r="B6917">
        <v>52741.51084127638</v>
      </c>
      <c r="C6917">
        <v>52489.228541564509</v>
      </c>
      <c r="D6917">
        <v>0</v>
      </c>
      <c r="E6917">
        <v>252.28229971187449</v>
      </c>
      <c r="F6917">
        <v>0</v>
      </c>
      <c r="G6917">
        <v>0.12366779397640899</v>
      </c>
      <c r="H6917">
        <v>0.1212387631753941</v>
      </c>
      <c r="I6917">
        <v>0.16757132337481689</v>
      </c>
      <c r="J6917">
        <v>289</v>
      </c>
      <c r="K6917">
        <v>3</v>
      </c>
      <c r="L6917" t="str">
        <f>VLOOKUP(J6917,Clustering!$D$3:$E$367,2,FALSE)</f>
        <v>Fall</v>
      </c>
      <c r="M6917">
        <v>0.34782922199999999</v>
      </c>
      <c r="N6917">
        <v>0.36162722200000003</v>
      </c>
      <c r="O6917">
        <v>0.36162722200000003</v>
      </c>
      <c r="P6917">
        <v>0.93289390100000003</v>
      </c>
      <c r="Q6917">
        <v>0.18288661000000001</v>
      </c>
      <c r="R6917">
        <v>0.1212387631753941</v>
      </c>
      <c r="S6917">
        <v>0</v>
      </c>
      <c r="T6917">
        <v>0</v>
      </c>
      <c r="U6917">
        <v>0.64812872700000002</v>
      </c>
      <c r="V6917">
        <v>0.85008076700000001</v>
      </c>
      <c r="W6917">
        <v>1.2531696E-2</v>
      </c>
      <c r="X6917">
        <v>7.0256650000000004E-3</v>
      </c>
      <c r="Y6917">
        <v>0.16757132337481689</v>
      </c>
      <c r="Z6917">
        <v>0.37147224499999998</v>
      </c>
      <c r="AA6917">
        <v>0.64812872700000002</v>
      </c>
      <c r="AB6917">
        <v>0</v>
      </c>
      <c r="AC6917">
        <v>0</v>
      </c>
      <c r="AD6917">
        <v>0.85</v>
      </c>
      <c r="AE6917">
        <v>0.85</v>
      </c>
      <c r="AF6917">
        <v>0.85</v>
      </c>
      <c r="AG6917">
        <v>0.85</v>
      </c>
      <c r="AH6917">
        <v>0.93289390100000003</v>
      </c>
      <c r="AI6917">
        <v>1.2531696E-2</v>
      </c>
      <c r="AJ6917">
        <v>0.48498114199999998</v>
      </c>
      <c r="AK6917">
        <v>0</v>
      </c>
      <c r="AL6917">
        <v>0</v>
      </c>
    </row>
    <row r="6918" spans="1:38" x14ac:dyDescent="0.35">
      <c r="A6918" t="s">
        <v>7042</v>
      </c>
      <c r="B6918">
        <v>53285.073945746153</v>
      </c>
      <c r="C6918">
        <v>53034.740967457154</v>
      </c>
      <c r="D6918">
        <v>0</v>
      </c>
      <c r="E6918">
        <v>250.33297828899711</v>
      </c>
      <c r="F6918">
        <v>0</v>
      </c>
      <c r="G6918">
        <v>0.12271224425931231</v>
      </c>
      <c r="H6918">
        <v>0.1201740317009457</v>
      </c>
      <c r="I6918">
        <v>0.1685891798786921</v>
      </c>
      <c r="J6918">
        <v>289</v>
      </c>
      <c r="K6918">
        <v>4</v>
      </c>
      <c r="L6918" t="str">
        <f>VLOOKUP(J6918,Clustering!$D$3:$E$367,2,FALSE)</f>
        <v>Fall</v>
      </c>
      <c r="M6918">
        <v>0.34208688100000001</v>
      </c>
      <c r="N6918">
        <v>0.36519072200000002</v>
      </c>
      <c r="O6918">
        <v>0.36519072200000002</v>
      </c>
      <c r="P6918">
        <v>0.93360602599999998</v>
      </c>
      <c r="Q6918">
        <v>0.16879337599999999</v>
      </c>
      <c r="R6918">
        <v>0.1201740317009457</v>
      </c>
      <c r="S6918">
        <v>0</v>
      </c>
      <c r="T6918">
        <v>0</v>
      </c>
      <c r="U6918">
        <v>0.65104011799999995</v>
      </c>
      <c r="V6918">
        <v>0.85008076700000001</v>
      </c>
      <c r="W6918">
        <v>1.2531696E-2</v>
      </c>
      <c r="X6918">
        <v>7.0256650000000004E-3</v>
      </c>
      <c r="Y6918">
        <v>0.1685891798786921</v>
      </c>
      <c r="Z6918">
        <v>0.37051885200000001</v>
      </c>
      <c r="AA6918">
        <v>0.65104011799999995</v>
      </c>
      <c r="AB6918">
        <v>0</v>
      </c>
      <c r="AC6918">
        <v>0</v>
      </c>
      <c r="AD6918">
        <v>0.85</v>
      </c>
      <c r="AE6918">
        <v>0.85</v>
      </c>
      <c r="AF6918">
        <v>0.85</v>
      </c>
      <c r="AG6918">
        <v>0.85</v>
      </c>
      <c r="AH6918">
        <v>0.93360602599999998</v>
      </c>
      <c r="AI6918">
        <v>1.2531696E-2</v>
      </c>
      <c r="AJ6918">
        <v>0.48266557900000001</v>
      </c>
      <c r="AK6918">
        <v>0</v>
      </c>
      <c r="AL6918">
        <v>0</v>
      </c>
    </row>
    <row r="6919" spans="1:38" x14ac:dyDescent="0.35">
      <c r="A6919" t="s">
        <v>7043</v>
      </c>
      <c r="B6919">
        <v>57453.156482121609</v>
      </c>
      <c r="C6919">
        <v>57203.69726374391</v>
      </c>
      <c r="D6919">
        <v>0</v>
      </c>
      <c r="E6919">
        <v>249.45921837769779</v>
      </c>
      <c r="F6919">
        <v>0</v>
      </c>
      <c r="G6919">
        <v>0.1222839305773028</v>
      </c>
      <c r="H6919">
        <v>0.1196316213271701</v>
      </c>
      <c r="I6919">
        <v>0.17022310742438651</v>
      </c>
      <c r="J6919">
        <v>289</v>
      </c>
      <c r="K6919">
        <v>5</v>
      </c>
      <c r="L6919" t="str">
        <f>VLOOKUP(J6919,Clustering!$D$3:$E$367,2,FALSE)</f>
        <v>Fall</v>
      </c>
      <c r="M6919">
        <v>0.34482269999999998</v>
      </c>
      <c r="N6919">
        <v>0.377559439</v>
      </c>
      <c r="O6919">
        <v>0.377559439</v>
      </c>
      <c r="P6919">
        <v>0.93576274800000003</v>
      </c>
      <c r="Q6919">
        <v>0.17276100999999999</v>
      </c>
      <c r="R6919">
        <v>0.1196316213271701</v>
      </c>
      <c r="S6919">
        <v>0</v>
      </c>
      <c r="T6919">
        <v>0</v>
      </c>
      <c r="U6919">
        <v>0.65104011799999995</v>
      </c>
      <c r="V6919">
        <v>0.85008076700000001</v>
      </c>
      <c r="W6919">
        <v>1.2496788999999999E-2</v>
      </c>
      <c r="X6919">
        <v>6.49206E-3</v>
      </c>
      <c r="Y6919">
        <v>0.17022310742438651</v>
      </c>
      <c r="Z6919">
        <v>0.37313936800000003</v>
      </c>
      <c r="AA6919">
        <v>0.65104011799999995</v>
      </c>
      <c r="AB6919">
        <v>0</v>
      </c>
      <c r="AC6919">
        <v>0</v>
      </c>
      <c r="AD6919">
        <v>0.85</v>
      </c>
      <c r="AE6919">
        <v>0.85</v>
      </c>
      <c r="AF6919">
        <v>0.85</v>
      </c>
      <c r="AG6919">
        <v>0.85</v>
      </c>
      <c r="AH6919">
        <v>0.93576274800000003</v>
      </c>
      <c r="AI6919">
        <v>1.2496788999999999E-2</v>
      </c>
      <c r="AJ6919">
        <v>0.48379335699999998</v>
      </c>
      <c r="AK6919">
        <v>0</v>
      </c>
      <c r="AL6919">
        <v>0</v>
      </c>
    </row>
    <row r="6920" spans="1:38" x14ac:dyDescent="0.35">
      <c r="A6920" t="s">
        <v>7044</v>
      </c>
      <c r="B6920">
        <v>64377.745344321243</v>
      </c>
      <c r="C6920">
        <v>64129.595705803069</v>
      </c>
      <c r="D6920">
        <v>6.2652026616629257</v>
      </c>
      <c r="E6920">
        <v>241.8844358565068</v>
      </c>
      <c r="F6920">
        <v>2.8294920002989998E-4</v>
      </c>
      <c r="G6920">
        <v>0.1185708018904445</v>
      </c>
      <c r="H6920">
        <v>0.11561376670661019</v>
      </c>
      <c r="I6920">
        <v>0.1720177491549032</v>
      </c>
      <c r="J6920">
        <v>289</v>
      </c>
      <c r="K6920">
        <v>6</v>
      </c>
      <c r="L6920" t="str">
        <f>VLOOKUP(J6920,Clustering!$D$3:$E$367,2,FALSE)</f>
        <v>Fall</v>
      </c>
      <c r="M6920">
        <v>0.36517143899999999</v>
      </c>
      <c r="N6920">
        <v>0.39940584400000001</v>
      </c>
      <c r="O6920">
        <v>0.39940584400000001</v>
      </c>
      <c r="P6920">
        <v>0.93714630499999996</v>
      </c>
      <c r="Q6920">
        <v>0.185740302</v>
      </c>
      <c r="R6920">
        <v>0.11561376670661019</v>
      </c>
      <c r="S6920">
        <v>2.8294920002989998E-4</v>
      </c>
      <c r="T6920">
        <v>0</v>
      </c>
      <c r="U6920">
        <v>0.65330975000000002</v>
      </c>
      <c r="V6920">
        <v>0.85008076700000001</v>
      </c>
      <c r="W6920">
        <v>1.2461880999999999E-2</v>
      </c>
      <c r="X6920">
        <v>6.49206E-3</v>
      </c>
      <c r="Y6920">
        <v>0.1720177491549032</v>
      </c>
      <c r="Z6920">
        <v>0.369638148</v>
      </c>
      <c r="AA6920">
        <v>0.65330975000000002</v>
      </c>
      <c r="AB6920">
        <v>0</v>
      </c>
      <c r="AC6920">
        <v>0</v>
      </c>
      <c r="AD6920">
        <v>0.85</v>
      </c>
      <c r="AE6920">
        <v>0.85</v>
      </c>
      <c r="AF6920">
        <v>0.85</v>
      </c>
      <c r="AG6920">
        <v>0.85</v>
      </c>
      <c r="AH6920">
        <v>0.93714630499999996</v>
      </c>
      <c r="AI6920">
        <v>1.2461880999999999E-2</v>
      </c>
      <c r="AJ6920">
        <v>0.46503871299999999</v>
      </c>
      <c r="AK6920">
        <v>1.980644400209E-4</v>
      </c>
      <c r="AL6920">
        <v>0</v>
      </c>
    </row>
    <row r="6921" spans="1:38" x14ac:dyDescent="0.35">
      <c r="A6921" t="s">
        <v>7045</v>
      </c>
      <c r="B6921">
        <v>69418.770117091932</v>
      </c>
      <c r="C6921">
        <v>68088.662438797648</v>
      </c>
      <c r="D6921">
        <v>1114.7774549368901</v>
      </c>
      <c r="E6921">
        <v>215.330223357395</v>
      </c>
      <c r="F6921">
        <v>5.0345600313283903E-2</v>
      </c>
      <c r="G6921">
        <v>0.1055540310575465</v>
      </c>
      <c r="H6921">
        <v>0.10197315026980951</v>
      </c>
      <c r="I6921">
        <v>0.17027667881932729</v>
      </c>
      <c r="J6921">
        <v>289</v>
      </c>
      <c r="K6921">
        <v>7</v>
      </c>
      <c r="L6921" t="str">
        <f>VLOOKUP(J6921,Clustering!$D$3:$E$367,2,FALSE)</f>
        <v>Fall</v>
      </c>
      <c r="M6921">
        <v>0.38197225099999998</v>
      </c>
      <c r="N6921">
        <v>0.40891114000000001</v>
      </c>
      <c r="O6921">
        <v>0.40891114000000001</v>
      </c>
      <c r="P6921">
        <v>0.93838743700000005</v>
      </c>
      <c r="Q6921">
        <v>0.20415162100000001</v>
      </c>
      <c r="R6921">
        <v>0.10197315026980951</v>
      </c>
      <c r="S6921">
        <v>5.0345600313283903E-2</v>
      </c>
      <c r="T6921">
        <v>0</v>
      </c>
      <c r="U6921">
        <v>0.65330975000000002</v>
      </c>
      <c r="V6921">
        <v>0.85008076700000001</v>
      </c>
      <c r="W6921">
        <v>1.2392067E-2</v>
      </c>
      <c r="X6921">
        <v>6.49206E-3</v>
      </c>
      <c r="Y6921">
        <v>0.17027667881932729</v>
      </c>
      <c r="Z6921">
        <v>0.36205208300000002</v>
      </c>
      <c r="AA6921">
        <v>0.65330975000000002</v>
      </c>
      <c r="AB6921">
        <v>0</v>
      </c>
      <c r="AC6921">
        <v>0</v>
      </c>
      <c r="AD6921">
        <v>0.85</v>
      </c>
      <c r="AE6921">
        <v>0.85</v>
      </c>
      <c r="AF6921">
        <v>0.85</v>
      </c>
      <c r="AG6921">
        <v>0.85</v>
      </c>
      <c r="AH6921">
        <v>0.93838743700000005</v>
      </c>
      <c r="AI6921">
        <v>1.2392067E-2</v>
      </c>
      <c r="AJ6921">
        <v>0.44968328699999999</v>
      </c>
      <c r="AK6921">
        <v>3.52419202192987E-2</v>
      </c>
      <c r="AL6921">
        <v>0</v>
      </c>
    </row>
    <row r="6922" spans="1:38" x14ac:dyDescent="0.35">
      <c r="A6922" t="s">
        <v>7046</v>
      </c>
      <c r="B6922">
        <v>67109.281695192709</v>
      </c>
      <c r="C6922">
        <v>63241.913619444393</v>
      </c>
      <c r="D6922">
        <v>3679.6007527391239</v>
      </c>
      <c r="E6922">
        <v>187.76732300918781</v>
      </c>
      <c r="F6922">
        <v>0.16617819815915649</v>
      </c>
      <c r="G6922">
        <v>9.2042805396660696E-2</v>
      </c>
      <c r="H6922">
        <v>8.8473158744728303E-2</v>
      </c>
      <c r="I6922">
        <v>0.15656240171448291</v>
      </c>
      <c r="J6922">
        <v>289</v>
      </c>
      <c r="K6922">
        <v>8</v>
      </c>
      <c r="L6922" t="str">
        <f>VLOOKUP(J6922,Clustering!$D$3:$E$367,2,FALSE)</f>
        <v>Fall</v>
      </c>
      <c r="M6922">
        <v>0.391849999</v>
      </c>
      <c r="N6922">
        <v>0.40697458399999997</v>
      </c>
      <c r="O6922">
        <v>0.40697458399999997</v>
      </c>
      <c r="P6922">
        <v>0.93566101499999998</v>
      </c>
      <c r="Q6922">
        <v>0.21485296600000001</v>
      </c>
      <c r="R6922">
        <v>8.8473158744728303E-2</v>
      </c>
      <c r="S6922">
        <v>0.16617819815915649</v>
      </c>
      <c r="T6922">
        <v>0.16223364100000001</v>
      </c>
      <c r="U6922">
        <v>0.65330975000000002</v>
      </c>
      <c r="V6922">
        <v>0.85008076700000001</v>
      </c>
      <c r="W6922">
        <v>1.2357160000000001E-2</v>
      </c>
      <c r="X6922">
        <v>6.49206E-3</v>
      </c>
      <c r="Y6922">
        <v>0.15656240171448291</v>
      </c>
      <c r="Z6922">
        <v>0.401977686</v>
      </c>
      <c r="AA6922">
        <v>0.65330975000000002</v>
      </c>
      <c r="AB6922">
        <v>0</v>
      </c>
      <c r="AC6922">
        <v>0</v>
      </c>
      <c r="AD6922">
        <v>0.85</v>
      </c>
      <c r="AE6922">
        <v>0.85</v>
      </c>
      <c r="AF6922">
        <v>0.85</v>
      </c>
      <c r="AG6922">
        <v>0.85</v>
      </c>
      <c r="AH6922">
        <v>0.93566101499999998</v>
      </c>
      <c r="AI6922">
        <v>1.2357160000000001E-2</v>
      </c>
      <c r="AJ6922">
        <v>0.45998012700000002</v>
      </c>
      <c r="AK6922">
        <v>0.11632473871140959</v>
      </c>
      <c r="AL6922">
        <v>0</v>
      </c>
    </row>
    <row r="6923" spans="1:38" x14ac:dyDescent="0.35">
      <c r="A6923" t="s">
        <v>7047</v>
      </c>
      <c r="B6923">
        <v>66833.921422672647</v>
      </c>
      <c r="C6923">
        <v>60401.549349418499</v>
      </c>
      <c r="D6923">
        <v>6236.6346218187391</v>
      </c>
      <c r="E6923">
        <v>195.737451435406</v>
      </c>
      <c r="F6923">
        <v>0.28165900967906687</v>
      </c>
      <c r="G6923">
        <v>9.5949731095787194E-2</v>
      </c>
      <c r="H6923">
        <v>9.2852620281138595E-2</v>
      </c>
      <c r="I6923">
        <v>0.15192847605210391</v>
      </c>
      <c r="J6923">
        <v>289</v>
      </c>
      <c r="K6923">
        <v>9</v>
      </c>
      <c r="L6923" t="str">
        <f>VLOOKUP(J6923,Clustering!$D$3:$E$367,2,FALSE)</f>
        <v>Fall</v>
      </c>
      <c r="M6923">
        <v>0.39165993199999999</v>
      </c>
      <c r="N6923">
        <v>0.40876520799999999</v>
      </c>
      <c r="O6923">
        <v>0.40876520799999999</v>
      </c>
      <c r="P6923">
        <v>0.92982159099999995</v>
      </c>
      <c r="Q6923">
        <v>0.219909508</v>
      </c>
      <c r="R6923">
        <v>9.2852620281138595E-2</v>
      </c>
      <c r="S6923">
        <v>0.28165900967906687</v>
      </c>
      <c r="T6923">
        <v>0.44952395299999998</v>
      </c>
      <c r="U6923">
        <v>0.65113403400000003</v>
      </c>
      <c r="V6923">
        <v>0.85008076700000001</v>
      </c>
      <c r="W6923">
        <v>1.2252437999999999E-2</v>
      </c>
      <c r="X6923">
        <v>6.49206E-3</v>
      </c>
      <c r="Y6923">
        <v>0.15192847605210391</v>
      </c>
      <c r="Z6923">
        <v>0.390319945</v>
      </c>
      <c r="AA6923">
        <v>0.65113403400000003</v>
      </c>
      <c r="AB6923">
        <v>0</v>
      </c>
      <c r="AC6923">
        <v>0</v>
      </c>
      <c r="AD6923">
        <v>0.85</v>
      </c>
      <c r="AE6923">
        <v>0.85</v>
      </c>
      <c r="AF6923">
        <v>0.85</v>
      </c>
      <c r="AG6923">
        <v>0.85</v>
      </c>
      <c r="AH6923">
        <v>0.92982159099999995</v>
      </c>
      <c r="AI6923">
        <v>1.2252437999999999E-2</v>
      </c>
      <c r="AJ6923">
        <v>0.4638061</v>
      </c>
      <c r="AK6923">
        <v>0.1971613067753468</v>
      </c>
      <c r="AL6923">
        <v>0</v>
      </c>
    </row>
    <row r="6924" spans="1:38" x14ac:dyDescent="0.35">
      <c r="A6924" t="s">
        <v>7048</v>
      </c>
      <c r="B6924">
        <v>67442.35884967538</v>
      </c>
      <c r="C6924">
        <v>59082.229796523679</v>
      </c>
      <c r="D6924">
        <v>8155.6820426771264</v>
      </c>
      <c r="E6924">
        <v>204.44701047457289</v>
      </c>
      <c r="F6924">
        <v>0.36832706526711639</v>
      </c>
      <c r="G6924">
        <v>0.1002191227816534</v>
      </c>
      <c r="H6924">
        <v>9.7633867279604797E-2</v>
      </c>
      <c r="I6924">
        <v>0.14694633632260959</v>
      </c>
      <c r="J6924">
        <v>289</v>
      </c>
      <c r="K6924">
        <v>10</v>
      </c>
      <c r="L6924" t="str">
        <f>VLOOKUP(J6924,Clustering!$D$3:$E$367,2,FALSE)</f>
        <v>Fall</v>
      </c>
      <c r="M6924">
        <v>0.40410647100000002</v>
      </c>
      <c r="N6924">
        <v>0.42068035399999998</v>
      </c>
      <c r="O6924">
        <v>0.42068035399999998</v>
      </c>
      <c r="P6924">
        <v>0.92508087299999997</v>
      </c>
      <c r="Q6924">
        <v>0.22174938799999999</v>
      </c>
      <c r="R6924">
        <v>9.7633867279604797E-2</v>
      </c>
      <c r="S6924">
        <v>0.36832706526711639</v>
      </c>
      <c r="T6924">
        <v>0.57835877300000005</v>
      </c>
      <c r="U6924">
        <v>0.66260741599999995</v>
      </c>
      <c r="V6924">
        <v>0.85008076700000001</v>
      </c>
      <c r="W6924">
        <v>1.2217531E-2</v>
      </c>
      <c r="X6924">
        <v>6.49206E-3</v>
      </c>
      <c r="Y6924">
        <v>0.14694633632260959</v>
      </c>
      <c r="Z6924">
        <v>0.444110318</v>
      </c>
      <c r="AA6924">
        <v>0.66260741599999995</v>
      </c>
      <c r="AB6924">
        <v>0</v>
      </c>
      <c r="AC6924">
        <v>0</v>
      </c>
      <c r="AD6924">
        <v>0.85</v>
      </c>
      <c r="AE6924">
        <v>0.85</v>
      </c>
      <c r="AF6924">
        <v>0.85</v>
      </c>
      <c r="AG6924">
        <v>0.85</v>
      </c>
      <c r="AH6924">
        <v>0.92508087299999997</v>
      </c>
      <c r="AI6924">
        <v>1.2217531E-2</v>
      </c>
      <c r="AJ6924">
        <v>0.498455174</v>
      </c>
      <c r="AK6924">
        <v>0.2578289456869815</v>
      </c>
      <c r="AL6924">
        <v>0</v>
      </c>
    </row>
    <row r="6925" spans="1:38" x14ac:dyDescent="0.35">
      <c r="A6925" t="s">
        <v>7049</v>
      </c>
      <c r="B6925">
        <v>65938.764530355154</v>
      </c>
      <c r="C6925">
        <v>56310.20907873103</v>
      </c>
      <c r="D6925">
        <v>9418.272879490276</v>
      </c>
      <c r="E6925">
        <v>210.28257213384839</v>
      </c>
      <c r="F6925">
        <v>0.42534821630304959</v>
      </c>
      <c r="G6925">
        <v>0.10307969222247471</v>
      </c>
      <c r="H6925">
        <v>0.1010691329801835</v>
      </c>
      <c r="I6925">
        <v>0.13941955533342751</v>
      </c>
      <c r="J6925">
        <v>289</v>
      </c>
      <c r="K6925">
        <v>11</v>
      </c>
      <c r="L6925" t="str">
        <f>VLOOKUP(J6925,Clustering!$D$3:$E$367,2,FALSE)</f>
        <v>Fall</v>
      </c>
      <c r="M6925">
        <v>0.41644357700000001</v>
      </c>
      <c r="N6925">
        <v>0.43335671100000001</v>
      </c>
      <c r="O6925">
        <v>0.43335671100000001</v>
      </c>
      <c r="P6925">
        <v>0.92439926699999997</v>
      </c>
      <c r="Q6925">
        <v>0.229209039</v>
      </c>
      <c r="R6925">
        <v>0.1010691329801835</v>
      </c>
      <c r="S6925">
        <v>0.42534821630304959</v>
      </c>
      <c r="T6925">
        <v>0.61145534199999996</v>
      </c>
      <c r="U6925">
        <v>0.66260741599999995</v>
      </c>
      <c r="V6925">
        <v>0.85008076700000001</v>
      </c>
      <c r="W6925">
        <v>1.1903366E-2</v>
      </c>
      <c r="X6925">
        <v>6.7810609999999997E-3</v>
      </c>
      <c r="Y6925">
        <v>0.13941955533342751</v>
      </c>
      <c r="Z6925">
        <v>0.48314152199999999</v>
      </c>
      <c r="AA6925">
        <v>0.66260741599999995</v>
      </c>
      <c r="AB6925">
        <v>0</v>
      </c>
      <c r="AC6925">
        <v>0</v>
      </c>
      <c r="AD6925">
        <v>0.85</v>
      </c>
      <c r="AE6925">
        <v>0.85</v>
      </c>
      <c r="AF6925">
        <v>0.85</v>
      </c>
      <c r="AG6925">
        <v>0.85</v>
      </c>
      <c r="AH6925">
        <v>0.92439926699999997</v>
      </c>
      <c r="AI6925">
        <v>1.1903366E-2</v>
      </c>
      <c r="AJ6925">
        <v>0.55063298500000002</v>
      </c>
      <c r="AK6925">
        <v>0.29774375141213472</v>
      </c>
      <c r="AL6925">
        <v>0</v>
      </c>
    </row>
    <row r="6926" spans="1:38" x14ac:dyDescent="0.35">
      <c r="A6926" t="s">
        <v>7050</v>
      </c>
      <c r="B6926">
        <v>65743.237189127729</v>
      </c>
      <c r="C6926">
        <v>55844.043934037647</v>
      </c>
      <c r="D6926">
        <v>9685.4583020612099</v>
      </c>
      <c r="E6926">
        <v>213.73495302886121</v>
      </c>
      <c r="F6926">
        <v>0.43741484936485081</v>
      </c>
      <c r="G6926">
        <v>0.10477203579846139</v>
      </c>
      <c r="H6926">
        <v>0.10309814956356619</v>
      </c>
      <c r="I6926">
        <v>0.13502670094828201</v>
      </c>
      <c r="J6926">
        <v>289</v>
      </c>
      <c r="K6926">
        <v>12</v>
      </c>
      <c r="L6926" t="str">
        <f>VLOOKUP(J6926,Clustering!$D$3:$E$367,2,FALSE)</f>
        <v>Fall</v>
      </c>
      <c r="M6926">
        <v>0.43538696799999999</v>
      </c>
      <c r="N6926">
        <v>0.45430386</v>
      </c>
      <c r="O6926">
        <v>0.45430386</v>
      </c>
      <c r="P6926">
        <v>0.92402285900000003</v>
      </c>
      <c r="Q6926">
        <v>0.24521725</v>
      </c>
      <c r="R6926">
        <v>0.10309814956356619</v>
      </c>
      <c r="S6926">
        <v>0.43741484936485081</v>
      </c>
      <c r="T6926">
        <v>0.64787668099999995</v>
      </c>
      <c r="U6926">
        <v>0.66260741599999995</v>
      </c>
      <c r="V6926">
        <v>0.85008076700000001</v>
      </c>
      <c r="W6926">
        <v>1.1903366E-2</v>
      </c>
      <c r="X6926">
        <v>6.49206E-3</v>
      </c>
      <c r="Y6926">
        <v>0.13502670094828201</v>
      </c>
      <c r="Z6926">
        <v>0.53926955300000001</v>
      </c>
      <c r="AA6926">
        <v>0.66260741599999995</v>
      </c>
      <c r="AB6926">
        <v>0</v>
      </c>
      <c r="AC6926">
        <v>0</v>
      </c>
      <c r="AD6926">
        <v>0.85</v>
      </c>
      <c r="AE6926">
        <v>0.85</v>
      </c>
      <c r="AF6926">
        <v>0.85</v>
      </c>
      <c r="AG6926">
        <v>0.85</v>
      </c>
      <c r="AH6926">
        <v>0.92402285900000003</v>
      </c>
      <c r="AI6926">
        <v>1.1903366E-2</v>
      </c>
      <c r="AJ6926">
        <v>0.587162042</v>
      </c>
      <c r="AK6926">
        <v>0.30619039455539548</v>
      </c>
      <c r="AL6926">
        <v>0</v>
      </c>
    </row>
    <row r="6927" spans="1:38" x14ac:dyDescent="0.35">
      <c r="A6927" t="s">
        <v>7051</v>
      </c>
      <c r="B6927">
        <v>66030.682788089034</v>
      </c>
      <c r="C6927">
        <v>56663.085274580961</v>
      </c>
      <c r="D6927">
        <v>9153.3593079221064</v>
      </c>
      <c r="E6927">
        <v>214.23820558596901</v>
      </c>
      <c r="F6927">
        <v>0.41338418461881482</v>
      </c>
      <c r="G6927">
        <v>0.10501872822841619</v>
      </c>
      <c r="H6927">
        <v>0.10352002429872501</v>
      </c>
      <c r="I6927">
        <v>0.13210705992400851</v>
      </c>
      <c r="J6927">
        <v>289</v>
      </c>
      <c r="K6927">
        <v>13</v>
      </c>
      <c r="L6927" t="str">
        <f>VLOOKUP(J6927,Clustering!$D$3:$E$367,2,FALSE)</f>
        <v>Fall</v>
      </c>
      <c r="M6927">
        <v>0.46136285500000002</v>
      </c>
      <c r="N6927">
        <v>0.47854630999999997</v>
      </c>
      <c r="O6927">
        <v>0.47854630999999997</v>
      </c>
      <c r="P6927">
        <v>0.92234427799999996</v>
      </c>
      <c r="Q6927">
        <v>0.266895296</v>
      </c>
      <c r="R6927">
        <v>0.10352002429872501</v>
      </c>
      <c r="S6927">
        <v>0.41338418461881482</v>
      </c>
      <c r="T6927">
        <v>0.65769986400000002</v>
      </c>
      <c r="U6927">
        <v>0.66260741599999995</v>
      </c>
      <c r="V6927">
        <v>0.85008076700000001</v>
      </c>
      <c r="W6927">
        <v>1.1693922000000001E-2</v>
      </c>
      <c r="X6927">
        <v>9.8578780000000005E-3</v>
      </c>
      <c r="Y6927">
        <v>0.13210705992400851</v>
      </c>
      <c r="Z6927">
        <v>0.58521312599999997</v>
      </c>
      <c r="AA6927">
        <v>0.66260741599999995</v>
      </c>
      <c r="AB6927">
        <v>0</v>
      </c>
      <c r="AC6927">
        <v>0</v>
      </c>
      <c r="AD6927">
        <v>0.85</v>
      </c>
      <c r="AE6927">
        <v>0.85</v>
      </c>
      <c r="AF6927">
        <v>0.85</v>
      </c>
      <c r="AG6927">
        <v>0.85</v>
      </c>
      <c r="AH6927">
        <v>0.92234427799999996</v>
      </c>
      <c r="AI6927">
        <v>1.1693922000000001E-2</v>
      </c>
      <c r="AJ6927">
        <v>0.60493151300000003</v>
      </c>
      <c r="AK6927">
        <v>0.28936892923317031</v>
      </c>
      <c r="AL6927">
        <v>0</v>
      </c>
    </row>
    <row r="6928" spans="1:38" x14ac:dyDescent="0.35">
      <c r="A6928" t="s">
        <v>7052</v>
      </c>
      <c r="B6928">
        <v>66345.130373763284</v>
      </c>
      <c r="C6928">
        <v>58172.907207810087</v>
      </c>
      <c r="D6928">
        <v>7954.1795888311217</v>
      </c>
      <c r="E6928">
        <v>218.0435771220628</v>
      </c>
      <c r="F6928">
        <v>0.35922680766991621</v>
      </c>
      <c r="G6928">
        <v>0.1068841064323837</v>
      </c>
      <c r="H6928">
        <v>0.1054485945165938</v>
      </c>
      <c r="I6928">
        <v>0.1328302737557093</v>
      </c>
      <c r="J6928">
        <v>289</v>
      </c>
      <c r="K6928">
        <v>14</v>
      </c>
      <c r="L6928" t="str">
        <f>VLOOKUP(J6928,Clustering!$D$3:$E$367,2,FALSE)</f>
        <v>Fall</v>
      </c>
      <c r="M6928">
        <v>0.48366410399999998</v>
      </c>
      <c r="N6928">
        <v>0.49376464399999997</v>
      </c>
      <c r="O6928">
        <v>0.49376464399999997</v>
      </c>
      <c r="P6928">
        <v>0.92147955500000001</v>
      </c>
      <c r="Q6928">
        <v>0.31130274800000002</v>
      </c>
      <c r="R6928">
        <v>0.1054485945165938</v>
      </c>
      <c r="S6928">
        <v>0.35922680766991621</v>
      </c>
      <c r="T6928">
        <v>0.65399728000000001</v>
      </c>
      <c r="U6928">
        <v>0.66423529000000003</v>
      </c>
      <c r="V6928">
        <v>0.85008076700000001</v>
      </c>
      <c r="W6928">
        <v>1.1659015E-2</v>
      </c>
      <c r="X6928">
        <v>1.5064928999999999E-2</v>
      </c>
      <c r="Y6928">
        <v>0.1328302737557093</v>
      </c>
      <c r="Z6928">
        <v>0.62712979499999999</v>
      </c>
      <c r="AA6928">
        <v>0.66423529000000003</v>
      </c>
      <c r="AB6928">
        <v>0</v>
      </c>
      <c r="AC6928">
        <v>0</v>
      </c>
      <c r="AD6928">
        <v>0.85</v>
      </c>
      <c r="AE6928">
        <v>0.85</v>
      </c>
      <c r="AF6928">
        <v>0.85</v>
      </c>
      <c r="AG6928">
        <v>0.85</v>
      </c>
      <c r="AH6928">
        <v>0.92147955500000001</v>
      </c>
      <c r="AI6928">
        <v>1.1659015E-2</v>
      </c>
      <c r="AJ6928">
        <v>0.61301515500000003</v>
      </c>
      <c r="AK6928">
        <v>0.25145876536894129</v>
      </c>
      <c r="AL6928">
        <v>0</v>
      </c>
    </row>
    <row r="6929" spans="1:38" x14ac:dyDescent="0.35">
      <c r="A6929" t="s">
        <v>7053</v>
      </c>
      <c r="B6929">
        <v>66820.389190210364</v>
      </c>
      <c r="C6929">
        <v>60484.325578505683</v>
      </c>
      <c r="D6929">
        <v>6108.3511196446352</v>
      </c>
      <c r="E6929">
        <v>227.71249206004421</v>
      </c>
      <c r="F6929">
        <v>0.27586546774956011</v>
      </c>
      <c r="G6929">
        <v>0.11162377061766871</v>
      </c>
      <c r="H6929">
        <v>0.11018966296885439</v>
      </c>
      <c r="I6929">
        <v>0.1375445565104996</v>
      </c>
      <c r="J6929">
        <v>289</v>
      </c>
      <c r="K6929">
        <v>15</v>
      </c>
      <c r="L6929" t="str">
        <f>VLOOKUP(J6929,Clustering!$D$3:$E$367,2,FALSE)</f>
        <v>Fall</v>
      </c>
      <c r="M6929">
        <v>0.50654131599999996</v>
      </c>
      <c r="N6929">
        <v>0.50702472899999995</v>
      </c>
      <c r="O6929">
        <v>0.50702472899999995</v>
      </c>
      <c r="P6929">
        <v>0.92059448499999996</v>
      </c>
      <c r="Q6929">
        <v>0.39324626200000001</v>
      </c>
      <c r="R6929">
        <v>0.11018966296885439</v>
      </c>
      <c r="S6929">
        <v>0.27586546774956011</v>
      </c>
      <c r="T6929">
        <v>0.65837992999999995</v>
      </c>
      <c r="U6929">
        <v>0.66423529000000003</v>
      </c>
      <c r="V6929">
        <v>0.85008076700000001</v>
      </c>
      <c r="W6929">
        <v>1.1414664E-2</v>
      </c>
      <c r="X6929">
        <v>1.8178605E-2</v>
      </c>
      <c r="Y6929">
        <v>0.1375445565104996</v>
      </c>
      <c r="Z6929">
        <v>0.65250429200000004</v>
      </c>
      <c r="AA6929">
        <v>0.66423529000000003</v>
      </c>
      <c r="AB6929">
        <v>0</v>
      </c>
      <c r="AC6929">
        <v>0</v>
      </c>
      <c r="AD6929">
        <v>0.85</v>
      </c>
      <c r="AE6929">
        <v>0.85</v>
      </c>
      <c r="AF6929">
        <v>0.85</v>
      </c>
      <c r="AG6929">
        <v>0.85</v>
      </c>
      <c r="AH6929">
        <v>0.92059448499999996</v>
      </c>
      <c r="AI6929">
        <v>1.1414664E-2</v>
      </c>
      <c r="AJ6929">
        <v>0.63438998499999999</v>
      </c>
      <c r="AK6929">
        <v>0.19310582742469209</v>
      </c>
      <c r="AL6929">
        <v>1.7778800000000001E-4</v>
      </c>
    </row>
    <row r="6930" spans="1:38" x14ac:dyDescent="0.35">
      <c r="A6930" t="s">
        <v>7054</v>
      </c>
      <c r="B6930">
        <v>67871.043663814969</v>
      </c>
      <c r="C6930">
        <v>63957.062962542543</v>
      </c>
      <c r="D6930">
        <v>3676.189001207681</v>
      </c>
      <c r="E6930">
        <v>237.79170006474089</v>
      </c>
      <c r="F6930">
        <v>0.16602411657254959</v>
      </c>
      <c r="G6930">
        <v>0.11656455885526509</v>
      </c>
      <c r="H6930">
        <v>0.1150110885135263</v>
      </c>
      <c r="I6930">
        <v>0.1446427663401553</v>
      </c>
      <c r="J6930">
        <v>289</v>
      </c>
      <c r="K6930">
        <v>16</v>
      </c>
      <c r="L6930" t="str">
        <f>VLOOKUP(J6930,Clustering!$D$3:$E$367,2,FALSE)</f>
        <v>Fall</v>
      </c>
      <c r="M6930">
        <v>0.52813989100000003</v>
      </c>
      <c r="N6930">
        <v>0.52024340199999997</v>
      </c>
      <c r="O6930">
        <v>0.52024340199999997</v>
      </c>
      <c r="P6930">
        <v>0.92027911600000001</v>
      </c>
      <c r="Q6930">
        <v>0.45282334000000002</v>
      </c>
      <c r="R6930">
        <v>0.1150110885135263</v>
      </c>
      <c r="S6930">
        <v>0.16602411657254959</v>
      </c>
      <c r="T6930">
        <v>0.66366933699999997</v>
      </c>
      <c r="U6930">
        <v>0.666411007</v>
      </c>
      <c r="V6930">
        <v>0.85008076700000001</v>
      </c>
      <c r="W6930">
        <v>1.1903366E-2</v>
      </c>
      <c r="X6930">
        <v>1.8609174999999999E-2</v>
      </c>
      <c r="Y6930">
        <v>0.1446427663401553</v>
      </c>
      <c r="Z6930">
        <v>0.68032442800000004</v>
      </c>
      <c r="AA6930">
        <v>0.666411007</v>
      </c>
      <c r="AB6930">
        <v>0</v>
      </c>
      <c r="AC6930">
        <v>0</v>
      </c>
      <c r="AD6930">
        <v>0.85</v>
      </c>
      <c r="AE6930">
        <v>0.85</v>
      </c>
      <c r="AF6930">
        <v>0.85</v>
      </c>
      <c r="AG6930">
        <v>0.85</v>
      </c>
      <c r="AH6930">
        <v>0.92027911600000001</v>
      </c>
      <c r="AI6930">
        <v>1.1903366E-2</v>
      </c>
      <c r="AJ6930">
        <v>0.64676906700000003</v>
      </c>
      <c r="AK6930">
        <v>0.11621688160078469</v>
      </c>
      <c r="AL6930">
        <v>3.6880127999999998E-2</v>
      </c>
    </row>
    <row r="6931" spans="1:38" x14ac:dyDescent="0.35">
      <c r="A6931" t="s">
        <v>7055</v>
      </c>
      <c r="B6931">
        <v>69529.603884638433</v>
      </c>
      <c r="C6931">
        <v>68124.428072520401</v>
      </c>
      <c r="D6931">
        <v>1151.3862992871591</v>
      </c>
      <c r="E6931">
        <v>253.78951283086661</v>
      </c>
      <c r="F6931">
        <v>5.1998929627962397E-2</v>
      </c>
      <c r="G6931">
        <v>0.1244066239366993</v>
      </c>
      <c r="H6931">
        <v>0.12254456592707599</v>
      </c>
      <c r="I6931">
        <v>0.1580624007728253</v>
      </c>
      <c r="J6931">
        <v>289</v>
      </c>
      <c r="K6931">
        <v>17</v>
      </c>
      <c r="L6931" t="str">
        <f>VLOOKUP(J6931,Clustering!$D$3:$E$367,2,FALSE)</f>
        <v>Fall</v>
      </c>
      <c r="M6931">
        <v>0.559207283</v>
      </c>
      <c r="N6931">
        <v>0.527873276</v>
      </c>
      <c r="O6931">
        <v>0.527873276</v>
      </c>
      <c r="P6931">
        <v>0.92027911600000001</v>
      </c>
      <c r="Q6931">
        <v>0.498494928</v>
      </c>
      <c r="R6931">
        <v>0.12254456592707599</v>
      </c>
      <c r="S6931">
        <v>5.1998929627962397E-2</v>
      </c>
      <c r="T6931">
        <v>0.65490403500000005</v>
      </c>
      <c r="U6931">
        <v>0.666411007</v>
      </c>
      <c r="V6931">
        <v>0.85008076700000001</v>
      </c>
      <c r="W6931">
        <v>1.2496788999999999E-2</v>
      </c>
      <c r="X6931">
        <v>2.0920347999999998E-2</v>
      </c>
      <c r="Y6931">
        <v>0.1580624007728253</v>
      </c>
      <c r="Z6931">
        <v>0.69339013699999996</v>
      </c>
      <c r="AA6931">
        <v>0.666411007</v>
      </c>
      <c r="AB6931">
        <v>0</v>
      </c>
      <c r="AC6931">
        <v>0</v>
      </c>
      <c r="AD6931">
        <v>0.85</v>
      </c>
      <c r="AE6931">
        <v>0.85</v>
      </c>
      <c r="AF6931">
        <v>0.85</v>
      </c>
      <c r="AG6931">
        <v>0.85</v>
      </c>
      <c r="AH6931">
        <v>0.92027911600000001</v>
      </c>
      <c r="AI6931">
        <v>1.2496788999999999E-2</v>
      </c>
      <c r="AJ6931">
        <v>0.65974221700000002</v>
      </c>
      <c r="AK6931">
        <v>3.6399250739573702E-2</v>
      </c>
      <c r="AL6931">
        <v>0.46446845799999997</v>
      </c>
    </row>
    <row r="6932" spans="1:38" x14ac:dyDescent="0.35">
      <c r="A6932" t="s">
        <v>7056</v>
      </c>
      <c r="B6932">
        <v>70332.73966034707</v>
      </c>
      <c r="C6932">
        <v>70043.301735161847</v>
      </c>
      <c r="D6932">
        <v>3.8526508425242612</v>
      </c>
      <c r="E6932">
        <v>285.58527434269422</v>
      </c>
      <c r="F6932">
        <v>1.739934895573E-4</v>
      </c>
      <c r="G6932">
        <v>0.13999278154053629</v>
      </c>
      <c r="H6932">
        <v>0.13823428822036229</v>
      </c>
      <c r="I6932">
        <v>0.17177667787766959</v>
      </c>
      <c r="J6932">
        <v>289</v>
      </c>
      <c r="K6932">
        <v>18</v>
      </c>
      <c r="L6932" t="str">
        <f>VLOOKUP(J6932,Clustering!$D$3:$E$367,2,FALSE)</f>
        <v>Fall</v>
      </c>
      <c r="M6932">
        <v>0.56981074300000001</v>
      </c>
      <c r="N6932">
        <v>0.533260925</v>
      </c>
      <c r="O6932">
        <v>0.533260925</v>
      </c>
      <c r="P6932">
        <v>0.92025876900000003</v>
      </c>
      <c r="Q6932">
        <v>0.51471591400000005</v>
      </c>
      <c r="R6932">
        <v>0.13823428822036229</v>
      </c>
      <c r="S6932">
        <v>1.739934895573E-4</v>
      </c>
      <c r="T6932">
        <v>0.58606619299999996</v>
      </c>
      <c r="U6932">
        <v>0.666411007</v>
      </c>
      <c r="V6932">
        <v>0.85008076700000001</v>
      </c>
      <c r="W6932">
        <v>1.2776045999999999E-2</v>
      </c>
      <c r="X6932">
        <v>3.0805869999999999E-2</v>
      </c>
      <c r="Y6932">
        <v>0.17177667787766959</v>
      </c>
      <c r="Z6932">
        <v>0.72066457299999997</v>
      </c>
      <c r="AA6932">
        <v>0.666411007</v>
      </c>
      <c r="AB6932">
        <v>0</v>
      </c>
      <c r="AC6932">
        <v>0</v>
      </c>
      <c r="AD6932">
        <v>0.85</v>
      </c>
      <c r="AE6932">
        <v>0.85</v>
      </c>
      <c r="AF6932">
        <v>0.85</v>
      </c>
      <c r="AG6932">
        <v>0.85</v>
      </c>
      <c r="AH6932">
        <v>0.92025876900000003</v>
      </c>
      <c r="AI6932">
        <v>1.2776045999999999E-2</v>
      </c>
      <c r="AJ6932">
        <v>0.67696668400000004</v>
      </c>
      <c r="AK6932">
        <v>1.217954426901E-4</v>
      </c>
      <c r="AL6932">
        <v>0.42381575999999999</v>
      </c>
    </row>
    <row r="6933" spans="1:38" x14ac:dyDescent="0.35">
      <c r="A6933" t="s">
        <v>7057</v>
      </c>
      <c r="B6933">
        <v>68945.09125845079</v>
      </c>
      <c r="C6933">
        <v>68632.17383589271</v>
      </c>
      <c r="D6933">
        <v>0</v>
      </c>
      <c r="E6933">
        <v>312.91742255808248</v>
      </c>
      <c r="F6933">
        <v>0</v>
      </c>
      <c r="G6933">
        <v>0.15339089341082471</v>
      </c>
      <c r="H6933">
        <v>0.1520757973881911</v>
      </c>
      <c r="I6933">
        <v>0.17716060306921991</v>
      </c>
      <c r="J6933">
        <v>289</v>
      </c>
      <c r="K6933">
        <v>19</v>
      </c>
      <c r="L6933" t="str">
        <f>VLOOKUP(J6933,Clustering!$D$3:$E$367,2,FALSE)</f>
        <v>Fall</v>
      </c>
      <c r="M6933">
        <v>0.58791898899999995</v>
      </c>
      <c r="N6933">
        <v>0.53843953600000005</v>
      </c>
      <c r="O6933">
        <v>0.53843953600000005</v>
      </c>
      <c r="P6933">
        <v>0.92080812300000003</v>
      </c>
      <c r="Q6933">
        <v>0.512150094</v>
      </c>
      <c r="R6933">
        <v>0.1520757973881911</v>
      </c>
      <c r="S6933">
        <v>0</v>
      </c>
      <c r="T6933">
        <v>0.30172283500000002</v>
      </c>
      <c r="U6933">
        <v>0.666411007</v>
      </c>
      <c r="V6933">
        <v>0.85008076700000001</v>
      </c>
      <c r="W6933">
        <v>1.2985490000000001E-2</v>
      </c>
      <c r="X6933">
        <v>4.0503749999999998E-2</v>
      </c>
      <c r="Y6933">
        <v>0.17716060306921991</v>
      </c>
      <c r="Z6933">
        <v>0.70766523299999995</v>
      </c>
      <c r="AA6933">
        <v>0.666411007</v>
      </c>
      <c r="AB6933">
        <v>0</v>
      </c>
      <c r="AC6933">
        <v>0</v>
      </c>
      <c r="AD6933">
        <v>0.85</v>
      </c>
      <c r="AE6933">
        <v>0.85</v>
      </c>
      <c r="AF6933">
        <v>0.85</v>
      </c>
      <c r="AG6933">
        <v>0.85</v>
      </c>
      <c r="AH6933">
        <v>0.92080812300000003</v>
      </c>
      <c r="AI6933">
        <v>1.2985490000000001E-2</v>
      </c>
      <c r="AJ6933">
        <v>0.69129881500000001</v>
      </c>
      <c r="AK6933">
        <v>0</v>
      </c>
      <c r="AL6933">
        <v>0.340303193</v>
      </c>
    </row>
    <row r="6934" spans="1:38" x14ac:dyDescent="0.35">
      <c r="A6934" t="s">
        <v>7058</v>
      </c>
      <c r="B6934">
        <v>67133.609621905212</v>
      </c>
      <c r="C6934">
        <v>66804.806708701028</v>
      </c>
      <c r="D6934">
        <v>0</v>
      </c>
      <c r="E6934">
        <v>328.80291320418519</v>
      </c>
      <c r="F6934">
        <v>0</v>
      </c>
      <c r="G6934">
        <v>0.16117789862950249</v>
      </c>
      <c r="H6934">
        <v>0.16043293499895561</v>
      </c>
      <c r="I6934">
        <v>0.17464274750700229</v>
      </c>
      <c r="J6934">
        <v>289</v>
      </c>
      <c r="K6934">
        <v>20</v>
      </c>
      <c r="L6934" t="str">
        <f>VLOOKUP(J6934,Clustering!$D$3:$E$367,2,FALSE)</f>
        <v>Fall</v>
      </c>
      <c r="M6934">
        <v>0.58768860499999998</v>
      </c>
      <c r="N6934">
        <v>0.53295525700000002</v>
      </c>
      <c r="O6934">
        <v>0.53295525700000002</v>
      </c>
      <c r="P6934">
        <v>0.92152024799999999</v>
      </c>
      <c r="Q6934">
        <v>0.47501454999999998</v>
      </c>
      <c r="R6934">
        <v>0.16043293499895561</v>
      </c>
      <c r="S6934">
        <v>0</v>
      </c>
      <c r="T6934">
        <v>6.0450399999999996E-4</v>
      </c>
      <c r="U6934">
        <v>0.666411007</v>
      </c>
      <c r="V6934">
        <v>0.85008076700000001</v>
      </c>
      <c r="W6934">
        <v>1.2671325000000001E-2</v>
      </c>
      <c r="X6934">
        <v>2.7207175E-2</v>
      </c>
      <c r="Y6934">
        <v>0.17464274750700229</v>
      </c>
      <c r="Z6934">
        <v>0.69538172899999995</v>
      </c>
      <c r="AA6934">
        <v>0.666411007</v>
      </c>
      <c r="AB6934">
        <v>0</v>
      </c>
      <c r="AC6934">
        <v>0</v>
      </c>
      <c r="AD6934">
        <v>0.85</v>
      </c>
      <c r="AE6934">
        <v>0.85</v>
      </c>
      <c r="AF6934">
        <v>0.85</v>
      </c>
      <c r="AG6934">
        <v>0.85</v>
      </c>
      <c r="AH6934">
        <v>0.92152024799999999</v>
      </c>
      <c r="AI6934">
        <v>1.2671325000000001E-2</v>
      </c>
      <c r="AJ6934">
        <v>0.69331151899999999</v>
      </c>
      <c r="AK6934">
        <v>0</v>
      </c>
      <c r="AL6934">
        <v>0.11348498799999999</v>
      </c>
    </row>
    <row r="6935" spans="1:38" x14ac:dyDescent="0.35">
      <c r="A6935" t="s">
        <v>7059</v>
      </c>
      <c r="B6935">
        <v>64316.628812406147</v>
      </c>
      <c r="C6935">
        <v>63978.407789329212</v>
      </c>
      <c r="D6935">
        <v>0</v>
      </c>
      <c r="E6935">
        <v>338.22102307693649</v>
      </c>
      <c r="F6935">
        <v>0</v>
      </c>
      <c r="G6935">
        <v>0.16579461915536101</v>
      </c>
      <c r="H6935">
        <v>0.16551552109396389</v>
      </c>
      <c r="I6935">
        <v>0.17083917846620569</v>
      </c>
      <c r="J6935">
        <v>289</v>
      </c>
      <c r="K6935">
        <v>21</v>
      </c>
      <c r="L6935" t="str">
        <f>VLOOKUP(J6935,Clustering!$D$3:$E$367,2,FALSE)</f>
        <v>Fall</v>
      </c>
      <c r="M6935">
        <v>0.55890202300000003</v>
      </c>
      <c r="N6935">
        <v>0.51972278000000005</v>
      </c>
      <c r="O6935">
        <v>0.51972278000000005</v>
      </c>
      <c r="P6935">
        <v>0.92368714299999999</v>
      </c>
      <c r="Q6935">
        <v>0.43894288199999998</v>
      </c>
      <c r="R6935">
        <v>0.16551552109396389</v>
      </c>
      <c r="S6935">
        <v>0</v>
      </c>
      <c r="T6935">
        <v>0</v>
      </c>
      <c r="U6935">
        <v>0.66478313300000003</v>
      </c>
      <c r="V6935">
        <v>0.85008076700000001</v>
      </c>
      <c r="W6935">
        <v>1.2741139E-2</v>
      </c>
      <c r="X6935">
        <v>1.5558326000000001E-2</v>
      </c>
      <c r="Y6935">
        <v>0.17083917846620569</v>
      </c>
      <c r="Z6935">
        <v>0.62275313799999998</v>
      </c>
      <c r="AA6935">
        <v>0.66478313300000003</v>
      </c>
      <c r="AB6935">
        <v>0</v>
      </c>
      <c r="AC6935">
        <v>0</v>
      </c>
      <c r="AD6935">
        <v>0.85</v>
      </c>
      <c r="AE6935">
        <v>0.85</v>
      </c>
      <c r="AF6935">
        <v>0.85</v>
      </c>
      <c r="AG6935">
        <v>0.85</v>
      </c>
      <c r="AH6935">
        <v>0.92368714299999999</v>
      </c>
      <c r="AI6935">
        <v>1.2741139E-2</v>
      </c>
      <c r="AJ6935">
        <v>0.67279090600000002</v>
      </c>
      <c r="AK6935">
        <v>0</v>
      </c>
      <c r="AL6935">
        <v>0.16146601199999999</v>
      </c>
    </row>
    <row r="6936" spans="1:38" x14ac:dyDescent="0.35">
      <c r="A6936" t="s">
        <v>7060</v>
      </c>
      <c r="B6936">
        <v>59867.729125791942</v>
      </c>
      <c r="C6936">
        <v>59525.107176102072</v>
      </c>
      <c r="D6936">
        <v>0</v>
      </c>
      <c r="E6936">
        <v>342.6219496898716</v>
      </c>
      <c r="F6936">
        <v>0</v>
      </c>
      <c r="G6936">
        <v>0.16795193612248599</v>
      </c>
      <c r="H6936">
        <v>0.1677655196814774</v>
      </c>
      <c r="I6936">
        <v>0.1713213210206728</v>
      </c>
      <c r="J6936">
        <v>289</v>
      </c>
      <c r="K6936">
        <v>22</v>
      </c>
      <c r="L6936" t="str">
        <f>VLOOKUP(J6936,Clustering!$D$3:$E$367,2,FALSE)</f>
        <v>Fall</v>
      </c>
      <c r="M6936">
        <v>0.51727724799999997</v>
      </c>
      <c r="N6936">
        <v>0.49479800000000002</v>
      </c>
      <c r="O6936">
        <v>0.49479800000000002</v>
      </c>
      <c r="P6936">
        <v>0.92621010000000004</v>
      </c>
      <c r="Q6936">
        <v>0.400030039</v>
      </c>
      <c r="R6936">
        <v>0.1677655196814774</v>
      </c>
      <c r="S6936">
        <v>0</v>
      </c>
      <c r="T6936">
        <v>0</v>
      </c>
      <c r="U6936">
        <v>0.66478313300000003</v>
      </c>
      <c r="V6936">
        <v>0.85008076700000001</v>
      </c>
      <c r="W6936">
        <v>1.2880768000000001E-2</v>
      </c>
      <c r="X6936">
        <v>7.0256650000000004E-3</v>
      </c>
      <c r="Y6936">
        <v>0.1713213210206728</v>
      </c>
      <c r="Z6936">
        <v>0.546389982</v>
      </c>
      <c r="AA6936">
        <v>0.66478313300000003</v>
      </c>
      <c r="AB6936">
        <v>0</v>
      </c>
      <c r="AC6936">
        <v>0</v>
      </c>
      <c r="AD6936">
        <v>0.85</v>
      </c>
      <c r="AE6936">
        <v>0.85</v>
      </c>
      <c r="AF6936">
        <v>0.85</v>
      </c>
      <c r="AG6936">
        <v>0.85</v>
      </c>
      <c r="AH6936">
        <v>0.92621010000000004</v>
      </c>
      <c r="AI6936">
        <v>1.2880768000000001E-2</v>
      </c>
      <c r="AJ6936">
        <v>0.63051918399999995</v>
      </c>
      <c r="AK6936">
        <v>0</v>
      </c>
      <c r="AL6936">
        <v>0.115301892</v>
      </c>
    </row>
    <row r="6937" spans="1:38" x14ac:dyDescent="0.35">
      <c r="A6937" t="s">
        <v>7061</v>
      </c>
      <c r="B6937">
        <v>55430.549403944082</v>
      </c>
      <c r="C6937">
        <v>55081.920683953853</v>
      </c>
      <c r="D6937">
        <v>0</v>
      </c>
      <c r="E6937">
        <v>348.62871999023838</v>
      </c>
      <c r="F6937">
        <v>0</v>
      </c>
      <c r="G6937">
        <v>0.17089643136776389</v>
      </c>
      <c r="H6937">
        <v>0.17039721445794409</v>
      </c>
      <c r="I6937">
        <v>0.17991952990867099</v>
      </c>
      <c r="J6937">
        <v>289</v>
      </c>
      <c r="K6937">
        <v>23</v>
      </c>
      <c r="L6937" t="str">
        <f>VLOOKUP(J6937,Clustering!$D$3:$E$367,2,FALSE)</f>
        <v>Fall</v>
      </c>
      <c r="M6937">
        <v>0.47531841499999999</v>
      </c>
      <c r="N6937">
        <v>0.45627394100000002</v>
      </c>
      <c r="O6937">
        <v>0.45627394100000002</v>
      </c>
      <c r="P6937">
        <v>0.92841768700000005</v>
      </c>
      <c r="Q6937">
        <v>0.36927775299999999</v>
      </c>
      <c r="R6937">
        <v>0.17039721445794409</v>
      </c>
      <c r="S6937">
        <v>0</v>
      </c>
      <c r="T6937">
        <v>0</v>
      </c>
      <c r="U6937">
        <v>0.65567329799999996</v>
      </c>
      <c r="V6937">
        <v>0.85008076700000001</v>
      </c>
      <c r="W6937">
        <v>1.2252437999999999E-2</v>
      </c>
      <c r="X6937">
        <v>7.0256650000000004E-3</v>
      </c>
      <c r="Y6937">
        <v>0.17991952990867099</v>
      </c>
      <c r="Z6937">
        <v>0.47566343799999999</v>
      </c>
      <c r="AA6937">
        <v>0.65567329799999996</v>
      </c>
      <c r="AB6937">
        <v>0</v>
      </c>
      <c r="AC6937">
        <v>0</v>
      </c>
      <c r="AD6937">
        <v>0.85</v>
      </c>
      <c r="AE6937">
        <v>0.85</v>
      </c>
      <c r="AF6937">
        <v>0.85</v>
      </c>
      <c r="AG6937">
        <v>0.85</v>
      </c>
      <c r="AH6937">
        <v>0.92841768700000005</v>
      </c>
      <c r="AI6937">
        <v>1.2252437999999999E-2</v>
      </c>
      <c r="AJ6937">
        <v>0.56646352499999997</v>
      </c>
      <c r="AK6937">
        <v>0</v>
      </c>
      <c r="AL6937">
        <v>6.7351222000000002E-2</v>
      </c>
    </row>
    <row r="6938" spans="1:38" x14ac:dyDescent="0.35">
      <c r="A6938" t="s">
        <v>7062</v>
      </c>
      <c r="B6938">
        <v>53564.357342977273</v>
      </c>
      <c r="C6938">
        <v>53197.467019926342</v>
      </c>
      <c r="D6938">
        <v>0</v>
      </c>
      <c r="E6938">
        <v>366.89032305093389</v>
      </c>
      <c r="F6938">
        <v>0</v>
      </c>
      <c r="G6938">
        <v>0.17984819757398721</v>
      </c>
      <c r="H6938">
        <v>0.17873426279560589</v>
      </c>
      <c r="I6938">
        <v>0.19998201731399989</v>
      </c>
      <c r="J6938">
        <v>290</v>
      </c>
      <c r="K6938">
        <v>0</v>
      </c>
      <c r="L6938" t="str">
        <f>VLOOKUP(J6938,Clustering!$D$3:$E$367,2,FALSE)</f>
        <v>Fall</v>
      </c>
      <c r="M6938">
        <v>0.40086380500000002</v>
      </c>
      <c r="N6938">
        <v>0.41407791999999999</v>
      </c>
      <c r="O6938">
        <v>0.41407791999999999</v>
      </c>
      <c r="P6938">
        <v>0.93239541400000003</v>
      </c>
      <c r="Q6938">
        <v>0.29275374999999998</v>
      </c>
      <c r="R6938">
        <v>0.17873426279560589</v>
      </c>
      <c r="S6938">
        <v>0</v>
      </c>
      <c r="T6938">
        <v>0</v>
      </c>
      <c r="U6938">
        <v>0.65196362299999999</v>
      </c>
      <c r="V6938">
        <v>0.85008076700000001</v>
      </c>
      <c r="W6938">
        <v>1.1833550999999999E-2</v>
      </c>
      <c r="X6938">
        <v>7.0256650000000004E-3</v>
      </c>
      <c r="Y6938">
        <v>0.19998201731399989</v>
      </c>
      <c r="Z6938">
        <v>0.40144726200000003</v>
      </c>
      <c r="AA6938">
        <v>0.65196362299999999</v>
      </c>
      <c r="AB6938">
        <v>0</v>
      </c>
      <c r="AC6938">
        <v>0</v>
      </c>
      <c r="AD6938">
        <v>0.85</v>
      </c>
      <c r="AE6938">
        <v>0.85</v>
      </c>
      <c r="AF6938">
        <v>0.85</v>
      </c>
      <c r="AG6938">
        <v>0.85</v>
      </c>
      <c r="AH6938">
        <v>0.93239541400000003</v>
      </c>
      <c r="AI6938">
        <v>1.1833550999999999E-2</v>
      </c>
      <c r="AJ6938">
        <v>0.52583175800000004</v>
      </c>
      <c r="AK6938">
        <v>0</v>
      </c>
      <c r="AL6938">
        <v>1.5419838999999999E-2</v>
      </c>
    </row>
    <row r="6939" spans="1:38" x14ac:dyDescent="0.35">
      <c r="A6939" t="s">
        <v>7063</v>
      </c>
      <c r="B6939">
        <v>52872.018186469599</v>
      </c>
      <c r="C6939">
        <v>52480.455541705647</v>
      </c>
      <c r="D6939">
        <v>0</v>
      </c>
      <c r="E6939">
        <v>391.56264476394438</v>
      </c>
      <c r="F6939">
        <v>0</v>
      </c>
      <c r="G6939">
        <v>0.19194247292350211</v>
      </c>
      <c r="H6939">
        <v>0.19024541628350991</v>
      </c>
      <c r="I6939">
        <v>0.22261593167648719</v>
      </c>
      <c r="J6939">
        <v>290</v>
      </c>
      <c r="K6939">
        <v>1</v>
      </c>
      <c r="L6939" t="str">
        <f>VLOOKUP(J6939,Clustering!$D$3:$E$367,2,FALSE)</f>
        <v>Fall</v>
      </c>
      <c r="M6939">
        <v>0.37675403499999999</v>
      </c>
      <c r="N6939">
        <v>0.40095390600000003</v>
      </c>
      <c r="O6939">
        <v>0.40095390600000003</v>
      </c>
      <c r="P6939">
        <v>0.93332117599999997</v>
      </c>
      <c r="Q6939">
        <v>0.26062468300000002</v>
      </c>
      <c r="R6939">
        <v>0.19024541628350991</v>
      </c>
      <c r="S6939">
        <v>0</v>
      </c>
      <c r="T6939">
        <v>0</v>
      </c>
      <c r="U6939">
        <v>0.65196362299999999</v>
      </c>
      <c r="V6939">
        <v>0.85008076700000001</v>
      </c>
      <c r="W6939">
        <v>1.2077902E-2</v>
      </c>
      <c r="X6939">
        <v>7.0256650000000004E-3</v>
      </c>
      <c r="Y6939">
        <v>0.22261593167648719</v>
      </c>
      <c r="Z6939">
        <v>0.38520901699999999</v>
      </c>
      <c r="AA6939">
        <v>0.65196362299999999</v>
      </c>
      <c r="AB6939">
        <v>0</v>
      </c>
      <c r="AC6939">
        <v>0</v>
      </c>
      <c r="AD6939">
        <v>0.85</v>
      </c>
      <c r="AE6939">
        <v>0.85</v>
      </c>
      <c r="AF6939">
        <v>0.85</v>
      </c>
      <c r="AG6939">
        <v>0.85</v>
      </c>
      <c r="AH6939">
        <v>0.93332117599999997</v>
      </c>
      <c r="AI6939">
        <v>1.2077902E-2</v>
      </c>
      <c r="AJ6939">
        <v>0.49926844500000001</v>
      </c>
      <c r="AK6939">
        <v>0</v>
      </c>
      <c r="AL6939">
        <v>0</v>
      </c>
    </row>
    <row r="6940" spans="1:38" x14ac:dyDescent="0.35">
      <c r="A6940" t="s">
        <v>7064</v>
      </c>
      <c r="B6940">
        <v>52754.720653078031</v>
      </c>
      <c r="C6940">
        <v>52337.376060453207</v>
      </c>
      <c r="D6940">
        <v>0</v>
      </c>
      <c r="E6940">
        <v>417.3445926248267</v>
      </c>
      <c r="F6940">
        <v>0</v>
      </c>
      <c r="G6940">
        <v>0.2045806826592288</v>
      </c>
      <c r="H6940">
        <v>0.20241951578380629</v>
      </c>
      <c r="I6940">
        <v>0.2436427041907506</v>
      </c>
      <c r="J6940">
        <v>290</v>
      </c>
      <c r="K6940">
        <v>2</v>
      </c>
      <c r="L6940" t="str">
        <f>VLOOKUP(J6940,Clustering!$D$3:$E$367,2,FALSE)</f>
        <v>Fall</v>
      </c>
      <c r="M6940">
        <v>0.36035639600000002</v>
      </c>
      <c r="N6940">
        <v>0.37823782500000003</v>
      </c>
      <c r="O6940">
        <v>0.37823782500000003</v>
      </c>
      <c r="P6940">
        <v>0.93336186899999996</v>
      </c>
      <c r="Q6940">
        <v>0.22472824199999999</v>
      </c>
      <c r="R6940">
        <v>0.20241951578380629</v>
      </c>
      <c r="S6940">
        <v>0</v>
      </c>
      <c r="T6940">
        <v>0</v>
      </c>
      <c r="U6940">
        <v>0.65196362299999999</v>
      </c>
      <c r="V6940">
        <v>0.85008076700000001</v>
      </c>
      <c r="W6940">
        <v>1.2357160000000001E-2</v>
      </c>
      <c r="X6940">
        <v>7.0256650000000004E-3</v>
      </c>
      <c r="Y6940">
        <v>0.2436427041907506</v>
      </c>
      <c r="Z6940">
        <v>0.38016867199999999</v>
      </c>
      <c r="AA6940">
        <v>0.65196362299999999</v>
      </c>
      <c r="AB6940">
        <v>0</v>
      </c>
      <c r="AC6940">
        <v>0</v>
      </c>
      <c r="AD6940">
        <v>0.85</v>
      </c>
      <c r="AE6940">
        <v>0.85</v>
      </c>
      <c r="AF6940">
        <v>0.85</v>
      </c>
      <c r="AG6940">
        <v>0.85</v>
      </c>
      <c r="AH6940">
        <v>0.93336186899999996</v>
      </c>
      <c r="AI6940">
        <v>1.2357160000000001E-2</v>
      </c>
      <c r="AJ6940">
        <v>0.49290841400000002</v>
      </c>
      <c r="AK6940">
        <v>0</v>
      </c>
      <c r="AL6940">
        <v>0</v>
      </c>
    </row>
    <row r="6941" spans="1:38" x14ac:dyDescent="0.35">
      <c r="A6941" t="s">
        <v>7065</v>
      </c>
      <c r="B6941">
        <v>52741.51084127638</v>
      </c>
      <c r="C6941">
        <v>52300.90465889185</v>
      </c>
      <c r="D6941">
        <v>0</v>
      </c>
      <c r="E6941">
        <v>440.60618238452679</v>
      </c>
      <c r="F6941">
        <v>0</v>
      </c>
      <c r="G6941">
        <v>0.21598342273751309</v>
      </c>
      <c r="H6941">
        <v>0.21340834817103749</v>
      </c>
      <c r="I6941">
        <v>0.26252662090738188</v>
      </c>
      <c r="J6941">
        <v>290</v>
      </c>
      <c r="K6941">
        <v>3</v>
      </c>
      <c r="L6941" t="str">
        <f>VLOOKUP(J6941,Clustering!$D$3:$E$367,2,FALSE)</f>
        <v>Fall</v>
      </c>
      <c r="M6941">
        <v>0.34782922199999999</v>
      </c>
      <c r="N6941">
        <v>0.36162722200000003</v>
      </c>
      <c r="O6941">
        <v>0.36162722200000003</v>
      </c>
      <c r="P6941">
        <v>0.93289390100000003</v>
      </c>
      <c r="Q6941">
        <v>0.18288661000000001</v>
      </c>
      <c r="R6941">
        <v>0.21340834817103749</v>
      </c>
      <c r="S6941">
        <v>0</v>
      </c>
      <c r="T6941">
        <v>0</v>
      </c>
      <c r="U6941">
        <v>0.64812872700000002</v>
      </c>
      <c r="V6941">
        <v>0.85008076700000001</v>
      </c>
      <c r="W6941">
        <v>1.2531696E-2</v>
      </c>
      <c r="X6941">
        <v>7.0256650000000004E-3</v>
      </c>
      <c r="Y6941">
        <v>0.26252662090738188</v>
      </c>
      <c r="Z6941">
        <v>0.37147224499999998</v>
      </c>
      <c r="AA6941">
        <v>0.64812872700000002</v>
      </c>
      <c r="AB6941">
        <v>0</v>
      </c>
      <c r="AC6941">
        <v>0</v>
      </c>
      <c r="AD6941">
        <v>0.85</v>
      </c>
      <c r="AE6941">
        <v>0.85</v>
      </c>
      <c r="AF6941">
        <v>0.85</v>
      </c>
      <c r="AG6941">
        <v>0.85</v>
      </c>
      <c r="AH6941">
        <v>0.93289390100000003</v>
      </c>
      <c r="AI6941">
        <v>1.2531696E-2</v>
      </c>
      <c r="AJ6941">
        <v>0.48498114199999998</v>
      </c>
      <c r="AK6941">
        <v>0</v>
      </c>
      <c r="AL6941">
        <v>0</v>
      </c>
    </row>
    <row r="6942" spans="1:38" x14ac:dyDescent="0.35">
      <c r="A6942" t="s">
        <v>7066</v>
      </c>
      <c r="B6942">
        <v>53285.073945746153</v>
      </c>
      <c r="C6942">
        <v>52830.385847686674</v>
      </c>
      <c r="D6942">
        <v>0</v>
      </c>
      <c r="E6942">
        <v>454.6880980594708</v>
      </c>
      <c r="F6942">
        <v>0</v>
      </c>
      <c r="G6942">
        <v>0.2228863225781719</v>
      </c>
      <c r="H6942">
        <v>0.21993736192944729</v>
      </c>
      <c r="I6942">
        <v>0.27618732661728551</v>
      </c>
      <c r="J6942">
        <v>290</v>
      </c>
      <c r="K6942">
        <v>4</v>
      </c>
      <c r="L6942" t="str">
        <f>VLOOKUP(J6942,Clustering!$D$3:$E$367,2,FALSE)</f>
        <v>Fall</v>
      </c>
      <c r="M6942">
        <v>0.34208688100000001</v>
      </c>
      <c r="N6942">
        <v>0.36519072200000002</v>
      </c>
      <c r="O6942">
        <v>0.36519072200000002</v>
      </c>
      <c r="P6942">
        <v>0.93360602599999998</v>
      </c>
      <c r="Q6942">
        <v>0.16879337599999999</v>
      </c>
      <c r="R6942">
        <v>0.21993736192944729</v>
      </c>
      <c r="S6942">
        <v>0</v>
      </c>
      <c r="T6942">
        <v>0</v>
      </c>
      <c r="U6942">
        <v>0.65104011799999995</v>
      </c>
      <c r="V6942">
        <v>0.85008076700000001</v>
      </c>
      <c r="W6942">
        <v>1.2531696E-2</v>
      </c>
      <c r="X6942">
        <v>7.0256650000000004E-3</v>
      </c>
      <c r="Y6942">
        <v>0.27618732661728551</v>
      </c>
      <c r="Z6942">
        <v>0.37051885200000001</v>
      </c>
      <c r="AA6942">
        <v>0.65104011799999995</v>
      </c>
      <c r="AB6942">
        <v>0</v>
      </c>
      <c r="AC6942">
        <v>0</v>
      </c>
      <c r="AD6942">
        <v>0.85</v>
      </c>
      <c r="AE6942">
        <v>0.85</v>
      </c>
      <c r="AF6942">
        <v>0.85</v>
      </c>
      <c r="AG6942">
        <v>0.85</v>
      </c>
      <c r="AH6942">
        <v>0.93360602599999998</v>
      </c>
      <c r="AI6942">
        <v>1.2531696E-2</v>
      </c>
      <c r="AJ6942">
        <v>0.48266557900000001</v>
      </c>
      <c r="AK6942">
        <v>0</v>
      </c>
      <c r="AL6942">
        <v>0</v>
      </c>
    </row>
    <row r="6943" spans="1:38" x14ac:dyDescent="0.35">
      <c r="A6943" t="s">
        <v>7067</v>
      </c>
      <c r="B6943">
        <v>57453.156482121609</v>
      </c>
      <c r="C6943">
        <v>56995.376028825762</v>
      </c>
      <c r="D6943">
        <v>0</v>
      </c>
      <c r="E6943">
        <v>457.78045329585478</v>
      </c>
      <c r="F6943">
        <v>0</v>
      </c>
      <c r="G6943">
        <v>0.224402182988164</v>
      </c>
      <c r="H6943">
        <v>0.22136370031974609</v>
      </c>
      <c r="I6943">
        <v>0.27932125322132217</v>
      </c>
      <c r="J6943">
        <v>290</v>
      </c>
      <c r="K6943">
        <v>5</v>
      </c>
      <c r="L6943" t="str">
        <f>VLOOKUP(J6943,Clustering!$D$3:$E$367,2,FALSE)</f>
        <v>Fall</v>
      </c>
      <c r="M6943">
        <v>0.34482269999999998</v>
      </c>
      <c r="N6943">
        <v>0.377559439</v>
      </c>
      <c r="O6943">
        <v>0.377559439</v>
      </c>
      <c r="P6943">
        <v>0.93576274800000003</v>
      </c>
      <c r="Q6943">
        <v>0.17276100999999999</v>
      </c>
      <c r="R6943">
        <v>0.22136370031974609</v>
      </c>
      <c r="S6943">
        <v>0</v>
      </c>
      <c r="T6943">
        <v>0</v>
      </c>
      <c r="U6943">
        <v>0.65104011799999995</v>
      </c>
      <c r="V6943">
        <v>0.85008076700000001</v>
      </c>
      <c r="W6943">
        <v>1.2496788999999999E-2</v>
      </c>
      <c r="X6943">
        <v>6.49206E-3</v>
      </c>
      <c r="Y6943">
        <v>0.27932125322132217</v>
      </c>
      <c r="Z6943">
        <v>0.37313936800000003</v>
      </c>
      <c r="AA6943">
        <v>0.65104011799999995</v>
      </c>
      <c r="AB6943">
        <v>0</v>
      </c>
      <c r="AC6943">
        <v>0</v>
      </c>
      <c r="AD6943">
        <v>0.85</v>
      </c>
      <c r="AE6943">
        <v>0.85</v>
      </c>
      <c r="AF6943">
        <v>0.85</v>
      </c>
      <c r="AG6943">
        <v>0.85</v>
      </c>
      <c r="AH6943">
        <v>0.93576274800000003</v>
      </c>
      <c r="AI6943">
        <v>1.2496788999999999E-2</v>
      </c>
      <c r="AJ6943">
        <v>0.48379335699999998</v>
      </c>
      <c r="AK6943">
        <v>0</v>
      </c>
      <c r="AL6943">
        <v>0</v>
      </c>
    </row>
    <row r="6944" spans="1:38" x14ac:dyDescent="0.35">
      <c r="A6944" t="s">
        <v>7068</v>
      </c>
      <c r="B6944">
        <v>64377.745344321243</v>
      </c>
      <c r="C6944">
        <v>63926.423498727148</v>
      </c>
      <c r="D6944">
        <v>6.1387256710490137</v>
      </c>
      <c r="E6944">
        <v>445.18311992303848</v>
      </c>
      <c r="F6944">
        <v>2.7723724380930001E-4</v>
      </c>
      <c r="G6944">
        <v>0.21822701957011689</v>
      </c>
      <c r="H6944">
        <v>0.215457454027523</v>
      </c>
      <c r="I6944">
        <v>0.26828554586351772</v>
      </c>
      <c r="J6944">
        <v>290</v>
      </c>
      <c r="K6944">
        <v>6</v>
      </c>
      <c r="L6944" t="str">
        <f>VLOOKUP(J6944,Clustering!$D$3:$E$367,2,FALSE)</f>
        <v>Fall</v>
      </c>
      <c r="M6944">
        <v>0.36517143899999999</v>
      </c>
      <c r="N6944">
        <v>0.39940584400000001</v>
      </c>
      <c r="O6944">
        <v>0.39940584400000001</v>
      </c>
      <c r="P6944">
        <v>0.93714630499999996</v>
      </c>
      <c r="Q6944">
        <v>0.185740302</v>
      </c>
      <c r="R6944">
        <v>0.215457454027523</v>
      </c>
      <c r="S6944">
        <v>2.7723724380930001E-4</v>
      </c>
      <c r="T6944">
        <v>0</v>
      </c>
      <c r="U6944">
        <v>0.65330975000000002</v>
      </c>
      <c r="V6944">
        <v>0.85008076700000001</v>
      </c>
      <c r="W6944">
        <v>1.2461880999999999E-2</v>
      </c>
      <c r="X6944">
        <v>6.49206E-3</v>
      </c>
      <c r="Y6944">
        <v>0.26828554586351772</v>
      </c>
      <c r="Z6944">
        <v>0.369638148</v>
      </c>
      <c r="AA6944">
        <v>0.65330975000000002</v>
      </c>
      <c r="AB6944">
        <v>0</v>
      </c>
      <c r="AC6944">
        <v>0</v>
      </c>
      <c r="AD6944">
        <v>0.85</v>
      </c>
      <c r="AE6944">
        <v>0.85</v>
      </c>
      <c r="AF6944">
        <v>0.85</v>
      </c>
      <c r="AG6944">
        <v>0.85</v>
      </c>
      <c r="AH6944">
        <v>0.93714630499999996</v>
      </c>
      <c r="AI6944">
        <v>1.2461880999999999E-2</v>
      </c>
      <c r="AJ6944">
        <v>0.46503871299999999</v>
      </c>
      <c r="AK6944">
        <v>1.940660706665E-4</v>
      </c>
      <c r="AL6944">
        <v>0</v>
      </c>
    </row>
    <row r="6945" spans="1:38" x14ac:dyDescent="0.35">
      <c r="A6945" t="s">
        <v>7069</v>
      </c>
      <c r="B6945">
        <v>69524.153925888168</v>
      </c>
      <c r="C6945">
        <v>67727.150714215531</v>
      </c>
      <c r="D6945">
        <v>1380.1494689955521</v>
      </c>
      <c r="E6945">
        <v>416.85374267707567</v>
      </c>
      <c r="F6945">
        <v>6.23303361858666E-2</v>
      </c>
      <c r="G6945">
        <v>0.20434006993974299</v>
      </c>
      <c r="H6945">
        <v>0.2017565697714139</v>
      </c>
      <c r="I6945">
        <v>0.25103555669258071</v>
      </c>
      <c r="J6945">
        <v>290</v>
      </c>
      <c r="K6945">
        <v>7</v>
      </c>
      <c r="L6945" t="str">
        <f>VLOOKUP(J6945,Clustering!$D$3:$E$367,2,FALSE)</f>
        <v>Fall</v>
      </c>
      <c r="M6945">
        <v>0.38197225099999998</v>
      </c>
      <c r="N6945">
        <v>0.40891114000000001</v>
      </c>
      <c r="O6945">
        <v>0.40891114000000001</v>
      </c>
      <c r="P6945">
        <v>0.93838743700000005</v>
      </c>
      <c r="Q6945">
        <v>0.20415162100000001</v>
      </c>
      <c r="R6945">
        <v>0.2017565697714139</v>
      </c>
      <c r="S6945">
        <v>6.23303361858666E-2</v>
      </c>
      <c r="T6945">
        <v>0</v>
      </c>
      <c r="U6945">
        <v>0.65330975000000002</v>
      </c>
      <c r="V6945">
        <v>0.85008076700000001</v>
      </c>
      <c r="W6945">
        <v>1.2392067E-2</v>
      </c>
      <c r="X6945">
        <v>6.49206E-3</v>
      </c>
      <c r="Y6945">
        <v>0.25103555669258071</v>
      </c>
      <c r="Z6945">
        <v>0.36205208300000002</v>
      </c>
      <c r="AA6945">
        <v>0.65330975000000002</v>
      </c>
      <c r="AB6945">
        <v>0</v>
      </c>
      <c r="AC6945">
        <v>0</v>
      </c>
      <c r="AD6945">
        <v>0.85</v>
      </c>
      <c r="AE6945">
        <v>0.85</v>
      </c>
      <c r="AF6945">
        <v>0.85</v>
      </c>
      <c r="AG6945">
        <v>0.85</v>
      </c>
      <c r="AH6945">
        <v>0.93838743700000005</v>
      </c>
      <c r="AI6945">
        <v>1.2392067E-2</v>
      </c>
      <c r="AJ6945">
        <v>0.44968328699999999</v>
      </c>
      <c r="AK6945">
        <v>4.3631235330106599E-2</v>
      </c>
      <c r="AL6945">
        <v>0</v>
      </c>
    </row>
    <row r="6946" spans="1:38" x14ac:dyDescent="0.35">
      <c r="A6946" t="s">
        <v>7070</v>
      </c>
      <c r="B6946">
        <v>67109.281695192709</v>
      </c>
      <c r="C6946">
        <v>62048.399729470519</v>
      </c>
      <c r="D6946">
        <v>4674.5071142197057</v>
      </c>
      <c r="E6946">
        <v>386.37485150248227</v>
      </c>
      <c r="F6946">
        <v>0.21111017790311409</v>
      </c>
      <c r="G6946">
        <v>0.18939943701102069</v>
      </c>
      <c r="H6946">
        <v>0.1873927395029123</v>
      </c>
      <c r="I6946">
        <v>0.22566950118811269</v>
      </c>
      <c r="J6946">
        <v>290</v>
      </c>
      <c r="K6946">
        <v>8</v>
      </c>
      <c r="L6946" t="str">
        <f>VLOOKUP(J6946,Clustering!$D$3:$E$367,2,FALSE)</f>
        <v>Fall</v>
      </c>
      <c r="M6946">
        <v>0.391849999</v>
      </c>
      <c r="N6946">
        <v>0.40697458399999997</v>
      </c>
      <c r="O6946">
        <v>0.40697458399999997</v>
      </c>
      <c r="P6946">
        <v>0.93566101499999998</v>
      </c>
      <c r="Q6946">
        <v>0.21485296600000001</v>
      </c>
      <c r="R6946">
        <v>0.1873927395029123</v>
      </c>
      <c r="S6946">
        <v>0.21111017790311409</v>
      </c>
      <c r="T6946">
        <v>0.16223364100000001</v>
      </c>
      <c r="U6946">
        <v>0.65330975000000002</v>
      </c>
      <c r="V6946">
        <v>0.85008076700000001</v>
      </c>
      <c r="W6946">
        <v>1.2357160000000001E-2</v>
      </c>
      <c r="X6946">
        <v>6.49206E-3</v>
      </c>
      <c r="Y6946">
        <v>0.22566950118811269</v>
      </c>
      <c r="Z6946">
        <v>0.401977686</v>
      </c>
      <c r="AA6946">
        <v>0.65330975000000002</v>
      </c>
      <c r="AB6946">
        <v>0</v>
      </c>
      <c r="AC6946">
        <v>0</v>
      </c>
      <c r="AD6946">
        <v>0.85</v>
      </c>
      <c r="AE6946">
        <v>0.85</v>
      </c>
      <c r="AF6946">
        <v>0.85</v>
      </c>
      <c r="AG6946">
        <v>0.85</v>
      </c>
      <c r="AH6946">
        <v>0.93566101499999998</v>
      </c>
      <c r="AI6946">
        <v>1.2357160000000001E-2</v>
      </c>
      <c r="AJ6946">
        <v>0.45998012700000002</v>
      </c>
      <c r="AK6946">
        <v>0.14777712453217989</v>
      </c>
      <c r="AL6946">
        <v>0</v>
      </c>
    </row>
    <row r="6947" spans="1:38" x14ac:dyDescent="0.35">
      <c r="A6947" t="s">
        <v>7071</v>
      </c>
      <c r="B6947">
        <v>66248.248875798905</v>
      </c>
      <c r="C6947">
        <v>57920.708988790051</v>
      </c>
      <c r="D6947">
        <v>7948.2935144116773</v>
      </c>
      <c r="E6947">
        <v>379.24637259718571</v>
      </c>
      <c r="F6947">
        <v>0.3589609806666671</v>
      </c>
      <c r="G6947">
        <v>0.18590508460646349</v>
      </c>
      <c r="H6947">
        <v>0.18437934853749249</v>
      </c>
      <c r="I6947">
        <v>0.21348200883908111</v>
      </c>
      <c r="J6947">
        <v>290</v>
      </c>
      <c r="K6947">
        <v>9</v>
      </c>
      <c r="L6947" t="str">
        <f>VLOOKUP(J6947,Clustering!$D$3:$E$367,2,FALSE)</f>
        <v>Fall</v>
      </c>
      <c r="M6947">
        <v>0.39165993199999999</v>
      </c>
      <c r="N6947">
        <v>0.40876520799999999</v>
      </c>
      <c r="O6947">
        <v>0.40876520799999999</v>
      </c>
      <c r="P6947">
        <v>0.92982159099999995</v>
      </c>
      <c r="Q6947">
        <v>0.219909508</v>
      </c>
      <c r="R6947">
        <v>0.18437934853749249</v>
      </c>
      <c r="S6947">
        <v>0.3589609806666671</v>
      </c>
      <c r="T6947">
        <v>0.44952395299999998</v>
      </c>
      <c r="U6947">
        <v>0.65113403400000003</v>
      </c>
      <c r="V6947">
        <v>0.85008076700000001</v>
      </c>
      <c r="W6947">
        <v>1.2252437999999999E-2</v>
      </c>
      <c r="X6947">
        <v>6.49206E-3</v>
      </c>
      <c r="Y6947">
        <v>0.21348200883908111</v>
      </c>
      <c r="Z6947">
        <v>0.390319945</v>
      </c>
      <c r="AA6947">
        <v>0.65113403400000003</v>
      </c>
      <c r="AB6947">
        <v>0</v>
      </c>
      <c r="AC6947">
        <v>0</v>
      </c>
      <c r="AD6947">
        <v>0.85</v>
      </c>
      <c r="AE6947">
        <v>0.85</v>
      </c>
      <c r="AF6947">
        <v>0.85</v>
      </c>
      <c r="AG6947">
        <v>0.85</v>
      </c>
      <c r="AH6947">
        <v>0.92982159099999995</v>
      </c>
      <c r="AI6947">
        <v>1.2252437999999999E-2</v>
      </c>
      <c r="AJ6947">
        <v>0.4638061</v>
      </c>
      <c r="AK6947">
        <v>0.25127268646666701</v>
      </c>
      <c r="AL6947">
        <v>0</v>
      </c>
    </row>
    <row r="6948" spans="1:38" x14ac:dyDescent="0.35">
      <c r="A6948" t="s">
        <v>7072</v>
      </c>
      <c r="B6948">
        <v>66016.40173476348</v>
      </c>
      <c r="C6948">
        <v>55234.097590889607</v>
      </c>
      <c r="D6948">
        <v>10431.362646790179</v>
      </c>
      <c r="E6948">
        <v>350.94149708369849</v>
      </c>
      <c r="F6948">
        <v>0.4711013953614171</v>
      </c>
      <c r="G6948">
        <v>0.17203014562926389</v>
      </c>
      <c r="H6948">
        <v>0.17051775009656089</v>
      </c>
      <c r="I6948">
        <v>0.19936594627218071</v>
      </c>
      <c r="J6948">
        <v>290</v>
      </c>
      <c r="K6948">
        <v>10</v>
      </c>
      <c r="L6948" t="str">
        <f>VLOOKUP(J6948,Clustering!$D$3:$E$367,2,FALSE)</f>
        <v>Fall</v>
      </c>
      <c r="M6948">
        <v>0.40410647100000002</v>
      </c>
      <c r="N6948">
        <v>0.42068035399999998</v>
      </c>
      <c r="O6948">
        <v>0.42068035399999998</v>
      </c>
      <c r="P6948">
        <v>0.92508087299999997</v>
      </c>
      <c r="Q6948">
        <v>0.22174938799999999</v>
      </c>
      <c r="R6948">
        <v>0.17051775009656089</v>
      </c>
      <c r="S6948">
        <v>0.4711013953614171</v>
      </c>
      <c r="T6948">
        <v>0.57835877300000005</v>
      </c>
      <c r="U6948">
        <v>0.66260741599999995</v>
      </c>
      <c r="V6948">
        <v>0.85008076700000001</v>
      </c>
      <c r="W6948">
        <v>1.2217531E-2</v>
      </c>
      <c r="X6948">
        <v>6.49206E-3</v>
      </c>
      <c r="Y6948">
        <v>0.19936594627218071</v>
      </c>
      <c r="Z6948">
        <v>0.444110318</v>
      </c>
      <c r="AA6948">
        <v>0.66260741599999995</v>
      </c>
      <c r="AB6948">
        <v>0</v>
      </c>
      <c r="AC6948">
        <v>0</v>
      </c>
      <c r="AD6948">
        <v>0.85</v>
      </c>
      <c r="AE6948">
        <v>0.85</v>
      </c>
      <c r="AF6948">
        <v>0.85</v>
      </c>
      <c r="AG6948">
        <v>0.85</v>
      </c>
      <c r="AH6948">
        <v>0.92508087299999997</v>
      </c>
      <c r="AI6948">
        <v>1.2217531E-2</v>
      </c>
      <c r="AJ6948">
        <v>0.498455174</v>
      </c>
      <c r="AK6948">
        <v>0.32977097675299188</v>
      </c>
      <c r="AL6948">
        <v>0</v>
      </c>
    </row>
    <row r="6949" spans="1:38" x14ac:dyDescent="0.35">
      <c r="A6949" t="s">
        <v>7073</v>
      </c>
      <c r="B6949">
        <v>64565.773954329627</v>
      </c>
      <c r="C6949">
        <v>52427.290652230877</v>
      </c>
      <c r="D6949">
        <v>11818.16110004865</v>
      </c>
      <c r="E6949">
        <v>320.32220205010378</v>
      </c>
      <c r="F6949">
        <v>0.53373201309918261</v>
      </c>
      <c r="G6949">
        <v>0.15702068727946261</v>
      </c>
      <c r="H6949">
        <v>0.15543070599635861</v>
      </c>
      <c r="I6949">
        <v>0.185758811957218</v>
      </c>
      <c r="J6949">
        <v>290</v>
      </c>
      <c r="K6949">
        <v>11</v>
      </c>
      <c r="L6949" t="str">
        <f>VLOOKUP(J6949,Clustering!$D$3:$E$367,2,FALSE)</f>
        <v>Fall</v>
      </c>
      <c r="M6949">
        <v>0.41644357700000001</v>
      </c>
      <c r="N6949">
        <v>0.43335671100000001</v>
      </c>
      <c r="O6949">
        <v>0.43335671100000001</v>
      </c>
      <c r="P6949">
        <v>0.92439926699999997</v>
      </c>
      <c r="Q6949">
        <v>0.229209039</v>
      </c>
      <c r="R6949">
        <v>0.15543070599635861</v>
      </c>
      <c r="S6949">
        <v>0.53373201309918261</v>
      </c>
      <c r="T6949">
        <v>0.61145534199999996</v>
      </c>
      <c r="U6949">
        <v>0.66260741599999995</v>
      </c>
      <c r="V6949">
        <v>0.85008076700000001</v>
      </c>
      <c r="W6949">
        <v>1.1903366E-2</v>
      </c>
      <c r="X6949">
        <v>6.7810609999999997E-3</v>
      </c>
      <c r="Y6949">
        <v>0.185758811957218</v>
      </c>
      <c r="Z6949">
        <v>0.48314152199999999</v>
      </c>
      <c r="AA6949">
        <v>0.66260741599999995</v>
      </c>
      <c r="AB6949">
        <v>0</v>
      </c>
      <c r="AC6949">
        <v>0</v>
      </c>
      <c r="AD6949">
        <v>0.85</v>
      </c>
      <c r="AE6949">
        <v>0.85</v>
      </c>
      <c r="AF6949">
        <v>0.85</v>
      </c>
      <c r="AG6949">
        <v>0.85</v>
      </c>
      <c r="AH6949">
        <v>0.92439926699999997</v>
      </c>
      <c r="AI6949">
        <v>1.1903366E-2</v>
      </c>
      <c r="AJ6949">
        <v>0.55063298500000002</v>
      </c>
      <c r="AK6949">
        <v>0.37361240916942778</v>
      </c>
      <c r="AL6949">
        <v>0</v>
      </c>
    </row>
    <row r="6950" spans="1:38" x14ac:dyDescent="0.35">
      <c r="A6950" t="s">
        <v>7074</v>
      </c>
      <c r="B6950">
        <v>64564.129482661818</v>
      </c>
      <c r="C6950">
        <v>52017.130316413299</v>
      </c>
      <c r="D6950">
        <v>12246.593160923439</v>
      </c>
      <c r="E6950">
        <v>300.40600532508051</v>
      </c>
      <c r="F6950">
        <v>0.55308086986218541</v>
      </c>
      <c r="G6950">
        <v>0.14725784574758841</v>
      </c>
      <c r="H6950">
        <v>0.14562714072219249</v>
      </c>
      <c r="I6950">
        <v>0.1767320319096935</v>
      </c>
      <c r="J6950">
        <v>290</v>
      </c>
      <c r="K6950">
        <v>12</v>
      </c>
      <c r="L6950" t="str">
        <f>VLOOKUP(J6950,Clustering!$D$3:$E$367,2,FALSE)</f>
        <v>Fall</v>
      </c>
      <c r="M6950">
        <v>0.43538696799999999</v>
      </c>
      <c r="N6950">
        <v>0.45430386</v>
      </c>
      <c r="O6950">
        <v>0.45430386</v>
      </c>
      <c r="P6950">
        <v>0.92402285900000003</v>
      </c>
      <c r="Q6950">
        <v>0.24521725</v>
      </c>
      <c r="R6950">
        <v>0.14562714072219249</v>
      </c>
      <c r="S6950">
        <v>0.55308086986218541</v>
      </c>
      <c r="T6950">
        <v>0.64787668099999995</v>
      </c>
      <c r="U6950">
        <v>0.66260741599999995</v>
      </c>
      <c r="V6950">
        <v>0.85008076700000001</v>
      </c>
      <c r="W6950">
        <v>1.1903366E-2</v>
      </c>
      <c r="X6950">
        <v>6.49206E-3</v>
      </c>
      <c r="Y6950">
        <v>0.1767320319096935</v>
      </c>
      <c r="Z6950">
        <v>0.53926955300000001</v>
      </c>
      <c r="AA6950">
        <v>0.66260741599999995</v>
      </c>
      <c r="AB6950">
        <v>0</v>
      </c>
      <c r="AC6950">
        <v>0</v>
      </c>
      <c r="AD6950">
        <v>0.85</v>
      </c>
      <c r="AE6950">
        <v>0.85</v>
      </c>
      <c r="AF6950">
        <v>0.85</v>
      </c>
      <c r="AG6950">
        <v>0.85</v>
      </c>
      <c r="AH6950">
        <v>0.92402285900000003</v>
      </c>
      <c r="AI6950">
        <v>1.1903366E-2</v>
      </c>
      <c r="AJ6950">
        <v>0.587162042</v>
      </c>
      <c r="AK6950">
        <v>0.38715660890352971</v>
      </c>
      <c r="AL6950">
        <v>0</v>
      </c>
    </row>
    <row r="6951" spans="1:38" x14ac:dyDescent="0.35">
      <c r="A6951" t="s">
        <v>7075</v>
      </c>
      <c r="B6951">
        <v>65263.724781488148</v>
      </c>
      <c r="C6951">
        <v>53185.810018626973</v>
      </c>
      <c r="D6951">
        <v>11784.330089407429</v>
      </c>
      <c r="E6951">
        <v>293.58467345375118</v>
      </c>
      <c r="F6951">
        <v>0.53220413636253483</v>
      </c>
      <c r="G6951">
        <v>0.1439140556145839</v>
      </c>
      <c r="H6951">
        <v>0.14233249993333341</v>
      </c>
      <c r="I6951">
        <v>0.17249989170937041</v>
      </c>
      <c r="J6951">
        <v>290</v>
      </c>
      <c r="K6951">
        <v>13</v>
      </c>
      <c r="L6951" t="str">
        <f>VLOOKUP(J6951,Clustering!$D$3:$E$367,2,FALSE)</f>
        <v>Fall</v>
      </c>
      <c r="M6951">
        <v>0.46136285500000002</v>
      </c>
      <c r="N6951">
        <v>0.47854630999999997</v>
      </c>
      <c r="O6951">
        <v>0.47854630999999997</v>
      </c>
      <c r="P6951">
        <v>0.92234427799999996</v>
      </c>
      <c r="Q6951">
        <v>0.266895296</v>
      </c>
      <c r="R6951">
        <v>0.14233249993333341</v>
      </c>
      <c r="S6951">
        <v>0.53220413636253483</v>
      </c>
      <c r="T6951">
        <v>0.65769986400000002</v>
      </c>
      <c r="U6951">
        <v>0.66260741599999995</v>
      </c>
      <c r="V6951">
        <v>0.85008076700000001</v>
      </c>
      <c r="W6951">
        <v>1.1693922000000001E-2</v>
      </c>
      <c r="X6951">
        <v>9.8578780000000005E-3</v>
      </c>
      <c r="Y6951">
        <v>0.17249989170937041</v>
      </c>
      <c r="Z6951">
        <v>0.58521312599999997</v>
      </c>
      <c r="AA6951">
        <v>0.66260741599999995</v>
      </c>
      <c r="AB6951">
        <v>0</v>
      </c>
      <c r="AC6951">
        <v>0</v>
      </c>
      <c r="AD6951">
        <v>0.85</v>
      </c>
      <c r="AE6951">
        <v>0.85</v>
      </c>
      <c r="AF6951">
        <v>0.85</v>
      </c>
      <c r="AG6951">
        <v>0.85</v>
      </c>
      <c r="AH6951">
        <v>0.92234427799999996</v>
      </c>
      <c r="AI6951">
        <v>1.1693922000000001E-2</v>
      </c>
      <c r="AJ6951">
        <v>0.60493151300000003</v>
      </c>
      <c r="AK6951">
        <v>0.37254289545377428</v>
      </c>
      <c r="AL6951">
        <v>0</v>
      </c>
    </row>
    <row r="6952" spans="1:38" x14ac:dyDescent="0.35">
      <c r="A6952" t="s">
        <v>7076</v>
      </c>
      <c r="B6952">
        <v>65813.330495479138</v>
      </c>
      <c r="C6952">
        <v>55083.04283410847</v>
      </c>
      <c r="D6952">
        <v>10436.30001668793</v>
      </c>
      <c r="E6952">
        <v>293.98764468274152</v>
      </c>
      <c r="F6952">
        <v>0.4713243769532765</v>
      </c>
      <c r="G6952">
        <v>0.14411159053075559</v>
      </c>
      <c r="H6952">
        <v>0.14239276775264181</v>
      </c>
      <c r="I6952">
        <v>0.17517846145641039</v>
      </c>
      <c r="J6952">
        <v>290</v>
      </c>
      <c r="K6952">
        <v>14</v>
      </c>
      <c r="L6952" t="str">
        <f>VLOOKUP(J6952,Clustering!$D$3:$E$367,2,FALSE)</f>
        <v>Fall</v>
      </c>
      <c r="M6952">
        <v>0.48366410399999998</v>
      </c>
      <c r="N6952">
        <v>0.49376464399999997</v>
      </c>
      <c r="O6952">
        <v>0.49376464399999997</v>
      </c>
      <c r="P6952">
        <v>0.92147955500000001</v>
      </c>
      <c r="Q6952">
        <v>0.31130274800000002</v>
      </c>
      <c r="R6952">
        <v>0.14239276775264181</v>
      </c>
      <c r="S6952">
        <v>0.4713243769532765</v>
      </c>
      <c r="T6952">
        <v>0.65399728000000001</v>
      </c>
      <c r="U6952">
        <v>0.66423529000000003</v>
      </c>
      <c r="V6952">
        <v>0.85008076700000001</v>
      </c>
      <c r="W6952">
        <v>1.1659015E-2</v>
      </c>
      <c r="X6952">
        <v>1.5064928999999999E-2</v>
      </c>
      <c r="Y6952">
        <v>0.17517846145641039</v>
      </c>
      <c r="Z6952">
        <v>0.62712979499999999</v>
      </c>
      <c r="AA6952">
        <v>0.66423529000000003</v>
      </c>
      <c r="AB6952">
        <v>0</v>
      </c>
      <c r="AC6952">
        <v>0</v>
      </c>
      <c r="AD6952">
        <v>0.85</v>
      </c>
      <c r="AE6952">
        <v>0.85</v>
      </c>
      <c r="AF6952">
        <v>0.85</v>
      </c>
      <c r="AG6952">
        <v>0.85</v>
      </c>
      <c r="AH6952">
        <v>0.92147955500000001</v>
      </c>
      <c r="AI6952">
        <v>1.1659015E-2</v>
      </c>
      <c r="AJ6952">
        <v>0.61301515500000003</v>
      </c>
      <c r="AK6952">
        <v>0.32992706386729348</v>
      </c>
      <c r="AL6952">
        <v>0</v>
      </c>
    </row>
    <row r="6953" spans="1:38" x14ac:dyDescent="0.35">
      <c r="A6953" t="s">
        <v>7077</v>
      </c>
      <c r="B6953">
        <v>66404.297603051527</v>
      </c>
      <c r="C6953">
        <v>58076.054599919218</v>
      </c>
      <c r="D6953">
        <v>8030.1087752432131</v>
      </c>
      <c r="E6953">
        <v>298.13422788909628</v>
      </c>
      <c r="F6953">
        <v>0.36265592300974198</v>
      </c>
      <c r="G6953">
        <v>0.1461442293574001</v>
      </c>
      <c r="H6953">
        <v>0.14418071305879099</v>
      </c>
      <c r="I6953">
        <v>0.18163381454677649</v>
      </c>
      <c r="J6953">
        <v>290</v>
      </c>
      <c r="K6953">
        <v>15</v>
      </c>
      <c r="L6953" t="str">
        <f>VLOOKUP(J6953,Clustering!$D$3:$E$367,2,FALSE)</f>
        <v>Fall</v>
      </c>
      <c r="M6953">
        <v>0.50654131599999996</v>
      </c>
      <c r="N6953">
        <v>0.50702472899999995</v>
      </c>
      <c r="O6953">
        <v>0.50702472899999995</v>
      </c>
      <c r="P6953">
        <v>0.92059448499999996</v>
      </c>
      <c r="Q6953">
        <v>0.39324626200000001</v>
      </c>
      <c r="R6953">
        <v>0.14418071305879099</v>
      </c>
      <c r="S6953">
        <v>0.36265592300974198</v>
      </c>
      <c r="T6953">
        <v>0.65837992999999995</v>
      </c>
      <c r="U6953">
        <v>0.66423529000000003</v>
      </c>
      <c r="V6953">
        <v>0.85008076700000001</v>
      </c>
      <c r="W6953">
        <v>1.1414664E-2</v>
      </c>
      <c r="X6953">
        <v>1.8178605E-2</v>
      </c>
      <c r="Y6953">
        <v>0.18163381454677649</v>
      </c>
      <c r="Z6953">
        <v>0.65250429200000004</v>
      </c>
      <c r="AA6953">
        <v>0.66423529000000003</v>
      </c>
      <c r="AB6953">
        <v>0</v>
      </c>
      <c r="AC6953">
        <v>0</v>
      </c>
      <c r="AD6953">
        <v>0.85</v>
      </c>
      <c r="AE6953">
        <v>0.85</v>
      </c>
      <c r="AF6953">
        <v>0.85</v>
      </c>
      <c r="AG6953">
        <v>0.85</v>
      </c>
      <c r="AH6953">
        <v>0.92059448499999996</v>
      </c>
      <c r="AI6953">
        <v>1.1414664E-2</v>
      </c>
      <c r="AJ6953">
        <v>0.63438998499999999</v>
      </c>
      <c r="AK6953">
        <v>0.25385914610681931</v>
      </c>
      <c r="AL6953">
        <v>1.7778800000000001E-4</v>
      </c>
    </row>
    <row r="6954" spans="1:38" x14ac:dyDescent="0.35">
      <c r="A6954" t="s">
        <v>7078</v>
      </c>
      <c r="B6954">
        <v>67645.953588555145</v>
      </c>
      <c r="C6954">
        <v>62674.969577993783</v>
      </c>
      <c r="D6954">
        <v>4666.5186521110609</v>
      </c>
      <c r="E6954">
        <v>304.46535845030297</v>
      </c>
      <c r="F6954">
        <v>0.2107494028276419</v>
      </c>
      <c r="G6954">
        <v>0.1492477247305406</v>
      </c>
      <c r="H6954">
        <v>0.14707356838559399</v>
      </c>
      <c r="I6954">
        <v>0.1885445244941395</v>
      </c>
      <c r="J6954">
        <v>290</v>
      </c>
      <c r="K6954">
        <v>16</v>
      </c>
      <c r="L6954" t="str">
        <f>VLOOKUP(J6954,Clustering!$D$3:$E$367,2,FALSE)</f>
        <v>Fall</v>
      </c>
      <c r="M6954">
        <v>0.52813989100000003</v>
      </c>
      <c r="N6954">
        <v>0.52024340199999997</v>
      </c>
      <c r="O6954">
        <v>0.52024340199999997</v>
      </c>
      <c r="P6954">
        <v>0.92027911600000001</v>
      </c>
      <c r="Q6954">
        <v>0.45282334000000002</v>
      </c>
      <c r="R6954">
        <v>0.14707356838559399</v>
      </c>
      <c r="S6954">
        <v>0.2107494028276419</v>
      </c>
      <c r="T6954">
        <v>0.66366933699999997</v>
      </c>
      <c r="U6954">
        <v>0.666411007</v>
      </c>
      <c r="V6954">
        <v>0.85008076700000001</v>
      </c>
      <c r="W6954">
        <v>1.1903366E-2</v>
      </c>
      <c r="X6954">
        <v>1.8609174999999999E-2</v>
      </c>
      <c r="Y6954">
        <v>0.1885445244941395</v>
      </c>
      <c r="Z6954">
        <v>0.68032442800000004</v>
      </c>
      <c r="AA6954">
        <v>0.666411007</v>
      </c>
      <c r="AB6954">
        <v>0</v>
      </c>
      <c r="AC6954">
        <v>0</v>
      </c>
      <c r="AD6954">
        <v>0.85</v>
      </c>
      <c r="AE6954">
        <v>0.85</v>
      </c>
      <c r="AF6954">
        <v>0.85</v>
      </c>
      <c r="AG6954">
        <v>0.85</v>
      </c>
      <c r="AH6954">
        <v>0.92027911600000001</v>
      </c>
      <c r="AI6954">
        <v>1.1903366E-2</v>
      </c>
      <c r="AJ6954">
        <v>0.64676906700000003</v>
      </c>
      <c r="AK6954">
        <v>0.14752458197934931</v>
      </c>
      <c r="AL6954">
        <v>3.6880127999999998E-2</v>
      </c>
    </row>
    <row r="6955" spans="1:38" x14ac:dyDescent="0.35">
      <c r="A6955" t="s">
        <v>7079</v>
      </c>
      <c r="B6955">
        <v>68907.928563349313</v>
      </c>
      <c r="C6955">
        <v>67243.600277687277</v>
      </c>
      <c r="D6955">
        <v>1338.2717970698061</v>
      </c>
      <c r="E6955">
        <v>326.0564885922426</v>
      </c>
      <c r="F6955">
        <v>6.0439055981474699E-2</v>
      </c>
      <c r="G6955">
        <v>0.15983161205502089</v>
      </c>
      <c r="H6955">
        <v>0.1576606153107693</v>
      </c>
      <c r="I6955">
        <v>0.19907130360000641</v>
      </c>
      <c r="J6955">
        <v>290</v>
      </c>
      <c r="K6955">
        <v>17</v>
      </c>
      <c r="L6955" t="str">
        <f>VLOOKUP(J6955,Clustering!$D$3:$E$367,2,FALSE)</f>
        <v>Fall</v>
      </c>
      <c r="M6955">
        <v>0.559207283</v>
      </c>
      <c r="N6955">
        <v>0.527873276</v>
      </c>
      <c r="O6955">
        <v>0.527873276</v>
      </c>
      <c r="P6955">
        <v>0.92027911600000001</v>
      </c>
      <c r="Q6955">
        <v>0.498494928</v>
      </c>
      <c r="R6955">
        <v>0.1576606153107693</v>
      </c>
      <c r="S6955">
        <v>6.0439055981474699E-2</v>
      </c>
      <c r="T6955">
        <v>0.65490403500000005</v>
      </c>
      <c r="U6955">
        <v>0.666411007</v>
      </c>
      <c r="V6955">
        <v>0.85008076700000001</v>
      </c>
      <c r="W6955">
        <v>1.2496788999999999E-2</v>
      </c>
      <c r="X6955">
        <v>2.0920347999999998E-2</v>
      </c>
      <c r="Y6955">
        <v>0.19907130360000641</v>
      </c>
      <c r="Z6955">
        <v>0.69339013699999996</v>
      </c>
      <c r="AA6955">
        <v>0.666411007</v>
      </c>
      <c r="AB6955">
        <v>0</v>
      </c>
      <c r="AC6955">
        <v>0</v>
      </c>
      <c r="AD6955">
        <v>0.85</v>
      </c>
      <c r="AE6955">
        <v>0.85</v>
      </c>
      <c r="AF6955">
        <v>0.85</v>
      </c>
      <c r="AG6955">
        <v>0.85</v>
      </c>
      <c r="AH6955">
        <v>0.92027911600000001</v>
      </c>
      <c r="AI6955">
        <v>1.2496788999999999E-2</v>
      </c>
      <c r="AJ6955">
        <v>0.65974221700000002</v>
      </c>
      <c r="AK6955">
        <v>4.2307339187032299E-2</v>
      </c>
      <c r="AL6955">
        <v>0.46446845799999997</v>
      </c>
    </row>
    <row r="6956" spans="1:38" x14ac:dyDescent="0.35">
      <c r="A6956" t="s">
        <v>7080</v>
      </c>
      <c r="B6956">
        <v>69623.662069869883</v>
      </c>
      <c r="C6956">
        <v>69268.405362823469</v>
      </c>
      <c r="D6956">
        <v>3.026716517660069</v>
      </c>
      <c r="E6956">
        <v>352.22999052874678</v>
      </c>
      <c r="F6956">
        <v>1.3669262809799999E-4</v>
      </c>
      <c r="G6956">
        <v>0.1726617600631111</v>
      </c>
      <c r="H6956">
        <v>0.17079899992000011</v>
      </c>
      <c r="I6956">
        <v>0.2063302276144845</v>
      </c>
      <c r="J6956">
        <v>290</v>
      </c>
      <c r="K6956">
        <v>18</v>
      </c>
      <c r="L6956" t="str">
        <f>VLOOKUP(J6956,Clustering!$D$3:$E$367,2,FALSE)</f>
        <v>Fall</v>
      </c>
      <c r="M6956">
        <v>0.56981074300000001</v>
      </c>
      <c r="N6956">
        <v>0.533260925</v>
      </c>
      <c r="O6956">
        <v>0.533260925</v>
      </c>
      <c r="P6956">
        <v>0.92025876900000003</v>
      </c>
      <c r="Q6956">
        <v>0.51471591400000005</v>
      </c>
      <c r="R6956">
        <v>0.17079899992000011</v>
      </c>
      <c r="S6956">
        <v>1.3669262809799999E-4</v>
      </c>
      <c r="T6956">
        <v>0.58606619299999996</v>
      </c>
      <c r="U6956">
        <v>0.666411007</v>
      </c>
      <c r="V6956">
        <v>0.85008076700000001</v>
      </c>
      <c r="W6956">
        <v>1.2776045999999999E-2</v>
      </c>
      <c r="X6956">
        <v>3.0805869999999999E-2</v>
      </c>
      <c r="Y6956">
        <v>0.2063302276144845</v>
      </c>
      <c r="Z6956">
        <v>0.72066457299999997</v>
      </c>
      <c r="AA6956">
        <v>0.666411007</v>
      </c>
      <c r="AB6956">
        <v>0</v>
      </c>
      <c r="AC6956">
        <v>0</v>
      </c>
      <c r="AD6956">
        <v>0.85</v>
      </c>
      <c r="AE6956">
        <v>0.85</v>
      </c>
      <c r="AF6956">
        <v>0.85</v>
      </c>
      <c r="AG6956">
        <v>0.85</v>
      </c>
      <c r="AH6956">
        <v>0.92025876900000003</v>
      </c>
      <c r="AI6956">
        <v>1.2776045999999999E-2</v>
      </c>
      <c r="AJ6956">
        <v>0.67696668400000004</v>
      </c>
      <c r="AK6956">
        <v>9.5684839668603284E-5</v>
      </c>
      <c r="AL6956">
        <v>0.42381575999999999</v>
      </c>
    </row>
    <row r="6957" spans="1:38" x14ac:dyDescent="0.35">
      <c r="A6957" t="s">
        <v>7081</v>
      </c>
      <c r="B6957">
        <v>68945.09125845079</v>
      </c>
      <c r="C6957">
        <v>68582.745425729634</v>
      </c>
      <c r="D6957">
        <v>0</v>
      </c>
      <c r="E6957">
        <v>362.34583272115992</v>
      </c>
      <c r="F6957">
        <v>0</v>
      </c>
      <c r="G6957">
        <v>0.17762050623586259</v>
      </c>
      <c r="H6957">
        <v>0.17626328220396151</v>
      </c>
      <c r="I6957">
        <v>0.2021516588091023</v>
      </c>
      <c r="J6957">
        <v>290</v>
      </c>
      <c r="K6957">
        <v>19</v>
      </c>
      <c r="L6957" t="str">
        <f>VLOOKUP(J6957,Clustering!$D$3:$E$367,2,FALSE)</f>
        <v>Fall</v>
      </c>
      <c r="M6957">
        <v>0.58791898899999995</v>
      </c>
      <c r="N6957">
        <v>0.53843953600000005</v>
      </c>
      <c r="O6957">
        <v>0.53843953600000005</v>
      </c>
      <c r="P6957">
        <v>0.92080812300000003</v>
      </c>
      <c r="Q6957">
        <v>0.512150094</v>
      </c>
      <c r="R6957">
        <v>0.17626328220396151</v>
      </c>
      <c r="S6957">
        <v>0</v>
      </c>
      <c r="T6957">
        <v>0.30172283500000002</v>
      </c>
      <c r="U6957">
        <v>0.666411007</v>
      </c>
      <c r="V6957">
        <v>0.85008076700000001</v>
      </c>
      <c r="W6957">
        <v>1.2985490000000001E-2</v>
      </c>
      <c r="X6957">
        <v>4.0503749999999998E-2</v>
      </c>
      <c r="Y6957">
        <v>0.2021516588091023</v>
      </c>
      <c r="Z6957">
        <v>0.70766523299999995</v>
      </c>
      <c r="AA6957">
        <v>0.666411007</v>
      </c>
      <c r="AB6957">
        <v>0</v>
      </c>
      <c r="AC6957">
        <v>0</v>
      </c>
      <c r="AD6957">
        <v>0.85</v>
      </c>
      <c r="AE6957">
        <v>0.85</v>
      </c>
      <c r="AF6957">
        <v>0.85</v>
      </c>
      <c r="AG6957">
        <v>0.85</v>
      </c>
      <c r="AH6957">
        <v>0.92080812300000003</v>
      </c>
      <c r="AI6957">
        <v>1.2985490000000001E-2</v>
      </c>
      <c r="AJ6957">
        <v>0.69129881500000001</v>
      </c>
      <c r="AK6957">
        <v>0</v>
      </c>
      <c r="AL6957">
        <v>0.340303193</v>
      </c>
    </row>
    <row r="6958" spans="1:38" x14ac:dyDescent="0.35">
      <c r="A6958" t="s">
        <v>7082</v>
      </c>
      <c r="B6958">
        <v>67133.609621905212</v>
      </c>
      <c r="C6958">
        <v>66770.147456503968</v>
      </c>
      <c r="D6958">
        <v>0</v>
      </c>
      <c r="E6958">
        <v>363.46216540125022</v>
      </c>
      <c r="F6958">
        <v>0</v>
      </c>
      <c r="G6958">
        <v>0.17816772813786769</v>
      </c>
      <c r="H6958">
        <v>0.177408370770821</v>
      </c>
      <c r="I6958">
        <v>0.19189273667793941</v>
      </c>
      <c r="J6958">
        <v>290</v>
      </c>
      <c r="K6958">
        <v>20</v>
      </c>
      <c r="L6958" t="str">
        <f>VLOOKUP(J6958,Clustering!$D$3:$E$367,2,FALSE)</f>
        <v>Fall</v>
      </c>
      <c r="M6958">
        <v>0.58768860499999998</v>
      </c>
      <c r="N6958">
        <v>0.53295525700000002</v>
      </c>
      <c r="O6958">
        <v>0.53295525700000002</v>
      </c>
      <c r="P6958">
        <v>0.92152024799999999</v>
      </c>
      <c r="Q6958">
        <v>0.47501454999999998</v>
      </c>
      <c r="R6958">
        <v>0.177408370770821</v>
      </c>
      <c r="S6958">
        <v>0</v>
      </c>
      <c r="T6958">
        <v>6.0450399999999996E-4</v>
      </c>
      <c r="U6958">
        <v>0.666411007</v>
      </c>
      <c r="V6958">
        <v>0.85008076700000001</v>
      </c>
      <c r="W6958">
        <v>1.2671325000000001E-2</v>
      </c>
      <c r="X6958">
        <v>2.7207175E-2</v>
      </c>
      <c r="Y6958">
        <v>0.19189273667793941</v>
      </c>
      <c r="Z6958">
        <v>0.69538172899999995</v>
      </c>
      <c r="AA6958">
        <v>0.666411007</v>
      </c>
      <c r="AB6958">
        <v>0</v>
      </c>
      <c r="AC6958">
        <v>0</v>
      </c>
      <c r="AD6958">
        <v>0.85</v>
      </c>
      <c r="AE6958">
        <v>0.85</v>
      </c>
      <c r="AF6958">
        <v>0.85</v>
      </c>
      <c r="AG6958">
        <v>0.85</v>
      </c>
      <c r="AH6958">
        <v>0.92152024799999999</v>
      </c>
      <c r="AI6958">
        <v>1.2671325000000001E-2</v>
      </c>
      <c r="AJ6958">
        <v>0.69331151899999999</v>
      </c>
      <c r="AK6958">
        <v>0</v>
      </c>
      <c r="AL6958">
        <v>0.11348498799999999</v>
      </c>
    </row>
    <row r="6959" spans="1:38" x14ac:dyDescent="0.35">
      <c r="A6959" t="s">
        <v>7083</v>
      </c>
      <c r="B6959">
        <v>64316.628812406147</v>
      </c>
      <c r="C6959">
        <v>63958.757698315523</v>
      </c>
      <c r="D6959">
        <v>0</v>
      </c>
      <c r="E6959">
        <v>357.87111409062072</v>
      </c>
      <c r="F6959">
        <v>0</v>
      </c>
      <c r="G6959">
        <v>0.1754270167110886</v>
      </c>
      <c r="H6959">
        <v>0.17517846145641031</v>
      </c>
      <c r="I6959">
        <v>0.17991952990867099</v>
      </c>
      <c r="J6959">
        <v>290</v>
      </c>
      <c r="K6959">
        <v>21</v>
      </c>
      <c r="L6959" t="str">
        <f>VLOOKUP(J6959,Clustering!$D$3:$E$367,2,FALSE)</f>
        <v>Fall</v>
      </c>
      <c r="M6959">
        <v>0.55890202300000003</v>
      </c>
      <c r="N6959">
        <v>0.51972278000000005</v>
      </c>
      <c r="O6959">
        <v>0.51972278000000005</v>
      </c>
      <c r="P6959">
        <v>0.92368714299999999</v>
      </c>
      <c r="Q6959">
        <v>0.43894288199999998</v>
      </c>
      <c r="R6959">
        <v>0.17517846145641031</v>
      </c>
      <c r="S6959">
        <v>0</v>
      </c>
      <c r="T6959">
        <v>0</v>
      </c>
      <c r="U6959">
        <v>0.66478313300000003</v>
      </c>
      <c r="V6959">
        <v>0.85008076700000001</v>
      </c>
      <c r="W6959">
        <v>1.2741139E-2</v>
      </c>
      <c r="X6959">
        <v>1.5558326000000001E-2</v>
      </c>
      <c r="Y6959">
        <v>0.17991952990867099</v>
      </c>
      <c r="Z6959">
        <v>0.62275313799999998</v>
      </c>
      <c r="AA6959">
        <v>0.66478313300000003</v>
      </c>
      <c r="AB6959">
        <v>0</v>
      </c>
      <c r="AC6959">
        <v>0</v>
      </c>
      <c r="AD6959">
        <v>0.85</v>
      </c>
      <c r="AE6959">
        <v>0.85</v>
      </c>
      <c r="AF6959">
        <v>0.85</v>
      </c>
      <c r="AG6959">
        <v>0.85</v>
      </c>
      <c r="AH6959">
        <v>0.92368714299999999</v>
      </c>
      <c r="AI6959">
        <v>1.2741139E-2</v>
      </c>
      <c r="AJ6959">
        <v>0.67279090600000002</v>
      </c>
      <c r="AK6959">
        <v>0</v>
      </c>
      <c r="AL6959">
        <v>0.16146601199999999</v>
      </c>
    </row>
    <row r="6960" spans="1:38" x14ac:dyDescent="0.35">
      <c r="A6960" t="s">
        <v>7084</v>
      </c>
      <c r="B6960">
        <v>59867.729125791942</v>
      </c>
      <c r="C6960">
        <v>59519.166260676073</v>
      </c>
      <c r="D6960">
        <v>0</v>
      </c>
      <c r="E6960">
        <v>348.56286511586597</v>
      </c>
      <c r="F6960">
        <v>0</v>
      </c>
      <c r="G6960">
        <v>0.17086414956660101</v>
      </c>
      <c r="H6960">
        <v>0.17112042828964491</v>
      </c>
      <c r="I6960">
        <v>0.166232038501297</v>
      </c>
      <c r="J6960">
        <v>290</v>
      </c>
      <c r="K6960">
        <v>22</v>
      </c>
      <c r="L6960" t="str">
        <f>VLOOKUP(J6960,Clustering!$D$3:$E$367,2,FALSE)</f>
        <v>Fall</v>
      </c>
      <c r="M6960">
        <v>0.51727724799999997</v>
      </c>
      <c r="N6960">
        <v>0.49479800000000002</v>
      </c>
      <c r="O6960">
        <v>0.49479800000000002</v>
      </c>
      <c r="P6960">
        <v>0.92621010000000004</v>
      </c>
      <c r="Q6960">
        <v>0.400030039</v>
      </c>
      <c r="R6960">
        <v>0.17112042828964491</v>
      </c>
      <c r="S6960">
        <v>0</v>
      </c>
      <c r="T6960">
        <v>0</v>
      </c>
      <c r="U6960">
        <v>0.66478313300000003</v>
      </c>
      <c r="V6960">
        <v>0.85008076700000001</v>
      </c>
      <c r="W6960">
        <v>1.2880768000000001E-2</v>
      </c>
      <c r="X6960">
        <v>7.0256650000000004E-3</v>
      </c>
      <c r="Y6960">
        <v>0.166232038501297</v>
      </c>
      <c r="Z6960">
        <v>0.546389982</v>
      </c>
      <c r="AA6960">
        <v>0.66478313300000003</v>
      </c>
      <c r="AB6960">
        <v>0</v>
      </c>
      <c r="AC6960">
        <v>0</v>
      </c>
      <c r="AD6960">
        <v>0.85</v>
      </c>
      <c r="AE6960">
        <v>0.85</v>
      </c>
      <c r="AF6960">
        <v>0.85</v>
      </c>
      <c r="AG6960">
        <v>0.85</v>
      </c>
      <c r="AH6960">
        <v>0.92621010000000004</v>
      </c>
      <c r="AI6960">
        <v>1.2880768000000001E-2</v>
      </c>
      <c r="AJ6960">
        <v>0.63051918399999995</v>
      </c>
      <c r="AK6960">
        <v>0</v>
      </c>
      <c r="AL6960">
        <v>0.115301892</v>
      </c>
    </row>
    <row r="6961" spans="1:38" x14ac:dyDescent="0.35">
      <c r="A6961" t="s">
        <v>7085</v>
      </c>
      <c r="B6961">
        <v>55430.549403944082</v>
      </c>
      <c r="C6961">
        <v>55092.063825919118</v>
      </c>
      <c r="D6961">
        <v>0</v>
      </c>
      <c r="E6961">
        <v>338.48557802496339</v>
      </c>
      <c r="F6961">
        <v>0</v>
      </c>
      <c r="G6961">
        <v>0.1659243029534134</v>
      </c>
      <c r="H6961">
        <v>0.16654007402220661</v>
      </c>
      <c r="I6961">
        <v>0.15479454568143661</v>
      </c>
      <c r="J6961">
        <v>290</v>
      </c>
      <c r="K6961">
        <v>23</v>
      </c>
      <c r="L6961" t="str">
        <f>VLOOKUP(J6961,Clustering!$D$3:$E$367,2,FALSE)</f>
        <v>Fall</v>
      </c>
      <c r="M6961">
        <v>0.47531841499999999</v>
      </c>
      <c r="N6961">
        <v>0.45627394100000002</v>
      </c>
      <c r="O6961">
        <v>0.45627394100000002</v>
      </c>
      <c r="P6961">
        <v>0.92841768700000005</v>
      </c>
      <c r="Q6961">
        <v>0.36927775299999999</v>
      </c>
      <c r="R6961">
        <v>0.16654007402220661</v>
      </c>
      <c r="S6961">
        <v>0</v>
      </c>
      <c r="T6961">
        <v>0</v>
      </c>
      <c r="U6961">
        <v>0.65567329799999996</v>
      </c>
      <c r="V6961">
        <v>0.85008076700000001</v>
      </c>
      <c r="W6961">
        <v>1.2252437999999999E-2</v>
      </c>
      <c r="X6961">
        <v>7.0256650000000004E-3</v>
      </c>
      <c r="Y6961">
        <v>0.15479454568143661</v>
      </c>
      <c r="Z6961">
        <v>0.47566343799999999</v>
      </c>
      <c r="AA6961">
        <v>0.65567329799999996</v>
      </c>
      <c r="AB6961">
        <v>0</v>
      </c>
      <c r="AC6961">
        <v>0</v>
      </c>
      <c r="AD6961">
        <v>0.85</v>
      </c>
      <c r="AE6961">
        <v>0.85</v>
      </c>
      <c r="AF6961">
        <v>0.85</v>
      </c>
      <c r="AG6961">
        <v>0.85</v>
      </c>
      <c r="AH6961">
        <v>0.92841768700000005</v>
      </c>
      <c r="AI6961">
        <v>1.2252437999999999E-2</v>
      </c>
      <c r="AJ6961">
        <v>0.56646352499999997</v>
      </c>
      <c r="AK6961">
        <v>0</v>
      </c>
      <c r="AL6961">
        <v>6.7351222000000002E-2</v>
      </c>
    </row>
    <row r="6962" spans="1:38" x14ac:dyDescent="0.35">
      <c r="A6962" t="s">
        <v>7086</v>
      </c>
      <c r="B6962">
        <v>32374.47090667619</v>
      </c>
      <c r="C6962">
        <v>32034.439298609639</v>
      </c>
      <c r="D6962">
        <v>0</v>
      </c>
      <c r="E6962">
        <v>340.03160806655171</v>
      </c>
      <c r="F6962">
        <v>0</v>
      </c>
      <c r="G6962">
        <v>0.1666821608169371</v>
      </c>
      <c r="H6962">
        <v>0.16750435913114101</v>
      </c>
      <c r="I6962">
        <v>0.1518213332622223</v>
      </c>
      <c r="J6962">
        <v>291</v>
      </c>
      <c r="K6962">
        <v>0</v>
      </c>
      <c r="L6962" t="str">
        <f>VLOOKUP(J6962,Clustering!$D$3:$E$367,2,FALSE)</f>
        <v>Spring</v>
      </c>
      <c r="M6962">
        <v>0.27876561700000002</v>
      </c>
      <c r="N6962">
        <v>0.32806879300000003</v>
      </c>
      <c r="O6962">
        <v>0.32806879300000003</v>
      </c>
      <c r="P6962">
        <v>0.86806000800000005</v>
      </c>
      <c r="Q6962">
        <v>0.415262246</v>
      </c>
      <c r="R6962">
        <v>0.16750435913114101</v>
      </c>
      <c r="S6962">
        <v>0</v>
      </c>
      <c r="T6962">
        <v>0</v>
      </c>
      <c r="U6962">
        <v>0.64562430500000001</v>
      </c>
      <c r="V6962">
        <v>0.85008076700000001</v>
      </c>
      <c r="W6962">
        <v>1.3299655000000001E-2</v>
      </c>
      <c r="X6962">
        <v>7.9998899999999997E-4</v>
      </c>
      <c r="Y6962">
        <v>0.1518213332622223</v>
      </c>
      <c r="Z6962">
        <v>0.228916697</v>
      </c>
      <c r="AA6962">
        <v>0.64562430500000001</v>
      </c>
      <c r="AB6962">
        <v>0</v>
      </c>
      <c r="AC6962">
        <v>0</v>
      </c>
      <c r="AD6962">
        <v>0.85</v>
      </c>
      <c r="AE6962">
        <v>0.85</v>
      </c>
      <c r="AF6962">
        <v>0.85</v>
      </c>
      <c r="AG6962">
        <v>0.85</v>
      </c>
      <c r="AH6962">
        <v>0.86806000800000005</v>
      </c>
      <c r="AI6962">
        <v>1.3299655000000001E-2</v>
      </c>
      <c r="AJ6962">
        <v>0.36460789900000001</v>
      </c>
      <c r="AK6962">
        <v>0</v>
      </c>
      <c r="AL6962">
        <v>4.8952352999999997E-2</v>
      </c>
    </row>
    <row r="6963" spans="1:38" x14ac:dyDescent="0.35">
      <c r="A6963" t="s">
        <v>7087</v>
      </c>
      <c r="B6963">
        <v>31750.603575074321</v>
      </c>
      <c r="C6963">
        <v>31403.132162422549</v>
      </c>
      <c r="D6963">
        <v>0</v>
      </c>
      <c r="E6963">
        <v>347.47141265176373</v>
      </c>
      <c r="F6963">
        <v>0</v>
      </c>
      <c r="G6963">
        <v>0.1703291238489037</v>
      </c>
      <c r="H6963">
        <v>0.17112042828964491</v>
      </c>
      <c r="I6963">
        <v>0.156026687765075</v>
      </c>
      <c r="J6963">
        <v>291</v>
      </c>
      <c r="K6963">
        <v>1</v>
      </c>
      <c r="L6963" t="str">
        <f>VLOOKUP(J6963,Clustering!$D$3:$E$367,2,FALSE)</f>
        <v>Spring</v>
      </c>
      <c r="M6963">
        <v>0.27125507199999999</v>
      </c>
      <c r="N6963">
        <v>0.31736251599999998</v>
      </c>
      <c r="O6963">
        <v>0.31736251599999998</v>
      </c>
      <c r="P6963">
        <v>0.877256594</v>
      </c>
      <c r="Q6963">
        <v>0.38000413</v>
      </c>
      <c r="R6963">
        <v>0.17112042828964491</v>
      </c>
      <c r="S6963">
        <v>0</v>
      </c>
      <c r="T6963">
        <v>0</v>
      </c>
      <c r="U6963">
        <v>0.64562430500000001</v>
      </c>
      <c r="V6963">
        <v>0.85008076700000001</v>
      </c>
      <c r="W6963">
        <v>1.2357160000000001E-2</v>
      </c>
      <c r="X6963">
        <v>7.9998899999999997E-4</v>
      </c>
      <c r="Y6963">
        <v>0.156026687765075</v>
      </c>
      <c r="Z6963">
        <v>0.22480498900000001</v>
      </c>
      <c r="AA6963">
        <v>0.64562430500000001</v>
      </c>
      <c r="AB6963">
        <v>0</v>
      </c>
      <c r="AC6963">
        <v>0</v>
      </c>
      <c r="AD6963">
        <v>0.85</v>
      </c>
      <c r="AE6963">
        <v>0.85</v>
      </c>
      <c r="AF6963">
        <v>0.85</v>
      </c>
      <c r="AG6963">
        <v>0.85</v>
      </c>
      <c r="AH6963">
        <v>0.877256594</v>
      </c>
      <c r="AI6963">
        <v>1.2357160000000001E-2</v>
      </c>
      <c r="AJ6963">
        <v>0.36019315200000002</v>
      </c>
      <c r="AK6963">
        <v>0</v>
      </c>
      <c r="AL6963">
        <v>0</v>
      </c>
    </row>
    <row r="6964" spans="1:38" x14ac:dyDescent="0.35">
      <c r="A6964" t="s">
        <v>7088</v>
      </c>
      <c r="B6964">
        <v>31631.24891620034</v>
      </c>
      <c r="C6964">
        <v>31278.151738964021</v>
      </c>
      <c r="D6964">
        <v>0</v>
      </c>
      <c r="E6964">
        <v>353.09717723631542</v>
      </c>
      <c r="F6964">
        <v>0</v>
      </c>
      <c r="G6964">
        <v>0.17308685158642911</v>
      </c>
      <c r="H6964">
        <v>0.1737521230661116</v>
      </c>
      <c r="I6964">
        <v>0.16106239888950999</v>
      </c>
      <c r="J6964">
        <v>291</v>
      </c>
      <c r="K6964">
        <v>2</v>
      </c>
      <c r="L6964" t="str">
        <f>VLOOKUP(J6964,Clustering!$D$3:$E$367,2,FALSE)</f>
        <v>Spring</v>
      </c>
      <c r="M6964">
        <v>0.26109510200000002</v>
      </c>
      <c r="N6964">
        <v>0.30560907900000001</v>
      </c>
      <c r="O6964">
        <v>0.30560907900000001</v>
      </c>
      <c r="P6964">
        <v>0.876442736</v>
      </c>
      <c r="Q6964">
        <v>0.34552201900000001</v>
      </c>
      <c r="R6964">
        <v>0.1737521230661116</v>
      </c>
      <c r="S6964">
        <v>0</v>
      </c>
      <c r="T6964">
        <v>0</v>
      </c>
      <c r="U6964">
        <v>0.64562430500000001</v>
      </c>
      <c r="V6964">
        <v>0.85008076700000001</v>
      </c>
      <c r="W6964">
        <v>1.2461880999999999E-2</v>
      </c>
      <c r="X6964">
        <v>7.9998899999999997E-4</v>
      </c>
      <c r="Y6964">
        <v>0.16106239888950999</v>
      </c>
      <c r="Z6964">
        <v>0.21959398099999999</v>
      </c>
      <c r="AA6964">
        <v>0.64562430500000001</v>
      </c>
      <c r="AB6964">
        <v>0</v>
      </c>
      <c r="AC6964">
        <v>0</v>
      </c>
      <c r="AD6964">
        <v>0.85</v>
      </c>
      <c r="AE6964">
        <v>0.85</v>
      </c>
      <c r="AF6964">
        <v>0.85</v>
      </c>
      <c r="AG6964">
        <v>0.85</v>
      </c>
      <c r="AH6964">
        <v>0.876442736</v>
      </c>
      <c r="AI6964">
        <v>1.2461880999999999E-2</v>
      </c>
      <c r="AJ6964">
        <v>0.35506891099999999</v>
      </c>
      <c r="AK6964">
        <v>0</v>
      </c>
      <c r="AL6964">
        <v>7.6969109999999999E-3</v>
      </c>
    </row>
    <row r="6965" spans="1:38" x14ac:dyDescent="0.35">
      <c r="A6965" t="s">
        <v>7089</v>
      </c>
      <c r="B6965">
        <v>31599.15881445014</v>
      </c>
      <c r="C6965">
        <v>31241.689365980219</v>
      </c>
      <c r="D6965">
        <v>0</v>
      </c>
      <c r="E6965">
        <v>357.46944846991812</v>
      </c>
      <c r="F6965">
        <v>0</v>
      </c>
      <c r="G6965">
        <v>0.1752301217989794</v>
      </c>
      <c r="H6965">
        <v>0.17582131819569999</v>
      </c>
      <c r="I6965">
        <v>0.1645445395606619</v>
      </c>
      <c r="J6965">
        <v>291</v>
      </c>
      <c r="K6965">
        <v>3</v>
      </c>
      <c r="L6965" t="str">
        <f>VLOOKUP(J6965,Clustering!$D$3:$E$367,2,FALSE)</f>
        <v>Spring</v>
      </c>
      <c r="M6965">
        <v>0.25348088400000002</v>
      </c>
      <c r="N6965">
        <v>0.29808175199999998</v>
      </c>
      <c r="O6965">
        <v>0.29808175199999998</v>
      </c>
      <c r="P6965">
        <v>0.87591372899999997</v>
      </c>
      <c r="Q6965">
        <v>0.33421989699999999</v>
      </c>
      <c r="R6965">
        <v>0.17582131819569999</v>
      </c>
      <c r="S6965">
        <v>0</v>
      </c>
      <c r="T6965">
        <v>0</v>
      </c>
      <c r="U6965">
        <v>0.64562430500000001</v>
      </c>
      <c r="V6965">
        <v>0.85008076700000001</v>
      </c>
      <c r="W6965">
        <v>1.3439283999999999E-2</v>
      </c>
      <c r="X6965">
        <v>7.9998899999999997E-4</v>
      </c>
      <c r="Y6965">
        <v>0.1645445395606619</v>
      </c>
      <c r="Z6965">
        <v>0.21761502999999999</v>
      </c>
      <c r="AA6965">
        <v>0.64562430500000001</v>
      </c>
      <c r="AB6965">
        <v>0</v>
      </c>
      <c r="AC6965">
        <v>0</v>
      </c>
      <c r="AD6965">
        <v>0.85</v>
      </c>
      <c r="AE6965">
        <v>0.85</v>
      </c>
      <c r="AF6965">
        <v>0.85</v>
      </c>
      <c r="AG6965">
        <v>0.85</v>
      </c>
      <c r="AH6965">
        <v>0.87591372899999997</v>
      </c>
      <c r="AI6965">
        <v>1.3439283999999999E-2</v>
      </c>
      <c r="AJ6965">
        <v>0.35470286899999998</v>
      </c>
      <c r="AK6965">
        <v>0</v>
      </c>
      <c r="AL6965">
        <v>0</v>
      </c>
    </row>
    <row r="6966" spans="1:38" x14ac:dyDescent="0.35">
      <c r="A6966" t="s">
        <v>7090</v>
      </c>
      <c r="B6966">
        <v>31949.114781235468</v>
      </c>
      <c r="C6966">
        <v>31587.941186348409</v>
      </c>
      <c r="D6966">
        <v>0</v>
      </c>
      <c r="E6966">
        <v>361.17359488705807</v>
      </c>
      <c r="F6966">
        <v>0</v>
      </c>
      <c r="G6966">
        <v>0.17704587984659709</v>
      </c>
      <c r="H6966">
        <v>0.17762935277495179</v>
      </c>
      <c r="I6966">
        <v>0.166499895476001</v>
      </c>
      <c r="J6966">
        <v>291</v>
      </c>
      <c r="K6966">
        <v>4</v>
      </c>
      <c r="L6966" t="str">
        <f>VLOOKUP(J6966,Clustering!$D$3:$E$367,2,FALSE)</f>
        <v>Spring</v>
      </c>
      <c r="M6966">
        <v>0.24516975199999999</v>
      </c>
      <c r="N6966">
        <v>0.29515917000000003</v>
      </c>
      <c r="O6966">
        <v>0.29515917000000003</v>
      </c>
      <c r="P6966">
        <v>0.87706330300000002</v>
      </c>
      <c r="Q6966">
        <v>0.32768644400000002</v>
      </c>
      <c r="R6966">
        <v>0.17762935277495179</v>
      </c>
      <c r="S6966">
        <v>0</v>
      </c>
      <c r="T6966">
        <v>0</v>
      </c>
      <c r="U6966">
        <v>0.64562430500000001</v>
      </c>
      <c r="V6966">
        <v>0.85008076700000001</v>
      </c>
      <c r="W6966">
        <v>1.3578913E-2</v>
      </c>
      <c r="X6966">
        <v>7.9998899999999997E-4</v>
      </c>
      <c r="Y6966">
        <v>0.166499895476001</v>
      </c>
      <c r="Z6966">
        <v>0.22054157999999999</v>
      </c>
      <c r="AA6966">
        <v>0.64562430500000001</v>
      </c>
      <c r="AB6966">
        <v>0</v>
      </c>
      <c r="AC6966">
        <v>0</v>
      </c>
      <c r="AD6966">
        <v>0.85</v>
      </c>
      <c r="AE6966">
        <v>0.85</v>
      </c>
      <c r="AF6966">
        <v>0.85</v>
      </c>
      <c r="AG6966">
        <v>0.85</v>
      </c>
      <c r="AH6966">
        <v>0.87706330300000002</v>
      </c>
      <c r="AI6966">
        <v>1.3578913E-2</v>
      </c>
      <c r="AJ6966">
        <v>0.36068450299999999</v>
      </c>
      <c r="AK6966">
        <v>0</v>
      </c>
      <c r="AL6966">
        <v>0</v>
      </c>
    </row>
    <row r="6967" spans="1:38" x14ac:dyDescent="0.35">
      <c r="A6967" t="s">
        <v>7091</v>
      </c>
      <c r="B6967">
        <v>34277.501242071034</v>
      </c>
      <c r="C6967">
        <v>33918.382962678173</v>
      </c>
      <c r="D6967">
        <v>0</v>
      </c>
      <c r="E6967">
        <v>359.1182793928636</v>
      </c>
      <c r="F6967">
        <v>0</v>
      </c>
      <c r="G6967">
        <v>0.1760383722514037</v>
      </c>
      <c r="H6967">
        <v>0.17656462130050349</v>
      </c>
      <c r="I6967">
        <v>0.16652668117347141</v>
      </c>
      <c r="J6967">
        <v>291</v>
      </c>
      <c r="K6967">
        <v>5</v>
      </c>
      <c r="L6967" t="str">
        <f>VLOOKUP(J6967,Clustering!$D$3:$E$367,2,FALSE)</f>
        <v>Spring</v>
      </c>
      <c r="M6967">
        <v>0.243194202</v>
      </c>
      <c r="N6967">
        <v>0.29541750900000002</v>
      </c>
      <c r="O6967">
        <v>0.29541750900000002</v>
      </c>
      <c r="P6967">
        <v>0.87925054400000002</v>
      </c>
      <c r="Q6967">
        <v>0.32324319600000001</v>
      </c>
      <c r="R6967">
        <v>0.17656462130050349</v>
      </c>
      <c r="S6967">
        <v>0</v>
      </c>
      <c r="T6967">
        <v>0</v>
      </c>
      <c r="U6967">
        <v>0.64562430500000001</v>
      </c>
      <c r="V6967">
        <v>0.85008076700000001</v>
      </c>
      <c r="W6967">
        <v>1.3718542E-2</v>
      </c>
      <c r="X6967">
        <v>7.9998899999999997E-4</v>
      </c>
      <c r="Y6967">
        <v>0.16652668117347141</v>
      </c>
      <c r="Z6967">
        <v>0.24902803900000001</v>
      </c>
      <c r="AA6967">
        <v>0.64562430500000001</v>
      </c>
      <c r="AB6967">
        <v>0</v>
      </c>
      <c r="AC6967">
        <v>0</v>
      </c>
      <c r="AD6967">
        <v>0.85</v>
      </c>
      <c r="AE6967">
        <v>0.85</v>
      </c>
      <c r="AF6967">
        <v>0.85</v>
      </c>
      <c r="AG6967">
        <v>0.85</v>
      </c>
      <c r="AH6967">
        <v>0.87925054400000002</v>
      </c>
      <c r="AI6967">
        <v>1.3718542E-2</v>
      </c>
      <c r="AJ6967">
        <v>0.38812709499999998</v>
      </c>
      <c r="AK6967">
        <v>0</v>
      </c>
      <c r="AL6967">
        <v>0</v>
      </c>
    </row>
    <row r="6968" spans="1:38" x14ac:dyDescent="0.35">
      <c r="A6968" t="s">
        <v>7092</v>
      </c>
      <c r="B6968">
        <v>36253.3145621027</v>
      </c>
      <c r="C6968">
        <v>35902.842331088817</v>
      </c>
      <c r="D6968">
        <v>4.5455761275361954</v>
      </c>
      <c r="E6968">
        <v>345.92665488634123</v>
      </c>
      <c r="F6968">
        <v>2.0528739426599999E-4</v>
      </c>
      <c r="G6968">
        <v>0.1695718896501672</v>
      </c>
      <c r="H6968">
        <v>0.17013605390760769</v>
      </c>
      <c r="I6968">
        <v>0.1593748999488748</v>
      </c>
      <c r="J6968">
        <v>291</v>
      </c>
      <c r="K6968">
        <v>6</v>
      </c>
      <c r="L6968" t="str">
        <f>VLOOKUP(J6968,Clustering!$D$3:$E$367,2,FALSE)</f>
        <v>Spring</v>
      </c>
      <c r="M6968">
        <v>0.25416051899999997</v>
      </c>
      <c r="N6968">
        <v>0.29825726499999999</v>
      </c>
      <c r="O6968">
        <v>0.29825726499999999</v>
      </c>
      <c r="P6968">
        <v>0.88123432000000002</v>
      </c>
      <c r="Q6968">
        <v>0.35611071799999999</v>
      </c>
      <c r="R6968">
        <v>0.17013605390760769</v>
      </c>
      <c r="S6968">
        <v>2.0528739426599999E-4</v>
      </c>
      <c r="T6968">
        <v>0</v>
      </c>
      <c r="U6968">
        <v>0.65010095999999995</v>
      </c>
      <c r="V6968">
        <v>0.85008076700000001</v>
      </c>
      <c r="W6968">
        <v>1.3404377E-2</v>
      </c>
      <c r="X6968">
        <v>8.3936000000000004E-4</v>
      </c>
      <c r="Y6968">
        <v>0.1593748999488748</v>
      </c>
      <c r="Z6968">
        <v>0.30316553099999999</v>
      </c>
      <c r="AA6968">
        <v>0.65010095999999995</v>
      </c>
      <c r="AB6968">
        <v>0</v>
      </c>
      <c r="AC6968">
        <v>0</v>
      </c>
      <c r="AD6968">
        <v>0.85</v>
      </c>
      <c r="AE6968">
        <v>0.85</v>
      </c>
      <c r="AF6968">
        <v>0.85</v>
      </c>
      <c r="AG6968">
        <v>0.85</v>
      </c>
      <c r="AH6968">
        <v>0.88123432000000002</v>
      </c>
      <c r="AI6968">
        <v>1.3404377E-2</v>
      </c>
      <c r="AJ6968">
        <v>0.41510233800000002</v>
      </c>
      <c r="AK6968">
        <v>1.4370117598619999E-4</v>
      </c>
      <c r="AL6968">
        <v>0</v>
      </c>
    </row>
    <row r="6969" spans="1:38" x14ac:dyDescent="0.35">
      <c r="A6969" t="s">
        <v>7093</v>
      </c>
      <c r="B6969">
        <v>38646.251093201041</v>
      </c>
      <c r="C6969">
        <v>37072.71858148936</v>
      </c>
      <c r="D6969">
        <v>1247.9960187565659</v>
      </c>
      <c r="E6969">
        <v>325.53649295511002</v>
      </c>
      <c r="F6969">
        <v>5.6362019589322097E-2</v>
      </c>
      <c r="G6969">
        <v>0.15957671223289699</v>
      </c>
      <c r="H6969">
        <v>0.15999097099069401</v>
      </c>
      <c r="I6969">
        <v>0.1520891902369263</v>
      </c>
      <c r="J6969">
        <v>291</v>
      </c>
      <c r="K6969">
        <v>7</v>
      </c>
      <c r="L6969" t="str">
        <f>VLOOKUP(J6969,Clustering!$D$3:$E$367,2,FALSE)</f>
        <v>Spring</v>
      </c>
      <c r="M6969">
        <v>0.263825162</v>
      </c>
      <c r="N6969">
        <v>0.30635254299999998</v>
      </c>
      <c r="O6969">
        <v>0.30635254299999998</v>
      </c>
      <c r="P6969">
        <v>0.882109217</v>
      </c>
      <c r="Q6969">
        <v>0.39696357199999999</v>
      </c>
      <c r="R6969">
        <v>0.15999097099069401</v>
      </c>
      <c r="S6969">
        <v>5.6362019589322097E-2</v>
      </c>
      <c r="T6969">
        <v>0</v>
      </c>
      <c r="U6969">
        <v>0.65669071999999995</v>
      </c>
      <c r="V6969">
        <v>0.85008076700000001</v>
      </c>
      <c r="W6969">
        <v>1.2671325000000001E-2</v>
      </c>
      <c r="X6969">
        <v>1.0881529999999999E-3</v>
      </c>
      <c r="Y6969">
        <v>0.1520891902369263</v>
      </c>
      <c r="Z6969">
        <v>0.289997108</v>
      </c>
      <c r="AA6969">
        <v>0.65669071999999995</v>
      </c>
      <c r="AB6969">
        <v>0</v>
      </c>
      <c r="AC6969">
        <v>0</v>
      </c>
      <c r="AD6969">
        <v>0.85</v>
      </c>
      <c r="AE6969">
        <v>0.85</v>
      </c>
      <c r="AF6969">
        <v>0.85</v>
      </c>
      <c r="AG6969">
        <v>0.85</v>
      </c>
      <c r="AH6969">
        <v>0.882109217</v>
      </c>
      <c r="AI6969">
        <v>1.2671325000000001E-2</v>
      </c>
      <c r="AJ6969">
        <v>0.40054112200000003</v>
      </c>
      <c r="AK6969">
        <v>3.9453413712525497E-2</v>
      </c>
      <c r="AL6969">
        <v>9.6655850000000008E-3</v>
      </c>
    </row>
    <row r="6970" spans="1:38" x14ac:dyDescent="0.35">
      <c r="A6970" t="s">
        <v>7094</v>
      </c>
      <c r="B6970">
        <v>39264.094260787933</v>
      </c>
      <c r="C6970">
        <v>34832.991324010829</v>
      </c>
      <c r="D6970">
        <v>4125.9645678955476</v>
      </c>
      <c r="E6970">
        <v>305.13836888155578</v>
      </c>
      <c r="F6970">
        <v>0.18633688914510779</v>
      </c>
      <c r="G6970">
        <v>0.1495776318046842</v>
      </c>
      <c r="H6970">
        <v>0.1497454417082664</v>
      </c>
      <c r="I6970">
        <v>0.1465445508605536</v>
      </c>
      <c r="J6970">
        <v>291</v>
      </c>
      <c r="K6970">
        <v>8</v>
      </c>
      <c r="L6970" t="str">
        <f>VLOOKUP(J6970,Clustering!$D$3:$E$367,2,FALSE)</f>
        <v>Spring</v>
      </c>
      <c r="M6970">
        <v>0.26440688400000001</v>
      </c>
      <c r="N6970">
        <v>0.30254648099999998</v>
      </c>
      <c r="O6970">
        <v>0.30254648099999998</v>
      </c>
      <c r="P6970">
        <v>0.88441853599999998</v>
      </c>
      <c r="Q6970">
        <v>0.42632656000000002</v>
      </c>
      <c r="R6970">
        <v>0.1497454417082664</v>
      </c>
      <c r="S6970">
        <v>0.18633688914510779</v>
      </c>
      <c r="T6970">
        <v>0</v>
      </c>
      <c r="U6970">
        <v>0.65669071999999995</v>
      </c>
      <c r="V6970">
        <v>0.85008076700000001</v>
      </c>
      <c r="W6970">
        <v>1.2182623E-2</v>
      </c>
      <c r="X6970">
        <v>1.0228139999999999E-3</v>
      </c>
      <c r="Y6970">
        <v>0.1465445508605536</v>
      </c>
      <c r="Z6970">
        <v>0.28372103799999998</v>
      </c>
      <c r="AA6970">
        <v>0.65669071999999995</v>
      </c>
      <c r="AB6970">
        <v>0</v>
      </c>
      <c r="AC6970">
        <v>0</v>
      </c>
      <c r="AD6970">
        <v>0.85</v>
      </c>
      <c r="AE6970">
        <v>0.85</v>
      </c>
      <c r="AF6970">
        <v>0.85</v>
      </c>
      <c r="AG6970">
        <v>0.85</v>
      </c>
      <c r="AH6970">
        <v>0.88441853599999998</v>
      </c>
      <c r="AI6970">
        <v>1.2182623E-2</v>
      </c>
      <c r="AJ6970">
        <v>0.39226333899999999</v>
      </c>
      <c r="AK6970">
        <v>0.13043582240157539</v>
      </c>
      <c r="AL6970">
        <v>2.9612508999999999E-2</v>
      </c>
    </row>
    <row r="6971" spans="1:38" x14ac:dyDescent="0.35">
      <c r="A6971" t="s">
        <v>7095</v>
      </c>
      <c r="B6971">
        <v>41262.093338507002</v>
      </c>
      <c r="C6971">
        <v>33986.944980836393</v>
      </c>
      <c r="D6971">
        <v>6973.2583020185921</v>
      </c>
      <c r="E6971">
        <v>301.89005565200642</v>
      </c>
      <c r="F6971">
        <v>0.31492642213022881</v>
      </c>
      <c r="G6971">
        <v>0.1479853213980423</v>
      </c>
      <c r="H6971">
        <v>0.1485199960489956</v>
      </c>
      <c r="I6971">
        <v>0.13832134173714111</v>
      </c>
      <c r="J6971">
        <v>291</v>
      </c>
      <c r="K6971">
        <v>9</v>
      </c>
      <c r="L6971" t="str">
        <f>VLOOKUP(J6971,Clustering!$D$3:$E$367,2,FALSE)</f>
        <v>Spring</v>
      </c>
      <c r="M6971">
        <v>0.25910803300000002</v>
      </c>
      <c r="N6971">
        <v>0.30094911800000002</v>
      </c>
      <c r="O6971">
        <v>0.30094911800000002</v>
      </c>
      <c r="P6971">
        <v>0.88541551100000004</v>
      </c>
      <c r="Q6971">
        <v>0.45108358900000001</v>
      </c>
      <c r="R6971">
        <v>0.1485199960489956</v>
      </c>
      <c r="S6971">
        <v>0.31492642213022881</v>
      </c>
      <c r="T6971">
        <v>0.38061054900000002</v>
      </c>
      <c r="U6971">
        <v>0.65642462499999998</v>
      </c>
      <c r="V6971">
        <v>0.85008076700000001</v>
      </c>
      <c r="W6971">
        <v>1.1659015E-2</v>
      </c>
      <c r="X6971">
        <v>7.9998899999999997E-4</v>
      </c>
      <c r="Y6971">
        <v>0.13832134173714111</v>
      </c>
      <c r="Z6971">
        <v>0.260725812</v>
      </c>
      <c r="AA6971">
        <v>0.65642462499999998</v>
      </c>
      <c r="AB6971">
        <v>0</v>
      </c>
      <c r="AC6971">
        <v>0</v>
      </c>
      <c r="AD6971">
        <v>0.85</v>
      </c>
      <c r="AE6971">
        <v>0.85</v>
      </c>
      <c r="AF6971">
        <v>0.85</v>
      </c>
      <c r="AG6971">
        <v>0.85</v>
      </c>
      <c r="AH6971">
        <v>0.88541551100000004</v>
      </c>
      <c r="AI6971">
        <v>1.1659015E-2</v>
      </c>
      <c r="AJ6971">
        <v>0.37527642900000002</v>
      </c>
      <c r="AK6971">
        <v>0.22044849549116011</v>
      </c>
      <c r="AL6971">
        <v>0</v>
      </c>
    </row>
    <row r="6972" spans="1:38" x14ac:dyDescent="0.35">
      <c r="A6972" t="s">
        <v>7096</v>
      </c>
      <c r="B6972">
        <v>43281.816214386687</v>
      </c>
      <c r="C6972">
        <v>33881.802914313397</v>
      </c>
      <c r="D6972">
        <v>9106.0653411067033</v>
      </c>
      <c r="E6972">
        <v>293.94795896658349</v>
      </c>
      <c r="F6972">
        <v>0.41124829360310289</v>
      </c>
      <c r="G6972">
        <v>0.14409213674832519</v>
      </c>
      <c r="H6972">
        <v>0.14460258779394969</v>
      </c>
      <c r="I6972">
        <v>0.13486598676345959</v>
      </c>
      <c r="J6972">
        <v>291</v>
      </c>
      <c r="K6972">
        <v>10</v>
      </c>
      <c r="L6972" t="str">
        <f>VLOOKUP(J6972,Clustering!$D$3:$E$367,2,FALSE)</f>
        <v>Spring</v>
      </c>
      <c r="M6972">
        <v>0.26146371800000001</v>
      </c>
      <c r="N6972">
        <v>0.297210105</v>
      </c>
      <c r="O6972">
        <v>0.297210105</v>
      </c>
      <c r="P6972">
        <v>0.886412486</v>
      </c>
      <c r="Q6972">
        <v>0.44630240399999999</v>
      </c>
      <c r="R6972">
        <v>0.14460258779394969</v>
      </c>
      <c r="S6972">
        <v>0.41124829360310289</v>
      </c>
      <c r="T6972">
        <v>0.64870787399999996</v>
      </c>
      <c r="U6972">
        <v>0.65687855100000003</v>
      </c>
      <c r="V6972">
        <v>0.85008076700000001</v>
      </c>
      <c r="W6972">
        <v>1.1484479000000001E-2</v>
      </c>
      <c r="X6972">
        <v>7.9998899999999997E-4</v>
      </c>
      <c r="Y6972">
        <v>0.13486598676345959</v>
      </c>
      <c r="Z6972">
        <v>0.27476282400000002</v>
      </c>
      <c r="AA6972">
        <v>0.65687855100000003</v>
      </c>
      <c r="AB6972">
        <v>0</v>
      </c>
      <c r="AC6972">
        <v>0</v>
      </c>
      <c r="AD6972">
        <v>0.85</v>
      </c>
      <c r="AE6972">
        <v>0.85</v>
      </c>
      <c r="AF6972">
        <v>0.85</v>
      </c>
      <c r="AG6972">
        <v>0.85</v>
      </c>
      <c r="AH6972">
        <v>0.886412486</v>
      </c>
      <c r="AI6972">
        <v>1.1484479000000001E-2</v>
      </c>
      <c r="AJ6972">
        <v>0.37825136199999998</v>
      </c>
      <c r="AK6972">
        <v>0.28787380552217201</v>
      </c>
      <c r="AL6972">
        <v>0</v>
      </c>
    </row>
    <row r="6973" spans="1:38" x14ac:dyDescent="0.35">
      <c r="A6973" t="s">
        <v>7097</v>
      </c>
      <c r="B6973">
        <v>44599.600342353879</v>
      </c>
      <c r="C6973">
        <v>33774.234751040742</v>
      </c>
      <c r="D6973">
        <v>10531.142932521319</v>
      </c>
      <c r="E6973">
        <v>294.22265879181327</v>
      </c>
      <c r="F6973">
        <v>0.4756076744957129</v>
      </c>
      <c r="G6973">
        <v>0.14422679352539861</v>
      </c>
      <c r="H6973">
        <v>0.14474321270566931</v>
      </c>
      <c r="I6973">
        <v>0.13489277246093009</v>
      </c>
      <c r="J6973">
        <v>291</v>
      </c>
      <c r="K6973">
        <v>11</v>
      </c>
      <c r="L6973" t="str">
        <f>VLOOKUP(J6973,Clustering!$D$3:$E$367,2,FALSE)</f>
        <v>Spring</v>
      </c>
      <c r="M6973">
        <v>0.25473072200000002</v>
      </c>
      <c r="N6973">
        <v>0.28310598100000001</v>
      </c>
      <c r="O6973">
        <v>0.28310598100000001</v>
      </c>
      <c r="P6973">
        <v>0.88809106699999996</v>
      </c>
      <c r="Q6973">
        <v>0.41275900700000001</v>
      </c>
      <c r="R6973">
        <v>0.14474321270566931</v>
      </c>
      <c r="S6973">
        <v>0.4756076744957129</v>
      </c>
      <c r="T6973">
        <v>0.69147650000000005</v>
      </c>
      <c r="U6973">
        <v>0.65687855100000003</v>
      </c>
      <c r="V6973">
        <v>0.85008076700000001</v>
      </c>
      <c r="W6973">
        <v>1.1379757000000001E-2</v>
      </c>
      <c r="X6973">
        <v>7.9998899999999997E-4</v>
      </c>
      <c r="Y6973">
        <v>0.13489277246093009</v>
      </c>
      <c r="Z6973">
        <v>0.29694740200000003</v>
      </c>
      <c r="AA6973">
        <v>0.65687855100000003</v>
      </c>
      <c r="AB6973">
        <v>0</v>
      </c>
      <c r="AC6973">
        <v>0</v>
      </c>
      <c r="AD6973">
        <v>0.85</v>
      </c>
      <c r="AE6973">
        <v>0.85</v>
      </c>
      <c r="AF6973">
        <v>0.85</v>
      </c>
      <c r="AG6973">
        <v>0.85</v>
      </c>
      <c r="AH6973">
        <v>0.88809106699999996</v>
      </c>
      <c r="AI6973">
        <v>1.1379757000000001E-2</v>
      </c>
      <c r="AJ6973">
        <v>0.383757177</v>
      </c>
      <c r="AK6973">
        <v>0.33292537214699902</v>
      </c>
      <c r="AL6973">
        <v>9.2362929999999996E-3</v>
      </c>
    </row>
    <row r="6974" spans="1:38" x14ac:dyDescent="0.35">
      <c r="A6974" t="s">
        <v>7098</v>
      </c>
      <c r="B6974">
        <v>44967.34668872827</v>
      </c>
      <c r="C6974">
        <v>33432.421381137123</v>
      </c>
      <c r="D6974">
        <v>11233.47992146142</v>
      </c>
      <c r="E6974">
        <v>301.44538612972889</v>
      </c>
      <c r="F6974">
        <v>0.50732663075359252</v>
      </c>
      <c r="G6974">
        <v>0.147767346142024</v>
      </c>
      <c r="H6974">
        <v>0.14843963895658441</v>
      </c>
      <c r="I6974">
        <v>0.1356159862926308</v>
      </c>
      <c r="J6974">
        <v>291</v>
      </c>
      <c r="K6974">
        <v>12</v>
      </c>
      <c r="L6974" t="str">
        <f>VLOOKUP(J6974,Clustering!$D$3:$E$367,2,FALSE)</f>
        <v>Spring</v>
      </c>
      <c r="M6974">
        <v>0.249788968</v>
      </c>
      <c r="N6974">
        <v>0.27224391199999998</v>
      </c>
      <c r="O6974">
        <v>0.27224391199999998</v>
      </c>
      <c r="P6974">
        <v>0.88874215199999995</v>
      </c>
      <c r="Q6974">
        <v>0.38151858999999999</v>
      </c>
      <c r="R6974">
        <v>0.14843963895658441</v>
      </c>
      <c r="S6974">
        <v>0.50732663075359252</v>
      </c>
      <c r="T6974">
        <v>0.675532719</v>
      </c>
      <c r="U6974">
        <v>0.65687855100000003</v>
      </c>
      <c r="V6974">
        <v>0.85008076700000001</v>
      </c>
      <c r="W6974">
        <v>1.1484479000000001E-2</v>
      </c>
      <c r="X6974">
        <v>8.0166500000000002E-4</v>
      </c>
      <c r="Y6974">
        <v>0.1356159862926308</v>
      </c>
      <c r="Z6974">
        <v>0.31904980900000002</v>
      </c>
      <c r="AA6974">
        <v>0.65687855100000003</v>
      </c>
      <c r="AB6974">
        <v>0</v>
      </c>
      <c r="AC6974">
        <v>0</v>
      </c>
      <c r="AD6974">
        <v>0.85</v>
      </c>
      <c r="AE6974">
        <v>0.85</v>
      </c>
      <c r="AF6974">
        <v>0.85</v>
      </c>
      <c r="AG6974">
        <v>0.85</v>
      </c>
      <c r="AH6974">
        <v>0.88874215199999995</v>
      </c>
      <c r="AI6974">
        <v>1.1484479000000001E-2</v>
      </c>
      <c r="AJ6974">
        <v>0.392426416</v>
      </c>
      <c r="AK6974">
        <v>0.35512864152751472</v>
      </c>
      <c r="AL6974">
        <v>9.2362929999999996E-3</v>
      </c>
    </row>
    <row r="6975" spans="1:38" x14ac:dyDescent="0.35">
      <c r="A6975" t="s">
        <v>7099</v>
      </c>
      <c r="B6975">
        <v>43070.095506380763</v>
      </c>
      <c r="C6975">
        <v>31630.576889832391</v>
      </c>
      <c r="D6975">
        <v>11131.2967733645</v>
      </c>
      <c r="E6975">
        <v>308.22184318387218</v>
      </c>
      <c r="F6975">
        <v>0.50271183350409832</v>
      </c>
      <c r="G6975">
        <v>0.15108913881562361</v>
      </c>
      <c r="H6975">
        <v>0.15185481538406029</v>
      </c>
      <c r="I6975">
        <v>0.13724991383832519</v>
      </c>
      <c r="J6975">
        <v>291</v>
      </c>
      <c r="K6975">
        <v>13</v>
      </c>
      <c r="L6975" t="str">
        <f>VLOOKUP(J6975,Clustering!$D$3:$E$367,2,FALSE)</f>
        <v>Spring</v>
      </c>
      <c r="M6975">
        <v>0.24479537700000001</v>
      </c>
      <c r="N6975">
        <v>0.25992843999999998</v>
      </c>
      <c r="O6975">
        <v>0.25992843999999998</v>
      </c>
      <c r="P6975">
        <v>0.88865059300000004</v>
      </c>
      <c r="Q6975">
        <v>0.356448655</v>
      </c>
      <c r="R6975">
        <v>0.15185481538406029</v>
      </c>
      <c r="S6975">
        <v>0.50271183350409832</v>
      </c>
      <c r="T6975">
        <v>0.66427384</v>
      </c>
      <c r="U6975">
        <v>0.65687855100000003</v>
      </c>
      <c r="V6975">
        <v>0.85008076700000001</v>
      </c>
      <c r="W6975">
        <v>1.0123096999999999E-2</v>
      </c>
      <c r="X6975">
        <v>7.9998899999999997E-4</v>
      </c>
      <c r="Y6975">
        <v>0.13724991383832519</v>
      </c>
      <c r="Z6975">
        <v>0.32334850900000001</v>
      </c>
      <c r="AA6975">
        <v>0.65687855100000003</v>
      </c>
      <c r="AB6975">
        <v>0</v>
      </c>
      <c r="AC6975">
        <v>0</v>
      </c>
      <c r="AD6975">
        <v>0.85</v>
      </c>
      <c r="AE6975">
        <v>0.85</v>
      </c>
      <c r="AF6975">
        <v>0.85</v>
      </c>
      <c r="AG6975">
        <v>0.85</v>
      </c>
      <c r="AH6975">
        <v>0.88865059300000004</v>
      </c>
      <c r="AI6975">
        <v>1.0123096999999999E-2</v>
      </c>
      <c r="AJ6975">
        <v>0.40027920900000002</v>
      </c>
      <c r="AK6975">
        <v>0.35189828345286878</v>
      </c>
      <c r="AL6975">
        <v>9.2362929999999996E-3</v>
      </c>
    </row>
    <row r="6976" spans="1:38" x14ac:dyDescent="0.35">
      <c r="A6976" t="s">
        <v>7100</v>
      </c>
      <c r="B6976">
        <v>42567.469081609968</v>
      </c>
      <c r="C6976">
        <v>32314.289683683081</v>
      </c>
      <c r="D6976">
        <v>9941.1257688936876</v>
      </c>
      <c r="E6976">
        <v>312.05362903320508</v>
      </c>
      <c r="F6976">
        <v>0.44896130829371961</v>
      </c>
      <c r="G6976">
        <v>0.15296746521235541</v>
      </c>
      <c r="H6976">
        <v>0.15368293923641499</v>
      </c>
      <c r="I6976">
        <v>0.14003562637524669</v>
      </c>
      <c r="J6976">
        <v>291</v>
      </c>
      <c r="K6976">
        <v>14</v>
      </c>
      <c r="L6976" t="str">
        <f>VLOOKUP(J6976,Clustering!$D$3:$E$367,2,FALSE)</f>
        <v>Spring</v>
      </c>
      <c r="M6976">
        <v>0.24384503900000001</v>
      </c>
      <c r="N6976">
        <v>0.25880831399999998</v>
      </c>
      <c r="O6976">
        <v>0.25880831399999998</v>
      </c>
      <c r="P6976">
        <v>0.88747050100000002</v>
      </c>
      <c r="Q6976">
        <v>0.34975249200000003</v>
      </c>
      <c r="R6976">
        <v>0.15368293923641499</v>
      </c>
      <c r="S6976">
        <v>0.44896130829371961</v>
      </c>
      <c r="T6976">
        <v>0.65679310899999999</v>
      </c>
      <c r="U6976">
        <v>0.65687855100000003</v>
      </c>
      <c r="V6976">
        <v>0.85008076700000001</v>
      </c>
      <c r="W6976">
        <v>9.9834680000000006E-3</v>
      </c>
      <c r="X6976">
        <v>1.332757E-3</v>
      </c>
      <c r="Y6976">
        <v>0.14003562637524669</v>
      </c>
      <c r="Z6976">
        <v>0.32489395500000001</v>
      </c>
      <c r="AA6976">
        <v>0.65687855100000003</v>
      </c>
      <c r="AB6976">
        <v>0</v>
      </c>
      <c r="AC6976">
        <v>0</v>
      </c>
      <c r="AD6976">
        <v>0.85</v>
      </c>
      <c r="AE6976">
        <v>0.85</v>
      </c>
      <c r="AF6976">
        <v>0.85</v>
      </c>
      <c r="AG6976">
        <v>0.85</v>
      </c>
      <c r="AH6976">
        <v>0.88747050100000002</v>
      </c>
      <c r="AI6976">
        <v>9.9834680000000006E-3</v>
      </c>
      <c r="AJ6976">
        <v>0.40114683899999998</v>
      </c>
      <c r="AK6976">
        <v>0.31427291580560368</v>
      </c>
      <c r="AL6976">
        <v>9.4140809999999995E-3</v>
      </c>
    </row>
    <row r="6977" spans="1:38" x14ac:dyDescent="0.35">
      <c r="A6977" t="s">
        <v>7101</v>
      </c>
      <c r="B6977">
        <v>42697.44575260346</v>
      </c>
      <c r="C6977">
        <v>34644.940192154158</v>
      </c>
      <c r="D6977">
        <v>7734.1166555410646</v>
      </c>
      <c r="E6977">
        <v>318.3889049082382</v>
      </c>
      <c r="F6977">
        <v>0.34928832135219889</v>
      </c>
      <c r="G6977">
        <v>0.15607299260207749</v>
      </c>
      <c r="H6977">
        <v>0.15673650874804049</v>
      </c>
      <c r="I6977">
        <v>0.14408026669327689</v>
      </c>
      <c r="J6977">
        <v>291</v>
      </c>
      <c r="K6977">
        <v>15</v>
      </c>
      <c r="L6977" t="str">
        <f>VLOOKUP(J6977,Clustering!$D$3:$E$367,2,FALSE)</f>
        <v>Spring</v>
      </c>
      <c r="M6977">
        <v>0.24371832800000001</v>
      </c>
      <c r="N6977">
        <v>0.26350968800000002</v>
      </c>
      <c r="O6977">
        <v>0.26350968800000002</v>
      </c>
      <c r="P6977">
        <v>0.88662612399999996</v>
      </c>
      <c r="Q6977">
        <v>0.34492124200000002</v>
      </c>
      <c r="R6977">
        <v>0.15673650874804049</v>
      </c>
      <c r="S6977">
        <v>0.34928832135219889</v>
      </c>
      <c r="T6977">
        <v>0.66691854299999997</v>
      </c>
      <c r="U6977">
        <v>0.65687855100000003</v>
      </c>
      <c r="V6977">
        <v>0.85008076700000001</v>
      </c>
      <c r="W6977">
        <v>1.008819E-2</v>
      </c>
      <c r="X6977">
        <v>1.332757E-3</v>
      </c>
      <c r="Y6977">
        <v>0.14408026669327689</v>
      </c>
      <c r="Z6977">
        <v>0.335184814</v>
      </c>
      <c r="AA6977">
        <v>0.65687855100000003</v>
      </c>
      <c r="AB6977">
        <v>0</v>
      </c>
      <c r="AC6977">
        <v>0</v>
      </c>
      <c r="AD6977">
        <v>0.85</v>
      </c>
      <c r="AE6977">
        <v>0.85</v>
      </c>
      <c r="AF6977">
        <v>0.85</v>
      </c>
      <c r="AG6977">
        <v>0.85</v>
      </c>
      <c r="AH6977">
        <v>0.88662612399999996</v>
      </c>
      <c r="AI6977">
        <v>1.008819E-2</v>
      </c>
      <c r="AJ6977">
        <v>0.41580300799999997</v>
      </c>
      <c r="AK6977">
        <v>0.24450182494653919</v>
      </c>
      <c r="AL6977">
        <v>9.4140809999999995E-3</v>
      </c>
    </row>
    <row r="6978" spans="1:38" x14ac:dyDescent="0.35">
      <c r="A6978" t="s">
        <v>7102</v>
      </c>
      <c r="B6978">
        <v>43294.962141147713</v>
      </c>
      <c r="C6978">
        <v>38305.333240600427</v>
      </c>
      <c r="D6978">
        <v>4670.6683186561413</v>
      </c>
      <c r="E6978">
        <v>318.96058189114098</v>
      </c>
      <c r="F6978">
        <v>0.2109368101459248</v>
      </c>
      <c r="G6978">
        <v>0.1563532264172259</v>
      </c>
      <c r="H6978">
        <v>0.15693740147906851</v>
      </c>
      <c r="I6978">
        <v>0.1457945513313825</v>
      </c>
      <c r="J6978">
        <v>291</v>
      </c>
      <c r="K6978">
        <v>16</v>
      </c>
      <c r="L6978" t="str">
        <f>VLOOKUP(J6978,Clustering!$D$3:$E$367,2,FALSE)</f>
        <v>Spring</v>
      </c>
      <c r="M6978">
        <v>0.24177733600000001</v>
      </c>
      <c r="N6978">
        <v>0.279079048</v>
      </c>
      <c r="O6978">
        <v>0.279079048</v>
      </c>
      <c r="P6978">
        <v>0.876290138</v>
      </c>
      <c r="Q6978">
        <v>0.34370717099999998</v>
      </c>
      <c r="R6978">
        <v>0.15693740147906851</v>
      </c>
      <c r="S6978">
        <v>0.2109368101459248</v>
      </c>
      <c r="T6978">
        <v>0.67651503700000004</v>
      </c>
      <c r="U6978">
        <v>0.66614491200000003</v>
      </c>
      <c r="V6978">
        <v>0.85008076700000001</v>
      </c>
      <c r="W6978">
        <v>1.0018375E-2</v>
      </c>
      <c r="X6978">
        <v>1.332757E-3</v>
      </c>
      <c r="Y6978">
        <v>0.1457945513313825</v>
      </c>
      <c r="Z6978">
        <v>0.36046607800000002</v>
      </c>
      <c r="AA6978">
        <v>0.66614491200000003</v>
      </c>
      <c r="AB6978">
        <v>0</v>
      </c>
      <c r="AC6978">
        <v>0</v>
      </c>
      <c r="AD6978">
        <v>0.85</v>
      </c>
      <c r="AE6978">
        <v>0.85</v>
      </c>
      <c r="AF6978">
        <v>0.85</v>
      </c>
      <c r="AG6978">
        <v>0.85</v>
      </c>
      <c r="AH6978">
        <v>0.876290138</v>
      </c>
      <c r="AI6978">
        <v>1.0018375E-2</v>
      </c>
      <c r="AJ6978">
        <v>0.43847681199999999</v>
      </c>
      <c r="AK6978">
        <v>0.14765576710214731</v>
      </c>
      <c r="AL6978">
        <v>9.2362929999999996E-3</v>
      </c>
    </row>
    <row r="6979" spans="1:38" x14ac:dyDescent="0.35">
      <c r="A6979" t="s">
        <v>7103</v>
      </c>
      <c r="B6979">
        <v>46605.898080418126</v>
      </c>
      <c r="C6979">
        <v>44948.498592560267</v>
      </c>
      <c r="D6979">
        <v>1326.9228468486849</v>
      </c>
      <c r="E6979">
        <v>330.47664100917967</v>
      </c>
      <c r="F6979">
        <v>5.9926514478883801E-2</v>
      </c>
      <c r="G6979">
        <v>0.16199835343587241</v>
      </c>
      <c r="H6979">
        <v>0.16268293358646921</v>
      </c>
      <c r="I6979">
        <v>0.14962490606964959</v>
      </c>
      <c r="J6979">
        <v>291</v>
      </c>
      <c r="K6979">
        <v>17</v>
      </c>
      <c r="L6979" t="str">
        <f>VLOOKUP(J6979,Clustering!$D$3:$E$367,2,FALSE)</f>
        <v>Spring</v>
      </c>
      <c r="M6979">
        <v>0.243626174</v>
      </c>
      <c r="N6979">
        <v>0.29822965600000001</v>
      </c>
      <c r="O6979">
        <v>0.29822965600000001</v>
      </c>
      <c r="P6979">
        <v>0.87688018499999998</v>
      </c>
      <c r="Q6979">
        <v>0.36264417100000002</v>
      </c>
      <c r="R6979">
        <v>0.16268293358646921</v>
      </c>
      <c r="S6979">
        <v>5.9926514478883801E-2</v>
      </c>
      <c r="T6979">
        <v>0.66790086100000001</v>
      </c>
      <c r="U6979">
        <v>0.66614491200000003</v>
      </c>
      <c r="V6979">
        <v>0.85008076700000001</v>
      </c>
      <c r="W6979">
        <v>1.0018375E-2</v>
      </c>
      <c r="X6979">
        <v>3.5316800000000001E-3</v>
      </c>
      <c r="Y6979">
        <v>0.14962490606964959</v>
      </c>
      <c r="Z6979">
        <v>0.37417071899999998</v>
      </c>
      <c r="AA6979">
        <v>0.66614491200000003</v>
      </c>
      <c r="AB6979">
        <v>0</v>
      </c>
      <c r="AC6979">
        <v>0</v>
      </c>
      <c r="AD6979">
        <v>0.85</v>
      </c>
      <c r="AE6979">
        <v>0.85</v>
      </c>
      <c r="AF6979">
        <v>0.85</v>
      </c>
      <c r="AG6979">
        <v>0.85</v>
      </c>
      <c r="AH6979">
        <v>0.87688018499999998</v>
      </c>
      <c r="AI6979">
        <v>1.0018375E-2</v>
      </c>
      <c r="AJ6979">
        <v>0.48342131399999999</v>
      </c>
      <c r="AK6979">
        <v>4.1948560135218603E-2</v>
      </c>
      <c r="AL6979">
        <v>0.282721628</v>
      </c>
    </row>
    <row r="6980" spans="1:38" x14ac:dyDescent="0.35">
      <c r="A6980" t="s">
        <v>7104</v>
      </c>
      <c r="B6980">
        <v>48845.796572757572</v>
      </c>
      <c r="C6980">
        <v>48488.608043708628</v>
      </c>
      <c r="D6980">
        <v>2.0564010701107791</v>
      </c>
      <c r="E6980">
        <v>355.13212797883011</v>
      </c>
      <c r="F6980">
        <v>9.2871223669900823E-5</v>
      </c>
      <c r="G6980">
        <v>0.17408437646021069</v>
      </c>
      <c r="H6980">
        <v>0.17495747945227949</v>
      </c>
      <c r="I6980">
        <v>0.1583034720500589</v>
      </c>
      <c r="J6980">
        <v>291</v>
      </c>
      <c r="K6980">
        <v>18</v>
      </c>
      <c r="L6980" t="str">
        <f>VLOOKUP(J6980,Clustering!$D$3:$E$367,2,FALSE)</f>
        <v>Spring</v>
      </c>
      <c r="M6980">
        <v>0.25065866999999997</v>
      </c>
      <c r="N6980">
        <v>0.313836485</v>
      </c>
      <c r="O6980">
        <v>0.313836485</v>
      </c>
      <c r="P6980">
        <v>0.87696156999999997</v>
      </c>
      <c r="Q6980">
        <v>0.40118152899999998</v>
      </c>
      <c r="R6980">
        <v>0.17495747945227949</v>
      </c>
      <c r="S6980">
        <v>9.2871223669900823E-5</v>
      </c>
      <c r="T6980">
        <v>0.587728578</v>
      </c>
      <c r="U6980">
        <v>0.66614491200000003</v>
      </c>
      <c r="V6980">
        <v>0.85008076700000001</v>
      </c>
      <c r="W6980">
        <v>1.0158004E-2</v>
      </c>
      <c r="X6980">
        <v>2.7398167000000001E-2</v>
      </c>
      <c r="Y6980">
        <v>0.1583034720500589</v>
      </c>
      <c r="Z6980">
        <v>0.39619727599999999</v>
      </c>
      <c r="AA6980">
        <v>0.66614491200000003</v>
      </c>
      <c r="AB6980">
        <v>0</v>
      </c>
      <c r="AC6980">
        <v>0</v>
      </c>
      <c r="AD6980">
        <v>0.85</v>
      </c>
      <c r="AE6980">
        <v>0.85</v>
      </c>
      <c r="AF6980">
        <v>0.85</v>
      </c>
      <c r="AG6980">
        <v>0.85</v>
      </c>
      <c r="AH6980">
        <v>0.87696156999999997</v>
      </c>
      <c r="AI6980">
        <v>1.0158004E-2</v>
      </c>
      <c r="AJ6980">
        <v>0.50598851700000003</v>
      </c>
      <c r="AK6980">
        <v>6.5009856568930572E-5</v>
      </c>
      <c r="AL6980">
        <v>0.422111599</v>
      </c>
    </row>
    <row r="6981" spans="1:38" x14ac:dyDescent="0.35">
      <c r="A6981" t="s">
        <v>7105</v>
      </c>
      <c r="B6981">
        <v>49068.771662370164</v>
      </c>
      <c r="C6981">
        <v>48705.03504229871</v>
      </c>
      <c r="D6981">
        <v>0</v>
      </c>
      <c r="E6981">
        <v>363.73662007145509</v>
      </c>
      <c r="F6981">
        <v>0</v>
      </c>
      <c r="G6981">
        <v>0.17830226474090929</v>
      </c>
      <c r="H6981">
        <v>0.1791360482576618</v>
      </c>
      <c r="I6981">
        <v>0.16323204038461231</v>
      </c>
      <c r="J6981">
        <v>291</v>
      </c>
      <c r="K6981">
        <v>19</v>
      </c>
      <c r="L6981" t="str">
        <f>VLOOKUP(J6981,Clustering!$D$3:$E$367,2,FALSE)</f>
        <v>Spring</v>
      </c>
      <c r="M6981">
        <v>0.26664161600000003</v>
      </c>
      <c r="N6981">
        <v>0.33066993099999997</v>
      </c>
      <c r="O6981">
        <v>0.33066993099999997</v>
      </c>
      <c r="P6981">
        <v>0.87750075100000002</v>
      </c>
      <c r="Q6981">
        <v>0.424874682</v>
      </c>
      <c r="R6981">
        <v>0.1791360482576618</v>
      </c>
      <c r="S6981">
        <v>0</v>
      </c>
      <c r="T6981">
        <v>0.23069366799999999</v>
      </c>
      <c r="U6981">
        <v>0.666411007</v>
      </c>
      <c r="V6981">
        <v>0.85008076700000001</v>
      </c>
      <c r="W6981">
        <v>1.0611798E-2</v>
      </c>
      <c r="X6981">
        <v>2.7398167000000001E-2</v>
      </c>
      <c r="Y6981">
        <v>0.16323204038461231</v>
      </c>
      <c r="Z6981">
        <v>0.413633847</v>
      </c>
      <c r="AA6981">
        <v>0.666411007</v>
      </c>
      <c r="AB6981">
        <v>0</v>
      </c>
      <c r="AC6981">
        <v>0</v>
      </c>
      <c r="AD6981">
        <v>0.85</v>
      </c>
      <c r="AE6981">
        <v>0.85</v>
      </c>
      <c r="AF6981">
        <v>0.85</v>
      </c>
      <c r="AG6981">
        <v>0.85</v>
      </c>
      <c r="AH6981">
        <v>0.87750075100000002</v>
      </c>
      <c r="AI6981">
        <v>1.0611798E-2</v>
      </c>
      <c r="AJ6981">
        <v>0.524523607</v>
      </c>
      <c r="AK6981">
        <v>0</v>
      </c>
      <c r="AL6981">
        <v>0.39185298200000002</v>
      </c>
    </row>
    <row r="6982" spans="1:38" x14ac:dyDescent="0.35">
      <c r="A6982" t="s">
        <v>7106</v>
      </c>
      <c r="B6982">
        <v>48410.763439769187</v>
      </c>
      <c r="C6982">
        <v>48054.472985663771</v>
      </c>
      <c r="D6982">
        <v>0</v>
      </c>
      <c r="E6982">
        <v>356.29045410541511</v>
      </c>
      <c r="F6982">
        <v>0</v>
      </c>
      <c r="G6982">
        <v>0.17465218338500729</v>
      </c>
      <c r="H6982">
        <v>0.17562042546467191</v>
      </c>
      <c r="I6982">
        <v>0.1571516870588317</v>
      </c>
      <c r="J6982">
        <v>291</v>
      </c>
      <c r="K6982">
        <v>20</v>
      </c>
      <c r="L6982" t="str">
        <f>VLOOKUP(J6982,Clustering!$D$3:$E$367,2,FALSE)</f>
        <v>Spring</v>
      </c>
      <c r="M6982">
        <v>0.283920477</v>
      </c>
      <c r="N6982">
        <v>0.33907087699999999</v>
      </c>
      <c r="O6982">
        <v>0.33907087699999999</v>
      </c>
      <c r="P6982">
        <v>0.87706330300000002</v>
      </c>
      <c r="Q6982">
        <v>0.44582678799999997</v>
      </c>
      <c r="R6982">
        <v>0.17562042546467191</v>
      </c>
      <c r="S6982">
        <v>0</v>
      </c>
      <c r="T6982">
        <v>0</v>
      </c>
      <c r="U6982">
        <v>0.666411007</v>
      </c>
      <c r="V6982">
        <v>0.85008076700000001</v>
      </c>
      <c r="W6982">
        <v>1.071652E-2</v>
      </c>
      <c r="X6982">
        <v>1.3216158E-2</v>
      </c>
      <c r="Y6982">
        <v>0.1571516870588317</v>
      </c>
      <c r="Z6982">
        <v>0.41376237100000002</v>
      </c>
      <c r="AA6982">
        <v>0.666411007</v>
      </c>
      <c r="AB6982">
        <v>0</v>
      </c>
      <c r="AC6982">
        <v>0</v>
      </c>
      <c r="AD6982">
        <v>0.85</v>
      </c>
      <c r="AE6982">
        <v>0.85</v>
      </c>
      <c r="AF6982">
        <v>0.85</v>
      </c>
      <c r="AG6982">
        <v>0.85</v>
      </c>
      <c r="AH6982">
        <v>0.87706330300000002</v>
      </c>
      <c r="AI6982">
        <v>1.071652E-2</v>
      </c>
      <c r="AJ6982">
        <v>0.52178234800000001</v>
      </c>
      <c r="AK6982">
        <v>0</v>
      </c>
      <c r="AL6982">
        <v>0.34357275399999998</v>
      </c>
    </row>
    <row r="6983" spans="1:38" x14ac:dyDescent="0.35">
      <c r="A6983" t="s">
        <v>7107</v>
      </c>
      <c r="B6983">
        <v>46022.550346703552</v>
      </c>
      <c r="C6983">
        <v>45679.332151634058</v>
      </c>
      <c r="D6983">
        <v>0</v>
      </c>
      <c r="E6983">
        <v>343.21819506949402</v>
      </c>
      <c r="F6983">
        <v>0</v>
      </c>
      <c r="G6983">
        <v>0.16824421326935979</v>
      </c>
      <c r="H6983">
        <v>0.1692521258910846</v>
      </c>
      <c r="I6983">
        <v>0.1500266915317055</v>
      </c>
      <c r="J6983">
        <v>291</v>
      </c>
      <c r="K6983">
        <v>21</v>
      </c>
      <c r="L6983" t="str">
        <f>VLOOKUP(J6983,Clustering!$D$3:$E$367,2,FALSE)</f>
        <v>Spring</v>
      </c>
      <c r="M6983">
        <v>0.28851665399999998</v>
      </c>
      <c r="N6983">
        <v>0.33774368599999999</v>
      </c>
      <c r="O6983">
        <v>0.33774368599999999</v>
      </c>
      <c r="P6983">
        <v>0.87764317599999997</v>
      </c>
      <c r="Q6983">
        <v>0.446878149</v>
      </c>
      <c r="R6983">
        <v>0.1692521258910846</v>
      </c>
      <c r="S6983">
        <v>0</v>
      </c>
      <c r="T6983">
        <v>0</v>
      </c>
      <c r="U6983">
        <v>0.666411007</v>
      </c>
      <c r="V6983">
        <v>0.85008076700000001</v>
      </c>
      <c r="W6983">
        <v>1.0681613E-2</v>
      </c>
      <c r="X6983">
        <v>1.332757E-3</v>
      </c>
      <c r="Y6983">
        <v>0.1500266915317055</v>
      </c>
      <c r="Z6983">
        <v>0.40820529700000002</v>
      </c>
      <c r="AA6983">
        <v>0.666411007</v>
      </c>
      <c r="AB6983">
        <v>0</v>
      </c>
      <c r="AC6983">
        <v>0</v>
      </c>
      <c r="AD6983">
        <v>0.85</v>
      </c>
      <c r="AE6983">
        <v>0.85</v>
      </c>
      <c r="AF6983">
        <v>0.85</v>
      </c>
      <c r="AG6983">
        <v>0.85</v>
      </c>
      <c r="AH6983">
        <v>0.87764317599999997</v>
      </c>
      <c r="AI6983">
        <v>1.0681613E-2</v>
      </c>
      <c r="AJ6983">
        <v>0.49218974199999999</v>
      </c>
      <c r="AK6983">
        <v>0</v>
      </c>
      <c r="AL6983">
        <v>0.10074931099999999</v>
      </c>
    </row>
    <row r="6984" spans="1:38" x14ac:dyDescent="0.35">
      <c r="A6984" t="s">
        <v>7108</v>
      </c>
      <c r="B6984">
        <v>42543.730529862267</v>
      </c>
      <c r="C6984">
        <v>42210.251915222652</v>
      </c>
      <c r="D6984">
        <v>0</v>
      </c>
      <c r="E6984">
        <v>333.47861463962431</v>
      </c>
      <c r="F6984">
        <v>0</v>
      </c>
      <c r="G6984">
        <v>0.16346990913707071</v>
      </c>
      <c r="H6984">
        <v>0.16445078961951551</v>
      </c>
      <c r="I6984">
        <v>0.14574097993644169</v>
      </c>
      <c r="J6984">
        <v>291</v>
      </c>
      <c r="K6984">
        <v>22</v>
      </c>
      <c r="L6984" t="str">
        <f>VLOOKUP(J6984,Clustering!$D$3:$E$367,2,FALSE)</f>
        <v>Spring</v>
      </c>
      <c r="M6984">
        <v>0.27883473199999997</v>
      </c>
      <c r="N6984">
        <v>0.331924157</v>
      </c>
      <c r="O6984">
        <v>0.331924157</v>
      </c>
      <c r="P6984">
        <v>0.87862997799999998</v>
      </c>
      <c r="Q6984">
        <v>0.45016990699999998</v>
      </c>
      <c r="R6984">
        <v>0.16445078961951551</v>
      </c>
      <c r="S6984">
        <v>0</v>
      </c>
      <c r="T6984">
        <v>0</v>
      </c>
      <c r="U6984">
        <v>0.666411007</v>
      </c>
      <c r="V6984">
        <v>0.85008076700000001</v>
      </c>
      <c r="W6984">
        <v>1.071652E-2</v>
      </c>
      <c r="X6984">
        <v>1.332757E-3</v>
      </c>
      <c r="Y6984">
        <v>0.14574097993644169</v>
      </c>
      <c r="Z6984">
        <v>0.36384298799999998</v>
      </c>
      <c r="AA6984">
        <v>0.666411007</v>
      </c>
      <c r="AB6984">
        <v>0</v>
      </c>
      <c r="AC6984">
        <v>0</v>
      </c>
      <c r="AD6984">
        <v>0.85</v>
      </c>
      <c r="AE6984">
        <v>0.85</v>
      </c>
      <c r="AF6984">
        <v>0.85</v>
      </c>
      <c r="AG6984">
        <v>0.85</v>
      </c>
      <c r="AH6984">
        <v>0.87862997799999998</v>
      </c>
      <c r="AI6984">
        <v>1.071652E-2</v>
      </c>
      <c r="AJ6984">
        <v>0.4362915</v>
      </c>
      <c r="AK6984">
        <v>0</v>
      </c>
      <c r="AL6984">
        <v>8.1543892000000007E-2</v>
      </c>
    </row>
    <row r="6985" spans="1:38" x14ac:dyDescent="0.35">
      <c r="A6985" t="s">
        <v>7109</v>
      </c>
      <c r="B6985">
        <v>38457.131782806471</v>
      </c>
      <c r="C6985">
        <v>38125.60916278982</v>
      </c>
      <c r="D6985">
        <v>0</v>
      </c>
      <c r="E6985">
        <v>331.52262001665042</v>
      </c>
      <c r="F6985">
        <v>0</v>
      </c>
      <c r="G6985">
        <v>0.162511088243456</v>
      </c>
      <c r="H6985">
        <v>0.1636271294223007</v>
      </c>
      <c r="I6985">
        <v>0.14233919635770101</v>
      </c>
      <c r="J6985">
        <v>291</v>
      </c>
      <c r="K6985">
        <v>23</v>
      </c>
      <c r="L6985" t="str">
        <f>VLOOKUP(J6985,Clustering!$D$3:$E$367,2,FALSE)</f>
        <v>Spring</v>
      </c>
      <c r="M6985">
        <v>0.26601381800000001</v>
      </c>
      <c r="N6985">
        <v>0.32931907399999999</v>
      </c>
      <c r="O6985">
        <v>0.32931907399999999</v>
      </c>
      <c r="P6985">
        <v>0.87266847400000003</v>
      </c>
      <c r="Q6985">
        <v>0.42104472700000001</v>
      </c>
      <c r="R6985">
        <v>0.1636271294223007</v>
      </c>
      <c r="S6985">
        <v>0</v>
      </c>
      <c r="T6985">
        <v>0</v>
      </c>
      <c r="U6985">
        <v>0.65528198199999999</v>
      </c>
      <c r="V6985">
        <v>0.85008076700000001</v>
      </c>
      <c r="W6985">
        <v>1.197318E-2</v>
      </c>
      <c r="X6985">
        <v>1.332757E-3</v>
      </c>
      <c r="Y6985">
        <v>0.14233919635770101</v>
      </c>
      <c r="Z6985">
        <v>0.304329619</v>
      </c>
      <c r="AA6985">
        <v>0.65528198199999999</v>
      </c>
      <c r="AB6985">
        <v>0</v>
      </c>
      <c r="AC6985">
        <v>0</v>
      </c>
      <c r="AD6985">
        <v>0.85</v>
      </c>
      <c r="AE6985">
        <v>0.85</v>
      </c>
      <c r="AF6985">
        <v>0.85</v>
      </c>
      <c r="AG6985">
        <v>0.85</v>
      </c>
      <c r="AH6985">
        <v>0.87266847400000003</v>
      </c>
      <c r="AI6985">
        <v>1.197318E-2</v>
      </c>
      <c r="AJ6985">
        <v>0.38142008199999999</v>
      </c>
      <c r="AK6985">
        <v>0</v>
      </c>
      <c r="AL6985">
        <v>3.9464554999999998E-2</v>
      </c>
    </row>
    <row r="6986" spans="1:38" x14ac:dyDescent="0.35">
      <c r="A6986" t="s">
        <v>7110</v>
      </c>
      <c r="B6986">
        <v>35485.38619379107</v>
      </c>
      <c r="C6986">
        <v>35149.360790070961</v>
      </c>
      <c r="D6986">
        <v>0</v>
      </c>
      <c r="E6986">
        <v>336.02540372010668</v>
      </c>
      <c r="F6986">
        <v>0</v>
      </c>
      <c r="G6986">
        <v>0.164718335156915</v>
      </c>
      <c r="H6986">
        <v>0.16589721728291701</v>
      </c>
      <c r="I6986">
        <v>0.14341062425651699</v>
      </c>
      <c r="J6986">
        <v>292</v>
      </c>
      <c r="K6986">
        <v>0</v>
      </c>
      <c r="L6986" t="str">
        <f>VLOOKUP(J6986,Clustering!$D$3:$E$367,2,FALSE)</f>
        <v>Spring</v>
      </c>
      <c r="M6986">
        <v>0.27876561700000002</v>
      </c>
      <c r="N6986">
        <v>0.32806879300000003</v>
      </c>
      <c r="O6986">
        <v>0.32806879300000003</v>
      </c>
      <c r="P6986">
        <v>0.86806000800000005</v>
      </c>
      <c r="Q6986">
        <v>0.415262246</v>
      </c>
      <c r="R6986">
        <v>0.16589721728291701</v>
      </c>
      <c r="S6986">
        <v>0</v>
      </c>
      <c r="T6986">
        <v>0</v>
      </c>
      <c r="U6986">
        <v>0.64562430500000001</v>
      </c>
      <c r="V6986">
        <v>0.85008076700000001</v>
      </c>
      <c r="W6986">
        <v>1.3299655000000001E-2</v>
      </c>
      <c r="X6986">
        <v>7.9998899999999997E-4</v>
      </c>
      <c r="Y6986">
        <v>0.14341062425651699</v>
      </c>
      <c r="Z6986">
        <v>0.228916697</v>
      </c>
      <c r="AA6986">
        <v>0.64562430500000001</v>
      </c>
      <c r="AB6986">
        <v>0</v>
      </c>
      <c r="AC6986">
        <v>0</v>
      </c>
      <c r="AD6986">
        <v>0.85</v>
      </c>
      <c r="AE6986">
        <v>0.85</v>
      </c>
      <c r="AF6986">
        <v>0.85</v>
      </c>
      <c r="AG6986">
        <v>0.85</v>
      </c>
      <c r="AH6986">
        <v>0.86806000800000005</v>
      </c>
      <c r="AI6986">
        <v>1.3299655000000001E-2</v>
      </c>
      <c r="AJ6986">
        <v>0.36460789900000001</v>
      </c>
      <c r="AK6986">
        <v>0</v>
      </c>
      <c r="AL6986">
        <v>4.8952352999999997E-2</v>
      </c>
    </row>
    <row r="6987" spans="1:38" x14ac:dyDescent="0.35">
      <c r="A6987" t="s">
        <v>7111</v>
      </c>
      <c r="B6987">
        <v>34230.057842266062</v>
      </c>
      <c r="C6987">
        <v>33887.471171157427</v>
      </c>
      <c r="D6987">
        <v>0</v>
      </c>
      <c r="E6987">
        <v>342.58667110862569</v>
      </c>
      <c r="F6987">
        <v>0</v>
      </c>
      <c r="G6987">
        <v>0.1679346427003067</v>
      </c>
      <c r="H6987">
        <v>0.16891060824833701</v>
      </c>
      <c r="I6987">
        <v>0.1502945485064095</v>
      </c>
      <c r="J6987">
        <v>292</v>
      </c>
      <c r="K6987">
        <v>1</v>
      </c>
      <c r="L6987" t="str">
        <f>VLOOKUP(J6987,Clustering!$D$3:$E$367,2,FALSE)</f>
        <v>Spring</v>
      </c>
      <c r="M6987">
        <v>0.27125507199999999</v>
      </c>
      <c r="N6987">
        <v>0.31736251599999998</v>
      </c>
      <c r="O6987">
        <v>0.31736251599999998</v>
      </c>
      <c r="P6987">
        <v>0.877256594</v>
      </c>
      <c r="Q6987">
        <v>0.38000413</v>
      </c>
      <c r="R6987">
        <v>0.16891060824833701</v>
      </c>
      <c r="S6987">
        <v>0</v>
      </c>
      <c r="T6987">
        <v>0</v>
      </c>
      <c r="U6987">
        <v>0.64562430500000001</v>
      </c>
      <c r="V6987">
        <v>0.85008076700000001</v>
      </c>
      <c r="W6987">
        <v>1.2357160000000001E-2</v>
      </c>
      <c r="X6987">
        <v>7.9998899999999997E-4</v>
      </c>
      <c r="Y6987">
        <v>0.1502945485064095</v>
      </c>
      <c r="Z6987">
        <v>0.22480498900000001</v>
      </c>
      <c r="AA6987">
        <v>0.64562430500000001</v>
      </c>
      <c r="AB6987">
        <v>0</v>
      </c>
      <c r="AC6987">
        <v>0</v>
      </c>
      <c r="AD6987">
        <v>0.85</v>
      </c>
      <c r="AE6987">
        <v>0.85</v>
      </c>
      <c r="AF6987">
        <v>0.85</v>
      </c>
      <c r="AG6987">
        <v>0.85</v>
      </c>
      <c r="AH6987">
        <v>0.877256594</v>
      </c>
      <c r="AI6987">
        <v>1.2357160000000001E-2</v>
      </c>
      <c r="AJ6987">
        <v>0.36019315200000002</v>
      </c>
      <c r="AK6987">
        <v>0</v>
      </c>
      <c r="AL6987">
        <v>0</v>
      </c>
    </row>
    <row r="6988" spans="1:38" x14ac:dyDescent="0.35">
      <c r="A6988" t="s">
        <v>7112</v>
      </c>
      <c r="B6988">
        <v>33463.96135099612</v>
      </c>
      <c r="C6988">
        <v>33116.276989744823</v>
      </c>
      <c r="D6988">
        <v>0</v>
      </c>
      <c r="E6988">
        <v>347.68436125129477</v>
      </c>
      <c r="F6988">
        <v>0</v>
      </c>
      <c r="G6988">
        <v>0.1704335104173014</v>
      </c>
      <c r="H6988">
        <v>0.17124096392826171</v>
      </c>
      <c r="I6988">
        <v>0.1558391878827822</v>
      </c>
      <c r="J6988">
        <v>292</v>
      </c>
      <c r="K6988">
        <v>2</v>
      </c>
      <c r="L6988" t="str">
        <f>VLOOKUP(J6988,Clustering!$D$3:$E$367,2,FALSE)</f>
        <v>Spring</v>
      </c>
      <c r="M6988">
        <v>0.26109510200000002</v>
      </c>
      <c r="N6988">
        <v>0.30560907900000001</v>
      </c>
      <c r="O6988">
        <v>0.30560907900000001</v>
      </c>
      <c r="P6988">
        <v>0.876442736</v>
      </c>
      <c r="Q6988">
        <v>0.34552201900000001</v>
      </c>
      <c r="R6988">
        <v>0.17124096392826171</v>
      </c>
      <c r="S6988">
        <v>0</v>
      </c>
      <c r="T6988">
        <v>0</v>
      </c>
      <c r="U6988">
        <v>0.64562430500000001</v>
      </c>
      <c r="V6988">
        <v>0.85008076700000001</v>
      </c>
      <c r="W6988">
        <v>1.2461880999999999E-2</v>
      </c>
      <c r="X6988">
        <v>7.9998899999999997E-4</v>
      </c>
      <c r="Y6988">
        <v>0.1558391878827822</v>
      </c>
      <c r="Z6988">
        <v>0.21959398099999999</v>
      </c>
      <c r="AA6988">
        <v>0.64562430500000001</v>
      </c>
      <c r="AB6988">
        <v>0</v>
      </c>
      <c r="AC6988">
        <v>0</v>
      </c>
      <c r="AD6988">
        <v>0.85</v>
      </c>
      <c r="AE6988">
        <v>0.85</v>
      </c>
      <c r="AF6988">
        <v>0.85</v>
      </c>
      <c r="AG6988">
        <v>0.85</v>
      </c>
      <c r="AH6988">
        <v>0.876442736</v>
      </c>
      <c r="AI6988">
        <v>1.2461880999999999E-2</v>
      </c>
      <c r="AJ6988">
        <v>0.35506891099999999</v>
      </c>
      <c r="AK6988">
        <v>0</v>
      </c>
      <c r="AL6988">
        <v>7.6969109999999999E-3</v>
      </c>
    </row>
    <row r="6989" spans="1:38" x14ac:dyDescent="0.35">
      <c r="A6989" t="s">
        <v>7113</v>
      </c>
      <c r="B6989">
        <v>32796.678378142758</v>
      </c>
      <c r="C6989">
        <v>32445.675029836999</v>
      </c>
      <c r="D6989">
        <v>0</v>
      </c>
      <c r="E6989">
        <v>351.00334830576293</v>
      </c>
      <c r="F6989">
        <v>0</v>
      </c>
      <c r="G6989">
        <v>0.17206046485576609</v>
      </c>
      <c r="H6989">
        <v>0.17270748086476601</v>
      </c>
      <c r="I6989">
        <v>0.16036597075527961</v>
      </c>
      <c r="J6989">
        <v>292</v>
      </c>
      <c r="K6989">
        <v>3</v>
      </c>
      <c r="L6989" t="str">
        <f>VLOOKUP(J6989,Clustering!$D$3:$E$367,2,FALSE)</f>
        <v>Spring</v>
      </c>
      <c r="M6989">
        <v>0.25348088400000002</v>
      </c>
      <c r="N6989">
        <v>0.29808175199999998</v>
      </c>
      <c r="O6989">
        <v>0.29808175199999998</v>
      </c>
      <c r="P6989">
        <v>0.87591372899999997</v>
      </c>
      <c r="Q6989">
        <v>0.33421989699999999</v>
      </c>
      <c r="R6989">
        <v>0.17270748086476601</v>
      </c>
      <c r="S6989">
        <v>0</v>
      </c>
      <c r="T6989">
        <v>0</v>
      </c>
      <c r="U6989">
        <v>0.64562430500000001</v>
      </c>
      <c r="V6989">
        <v>0.85008076700000001</v>
      </c>
      <c r="W6989">
        <v>1.3439283999999999E-2</v>
      </c>
      <c r="X6989">
        <v>7.9998899999999997E-4</v>
      </c>
      <c r="Y6989">
        <v>0.16036597075527961</v>
      </c>
      <c r="Z6989">
        <v>0.21761502999999999</v>
      </c>
      <c r="AA6989">
        <v>0.64562430500000001</v>
      </c>
      <c r="AB6989">
        <v>0</v>
      </c>
      <c r="AC6989">
        <v>0</v>
      </c>
      <c r="AD6989">
        <v>0.85</v>
      </c>
      <c r="AE6989">
        <v>0.85</v>
      </c>
      <c r="AF6989">
        <v>0.85</v>
      </c>
      <c r="AG6989">
        <v>0.85</v>
      </c>
      <c r="AH6989">
        <v>0.87591372899999997</v>
      </c>
      <c r="AI6989">
        <v>1.3439283999999999E-2</v>
      </c>
      <c r="AJ6989">
        <v>0.35470286899999998</v>
      </c>
      <c r="AK6989">
        <v>0</v>
      </c>
      <c r="AL6989">
        <v>0</v>
      </c>
    </row>
    <row r="6990" spans="1:38" x14ac:dyDescent="0.35">
      <c r="A6990" t="s">
        <v>7114</v>
      </c>
      <c r="B6990">
        <v>32584.584895345881</v>
      </c>
      <c r="C6990">
        <v>32234.714739462659</v>
      </c>
      <c r="D6990">
        <v>0</v>
      </c>
      <c r="E6990">
        <v>349.870155883221</v>
      </c>
      <c r="F6990">
        <v>0</v>
      </c>
      <c r="G6990">
        <v>0.1715049783741279</v>
      </c>
      <c r="H6990">
        <v>0.17178337430203719</v>
      </c>
      <c r="I6990">
        <v>0.16647310977853061</v>
      </c>
      <c r="J6990">
        <v>292</v>
      </c>
      <c r="K6990">
        <v>4</v>
      </c>
      <c r="L6990" t="str">
        <f>VLOOKUP(J6990,Clustering!$D$3:$E$367,2,FALSE)</f>
        <v>Spring</v>
      </c>
      <c r="M6990">
        <v>0.24516975199999999</v>
      </c>
      <c r="N6990">
        <v>0.29515917000000003</v>
      </c>
      <c r="O6990">
        <v>0.29515917000000003</v>
      </c>
      <c r="P6990">
        <v>0.87706330300000002</v>
      </c>
      <c r="Q6990">
        <v>0.32768644400000002</v>
      </c>
      <c r="R6990">
        <v>0.17178337430203719</v>
      </c>
      <c r="S6990">
        <v>0</v>
      </c>
      <c r="T6990">
        <v>0</v>
      </c>
      <c r="U6990">
        <v>0.64562430500000001</v>
      </c>
      <c r="V6990">
        <v>0.85008076700000001</v>
      </c>
      <c r="W6990">
        <v>1.3578913E-2</v>
      </c>
      <c r="X6990">
        <v>7.9998899999999997E-4</v>
      </c>
      <c r="Y6990">
        <v>0.16647310977853061</v>
      </c>
      <c r="Z6990">
        <v>0.22054157999999999</v>
      </c>
      <c r="AA6990">
        <v>0.64562430500000001</v>
      </c>
      <c r="AB6990">
        <v>0</v>
      </c>
      <c r="AC6990">
        <v>0</v>
      </c>
      <c r="AD6990">
        <v>0.85</v>
      </c>
      <c r="AE6990">
        <v>0.85</v>
      </c>
      <c r="AF6990">
        <v>0.85</v>
      </c>
      <c r="AG6990">
        <v>0.85</v>
      </c>
      <c r="AH6990">
        <v>0.87706330300000002</v>
      </c>
      <c r="AI6990">
        <v>1.3578913E-2</v>
      </c>
      <c r="AJ6990">
        <v>0.36068450299999999</v>
      </c>
      <c r="AK6990">
        <v>0</v>
      </c>
      <c r="AL6990">
        <v>0</v>
      </c>
    </row>
    <row r="6991" spans="1:38" x14ac:dyDescent="0.35">
      <c r="A6991" t="s">
        <v>7115</v>
      </c>
      <c r="B6991">
        <v>34321.783872497646</v>
      </c>
      <c r="C6991">
        <v>33976.187972585103</v>
      </c>
      <c r="D6991">
        <v>0</v>
      </c>
      <c r="E6991">
        <v>345.59589991255132</v>
      </c>
      <c r="F6991">
        <v>0</v>
      </c>
      <c r="G6991">
        <v>0.16940975485909379</v>
      </c>
      <c r="H6991">
        <v>0.1692521258910846</v>
      </c>
      <c r="I6991">
        <v>0.17225882043213689</v>
      </c>
      <c r="J6991">
        <v>292</v>
      </c>
      <c r="K6991">
        <v>5</v>
      </c>
      <c r="L6991" t="str">
        <f>VLOOKUP(J6991,Clustering!$D$3:$E$367,2,FALSE)</f>
        <v>Spring</v>
      </c>
      <c r="M6991">
        <v>0.243194202</v>
      </c>
      <c r="N6991">
        <v>0.29541750900000002</v>
      </c>
      <c r="O6991">
        <v>0.29541750900000002</v>
      </c>
      <c r="P6991">
        <v>0.87925054400000002</v>
      </c>
      <c r="Q6991">
        <v>0.32324319600000001</v>
      </c>
      <c r="R6991">
        <v>0.1692521258910846</v>
      </c>
      <c r="S6991">
        <v>0</v>
      </c>
      <c r="T6991">
        <v>0</v>
      </c>
      <c r="U6991">
        <v>0.64562430500000001</v>
      </c>
      <c r="V6991">
        <v>0.85008076700000001</v>
      </c>
      <c r="W6991">
        <v>1.3718542E-2</v>
      </c>
      <c r="X6991">
        <v>7.9998899999999997E-4</v>
      </c>
      <c r="Y6991">
        <v>0.17225882043213689</v>
      </c>
      <c r="Z6991">
        <v>0.24902803900000001</v>
      </c>
      <c r="AA6991">
        <v>0.64562430500000001</v>
      </c>
      <c r="AB6991">
        <v>0</v>
      </c>
      <c r="AC6991">
        <v>0</v>
      </c>
      <c r="AD6991">
        <v>0.85</v>
      </c>
      <c r="AE6991">
        <v>0.85</v>
      </c>
      <c r="AF6991">
        <v>0.85</v>
      </c>
      <c r="AG6991">
        <v>0.85</v>
      </c>
      <c r="AH6991">
        <v>0.87925054400000002</v>
      </c>
      <c r="AI6991">
        <v>1.3718542E-2</v>
      </c>
      <c r="AJ6991">
        <v>0.38812709499999998</v>
      </c>
      <c r="AK6991">
        <v>0</v>
      </c>
      <c r="AL6991">
        <v>0</v>
      </c>
    </row>
    <row r="6992" spans="1:38" x14ac:dyDescent="0.35">
      <c r="A6992" t="s">
        <v>7116</v>
      </c>
      <c r="B6992">
        <v>36253.3145621027</v>
      </c>
      <c r="C6992">
        <v>35921.053952469287</v>
      </c>
      <c r="D6992">
        <v>2.9016069126052049</v>
      </c>
      <c r="E6992">
        <v>329.35900272080193</v>
      </c>
      <c r="F6992">
        <v>1.3104242576959999E-4</v>
      </c>
      <c r="G6992">
        <v>0.16145049152980481</v>
      </c>
      <c r="H6992">
        <v>0.1608347204610116</v>
      </c>
      <c r="I6992">
        <v>0.1725802488017816</v>
      </c>
      <c r="J6992">
        <v>292</v>
      </c>
      <c r="K6992">
        <v>6</v>
      </c>
      <c r="L6992" t="str">
        <f>VLOOKUP(J6992,Clustering!$D$3:$E$367,2,FALSE)</f>
        <v>Spring</v>
      </c>
      <c r="M6992">
        <v>0.25416051899999997</v>
      </c>
      <c r="N6992">
        <v>0.29825726499999999</v>
      </c>
      <c r="O6992">
        <v>0.29825726499999999</v>
      </c>
      <c r="P6992">
        <v>0.88123432000000002</v>
      </c>
      <c r="Q6992">
        <v>0.35611071799999999</v>
      </c>
      <c r="R6992">
        <v>0.1608347204610116</v>
      </c>
      <c r="S6992">
        <v>1.3104242576959999E-4</v>
      </c>
      <c r="T6992">
        <v>0</v>
      </c>
      <c r="U6992">
        <v>0.65010095999999995</v>
      </c>
      <c r="V6992">
        <v>0.85008076700000001</v>
      </c>
      <c r="W6992">
        <v>1.3404377E-2</v>
      </c>
      <c r="X6992">
        <v>8.3936000000000004E-4</v>
      </c>
      <c r="Y6992">
        <v>0.1725802488017816</v>
      </c>
      <c r="Z6992">
        <v>0.30316553099999999</v>
      </c>
      <c r="AA6992">
        <v>0.65010095999999995</v>
      </c>
      <c r="AB6992">
        <v>0</v>
      </c>
      <c r="AC6992">
        <v>0</v>
      </c>
      <c r="AD6992">
        <v>0.85</v>
      </c>
      <c r="AE6992">
        <v>0.85</v>
      </c>
      <c r="AF6992">
        <v>0.85</v>
      </c>
      <c r="AG6992">
        <v>0.85</v>
      </c>
      <c r="AH6992">
        <v>0.88123432000000002</v>
      </c>
      <c r="AI6992">
        <v>1.3404377E-2</v>
      </c>
      <c r="AJ6992">
        <v>0.41510233800000002</v>
      </c>
      <c r="AK6992">
        <v>9.1729698038778041E-5</v>
      </c>
      <c r="AL6992">
        <v>0</v>
      </c>
    </row>
    <row r="6993" spans="1:38" x14ac:dyDescent="0.35">
      <c r="A6993" t="s">
        <v>7117</v>
      </c>
      <c r="B6993">
        <v>38739.830135753771</v>
      </c>
      <c r="C6993">
        <v>37517.193830111879</v>
      </c>
      <c r="D6993">
        <v>919.12708490135117</v>
      </c>
      <c r="E6993">
        <v>303.50922074053972</v>
      </c>
      <c r="F6993">
        <v>4.1509634634813199E-2</v>
      </c>
      <c r="G6993">
        <v>0.14877902977477431</v>
      </c>
      <c r="H6993">
        <v>0.147877139309706</v>
      </c>
      <c r="I6993">
        <v>0.1650802535100698</v>
      </c>
      <c r="J6993">
        <v>292</v>
      </c>
      <c r="K6993">
        <v>7</v>
      </c>
      <c r="L6993" t="str">
        <f>VLOOKUP(J6993,Clustering!$D$3:$E$367,2,FALSE)</f>
        <v>Spring</v>
      </c>
      <c r="M6993">
        <v>0.263825162</v>
      </c>
      <c r="N6993">
        <v>0.30635254299999998</v>
      </c>
      <c r="O6993">
        <v>0.30635254299999998</v>
      </c>
      <c r="P6993">
        <v>0.882109217</v>
      </c>
      <c r="Q6993">
        <v>0.39696357199999999</v>
      </c>
      <c r="R6993">
        <v>0.147877139309706</v>
      </c>
      <c r="S6993">
        <v>4.1509634634813199E-2</v>
      </c>
      <c r="T6993">
        <v>0</v>
      </c>
      <c r="U6993">
        <v>0.65669071999999995</v>
      </c>
      <c r="V6993">
        <v>0.85008076700000001</v>
      </c>
      <c r="W6993">
        <v>1.2671325000000001E-2</v>
      </c>
      <c r="X6993">
        <v>1.0881529999999999E-3</v>
      </c>
      <c r="Y6993">
        <v>0.1650802535100698</v>
      </c>
      <c r="Z6993">
        <v>0.289997108</v>
      </c>
      <c r="AA6993">
        <v>0.65669071999999995</v>
      </c>
      <c r="AB6993">
        <v>0</v>
      </c>
      <c r="AC6993">
        <v>0</v>
      </c>
      <c r="AD6993">
        <v>0.85</v>
      </c>
      <c r="AE6993">
        <v>0.85</v>
      </c>
      <c r="AF6993">
        <v>0.85</v>
      </c>
      <c r="AG6993">
        <v>0.85</v>
      </c>
      <c r="AH6993">
        <v>0.882109217</v>
      </c>
      <c r="AI6993">
        <v>1.2671325000000001E-2</v>
      </c>
      <c r="AJ6993">
        <v>0.40054112200000003</v>
      </c>
      <c r="AK6993">
        <v>2.9056744244369201E-2</v>
      </c>
      <c r="AL6993">
        <v>9.6655850000000008E-3</v>
      </c>
    </row>
    <row r="6994" spans="1:38" x14ac:dyDescent="0.35">
      <c r="A6994" t="s">
        <v>7118</v>
      </c>
      <c r="B6994">
        <v>39264.094260787933</v>
      </c>
      <c r="C6994">
        <v>36065.801897596612</v>
      </c>
      <c r="D6994">
        <v>2941.444206275939</v>
      </c>
      <c r="E6994">
        <v>256.84815691537779</v>
      </c>
      <c r="F6994">
        <v>0.13284155837308059</v>
      </c>
      <c r="G6994">
        <v>0.12590595927224399</v>
      </c>
      <c r="H6994">
        <v>0.12459367178356159</v>
      </c>
      <c r="I6994">
        <v>0.14962490606964959</v>
      </c>
      <c r="J6994">
        <v>292</v>
      </c>
      <c r="K6994">
        <v>8</v>
      </c>
      <c r="L6994" t="str">
        <f>VLOOKUP(J6994,Clustering!$D$3:$E$367,2,FALSE)</f>
        <v>Spring</v>
      </c>
      <c r="M6994">
        <v>0.26440688400000001</v>
      </c>
      <c r="N6994">
        <v>0.30254648099999998</v>
      </c>
      <c r="O6994">
        <v>0.30254648099999998</v>
      </c>
      <c r="P6994">
        <v>0.88441853599999998</v>
      </c>
      <c r="Q6994">
        <v>0.42632656000000002</v>
      </c>
      <c r="R6994">
        <v>0.12459367178356159</v>
      </c>
      <c r="S6994">
        <v>0.13284155837308059</v>
      </c>
      <c r="T6994">
        <v>0</v>
      </c>
      <c r="U6994">
        <v>0.65669071999999995</v>
      </c>
      <c r="V6994">
        <v>0.85008076700000001</v>
      </c>
      <c r="W6994">
        <v>1.2182623E-2</v>
      </c>
      <c r="X6994">
        <v>1.0228139999999999E-3</v>
      </c>
      <c r="Y6994">
        <v>0.14962490606964959</v>
      </c>
      <c r="Z6994">
        <v>0.28372103799999998</v>
      </c>
      <c r="AA6994">
        <v>0.65669071999999995</v>
      </c>
      <c r="AB6994">
        <v>0</v>
      </c>
      <c r="AC6994">
        <v>0</v>
      </c>
      <c r="AD6994">
        <v>0.85</v>
      </c>
      <c r="AE6994">
        <v>0.85</v>
      </c>
      <c r="AF6994">
        <v>0.85</v>
      </c>
      <c r="AG6994">
        <v>0.85</v>
      </c>
      <c r="AH6994">
        <v>0.88441853599999998</v>
      </c>
      <c r="AI6994">
        <v>1.2182623E-2</v>
      </c>
      <c r="AJ6994">
        <v>0.39226333899999999</v>
      </c>
      <c r="AK6994">
        <v>9.2989090861156407E-2</v>
      </c>
      <c r="AL6994">
        <v>2.9612508999999999E-2</v>
      </c>
    </row>
    <row r="6995" spans="1:38" x14ac:dyDescent="0.35">
      <c r="A6995" t="s">
        <v>7119</v>
      </c>
      <c r="B6995">
        <v>40773.521829416874</v>
      </c>
      <c r="C6995">
        <v>35527.71079035422</v>
      </c>
      <c r="D6995">
        <v>4965.9613068722019</v>
      </c>
      <c r="E6995">
        <v>279.84973219045071</v>
      </c>
      <c r="F6995">
        <v>0.2242728376141899</v>
      </c>
      <c r="G6995">
        <v>0.1371812412698287</v>
      </c>
      <c r="H6995">
        <v>0.1363860750949048</v>
      </c>
      <c r="I6995">
        <v>0.15155347628751831</v>
      </c>
      <c r="J6995">
        <v>292</v>
      </c>
      <c r="K6995">
        <v>9</v>
      </c>
      <c r="L6995" t="str">
        <f>VLOOKUP(J6995,Clustering!$D$3:$E$367,2,FALSE)</f>
        <v>Spring</v>
      </c>
      <c r="M6995">
        <v>0.25910803300000002</v>
      </c>
      <c r="N6995">
        <v>0.30094911800000002</v>
      </c>
      <c r="O6995">
        <v>0.30094911800000002</v>
      </c>
      <c r="P6995">
        <v>0.88541551100000004</v>
      </c>
      <c r="Q6995">
        <v>0.45108358900000001</v>
      </c>
      <c r="R6995">
        <v>0.1363860750949048</v>
      </c>
      <c r="S6995">
        <v>0.2242728376141899</v>
      </c>
      <c r="T6995">
        <v>0.38061054900000002</v>
      </c>
      <c r="U6995">
        <v>0.65642462499999998</v>
      </c>
      <c r="V6995">
        <v>0.85008076700000001</v>
      </c>
      <c r="W6995">
        <v>1.1659015E-2</v>
      </c>
      <c r="X6995">
        <v>7.9998899999999997E-4</v>
      </c>
      <c r="Y6995">
        <v>0.15155347628751831</v>
      </c>
      <c r="Z6995">
        <v>0.260725812</v>
      </c>
      <c r="AA6995">
        <v>0.65642462499999998</v>
      </c>
      <c r="AB6995">
        <v>0</v>
      </c>
      <c r="AC6995">
        <v>0</v>
      </c>
      <c r="AD6995">
        <v>0.85</v>
      </c>
      <c r="AE6995">
        <v>0.85</v>
      </c>
      <c r="AF6995">
        <v>0.85</v>
      </c>
      <c r="AG6995">
        <v>0.85</v>
      </c>
      <c r="AH6995">
        <v>0.88541551100000004</v>
      </c>
      <c r="AI6995">
        <v>1.1659015E-2</v>
      </c>
      <c r="AJ6995">
        <v>0.37527642900000002</v>
      </c>
      <c r="AK6995">
        <v>0.15699098632993291</v>
      </c>
      <c r="AL6995">
        <v>0</v>
      </c>
    </row>
    <row r="6996" spans="1:38" x14ac:dyDescent="0.35">
      <c r="A6996" t="s">
        <v>7120</v>
      </c>
      <c r="B6996">
        <v>40858.996716303132</v>
      </c>
      <c r="C6996">
        <v>33907.525123005922</v>
      </c>
      <c r="D6996">
        <v>6650.8268070327395</v>
      </c>
      <c r="E6996">
        <v>300.64478626446618</v>
      </c>
      <c r="F6996">
        <v>0.30036476491059</v>
      </c>
      <c r="G6996">
        <v>0.14737489522767949</v>
      </c>
      <c r="H6996">
        <v>0.14683249710836049</v>
      </c>
      <c r="I6996">
        <v>0.15717847275630209</v>
      </c>
      <c r="J6996">
        <v>292</v>
      </c>
      <c r="K6996">
        <v>10</v>
      </c>
      <c r="L6996" t="str">
        <f>VLOOKUP(J6996,Clustering!$D$3:$E$367,2,FALSE)</f>
        <v>Spring</v>
      </c>
      <c r="M6996">
        <v>0.26146371800000001</v>
      </c>
      <c r="N6996">
        <v>0.297210105</v>
      </c>
      <c r="O6996">
        <v>0.297210105</v>
      </c>
      <c r="P6996">
        <v>0.886412486</v>
      </c>
      <c r="Q6996">
        <v>0.44630240399999999</v>
      </c>
      <c r="R6996">
        <v>0.14683249710836049</v>
      </c>
      <c r="S6996">
        <v>0.30036476491059</v>
      </c>
      <c r="T6996">
        <v>0.64870787399999996</v>
      </c>
      <c r="U6996">
        <v>0.65687855100000003</v>
      </c>
      <c r="V6996">
        <v>0.85008076700000001</v>
      </c>
      <c r="W6996">
        <v>1.1484479000000001E-2</v>
      </c>
      <c r="X6996">
        <v>7.9998899999999997E-4</v>
      </c>
      <c r="Y6996">
        <v>0.15717847275630209</v>
      </c>
      <c r="Z6996">
        <v>0.27476282400000002</v>
      </c>
      <c r="AA6996">
        <v>0.65687855100000003</v>
      </c>
      <c r="AB6996">
        <v>0</v>
      </c>
      <c r="AC6996">
        <v>0</v>
      </c>
      <c r="AD6996">
        <v>0.85</v>
      </c>
      <c r="AE6996">
        <v>0.85</v>
      </c>
      <c r="AF6996">
        <v>0.85</v>
      </c>
      <c r="AG6996">
        <v>0.85</v>
      </c>
      <c r="AH6996">
        <v>0.886412486</v>
      </c>
      <c r="AI6996">
        <v>1.1484479000000001E-2</v>
      </c>
      <c r="AJ6996">
        <v>0.37825136199999998</v>
      </c>
      <c r="AK6996">
        <v>0.2102553354374129</v>
      </c>
      <c r="AL6996">
        <v>0</v>
      </c>
    </row>
    <row r="6997" spans="1:38" x14ac:dyDescent="0.35">
      <c r="A6997" t="s">
        <v>7121</v>
      </c>
      <c r="B6997">
        <v>40455.878046365789</v>
      </c>
      <c r="C6997">
        <v>32129.619610300331</v>
      </c>
      <c r="D6997">
        <v>8006.9920210816717</v>
      </c>
      <c r="E6997">
        <v>319.26641498379041</v>
      </c>
      <c r="F6997">
        <v>0.36161192372503881</v>
      </c>
      <c r="G6997">
        <v>0.1565031445998972</v>
      </c>
      <c r="H6997">
        <v>0.1557722236391062</v>
      </c>
      <c r="I6997">
        <v>0.16971417917244891</v>
      </c>
      <c r="J6997">
        <v>292</v>
      </c>
      <c r="K6997">
        <v>11</v>
      </c>
      <c r="L6997" t="str">
        <f>VLOOKUP(J6997,Clustering!$D$3:$E$367,2,FALSE)</f>
        <v>Spring</v>
      </c>
      <c r="M6997">
        <v>0.25473072200000002</v>
      </c>
      <c r="N6997">
        <v>0.28310598100000001</v>
      </c>
      <c r="O6997">
        <v>0.28310598100000001</v>
      </c>
      <c r="P6997">
        <v>0.88809106699999996</v>
      </c>
      <c r="Q6997">
        <v>0.41275900700000001</v>
      </c>
      <c r="R6997">
        <v>0.1557722236391062</v>
      </c>
      <c r="S6997">
        <v>0.36161192372503881</v>
      </c>
      <c r="T6997">
        <v>0.69147650000000005</v>
      </c>
      <c r="U6997">
        <v>0.65687855100000003</v>
      </c>
      <c r="V6997">
        <v>0.85008076700000001</v>
      </c>
      <c r="W6997">
        <v>1.1379757000000001E-2</v>
      </c>
      <c r="X6997">
        <v>7.9998899999999997E-4</v>
      </c>
      <c r="Y6997">
        <v>0.16971417917244891</v>
      </c>
      <c r="Z6997">
        <v>0.29694740200000003</v>
      </c>
      <c r="AA6997">
        <v>0.65687855100000003</v>
      </c>
      <c r="AB6997">
        <v>0</v>
      </c>
      <c r="AC6997">
        <v>0</v>
      </c>
      <c r="AD6997">
        <v>0.85</v>
      </c>
      <c r="AE6997">
        <v>0.85</v>
      </c>
      <c r="AF6997">
        <v>0.85</v>
      </c>
      <c r="AG6997">
        <v>0.85</v>
      </c>
      <c r="AH6997">
        <v>0.88809106699999996</v>
      </c>
      <c r="AI6997">
        <v>1.1379757000000001E-2</v>
      </c>
      <c r="AJ6997">
        <v>0.383757177</v>
      </c>
      <c r="AK6997">
        <v>0.25312834660752709</v>
      </c>
      <c r="AL6997">
        <v>9.2362929999999996E-3</v>
      </c>
    </row>
    <row r="6998" spans="1:38" x14ac:dyDescent="0.35">
      <c r="A6998" t="s">
        <v>7122</v>
      </c>
      <c r="B6998">
        <v>39774.891816791787</v>
      </c>
      <c r="C6998">
        <v>30499.018394986178</v>
      </c>
      <c r="D6998">
        <v>8952.202271713415</v>
      </c>
      <c r="E6998">
        <v>323.67115009219168</v>
      </c>
      <c r="F6998">
        <v>0.40429952677942471</v>
      </c>
      <c r="G6998">
        <v>0.1586623284765645</v>
      </c>
      <c r="H6998">
        <v>0.15778115094938611</v>
      </c>
      <c r="I6998">
        <v>0.17458917611206159</v>
      </c>
      <c r="J6998">
        <v>292</v>
      </c>
      <c r="K6998">
        <v>12</v>
      </c>
      <c r="L6998" t="str">
        <f>VLOOKUP(J6998,Clustering!$D$3:$E$367,2,FALSE)</f>
        <v>Spring</v>
      </c>
      <c r="M6998">
        <v>0.249788968</v>
      </c>
      <c r="N6998">
        <v>0.27224391199999998</v>
      </c>
      <c r="O6998">
        <v>0.27224391199999998</v>
      </c>
      <c r="P6998">
        <v>0.88874215199999995</v>
      </c>
      <c r="Q6998">
        <v>0.38151858999999999</v>
      </c>
      <c r="R6998">
        <v>0.15778115094938611</v>
      </c>
      <c r="S6998">
        <v>0.40429952677942471</v>
      </c>
      <c r="T6998">
        <v>0.675532719</v>
      </c>
      <c r="U6998">
        <v>0.65687855100000003</v>
      </c>
      <c r="V6998">
        <v>0.85008076700000001</v>
      </c>
      <c r="W6998">
        <v>1.1484479000000001E-2</v>
      </c>
      <c r="X6998">
        <v>8.0166500000000002E-4</v>
      </c>
      <c r="Y6998">
        <v>0.17458917611206159</v>
      </c>
      <c r="Z6998">
        <v>0.31904980900000002</v>
      </c>
      <c r="AA6998">
        <v>0.65687855100000003</v>
      </c>
      <c r="AB6998">
        <v>0</v>
      </c>
      <c r="AC6998">
        <v>0</v>
      </c>
      <c r="AD6998">
        <v>0.85</v>
      </c>
      <c r="AE6998">
        <v>0.85</v>
      </c>
      <c r="AF6998">
        <v>0.85</v>
      </c>
      <c r="AG6998">
        <v>0.85</v>
      </c>
      <c r="AH6998">
        <v>0.88874215199999995</v>
      </c>
      <c r="AI6998">
        <v>1.1484479000000001E-2</v>
      </c>
      <c r="AJ6998">
        <v>0.392426416</v>
      </c>
      <c r="AK6998">
        <v>0.2830096687455973</v>
      </c>
      <c r="AL6998">
        <v>9.2362929999999996E-3</v>
      </c>
    </row>
    <row r="6999" spans="1:38" x14ac:dyDescent="0.35">
      <c r="A6999" t="s">
        <v>7123</v>
      </c>
      <c r="B6999">
        <v>37622.905581849263</v>
      </c>
      <c r="C6999">
        <v>28581.311630457691</v>
      </c>
      <c r="D6999">
        <v>8715.7446403244303</v>
      </c>
      <c r="E6999">
        <v>325.84931106712429</v>
      </c>
      <c r="F6999">
        <v>0.39362062279889037</v>
      </c>
      <c r="G6999">
        <v>0.1597300544446687</v>
      </c>
      <c r="H6999">
        <v>0.1584440969617785</v>
      </c>
      <c r="I6999">
        <v>0.18297309942029649</v>
      </c>
      <c r="J6999">
        <v>292</v>
      </c>
      <c r="K6999">
        <v>13</v>
      </c>
      <c r="L6999" t="str">
        <f>VLOOKUP(J6999,Clustering!$D$3:$E$367,2,FALSE)</f>
        <v>Spring</v>
      </c>
      <c r="M6999">
        <v>0.24479537700000001</v>
      </c>
      <c r="N6999">
        <v>0.25992843999999998</v>
      </c>
      <c r="O6999">
        <v>0.25992843999999998</v>
      </c>
      <c r="P6999">
        <v>0.88865059300000004</v>
      </c>
      <c r="Q6999">
        <v>0.356448655</v>
      </c>
      <c r="R6999">
        <v>0.1584440969617785</v>
      </c>
      <c r="S6999">
        <v>0.39362062279889037</v>
      </c>
      <c r="T6999">
        <v>0.66427384</v>
      </c>
      <c r="U6999">
        <v>0.65687855100000003</v>
      </c>
      <c r="V6999">
        <v>0.85008076700000001</v>
      </c>
      <c r="W6999">
        <v>1.0123096999999999E-2</v>
      </c>
      <c r="X6999">
        <v>7.9998899999999997E-4</v>
      </c>
      <c r="Y6999">
        <v>0.18297309942029649</v>
      </c>
      <c r="Z6999">
        <v>0.32334850900000001</v>
      </c>
      <c r="AA6999">
        <v>0.65687855100000003</v>
      </c>
      <c r="AB6999">
        <v>0</v>
      </c>
      <c r="AC6999">
        <v>0</v>
      </c>
      <c r="AD6999">
        <v>0.85</v>
      </c>
      <c r="AE6999">
        <v>0.85</v>
      </c>
      <c r="AF6999">
        <v>0.85</v>
      </c>
      <c r="AG6999">
        <v>0.85</v>
      </c>
      <c r="AH6999">
        <v>0.88865059300000004</v>
      </c>
      <c r="AI6999">
        <v>1.0123096999999999E-2</v>
      </c>
      <c r="AJ6999">
        <v>0.40027920900000002</v>
      </c>
      <c r="AK6999">
        <v>0.27553443595922322</v>
      </c>
      <c r="AL6999">
        <v>9.2362929999999996E-3</v>
      </c>
    </row>
    <row r="7000" spans="1:38" x14ac:dyDescent="0.35">
      <c r="A7000" t="s">
        <v>7124</v>
      </c>
      <c r="B7000">
        <v>37253.746319893093</v>
      </c>
      <c r="C7000">
        <v>29503.436955070101</v>
      </c>
      <c r="D7000">
        <v>7412.9694818262906</v>
      </c>
      <c r="E7000">
        <v>337.33988299669892</v>
      </c>
      <c r="F7000">
        <v>0.33478466667387557</v>
      </c>
      <c r="G7000">
        <v>0.16536268774347981</v>
      </c>
      <c r="H7000">
        <v>0.16368739724160911</v>
      </c>
      <c r="I7000">
        <v>0.19564273432379531</v>
      </c>
      <c r="J7000">
        <v>292</v>
      </c>
      <c r="K7000">
        <v>14</v>
      </c>
      <c r="L7000" t="str">
        <f>VLOOKUP(J7000,Clustering!$D$3:$E$367,2,FALSE)</f>
        <v>Spring</v>
      </c>
      <c r="M7000">
        <v>0.24384503900000001</v>
      </c>
      <c r="N7000">
        <v>0.25880831399999998</v>
      </c>
      <c r="O7000">
        <v>0.25880831399999998</v>
      </c>
      <c r="P7000">
        <v>0.88747050100000002</v>
      </c>
      <c r="Q7000">
        <v>0.34975249200000003</v>
      </c>
      <c r="R7000">
        <v>0.16368739724160911</v>
      </c>
      <c r="S7000">
        <v>0.33478466667387557</v>
      </c>
      <c r="T7000">
        <v>0.65679310899999999</v>
      </c>
      <c r="U7000">
        <v>0.65687855100000003</v>
      </c>
      <c r="V7000">
        <v>0.85008076700000001</v>
      </c>
      <c r="W7000">
        <v>9.9834680000000006E-3</v>
      </c>
      <c r="X7000">
        <v>1.332757E-3</v>
      </c>
      <c r="Y7000">
        <v>0.19564273432379531</v>
      </c>
      <c r="Z7000">
        <v>0.32489395500000001</v>
      </c>
      <c r="AA7000">
        <v>0.65687855100000003</v>
      </c>
      <c r="AB7000">
        <v>0</v>
      </c>
      <c r="AC7000">
        <v>0</v>
      </c>
      <c r="AD7000">
        <v>0.85</v>
      </c>
      <c r="AE7000">
        <v>0.85</v>
      </c>
      <c r="AF7000">
        <v>0.85</v>
      </c>
      <c r="AG7000">
        <v>0.85</v>
      </c>
      <c r="AH7000">
        <v>0.88747050100000002</v>
      </c>
      <c r="AI7000">
        <v>9.9834680000000006E-3</v>
      </c>
      <c r="AJ7000">
        <v>0.40114683899999998</v>
      </c>
      <c r="AK7000">
        <v>0.23434926667171291</v>
      </c>
      <c r="AL7000">
        <v>9.4140809999999995E-3</v>
      </c>
    </row>
    <row r="7001" spans="1:38" x14ac:dyDescent="0.35">
      <c r="A7001" t="s">
        <v>7125</v>
      </c>
      <c r="B7001">
        <v>37311.422482997048</v>
      </c>
      <c r="C7001">
        <v>31334.34359033313</v>
      </c>
      <c r="D7001">
        <v>5639.5942070063402</v>
      </c>
      <c r="E7001">
        <v>337.48468565758151</v>
      </c>
      <c r="F7001">
        <v>0.25469545927543591</v>
      </c>
      <c r="G7001">
        <v>0.16543366943999091</v>
      </c>
      <c r="H7001">
        <v>0.16316507614093631</v>
      </c>
      <c r="I7001">
        <v>0.20643737040436611</v>
      </c>
      <c r="J7001">
        <v>292</v>
      </c>
      <c r="K7001">
        <v>15</v>
      </c>
      <c r="L7001" t="str">
        <f>VLOOKUP(J7001,Clustering!$D$3:$E$367,2,FALSE)</f>
        <v>Spring</v>
      </c>
      <c r="M7001">
        <v>0.24371832800000001</v>
      </c>
      <c r="N7001">
        <v>0.26350968800000002</v>
      </c>
      <c r="O7001">
        <v>0.26350968800000002</v>
      </c>
      <c r="P7001">
        <v>0.88662612399999996</v>
      </c>
      <c r="Q7001">
        <v>0.34492124200000002</v>
      </c>
      <c r="R7001">
        <v>0.16316507614093631</v>
      </c>
      <c r="S7001">
        <v>0.25469545927543591</v>
      </c>
      <c r="T7001">
        <v>0.66691854299999997</v>
      </c>
      <c r="U7001">
        <v>0.65687855100000003</v>
      </c>
      <c r="V7001">
        <v>0.85008076700000001</v>
      </c>
      <c r="W7001">
        <v>1.008819E-2</v>
      </c>
      <c r="X7001">
        <v>1.332757E-3</v>
      </c>
      <c r="Y7001">
        <v>0.20643737040436611</v>
      </c>
      <c r="Z7001">
        <v>0.335184814</v>
      </c>
      <c r="AA7001">
        <v>0.65687855100000003</v>
      </c>
      <c r="AB7001">
        <v>0</v>
      </c>
      <c r="AC7001">
        <v>0</v>
      </c>
      <c r="AD7001">
        <v>0.85</v>
      </c>
      <c r="AE7001">
        <v>0.85</v>
      </c>
      <c r="AF7001">
        <v>0.85</v>
      </c>
      <c r="AG7001">
        <v>0.85</v>
      </c>
      <c r="AH7001">
        <v>0.88662612399999996</v>
      </c>
      <c r="AI7001">
        <v>1.008819E-2</v>
      </c>
      <c r="AJ7001">
        <v>0.41580300799999997</v>
      </c>
      <c r="AK7001">
        <v>0.17828682149280509</v>
      </c>
      <c r="AL7001">
        <v>9.4140809999999995E-3</v>
      </c>
    </row>
    <row r="7002" spans="1:38" x14ac:dyDescent="0.35">
      <c r="A7002" t="s">
        <v>7126</v>
      </c>
      <c r="B7002">
        <v>37782.852958430303</v>
      </c>
      <c r="C7002">
        <v>34069.192075547173</v>
      </c>
      <c r="D7002">
        <v>3381.6138767604948</v>
      </c>
      <c r="E7002">
        <v>332.04700612263389</v>
      </c>
      <c r="F7002">
        <v>0.15272050928126879</v>
      </c>
      <c r="G7002">
        <v>0.1627681402561931</v>
      </c>
      <c r="H7002">
        <v>0.15987043535207721</v>
      </c>
      <c r="I7002">
        <v>0.2151427220822458</v>
      </c>
      <c r="J7002">
        <v>292</v>
      </c>
      <c r="K7002">
        <v>16</v>
      </c>
      <c r="L7002" t="str">
        <f>VLOOKUP(J7002,Clustering!$D$3:$E$367,2,FALSE)</f>
        <v>Spring</v>
      </c>
      <c r="M7002">
        <v>0.24177733600000001</v>
      </c>
      <c r="N7002">
        <v>0.279079048</v>
      </c>
      <c r="O7002">
        <v>0.279079048</v>
      </c>
      <c r="P7002">
        <v>0.876290138</v>
      </c>
      <c r="Q7002">
        <v>0.34370717099999998</v>
      </c>
      <c r="R7002">
        <v>0.15987043535207721</v>
      </c>
      <c r="S7002">
        <v>0.15272050928126879</v>
      </c>
      <c r="T7002">
        <v>0.67651503700000004</v>
      </c>
      <c r="U7002">
        <v>0.66614491200000003</v>
      </c>
      <c r="V7002">
        <v>0.85008076700000001</v>
      </c>
      <c r="W7002">
        <v>1.0018375E-2</v>
      </c>
      <c r="X7002">
        <v>1.332757E-3</v>
      </c>
      <c r="Y7002">
        <v>0.2151427220822458</v>
      </c>
      <c r="Z7002">
        <v>0.36046607800000002</v>
      </c>
      <c r="AA7002">
        <v>0.66614491200000003</v>
      </c>
      <c r="AB7002">
        <v>0</v>
      </c>
      <c r="AC7002">
        <v>0</v>
      </c>
      <c r="AD7002">
        <v>0.85</v>
      </c>
      <c r="AE7002">
        <v>0.85</v>
      </c>
      <c r="AF7002">
        <v>0.85</v>
      </c>
      <c r="AG7002">
        <v>0.85</v>
      </c>
      <c r="AH7002">
        <v>0.876290138</v>
      </c>
      <c r="AI7002">
        <v>1.0018375E-2</v>
      </c>
      <c r="AJ7002">
        <v>0.43847681199999999</v>
      </c>
      <c r="AK7002">
        <v>0.10690435649688811</v>
      </c>
      <c r="AL7002">
        <v>9.2362929999999996E-3</v>
      </c>
    </row>
    <row r="7003" spans="1:38" x14ac:dyDescent="0.35">
      <c r="A7003" t="s">
        <v>7127</v>
      </c>
      <c r="B7003">
        <v>41740.631168291431</v>
      </c>
      <c r="C7003">
        <v>40458.078423546118</v>
      </c>
      <c r="D7003">
        <v>943.849935981366</v>
      </c>
      <c r="E7003">
        <v>338.70280876394918</v>
      </c>
      <c r="F7003">
        <v>4.2626168498650301E-2</v>
      </c>
      <c r="G7003">
        <v>0.16603078860977899</v>
      </c>
      <c r="H7003">
        <v>0.16288382631749709</v>
      </c>
      <c r="I7003">
        <v>0.2229105743486616</v>
      </c>
      <c r="J7003">
        <v>292</v>
      </c>
      <c r="K7003">
        <v>17</v>
      </c>
      <c r="L7003" t="str">
        <f>VLOOKUP(J7003,Clustering!$D$3:$E$367,2,FALSE)</f>
        <v>Spring</v>
      </c>
      <c r="M7003">
        <v>0.243626174</v>
      </c>
      <c r="N7003">
        <v>0.29822965600000001</v>
      </c>
      <c r="O7003">
        <v>0.29822965600000001</v>
      </c>
      <c r="P7003">
        <v>0.87688018499999998</v>
      </c>
      <c r="Q7003">
        <v>0.36264417100000002</v>
      </c>
      <c r="R7003">
        <v>0.16288382631749709</v>
      </c>
      <c r="S7003">
        <v>4.2626168498650301E-2</v>
      </c>
      <c r="T7003">
        <v>0.66790086100000001</v>
      </c>
      <c r="U7003">
        <v>0.66614491200000003</v>
      </c>
      <c r="V7003">
        <v>0.85008076700000001</v>
      </c>
      <c r="W7003">
        <v>1.0018375E-2</v>
      </c>
      <c r="X7003">
        <v>3.5316800000000001E-3</v>
      </c>
      <c r="Y7003">
        <v>0.2229105743486616</v>
      </c>
      <c r="Z7003">
        <v>0.37417071899999998</v>
      </c>
      <c r="AA7003">
        <v>0.66614491200000003</v>
      </c>
      <c r="AB7003">
        <v>0</v>
      </c>
      <c r="AC7003">
        <v>0</v>
      </c>
      <c r="AD7003">
        <v>0.85</v>
      </c>
      <c r="AE7003">
        <v>0.85</v>
      </c>
      <c r="AF7003">
        <v>0.85</v>
      </c>
      <c r="AG7003">
        <v>0.85</v>
      </c>
      <c r="AH7003">
        <v>0.87688018499999998</v>
      </c>
      <c r="AI7003">
        <v>1.0018375E-2</v>
      </c>
      <c r="AJ7003">
        <v>0.48342131399999999</v>
      </c>
      <c r="AK7003">
        <v>2.9838317949055199E-2</v>
      </c>
      <c r="AL7003">
        <v>0.282721628</v>
      </c>
    </row>
    <row r="7004" spans="1:38" x14ac:dyDescent="0.35">
      <c r="A7004" t="s">
        <v>7128</v>
      </c>
      <c r="B7004">
        <v>44480.664263533268</v>
      </c>
      <c r="C7004">
        <v>44135.643748017021</v>
      </c>
      <c r="D7004">
        <v>1.123273622862675</v>
      </c>
      <c r="E7004">
        <v>343.89724189338591</v>
      </c>
      <c r="F7004">
        <v>5.0729304408385443E-5</v>
      </c>
      <c r="G7004">
        <v>0.16857707935950281</v>
      </c>
      <c r="H7004">
        <v>0.16477221798916031</v>
      </c>
      <c r="I7004">
        <v>0.23734806528520669</v>
      </c>
      <c r="J7004">
        <v>292</v>
      </c>
      <c r="K7004">
        <v>18</v>
      </c>
      <c r="L7004" t="str">
        <f>VLOOKUP(J7004,Clustering!$D$3:$E$367,2,FALSE)</f>
        <v>Spring</v>
      </c>
      <c r="M7004">
        <v>0.25065866999999997</v>
      </c>
      <c r="N7004">
        <v>0.313836485</v>
      </c>
      <c r="O7004">
        <v>0.313836485</v>
      </c>
      <c r="P7004">
        <v>0.87696156999999997</v>
      </c>
      <c r="Q7004">
        <v>0.40118152899999998</v>
      </c>
      <c r="R7004">
        <v>0.16477221798916031</v>
      </c>
      <c r="S7004">
        <v>5.0729304408385443E-5</v>
      </c>
      <c r="T7004">
        <v>0.587728578</v>
      </c>
      <c r="U7004">
        <v>0.66614491200000003</v>
      </c>
      <c r="V7004">
        <v>0.85008076700000001</v>
      </c>
      <c r="W7004">
        <v>1.0158004E-2</v>
      </c>
      <c r="X7004">
        <v>2.7398167000000001E-2</v>
      </c>
      <c r="Y7004">
        <v>0.23734806528520669</v>
      </c>
      <c r="Z7004">
        <v>0.39619727599999999</v>
      </c>
      <c r="AA7004">
        <v>0.66614491200000003</v>
      </c>
      <c r="AB7004">
        <v>0</v>
      </c>
      <c r="AC7004">
        <v>0</v>
      </c>
      <c r="AD7004">
        <v>0.85</v>
      </c>
      <c r="AE7004">
        <v>0.85</v>
      </c>
      <c r="AF7004">
        <v>0.85</v>
      </c>
      <c r="AG7004">
        <v>0.85</v>
      </c>
      <c r="AH7004">
        <v>0.87696156999999997</v>
      </c>
      <c r="AI7004">
        <v>1.0158004E-2</v>
      </c>
      <c r="AJ7004">
        <v>0.50598851700000003</v>
      </c>
      <c r="AK7004">
        <v>3.5510513085869809E-5</v>
      </c>
      <c r="AL7004">
        <v>0.422111599</v>
      </c>
    </row>
    <row r="7005" spans="1:38" x14ac:dyDescent="0.35">
      <c r="A7005" t="s">
        <v>7129</v>
      </c>
      <c r="B7005">
        <v>44492.058183076362</v>
      </c>
      <c r="C7005">
        <v>44144.220936862293</v>
      </c>
      <c r="D7005">
        <v>0</v>
      </c>
      <c r="E7005">
        <v>347.83724621406799</v>
      </c>
      <c r="F7005">
        <v>0</v>
      </c>
      <c r="G7005">
        <v>0.17050845402650389</v>
      </c>
      <c r="H7005">
        <v>0.16651998474910379</v>
      </c>
      <c r="I7005">
        <v>0.24259806198940501</v>
      </c>
      <c r="J7005">
        <v>292</v>
      </c>
      <c r="K7005">
        <v>19</v>
      </c>
      <c r="L7005" t="str">
        <f>VLOOKUP(J7005,Clustering!$D$3:$E$367,2,FALSE)</f>
        <v>Spring</v>
      </c>
      <c r="M7005">
        <v>0.26664161600000003</v>
      </c>
      <c r="N7005">
        <v>0.33066993099999997</v>
      </c>
      <c r="O7005">
        <v>0.33066993099999997</v>
      </c>
      <c r="P7005">
        <v>0.87750075100000002</v>
      </c>
      <c r="Q7005">
        <v>0.424874682</v>
      </c>
      <c r="R7005">
        <v>0.16651998474910379</v>
      </c>
      <c r="S7005">
        <v>0</v>
      </c>
      <c r="T7005">
        <v>0.23069366799999999</v>
      </c>
      <c r="U7005">
        <v>0.666411007</v>
      </c>
      <c r="V7005">
        <v>0.85008076700000001</v>
      </c>
      <c r="W7005">
        <v>1.0611798E-2</v>
      </c>
      <c r="X7005">
        <v>2.7398167000000001E-2</v>
      </c>
      <c r="Y7005">
        <v>0.24259806198940501</v>
      </c>
      <c r="Z7005">
        <v>0.413633847</v>
      </c>
      <c r="AA7005">
        <v>0.666411007</v>
      </c>
      <c r="AB7005">
        <v>0</v>
      </c>
      <c r="AC7005">
        <v>0</v>
      </c>
      <c r="AD7005">
        <v>0.85</v>
      </c>
      <c r="AE7005">
        <v>0.85</v>
      </c>
      <c r="AF7005">
        <v>0.85</v>
      </c>
      <c r="AG7005">
        <v>0.85</v>
      </c>
      <c r="AH7005">
        <v>0.87750075100000002</v>
      </c>
      <c r="AI7005">
        <v>1.0611798E-2</v>
      </c>
      <c r="AJ7005">
        <v>0.524523607</v>
      </c>
      <c r="AK7005">
        <v>0</v>
      </c>
      <c r="AL7005">
        <v>0.39185298200000002</v>
      </c>
    </row>
    <row r="7006" spans="1:38" x14ac:dyDescent="0.35">
      <c r="A7006" t="s">
        <v>7130</v>
      </c>
      <c r="B7006">
        <v>43843.577602456608</v>
      </c>
      <c r="C7006">
        <v>43504.003940151139</v>
      </c>
      <c r="D7006">
        <v>0</v>
      </c>
      <c r="E7006">
        <v>339.57366230546569</v>
      </c>
      <c r="F7006">
        <v>0</v>
      </c>
      <c r="G7006">
        <v>0.1664576776007185</v>
      </c>
      <c r="H7006">
        <v>0.16252221940164671</v>
      </c>
      <c r="I7006">
        <v>0.2375891365624403</v>
      </c>
      <c r="J7006">
        <v>292</v>
      </c>
      <c r="K7006">
        <v>20</v>
      </c>
      <c r="L7006" t="str">
        <f>VLOOKUP(J7006,Clustering!$D$3:$E$367,2,FALSE)</f>
        <v>Spring</v>
      </c>
      <c r="M7006">
        <v>0.283920477</v>
      </c>
      <c r="N7006">
        <v>0.33907087699999999</v>
      </c>
      <c r="O7006">
        <v>0.33907087699999999</v>
      </c>
      <c r="P7006">
        <v>0.87706330300000002</v>
      </c>
      <c r="Q7006">
        <v>0.44582678799999997</v>
      </c>
      <c r="R7006">
        <v>0.16252221940164671</v>
      </c>
      <c r="S7006">
        <v>0</v>
      </c>
      <c r="T7006">
        <v>0</v>
      </c>
      <c r="U7006">
        <v>0.666411007</v>
      </c>
      <c r="V7006">
        <v>0.85008076700000001</v>
      </c>
      <c r="W7006">
        <v>1.071652E-2</v>
      </c>
      <c r="X7006">
        <v>1.3216158E-2</v>
      </c>
      <c r="Y7006">
        <v>0.2375891365624403</v>
      </c>
      <c r="Z7006">
        <v>0.41376237100000002</v>
      </c>
      <c r="AA7006">
        <v>0.666411007</v>
      </c>
      <c r="AB7006">
        <v>0</v>
      </c>
      <c r="AC7006">
        <v>0</v>
      </c>
      <c r="AD7006">
        <v>0.85</v>
      </c>
      <c r="AE7006">
        <v>0.85</v>
      </c>
      <c r="AF7006">
        <v>0.85</v>
      </c>
      <c r="AG7006">
        <v>0.85</v>
      </c>
      <c r="AH7006">
        <v>0.87706330300000002</v>
      </c>
      <c r="AI7006">
        <v>1.071652E-2</v>
      </c>
      <c r="AJ7006">
        <v>0.52178234800000001</v>
      </c>
      <c r="AK7006">
        <v>0</v>
      </c>
      <c r="AL7006">
        <v>0.34357275399999998</v>
      </c>
    </row>
    <row r="7007" spans="1:38" x14ac:dyDescent="0.35">
      <c r="A7007" t="s">
        <v>7131</v>
      </c>
      <c r="B7007">
        <v>41599.276979433882</v>
      </c>
      <c r="C7007">
        <v>41280.362449475608</v>
      </c>
      <c r="D7007">
        <v>0</v>
      </c>
      <c r="E7007">
        <v>318.9145299582654</v>
      </c>
      <c r="F7007">
        <v>0</v>
      </c>
      <c r="G7007">
        <v>0.15633065194032611</v>
      </c>
      <c r="H7007">
        <v>0.15223651157301349</v>
      </c>
      <c r="I7007">
        <v>0.2303302125479621</v>
      </c>
      <c r="J7007">
        <v>292</v>
      </c>
      <c r="K7007">
        <v>21</v>
      </c>
      <c r="L7007" t="str">
        <f>VLOOKUP(J7007,Clustering!$D$3:$E$367,2,FALSE)</f>
        <v>Spring</v>
      </c>
      <c r="M7007">
        <v>0.28851665399999998</v>
      </c>
      <c r="N7007">
        <v>0.33774368599999999</v>
      </c>
      <c r="O7007">
        <v>0.33774368599999999</v>
      </c>
      <c r="P7007">
        <v>0.87764317599999997</v>
      </c>
      <c r="Q7007">
        <v>0.446878149</v>
      </c>
      <c r="R7007">
        <v>0.15223651157301349</v>
      </c>
      <c r="S7007">
        <v>0</v>
      </c>
      <c r="T7007">
        <v>0</v>
      </c>
      <c r="U7007">
        <v>0.666411007</v>
      </c>
      <c r="V7007">
        <v>0.85008076700000001</v>
      </c>
      <c r="W7007">
        <v>1.0681613E-2</v>
      </c>
      <c r="X7007">
        <v>1.332757E-3</v>
      </c>
      <c r="Y7007">
        <v>0.2303302125479621</v>
      </c>
      <c r="Z7007">
        <v>0.40820529700000002</v>
      </c>
      <c r="AA7007">
        <v>0.666411007</v>
      </c>
      <c r="AB7007">
        <v>0</v>
      </c>
      <c r="AC7007">
        <v>0</v>
      </c>
      <c r="AD7007">
        <v>0.85</v>
      </c>
      <c r="AE7007">
        <v>0.85</v>
      </c>
      <c r="AF7007">
        <v>0.85</v>
      </c>
      <c r="AG7007">
        <v>0.85</v>
      </c>
      <c r="AH7007">
        <v>0.87764317599999997</v>
      </c>
      <c r="AI7007">
        <v>1.0681613E-2</v>
      </c>
      <c r="AJ7007">
        <v>0.49218974199999999</v>
      </c>
      <c r="AK7007">
        <v>0</v>
      </c>
      <c r="AL7007">
        <v>0.10074931099999999</v>
      </c>
    </row>
    <row r="7008" spans="1:38" x14ac:dyDescent="0.35">
      <c r="A7008" t="s">
        <v>7132</v>
      </c>
      <c r="B7008">
        <v>38391.025905929549</v>
      </c>
      <c r="C7008">
        <v>38084.950650141327</v>
      </c>
      <c r="D7008">
        <v>0</v>
      </c>
      <c r="E7008">
        <v>306.07525578822572</v>
      </c>
      <c r="F7008">
        <v>0</v>
      </c>
      <c r="G7008">
        <v>0.15003689009226739</v>
      </c>
      <c r="H7008">
        <v>0.14562714072219249</v>
      </c>
      <c r="I7008">
        <v>0.22974092720361339</v>
      </c>
      <c r="J7008">
        <v>292</v>
      </c>
      <c r="K7008">
        <v>22</v>
      </c>
      <c r="L7008" t="str">
        <f>VLOOKUP(J7008,Clustering!$D$3:$E$367,2,FALSE)</f>
        <v>Spring</v>
      </c>
      <c r="M7008">
        <v>0.27883473199999997</v>
      </c>
      <c r="N7008">
        <v>0.331924157</v>
      </c>
      <c r="O7008">
        <v>0.331924157</v>
      </c>
      <c r="P7008">
        <v>0.87862997799999998</v>
      </c>
      <c r="Q7008">
        <v>0.45016990699999998</v>
      </c>
      <c r="R7008">
        <v>0.14562714072219249</v>
      </c>
      <c r="S7008">
        <v>0</v>
      </c>
      <c r="T7008">
        <v>0</v>
      </c>
      <c r="U7008">
        <v>0.666411007</v>
      </c>
      <c r="V7008">
        <v>0.85008076700000001</v>
      </c>
      <c r="W7008">
        <v>1.071652E-2</v>
      </c>
      <c r="X7008">
        <v>1.332757E-3</v>
      </c>
      <c r="Y7008">
        <v>0.22974092720361339</v>
      </c>
      <c r="Z7008">
        <v>0.36384298799999998</v>
      </c>
      <c r="AA7008">
        <v>0.666411007</v>
      </c>
      <c r="AB7008">
        <v>0</v>
      </c>
      <c r="AC7008">
        <v>0</v>
      </c>
      <c r="AD7008">
        <v>0.85</v>
      </c>
      <c r="AE7008">
        <v>0.85</v>
      </c>
      <c r="AF7008">
        <v>0.85</v>
      </c>
      <c r="AG7008">
        <v>0.85</v>
      </c>
      <c r="AH7008">
        <v>0.87862997799999998</v>
      </c>
      <c r="AI7008">
        <v>1.071652E-2</v>
      </c>
      <c r="AJ7008">
        <v>0.4362915</v>
      </c>
      <c r="AK7008">
        <v>0</v>
      </c>
      <c r="AL7008">
        <v>8.1543892000000007E-2</v>
      </c>
    </row>
    <row r="7009" spans="1:38" x14ac:dyDescent="0.35">
      <c r="A7009" t="s">
        <v>7133</v>
      </c>
      <c r="B7009">
        <v>34819.676740644143</v>
      </c>
      <c r="C7009">
        <v>34514.720615576392</v>
      </c>
      <c r="D7009">
        <v>0</v>
      </c>
      <c r="E7009">
        <v>304.95612506774921</v>
      </c>
      <c r="F7009">
        <v>0</v>
      </c>
      <c r="G7009">
        <v>0.14948829660183779</v>
      </c>
      <c r="H7009">
        <v>0.1459284798187345</v>
      </c>
      <c r="I7009">
        <v>0.2138302229061963</v>
      </c>
      <c r="J7009">
        <v>292</v>
      </c>
      <c r="K7009">
        <v>23</v>
      </c>
      <c r="L7009" t="str">
        <f>VLOOKUP(J7009,Clustering!$D$3:$E$367,2,FALSE)</f>
        <v>Spring</v>
      </c>
      <c r="M7009">
        <v>0.26601381800000001</v>
      </c>
      <c r="N7009">
        <v>0.32931907399999999</v>
      </c>
      <c r="O7009">
        <v>0.32931907399999999</v>
      </c>
      <c r="P7009">
        <v>0.87266847400000003</v>
      </c>
      <c r="Q7009">
        <v>0.42104472700000001</v>
      </c>
      <c r="R7009">
        <v>0.1459284798187345</v>
      </c>
      <c r="S7009">
        <v>0</v>
      </c>
      <c r="T7009">
        <v>0</v>
      </c>
      <c r="U7009">
        <v>0.65528198199999999</v>
      </c>
      <c r="V7009">
        <v>0.85008076700000001</v>
      </c>
      <c r="W7009">
        <v>1.197318E-2</v>
      </c>
      <c r="X7009">
        <v>1.332757E-3</v>
      </c>
      <c r="Y7009">
        <v>0.2138302229061963</v>
      </c>
      <c r="Z7009">
        <v>0.304329619</v>
      </c>
      <c r="AA7009">
        <v>0.65528198199999999</v>
      </c>
      <c r="AB7009">
        <v>0</v>
      </c>
      <c r="AC7009">
        <v>0</v>
      </c>
      <c r="AD7009">
        <v>0.85</v>
      </c>
      <c r="AE7009">
        <v>0.85</v>
      </c>
      <c r="AF7009">
        <v>0.85</v>
      </c>
      <c r="AG7009">
        <v>0.85</v>
      </c>
      <c r="AH7009">
        <v>0.87266847400000003</v>
      </c>
      <c r="AI7009">
        <v>1.197318E-2</v>
      </c>
      <c r="AJ7009">
        <v>0.38142008199999999</v>
      </c>
      <c r="AK7009">
        <v>0</v>
      </c>
      <c r="AL7009">
        <v>3.9464554999999998E-2</v>
      </c>
    </row>
    <row r="7010" spans="1:38" x14ac:dyDescent="0.35">
      <c r="A7010" t="s">
        <v>7134</v>
      </c>
      <c r="B7010">
        <v>53564.357342977273</v>
      </c>
      <c r="C7010">
        <v>53265.851368789939</v>
      </c>
      <c r="D7010">
        <v>0</v>
      </c>
      <c r="E7010">
        <v>298.50597418733128</v>
      </c>
      <c r="F7010">
        <v>0</v>
      </c>
      <c r="G7010">
        <v>0.14632645793496629</v>
      </c>
      <c r="H7010">
        <v>0.1435579455926041</v>
      </c>
      <c r="I7010">
        <v>0.1963659481554961</v>
      </c>
      <c r="J7010">
        <v>293</v>
      </c>
      <c r="K7010">
        <v>0</v>
      </c>
      <c r="L7010" t="str">
        <f>VLOOKUP(J7010,Clustering!$D$3:$E$367,2,FALSE)</f>
        <v>Fall</v>
      </c>
      <c r="M7010">
        <v>0.40086380500000002</v>
      </c>
      <c r="N7010">
        <v>0.41407791999999999</v>
      </c>
      <c r="O7010">
        <v>0.41407791999999999</v>
      </c>
      <c r="P7010">
        <v>0.93239541400000003</v>
      </c>
      <c r="Q7010">
        <v>0.29275374999999998</v>
      </c>
      <c r="R7010">
        <v>0.1435579455926041</v>
      </c>
      <c r="S7010">
        <v>0</v>
      </c>
      <c r="T7010">
        <v>0</v>
      </c>
      <c r="U7010">
        <v>0.65196362299999999</v>
      </c>
      <c r="V7010">
        <v>0.85008076700000001</v>
      </c>
      <c r="W7010">
        <v>1.1833550999999999E-2</v>
      </c>
      <c r="X7010">
        <v>7.0256650000000004E-3</v>
      </c>
      <c r="Y7010">
        <v>0.1963659481554961</v>
      </c>
      <c r="Z7010">
        <v>0.40144726200000003</v>
      </c>
      <c r="AA7010">
        <v>0.65196362299999999</v>
      </c>
      <c r="AB7010">
        <v>0</v>
      </c>
      <c r="AC7010">
        <v>0</v>
      </c>
      <c r="AD7010">
        <v>0.85</v>
      </c>
      <c r="AE7010">
        <v>0.85</v>
      </c>
      <c r="AF7010">
        <v>0.85</v>
      </c>
      <c r="AG7010">
        <v>0.85</v>
      </c>
      <c r="AH7010">
        <v>0.93239541400000003</v>
      </c>
      <c r="AI7010">
        <v>1.1833550999999999E-2</v>
      </c>
      <c r="AJ7010">
        <v>0.52583175800000004</v>
      </c>
      <c r="AK7010">
        <v>0</v>
      </c>
      <c r="AL7010">
        <v>1.5419838999999999E-2</v>
      </c>
    </row>
    <row r="7011" spans="1:38" x14ac:dyDescent="0.35">
      <c r="A7011" t="s">
        <v>7135</v>
      </c>
      <c r="B7011">
        <v>52872.018186469599</v>
      </c>
      <c r="C7011">
        <v>52574.642515001091</v>
      </c>
      <c r="D7011">
        <v>0</v>
      </c>
      <c r="E7011">
        <v>297.37567146851109</v>
      </c>
      <c r="F7011">
        <v>0</v>
      </c>
      <c r="G7011">
        <v>0.1457723879747603</v>
      </c>
      <c r="H7011">
        <v>0.1431762494036509</v>
      </c>
      <c r="I7011">
        <v>0.19269630760205139</v>
      </c>
      <c r="J7011">
        <v>293</v>
      </c>
      <c r="K7011">
        <v>1</v>
      </c>
      <c r="L7011" t="str">
        <f>VLOOKUP(J7011,Clustering!$D$3:$E$367,2,FALSE)</f>
        <v>Fall</v>
      </c>
      <c r="M7011">
        <v>0.37675403499999999</v>
      </c>
      <c r="N7011">
        <v>0.40095390600000003</v>
      </c>
      <c r="O7011">
        <v>0.40095390600000003</v>
      </c>
      <c r="P7011">
        <v>0.93332117599999997</v>
      </c>
      <c r="Q7011">
        <v>0.26062468300000002</v>
      </c>
      <c r="R7011">
        <v>0.1431762494036509</v>
      </c>
      <c r="S7011">
        <v>0</v>
      </c>
      <c r="T7011">
        <v>0</v>
      </c>
      <c r="U7011">
        <v>0.65196362299999999</v>
      </c>
      <c r="V7011">
        <v>0.85008076700000001</v>
      </c>
      <c r="W7011">
        <v>1.2077902E-2</v>
      </c>
      <c r="X7011">
        <v>7.0256650000000004E-3</v>
      </c>
      <c r="Y7011">
        <v>0.19269630760205139</v>
      </c>
      <c r="Z7011">
        <v>0.38520901699999999</v>
      </c>
      <c r="AA7011">
        <v>0.65196362299999999</v>
      </c>
      <c r="AB7011">
        <v>0</v>
      </c>
      <c r="AC7011">
        <v>0</v>
      </c>
      <c r="AD7011">
        <v>0.85</v>
      </c>
      <c r="AE7011">
        <v>0.85</v>
      </c>
      <c r="AF7011">
        <v>0.85</v>
      </c>
      <c r="AG7011">
        <v>0.85</v>
      </c>
      <c r="AH7011">
        <v>0.93332117599999997</v>
      </c>
      <c r="AI7011">
        <v>1.2077902E-2</v>
      </c>
      <c r="AJ7011">
        <v>0.49926844500000001</v>
      </c>
      <c r="AK7011">
        <v>0</v>
      </c>
      <c r="AL7011">
        <v>0</v>
      </c>
    </row>
    <row r="7012" spans="1:38" x14ac:dyDescent="0.35">
      <c r="A7012" t="s">
        <v>7136</v>
      </c>
      <c r="B7012">
        <v>52754.720653078031</v>
      </c>
      <c r="C7012">
        <v>52446.39678264589</v>
      </c>
      <c r="D7012">
        <v>0</v>
      </c>
      <c r="E7012">
        <v>308.32387043214368</v>
      </c>
      <c r="F7012">
        <v>0</v>
      </c>
      <c r="G7012">
        <v>0.15113915217261939</v>
      </c>
      <c r="H7012">
        <v>0.1486606209607152</v>
      </c>
      <c r="I7012">
        <v>0.19593737699596969</v>
      </c>
      <c r="J7012">
        <v>293</v>
      </c>
      <c r="K7012">
        <v>2</v>
      </c>
      <c r="L7012" t="str">
        <f>VLOOKUP(J7012,Clustering!$D$3:$E$367,2,FALSE)</f>
        <v>Fall</v>
      </c>
      <c r="M7012">
        <v>0.36035639600000002</v>
      </c>
      <c r="N7012">
        <v>0.37823782500000003</v>
      </c>
      <c r="O7012">
        <v>0.37823782500000003</v>
      </c>
      <c r="P7012">
        <v>0.93336186899999996</v>
      </c>
      <c r="Q7012">
        <v>0.22472824199999999</v>
      </c>
      <c r="R7012">
        <v>0.1486606209607152</v>
      </c>
      <c r="S7012">
        <v>0</v>
      </c>
      <c r="T7012">
        <v>0</v>
      </c>
      <c r="U7012">
        <v>0.65196362299999999</v>
      </c>
      <c r="V7012">
        <v>0.85008076700000001</v>
      </c>
      <c r="W7012">
        <v>1.2357160000000001E-2</v>
      </c>
      <c r="X7012">
        <v>7.0256650000000004E-3</v>
      </c>
      <c r="Y7012">
        <v>0.19593737699596969</v>
      </c>
      <c r="Z7012">
        <v>0.38016867199999999</v>
      </c>
      <c r="AA7012">
        <v>0.65196362299999999</v>
      </c>
      <c r="AB7012">
        <v>0</v>
      </c>
      <c r="AC7012">
        <v>0</v>
      </c>
      <c r="AD7012">
        <v>0.85</v>
      </c>
      <c r="AE7012">
        <v>0.85</v>
      </c>
      <c r="AF7012">
        <v>0.85</v>
      </c>
      <c r="AG7012">
        <v>0.85</v>
      </c>
      <c r="AH7012">
        <v>0.93336186899999996</v>
      </c>
      <c r="AI7012">
        <v>1.2357160000000001E-2</v>
      </c>
      <c r="AJ7012">
        <v>0.49290841400000002</v>
      </c>
      <c r="AK7012">
        <v>0</v>
      </c>
      <c r="AL7012">
        <v>0</v>
      </c>
    </row>
    <row r="7013" spans="1:38" x14ac:dyDescent="0.35">
      <c r="A7013" t="s">
        <v>7137</v>
      </c>
      <c r="B7013">
        <v>52741.51084127638</v>
      </c>
      <c r="C7013">
        <v>52421.424235308732</v>
      </c>
      <c r="D7013">
        <v>0</v>
      </c>
      <c r="E7013">
        <v>320.0866059676473</v>
      </c>
      <c r="F7013">
        <v>0</v>
      </c>
      <c r="G7013">
        <v>0.15690519900374861</v>
      </c>
      <c r="H7013">
        <v>0.15426552815639619</v>
      </c>
      <c r="I7013">
        <v>0.204615942976379</v>
      </c>
      <c r="J7013">
        <v>293</v>
      </c>
      <c r="K7013">
        <v>3</v>
      </c>
      <c r="L7013" t="str">
        <f>VLOOKUP(J7013,Clustering!$D$3:$E$367,2,FALSE)</f>
        <v>Fall</v>
      </c>
      <c r="M7013">
        <v>0.34782922199999999</v>
      </c>
      <c r="N7013">
        <v>0.36162722200000003</v>
      </c>
      <c r="O7013">
        <v>0.36162722200000003</v>
      </c>
      <c r="P7013">
        <v>0.93289390100000003</v>
      </c>
      <c r="Q7013">
        <v>0.18288661000000001</v>
      </c>
      <c r="R7013">
        <v>0.15426552815639619</v>
      </c>
      <c r="S7013">
        <v>0</v>
      </c>
      <c r="T7013">
        <v>0</v>
      </c>
      <c r="U7013">
        <v>0.64812872700000002</v>
      </c>
      <c r="V7013">
        <v>0.85008076700000001</v>
      </c>
      <c r="W7013">
        <v>1.2531696E-2</v>
      </c>
      <c r="X7013">
        <v>7.0256650000000004E-3</v>
      </c>
      <c r="Y7013">
        <v>0.204615942976379</v>
      </c>
      <c r="Z7013">
        <v>0.37147224499999998</v>
      </c>
      <c r="AA7013">
        <v>0.64812872700000002</v>
      </c>
      <c r="AB7013">
        <v>0</v>
      </c>
      <c r="AC7013">
        <v>0</v>
      </c>
      <c r="AD7013">
        <v>0.85</v>
      </c>
      <c r="AE7013">
        <v>0.85</v>
      </c>
      <c r="AF7013">
        <v>0.85</v>
      </c>
      <c r="AG7013">
        <v>0.85</v>
      </c>
      <c r="AH7013">
        <v>0.93289390100000003</v>
      </c>
      <c r="AI7013">
        <v>1.2531696E-2</v>
      </c>
      <c r="AJ7013">
        <v>0.48498114199999998</v>
      </c>
      <c r="AK7013">
        <v>0</v>
      </c>
      <c r="AL7013">
        <v>0</v>
      </c>
    </row>
    <row r="7014" spans="1:38" x14ac:dyDescent="0.35">
      <c r="A7014" t="s">
        <v>7138</v>
      </c>
      <c r="B7014">
        <v>53285.073945746153</v>
      </c>
      <c r="C7014">
        <v>52957.119421927222</v>
      </c>
      <c r="D7014">
        <v>0</v>
      </c>
      <c r="E7014">
        <v>327.95452381892329</v>
      </c>
      <c r="F7014">
        <v>0</v>
      </c>
      <c r="G7014">
        <v>0.16076202147986429</v>
      </c>
      <c r="H7014">
        <v>0.1578615080417973</v>
      </c>
      <c r="I7014">
        <v>0.2131873661669067</v>
      </c>
      <c r="J7014">
        <v>293</v>
      </c>
      <c r="K7014">
        <v>4</v>
      </c>
      <c r="L7014" t="str">
        <f>VLOOKUP(J7014,Clustering!$D$3:$E$367,2,FALSE)</f>
        <v>Fall</v>
      </c>
      <c r="M7014">
        <v>0.34208688100000001</v>
      </c>
      <c r="N7014">
        <v>0.36519072200000002</v>
      </c>
      <c r="O7014">
        <v>0.36519072200000002</v>
      </c>
      <c r="P7014">
        <v>0.93360602599999998</v>
      </c>
      <c r="Q7014">
        <v>0.16879337599999999</v>
      </c>
      <c r="R7014">
        <v>0.1578615080417973</v>
      </c>
      <c r="S7014">
        <v>0</v>
      </c>
      <c r="T7014">
        <v>0</v>
      </c>
      <c r="U7014">
        <v>0.65104011799999995</v>
      </c>
      <c r="V7014">
        <v>0.85008076700000001</v>
      </c>
      <c r="W7014">
        <v>1.2531696E-2</v>
      </c>
      <c r="X7014">
        <v>7.0256650000000004E-3</v>
      </c>
      <c r="Y7014">
        <v>0.2131873661669067</v>
      </c>
      <c r="Z7014">
        <v>0.37051885200000001</v>
      </c>
      <c r="AA7014">
        <v>0.65104011799999995</v>
      </c>
      <c r="AB7014">
        <v>0</v>
      </c>
      <c r="AC7014">
        <v>0</v>
      </c>
      <c r="AD7014">
        <v>0.85</v>
      </c>
      <c r="AE7014">
        <v>0.85</v>
      </c>
      <c r="AF7014">
        <v>0.85</v>
      </c>
      <c r="AG7014">
        <v>0.85</v>
      </c>
      <c r="AH7014">
        <v>0.93360602599999998</v>
      </c>
      <c r="AI7014">
        <v>1.2531696E-2</v>
      </c>
      <c r="AJ7014">
        <v>0.48266557900000001</v>
      </c>
      <c r="AK7014">
        <v>0</v>
      </c>
      <c r="AL7014">
        <v>0</v>
      </c>
    </row>
    <row r="7015" spans="1:38" x14ac:dyDescent="0.35">
      <c r="A7015" t="s">
        <v>7139</v>
      </c>
      <c r="B7015">
        <v>57453.156482121609</v>
      </c>
      <c r="C7015">
        <v>57111.496869697607</v>
      </c>
      <c r="D7015">
        <v>0</v>
      </c>
      <c r="E7015">
        <v>341.65961242400022</v>
      </c>
      <c r="F7015">
        <v>0</v>
      </c>
      <c r="G7015">
        <v>0.1674802021686275</v>
      </c>
      <c r="H7015">
        <v>0.1652744498167302</v>
      </c>
      <c r="I7015">
        <v>0.2073480841183597</v>
      </c>
      <c r="J7015">
        <v>293</v>
      </c>
      <c r="K7015">
        <v>5</v>
      </c>
      <c r="L7015" t="str">
        <f>VLOOKUP(J7015,Clustering!$D$3:$E$367,2,FALSE)</f>
        <v>Fall</v>
      </c>
      <c r="M7015">
        <v>0.34482269999999998</v>
      </c>
      <c r="N7015">
        <v>0.377559439</v>
      </c>
      <c r="O7015">
        <v>0.377559439</v>
      </c>
      <c r="P7015">
        <v>0.93576274800000003</v>
      </c>
      <c r="Q7015">
        <v>0.17276100999999999</v>
      </c>
      <c r="R7015">
        <v>0.1652744498167302</v>
      </c>
      <c r="S7015">
        <v>0</v>
      </c>
      <c r="T7015">
        <v>0</v>
      </c>
      <c r="U7015">
        <v>0.65104011799999995</v>
      </c>
      <c r="V7015">
        <v>0.85008076700000001</v>
      </c>
      <c r="W7015">
        <v>1.2496788999999999E-2</v>
      </c>
      <c r="X7015">
        <v>6.49206E-3</v>
      </c>
      <c r="Y7015">
        <v>0.2073480841183597</v>
      </c>
      <c r="Z7015">
        <v>0.37313936800000003</v>
      </c>
      <c r="AA7015">
        <v>0.65104011799999995</v>
      </c>
      <c r="AB7015">
        <v>0</v>
      </c>
      <c r="AC7015">
        <v>0</v>
      </c>
      <c r="AD7015">
        <v>0.85</v>
      </c>
      <c r="AE7015">
        <v>0.85</v>
      </c>
      <c r="AF7015">
        <v>0.85</v>
      </c>
      <c r="AG7015">
        <v>0.85</v>
      </c>
      <c r="AH7015">
        <v>0.93576274800000003</v>
      </c>
      <c r="AI7015">
        <v>1.2496788999999999E-2</v>
      </c>
      <c r="AJ7015">
        <v>0.48379335699999998</v>
      </c>
      <c r="AK7015">
        <v>0</v>
      </c>
      <c r="AL7015">
        <v>0</v>
      </c>
    </row>
    <row r="7016" spans="1:38" x14ac:dyDescent="0.35">
      <c r="A7016" t="s">
        <v>7140</v>
      </c>
      <c r="B7016">
        <v>64377.745344321243</v>
      </c>
      <c r="C7016">
        <v>64032.574046625537</v>
      </c>
      <c r="D7016">
        <v>1.7148001666833961</v>
      </c>
      <c r="E7016">
        <v>343.45649752900152</v>
      </c>
      <c r="F7016">
        <v>7.7443837266948017E-5</v>
      </c>
      <c r="G7016">
        <v>0.1683610282004909</v>
      </c>
      <c r="H7016">
        <v>0.16698203803046821</v>
      </c>
      <c r="I7016">
        <v>0.19328559294640019</v>
      </c>
      <c r="J7016">
        <v>293</v>
      </c>
      <c r="K7016">
        <v>6</v>
      </c>
      <c r="L7016" t="str">
        <f>VLOOKUP(J7016,Clustering!$D$3:$E$367,2,FALSE)</f>
        <v>Fall</v>
      </c>
      <c r="M7016">
        <v>0.36517143899999999</v>
      </c>
      <c r="N7016">
        <v>0.39940584400000001</v>
      </c>
      <c r="O7016">
        <v>0.39940584400000001</v>
      </c>
      <c r="P7016">
        <v>0.93714630499999996</v>
      </c>
      <c r="Q7016">
        <v>0.185740302</v>
      </c>
      <c r="R7016">
        <v>0.16698203803046821</v>
      </c>
      <c r="S7016">
        <v>7.7443837266948017E-5</v>
      </c>
      <c r="T7016">
        <v>0</v>
      </c>
      <c r="U7016">
        <v>0.65330975000000002</v>
      </c>
      <c r="V7016">
        <v>0.85008076700000001</v>
      </c>
      <c r="W7016">
        <v>1.2461880999999999E-2</v>
      </c>
      <c r="X7016">
        <v>6.49206E-3</v>
      </c>
      <c r="Y7016">
        <v>0.19328559294640019</v>
      </c>
      <c r="Z7016">
        <v>0.369638148</v>
      </c>
      <c r="AA7016">
        <v>0.65330975000000002</v>
      </c>
      <c r="AB7016">
        <v>0</v>
      </c>
      <c r="AC7016">
        <v>0</v>
      </c>
      <c r="AD7016">
        <v>0.85</v>
      </c>
      <c r="AE7016">
        <v>0.85</v>
      </c>
      <c r="AF7016">
        <v>0.85</v>
      </c>
      <c r="AG7016">
        <v>0.85</v>
      </c>
      <c r="AH7016">
        <v>0.93714630499999996</v>
      </c>
      <c r="AI7016">
        <v>1.2461880999999999E-2</v>
      </c>
      <c r="AJ7016">
        <v>0.46503871299999999</v>
      </c>
      <c r="AK7016">
        <v>5.4210686086863609E-5</v>
      </c>
      <c r="AL7016">
        <v>0</v>
      </c>
    </row>
    <row r="7017" spans="1:38" x14ac:dyDescent="0.35">
      <c r="A7017" t="s">
        <v>7141</v>
      </c>
      <c r="B7017">
        <v>69882.129455628732</v>
      </c>
      <c r="C7017">
        <v>68352.512791238274</v>
      </c>
      <c r="D7017">
        <v>1185.256134143272</v>
      </c>
      <c r="E7017">
        <v>344.36053024718922</v>
      </c>
      <c r="F7017">
        <v>5.3528559744530697E-2</v>
      </c>
      <c r="G7017">
        <v>0.16880418149372009</v>
      </c>
      <c r="H7017">
        <v>0.1682677515090473</v>
      </c>
      <c r="I7017">
        <v>0.1784998879427398</v>
      </c>
      <c r="J7017">
        <v>293</v>
      </c>
      <c r="K7017">
        <v>7</v>
      </c>
      <c r="L7017" t="str">
        <f>VLOOKUP(J7017,Clustering!$D$3:$E$367,2,FALSE)</f>
        <v>Fall</v>
      </c>
      <c r="M7017">
        <v>0.38197225099999998</v>
      </c>
      <c r="N7017">
        <v>0.40891114000000001</v>
      </c>
      <c r="O7017">
        <v>0.40891114000000001</v>
      </c>
      <c r="P7017">
        <v>0.93838743700000005</v>
      </c>
      <c r="Q7017">
        <v>0.20415162100000001</v>
      </c>
      <c r="R7017">
        <v>0.1682677515090473</v>
      </c>
      <c r="S7017">
        <v>5.3528559744530697E-2</v>
      </c>
      <c r="T7017">
        <v>0</v>
      </c>
      <c r="U7017">
        <v>0.65330975000000002</v>
      </c>
      <c r="V7017">
        <v>0.85008076700000001</v>
      </c>
      <c r="W7017">
        <v>1.2392067E-2</v>
      </c>
      <c r="X7017">
        <v>6.49206E-3</v>
      </c>
      <c r="Y7017">
        <v>0.1784998879427398</v>
      </c>
      <c r="Z7017">
        <v>0.36205208300000002</v>
      </c>
      <c r="AA7017">
        <v>0.65330975000000002</v>
      </c>
      <c r="AB7017">
        <v>0</v>
      </c>
      <c r="AC7017">
        <v>0</v>
      </c>
      <c r="AD7017">
        <v>0.85</v>
      </c>
      <c r="AE7017">
        <v>0.85</v>
      </c>
      <c r="AF7017">
        <v>0.85</v>
      </c>
      <c r="AG7017">
        <v>0.85</v>
      </c>
      <c r="AH7017">
        <v>0.93838743700000005</v>
      </c>
      <c r="AI7017">
        <v>1.2392067E-2</v>
      </c>
      <c r="AJ7017">
        <v>0.44968328699999999</v>
      </c>
      <c r="AK7017">
        <v>3.74699918211715E-2</v>
      </c>
      <c r="AL7017">
        <v>0</v>
      </c>
    </row>
    <row r="7018" spans="1:38" x14ac:dyDescent="0.35">
      <c r="A7018" t="s">
        <v>7142</v>
      </c>
      <c r="B7018">
        <v>67109.281695192709</v>
      </c>
      <c r="C7018">
        <v>62438.195591698168</v>
      </c>
      <c r="D7018">
        <v>4348.7381184561682</v>
      </c>
      <c r="E7018">
        <v>322.34798503837368</v>
      </c>
      <c r="F7018">
        <v>0.1963977924108013</v>
      </c>
      <c r="G7018">
        <v>0.15801371815606549</v>
      </c>
      <c r="H7018">
        <v>0.15800213295351689</v>
      </c>
      <c r="I7018">
        <v>0.15822311495764771</v>
      </c>
      <c r="J7018">
        <v>293</v>
      </c>
      <c r="K7018">
        <v>8</v>
      </c>
      <c r="L7018" t="str">
        <f>VLOOKUP(J7018,Clustering!$D$3:$E$367,2,FALSE)</f>
        <v>Fall</v>
      </c>
      <c r="M7018">
        <v>0.391849999</v>
      </c>
      <c r="N7018">
        <v>0.40697458399999997</v>
      </c>
      <c r="O7018">
        <v>0.40697458399999997</v>
      </c>
      <c r="P7018">
        <v>0.93566101499999998</v>
      </c>
      <c r="Q7018">
        <v>0.21485296600000001</v>
      </c>
      <c r="R7018">
        <v>0.15800213295351689</v>
      </c>
      <c r="S7018">
        <v>0.1963977924108013</v>
      </c>
      <c r="T7018">
        <v>0.16223364100000001</v>
      </c>
      <c r="U7018">
        <v>0.65330975000000002</v>
      </c>
      <c r="V7018">
        <v>0.85008076700000001</v>
      </c>
      <c r="W7018">
        <v>1.2357160000000001E-2</v>
      </c>
      <c r="X7018">
        <v>6.49206E-3</v>
      </c>
      <c r="Y7018">
        <v>0.15822311495764771</v>
      </c>
      <c r="Z7018">
        <v>0.401977686</v>
      </c>
      <c r="AA7018">
        <v>0.65330975000000002</v>
      </c>
      <c r="AB7018">
        <v>0</v>
      </c>
      <c r="AC7018">
        <v>0</v>
      </c>
      <c r="AD7018">
        <v>0.85</v>
      </c>
      <c r="AE7018">
        <v>0.85</v>
      </c>
      <c r="AF7018">
        <v>0.85</v>
      </c>
      <c r="AG7018">
        <v>0.85</v>
      </c>
      <c r="AH7018">
        <v>0.93566101499999998</v>
      </c>
      <c r="AI7018">
        <v>1.2357160000000001E-2</v>
      </c>
      <c r="AJ7018">
        <v>0.45998012700000002</v>
      </c>
      <c r="AK7018">
        <v>0.1374784546875609</v>
      </c>
      <c r="AL7018">
        <v>0</v>
      </c>
    </row>
    <row r="7019" spans="1:38" x14ac:dyDescent="0.35">
      <c r="A7019" t="s">
        <v>7143</v>
      </c>
      <c r="B7019">
        <v>66248.248875798905</v>
      </c>
      <c r="C7019">
        <v>58432.683548825473</v>
      </c>
      <c r="D7019">
        <v>7474.1458962575771</v>
      </c>
      <c r="E7019">
        <v>341.41943071585098</v>
      </c>
      <c r="F7019">
        <v>0.33754751704900432</v>
      </c>
      <c r="G7019">
        <v>0.1673624660371818</v>
      </c>
      <c r="H7019">
        <v>0.16820748368973901</v>
      </c>
      <c r="I7019">
        <v>0.1520891902369263</v>
      </c>
      <c r="J7019">
        <v>293</v>
      </c>
      <c r="K7019">
        <v>9</v>
      </c>
      <c r="L7019" t="str">
        <f>VLOOKUP(J7019,Clustering!$D$3:$E$367,2,FALSE)</f>
        <v>Fall</v>
      </c>
      <c r="M7019">
        <v>0.39165993199999999</v>
      </c>
      <c r="N7019">
        <v>0.40876520799999999</v>
      </c>
      <c r="O7019">
        <v>0.40876520799999999</v>
      </c>
      <c r="P7019">
        <v>0.92982159099999995</v>
      </c>
      <c r="Q7019">
        <v>0.219909508</v>
      </c>
      <c r="R7019">
        <v>0.16820748368973901</v>
      </c>
      <c r="S7019">
        <v>0.33754751704900432</v>
      </c>
      <c r="T7019">
        <v>0.44952395299999998</v>
      </c>
      <c r="U7019">
        <v>0.65113403400000003</v>
      </c>
      <c r="V7019">
        <v>0.85008076700000001</v>
      </c>
      <c r="W7019">
        <v>1.2252437999999999E-2</v>
      </c>
      <c r="X7019">
        <v>6.49206E-3</v>
      </c>
      <c r="Y7019">
        <v>0.1520891902369263</v>
      </c>
      <c r="Z7019">
        <v>0.390319945</v>
      </c>
      <c r="AA7019">
        <v>0.65113403400000003</v>
      </c>
      <c r="AB7019">
        <v>0</v>
      </c>
      <c r="AC7019">
        <v>0</v>
      </c>
      <c r="AD7019">
        <v>0.85</v>
      </c>
      <c r="AE7019">
        <v>0.85</v>
      </c>
      <c r="AF7019">
        <v>0.85</v>
      </c>
      <c r="AG7019">
        <v>0.85</v>
      </c>
      <c r="AH7019">
        <v>0.92982159099999995</v>
      </c>
      <c r="AI7019">
        <v>1.2252437999999999E-2</v>
      </c>
      <c r="AJ7019">
        <v>0.4638061</v>
      </c>
      <c r="AK7019">
        <v>0.23628326193430299</v>
      </c>
      <c r="AL7019">
        <v>0</v>
      </c>
    </row>
    <row r="7020" spans="1:38" x14ac:dyDescent="0.35">
      <c r="A7020" t="s">
        <v>7144</v>
      </c>
      <c r="B7020">
        <v>65231.954940858297</v>
      </c>
      <c r="C7020">
        <v>55095.303403099177</v>
      </c>
      <c r="D7020">
        <v>9796.3844086073914</v>
      </c>
      <c r="E7020">
        <v>340.2671291517338</v>
      </c>
      <c r="F7020">
        <v>0.44242449626769298</v>
      </c>
      <c r="G7020">
        <v>0.1667976123292812</v>
      </c>
      <c r="H7020">
        <v>0.16704230584977661</v>
      </c>
      <c r="I7020">
        <v>0.1623748980655596</v>
      </c>
      <c r="J7020">
        <v>293</v>
      </c>
      <c r="K7020">
        <v>10</v>
      </c>
      <c r="L7020" t="str">
        <f>VLOOKUP(J7020,Clustering!$D$3:$E$367,2,FALSE)</f>
        <v>Fall</v>
      </c>
      <c r="M7020">
        <v>0.40410647100000002</v>
      </c>
      <c r="N7020">
        <v>0.42068035399999998</v>
      </c>
      <c r="O7020">
        <v>0.42068035399999998</v>
      </c>
      <c r="P7020">
        <v>0.92508087299999997</v>
      </c>
      <c r="Q7020">
        <v>0.22174938799999999</v>
      </c>
      <c r="R7020">
        <v>0.16704230584977661</v>
      </c>
      <c r="S7020">
        <v>0.44242449626769298</v>
      </c>
      <c r="T7020">
        <v>0.57835877300000005</v>
      </c>
      <c r="U7020">
        <v>0.66260741599999995</v>
      </c>
      <c r="V7020">
        <v>0.85008076700000001</v>
      </c>
      <c r="W7020">
        <v>1.2217531E-2</v>
      </c>
      <c r="X7020">
        <v>6.49206E-3</v>
      </c>
      <c r="Y7020">
        <v>0.1623748980655596</v>
      </c>
      <c r="Z7020">
        <v>0.444110318</v>
      </c>
      <c r="AA7020">
        <v>0.66260741599999995</v>
      </c>
      <c r="AB7020">
        <v>0</v>
      </c>
      <c r="AC7020">
        <v>0</v>
      </c>
      <c r="AD7020">
        <v>0.85</v>
      </c>
      <c r="AE7020">
        <v>0.85</v>
      </c>
      <c r="AF7020">
        <v>0.85</v>
      </c>
      <c r="AG7020">
        <v>0.85</v>
      </c>
      <c r="AH7020">
        <v>0.92508087299999997</v>
      </c>
      <c r="AI7020">
        <v>1.2217531E-2</v>
      </c>
      <c r="AJ7020">
        <v>0.498455174</v>
      </c>
      <c r="AK7020">
        <v>0.30969714738738507</v>
      </c>
      <c r="AL7020">
        <v>0</v>
      </c>
    </row>
    <row r="7021" spans="1:38" x14ac:dyDescent="0.35">
      <c r="A7021" t="s">
        <v>7145</v>
      </c>
      <c r="B7021">
        <v>62693.384251665891</v>
      </c>
      <c r="C7021">
        <v>51236.210014403208</v>
      </c>
      <c r="D7021">
        <v>11123.91245471533</v>
      </c>
      <c r="E7021">
        <v>333.26178254735248</v>
      </c>
      <c r="F7021">
        <v>0.50237834276686588</v>
      </c>
      <c r="G7021">
        <v>0.16336361889576101</v>
      </c>
      <c r="H7021">
        <v>0.1629440941368055</v>
      </c>
      <c r="I7021">
        <v>0.1709463212560873</v>
      </c>
      <c r="J7021">
        <v>293</v>
      </c>
      <c r="K7021">
        <v>11</v>
      </c>
      <c r="L7021" t="str">
        <f>VLOOKUP(J7021,Clustering!$D$3:$E$367,2,FALSE)</f>
        <v>Fall</v>
      </c>
      <c r="M7021">
        <v>0.41644357700000001</v>
      </c>
      <c r="N7021">
        <v>0.43335671100000001</v>
      </c>
      <c r="O7021">
        <v>0.43335671100000001</v>
      </c>
      <c r="P7021">
        <v>0.92439926699999997</v>
      </c>
      <c r="Q7021">
        <v>0.229209039</v>
      </c>
      <c r="R7021">
        <v>0.1629440941368055</v>
      </c>
      <c r="S7021">
        <v>0.50237834276686588</v>
      </c>
      <c r="T7021">
        <v>0.61145534199999996</v>
      </c>
      <c r="U7021">
        <v>0.66260741599999995</v>
      </c>
      <c r="V7021">
        <v>0.85008076700000001</v>
      </c>
      <c r="W7021">
        <v>1.1903366E-2</v>
      </c>
      <c r="X7021">
        <v>6.7810609999999997E-3</v>
      </c>
      <c r="Y7021">
        <v>0.1709463212560873</v>
      </c>
      <c r="Z7021">
        <v>0.48314152199999999</v>
      </c>
      <c r="AA7021">
        <v>0.66260741599999995</v>
      </c>
      <c r="AB7021">
        <v>0</v>
      </c>
      <c r="AC7021">
        <v>0</v>
      </c>
      <c r="AD7021">
        <v>0.85</v>
      </c>
      <c r="AE7021">
        <v>0.85</v>
      </c>
      <c r="AF7021">
        <v>0.85</v>
      </c>
      <c r="AG7021">
        <v>0.85</v>
      </c>
      <c r="AH7021">
        <v>0.92439926699999997</v>
      </c>
      <c r="AI7021">
        <v>1.1903366E-2</v>
      </c>
      <c r="AJ7021">
        <v>0.55063298500000002</v>
      </c>
      <c r="AK7021">
        <v>0.35166483993680608</v>
      </c>
      <c r="AL7021">
        <v>0</v>
      </c>
    </row>
    <row r="7022" spans="1:38" x14ac:dyDescent="0.35">
      <c r="A7022" t="s">
        <v>7146</v>
      </c>
      <c r="B7022">
        <v>61634.693888998583</v>
      </c>
      <c r="C7022">
        <v>49750.361097811168</v>
      </c>
      <c r="D7022">
        <v>11552.53522619051</v>
      </c>
      <c r="E7022">
        <v>331.79756499690473</v>
      </c>
      <c r="F7022">
        <v>0.52173581240557776</v>
      </c>
      <c r="G7022">
        <v>0.16264586519456109</v>
      </c>
      <c r="H7022">
        <v>0.16218070175889909</v>
      </c>
      <c r="I7022">
        <v>0.17105346404596891</v>
      </c>
      <c r="J7022">
        <v>293</v>
      </c>
      <c r="K7022">
        <v>12</v>
      </c>
      <c r="L7022" t="str">
        <f>VLOOKUP(J7022,Clustering!$D$3:$E$367,2,FALSE)</f>
        <v>Fall</v>
      </c>
      <c r="M7022">
        <v>0.43538696799999999</v>
      </c>
      <c r="N7022">
        <v>0.45430386</v>
      </c>
      <c r="O7022">
        <v>0.45430386</v>
      </c>
      <c r="P7022">
        <v>0.92402285900000003</v>
      </c>
      <c r="Q7022">
        <v>0.24521725</v>
      </c>
      <c r="R7022">
        <v>0.16218070175889909</v>
      </c>
      <c r="S7022">
        <v>0.52173581240557776</v>
      </c>
      <c r="T7022">
        <v>0.64787668099999995</v>
      </c>
      <c r="U7022">
        <v>0.66260741599999995</v>
      </c>
      <c r="V7022">
        <v>0.85008076700000001</v>
      </c>
      <c r="W7022">
        <v>1.1903366E-2</v>
      </c>
      <c r="X7022">
        <v>6.49206E-3</v>
      </c>
      <c r="Y7022">
        <v>0.17105346404596891</v>
      </c>
      <c r="Z7022">
        <v>0.53926955300000001</v>
      </c>
      <c r="AA7022">
        <v>0.66260741599999995</v>
      </c>
      <c r="AB7022">
        <v>0</v>
      </c>
      <c r="AC7022">
        <v>0</v>
      </c>
      <c r="AD7022">
        <v>0.85</v>
      </c>
      <c r="AE7022">
        <v>0.85</v>
      </c>
      <c r="AF7022">
        <v>0.85</v>
      </c>
      <c r="AG7022">
        <v>0.85</v>
      </c>
      <c r="AH7022">
        <v>0.92402285900000003</v>
      </c>
      <c r="AI7022">
        <v>1.1903366E-2</v>
      </c>
      <c r="AJ7022">
        <v>0.587162042</v>
      </c>
      <c r="AK7022">
        <v>0.36521506868390441</v>
      </c>
      <c r="AL7022">
        <v>0</v>
      </c>
    </row>
    <row r="7023" spans="1:38" x14ac:dyDescent="0.35">
      <c r="A7023" t="s">
        <v>7147</v>
      </c>
      <c r="B7023">
        <v>61503.660853468697</v>
      </c>
      <c r="C7023">
        <v>50091.773298220149</v>
      </c>
      <c r="D7023">
        <v>11083.275928616969</v>
      </c>
      <c r="E7023">
        <v>328.61162663159092</v>
      </c>
      <c r="F7023">
        <v>0.50054311521359229</v>
      </c>
      <c r="G7023">
        <v>0.1610841307017602</v>
      </c>
      <c r="H7023">
        <v>0.16069409554929201</v>
      </c>
      <c r="I7023">
        <v>0.16813382302169541</v>
      </c>
      <c r="J7023">
        <v>293</v>
      </c>
      <c r="K7023">
        <v>13</v>
      </c>
      <c r="L7023" t="str">
        <f>VLOOKUP(J7023,Clustering!$D$3:$E$367,2,FALSE)</f>
        <v>Fall</v>
      </c>
      <c r="M7023">
        <v>0.46136285500000002</v>
      </c>
      <c r="N7023">
        <v>0.47854630999999997</v>
      </c>
      <c r="O7023">
        <v>0.47854630999999997</v>
      </c>
      <c r="P7023">
        <v>0.92234427799999996</v>
      </c>
      <c r="Q7023">
        <v>0.266895296</v>
      </c>
      <c r="R7023">
        <v>0.16069409554929201</v>
      </c>
      <c r="S7023">
        <v>0.50054311521359229</v>
      </c>
      <c r="T7023">
        <v>0.65769986400000002</v>
      </c>
      <c r="U7023">
        <v>0.66260741599999995</v>
      </c>
      <c r="V7023">
        <v>0.85008076700000001</v>
      </c>
      <c r="W7023">
        <v>1.1693922000000001E-2</v>
      </c>
      <c r="X7023">
        <v>9.8578780000000005E-3</v>
      </c>
      <c r="Y7023">
        <v>0.16813382302169541</v>
      </c>
      <c r="Z7023">
        <v>0.58521312599999997</v>
      </c>
      <c r="AA7023">
        <v>0.66260741599999995</v>
      </c>
      <c r="AB7023">
        <v>0</v>
      </c>
      <c r="AC7023">
        <v>0</v>
      </c>
      <c r="AD7023">
        <v>0.85</v>
      </c>
      <c r="AE7023">
        <v>0.85</v>
      </c>
      <c r="AF7023">
        <v>0.85</v>
      </c>
      <c r="AG7023">
        <v>0.85</v>
      </c>
      <c r="AH7023">
        <v>0.92234427799999996</v>
      </c>
      <c r="AI7023">
        <v>1.1693922000000001E-2</v>
      </c>
      <c r="AJ7023">
        <v>0.60493151300000003</v>
      </c>
      <c r="AK7023">
        <v>0.35038018064951459</v>
      </c>
      <c r="AL7023">
        <v>0</v>
      </c>
    </row>
    <row r="7024" spans="1:38" x14ac:dyDescent="0.35">
      <c r="A7024" t="s">
        <v>7148</v>
      </c>
      <c r="B7024">
        <v>61643.080863252217</v>
      </c>
      <c r="C7024">
        <v>51646.876863422513</v>
      </c>
      <c r="D7024">
        <v>9669.0553184724049</v>
      </c>
      <c r="E7024">
        <v>327.1486813573087</v>
      </c>
      <c r="F7024">
        <v>0.43667405751258459</v>
      </c>
      <c r="G7024">
        <v>0.1603670006653474</v>
      </c>
      <c r="H7024">
        <v>0.15991061389828279</v>
      </c>
      <c r="I7024">
        <v>0.1686159655761626</v>
      </c>
      <c r="J7024">
        <v>293</v>
      </c>
      <c r="K7024">
        <v>14</v>
      </c>
      <c r="L7024" t="str">
        <f>VLOOKUP(J7024,Clustering!$D$3:$E$367,2,FALSE)</f>
        <v>Fall</v>
      </c>
      <c r="M7024">
        <v>0.48366410399999998</v>
      </c>
      <c r="N7024">
        <v>0.49376464399999997</v>
      </c>
      <c r="O7024">
        <v>0.49376464399999997</v>
      </c>
      <c r="P7024">
        <v>0.92147955500000001</v>
      </c>
      <c r="Q7024">
        <v>0.31130274800000002</v>
      </c>
      <c r="R7024">
        <v>0.15991061389828279</v>
      </c>
      <c r="S7024">
        <v>0.43667405751258459</v>
      </c>
      <c r="T7024">
        <v>0.65399728000000001</v>
      </c>
      <c r="U7024">
        <v>0.66423529000000003</v>
      </c>
      <c r="V7024">
        <v>0.85008076700000001</v>
      </c>
      <c r="W7024">
        <v>1.1659015E-2</v>
      </c>
      <c r="X7024">
        <v>1.5064928999999999E-2</v>
      </c>
      <c r="Y7024">
        <v>0.1686159655761626</v>
      </c>
      <c r="Z7024">
        <v>0.62712979499999999</v>
      </c>
      <c r="AA7024">
        <v>0.66423529000000003</v>
      </c>
      <c r="AB7024">
        <v>0</v>
      </c>
      <c r="AC7024">
        <v>0</v>
      </c>
      <c r="AD7024">
        <v>0.85</v>
      </c>
      <c r="AE7024">
        <v>0.85</v>
      </c>
      <c r="AF7024">
        <v>0.85</v>
      </c>
      <c r="AG7024">
        <v>0.85</v>
      </c>
      <c r="AH7024">
        <v>0.92147955500000001</v>
      </c>
      <c r="AI7024">
        <v>1.1659015E-2</v>
      </c>
      <c r="AJ7024">
        <v>0.61301515500000003</v>
      </c>
      <c r="AK7024">
        <v>0.30567184025880922</v>
      </c>
      <c r="AL7024">
        <v>0</v>
      </c>
    </row>
    <row r="7025" spans="1:38" x14ac:dyDescent="0.35">
      <c r="A7025" t="s">
        <v>7149</v>
      </c>
      <c r="B7025">
        <v>62139.300911155537</v>
      </c>
      <c r="C7025">
        <v>54427.003052319553</v>
      </c>
      <c r="D7025">
        <v>7386.2626287880821</v>
      </c>
      <c r="E7025">
        <v>326.03523004790958</v>
      </c>
      <c r="F7025">
        <v>0.3335785312764179</v>
      </c>
      <c r="G7025">
        <v>0.15982119119995561</v>
      </c>
      <c r="H7025">
        <v>0.15912713224727371</v>
      </c>
      <c r="I7025">
        <v>0.17236596322201839</v>
      </c>
      <c r="J7025">
        <v>293</v>
      </c>
      <c r="K7025">
        <v>15</v>
      </c>
      <c r="L7025" t="str">
        <f>VLOOKUP(J7025,Clustering!$D$3:$E$367,2,FALSE)</f>
        <v>Fall</v>
      </c>
      <c r="M7025">
        <v>0.50654131599999996</v>
      </c>
      <c r="N7025">
        <v>0.50702472899999995</v>
      </c>
      <c r="O7025">
        <v>0.50702472899999995</v>
      </c>
      <c r="P7025">
        <v>0.92059448499999996</v>
      </c>
      <c r="Q7025">
        <v>0.39324626200000001</v>
      </c>
      <c r="R7025">
        <v>0.15912713224727371</v>
      </c>
      <c r="S7025">
        <v>0.3335785312764179</v>
      </c>
      <c r="T7025">
        <v>0.65837992999999995</v>
      </c>
      <c r="U7025">
        <v>0.66423529000000003</v>
      </c>
      <c r="V7025">
        <v>0.85008076700000001</v>
      </c>
      <c r="W7025">
        <v>1.1414664E-2</v>
      </c>
      <c r="X7025">
        <v>1.8178605E-2</v>
      </c>
      <c r="Y7025">
        <v>0.17236596322201839</v>
      </c>
      <c r="Z7025">
        <v>0.65250429200000004</v>
      </c>
      <c r="AA7025">
        <v>0.66423529000000003</v>
      </c>
      <c r="AB7025">
        <v>0</v>
      </c>
      <c r="AC7025">
        <v>0</v>
      </c>
      <c r="AD7025">
        <v>0.85</v>
      </c>
      <c r="AE7025">
        <v>0.85</v>
      </c>
      <c r="AF7025">
        <v>0.85</v>
      </c>
      <c r="AG7025">
        <v>0.85</v>
      </c>
      <c r="AH7025">
        <v>0.92059448499999996</v>
      </c>
      <c r="AI7025">
        <v>1.1414664E-2</v>
      </c>
      <c r="AJ7025">
        <v>0.63438998499999999</v>
      </c>
      <c r="AK7025">
        <v>0.23350497189349251</v>
      </c>
      <c r="AL7025">
        <v>1.7778800000000001E-4</v>
      </c>
    </row>
    <row r="7026" spans="1:38" x14ac:dyDescent="0.35">
      <c r="A7026" t="s">
        <v>7150</v>
      </c>
      <c r="B7026">
        <v>63330.965741206732</v>
      </c>
      <c r="C7026">
        <v>58653.668992060317</v>
      </c>
      <c r="D7026">
        <v>4351.8249304528426</v>
      </c>
      <c r="E7026">
        <v>325.47181869356768</v>
      </c>
      <c r="F7026">
        <v>0.19653719907204889</v>
      </c>
      <c r="G7026">
        <v>0.15954500916351361</v>
      </c>
      <c r="H7026">
        <v>0.15870525751211489</v>
      </c>
      <c r="I7026">
        <v>0.17472310459941359</v>
      </c>
      <c r="J7026">
        <v>293</v>
      </c>
      <c r="K7026">
        <v>16</v>
      </c>
      <c r="L7026" t="str">
        <f>VLOOKUP(J7026,Clustering!$D$3:$E$367,2,FALSE)</f>
        <v>Fall</v>
      </c>
      <c r="M7026">
        <v>0.52813989100000003</v>
      </c>
      <c r="N7026">
        <v>0.52024340199999997</v>
      </c>
      <c r="O7026">
        <v>0.52024340199999997</v>
      </c>
      <c r="P7026">
        <v>0.92027911600000001</v>
      </c>
      <c r="Q7026">
        <v>0.45282334000000002</v>
      </c>
      <c r="R7026">
        <v>0.15870525751211489</v>
      </c>
      <c r="S7026">
        <v>0.19653719907204889</v>
      </c>
      <c r="T7026">
        <v>0.66366933699999997</v>
      </c>
      <c r="U7026">
        <v>0.666411007</v>
      </c>
      <c r="V7026">
        <v>0.85008076700000001</v>
      </c>
      <c r="W7026">
        <v>1.1903366E-2</v>
      </c>
      <c r="X7026">
        <v>1.8609174999999999E-2</v>
      </c>
      <c r="Y7026">
        <v>0.17472310459941359</v>
      </c>
      <c r="Z7026">
        <v>0.68032442800000004</v>
      </c>
      <c r="AA7026">
        <v>0.666411007</v>
      </c>
      <c r="AB7026">
        <v>0</v>
      </c>
      <c r="AC7026">
        <v>0</v>
      </c>
      <c r="AD7026">
        <v>0.85</v>
      </c>
      <c r="AE7026">
        <v>0.85</v>
      </c>
      <c r="AF7026">
        <v>0.85</v>
      </c>
      <c r="AG7026">
        <v>0.85</v>
      </c>
      <c r="AH7026">
        <v>0.92027911600000001</v>
      </c>
      <c r="AI7026">
        <v>1.1903366E-2</v>
      </c>
      <c r="AJ7026">
        <v>0.64676906700000003</v>
      </c>
      <c r="AK7026">
        <v>0.13757603935043419</v>
      </c>
      <c r="AL7026">
        <v>3.6880127999999998E-2</v>
      </c>
    </row>
    <row r="7027" spans="1:38" x14ac:dyDescent="0.35">
      <c r="A7027" t="s">
        <v>7151</v>
      </c>
      <c r="B7027">
        <v>67013.434500843097</v>
      </c>
      <c r="C7027">
        <v>65500.898804471937</v>
      </c>
      <c r="D7027">
        <v>1182.986999506222</v>
      </c>
      <c r="E7027">
        <v>329.54869686493151</v>
      </c>
      <c r="F7027">
        <v>5.3426081043523602E-2</v>
      </c>
      <c r="G7027">
        <v>0.1615434788553585</v>
      </c>
      <c r="H7027">
        <v>0.16055347063757239</v>
      </c>
      <c r="I7027">
        <v>0.17943738735420381</v>
      </c>
      <c r="J7027">
        <v>293</v>
      </c>
      <c r="K7027">
        <v>17</v>
      </c>
      <c r="L7027" t="str">
        <f>VLOOKUP(J7027,Clustering!$D$3:$E$367,2,FALSE)</f>
        <v>Fall</v>
      </c>
      <c r="M7027">
        <v>0.559207283</v>
      </c>
      <c r="N7027">
        <v>0.527873276</v>
      </c>
      <c r="O7027">
        <v>0.527873276</v>
      </c>
      <c r="P7027">
        <v>0.92027911600000001</v>
      </c>
      <c r="Q7027">
        <v>0.498494928</v>
      </c>
      <c r="R7027">
        <v>0.16055347063757239</v>
      </c>
      <c r="S7027">
        <v>5.3426081043523602E-2</v>
      </c>
      <c r="T7027">
        <v>0.65490403500000005</v>
      </c>
      <c r="U7027">
        <v>0.666411007</v>
      </c>
      <c r="V7027">
        <v>0.85008076700000001</v>
      </c>
      <c r="W7027">
        <v>1.2496788999999999E-2</v>
      </c>
      <c r="X7027">
        <v>2.0920347999999998E-2</v>
      </c>
      <c r="Y7027">
        <v>0.17943738735420381</v>
      </c>
      <c r="Z7027">
        <v>0.69339013699999996</v>
      </c>
      <c r="AA7027">
        <v>0.666411007</v>
      </c>
      <c r="AB7027">
        <v>0</v>
      </c>
      <c r="AC7027">
        <v>0</v>
      </c>
      <c r="AD7027">
        <v>0.85</v>
      </c>
      <c r="AE7027">
        <v>0.85</v>
      </c>
      <c r="AF7027">
        <v>0.85</v>
      </c>
      <c r="AG7027">
        <v>0.85</v>
      </c>
      <c r="AH7027">
        <v>0.92027911600000001</v>
      </c>
      <c r="AI7027">
        <v>1.2496788999999999E-2</v>
      </c>
      <c r="AJ7027">
        <v>0.65974221700000002</v>
      </c>
      <c r="AK7027">
        <v>3.7398256730466498E-2</v>
      </c>
      <c r="AL7027">
        <v>0.46446845799999997</v>
      </c>
    </row>
    <row r="7028" spans="1:38" x14ac:dyDescent="0.35">
      <c r="A7028" t="s">
        <v>7152</v>
      </c>
      <c r="B7028">
        <v>69623.662069869883</v>
      </c>
      <c r="C7028">
        <v>69283.720959566403</v>
      </c>
      <c r="D7028">
        <v>0.77124635541628805</v>
      </c>
      <c r="E7028">
        <v>339.16986394806639</v>
      </c>
      <c r="F7028">
        <v>3.4831042358192982E-5</v>
      </c>
      <c r="G7028">
        <v>0.16625973722944429</v>
      </c>
      <c r="H7028">
        <v>0.1652342712705247</v>
      </c>
      <c r="I7028">
        <v>0.1847945268482836</v>
      </c>
      <c r="J7028">
        <v>293</v>
      </c>
      <c r="K7028">
        <v>18</v>
      </c>
      <c r="L7028" t="str">
        <f>VLOOKUP(J7028,Clustering!$D$3:$E$367,2,FALSE)</f>
        <v>Fall</v>
      </c>
      <c r="M7028">
        <v>0.56981074300000001</v>
      </c>
      <c r="N7028">
        <v>0.533260925</v>
      </c>
      <c r="O7028">
        <v>0.533260925</v>
      </c>
      <c r="P7028">
        <v>0.92025876900000003</v>
      </c>
      <c r="Q7028">
        <v>0.51471591400000005</v>
      </c>
      <c r="R7028">
        <v>0.1652342712705247</v>
      </c>
      <c r="S7028">
        <v>3.4831042358192982E-5</v>
      </c>
      <c r="T7028">
        <v>0.58606619299999996</v>
      </c>
      <c r="U7028">
        <v>0.666411007</v>
      </c>
      <c r="V7028">
        <v>0.85008076700000001</v>
      </c>
      <c r="W7028">
        <v>1.2776045999999999E-2</v>
      </c>
      <c r="X7028">
        <v>3.0805869999999999E-2</v>
      </c>
      <c r="Y7028">
        <v>0.1847945268482836</v>
      </c>
      <c r="Z7028">
        <v>0.72066457299999997</v>
      </c>
      <c r="AA7028">
        <v>0.666411007</v>
      </c>
      <c r="AB7028">
        <v>0</v>
      </c>
      <c r="AC7028">
        <v>0</v>
      </c>
      <c r="AD7028">
        <v>0.85</v>
      </c>
      <c r="AE7028">
        <v>0.85</v>
      </c>
      <c r="AF7028">
        <v>0.85</v>
      </c>
      <c r="AG7028">
        <v>0.85</v>
      </c>
      <c r="AH7028">
        <v>0.92025876900000003</v>
      </c>
      <c r="AI7028">
        <v>1.2776045999999999E-2</v>
      </c>
      <c r="AJ7028">
        <v>0.67696668400000004</v>
      </c>
      <c r="AK7028">
        <v>2.4381729650735081E-5</v>
      </c>
      <c r="AL7028">
        <v>0.42381575999999999</v>
      </c>
    </row>
    <row r="7029" spans="1:38" x14ac:dyDescent="0.35">
      <c r="A7029" t="s">
        <v>7153</v>
      </c>
      <c r="B7029">
        <v>68945.09125845079</v>
      </c>
      <c r="C7029">
        <v>68599.145897905473</v>
      </c>
      <c r="D7029">
        <v>0</v>
      </c>
      <c r="E7029">
        <v>345.9453605453125</v>
      </c>
      <c r="F7029">
        <v>0</v>
      </c>
      <c r="G7029">
        <v>0.1695810590908394</v>
      </c>
      <c r="H7029">
        <v>0.1685289120593837</v>
      </c>
      <c r="I7029">
        <v>0.1885980958890803</v>
      </c>
      <c r="J7029">
        <v>293</v>
      </c>
      <c r="K7029">
        <v>19</v>
      </c>
      <c r="L7029" t="str">
        <f>VLOOKUP(J7029,Clustering!$D$3:$E$367,2,FALSE)</f>
        <v>Fall</v>
      </c>
      <c r="M7029">
        <v>0.58791898899999995</v>
      </c>
      <c r="N7029">
        <v>0.53843953600000005</v>
      </c>
      <c r="O7029">
        <v>0.53843953600000005</v>
      </c>
      <c r="P7029">
        <v>0.92080812300000003</v>
      </c>
      <c r="Q7029">
        <v>0.512150094</v>
      </c>
      <c r="R7029">
        <v>0.1685289120593837</v>
      </c>
      <c r="S7029">
        <v>0</v>
      </c>
      <c r="T7029">
        <v>0.30172283500000002</v>
      </c>
      <c r="U7029">
        <v>0.666411007</v>
      </c>
      <c r="V7029">
        <v>0.85008076700000001</v>
      </c>
      <c r="W7029">
        <v>1.2985490000000001E-2</v>
      </c>
      <c r="X7029">
        <v>4.0503749999999998E-2</v>
      </c>
      <c r="Y7029">
        <v>0.1885980958890803</v>
      </c>
      <c r="Z7029">
        <v>0.70766523299999995</v>
      </c>
      <c r="AA7029">
        <v>0.666411007</v>
      </c>
      <c r="AB7029">
        <v>0</v>
      </c>
      <c r="AC7029">
        <v>0</v>
      </c>
      <c r="AD7029">
        <v>0.85</v>
      </c>
      <c r="AE7029">
        <v>0.85</v>
      </c>
      <c r="AF7029">
        <v>0.85</v>
      </c>
      <c r="AG7029">
        <v>0.85</v>
      </c>
      <c r="AH7029">
        <v>0.92080812300000003</v>
      </c>
      <c r="AI7029">
        <v>1.2985490000000001E-2</v>
      </c>
      <c r="AJ7029">
        <v>0.69129881500000001</v>
      </c>
      <c r="AK7029">
        <v>0</v>
      </c>
      <c r="AL7029">
        <v>0.340303193</v>
      </c>
    </row>
    <row r="7030" spans="1:38" x14ac:dyDescent="0.35">
      <c r="A7030" t="s">
        <v>7154</v>
      </c>
      <c r="B7030">
        <v>67133.609621905212</v>
      </c>
      <c r="C7030">
        <v>66786.261474882849</v>
      </c>
      <c r="D7030">
        <v>0</v>
      </c>
      <c r="E7030">
        <v>347.34814702236071</v>
      </c>
      <c r="F7030">
        <v>0</v>
      </c>
      <c r="G7030">
        <v>0.17026869952076501</v>
      </c>
      <c r="H7030">
        <v>0.169312393710393</v>
      </c>
      <c r="I7030">
        <v>0.18755345368773471</v>
      </c>
      <c r="J7030">
        <v>293</v>
      </c>
      <c r="K7030">
        <v>20</v>
      </c>
      <c r="L7030" t="str">
        <f>VLOOKUP(J7030,Clustering!$D$3:$E$367,2,FALSE)</f>
        <v>Fall</v>
      </c>
      <c r="M7030">
        <v>0.58768860499999998</v>
      </c>
      <c r="N7030">
        <v>0.53295525700000002</v>
      </c>
      <c r="O7030">
        <v>0.53295525700000002</v>
      </c>
      <c r="P7030">
        <v>0.92152024799999999</v>
      </c>
      <c r="Q7030">
        <v>0.47501454999999998</v>
      </c>
      <c r="R7030">
        <v>0.169312393710393</v>
      </c>
      <c r="S7030">
        <v>0</v>
      </c>
      <c r="T7030">
        <v>6.0450399999999996E-4</v>
      </c>
      <c r="U7030">
        <v>0.666411007</v>
      </c>
      <c r="V7030">
        <v>0.85008076700000001</v>
      </c>
      <c r="W7030">
        <v>1.2671325000000001E-2</v>
      </c>
      <c r="X7030">
        <v>2.7207175E-2</v>
      </c>
      <c r="Y7030">
        <v>0.18755345368773471</v>
      </c>
      <c r="Z7030">
        <v>0.69538172899999995</v>
      </c>
      <c r="AA7030">
        <v>0.666411007</v>
      </c>
      <c r="AB7030">
        <v>0</v>
      </c>
      <c r="AC7030">
        <v>0</v>
      </c>
      <c r="AD7030">
        <v>0.85</v>
      </c>
      <c r="AE7030">
        <v>0.85</v>
      </c>
      <c r="AF7030">
        <v>0.85</v>
      </c>
      <c r="AG7030">
        <v>0.85</v>
      </c>
      <c r="AH7030">
        <v>0.92152024799999999</v>
      </c>
      <c r="AI7030">
        <v>1.2671325000000001E-2</v>
      </c>
      <c r="AJ7030">
        <v>0.69331151899999999</v>
      </c>
      <c r="AK7030">
        <v>0</v>
      </c>
      <c r="AL7030">
        <v>0.11348498799999999</v>
      </c>
    </row>
    <row r="7031" spans="1:38" x14ac:dyDescent="0.35">
      <c r="A7031" t="s">
        <v>7155</v>
      </c>
      <c r="B7031">
        <v>64316.628812406147</v>
      </c>
      <c r="C7031">
        <v>63969.125322696127</v>
      </c>
      <c r="D7031">
        <v>0</v>
      </c>
      <c r="E7031">
        <v>347.50348971001961</v>
      </c>
      <c r="F7031">
        <v>0</v>
      </c>
      <c r="G7031">
        <v>0.17034484789706841</v>
      </c>
      <c r="H7031">
        <v>0.16957355426072929</v>
      </c>
      <c r="I7031">
        <v>0.18428559859634611</v>
      </c>
      <c r="J7031">
        <v>293</v>
      </c>
      <c r="K7031">
        <v>21</v>
      </c>
      <c r="L7031" t="str">
        <f>VLOOKUP(J7031,Clustering!$D$3:$E$367,2,FALSE)</f>
        <v>Fall</v>
      </c>
      <c r="M7031">
        <v>0.55890202300000003</v>
      </c>
      <c r="N7031">
        <v>0.51972278000000005</v>
      </c>
      <c r="O7031">
        <v>0.51972278000000005</v>
      </c>
      <c r="P7031">
        <v>0.92368714299999999</v>
      </c>
      <c r="Q7031">
        <v>0.43894288199999998</v>
      </c>
      <c r="R7031">
        <v>0.16957355426072929</v>
      </c>
      <c r="S7031">
        <v>0</v>
      </c>
      <c r="T7031">
        <v>0</v>
      </c>
      <c r="U7031">
        <v>0.66478313300000003</v>
      </c>
      <c r="V7031">
        <v>0.85008076700000001</v>
      </c>
      <c r="W7031">
        <v>1.2741139E-2</v>
      </c>
      <c r="X7031">
        <v>1.5558326000000001E-2</v>
      </c>
      <c r="Y7031">
        <v>0.18428559859634611</v>
      </c>
      <c r="Z7031">
        <v>0.62275313799999998</v>
      </c>
      <c r="AA7031">
        <v>0.66478313300000003</v>
      </c>
      <c r="AB7031">
        <v>0</v>
      </c>
      <c r="AC7031">
        <v>0</v>
      </c>
      <c r="AD7031">
        <v>0.85</v>
      </c>
      <c r="AE7031">
        <v>0.85</v>
      </c>
      <c r="AF7031">
        <v>0.85</v>
      </c>
      <c r="AG7031">
        <v>0.85</v>
      </c>
      <c r="AH7031">
        <v>0.92368714299999999</v>
      </c>
      <c r="AI7031">
        <v>1.2741139E-2</v>
      </c>
      <c r="AJ7031">
        <v>0.67279090600000002</v>
      </c>
      <c r="AK7031">
        <v>0</v>
      </c>
      <c r="AL7031">
        <v>0.16146601199999999</v>
      </c>
    </row>
    <row r="7032" spans="1:38" x14ac:dyDescent="0.35">
      <c r="A7032" t="s">
        <v>7156</v>
      </c>
      <c r="B7032">
        <v>59867.729125791942</v>
      </c>
      <c r="C7032">
        <v>59519.76853895119</v>
      </c>
      <c r="D7032">
        <v>0</v>
      </c>
      <c r="E7032">
        <v>347.96058684074518</v>
      </c>
      <c r="F7032">
        <v>0</v>
      </c>
      <c r="G7032">
        <v>0.17056891511801239</v>
      </c>
      <c r="H7032">
        <v>0.16995525044968249</v>
      </c>
      <c r="I7032">
        <v>0.18166060024424699</v>
      </c>
      <c r="J7032">
        <v>293</v>
      </c>
      <c r="K7032">
        <v>22</v>
      </c>
      <c r="L7032" t="str">
        <f>VLOOKUP(J7032,Clustering!$D$3:$E$367,2,FALSE)</f>
        <v>Fall</v>
      </c>
      <c r="M7032">
        <v>0.51727724799999997</v>
      </c>
      <c r="N7032">
        <v>0.49479800000000002</v>
      </c>
      <c r="O7032">
        <v>0.49479800000000002</v>
      </c>
      <c r="P7032">
        <v>0.92621010000000004</v>
      </c>
      <c r="Q7032">
        <v>0.400030039</v>
      </c>
      <c r="R7032">
        <v>0.16995525044968249</v>
      </c>
      <c r="S7032">
        <v>0</v>
      </c>
      <c r="T7032">
        <v>0</v>
      </c>
      <c r="U7032">
        <v>0.66478313300000003</v>
      </c>
      <c r="V7032">
        <v>0.85008076700000001</v>
      </c>
      <c r="W7032">
        <v>1.2880768000000001E-2</v>
      </c>
      <c r="X7032">
        <v>7.0256650000000004E-3</v>
      </c>
      <c r="Y7032">
        <v>0.18166060024424699</v>
      </c>
      <c r="Z7032">
        <v>0.546389982</v>
      </c>
      <c r="AA7032">
        <v>0.66478313300000003</v>
      </c>
      <c r="AB7032">
        <v>0</v>
      </c>
      <c r="AC7032">
        <v>0</v>
      </c>
      <c r="AD7032">
        <v>0.85</v>
      </c>
      <c r="AE7032">
        <v>0.85</v>
      </c>
      <c r="AF7032">
        <v>0.85</v>
      </c>
      <c r="AG7032">
        <v>0.85</v>
      </c>
      <c r="AH7032">
        <v>0.92621010000000004</v>
      </c>
      <c r="AI7032">
        <v>1.2880768000000001E-2</v>
      </c>
      <c r="AJ7032">
        <v>0.63051918399999995</v>
      </c>
      <c r="AK7032">
        <v>0</v>
      </c>
      <c r="AL7032">
        <v>0.115301892</v>
      </c>
    </row>
    <row r="7033" spans="1:38" x14ac:dyDescent="0.35">
      <c r="A7033" t="s">
        <v>7157</v>
      </c>
      <c r="B7033">
        <v>55430.549403944082</v>
      </c>
      <c r="C7033">
        <v>55082.258727433233</v>
      </c>
      <c r="D7033">
        <v>0</v>
      </c>
      <c r="E7033">
        <v>348.29067651084563</v>
      </c>
      <c r="F7033">
        <v>0</v>
      </c>
      <c r="G7033">
        <v>0.1707307237798262</v>
      </c>
      <c r="H7033">
        <v>0.17021641100001891</v>
      </c>
      <c r="I7033">
        <v>0.18002667269855249</v>
      </c>
      <c r="J7033">
        <v>293</v>
      </c>
      <c r="K7033">
        <v>23</v>
      </c>
      <c r="L7033" t="str">
        <f>VLOOKUP(J7033,Clustering!$D$3:$E$367,2,FALSE)</f>
        <v>Fall</v>
      </c>
      <c r="M7033">
        <v>0.47531841499999999</v>
      </c>
      <c r="N7033">
        <v>0.45627394100000002</v>
      </c>
      <c r="O7033">
        <v>0.45627394100000002</v>
      </c>
      <c r="P7033">
        <v>0.92841768700000005</v>
      </c>
      <c r="Q7033">
        <v>0.36927775299999999</v>
      </c>
      <c r="R7033">
        <v>0.17021641100001891</v>
      </c>
      <c r="S7033">
        <v>0</v>
      </c>
      <c r="T7033">
        <v>0</v>
      </c>
      <c r="U7033">
        <v>0.65567329799999996</v>
      </c>
      <c r="V7033">
        <v>0.85008076700000001</v>
      </c>
      <c r="W7033">
        <v>1.2252437999999999E-2</v>
      </c>
      <c r="X7033">
        <v>7.0256650000000004E-3</v>
      </c>
      <c r="Y7033">
        <v>0.18002667269855249</v>
      </c>
      <c r="Z7033">
        <v>0.47566343799999999</v>
      </c>
      <c r="AA7033">
        <v>0.65567329799999996</v>
      </c>
      <c r="AB7033">
        <v>0</v>
      </c>
      <c r="AC7033">
        <v>0</v>
      </c>
      <c r="AD7033">
        <v>0.85</v>
      </c>
      <c r="AE7033">
        <v>0.85</v>
      </c>
      <c r="AF7033">
        <v>0.85</v>
      </c>
      <c r="AG7033">
        <v>0.85</v>
      </c>
      <c r="AH7033">
        <v>0.92841768700000005</v>
      </c>
      <c r="AI7033">
        <v>1.2252437999999999E-2</v>
      </c>
      <c r="AJ7033">
        <v>0.56646352499999997</v>
      </c>
      <c r="AK7033">
        <v>0</v>
      </c>
      <c r="AL7033">
        <v>6.7351222000000002E-2</v>
      </c>
    </row>
    <row r="7034" spans="1:38" x14ac:dyDescent="0.35">
      <c r="A7034" t="s">
        <v>7158</v>
      </c>
      <c r="B7034">
        <v>53564.357342977273</v>
      </c>
      <c r="C7034">
        <v>53209.516521078069</v>
      </c>
      <c r="D7034">
        <v>0</v>
      </c>
      <c r="E7034">
        <v>354.84082189920377</v>
      </c>
      <c r="F7034">
        <v>0</v>
      </c>
      <c r="G7034">
        <v>0.1739415793623548</v>
      </c>
      <c r="H7034">
        <v>0.17363158742749479</v>
      </c>
      <c r="I7034">
        <v>0.17954453014408539</v>
      </c>
      <c r="J7034">
        <v>294</v>
      </c>
      <c r="K7034">
        <v>0</v>
      </c>
      <c r="L7034" t="str">
        <f>VLOOKUP(J7034,Clustering!$D$3:$E$367,2,FALSE)</f>
        <v>Fall</v>
      </c>
      <c r="M7034">
        <v>0.40086380500000002</v>
      </c>
      <c r="N7034">
        <v>0.41407791999999999</v>
      </c>
      <c r="O7034">
        <v>0.41407791999999999</v>
      </c>
      <c r="P7034">
        <v>0.93239541400000003</v>
      </c>
      <c r="Q7034">
        <v>0.29275374999999998</v>
      </c>
      <c r="R7034">
        <v>0.17363158742749479</v>
      </c>
      <c r="S7034">
        <v>0</v>
      </c>
      <c r="T7034">
        <v>0</v>
      </c>
      <c r="U7034">
        <v>0.65196362299999999</v>
      </c>
      <c r="V7034">
        <v>0.85008076700000001</v>
      </c>
      <c r="W7034">
        <v>1.1833550999999999E-2</v>
      </c>
      <c r="X7034">
        <v>7.0256650000000004E-3</v>
      </c>
      <c r="Y7034">
        <v>0.17954453014408539</v>
      </c>
      <c r="Z7034">
        <v>0.40144726200000003</v>
      </c>
      <c r="AA7034">
        <v>0.65196362299999999</v>
      </c>
      <c r="AB7034">
        <v>0</v>
      </c>
      <c r="AC7034">
        <v>0</v>
      </c>
      <c r="AD7034">
        <v>0.85</v>
      </c>
      <c r="AE7034">
        <v>0.85</v>
      </c>
      <c r="AF7034">
        <v>0.85</v>
      </c>
      <c r="AG7034">
        <v>0.85</v>
      </c>
      <c r="AH7034">
        <v>0.93239541400000003</v>
      </c>
      <c r="AI7034">
        <v>1.1833550999999999E-2</v>
      </c>
      <c r="AJ7034">
        <v>0.52583175800000004</v>
      </c>
      <c r="AK7034">
        <v>0</v>
      </c>
      <c r="AL7034">
        <v>1.5419838999999999E-2</v>
      </c>
    </row>
    <row r="7035" spans="1:38" x14ac:dyDescent="0.35">
      <c r="A7035" t="s">
        <v>7159</v>
      </c>
      <c r="B7035">
        <v>52872.018186469599</v>
      </c>
      <c r="C7035">
        <v>52508.065794759132</v>
      </c>
      <c r="D7035">
        <v>0</v>
      </c>
      <c r="E7035">
        <v>363.95239171046398</v>
      </c>
      <c r="F7035">
        <v>0</v>
      </c>
      <c r="G7035">
        <v>0.1784080351521882</v>
      </c>
      <c r="H7035">
        <v>0.17835256660665261</v>
      </c>
      <c r="I7035">
        <v>0.17941060165673339</v>
      </c>
      <c r="J7035">
        <v>294</v>
      </c>
      <c r="K7035">
        <v>1</v>
      </c>
      <c r="L7035" t="str">
        <f>VLOOKUP(J7035,Clustering!$D$3:$E$367,2,FALSE)</f>
        <v>Fall</v>
      </c>
      <c r="M7035">
        <v>0.37675403499999999</v>
      </c>
      <c r="N7035">
        <v>0.40095390600000003</v>
      </c>
      <c r="O7035">
        <v>0.40095390600000003</v>
      </c>
      <c r="P7035">
        <v>0.93332117599999997</v>
      </c>
      <c r="Q7035">
        <v>0.26062468300000002</v>
      </c>
      <c r="R7035">
        <v>0.17835256660665261</v>
      </c>
      <c r="S7035">
        <v>0</v>
      </c>
      <c r="T7035">
        <v>0</v>
      </c>
      <c r="U7035">
        <v>0.65196362299999999</v>
      </c>
      <c r="V7035">
        <v>0.85008076700000001</v>
      </c>
      <c r="W7035">
        <v>1.2077902E-2</v>
      </c>
      <c r="X7035">
        <v>7.0256650000000004E-3</v>
      </c>
      <c r="Y7035">
        <v>0.17941060165673339</v>
      </c>
      <c r="Z7035">
        <v>0.38520901699999999</v>
      </c>
      <c r="AA7035">
        <v>0.65196362299999999</v>
      </c>
      <c r="AB7035">
        <v>0</v>
      </c>
      <c r="AC7035">
        <v>0</v>
      </c>
      <c r="AD7035">
        <v>0.85</v>
      </c>
      <c r="AE7035">
        <v>0.85</v>
      </c>
      <c r="AF7035">
        <v>0.85</v>
      </c>
      <c r="AG7035">
        <v>0.85</v>
      </c>
      <c r="AH7035">
        <v>0.93332117599999997</v>
      </c>
      <c r="AI7035">
        <v>1.2077902E-2</v>
      </c>
      <c r="AJ7035">
        <v>0.49926844500000001</v>
      </c>
      <c r="AK7035">
        <v>0</v>
      </c>
      <c r="AL7035">
        <v>0</v>
      </c>
    </row>
    <row r="7036" spans="1:38" x14ac:dyDescent="0.35">
      <c r="A7036" t="s">
        <v>7160</v>
      </c>
      <c r="B7036">
        <v>52754.720653078031</v>
      </c>
      <c r="C7036">
        <v>52380.317248733423</v>
      </c>
      <c r="D7036">
        <v>0</v>
      </c>
      <c r="E7036">
        <v>374.40340434460921</v>
      </c>
      <c r="F7036">
        <v>0</v>
      </c>
      <c r="G7036">
        <v>0.18353108056108289</v>
      </c>
      <c r="H7036">
        <v>0.18381684889061409</v>
      </c>
      <c r="I7036">
        <v>0.17836595945538791</v>
      </c>
      <c r="J7036">
        <v>294</v>
      </c>
      <c r="K7036">
        <v>2</v>
      </c>
      <c r="L7036" t="str">
        <f>VLOOKUP(J7036,Clustering!$D$3:$E$367,2,FALSE)</f>
        <v>Fall</v>
      </c>
      <c r="M7036">
        <v>0.36035639600000002</v>
      </c>
      <c r="N7036">
        <v>0.37823782500000003</v>
      </c>
      <c r="O7036">
        <v>0.37823782500000003</v>
      </c>
      <c r="P7036">
        <v>0.93336186899999996</v>
      </c>
      <c r="Q7036">
        <v>0.22472824199999999</v>
      </c>
      <c r="R7036">
        <v>0.18381684889061409</v>
      </c>
      <c r="S7036">
        <v>0</v>
      </c>
      <c r="T7036">
        <v>0</v>
      </c>
      <c r="U7036">
        <v>0.65196362299999999</v>
      </c>
      <c r="V7036">
        <v>0.85008076700000001</v>
      </c>
      <c r="W7036">
        <v>1.2357160000000001E-2</v>
      </c>
      <c r="X7036">
        <v>7.0256650000000004E-3</v>
      </c>
      <c r="Y7036">
        <v>0.17836595945538791</v>
      </c>
      <c r="Z7036">
        <v>0.38016867199999999</v>
      </c>
      <c r="AA7036">
        <v>0.65196362299999999</v>
      </c>
      <c r="AB7036">
        <v>0</v>
      </c>
      <c r="AC7036">
        <v>0</v>
      </c>
      <c r="AD7036">
        <v>0.85</v>
      </c>
      <c r="AE7036">
        <v>0.85</v>
      </c>
      <c r="AF7036">
        <v>0.85</v>
      </c>
      <c r="AG7036">
        <v>0.85</v>
      </c>
      <c r="AH7036">
        <v>0.93336186899999996</v>
      </c>
      <c r="AI7036">
        <v>1.2357160000000001E-2</v>
      </c>
      <c r="AJ7036">
        <v>0.49290841400000002</v>
      </c>
      <c r="AK7036">
        <v>0</v>
      </c>
      <c r="AL7036">
        <v>0</v>
      </c>
    </row>
    <row r="7037" spans="1:38" x14ac:dyDescent="0.35">
      <c r="A7037" t="s">
        <v>7161</v>
      </c>
      <c r="B7037">
        <v>52741.51084127638</v>
      </c>
      <c r="C7037">
        <v>52359.002667387933</v>
      </c>
      <c r="D7037">
        <v>0</v>
      </c>
      <c r="E7037">
        <v>382.50817388844621</v>
      </c>
      <c r="F7037">
        <v>0</v>
      </c>
      <c r="G7037">
        <v>0.18750400680806181</v>
      </c>
      <c r="H7037">
        <v>0.18819631042702431</v>
      </c>
      <c r="I7037">
        <v>0.1749909615741175</v>
      </c>
      <c r="J7037">
        <v>294</v>
      </c>
      <c r="K7037">
        <v>3</v>
      </c>
      <c r="L7037" t="str">
        <f>VLOOKUP(J7037,Clustering!$D$3:$E$367,2,FALSE)</f>
        <v>Fall</v>
      </c>
      <c r="M7037">
        <v>0.34782922199999999</v>
      </c>
      <c r="N7037">
        <v>0.36162722200000003</v>
      </c>
      <c r="O7037">
        <v>0.36162722200000003</v>
      </c>
      <c r="P7037">
        <v>0.93289390100000003</v>
      </c>
      <c r="Q7037">
        <v>0.18288661000000001</v>
      </c>
      <c r="R7037">
        <v>0.18819631042702431</v>
      </c>
      <c r="S7037">
        <v>0</v>
      </c>
      <c r="T7037">
        <v>0</v>
      </c>
      <c r="U7037">
        <v>0.64812872700000002</v>
      </c>
      <c r="V7037">
        <v>0.85008076700000001</v>
      </c>
      <c r="W7037">
        <v>1.2531696E-2</v>
      </c>
      <c r="X7037">
        <v>7.0256650000000004E-3</v>
      </c>
      <c r="Y7037">
        <v>0.1749909615741175</v>
      </c>
      <c r="Z7037">
        <v>0.37147224499999998</v>
      </c>
      <c r="AA7037">
        <v>0.64812872700000002</v>
      </c>
      <c r="AB7037">
        <v>0</v>
      </c>
      <c r="AC7037">
        <v>0</v>
      </c>
      <c r="AD7037">
        <v>0.85</v>
      </c>
      <c r="AE7037">
        <v>0.85</v>
      </c>
      <c r="AF7037">
        <v>0.85</v>
      </c>
      <c r="AG7037">
        <v>0.85</v>
      </c>
      <c r="AH7037">
        <v>0.93289390100000003</v>
      </c>
      <c r="AI7037">
        <v>1.2531696E-2</v>
      </c>
      <c r="AJ7037">
        <v>0.48498114199999998</v>
      </c>
      <c r="AK7037">
        <v>0</v>
      </c>
      <c r="AL7037">
        <v>0</v>
      </c>
    </row>
    <row r="7038" spans="1:38" x14ac:dyDescent="0.35">
      <c r="A7038" t="s">
        <v>7162</v>
      </c>
      <c r="B7038">
        <v>53285.073945746153</v>
      </c>
      <c r="C7038">
        <v>52899.743962799686</v>
      </c>
      <c r="D7038">
        <v>0</v>
      </c>
      <c r="E7038">
        <v>385.32998294645739</v>
      </c>
      <c r="F7038">
        <v>0</v>
      </c>
      <c r="G7038">
        <v>0.18888724654238101</v>
      </c>
      <c r="H7038">
        <v>0.1898235415483511</v>
      </c>
      <c r="I7038">
        <v>0.17196417775996239</v>
      </c>
      <c r="J7038">
        <v>294</v>
      </c>
      <c r="K7038">
        <v>4</v>
      </c>
      <c r="L7038" t="str">
        <f>VLOOKUP(J7038,Clustering!$D$3:$E$367,2,FALSE)</f>
        <v>Fall</v>
      </c>
      <c r="M7038">
        <v>0.34208688100000001</v>
      </c>
      <c r="N7038">
        <v>0.36519072200000002</v>
      </c>
      <c r="O7038">
        <v>0.36519072200000002</v>
      </c>
      <c r="P7038">
        <v>0.93360602599999998</v>
      </c>
      <c r="Q7038">
        <v>0.16879337599999999</v>
      </c>
      <c r="R7038">
        <v>0.1898235415483511</v>
      </c>
      <c r="S7038">
        <v>0</v>
      </c>
      <c r="T7038">
        <v>0</v>
      </c>
      <c r="U7038">
        <v>0.65104011799999995</v>
      </c>
      <c r="V7038">
        <v>0.85008076700000001</v>
      </c>
      <c r="W7038">
        <v>1.2531696E-2</v>
      </c>
      <c r="X7038">
        <v>7.0256650000000004E-3</v>
      </c>
      <c r="Y7038">
        <v>0.17196417775996239</v>
      </c>
      <c r="Z7038">
        <v>0.37051885200000001</v>
      </c>
      <c r="AA7038">
        <v>0.65104011799999995</v>
      </c>
      <c r="AB7038">
        <v>0</v>
      </c>
      <c r="AC7038">
        <v>0</v>
      </c>
      <c r="AD7038">
        <v>0.85</v>
      </c>
      <c r="AE7038">
        <v>0.85</v>
      </c>
      <c r="AF7038">
        <v>0.85</v>
      </c>
      <c r="AG7038">
        <v>0.85</v>
      </c>
      <c r="AH7038">
        <v>0.93360602599999998</v>
      </c>
      <c r="AI7038">
        <v>1.2531696E-2</v>
      </c>
      <c r="AJ7038">
        <v>0.48266557900000001</v>
      </c>
      <c r="AK7038">
        <v>0</v>
      </c>
      <c r="AL7038">
        <v>0</v>
      </c>
    </row>
    <row r="7039" spans="1:38" x14ac:dyDescent="0.35">
      <c r="A7039" t="s">
        <v>7163</v>
      </c>
      <c r="B7039">
        <v>57453.156482121609</v>
      </c>
      <c r="C7039">
        <v>57068.256845174277</v>
      </c>
      <c r="D7039">
        <v>0</v>
      </c>
      <c r="E7039">
        <v>384.89963694733092</v>
      </c>
      <c r="F7039">
        <v>0</v>
      </c>
      <c r="G7039">
        <v>0.18867629262124061</v>
      </c>
      <c r="H7039">
        <v>0.18974318445593991</v>
      </c>
      <c r="I7039">
        <v>0.16939275080280411</v>
      </c>
      <c r="J7039">
        <v>294</v>
      </c>
      <c r="K7039">
        <v>5</v>
      </c>
      <c r="L7039" t="str">
        <f>VLOOKUP(J7039,Clustering!$D$3:$E$367,2,FALSE)</f>
        <v>Fall</v>
      </c>
      <c r="M7039">
        <v>0.34482269999999998</v>
      </c>
      <c r="N7039">
        <v>0.377559439</v>
      </c>
      <c r="O7039">
        <v>0.377559439</v>
      </c>
      <c r="P7039">
        <v>0.93576274800000003</v>
      </c>
      <c r="Q7039">
        <v>0.17276100999999999</v>
      </c>
      <c r="R7039">
        <v>0.18974318445593991</v>
      </c>
      <c r="S7039">
        <v>0</v>
      </c>
      <c r="T7039">
        <v>0</v>
      </c>
      <c r="U7039">
        <v>0.65104011799999995</v>
      </c>
      <c r="V7039">
        <v>0.85008076700000001</v>
      </c>
      <c r="W7039">
        <v>1.2496788999999999E-2</v>
      </c>
      <c r="X7039">
        <v>6.49206E-3</v>
      </c>
      <c r="Y7039">
        <v>0.16939275080280411</v>
      </c>
      <c r="Z7039">
        <v>0.37313936800000003</v>
      </c>
      <c r="AA7039">
        <v>0.65104011799999995</v>
      </c>
      <c r="AB7039">
        <v>0</v>
      </c>
      <c r="AC7039">
        <v>0</v>
      </c>
      <c r="AD7039">
        <v>0.85</v>
      </c>
      <c r="AE7039">
        <v>0.85</v>
      </c>
      <c r="AF7039">
        <v>0.85</v>
      </c>
      <c r="AG7039">
        <v>0.85</v>
      </c>
      <c r="AH7039">
        <v>0.93576274800000003</v>
      </c>
      <c r="AI7039">
        <v>1.2496788999999999E-2</v>
      </c>
      <c r="AJ7039">
        <v>0.48379335699999998</v>
      </c>
      <c r="AK7039">
        <v>0</v>
      </c>
      <c r="AL7039">
        <v>0</v>
      </c>
    </row>
    <row r="7040" spans="1:38" x14ac:dyDescent="0.35">
      <c r="A7040" t="s">
        <v>7164</v>
      </c>
      <c r="B7040">
        <v>64377.745344321243</v>
      </c>
      <c r="C7040">
        <v>64000.615776649523</v>
      </c>
      <c r="D7040">
        <v>1.566843411502528</v>
      </c>
      <c r="E7040">
        <v>375.56272426021332</v>
      </c>
      <c r="F7040">
        <v>7.0761811516428962E-5</v>
      </c>
      <c r="G7040">
        <v>0.1840993746373594</v>
      </c>
      <c r="H7040">
        <v>0.18532354437332399</v>
      </c>
      <c r="I7040">
        <v>0.16197311260350361</v>
      </c>
      <c r="J7040">
        <v>294</v>
      </c>
      <c r="K7040">
        <v>6</v>
      </c>
      <c r="L7040" t="str">
        <f>VLOOKUP(J7040,Clustering!$D$3:$E$367,2,FALSE)</f>
        <v>Fall</v>
      </c>
      <c r="M7040">
        <v>0.36517143899999999</v>
      </c>
      <c r="N7040">
        <v>0.39940584400000001</v>
      </c>
      <c r="O7040">
        <v>0.39940584400000001</v>
      </c>
      <c r="P7040">
        <v>0.93714630499999996</v>
      </c>
      <c r="Q7040">
        <v>0.185740302</v>
      </c>
      <c r="R7040">
        <v>0.18532354437332399</v>
      </c>
      <c r="S7040">
        <v>7.0761811516428962E-5</v>
      </c>
      <c r="T7040">
        <v>0</v>
      </c>
      <c r="U7040">
        <v>0.65330975000000002</v>
      </c>
      <c r="V7040">
        <v>0.85008076700000001</v>
      </c>
      <c r="W7040">
        <v>1.2461880999999999E-2</v>
      </c>
      <c r="X7040">
        <v>6.49206E-3</v>
      </c>
      <c r="Y7040">
        <v>0.16197311260350361</v>
      </c>
      <c r="Z7040">
        <v>0.369638148</v>
      </c>
      <c r="AA7040">
        <v>0.65330975000000002</v>
      </c>
      <c r="AB7040">
        <v>0</v>
      </c>
      <c r="AC7040">
        <v>0</v>
      </c>
      <c r="AD7040">
        <v>0.85</v>
      </c>
      <c r="AE7040">
        <v>0.85</v>
      </c>
      <c r="AF7040">
        <v>0.85</v>
      </c>
      <c r="AG7040">
        <v>0.85</v>
      </c>
      <c r="AH7040">
        <v>0.93714630499999996</v>
      </c>
      <c r="AI7040">
        <v>1.2461880999999999E-2</v>
      </c>
      <c r="AJ7040">
        <v>0.46503871299999999</v>
      </c>
      <c r="AK7040">
        <v>4.9533268061500272E-5</v>
      </c>
      <c r="AL7040">
        <v>0</v>
      </c>
    </row>
    <row r="7041" spans="1:38" x14ac:dyDescent="0.35">
      <c r="A7041" t="s">
        <v>7165</v>
      </c>
      <c r="B7041">
        <v>70017.653398095616</v>
      </c>
      <c r="C7041">
        <v>68368.585240244298</v>
      </c>
      <c r="D7041">
        <v>1288.578250247908</v>
      </c>
      <c r="E7041">
        <v>360.48990760340081</v>
      </c>
      <c r="F7041">
        <v>5.8194795088535901E-2</v>
      </c>
      <c r="G7041">
        <v>0.1767107390212749</v>
      </c>
      <c r="H7041">
        <v>0.178111495329419</v>
      </c>
      <c r="I7041">
        <v>0.15139276210269589</v>
      </c>
      <c r="J7041">
        <v>294</v>
      </c>
      <c r="K7041">
        <v>7</v>
      </c>
      <c r="L7041" t="str">
        <f>VLOOKUP(J7041,Clustering!$D$3:$E$367,2,FALSE)</f>
        <v>Fall</v>
      </c>
      <c r="M7041">
        <v>0.38197225099999998</v>
      </c>
      <c r="N7041">
        <v>0.40891114000000001</v>
      </c>
      <c r="O7041">
        <v>0.40891114000000001</v>
      </c>
      <c r="P7041">
        <v>0.93838743700000005</v>
      </c>
      <c r="Q7041">
        <v>0.20415162100000001</v>
      </c>
      <c r="R7041">
        <v>0.178111495329419</v>
      </c>
      <c r="S7041">
        <v>5.8194795088535901E-2</v>
      </c>
      <c r="T7041">
        <v>0</v>
      </c>
      <c r="U7041">
        <v>0.65330975000000002</v>
      </c>
      <c r="V7041">
        <v>0.85008076700000001</v>
      </c>
      <c r="W7041">
        <v>1.2392067E-2</v>
      </c>
      <c r="X7041">
        <v>6.49206E-3</v>
      </c>
      <c r="Y7041">
        <v>0.15139276210269589</v>
      </c>
      <c r="Z7041">
        <v>0.36205208300000002</v>
      </c>
      <c r="AA7041">
        <v>0.65330975000000002</v>
      </c>
      <c r="AB7041">
        <v>0</v>
      </c>
      <c r="AC7041">
        <v>0</v>
      </c>
      <c r="AD7041">
        <v>0.85</v>
      </c>
      <c r="AE7041">
        <v>0.85</v>
      </c>
      <c r="AF7041">
        <v>0.85</v>
      </c>
      <c r="AG7041">
        <v>0.85</v>
      </c>
      <c r="AH7041">
        <v>0.93838743700000005</v>
      </c>
      <c r="AI7041">
        <v>1.2392067E-2</v>
      </c>
      <c r="AJ7041">
        <v>0.44968328699999999</v>
      </c>
      <c r="AK7041">
        <v>4.07363565619751E-2</v>
      </c>
      <c r="AL7041">
        <v>0</v>
      </c>
    </row>
    <row r="7042" spans="1:38" x14ac:dyDescent="0.35">
      <c r="A7042" t="s">
        <v>7166</v>
      </c>
      <c r="B7042">
        <v>67109.281695192709</v>
      </c>
      <c r="C7042">
        <v>62171.127878317733</v>
      </c>
      <c r="D7042">
        <v>4612.4791444608973</v>
      </c>
      <c r="E7042">
        <v>325.674672414079</v>
      </c>
      <c r="F7042">
        <v>0.20830886957032391</v>
      </c>
      <c r="G7042">
        <v>0.15964444726180341</v>
      </c>
      <c r="H7042">
        <v>0.16079454191480599</v>
      </c>
      <c r="I7042">
        <v>0.1388570556865491</v>
      </c>
      <c r="J7042">
        <v>294</v>
      </c>
      <c r="K7042">
        <v>8</v>
      </c>
      <c r="L7042" t="str">
        <f>VLOOKUP(J7042,Clustering!$D$3:$E$367,2,FALSE)</f>
        <v>Fall</v>
      </c>
      <c r="M7042">
        <v>0.391849999</v>
      </c>
      <c r="N7042">
        <v>0.40697458399999997</v>
      </c>
      <c r="O7042">
        <v>0.40697458399999997</v>
      </c>
      <c r="P7042">
        <v>0.93566101499999998</v>
      </c>
      <c r="Q7042">
        <v>0.21485296600000001</v>
      </c>
      <c r="R7042">
        <v>0.16079454191480599</v>
      </c>
      <c r="S7042">
        <v>0.20830886957032391</v>
      </c>
      <c r="T7042">
        <v>0.16223364100000001</v>
      </c>
      <c r="U7042">
        <v>0.65330975000000002</v>
      </c>
      <c r="V7042">
        <v>0.85008076700000001</v>
      </c>
      <c r="W7042">
        <v>1.2357160000000001E-2</v>
      </c>
      <c r="X7042">
        <v>6.49206E-3</v>
      </c>
      <c r="Y7042">
        <v>0.1388570556865491</v>
      </c>
      <c r="Z7042">
        <v>0.401977686</v>
      </c>
      <c r="AA7042">
        <v>0.65330975000000002</v>
      </c>
      <c r="AB7042">
        <v>0</v>
      </c>
      <c r="AC7042">
        <v>0</v>
      </c>
      <c r="AD7042">
        <v>0.85</v>
      </c>
      <c r="AE7042">
        <v>0.85</v>
      </c>
      <c r="AF7042">
        <v>0.85</v>
      </c>
      <c r="AG7042">
        <v>0.85</v>
      </c>
      <c r="AH7042">
        <v>0.93566101499999998</v>
      </c>
      <c r="AI7042">
        <v>1.2357160000000001E-2</v>
      </c>
      <c r="AJ7042">
        <v>0.45998012700000002</v>
      </c>
      <c r="AK7042">
        <v>0.14581620869922671</v>
      </c>
      <c r="AL7042">
        <v>0</v>
      </c>
    </row>
    <row r="7043" spans="1:38" x14ac:dyDescent="0.35">
      <c r="A7043" t="s">
        <v>7167</v>
      </c>
      <c r="B7043">
        <v>66248.248875798905</v>
      </c>
      <c r="C7043">
        <v>58218.449417265037</v>
      </c>
      <c r="D7043">
        <v>7698.4229134542647</v>
      </c>
      <c r="E7043">
        <v>331.37654507960218</v>
      </c>
      <c r="F7043">
        <v>0.34767631990309428</v>
      </c>
      <c r="G7043">
        <v>0.1624394828821579</v>
      </c>
      <c r="H7043">
        <v>0.16416953979607629</v>
      </c>
      <c r="I7043">
        <v>0.1311695605125445</v>
      </c>
      <c r="J7043">
        <v>294</v>
      </c>
      <c r="K7043">
        <v>9</v>
      </c>
      <c r="L7043" t="str">
        <f>VLOOKUP(J7043,Clustering!$D$3:$E$367,2,FALSE)</f>
        <v>Fall</v>
      </c>
      <c r="M7043">
        <v>0.39165993199999999</v>
      </c>
      <c r="N7043">
        <v>0.40876520799999999</v>
      </c>
      <c r="O7043">
        <v>0.40876520799999999</v>
      </c>
      <c r="P7043">
        <v>0.92982159099999995</v>
      </c>
      <c r="Q7043">
        <v>0.219909508</v>
      </c>
      <c r="R7043">
        <v>0.16416953979607629</v>
      </c>
      <c r="S7043">
        <v>0.34767631990309428</v>
      </c>
      <c r="T7043">
        <v>0.44952395299999998</v>
      </c>
      <c r="U7043">
        <v>0.65113403400000003</v>
      </c>
      <c r="V7043">
        <v>0.85008076700000001</v>
      </c>
      <c r="W7043">
        <v>1.2252437999999999E-2</v>
      </c>
      <c r="X7043">
        <v>6.49206E-3</v>
      </c>
      <c r="Y7043">
        <v>0.1311695605125445</v>
      </c>
      <c r="Z7043">
        <v>0.390319945</v>
      </c>
      <c r="AA7043">
        <v>0.65113403400000003</v>
      </c>
      <c r="AB7043">
        <v>0</v>
      </c>
      <c r="AC7043">
        <v>0</v>
      </c>
      <c r="AD7043">
        <v>0.85</v>
      </c>
      <c r="AE7043">
        <v>0.85</v>
      </c>
      <c r="AF7043">
        <v>0.85</v>
      </c>
      <c r="AG7043">
        <v>0.85</v>
      </c>
      <c r="AH7043">
        <v>0.92982159099999995</v>
      </c>
      <c r="AI7043">
        <v>1.2252437999999999E-2</v>
      </c>
      <c r="AJ7043">
        <v>0.4638061</v>
      </c>
      <c r="AK7043">
        <v>0.24337342393216599</v>
      </c>
      <c r="AL7043">
        <v>0</v>
      </c>
    </row>
    <row r="7044" spans="1:38" x14ac:dyDescent="0.35">
      <c r="A7044" t="s">
        <v>7168</v>
      </c>
      <c r="B7044">
        <v>65231.954940858297</v>
      </c>
      <c r="C7044">
        <v>54974.024375361303</v>
      </c>
      <c r="D7044">
        <v>9906.1418846399683</v>
      </c>
      <c r="E7044">
        <v>351.78868085703863</v>
      </c>
      <c r="F7044">
        <v>0.44738136545737678</v>
      </c>
      <c r="G7044">
        <v>0.172445431792666</v>
      </c>
      <c r="H7044">
        <v>0.17455569399022361</v>
      </c>
      <c r="I7044">
        <v>0.1343034871165813</v>
      </c>
      <c r="J7044">
        <v>294</v>
      </c>
      <c r="K7044">
        <v>10</v>
      </c>
      <c r="L7044" t="str">
        <f>VLOOKUP(J7044,Clustering!$D$3:$E$367,2,FALSE)</f>
        <v>Fall</v>
      </c>
      <c r="M7044">
        <v>0.40410647100000002</v>
      </c>
      <c r="N7044">
        <v>0.42068035399999998</v>
      </c>
      <c r="O7044">
        <v>0.42068035399999998</v>
      </c>
      <c r="P7044">
        <v>0.92508087299999997</v>
      </c>
      <c r="Q7044">
        <v>0.22174938799999999</v>
      </c>
      <c r="R7044">
        <v>0.17455569399022361</v>
      </c>
      <c r="S7044">
        <v>0.44738136545737678</v>
      </c>
      <c r="T7044">
        <v>0.57835877300000005</v>
      </c>
      <c r="U7044">
        <v>0.66260741599999995</v>
      </c>
      <c r="V7044">
        <v>0.85008076700000001</v>
      </c>
      <c r="W7044">
        <v>1.2217531E-2</v>
      </c>
      <c r="X7044">
        <v>6.49206E-3</v>
      </c>
      <c r="Y7044">
        <v>0.1343034871165813</v>
      </c>
      <c r="Z7044">
        <v>0.444110318</v>
      </c>
      <c r="AA7044">
        <v>0.66260741599999995</v>
      </c>
      <c r="AB7044">
        <v>0</v>
      </c>
      <c r="AC7044">
        <v>0</v>
      </c>
      <c r="AD7044">
        <v>0.85</v>
      </c>
      <c r="AE7044">
        <v>0.85</v>
      </c>
      <c r="AF7044">
        <v>0.85</v>
      </c>
      <c r="AG7044">
        <v>0.85</v>
      </c>
      <c r="AH7044">
        <v>0.92508087299999997</v>
      </c>
      <c r="AI7044">
        <v>1.2217531E-2</v>
      </c>
      <c r="AJ7044">
        <v>0.498455174</v>
      </c>
      <c r="AK7044">
        <v>0.31316695582016368</v>
      </c>
      <c r="AL7044">
        <v>0</v>
      </c>
    </row>
    <row r="7045" spans="1:38" x14ac:dyDescent="0.35">
      <c r="A7045" t="s">
        <v>7169</v>
      </c>
      <c r="B7045">
        <v>63071.669534388478</v>
      </c>
      <c r="C7045">
        <v>51836.673685613147</v>
      </c>
      <c r="D7045">
        <v>10868.804700477969</v>
      </c>
      <c r="E7045">
        <v>366.19114829735628</v>
      </c>
      <c r="F7045">
        <v>0.49085716158870801</v>
      </c>
      <c r="G7045">
        <v>0.1795054648516452</v>
      </c>
      <c r="H7045">
        <v>0.18158693957620331</v>
      </c>
      <c r="I7045">
        <v>0.14188383950070421</v>
      </c>
      <c r="J7045">
        <v>294</v>
      </c>
      <c r="K7045">
        <v>11</v>
      </c>
      <c r="L7045" t="str">
        <f>VLOOKUP(J7045,Clustering!$D$3:$E$367,2,FALSE)</f>
        <v>Fall</v>
      </c>
      <c r="M7045">
        <v>0.41644357700000001</v>
      </c>
      <c r="N7045">
        <v>0.43335671100000001</v>
      </c>
      <c r="O7045">
        <v>0.43335671100000001</v>
      </c>
      <c r="P7045">
        <v>0.92439926699999997</v>
      </c>
      <c r="Q7045">
        <v>0.229209039</v>
      </c>
      <c r="R7045">
        <v>0.18158693957620331</v>
      </c>
      <c r="S7045">
        <v>0.49085716158870801</v>
      </c>
      <c r="T7045">
        <v>0.61145534199999996</v>
      </c>
      <c r="U7045">
        <v>0.66260741599999995</v>
      </c>
      <c r="V7045">
        <v>0.85008076700000001</v>
      </c>
      <c r="W7045">
        <v>1.1903366E-2</v>
      </c>
      <c r="X7045">
        <v>6.7810609999999997E-3</v>
      </c>
      <c r="Y7045">
        <v>0.14188383950070421</v>
      </c>
      <c r="Z7045">
        <v>0.48314152199999999</v>
      </c>
      <c r="AA7045">
        <v>0.66260741599999995</v>
      </c>
      <c r="AB7045">
        <v>0</v>
      </c>
      <c r="AC7045">
        <v>0</v>
      </c>
      <c r="AD7045">
        <v>0.85</v>
      </c>
      <c r="AE7045">
        <v>0.85</v>
      </c>
      <c r="AF7045">
        <v>0.85</v>
      </c>
      <c r="AG7045">
        <v>0.85</v>
      </c>
      <c r="AH7045">
        <v>0.92439926699999997</v>
      </c>
      <c r="AI7045">
        <v>1.1903366E-2</v>
      </c>
      <c r="AJ7045">
        <v>0.55063298500000002</v>
      </c>
      <c r="AK7045">
        <v>0.34360001311209559</v>
      </c>
      <c r="AL7045">
        <v>0</v>
      </c>
    </row>
    <row r="7046" spans="1:38" x14ac:dyDescent="0.35">
      <c r="A7046" t="s">
        <v>7170</v>
      </c>
      <c r="B7046">
        <v>62954.480987564268</v>
      </c>
      <c r="C7046">
        <v>51901.622876625283</v>
      </c>
      <c r="D7046">
        <v>10690.95586228775</v>
      </c>
      <c r="E7046">
        <v>361.90224865123668</v>
      </c>
      <c r="F7046">
        <v>0.48282514902507628</v>
      </c>
      <c r="G7046">
        <v>0.17740306306433171</v>
      </c>
      <c r="H7046">
        <v>0.179015512619045</v>
      </c>
      <c r="I7046">
        <v>0.1482588354986592</v>
      </c>
      <c r="J7046">
        <v>294</v>
      </c>
      <c r="K7046">
        <v>12</v>
      </c>
      <c r="L7046" t="str">
        <f>VLOOKUP(J7046,Clustering!$D$3:$E$367,2,FALSE)</f>
        <v>Fall</v>
      </c>
      <c r="M7046">
        <v>0.43538696799999999</v>
      </c>
      <c r="N7046">
        <v>0.45430386</v>
      </c>
      <c r="O7046">
        <v>0.45430386</v>
      </c>
      <c r="P7046">
        <v>0.92402285900000003</v>
      </c>
      <c r="Q7046">
        <v>0.24521725</v>
      </c>
      <c r="R7046">
        <v>0.179015512619045</v>
      </c>
      <c r="S7046">
        <v>0.48282514902507628</v>
      </c>
      <c r="T7046">
        <v>0.64787668099999995</v>
      </c>
      <c r="U7046">
        <v>0.66260741599999995</v>
      </c>
      <c r="V7046">
        <v>0.85008076700000001</v>
      </c>
      <c r="W7046">
        <v>1.1903366E-2</v>
      </c>
      <c r="X7046">
        <v>6.49206E-3</v>
      </c>
      <c r="Y7046">
        <v>0.1482588354986592</v>
      </c>
      <c r="Z7046">
        <v>0.53926955300000001</v>
      </c>
      <c r="AA7046">
        <v>0.66260741599999995</v>
      </c>
      <c r="AB7046">
        <v>0</v>
      </c>
      <c r="AC7046">
        <v>0</v>
      </c>
      <c r="AD7046">
        <v>0.85</v>
      </c>
      <c r="AE7046">
        <v>0.85</v>
      </c>
      <c r="AF7046">
        <v>0.85</v>
      </c>
      <c r="AG7046">
        <v>0.85</v>
      </c>
      <c r="AH7046">
        <v>0.92402285900000003</v>
      </c>
      <c r="AI7046">
        <v>1.1903366E-2</v>
      </c>
      <c r="AJ7046">
        <v>0.587162042</v>
      </c>
      <c r="AK7046">
        <v>0.33797760431755342</v>
      </c>
      <c r="AL7046">
        <v>0</v>
      </c>
    </row>
    <row r="7047" spans="1:38" x14ac:dyDescent="0.35">
      <c r="A7047" t="s">
        <v>7171</v>
      </c>
      <c r="B7047">
        <v>63365.447486558107</v>
      </c>
      <c r="C7047">
        <v>53012.995076910433</v>
      </c>
      <c r="D7047">
        <v>10002.98073452823</v>
      </c>
      <c r="E7047">
        <v>349.47167511944758</v>
      </c>
      <c r="F7047">
        <v>0.45175480341100721</v>
      </c>
      <c r="G7047">
        <v>0.17130964466639589</v>
      </c>
      <c r="H7047">
        <v>0.1724664095875324</v>
      </c>
      <c r="I7047">
        <v>0.15040169129629111</v>
      </c>
      <c r="J7047">
        <v>294</v>
      </c>
      <c r="K7047">
        <v>13</v>
      </c>
      <c r="L7047" t="str">
        <f>VLOOKUP(J7047,Clustering!$D$3:$E$367,2,FALSE)</f>
        <v>Fall</v>
      </c>
      <c r="M7047">
        <v>0.46136285500000002</v>
      </c>
      <c r="N7047">
        <v>0.47854630999999997</v>
      </c>
      <c r="O7047">
        <v>0.47854630999999997</v>
      </c>
      <c r="P7047">
        <v>0.92234427799999996</v>
      </c>
      <c r="Q7047">
        <v>0.266895296</v>
      </c>
      <c r="R7047">
        <v>0.1724664095875324</v>
      </c>
      <c r="S7047">
        <v>0.45175480341100721</v>
      </c>
      <c r="T7047">
        <v>0.65769986400000002</v>
      </c>
      <c r="U7047">
        <v>0.66260741599999995</v>
      </c>
      <c r="V7047">
        <v>0.85008076700000001</v>
      </c>
      <c r="W7047">
        <v>1.1693922000000001E-2</v>
      </c>
      <c r="X7047">
        <v>9.8578780000000005E-3</v>
      </c>
      <c r="Y7047">
        <v>0.15040169129629111</v>
      </c>
      <c r="Z7047">
        <v>0.58521312599999997</v>
      </c>
      <c r="AA7047">
        <v>0.66260741599999995</v>
      </c>
      <c r="AB7047">
        <v>0</v>
      </c>
      <c r="AC7047">
        <v>0</v>
      </c>
      <c r="AD7047">
        <v>0.85</v>
      </c>
      <c r="AE7047">
        <v>0.85</v>
      </c>
      <c r="AF7047">
        <v>0.85</v>
      </c>
      <c r="AG7047">
        <v>0.85</v>
      </c>
      <c r="AH7047">
        <v>0.92234427799999996</v>
      </c>
      <c r="AI7047">
        <v>1.1693922000000001E-2</v>
      </c>
      <c r="AJ7047">
        <v>0.60493151300000003</v>
      </c>
      <c r="AK7047">
        <v>0.31622836238770502</v>
      </c>
      <c r="AL7047">
        <v>0</v>
      </c>
    </row>
    <row r="7048" spans="1:38" x14ac:dyDescent="0.35">
      <c r="A7048" t="s">
        <v>7172</v>
      </c>
      <c r="B7048">
        <v>63678.423737729747</v>
      </c>
      <c r="C7048">
        <v>54625.594104251468</v>
      </c>
      <c r="D7048">
        <v>8708.1704669807077</v>
      </c>
      <c r="E7048">
        <v>344.65916649757071</v>
      </c>
      <c r="F7048">
        <v>0.39327855784038429</v>
      </c>
      <c r="G7048">
        <v>0.16895057181253459</v>
      </c>
      <c r="H7048">
        <v>0.1697945362648601</v>
      </c>
      <c r="I7048">
        <v>0.15369633208515021</v>
      </c>
      <c r="J7048">
        <v>294</v>
      </c>
      <c r="K7048">
        <v>14</v>
      </c>
      <c r="L7048" t="str">
        <f>VLOOKUP(J7048,Clustering!$D$3:$E$367,2,FALSE)</f>
        <v>Fall</v>
      </c>
      <c r="M7048">
        <v>0.48366410399999998</v>
      </c>
      <c r="N7048">
        <v>0.49376464399999997</v>
      </c>
      <c r="O7048">
        <v>0.49376464399999997</v>
      </c>
      <c r="P7048">
        <v>0.92147955500000001</v>
      </c>
      <c r="Q7048">
        <v>0.31130274800000002</v>
      </c>
      <c r="R7048">
        <v>0.1697945362648601</v>
      </c>
      <c r="S7048">
        <v>0.39327855784038429</v>
      </c>
      <c r="T7048">
        <v>0.65399728000000001</v>
      </c>
      <c r="U7048">
        <v>0.66423529000000003</v>
      </c>
      <c r="V7048">
        <v>0.85008076700000001</v>
      </c>
      <c r="W7048">
        <v>1.1659015E-2</v>
      </c>
      <c r="X7048">
        <v>1.5064928999999999E-2</v>
      </c>
      <c r="Y7048">
        <v>0.15369633208515021</v>
      </c>
      <c r="Z7048">
        <v>0.62712979499999999</v>
      </c>
      <c r="AA7048">
        <v>0.66423529000000003</v>
      </c>
      <c r="AB7048">
        <v>0</v>
      </c>
      <c r="AC7048">
        <v>0</v>
      </c>
      <c r="AD7048">
        <v>0.85</v>
      </c>
      <c r="AE7048">
        <v>0.85</v>
      </c>
      <c r="AF7048">
        <v>0.85</v>
      </c>
      <c r="AG7048">
        <v>0.85</v>
      </c>
      <c r="AH7048">
        <v>0.92147955500000001</v>
      </c>
      <c r="AI7048">
        <v>1.1659015E-2</v>
      </c>
      <c r="AJ7048">
        <v>0.61301515500000003</v>
      </c>
      <c r="AK7048">
        <v>0.275294990488269</v>
      </c>
      <c r="AL7048">
        <v>0</v>
      </c>
    </row>
    <row r="7049" spans="1:38" x14ac:dyDescent="0.35">
      <c r="A7049" t="s">
        <v>7173</v>
      </c>
      <c r="B7049">
        <v>64023.578981388673</v>
      </c>
      <c r="C7049">
        <v>57084.848832269432</v>
      </c>
      <c r="D7049">
        <v>6578.7603788144852</v>
      </c>
      <c r="E7049">
        <v>359.96977030474989</v>
      </c>
      <c r="F7049">
        <v>0.29711009952871109</v>
      </c>
      <c r="G7049">
        <v>0.17645576975723029</v>
      </c>
      <c r="H7049">
        <v>0.1773681922246155</v>
      </c>
      <c r="I7049">
        <v>0.15996418529322359</v>
      </c>
      <c r="J7049">
        <v>294</v>
      </c>
      <c r="K7049">
        <v>15</v>
      </c>
      <c r="L7049" t="str">
        <f>VLOOKUP(J7049,Clustering!$D$3:$E$367,2,FALSE)</f>
        <v>Fall</v>
      </c>
      <c r="M7049">
        <v>0.50654131599999996</v>
      </c>
      <c r="N7049">
        <v>0.50702472899999995</v>
      </c>
      <c r="O7049">
        <v>0.50702472899999995</v>
      </c>
      <c r="P7049">
        <v>0.92059448499999996</v>
      </c>
      <c r="Q7049">
        <v>0.39324626200000001</v>
      </c>
      <c r="R7049">
        <v>0.1773681922246155</v>
      </c>
      <c r="S7049">
        <v>0.29711009952871109</v>
      </c>
      <c r="T7049">
        <v>0.65837992999999995</v>
      </c>
      <c r="U7049">
        <v>0.66423529000000003</v>
      </c>
      <c r="V7049">
        <v>0.85008076700000001</v>
      </c>
      <c r="W7049">
        <v>1.1414664E-2</v>
      </c>
      <c r="X7049">
        <v>1.8178605E-2</v>
      </c>
      <c r="Y7049">
        <v>0.15996418529322359</v>
      </c>
      <c r="Z7049">
        <v>0.65250429200000004</v>
      </c>
      <c r="AA7049">
        <v>0.66423529000000003</v>
      </c>
      <c r="AB7049">
        <v>0</v>
      </c>
      <c r="AC7049">
        <v>0</v>
      </c>
      <c r="AD7049">
        <v>0.85</v>
      </c>
      <c r="AE7049">
        <v>0.85</v>
      </c>
      <c r="AF7049">
        <v>0.85</v>
      </c>
      <c r="AG7049">
        <v>0.85</v>
      </c>
      <c r="AH7049">
        <v>0.92059448499999996</v>
      </c>
      <c r="AI7049">
        <v>1.1414664E-2</v>
      </c>
      <c r="AJ7049">
        <v>0.63438998499999999</v>
      </c>
      <c r="AK7049">
        <v>0.20797706967009769</v>
      </c>
      <c r="AL7049">
        <v>1.7778800000000001E-4</v>
      </c>
    </row>
    <row r="7050" spans="1:38" x14ac:dyDescent="0.35">
      <c r="A7050" t="s">
        <v>7174</v>
      </c>
      <c r="B7050">
        <v>64728.890301083862</v>
      </c>
      <c r="C7050">
        <v>60599.353894303029</v>
      </c>
      <c r="D7050">
        <v>3757.6673472421971</v>
      </c>
      <c r="E7050">
        <v>371.86905953863612</v>
      </c>
      <c r="F7050">
        <v>0.16970384316324699</v>
      </c>
      <c r="G7050">
        <v>0.18228875467580199</v>
      </c>
      <c r="H7050">
        <v>0.18303336723960489</v>
      </c>
      <c r="I7050">
        <v>0.16883025115592579</v>
      </c>
      <c r="J7050">
        <v>294</v>
      </c>
      <c r="K7050">
        <v>16</v>
      </c>
      <c r="L7050" t="str">
        <f>VLOOKUP(J7050,Clustering!$D$3:$E$367,2,FALSE)</f>
        <v>Fall</v>
      </c>
      <c r="M7050">
        <v>0.52813989100000003</v>
      </c>
      <c r="N7050">
        <v>0.52024340199999997</v>
      </c>
      <c r="O7050">
        <v>0.52024340199999997</v>
      </c>
      <c r="P7050">
        <v>0.92027911600000001</v>
      </c>
      <c r="Q7050">
        <v>0.45282334000000002</v>
      </c>
      <c r="R7050">
        <v>0.18303336723960489</v>
      </c>
      <c r="S7050">
        <v>0.16970384316324699</v>
      </c>
      <c r="T7050">
        <v>0.66366933699999997</v>
      </c>
      <c r="U7050">
        <v>0.666411007</v>
      </c>
      <c r="V7050">
        <v>0.85008076700000001</v>
      </c>
      <c r="W7050">
        <v>1.1903366E-2</v>
      </c>
      <c r="X7050">
        <v>1.8609174999999999E-2</v>
      </c>
      <c r="Y7050">
        <v>0.16883025115592579</v>
      </c>
      <c r="Z7050">
        <v>0.68032442800000004</v>
      </c>
      <c r="AA7050">
        <v>0.666411007</v>
      </c>
      <c r="AB7050">
        <v>0</v>
      </c>
      <c r="AC7050">
        <v>0</v>
      </c>
      <c r="AD7050">
        <v>0.85</v>
      </c>
      <c r="AE7050">
        <v>0.85</v>
      </c>
      <c r="AF7050">
        <v>0.85</v>
      </c>
      <c r="AG7050">
        <v>0.85</v>
      </c>
      <c r="AH7050">
        <v>0.92027911600000001</v>
      </c>
      <c r="AI7050">
        <v>1.1903366E-2</v>
      </c>
      <c r="AJ7050">
        <v>0.64676906700000003</v>
      </c>
      <c r="AK7050">
        <v>0.1187926902142729</v>
      </c>
      <c r="AL7050">
        <v>3.6880127999999998E-2</v>
      </c>
    </row>
    <row r="7051" spans="1:38" x14ac:dyDescent="0.35">
      <c r="A7051" t="s">
        <v>7175</v>
      </c>
      <c r="B7051">
        <v>67168.319006519523</v>
      </c>
      <c r="C7051">
        <v>65808.710036679782</v>
      </c>
      <c r="D7051">
        <v>977.7450676729112</v>
      </c>
      <c r="E7051">
        <v>381.86390216683071</v>
      </c>
      <c r="F7051">
        <v>4.4156941071374502E-2</v>
      </c>
      <c r="G7051">
        <v>0.18718818733668169</v>
      </c>
      <c r="H7051">
        <v>0.1875132751415291</v>
      </c>
      <c r="I7051">
        <v>0.1813123861771318</v>
      </c>
      <c r="J7051">
        <v>294</v>
      </c>
      <c r="K7051">
        <v>17</v>
      </c>
      <c r="L7051" t="str">
        <f>VLOOKUP(J7051,Clustering!$D$3:$E$367,2,FALSE)</f>
        <v>Fall</v>
      </c>
      <c r="M7051">
        <v>0.559207283</v>
      </c>
      <c r="N7051">
        <v>0.527873276</v>
      </c>
      <c r="O7051">
        <v>0.527873276</v>
      </c>
      <c r="P7051">
        <v>0.92027911600000001</v>
      </c>
      <c r="Q7051">
        <v>0.498494928</v>
      </c>
      <c r="R7051">
        <v>0.1875132751415291</v>
      </c>
      <c r="S7051">
        <v>4.4156941071374502E-2</v>
      </c>
      <c r="T7051">
        <v>0.65490403500000005</v>
      </c>
      <c r="U7051">
        <v>0.666411007</v>
      </c>
      <c r="V7051">
        <v>0.85008076700000001</v>
      </c>
      <c r="W7051">
        <v>1.2496788999999999E-2</v>
      </c>
      <c r="X7051">
        <v>2.0920347999999998E-2</v>
      </c>
      <c r="Y7051">
        <v>0.1813123861771318</v>
      </c>
      <c r="Z7051">
        <v>0.69339013699999996</v>
      </c>
      <c r="AA7051">
        <v>0.666411007</v>
      </c>
      <c r="AB7051">
        <v>0</v>
      </c>
      <c r="AC7051">
        <v>0</v>
      </c>
      <c r="AD7051">
        <v>0.85</v>
      </c>
      <c r="AE7051">
        <v>0.85</v>
      </c>
      <c r="AF7051">
        <v>0.85</v>
      </c>
      <c r="AG7051">
        <v>0.85</v>
      </c>
      <c r="AH7051">
        <v>0.92027911600000001</v>
      </c>
      <c r="AI7051">
        <v>1.2496788999999999E-2</v>
      </c>
      <c r="AJ7051">
        <v>0.65974221700000002</v>
      </c>
      <c r="AK7051">
        <v>3.0909858749962101E-2</v>
      </c>
      <c r="AL7051">
        <v>0.46446845799999997</v>
      </c>
    </row>
    <row r="7052" spans="1:38" x14ac:dyDescent="0.35">
      <c r="A7052" t="s">
        <v>7176</v>
      </c>
      <c r="B7052">
        <v>69623.662069869883</v>
      </c>
      <c r="C7052">
        <v>69236.690945499693</v>
      </c>
      <c r="D7052">
        <v>0.36668468166881041</v>
      </c>
      <c r="E7052">
        <v>386.60443968853178</v>
      </c>
      <c r="F7052">
        <v>1.6560220466018309E-5</v>
      </c>
      <c r="G7052">
        <v>0.1895119802394763</v>
      </c>
      <c r="H7052">
        <v>0.18942175608629511</v>
      </c>
      <c r="I7052">
        <v>0.1911427371487682</v>
      </c>
      <c r="J7052">
        <v>294</v>
      </c>
      <c r="K7052">
        <v>18</v>
      </c>
      <c r="L7052" t="str">
        <f>VLOOKUP(J7052,Clustering!$D$3:$E$367,2,FALSE)</f>
        <v>Fall</v>
      </c>
      <c r="M7052">
        <v>0.56981074300000001</v>
      </c>
      <c r="N7052">
        <v>0.533260925</v>
      </c>
      <c r="O7052">
        <v>0.533260925</v>
      </c>
      <c r="P7052">
        <v>0.92025876900000003</v>
      </c>
      <c r="Q7052">
        <v>0.51471591400000005</v>
      </c>
      <c r="R7052">
        <v>0.18942175608629511</v>
      </c>
      <c r="S7052">
        <v>1.6560220466018309E-5</v>
      </c>
      <c r="T7052">
        <v>0.58606619299999996</v>
      </c>
      <c r="U7052">
        <v>0.666411007</v>
      </c>
      <c r="V7052">
        <v>0.85008076700000001</v>
      </c>
      <c r="W7052">
        <v>1.2776045999999999E-2</v>
      </c>
      <c r="X7052">
        <v>3.0805869999999999E-2</v>
      </c>
      <c r="Y7052">
        <v>0.1911427371487682</v>
      </c>
      <c r="Z7052">
        <v>0.72066457299999997</v>
      </c>
      <c r="AA7052">
        <v>0.666411007</v>
      </c>
      <c r="AB7052">
        <v>0</v>
      </c>
      <c r="AC7052">
        <v>0</v>
      </c>
      <c r="AD7052">
        <v>0.85</v>
      </c>
      <c r="AE7052">
        <v>0.85</v>
      </c>
      <c r="AF7052">
        <v>0.85</v>
      </c>
      <c r="AG7052">
        <v>0.85</v>
      </c>
      <c r="AH7052">
        <v>0.92025876900000003</v>
      </c>
      <c r="AI7052">
        <v>1.2776045999999999E-2</v>
      </c>
      <c r="AJ7052">
        <v>0.67696668400000004</v>
      </c>
      <c r="AK7052">
        <v>1.159215432621282E-5</v>
      </c>
      <c r="AL7052">
        <v>0.42381575999999999</v>
      </c>
    </row>
    <row r="7053" spans="1:38" x14ac:dyDescent="0.35">
      <c r="A7053" t="s">
        <v>7177</v>
      </c>
      <c r="B7053">
        <v>68945.09125845079</v>
      </c>
      <c r="C7053">
        <v>68562.586622903691</v>
      </c>
      <c r="D7053">
        <v>0</v>
      </c>
      <c r="E7053">
        <v>382.50463554709597</v>
      </c>
      <c r="F7053">
        <v>0</v>
      </c>
      <c r="G7053">
        <v>0.18750227232700781</v>
      </c>
      <c r="H7053">
        <v>0.1873927395029123</v>
      </c>
      <c r="I7053">
        <v>0.18948202390560351</v>
      </c>
      <c r="J7053">
        <v>294</v>
      </c>
      <c r="K7053">
        <v>19</v>
      </c>
      <c r="L7053" t="str">
        <f>VLOOKUP(J7053,Clustering!$D$3:$E$367,2,FALSE)</f>
        <v>Fall</v>
      </c>
      <c r="M7053">
        <v>0.58791898899999995</v>
      </c>
      <c r="N7053">
        <v>0.53843953600000005</v>
      </c>
      <c r="O7053">
        <v>0.53843953600000005</v>
      </c>
      <c r="P7053">
        <v>0.92080812300000003</v>
      </c>
      <c r="Q7053">
        <v>0.512150094</v>
      </c>
      <c r="R7053">
        <v>0.1873927395029123</v>
      </c>
      <c r="S7053">
        <v>0</v>
      </c>
      <c r="T7053">
        <v>0.30172283500000002</v>
      </c>
      <c r="U7053">
        <v>0.666411007</v>
      </c>
      <c r="V7053">
        <v>0.85008076700000001</v>
      </c>
      <c r="W7053">
        <v>1.2985490000000001E-2</v>
      </c>
      <c r="X7053">
        <v>4.0503749999999998E-2</v>
      </c>
      <c r="Y7053">
        <v>0.18948202390560351</v>
      </c>
      <c r="Z7053">
        <v>0.70766523299999995</v>
      </c>
      <c r="AA7053">
        <v>0.666411007</v>
      </c>
      <c r="AB7053">
        <v>0</v>
      </c>
      <c r="AC7053">
        <v>0</v>
      </c>
      <c r="AD7053">
        <v>0.85</v>
      </c>
      <c r="AE7053">
        <v>0.85</v>
      </c>
      <c r="AF7053">
        <v>0.85</v>
      </c>
      <c r="AG7053">
        <v>0.85</v>
      </c>
      <c r="AH7053">
        <v>0.92080812300000003</v>
      </c>
      <c r="AI7053">
        <v>1.2985490000000001E-2</v>
      </c>
      <c r="AJ7053">
        <v>0.69129881500000001</v>
      </c>
      <c r="AK7053">
        <v>0</v>
      </c>
      <c r="AL7053">
        <v>0.340303193</v>
      </c>
    </row>
    <row r="7054" spans="1:38" x14ac:dyDescent="0.35">
      <c r="A7054" t="s">
        <v>7178</v>
      </c>
      <c r="B7054">
        <v>67133.609621905212</v>
      </c>
      <c r="C7054">
        <v>66759.738108830978</v>
      </c>
      <c r="D7054">
        <v>0</v>
      </c>
      <c r="E7054">
        <v>373.87151307422999</v>
      </c>
      <c r="F7054">
        <v>0</v>
      </c>
      <c r="G7054">
        <v>0.18327034954619109</v>
      </c>
      <c r="H7054">
        <v>0.18357577761338051</v>
      </c>
      <c r="I7054">
        <v>0.17774988841356859</v>
      </c>
      <c r="J7054">
        <v>294</v>
      </c>
      <c r="K7054">
        <v>20</v>
      </c>
      <c r="L7054" t="str">
        <f>VLOOKUP(J7054,Clustering!$D$3:$E$367,2,FALSE)</f>
        <v>Fall</v>
      </c>
      <c r="M7054">
        <v>0.58768860499999998</v>
      </c>
      <c r="N7054">
        <v>0.53295525700000002</v>
      </c>
      <c r="O7054">
        <v>0.53295525700000002</v>
      </c>
      <c r="P7054">
        <v>0.92152024799999999</v>
      </c>
      <c r="Q7054">
        <v>0.47501454999999998</v>
      </c>
      <c r="R7054">
        <v>0.18357577761338051</v>
      </c>
      <c r="S7054">
        <v>0</v>
      </c>
      <c r="T7054">
        <v>6.0450399999999996E-4</v>
      </c>
      <c r="U7054">
        <v>0.666411007</v>
      </c>
      <c r="V7054">
        <v>0.85008076700000001</v>
      </c>
      <c r="W7054">
        <v>1.2671325000000001E-2</v>
      </c>
      <c r="X7054">
        <v>2.7207175E-2</v>
      </c>
      <c r="Y7054">
        <v>0.17774988841356859</v>
      </c>
      <c r="Z7054">
        <v>0.69538172899999995</v>
      </c>
      <c r="AA7054">
        <v>0.666411007</v>
      </c>
      <c r="AB7054">
        <v>0</v>
      </c>
      <c r="AC7054">
        <v>0</v>
      </c>
      <c r="AD7054">
        <v>0.85</v>
      </c>
      <c r="AE7054">
        <v>0.85</v>
      </c>
      <c r="AF7054">
        <v>0.85</v>
      </c>
      <c r="AG7054">
        <v>0.85</v>
      </c>
      <c r="AH7054">
        <v>0.92152024799999999</v>
      </c>
      <c r="AI7054">
        <v>1.2671325000000001E-2</v>
      </c>
      <c r="AJ7054">
        <v>0.69331151899999999</v>
      </c>
      <c r="AK7054">
        <v>0</v>
      </c>
      <c r="AL7054">
        <v>0.11348498799999999</v>
      </c>
    </row>
    <row r="7055" spans="1:38" x14ac:dyDescent="0.35">
      <c r="A7055" t="s">
        <v>7179</v>
      </c>
      <c r="B7055">
        <v>64316.628812406147</v>
      </c>
      <c r="C7055">
        <v>63961.12586525386</v>
      </c>
      <c r="D7055">
        <v>0</v>
      </c>
      <c r="E7055">
        <v>355.50294715229001</v>
      </c>
      <c r="F7055">
        <v>0</v>
      </c>
      <c r="G7055">
        <v>0.17426615056484801</v>
      </c>
      <c r="H7055">
        <v>0.1749373901791767</v>
      </c>
      <c r="I7055">
        <v>0.162133826788326</v>
      </c>
      <c r="J7055">
        <v>294</v>
      </c>
      <c r="K7055">
        <v>21</v>
      </c>
      <c r="L7055" t="str">
        <f>VLOOKUP(J7055,Clustering!$D$3:$E$367,2,FALSE)</f>
        <v>Fall</v>
      </c>
      <c r="M7055">
        <v>0.55890202300000003</v>
      </c>
      <c r="N7055">
        <v>0.51972278000000005</v>
      </c>
      <c r="O7055">
        <v>0.51972278000000005</v>
      </c>
      <c r="P7055">
        <v>0.92368714299999999</v>
      </c>
      <c r="Q7055">
        <v>0.43894288199999998</v>
      </c>
      <c r="R7055">
        <v>0.1749373901791767</v>
      </c>
      <c r="S7055">
        <v>0</v>
      </c>
      <c r="T7055">
        <v>0</v>
      </c>
      <c r="U7055">
        <v>0.66478313300000003</v>
      </c>
      <c r="V7055">
        <v>0.85008076700000001</v>
      </c>
      <c r="W7055">
        <v>1.2741139E-2</v>
      </c>
      <c r="X7055">
        <v>1.5558326000000001E-2</v>
      </c>
      <c r="Y7055">
        <v>0.162133826788326</v>
      </c>
      <c r="Z7055">
        <v>0.62275313799999998</v>
      </c>
      <c r="AA7055">
        <v>0.66478313300000003</v>
      </c>
      <c r="AB7055">
        <v>0</v>
      </c>
      <c r="AC7055">
        <v>0</v>
      </c>
      <c r="AD7055">
        <v>0.85</v>
      </c>
      <c r="AE7055">
        <v>0.85</v>
      </c>
      <c r="AF7055">
        <v>0.85</v>
      </c>
      <c r="AG7055">
        <v>0.85</v>
      </c>
      <c r="AH7055">
        <v>0.92368714299999999</v>
      </c>
      <c r="AI7055">
        <v>1.2741139E-2</v>
      </c>
      <c r="AJ7055">
        <v>0.67279090600000002</v>
      </c>
      <c r="AK7055">
        <v>0</v>
      </c>
      <c r="AL7055">
        <v>0.16146601199999999</v>
      </c>
    </row>
    <row r="7056" spans="1:38" x14ac:dyDescent="0.35">
      <c r="A7056" t="s">
        <v>7180</v>
      </c>
      <c r="B7056">
        <v>59867.729125791942</v>
      </c>
      <c r="C7056">
        <v>59539.037229099493</v>
      </c>
      <c r="D7056">
        <v>0</v>
      </c>
      <c r="E7056">
        <v>328.69189669244957</v>
      </c>
      <c r="F7056">
        <v>0</v>
      </c>
      <c r="G7056">
        <v>0.1611234787708086</v>
      </c>
      <c r="H7056">
        <v>0.16195971975476839</v>
      </c>
      <c r="I7056">
        <v>0.14600883691114569</v>
      </c>
      <c r="J7056">
        <v>294</v>
      </c>
      <c r="K7056">
        <v>22</v>
      </c>
      <c r="L7056" t="str">
        <f>VLOOKUP(J7056,Clustering!$D$3:$E$367,2,FALSE)</f>
        <v>Fall</v>
      </c>
      <c r="M7056">
        <v>0.51727724799999997</v>
      </c>
      <c r="N7056">
        <v>0.49479800000000002</v>
      </c>
      <c r="O7056">
        <v>0.49479800000000002</v>
      </c>
      <c r="P7056">
        <v>0.92621010000000004</v>
      </c>
      <c r="Q7056">
        <v>0.400030039</v>
      </c>
      <c r="R7056">
        <v>0.16195971975476839</v>
      </c>
      <c r="S7056">
        <v>0</v>
      </c>
      <c r="T7056">
        <v>0</v>
      </c>
      <c r="U7056">
        <v>0.66478313300000003</v>
      </c>
      <c r="V7056">
        <v>0.85008076700000001</v>
      </c>
      <c r="W7056">
        <v>1.2880768000000001E-2</v>
      </c>
      <c r="X7056">
        <v>7.0256650000000004E-3</v>
      </c>
      <c r="Y7056">
        <v>0.14600883691114569</v>
      </c>
      <c r="Z7056">
        <v>0.546389982</v>
      </c>
      <c r="AA7056">
        <v>0.66478313300000003</v>
      </c>
      <c r="AB7056">
        <v>0</v>
      </c>
      <c r="AC7056">
        <v>0</v>
      </c>
      <c r="AD7056">
        <v>0.85</v>
      </c>
      <c r="AE7056">
        <v>0.85</v>
      </c>
      <c r="AF7056">
        <v>0.85</v>
      </c>
      <c r="AG7056">
        <v>0.85</v>
      </c>
      <c r="AH7056">
        <v>0.92621010000000004</v>
      </c>
      <c r="AI7056">
        <v>1.2880768000000001E-2</v>
      </c>
      <c r="AJ7056">
        <v>0.63051918399999995</v>
      </c>
      <c r="AK7056">
        <v>0</v>
      </c>
      <c r="AL7056">
        <v>0.115301892</v>
      </c>
    </row>
    <row r="7057" spans="1:38" x14ac:dyDescent="0.35">
      <c r="A7057" t="s">
        <v>7181</v>
      </c>
      <c r="B7057">
        <v>55430.549403944082</v>
      </c>
      <c r="C7057">
        <v>55118.759311070797</v>
      </c>
      <c r="D7057">
        <v>0</v>
      </c>
      <c r="E7057">
        <v>311.79009287328859</v>
      </c>
      <c r="F7057">
        <v>0</v>
      </c>
      <c r="G7057">
        <v>0.15283828082023951</v>
      </c>
      <c r="H7057">
        <v>0.1540445461522654</v>
      </c>
      <c r="I7057">
        <v>0.1310356320251925</v>
      </c>
      <c r="J7057">
        <v>294</v>
      </c>
      <c r="K7057">
        <v>23</v>
      </c>
      <c r="L7057" t="str">
        <f>VLOOKUP(J7057,Clustering!$D$3:$E$367,2,FALSE)</f>
        <v>Fall</v>
      </c>
      <c r="M7057">
        <v>0.47531841499999999</v>
      </c>
      <c r="N7057">
        <v>0.45627394100000002</v>
      </c>
      <c r="O7057">
        <v>0.45627394100000002</v>
      </c>
      <c r="P7057">
        <v>0.92841768700000005</v>
      </c>
      <c r="Q7057">
        <v>0.36927775299999999</v>
      </c>
      <c r="R7057">
        <v>0.1540445461522654</v>
      </c>
      <c r="S7057">
        <v>0</v>
      </c>
      <c r="T7057">
        <v>0</v>
      </c>
      <c r="U7057">
        <v>0.65567329799999996</v>
      </c>
      <c r="V7057">
        <v>0.85008076700000001</v>
      </c>
      <c r="W7057">
        <v>1.2252437999999999E-2</v>
      </c>
      <c r="X7057">
        <v>7.0256650000000004E-3</v>
      </c>
      <c r="Y7057">
        <v>0.1310356320251925</v>
      </c>
      <c r="Z7057">
        <v>0.47566343799999999</v>
      </c>
      <c r="AA7057">
        <v>0.65567329799999996</v>
      </c>
      <c r="AB7057">
        <v>0</v>
      </c>
      <c r="AC7057">
        <v>0</v>
      </c>
      <c r="AD7057">
        <v>0.85</v>
      </c>
      <c r="AE7057">
        <v>0.85</v>
      </c>
      <c r="AF7057">
        <v>0.85</v>
      </c>
      <c r="AG7057">
        <v>0.85</v>
      </c>
      <c r="AH7057">
        <v>0.92841768700000005</v>
      </c>
      <c r="AI7057">
        <v>1.2252437999999999E-2</v>
      </c>
      <c r="AJ7057">
        <v>0.56646352499999997</v>
      </c>
      <c r="AK7057">
        <v>0</v>
      </c>
      <c r="AL7057">
        <v>6.7351222000000002E-2</v>
      </c>
    </row>
    <row r="7058" spans="1:38" x14ac:dyDescent="0.35">
      <c r="A7058" t="s">
        <v>7182</v>
      </c>
      <c r="B7058">
        <v>53564.357342977273</v>
      </c>
      <c r="C7058">
        <v>53254.947541164533</v>
      </c>
      <c r="D7058">
        <v>0</v>
      </c>
      <c r="E7058">
        <v>309.40980181274767</v>
      </c>
      <c r="F7058">
        <v>0</v>
      </c>
      <c r="G7058">
        <v>0.1516714714768371</v>
      </c>
      <c r="H7058">
        <v>0.15318070740884501</v>
      </c>
      <c r="I7058">
        <v>0.1243927790525336</v>
      </c>
      <c r="J7058">
        <v>295</v>
      </c>
      <c r="K7058">
        <v>0</v>
      </c>
      <c r="L7058" t="str">
        <f>VLOOKUP(J7058,Clustering!$D$3:$E$367,2,FALSE)</f>
        <v>Fall</v>
      </c>
      <c r="M7058">
        <v>0.40086380500000002</v>
      </c>
      <c r="N7058">
        <v>0.41407791999999999</v>
      </c>
      <c r="O7058">
        <v>0.41407791999999999</v>
      </c>
      <c r="P7058">
        <v>0.93239541400000003</v>
      </c>
      <c r="Q7058">
        <v>0.29275374999999998</v>
      </c>
      <c r="R7058">
        <v>0.15318070740884501</v>
      </c>
      <c r="S7058">
        <v>0</v>
      </c>
      <c r="T7058">
        <v>0</v>
      </c>
      <c r="U7058">
        <v>0.65196362299999999</v>
      </c>
      <c r="V7058">
        <v>0.85008076700000001</v>
      </c>
      <c r="W7058">
        <v>1.1833550999999999E-2</v>
      </c>
      <c r="X7058">
        <v>7.0256650000000004E-3</v>
      </c>
      <c r="Y7058">
        <v>0.1243927790525336</v>
      </c>
      <c r="Z7058">
        <v>0.40144726200000003</v>
      </c>
      <c r="AA7058">
        <v>0.65196362299999999</v>
      </c>
      <c r="AB7058">
        <v>0</v>
      </c>
      <c r="AC7058">
        <v>0</v>
      </c>
      <c r="AD7058">
        <v>0.85</v>
      </c>
      <c r="AE7058">
        <v>0.85</v>
      </c>
      <c r="AF7058">
        <v>0.85</v>
      </c>
      <c r="AG7058">
        <v>0.85</v>
      </c>
      <c r="AH7058">
        <v>0.93239541400000003</v>
      </c>
      <c r="AI7058">
        <v>1.1833550999999999E-2</v>
      </c>
      <c r="AJ7058">
        <v>0.52583175800000004</v>
      </c>
      <c r="AK7058">
        <v>0</v>
      </c>
      <c r="AL7058">
        <v>1.5419838999999999E-2</v>
      </c>
    </row>
    <row r="7059" spans="1:38" x14ac:dyDescent="0.35">
      <c r="A7059" t="s">
        <v>7183</v>
      </c>
      <c r="B7059">
        <v>52872.018186469599</v>
      </c>
      <c r="C7059">
        <v>52562.022384150798</v>
      </c>
      <c r="D7059">
        <v>0</v>
      </c>
      <c r="E7059">
        <v>309.9958023188014</v>
      </c>
      <c r="F7059">
        <v>0</v>
      </c>
      <c r="G7059">
        <v>0.15195872662686341</v>
      </c>
      <c r="H7059">
        <v>0.15338160013987309</v>
      </c>
      <c r="I7059">
        <v>0.12624099217799109</v>
      </c>
      <c r="J7059">
        <v>295</v>
      </c>
      <c r="K7059">
        <v>1</v>
      </c>
      <c r="L7059" t="str">
        <f>VLOOKUP(J7059,Clustering!$D$3:$E$367,2,FALSE)</f>
        <v>Fall</v>
      </c>
      <c r="M7059">
        <v>0.37675403499999999</v>
      </c>
      <c r="N7059">
        <v>0.40095390600000003</v>
      </c>
      <c r="O7059">
        <v>0.40095390600000003</v>
      </c>
      <c r="P7059">
        <v>0.93332117599999997</v>
      </c>
      <c r="Q7059">
        <v>0.26062468300000002</v>
      </c>
      <c r="R7059">
        <v>0.15338160013987309</v>
      </c>
      <c r="S7059">
        <v>0</v>
      </c>
      <c r="T7059">
        <v>0</v>
      </c>
      <c r="U7059">
        <v>0.65196362299999999</v>
      </c>
      <c r="V7059">
        <v>0.85008076700000001</v>
      </c>
      <c r="W7059">
        <v>1.2077902E-2</v>
      </c>
      <c r="X7059">
        <v>7.0256650000000004E-3</v>
      </c>
      <c r="Y7059">
        <v>0.12624099217799109</v>
      </c>
      <c r="Z7059">
        <v>0.38520901699999999</v>
      </c>
      <c r="AA7059">
        <v>0.65196362299999999</v>
      </c>
      <c r="AB7059">
        <v>0</v>
      </c>
      <c r="AC7059">
        <v>0</v>
      </c>
      <c r="AD7059">
        <v>0.85</v>
      </c>
      <c r="AE7059">
        <v>0.85</v>
      </c>
      <c r="AF7059">
        <v>0.85</v>
      </c>
      <c r="AG7059">
        <v>0.85</v>
      </c>
      <c r="AH7059">
        <v>0.93332117599999997</v>
      </c>
      <c r="AI7059">
        <v>1.2077902E-2</v>
      </c>
      <c r="AJ7059">
        <v>0.49926844500000001</v>
      </c>
      <c r="AK7059">
        <v>0</v>
      </c>
      <c r="AL7059">
        <v>0</v>
      </c>
    </row>
    <row r="7060" spans="1:38" x14ac:dyDescent="0.35">
      <c r="A7060" t="s">
        <v>7184</v>
      </c>
      <c r="B7060">
        <v>52754.720653078031</v>
      </c>
      <c r="C7060">
        <v>52453.707508862142</v>
      </c>
      <c r="D7060">
        <v>0</v>
      </c>
      <c r="E7060">
        <v>301.0131442158999</v>
      </c>
      <c r="F7060">
        <v>0</v>
      </c>
      <c r="G7060">
        <v>0.1475554628509313</v>
      </c>
      <c r="H7060">
        <v>0.1486606209607152</v>
      </c>
      <c r="I7060">
        <v>0.12758027705151109</v>
      </c>
      <c r="J7060">
        <v>295</v>
      </c>
      <c r="K7060">
        <v>2</v>
      </c>
      <c r="L7060" t="str">
        <f>VLOOKUP(J7060,Clustering!$D$3:$E$367,2,FALSE)</f>
        <v>Fall</v>
      </c>
      <c r="M7060">
        <v>0.36035639600000002</v>
      </c>
      <c r="N7060">
        <v>0.37823782500000003</v>
      </c>
      <c r="O7060">
        <v>0.37823782500000003</v>
      </c>
      <c r="P7060">
        <v>0.93336186899999996</v>
      </c>
      <c r="Q7060">
        <v>0.22472824199999999</v>
      </c>
      <c r="R7060">
        <v>0.1486606209607152</v>
      </c>
      <c r="S7060">
        <v>0</v>
      </c>
      <c r="T7060">
        <v>0</v>
      </c>
      <c r="U7060">
        <v>0.65196362299999999</v>
      </c>
      <c r="V7060">
        <v>0.85008076700000001</v>
      </c>
      <c r="W7060">
        <v>1.2357160000000001E-2</v>
      </c>
      <c r="X7060">
        <v>7.0256650000000004E-3</v>
      </c>
      <c r="Y7060">
        <v>0.12758027705151109</v>
      </c>
      <c r="Z7060">
        <v>0.38016867199999999</v>
      </c>
      <c r="AA7060">
        <v>0.65196362299999999</v>
      </c>
      <c r="AB7060">
        <v>0</v>
      </c>
      <c r="AC7060">
        <v>0</v>
      </c>
      <c r="AD7060">
        <v>0.85</v>
      </c>
      <c r="AE7060">
        <v>0.85</v>
      </c>
      <c r="AF7060">
        <v>0.85</v>
      </c>
      <c r="AG7060">
        <v>0.85</v>
      </c>
      <c r="AH7060">
        <v>0.93336186899999996</v>
      </c>
      <c r="AI7060">
        <v>1.2357160000000001E-2</v>
      </c>
      <c r="AJ7060">
        <v>0.49290841400000002</v>
      </c>
      <c r="AK7060">
        <v>0</v>
      </c>
      <c r="AL7060">
        <v>0</v>
      </c>
    </row>
    <row r="7061" spans="1:38" x14ac:dyDescent="0.35">
      <c r="A7061" t="s">
        <v>7185</v>
      </c>
      <c r="B7061">
        <v>52741.51084127638</v>
      </c>
      <c r="C7061">
        <v>52449.427198051577</v>
      </c>
      <c r="D7061">
        <v>0</v>
      </c>
      <c r="E7061">
        <v>292.08364322480622</v>
      </c>
      <c r="F7061">
        <v>0</v>
      </c>
      <c r="G7061">
        <v>0.1431782564827481</v>
      </c>
      <c r="H7061">
        <v>0.14395973105466009</v>
      </c>
      <c r="I7061">
        <v>0.12905349041238301</v>
      </c>
      <c r="J7061">
        <v>295</v>
      </c>
      <c r="K7061">
        <v>3</v>
      </c>
      <c r="L7061" t="str">
        <f>VLOOKUP(J7061,Clustering!$D$3:$E$367,2,FALSE)</f>
        <v>Fall</v>
      </c>
      <c r="M7061">
        <v>0.34782922199999999</v>
      </c>
      <c r="N7061">
        <v>0.36162722200000003</v>
      </c>
      <c r="O7061">
        <v>0.36162722200000003</v>
      </c>
      <c r="P7061">
        <v>0.93289390100000003</v>
      </c>
      <c r="Q7061">
        <v>0.18288661000000001</v>
      </c>
      <c r="R7061">
        <v>0.14395973105466009</v>
      </c>
      <c r="S7061">
        <v>0</v>
      </c>
      <c r="T7061">
        <v>0</v>
      </c>
      <c r="U7061">
        <v>0.64812872700000002</v>
      </c>
      <c r="V7061">
        <v>0.85008076700000001</v>
      </c>
      <c r="W7061">
        <v>1.2531696E-2</v>
      </c>
      <c r="X7061">
        <v>7.0256650000000004E-3</v>
      </c>
      <c r="Y7061">
        <v>0.12905349041238301</v>
      </c>
      <c r="Z7061">
        <v>0.37147224499999998</v>
      </c>
      <c r="AA7061">
        <v>0.64812872700000002</v>
      </c>
      <c r="AB7061">
        <v>0</v>
      </c>
      <c r="AC7061">
        <v>0</v>
      </c>
      <c r="AD7061">
        <v>0.85</v>
      </c>
      <c r="AE7061">
        <v>0.85</v>
      </c>
      <c r="AF7061">
        <v>0.85</v>
      </c>
      <c r="AG7061">
        <v>0.85</v>
      </c>
      <c r="AH7061">
        <v>0.93289390100000003</v>
      </c>
      <c r="AI7061">
        <v>1.2531696E-2</v>
      </c>
      <c r="AJ7061">
        <v>0.48498114199999998</v>
      </c>
      <c r="AK7061">
        <v>0</v>
      </c>
      <c r="AL7061">
        <v>0</v>
      </c>
    </row>
    <row r="7062" spans="1:38" x14ac:dyDescent="0.35">
      <c r="A7062" t="s">
        <v>7186</v>
      </c>
      <c r="B7062">
        <v>53285.073945746153</v>
      </c>
      <c r="C7062">
        <v>52996.971381496769</v>
      </c>
      <c r="D7062">
        <v>0</v>
      </c>
      <c r="E7062">
        <v>288.10256424937393</v>
      </c>
      <c r="F7062">
        <v>0</v>
      </c>
      <c r="G7062">
        <v>0.14122674718106559</v>
      </c>
      <c r="H7062">
        <v>0.1419106251981746</v>
      </c>
      <c r="I7062">
        <v>0.12886599053009021</v>
      </c>
      <c r="J7062">
        <v>295</v>
      </c>
      <c r="K7062">
        <v>4</v>
      </c>
      <c r="L7062" t="str">
        <f>VLOOKUP(J7062,Clustering!$D$3:$E$367,2,FALSE)</f>
        <v>Fall</v>
      </c>
      <c r="M7062">
        <v>0.34208688100000001</v>
      </c>
      <c r="N7062">
        <v>0.36519072200000002</v>
      </c>
      <c r="O7062">
        <v>0.36519072200000002</v>
      </c>
      <c r="P7062">
        <v>0.93360602599999998</v>
      </c>
      <c r="Q7062">
        <v>0.16879337599999999</v>
      </c>
      <c r="R7062">
        <v>0.1419106251981746</v>
      </c>
      <c r="S7062">
        <v>0</v>
      </c>
      <c r="T7062">
        <v>0</v>
      </c>
      <c r="U7062">
        <v>0.65104011799999995</v>
      </c>
      <c r="V7062">
        <v>0.85008076700000001</v>
      </c>
      <c r="W7062">
        <v>1.2531696E-2</v>
      </c>
      <c r="X7062">
        <v>7.0256650000000004E-3</v>
      </c>
      <c r="Y7062">
        <v>0.12886599053009021</v>
      </c>
      <c r="Z7062">
        <v>0.37051885200000001</v>
      </c>
      <c r="AA7062">
        <v>0.65104011799999995</v>
      </c>
      <c r="AB7062">
        <v>0</v>
      </c>
      <c r="AC7062">
        <v>0</v>
      </c>
      <c r="AD7062">
        <v>0.85</v>
      </c>
      <c r="AE7062">
        <v>0.85</v>
      </c>
      <c r="AF7062">
        <v>0.85</v>
      </c>
      <c r="AG7062">
        <v>0.85</v>
      </c>
      <c r="AH7062">
        <v>0.93360602599999998</v>
      </c>
      <c r="AI7062">
        <v>1.2531696E-2</v>
      </c>
      <c r="AJ7062">
        <v>0.48266557900000001</v>
      </c>
      <c r="AK7062">
        <v>0</v>
      </c>
      <c r="AL7062">
        <v>0</v>
      </c>
    </row>
    <row r="7063" spans="1:38" x14ac:dyDescent="0.35">
      <c r="A7063" t="s">
        <v>7187</v>
      </c>
      <c r="B7063">
        <v>57453.156482121609</v>
      </c>
      <c r="C7063">
        <v>57165.10196921332</v>
      </c>
      <c r="D7063">
        <v>0</v>
      </c>
      <c r="E7063">
        <v>288.05451290828921</v>
      </c>
      <c r="F7063">
        <v>0</v>
      </c>
      <c r="G7063">
        <v>0.14120319260210251</v>
      </c>
      <c r="H7063">
        <v>0.142171785748511</v>
      </c>
      <c r="I7063">
        <v>0.12369635091830319</v>
      </c>
      <c r="J7063">
        <v>295</v>
      </c>
      <c r="K7063">
        <v>5</v>
      </c>
      <c r="L7063" t="str">
        <f>VLOOKUP(J7063,Clustering!$D$3:$E$367,2,FALSE)</f>
        <v>Fall</v>
      </c>
      <c r="M7063">
        <v>0.34482269999999998</v>
      </c>
      <c r="N7063">
        <v>0.377559439</v>
      </c>
      <c r="O7063">
        <v>0.377559439</v>
      </c>
      <c r="P7063">
        <v>0.93576274800000003</v>
      </c>
      <c r="Q7063">
        <v>0.17276100999999999</v>
      </c>
      <c r="R7063">
        <v>0.142171785748511</v>
      </c>
      <c r="S7063">
        <v>0</v>
      </c>
      <c r="T7063">
        <v>0</v>
      </c>
      <c r="U7063">
        <v>0.65104011799999995</v>
      </c>
      <c r="V7063">
        <v>0.85008076700000001</v>
      </c>
      <c r="W7063">
        <v>1.2496788999999999E-2</v>
      </c>
      <c r="X7063">
        <v>6.49206E-3</v>
      </c>
      <c r="Y7063">
        <v>0.12369635091830319</v>
      </c>
      <c r="Z7063">
        <v>0.37313936800000003</v>
      </c>
      <c r="AA7063">
        <v>0.65104011799999995</v>
      </c>
      <c r="AB7063">
        <v>0</v>
      </c>
      <c r="AC7063">
        <v>0</v>
      </c>
      <c r="AD7063">
        <v>0.85</v>
      </c>
      <c r="AE7063">
        <v>0.85</v>
      </c>
      <c r="AF7063">
        <v>0.85</v>
      </c>
      <c r="AG7063">
        <v>0.85</v>
      </c>
      <c r="AH7063">
        <v>0.93576274800000003</v>
      </c>
      <c r="AI7063">
        <v>1.2496788999999999E-2</v>
      </c>
      <c r="AJ7063">
        <v>0.48379335699999998</v>
      </c>
      <c r="AK7063">
        <v>0</v>
      </c>
      <c r="AL7063">
        <v>0</v>
      </c>
    </row>
    <row r="7064" spans="1:38" x14ac:dyDescent="0.35">
      <c r="A7064" t="s">
        <v>7188</v>
      </c>
      <c r="B7064">
        <v>64377.745344321243</v>
      </c>
      <c r="C7064">
        <v>64096.687810365802</v>
      </c>
      <c r="D7064">
        <v>0.7343852000445853</v>
      </c>
      <c r="E7064">
        <v>280.32314875539578</v>
      </c>
      <c r="F7064">
        <v>3.3166318168435602E-5</v>
      </c>
      <c r="G7064">
        <v>0.13741330821342931</v>
      </c>
      <c r="H7064">
        <v>0.13863607368241829</v>
      </c>
      <c r="I7064">
        <v>0.1153124276100683</v>
      </c>
      <c r="J7064">
        <v>295</v>
      </c>
      <c r="K7064">
        <v>6</v>
      </c>
      <c r="L7064" t="str">
        <f>VLOOKUP(J7064,Clustering!$D$3:$E$367,2,FALSE)</f>
        <v>Fall</v>
      </c>
      <c r="M7064">
        <v>0.36517143899999999</v>
      </c>
      <c r="N7064">
        <v>0.39940584400000001</v>
      </c>
      <c r="O7064">
        <v>0.39940584400000001</v>
      </c>
      <c r="P7064">
        <v>0.93714630499999996</v>
      </c>
      <c r="Q7064">
        <v>0.185740302</v>
      </c>
      <c r="R7064">
        <v>0.13863607368241829</v>
      </c>
      <c r="S7064">
        <v>3.3166318168435602E-5</v>
      </c>
      <c r="T7064">
        <v>0</v>
      </c>
      <c r="U7064">
        <v>0.65330975000000002</v>
      </c>
      <c r="V7064">
        <v>0.85008076700000001</v>
      </c>
      <c r="W7064">
        <v>1.2461880999999999E-2</v>
      </c>
      <c r="X7064">
        <v>6.49206E-3</v>
      </c>
      <c r="Y7064">
        <v>0.1153124276100683</v>
      </c>
      <c r="Z7064">
        <v>0.369638148</v>
      </c>
      <c r="AA7064">
        <v>0.65330975000000002</v>
      </c>
      <c r="AB7064">
        <v>0</v>
      </c>
      <c r="AC7064">
        <v>0</v>
      </c>
      <c r="AD7064">
        <v>0.85</v>
      </c>
      <c r="AE7064">
        <v>0.85</v>
      </c>
      <c r="AF7064">
        <v>0.85</v>
      </c>
      <c r="AG7064">
        <v>0.85</v>
      </c>
      <c r="AH7064">
        <v>0.93714630499999996</v>
      </c>
      <c r="AI7064">
        <v>1.2461880999999999E-2</v>
      </c>
      <c r="AJ7064">
        <v>0.46503871299999999</v>
      </c>
      <c r="AK7064">
        <v>2.3216422717904919E-5</v>
      </c>
      <c r="AL7064">
        <v>0</v>
      </c>
    </row>
    <row r="7065" spans="1:38" x14ac:dyDescent="0.35">
      <c r="A7065" t="s">
        <v>7189</v>
      </c>
      <c r="B7065">
        <v>70162.627265136878</v>
      </c>
      <c r="C7065">
        <v>68804.80832104315</v>
      </c>
      <c r="D7065">
        <v>1097.188216616865</v>
      </c>
      <c r="E7065">
        <v>260.6307274768568</v>
      </c>
      <c r="F7065">
        <v>4.9551234802613198E-2</v>
      </c>
      <c r="G7065">
        <v>0.1277601605278709</v>
      </c>
      <c r="H7065">
        <v>0.12905349041238301</v>
      </c>
      <c r="I7065">
        <v>0.10438386304214541</v>
      </c>
      <c r="J7065">
        <v>295</v>
      </c>
      <c r="K7065">
        <v>7</v>
      </c>
      <c r="L7065" t="str">
        <f>VLOOKUP(J7065,Clustering!$D$3:$E$367,2,FALSE)</f>
        <v>Fall</v>
      </c>
      <c r="M7065">
        <v>0.38197225099999998</v>
      </c>
      <c r="N7065">
        <v>0.40891114000000001</v>
      </c>
      <c r="O7065">
        <v>0.40891114000000001</v>
      </c>
      <c r="P7065">
        <v>0.93838743700000005</v>
      </c>
      <c r="Q7065">
        <v>0.20415162100000001</v>
      </c>
      <c r="R7065">
        <v>0.12905349041238301</v>
      </c>
      <c r="S7065">
        <v>4.9551234802613198E-2</v>
      </c>
      <c r="T7065">
        <v>0</v>
      </c>
      <c r="U7065">
        <v>0.65330975000000002</v>
      </c>
      <c r="V7065">
        <v>0.85008076700000001</v>
      </c>
      <c r="W7065">
        <v>1.2392067E-2</v>
      </c>
      <c r="X7065">
        <v>6.49206E-3</v>
      </c>
      <c r="Y7065">
        <v>0.10438386304214541</v>
      </c>
      <c r="Z7065">
        <v>0.36205208300000002</v>
      </c>
      <c r="AA7065">
        <v>0.65330975000000002</v>
      </c>
      <c r="AB7065">
        <v>0</v>
      </c>
      <c r="AC7065">
        <v>0</v>
      </c>
      <c r="AD7065">
        <v>0.85</v>
      </c>
      <c r="AE7065">
        <v>0.85</v>
      </c>
      <c r="AF7065">
        <v>0.85</v>
      </c>
      <c r="AG7065">
        <v>0.85</v>
      </c>
      <c r="AH7065">
        <v>0.93838743700000005</v>
      </c>
      <c r="AI7065">
        <v>1.2392067E-2</v>
      </c>
      <c r="AJ7065">
        <v>0.44968328699999999</v>
      </c>
      <c r="AK7065">
        <v>3.4685864361829299E-2</v>
      </c>
      <c r="AL7065">
        <v>0</v>
      </c>
    </row>
    <row r="7066" spans="1:38" x14ac:dyDescent="0.35">
      <c r="A7066" t="s">
        <v>7190</v>
      </c>
      <c r="B7066">
        <v>67109.281695192709</v>
      </c>
      <c r="C7066">
        <v>62799.887047627322</v>
      </c>
      <c r="D7066">
        <v>4104.2962220222544</v>
      </c>
      <c r="E7066">
        <v>205.09842554313269</v>
      </c>
      <c r="F7066">
        <v>0.1853583029026647</v>
      </c>
      <c r="G7066">
        <v>0.1005384438936925</v>
      </c>
      <c r="H7066">
        <v>0.1013704720767255</v>
      </c>
      <c r="I7066">
        <v>8.5499946325513998E-2</v>
      </c>
      <c r="J7066">
        <v>295</v>
      </c>
      <c r="K7066">
        <v>8</v>
      </c>
      <c r="L7066" t="str">
        <f>VLOOKUP(J7066,Clustering!$D$3:$E$367,2,FALSE)</f>
        <v>Fall</v>
      </c>
      <c r="M7066">
        <v>0.391849999</v>
      </c>
      <c r="N7066">
        <v>0.40697458399999997</v>
      </c>
      <c r="O7066">
        <v>0.40697458399999997</v>
      </c>
      <c r="P7066">
        <v>0.93566101499999998</v>
      </c>
      <c r="Q7066">
        <v>0.21485296600000001</v>
      </c>
      <c r="R7066">
        <v>0.1013704720767255</v>
      </c>
      <c r="S7066">
        <v>0.1853583029026647</v>
      </c>
      <c r="T7066">
        <v>0.16223364100000001</v>
      </c>
      <c r="U7066">
        <v>0.65330975000000002</v>
      </c>
      <c r="V7066">
        <v>0.85008076700000001</v>
      </c>
      <c r="W7066">
        <v>1.2357160000000001E-2</v>
      </c>
      <c r="X7066">
        <v>6.49206E-3</v>
      </c>
      <c r="Y7066">
        <v>8.5499946325513998E-2</v>
      </c>
      <c r="Z7066">
        <v>0.401977686</v>
      </c>
      <c r="AA7066">
        <v>0.65330975000000002</v>
      </c>
      <c r="AB7066">
        <v>0</v>
      </c>
      <c r="AC7066">
        <v>0</v>
      </c>
      <c r="AD7066">
        <v>0.85</v>
      </c>
      <c r="AE7066">
        <v>0.85</v>
      </c>
      <c r="AF7066">
        <v>0.85</v>
      </c>
      <c r="AG7066">
        <v>0.85</v>
      </c>
      <c r="AH7066">
        <v>0.93566101499999998</v>
      </c>
      <c r="AI7066">
        <v>1.2357160000000001E-2</v>
      </c>
      <c r="AJ7066">
        <v>0.45998012700000002</v>
      </c>
      <c r="AK7066">
        <v>0.12975081203186531</v>
      </c>
      <c r="AL7066">
        <v>0</v>
      </c>
    </row>
    <row r="7067" spans="1:38" x14ac:dyDescent="0.35">
      <c r="A7067" t="s">
        <v>7191</v>
      </c>
      <c r="B7067">
        <v>66248.248875798905</v>
      </c>
      <c r="C7067">
        <v>58854.581347513536</v>
      </c>
      <c r="D7067">
        <v>7175.2634803569208</v>
      </c>
      <c r="E7067">
        <v>218.40404792844771</v>
      </c>
      <c r="F7067">
        <v>0.32404938378037351</v>
      </c>
      <c r="G7067">
        <v>0.1070608078080626</v>
      </c>
      <c r="H7067">
        <v>0.10880350312476129</v>
      </c>
      <c r="I7067">
        <v>7.5562452563995894E-2</v>
      </c>
      <c r="J7067">
        <v>295</v>
      </c>
      <c r="K7067">
        <v>9</v>
      </c>
      <c r="L7067" t="str">
        <f>VLOOKUP(J7067,Clustering!$D$3:$E$367,2,FALSE)</f>
        <v>Fall</v>
      </c>
      <c r="M7067">
        <v>0.39165993199999999</v>
      </c>
      <c r="N7067">
        <v>0.40876520799999999</v>
      </c>
      <c r="O7067">
        <v>0.40876520799999999</v>
      </c>
      <c r="P7067">
        <v>0.92982159099999995</v>
      </c>
      <c r="Q7067">
        <v>0.219909508</v>
      </c>
      <c r="R7067">
        <v>0.10880350312476129</v>
      </c>
      <c r="S7067">
        <v>0.32404938378037351</v>
      </c>
      <c r="T7067">
        <v>0.44952395299999998</v>
      </c>
      <c r="U7067">
        <v>0.65113403400000003</v>
      </c>
      <c r="V7067">
        <v>0.85008076700000001</v>
      </c>
      <c r="W7067">
        <v>1.2252437999999999E-2</v>
      </c>
      <c r="X7067">
        <v>6.49206E-3</v>
      </c>
      <c r="Y7067">
        <v>7.5562452563995894E-2</v>
      </c>
      <c r="Z7067">
        <v>0.390319945</v>
      </c>
      <c r="AA7067">
        <v>0.65113403400000003</v>
      </c>
      <c r="AB7067">
        <v>0</v>
      </c>
      <c r="AC7067">
        <v>0</v>
      </c>
      <c r="AD7067">
        <v>0.85</v>
      </c>
      <c r="AE7067">
        <v>0.85</v>
      </c>
      <c r="AF7067">
        <v>0.85</v>
      </c>
      <c r="AG7067">
        <v>0.85</v>
      </c>
      <c r="AH7067">
        <v>0.92982159099999995</v>
      </c>
      <c r="AI7067">
        <v>1.2252437999999999E-2</v>
      </c>
      <c r="AJ7067">
        <v>0.4638061</v>
      </c>
      <c r="AK7067">
        <v>0.22683456864626139</v>
      </c>
      <c r="AL7067">
        <v>0</v>
      </c>
    </row>
    <row r="7068" spans="1:38" x14ac:dyDescent="0.35">
      <c r="A7068" t="s">
        <v>7192</v>
      </c>
      <c r="B7068">
        <v>65231.954940858297</v>
      </c>
      <c r="C7068">
        <v>55394.079818750994</v>
      </c>
      <c r="D7068">
        <v>9618.5438370034517</v>
      </c>
      <c r="E7068">
        <v>219.33128510385399</v>
      </c>
      <c r="F7068">
        <v>0.43439285703978558</v>
      </c>
      <c r="G7068">
        <v>0.10751533583522251</v>
      </c>
      <c r="H7068">
        <v>0.1094061813178452</v>
      </c>
      <c r="I7068">
        <v>7.3339239673952797E-2</v>
      </c>
      <c r="J7068">
        <v>295</v>
      </c>
      <c r="K7068">
        <v>10</v>
      </c>
      <c r="L7068" t="str">
        <f>VLOOKUP(J7068,Clustering!$D$3:$E$367,2,FALSE)</f>
        <v>Fall</v>
      </c>
      <c r="M7068">
        <v>0.40410647100000002</v>
      </c>
      <c r="N7068">
        <v>0.42068035399999998</v>
      </c>
      <c r="O7068">
        <v>0.42068035399999998</v>
      </c>
      <c r="P7068">
        <v>0.92508087299999997</v>
      </c>
      <c r="Q7068">
        <v>0.22174938799999999</v>
      </c>
      <c r="R7068">
        <v>0.1094061813178452</v>
      </c>
      <c r="S7068">
        <v>0.43439285703978558</v>
      </c>
      <c r="T7068">
        <v>0.57835877300000005</v>
      </c>
      <c r="U7068">
        <v>0.66260741599999995</v>
      </c>
      <c r="V7068">
        <v>0.85008076700000001</v>
      </c>
      <c r="W7068">
        <v>1.2217531E-2</v>
      </c>
      <c r="X7068">
        <v>6.49206E-3</v>
      </c>
      <c r="Y7068">
        <v>7.3339239673952797E-2</v>
      </c>
      <c r="Z7068">
        <v>0.444110318</v>
      </c>
      <c r="AA7068">
        <v>0.66260741599999995</v>
      </c>
      <c r="AB7068">
        <v>0</v>
      </c>
      <c r="AC7068">
        <v>0</v>
      </c>
      <c r="AD7068">
        <v>0.85</v>
      </c>
      <c r="AE7068">
        <v>0.85</v>
      </c>
      <c r="AF7068">
        <v>0.85</v>
      </c>
      <c r="AG7068">
        <v>0.85</v>
      </c>
      <c r="AH7068">
        <v>0.92508087299999997</v>
      </c>
      <c r="AI7068">
        <v>1.2217531E-2</v>
      </c>
      <c r="AJ7068">
        <v>0.498455174</v>
      </c>
      <c r="AK7068">
        <v>0.30407499992784992</v>
      </c>
      <c r="AL7068">
        <v>0</v>
      </c>
    </row>
    <row r="7069" spans="1:38" x14ac:dyDescent="0.35">
      <c r="A7069" t="s">
        <v>7193</v>
      </c>
      <c r="B7069">
        <v>63296.280663104757</v>
      </c>
      <c r="C7069">
        <v>51955.229325487519</v>
      </c>
      <c r="D7069">
        <v>11126.348874887541</v>
      </c>
      <c r="E7069">
        <v>214.70246272969999</v>
      </c>
      <c r="F7069">
        <v>0.50248837642034727</v>
      </c>
      <c r="G7069">
        <v>0.10524630525965679</v>
      </c>
      <c r="H7069">
        <v>0.1073168969151541</v>
      </c>
      <c r="I7069">
        <v>6.7821385995050595E-2</v>
      </c>
      <c r="J7069">
        <v>295</v>
      </c>
      <c r="K7069">
        <v>11</v>
      </c>
      <c r="L7069" t="str">
        <f>VLOOKUP(J7069,Clustering!$D$3:$E$367,2,FALSE)</f>
        <v>Fall</v>
      </c>
      <c r="M7069">
        <v>0.41644357700000001</v>
      </c>
      <c r="N7069">
        <v>0.43335671100000001</v>
      </c>
      <c r="O7069">
        <v>0.43335671100000001</v>
      </c>
      <c r="P7069">
        <v>0.92439926699999997</v>
      </c>
      <c r="Q7069">
        <v>0.229209039</v>
      </c>
      <c r="R7069">
        <v>0.1073168969151541</v>
      </c>
      <c r="S7069">
        <v>0.50248837642034727</v>
      </c>
      <c r="T7069">
        <v>0.61145534199999996</v>
      </c>
      <c r="U7069">
        <v>0.66260741599999995</v>
      </c>
      <c r="V7069">
        <v>0.85008076700000001</v>
      </c>
      <c r="W7069">
        <v>1.1903366E-2</v>
      </c>
      <c r="X7069">
        <v>6.7810609999999997E-3</v>
      </c>
      <c r="Y7069">
        <v>6.7821385995050595E-2</v>
      </c>
      <c r="Z7069">
        <v>0.48314152199999999</v>
      </c>
      <c r="AA7069">
        <v>0.66260741599999995</v>
      </c>
      <c r="AB7069">
        <v>0</v>
      </c>
      <c r="AC7069">
        <v>0</v>
      </c>
      <c r="AD7069">
        <v>0.85</v>
      </c>
      <c r="AE7069">
        <v>0.85</v>
      </c>
      <c r="AF7069">
        <v>0.85</v>
      </c>
      <c r="AG7069">
        <v>0.85</v>
      </c>
      <c r="AH7069">
        <v>0.92439926699999997</v>
      </c>
      <c r="AI7069">
        <v>1.1903366E-2</v>
      </c>
      <c r="AJ7069">
        <v>0.55063298500000002</v>
      </c>
      <c r="AK7069">
        <v>0.35174186349424308</v>
      </c>
      <c r="AL7069">
        <v>0</v>
      </c>
    </row>
    <row r="7070" spans="1:38" x14ac:dyDescent="0.35">
      <c r="A7070" t="s">
        <v>7194</v>
      </c>
      <c r="B7070">
        <v>62901.667984158783</v>
      </c>
      <c r="C7070">
        <v>51244.989055465587</v>
      </c>
      <c r="D7070">
        <v>11439.990535352001</v>
      </c>
      <c r="E7070">
        <v>216.68839334120219</v>
      </c>
      <c r="F7070">
        <v>0.5166530669685897</v>
      </c>
      <c r="G7070">
        <v>0.106219800657452</v>
      </c>
      <c r="H7070">
        <v>0.10848207475511649</v>
      </c>
      <c r="I7070">
        <v>6.5330316130303503E-2</v>
      </c>
      <c r="J7070">
        <v>295</v>
      </c>
      <c r="K7070">
        <v>12</v>
      </c>
      <c r="L7070" t="str">
        <f>VLOOKUP(J7070,Clustering!$D$3:$E$367,2,FALSE)</f>
        <v>Fall</v>
      </c>
      <c r="M7070">
        <v>0.43538696799999999</v>
      </c>
      <c r="N7070">
        <v>0.45430386</v>
      </c>
      <c r="O7070">
        <v>0.45430386</v>
      </c>
      <c r="P7070">
        <v>0.92402285900000003</v>
      </c>
      <c r="Q7070">
        <v>0.24521725</v>
      </c>
      <c r="R7070">
        <v>0.10848207475511649</v>
      </c>
      <c r="S7070">
        <v>0.5166530669685897</v>
      </c>
      <c r="T7070">
        <v>0.64787668099999995</v>
      </c>
      <c r="U7070">
        <v>0.66260741599999995</v>
      </c>
      <c r="V7070">
        <v>0.85008076700000001</v>
      </c>
      <c r="W7070">
        <v>1.1903366E-2</v>
      </c>
      <c r="X7070">
        <v>6.49206E-3</v>
      </c>
      <c r="Y7070">
        <v>6.5330316130303503E-2</v>
      </c>
      <c r="Z7070">
        <v>0.53926955300000001</v>
      </c>
      <c r="AA7070">
        <v>0.66260741599999995</v>
      </c>
      <c r="AB7070">
        <v>0</v>
      </c>
      <c r="AC7070">
        <v>0</v>
      </c>
      <c r="AD7070">
        <v>0.85</v>
      </c>
      <c r="AE7070">
        <v>0.85</v>
      </c>
      <c r="AF7070">
        <v>0.85</v>
      </c>
      <c r="AG7070">
        <v>0.85</v>
      </c>
      <c r="AH7070">
        <v>0.92402285900000003</v>
      </c>
      <c r="AI7070">
        <v>1.1903366E-2</v>
      </c>
      <c r="AJ7070">
        <v>0.587162042</v>
      </c>
      <c r="AK7070">
        <v>0.3616571468780127</v>
      </c>
      <c r="AL7070">
        <v>0</v>
      </c>
    </row>
    <row r="7071" spans="1:38" x14ac:dyDescent="0.35">
      <c r="A7071" t="s">
        <v>7195</v>
      </c>
      <c r="B7071">
        <v>63140.533115120903</v>
      </c>
      <c r="C7071">
        <v>52387.623086144922</v>
      </c>
      <c r="D7071">
        <v>10532.006923155839</v>
      </c>
      <c r="E7071">
        <v>220.9031058201445</v>
      </c>
      <c r="F7071">
        <v>0.47564669405694188</v>
      </c>
      <c r="G7071">
        <v>0.1082858361863453</v>
      </c>
      <c r="H7071">
        <v>0.1105512698847048</v>
      </c>
      <c r="I7071">
        <v>6.7339243440583396E-2</v>
      </c>
      <c r="J7071">
        <v>295</v>
      </c>
      <c r="K7071">
        <v>13</v>
      </c>
      <c r="L7071" t="str">
        <f>VLOOKUP(J7071,Clustering!$D$3:$E$367,2,FALSE)</f>
        <v>Fall</v>
      </c>
      <c r="M7071">
        <v>0.46136285500000002</v>
      </c>
      <c r="N7071">
        <v>0.47854630999999997</v>
      </c>
      <c r="O7071">
        <v>0.47854630999999997</v>
      </c>
      <c r="P7071">
        <v>0.92234427799999996</v>
      </c>
      <c r="Q7071">
        <v>0.266895296</v>
      </c>
      <c r="R7071">
        <v>0.1105512698847048</v>
      </c>
      <c r="S7071">
        <v>0.47564669405694188</v>
      </c>
      <c r="T7071">
        <v>0.65769986400000002</v>
      </c>
      <c r="U7071">
        <v>0.66260741599999995</v>
      </c>
      <c r="V7071">
        <v>0.85008076700000001</v>
      </c>
      <c r="W7071">
        <v>1.1693922000000001E-2</v>
      </c>
      <c r="X7071">
        <v>9.8578780000000005E-3</v>
      </c>
      <c r="Y7071">
        <v>6.7339243440583396E-2</v>
      </c>
      <c r="Z7071">
        <v>0.58521312599999997</v>
      </c>
      <c r="AA7071">
        <v>0.66260741599999995</v>
      </c>
      <c r="AB7071">
        <v>0</v>
      </c>
      <c r="AC7071">
        <v>0</v>
      </c>
      <c r="AD7071">
        <v>0.85</v>
      </c>
      <c r="AE7071">
        <v>0.85</v>
      </c>
      <c r="AF7071">
        <v>0.85</v>
      </c>
      <c r="AG7071">
        <v>0.85</v>
      </c>
      <c r="AH7071">
        <v>0.92234427799999996</v>
      </c>
      <c r="AI7071">
        <v>1.1693922000000001E-2</v>
      </c>
      <c r="AJ7071">
        <v>0.60493151300000003</v>
      </c>
      <c r="AK7071">
        <v>0.33295268583985932</v>
      </c>
      <c r="AL7071">
        <v>0</v>
      </c>
    </row>
    <row r="7072" spans="1:38" x14ac:dyDescent="0.35">
      <c r="A7072" t="s">
        <v>7196</v>
      </c>
      <c r="B7072">
        <v>63546.299544367233</v>
      </c>
      <c r="C7072">
        <v>54742.705866557641</v>
      </c>
      <c r="D7072">
        <v>8577.0842200327006</v>
      </c>
      <c r="E7072">
        <v>226.50945777688281</v>
      </c>
      <c r="F7072">
        <v>0.38735843829886879</v>
      </c>
      <c r="G7072">
        <v>0.1110340479298445</v>
      </c>
      <c r="H7072">
        <v>0.1132633217535827</v>
      </c>
      <c r="I7072">
        <v>7.0741027019324096E-2</v>
      </c>
      <c r="J7072">
        <v>295</v>
      </c>
      <c r="K7072">
        <v>14</v>
      </c>
      <c r="L7072" t="str">
        <f>VLOOKUP(J7072,Clustering!$D$3:$E$367,2,FALSE)</f>
        <v>Fall</v>
      </c>
      <c r="M7072">
        <v>0.48366410399999998</v>
      </c>
      <c r="N7072">
        <v>0.49376464399999997</v>
      </c>
      <c r="O7072">
        <v>0.49376464399999997</v>
      </c>
      <c r="P7072">
        <v>0.92147955500000001</v>
      </c>
      <c r="Q7072">
        <v>0.31130274800000002</v>
      </c>
      <c r="R7072">
        <v>0.1132633217535827</v>
      </c>
      <c r="S7072">
        <v>0.38735843829886879</v>
      </c>
      <c r="T7072">
        <v>0.65399728000000001</v>
      </c>
      <c r="U7072">
        <v>0.66423529000000003</v>
      </c>
      <c r="V7072">
        <v>0.85008076700000001</v>
      </c>
      <c r="W7072">
        <v>1.1659015E-2</v>
      </c>
      <c r="X7072">
        <v>1.5064928999999999E-2</v>
      </c>
      <c r="Y7072">
        <v>7.0741027019324096E-2</v>
      </c>
      <c r="Z7072">
        <v>0.62712979499999999</v>
      </c>
      <c r="AA7072">
        <v>0.66423529000000003</v>
      </c>
      <c r="AB7072">
        <v>0</v>
      </c>
      <c r="AC7072">
        <v>0</v>
      </c>
      <c r="AD7072">
        <v>0.85</v>
      </c>
      <c r="AE7072">
        <v>0.85</v>
      </c>
      <c r="AF7072">
        <v>0.85</v>
      </c>
      <c r="AG7072">
        <v>0.85</v>
      </c>
      <c r="AH7072">
        <v>0.92147955500000001</v>
      </c>
      <c r="AI7072">
        <v>1.1659015E-2</v>
      </c>
      <c r="AJ7072">
        <v>0.61301515500000003</v>
      </c>
      <c r="AK7072">
        <v>0.27115090680920811</v>
      </c>
      <c r="AL7072">
        <v>0</v>
      </c>
    </row>
    <row r="7073" spans="1:38" x14ac:dyDescent="0.35">
      <c r="A7073" t="s">
        <v>7197</v>
      </c>
      <c r="B7073">
        <v>64243.995065397132</v>
      </c>
      <c r="C7073">
        <v>58173.116401648593</v>
      </c>
      <c r="D7073">
        <v>5832.5603066767526</v>
      </c>
      <c r="E7073">
        <v>238.31835707179891</v>
      </c>
      <c r="F7073">
        <v>0.26341019788536763</v>
      </c>
      <c r="G7073">
        <v>0.1168227240548033</v>
      </c>
      <c r="H7073">
        <v>0.1190892109533945</v>
      </c>
      <c r="I7073">
        <v>7.5857095236170305E-2</v>
      </c>
      <c r="J7073">
        <v>295</v>
      </c>
      <c r="K7073">
        <v>15</v>
      </c>
      <c r="L7073" t="str">
        <f>VLOOKUP(J7073,Clustering!$D$3:$E$367,2,FALSE)</f>
        <v>Fall</v>
      </c>
      <c r="M7073">
        <v>0.50654131599999996</v>
      </c>
      <c r="N7073">
        <v>0.50702472899999995</v>
      </c>
      <c r="O7073">
        <v>0.50702472899999995</v>
      </c>
      <c r="P7073">
        <v>0.92059448499999996</v>
      </c>
      <c r="Q7073">
        <v>0.39324626200000001</v>
      </c>
      <c r="R7073">
        <v>0.1190892109533945</v>
      </c>
      <c r="S7073">
        <v>0.26341019788536763</v>
      </c>
      <c r="T7073">
        <v>0.65837992999999995</v>
      </c>
      <c r="U7073">
        <v>0.66423529000000003</v>
      </c>
      <c r="V7073">
        <v>0.85008076700000001</v>
      </c>
      <c r="W7073">
        <v>1.1414664E-2</v>
      </c>
      <c r="X7073">
        <v>1.8178605E-2</v>
      </c>
      <c r="Y7073">
        <v>7.5857095236170305E-2</v>
      </c>
      <c r="Z7073">
        <v>0.65250429200000004</v>
      </c>
      <c r="AA7073">
        <v>0.66423529000000003</v>
      </c>
      <c r="AB7073">
        <v>0</v>
      </c>
      <c r="AC7073">
        <v>0</v>
      </c>
      <c r="AD7073">
        <v>0.85</v>
      </c>
      <c r="AE7073">
        <v>0.85</v>
      </c>
      <c r="AF7073">
        <v>0.85</v>
      </c>
      <c r="AG7073">
        <v>0.85</v>
      </c>
      <c r="AH7073">
        <v>0.92059448499999996</v>
      </c>
      <c r="AI7073">
        <v>1.1414664E-2</v>
      </c>
      <c r="AJ7073">
        <v>0.63438998499999999</v>
      </c>
      <c r="AK7073">
        <v>0.1843871385197573</v>
      </c>
      <c r="AL7073">
        <v>1.7778800000000001E-4</v>
      </c>
    </row>
    <row r="7074" spans="1:38" x14ac:dyDescent="0.35">
      <c r="A7074" t="s">
        <v>7198</v>
      </c>
      <c r="B7074">
        <v>65530.367100852964</v>
      </c>
      <c r="C7074">
        <v>62373.524739250242</v>
      </c>
      <c r="D7074">
        <v>2908.130310988468</v>
      </c>
      <c r="E7074">
        <v>248.71205061424891</v>
      </c>
      <c r="F7074">
        <v>0.13133703560973101</v>
      </c>
      <c r="G7074">
        <v>0.12191767186972979</v>
      </c>
      <c r="H7074">
        <v>0.1240110828635804</v>
      </c>
      <c r="I7074">
        <v>8.40803043595829E-2</v>
      </c>
      <c r="J7074">
        <v>295</v>
      </c>
      <c r="K7074">
        <v>16</v>
      </c>
      <c r="L7074" t="str">
        <f>VLOOKUP(J7074,Clustering!$D$3:$E$367,2,FALSE)</f>
        <v>Fall</v>
      </c>
      <c r="M7074">
        <v>0.52813989100000003</v>
      </c>
      <c r="N7074">
        <v>0.52024340199999997</v>
      </c>
      <c r="O7074">
        <v>0.52024340199999997</v>
      </c>
      <c r="P7074">
        <v>0.92027911600000001</v>
      </c>
      <c r="Q7074">
        <v>0.45282334000000002</v>
      </c>
      <c r="R7074">
        <v>0.1240110828635804</v>
      </c>
      <c r="S7074">
        <v>0.13133703560973101</v>
      </c>
      <c r="T7074">
        <v>0.66366933699999997</v>
      </c>
      <c r="U7074">
        <v>0.666411007</v>
      </c>
      <c r="V7074">
        <v>0.85008076700000001</v>
      </c>
      <c r="W7074">
        <v>1.1903366E-2</v>
      </c>
      <c r="X7074">
        <v>1.8609174999999999E-2</v>
      </c>
      <c r="Y7074">
        <v>8.40803043595829E-2</v>
      </c>
      <c r="Z7074">
        <v>0.68032442800000004</v>
      </c>
      <c r="AA7074">
        <v>0.666411007</v>
      </c>
      <c r="AB7074">
        <v>0</v>
      </c>
      <c r="AC7074">
        <v>0</v>
      </c>
      <c r="AD7074">
        <v>0.85</v>
      </c>
      <c r="AE7074">
        <v>0.85</v>
      </c>
      <c r="AF7074">
        <v>0.85</v>
      </c>
      <c r="AG7074">
        <v>0.85</v>
      </c>
      <c r="AH7074">
        <v>0.92027911600000001</v>
      </c>
      <c r="AI7074">
        <v>1.1903366E-2</v>
      </c>
      <c r="AJ7074">
        <v>0.64676906700000003</v>
      </c>
      <c r="AK7074">
        <v>9.1935924926811699E-2</v>
      </c>
      <c r="AL7074">
        <v>3.6880127999999998E-2</v>
      </c>
    </row>
    <row r="7075" spans="1:38" x14ac:dyDescent="0.35">
      <c r="A7075" t="s">
        <v>7199</v>
      </c>
      <c r="B7075">
        <v>68794.091543210248</v>
      </c>
      <c r="C7075">
        <v>67826.535978124564</v>
      </c>
      <c r="D7075">
        <v>697.25398509098932</v>
      </c>
      <c r="E7075">
        <v>270.30157999469338</v>
      </c>
      <c r="F7075">
        <v>3.1489397542779199E-2</v>
      </c>
      <c r="G7075">
        <v>0.1325007745072026</v>
      </c>
      <c r="H7075">
        <v>0.13439723705772769</v>
      </c>
      <c r="I7075">
        <v>9.8223152623953605E-2</v>
      </c>
      <c r="J7075">
        <v>295</v>
      </c>
      <c r="K7075">
        <v>17</v>
      </c>
      <c r="L7075" t="str">
        <f>VLOOKUP(J7075,Clustering!$D$3:$E$367,2,FALSE)</f>
        <v>Fall</v>
      </c>
      <c r="M7075">
        <v>0.559207283</v>
      </c>
      <c r="N7075">
        <v>0.527873276</v>
      </c>
      <c r="O7075">
        <v>0.527873276</v>
      </c>
      <c r="P7075">
        <v>0.92027911600000001</v>
      </c>
      <c r="Q7075">
        <v>0.498494928</v>
      </c>
      <c r="R7075">
        <v>0.13439723705772769</v>
      </c>
      <c r="S7075">
        <v>3.1489397542779199E-2</v>
      </c>
      <c r="T7075">
        <v>0.65490403500000005</v>
      </c>
      <c r="U7075">
        <v>0.666411007</v>
      </c>
      <c r="V7075">
        <v>0.85008076700000001</v>
      </c>
      <c r="W7075">
        <v>1.2496788999999999E-2</v>
      </c>
      <c r="X7075">
        <v>2.0920347999999998E-2</v>
      </c>
      <c r="Y7075">
        <v>9.8223152623953605E-2</v>
      </c>
      <c r="Z7075">
        <v>0.69339013699999996</v>
      </c>
      <c r="AA7075">
        <v>0.666411007</v>
      </c>
      <c r="AB7075">
        <v>0</v>
      </c>
      <c r="AC7075">
        <v>0</v>
      </c>
      <c r="AD7075">
        <v>0.85</v>
      </c>
      <c r="AE7075">
        <v>0.85</v>
      </c>
      <c r="AF7075">
        <v>0.85</v>
      </c>
      <c r="AG7075">
        <v>0.85</v>
      </c>
      <c r="AH7075">
        <v>0.92027911600000001</v>
      </c>
      <c r="AI7075">
        <v>1.2496788999999999E-2</v>
      </c>
      <c r="AJ7075">
        <v>0.65974221700000002</v>
      </c>
      <c r="AK7075">
        <v>2.20425782799454E-2</v>
      </c>
      <c r="AL7075">
        <v>0.46446845799999997</v>
      </c>
    </row>
    <row r="7076" spans="1:38" x14ac:dyDescent="0.35">
      <c r="A7076" t="s">
        <v>7200</v>
      </c>
      <c r="B7076">
        <v>70345.142519003304</v>
      </c>
      <c r="C7076">
        <v>70051.636078079027</v>
      </c>
      <c r="D7076">
        <v>0.1944047204523176</v>
      </c>
      <c r="E7076">
        <v>293.312036203834</v>
      </c>
      <c r="F7076">
        <v>8.7797096286470635E-6</v>
      </c>
      <c r="G7076">
        <v>0.1437804099038402</v>
      </c>
      <c r="H7076">
        <v>0.14550660508357571</v>
      </c>
      <c r="I7076">
        <v>0.1125802864680875</v>
      </c>
      <c r="J7076">
        <v>295</v>
      </c>
      <c r="K7076">
        <v>18</v>
      </c>
      <c r="L7076" t="str">
        <f>VLOOKUP(J7076,Clustering!$D$3:$E$367,2,FALSE)</f>
        <v>Fall</v>
      </c>
      <c r="M7076">
        <v>0.56981074300000001</v>
      </c>
      <c r="N7076">
        <v>0.533260925</v>
      </c>
      <c r="O7076">
        <v>0.533260925</v>
      </c>
      <c r="P7076">
        <v>0.92025876900000003</v>
      </c>
      <c r="Q7076">
        <v>0.51471591400000005</v>
      </c>
      <c r="R7076">
        <v>0.14550660508357571</v>
      </c>
      <c r="S7076">
        <v>8.7797096286470635E-6</v>
      </c>
      <c r="T7076">
        <v>0.58606619299999996</v>
      </c>
      <c r="U7076">
        <v>0.666411007</v>
      </c>
      <c r="V7076">
        <v>0.85008076700000001</v>
      </c>
      <c r="W7076">
        <v>1.2776045999999999E-2</v>
      </c>
      <c r="X7076">
        <v>3.0805869999999999E-2</v>
      </c>
      <c r="Y7076">
        <v>0.1125802864680875</v>
      </c>
      <c r="Z7076">
        <v>0.72066457299999997</v>
      </c>
      <c r="AA7076">
        <v>0.666411007</v>
      </c>
      <c r="AB7076">
        <v>0</v>
      </c>
      <c r="AC7076">
        <v>0</v>
      </c>
      <c r="AD7076">
        <v>0.85</v>
      </c>
      <c r="AE7076">
        <v>0.85</v>
      </c>
      <c r="AF7076">
        <v>0.85</v>
      </c>
      <c r="AG7076">
        <v>0.85</v>
      </c>
      <c r="AH7076">
        <v>0.92025876900000003</v>
      </c>
      <c r="AI7076">
        <v>1.2776045999999999E-2</v>
      </c>
      <c r="AJ7076">
        <v>0.67696668400000004</v>
      </c>
      <c r="AK7076">
        <v>6.1457967400529439E-6</v>
      </c>
      <c r="AL7076">
        <v>0.42381575999999999</v>
      </c>
    </row>
    <row r="7077" spans="1:38" x14ac:dyDescent="0.35">
      <c r="A7077" t="s">
        <v>7201</v>
      </c>
      <c r="B7077">
        <v>69501.457130642259</v>
      </c>
      <c r="C7077">
        <v>69195.63306189992</v>
      </c>
      <c r="D7077">
        <v>0</v>
      </c>
      <c r="E7077">
        <v>305.82406874234249</v>
      </c>
      <c r="F7077">
        <v>0</v>
      </c>
      <c r="G7077">
        <v>0.1499137591874227</v>
      </c>
      <c r="H7077">
        <v>0.15149320846820991</v>
      </c>
      <c r="I7077">
        <v>0.1213659952383785</v>
      </c>
      <c r="J7077">
        <v>295</v>
      </c>
      <c r="K7077">
        <v>19</v>
      </c>
      <c r="L7077" t="str">
        <f>VLOOKUP(J7077,Clustering!$D$3:$E$367,2,FALSE)</f>
        <v>Fall</v>
      </c>
      <c r="M7077">
        <v>0.58791898899999995</v>
      </c>
      <c r="N7077">
        <v>0.53843953600000005</v>
      </c>
      <c r="O7077">
        <v>0.53843953600000005</v>
      </c>
      <c r="P7077">
        <v>0.92080812300000003</v>
      </c>
      <c r="Q7077">
        <v>0.512150094</v>
      </c>
      <c r="R7077">
        <v>0.15149320846820991</v>
      </c>
      <c r="S7077">
        <v>0</v>
      </c>
      <c r="T7077">
        <v>0.30172283500000002</v>
      </c>
      <c r="U7077">
        <v>0.666411007</v>
      </c>
      <c r="V7077">
        <v>0.85008076700000001</v>
      </c>
      <c r="W7077">
        <v>1.2985490000000001E-2</v>
      </c>
      <c r="X7077">
        <v>4.0503749999999998E-2</v>
      </c>
      <c r="Y7077">
        <v>0.1213659952383785</v>
      </c>
      <c r="Z7077">
        <v>0.70766523299999995</v>
      </c>
      <c r="AA7077">
        <v>0.666411007</v>
      </c>
      <c r="AB7077">
        <v>0</v>
      </c>
      <c r="AC7077">
        <v>0</v>
      </c>
      <c r="AD7077">
        <v>0.85</v>
      </c>
      <c r="AE7077">
        <v>0.85</v>
      </c>
      <c r="AF7077">
        <v>0.85</v>
      </c>
      <c r="AG7077">
        <v>0.85</v>
      </c>
      <c r="AH7077">
        <v>0.92080812300000003</v>
      </c>
      <c r="AI7077">
        <v>1.2985490000000001E-2</v>
      </c>
      <c r="AJ7077">
        <v>0.69129881500000001</v>
      </c>
      <c r="AK7077">
        <v>0</v>
      </c>
      <c r="AL7077">
        <v>0.340303193</v>
      </c>
    </row>
    <row r="7078" spans="1:38" x14ac:dyDescent="0.35">
      <c r="A7078" t="s">
        <v>7202</v>
      </c>
      <c r="B7078">
        <v>67430.498187423334</v>
      </c>
      <c r="C7078">
        <v>67122.38899484482</v>
      </c>
      <c r="D7078">
        <v>0</v>
      </c>
      <c r="E7078">
        <v>308.1091925785197</v>
      </c>
      <c r="F7078">
        <v>0</v>
      </c>
      <c r="G7078">
        <v>0.15103391793064691</v>
      </c>
      <c r="H7078">
        <v>0.1524574935771443</v>
      </c>
      <c r="I7078">
        <v>0.12530349276652719</v>
      </c>
      <c r="J7078">
        <v>295</v>
      </c>
      <c r="K7078">
        <v>20</v>
      </c>
      <c r="L7078" t="str">
        <f>VLOOKUP(J7078,Clustering!$D$3:$E$367,2,FALSE)</f>
        <v>Fall</v>
      </c>
      <c r="M7078">
        <v>0.58768860499999998</v>
      </c>
      <c r="N7078">
        <v>0.53295525700000002</v>
      </c>
      <c r="O7078">
        <v>0.53295525700000002</v>
      </c>
      <c r="P7078">
        <v>0.92152024799999999</v>
      </c>
      <c r="Q7078">
        <v>0.47501454999999998</v>
      </c>
      <c r="R7078">
        <v>0.1524574935771443</v>
      </c>
      <c r="S7078">
        <v>0</v>
      </c>
      <c r="T7078">
        <v>6.0450399999999996E-4</v>
      </c>
      <c r="U7078">
        <v>0.666411007</v>
      </c>
      <c r="V7078">
        <v>0.85008076700000001</v>
      </c>
      <c r="W7078">
        <v>1.2671325000000001E-2</v>
      </c>
      <c r="X7078">
        <v>2.7207175E-2</v>
      </c>
      <c r="Y7078">
        <v>0.12530349276652719</v>
      </c>
      <c r="Z7078">
        <v>0.69538172899999995</v>
      </c>
      <c r="AA7078">
        <v>0.666411007</v>
      </c>
      <c r="AB7078">
        <v>0</v>
      </c>
      <c r="AC7078">
        <v>0</v>
      </c>
      <c r="AD7078">
        <v>0.85</v>
      </c>
      <c r="AE7078">
        <v>0.85</v>
      </c>
      <c r="AF7078">
        <v>0.85</v>
      </c>
      <c r="AG7078">
        <v>0.85</v>
      </c>
      <c r="AH7078">
        <v>0.92152024799999999</v>
      </c>
      <c r="AI7078">
        <v>1.2671325000000001E-2</v>
      </c>
      <c r="AJ7078">
        <v>0.69331151899999999</v>
      </c>
      <c r="AK7078">
        <v>0</v>
      </c>
      <c r="AL7078">
        <v>0.11348498799999999</v>
      </c>
    </row>
    <row r="7079" spans="1:38" x14ac:dyDescent="0.35">
      <c r="A7079" t="s">
        <v>7203</v>
      </c>
      <c r="B7079">
        <v>64316.628812406147</v>
      </c>
      <c r="C7079">
        <v>64015.13055598479</v>
      </c>
      <c r="D7079">
        <v>0</v>
      </c>
      <c r="E7079">
        <v>301.49825642135988</v>
      </c>
      <c r="F7079">
        <v>0</v>
      </c>
      <c r="G7079">
        <v>0.14779326295164699</v>
      </c>
      <c r="H7079">
        <v>0.14914276351518241</v>
      </c>
      <c r="I7079">
        <v>0.1234017082461288</v>
      </c>
      <c r="J7079">
        <v>295</v>
      </c>
      <c r="K7079">
        <v>21</v>
      </c>
      <c r="L7079" t="str">
        <f>VLOOKUP(J7079,Clustering!$D$3:$E$367,2,FALSE)</f>
        <v>Fall</v>
      </c>
      <c r="M7079">
        <v>0.55890202300000003</v>
      </c>
      <c r="N7079">
        <v>0.51972278000000005</v>
      </c>
      <c r="O7079">
        <v>0.51972278000000005</v>
      </c>
      <c r="P7079">
        <v>0.92368714299999999</v>
      </c>
      <c r="Q7079">
        <v>0.43894288199999998</v>
      </c>
      <c r="R7079">
        <v>0.14914276351518241</v>
      </c>
      <c r="S7079">
        <v>0</v>
      </c>
      <c r="T7079">
        <v>0</v>
      </c>
      <c r="U7079">
        <v>0.66478313300000003</v>
      </c>
      <c r="V7079">
        <v>0.85008076700000001</v>
      </c>
      <c r="W7079">
        <v>1.2741139E-2</v>
      </c>
      <c r="X7079">
        <v>1.5558326000000001E-2</v>
      </c>
      <c r="Y7079">
        <v>0.1234017082461288</v>
      </c>
      <c r="Z7079">
        <v>0.62275313799999998</v>
      </c>
      <c r="AA7079">
        <v>0.66478313300000003</v>
      </c>
      <c r="AB7079">
        <v>0</v>
      </c>
      <c r="AC7079">
        <v>0</v>
      </c>
      <c r="AD7079">
        <v>0.85</v>
      </c>
      <c r="AE7079">
        <v>0.85</v>
      </c>
      <c r="AF7079">
        <v>0.85</v>
      </c>
      <c r="AG7079">
        <v>0.85</v>
      </c>
      <c r="AH7079">
        <v>0.92368714299999999</v>
      </c>
      <c r="AI7079">
        <v>1.2741139E-2</v>
      </c>
      <c r="AJ7079">
        <v>0.67279090600000002</v>
      </c>
      <c r="AK7079">
        <v>0</v>
      </c>
      <c r="AL7079">
        <v>0.16146601199999999</v>
      </c>
    </row>
    <row r="7080" spans="1:38" x14ac:dyDescent="0.35">
      <c r="A7080" t="s">
        <v>7204</v>
      </c>
      <c r="B7080">
        <v>59867.729125791942</v>
      </c>
      <c r="C7080">
        <v>59579.956609547509</v>
      </c>
      <c r="D7080">
        <v>0</v>
      </c>
      <c r="E7080">
        <v>287.77251624442601</v>
      </c>
      <c r="F7080">
        <v>0</v>
      </c>
      <c r="G7080">
        <v>0.141064958943346</v>
      </c>
      <c r="H7080">
        <v>0.1425534819374642</v>
      </c>
      <c r="I7080">
        <v>0.1141606426188411</v>
      </c>
      <c r="J7080">
        <v>295</v>
      </c>
      <c r="K7080">
        <v>22</v>
      </c>
      <c r="L7080" t="str">
        <f>VLOOKUP(J7080,Clustering!$D$3:$E$367,2,FALSE)</f>
        <v>Fall</v>
      </c>
      <c r="M7080">
        <v>0.51727724799999997</v>
      </c>
      <c r="N7080">
        <v>0.49479800000000002</v>
      </c>
      <c r="O7080">
        <v>0.49479800000000002</v>
      </c>
      <c r="P7080">
        <v>0.92621010000000004</v>
      </c>
      <c r="Q7080">
        <v>0.400030039</v>
      </c>
      <c r="R7080">
        <v>0.1425534819374642</v>
      </c>
      <c r="S7080">
        <v>0</v>
      </c>
      <c r="T7080">
        <v>0</v>
      </c>
      <c r="U7080">
        <v>0.66478313300000003</v>
      </c>
      <c r="V7080">
        <v>0.85008076700000001</v>
      </c>
      <c r="W7080">
        <v>1.2880768000000001E-2</v>
      </c>
      <c r="X7080">
        <v>7.0256650000000004E-3</v>
      </c>
      <c r="Y7080">
        <v>0.1141606426188411</v>
      </c>
      <c r="Z7080">
        <v>0.546389982</v>
      </c>
      <c r="AA7080">
        <v>0.66478313300000003</v>
      </c>
      <c r="AB7080">
        <v>0</v>
      </c>
      <c r="AC7080">
        <v>0</v>
      </c>
      <c r="AD7080">
        <v>0.85</v>
      </c>
      <c r="AE7080">
        <v>0.85</v>
      </c>
      <c r="AF7080">
        <v>0.85</v>
      </c>
      <c r="AG7080">
        <v>0.85</v>
      </c>
      <c r="AH7080">
        <v>0.92621010000000004</v>
      </c>
      <c r="AI7080">
        <v>1.2880768000000001E-2</v>
      </c>
      <c r="AJ7080">
        <v>0.63051918399999995</v>
      </c>
      <c r="AK7080">
        <v>0</v>
      </c>
      <c r="AL7080">
        <v>0.115301892</v>
      </c>
    </row>
    <row r="7081" spans="1:38" x14ac:dyDescent="0.35">
      <c r="A7081" t="s">
        <v>7205</v>
      </c>
      <c r="B7081">
        <v>55430.549403944082</v>
      </c>
      <c r="C7081">
        <v>55160.248472587024</v>
      </c>
      <c r="D7081">
        <v>0</v>
      </c>
      <c r="E7081">
        <v>270.30093135706488</v>
      </c>
      <c r="F7081">
        <v>0</v>
      </c>
      <c r="G7081">
        <v>0.1325004565475808</v>
      </c>
      <c r="H7081">
        <v>0.13413607650739129</v>
      </c>
      <c r="I7081">
        <v>0.10293743537874379</v>
      </c>
      <c r="J7081">
        <v>295</v>
      </c>
      <c r="K7081">
        <v>23</v>
      </c>
      <c r="L7081" t="str">
        <f>VLOOKUP(J7081,Clustering!$D$3:$E$367,2,FALSE)</f>
        <v>Fall</v>
      </c>
      <c r="M7081">
        <v>0.47531841499999999</v>
      </c>
      <c r="N7081">
        <v>0.45627394100000002</v>
      </c>
      <c r="O7081">
        <v>0.45627394100000002</v>
      </c>
      <c r="P7081">
        <v>0.92841768700000005</v>
      </c>
      <c r="Q7081">
        <v>0.36927775299999999</v>
      </c>
      <c r="R7081">
        <v>0.13413607650739129</v>
      </c>
      <c r="S7081">
        <v>0</v>
      </c>
      <c r="T7081">
        <v>0</v>
      </c>
      <c r="U7081">
        <v>0.65567329799999996</v>
      </c>
      <c r="V7081">
        <v>0.85008076700000001</v>
      </c>
      <c r="W7081">
        <v>1.2252437999999999E-2</v>
      </c>
      <c r="X7081">
        <v>7.0256650000000004E-3</v>
      </c>
      <c r="Y7081">
        <v>0.10293743537874379</v>
      </c>
      <c r="Z7081">
        <v>0.47566343799999999</v>
      </c>
      <c r="AA7081">
        <v>0.65567329799999996</v>
      </c>
      <c r="AB7081">
        <v>0</v>
      </c>
      <c r="AC7081">
        <v>0</v>
      </c>
      <c r="AD7081">
        <v>0.85</v>
      </c>
      <c r="AE7081">
        <v>0.85</v>
      </c>
      <c r="AF7081">
        <v>0.85</v>
      </c>
      <c r="AG7081">
        <v>0.85</v>
      </c>
      <c r="AH7081">
        <v>0.92841768700000005</v>
      </c>
      <c r="AI7081">
        <v>1.2252437999999999E-2</v>
      </c>
      <c r="AJ7081">
        <v>0.56646352499999997</v>
      </c>
      <c r="AK7081">
        <v>0</v>
      </c>
      <c r="AL7081">
        <v>6.7351222000000002E-2</v>
      </c>
    </row>
    <row r="7082" spans="1:38" x14ac:dyDescent="0.35">
      <c r="A7082" t="s">
        <v>7206</v>
      </c>
      <c r="B7082">
        <v>53564.357342977273</v>
      </c>
      <c r="C7082">
        <v>53303.552795642747</v>
      </c>
      <c r="D7082">
        <v>0</v>
      </c>
      <c r="E7082">
        <v>260.80454733452319</v>
      </c>
      <c r="F7082">
        <v>0</v>
      </c>
      <c r="G7082">
        <v>0.12784536634045249</v>
      </c>
      <c r="H7082">
        <v>0.129656168605467</v>
      </c>
      <c r="I7082">
        <v>9.5116011717387303E-2</v>
      </c>
      <c r="J7082">
        <v>296</v>
      </c>
      <c r="K7082">
        <v>0</v>
      </c>
      <c r="L7082" t="str">
        <f>VLOOKUP(J7082,Clustering!$D$3:$E$367,2,FALSE)</f>
        <v>Fall</v>
      </c>
      <c r="M7082">
        <v>0.40086380500000002</v>
      </c>
      <c r="N7082">
        <v>0.41407791999999999</v>
      </c>
      <c r="O7082">
        <v>0.41407791999999999</v>
      </c>
      <c r="P7082">
        <v>0.93239541400000003</v>
      </c>
      <c r="Q7082">
        <v>0.29275374999999998</v>
      </c>
      <c r="R7082">
        <v>0.129656168605467</v>
      </c>
      <c r="S7082">
        <v>0</v>
      </c>
      <c r="T7082">
        <v>0</v>
      </c>
      <c r="U7082">
        <v>0.65196362299999999</v>
      </c>
      <c r="V7082">
        <v>0.85008076700000001</v>
      </c>
      <c r="W7082">
        <v>1.1833550999999999E-2</v>
      </c>
      <c r="X7082">
        <v>7.0256650000000004E-3</v>
      </c>
      <c r="Y7082">
        <v>9.5116011717387303E-2</v>
      </c>
      <c r="Z7082">
        <v>0.40144726200000003</v>
      </c>
      <c r="AA7082">
        <v>0.65196362299999999</v>
      </c>
      <c r="AB7082">
        <v>0</v>
      </c>
      <c r="AC7082">
        <v>0</v>
      </c>
      <c r="AD7082">
        <v>0.85</v>
      </c>
      <c r="AE7082">
        <v>0.85</v>
      </c>
      <c r="AF7082">
        <v>0.85</v>
      </c>
      <c r="AG7082">
        <v>0.85</v>
      </c>
      <c r="AH7082">
        <v>0.93239541400000003</v>
      </c>
      <c r="AI7082">
        <v>1.1833550999999999E-2</v>
      </c>
      <c r="AJ7082">
        <v>0.52583175800000004</v>
      </c>
      <c r="AK7082">
        <v>0</v>
      </c>
      <c r="AL7082">
        <v>1.5419838999999999E-2</v>
      </c>
    </row>
    <row r="7083" spans="1:38" x14ac:dyDescent="0.35">
      <c r="A7083" t="s">
        <v>7207</v>
      </c>
      <c r="B7083">
        <v>52872.018186469599</v>
      </c>
      <c r="C7083">
        <v>52614.015378594617</v>
      </c>
      <c r="D7083">
        <v>0</v>
      </c>
      <c r="E7083">
        <v>258.0028078749844</v>
      </c>
      <c r="F7083">
        <v>0</v>
      </c>
      <c r="G7083">
        <v>0.1264719646446002</v>
      </c>
      <c r="H7083">
        <v>0.12839054439999059</v>
      </c>
      <c r="I7083">
        <v>9.1794585231057796E-2</v>
      </c>
      <c r="J7083">
        <v>296</v>
      </c>
      <c r="K7083">
        <v>1</v>
      </c>
      <c r="L7083" t="str">
        <f>VLOOKUP(J7083,Clustering!$D$3:$E$367,2,FALSE)</f>
        <v>Fall</v>
      </c>
      <c r="M7083">
        <v>0.37675403499999999</v>
      </c>
      <c r="N7083">
        <v>0.40095390600000003</v>
      </c>
      <c r="O7083">
        <v>0.40095390600000003</v>
      </c>
      <c r="P7083">
        <v>0.93332117599999997</v>
      </c>
      <c r="Q7083">
        <v>0.26062468300000002</v>
      </c>
      <c r="R7083">
        <v>0.12839054439999059</v>
      </c>
      <c r="S7083">
        <v>0</v>
      </c>
      <c r="T7083">
        <v>0</v>
      </c>
      <c r="U7083">
        <v>0.65196362299999999</v>
      </c>
      <c r="V7083">
        <v>0.85008076700000001</v>
      </c>
      <c r="W7083">
        <v>1.2077902E-2</v>
      </c>
      <c r="X7083">
        <v>7.0256650000000004E-3</v>
      </c>
      <c r="Y7083">
        <v>9.1794585231057796E-2</v>
      </c>
      <c r="Z7083">
        <v>0.38520901699999999</v>
      </c>
      <c r="AA7083">
        <v>0.65196362299999999</v>
      </c>
      <c r="AB7083">
        <v>0</v>
      </c>
      <c r="AC7083">
        <v>0</v>
      </c>
      <c r="AD7083">
        <v>0.85</v>
      </c>
      <c r="AE7083">
        <v>0.85</v>
      </c>
      <c r="AF7083">
        <v>0.85</v>
      </c>
      <c r="AG7083">
        <v>0.85</v>
      </c>
      <c r="AH7083">
        <v>0.93332117599999997</v>
      </c>
      <c r="AI7083">
        <v>1.2077902E-2</v>
      </c>
      <c r="AJ7083">
        <v>0.49926844500000001</v>
      </c>
      <c r="AK7083">
        <v>0</v>
      </c>
      <c r="AL7083">
        <v>0</v>
      </c>
    </row>
    <row r="7084" spans="1:38" x14ac:dyDescent="0.35">
      <c r="A7084" t="s">
        <v>7208</v>
      </c>
      <c r="B7084">
        <v>52754.720653078031</v>
      </c>
      <c r="C7084">
        <v>52498.967977278153</v>
      </c>
      <c r="D7084">
        <v>0</v>
      </c>
      <c r="E7084">
        <v>255.7526757998761</v>
      </c>
      <c r="F7084">
        <v>0</v>
      </c>
      <c r="G7084">
        <v>0.12536895872542941</v>
      </c>
      <c r="H7084">
        <v>0.12696420600969191</v>
      </c>
      <c r="I7084">
        <v>9.6535653683318498E-2</v>
      </c>
      <c r="J7084">
        <v>296</v>
      </c>
      <c r="K7084">
        <v>2</v>
      </c>
      <c r="L7084" t="str">
        <f>VLOOKUP(J7084,Clustering!$D$3:$E$367,2,FALSE)</f>
        <v>Fall</v>
      </c>
      <c r="M7084">
        <v>0.36035639600000002</v>
      </c>
      <c r="N7084">
        <v>0.37823782500000003</v>
      </c>
      <c r="O7084">
        <v>0.37823782500000003</v>
      </c>
      <c r="P7084">
        <v>0.93336186899999996</v>
      </c>
      <c r="Q7084">
        <v>0.22472824199999999</v>
      </c>
      <c r="R7084">
        <v>0.12696420600969191</v>
      </c>
      <c r="S7084">
        <v>0</v>
      </c>
      <c r="T7084">
        <v>0</v>
      </c>
      <c r="U7084">
        <v>0.65196362299999999</v>
      </c>
      <c r="V7084">
        <v>0.85008076700000001</v>
      </c>
      <c r="W7084">
        <v>1.2357160000000001E-2</v>
      </c>
      <c r="X7084">
        <v>7.0256650000000004E-3</v>
      </c>
      <c r="Y7084">
        <v>9.6535653683318498E-2</v>
      </c>
      <c r="Z7084">
        <v>0.38016867199999999</v>
      </c>
      <c r="AA7084">
        <v>0.65196362299999999</v>
      </c>
      <c r="AB7084">
        <v>0</v>
      </c>
      <c r="AC7084">
        <v>0</v>
      </c>
      <c r="AD7084">
        <v>0.85</v>
      </c>
      <c r="AE7084">
        <v>0.85</v>
      </c>
      <c r="AF7084">
        <v>0.85</v>
      </c>
      <c r="AG7084">
        <v>0.85</v>
      </c>
      <c r="AH7084">
        <v>0.93336186899999996</v>
      </c>
      <c r="AI7084">
        <v>1.2357160000000001E-2</v>
      </c>
      <c r="AJ7084">
        <v>0.49290841400000002</v>
      </c>
      <c r="AK7084">
        <v>0</v>
      </c>
      <c r="AL7084">
        <v>0</v>
      </c>
    </row>
    <row r="7085" spans="1:38" x14ac:dyDescent="0.35">
      <c r="A7085" t="s">
        <v>7209</v>
      </c>
      <c r="B7085">
        <v>52741.51084127638</v>
      </c>
      <c r="C7085">
        <v>52487.908049555619</v>
      </c>
      <c r="D7085">
        <v>0</v>
      </c>
      <c r="E7085">
        <v>253.60279172076349</v>
      </c>
      <c r="F7085">
        <v>0</v>
      </c>
      <c r="G7085">
        <v>0.1243150939807664</v>
      </c>
      <c r="H7085">
        <v>0.12517626070354279</v>
      </c>
      <c r="I7085">
        <v>0.1087499317298205</v>
      </c>
      <c r="J7085">
        <v>296</v>
      </c>
      <c r="K7085">
        <v>3</v>
      </c>
      <c r="L7085" t="str">
        <f>VLOOKUP(J7085,Clustering!$D$3:$E$367,2,FALSE)</f>
        <v>Fall</v>
      </c>
      <c r="M7085">
        <v>0.34782922199999999</v>
      </c>
      <c r="N7085">
        <v>0.36162722200000003</v>
      </c>
      <c r="O7085">
        <v>0.36162722200000003</v>
      </c>
      <c r="P7085">
        <v>0.93289390100000003</v>
      </c>
      <c r="Q7085">
        <v>0.18288661000000001</v>
      </c>
      <c r="R7085">
        <v>0.12517626070354279</v>
      </c>
      <c r="S7085">
        <v>0</v>
      </c>
      <c r="T7085">
        <v>0</v>
      </c>
      <c r="U7085">
        <v>0.64812872700000002</v>
      </c>
      <c r="V7085">
        <v>0.85008076700000001</v>
      </c>
      <c r="W7085">
        <v>1.2531696E-2</v>
      </c>
      <c r="X7085">
        <v>7.0256650000000004E-3</v>
      </c>
      <c r="Y7085">
        <v>0.1087499317298205</v>
      </c>
      <c r="Z7085">
        <v>0.37147224499999998</v>
      </c>
      <c r="AA7085">
        <v>0.64812872700000002</v>
      </c>
      <c r="AB7085">
        <v>0</v>
      </c>
      <c r="AC7085">
        <v>0</v>
      </c>
      <c r="AD7085">
        <v>0.85</v>
      </c>
      <c r="AE7085">
        <v>0.85</v>
      </c>
      <c r="AF7085">
        <v>0.85</v>
      </c>
      <c r="AG7085">
        <v>0.85</v>
      </c>
      <c r="AH7085">
        <v>0.93289390100000003</v>
      </c>
      <c r="AI7085">
        <v>1.2531696E-2</v>
      </c>
      <c r="AJ7085">
        <v>0.48498114199999998</v>
      </c>
      <c r="AK7085">
        <v>0</v>
      </c>
      <c r="AL7085">
        <v>0</v>
      </c>
    </row>
    <row r="7086" spans="1:38" x14ac:dyDescent="0.35">
      <c r="A7086" t="s">
        <v>7210</v>
      </c>
      <c r="B7086">
        <v>53285.073945746153</v>
      </c>
      <c r="C7086">
        <v>53024.409523783477</v>
      </c>
      <c r="D7086">
        <v>0</v>
      </c>
      <c r="E7086">
        <v>260.66442196266871</v>
      </c>
      <c r="F7086">
        <v>0</v>
      </c>
      <c r="G7086">
        <v>0.1277766774326807</v>
      </c>
      <c r="H7086">
        <v>0.12806911603034579</v>
      </c>
      <c r="I7086">
        <v>0.1224909945321352</v>
      </c>
      <c r="J7086">
        <v>296</v>
      </c>
      <c r="K7086">
        <v>4</v>
      </c>
      <c r="L7086" t="str">
        <f>VLOOKUP(J7086,Clustering!$D$3:$E$367,2,FALSE)</f>
        <v>Fall</v>
      </c>
      <c r="M7086">
        <v>0.34208688100000001</v>
      </c>
      <c r="N7086">
        <v>0.36519072200000002</v>
      </c>
      <c r="O7086">
        <v>0.36519072200000002</v>
      </c>
      <c r="P7086">
        <v>0.93360602599999998</v>
      </c>
      <c r="Q7086">
        <v>0.16879337599999999</v>
      </c>
      <c r="R7086">
        <v>0.12806911603034579</v>
      </c>
      <c r="S7086">
        <v>0</v>
      </c>
      <c r="T7086">
        <v>0</v>
      </c>
      <c r="U7086">
        <v>0.65104011799999995</v>
      </c>
      <c r="V7086">
        <v>0.85008076700000001</v>
      </c>
      <c r="W7086">
        <v>1.2531696E-2</v>
      </c>
      <c r="X7086">
        <v>7.0256650000000004E-3</v>
      </c>
      <c r="Y7086">
        <v>0.1224909945321352</v>
      </c>
      <c r="Z7086">
        <v>0.37051885200000001</v>
      </c>
      <c r="AA7086">
        <v>0.65104011799999995</v>
      </c>
      <c r="AB7086">
        <v>0</v>
      </c>
      <c r="AC7086">
        <v>0</v>
      </c>
      <c r="AD7086">
        <v>0.85</v>
      </c>
      <c r="AE7086">
        <v>0.85</v>
      </c>
      <c r="AF7086">
        <v>0.85</v>
      </c>
      <c r="AG7086">
        <v>0.85</v>
      </c>
      <c r="AH7086">
        <v>0.93360602599999998</v>
      </c>
      <c r="AI7086">
        <v>1.2531696E-2</v>
      </c>
      <c r="AJ7086">
        <v>0.48266557900000001</v>
      </c>
      <c r="AK7086">
        <v>0</v>
      </c>
      <c r="AL7086">
        <v>0</v>
      </c>
    </row>
    <row r="7087" spans="1:38" x14ac:dyDescent="0.35">
      <c r="A7087" t="s">
        <v>7211</v>
      </c>
      <c r="B7087">
        <v>57453.156482121609</v>
      </c>
      <c r="C7087">
        <v>57177.403007398207</v>
      </c>
      <c r="D7087">
        <v>0</v>
      </c>
      <c r="E7087">
        <v>275.75347472339558</v>
      </c>
      <c r="F7087">
        <v>0</v>
      </c>
      <c r="G7087">
        <v>0.13517327192323311</v>
      </c>
      <c r="H7087">
        <v>0.13534143289355921</v>
      </c>
      <c r="I7087">
        <v>0.1321338456214789</v>
      </c>
      <c r="J7087">
        <v>296</v>
      </c>
      <c r="K7087">
        <v>5</v>
      </c>
      <c r="L7087" t="str">
        <f>VLOOKUP(J7087,Clustering!$D$3:$E$367,2,FALSE)</f>
        <v>Fall</v>
      </c>
      <c r="M7087">
        <v>0.34482269999999998</v>
      </c>
      <c r="N7087">
        <v>0.377559439</v>
      </c>
      <c r="O7087">
        <v>0.377559439</v>
      </c>
      <c r="P7087">
        <v>0.93576274800000003</v>
      </c>
      <c r="Q7087">
        <v>0.17276100999999999</v>
      </c>
      <c r="R7087">
        <v>0.13534143289355921</v>
      </c>
      <c r="S7087">
        <v>0</v>
      </c>
      <c r="T7087">
        <v>0</v>
      </c>
      <c r="U7087">
        <v>0.65104011799999995</v>
      </c>
      <c r="V7087">
        <v>0.85008076700000001</v>
      </c>
      <c r="W7087">
        <v>1.2496788999999999E-2</v>
      </c>
      <c r="X7087">
        <v>6.49206E-3</v>
      </c>
      <c r="Y7087">
        <v>0.1321338456214789</v>
      </c>
      <c r="Z7087">
        <v>0.37313936800000003</v>
      </c>
      <c r="AA7087">
        <v>0.65104011799999995</v>
      </c>
      <c r="AB7087">
        <v>0</v>
      </c>
      <c r="AC7087">
        <v>0</v>
      </c>
      <c r="AD7087">
        <v>0.85</v>
      </c>
      <c r="AE7087">
        <v>0.85</v>
      </c>
      <c r="AF7087">
        <v>0.85</v>
      </c>
      <c r="AG7087">
        <v>0.85</v>
      </c>
      <c r="AH7087">
        <v>0.93576274800000003</v>
      </c>
      <c r="AI7087">
        <v>1.2496788999999999E-2</v>
      </c>
      <c r="AJ7087">
        <v>0.48379335699999998</v>
      </c>
      <c r="AK7087">
        <v>0</v>
      </c>
      <c r="AL7087">
        <v>0</v>
      </c>
    </row>
    <row r="7088" spans="1:38" x14ac:dyDescent="0.35">
      <c r="A7088" t="s">
        <v>7212</v>
      </c>
      <c r="B7088">
        <v>64377.745344321243</v>
      </c>
      <c r="C7088">
        <v>64100.662102133421</v>
      </c>
      <c r="D7088">
        <v>0.28253284684759972</v>
      </c>
      <c r="E7088">
        <v>276.80070934097091</v>
      </c>
      <c r="F7088">
        <v>1.2759753724629089E-5</v>
      </c>
      <c r="G7088">
        <v>0.13568662222596611</v>
      </c>
      <c r="H7088">
        <v>0.13590393254043759</v>
      </c>
      <c r="I7088">
        <v>0.13175884585689329</v>
      </c>
      <c r="J7088">
        <v>296</v>
      </c>
      <c r="K7088">
        <v>6</v>
      </c>
      <c r="L7088" t="str">
        <f>VLOOKUP(J7088,Clustering!$D$3:$E$367,2,FALSE)</f>
        <v>Fall</v>
      </c>
      <c r="M7088">
        <v>0.36517143899999999</v>
      </c>
      <c r="N7088">
        <v>0.39940584400000001</v>
      </c>
      <c r="O7088">
        <v>0.39940584400000001</v>
      </c>
      <c r="P7088">
        <v>0.93714630499999996</v>
      </c>
      <c r="Q7088">
        <v>0.185740302</v>
      </c>
      <c r="R7088">
        <v>0.13590393254043759</v>
      </c>
      <c r="S7088">
        <v>1.2759753724629089E-5</v>
      </c>
      <c r="T7088">
        <v>0</v>
      </c>
      <c r="U7088">
        <v>0.65330975000000002</v>
      </c>
      <c r="V7088">
        <v>0.85008076700000001</v>
      </c>
      <c r="W7088">
        <v>1.2461880999999999E-2</v>
      </c>
      <c r="X7088">
        <v>6.49206E-3</v>
      </c>
      <c r="Y7088">
        <v>0.13175884585689329</v>
      </c>
      <c r="Z7088">
        <v>0.369638148</v>
      </c>
      <c r="AA7088">
        <v>0.65330975000000002</v>
      </c>
      <c r="AB7088">
        <v>0</v>
      </c>
      <c r="AC7088">
        <v>0</v>
      </c>
      <c r="AD7088">
        <v>0.85</v>
      </c>
      <c r="AE7088">
        <v>0.85</v>
      </c>
      <c r="AF7088">
        <v>0.85</v>
      </c>
      <c r="AG7088">
        <v>0.85</v>
      </c>
      <c r="AH7088">
        <v>0.93714630499999996</v>
      </c>
      <c r="AI7088">
        <v>1.2461880999999999E-2</v>
      </c>
      <c r="AJ7088">
        <v>0.46503871299999999</v>
      </c>
      <c r="AK7088">
        <v>8.9318276072403647E-6</v>
      </c>
      <c r="AL7088">
        <v>0</v>
      </c>
    </row>
    <row r="7089" spans="1:38" x14ac:dyDescent="0.35">
      <c r="A7089" t="s">
        <v>7213</v>
      </c>
      <c r="B7089">
        <v>70318.025768110223</v>
      </c>
      <c r="C7089">
        <v>69326.624802490624</v>
      </c>
      <c r="D7089">
        <v>723.57303132542131</v>
      </c>
      <c r="E7089">
        <v>267.82793429418649</v>
      </c>
      <c r="F7089">
        <v>3.2678018802096399E-2</v>
      </c>
      <c r="G7089">
        <v>0.1312882030853855</v>
      </c>
      <c r="H7089">
        <v>0.13152447100402739</v>
      </c>
      <c r="I7089">
        <v>0.12701777740463269</v>
      </c>
      <c r="J7089">
        <v>296</v>
      </c>
      <c r="K7089">
        <v>7</v>
      </c>
      <c r="L7089" t="str">
        <f>VLOOKUP(J7089,Clustering!$D$3:$E$367,2,FALSE)</f>
        <v>Fall</v>
      </c>
      <c r="M7089">
        <v>0.38197225099999998</v>
      </c>
      <c r="N7089">
        <v>0.40891114000000001</v>
      </c>
      <c r="O7089">
        <v>0.40891114000000001</v>
      </c>
      <c r="P7089">
        <v>0.93838743700000005</v>
      </c>
      <c r="Q7089">
        <v>0.20415162100000001</v>
      </c>
      <c r="R7089">
        <v>0.13152447100402739</v>
      </c>
      <c r="S7089">
        <v>3.2678018802096399E-2</v>
      </c>
      <c r="T7089">
        <v>0</v>
      </c>
      <c r="U7089">
        <v>0.65330975000000002</v>
      </c>
      <c r="V7089">
        <v>0.85008076700000001</v>
      </c>
      <c r="W7089">
        <v>1.2392067E-2</v>
      </c>
      <c r="X7089">
        <v>6.49206E-3</v>
      </c>
      <c r="Y7089">
        <v>0.12701777740463269</v>
      </c>
      <c r="Z7089">
        <v>0.36205208300000002</v>
      </c>
      <c r="AA7089">
        <v>0.65330975000000002</v>
      </c>
      <c r="AB7089">
        <v>0</v>
      </c>
      <c r="AC7089">
        <v>0</v>
      </c>
      <c r="AD7089">
        <v>0.85</v>
      </c>
      <c r="AE7089">
        <v>0.85</v>
      </c>
      <c r="AF7089">
        <v>0.85</v>
      </c>
      <c r="AG7089">
        <v>0.85</v>
      </c>
      <c r="AH7089">
        <v>0.93838743700000005</v>
      </c>
      <c r="AI7089">
        <v>1.2392067E-2</v>
      </c>
      <c r="AJ7089">
        <v>0.44968328699999999</v>
      </c>
      <c r="AK7089">
        <v>2.2874613161467501E-2</v>
      </c>
      <c r="AL7089">
        <v>0</v>
      </c>
    </row>
    <row r="7090" spans="1:38" x14ac:dyDescent="0.35">
      <c r="A7090" t="s">
        <v>7214</v>
      </c>
      <c r="B7090">
        <v>67109.281695192709</v>
      </c>
      <c r="C7090">
        <v>63942.097674687197</v>
      </c>
      <c r="D7090">
        <v>2932.6962853362738</v>
      </c>
      <c r="E7090">
        <v>234.48773516923529</v>
      </c>
      <c r="F7090">
        <v>0.13244648460364791</v>
      </c>
      <c r="G7090">
        <v>0.1149449682202133</v>
      </c>
      <c r="H7090">
        <v>0.1148905528749095</v>
      </c>
      <c r="I7090">
        <v>0.1159284986518874</v>
      </c>
      <c r="J7090">
        <v>296</v>
      </c>
      <c r="K7090">
        <v>8</v>
      </c>
      <c r="L7090" t="str">
        <f>VLOOKUP(J7090,Clustering!$D$3:$E$367,2,FALSE)</f>
        <v>Fall</v>
      </c>
      <c r="M7090">
        <v>0.391849999</v>
      </c>
      <c r="N7090">
        <v>0.40697458399999997</v>
      </c>
      <c r="O7090">
        <v>0.40697458399999997</v>
      </c>
      <c r="P7090">
        <v>0.93566101499999998</v>
      </c>
      <c r="Q7090">
        <v>0.21485296600000001</v>
      </c>
      <c r="R7090">
        <v>0.1148905528749095</v>
      </c>
      <c r="S7090">
        <v>0.13244648460364791</v>
      </c>
      <c r="T7090">
        <v>0.16223364100000001</v>
      </c>
      <c r="U7090">
        <v>0.65330975000000002</v>
      </c>
      <c r="V7090">
        <v>0.85008076700000001</v>
      </c>
      <c r="W7090">
        <v>1.2357160000000001E-2</v>
      </c>
      <c r="X7090">
        <v>6.49206E-3</v>
      </c>
      <c r="Y7090">
        <v>0.1159284986518874</v>
      </c>
      <c r="Z7090">
        <v>0.401977686</v>
      </c>
      <c r="AA7090">
        <v>0.65330975000000002</v>
      </c>
      <c r="AB7090">
        <v>0</v>
      </c>
      <c r="AC7090">
        <v>0</v>
      </c>
      <c r="AD7090">
        <v>0.85</v>
      </c>
      <c r="AE7090">
        <v>0.85</v>
      </c>
      <c r="AF7090">
        <v>0.85</v>
      </c>
      <c r="AG7090">
        <v>0.85</v>
      </c>
      <c r="AH7090">
        <v>0.93566101499999998</v>
      </c>
      <c r="AI7090">
        <v>1.2357160000000001E-2</v>
      </c>
      <c r="AJ7090">
        <v>0.45998012700000002</v>
      </c>
      <c r="AK7090">
        <v>9.27125392225535E-2</v>
      </c>
      <c r="AL7090">
        <v>0</v>
      </c>
    </row>
    <row r="7091" spans="1:38" x14ac:dyDescent="0.35">
      <c r="A7091" t="s">
        <v>7215</v>
      </c>
      <c r="B7091">
        <v>66248.248875798905</v>
      </c>
      <c r="C7091">
        <v>60600.711767031338</v>
      </c>
      <c r="D7091">
        <v>5414.6660357996898</v>
      </c>
      <c r="E7091">
        <v>232.87107296788079</v>
      </c>
      <c r="F7091">
        <v>0.24453724899174389</v>
      </c>
      <c r="G7091">
        <v>0.1141524867489611</v>
      </c>
      <c r="H7091">
        <v>0.1145892137783675</v>
      </c>
      <c r="I7091">
        <v>0.1062588618650734</v>
      </c>
      <c r="J7091">
        <v>296</v>
      </c>
      <c r="K7091">
        <v>9</v>
      </c>
      <c r="L7091" t="str">
        <f>VLOOKUP(J7091,Clustering!$D$3:$E$367,2,FALSE)</f>
        <v>Fall</v>
      </c>
      <c r="M7091">
        <v>0.39165993199999999</v>
      </c>
      <c r="N7091">
        <v>0.40876520799999999</v>
      </c>
      <c r="O7091">
        <v>0.40876520799999999</v>
      </c>
      <c r="P7091">
        <v>0.92982159099999995</v>
      </c>
      <c r="Q7091">
        <v>0.219909508</v>
      </c>
      <c r="R7091">
        <v>0.1145892137783675</v>
      </c>
      <c r="S7091">
        <v>0.24453724899174389</v>
      </c>
      <c r="T7091">
        <v>0.44952395299999998</v>
      </c>
      <c r="U7091">
        <v>0.65113403400000003</v>
      </c>
      <c r="V7091">
        <v>0.85008076700000001</v>
      </c>
      <c r="W7091">
        <v>1.2252437999999999E-2</v>
      </c>
      <c r="X7091">
        <v>6.49206E-3</v>
      </c>
      <c r="Y7091">
        <v>0.1062588618650734</v>
      </c>
      <c r="Z7091">
        <v>0.390319945</v>
      </c>
      <c r="AA7091">
        <v>0.65113403400000003</v>
      </c>
      <c r="AB7091">
        <v>0</v>
      </c>
      <c r="AC7091">
        <v>0</v>
      </c>
      <c r="AD7091">
        <v>0.85</v>
      </c>
      <c r="AE7091">
        <v>0.85</v>
      </c>
      <c r="AF7091">
        <v>0.85</v>
      </c>
      <c r="AG7091">
        <v>0.85</v>
      </c>
      <c r="AH7091">
        <v>0.92982159099999995</v>
      </c>
      <c r="AI7091">
        <v>1.2252437999999999E-2</v>
      </c>
      <c r="AJ7091">
        <v>0.4638061</v>
      </c>
      <c r="AK7091">
        <v>0.17117607429422069</v>
      </c>
      <c r="AL7091">
        <v>0</v>
      </c>
    </row>
    <row r="7092" spans="1:38" x14ac:dyDescent="0.35">
      <c r="A7092" t="s">
        <v>7216</v>
      </c>
      <c r="B7092">
        <v>65231.954940858297</v>
      </c>
      <c r="C7092">
        <v>57522.250083554318</v>
      </c>
      <c r="D7092">
        <v>7465.9221778950414</v>
      </c>
      <c r="E7092">
        <v>243.78267940894949</v>
      </c>
      <c r="F7092">
        <v>0.33717611732618452</v>
      </c>
      <c r="G7092">
        <v>0.1195013134357595</v>
      </c>
      <c r="H7092">
        <v>0.1203347458857681</v>
      </c>
      <c r="I7092">
        <v>0.1044374344370862</v>
      </c>
      <c r="J7092">
        <v>296</v>
      </c>
      <c r="K7092">
        <v>10</v>
      </c>
      <c r="L7092" t="str">
        <f>VLOOKUP(J7092,Clustering!$D$3:$E$367,2,FALSE)</f>
        <v>Fall</v>
      </c>
      <c r="M7092">
        <v>0.40410647100000002</v>
      </c>
      <c r="N7092">
        <v>0.42068035399999998</v>
      </c>
      <c r="O7092">
        <v>0.42068035399999998</v>
      </c>
      <c r="P7092">
        <v>0.92508087299999997</v>
      </c>
      <c r="Q7092">
        <v>0.22174938799999999</v>
      </c>
      <c r="R7092">
        <v>0.1203347458857681</v>
      </c>
      <c r="S7092">
        <v>0.33717611732618452</v>
      </c>
      <c r="T7092">
        <v>0.57835877300000005</v>
      </c>
      <c r="U7092">
        <v>0.66260741599999995</v>
      </c>
      <c r="V7092">
        <v>0.85008076700000001</v>
      </c>
      <c r="W7092">
        <v>1.2217531E-2</v>
      </c>
      <c r="X7092">
        <v>6.49206E-3</v>
      </c>
      <c r="Y7092">
        <v>0.1044374344370862</v>
      </c>
      <c r="Z7092">
        <v>0.444110318</v>
      </c>
      <c r="AA7092">
        <v>0.66260741599999995</v>
      </c>
      <c r="AB7092">
        <v>0</v>
      </c>
      <c r="AC7092">
        <v>0</v>
      </c>
      <c r="AD7092">
        <v>0.85</v>
      </c>
      <c r="AE7092">
        <v>0.85</v>
      </c>
      <c r="AF7092">
        <v>0.85</v>
      </c>
      <c r="AG7092">
        <v>0.85</v>
      </c>
      <c r="AH7092">
        <v>0.92508087299999997</v>
      </c>
      <c r="AI7092">
        <v>1.2217531E-2</v>
      </c>
      <c r="AJ7092">
        <v>0.498455174</v>
      </c>
      <c r="AK7092">
        <v>0.2360232821283291</v>
      </c>
      <c r="AL7092">
        <v>0</v>
      </c>
    </row>
    <row r="7093" spans="1:38" x14ac:dyDescent="0.35">
      <c r="A7093" t="s">
        <v>7217</v>
      </c>
      <c r="B7093">
        <v>62693.384251665891</v>
      </c>
      <c r="C7093">
        <v>53832.459404133122</v>
      </c>
      <c r="D7093">
        <v>8609.8516566647086</v>
      </c>
      <c r="E7093">
        <v>251.0731908680622</v>
      </c>
      <c r="F7093">
        <v>0.38883828188617858</v>
      </c>
      <c r="G7093">
        <v>0.1230750935627756</v>
      </c>
      <c r="H7093">
        <v>0.12372983304014119</v>
      </c>
      <c r="I7093">
        <v>0.1112410015945676</v>
      </c>
      <c r="J7093">
        <v>296</v>
      </c>
      <c r="K7093">
        <v>11</v>
      </c>
      <c r="L7093" t="str">
        <f>VLOOKUP(J7093,Clustering!$D$3:$E$367,2,FALSE)</f>
        <v>Fall</v>
      </c>
      <c r="M7093">
        <v>0.41644357700000001</v>
      </c>
      <c r="N7093">
        <v>0.43335671100000001</v>
      </c>
      <c r="O7093">
        <v>0.43335671100000001</v>
      </c>
      <c r="P7093">
        <v>0.92439926699999997</v>
      </c>
      <c r="Q7093">
        <v>0.229209039</v>
      </c>
      <c r="R7093">
        <v>0.12372983304014119</v>
      </c>
      <c r="S7093">
        <v>0.38883828188617858</v>
      </c>
      <c r="T7093">
        <v>0.61145534199999996</v>
      </c>
      <c r="U7093">
        <v>0.66260741599999995</v>
      </c>
      <c r="V7093">
        <v>0.85008076700000001</v>
      </c>
      <c r="W7093">
        <v>1.1903366E-2</v>
      </c>
      <c r="X7093">
        <v>6.7810609999999997E-3</v>
      </c>
      <c r="Y7093">
        <v>0.1112410015945676</v>
      </c>
      <c r="Z7093">
        <v>0.48314152199999999</v>
      </c>
      <c r="AA7093">
        <v>0.66260741599999995</v>
      </c>
      <c r="AB7093">
        <v>0</v>
      </c>
      <c r="AC7093">
        <v>0</v>
      </c>
      <c r="AD7093">
        <v>0.85</v>
      </c>
      <c r="AE7093">
        <v>0.85</v>
      </c>
      <c r="AF7093">
        <v>0.85</v>
      </c>
      <c r="AG7093">
        <v>0.85</v>
      </c>
      <c r="AH7093">
        <v>0.92439926699999997</v>
      </c>
      <c r="AI7093">
        <v>1.1903366E-2</v>
      </c>
      <c r="AJ7093">
        <v>0.55063298500000002</v>
      </c>
      <c r="AK7093">
        <v>0.27218679732032491</v>
      </c>
      <c r="AL7093">
        <v>0</v>
      </c>
    </row>
    <row r="7094" spans="1:38" x14ac:dyDescent="0.35">
      <c r="A7094" t="s">
        <v>7218</v>
      </c>
      <c r="B7094">
        <v>61634.693888998583</v>
      </c>
      <c r="C7094">
        <v>52597.452428846853</v>
      </c>
      <c r="D7094">
        <v>8772.9378278545428</v>
      </c>
      <c r="E7094">
        <v>264.30363229718091</v>
      </c>
      <c r="F7094">
        <v>0.39620358260605359</v>
      </c>
      <c r="G7094">
        <v>0.12956060406724551</v>
      </c>
      <c r="H7094">
        <v>0.12981688279028941</v>
      </c>
      <c r="I7094">
        <v>0.1249284930019415</v>
      </c>
      <c r="J7094">
        <v>296</v>
      </c>
      <c r="K7094">
        <v>12</v>
      </c>
      <c r="L7094" t="str">
        <f>VLOOKUP(J7094,Clustering!$D$3:$E$367,2,FALSE)</f>
        <v>Fall</v>
      </c>
      <c r="M7094">
        <v>0.43538696799999999</v>
      </c>
      <c r="N7094">
        <v>0.45430386</v>
      </c>
      <c r="O7094">
        <v>0.45430386</v>
      </c>
      <c r="P7094">
        <v>0.92402285900000003</v>
      </c>
      <c r="Q7094">
        <v>0.24521725</v>
      </c>
      <c r="R7094">
        <v>0.12981688279028941</v>
      </c>
      <c r="S7094">
        <v>0.39620358260605359</v>
      </c>
      <c r="T7094">
        <v>0.64787668099999995</v>
      </c>
      <c r="U7094">
        <v>0.66260741599999995</v>
      </c>
      <c r="V7094">
        <v>0.85008076700000001</v>
      </c>
      <c r="W7094">
        <v>1.1903366E-2</v>
      </c>
      <c r="X7094">
        <v>6.49206E-3</v>
      </c>
      <c r="Y7094">
        <v>0.1249284930019415</v>
      </c>
      <c r="Z7094">
        <v>0.53926955300000001</v>
      </c>
      <c r="AA7094">
        <v>0.66260741599999995</v>
      </c>
      <c r="AB7094">
        <v>0</v>
      </c>
      <c r="AC7094">
        <v>0</v>
      </c>
      <c r="AD7094">
        <v>0.85</v>
      </c>
      <c r="AE7094">
        <v>0.85</v>
      </c>
      <c r="AF7094">
        <v>0.85</v>
      </c>
      <c r="AG7094">
        <v>0.85</v>
      </c>
      <c r="AH7094">
        <v>0.92402285900000003</v>
      </c>
      <c r="AI7094">
        <v>1.1903366E-2</v>
      </c>
      <c r="AJ7094">
        <v>0.587162042</v>
      </c>
      <c r="AK7094">
        <v>0.27734250782423753</v>
      </c>
      <c r="AL7094">
        <v>0</v>
      </c>
    </row>
    <row r="7095" spans="1:38" x14ac:dyDescent="0.35">
      <c r="A7095" t="s">
        <v>7219</v>
      </c>
      <c r="B7095">
        <v>61503.660853468697</v>
      </c>
      <c r="C7095">
        <v>52990.441850178882</v>
      </c>
      <c r="D7095">
        <v>8238.0910196317982</v>
      </c>
      <c r="E7095">
        <v>275.12798365802593</v>
      </c>
      <c r="F7095">
        <v>0.37204882102887188</v>
      </c>
      <c r="G7095">
        <v>0.13486665865589501</v>
      </c>
      <c r="H7095">
        <v>0.13467848688116679</v>
      </c>
      <c r="I7095">
        <v>0.13826777034220039</v>
      </c>
      <c r="J7095">
        <v>296</v>
      </c>
      <c r="K7095">
        <v>13</v>
      </c>
      <c r="L7095" t="str">
        <f>VLOOKUP(J7095,Clustering!$D$3:$E$367,2,FALSE)</f>
        <v>Fall</v>
      </c>
      <c r="M7095">
        <v>0.46136285500000002</v>
      </c>
      <c r="N7095">
        <v>0.47854630999999997</v>
      </c>
      <c r="O7095">
        <v>0.47854630999999997</v>
      </c>
      <c r="P7095">
        <v>0.92234427799999996</v>
      </c>
      <c r="Q7095">
        <v>0.266895296</v>
      </c>
      <c r="R7095">
        <v>0.13467848688116679</v>
      </c>
      <c r="S7095">
        <v>0.37204882102887188</v>
      </c>
      <c r="T7095">
        <v>0.65769986400000002</v>
      </c>
      <c r="U7095">
        <v>0.66260741599999995</v>
      </c>
      <c r="V7095">
        <v>0.85008076700000001</v>
      </c>
      <c r="W7095">
        <v>1.1693922000000001E-2</v>
      </c>
      <c r="X7095">
        <v>9.8578780000000005E-3</v>
      </c>
      <c r="Y7095">
        <v>0.13826777034220039</v>
      </c>
      <c r="Z7095">
        <v>0.58521312599999997</v>
      </c>
      <c r="AA7095">
        <v>0.66260741599999995</v>
      </c>
      <c r="AB7095">
        <v>0</v>
      </c>
      <c r="AC7095">
        <v>0</v>
      </c>
      <c r="AD7095">
        <v>0.85</v>
      </c>
      <c r="AE7095">
        <v>0.85</v>
      </c>
      <c r="AF7095">
        <v>0.85</v>
      </c>
      <c r="AG7095">
        <v>0.85</v>
      </c>
      <c r="AH7095">
        <v>0.92234427799999996</v>
      </c>
      <c r="AI7095">
        <v>1.1693922000000001E-2</v>
      </c>
      <c r="AJ7095">
        <v>0.60493151300000003</v>
      </c>
      <c r="AK7095">
        <v>0.2604341747202103</v>
      </c>
      <c r="AL7095">
        <v>0</v>
      </c>
    </row>
    <row r="7096" spans="1:38" x14ac:dyDescent="0.35">
      <c r="A7096" t="s">
        <v>7220</v>
      </c>
      <c r="B7096">
        <v>61643.080863252217</v>
      </c>
      <c r="C7096">
        <v>54271.710338295277</v>
      </c>
      <c r="D7096">
        <v>7079.3836997161807</v>
      </c>
      <c r="E7096">
        <v>291.98682524076452</v>
      </c>
      <c r="F7096">
        <v>0.31971925933007478</v>
      </c>
      <c r="G7096">
        <v>0.14313079668664919</v>
      </c>
      <c r="H7096">
        <v>0.14277446394159499</v>
      </c>
      <c r="I7096">
        <v>0.14957133467470879</v>
      </c>
      <c r="J7096">
        <v>296</v>
      </c>
      <c r="K7096">
        <v>14</v>
      </c>
      <c r="L7096" t="str">
        <f>VLOOKUP(J7096,Clustering!$D$3:$E$367,2,FALSE)</f>
        <v>Fall</v>
      </c>
      <c r="M7096">
        <v>0.48366410399999998</v>
      </c>
      <c r="N7096">
        <v>0.49376464399999997</v>
      </c>
      <c r="O7096">
        <v>0.49376464399999997</v>
      </c>
      <c r="P7096">
        <v>0.92147955500000001</v>
      </c>
      <c r="Q7096">
        <v>0.31130274800000002</v>
      </c>
      <c r="R7096">
        <v>0.14277446394159499</v>
      </c>
      <c r="S7096">
        <v>0.31971925933007478</v>
      </c>
      <c r="T7096">
        <v>0.65399728000000001</v>
      </c>
      <c r="U7096">
        <v>0.66423529000000003</v>
      </c>
      <c r="V7096">
        <v>0.85008076700000001</v>
      </c>
      <c r="W7096">
        <v>1.1659015E-2</v>
      </c>
      <c r="X7096">
        <v>1.5064928999999999E-2</v>
      </c>
      <c r="Y7096">
        <v>0.14957133467470879</v>
      </c>
      <c r="Z7096">
        <v>0.62712979499999999</v>
      </c>
      <c r="AA7096">
        <v>0.66423529000000003</v>
      </c>
      <c r="AB7096">
        <v>0</v>
      </c>
      <c r="AC7096">
        <v>0</v>
      </c>
      <c r="AD7096">
        <v>0.85</v>
      </c>
      <c r="AE7096">
        <v>0.85</v>
      </c>
      <c r="AF7096">
        <v>0.85</v>
      </c>
      <c r="AG7096">
        <v>0.85</v>
      </c>
      <c r="AH7096">
        <v>0.92147955500000001</v>
      </c>
      <c r="AI7096">
        <v>1.1659015E-2</v>
      </c>
      <c r="AJ7096">
        <v>0.61301515500000003</v>
      </c>
      <c r="AK7096">
        <v>0.22380348153105231</v>
      </c>
      <c r="AL7096">
        <v>0</v>
      </c>
    </row>
    <row r="7097" spans="1:38" x14ac:dyDescent="0.35">
      <c r="A7097" t="s">
        <v>7221</v>
      </c>
      <c r="B7097">
        <v>62139.300911155537</v>
      </c>
      <c r="C7097">
        <v>56476.284327729292</v>
      </c>
      <c r="D7097">
        <v>5353.7364419558508</v>
      </c>
      <c r="E7097">
        <v>309.28014147039482</v>
      </c>
      <c r="F7097">
        <v>0.2417855455326115</v>
      </c>
      <c r="G7097">
        <v>0.15160791248548761</v>
      </c>
      <c r="H7097">
        <v>0.15074990536340629</v>
      </c>
      <c r="I7097">
        <v>0.16711596651782021</v>
      </c>
      <c r="J7097">
        <v>296</v>
      </c>
      <c r="K7097">
        <v>15</v>
      </c>
      <c r="L7097" t="str">
        <f>VLOOKUP(J7097,Clustering!$D$3:$E$367,2,FALSE)</f>
        <v>Fall</v>
      </c>
      <c r="M7097">
        <v>0.50654131599999996</v>
      </c>
      <c r="N7097">
        <v>0.50702472899999995</v>
      </c>
      <c r="O7097">
        <v>0.50702472899999995</v>
      </c>
      <c r="P7097">
        <v>0.92059448499999996</v>
      </c>
      <c r="Q7097">
        <v>0.39324626200000001</v>
      </c>
      <c r="R7097">
        <v>0.15074990536340629</v>
      </c>
      <c r="S7097">
        <v>0.2417855455326115</v>
      </c>
      <c r="T7097">
        <v>0.65837992999999995</v>
      </c>
      <c r="U7097">
        <v>0.66423529000000003</v>
      </c>
      <c r="V7097">
        <v>0.85008076700000001</v>
      </c>
      <c r="W7097">
        <v>1.1414664E-2</v>
      </c>
      <c r="X7097">
        <v>1.8178605E-2</v>
      </c>
      <c r="Y7097">
        <v>0.16711596651782021</v>
      </c>
      <c r="Z7097">
        <v>0.65250429200000004</v>
      </c>
      <c r="AA7097">
        <v>0.66423529000000003</v>
      </c>
      <c r="AB7097">
        <v>0</v>
      </c>
      <c r="AC7097">
        <v>0</v>
      </c>
      <c r="AD7097">
        <v>0.85</v>
      </c>
      <c r="AE7097">
        <v>0.85</v>
      </c>
      <c r="AF7097">
        <v>0.85</v>
      </c>
      <c r="AG7097">
        <v>0.85</v>
      </c>
      <c r="AH7097">
        <v>0.92059448499999996</v>
      </c>
      <c r="AI7097">
        <v>1.1414664E-2</v>
      </c>
      <c r="AJ7097">
        <v>0.63438998499999999</v>
      </c>
      <c r="AK7097">
        <v>0.169249881872828</v>
      </c>
      <c r="AL7097">
        <v>1.7778800000000001E-4</v>
      </c>
    </row>
    <row r="7098" spans="1:38" x14ac:dyDescent="0.35">
      <c r="A7098" t="s">
        <v>7222</v>
      </c>
      <c r="B7098">
        <v>63330.965741206732</v>
      </c>
      <c r="C7098">
        <v>59937.246737515568</v>
      </c>
      <c r="D7098">
        <v>3070.6886369774238</v>
      </c>
      <c r="E7098">
        <v>323.03036671374338</v>
      </c>
      <c r="F7098">
        <v>0.138678497774751</v>
      </c>
      <c r="G7098">
        <v>0.15834821897732509</v>
      </c>
      <c r="H7098">
        <v>0.15681686584045171</v>
      </c>
      <c r="I7098">
        <v>0.18602666893192199</v>
      </c>
      <c r="J7098">
        <v>296</v>
      </c>
      <c r="K7098">
        <v>16</v>
      </c>
      <c r="L7098" t="str">
        <f>VLOOKUP(J7098,Clustering!$D$3:$E$367,2,FALSE)</f>
        <v>Fall</v>
      </c>
      <c r="M7098">
        <v>0.52813989100000003</v>
      </c>
      <c r="N7098">
        <v>0.52024340199999997</v>
      </c>
      <c r="O7098">
        <v>0.52024340199999997</v>
      </c>
      <c r="P7098">
        <v>0.92027911600000001</v>
      </c>
      <c r="Q7098">
        <v>0.45282334000000002</v>
      </c>
      <c r="R7098">
        <v>0.15681686584045171</v>
      </c>
      <c r="S7098">
        <v>0.138678497774751</v>
      </c>
      <c r="T7098">
        <v>0.66366933699999997</v>
      </c>
      <c r="U7098">
        <v>0.666411007</v>
      </c>
      <c r="V7098">
        <v>0.85008076700000001</v>
      </c>
      <c r="W7098">
        <v>1.1903366E-2</v>
      </c>
      <c r="X7098">
        <v>1.8609174999999999E-2</v>
      </c>
      <c r="Y7098">
        <v>0.18602666893192199</v>
      </c>
      <c r="Z7098">
        <v>0.68032442800000004</v>
      </c>
      <c r="AA7098">
        <v>0.666411007</v>
      </c>
      <c r="AB7098">
        <v>0</v>
      </c>
      <c r="AC7098">
        <v>0</v>
      </c>
      <c r="AD7098">
        <v>0.85</v>
      </c>
      <c r="AE7098">
        <v>0.85</v>
      </c>
      <c r="AF7098">
        <v>0.85</v>
      </c>
      <c r="AG7098">
        <v>0.85</v>
      </c>
      <c r="AH7098">
        <v>0.92027911600000001</v>
      </c>
      <c r="AI7098">
        <v>1.1903366E-2</v>
      </c>
      <c r="AJ7098">
        <v>0.64676906700000003</v>
      </c>
      <c r="AK7098">
        <v>9.7074948442325698E-2</v>
      </c>
      <c r="AL7098">
        <v>3.6880127999999998E-2</v>
      </c>
    </row>
    <row r="7099" spans="1:38" x14ac:dyDescent="0.35">
      <c r="A7099" t="s">
        <v>7223</v>
      </c>
      <c r="B7099">
        <v>67511.601715107638</v>
      </c>
      <c r="C7099">
        <v>66419.337634616153</v>
      </c>
      <c r="D7099">
        <v>740.29318565562244</v>
      </c>
      <c r="E7099">
        <v>351.9708948358641</v>
      </c>
      <c r="F7099">
        <v>3.3433134725330098E-2</v>
      </c>
      <c r="G7099">
        <v>0.1725347523705216</v>
      </c>
      <c r="H7099">
        <v>0.17081908919310279</v>
      </c>
      <c r="I7099">
        <v>0.2035445150775631</v>
      </c>
      <c r="J7099">
        <v>296</v>
      </c>
      <c r="K7099">
        <v>17</v>
      </c>
      <c r="L7099" t="str">
        <f>VLOOKUP(J7099,Clustering!$D$3:$E$367,2,FALSE)</f>
        <v>Fall</v>
      </c>
      <c r="M7099">
        <v>0.559207283</v>
      </c>
      <c r="N7099">
        <v>0.527873276</v>
      </c>
      <c r="O7099">
        <v>0.527873276</v>
      </c>
      <c r="P7099">
        <v>0.92027911600000001</v>
      </c>
      <c r="Q7099">
        <v>0.498494928</v>
      </c>
      <c r="R7099">
        <v>0.17081908919310279</v>
      </c>
      <c r="S7099">
        <v>3.3433134725330098E-2</v>
      </c>
      <c r="T7099">
        <v>0.65490403500000005</v>
      </c>
      <c r="U7099">
        <v>0.666411007</v>
      </c>
      <c r="V7099">
        <v>0.85008076700000001</v>
      </c>
      <c r="W7099">
        <v>1.2496788999999999E-2</v>
      </c>
      <c r="X7099">
        <v>2.0920347999999998E-2</v>
      </c>
      <c r="Y7099">
        <v>0.2035445150775631</v>
      </c>
      <c r="Z7099">
        <v>0.69339013699999996</v>
      </c>
      <c r="AA7099">
        <v>0.666411007</v>
      </c>
      <c r="AB7099">
        <v>0</v>
      </c>
      <c r="AC7099">
        <v>0</v>
      </c>
      <c r="AD7099">
        <v>0.85</v>
      </c>
      <c r="AE7099">
        <v>0.85</v>
      </c>
      <c r="AF7099">
        <v>0.85</v>
      </c>
      <c r="AG7099">
        <v>0.85</v>
      </c>
      <c r="AH7099">
        <v>0.92027911600000001</v>
      </c>
      <c r="AI7099">
        <v>1.2496788999999999E-2</v>
      </c>
      <c r="AJ7099">
        <v>0.65974221700000002</v>
      </c>
      <c r="AK7099">
        <v>2.3403194307730999E-2</v>
      </c>
      <c r="AL7099">
        <v>0.46446845799999997</v>
      </c>
    </row>
    <row r="7100" spans="1:38" x14ac:dyDescent="0.35">
      <c r="A7100" t="s">
        <v>7224</v>
      </c>
      <c r="B7100">
        <v>69623.662069869883</v>
      </c>
      <c r="C7100">
        <v>69236.345654206496</v>
      </c>
      <c r="D7100">
        <v>0.1164958952865125</v>
      </c>
      <c r="E7100">
        <v>387.19991976809882</v>
      </c>
      <c r="F7100">
        <v>5.2611898063232466E-6</v>
      </c>
      <c r="G7100">
        <v>0.18980388223926409</v>
      </c>
      <c r="H7100">
        <v>0.18811595333461309</v>
      </c>
      <c r="I7100">
        <v>0.2203123616940329</v>
      </c>
      <c r="J7100">
        <v>296</v>
      </c>
      <c r="K7100">
        <v>18</v>
      </c>
      <c r="L7100" t="str">
        <f>VLOOKUP(J7100,Clustering!$D$3:$E$367,2,FALSE)</f>
        <v>Fall</v>
      </c>
      <c r="M7100">
        <v>0.56981074300000001</v>
      </c>
      <c r="N7100">
        <v>0.533260925</v>
      </c>
      <c r="O7100">
        <v>0.533260925</v>
      </c>
      <c r="P7100">
        <v>0.92025876900000003</v>
      </c>
      <c r="Q7100">
        <v>0.51471591400000005</v>
      </c>
      <c r="R7100">
        <v>0.18811595333461309</v>
      </c>
      <c r="S7100">
        <v>5.2611898063232466E-6</v>
      </c>
      <c r="T7100">
        <v>0.58606619299999996</v>
      </c>
      <c r="U7100">
        <v>0.666411007</v>
      </c>
      <c r="V7100">
        <v>0.85008076700000001</v>
      </c>
      <c r="W7100">
        <v>1.2776045999999999E-2</v>
      </c>
      <c r="X7100">
        <v>3.0805869999999999E-2</v>
      </c>
      <c r="Y7100">
        <v>0.2203123616940329</v>
      </c>
      <c r="Z7100">
        <v>0.72066457299999997</v>
      </c>
      <c r="AA7100">
        <v>0.666411007</v>
      </c>
      <c r="AB7100">
        <v>0</v>
      </c>
      <c r="AC7100">
        <v>0</v>
      </c>
      <c r="AD7100">
        <v>0.85</v>
      </c>
      <c r="AE7100">
        <v>0.85</v>
      </c>
      <c r="AF7100">
        <v>0.85</v>
      </c>
      <c r="AG7100">
        <v>0.85</v>
      </c>
      <c r="AH7100">
        <v>0.92025876900000003</v>
      </c>
      <c r="AI7100">
        <v>1.2776045999999999E-2</v>
      </c>
      <c r="AJ7100">
        <v>0.67696668400000004</v>
      </c>
      <c r="AK7100">
        <v>3.6828328644262722E-6</v>
      </c>
      <c r="AL7100">
        <v>0.42381575999999999</v>
      </c>
    </row>
    <row r="7101" spans="1:38" x14ac:dyDescent="0.35">
      <c r="A7101" t="s">
        <v>7225</v>
      </c>
      <c r="B7101">
        <v>68945.09125845079</v>
      </c>
      <c r="C7101">
        <v>68531.561887086049</v>
      </c>
      <c r="D7101">
        <v>0</v>
      </c>
      <c r="E7101">
        <v>413.52937136473781</v>
      </c>
      <c r="F7101">
        <v>0</v>
      </c>
      <c r="G7101">
        <v>0.20271047615918519</v>
      </c>
      <c r="H7101">
        <v>0.20087264175489081</v>
      </c>
      <c r="I7101">
        <v>0.2359284233192756</v>
      </c>
      <c r="J7101">
        <v>296</v>
      </c>
      <c r="K7101">
        <v>19</v>
      </c>
      <c r="L7101" t="str">
        <f>VLOOKUP(J7101,Clustering!$D$3:$E$367,2,FALSE)</f>
        <v>Fall</v>
      </c>
      <c r="M7101">
        <v>0.58791898899999995</v>
      </c>
      <c r="N7101">
        <v>0.53843953600000005</v>
      </c>
      <c r="O7101">
        <v>0.53843953600000005</v>
      </c>
      <c r="P7101">
        <v>0.92080812300000003</v>
      </c>
      <c r="Q7101">
        <v>0.512150094</v>
      </c>
      <c r="R7101">
        <v>0.20087264175489081</v>
      </c>
      <c r="S7101">
        <v>0</v>
      </c>
      <c r="T7101">
        <v>0.30172283500000002</v>
      </c>
      <c r="U7101">
        <v>0.666411007</v>
      </c>
      <c r="V7101">
        <v>0.85008076700000001</v>
      </c>
      <c r="W7101">
        <v>1.2985490000000001E-2</v>
      </c>
      <c r="X7101">
        <v>4.0503749999999998E-2</v>
      </c>
      <c r="Y7101">
        <v>0.2359284233192756</v>
      </c>
      <c r="Z7101">
        <v>0.70766523299999995</v>
      </c>
      <c r="AA7101">
        <v>0.666411007</v>
      </c>
      <c r="AB7101">
        <v>0</v>
      </c>
      <c r="AC7101">
        <v>0</v>
      </c>
      <c r="AD7101">
        <v>0.85</v>
      </c>
      <c r="AE7101">
        <v>0.85</v>
      </c>
      <c r="AF7101">
        <v>0.85</v>
      </c>
      <c r="AG7101">
        <v>0.85</v>
      </c>
      <c r="AH7101">
        <v>0.92080812300000003</v>
      </c>
      <c r="AI7101">
        <v>1.2985490000000001E-2</v>
      </c>
      <c r="AJ7101">
        <v>0.69129881500000001</v>
      </c>
      <c r="AK7101">
        <v>0</v>
      </c>
      <c r="AL7101">
        <v>0.340303193</v>
      </c>
    </row>
    <row r="7102" spans="1:38" x14ac:dyDescent="0.35">
      <c r="A7102" t="s">
        <v>7226</v>
      </c>
      <c r="B7102">
        <v>67133.609621905212</v>
      </c>
      <c r="C7102">
        <v>66701.793472110585</v>
      </c>
      <c r="D7102">
        <v>0</v>
      </c>
      <c r="E7102">
        <v>431.81614979462881</v>
      </c>
      <c r="F7102">
        <v>0</v>
      </c>
      <c r="G7102">
        <v>0.2116745832326612</v>
      </c>
      <c r="H7102">
        <v>0.20985254683184201</v>
      </c>
      <c r="I7102">
        <v>0.24460698929968491</v>
      </c>
      <c r="J7102">
        <v>296</v>
      </c>
      <c r="K7102">
        <v>20</v>
      </c>
      <c r="L7102" t="str">
        <f>VLOOKUP(J7102,Clustering!$D$3:$E$367,2,FALSE)</f>
        <v>Fall</v>
      </c>
      <c r="M7102">
        <v>0.58768860499999998</v>
      </c>
      <c r="N7102">
        <v>0.53295525700000002</v>
      </c>
      <c r="O7102">
        <v>0.53295525700000002</v>
      </c>
      <c r="P7102">
        <v>0.92152024799999999</v>
      </c>
      <c r="Q7102">
        <v>0.47501454999999998</v>
      </c>
      <c r="R7102">
        <v>0.20985254683184201</v>
      </c>
      <c r="S7102">
        <v>0</v>
      </c>
      <c r="T7102">
        <v>6.0450399999999996E-4</v>
      </c>
      <c r="U7102">
        <v>0.666411007</v>
      </c>
      <c r="V7102">
        <v>0.85008076700000001</v>
      </c>
      <c r="W7102">
        <v>1.2671325000000001E-2</v>
      </c>
      <c r="X7102">
        <v>2.7207175E-2</v>
      </c>
      <c r="Y7102">
        <v>0.24460698929968491</v>
      </c>
      <c r="Z7102">
        <v>0.69538172899999995</v>
      </c>
      <c r="AA7102">
        <v>0.666411007</v>
      </c>
      <c r="AB7102">
        <v>0</v>
      </c>
      <c r="AC7102">
        <v>0</v>
      </c>
      <c r="AD7102">
        <v>0.85</v>
      </c>
      <c r="AE7102">
        <v>0.85</v>
      </c>
      <c r="AF7102">
        <v>0.85</v>
      </c>
      <c r="AG7102">
        <v>0.85</v>
      </c>
      <c r="AH7102">
        <v>0.92152024799999999</v>
      </c>
      <c r="AI7102">
        <v>1.2671325000000001E-2</v>
      </c>
      <c r="AJ7102">
        <v>0.69331151899999999</v>
      </c>
      <c r="AK7102">
        <v>0</v>
      </c>
      <c r="AL7102">
        <v>0.11348498799999999</v>
      </c>
    </row>
    <row r="7103" spans="1:38" x14ac:dyDescent="0.35">
      <c r="A7103" t="s">
        <v>7227</v>
      </c>
      <c r="B7103">
        <v>64316.628812406147</v>
      </c>
      <c r="C7103">
        <v>63874.326329730968</v>
      </c>
      <c r="D7103">
        <v>0</v>
      </c>
      <c r="E7103">
        <v>442.30248267517243</v>
      </c>
      <c r="F7103">
        <v>0</v>
      </c>
      <c r="G7103">
        <v>0.21681494248782959</v>
      </c>
      <c r="H7103">
        <v>0.21507575783856989</v>
      </c>
      <c r="I7103">
        <v>0.24824984415565921</v>
      </c>
      <c r="J7103">
        <v>296</v>
      </c>
      <c r="K7103">
        <v>21</v>
      </c>
      <c r="L7103" t="str">
        <f>VLOOKUP(J7103,Clustering!$D$3:$E$367,2,FALSE)</f>
        <v>Fall</v>
      </c>
      <c r="M7103">
        <v>0.55890202300000003</v>
      </c>
      <c r="N7103">
        <v>0.51972278000000005</v>
      </c>
      <c r="O7103">
        <v>0.51972278000000005</v>
      </c>
      <c r="P7103">
        <v>0.92368714299999999</v>
      </c>
      <c r="Q7103">
        <v>0.43894288199999998</v>
      </c>
      <c r="R7103">
        <v>0.21507575783856989</v>
      </c>
      <c r="S7103">
        <v>0</v>
      </c>
      <c r="T7103">
        <v>0</v>
      </c>
      <c r="U7103">
        <v>0.66478313300000003</v>
      </c>
      <c r="V7103">
        <v>0.85008076700000001</v>
      </c>
      <c r="W7103">
        <v>1.2741139E-2</v>
      </c>
      <c r="X7103">
        <v>1.5558326000000001E-2</v>
      </c>
      <c r="Y7103">
        <v>0.24824984415565921</v>
      </c>
      <c r="Z7103">
        <v>0.62275313799999998</v>
      </c>
      <c r="AA7103">
        <v>0.66478313300000003</v>
      </c>
      <c r="AB7103">
        <v>0</v>
      </c>
      <c r="AC7103">
        <v>0</v>
      </c>
      <c r="AD7103">
        <v>0.85</v>
      </c>
      <c r="AE7103">
        <v>0.85</v>
      </c>
      <c r="AF7103">
        <v>0.85</v>
      </c>
      <c r="AG7103">
        <v>0.85</v>
      </c>
      <c r="AH7103">
        <v>0.92368714299999999</v>
      </c>
      <c r="AI7103">
        <v>1.2741139E-2</v>
      </c>
      <c r="AJ7103">
        <v>0.67279090600000002</v>
      </c>
      <c r="AK7103">
        <v>0</v>
      </c>
      <c r="AL7103">
        <v>0.16146601199999999</v>
      </c>
    </row>
    <row r="7104" spans="1:38" x14ac:dyDescent="0.35">
      <c r="A7104" t="s">
        <v>7228</v>
      </c>
      <c r="B7104">
        <v>59867.729125791942</v>
      </c>
      <c r="C7104">
        <v>59412.753218329039</v>
      </c>
      <c r="D7104">
        <v>0</v>
      </c>
      <c r="E7104">
        <v>454.97590746289922</v>
      </c>
      <c r="F7104">
        <v>0</v>
      </c>
      <c r="G7104">
        <v>0.2230274056190682</v>
      </c>
      <c r="H7104">
        <v>0.22136370031974609</v>
      </c>
      <c r="I7104">
        <v>0.25309805539780139</v>
      </c>
      <c r="J7104">
        <v>296</v>
      </c>
      <c r="K7104">
        <v>22</v>
      </c>
      <c r="L7104" t="str">
        <f>VLOOKUP(J7104,Clustering!$D$3:$E$367,2,FALSE)</f>
        <v>Fall</v>
      </c>
      <c r="M7104">
        <v>0.51727724799999997</v>
      </c>
      <c r="N7104">
        <v>0.49479800000000002</v>
      </c>
      <c r="O7104">
        <v>0.49479800000000002</v>
      </c>
      <c r="P7104">
        <v>0.92621010000000004</v>
      </c>
      <c r="Q7104">
        <v>0.400030039</v>
      </c>
      <c r="R7104">
        <v>0.22136370031974609</v>
      </c>
      <c r="S7104">
        <v>0</v>
      </c>
      <c r="T7104">
        <v>0</v>
      </c>
      <c r="U7104">
        <v>0.66478313300000003</v>
      </c>
      <c r="V7104">
        <v>0.85008076700000001</v>
      </c>
      <c r="W7104">
        <v>1.2880768000000001E-2</v>
      </c>
      <c r="X7104">
        <v>7.0256650000000004E-3</v>
      </c>
      <c r="Y7104">
        <v>0.25309805539780139</v>
      </c>
      <c r="Z7104">
        <v>0.546389982</v>
      </c>
      <c r="AA7104">
        <v>0.66478313300000003</v>
      </c>
      <c r="AB7104">
        <v>0</v>
      </c>
      <c r="AC7104">
        <v>0</v>
      </c>
      <c r="AD7104">
        <v>0.85</v>
      </c>
      <c r="AE7104">
        <v>0.85</v>
      </c>
      <c r="AF7104">
        <v>0.85</v>
      </c>
      <c r="AG7104">
        <v>0.85</v>
      </c>
      <c r="AH7104">
        <v>0.92621010000000004</v>
      </c>
      <c r="AI7104">
        <v>1.2880768000000001E-2</v>
      </c>
      <c r="AJ7104">
        <v>0.63051918399999995</v>
      </c>
      <c r="AK7104">
        <v>0</v>
      </c>
      <c r="AL7104">
        <v>0.115301892</v>
      </c>
    </row>
    <row r="7105" spans="1:38" x14ac:dyDescent="0.35">
      <c r="A7105" t="s">
        <v>7229</v>
      </c>
      <c r="B7105">
        <v>55430.549403944082</v>
      </c>
      <c r="C7105">
        <v>54959.940756813201</v>
      </c>
      <c r="D7105">
        <v>0</v>
      </c>
      <c r="E7105">
        <v>470.60864713088608</v>
      </c>
      <c r="F7105">
        <v>0</v>
      </c>
      <c r="G7105">
        <v>0.230690513299454</v>
      </c>
      <c r="H7105">
        <v>0.22927887392224899</v>
      </c>
      <c r="I7105">
        <v>0.25620519630436778</v>
      </c>
      <c r="J7105">
        <v>296</v>
      </c>
      <c r="K7105">
        <v>23</v>
      </c>
      <c r="L7105" t="str">
        <f>VLOOKUP(J7105,Clustering!$D$3:$E$367,2,FALSE)</f>
        <v>Fall</v>
      </c>
      <c r="M7105">
        <v>0.47531841499999999</v>
      </c>
      <c r="N7105">
        <v>0.45627394100000002</v>
      </c>
      <c r="O7105">
        <v>0.45627394100000002</v>
      </c>
      <c r="P7105">
        <v>0.92841768700000005</v>
      </c>
      <c r="Q7105">
        <v>0.36927775299999999</v>
      </c>
      <c r="R7105">
        <v>0.22927887392224899</v>
      </c>
      <c r="S7105">
        <v>0</v>
      </c>
      <c r="T7105">
        <v>0</v>
      </c>
      <c r="U7105">
        <v>0.65567329799999996</v>
      </c>
      <c r="V7105">
        <v>0.85008076700000001</v>
      </c>
      <c r="W7105">
        <v>1.2252437999999999E-2</v>
      </c>
      <c r="X7105">
        <v>7.0256650000000004E-3</v>
      </c>
      <c r="Y7105">
        <v>0.25620519630436778</v>
      </c>
      <c r="Z7105">
        <v>0.47566343799999999</v>
      </c>
      <c r="AA7105">
        <v>0.65567329799999996</v>
      </c>
      <c r="AB7105">
        <v>0</v>
      </c>
      <c r="AC7105">
        <v>0</v>
      </c>
      <c r="AD7105">
        <v>0.85</v>
      </c>
      <c r="AE7105">
        <v>0.85</v>
      </c>
      <c r="AF7105">
        <v>0.85</v>
      </c>
      <c r="AG7105">
        <v>0.85</v>
      </c>
      <c r="AH7105">
        <v>0.92841768700000005</v>
      </c>
      <c r="AI7105">
        <v>1.2252437999999999E-2</v>
      </c>
      <c r="AJ7105">
        <v>0.56646352499999997</v>
      </c>
      <c r="AK7105">
        <v>0</v>
      </c>
      <c r="AL7105">
        <v>6.7351222000000002E-2</v>
      </c>
    </row>
    <row r="7106" spans="1:38" x14ac:dyDescent="0.35">
      <c r="A7106" t="s">
        <v>7230</v>
      </c>
      <c r="B7106">
        <v>53564.357342977273</v>
      </c>
      <c r="C7106">
        <v>53052.80918746868</v>
      </c>
      <c r="D7106">
        <v>0</v>
      </c>
      <c r="E7106">
        <v>511.54815550859541</v>
      </c>
      <c r="F7106">
        <v>0</v>
      </c>
      <c r="G7106">
        <v>0.25075889975911542</v>
      </c>
      <c r="H7106">
        <v>0.25031234286087989</v>
      </c>
      <c r="I7106">
        <v>0.25883019465646689</v>
      </c>
      <c r="J7106">
        <v>297</v>
      </c>
      <c r="K7106">
        <v>0</v>
      </c>
      <c r="L7106" t="str">
        <f>VLOOKUP(J7106,Clustering!$D$3:$E$367,2,FALSE)</f>
        <v>Fall</v>
      </c>
      <c r="M7106">
        <v>0.40086380500000002</v>
      </c>
      <c r="N7106">
        <v>0.41407791999999999</v>
      </c>
      <c r="O7106">
        <v>0.41407791999999999</v>
      </c>
      <c r="P7106">
        <v>0.93239541400000003</v>
      </c>
      <c r="Q7106">
        <v>0.29275374999999998</v>
      </c>
      <c r="R7106">
        <v>0.25031234286087989</v>
      </c>
      <c r="S7106">
        <v>0</v>
      </c>
      <c r="T7106">
        <v>0</v>
      </c>
      <c r="U7106">
        <v>0.65196362299999999</v>
      </c>
      <c r="V7106">
        <v>0.85008076700000001</v>
      </c>
      <c r="W7106">
        <v>1.1833550999999999E-2</v>
      </c>
      <c r="X7106">
        <v>7.0256650000000004E-3</v>
      </c>
      <c r="Y7106">
        <v>0.25883019465646689</v>
      </c>
      <c r="Z7106">
        <v>0.40144726200000003</v>
      </c>
      <c r="AA7106">
        <v>0.65196362299999999</v>
      </c>
      <c r="AB7106">
        <v>0</v>
      </c>
      <c r="AC7106">
        <v>0</v>
      </c>
      <c r="AD7106">
        <v>0.85</v>
      </c>
      <c r="AE7106">
        <v>0.85</v>
      </c>
      <c r="AF7106">
        <v>0.85</v>
      </c>
      <c r="AG7106">
        <v>0.85</v>
      </c>
      <c r="AH7106">
        <v>0.93239541400000003</v>
      </c>
      <c r="AI7106">
        <v>1.1833550999999999E-2</v>
      </c>
      <c r="AJ7106">
        <v>0.52583175800000004</v>
      </c>
      <c r="AK7106">
        <v>0</v>
      </c>
      <c r="AL7106">
        <v>1.5419838999999999E-2</v>
      </c>
    </row>
    <row r="7107" spans="1:38" x14ac:dyDescent="0.35">
      <c r="A7107" t="s">
        <v>7231</v>
      </c>
      <c r="B7107">
        <v>52903.35874519177</v>
      </c>
      <c r="C7107">
        <v>52359.993477963682</v>
      </c>
      <c r="D7107">
        <v>0</v>
      </c>
      <c r="E7107">
        <v>543.3652672280914</v>
      </c>
      <c r="F7107">
        <v>0</v>
      </c>
      <c r="G7107">
        <v>0.26635552315102518</v>
      </c>
      <c r="H7107">
        <v>0.26652438625483899</v>
      </c>
      <c r="I7107">
        <v>0.26330340613402348</v>
      </c>
      <c r="J7107">
        <v>297</v>
      </c>
      <c r="K7107">
        <v>1</v>
      </c>
      <c r="L7107" t="str">
        <f>VLOOKUP(J7107,Clustering!$D$3:$E$367,2,FALSE)</f>
        <v>Fall</v>
      </c>
      <c r="M7107">
        <v>0.37675403499999999</v>
      </c>
      <c r="N7107">
        <v>0.40095390600000003</v>
      </c>
      <c r="O7107">
        <v>0.40095390600000003</v>
      </c>
      <c r="P7107">
        <v>0.93332117599999997</v>
      </c>
      <c r="Q7107">
        <v>0.26062468300000002</v>
      </c>
      <c r="R7107">
        <v>0.26652438625483899</v>
      </c>
      <c r="S7107">
        <v>0</v>
      </c>
      <c r="T7107">
        <v>0</v>
      </c>
      <c r="U7107">
        <v>0.65196362299999999</v>
      </c>
      <c r="V7107">
        <v>0.85008076700000001</v>
      </c>
      <c r="W7107">
        <v>1.2077902E-2</v>
      </c>
      <c r="X7107">
        <v>7.0256650000000004E-3</v>
      </c>
      <c r="Y7107">
        <v>0.26330340613402348</v>
      </c>
      <c r="Z7107">
        <v>0.38520901699999999</v>
      </c>
      <c r="AA7107">
        <v>0.65196362299999999</v>
      </c>
      <c r="AB7107">
        <v>0</v>
      </c>
      <c r="AC7107">
        <v>0</v>
      </c>
      <c r="AD7107">
        <v>0.85</v>
      </c>
      <c r="AE7107">
        <v>0.85</v>
      </c>
      <c r="AF7107">
        <v>0.85</v>
      </c>
      <c r="AG7107">
        <v>0.85</v>
      </c>
      <c r="AH7107">
        <v>0.93332117599999997</v>
      </c>
      <c r="AI7107">
        <v>1.2077902E-2</v>
      </c>
      <c r="AJ7107">
        <v>0.49926844500000001</v>
      </c>
      <c r="AK7107">
        <v>0</v>
      </c>
      <c r="AL7107">
        <v>0</v>
      </c>
    </row>
    <row r="7108" spans="1:38" x14ac:dyDescent="0.35">
      <c r="A7108" t="s">
        <v>7232</v>
      </c>
      <c r="B7108">
        <v>52866.200492828008</v>
      </c>
      <c r="C7108">
        <v>52298.674700559728</v>
      </c>
      <c r="D7108">
        <v>0</v>
      </c>
      <c r="E7108">
        <v>567.52579226828641</v>
      </c>
      <c r="F7108">
        <v>0</v>
      </c>
      <c r="G7108">
        <v>0.2781989177785717</v>
      </c>
      <c r="H7108">
        <v>0.27869848575513539</v>
      </c>
      <c r="I7108">
        <v>0.26916947388004098</v>
      </c>
      <c r="J7108">
        <v>297</v>
      </c>
      <c r="K7108">
        <v>2</v>
      </c>
      <c r="L7108" t="str">
        <f>VLOOKUP(J7108,Clustering!$D$3:$E$367,2,FALSE)</f>
        <v>Fall</v>
      </c>
      <c r="M7108">
        <v>0.36035639600000002</v>
      </c>
      <c r="N7108">
        <v>0.37823782500000003</v>
      </c>
      <c r="O7108">
        <v>0.37823782500000003</v>
      </c>
      <c r="P7108">
        <v>0.93336186899999996</v>
      </c>
      <c r="Q7108">
        <v>0.22472824199999999</v>
      </c>
      <c r="R7108">
        <v>0.27869848575513539</v>
      </c>
      <c r="S7108">
        <v>0</v>
      </c>
      <c r="T7108">
        <v>0</v>
      </c>
      <c r="U7108">
        <v>0.65196362299999999</v>
      </c>
      <c r="V7108">
        <v>0.85008076700000001</v>
      </c>
      <c r="W7108">
        <v>1.2357160000000001E-2</v>
      </c>
      <c r="X7108">
        <v>7.0256650000000004E-3</v>
      </c>
      <c r="Y7108">
        <v>0.26916947388004098</v>
      </c>
      <c r="Z7108">
        <v>0.38016867199999999</v>
      </c>
      <c r="AA7108">
        <v>0.65196362299999999</v>
      </c>
      <c r="AB7108">
        <v>0</v>
      </c>
      <c r="AC7108">
        <v>0</v>
      </c>
      <c r="AD7108">
        <v>0.85</v>
      </c>
      <c r="AE7108">
        <v>0.85</v>
      </c>
      <c r="AF7108">
        <v>0.85</v>
      </c>
      <c r="AG7108">
        <v>0.85</v>
      </c>
      <c r="AH7108">
        <v>0.93336186899999996</v>
      </c>
      <c r="AI7108">
        <v>1.2357160000000001E-2</v>
      </c>
      <c r="AJ7108">
        <v>0.49290841400000002</v>
      </c>
      <c r="AK7108">
        <v>0</v>
      </c>
      <c r="AL7108">
        <v>0</v>
      </c>
    </row>
    <row r="7109" spans="1:38" x14ac:dyDescent="0.35">
      <c r="A7109" t="s">
        <v>7233</v>
      </c>
      <c r="B7109">
        <v>52926.188764484847</v>
      </c>
      <c r="C7109">
        <v>52349.088272379078</v>
      </c>
      <c r="D7109">
        <v>0</v>
      </c>
      <c r="E7109">
        <v>577.10049210577074</v>
      </c>
      <c r="F7109">
        <v>0</v>
      </c>
      <c r="G7109">
        <v>0.28289239809106409</v>
      </c>
      <c r="H7109">
        <v>0.28347973275360172</v>
      </c>
      <c r="I7109">
        <v>0.2722766147866072</v>
      </c>
      <c r="J7109">
        <v>297</v>
      </c>
      <c r="K7109">
        <v>3</v>
      </c>
      <c r="L7109" t="str">
        <f>VLOOKUP(J7109,Clustering!$D$3:$E$367,2,FALSE)</f>
        <v>Fall</v>
      </c>
      <c r="M7109">
        <v>0.34782922199999999</v>
      </c>
      <c r="N7109">
        <v>0.36162722200000003</v>
      </c>
      <c r="O7109">
        <v>0.36162722200000003</v>
      </c>
      <c r="P7109">
        <v>0.93289390100000003</v>
      </c>
      <c r="Q7109">
        <v>0.18288661000000001</v>
      </c>
      <c r="R7109">
        <v>0.28347973275360172</v>
      </c>
      <c r="S7109">
        <v>0</v>
      </c>
      <c r="T7109">
        <v>0</v>
      </c>
      <c r="U7109">
        <v>0.64812872700000002</v>
      </c>
      <c r="V7109">
        <v>0.85008076700000001</v>
      </c>
      <c r="W7109">
        <v>1.2531696E-2</v>
      </c>
      <c r="X7109">
        <v>7.0256650000000004E-3</v>
      </c>
      <c r="Y7109">
        <v>0.2722766147866072</v>
      </c>
      <c r="Z7109">
        <v>0.37147224499999998</v>
      </c>
      <c r="AA7109">
        <v>0.64812872700000002</v>
      </c>
      <c r="AB7109">
        <v>0</v>
      </c>
      <c r="AC7109">
        <v>0</v>
      </c>
      <c r="AD7109">
        <v>0.85</v>
      </c>
      <c r="AE7109">
        <v>0.85</v>
      </c>
      <c r="AF7109">
        <v>0.85</v>
      </c>
      <c r="AG7109">
        <v>0.85</v>
      </c>
      <c r="AH7109">
        <v>0.93289390100000003</v>
      </c>
      <c r="AI7109">
        <v>1.2531696E-2</v>
      </c>
      <c r="AJ7109">
        <v>0.48498114199999998</v>
      </c>
      <c r="AK7109">
        <v>0</v>
      </c>
      <c r="AL7109">
        <v>0</v>
      </c>
    </row>
    <row r="7110" spans="1:38" x14ac:dyDescent="0.35">
      <c r="A7110" t="s">
        <v>7234</v>
      </c>
      <c r="B7110">
        <v>53541.898255811677</v>
      </c>
      <c r="C7110">
        <v>52967.81723738341</v>
      </c>
      <c r="D7110">
        <v>0</v>
      </c>
      <c r="E7110">
        <v>574.08101842827637</v>
      </c>
      <c r="F7110">
        <v>0</v>
      </c>
      <c r="G7110">
        <v>0.28141226393542962</v>
      </c>
      <c r="H7110">
        <v>0.28185250163227488</v>
      </c>
      <c r="I7110">
        <v>0.27345518547530479</v>
      </c>
      <c r="J7110">
        <v>297</v>
      </c>
      <c r="K7110">
        <v>4</v>
      </c>
      <c r="L7110" t="str">
        <f>VLOOKUP(J7110,Clustering!$D$3:$E$367,2,FALSE)</f>
        <v>Fall</v>
      </c>
      <c r="M7110">
        <v>0.34208688100000001</v>
      </c>
      <c r="N7110">
        <v>0.36519072200000002</v>
      </c>
      <c r="O7110">
        <v>0.36519072200000002</v>
      </c>
      <c r="P7110">
        <v>0.93360602599999998</v>
      </c>
      <c r="Q7110">
        <v>0.16879337599999999</v>
      </c>
      <c r="R7110">
        <v>0.28185250163227488</v>
      </c>
      <c r="S7110">
        <v>0</v>
      </c>
      <c r="T7110">
        <v>0</v>
      </c>
      <c r="U7110">
        <v>0.65104011799999995</v>
      </c>
      <c r="V7110">
        <v>0.85008076700000001</v>
      </c>
      <c r="W7110">
        <v>1.2531696E-2</v>
      </c>
      <c r="X7110">
        <v>7.0256650000000004E-3</v>
      </c>
      <c r="Y7110">
        <v>0.27345518547530479</v>
      </c>
      <c r="Z7110">
        <v>0.37051885200000001</v>
      </c>
      <c r="AA7110">
        <v>0.65104011799999995</v>
      </c>
      <c r="AB7110">
        <v>0</v>
      </c>
      <c r="AC7110">
        <v>0</v>
      </c>
      <c r="AD7110">
        <v>0.85</v>
      </c>
      <c r="AE7110">
        <v>0.85</v>
      </c>
      <c r="AF7110">
        <v>0.85</v>
      </c>
      <c r="AG7110">
        <v>0.85</v>
      </c>
      <c r="AH7110">
        <v>0.93360602599999998</v>
      </c>
      <c r="AI7110">
        <v>1.2531696E-2</v>
      </c>
      <c r="AJ7110">
        <v>0.48266557900000001</v>
      </c>
      <c r="AK7110">
        <v>0</v>
      </c>
      <c r="AL7110">
        <v>0</v>
      </c>
    </row>
    <row r="7111" spans="1:38" x14ac:dyDescent="0.35">
      <c r="A7111" t="s">
        <v>7235</v>
      </c>
      <c r="B7111">
        <v>57784.440911567333</v>
      </c>
      <c r="C7111">
        <v>57219.089488444573</v>
      </c>
      <c r="D7111">
        <v>0</v>
      </c>
      <c r="E7111">
        <v>565.35142312275912</v>
      </c>
      <c r="F7111">
        <v>0</v>
      </c>
      <c r="G7111">
        <v>0.27713305055037207</v>
      </c>
      <c r="H7111">
        <v>0.27743286154965902</v>
      </c>
      <c r="I7111">
        <v>0.27171411513972887</v>
      </c>
      <c r="J7111">
        <v>297</v>
      </c>
      <c r="K7111">
        <v>5</v>
      </c>
      <c r="L7111" t="str">
        <f>VLOOKUP(J7111,Clustering!$D$3:$E$367,2,FALSE)</f>
        <v>Fall</v>
      </c>
      <c r="M7111">
        <v>0.34482269999999998</v>
      </c>
      <c r="N7111">
        <v>0.377559439</v>
      </c>
      <c r="O7111">
        <v>0.377559439</v>
      </c>
      <c r="P7111">
        <v>0.93576274800000003</v>
      </c>
      <c r="Q7111">
        <v>0.17276100999999999</v>
      </c>
      <c r="R7111">
        <v>0.27743286154965902</v>
      </c>
      <c r="S7111">
        <v>0</v>
      </c>
      <c r="T7111">
        <v>0</v>
      </c>
      <c r="U7111">
        <v>0.65104011799999995</v>
      </c>
      <c r="V7111">
        <v>0.85008076700000001</v>
      </c>
      <c r="W7111">
        <v>1.2496788999999999E-2</v>
      </c>
      <c r="X7111">
        <v>6.49206E-3</v>
      </c>
      <c r="Y7111">
        <v>0.27171411513972887</v>
      </c>
      <c r="Z7111">
        <v>0.37313936800000003</v>
      </c>
      <c r="AA7111">
        <v>0.65104011799999995</v>
      </c>
      <c r="AB7111">
        <v>0</v>
      </c>
      <c r="AC7111">
        <v>0</v>
      </c>
      <c r="AD7111">
        <v>0.85</v>
      </c>
      <c r="AE7111">
        <v>0.85</v>
      </c>
      <c r="AF7111">
        <v>0.85</v>
      </c>
      <c r="AG7111">
        <v>0.85</v>
      </c>
      <c r="AH7111">
        <v>0.93576274800000003</v>
      </c>
      <c r="AI7111">
        <v>1.2496788999999999E-2</v>
      </c>
      <c r="AJ7111">
        <v>0.48379335699999998</v>
      </c>
      <c r="AK7111">
        <v>0</v>
      </c>
      <c r="AL7111">
        <v>0</v>
      </c>
    </row>
    <row r="7112" spans="1:38" x14ac:dyDescent="0.35">
      <c r="A7112" t="s">
        <v>7236</v>
      </c>
      <c r="B7112">
        <v>64766.452408204212</v>
      </c>
      <c r="C7112">
        <v>64223.93232428687</v>
      </c>
      <c r="D7112">
        <v>0.2240251530279668</v>
      </c>
      <c r="E7112">
        <v>542.29605876431071</v>
      </c>
      <c r="F7112">
        <v>1.0117428159781729E-5</v>
      </c>
      <c r="G7112">
        <v>0.26583140135505429</v>
      </c>
      <c r="H7112">
        <v>0.26572081533072711</v>
      </c>
      <c r="I7112">
        <v>0.267830189006521</v>
      </c>
      <c r="J7112">
        <v>297</v>
      </c>
      <c r="K7112">
        <v>6</v>
      </c>
      <c r="L7112" t="str">
        <f>VLOOKUP(J7112,Clustering!$D$3:$E$367,2,FALSE)</f>
        <v>Fall</v>
      </c>
      <c r="M7112">
        <v>0.36517143899999999</v>
      </c>
      <c r="N7112">
        <v>0.39940584400000001</v>
      </c>
      <c r="O7112">
        <v>0.39940584400000001</v>
      </c>
      <c r="P7112">
        <v>0.93714630499999996</v>
      </c>
      <c r="Q7112">
        <v>0.185740302</v>
      </c>
      <c r="R7112">
        <v>0.26572081533072711</v>
      </c>
      <c r="S7112">
        <v>1.0117428159781729E-5</v>
      </c>
      <c r="T7112">
        <v>0</v>
      </c>
      <c r="U7112">
        <v>0.65330975000000002</v>
      </c>
      <c r="V7112">
        <v>0.85008076700000001</v>
      </c>
      <c r="W7112">
        <v>1.2461880999999999E-2</v>
      </c>
      <c r="X7112">
        <v>6.49206E-3</v>
      </c>
      <c r="Y7112">
        <v>0.267830189006521</v>
      </c>
      <c r="Z7112">
        <v>0.369638148</v>
      </c>
      <c r="AA7112">
        <v>0.65330975000000002</v>
      </c>
      <c r="AB7112">
        <v>0</v>
      </c>
      <c r="AC7112">
        <v>0</v>
      </c>
      <c r="AD7112">
        <v>0.85</v>
      </c>
      <c r="AE7112">
        <v>0.85</v>
      </c>
      <c r="AF7112">
        <v>0.85</v>
      </c>
      <c r="AG7112">
        <v>0.85</v>
      </c>
      <c r="AH7112">
        <v>0.93714630499999996</v>
      </c>
      <c r="AI7112">
        <v>1.2461880999999999E-2</v>
      </c>
      <c r="AJ7112">
        <v>0.46503871299999999</v>
      </c>
      <c r="AK7112">
        <v>7.0821997118472092E-6</v>
      </c>
      <c r="AL7112">
        <v>0</v>
      </c>
    </row>
    <row r="7113" spans="1:38" x14ac:dyDescent="0.35">
      <c r="A7113" t="s">
        <v>7237</v>
      </c>
      <c r="B7113">
        <v>70699.295610587375</v>
      </c>
      <c r="C7113">
        <v>69261.541412289167</v>
      </c>
      <c r="D7113">
        <v>926.0090184747296</v>
      </c>
      <c r="E7113">
        <v>511.74517982348061</v>
      </c>
      <c r="F7113">
        <v>4.1820436647836898E-2</v>
      </c>
      <c r="G7113">
        <v>0.25085548030562771</v>
      </c>
      <c r="H7113">
        <v>0.25023198576846878</v>
      </c>
      <c r="I7113">
        <v>0.262124835445326</v>
      </c>
      <c r="J7113">
        <v>297</v>
      </c>
      <c r="K7113">
        <v>7</v>
      </c>
      <c r="L7113" t="str">
        <f>VLOOKUP(J7113,Clustering!$D$3:$E$367,2,FALSE)</f>
        <v>Fall</v>
      </c>
      <c r="M7113">
        <v>0.38197225099999998</v>
      </c>
      <c r="N7113">
        <v>0.40891114000000001</v>
      </c>
      <c r="O7113">
        <v>0.40891114000000001</v>
      </c>
      <c r="P7113">
        <v>0.93838743700000005</v>
      </c>
      <c r="Q7113">
        <v>0.20415162100000001</v>
      </c>
      <c r="R7113">
        <v>0.25023198576846878</v>
      </c>
      <c r="S7113">
        <v>4.1820436647836898E-2</v>
      </c>
      <c r="T7113">
        <v>0</v>
      </c>
      <c r="U7113">
        <v>0.65330975000000002</v>
      </c>
      <c r="V7113">
        <v>0.85008076700000001</v>
      </c>
      <c r="W7113">
        <v>1.2392067E-2</v>
      </c>
      <c r="X7113">
        <v>6.49206E-3</v>
      </c>
      <c r="Y7113">
        <v>0.262124835445326</v>
      </c>
      <c r="Z7113">
        <v>0.36205208300000002</v>
      </c>
      <c r="AA7113">
        <v>0.65330975000000002</v>
      </c>
      <c r="AB7113">
        <v>0</v>
      </c>
      <c r="AC7113">
        <v>0</v>
      </c>
      <c r="AD7113">
        <v>0.85</v>
      </c>
      <c r="AE7113">
        <v>0.85</v>
      </c>
      <c r="AF7113">
        <v>0.85</v>
      </c>
      <c r="AG7113">
        <v>0.85</v>
      </c>
      <c r="AH7113">
        <v>0.93838743700000005</v>
      </c>
      <c r="AI7113">
        <v>1.2392067E-2</v>
      </c>
      <c r="AJ7113">
        <v>0.44968328699999999</v>
      </c>
      <c r="AK7113">
        <v>2.9274305653485801E-2</v>
      </c>
      <c r="AL7113">
        <v>0</v>
      </c>
    </row>
    <row r="7114" spans="1:38" x14ac:dyDescent="0.35">
      <c r="A7114" t="s">
        <v>7238</v>
      </c>
      <c r="B7114">
        <v>67109.281695192709</v>
      </c>
      <c r="C7114">
        <v>62990.383174184361</v>
      </c>
      <c r="D7114">
        <v>3641.8183394572588</v>
      </c>
      <c r="E7114">
        <v>477.0801815510942</v>
      </c>
      <c r="F7114">
        <v>0.16447186810239389</v>
      </c>
      <c r="G7114">
        <v>0.23386283409367359</v>
      </c>
      <c r="H7114">
        <v>0.2328949430807529</v>
      </c>
      <c r="I7114">
        <v>0.25135698506222548</v>
      </c>
      <c r="J7114">
        <v>297</v>
      </c>
      <c r="K7114">
        <v>8</v>
      </c>
      <c r="L7114" t="str">
        <f>VLOOKUP(J7114,Clustering!$D$3:$E$367,2,FALSE)</f>
        <v>Fall</v>
      </c>
      <c r="M7114">
        <v>0.391849999</v>
      </c>
      <c r="N7114">
        <v>0.40697458399999997</v>
      </c>
      <c r="O7114">
        <v>0.40697458399999997</v>
      </c>
      <c r="P7114">
        <v>0.93566101499999998</v>
      </c>
      <c r="Q7114">
        <v>0.21485296600000001</v>
      </c>
      <c r="R7114">
        <v>0.2328949430807529</v>
      </c>
      <c r="S7114">
        <v>0.16447186810239389</v>
      </c>
      <c r="T7114">
        <v>0.16223364100000001</v>
      </c>
      <c r="U7114">
        <v>0.65330975000000002</v>
      </c>
      <c r="V7114">
        <v>0.85008076700000001</v>
      </c>
      <c r="W7114">
        <v>1.2357160000000001E-2</v>
      </c>
      <c r="X7114">
        <v>6.49206E-3</v>
      </c>
      <c r="Y7114">
        <v>0.25135698506222548</v>
      </c>
      <c r="Z7114">
        <v>0.401977686</v>
      </c>
      <c r="AA7114">
        <v>0.65330975000000002</v>
      </c>
      <c r="AB7114">
        <v>0</v>
      </c>
      <c r="AC7114">
        <v>0</v>
      </c>
      <c r="AD7114">
        <v>0.85</v>
      </c>
      <c r="AE7114">
        <v>0.85</v>
      </c>
      <c r="AF7114">
        <v>0.85</v>
      </c>
      <c r="AG7114">
        <v>0.85</v>
      </c>
      <c r="AH7114">
        <v>0.93566101499999998</v>
      </c>
      <c r="AI7114">
        <v>1.2357160000000001E-2</v>
      </c>
      <c r="AJ7114">
        <v>0.45998012700000002</v>
      </c>
      <c r="AK7114">
        <v>0.1151303076716757</v>
      </c>
      <c r="AL7114">
        <v>0</v>
      </c>
    </row>
    <row r="7115" spans="1:38" x14ac:dyDescent="0.35">
      <c r="A7115" t="s">
        <v>7239</v>
      </c>
      <c r="B7115">
        <v>66248.248875798905</v>
      </c>
      <c r="C7115">
        <v>59138.673056916246</v>
      </c>
      <c r="D7115">
        <v>6605.8484570090186</v>
      </c>
      <c r="E7115">
        <v>503.72736187362921</v>
      </c>
      <c r="F7115">
        <v>0.29833345182382381</v>
      </c>
      <c r="G7115">
        <v>0.2469251773890338</v>
      </c>
      <c r="H7115">
        <v>0.24705788061822651</v>
      </c>
      <c r="I7115">
        <v>0.24452663220727369</v>
      </c>
      <c r="J7115">
        <v>297</v>
      </c>
      <c r="K7115">
        <v>9</v>
      </c>
      <c r="L7115" t="str">
        <f>VLOOKUP(J7115,Clustering!$D$3:$E$367,2,FALSE)</f>
        <v>Fall</v>
      </c>
      <c r="M7115">
        <v>0.39165993199999999</v>
      </c>
      <c r="N7115">
        <v>0.40876520799999999</v>
      </c>
      <c r="O7115">
        <v>0.40876520799999999</v>
      </c>
      <c r="P7115">
        <v>0.92982159099999995</v>
      </c>
      <c r="Q7115">
        <v>0.219909508</v>
      </c>
      <c r="R7115">
        <v>0.24705788061822651</v>
      </c>
      <c r="S7115">
        <v>0.29833345182382381</v>
      </c>
      <c r="T7115">
        <v>0.44952395299999998</v>
      </c>
      <c r="U7115">
        <v>0.65113403400000003</v>
      </c>
      <c r="V7115">
        <v>0.85008076700000001</v>
      </c>
      <c r="W7115">
        <v>1.2252437999999999E-2</v>
      </c>
      <c r="X7115">
        <v>6.49206E-3</v>
      </c>
      <c r="Y7115">
        <v>0.24452663220727369</v>
      </c>
      <c r="Z7115">
        <v>0.390319945</v>
      </c>
      <c r="AA7115">
        <v>0.65113403400000003</v>
      </c>
      <c r="AB7115">
        <v>0</v>
      </c>
      <c r="AC7115">
        <v>0</v>
      </c>
      <c r="AD7115">
        <v>0.85</v>
      </c>
      <c r="AE7115">
        <v>0.85</v>
      </c>
      <c r="AF7115">
        <v>0.85</v>
      </c>
      <c r="AG7115">
        <v>0.85</v>
      </c>
      <c r="AH7115">
        <v>0.92982159099999995</v>
      </c>
      <c r="AI7115">
        <v>1.2252437999999999E-2</v>
      </c>
      <c r="AJ7115">
        <v>0.4638061</v>
      </c>
      <c r="AK7115">
        <v>0.20883341627667659</v>
      </c>
      <c r="AL7115">
        <v>0</v>
      </c>
    </row>
    <row r="7116" spans="1:38" x14ac:dyDescent="0.35">
      <c r="A7116" t="s">
        <v>7240</v>
      </c>
      <c r="B7116">
        <v>65231.954940858297</v>
      </c>
      <c r="C7116">
        <v>55765.460734714907</v>
      </c>
      <c r="D7116">
        <v>8960.3015308620652</v>
      </c>
      <c r="E7116">
        <v>506.19267528133111</v>
      </c>
      <c r="F7116">
        <v>0.40466530567289438</v>
      </c>
      <c r="G7116">
        <v>0.2481336643535936</v>
      </c>
      <c r="H7116">
        <v>0.248705201012656</v>
      </c>
      <c r="I7116">
        <v>0.23780342214220351</v>
      </c>
      <c r="J7116">
        <v>297</v>
      </c>
      <c r="K7116">
        <v>10</v>
      </c>
      <c r="L7116" t="str">
        <f>VLOOKUP(J7116,Clustering!$D$3:$E$367,2,FALSE)</f>
        <v>Fall</v>
      </c>
      <c r="M7116">
        <v>0.40410647100000002</v>
      </c>
      <c r="N7116">
        <v>0.42068035399999998</v>
      </c>
      <c r="O7116">
        <v>0.42068035399999998</v>
      </c>
      <c r="P7116">
        <v>0.92508087299999997</v>
      </c>
      <c r="Q7116">
        <v>0.22174938799999999</v>
      </c>
      <c r="R7116">
        <v>0.248705201012656</v>
      </c>
      <c r="S7116">
        <v>0.40466530567289438</v>
      </c>
      <c r="T7116">
        <v>0.57835877300000005</v>
      </c>
      <c r="U7116">
        <v>0.66260741599999995</v>
      </c>
      <c r="V7116">
        <v>0.85008076700000001</v>
      </c>
      <c r="W7116">
        <v>1.2217531E-2</v>
      </c>
      <c r="X7116">
        <v>6.49206E-3</v>
      </c>
      <c r="Y7116">
        <v>0.23780342214220351</v>
      </c>
      <c r="Z7116">
        <v>0.444110318</v>
      </c>
      <c r="AA7116">
        <v>0.66260741599999995</v>
      </c>
      <c r="AB7116">
        <v>0</v>
      </c>
      <c r="AC7116">
        <v>0</v>
      </c>
      <c r="AD7116">
        <v>0.85</v>
      </c>
      <c r="AE7116">
        <v>0.85</v>
      </c>
      <c r="AF7116">
        <v>0.85</v>
      </c>
      <c r="AG7116">
        <v>0.85</v>
      </c>
      <c r="AH7116">
        <v>0.92508087299999997</v>
      </c>
      <c r="AI7116">
        <v>1.2217531E-2</v>
      </c>
      <c r="AJ7116">
        <v>0.498455174</v>
      </c>
      <c r="AK7116">
        <v>0.28326571397102601</v>
      </c>
      <c r="AL7116">
        <v>0</v>
      </c>
    </row>
    <row r="7117" spans="1:38" x14ac:dyDescent="0.35">
      <c r="A7117" t="s">
        <v>7241</v>
      </c>
      <c r="B7117">
        <v>62693.384251665891</v>
      </c>
      <c r="C7117">
        <v>51604.122696109429</v>
      </c>
      <c r="D7117">
        <v>10591.056163597001</v>
      </c>
      <c r="E7117">
        <v>498.20539195945372</v>
      </c>
      <c r="F7117">
        <v>0.47831347696046062</v>
      </c>
      <c r="G7117">
        <v>0.24421832939188901</v>
      </c>
      <c r="H7117">
        <v>0.24504895330794649</v>
      </c>
      <c r="I7117">
        <v>0.2292052132542054</v>
      </c>
      <c r="J7117">
        <v>297</v>
      </c>
      <c r="K7117">
        <v>11</v>
      </c>
      <c r="L7117" t="str">
        <f>VLOOKUP(J7117,Clustering!$D$3:$E$367,2,FALSE)</f>
        <v>Fall</v>
      </c>
      <c r="M7117">
        <v>0.41644357700000001</v>
      </c>
      <c r="N7117">
        <v>0.43335671100000001</v>
      </c>
      <c r="O7117">
        <v>0.43335671100000001</v>
      </c>
      <c r="P7117">
        <v>0.92439926699999997</v>
      </c>
      <c r="Q7117">
        <v>0.229209039</v>
      </c>
      <c r="R7117">
        <v>0.24504895330794649</v>
      </c>
      <c r="S7117">
        <v>0.47831347696046062</v>
      </c>
      <c r="T7117">
        <v>0.61145534199999996</v>
      </c>
      <c r="U7117">
        <v>0.66260741599999995</v>
      </c>
      <c r="V7117">
        <v>0.85008076700000001</v>
      </c>
      <c r="W7117">
        <v>1.1903366E-2</v>
      </c>
      <c r="X7117">
        <v>6.7810609999999997E-3</v>
      </c>
      <c r="Y7117">
        <v>0.2292052132542054</v>
      </c>
      <c r="Z7117">
        <v>0.48314152199999999</v>
      </c>
      <c r="AA7117">
        <v>0.66260741599999995</v>
      </c>
      <c r="AB7117">
        <v>0</v>
      </c>
      <c r="AC7117">
        <v>0</v>
      </c>
      <c r="AD7117">
        <v>0.85</v>
      </c>
      <c r="AE7117">
        <v>0.85</v>
      </c>
      <c r="AF7117">
        <v>0.85</v>
      </c>
      <c r="AG7117">
        <v>0.85</v>
      </c>
      <c r="AH7117">
        <v>0.92439926699999997</v>
      </c>
      <c r="AI7117">
        <v>1.1903366E-2</v>
      </c>
      <c r="AJ7117">
        <v>0.55063298500000002</v>
      </c>
      <c r="AK7117">
        <v>0.33481943387232238</v>
      </c>
      <c r="AL7117">
        <v>0</v>
      </c>
    </row>
    <row r="7118" spans="1:38" x14ac:dyDescent="0.35">
      <c r="A7118" t="s">
        <v>7242</v>
      </c>
      <c r="B7118">
        <v>61634.693888998583</v>
      </c>
      <c r="C7118">
        <v>49742.668026243569</v>
      </c>
      <c r="D7118">
        <v>11400.343536566979</v>
      </c>
      <c r="E7118">
        <v>491.68232618802432</v>
      </c>
      <c r="F7118">
        <v>0.51486252846638714</v>
      </c>
      <c r="G7118">
        <v>0.24102074813138449</v>
      </c>
      <c r="H7118">
        <v>0.2421560979811434</v>
      </c>
      <c r="I7118">
        <v>0.2204998615763257</v>
      </c>
      <c r="J7118">
        <v>297</v>
      </c>
      <c r="K7118">
        <v>12</v>
      </c>
      <c r="L7118" t="str">
        <f>VLOOKUP(J7118,Clustering!$D$3:$E$367,2,FALSE)</f>
        <v>Fall</v>
      </c>
      <c r="M7118">
        <v>0.43538696799999999</v>
      </c>
      <c r="N7118">
        <v>0.45430386</v>
      </c>
      <c r="O7118">
        <v>0.45430386</v>
      </c>
      <c r="P7118">
        <v>0.92402285900000003</v>
      </c>
      <c r="Q7118">
        <v>0.24521725</v>
      </c>
      <c r="R7118">
        <v>0.2421560979811434</v>
      </c>
      <c r="S7118">
        <v>0.51486252846638714</v>
      </c>
      <c r="T7118">
        <v>0.64787668099999995</v>
      </c>
      <c r="U7118">
        <v>0.66260741599999995</v>
      </c>
      <c r="V7118">
        <v>0.85008076700000001</v>
      </c>
      <c r="W7118">
        <v>1.1903366E-2</v>
      </c>
      <c r="X7118">
        <v>6.49206E-3</v>
      </c>
      <c r="Y7118">
        <v>0.2204998615763257</v>
      </c>
      <c r="Z7118">
        <v>0.53926955300000001</v>
      </c>
      <c r="AA7118">
        <v>0.66260741599999995</v>
      </c>
      <c r="AB7118">
        <v>0</v>
      </c>
      <c r="AC7118">
        <v>0</v>
      </c>
      <c r="AD7118">
        <v>0.85</v>
      </c>
      <c r="AE7118">
        <v>0.85</v>
      </c>
      <c r="AF7118">
        <v>0.85</v>
      </c>
      <c r="AG7118">
        <v>0.85</v>
      </c>
      <c r="AH7118">
        <v>0.92402285900000003</v>
      </c>
      <c r="AI7118">
        <v>1.1903366E-2</v>
      </c>
      <c r="AJ7118">
        <v>0.587162042</v>
      </c>
      <c r="AK7118">
        <v>0.360403769926471</v>
      </c>
      <c r="AL7118">
        <v>0</v>
      </c>
    </row>
    <row r="7119" spans="1:38" x14ac:dyDescent="0.35">
      <c r="A7119" t="s">
        <v>7243</v>
      </c>
      <c r="B7119">
        <v>61503.660853468697</v>
      </c>
      <c r="C7119">
        <v>49955.103262932716</v>
      </c>
      <c r="D7119">
        <v>11063.463586354321</v>
      </c>
      <c r="E7119">
        <v>485.09400418166803</v>
      </c>
      <c r="F7119">
        <v>0.49964834984099887</v>
      </c>
      <c r="G7119">
        <v>0.2377911785204255</v>
      </c>
      <c r="H7119">
        <v>0.23916279628882631</v>
      </c>
      <c r="I7119">
        <v>0.2129998662846139</v>
      </c>
      <c r="J7119">
        <v>297</v>
      </c>
      <c r="K7119">
        <v>13</v>
      </c>
      <c r="L7119" t="str">
        <f>VLOOKUP(J7119,Clustering!$D$3:$E$367,2,FALSE)</f>
        <v>Fall</v>
      </c>
      <c r="M7119">
        <v>0.46136285500000002</v>
      </c>
      <c r="N7119">
        <v>0.47854630999999997</v>
      </c>
      <c r="O7119">
        <v>0.47854630999999997</v>
      </c>
      <c r="P7119">
        <v>0.92234427799999996</v>
      </c>
      <c r="Q7119">
        <v>0.266895296</v>
      </c>
      <c r="R7119">
        <v>0.23916279628882631</v>
      </c>
      <c r="S7119">
        <v>0.49964834984099887</v>
      </c>
      <c r="T7119">
        <v>0.65769986400000002</v>
      </c>
      <c r="U7119">
        <v>0.66260741599999995</v>
      </c>
      <c r="V7119">
        <v>0.85008076700000001</v>
      </c>
      <c r="W7119">
        <v>1.1693922000000001E-2</v>
      </c>
      <c r="X7119">
        <v>9.8578780000000005E-3</v>
      </c>
      <c r="Y7119">
        <v>0.2129998662846139</v>
      </c>
      <c r="Z7119">
        <v>0.58521312599999997</v>
      </c>
      <c r="AA7119">
        <v>0.66260741599999995</v>
      </c>
      <c r="AB7119">
        <v>0</v>
      </c>
      <c r="AC7119">
        <v>0</v>
      </c>
      <c r="AD7119">
        <v>0.85</v>
      </c>
      <c r="AE7119">
        <v>0.85</v>
      </c>
      <c r="AF7119">
        <v>0.85</v>
      </c>
      <c r="AG7119">
        <v>0.85</v>
      </c>
      <c r="AH7119">
        <v>0.92234427799999996</v>
      </c>
      <c r="AI7119">
        <v>1.1693922000000001E-2</v>
      </c>
      <c r="AJ7119">
        <v>0.60493151300000003</v>
      </c>
      <c r="AK7119">
        <v>0.34975384488869921</v>
      </c>
      <c r="AL7119">
        <v>0</v>
      </c>
    </row>
    <row r="7120" spans="1:38" x14ac:dyDescent="0.35">
      <c r="A7120" t="s">
        <v>7244</v>
      </c>
      <c r="B7120">
        <v>61643.080863252217</v>
      </c>
      <c r="C7120">
        <v>51534.642044448337</v>
      </c>
      <c r="D7120">
        <v>9623.545023794024</v>
      </c>
      <c r="E7120">
        <v>484.8937950098537</v>
      </c>
      <c r="F7120">
        <v>0.43461872073135471</v>
      </c>
      <c r="G7120">
        <v>0.2376930367695361</v>
      </c>
      <c r="H7120">
        <v>0.23920297483503189</v>
      </c>
      <c r="I7120">
        <v>0.2104016536299852</v>
      </c>
      <c r="J7120">
        <v>297</v>
      </c>
      <c r="K7120">
        <v>14</v>
      </c>
      <c r="L7120" t="str">
        <f>VLOOKUP(J7120,Clustering!$D$3:$E$367,2,FALSE)</f>
        <v>Fall</v>
      </c>
      <c r="M7120">
        <v>0.48366410399999998</v>
      </c>
      <c r="N7120">
        <v>0.49376464399999997</v>
      </c>
      <c r="O7120">
        <v>0.49376464399999997</v>
      </c>
      <c r="P7120">
        <v>0.92147955500000001</v>
      </c>
      <c r="Q7120">
        <v>0.31130274800000002</v>
      </c>
      <c r="R7120">
        <v>0.23920297483503189</v>
      </c>
      <c r="S7120">
        <v>0.43461872073135471</v>
      </c>
      <c r="T7120">
        <v>0.65399728000000001</v>
      </c>
      <c r="U7120">
        <v>0.66423529000000003</v>
      </c>
      <c r="V7120">
        <v>0.85008076700000001</v>
      </c>
      <c r="W7120">
        <v>1.1659015E-2</v>
      </c>
      <c r="X7120">
        <v>1.5064928999999999E-2</v>
      </c>
      <c r="Y7120">
        <v>0.2104016536299852</v>
      </c>
      <c r="Z7120">
        <v>0.62712979499999999</v>
      </c>
      <c r="AA7120">
        <v>0.66423529000000003</v>
      </c>
      <c r="AB7120">
        <v>0</v>
      </c>
      <c r="AC7120">
        <v>0</v>
      </c>
      <c r="AD7120">
        <v>0.85</v>
      </c>
      <c r="AE7120">
        <v>0.85</v>
      </c>
      <c r="AF7120">
        <v>0.85</v>
      </c>
      <c r="AG7120">
        <v>0.85</v>
      </c>
      <c r="AH7120">
        <v>0.92147955500000001</v>
      </c>
      <c r="AI7120">
        <v>1.1659015E-2</v>
      </c>
      <c r="AJ7120">
        <v>0.61301515500000003</v>
      </c>
      <c r="AK7120">
        <v>0.30423310451194829</v>
      </c>
      <c r="AL7120">
        <v>0</v>
      </c>
    </row>
    <row r="7121" spans="1:38" x14ac:dyDescent="0.35">
      <c r="A7121" t="s">
        <v>7245</v>
      </c>
      <c r="B7121">
        <v>62139.300911155537</v>
      </c>
      <c r="C7121">
        <v>54351.283161488609</v>
      </c>
      <c r="D7121">
        <v>7301.256445725342</v>
      </c>
      <c r="E7121">
        <v>486.76130394159082</v>
      </c>
      <c r="F7121">
        <v>0.3297394804437323</v>
      </c>
      <c r="G7121">
        <v>0.2386084823243092</v>
      </c>
      <c r="H7121">
        <v>0.24006681357845219</v>
      </c>
      <c r="I7121">
        <v>0.2122498667554428</v>
      </c>
      <c r="J7121">
        <v>297</v>
      </c>
      <c r="K7121">
        <v>15</v>
      </c>
      <c r="L7121" t="str">
        <f>VLOOKUP(J7121,Clustering!$D$3:$E$367,2,FALSE)</f>
        <v>Fall</v>
      </c>
      <c r="M7121">
        <v>0.50654131599999996</v>
      </c>
      <c r="N7121">
        <v>0.50702472899999995</v>
      </c>
      <c r="O7121">
        <v>0.50702472899999995</v>
      </c>
      <c r="P7121">
        <v>0.92059448499999996</v>
      </c>
      <c r="Q7121">
        <v>0.39324626200000001</v>
      </c>
      <c r="R7121">
        <v>0.24006681357845219</v>
      </c>
      <c r="S7121">
        <v>0.3297394804437323</v>
      </c>
      <c r="T7121">
        <v>0.65837992999999995</v>
      </c>
      <c r="U7121">
        <v>0.66423529000000003</v>
      </c>
      <c r="V7121">
        <v>0.85008076700000001</v>
      </c>
      <c r="W7121">
        <v>1.1414664E-2</v>
      </c>
      <c r="X7121">
        <v>1.8178605E-2</v>
      </c>
      <c r="Y7121">
        <v>0.2122498667554428</v>
      </c>
      <c r="Z7121">
        <v>0.65250429200000004</v>
      </c>
      <c r="AA7121">
        <v>0.66423529000000003</v>
      </c>
      <c r="AB7121">
        <v>0</v>
      </c>
      <c r="AC7121">
        <v>0</v>
      </c>
      <c r="AD7121">
        <v>0.85</v>
      </c>
      <c r="AE7121">
        <v>0.85</v>
      </c>
      <c r="AF7121">
        <v>0.85</v>
      </c>
      <c r="AG7121">
        <v>0.85</v>
      </c>
      <c r="AH7121">
        <v>0.92059448499999996</v>
      </c>
      <c r="AI7121">
        <v>1.1414664E-2</v>
      </c>
      <c r="AJ7121">
        <v>0.63438998499999999</v>
      </c>
      <c r="AK7121">
        <v>0.2308176363106125</v>
      </c>
      <c r="AL7121">
        <v>1.7778800000000001E-4</v>
      </c>
    </row>
    <row r="7122" spans="1:38" x14ac:dyDescent="0.35">
      <c r="A7122" t="s">
        <v>7246</v>
      </c>
      <c r="B7122">
        <v>63330.965741206732</v>
      </c>
      <c r="C7122">
        <v>58714.332956916383</v>
      </c>
      <c r="D7122">
        <v>4140.6274406159391</v>
      </c>
      <c r="E7122">
        <v>476.00534367441901</v>
      </c>
      <c r="F7122">
        <v>0.186999094077721</v>
      </c>
      <c r="G7122">
        <v>0.2333359527815779</v>
      </c>
      <c r="H7122">
        <v>0.23426101365174329</v>
      </c>
      <c r="I7122">
        <v>0.2166159354431178</v>
      </c>
      <c r="J7122">
        <v>297</v>
      </c>
      <c r="K7122">
        <v>16</v>
      </c>
      <c r="L7122" t="str">
        <f>VLOOKUP(J7122,Clustering!$D$3:$E$367,2,FALSE)</f>
        <v>Fall</v>
      </c>
      <c r="M7122">
        <v>0.52813989100000003</v>
      </c>
      <c r="N7122">
        <v>0.52024340199999997</v>
      </c>
      <c r="O7122">
        <v>0.52024340199999997</v>
      </c>
      <c r="P7122">
        <v>0.92027911600000001</v>
      </c>
      <c r="Q7122">
        <v>0.45282334000000002</v>
      </c>
      <c r="R7122">
        <v>0.23426101365174329</v>
      </c>
      <c r="S7122">
        <v>0.186999094077721</v>
      </c>
      <c r="T7122">
        <v>0.66366933699999997</v>
      </c>
      <c r="U7122">
        <v>0.666411007</v>
      </c>
      <c r="V7122">
        <v>0.85008076700000001</v>
      </c>
      <c r="W7122">
        <v>1.1903366E-2</v>
      </c>
      <c r="X7122">
        <v>1.8609174999999999E-2</v>
      </c>
      <c r="Y7122">
        <v>0.2166159354431178</v>
      </c>
      <c r="Z7122">
        <v>0.68032442800000004</v>
      </c>
      <c r="AA7122">
        <v>0.666411007</v>
      </c>
      <c r="AB7122">
        <v>0</v>
      </c>
      <c r="AC7122">
        <v>0</v>
      </c>
      <c r="AD7122">
        <v>0.85</v>
      </c>
      <c r="AE7122">
        <v>0.85</v>
      </c>
      <c r="AF7122">
        <v>0.85</v>
      </c>
      <c r="AG7122">
        <v>0.85</v>
      </c>
      <c r="AH7122">
        <v>0.92027911600000001</v>
      </c>
      <c r="AI7122">
        <v>1.1903366E-2</v>
      </c>
      <c r="AJ7122">
        <v>0.64676906700000003</v>
      </c>
      <c r="AK7122">
        <v>0.1308993658544047</v>
      </c>
      <c r="AL7122">
        <v>3.6880127999999998E-2</v>
      </c>
    </row>
    <row r="7123" spans="1:38" x14ac:dyDescent="0.35">
      <c r="A7123" t="s">
        <v>7247</v>
      </c>
      <c r="B7123">
        <v>67702.383515231937</v>
      </c>
      <c r="C7123">
        <v>66256.048234520407</v>
      </c>
      <c r="D7123">
        <v>980.33628848200999</v>
      </c>
      <c r="E7123">
        <v>465.99899222952058</v>
      </c>
      <c r="F7123">
        <v>4.4273965834120299E-2</v>
      </c>
      <c r="G7123">
        <v>0.22843087854388261</v>
      </c>
      <c r="H7123">
        <v>0.2286962850022678</v>
      </c>
      <c r="I7123">
        <v>0.22363378818036239</v>
      </c>
      <c r="J7123">
        <v>297</v>
      </c>
      <c r="K7123">
        <v>17</v>
      </c>
      <c r="L7123" t="str">
        <f>VLOOKUP(J7123,Clustering!$D$3:$E$367,2,FALSE)</f>
        <v>Fall</v>
      </c>
      <c r="M7123">
        <v>0.559207283</v>
      </c>
      <c r="N7123">
        <v>0.527873276</v>
      </c>
      <c r="O7123">
        <v>0.527873276</v>
      </c>
      <c r="P7123">
        <v>0.92027911600000001</v>
      </c>
      <c r="Q7123">
        <v>0.498494928</v>
      </c>
      <c r="R7123">
        <v>0.2286962850022678</v>
      </c>
      <c r="S7123">
        <v>4.4273965834120299E-2</v>
      </c>
      <c r="T7123">
        <v>0.65490403500000005</v>
      </c>
      <c r="U7123">
        <v>0.666411007</v>
      </c>
      <c r="V7123">
        <v>0.85008076700000001</v>
      </c>
      <c r="W7123">
        <v>1.2496788999999999E-2</v>
      </c>
      <c r="X7123">
        <v>2.0920347999999998E-2</v>
      </c>
      <c r="Y7123">
        <v>0.22363378818036239</v>
      </c>
      <c r="Z7123">
        <v>0.69339013699999996</v>
      </c>
      <c r="AA7123">
        <v>0.666411007</v>
      </c>
      <c r="AB7123">
        <v>0</v>
      </c>
      <c r="AC7123">
        <v>0</v>
      </c>
      <c r="AD7123">
        <v>0.85</v>
      </c>
      <c r="AE7123">
        <v>0.85</v>
      </c>
      <c r="AF7123">
        <v>0.85</v>
      </c>
      <c r="AG7123">
        <v>0.85</v>
      </c>
      <c r="AH7123">
        <v>0.92027911600000001</v>
      </c>
      <c r="AI7123">
        <v>1.2496788999999999E-2</v>
      </c>
      <c r="AJ7123">
        <v>0.65974221700000002</v>
      </c>
      <c r="AK7123">
        <v>3.09917760838842E-2</v>
      </c>
      <c r="AL7123">
        <v>0.46446845799999997</v>
      </c>
    </row>
    <row r="7124" spans="1:38" x14ac:dyDescent="0.35">
      <c r="A7124" t="s">
        <v>7248</v>
      </c>
      <c r="B7124">
        <v>69623.662069869883</v>
      </c>
      <c r="C7124">
        <v>69148.974612991049</v>
      </c>
      <c r="D7124">
        <v>8.4941346620368702E-2</v>
      </c>
      <c r="E7124">
        <v>474.60251553221821</v>
      </c>
      <c r="F7124">
        <v>3.8361226880600112E-6</v>
      </c>
      <c r="G7124">
        <v>0.2326482919275579</v>
      </c>
      <c r="H7124">
        <v>0.2325735147111081</v>
      </c>
      <c r="I7124">
        <v>0.23399985310140689</v>
      </c>
      <c r="J7124">
        <v>297</v>
      </c>
      <c r="K7124">
        <v>18</v>
      </c>
      <c r="L7124" t="str">
        <f>VLOOKUP(J7124,Clustering!$D$3:$E$367,2,FALSE)</f>
        <v>Fall</v>
      </c>
      <c r="M7124">
        <v>0.56981074300000001</v>
      </c>
      <c r="N7124">
        <v>0.533260925</v>
      </c>
      <c r="O7124">
        <v>0.533260925</v>
      </c>
      <c r="P7124">
        <v>0.92025876900000003</v>
      </c>
      <c r="Q7124">
        <v>0.51471591400000005</v>
      </c>
      <c r="R7124">
        <v>0.2325735147111081</v>
      </c>
      <c r="S7124">
        <v>3.8361226880600112E-6</v>
      </c>
      <c r="T7124">
        <v>0.58606619299999996</v>
      </c>
      <c r="U7124">
        <v>0.666411007</v>
      </c>
      <c r="V7124">
        <v>0.85008076700000001</v>
      </c>
      <c r="W7124">
        <v>1.2776045999999999E-2</v>
      </c>
      <c r="X7124">
        <v>3.0805869999999999E-2</v>
      </c>
      <c r="Y7124">
        <v>0.23399985310140689</v>
      </c>
      <c r="Z7124">
        <v>0.72066457299999997</v>
      </c>
      <c r="AA7124">
        <v>0.666411007</v>
      </c>
      <c r="AB7124">
        <v>0</v>
      </c>
      <c r="AC7124">
        <v>0</v>
      </c>
      <c r="AD7124">
        <v>0.85</v>
      </c>
      <c r="AE7124">
        <v>0.85</v>
      </c>
      <c r="AF7124">
        <v>0.85</v>
      </c>
      <c r="AG7124">
        <v>0.85</v>
      </c>
      <c r="AH7124">
        <v>0.92025876900000003</v>
      </c>
      <c r="AI7124">
        <v>1.2776045999999999E-2</v>
      </c>
      <c r="AJ7124">
        <v>0.67696668400000004</v>
      </c>
      <c r="AK7124">
        <v>2.6852858816420081E-6</v>
      </c>
      <c r="AL7124">
        <v>0.42381575999999999</v>
      </c>
    </row>
    <row r="7125" spans="1:38" x14ac:dyDescent="0.35">
      <c r="A7125" t="s">
        <v>7249</v>
      </c>
      <c r="B7125">
        <v>68945.09125845079</v>
      </c>
      <c r="C7125">
        <v>68466.568471378007</v>
      </c>
      <c r="D7125">
        <v>0</v>
      </c>
      <c r="E7125">
        <v>478.52278707278811</v>
      </c>
      <c r="F7125">
        <v>0</v>
      </c>
      <c r="G7125">
        <v>0.23456999366313139</v>
      </c>
      <c r="H7125">
        <v>0.2343614600172573</v>
      </c>
      <c r="I7125">
        <v>0.23833913609161159</v>
      </c>
      <c r="J7125">
        <v>297</v>
      </c>
      <c r="K7125">
        <v>19</v>
      </c>
      <c r="L7125" t="str">
        <f>VLOOKUP(J7125,Clustering!$D$3:$E$367,2,FALSE)</f>
        <v>Fall</v>
      </c>
      <c r="M7125">
        <v>0.58791898899999995</v>
      </c>
      <c r="N7125">
        <v>0.53843953600000005</v>
      </c>
      <c r="O7125">
        <v>0.53843953600000005</v>
      </c>
      <c r="P7125">
        <v>0.92080812300000003</v>
      </c>
      <c r="Q7125">
        <v>0.512150094</v>
      </c>
      <c r="R7125">
        <v>0.2343614600172573</v>
      </c>
      <c r="S7125">
        <v>0</v>
      </c>
      <c r="T7125">
        <v>0.30172283500000002</v>
      </c>
      <c r="U7125">
        <v>0.666411007</v>
      </c>
      <c r="V7125">
        <v>0.85008076700000001</v>
      </c>
      <c r="W7125">
        <v>1.2985490000000001E-2</v>
      </c>
      <c r="X7125">
        <v>4.0503749999999998E-2</v>
      </c>
      <c r="Y7125">
        <v>0.23833913609161159</v>
      </c>
      <c r="Z7125">
        <v>0.70766523299999995</v>
      </c>
      <c r="AA7125">
        <v>0.666411007</v>
      </c>
      <c r="AB7125">
        <v>0</v>
      </c>
      <c r="AC7125">
        <v>0</v>
      </c>
      <c r="AD7125">
        <v>0.85</v>
      </c>
      <c r="AE7125">
        <v>0.85</v>
      </c>
      <c r="AF7125">
        <v>0.85</v>
      </c>
      <c r="AG7125">
        <v>0.85</v>
      </c>
      <c r="AH7125">
        <v>0.92080812300000003</v>
      </c>
      <c r="AI7125">
        <v>1.2985490000000001E-2</v>
      </c>
      <c r="AJ7125">
        <v>0.69129881500000001</v>
      </c>
      <c r="AK7125">
        <v>0</v>
      </c>
      <c r="AL7125">
        <v>0.340303193</v>
      </c>
    </row>
    <row r="7126" spans="1:38" x14ac:dyDescent="0.35">
      <c r="A7126" t="s">
        <v>7250</v>
      </c>
      <c r="B7126">
        <v>67133.609621905212</v>
      </c>
      <c r="C7126">
        <v>66655.520365688484</v>
      </c>
      <c r="D7126">
        <v>0</v>
      </c>
      <c r="E7126">
        <v>478.08925621673239</v>
      </c>
      <c r="F7126">
        <v>0</v>
      </c>
      <c r="G7126">
        <v>0.23435747853761391</v>
      </c>
      <c r="H7126">
        <v>0.23424092437864041</v>
      </c>
      <c r="I7126">
        <v>0.23646413726868359</v>
      </c>
      <c r="J7126">
        <v>297</v>
      </c>
      <c r="K7126">
        <v>20</v>
      </c>
      <c r="L7126" t="str">
        <f>VLOOKUP(J7126,Clustering!$D$3:$E$367,2,FALSE)</f>
        <v>Fall</v>
      </c>
      <c r="M7126">
        <v>0.58768860499999998</v>
      </c>
      <c r="N7126">
        <v>0.53295525700000002</v>
      </c>
      <c r="O7126">
        <v>0.53295525700000002</v>
      </c>
      <c r="P7126">
        <v>0.92152024799999999</v>
      </c>
      <c r="Q7126">
        <v>0.47501454999999998</v>
      </c>
      <c r="R7126">
        <v>0.23424092437864041</v>
      </c>
      <c r="S7126">
        <v>0</v>
      </c>
      <c r="T7126">
        <v>6.0450399999999996E-4</v>
      </c>
      <c r="U7126">
        <v>0.666411007</v>
      </c>
      <c r="V7126">
        <v>0.85008076700000001</v>
      </c>
      <c r="W7126">
        <v>1.2671325000000001E-2</v>
      </c>
      <c r="X7126">
        <v>2.7207175E-2</v>
      </c>
      <c r="Y7126">
        <v>0.23646413726868359</v>
      </c>
      <c r="Z7126">
        <v>0.69538172899999995</v>
      </c>
      <c r="AA7126">
        <v>0.666411007</v>
      </c>
      <c r="AB7126">
        <v>0</v>
      </c>
      <c r="AC7126">
        <v>0</v>
      </c>
      <c r="AD7126">
        <v>0.85</v>
      </c>
      <c r="AE7126">
        <v>0.85</v>
      </c>
      <c r="AF7126">
        <v>0.85</v>
      </c>
      <c r="AG7126">
        <v>0.85</v>
      </c>
      <c r="AH7126">
        <v>0.92152024799999999</v>
      </c>
      <c r="AI7126">
        <v>1.2671325000000001E-2</v>
      </c>
      <c r="AJ7126">
        <v>0.69331151899999999</v>
      </c>
      <c r="AK7126">
        <v>0</v>
      </c>
      <c r="AL7126">
        <v>0.11348498799999999</v>
      </c>
    </row>
    <row r="7127" spans="1:38" x14ac:dyDescent="0.35">
      <c r="A7127" t="s">
        <v>7251</v>
      </c>
      <c r="B7127">
        <v>64316.628812406147</v>
      </c>
      <c r="C7127">
        <v>63847.587445528152</v>
      </c>
      <c r="D7127">
        <v>0</v>
      </c>
      <c r="E7127">
        <v>469.04136687799542</v>
      </c>
      <c r="F7127">
        <v>0</v>
      </c>
      <c r="G7127">
        <v>0.2299222386656839</v>
      </c>
      <c r="H7127">
        <v>0.2299619092077442</v>
      </c>
      <c r="I7127">
        <v>0.2292052132542054</v>
      </c>
      <c r="J7127">
        <v>297</v>
      </c>
      <c r="K7127">
        <v>21</v>
      </c>
      <c r="L7127" t="str">
        <f>VLOOKUP(J7127,Clustering!$D$3:$E$367,2,FALSE)</f>
        <v>Fall</v>
      </c>
      <c r="M7127">
        <v>0.55890202300000003</v>
      </c>
      <c r="N7127">
        <v>0.51972278000000005</v>
      </c>
      <c r="O7127">
        <v>0.51972278000000005</v>
      </c>
      <c r="P7127">
        <v>0.92368714299999999</v>
      </c>
      <c r="Q7127">
        <v>0.43894288199999998</v>
      </c>
      <c r="R7127">
        <v>0.2299619092077442</v>
      </c>
      <c r="S7127">
        <v>0</v>
      </c>
      <c r="T7127">
        <v>0</v>
      </c>
      <c r="U7127">
        <v>0.66478313300000003</v>
      </c>
      <c r="V7127">
        <v>0.85008076700000001</v>
      </c>
      <c r="W7127">
        <v>1.2741139E-2</v>
      </c>
      <c r="X7127">
        <v>1.5558326000000001E-2</v>
      </c>
      <c r="Y7127">
        <v>0.2292052132542054</v>
      </c>
      <c r="Z7127">
        <v>0.62275313799999998</v>
      </c>
      <c r="AA7127">
        <v>0.66478313300000003</v>
      </c>
      <c r="AB7127">
        <v>0</v>
      </c>
      <c r="AC7127">
        <v>0</v>
      </c>
      <c r="AD7127">
        <v>0.85</v>
      </c>
      <c r="AE7127">
        <v>0.85</v>
      </c>
      <c r="AF7127">
        <v>0.85</v>
      </c>
      <c r="AG7127">
        <v>0.85</v>
      </c>
      <c r="AH7127">
        <v>0.92368714299999999</v>
      </c>
      <c r="AI7127">
        <v>1.2741139E-2</v>
      </c>
      <c r="AJ7127">
        <v>0.67279090600000002</v>
      </c>
      <c r="AK7127">
        <v>0</v>
      </c>
      <c r="AL7127">
        <v>0.16146601199999999</v>
      </c>
    </row>
    <row r="7128" spans="1:38" x14ac:dyDescent="0.35">
      <c r="A7128" t="s">
        <v>7252</v>
      </c>
      <c r="B7128">
        <v>59867.729125791942</v>
      </c>
      <c r="C7128">
        <v>59414.856821986308</v>
      </c>
      <c r="D7128">
        <v>0</v>
      </c>
      <c r="E7128">
        <v>452.87230380562579</v>
      </c>
      <c r="F7128">
        <v>0</v>
      </c>
      <c r="G7128">
        <v>0.22199622735569891</v>
      </c>
      <c r="H7128">
        <v>0.2223279854286804</v>
      </c>
      <c r="I7128">
        <v>0.21599986440129859</v>
      </c>
      <c r="J7128">
        <v>297</v>
      </c>
      <c r="K7128">
        <v>22</v>
      </c>
      <c r="L7128" t="str">
        <f>VLOOKUP(J7128,Clustering!$D$3:$E$367,2,FALSE)</f>
        <v>Fall</v>
      </c>
      <c r="M7128">
        <v>0.51727724799999997</v>
      </c>
      <c r="N7128">
        <v>0.49479800000000002</v>
      </c>
      <c r="O7128">
        <v>0.49479800000000002</v>
      </c>
      <c r="P7128">
        <v>0.92621010000000004</v>
      </c>
      <c r="Q7128">
        <v>0.400030039</v>
      </c>
      <c r="R7128">
        <v>0.2223279854286804</v>
      </c>
      <c r="S7128">
        <v>0</v>
      </c>
      <c r="T7128">
        <v>0</v>
      </c>
      <c r="U7128">
        <v>0.66478313300000003</v>
      </c>
      <c r="V7128">
        <v>0.85008076700000001</v>
      </c>
      <c r="W7128">
        <v>1.2880768000000001E-2</v>
      </c>
      <c r="X7128">
        <v>7.0256650000000004E-3</v>
      </c>
      <c r="Y7128">
        <v>0.21599986440129859</v>
      </c>
      <c r="Z7128">
        <v>0.546389982</v>
      </c>
      <c r="AA7128">
        <v>0.66478313300000003</v>
      </c>
      <c r="AB7128">
        <v>0</v>
      </c>
      <c r="AC7128">
        <v>0</v>
      </c>
      <c r="AD7128">
        <v>0.85</v>
      </c>
      <c r="AE7128">
        <v>0.85</v>
      </c>
      <c r="AF7128">
        <v>0.85</v>
      </c>
      <c r="AG7128">
        <v>0.85</v>
      </c>
      <c r="AH7128">
        <v>0.92621010000000004</v>
      </c>
      <c r="AI7128">
        <v>1.2880768000000001E-2</v>
      </c>
      <c r="AJ7128">
        <v>0.63051918399999995</v>
      </c>
      <c r="AK7128">
        <v>0</v>
      </c>
      <c r="AL7128">
        <v>0.115301892</v>
      </c>
    </row>
    <row r="7129" spans="1:38" x14ac:dyDescent="0.35">
      <c r="A7129" t="s">
        <v>7253</v>
      </c>
      <c r="B7129">
        <v>55430.549403944082</v>
      </c>
      <c r="C7129">
        <v>54994.013268203242</v>
      </c>
      <c r="D7129">
        <v>0</v>
      </c>
      <c r="E7129">
        <v>436.5361357408388</v>
      </c>
      <c r="F7129">
        <v>0</v>
      </c>
      <c r="G7129">
        <v>0.21398830183374451</v>
      </c>
      <c r="H7129">
        <v>0.21475432946892509</v>
      </c>
      <c r="I7129">
        <v>0.20014273149882231</v>
      </c>
      <c r="J7129">
        <v>297</v>
      </c>
      <c r="K7129">
        <v>23</v>
      </c>
      <c r="L7129" t="str">
        <f>VLOOKUP(J7129,Clustering!$D$3:$E$367,2,FALSE)</f>
        <v>Fall</v>
      </c>
      <c r="M7129">
        <v>0.47531841499999999</v>
      </c>
      <c r="N7129">
        <v>0.45627394100000002</v>
      </c>
      <c r="O7129">
        <v>0.45627394100000002</v>
      </c>
      <c r="P7129">
        <v>0.92841768700000005</v>
      </c>
      <c r="Q7129">
        <v>0.36927775299999999</v>
      </c>
      <c r="R7129">
        <v>0.21475432946892509</v>
      </c>
      <c r="S7129">
        <v>0</v>
      </c>
      <c r="T7129">
        <v>0</v>
      </c>
      <c r="U7129">
        <v>0.65567329799999996</v>
      </c>
      <c r="V7129">
        <v>0.85008076700000001</v>
      </c>
      <c r="W7129">
        <v>1.2252437999999999E-2</v>
      </c>
      <c r="X7129">
        <v>7.0256650000000004E-3</v>
      </c>
      <c r="Y7129">
        <v>0.20014273149882231</v>
      </c>
      <c r="Z7129">
        <v>0.47566343799999999</v>
      </c>
      <c r="AA7129">
        <v>0.65567329799999996</v>
      </c>
      <c r="AB7129">
        <v>0</v>
      </c>
      <c r="AC7129">
        <v>0</v>
      </c>
      <c r="AD7129">
        <v>0.85</v>
      </c>
      <c r="AE7129">
        <v>0.85</v>
      </c>
      <c r="AF7129">
        <v>0.85</v>
      </c>
      <c r="AG7129">
        <v>0.85</v>
      </c>
      <c r="AH7129">
        <v>0.92841768700000005</v>
      </c>
      <c r="AI7129">
        <v>1.2252437999999999E-2</v>
      </c>
      <c r="AJ7129">
        <v>0.56646352499999997</v>
      </c>
      <c r="AK7129">
        <v>0</v>
      </c>
      <c r="AL7129">
        <v>6.7351222000000002E-2</v>
      </c>
    </row>
    <row r="7130" spans="1:38" x14ac:dyDescent="0.35">
      <c r="A7130" t="s">
        <v>7254</v>
      </c>
      <c r="B7130">
        <v>32374.47090667619</v>
      </c>
      <c r="C7130">
        <v>31936.186922627421</v>
      </c>
      <c r="D7130">
        <v>0</v>
      </c>
      <c r="E7130">
        <v>438.28398404876702</v>
      </c>
      <c r="F7130">
        <v>0</v>
      </c>
      <c r="G7130">
        <v>0.21484509021998369</v>
      </c>
      <c r="H7130">
        <v>0.21606013222060699</v>
      </c>
      <c r="I7130">
        <v>0.19288380748434419</v>
      </c>
      <c r="J7130">
        <v>298</v>
      </c>
      <c r="K7130">
        <v>0</v>
      </c>
      <c r="L7130" t="str">
        <f>VLOOKUP(J7130,Clustering!$D$3:$E$367,2,FALSE)</f>
        <v>Spring</v>
      </c>
      <c r="M7130">
        <v>0.27876561700000002</v>
      </c>
      <c r="N7130">
        <v>0.32806879300000003</v>
      </c>
      <c r="O7130">
        <v>0.32806879300000003</v>
      </c>
      <c r="P7130">
        <v>0.86806000800000005</v>
      </c>
      <c r="Q7130">
        <v>0.415262246</v>
      </c>
      <c r="R7130">
        <v>0.21606013222060699</v>
      </c>
      <c r="S7130">
        <v>0</v>
      </c>
      <c r="T7130">
        <v>0</v>
      </c>
      <c r="U7130">
        <v>0.64562430500000001</v>
      </c>
      <c r="V7130">
        <v>0.85008076700000001</v>
      </c>
      <c r="W7130">
        <v>1.3299655000000001E-2</v>
      </c>
      <c r="X7130">
        <v>7.9998899999999997E-4</v>
      </c>
      <c r="Y7130">
        <v>0.19288380748434419</v>
      </c>
      <c r="Z7130">
        <v>0.228916697</v>
      </c>
      <c r="AA7130">
        <v>0.64562430500000001</v>
      </c>
      <c r="AB7130">
        <v>0</v>
      </c>
      <c r="AC7130">
        <v>0</v>
      </c>
      <c r="AD7130">
        <v>0.85</v>
      </c>
      <c r="AE7130">
        <v>0.85</v>
      </c>
      <c r="AF7130">
        <v>0.85</v>
      </c>
      <c r="AG7130">
        <v>0.85</v>
      </c>
      <c r="AH7130">
        <v>0.86806000800000005</v>
      </c>
      <c r="AI7130">
        <v>1.3299655000000001E-2</v>
      </c>
      <c r="AJ7130">
        <v>0.36460789900000001</v>
      </c>
      <c r="AK7130">
        <v>0</v>
      </c>
      <c r="AL7130">
        <v>4.8952352999999997E-2</v>
      </c>
    </row>
    <row r="7131" spans="1:38" x14ac:dyDescent="0.35">
      <c r="A7131" t="s">
        <v>7255</v>
      </c>
      <c r="B7131">
        <v>31750.603575074321</v>
      </c>
      <c r="C7131">
        <v>31305.725202791571</v>
      </c>
      <c r="D7131">
        <v>0</v>
      </c>
      <c r="E7131">
        <v>444.87837228274338</v>
      </c>
      <c r="F7131">
        <v>0</v>
      </c>
      <c r="G7131">
        <v>0.21807763347193301</v>
      </c>
      <c r="H7131">
        <v>0.21945521937498011</v>
      </c>
      <c r="I7131">
        <v>0.19317845015651861</v>
      </c>
      <c r="J7131">
        <v>298</v>
      </c>
      <c r="K7131">
        <v>1</v>
      </c>
      <c r="L7131" t="str">
        <f>VLOOKUP(J7131,Clustering!$D$3:$E$367,2,FALSE)</f>
        <v>Spring</v>
      </c>
      <c r="M7131">
        <v>0.27125507199999999</v>
      </c>
      <c r="N7131">
        <v>0.31736251599999998</v>
      </c>
      <c r="O7131">
        <v>0.31736251599999998</v>
      </c>
      <c r="P7131">
        <v>0.877256594</v>
      </c>
      <c r="Q7131">
        <v>0.38000413</v>
      </c>
      <c r="R7131">
        <v>0.21945521937498011</v>
      </c>
      <c r="S7131">
        <v>0</v>
      </c>
      <c r="T7131">
        <v>0</v>
      </c>
      <c r="U7131">
        <v>0.64562430500000001</v>
      </c>
      <c r="V7131">
        <v>0.85008076700000001</v>
      </c>
      <c r="W7131">
        <v>1.2357160000000001E-2</v>
      </c>
      <c r="X7131">
        <v>7.9998899999999997E-4</v>
      </c>
      <c r="Y7131">
        <v>0.19317845015651861</v>
      </c>
      <c r="Z7131">
        <v>0.22480498900000001</v>
      </c>
      <c r="AA7131">
        <v>0.64562430500000001</v>
      </c>
      <c r="AB7131">
        <v>0</v>
      </c>
      <c r="AC7131">
        <v>0</v>
      </c>
      <c r="AD7131">
        <v>0.85</v>
      </c>
      <c r="AE7131">
        <v>0.85</v>
      </c>
      <c r="AF7131">
        <v>0.85</v>
      </c>
      <c r="AG7131">
        <v>0.85</v>
      </c>
      <c r="AH7131">
        <v>0.877256594</v>
      </c>
      <c r="AI7131">
        <v>1.2357160000000001E-2</v>
      </c>
      <c r="AJ7131">
        <v>0.36019315200000002</v>
      </c>
      <c r="AK7131">
        <v>0</v>
      </c>
      <c r="AL7131">
        <v>0</v>
      </c>
    </row>
    <row r="7132" spans="1:38" x14ac:dyDescent="0.35">
      <c r="A7132" t="s">
        <v>7256</v>
      </c>
      <c r="B7132">
        <v>31631.24891620034</v>
      </c>
      <c r="C7132">
        <v>31180.840907014299</v>
      </c>
      <c r="D7132">
        <v>0</v>
      </c>
      <c r="E7132">
        <v>450.40800918603418</v>
      </c>
      <c r="F7132">
        <v>0</v>
      </c>
      <c r="G7132">
        <v>0.2207882397970756</v>
      </c>
      <c r="H7132">
        <v>0.222066824878344</v>
      </c>
      <c r="I7132">
        <v>0.19767844733154569</v>
      </c>
      <c r="J7132">
        <v>298</v>
      </c>
      <c r="K7132">
        <v>2</v>
      </c>
      <c r="L7132" t="str">
        <f>VLOOKUP(J7132,Clustering!$D$3:$E$367,2,FALSE)</f>
        <v>Spring</v>
      </c>
      <c r="M7132">
        <v>0.26109510200000002</v>
      </c>
      <c r="N7132">
        <v>0.30560907900000001</v>
      </c>
      <c r="O7132">
        <v>0.30560907900000001</v>
      </c>
      <c r="P7132">
        <v>0.876442736</v>
      </c>
      <c r="Q7132">
        <v>0.34552201900000001</v>
      </c>
      <c r="R7132">
        <v>0.222066824878344</v>
      </c>
      <c r="S7132">
        <v>0</v>
      </c>
      <c r="T7132">
        <v>0</v>
      </c>
      <c r="U7132">
        <v>0.64562430500000001</v>
      </c>
      <c r="V7132">
        <v>0.85008076700000001</v>
      </c>
      <c r="W7132">
        <v>1.2461880999999999E-2</v>
      </c>
      <c r="X7132">
        <v>7.9998899999999997E-4</v>
      </c>
      <c r="Y7132">
        <v>0.19767844733154569</v>
      </c>
      <c r="Z7132">
        <v>0.21959398099999999</v>
      </c>
      <c r="AA7132">
        <v>0.64562430500000001</v>
      </c>
      <c r="AB7132">
        <v>0</v>
      </c>
      <c r="AC7132">
        <v>0</v>
      </c>
      <c r="AD7132">
        <v>0.85</v>
      </c>
      <c r="AE7132">
        <v>0.85</v>
      </c>
      <c r="AF7132">
        <v>0.85</v>
      </c>
      <c r="AG7132">
        <v>0.85</v>
      </c>
      <c r="AH7132">
        <v>0.876442736</v>
      </c>
      <c r="AI7132">
        <v>1.2461880999999999E-2</v>
      </c>
      <c r="AJ7132">
        <v>0.35506891099999999</v>
      </c>
      <c r="AK7132">
        <v>0</v>
      </c>
      <c r="AL7132">
        <v>7.6969109999999999E-3</v>
      </c>
    </row>
    <row r="7133" spans="1:38" x14ac:dyDescent="0.35">
      <c r="A7133" t="s">
        <v>7257</v>
      </c>
      <c r="B7133">
        <v>31599.15881445014</v>
      </c>
      <c r="C7133">
        <v>31147.66316129547</v>
      </c>
      <c r="D7133">
        <v>0</v>
      </c>
      <c r="E7133">
        <v>451.49565315467021</v>
      </c>
      <c r="F7133">
        <v>0</v>
      </c>
      <c r="G7133">
        <v>0.22132139860523051</v>
      </c>
      <c r="H7133">
        <v>0.22230789615557761</v>
      </c>
      <c r="I7133">
        <v>0.2034909436826223</v>
      </c>
      <c r="J7133">
        <v>298</v>
      </c>
      <c r="K7133">
        <v>3</v>
      </c>
      <c r="L7133" t="str">
        <f>VLOOKUP(J7133,Clustering!$D$3:$E$367,2,FALSE)</f>
        <v>Spring</v>
      </c>
      <c r="M7133">
        <v>0.25348088400000002</v>
      </c>
      <c r="N7133">
        <v>0.29808175199999998</v>
      </c>
      <c r="O7133">
        <v>0.29808175199999998</v>
      </c>
      <c r="P7133">
        <v>0.87591372899999997</v>
      </c>
      <c r="Q7133">
        <v>0.33421989699999999</v>
      </c>
      <c r="R7133">
        <v>0.22230789615557761</v>
      </c>
      <c r="S7133">
        <v>0</v>
      </c>
      <c r="T7133">
        <v>0</v>
      </c>
      <c r="U7133">
        <v>0.64562430500000001</v>
      </c>
      <c r="V7133">
        <v>0.85008076700000001</v>
      </c>
      <c r="W7133">
        <v>1.3439283999999999E-2</v>
      </c>
      <c r="X7133">
        <v>7.9998899999999997E-4</v>
      </c>
      <c r="Y7133">
        <v>0.2034909436826223</v>
      </c>
      <c r="Z7133">
        <v>0.21761502999999999</v>
      </c>
      <c r="AA7133">
        <v>0.64562430500000001</v>
      </c>
      <c r="AB7133">
        <v>0</v>
      </c>
      <c r="AC7133">
        <v>0</v>
      </c>
      <c r="AD7133">
        <v>0.85</v>
      </c>
      <c r="AE7133">
        <v>0.85</v>
      </c>
      <c r="AF7133">
        <v>0.85</v>
      </c>
      <c r="AG7133">
        <v>0.85</v>
      </c>
      <c r="AH7133">
        <v>0.87591372899999997</v>
      </c>
      <c r="AI7133">
        <v>1.3439283999999999E-2</v>
      </c>
      <c r="AJ7133">
        <v>0.35470286899999998</v>
      </c>
      <c r="AK7133">
        <v>0</v>
      </c>
      <c r="AL7133">
        <v>0</v>
      </c>
    </row>
    <row r="7134" spans="1:38" x14ac:dyDescent="0.35">
      <c r="A7134" t="s">
        <v>7258</v>
      </c>
      <c r="B7134">
        <v>31949.114781235468</v>
      </c>
      <c r="C7134">
        <v>31505.14966775637</v>
      </c>
      <c r="D7134">
        <v>0</v>
      </c>
      <c r="E7134">
        <v>443.96511347909762</v>
      </c>
      <c r="F7134">
        <v>0</v>
      </c>
      <c r="G7134">
        <v>0.21762995758779299</v>
      </c>
      <c r="H7134">
        <v>0.21826995226191501</v>
      </c>
      <c r="I7134">
        <v>0.2060623706397805</v>
      </c>
      <c r="J7134">
        <v>298</v>
      </c>
      <c r="K7134">
        <v>4</v>
      </c>
      <c r="L7134" t="str">
        <f>VLOOKUP(J7134,Clustering!$D$3:$E$367,2,FALSE)</f>
        <v>Spring</v>
      </c>
      <c r="M7134">
        <v>0.24516975199999999</v>
      </c>
      <c r="N7134">
        <v>0.29515917000000003</v>
      </c>
      <c r="O7134">
        <v>0.29515917000000003</v>
      </c>
      <c r="P7134">
        <v>0.87706330300000002</v>
      </c>
      <c r="Q7134">
        <v>0.32768644400000002</v>
      </c>
      <c r="R7134">
        <v>0.21826995226191501</v>
      </c>
      <c r="S7134">
        <v>0</v>
      </c>
      <c r="T7134">
        <v>0</v>
      </c>
      <c r="U7134">
        <v>0.64562430500000001</v>
      </c>
      <c r="V7134">
        <v>0.85008076700000001</v>
      </c>
      <c r="W7134">
        <v>1.3578913E-2</v>
      </c>
      <c r="X7134">
        <v>7.9998899999999997E-4</v>
      </c>
      <c r="Y7134">
        <v>0.2060623706397805</v>
      </c>
      <c r="Z7134">
        <v>0.22054157999999999</v>
      </c>
      <c r="AA7134">
        <v>0.64562430500000001</v>
      </c>
      <c r="AB7134">
        <v>0</v>
      </c>
      <c r="AC7134">
        <v>0</v>
      </c>
      <c r="AD7134">
        <v>0.85</v>
      </c>
      <c r="AE7134">
        <v>0.85</v>
      </c>
      <c r="AF7134">
        <v>0.85</v>
      </c>
      <c r="AG7134">
        <v>0.85</v>
      </c>
      <c r="AH7134">
        <v>0.87706330300000002</v>
      </c>
      <c r="AI7134">
        <v>1.3578913E-2</v>
      </c>
      <c r="AJ7134">
        <v>0.36068450299999999</v>
      </c>
      <c r="AK7134">
        <v>0</v>
      </c>
      <c r="AL7134">
        <v>0</v>
      </c>
    </row>
    <row r="7135" spans="1:38" x14ac:dyDescent="0.35">
      <c r="A7135" t="s">
        <v>7259</v>
      </c>
      <c r="B7135">
        <v>34277.501242071034</v>
      </c>
      <c r="C7135">
        <v>33848.624566047147</v>
      </c>
      <c r="D7135">
        <v>0</v>
      </c>
      <c r="E7135">
        <v>428.87667602387722</v>
      </c>
      <c r="F7135">
        <v>0</v>
      </c>
      <c r="G7135">
        <v>0.21023366471758681</v>
      </c>
      <c r="H7135">
        <v>0.21053558211733719</v>
      </c>
      <c r="I7135">
        <v>0.20477665716120139</v>
      </c>
      <c r="J7135">
        <v>298</v>
      </c>
      <c r="K7135">
        <v>5</v>
      </c>
      <c r="L7135" t="str">
        <f>VLOOKUP(J7135,Clustering!$D$3:$E$367,2,FALSE)</f>
        <v>Spring</v>
      </c>
      <c r="M7135">
        <v>0.243194202</v>
      </c>
      <c r="N7135">
        <v>0.29541750900000002</v>
      </c>
      <c r="O7135">
        <v>0.29541750900000002</v>
      </c>
      <c r="P7135">
        <v>0.87925054400000002</v>
      </c>
      <c r="Q7135">
        <v>0.32324319600000001</v>
      </c>
      <c r="R7135">
        <v>0.21053558211733719</v>
      </c>
      <c r="S7135">
        <v>0</v>
      </c>
      <c r="T7135">
        <v>0</v>
      </c>
      <c r="U7135">
        <v>0.64562430500000001</v>
      </c>
      <c r="V7135">
        <v>0.85008076700000001</v>
      </c>
      <c r="W7135">
        <v>1.3718542E-2</v>
      </c>
      <c r="X7135">
        <v>7.9998899999999997E-4</v>
      </c>
      <c r="Y7135">
        <v>0.20477665716120139</v>
      </c>
      <c r="Z7135">
        <v>0.24902803900000001</v>
      </c>
      <c r="AA7135">
        <v>0.64562430500000001</v>
      </c>
      <c r="AB7135">
        <v>0</v>
      </c>
      <c r="AC7135">
        <v>0</v>
      </c>
      <c r="AD7135">
        <v>0.85</v>
      </c>
      <c r="AE7135">
        <v>0.85</v>
      </c>
      <c r="AF7135">
        <v>0.85</v>
      </c>
      <c r="AG7135">
        <v>0.85</v>
      </c>
      <c r="AH7135">
        <v>0.87925054400000002</v>
      </c>
      <c r="AI7135">
        <v>1.3718542E-2</v>
      </c>
      <c r="AJ7135">
        <v>0.38812709499999998</v>
      </c>
      <c r="AK7135">
        <v>0</v>
      </c>
      <c r="AL7135">
        <v>0</v>
      </c>
    </row>
    <row r="7136" spans="1:38" x14ac:dyDescent="0.35">
      <c r="A7136" t="s">
        <v>7260</v>
      </c>
      <c r="B7136">
        <v>36253.3145621027</v>
      </c>
      <c r="C7136">
        <v>35857.354247390787</v>
      </c>
      <c r="D7136">
        <v>0.12622868373776089</v>
      </c>
      <c r="E7136">
        <v>395.83408602816672</v>
      </c>
      <c r="F7136">
        <v>5.7007421807727638E-6</v>
      </c>
      <c r="G7136">
        <v>0.1940363166804738</v>
      </c>
      <c r="H7136">
        <v>0.19386148544201379</v>
      </c>
      <c r="I7136">
        <v>0.19719630477707839</v>
      </c>
      <c r="J7136">
        <v>298</v>
      </c>
      <c r="K7136">
        <v>6</v>
      </c>
      <c r="L7136" t="str">
        <f>VLOOKUP(J7136,Clustering!$D$3:$E$367,2,FALSE)</f>
        <v>Spring</v>
      </c>
      <c r="M7136">
        <v>0.25416051899999997</v>
      </c>
      <c r="N7136">
        <v>0.29825726499999999</v>
      </c>
      <c r="O7136">
        <v>0.29825726499999999</v>
      </c>
      <c r="P7136">
        <v>0.88123432000000002</v>
      </c>
      <c r="Q7136">
        <v>0.35611071799999999</v>
      </c>
      <c r="R7136">
        <v>0.19386148544201379</v>
      </c>
      <c r="S7136">
        <v>5.7007421807727638E-6</v>
      </c>
      <c r="T7136">
        <v>0</v>
      </c>
      <c r="U7136">
        <v>0.65010095999999995</v>
      </c>
      <c r="V7136">
        <v>0.85008076700000001</v>
      </c>
      <c r="W7136">
        <v>1.3404377E-2</v>
      </c>
      <c r="X7136">
        <v>8.3936000000000004E-4</v>
      </c>
      <c r="Y7136">
        <v>0.19719630477707839</v>
      </c>
      <c r="Z7136">
        <v>0.30316553099999999</v>
      </c>
      <c r="AA7136">
        <v>0.65010095999999995</v>
      </c>
      <c r="AB7136">
        <v>0</v>
      </c>
      <c r="AC7136">
        <v>0</v>
      </c>
      <c r="AD7136">
        <v>0.85</v>
      </c>
      <c r="AE7136">
        <v>0.85</v>
      </c>
      <c r="AF7136">
        <v>0.85</v>
      </c>
      <c r="AG7136">
        <v>0.85</v>
      </c>
      <c r="AH7136">
        <v>0.88123432000000002</v>
      </c>
      <c r="AI7136">
        <v>1.3404377E-2</v>
      </c>
      <c r="AJ7136">
        <v>0.41510233800000002</v>
      </c>
      <c r="AK7136">
        <v>3.9905195265409348E-6</v>
      </c>
      <c r="AL7136">
        <v>0</v>
      </c>
    </row>
    <row r="7137" spans="1:38" x14ac:dyDescent="0.35">
      <c r="A7137" t="s">
        <v>7261</v>
      </c>
      <c r="B7137">
        <v>39454.440683304179</v>
      </c>
      <c r="C7137">
        <v>37971.777123608721</v>
      </c>
      <c r="D7137">
        <v>1124.7278380075411</v>
      </c>
      <c r="E7137">
        <v>357.93572168791911</v>
      </c>
      <c r="F7137">
        <v>5.07949797000131E-2</v>
      </c>
      <c r="G7137">
        <v>0.17545868710192111</v>
      </c>
      <c r="H7137">
        <v>0.175017747271588</v>
      </c>
      <c r="I7137">
        <v>0.18342845627729329</v>
      </c>
      <c r="J7137">
        <v>298</v>
      </c>
      <c r="K7137">
        <v>7</v>
      </c>
      <c r="L7137" t="str">
        <f>VLOOKUP(J7137,Clustering!$D$3:$E$367,2,FALSE)</f>
        <v>Spring</v>
      </c>
      <c r="M7137">
        <v>0.263825162</v>
      </c>
      <c r="N7137">
        <v>0.30635254299999998</v>
      </c>
      <c r="O7137">
        <v>0.30635254299999998</v>
      </c>
      <c r="P7137">
        <v>0.882109217</v>
      </c>
      <c r="Q7137">
        <v>0.39696357199999999</v>
      </c>
      <c r="R7137">
        <v>0.175017747271588</v>
      </c>
      <c r="S7137">
        <v>5.07949797000131E-2</v>
      </c>
      <c r="T7137">
        <v>0</v>
      </c>
      <c r="U7137">
        <v>0.65669071999999995</v>
      </c>
      <c r="V7137">
        <v>0.85008076700000001</v>
      </c>
      <c r="W7137">
        <v>1.2671325000000001E-2</v>
      </c>
      <c r="X7137">
        <v>1.0881529999999999E-3</v>
      </c>
      <c r="Y7137">
        <v>0.18342845627729329</v>
      </c>
      <c r="Z7137">
        <v>0.289997108</v>
      </c>
      <c r="AA7137">
        <v>0.65669071999999995</v>
      </c>
      <c r="AB7137">
        <v>0</v>
      </c>
      <c r="AC7137">
        <v>0</v>
      </c>
      <c r="AD7137">
        <v>0.85</v>
      </c>
      <c r="AE7137">
        <v>0.85</v>
      </c>
      <c r="AF7137">
        <v>0.85</v>
      </c>
      <c r="AG7137">
        <v>0.85</v>
      </c>
      <c r="AH7137">
        <v>0.882109217</v>
      </c>
      <c r="AI7137">
        <v>1.2671325000000001E-2</v>
      </c>
      <c r="AJ7137">
        <v>0.40054112200000003</v>
      </c>
      <c r="AK7137">
        <v>3.5556485790009099E-2</v>
      </c>
      <c r="AL7137">
        <v>9.6655850000000008E-3</v>
      </c>
    </row>
    <row r="7138" spans="1:38" x14ac:dyDescent="0.35">
      <c r="A7138" t="s">
        <v>7262</v>
      </c>
      <c r="B7138">
        <v>39264.094260787933</v>
      </c>
      <c r="C7138">
        <v>34477.087756208988</v>
      </c>
      <c r="D7138">
        <v>4490.5130954722954</v>
      </c>
      <c r="E7138">
        <v>296.4934091066566</v>
      </c>
      <c r="F7138">
        <v>0.2028006365799839</v>
      </c>
      <c r="G7138">
        <v>0.14533990642483161</v>
      </c>
      <c r="H7138">
        <v>0.14462267706705251</v>
      </c>
      <c r="I7138">
        <v>0.1583034720500589</v>
      </c>
      <c r="J7138">
        <v>298</v>
      </c>
      <c r="K7138">
        <v>8</v>
      </c>
      <c r="L7138" t="str">
        <f>VLOOKUP(J7138,Clustering!$D$3:$E$367,2,FALSE)</f>
        <v>Spring</v>
      </c>
      <c r="M7138">
        <v>0.26440688400000001</v>
      </c>
      <c r="N7138">
        <v>0.30254648099999998</v>
      </c>
      <c r="O7138">
        <v>0.30254648099999998</v>
      </c>
      <c r="P7138">
        <v>0.88441853599999998</v>
      </c>
      <c r="Q7138">
        <v>0.42632656000000002</v>
      </c>
      <c r="R7138">
        <v>0.14462267706705251</v>
      </c>
      <c r="S7138">
        <v>0.2028006365799839</v>
      </c>
      <c r="T7138">
        <v>0</v>
      </c>
      <c r="U7138">
        <v>0.65669071999999995</v>
      </c>
      <c r="V7138">
        <v>0.85008076700000001</v>
      </c>
      <c r="W7138">
        <v>1.2182623E-2</v>
      </c>
      <c r="X7138">
        <v>1.0228139999999999E-3</v>
      </c>
      <c r="Y7138">
        <v>0.1583034720500589</v>
      </c>
      <c r="Z7138">
        <v>0.28372103799999998</v>
      </c>
      <c r="AA7138">
        <v>0.65669071999999995</v>
      </c>
      <c r="AB7138">
        <v>0</v>
      </c>
      <c r="AC7138">
        <v>0</v>
      </c>
      <c r="AD7138">
        <v>0.85</v>
      </c>
      <c r="AE7138">
        <v>0.85</v>
      </c>
      <c r="AF7138">
        <v>0.85</v>
      </c>
      <c r="AG7138">
        <v>0.85</v>
      </c>
      <c r="AH7138">
        <v>0.88441853599999998</v>
      </c>
      <c r="AI7138">
        <v>1.2182623E-2</v>
      </c>
      <c r="AJ7138">
        <v>0.39226333899999999</v>
      </c>
      <c r="AK7138">
        <v>0.14196044560598869</v>
      </c>
      <c r="AL7138">
        <v>2.9612508999999999E-2</v>
      </c>
    </row>
    <row r="7139" spans="1:38" x14ac:dyDescent="0.35">
      <c r="A7139" t="s">
        <v>7263</v>
      </c>
      <c r="B7139">
        <v>40773.521829416874</v>
      </c>
      <c r="C7139">
        <v>32620.996541353939</v>
      </c>
      <c r="D7139">
        <v>7830.1107578474048</v>
      </c>
      <c r="E7139">
        <v>322.41453021552701</v>
      </c>
      <c r="F7139">
        <v>0.35362360879970212</v>
      </c>
      <c r="G7139">
        <v>0.15804633834094459</v>
      </c>
      <c r="H7139">
        <v>0.1584440969617785</v>
      </c>
      <c r="I7139">
        <v>0.1508570481532879</v>
      </c>
      <c r="J7139">
        <v>298</v>
      </c>
      <c r="K7139">
        <v>9</v>
      </c>
      <c r="L7139" t="str">
        <f>VLOOKUP(J7139,Clustering!$D$3:$E$367,2,FALSE)</f>
        <v>Spring</v>
      </c>
      <c r="M7139">
        <v>0.25910803300000002</v>
      </c>
      <c r="N7139">
        <v>0.30094911800000002</v>
      </c>
      <c r="O7139">
        <v>0.30094911800000002</v>
      </c>
      <c r="P7139">
        <v>0.88541551100000004</v>
      </c>
      <c r="Q7139">
        <v>0.45108358900000001</v>
      </c>
      <c r="R7139">
        <v>0.1584440969617785</v>
      </c>
      <c r="S7139">
        <v>0.35362360879970212</v>
      </c>
      <c r="T7139">
        <v>0.38061054900000002</v>
      </c>
      <c r="U7139">
        <v>0.65642462499999998</v>
      </c>
      <c r="V7139">
        <v>0.85008076700000001</v>
      </c>
      <c r="W7139">
        <v>1.1659015E-2</v>
      </c>
      <c r="X7139">
        <v>7.9998899999999997E-4</v>
      </c>
      <c r="Y7139">
        <v>0.1508570481532879</v>
      </c>
      <c r="Z7139">
        <v>0.260725812</v>
      </c>
      <c r="AA7139">
        <v>0.65642462499999998</v>
      </c>
      <c r="AB7139">
        <v>0</v>
      </c>
      <c r="AC7139">
        <v>0</v>
      </c>
      <c r="AD7139">
        <v>0.85</v>
      </c>
      <c r="AE7139">
        <v>0.85</v>
      </c>
      <c r="AF7139">
        <v>0.85</v>
      </c>
      <c r="AG7139">
        <v>0.85</v>
      </c>
      <c r="AH7139">
        <v>0.88541551100000004</v>
      </c>
      <c r="AI7139">
        <v>1.1659015E-2</v>
      </c>
      <c r="AJ7139">
        <v>0.37527642900000002</v>
      </c>
      <c r="AK7139">
        <v>0.24753652615979149</v>
      </c>
      <c r="AL7139">
        <v>0</v>
      </c>
    </row>
    <row r="7140" spans="1:38" x14ac:dyDescent="0.35">
      <c r="A7140" t="s">
        <v>7264</v>
      </c>
      <c r="B7140">
        <v>40858.996716303132</v>
      </c>
      <c r="C7140">
        <v>30219.330937678071</v>
      </c>
      <c r="D7140">
        <v>10318.0635689144</v>
      </c>
      <c r="E7140">
        <v>321.60220971065769</v>
      </c>
      <c r="F7140">
        <v>0.46598458028291279</v>
      </c>
      <c r="G7140">
        <v>0.15764814201502819</v>
      </c>
      <c r="H7140">
        <v>0.1580624007728253</v>
      </c>
      <c r="I7140">
        <v>0.1501606200190575</v>
      </c>
      <c r="J7140">
        <v>298</v>
      </c>
      <c r="K7140">
        <v>10</v>
      </c>
      <c r="L7140" t="str">
        <f>VLOOKUP(J7140,Clustering!$D$3:$E$367,2,FALSE)</f>
        <v>Spring</v>
      </c>
      <c r="M7140">
        <v>0.26146371800000001</v>
      </c>
      <c r="N7140">
        <v>0.297210105</v>
      </c>
      <c r="O7140">
        <v>0.297210105</v>
      </c>
      <c r="P7140">
        <v>0.886412486</v>
      </c>
      <c r="Q7140">
        <v>0.44630240399999999</v>
      </c>
      <c r="R7140">
        <v>0.1580624007728253</v>
      </c>
      <c r="S7140">
        <v>0.46598458028291279</v>
      </c>
      <c r="T7140">
        <v>0.64870787399999996</v>
      </c>
      <c r="U7140">
        <v>0.65687855100000003</v>
      </c>
      <c r="V7140">
        <v>0.85008076700000001</v>
      </c>
      <c r="W7140">
        <v>1.1484479000000001E-2</v>
      </c>
      <c r="X7140">
        <v>7.9998899999999997E-4</v>
      </c>
      <c r="Y7140">
        <v>0.1501606200190575</v>
      </c>
      <c r="Z7140">
        <v>0.27476282400000002</v>
      </c>
      <c r="AA7140">
        <v>0.65687855100000003</v>
      </c>
      <c r="AB7140">
        <v>0</v>
      </c>
      <c r="AC7140">
        <v>0</v>
      </c>
      <c r="AD7140">
        <v>0.85</v>
      </c>
      <c r="AE7140">
        <v>0.85</v>
      </c>
      <c r="AF7140">
        <v>0.85</v>
      </c>
      <c r="AG7140">
        <v>0.85</v>
      </c>
      <c r="AH7140">
        <v>0.886412486</v>
      </c>
      <c r="AI7140">
        <v>1.1484479000000001E-2</v>
      </c>
      <c r="AJ7140">
        <v>0.37825136199999998</v>
      </c>
      <c r="AK7140">
        <v>0.32618920619803887</v>
      </c>
      <c r="AL7140">
        <v>0</v>
      </c>
    </row>
    <row r="7141" spans="1:38" x14ac:dyDescent="0.35">
      <c r="A7141" t="s">
        <v>7265</v>
      </c>
      <c r="B7141">
        <v>40455.878046365789</v>
      </c>
      <c r="C7141">
        <v>28314.10688966497</v>
      </c>
      <c r="D7141">
        <v>11821.96038117305</v>
      </c>
      <c r="E7141">
        <v>319.81077552777032</v>
      </c>
      <c r="F7141">
        <v>0.53390359630452966</v>
      </c>
      <c r="G7141">
        <v>0.1567699880038089</v>
      </c>
      <c r="H7141">
        <v>0.1572186513025077</v>
      </c>
      <c r="I7141">
        <v>0.1486606209607152</v>
      </c>
      <c r="J7141">
        <v>298</v>
      </c>
      <c r="K7141">
        <v>11</v>
      </c>
      <c r="L7141" t="str">
        <f>VLOOKUP(J7141,Clustering!$D$3:$E$367,2,FALSE)</f>
        <v>Spring</v>
      </c>
      <c r="M7141">
        <v>0.25473072200000002</v>
      </c>
      <c r="N7141">
        <v>0.28310598100000001</v>
      </c>
      <c r="O7141">
        <v>0.28310598100000001</v>
      </c>
      <c r="P7141">
        <v>0.88809106699999996</v>
      </c>
      <c r="Q7141">
        <v>0.41275900700000001</v>
      </c>
      <c r="R7141">
        <v>0.1572186513025077</v>
      </c>
      <c r="S7141">
        <v>0.53390359630452966</v>
      </c>
      <c r="T7141">
        <v>0.69147650000000005</v>
      </c>
      <c r="U7141">
        <v>0.65687855100000003</v>
      </c>
      <c r="V7141">
        <v>0.85008076700000001</v>
      </c>
      <c r="W7141">
        <v>1.1379757000000001E-2</v>
      </c>
      <c r="X7141">
        <v>7.9998899999999997E-4</v>
      </c>
      <c r="Y7141">
        <v>0.1486606209607152</v>
      </c>
      <c r="Z7141">
        <v>0.29694740200000003</v>
      </c>
      <c r="AA7141">
        <v>0.65687855100000003</v>
      </c>
      <c r="AB7141">
        <v>0</v>
      </c>
      <c r="AC7141">
        <v>0</v>
      </c>
      <c r="AD7141">
        <v>0.85</v>
      </c>
      <c r="AE7141">
        <v>0.85</v>
      </c>
      <c r="AF7141">
        <v>0.85</v>
      </c>
      <c r="AG7141">
        <v>0.85</v>
      </c>
      <c r="AH7141">
        <v>0.88809106699999996</v>
      </c>
      <c r="AI7141">
        <v>1.1379757000000001E-2</v>
      </c>
      <c r="AJ7141">
        <v>0.383757177</v>
      </c>
      <c r="AK7141">
        <v>0.37373251741317071</v>
      </c>
      <c r="AL7141">
        <v>9.2362929999999996E-3</v>
      </c>
    </row>
    <row r="7142" spans="1:38" x14ac:dyDescent="0.35">
      <c r="A7142" t="s">
        <v>7266</v>
      </c>
      <c r="B7142">
        <v>41370.057882472851</v>
      </c>
      <c r="C7142">
        <v>28732.992528206229</v>
      </c>
      <c r="D7142">
        <v>12323.8706123337</v>
      </c>
      <c r="E7142">
        <v>313.19474193291768</v>
      </c>
      <c r="F7142">
        <v>0.55657087557112817</v>
      </c>
      <c r="G7142">
        <v>0.15352683428084199</v>
      </c>
      <c r="H7142">
        <v>0.15380347487503179</v>
      </c>
      <c r="I7142">
        <v>0.1485266924733632</v>
      </c>
      <c r="J7142">
        <v>298</v>
      </c>
      <c r="K7142">
        <v>12</v>
      </c>
      <c r="L7142" t="str">
        <f>VLOOKUP(J7142,Clustering!$D$3:$E$367,2,FALSE)</f>
        <v>Spring</v>
      </c>
      <c r="M7142">
        <v>0.249788968</v>
      </c>
      <c r="N7142">
        <v>0.27224391199999998</v>
      </c>
      <c r="O7142">
        <v>0.27224391199999998</v>
      </c>
      <c r="P7142">
        <v>0.88874215199999995</v>
      </c>
      <c r="Q7142">
        <v>0.38151858999999999</v>
      </c>
      <c r="R7142">
        <v>0.15380347487503179</v>
      </c>
      <c r="S7142">
        <v>0.55657087557112817</v>
      </c>
      <c r="T7142">
        <v>0.675532719</v>
      </c>
      <c r="U7142">
        <v>0.65687855100000003</v>
      </c>
      <c r="V7142">
        <v>0.85008076700000001</v>
      </c>
      <c r="W7142">
        <v>1.1484479000000001E-2</v>
      </c>
      <c r="X7142">
        <v>8.0166500000000002E-4</v>
      </c>
      <c r="Y7142">
        <v>0.1485266924733632</v>
      </c>
      <c r="Z7142">
        <v>0.31904980900000002</v>
      </c>
      <c r="AA7142">
        <v>0.65687855100000003</v>
      </c>
      <c r="AB7142">
        <v>0</v>
      </c>
      <c r="AC7142">
        <v>0</v>
      </c>
      <c r="AD7142">
        <v>0.85</v>
      </c>
      <c r="AE7142">
        <v>0.85</v>
      </c>
      <c r="AF7142">
        <v>0.85</v>
      </c>
      <c r="AG7142">
        <v>0.85</v>
      </c>
      <c r="AH7142">
        <v>0.88874215199999995</v>
      </c>
      <c r="AI7142">
        <v>1.1484479000000001E-2</v>
      </c>
      <c r="AJ7142">
        <v>0.392426416</v>
      </c>
      <c r="AK7142">
        <v>0.38959961289978962</v>
      </c>
      <c r="AL7142">
        <v>9.2362929999999996E-3</v>
      </c>
    </row>
    <row r="7143" spans="1:38" x14ac:dyDescent="0.35">
      <c r="A7143" t="s">
        <v>7267</v>
      </c>
      <c r="B7143">
        <v>39949.66702893014</v>
      </c>
      <c r="C7143">
        <v>27907.456991512281</v>
      </c>
      <c r="D7143">
        <v>11742.001621714981</v>
      </c>
      <c r="E7143">
        <v>300.20841570287172</v>
      </c>
      <c r="F7143">
        <v>0.53029249731127825</v>
      </c>
      <c r="G7143">
        <v>0.1471609880896429</v>
      </c>
      <c r="H7143">
        <v>0.14725437184351919</v>
      </c>
      <c r="I7143">
        <v>0.1454731229617377</v>
      </c>
      <c r="J7143">
        <v>298</v>
      </c>
      <c r="K7143">
        <v>13</v>
      </c>
      <c r="L7143" t="str">
        <f>VLOOKUP(J7143,Clustering!$D$3:$E$367,2,FALSE)</f>
        <v>Spring</v>
      </c>
      <c r="M7143">
        <v>0.24479537700000001</v>
      </c>
      <c r="N7143">
        <v>0.25992843999999998</v>
      </c>
      <c r="O7143">
        <v>0.25992843999999998</v>
      </c>
      <c r="P7143">
        <v>0.88865059300000004</v>
      </c>
      <c r="Q7143">
        <v>0.356448655</v>
      </c>
      <c r="R7143">
        <v>0.14725437184351919</v>
      </c>
      <c r="S7143">
        <v>0.53029249731127825</v>
      </c>
      <c r="T7143">
        <v>0.66427384</v>
      </c>
      <c r="U7143">
        <v>0.65687855100000003</v>
      </c>
      <c r="V7143">
        <v>0.85008076700000001</v>
      </c>
      <c r="W7143">
        <v>1.0123096999999999E-2</v>
      </c>
      <c r="X7143">
        <v>7.9998899999999997E-4</v>
      </c>
      <c r="Y7143">
        <v>0.1454731229617377</v>
      </c>
      <c r="Z7143">
        <v>0.32334850900000001</v>
      </c>
      <c r="AA7143">
        <v>0.65687855100000003</v>
      </c>
      <c r="AB7143">
        <v>0</v>
      </c>
      <c r="AC7143">
        <v>0</v>
      </c>
      <c r="AD7143">
        <v>0.85</v>
      </c>
      <c r="AE7143">
        <v>0.85</v>
      </c>
      <c r="AF7143">
        <v>0.85</v>
      </c>
      <c r="AG7143">
        <v>0.85</v>
      </c>
      <c r="AH7143">
        <v>0.88865059300000004</v>
      </c>
      <c r="AI7143">
        <v>1.0123096999999999E-2</v>
      </c>
      <c r="AJ7143">
        <v>0.40027920900000002</v>
      </c>
      <c r="AK7143">
        <v>0.37120474811789478</v>
      </c>
      <c r="AL7143">
        <v>9.2362929999999996E-3</v>
      </c>
    </row>
    <row r="7144" spans="1:38" x14ac:dyDescent="0.35">
      <c r="A7144" t="s">
        <v>7268</v>
      </c>
      <c r="B7144">
        <v>39602.470717816868</v>
      </c>
      <c r="C7144">
        <v>29189.226910161731</v>
      </c>
      <c r="D7144">
        <v>10129.012856632769</v>
      </c>
      <c r="E7144">
        <v>284.23095102236488</v>
      </c>
      <c r="F7144">
        <v>0.45744666847161641</v>
      </c>
      <c r="G7144">
        <v>0.13932889755998279</v>
      </c>
      <c r="H7144">
        <v>0.13921866260239951</v>
      </c>
      <c r="I7144">
        <v>0.14132133985382589</v>
      </c>
      <c r="J7144">
        <v>298</v>
      </c>
      <c r="K7144">
        <v>14</v>
      </c>
      <c r="L7144" t="str">
        <f>VLOOKUP(J7144,Clustering!$D$3:$E$367,2,FALSE)</f>
        <v>Spring</v>
      </c>
      <c r="M7144">
        <v>0.24384503900000001</v>
      </c>
      <c r="N7144">
        <v>0.25880831399999998</v>
      </c>
      <c r="O7144">
        <v>0.25880831399999998</v>
      </c>
      <c r="P7144">
        <v>0.88747050100000002</v>
      </c>
      <c r="Q7144">
        <v>0.34975249200000003</v>
      </c>
      <c r="R7144">
        <v>0.13921866260239951</v>
      </c>
      <c r="S7144">
        <v>0.45744666847161641</v>
      </c>
      <c r="T7144">
        <v>0.65679310899999999</v>
      </c>
      <c r="U7144">
        <v>0.65687855100000003</v>
      </c>
      <c r="V7144">
        <v>0.85008076700000001</v>
      </c>
      <c r="W7144">
        <v>9.9834680000000006E-3</v>
      </c>
      <c r="X7144">
        <v>1.332757E-3</v>
      </c>
      <c r="Y7144">
        <v>0.14132133985382589</v>
      </c>
      <c r="Z7144">
        <v>0.32489395500000001</v>
      </c>
      <c r="AA7144">
        <v>0.65687855100000003</v>
      </c>
      <c r="AB7144">
        <v>0</v>
      </c>
      <c r="AC7144">
        <v>0</v>
      </c>
      <c r="AD7144">
        <v>0.85</v>
      </c>
      <c r="AE7144">
        <v>0.85</v>
      </c>
      <c r="AF7144">
        <v>0.85</v>
      </c>
      <c r="AG7144">
        <v>0.85</v>
      </c>
      <c r="AH7144">
        <v>0.88747050100000002</v>
      </c>
      <c r="AI7144">
        <v>9.9834680000000006E-3</v>
      </c>
      <c r="AJ7144">
        <v>0.40114683899999998</v>
      </c>
      <c r="AK7144">
        <v>0.32021266793013148</v>
      </c>
      <c r="AL7144">
        <v>9.4140809999999995E-3</v>
      </c>
    </row>
    <row r="7145" spans="1:38" x14ac:dyDescent="0.35">
      <c r="A7145" t="s">
        <v>7269</v>
      </c>
      <c r="B7145">
        <v>39074.462026303372</v>
      </c>
      <c r="C7145">
        <v>31218.699297027692</v>
      </c>
      <c r="D7145">
        <v>7582.3997654873028</v>
      </c>
      <c r="E7145">
        <v>273.36296378837761</v>
      </c>
      <c r="F7145">
        <v>0.3424364803200769</v>
      </c>
      <c r="G7145">
        <v>0.13400145283744</v>
      </c>
      <c r="H7145">
        <v>0.1337342910453353</v>
      </c>
      <c r="I7145">
        <v>0.13883026998907869</v>
      </c>
      <c r="J7145">
        <v>298</v>
      </c>
      <c r="K7145">
        <v>15</v>
      </c>
      <c r="L7145" t="str">
        <f>VLOOKUP(J7145,Clustering!$D$3:$E$367,2,FALSE)</f>
        <v>Spring</v>
      </c>
      <c r="M7145">
        <v>0.24371832800000001</v>
      </c>
      <c r="N7145">
        <v>0.26350968800000002</v>
      </c>
      <c r="O7145">
        <v>0.26350968800000002</v>
      </c>
      <c r="P7145">
        <v>0.88662612399999996</v>
      </c>
      <c r="Q7145">
        <v>0.34492124200000002</v>
      </c>
      <c r="R7145">
        <v>0.1337342910453353</v>
      </c>
      <c r="S7145">
        <v>0.3424364803200769</v>
      </c>
      <c r="T7145">
        <v>0.66691854299999997</v>
      </c>
      <c r="U7145">
        <v>0.65687855100000003</v>
      </c>
      <c r="V7145">
        <v>0.85008076700000001</v>
      </c>
      <c r="W7145">
        <v>1.008819E-2</v>
      </c>
      <c r="X7145">
        <v>1.332757E-3</v>
      </c>
      <c r="Y7145">
        <v>0.13883026998907869</v>
      </c>
      <c r="Z7145">
        <v>0.335184814</v>
      </c>
      <c r="AA7145">
        <v>0.65687855100000003</v>
      </c>
      <c r="AB7145">
        <v>0</v>
      </c>
      <c r="AC7145">
        <v>0</v>
      </c>
      <c r="AD7145">
        <v>0.85</v>
      </c>
      <c r="AE7145">
        <v>0.85</v>
      </c>
      <c r="AF7145">
        <v>0.85</v>
      </c>
      <c r="AG7145">
        <v>0.85</v>
      </c>
      <c r="AH7145">
        <v>0.88662612399999996</v>
      </c>
      <c r="AI7145">
        <v>1.008819E-2</v>
      </c>
      <c r="AJ7145">
        <v>0.41580300799999997</v>
      </c>
      <c r="AK7145">
        <v>0.2397055362240538</v>
      </c>
      <c r="AL7145">
        <v>9.4140809999999995E-3</v>
      </c>
    </row>
    <row r="7146" spans="1:38" x14ac:dyDescent="0.35">
      <c r="A7146" t="s">
        <v>7270</v>
      </c>
      <c r="B7146">
        <v>38024.588789341236</v>
      </c>
      <c r="C7146">
        <v>33461.779383579647</v>
      </c>
      <c r="D7146">
        <v>4294.8875931852681</v>
      </c>
      <c r="E7146">
        <v>267.9218125763237</v>
      </c>
      <c r="F7146">
        <v>0.19396579397923749</v>
      </c>
      <c r="G7146">
        <v>0.13133422185113899</v>
      </c>
      <c r="H7146">
        <v>0.13108250699576579</v>
      </c>
      <c r="I7146">
        <v>0.1358838432673348</v>
      </c>
      <c r="J7146">
        <v>298</v>
      </c>
      <c r="K7146">
        <v>16</v>
      </c>
      <c r="L7146" t="str">
        <f>VLOOKUP(J7146,Clustering!$D$3:$E$367,2,FALSE)</f>
        <v>Spring</v>
      </c>
      <c r="M7146">
        <v>0.24177733600000001</v>
      </c>
      <c r="N7146">
        <v>0.279079048</v>
      </c>
      <c r="O7146">
        <v>0.279079048</v>
      </c>
      <c r="P7146">
        <v>0.876290138</v>
      </c>
      <c r="Q7146">
        <v>0.34370717099999998</v>
      </c>
      <c r="R7146">
        <v>0.13108250699576579</v>
      </c>
      <c r="S7146">
        <v>0.19396579397923749</v>
      </c>
      <c r="T7146">
        <v>0.67651503700000004</v>
      </c>
      <c r="U7146">
        <v>0.66614491200000003</v>
      </c>
      <c r="V7146">
        <v>0.85008076700000001</v>
      </c>
      <c r="W7146">
        <v>1.0018375E-2</v>
      </c>
      <c r="X7146">
        <v>1.332757E-3</v>
      </c>
      <c r="Y7146">
        <v>0.1358838432673348</v>
      </c>
      <c r="Z7146">
        <v>0.36046607800000002</v>
      </c>
      <c r="AA7146">
        <v>0.66614491200000003</v>
      </c>
      <c r="AB7146">
        <v>0</v>
      </c>
      <c r="AC7146">
        <v>0</v>
      </c>
      <c r="AD7146">
        <v>0.85</v>
      </c>
      <c r="AE7146">
        <v>0.85</v>
      </c>
      <c r="AF7146">
        <v>0.85</v>
      </c>
      <c r="AG7146">
        <v>0.85</v>
      </c>
      <c r="AH7146">
        <v>0.876290138</v>
      </c>
      <c r="AI7146">
        <v>1.0018375E-2</v>
      </c>
      <c r="AJ7146">
        <v>0.43847681199999999</v>
      </c>
      <c r="AK7146">
        <v>0.1357760557854662</v>
      </c>
      <c r="AL7146">
        <v>9.2362929999999996E-3</v>
      </c>
    </row>
    <row r="7147" spans="1:38" x14ac:dyDescent="0.35">
      <c r="A7147" t="s">
        <v>7271</v>
      </c>
      <c r="B7147">
        <v>42948.972639603911</v>
      </c>
      <c r="C7147">
        <v>41679.297981929281</v>
      </c>
      <c r="D7147">
        <v>986.58198817947641</v>
      </c>
      <c r="E7147">
        <v>283.09266949516058</v>
      </c>
      <c r="F7147">
        <v>4.4556034240915698E-2</v>
      </c>
      <c r="G7147">
        <v>0.13877091641919639</v>
      </c>
      <c r="H7147">
        <v>0.13837491313208189</v>
      </c>
      <c r="I7147">
        <v>0.1459284798187345</v>
      </c>
      <c r="J7147">
        <v>298</v>
      </c>
      <c r="K7147">
        <v>17</v>
      </c>
      <c r="L7147" t="str">
        <f>VLOOKUP(J7147,Clustering!$D$3:$E$367,2,FALSE)</f>
        <v>Spring</v>
      </c>
      <c r="M7147">
        <v>0.243626174</v>
      </c>
      <c r="N7147">
        <v>0.29822965600000001</v>
      </c>
      <c r="O7147">
        <v>0.29822965600000001</v>
      </c>
      <c r="P7147">
        <v>0.87688018499999998</v>
      </c>
      <c r="Q7147">
        <v>0.36264417100000002</v>
      </c>
      <c r="R7147">
        <v>0.13837491313208189</v>
      </c>
      <c r="S7147">
        <v>4.4556034240915698E-2</v>
      </c>
      <c r="T7147">
        <v>0.66790086100000001</v>
      </c>
      <c r="U7147">
        <v>0.66614491200000003</v>
      </c>
      <c r="V7147">
        <v>0.85008076700000001</v>
      </c>
      <c r="W7147">
        <v>1.0018375E-2</v>
      </c>
      <c r="X7147">
        <v>3.5316800000000001E-3</v>
      </c>
      <c r="Y7147">
        <v>0.1459284798187345</v>
      </c>
      <c r="Z7147">
        <v>0.37417071899999998</v>
      </c>
      <c r="AA7147">
        <v>0.66614491200000003</v>
      </c>
      <c r="AB7147">
        <v>0</v>
      </c>
      <c r="AC7147">
        <v>0</v>
      </c>
      <c r="AD7147">
        <v>0.85</v>
      </c>
      <c r="AE7147">
        <v>0.85</v>
      </c>
      <c r="AF7147">
        <v>0.85</v>
      </c>
      <c r="AG7147">
        <v>0.85</v>
      </c>
      <c r="AH7147">
        <v>0.87688018499999998</v>
      </c>
      <c r="AI7147">
        <v>1.0018375E-2</v>
      </c>
      <c r="AJ7147">
        <v>0.48342131399999999</v>
      </c>
      <c r="AK7147">
        <v>3.1189223968640999E-2</v>
      </c>
      <c r="AL7147">
        <v>0.282721628</v>
      </c>
    </row>
    <row r="7148" spans="1:38" x14ac:dyDescent="0.35">
      <c r="A7148" t="s">
        <v>7272</v>
      </c>
      <c r="B7148">
        <v>44480.664263533268</v>
      </c>
      <c r="C7148">
        <v>44177.978809850778</v>
      </c>
      <c r="D7148">
        <v>4.5527387123223899E-2</v>
      </c>
      <c r="E7148">
        <v>302.63992629536563</v>
      </c>
      <c r="F7148">
        <v>2.0561087105441561E-6</v>
      </c>
      <c r="G7148">
        <v>0.14835290504674781</v>
      </c>
      <c r="H7148">
        <v>0.14753562166695841</v>
      </c>
      <c r="I7148">
        <v>0.1631248975947307</v>
      </c>
      <c r="J7148">
        <v>298</v>
      </c>
      <c r="K7148">
        <v>18</v>
      </c>
      <c r="L7148" t="str">
        <f>VLOOKUP(J7148,Clustering!$D$3:$E$367,2,FALSE)</f>
        <v>Spring</v>
      </c>
      <c r="M7148">
        <v>0.25065866999999997</v>
      </c>
      <c r="N7148">
        <v>0.313836485</v>
      </c>
      <c r="O7148">
        <v>0.313836485</v>
      </c>
      <c r="P7148">
        <v>0.87696156999999997</v>
      </c>
      <c r="Q7148">
        <v>0.40118152899999998</v>
      </c>
      <c r="R7148">
        <v>0.14753562166695841</v>
      </c>
      <c r="S7148">
        <v>2.0561087105441561E-6</v>
      </c>
      <c r="T7148">
        <v>0.587728578</v>
      </c>
      <c r="U7148">
        <v>0.66614491200000003</v>
      </c>
      <c r="V7148">
        <v>0.85008076700000001</v>
      </c>
      <c r="W7148">
        <v>1.0158004E-2</v>
      </c>
      <c r="X7148">
        <v>2.7398167000000001E-2</v>
      </c>
      <c r="Y7148">
        <v>0.1631248975947307</v>
      </c>
      <c r="Z7148">
        <v>0.39619727599999999</v>
      </c>
      <c r="AA7148">
        <v>0.66614491200000003</v>
      </c>
      <c r="AB7148">
        <v>0</v>
      </c>
      <c r="AC7148">
        <v>0</v>
      </c>
      <c r="AD7148">
        <v>0.85</v>
      </c>
      <c r="AE7148">
        <v>0.85</v>
      </c>
      <c r="AF7148">
        <v>0.85</v>
      </c>
      <c r="AG7148">
        <v>0.85</v>
      </c>
      <c r="AH7148">
        <v>0.87696156999999997</v>
      </c>
      <c r="AI7148">
        <v>1.0158004E-2</v>
      </c>
      <c r="AJ7148">
        <v>0.50598851700000003</v>
      </c>
      <c r="AK7148">
        <v>1.439276097380909E-6</v>
      </c>
      <c r="AL7148">
        <v>0.422111599</v>
      </c>
    </row>
    <row r="7149" spans="1:38" x14ac:dyDescent="0.35">
      <c r="A7149" t="s">
        <v>7273</v>
      </c>
      <c r="B7149">
        <v>44492.058183076362</v>
      </c>
      <c r="C7149">
        <v>44175.59990226505</v>
      </c>
      <c r="D7149">
        <v>0</v>
      </c>
      <c r="E7149">
        <v>316.45828081130168</v>
      </c>
      <c r="F7149">
        <v>0</v>
      </c>
      <c r="G7149">
        <v>0.1551266082408341</v>
      </c>
      <c r="H7149">
        <v>0.15388383196744301</v>
      </c>
      <c r="I7149">
        <v>0.17758917422874629</v>
      </c>
      <c r="J7149">
        <v>298</v>
      </c>
      <c r="K7149">
        <v>19</v>
      </c>
      <c r="L7149" t="str">
        <f>VLOOKUP(J7149,Clustering!$D$3:$E$367,2,FALSE)</f>
        <v>Spring</v>
      </c>
      <c r="M7149">
        <v>0.26664161600000003</v>
      </c>
      <c r="N7149">
        <v>0.33066993099999997</v>
      </c>
      <c r="O7149">
        <v>0.33066993099999997</v>
      </c>
      <c r="P7149">
        <v>0.87750075100000002</v>
      </c>
      <c r="Q7149">
        <v>0.424874682</v>
      </c>
      <c r="R7149">
        <v>0.15388383196744301</v>
      </c>
      <c r="S7149">
        <v>0</v>
      </c>
      <c r="T7149">
        <v>0.23069366799999999</v>
      </c>
      <c r="U7149">
        <v>0.666411007</v>
      </c>
      <c r="V7149">
        <v>0.85008076700000001</v>
      </c>
      <c r="W7149">
        <v>1.0611798E-2</v>
      </c>
      <c r="X7149">
        <v>2.7398167000000001E-2</v>
      </c>
      <c r="Y7149">
        <v>0.17758917422874629</v>
      </c>
      <c r="Z7149">
        <v>0.413633847</v>
      </c>
      <c r="AA7149">
        <v>0.666411007</v>
      </c>
      <c r="AB7149">
        <v>0</v>
      </c>
      <c r="AC7149">
        <v>0</v>
      </c>
      <c r="AD7149">
        <v>0.85</v>
      </c>
      <c r="AE7149">
        <v>0.85</v>
      </c>
      <c r="AF7149">
        <v>0.85</v>
      </c>
      <c r="AG7149">
        <v>0.85</v>
      </c>
      <c r="AH7149">
        <v>0.87750075100000002</v>
      </c>
      <c r="AI7149">
        <v>1.0611798E-2</v>
      </c>
      <c r="AJ7149">
        <v>0.524523607</v>
      </c>
      <c r="AK7149">
        <v>0</v>
      </c>
      <c r="AL7149">
        <v>0.39185298200000002</v>
      </c>
    </row>
    <row r="7150" spans="1:38" x14ac:dyDescent="0.35">
      <c r="A7150" t="s">
        <v>7274</v>
      </c>
      <c r="B7150">
        <v>43843.577602456608</v>
      </c>
      <c r="C7150">
        <v>43513.814381229742</v>
      </c>
      <c r="D7150">
        <v>0</v>
      </c>
      <c r="E7150">
        <v>329.76322122686622</v>
      </c>
      <c r="F7150">
        <v>0</v>
      </c>
      <c r="G7150">
        <v>0.1616486378563069</v>
      </c>
      <c r="H7150">
        <v>0.1603324886334416</v>
      </c>
      <c r="I7150">
        <v>0.1854373835875732</v>
      </c>
      <c r="J7150">
        <v>298</v>
      </c>
      <c r="K7150">
        <v>20</v>
      </c>
      <c r="L7150" t="str">
        <f>VLOOKUP(J7150,Clustering!$D$3:$E$367,2,FALSE)</f>
        <v>Spring</v>
      </c>
      <c r="M7150">
        <v>0.283920477</v>
      </c>
      <c r="N7150">
        <v>0.33907087699999999</v>
      </c>
      <c r="O7150">
        <v>0.33907087699999999</v>
      </c>
      <c r="P7150">
        <v>0.87706330300000002</v>
      </c>
      <c r="Q7150">
        <v>0.44582678799999997</v>
      </c>
      <c r="R7150">
        <v>0.1603324886334416</v>
      </c>
      <c r="S7150">
        <v>0</v>
      </c>
      <c r="T7150">
        <v>0</v>
      </c>
      <c r="U7150">
        <v>0.666411007</v>
      </c>
      <c r="V7150">
        <v>0.85008076700000001</v>
      </c>
      <c r="W7150">
        <v>1.071652E-2</v>
      </c>
      <c r="X7150">
        <v>1.3216158E-2</v>
      </c>
      <c r="Y7150">
        <v>0.1854373835875732</v>
      </c>
      <c r="Z7150">
        <v>0.41376237100000002</v>
      </c>
      <c r="AA7150">
        <v>0.666411007</v>
      </c>
      <c r="AB7150">
        <v>0</v>
      </c>
      <c r="AC7150">
        <v>0</v>
      </c>
      <c r="AD7150">
        <v>0.85</v>
      </c>
      <c r="AE7150">
        <v>0.85</v>
      </c>
      <c r="AF7150">
        <v>0.85</v>
      </c>
      <c r="AG7150">
        <v>0.85</v>
      </c>
      <c r="AH7150">
        <v>0.87706330300000002</v>
      </c>
      <c r="AI7150">
        <v>1.071652E-2</v>
      </c>
      <c r="AJ7150">
        <v>0.52178234800000001</v>
      </c>
      <c r="AK7150">
        <v>0</v>
      </c>
      <c r="AL7150">
        <v>0.34357275399999998</v>
      </c>
    </row>
    <row r="7151" spans="1:38" x14ac:dyDescent="0.35">
      <c r="A7151" t="s">
        <v>7275</v>
      </c>
      <c r="B7151">
        <v>41599.276979433882</v>
      </c>
      <c r="C7151">
        <v>41254.136289070368</v>
      </c>
      <c r="D7151">
        <v>0</v>
      </c>
      <c r="E7151">
        <v>345.1406903634977</v>
      </c>
      <c r="F7151">
        <v>0</v>
      </c>
      <c r="G7151">
        <v>0.16918661292328319</v>
      </c>
      <c r="H7151">
        <v>0.1683882871476641</v>
      </c>
      <c r="I7151">
        <v>0.18361595615958609</v>
      </c>
      <c r="J7151">
        <v>298</v>
      </c>
      <c r="K7151">
        <v>21</v>
      </c>
      <c r="L7151" t="str">
        <f>VLOOKUP(J7151,Clustering!$D$3:$E$367,2,FALSE)</f>
        <v>Spring</v>
      </c>
      <c r="M7151">
        <v>0.28851665399999998</v>
      </c>
      <c r="N7151">
        <v>0.33774368599999999</v>
      </c>
      <c r="O7151">
        <v>0.33774368599999999</v>
      </c>
      <c r="P7151">
        <v>0.87764317599999997</v>
      </c>
      <c r="Q7151">
        <v>0.446878149</v>
      </c>
      <c r="R7151">
        <v>0.1683882871476641</v>
      </c>
      <c r="S7151">
        <v>0</v>
      </c>
      <c r="T7151">
        <v>0</v>
      </c>
      <c r="U7151">
        <v>0.666411007</v>
      </c>
      <c r="V7151">
        <v>0.85008076700000001</v>
      </c>
      <c r="W7151">
        <v>1.0681613E-2</v>
      </c>
      <c r="X7151">
        <v>1.332757E-3</v>
      </c>
      <c r="Y7151">
        <v>0.18361595615958609</v>
      </c>
      <c r="Z7151">
        <v>0.40820529700000002</v>
      </c>
      <c r="AA7151">
        <v>0.666411007</v>
      </c>
      <c r="AB7151">
        <v>0</v>
      </c>
      <c r="AC7151">
        <v>0</v>
      </c>
      <c r="AD7151">
        <v>0.85</v>
      </c>
      <c r="AE7151">
        <v>0.85</v>
      </c>
      <c r="AF7151">
        <v>0.85</v>
      </c>
      <c r="AG7151">
        <v>0.85</v>
      </c>
      <c r="AH7151">
        <v>0.87764317599999997</v>
      </c>
      <c r="AI7151">
        <v>1.0681613E-2</v>
      </c>
      <c r="AJ7151">
        <v>0.49218974199999999</v>
      </c>
      <c r="AK7151">
        <v>0</v>
      </c>
      <c r="AL7151">
        <v>0.10074931099999999</v>
      </c>
    </row>
    <row r="7152" spans="1:38" x14ac:dyDescent="0.35">
      <c r="A7152" t="s">
        <v>7276</v>
      </c>
      <c r="B7152">
        <v>38391.025905929549</v>
      </c>
      <c r="C7152">
        <v>38031.365893875343</v>
      </c>
      <c r="D7152">
        <v>0</v>
      </c>
      <c r="E7152">
        <v>359.66001205420753</v>
      </c>
      <c r="F7152">
        <v>0</v>
      </c>
      <c r="G7152">
        <v>0.17630392747755269</v>
      </c>
      <c r="H7152">
        <v>0.17624319293085869</v>
      </c>
      <c r="I7152">
        <v>0.17740167434645349</v>
      </c>
      <c r="J7152">
        <v>298</v>
      </c>
      <c r="K7152">
        <v>22</v>
      </c>
      <c r="L7152" t="str">
        <f>VLOOKUP(J7152,Clustering!$D$3:$E$367,2,FALSE)</f>
        <v>Spring</v>
      </c>
      <c r="M7152">
        <v>0.27883473199999997</v>
      </c>
      <c r="N7152">
        <v>0.331924157</v>
      </c>
      <c r="O7152">
        <v>0.331924157</v>
      </c>
      <c r="P7152">
        <v>0.87862997799999998</v>
      </c>
      <c r="Q7152">
        <v>0.45016990699999998</v>
      </c>
      <c r="R7152">
        <v>0.17624319293085869</v>
      </c>
      <c r="S7152">
        <v>0</v>
      </c>
      <c r="T7152">
        <v>0</v>
      </c>
      <c r="U7152">
        <v>0.666411007</v>
      </c>
      <c r="V7152">
        <v>0.85008076700000001</v>
      </c>
      <c r="W7152">
        <v>1.071652E-2</v>
      </c>
      <c r="X7152">
        <v>1.332757E-3</v>
      </c>
      <c r="Y7152">
        <v>0.17740167434645349</v>
      </c>
      <c r="Z7152">
        <v>0.36384298799999998</v>
      </c>
      <c r="AA7152">
        <v>0.666411007</v>
      </c>
      <c r="AB7152">
        <v>0</v>
      </c>
      <c r="AC7152">
        <v>0</v>
      </c>
      <c r="AD7152">
        <v>0.85</v>
      </c>
      <c r="AE7152">
        <v>0.85</v>
      </c>
      <c r="AF7152">
        <v>0.85</v>
      </c>
      <c r="AG7152">
        <v>0.85</v>
      </c>
      <c r="AH7152">
        <v>0.87862997799999998</v>
      </c>
      <c r="AI7152">
        <v>1.071652E-2</v>
      </c>
      <c r="AJ7152">
        <v>0.4362915</v>
      </c>
      <c r="AK7152">
        <v>0</v>
      </c>
      <c r="AL7152">
        <v>8.1543892000000007E-2</v>
      </c>
    </row>
    <row r="7153" spans="1:38" x14ac:dyDescent="0.35">
      <c r="A7153" t="s">
        <v>7277</v>
      </c>
      <c r="B7153">
        <v>34819.676740644143</v>
      </c>
      <c r="C7153">
        <v>34450.311507949569</v>
      </c>
      <c r="D7153">
        <v>0</v>
      </c>
      <c r="E7153">
        <v>369.36523269457592</v>
      </c>
      <c r="F7153">
        <v>0</v>
      </c>
      <c r="G7153">
        <v>0.1810613885757725</v>
      </c>
      <c r="H7153">
        <v>0.18140613611827811</v>
      </c>
      <c r="I7153">
        <v>0.17483024738929509</v>
      </c>
      <c r="J7153">
        <v>298</v>
      </c>
      <c r="K7153">
        <v>23</v>
      </c>
      <c r="L7153" t="str">
        <f>VLOOKUP(J7153,Clustering!$D$3:$E$367,2,FALSE)</f>
        <v>Spring</v>
      </c>
      <c r="M7153">
        <v>0.26601381800000001</v>
      </c>
      <c r="N7153">
        <v>0.32931907399999999</v>
      </c>
      <c r="O7153">
        <v>0.32931907399999999</v>
      </c>
      <c r="P7153">
        <v>0.87266847400000003</v>
      </c>
      <c r="Q7153">
        <v>0.42104472700000001</v>
      </c>
      <c r="R7153">
        <v>0.18140613611827811</v>
      </c>
      <c r="S7153">
        <v>0</v>
      </c>
      <c r="T7153">
        <v>0</v>
      </c>
      <c r="U7153">
        <v>0.65528198199999999</v>
      </c>
      <c r="V7153">
        <v>0.85008076700000001</v>
      </c>
      <c r="W7153">
        <v>1.197318E-2</v>
      </c>
      <c r="X7153">
        <v>1.332757E-3</v>
      </c>
      <c r="Y7153">
        <v>0.17483024738929509</v>
      </c>
      <c r="Z7153">
        <v>0.304329619</v>
      </c>
      <c r="AA7153">
        <v>0.65528198199999999</v>
      </c>
      <c r="AB7153">
        <v>0</v>
      </c>
      <c r="AC7153">
        <v>0</v>
      </c>
      <c r="AD7153">
        <v>0.85</v>
      </c>
      <c r="AE7153">
        <v>0.85</v>
      </c>
      <c r="AF7153">
        <v>0.85</v>
      </c>
      <c r="AG7153">
        <v>0.85</v>
      </c>
      <c r="AH7153">
        <v>0.87266847400000003</v>
      </c>
      <c r="AI7153">
        <v>1.197318E-2</v>
      </c>
      <c r="AJ7153">
        <v>0.38142008199999999</v>
      </c>
      <c r="AK7153">
        <v>0</v>
      </c>
      <c r="AL7153">
        <v>3.9464554999999998E-2</v>
      </c>
    </row>
    <row r="7154" spans="1:38" x14ac:dyDescent="0.35">
      <c r="A7154" t="s">
        <v>7278</v>
      </c>
      <c r="B7154">
        <v>32374.47090667619</v>
      </c>
      <c r="C7154">
        <v>31993.9575693324</v>
      </c>
      <c r="D7154">
        <v>0</v>
      </c>
      <c r="E7154">
        <v>380.51333734378483</v>
      </c>
      <c r="F7154">
        <v>0</v>
      </c>
      <c r="G7154">
        <v>0.18652614575675719</v>
      </c>
      <c r="H7154">
        <v>0.18717175749878159</v>
      </c>
      <c r="I7154">
        <v>0.17485703308676559</v>
      </c>
      <c r="J7154">
        <v>299</v>
      </c>
      <c r="K7154">
        <v>0</v>
      </c>
      <c r="L7154" t="str">
        <f>VLOOKUP(J7154,Clustering!$D$3:$E$367,2,FALSE)</f>
        <v>Spring</v>
      </c>
      <c r="M7154">
        <v>0.27876561700000002</v>
      </c>
      <c r="N7154">
        <v>0.32806879300000003</v>
      </c>
      <c r="O7154">
        <v>0.32806879300000003</v>
      </c>
      <c r="P7154">
        <v>0.86806000800000005</v>
      </c>
      <c r="Q7154">
        <v>0.415262246</v>
      </c>
      <c r="R7154">
        <v>0.18717175749878159</v>
      </c>
      <c r="S7154">
        <v>0</v>
      </c>
      <c r="T7154">
        <v>0</v>
      </c>
      <c r="U7154">
        <v>0.64562430500000001</v>
      </c>
      <c r="V7154">
        <v>0.85008076700000001</v>
      </c>
      <c r="W7154">
        <v>1.3299655000000001E-2</v>
      </c>
      <c r="X7154">
        <v>7.9998899999999997E-4</v>
      </c>
      <c r="Y7154">
        <v>0.17485703308676559</v>
      </c>
      <c r="Z7154">
        <v>0.228916697</v>
      </c>
      <c r="AA7154">
        <v>0.64562430500000001</v>
      </c>
      <c r="AB7154">
        <v>0</v>
      </c>
      <c r="AC7154">
        <v>0</v>
      </c>
      <c r="AD7154">
        <v>0.85</v>
      </c>
      <c r="AE7154">
        <v>0.85</v>
      </c>
      <c r="AF7154">
        <v>0.85</v>
      </c>
      <c r="AG7154">
        <v>0.85</v>
      </c>
      <c r="AH7154">
        <v>0.86806000800000005</v>
      </c>
      <c r="AI7154">
        <v>1.3299655000000001E-2</v>
      </c>
      <c r="AJ7154">
        <v>0.36460789900000001</v>
      </c>
      <c r="AK7154">
        <v>0</v>
      </c>
      <c r="AL7154">
        <v>4.8952352999999997E-2</v>
      </c>
    </row>
    <row r="7155" spans="1:38" x14ac:dyDescent="0.35">
      <c r="A7155" t="s">
        <v>7279</v>
      </c>
      <c r="B7155">
        <v>31750.603575074321</v>
      </c>
      <c r="C7155">
        <v>31362.252854507231</v>
      </c>
      <c r="D7155">
        <v>0</v>
      </c>
      <c r="E7155">
        <v>388.35072056708668</v>
      </c>
      <c r="F7155">
        <v>0</v>
      </c>
      <c r="G7155">
        <v>0.19036800027798359</v>
      </c>
      <c r="H7155">
        <v>0.19124987993864981</v>
      </c>
      <c r="I7155">
        <v>0.17442846192723921</v>
      </c>
      <c r="J7155">
        <v>299</v>
      </c>
      <c r="K7155">
        <v>1</v>
      </c>
      <c r="L7155" t="str">
        <f>VLOOKUP(J7155,Clustering!$D$3:$E$367,2,FALSE)</f>
        <v>Spring</v>
      </c>
      <c r="M7155">
        <v>0.27125507199999999</v>
      </c>
      <c r="N7155">
        <v>0.31736251599999998</v>
      </c>
      <c r="O7155">
        <v>0.31736251599999998</v>
      </c>
      <c r="P7155">
        <v>0.877256594</v>
      </c>
      <c r="Q7155">
        <v>0.38000413</v>
      </c>
      <c r="R7155">
        <v>0.19124987993864981</v>
      </c>
      <c r="S7155">
        <v>0</v>
      </c>
      <c r="T7155">
        <v>0</v>
      </c>
      <c r="U7155">
        <v>0.64562430500000001</v>
      </c>
      <c r="V7155">
        <v>0.85008076700000001</v>
      </c>
      <c r="W7155">
        <v>1.2357160000000001E-2</v>
      </c>
      <c r="X7155">
        <v>7.9998899999999997E-4</v>
      </c>
      <c r="Y7155">
        <v>0.17442846192723921</v>
      </c>
      <c r="Z7155">
        <v>0.22480498900000001</v>
      </c>
      <c r="AA7155">
        <v>0.64562430500000001</v>
      </c>
      <c r="AB7155">
        <v>0</v>
      </c>
      <c r="AC7155">
        <v>0</v>
      </c>
      <c r="AD7155">
        <v>0.85</v>
      </c>
      <c r="AE7155">
        <v>0.85</v>
      </c>
      <c r="AF7155">
        <v>0.85</v>
      </c>
      <c r="AG7155">
        <v>0.85</v>
      </c>
      <c r="AH7155">
        <v>0.877256594</v>
      </c>
      <c r="AI7155">
        <v>1.2357160000000001E-2</v>
      </c>
      <c r="AJ7155">
        <v>0.36019315200000002</v>
      </c>
      <c r="AK7155">
        <v>0</v>
      </c>
      <c r="AL7155">
        <v>0</v>
      </c>
    </row>
    <row r="7156" spans="1:38" x14ac:dyDescent="0.35">
      <c r="A7156" t="s">
        <v>7280</v>
      </c>
      <c r="B7156">
        <v>31631.24891620034</v>
      </c>
      <c r="C7156">
        <v>31236.751029806921</v>
      </c>
      <c r="D7156">
        <v>0</v>
      </c>
      <c r="E7156">
        <v>394.49788639342432</v>
      </c>
      <c r="F7156">
        <v>0</v>
      </c>
      <c r="G7156">
        <v>0.19338131685952159</v>
      </c>
      <c r="H7156">
        <v>0.19442398508889211</v>
      </c>
      <c r="I7156">
        <v>0.17453560471712079</v>
      </c>
      <c r="J7156">
        <v>299</v>
      </c>
      <c r="K7156">
        <v>2</v>
      </c>
      <c r="L7156" t="str">
        <f>VLOOKUP(J7156,Clustering!$D$3:$E$367,2,FALSE)</f>
        <v>Spring</v>
      </c>
      <c r="M7156">
        <v>0.26109510200000002</v>
      </c>
      <c r="N7156">
        <v>0.30560907900000001</v>
      </c>
      <c r="O7156">
        <v>0.30560907900000001</v>
      </c>
      <c r="P7156">
        <v>0.876442736</v>
      </c>
      <c r="Q7156">
        <v>0.34552201900000001</v>
      </c>
      <c r="R7156">
        <v>0.19442398508889211</v>
      </c>
      <c r="S7156">
        <v>0</v>
      </c>
      <c r="T7156">
        <v>0</v>
      </c>
      <c r="U7156">
        <v>0.64562430500000001</v>
      </c>
      <c r="V7156">
        <v>0.85008076700000001</v>
      </c>
      <c r="W7156">
        <v>1.2461880999999999E-2</v>
      </c>
      <c r="X7156">
        <v>7.9998899999999997E-4</v>
      </c>
      <c r="Y7156">
        <v>0.17453560471712079</v>
      </c>
      <c r="Z7156">
        <v>0.21959398099999999</v>
      </c>
      <c r="AA7156">
        <v>0.64562430500000001</v>
      </c>
      <c r="AB7156">
        <v>0</v>
      </c>
      <c r="AC7156">
        <v>0</v>
      </c>
      <c r="AD7156">
        <v>0.85</v>
      </c>
      <c r="AE7156">
        <v>0.85</v>
      </c>
      <c r="AF7156">
        <v>0.85</v>
      </c>
      <c r="AG7156">
        <v>0.85</v>
      </c>
      <c r="AH7156">
        <v>0.876442736</v>
      </c>
      <c r="AI7156">
        <v>1.2461880999999999E-2</v>
      </c>
      <c r="AJ7156">
        <v>0.35506891099999999</v>
      </c>
      <c r="AK7156">
        <v>0</v>
      </c>
      <c r="AL7156">
        <v>7.6969109999999999E-3</v>
      </c>
    </row>
    <row r="7157" spans="1:38" x14ac:dyDescent="0.35">
      <c r="A7157" t="s">
        <v>7281</v>
      </c>
      <c r="B7157">
        <v>31599.15881445014</v>
      </c>
      <c r="C7157">
        <v>31199.485250584428</v>
      </c>
      <c r="D7157">
        <v>0</v>
      </c>
      <c r="E7157">
        <v>399.67356386570663</v>
      </c>
      <c r="F7157">
        <v>0</v>
      </c>
      <c r="G7157">
        <v>0.19591841365966009</v>
      </c>
      <c r="H7157">
        <v>0.19683469786122801</v>
      </c>
      <c r="I7157">
        <v>0.17935703026179259</v>
      </c>
      <c r="J7157">
        <v>299</v>
      </c>
      <c r="K7157">
        <v>3</v>
      </c>
      <c r="L7157" t="str">
        <f>VLOOKUP(J7157,Clustering!$D$3:$E$367,2,FALSE)</f>
        <v>Spring</v>
      </c>
      <c r="M7157">
        <v>0.25348088400000002</v>
      </c>
      <c r="N7157">
        <v>0.29808175199999998</v>
      </c>
      <c r="O7157">
        <v>0.29808175199999998</v>
      </c>
      <c r="P7157">
        <v>0.87591372899999997</v>
      </c>
      <c r="Q7157">
        <v>0.33421989699999999</v>
      </c>
      <c r="R7157">
        <v>0.19683469786122801</v>
      </c>
      <c r="S7157">
        <v>0</v>
      </c>
      <c r="T7157">
        <v>0</v>
      </c>
      <c r="U7157">
        <v>0.64562430500000001</v>
      </c>
      <c r="V7157">
        <v>0.85008076700000001</v>
      </c>
      <c r="W7157">
        <v>1.3439283999999999E-2</v>
      </c>
      <c r="X7157">
        <v>7.9998899999999997E-4</v>
      </c>
      <c r="Y7157">
        <v>0.17935703026179259</v>
      </c>
      <c r="Z7157">
        <v>0.21761502999999999</v>
      </c>
      <c r="AA7157">
        <v>0.64562430500000001</v>
      </c>
      <c r="AB7157">
        <v>0</v>
      </c>
      <c r="AC7157">
        <v>0</v>
      </c>
      <c r="AD7157">
        <v>0.85</v>
      </c>
      <c r="AE7157">
        <v>0.85</v>
      </c>
      <c r="AF7157">
        <v>0.85</v>
      </c>
      <c r="AG7157">
        <v>0.85</v>
      </c>
      <c r="AH7157">
        <v>0.87591372899999997</v>
      </c>
      <c r="AI7157">
        <v>1.3439283999999999E-2</v>
      </c>
      <c r="AJ7157">
        <v>0.35470286899999998</v>
      </c>
      <c r="AK7157">
        <v>0</v>
      </c>
      <c r="AL7157">
        <v>0</v>
      </c>
    </row>
    <row r="7158" spans="1:38" x14ac:dyDescent="0.35">
      <c r="A7158" t="s">
        <v>7282</v>
      </c>
      <c r="B7158">
        <v>31949.114781235468</v>
      </c>
      <c r="C7158">
        <v>31544.440927184522</v>
      </c>
      <c r="D7158">
        <v>0</v>
      </c>
      <c r="E7158">
        <v>404.67385405094927</v>
      </c>
      <c r="F7158">
        <v>0</v>
      </c>
      <c r="G7158">
        <v>0.19836953629948489</v>
      </c>
      <c r="H7158">
        <v>0.1991650535411528</v>
      </c>
      <c r="I7158">
        <v>0.1839909559241717</v>
      </c>
      <c r="J7158">
        <v>299</v>
      </c>
      <c r="K7158">
        <v>4</v>
      </c>
      <c r="L7158" t="str">
        <f>VLOOKUP(J7158,Clustering!$D$3:$E$367,2,FALSE)</f>
        <v>Spring</v>
      </c>
      <c r="M7158">
        <v>0.24516975199999999</v>
      </c>
      <c r="N7158">
        <v>0.29515917000000003</v>
      </c>
      <c r="O7158">
        <v>0.29515917000000003</v>
      </c>
      <c r="P7158">
        <v>0.87706330300000002</v>
      </c>
      <c r="Q7158">
        <v>0.32768644400000002</v>
      </c>
      <c r="R7158">
        <v>0.1991650535411528</v>
      </c>
      <c r="S7158">
        <v>0</v>
      </c>
      <c r="T7158">
        <v>0</v>
      </c>
      <c r="U7158">
        <v>0.64562430500000001</v>
      </c>
      <c r="V7158">
        <v>0.85008076700000001</v>
      </c>
      <c r="W7158">
        <v>1.3578913E-2</v>
      </c>
      <c r="X7158">
        <v>7.9998899999999997E-4</v>
      </c>
      <c r="Y7158">
        <v>0.1839909559241717</v>
      </c>
      <c r="Z7158">
        <v>0.22054157999999999</v>
      </c>
      <c r="AA7158">
        <v>0.64562430500000001</v>
      </c>
      <c r="AB7158">
        <v>0</v>
      </c>
      <c r="AC7158">
        <v>0</v>
      </c>
      <c r="AD7158">
        <v>0.85</v>
      </c>
      <c r="AE7158">
        <v>0.85</v>
      </c>
      <c r="AF7158">
        <v>0.85</v>
      </c>
      <c r="AG7158">
        <v>0.85</v>
      </c>
      <c r="AH7158">
        <v>0.87706330300000002</v>
      </c>
      <c r="AI7158">
        <v>1.3578913E-2</v>
      </c>
      <c r="AJ7158">
        <v>0.36068450299999999</v>
      </c>
      <c r="AK7158">
        <v>0</v>
      </c>
      <c r="AL7158">
        <v>0</v>
      </c>
    </row>
    <row r="7159" spans="1:38" x14ac:dyDescent="0.35">
      <c r="A7159" t="s">
        <v>7283</v>
      </c>
      <c r="B7159">
        <v>34277.501242071034</v>
      </c>
      <c r="C7159">
        <v>33863.182646329238</v>
      </c>
      <c r="D7159">
        <v>0</v>
      </c>
      <c r="E7159">
        <v>414.3185957417848</v>
      </c>
      <c r="F7159">
        <v>0</v>
      </c>
      <c r="G7159">
        <v>0.203097350853816</v>
      </c>
      <c r="H7159">
        <v>0.2042878181823666</v>
      </c>
      <c r="I7159">
        <v>0.18158024315183571</v>
      </c>
      <c r="J7159">
        <v>299</v>
      </c>
      <c r="K7159">
        <v>5</v>
      </c>
      <c r="L7159" t="str">
        <f>VLOOKUP(J7159,Clustering!$D$3:$E$367,2,FALSE)</f>
        <v>Spring</v>
      </c>
      <c r="M7159">
        <v>0.243194202</v>
      </c>
      <c r="N7159">
        <v>0.29541750900000002</v>
      </c>
      <c r="O7159">
        <v>0.29541750900000002</v>
      </c>
      <c r="P7159">
        <v>0.87925054400000002</v>
      </c>
      <c r="Q7159">
        <v>0.32324319600000001</v>
      </c>
      <c r="R7159">
        <v>0.2042878181823666</v>
      </c>
      <c r="S7159">
        <v>0</v>
      </c>
      <c r="T7159">
        <v>0</v>
      </c>
      <c r="U7159">
        <v>0.64562430500000001</v>
      </c>
      <c r="V7159">
        <v>0.85008076700000001</v>
      </c>
      <c r="W7159">
        <v>1.3718542E-2</v>
      </c>
      <c r="X7159">
        <v>7.9998899999999997E-4</v>
      </c>
      <c r="Y7159">
        <v>0.18158024315183571</v>
      </c>
      <c r="Z7159">
        <v>0.24902803900000001</v>
      </c>
      <c r="AA7159">
        <v>0.64562430500000001</v>
      </c>
      <c r="AB7159">
        <v>0</v>
      </c>
      <c r="AC7159">
        <v>0</v>
      </c>
      <c r="AD7159">
        <v>0.85</v>
      </c>
      <c r="AE7159">
        <v>0.85</v>
      </c>
      <c r="AF7159">
        <v>0.85</v>
      </c>
      <c r="AG7159">
        <v>0.85</v>
      </c>
      <c r="AH7159">
        <v>0.87925054400000002</v>
      </c>
      <c r="AI7159">
        <v>1.3718542E-2</v>
      </c>
      <c r="AJ7159">
        <v>0.38812709499999998</v>
      </c>
      <c r="AK7159">
        <v>0</v>
      </c>
      <c r="AL7159">
        <v>0</v>
      </c>
    </row>
    <row r="7160" spans="1:38" x14ac:dyDescent="0.35">
      <c r="A7160" t="s">
        <v>7284</v>
      </c>
      <c r="B7160">
        <v>36253.3145621027</v>
      </c>
      <c r="C7160">
        <v>35858.747780599348</v>
      </c>
      <c r="D7160">
        <v>4.6280959125131901E-2</v>
      </c>
      <c r="E7160">
        <v>394.52050054422767</v>
      </c>
      <c r="F7160">
        <v>2.0901415434179491E-6</v>
      </c>
      <c r="G7160">
        <v>0.19339240222756249</v>
      </c>
      <c r="H7160">
        <v>0.19474541345853699</v>
      </c>
      <c r="I7160">
        <v>0.1689373939458074</v>
      </c>
      <c r="J7160">
        <v>299</v>
      </c>
      <c r="K7160">
        <v>6</v>
      </c>
      <c r="L7160" t="str">
        <f>VLOOKUP(J7160,Clustering!$D$3:$E$367,2,FALSE)</f>
        <v>Spring</v>
      </c>
      <c r="M7160">
        <v>0.25416051899999997</v>
      </c>
      <c r="N7160">
        <v>0.29825726499999999</v>
      </c>
      <c r="O7160">
        <v>0.29825726499999999</v>
      </c>
      <c r="P7160">
        <v>0.88123432000000002</v>
      </c>
      <c r="Q7160">
        <v>0.35611071799999999</v>
      </c>
      <c r="R7160">
        <v>0.19474541345853699</v>
      </c>
      <c r="S7160">
        <v>2.0901415434179491E-6</v>
      </c>
      <c r="T7160">
        <v>0</v>
      </c>
      <c r="U7160">
        <v>0.65010095999999995</v>
      </c>
      <c r="V7160">
        <v>0.85008076700000001</v>
      </c>
      <c r="W7160">
        <v>1.3404377E-2</v>
      </c>
      <c r="X7160">
        <v>8.3936000000000004E-4</v>
      </c>
      <c r="Y7160">
        <v>0.1689373939458074</v>
      </c>
      <c r="Z7160">
        <v>0.30316553099999999</v>
      </c>
      <c r="AA7160">
        <v>0.65010095999999995</v>
      </c>
      <c r="AB7160">
        <v>0</v>
      </c>
      <c r="AC7160">
        <v>0</v>
      </c>
      <c r="AD7160">
        <v>0.85</v>
      </c>
      <c r="AE7160">
        <v>0.85</v>
      </c>
      <c r="AF7160">
        <v>0.85</v>
      </c>
      <c r="AG7160">
        <v>0.85</v>
      </c>
      <c r="AH7160">
        <v>0.88123432000000002</v>
      </c>
      <c r="AI7160">
        <v>1.3404377E-2</v>
      </c>
      <c r="AJ7160">
        <v>0.41510233800000002</v>
      </c>
      <c r="AK7160">
        <v>1.4630990803925641E-6</v>
      </c>
      <c r="AL7160">
        <v>0</v>
      </c>
    </row>
    <row r="7161" spans="1:38" x14ac:dyDescent="0.35">
      <c r="A7161" t="s">
        <v>7285</v>
      </c>
      <c r="B7161">
        <v>39606.87775608174</v>
      </c>
      <c r="C7161">
        <v>38242.298806517167</v>
      </c>
      <c r="D7161">
        <v>1008.672374212638</v>
      </c>
      <c r="E7161">
        <v>355.90657535193918</v>
      </c>
      <c r="F7161">
        <v>4.5553680668968602E-2</v>
      </c>
      <c r="G7161">
        <v>0.1744640075254604</v>
      </c>
      <c r="H7161">
        <v>0.1754396220067467</v>
      </c>
      <c r="I7161">
        <v>0.1568302586891869</v>
      </c>
      <c r="J7161">
        <v>299</v>
      </c>
      <c r="K7161">
        <v>7</v>
      </c>
      <c r="L7161" t="str">
        <f>VLOOKUP(J7161,Clustering!$D$3:$E$367,2,FALSE)</f>
        <v>Spring</v>
      </c>
      <c r="M7161">
        <v>0.263825162</v>
      </c>
      <c r="N7161">
        <v>0.30635254299999998</v>
      </c>
      <c r="O7161">
        <v>0.30635254299999998</v>
      </c>
      <c r="P7161">
        <v>0.882109217</v>
      </c>
      <c r="Q7161">
        <v>0.39696357199999999</v>
      </c>
      <c r="R7161">
        <v>0.1754396220067467</v>
      </c>
      <c r="S7161">
        <v>4.5553680668968602E-2</v>
      </c>
      <c r="T7161">
        <v>0</v>
      </c>
      <c r="U7161">
        <v>0.65669071999999995</v>
      </c>
      <c r="V7161">
        <v>0.85008076700000001</v>
      </c>
      <c r="W7161">
        <v>1.2671325000000001E-2</v>
      </c>
      <c r="X7161">
        <v>1.0881529999999999E-3</v>
      </c>
      <c r="Y7161">
        <v>0.1568302586891869</v>
      </c>
      <c r="Z7161">
        <v>0.289997108</v>
      </c>
      <c r="AA7161">
        <v>0.65669071999999995</v>
      </c>
      <c r="AB7161">
        <v>0</v>
      </c>
      <c r="AC7161">
        <v>0</v>
      </c>
      <c r="AD7161">
        <v>0.85</v>
      </c>
      <c r="AE7161">
        <v>0.85</v>
      </c>
      <c r="AF7161">
        <v>0.85</v>
      </c>
      <c r="AG7161">
        <v>0.85</v>
      </c>
      <c r="AH7161">
        <v>0.882109217</v>
      </c>
      <c r="AI7161">
        <v>1.2671325000000001E-2</v>
      </c>
      <c r="AJ7161">
        <v>0.40054112200000003</v>
      </c>
      <c r="AK7161">
        <v>3.1887576468278001E-2</v>
      </c>
      <c r="AL7161">
        <v>9.6655850000000008E-3</v>
      </c>
    </row>
    <row r="7162" spans="1:38" x14ac:dyDescent="0.35">
      <c r="A7162" t="s">
        <v>7286</v>
      </c>
      <c r="B7162">
        <v>39264.094260787933</v>
      </c>
      <c r="C7162">
        <v>34907.605654564017</v>
      </c>
      <c r="D7162">
        <v>4061.782756140437</v>
      </c>
      <c r="E7162">
        <v>294.70585008347928</v>
      </c>
      <c r="F7162">
        <v>0.18343830895971261</v>
      </c>
      <c r="G7162">
        <v>0.14446365200170549</v>
      </c>
      <c r="H7162">
        <v>0.14498428398290289</v>
      </c>
      <c r="I7162">
        <v>0.1350534866457524</v>
      </c>
      <c r="J7162">
        <v>299</v>
      </c>
      <c r="K7162">
        <v>8</v>
      </c>
      <c r="L7162" t="str">
        <f>VLOOKUP(J7162,Clustering!$D$3:$E$367,2,FALSE)</f>
        <v>Spring</v>
      </c>
      <c r="M7162">
        <v>0.26440688400000001</v>
      </c>
      <c r="N7162">
        <v>0.30254648099999998</v>
      </c>
      <c r="O7162">
        <v>0.30254648099999998</v>
      </c>
      <c r="P7162">
        <v>0.88441853599999998</v>
      </c>
      <c r="Q7162">
        <v>0.42632656000000002</v>
      </c>
      <c r="R7162">
        <v>0.14498428398290289</v>
      </c>
      <c r="S7162">
        <v>0.18343830895971261</v>
      </c>
      <c r="T7162">
        <v>0</v>
      </c>
      <c r="U7162">
        <v>0.65669071999999995</v>
      </c>
      <c r="V7162">
        <v>0.85008076700000001</v>
      </c>
      <c r="W7162">
        <v>1.2182623E-2</v>
      </c>
      <c r="X7162">
        <v>1.0228139999999999E-3</v>
      </c>
      <c r="Y7162">
        <v>0.1350534866457524</v>
      </c>
      <c r="Z7162">
        <v>0.28372103799999998</v>
      </c>
      <c r="AA7162">
        <v>0.65669071999999995</v>
      </c>
      <c r="AB7162">
        <v>0</v>
      </c>
      <c r="AC7162">
        <v>0</v>
      </c>
      <c r="AD7162">
        <v>0.85</v>
      </c>
      <c r="AE7162">
        <v>0.85</v>
      </c>
      <c r="AF7162">
        <v>0.85</v>
      </c>
      <c r="AG7162">
        <v>0.85</v>
      </c>
      <c r="AH7162">
        <v>0.88441853599999998</v>
      </c>
      <c r="AI7162">
        <v>1.2182623E-2</v>
      </c>
      <c r="AJ7162">
        <v>0.39226333899999999</v>
      </c>
      <c r="AK7162">
        <v>0.12840681627179881</v>
      </c>
      <c r="AL7162">
        <v>2.9612508999999999E-2</v>
      </c>
    </row>
    <row r="7163" spans="1:38" x14ac:dyDescent="0.35">
      <c r="A7163" t="s">
        <v>7287</v>
      </c>
      <c r="B7163">
        <v>40773.521829416874</v>
      </c>
      <c r="C7163">
        <v>33325.112999513018</v>
      </c>
      <c r="D7163">
        <v>7155.8285989889964</v>
      </c>
      <c r="E7163">
        <v>292.58023091484807</v>
      </c>
      <c r="F7163">
        <v>0.32317166530378211</v>
      </c>
      <c r="G7163">
        <v>0.1434216818210039</v>
      </c>
      <c r="H7163">
        <v>0.14480348052497771</v>
      </c>
      <c r="I7163">
        <v>0.118446354214105</v>
      </c>
      <c r="J7163">
        <v>299</v>
      </c>
      <c r="K7163">
        <v>9</v>
      </c>
      <c r="L7163" t="str">
        <f>VLOOKUP(J7163,Clustering!$D$3:$E$367,2,FALSE)</f>
        <v>Spring</v>
      </c>
      <c r="M7163">
        <v>0.25910803300000002</v>
      </c>
      <c r="N7163">
        <v>0.30094911800000002</v>
      </c>
      <c r="O7163">
        <v>0.30094911800000002</v>
      </c>
      <c r="P7163">
        <v>0.88541551100000004</v>
      </c>
      <c r="Q7163">
        <v>0.45108358900000001</v>
      </c>
      <c r="R7163">
        <v>0.14480348052497771</v>
      </c>
      <c r="S7163">
        <v>0.32317166530378211</v>
      </c>
      <c r="T7163">
        <v>0.38061054900000002</v>
      </c>
      <c r="U7163">
        <v>0.65642462499999998</v>
      </c>
      <c r="V7163">
        <v>0.85008076700000001</v>
      </c>
      <c r="W7163">
        <v>1.1659015E-2</v>
      </c>
      <c r="X7163">
        <v>7.9998899999999997E-4</v>
      </c>
      <c r="Y7163">
        <v>0.118446354214105</v>
      </c>
      <c r="Z7163">
        <v>0.260725812</v>
      </c>
      <c r="AA7163">
        <v>0.65642462499999998</v>
      </c>
      <c r="AB7163">
        <v>0</v>
      </c>
      <c r="AC7163">
        <v>0</v>
      </c>
      <c r="AD7163">
        <v>0.85</v>
      </c>
      <c r="AE7163">
        <v>0.85</v>
      </c>
      <c r="AF7163">
        <v>0.85</v>
      </c>
      <c r="AG7163">
        <v>0.85</v>
      </c>
      <c r="AH7163">
        <v>0.88541551100000004</v>
      </c>
      <c r="AI7163">
        <v>1.1659015E-2</v>
      </c>
      <c r="AJ7163">
        <v>0.37527642900000002</v>
      </c>
      <c r="AK7163">
        <v>0.2262201657126475</v>
      </c>
      <c r="AL7163">
        <v>0</v>
      </c>
    </row>
    <row r="7164" spans="1:38" x14ac:dyDescent="0.35">
      <c r="A7164" t="s">
        <v>7288</v>
      </c>
      <c r="B7164">
        <v>41619.955490275068</v>
      </c>
      <c r="C7164">
        <v>31801.252220194488</v>
      </c>
      <c r="D7164">
        <v>9497.8330774818078</v>
      </c>
      <c r="E7164">
        <v>320.87019259876922</v>
      </c>
      <c r="F7164">
        <v>0.42894131545587938</v>
      </c>
      <c r="G7164">
        <v>0.1572893100974358</v>
      </c>
      <c r="H7164">
        <v>0.15966954262104921</v>
      </c>
      <c r="I7164">
        <v>0.11426778540872271</v>
      </c>
      <c r="J7164">
        <v>299</v>
      </c>
      <c r="K7164">
        <v>10</v>
      </c>
      <c r="L7164" t="str">
        <f>VLOOKUP(J7164,Clustering!$D$3:$E$367,2,FALSE)</f>
        <v>Spring</v>
      </c>
      <c r="M7164">
        <v>0.26146371800000001</v>
      </c>
      <c r="N7164">
        <v>0.297210105</v>
      </c>
      <c r="O7164">
        <v>0.297210105</v>
      </c>
      <c r="P7164">
        <v>0.886412486</v>
      </c>
      <c r="Q7164">
        <v>0.44630240399999999</v>
      </c>
      <c r="R7164">
        <v>0.15966954262104921</v>
      </c>
      <c r="S7164">
        <v>0.42894131545587938</v>
      </c>
      <c r="T7164">
        <v>0.64870787399999996</v>
      </c>
      <c r="U7164">
        <v>0.65687855100000003</v>
      </c>
      <c r="V7164">
        <v>0.85008076700000001</v>
      </c>
      <c r="W7164">
        <v>1.1484479000000001E-2</v>
      </c>
      <c r="X7164">
        <v>7.9998899999999997E-4</v>
      </c>
      <c r="Y7164">
        <v>0.11426778540872271</v>
      </c>
      <c r="Z7164">
        <v>0.27476282400000002</v>
      </c>
      <c r="AA7164">
        <v>0.65687855100000003</v>
      </c>
      <c r="AB7164">
        <v>0</v>
      </c>
      <c r="AC7164">
        <v>0</v>
      </c>
      <c r="AD7164">
        <v>0.85</v>
      </c>
      <c r="AE7164">
        <v>0.85</v>
      </c>
      <c r="AF7164">
        <v>0.85</v>
      </c>
      <c r="AG7164">
        <v>0.85</v>
      </c>
      <c r="AH7164">
        <v>0.886412486</v>
      </c>
      <c r="AI7164">
        <v>1.1484479000000001E-2</v>
      </c>
      <c r="AJ7164">
        <v>0.37825136199999998</v>
      </c>
      <c r="AK7164">
        <v>0.30025892081911548</v>
      </c>
      <c r="AL7164">
        <v>0</v>
      </c>
    </row>
    <row r="7165" spans="1:38" x14ac:dyDescent="0.35">
      <c r="A7165" t="s">
        <v>7289</v>
      </c>
      <c r="B7165">
        <v>43005.464349945862</v>
      </c>
      <c r="C7165">
        <v>31816.360587739229</v>
      </c>
      <c r="D7165">
        <v>10871.81548584978</v>
      </c>
      <c r="E7165">
        <v>317.28827635686071</v>
      </c>
      <c r="F7165">
        <v>0.49099313473409839</v>
      </c>
      <c r="G7165">
        <v>0.1555334688023827</v>
      </c>
      <c r="H7165">
        <v>0.1579217758611057</v>
      </c>
      <c r="I7165">
        <v>0.11236600088832439</v>
      </c>
      <c r="J7165">
        <v>299</v>
      </c>
      <c r="K7165">
        <v>11</v>
      </c>
      <c r="L7165" t="str">
        <f>VLOOKUP(J7165,Clustering!$D$3:$E$367,2,FALSE)</f>
        <v>Spring</v>
      </c>
      <c r="M7165">
        <v>0.25473072200000002</v>
      </c>
      <c r="N7165">
        <v>0.28310598100000001</v>
      </c>
      <c r="O7165">
        <v>0.28310598100000001</v>
      </c>
      <c r="P7165">
        <v>0.88809106699999996</v>
      </c>
      <c r="Q7165">
        <v>0.41275900700000001</v>
      </c>
      <c r="R7165">
        <v>0.1579217758611057</v>
      </c>
      <c r="S7165">
        <v>0.49099313473409839</v>
      </c>
      <c r="T7165">
        <v>0.69147650000000005</v>
      </c>
      <c r="U7165">
        <v>0.65687855100000003</v>
      </c>
      <c r="V7165">
        <v>0.85008076700000001</v>
      </c>
      <c r="W7165">
        <v>1.1379757000000001E-2</v>
      </c>
      <c r="X7165">
        <v>7.9998899999999997E-4</v>
      </c>
      <c r="Y7165">
        <v>0.11236600088832439</v>
      </c>
      <c r="Z7165">
        <v>0.29694740200000003</v>
      </c>
      <c r="AA7165">
        <v>0.65687855100000003</v>
      </c>
      <c r="AB7165">
        <v>0</v>
      </c>
      <c r="AC7165">
        <v>0</v>
      </c>
      <c r="AD7165">
        <v>0.85</v>
      </c>
      <c r="AE7165">
        <v>0.85</v>
      </c>
      <c r="AF7165">
        <v>0.85</v>
      </c>
      <c r="AG7165">
        <v>0.85</v>
      </c>
      <c r="AH7165">
        <v>0.88809106699999996</v>
      </c>
      <c r="AI7165">
        <v>1.1379757000000001E-2</v>
      </c>
      <c r="AJ7165">
        <v>0.383757177</v>
      </c>
      <c r="AK7165">
        <v>0.3436951943138688</v>
      </c>
      <c r="AL7165">
        <v>9.2362929999999996E-3</v>
      </c>
    </row>
    <row r="7166" spans="1:38" x14ac:dyDescent="0.35">
      <c r="A7166" t="s">
        <v>7290</v>
      </c>
      <c r="B7166">
        <v>43602.08993702085</v>
      </c>
      <c r="C7166">
        <v>32370.463237002361</v>
      </c>
      <c r="D7166">
        <v>10910.34844708606</v>
      </c>
      <c r="E7166">
        <v>321.27825293242159</v>
      </c>
      <c r="F7166">
        <v>0.49273336105164561</v>
      </c>
      <c r="G7166">
        <v>0.15748933967275569</v>
      </c>
      <c r="H7166">
        <v>0.15964945334794639</v>
      </c>
      <c r="I7166">
        <v>0.118446354214105</v>
      </c>
      <c r="J7166">
        <v>299</v>
      </c>
      <c r="K7166">
        <v>12</v>
      </c>
      <c r="L7166" t="str">
        <f>VLOOKUP(J7166,Clustering!$D$3:$E$367,2,FALSE)</f>
        <v>Spring</v>
      </c>
      <c r="M7166">
        <v>0.249788968</v>
      </c>
      <c r="N7166">
        <v>0.27224391199999998</v>
      </c>
      <c r="O7166">
        <v>0.27224391199999998</v>
      </c>
      <c r="P7166">
        <v>0.88874215199999995</v>
      </c>
      <c r="Q7166">
        <v>0.38151858999999999</v>
      </c>
      <c r="R7166">
        <v>0.15964945334794639</v>
      </c>
      <c r="S7166">
        <v>0.49273336105164561</v>
      </c>
      <c r="T7166">
        <v>0.675532719</v>
      </c>
      <c r="U7166">
        <v>0.65687855100000003</v>
      </c>
      <c r="V7166">
        <v>0.85008076700000001</v>
      </c>
      <c r="W7166">
        <v>1.1484479000000001E-2</v>
      </c>
      <c r="X7166">
        <v>8.0166500000000002E-4</v>
      </c>
      <c r="Y7166">
        <v>0.118446354214105</v>
      </c>
      <c r="Z7166">
        <v>0.31904980900000002</v>
      </c>
      <c r="AA7166">
        <v>0.65687855100000003</v>
      </c>
      <c r="AB7166">
        <v>0</v>
      </c>
      <c r="AC7166">
        <v>0</v>
      </c>
      <c r="AD7166">
        <v>0.85</v>
      </c>
      <c r="AE7166">
        <v>0.85</v>
      </c>
      <c r="AF7166">
        <v>0.85</v>
      </c>
      <c r="AG7166">
        <v>0.85</v>
      </c>
      <c r="AH7166">
        <v>0.88874215199999995</v>
      </c>
      <c r="AI7166">
        <v>1.1484479000000001E-2</v>
      </c>
      <c r="AJ7166">
        <v>0.392426416</v>
      </c>
      <c r="AK7166">
        <v>0.34491335273615192</v>
      </c>
      <c r="AL7166">
        <v>9.2362929999999996E-3</v>
      </c>
    </row>
    <row r="7167" spans="1:38" x14ac:dyDescent="0.35">
      <c r="A7167" t="s">
        <v>7291</v>
      </c>
      <c r="B7167">
        <v>42191.577472664278</v>
      </c>
      <c r="C7167">
        <v>32014.508428527632</v>
      </c>
      <c r="D7167">
        <v>9856.0387565639248</v>
      </c>
      <c r="E7167">
        <v>321.03028757273017</v>
      </c>
      <c r="F7167">
        <v>0.44511860704816181</v>
      </c>
      <c r="G7167">
        <v>0.15736778802584811</v>
      </c>
      <c r="H7167">
        <v>0.15944856061691839</v>
      </c>
      <c r="I7167">
        <v>0.1197588533901545</v>
      </c>
      <c r="J7167">
        <v>299</v>
      </c>
      <c r="K7167">
        <v>13</v>
      </c>
      <c r="L7167" t="str">
        <f>VLOOKUP(J7167,Clustering!$D$3:$E$367,2,FALSE)</f>
        <v>Spring</v>
      </c>
      <c r="M7167">
        <v>0.24479537700000001</v>
      </c>
      <c r="N7167">
        <v>0.25992843999999998</v>
      </c>
      <c r="O7167">
        <v>0.25992843999999998</v>
      </c>
      <c r="P7167">
        <v>0.88865059300000004</v>
      </c>
      <c r="Q7167">
        <v>0.356448655</v>
      </c>
      <c r="R7167">
        <v>0.15944856061691839</v>
      </c>
      <c r="S7167">
        <v>0.44511860704816181</v>
      </c>
      <c r="T7167">
        <v>0.66427384</v>
      </c>
      <c r="U7167">
        <v>0.65687855100000003</v>
      </c>
      <c r="V7167">
        <v>0.85008076700000001</v>
      </c>
      <c r="W7167">
        <v>1.0123096999999999E-2</v>
      </c>
      <c r="X7167">
        <v>7.9998899999999997E-4</v>
      </c>
      <c r="Y7167">
        <v>0.1197588533901545</v>
      </c>
      <c r="Z7167">
        <v>0.32334850900000001</v>
      </c>
      <c r="AA7167">
        <v>0.65687855100000003</v>
      </c>
      <c r="AB7167">
        <v>0</v>
      </c>
      <c r="AC7167">
        <v>0</v>
      </c>
      <c r="AD7167">
        <v>0.85</v>
      </c>
      <c r="AE7167">
        <v>0.85</v>
      </c>
      <c r="AF7167">
        <v>0.85</v>
      </c>
      <c r="AG7167">
        <v>0.85</v>
      </c>
      <c r="AH7167">
        <v>0.88865059300000004</v>
      </c>
      <c r="AI7167">
        <v>1.0123096999999999E-2</v>
      </c>
      <c r="AJ7167">
        <v>0.40027920900000002</v>
      </c>
      <c r="AK7167">
        <v>0.3115830249337132</v>
      </c>
      <c r="AL7167">
        <v>9.2362929999999996E-3</v>
      </c>
    </row>
    <row r="7168" spans="1:38" x14ac:dyDescent="0.35">
      <c r="A7168" t="s">
        <v>7292</v>
      </c>
      <c r="B7168">
        <v>41989.674528665673</v>
      </c>
      <c r="C7168">
        <v>33926.679692278842</v>
      </c>
      <c r="D7168">
        <v>7755.7212104355531</v>
      </c>
      <c r="E7168">
        <v>307.27362595127943</v>
      </c>
      <c r="F7168">
        <v>0.35026402666526152</v>
      </c>
      <c r="G7168">
        <v>0.15062432644670551</v>
      </c>
      <c r="H7168">
        <v>0.15185481538406029</v>
      </c>
      <c r="I7168">
        <v>0.12838384797562299</v>
      </c>
      <c r="J7168">
        <v>299</v>
      </c>
      <c r="K7168">
        <v>14</v>
      </c>
      <c r="L7168" t="str">
        <f>VLOOKUP(J7168,Clustering!$D$3:$E$367,2,FALSE)</f>
        <v>Spring</v>
      </c>
      <c r="M7168">
        <v>0.24384503900000001</v>
      </c>
      <c r="N7168">
        <v>0.25880831399999998</v>
      </c>
      <c r="O7168">
        <v>0.25880831399999998</v>
      </c>
      <c r="P7168">
        <v>0.88747050100000002</v>
      </c>
      <c r="Q7168">
        <v>0.34975249200000003</v>
      </c>
      <c r="R7168">
        <v>0.15185481538406029</v>
      </c>
      <c r="S7168">
        <v>0.35026402666526152</v>
      </c>
      <c r="T7168">
        <v>0.65679310899999999</v>
      </c>
      <c r="U7168">
        <v>0.65687855100000003</v>
      </c>
      <c r="V7168">
        <v>0.85008076700000001</v>
      </c>
      <c r="W7168">
        <v>9.9834680000000006E-3</v>
      </c>
      <c r="X7168">
        <v>1.332757E-3</v>
      </c>
      <c r="Y7168">
        <v>0.12838384797562299</v>
      </c>
      <c r="Z7168">
        <v>0.32489395500000001</v>
      </c>
      <c r="AA7168">
        <v>0.65687855100000003</v>
      </c>
      <c r="AB7168">
        <v>0</v>
      </c>
      <c r="AC7168">
        <v>0</v>
      </c>
      <c r="AD7168">
        <v>0.85</v>
      </c>
      <c r="AE7168">
        <v>0.85</v>
      </c>
      <c r="AF7168">
        <v>0.85</v>
      </c>
      <c r="AG7168">
        <v>0.85</v>
      </c>
      <c r="AH7168">
        <v>0.88747050100000002</v>
      </c>
      <c r="AI7168">
        <v>9.9834680000000006E-3</v>
      </c>
      <c r="AJ7168">
        <v>0.40114683899999998</v>
      </c>
      <c r="AK7168">
        <v>0.24518481866568301</v>
      </c>
      <c r="AL7168">
        <v>9.4140809999999995E-3</v>
      </c>
    </row>
    <row r="7169" spans="1:38" x14ac:dyDescent="0.35">
      <c r="A7169" t="s">
        <v>7293</v>
      </c>
      <c r="B7169">
        <v>41649.093014780461</v>
      </c>
      <c r="C7169">
        <v>36088.619654975519</v>
      </c>
      <c r="D7169">
        <v>5280.8171302540904</v>
      </c>
      <c r="E7169">
        <v>279.65622955085479</v>
      </c>
      <c r="F7169">
        <v>0.23849236221086539</v>
      </c>
      <c r="G7169">
        <v>0.13708638703473269</v>
      </c>
      <c r="H7169">
        <v>0.1369083961955776</v>
      </c>
      <c r="I7169">
        <v>0.14030348334995069</v>
      </c>
      <c r="J7169">
        <v>299</v>
      </c>
      <c r="K7169">
        <v>15</v>
      </c>
      <c r="L7169" t="str">
        <f>VLOOKUP(J7169,Clustering!$D$3:$E$367,2,FALSE)</f>
        <v>Spring</v>
      </c>
      <c r="M7169">
        <v>0.24371832800000001</v>
      </c>
      <c r="N7169">
        <v>0.26350968800000002</v>
      </c>
      <c r="O7169">
        <v>0.26350968800000002</v>
      </c>
      <c r="P7169">
        <v>0.88662612399999996</v>
      </c>
      <c r="Q7169">
        <v>0.34492124200000002</v>
      </c>
      <c r="R7169">
        <v>0.1369083961955776</v>
      </c>
      <c r="S7169">
        <v>0.23849236221086539</v>
      </c>
      <c r="T7169">
        <v>0.66691854299999997</v>
      </c>
      <c r="U7169">
        <v>0.65687855100000003</v>
      </c>
      <c r="V7169">
        <v>0.85008076700000001</v>
      </c>
      <c r="W7169">
        <v>1.008819E-2</v>
      </c>
      <c r="X7169">
        <v>1.332757E-3</v>
      </c>
      <c r="Y7169">
        <v>0.14030348334995069</v>
      </c>
      <c r="Z7169">
        <v>0.335184814</v>
      </c>
      <c r="AA7169">
        <v>0.65687855100000003</v>
      </c>
      <c r="AB7169">
        <v>0</v>
      </c>
      <c r="AC7169">
        <v>0</v>
      </c>
      <c r="AD7169">
        <v>0.85</v>
      </c>
      <c r="AE7169">
        <v>0.85</v>
      </c>
      <c r="AF7169">
        <v>0.85</v>
      </c>
      <c r="AG7169">
        <v>0.85</v>
      </c>
      <c r="AH7169">
        <v>0.88662612399999996</v>
      </c>
      <c r="AI7169">
        <v>1.008819E-2</v>
      </c>
      <c r="AJ7169">
        <v>0.41580300799999997</v>
      </c>
      <c r="AK7169">
        <v>0.16694465354760579</v>
      </c>
      <c r="AL7169">
        <v>9.4140809999999995E-3</v>
      </c>
    </row>
    <row r="7170" spans="1:38" x14ac:dyDescent="0.35">
      <c r="A7170" t="s">
        <v>7294</v>
      </c>
      <c r="B7170">
        <v>40935.015721014257</v>
      </c>
      <c r="C7170">
        <v>38094.210181411487</v>
      </c>
      <c r="D7170">
        <v>2581.9752689043889</v>
      </c>
      <c r="E7170">
        <v>258.8302706983834</v>
      </c>
      <c r="F7170">
        <v>0.1166072154862544</v>
      </c>
      <c r="G7170">
        <v>0.12687758367567811</v>
      </c>
      <c r="H7170">
        <v>0.12581911744283231</v>
      </c>
      <c r="I7170">
        <v>0.14600883691114569</v>
      </c>
      <c r="J7170">
        <v>299</v>
      </c>
      <c r="K7170">
        <v>16</v>
      </c>
      <c r="L7170" t="str">
        <f>VLOOKUP(J7170,Clustering!$D$3:$E$367,2,FALSE)</f>
        <v>Spring</v>
      </c>
      <c r="M7170">
        <v>0.24177733600000001</v>
      </c>
      <c r="N7170">
        <v>0.279079048</v>
      </c>
      <c r="O7170">
        <v>0.279079048</v>
      </c>
      <c r="P7170">
        <v>0.876290138</v>
      </c>
      <c r="Q7170">
        <v>0.34370717099999998</v>
      </c>
      <c r="R7170">
        <v>0.12581911744283231</v>
      </c>
      <c r="S7170">
        <v>0.1166072154862544</v>
      </c>
      <c r="T7170">
        <v>0.67651503700000004</v>
      </c>
      <c r="U7170">
        <v>0.66614491200000003</v>
      </c>
      <c r="V7170">
        <v>0.85008076700000001</v>
      </c>
      <c r="W7170">
        <v>1.0018375E-2</v>
      </c>
      <c r="X7170">
        <v>1.332757E-3</v>
      </c>
      <c r="Y7170">
        <v>0.14600883691114569</v>
      </c>
      <c r="Z7170">
        <v>0.36046607800000002</v>
      </c>
      <c r="AA7170">
        <v>0.66614491200000003</v>
      </c>
      <c r="AB7170">
        <v>0</v>
      </c>
      <c r="AC7170">
        <v>0</v>
      </c>
      <c r="AD7170">
        <v>0.85</v>
      </c>
      <c r="AE7170">
        <v>0.85</v>
      </c>
      <c r="AF7170">
        <v>0.85</v>
      </c>
      <c r="AG7170">
        <v>0.85</v>
      </c>
      <c r="AH7170">
        <v>0.876290138</v>
      </c>
      <c r="AI7170">
        <v>1.0018375E-2</v>
      </c>
      <c r="AJ7170">
        <v>0.43847681199999999</v>
      </c>
      <c r="AK7170">
        <v>8.1625050840378105E-2</v>
      </c>
      <c r="AL7170">
        <v>9.2362929999999996E-3</v>
      </c>
    </row>
    <row r="7171" spans="1:38" x14ac:dyDescent="0.35">
      <c r="A7171" t="s">
        <v>7295</v>
      </c>
      <c r="B7171">
        <v>43206.729871755073</v>
      </c>
      <c r="C7171">
        <v>42417.584491862523</v>
      </c>
      <c r="D7171">
        <v>514.21574282375184</v>
      </c>
      <c r="E7171">
        <v>274.92963706879237</v>
      </c>
      <c r="F7171">
        <v>2.3223021014959998E-2</v>
      </c>
      <c r="G7171">
        <v>0.1347694299356825</v>
      </c>
      <c r="H7171">
        <v>0.13369411249912971</v>
      </c>
      <c r="I7171">
        <v>0.15420526033708781</v>
      </c>
      <c r="J7171">
        <v>299</v>
      </c>
      <c r="K7171">
        <v>17</v>
      </c>
      <c r="L7171" t="str">
        <f>VLOOKUP(J7171,Clustering!$D$3:$E$367,2,FALSE)</f>
        <v>Spring</v>
      </c>
      <c r="M7171">
        <v>0.243626174</v>
      </c>
      <c r="N7171">
        <v>0.29822965600000001</v>
      </c>
      <c r="O7171">
        <v>0.29822965600000001</v>
      </c>
      <c r="P7171">
        <v>0.87688018499999998</v>
      </c>
      <c r="Q7171">
        <v>0.36264417100000002</v>
      </c>
      <c r="R7171">
        <v>0.13369411249912971</v>
      </c>
      <c r="S7171">
        <v>2.3223021014959998E-2</v>
      </c>
      <c r="T7171">
        <v>0.66790086100000001</v>
      </c>
      <c r="U7171">
        <v>0.66614491200000003</v>
      </c>
      <c r="V7171">
        <v>0.85008076700000001</v>
      </c>
      <c r="W7171">
        <v>1.0018375E-2</v>
      </c>
      <c r="X7171">
        <v>3.5316800000000001E-3</v>
      </c>
      <c r="Y7171">
        <v>0.15420526033708781</v>
      </c>
      <c r="Z7171">
        <v>0.37417071899999998</v>
      </c>
      <c r="AA7171">
        <v>0.66614491200000003</v>
      </c>
      <c r="AB7171">
        <v>0</v>
      </c>
      <c r="AC7171">
        <v>0</v>
      </c>
      <c r="AD7171">
        <v>0.85</v>
      </c>
      <c r="AE7171">
        <v>0.85</v>
      </c>
      <c r="AF7171">
        <v>0.85</v>
      </c>
      <c r="AG7171">
        <v>0.85</v>
      </c>
      <c r="AH7171">
        <v>0.87688018499999998</v>
      </c>
      <c r="AI7171">
        <v>1.0018375E-2</v>
      </c>
      <c r="AJ7171">
        <v>0.48342131399999999</v>
      </c>
      <c r="AK7171">
        <v>1.6256114710471999E-2</v>
      </c>
      <c r="AL7171">
        <v>0.282721628</v>
      </c>
    </row>
    <row r="7172" spans="1:38" x14ac:dyDescent="0.35">
      <c r="A7172" t="s">
        <v>7296</v>
      </c>
      <c r="B7172">
        <v>44480.664263533268</v>
      </c>
      <c r="C7172">
        <v>44165.632783902343</v>
      </c>
      <c r="D7172">
        <v>1.2864639421998799E-2</v>
      </c>
      <c r="E7172">
        <v>315.01861499151238</v>
      </c>
      <c r="F7172">
        <v>5.8099308668844343E-7</v>
      </c>
      <c r="G7172">
        <v>0.15442088970172169</v>
      </c>
      <c r="H7172">
        <v>0.1540445461522654</v>
      </c>
      <c r="I7172">
        <v>0.1612231130743324</v>
      </c>
      <c r="J7172">
        <v>299</v>
      </c>
      <c r="K7172">
        <v>18</v>
      </c>
      <c r="L7172" t="str">
        <f>VLOOKUP(J7172,Clustering!$D$3:$E$367,2,FALSE)</f>
        <v>Spring</v>
      </c>
      <c r="M7172">
        <v>0.25065866999999997</v>
      </c>
      <c r="N7172">
        <v>0.313836485</v>
      </c>
      <c r="O7172">
        <v>0.313836485</v>
      </c>
      <c r="P7172">
        <v>0.87696156999999997</v>
      </c>
      <c r="Q7172">
        <v>0.40118152899999998</v>
      </c>
      <c r="R7172">
        <v>0.1540445461522654</v>
      </c>
      <c r="S7172">
        <v>5.8099308668844343E-7</v>
      </c>
      <c r="T7172">
        <v>0.587728578</v>
      </c>
      <c r="U7172">
        <v>0.66614491200000003</v>
      </c>
      <c r="V7172">
        <v>0.85008076700000001</v>
      </c>
      <c r="W7172">
        <v>1.0158004E-2</v>
      </c>
      <c r="X7172">
        <v>2.7398167000000001E-2</v>
      </c>
      <c r="Y7172">
        <v>0.1612231130743324</v>
      </c>
      <c r="Z7172">
        <v>0.39619727599999999</v>
      </c>
      <c r="AA7172">
        <v>0.66614491200000003</v>
      </c>
      <c r="AB7172">
        <v>0</v>
      </c>
      <c r="AC7172">
        <v>0</v>
      </c>
      <c r="AD7172">
        <v>0.85</v>
      </c>
      <c r="AE7172">
        <v>0.85</v>
      </c>
      <c r="AF7172">
        <v>0.85</v>
      </c>
      <c r="AG7172">
        <v>0.85</v>
      </c>
      <c r="AH7172">
        <v>0.87696156999999997</v>
      </c>
      <c r="AI7172">
        <v>1.0158004E-2</v>
      </c>
      <c r="AJ7172">
        <v>0.50598851700000003</v>
      </c>
      <c r="AK7172">
        <v>4.0669516068191041E-7</v>
      </c>
      <c r="AL7172">
        <v>0.422111599</v>
      </c>
    </row>
    <row r="7173" spans="1:38" x14ac:dyDescent="0.35">
      <c r="A7173" t="s">
        <v>7297</v>
      </c>
      <c r="B7173">
        <v>44492.058183076362</v>
      </c>
      <c r="C7173">
        <v>44139.347757631178</v>
      </c>
      <c r="D7173">
        <v>0</v>
      </c>
      <c r="E7173">
        <v>352.71042544517888</v>
      </c>
      <c r="F7173">
        <v>0</v>
      </c>
      <c r="G7173">
        <v>0.17289726737508759</v>
      </c>
      <c r="H7173">
        <v>0.17339051615026119</v>
      </c>
      <c r="I7173">
        <v>0.16398203991378349</v>
      </c>
      <c r="J7173">
        <v>299</v>
      </c>
      <c r="K7173">
        <v>19</v>
      </c>
      <c r="L7173" t="str">
        <f>VLOOKUP(J7173,Clustering!$D$3:$E$367,2,FALSE)</f>
        <v>Spring</v>
      </c>
      <c r="M7173">
        <v>0.26664161600000003</v>
      </c>
      <c r="N7173">
        <v>0.33066993099999997</v>
      </c>
      <c r="O7173">
        <v>0.33066993099999997</v>
      </c>
      <c r="P7173">
        <v>0.87750075100000002</v>
      </c>
      <c r="Q7173">
        <v>0.424874682</v>
      </c>
      <c r="R7173">
        <v>0.17339051615026119</v>
      </c>
      <c r="S7173">
        <v>0</v>
      </c>
      <c r="T7173">
        <v>0.23069366799999999</v>
      </c>
      <c r="U7173">
        <v>0.666411007</v>
      </c>
      <c r="V7173">
        <v>0.85008076700000001</v>
      </c>
      <c r="W7173">
        <v>1.0611798E-2</v>
      </c>
      <c r="X7173">
        <v>2.7398167000000001E-2</v>
      </c>
      <c r="Y7173">
        <v>0.16398203991378349</v>
      </c>
      <c r="Z7173">
        <v>0.413633847</v>
      </c>
      <c r="AA7173">
        <v>0.666411007</v>
      </c>
      <c r="AB7173">
        <v>0</v>
      </c>
      <c r="AC7173">
        <v>0</v>
      </c>
      <c r="AD7173">
        <v>0.85</v>
      </c>
      <c r="AE7173">
        <v>0.85</v>
      </c>
      <c r="AF7173">
        <v>0.85</v>
      </c>
      <c r="AG7173">
        <v>0.85</v>
      </c>
      <c r="AH7173">
        <v>0.87750075100000002</v>
      </c>
      <c r="AI7173">
        <v>1.0611798E-2</v>
      </c>
      <c r="AJ7173">
        <v>0.524523607</v>
      </c>
      <c r="AK7173">
        <v>0</v>
      </c>
      <c r="AL7173">
        <v>0.39185298200000002</v>
      </c>
    </row>
    <row r="7174" spans="1:38" x14ac:dyDescent="0.35">
      <c r="A7174" t="s">
        <v>7298</v>
      </c>
      <c r="B7174">
        <v>43843.577602456608</v>
      </c>
      <c r="C7174">
        <v>43478.437892421869</v>
      </c>
      <c r="D7174">
        <v>0</v>
      </c>
      <c r="E7174">
        <v>365.13971003474143</v>
      </c>
      <c r="F7174">
        <v>0</v>
      </c>
      <c r="G7174">
        <v>0.17899005393859871</v>
      </c>
      <c r="H7174">
        <v>0.17959810153902619</v>
      </c>
      <c r="I7174">
        <v>0.16799989453434341</v>
      </c>
      <c r="J7174">
        <v>299</v>
      </c>
      <c r="K7174">
        <v>20</v>
      </c>
      <c r="L7174" t="str">
        <f>VLOOKUP(J7174,Clustering!$D$3:$E$367,2,FALSE)</f>
        <v>Spring</v>
      </c>
      <c r="M7174">
        <v>0.283920477</v>
      </c>
      <c r="N7174">
        <v>0.33907087699999999</v>
      </c>
      <c r="O7174">
        <v>0.33907087699999999</v>
      </c>
      <c r="P7174">
        <v>0.87706330300000002</v>
      </c>
      <c r="Q7174">
        <v>0.44582678799999997</v>
      </c>
      <c r="R7174">
        <v>0.17959810153902619</v>
      </c>
      <c r="S7174">
        <v>0</v>
      </c>
      <c r="T7174">
        <v>0</v>
      </c>
      <c r="U7174">
        <v>0.666411007</v>
      </c>
      <c r="V7174">
        <v>0.85008076700000001</v>
      </c>
      <c r="W7174">
        <v>1.071652E-2</v>
      </c>
      <c r="X7174">
        <v>1.3216158E-2</v>
      </c>
      <c r="Y7174">
        <v>0.16799989453434341</v>
      </c>
      <c r="Z7174">
        <v>0.41376237100000002</v>
      </c>
      <c r="AA7174">
        <v>0.666411007</v>
      </c>
      <c r="AB7174">
        <v>0</v>
      </c>
      <c r="AC7174">
        <v>0</v>
      </c>
      <c r="AD7174">
        <v>0.85</v>
      </c>
      <c r="AE7174">
        <v>0.85</v>
      </c>
      <c r="AF7174">
        <v>0.85</v>
      </c>
      <c r="AG7174">
        <v>0.85</v>
      </c>
      <c r="AH7174">
        <v>0.87706330300000002</v>
      </c>
      <c r="AI7174">
        <v>1.071652E-2</v>
      </c>
      <c r="AJ7174">
        <v>0.52178234800000001</v>
      </c>
      <c r="AK7174">
        <v>0</v>
      </c>
      <c r="AL7174">
        <v>0.34357275399999998</v>
      </c>
    </row>
    <row r="7175" spans="1:38" x14ac:dyDescent="0.35">
      <c r="A7175" t="s">
        <v>7299</v>
      </c>
      <c r="B7175">
        <v>41599.276979433882</v>
      </c>
      <c r="C7175">
        <v>41226.753166478062</v>
      </c>
      <c r="D7175">
        <v>0</v>
      </c>
      <c r="E7175">
        <v>372.52381295581432</v>
      </c>
      <c r="F7175">
        <v>0</v>
      </c>
      <c r="G7175">
        <v>0.18260971223324229</v>
      </c>
      <c r="H7175">
        <v>0.18323425997063289</v>
      </c>
      <c r="I7175">
        <v>0.17132132102067291</v>
      </c>
      <c r="J7175">
        <v>299</v>
      </c>
      <c r="K7175">
        <v>21</v>
      </c>
      <c r="L7175" t="str">
        <f>VLOOKUP(J7175,Clustering!$D$3:$E$367,2,FALSE)</f>
        <v>Spring</v>
      </c>
      <c r="M7175">
        <v>0.28851665399999998</v>
      </c>
      <c r="N7175">
        <v>0.33774368599999999</v>
      </c>
      <c r="O7175">
        <v>0.33774368599999999</v>
      </c>
      <c r="P7175">
        <v>0.87764317599999997</v>
      </c>
      <c r="Q7175">
        <v>0.446878149</v>
      </c>
      <c r="R7175">
        <v>0.18323425997063289</v>
      </c>
      <c r="S7175">
        <v>0</v>
      </c>
      <c r="T7175">
        <v>0</v>
      </c>
      <c r="U7175">
        <v>0.666411007</v>
      </c>
      <c r="V7175">
        <v>0.85008076700000001</v>
      </c>
      <c r="W7175">
        <v>1.0681613E-2</v>
      </c>
      <c r="X7175">
        <v>1.332757E-3</v>
      </c>
      <c r="Y7175">
        <v>0.17132132102067291</v>
      </c>
      <c r="Z7175">
        <v>0.40820529700000002</v>
      </c>
      <c r="AA7175">
        <v>0.666411007</v>
      </c>
      <c r="AB7175">
        <v>0</v>
      </c>
      <c r="AC7175">
        <v>0</v>
      </c>
      <c r="AD7175">
        <v>0.85</v>
      </c>
      <c r="AE7175">
        <v>0.85</v>
      </c>
      <c r="AF7175">
        <v>0.85</v>
      </c>
      <c r="AG7175">
        <v>0.85</v>
      </c>
      <c r="AH7175">
        <v>0.87764317599999997</v>
      </c>
      <c r="AI7175">
        <v>1.0681613E-2</v>
      </c>
      <c r="AJ7175">
        <v>0.49218974199999999</v>
      </c>
      <c r="AK7175">
        <v>0</v>
      </c>
      <c r="AL7175">
        <v>0.10074931099999999</v>
      </c>
    </row>
    <row r="7176" spans="1:38" x14ac:dyDescent="0.35">
      <c r="A7176" t="s">
        <v>7300</v>
      </c>
      <c r="B7176">
        <v>38391.025905929549</v>
      </c>
      <c r="C7176">
        <v>38012.046179351943</v>
      </c>
      <c r="D7176">
        <v>0</v>
      </c>
      <c r="E7176">
        <v>378.97972657761437</v>
      </c>
      <c r="F7176">
        <v>0</v>
      </c>
      <c r="G7176">
        <v>0.1857743757733403</v>
      </c>
      <c r="H7176">
        <v>0.186328008028464</v>
      </c>
      <c r="I7176">
        <v>0.1757677468007591</v>
      </c>
      <c r="J7176">
        <v>299</v>
      </c>
      <c r="K7176">
        <v>22</v>
      </c>
      <c r="L7176" t="str">
        <f>VLOOKUP(J7176,Clustering!$D$3:$E$367,2,FALSE)</f>
        <v>Spring</v>
      </c>
      <c r="M7176">
        <v>0.27883473199999997</v>
      </c>
      <c r="N7176">
        <v>0.331924157</v>
      </c>
      <c r="O7176">
        <v>0.331924157</v>
      </c>
      <c r="P7176">
        <v>0.87862997799999998</v>
      </c>
      <c r="Q7176">
        <v>0.45016990699999998</v>
      </c>
      <c r="R7176">
        <v>0.186328008028464</v>
      </c>
      <c r="S7176">
        <v>0</v>
      </c>
      <c r="T7176">
        <v>0</v>
      </c>
      <c r="U7176">
        <v>0.666411007</v>
      </c>
      <c r="V7176">
        <v>0.85008076700000001</v>
      </c>
      <c r="W7176">
        <v>1.071652E-2</v>
      </c>
      <c r="X7176">
        <v>1.332757E-3</v>
      </c>
      <c r="Y7176">
        <v>0.1757677468007591</v>
      </c>
      <c r="Z7176">
        <v>0.36384298799999998</v>
      </c>
      <c r="AA7176">
        <v>0.666411007</v>
      </c>
      <c r="AB7176">
        <v>0</v>
      </c>
      <c r="AC7176">
        <v>0</v>
      </c>
      <c r="AD7176">
        <v>0.85</v>
      </c>
      <c r="AE7176">
        <v>0.85</v>
      </c>
      <c r="AF7176">
        <v>0.85</v>
      </c>
      <c r="AG7176">
        <v>0.85</v>
      </c>
      <c r="AH7176">
        <v>0.87862997799999998</v>
      </c>
      <c r="AI7176">
        <v>1.071652E-2</v>
      </c>
      <c r="AJ7176">
        <v>0.4362915</v>
      </c>
      <c r="AK7176">
        <v>0</v>
      </c>
      <c r="AL7176">
        <v>8.1543892000000007E-2</v>
      </c>
    </row>
    <row r="7177" spans="1:38" x14ac:dyDescent="0.35">
      <c r="A7177" t="s">
        <v>7301</v>
      </c>
      <c r="B7177">
        <v>34819.676740644143</v>
      </c>
      <c r="C7177">
        <v>34439.021448678053</v>
      </c>
      <c r="D7177">
        <v>0</v>
      </c>
      <c r="E7177">
        <v>380.65529196609822</v>
      </c>
      <c r="F7177">
        <v>0</v>
      </c>
      <c r="G7177">
        <v>0.18659573135593041</v>
      </c>
      <c r="H7177">
        <v>0.18701104331395921</v>
      </c>
      <c r="I7177">
        <v>0.17908917328708859</v>
      </c>
      <c r="J7177">
        <v>299</v>
      </c>
      <c r="K7177">
        <v>23</v>
      </c>
      <c r="L7177" t="str">
        <f>VLOOKUP(J7177,Clustering!$D$3:$E$367,2,FALSE)</f>
        <v>Spring</v>
      </c>
      <c r="M7177">
        <v>0.26601381800000001</v>
      </c>
      <c r="N7177">
        <v>0.32931907399999999</v>
      </c>
      <c r="O7177">
        <v>0.32931907399999999</v>
      </c>
      <c r="P7177">
        <v>0.87266847400000003</v>
      </c>
      <c r="Q7177">
        <v>0.42104472700000001</v>
      </c>
      <c r="R7177">
        <v>0.18701104331395921</v>
      </c>
      <c r="S7177">
        <v>0</v>
      </c>
      <c r="T7177">
        <v>0</v>
      </c>
      <c r="U7177">
        <v>0.65528198199999999</v>
      </c>
      <c r="V7177">
        <v>0.85008076700000001</v>
      </c>
      <c r="W7177">
        <v>1.197318E-2</v>
      </c>
      <c r="X7177">
        <v>1.332757E-3</v>
      </c>
      <c r="Y7177">
        <v>0.17908917328708859</v>
      </c>
      <c r="Z7177">
        <v>0.304329619</v>
      </c>
      <c r="AA7177">
        <v>0.65528198199999999</v>
      </c>
      <c r="AB7177">
        <v>0</v>
      </c>
      <c r="AC7177">
        <v>0</v>
      </c>
      <c r="AD7177">
        <v>0.85</v>
      </c>
      <c r="AE7177">
        <v>0.85</v>
      </c>
      <c r="AF7177">
        <v>0.85</v>
      </c>
      <c r="AG7177">
        <v>0.85</v>
      </c>
      <c r="AH7177">
        <v>0.87266847400000003</v>
      </c>
      <c r="AI7177">
        <v>1.197318E-2</v>
      </c>
      <c r="AJ7177">
        <v>0.38142008199999999</v>
      </c>
      <c r="AK7177">
        <v>0</v>
      </c>
      <c r="AL7177">
        <v>3.9464554999999998E-2</v>
      </c>
    </row>
    <row r="7178" spans="1:38" x14ac:dyDescent="0.35">
      <c r="A7178" t="s">
        <v>7302</v>
      </c>
      <c r="B7178">
        <v>53564.357342977273</v>
      </c>
      <c r="C7178">
        <v>53171.355531036621</v>
      </c>
      <c r="D7178">
        <v>0</v>
      </c>
      <c r="E7178">
        <v>393.00181194065391</v>
      </c>
      <c r="F7178">
        <v>0</v>
      </c>
      <c r="G7178">
        <v>0.1926479470297322</v>
      </c>
      <c r="H7178">
        <v>0.19307800379100459</v>
      </c>
      <c r="I7178">
        <v>0.1848748839406949</v>
      </c>
      <c r="J7178">
        <v>300</v>
      </c>
      <c r="K7178">
        <v>0</v>
      </c>
      <c r="L7178" t="str">
        <f>VLOOKUP(J7178,Clustering!$D$3:$E$367,2,FALSE)</f>
        <v>Fall</v>
      </c>
      <c r="M7178">
        <v>0.40086380500000002</v>
      </c>
      <c r="N7178">
        <v>0.41407791999999999</v>
      </c>
      <c r="O7178">
        <v>0.41407791999999999</v>
      </c>
      <c r="P7178">
        <v>0.93239541400000003</v>
      </c>
      <c r="Q7178">
        <v>0.29275374999999998</v>
      </c>
      <c r="R7178">
        <v>0.19307800379100459</v>
      </c>
      <c r="S7178">
        <v>0</v>
      </c>
      <c r="T7178">
        <v>0</v>
      </c>
      <c r="U7178">
        <v>0.65196362299999999</v>
      </c>
      <c r="V7178">
        <v>0.85008076700000001</v>
      </c>
      <c r="W7178">
        <v>1.1833550999999999E-2</v>
      </c>
      <c r="X7178">
        <v>7.0256650000000004E-3</v>
      </c>
      <c r="Y7178">
        <v>0.1848748839406949</v>
      </c>
      <c r="Z7178">
        <v>0.40144726200000003</v>
      </c>
      <c r="AA7178">
        <v>0.65196362299999999</v>
      </c>
      <c r="AB7178">
        <v>0</v>
      </c>
      <c r="AC7178">
        <v>0</v>
      </c>
      <c r="AD7178">
        <v>0.85</v>
      </c>
      <c r="AE7178">
        <v>0.85</v>
      </c>
      <c r="AF7178">
        <v>0.85</v>
      </c>
      <c r="AG7178">
        <v>0.85</v>
      </c>
      <c r="AH7178">
        <v>0.93239541400000003</v>
      </c>
      <c r="AI7178">
        <v>1.1833550999999999E-2</v>
      </c>
      <c r="AJ7178">
        <v>0.52583175800000004</v>
      </c>
      <c r="AK7178">
        <v>0</v>
      </c>
      <c r="AL7178">
        <v>1.5419838999999999E-2</v>
      </c>
    </row>
    <row r="7179" spans="1:38" x14ac:dyDescent="0.35">
      <c r="A7179" t="s">
        <v>7303</v>
      </c>
      <c r="B7179">
        <v>52872.018186469599</v>
      </c>
      <c r="C7179">
        <v>52461.614478010517</v>
      </c>
      <c r="D7179">
        <v>0</v>
      </c>
      <c r="E7179">
        <v>410.40370845908478</v>
      </c>
      <c r="F7179">
        <v>0</v>
      </c>
      <c r="G7179">
        <v>0.20117828846033561</v>
      </c>
      <c r="H7179">
        <v>0.20191728395623629</v>
      </c>
      <c r="I7179">
        <v>0.18782131066243879</v>
      </c>
      <c r="J7179">
        <v>300</v>
      </c>
      <c r="K7179">
        <v>1</v>
      </c>
      <c r="L7179" t="str">
        <f>VLOOKUP(J7179,Clustering!$D$3:$E$367,2,FALSE)</f>
        <v>Fall</v>
      </c>
      <c r="M7179">
        <v>0.37675403499999999</v>
      </c>
      <c r="N7179">
        <v>0.40095390600000003</v>
      </c>
      <c r="O7179">
        <v>0.40095390600000003</v>
      </c>
      <c r="P7179">
        <v>0.93332117599999997</v>
      </c>
      <c r="Q7179">
        <v>0.26062468300000002</v>
      </c>
      <c r="R7179">
        <v>0.20191728395623629</v>
      </c>
      <c r="S7179">
        <v>0</v>
      </c>
      <c r="T7179">
        <v>0</v>
      </c>
      <c r="U7179">
        <v>0.65196362299999999</v>
      </c>
      <c r="V7179">
        <v>0.85008076700000001</v>
      </c>
      <c r="W7179">
        <v>1.2077902E-2</v>
      </c>
      <c r="X7179">
        <v>7.0256650000000004E-3</v>
      </c>
      <c r="Y7179">
        <v>0.18782131066243879</v>
      </c>
      <c r="Z7179">
        <v>0.38520901699999999</v>
      </c>
      <c r="AA7179">
        <v>0.65196362299999999</v>
      </c>
      <c r="AB7179">
        <v>0</v>
      </c>
      <c r="AC7179">
        <v>0</v>
      </c>
      <c r="AD7179">
        <v>0.85</v>
      </c>
      <c r="AE7179">
        <v>0.85</v>
      </c>
      <c r="AF7179">
        <v>0.85</v>
      </c>
      <c r="AG7179">
        <v>0.85</v>
      </c>
      <c r="AH7179">
        <v>0.93332117599999997</v>
      </c>
      <c r="AI7179">
        <v>1.2077902E-2</v>
      </c>
      <c r="AJ7179">
        <v>0.49926844500000001</v>
      </c>
      <c r="AK7179">
        <v>0</v>
      </c>
      <c r="AL7179">
        <v>0</v>
      </c>
    </row>
    <row r="7180" spans="1:38" x14ac:dyDescent="0.35">
      <c r="A7180" t="s">
        <v>7304</v>
      </c>
      <c r="B7180">
        <v>52754.720653078031</v>
      </c>
      <c r="C7180">
        <v>52322.66945584221</v>
      </c>
      <c r="D7180">
        <v>0</v>
      </c>
      <c r="E7180">
        <v>432.0511972358226</v>
      </c>
      <c r="F7180">
        <v>0</v>
      </c>
      <c r="G7180">
        <v>0.2117898025665797</v>
      </c>
      <c r="H7180">
        <v>0.2129262056165703</v>
      </c>
      <c r="I7180">
        <v>0.19124987993864981</v>
      </c>
      <c r="J7180">
        <v>300</v>
      </c>
      <c r="K7180">
        <v>2</v>
      </c>
      <c r="L7180" t="str">
        <f>VLOOKUP(J7180,Clustering!$D$3:$E$367,2,FALSE)</f>
        <v>Fall</v>
      </c>
      <c r="M7180">
        <v>0.36035639600000002</v>
      </c>
      <c r="N7180">
        <v>0.37823782500000003</v>
      </c>
      <c r="O7180">
        <v>0.37823782500000003</v>
      </c>
      <c r="P7180">
        <v>0.93336186899999996</v>
      </c>
      <c r="Q7180">
        <v>0.22472824199999999</v>
      </c>
      <c r="R7180">
        <v>0.2129262056165703</v>
      </c>
      <c r="S7180">
        <v>0</v>
      </c>
      <c r="T7180">
        <v>0</v>
      </c>
      <c r="U7180">
        <v>0.65196362299999999</v>
      </c>
      <c r="V7180">
        <v>0.85008076700000001</v>
      </c>
      <c r="W7180">
        <v>1.2357160000000001E-2</v>
      </c>
      <c r="X7180">
        <v>7.0256650000000004E-3</v>
      </c>
      <c r="Y7180">
        <v>0.19124987993864981</v>
      </c>
      <c r="Z7180">
        <v>0.38016867199999999</v>
      </c>
      <c r="AA7180">
        <v>0.65196362299999999</v>
      </c>
      <c r="AB7180">
        <v>0</v>
      </c>
      <c r="AC7180">
        <v>0</v>
      </c>
      <c r="AD7180">
        <v>0.85</v>
      </c>
      <c r="AE7180">
        <v>0.85</v>
      </c>
      <c r="AF7180">
        <v>0.85</v>
      </c>
      <c r="AG7180">
        <v>0.85</v>
      </c>
      <c r="AH7180">
        <v>0.93336186899999996</v>
      </c>
      <c r="AI7180">
        <v>1.2357160000000001E-2</v>
      </c>
      <c r="AJ7180">
        <v>0.49290841400000002</v>
      </c>
      <c r="AK7180">
        <v>0</v>
      </c>
      <c r="AL7180">
        <v>0</v>
      </c>
    </row>
    <row r="7181" spans="1:38" x14ac:dyDescent="0.35">
      <c r="A7181" t="s">
        <v>7305</v>
      </c>
      <c r="B7181">
        <v>52741.51084127638</v>
      </c>
      <c r="C7181">
        <v>52288.857165481357</v>
      </c>
      <c r="D7181">
        <v>0</v>
      </c>
      <c r="E7181">
        <v>452.65367579501731</v>
      </c>
      <c r="F7181">
        <v>0</v>
      </c>
      <c r="G7181">
        <v>0.22188905676226339</v>
      </c>
      <c r="H7181">
        <v>0.2232922705376148</v>
      </c>
      <c r="I7181">
        <v>0.1965266623403184</v>
      </c>
      <c r="J7181">
        <v>300</v>
      </c>
      <c r="K7181">
        <v>3</v>
      </c>
      <c r="L7181" t="str">
        <f>VLOOKUP(J7181,Clustering!$D$3:$E$367,2,FALSE)</f>
        <v>Fall</v>
      </c>
      <c r="M7181">
        <v>0.34782922199999999</v>
      </c>
      <c r="N7181">
        <v>0.36162722200000003</v>
      </c>
      <c r="O7181">
        <v>0.36162722200000003</v>
      </c>
      <c r="P7181">
        <v>0.93289390100000003</v>
      </c>
      <c r="Q7181">
        <v>0.18288661000000001</v>
      </c>
      <c r="R7181">
        <v>0.2232922705376148</v>
      </c>
      <c r="S7181">
        <v>0</v>
      </c>
      <c r="T7181">
        <v>0</v>
      </c>
      <c r="U7181">
        <v>0.64812872700000002</v>
      </c>
      <c r="V7181">
        <v>0.85008076700000001</v>
      </c>
      <c r="W7181">
        <v>1.2531696E-2</v>
      </c>
      <c r="X7181">
        <v>7.0256650000000004E-3</v>
      </c>
      <c r="Y7181">
        <v>0.1965266623403184</v>
      </c>
      <c r="Z7181">
        <v>0.37147224499999998</v>
      </c>
      <c r="AA7181">
        <v>0.64812872700000002</v>
      </c>
      <c r="AB7181">
        <v>0</v>
      </c>
      <c r="AC7181">
        <v>0</v>
      </c>
      <c r="AD7181">
        <v>0.85</v>
      </c>
      <c r="AE7181">
        <v>0.85</v>
      </c>
      <c r="AF7181">
        <v>0.85</v>
      </c>
      <c r="AG7181">
        <v>0.85</v>
      </c>
      <c r="AH7181">
        <v>0.93289390100000003</v>
      </c>
      <c r="AI7181">
        <v>1.2531696E-2</v>
      </c>
      <c r="AJ7181">
        <v>0.48498114199999998</v>
      </c>
      <c r="AK7181">
        <v>0</v>
      </c>
      <c r="AL7181">
        <v>0</v>
      </c>
    </row>
    <row r="7182" spans="1:38" x14ac:dyDescent="0.35">
      <c r="A7182" t="s">
        <v>7306</v>
      </c>
      <c r="B7182">
        <v>53285.073945746153</v>
      </c>
      <c r="C7182">
        <v>52818.429688005992</v>
      </c>
      <c r="D7182">
        <v>0</v>
      </c>
      <c r="E7182">
        <v>466.64425774015513</v>
      </c>
      <c r="F7182">
        <v>0</v>
      </c>
      <c r="G7182">
        <v>0.22874718516674269</v>
      </c>
      <c r="H7182">
        <v>0.2302230697580806</v>
      </c>
      <c r="I7182">
        <v>0.2020713017166911</v>
      </c>
      <c r="J7182">
        <v>300</v>
      </c>
      <c r="K7182">
        <v>4</v>
      </c>
      <c r="L7182" t="str">
        <f>VLOOKUP(J7182,Clustering!$D$3:$E$367,2,FALSE)</f>
        <v>Fall</v>
      </c>
      <c r="M7182">
        <v>0.34208688100000001</v>
      </c>
      <c r="N7182">
        <v>0.36519072200000002</v>
      </c>
      <c r="O7182">
        <v>0.36519072200000002</v>
      </c>
      <c r="P7182">
        <v>0.93360602599999998</v>
      </c>
      <c r="Q7182">
        <v>0.16879337599999999</v>
      </c>
      <c r="R7182">
        <v>0.2302230697580806</v>
      </c>
      <c r="S7182">
        <v>0</v>
      </c>
      <c r="T7182">
        <v>0</v>
      </c>
      <c r="U7182">
        <v>0.65104011799999995</v>
      </c>
      <c r="V7182">
        <v>0.85008076700000001</v>
      </c>
      <c r="W7182">
        <v>1.2531696E-2</v>
      </c>
      <c r="X7182">
        <v>7.0256650000000004E-3</v>
      </c>
      <c r="Y7182">
        <v>0.2020713017166911</v>
      </c>
      <c r="Z7182">
        <v>0.37051885200000001</v>
      </c>
      <c r="AA7182">
        <v>0.65104011799999995</v>
      </c>
      <c r="AB7182">
        <v>0</v>
      </c>
      <c r="AC7182">
        <v>0</v>
      </c>
      <c r="AD7182">
        <v>0.85</v>
      </c>
      <c r="AE7182">
        <v>0.85</v>
      </c>
      <c r="AF7182">
        <v>0.85</v>
      </c>
      <c r="AG7182">
        <v>0.85</v>
      </c>
      <c r="AH7182">
        <v>0.93360602599999998</v>
      </c>
      <c r="AI7182">
        <v>1.2531696E-2</v>
      </c>
      <c r="AJ7182">
        <v>0.48266557900000001</v>
      </c>
      <c r="AK7182">
        <v>0</v>
      </c>
      <c r="AL7182">
        <v>0</v>
      </c>
    </row>
    <row r="7183" spans="1:38" x14ac:dyDescent="0.35">
      <c r="A7183" t="s">
        <v>7307</v>
      </c>
      <c r="B7183">
        <v>57453.156482121609</v>
      </c>
      <c r="C7183">
        <v>56975.017810624289</v>
      </c>
      <c r="D7183">
        <v>0</v>
      </c>
      <c r="E7183">
        <v>478.138671497318</v>
      </c>
      <c r="F7183">
        <v>0</v>
      </c>
      <c r="G7183">
        <v>0.2343817017143715</v>
      </c>
      <c r="H7183">
        <v>0.2359485125923784</v>
      </c>
      <c r="I7183">
        <v>0.2060623706397805</v>
      </c>
      <c r="J7183">
        <v>300</v>
      </c>
      <c r="K7183">
        <v>5</v>
      </c>
      <c r="L7183" t="str">
        <f>VLOOKUP(J7183,Clustering!$D$3:$E$367,2,FALSE)</f>
        <v>Fall</v>
      </c>
      <c r="M7183">
        <v>0.34482269999999998</v>
      </c>
      <c r="N7183">
        <v>0.377559439</v>
      </c>
      <c r="O7183">
        <v>0.377559439</v>
      </c>
      <c r="P7183">
        <v>0.93576274800000003</v>
      </c>
      <c r="Q7183">
        <v>0.17276100999999999</v>
      </c>
      <c r="R7183">
        <v>0.2359485125923784</v>
      </c>
      <c r="S7183">
        <v>0</v>
      </c>
      <c r="T7183">
        <v>0</v>
      </c>
      <c r="U7183">
        <v>0.65104011799999995</v>
      </c>
      <c r="V7183">
        <v>0.85008076700000001</v>
      </c>
      <c r="W7183">
        <v>1.2496788999999999E-2</v>
      </c>
      <c r="X7183">
        <v>6.49206E-3</v>
      </c>
      <c r="Y7183">
        <v>0.2060623706397805</v>
      </c>
      <c r="Z7183">
        <v>0.37313936800000003</v>
      </c>
      <c r="AA7183">
        <v>0.65104011799999995</v>
      </c>
      <c r="AB7183">
        <v>0</v>
      </c>
      <c r="AC7183">
        <v>0</v>
      </c>
      <c r="AD7183">
        <v>0.85</v>
      </c>
      <c r="AE7183">
        <v>0.85</v>
      </c>
      <c r="AF7183">
        <v>0.85</v>
      </c>
      <c r="AG7183">
        <v>0.85</v>
      </c>
      <c r="AH7183">
        <v>0.93576274800000003</v>
      </c>
      <c r="AI7183">
        <v>1.2496788999999999E-2</v>
      </c>
      <c r="AJ7183">
        <v>0.48379335699999998</v>
      </c>
      <c r="AK7183">
        <v>0</v>
      </c>
      <c r="AL7183">
        <v>0</v>
      </c>
    </row>
    <row r="7184" spans="1:38" x14ac:dyDescent="0.35">
      <c r="A7184" t="s">
        <v>7308</v>
      </c>
      <c r="B7184">
        <v>64377.745344321243</v>
      </c>
      <c r="C7184">
        <v>63906.402830331062</v>
      </c>
      <c r="D7184">
        <v>1.3083574108273099E-2</v>
      </c>
      <c r="E7184">
        <v>471.32943041607712</v>
      </c>
      <c r="F7184">
        <v>5.9088061909328663E-7</v>
      </c>
      <c r="G7184">
        <v>0.23104383843925341</v>
      </c>
      <c r="H7184">
        <v>0.23255342543800531</v>
      </c>
      <c r="I7184">
        <v>0.20375880065732621</v>
      </c>
      <c r="J7184">
        <v>300</v>
      </c>
      <c r="K7184">
        <v>6</v>
      </c>
      <c r="L7184" t="str">
        <f>VLOOKUP(J7184,Clustering!$D$3:$E$367,2,FALSE)</f>
        <v>Fall</v>
      </c>
      <c r="M7184">
        <v>0.36517143899999999</v>
      </c>
      <c r="N7184">
        <v>0.39940584400000001</v>
      </c>
      <c r="O7184">
        <v>0.39940584400000001</v>
      </c>
      <c r="P7184">
        <v>0.93714630499999996</v>
      </c>
      <c r="Q7184">
        <v>0.185740302</v>
      </c>
      <c r="R7184">
        <v>0.23255342543800531</v>
      </c>
      <c r="S7184">
        <v>5.9088061909328663E-7</v>
      </c>
      <c r="T7184">
        <v>0</v>
      </c>
      <c r="U7184">
        <v>0.65330975000000002</v>
      </c>
      <c r="V7184">
        <v>0.85008076700000001</v>
      </c>
      <c r="W7184">
        <v>1.2461880999999999E-2</v>
      </c>
      <c r="X7184">
        <v>6.49206E-3</v>
      </c>
      <c r="Y7184">
        <v>0.20375880065732621</v>
      </c>
      <c r="Z7184">
        <v>0.369638148</v>
      </c>
      <c r="AA7184">
        <v>0.65330975000000002</v>
      </c>
      <c r="AB7184">
        <v>0</v>
      </c>
      <c r="AC7184">
        <v>0</v>
      </c>
      <c r="AD7184">
        <v>0.85</v>
      </c>
      <c r="AE7184">
        <v>0.85</v>
      </c>
      <c r="AF7184">
        <v>0.85</v>
      </c>
      <c r="AG7184">
        <v>0.85</v>
      </c>
      <c r="AH7184">
        <v>0.93714630499999996</v>
      </c>
      <c r="AI7184">
        <v>1.2461880999999999E-2</v>
      </c>
      <c r="AJ7184">
        <v>0.46503871299999999</v>
      </c>
      <c r="AK7184">
        <v>4.1361643336530069E-7</v>
      </c>
      <c r="AL7184">
        <v>0</v>
      </c>
    </row>
    <row r="7185" spans="1:38" x14ac:dyDescent="0.35">
      <c r="A7185" t="s">
        <v>7309</v>
      </c>
      <c r="B7185">
        <v>71068.682168871368</v>
      </c>
      <c r="C7185">
        <v>69726.581840956555</v>
      </c>
      <c r="D7185">
        <v>888.84792051905515</v>
      </c>
      <c r="E7185">
        <v>453.2524073957573</v>
      </c>
      <c r="F7185">
        <v>4.0142166445480597E-2</v>
      </c>
      <c r="G7185">
        <v>0.2221825526449791</v>
      </c>
      <c r="H7185">
        <v>0.22347307399554001</v>
      </c>
      <c r="I7185">
        <v>0.19885701802024319</v>
      </c>
      <c r="J7185">
        <v>300</v>
      </c>
      <c r="K7185">
        <v>7</v>
      </c>
      <c r="L7185" t="str">
        <f>VLOOKUP(J7185,Clustering!$D$3:$E$367,2,FALSE)</f>
        <v>Fall</v>
      </c>
      <c r="M7185">
        <v>0.38197225099999998</v>
      </c>
      <c r="N7185">
        <v>0.40891114000000001</v>
      </c>
      <c r="O7185">
        <v>0.40891114000000001</v>
      </c>
      <c r="P7185">
        <v>0.93838743700000005</v>
      </c>
      <c r="Q7185">
        <v>0.20415162100000001</v>
      </c>
      <c r="R7185">
        <v>0.22347307399554001</v>
      </c>
      <c r="S7185">
        <v>4.0142166445480597E-2</v>
      </c>
      <c r="T7185">
        <v>0</v>
      </c>
      <c r="U7185">
        <v>0.65330975000000002</v>
      </c>
      <c r="V7185">
        <v>0.85008076700000001</v>
      </c>
      <c r="W7185">
        <v>1.2392067E-2</v>
      </c>
      <c r="X7185">
        <v>6.49206E-3</v>
      </c>
      <c r="Y7185">
        <v>0.19885701802024319</v>
      </c>
      <c r="Z7185">
        <v>0.36205208300000002</v>
      </c>
      <c r="AA7185">
        <v>0.65330975000000002</v>
      </c>
      <c r="AB7185">
        <v>0</v>
      </c>
      <c r="AC7185">
        <v>0</v>
      </c>
      <c r="AD7185">
        <v>0.85</v>
      </c>
      <c r="AE7185">
        <v>0.85</v>
      </c>
      <c r="AF7185">
        <v>0.85</v>
      </c>
      <c r="AG7185">
        <v>0.85</v>
      </c>
      <c r="AH7185">
        <v>0.93838743700000005</v>
      </c>
      <c r="AI7185">
        <v>1.2392067E-2</v>
      </c>
      <c r="AJ7185">
        <v>0.44968328699999999</v>
      </c>
      <c r="AK7185">
        <v>2.8099516511836401E-2</v>
      </c>
      <c r="AL7185">
        <v>0</v>
      </c>
    </row>
    <row r="7186" spans="1:38" x14ac:dyDescent="0.35">
      <c r="A7186" t="s">
        <v>7310</v>
      </c>
      <c r="B7186">
        <v>67109.552366853983</v>
      </c>
      <c r="C7186">
        <v>62790.217495462457</v>
      </c>
      <c r="D7186">
        <v>3936.0872918892128</v>
      </c>
      <c r="E7186">
        <v>383.24757950230372</v>
      </c>
      <c r="F7186">
        <v>0.17776164804738451</v>
      </c>
      <c r="G7186">
        <v>0.18786646054034489</v>
      </c>
      <c r="H7186">
        <v>0.18805568551530469</v>
      </c>
      <c r="I7186">
        <v>0.18444631278116849</v>
      </c>
      <c r="J7186">
        <v>300</v>
      </c>
      <c r="K7186">
        <v>8</v>
      </c>
      <c r="L7186" t="str">
        <f>VLOOKUP(J7186,Clustering!$D$3:$E$367,2,FALSE)</f>
        <v>Fall</v>
      </c>
      <c r="M7186">
        <v>0.391849999</v>
      </c>
      <c r="N7186">
        <v>0.40697458399999997</v>
      </c>
      <c r="O7186">
        <v>0.40697458399999997</v>
      </c>
      <c r="P7186">
        <v>0.93566101499999998</v>
      </c>
      <c r="Q7186">
        <v>0.21485296600000001</v>
      </c>
      <c r="R7186">
        <v>0.18805568551530469</v>
      </c>
      <c r="S7186">
        <v>0.17776164804738451</v>
      </c>
      <c r="T7186">
        <v>0.16223364100000001</v>
      </c>
      <c r="U7186">
        <v>0.65330975000000002</v>
      </c>
      <c r="V7186">
        <v>0.85008076700000001</v>
      </c>
      <c r="W7186">
        <v>1.2357160000000001E-2</v>
      </c>
      <c r="X7186">
        <v>6.49206E-3</v>
      </c>
      <c r="Y7186">
        <v>0.18444631278116849</v>
      </c>
      <c r="Z7186">
        <v>0.401977686</v>
      </c>
      <c r="AA7186">
        <v>0.65330975000000002</v>
      </c>
      <c r="AB7186">
        <v>0</v>
      </c>
      <c r="AC7186">
        <v>0</v>
      </c>
      <c r="AD7186">
        <v>0.85</v>
      </c>
      <c r="AE7186">
        <v>0.85</v>
      </c>
      <c r="AF7186">
        <v>0.85</v>
      </c>
      <c r="AG7186">
        <v>0.85</v>
      </c>
      <c r="AH7186">
        <v>0.93566101499999998</v>
      </c>
      <c r="AI7186">
        <v>1.2357160000000001E-2</v>
      </c>
      <c r="AJ7186">
        <v>0.45998012700000002</v>
      </c>
      <c r="AK7186">
        <v>0.12443315363316911</v>
      </c>
      <c r="AL7186">
        <v>0</v>
      </c>
    </row>
    <row r="7187" spans="1:38" x14ac:dyDescent="0.35">
      <c r="A7187" t="s">
        <v>7311</v>
      </c>
      <c r="B7187">
        <v>66248.248875798905</v>
      </c>
      <c r="C7187">
        <v>58821.667936374943</v>
      </c>
      <c r="D7187">
        <v>7021.3309429239916</v>
      </c>
      <c r="E7187">
        <v>405.24999649997739</v>
      </c>
      <c r="F7187">
        <v>0.31709747963978729</v>
      </c>
      <c r="G7187">
        <v>0.1986519590686163</v>
      </c>
      <c r="H7187">
        <v>0.19956683900320879</v>
      </c>
      <c r="I7187">
        <v>0.1821159571012437</v>
      </c>
      <c r="J7187">
        <v>300</v>
      </c>
      <c r="K7187">
        <v>9</v>
      </c>
      <c r="L7187" t="str">
        <f>VLOOKUP(J7187,Clustering!$D$3:$E$367,2,FALSE)</f>
        <v>Fall</v>
      </c>
      <c r="M7187">
        <v>0.39165993199999999</v>
      </c>
      <c r="N7187">
        <v>0.40876520799999999</v>
      </c>
      <c r="O7187">
        <v>0.40876520799999999</v>
      </c>
      <c r="P7187">
        <v>0.92982159099999995</v>
      </c>
      <c r="Q7187">
        <v>0.219909508</v>
      </c>
      <c r="R7187">
        <v>0.19956683900320879</v>
      </c>
      <c r="S7187">
        <v>0.31709747963978729</v>
      </c>
      <c r="T7187">
        <v>0.44952395299999998</v>
      </c>
      <c r="U7187">
        <v>0.65113403400000003</v>
      </c>
      <c r="V7187">
        <v>0.85008076700000001</v>
      </c>
      <c r="W7187">
        <v>1.2252437999999999E-2</v>
      </c>
      <c r="X7187">
        <v>6.49206E-3</v>
      </c>
      <c r="Y7187">
        <v>0.1821159571012437</v>
      </c>
      <c r="Z7187">
        <v>0.390319945</v>
      </c>
      <c r="AA7187">
        <v>0.65113403400000003</v>
      </c>
      <c r="AB7187">
        <v>0</v>
      </c>
      <c r="AC7187">
        <v>0</v>
      </c>
      <c r="AD7187">
        <v>0.85</v>
      </c>
      <c r="AE7187">
        <v>0.85</v>
      </c>
      <c r="AF7187">
        <v>0.85</v>
      </c>
      <c r="AG7187">
        <v>0.85</v>
      </c>
      <c r="AH7187">
        <v>0.92982159099999995</v>
      </c>
      <c r="AI7187">
        <v>1.2252437999999999E-2</v>
      </c>
      <c r="AJ7187">
        <v>0.4638061</v>
      </c>
      <c r="AK7187">
        <v>0.2219682357478511</v>
      </c>
      <c r="AL7187">
        <v>0</v>
      </c>
    </row>
    <row r="7188" spans="1:38" x14ac:dyDescent="0.35">
      <c r="A7188" t="s">
        <v>7312</v>
      </c>
      <c r="B7188">
        <v>65231.954940858297</v>
      </c>
      <c r="C7188">
        <v>55364.577968965343</v>
      </c>
      <c r="D7188">
        <v>9445.2642919826649</v>
      </c>
      <c r="E7188">
        <v>422.11267991030422</v>
      </c>
      <c r="F7188">
        <v>0.4265672029799103</v>
      </c>
      <c r="G7188">
        <v>0.20691798034818831</v>
      </c>
      <c r="H7188">
        <v>0.20814495861810409</v>
      </c>
      <c r="I7188">
        <v>0.18474095545334279</v>
      </c>
      <c r="J7188">
        <v>300</v>
      </c>
      <c r="K7188">
        <v>10</v>
      </c>
      <c r="L7188" t="str">
        <f>VLOOKUP(J7188,Clustering!$D$3:$E$367,2,FALSE)</f>
        <v>Fall</v>
      </c>
      <c r="M7188">
        <v>0.40410647100000002</v>
      </c>
      <c r="N7188">
        <v>0.42068035399999998</v>
      </c>
      <c r="O7188">
        <v>0.42068035399999998</v>
      </c>
      <c r="P7188">
        <v>0.92508087299999997</v>
      </c>
      <c r="Q7188">
        <v>0.22174938799999999</v>
      </c>
      <c r="R7188">
        <v>0.20814495861810409</v>
      </c>
      <c r="S7188">
        <v>0.4265672029799103</v>
      </c>
      <c r="T7188">
        <v>0.57835877300000005</v>
      </c>
      <c r="U7188">
        <v>0.66260741599999995</v>
      </c>
      <c r="V7188">
        <v>0.85008076700000001</v>
      </c>
      <c r="W7188">
        <v>1.2217531E-2</v>
      </c>
      <c r="X7188">
        <v>6.49206E-3</v>
      </c>
      <c r="Y7188">
        <v>0.18474095545334279</v>
      </c>
      <c r="Z7188">
        <v>0.444110318</v>
      </c>
      <c r="AA7188">
        <v>0.66260741599999995</v>
      </c>
      <c r="AB7188">
        <v>0</v>
      </c>
      <c r="AC7188">
        <v>0</v>
      </c>
      <c r="AD7188">
        <v>0.85</v>
      </c>
      <c r="AE7188">
        <v>0.85</v>
      </c>
      <c r="AF7188">
        <v>0.85</v>
      </c>
      <c r="AG7188">
        <v>0.85</v>
      </c>
      <c r="AH7188">
        <v>0.92508087299999997</v>
      </c>
      <c r="AI7188">
        <v>1.2217531E-2</v>
      </c>
      <c r="AJ7188">
        <v>0.498455174</v>
      </c>
      <c r="AK7188">
        <v>0.29859704208593718</v>
      </c>
      <c r="AL7188">
        <v>0</v>
      </c>
    </row>
    <row r="7189" spans="1:38" x14ac:dyDescent="0.35">
      <c r="A7189" t="s">
        <v>7313</v>
      </c>
      <c r="B7189">
        <v>62693.384251665891</v>
      </c>
      <c r="C7189">
        <v>51329.345478527408</v>
      </c>
      <c r="D7189">
        <v>10945.61686824603</v>
      </c>
      <c r="E7189">
        <v>418.42190489244859</v>
      </c>
      <c r="F7189">
        <v>0.4943261541490811</v>
      </c>
      <c r="G7189">
        <v>0.20510877690806301</v>
      </c>
      <c r="H7189">
        <v>0.20639719185816049</v>
      </c>
      <c r="I7189">
        <v>0.18182131442906929</v>
      </c>
      <c r="J7189">
        <v>300</v>
      </c>
      <c r="K7189">
        <v>11</v>
      </c>
      <c r="L7189" t="str">
        <f>VLOOKUP(J7189,Clustering!$D$3:$E$367,2,FALSE)</f>
        <v>Fall</v>
      </c>
      <c r="M7189">
        <v>0.41644357700000001</v>
      </c>
      <c r="N7189">
        <v>0.43335671100000001</v>
      </c>
      <c r="O7189">
        <v>0.43335671100000001</v>
      </c>
      <c r="P7189">
        <v>0.92439926699999997</v>
      </c>
      <c r="Q7189">
        <v>0.229209039</v>
      </c>
      <c r="R7189">
        <v>0.20639719185816049</v>
      </c>
      <c r="S7189">
        <v>0.4943261541490811</v>
      </c>
      <c r="T7189">
        <v>0.61145534199999996</v>
      </c>
      <c r="U7189">
        <v>0.66260741599999995</v>
      </c>
      <c r="V7189">
        <v>0.85008076700000001</v>
      </c>
      <c r="W7189">
        <v>1.1903366E-2</v>
      </c>
      <c r="X7189">
        <v>6.7810609999999997E-3</v>
      </c>
      <c r="Y7189">
        <v>0.18182131442906929</v>
      </c>
      <c r="Z7189">
        <v>0.48314152199999999</v>
      </c>
      <c r="AA7189">
        <v>0.66260741599999995</v>
      </c>
      <c r="AB7189">
        <v>0</v>
      </c>
      <c r="AC7189">
        <v>0</v>
      </c>
      <c r="AD7189">
        <v>0.85</v>
      </c>
      <c r="AE7189">
        <v>0.85</v>
      </c>
      <c r="AF7189">
        <v>0.85</v>
      </c>
      <c r="AG7189">
        <v>0.85</v>
      </c>
      <c r="AH7189">
        <v>0.92439926699999997</v>
      </c>
      <c r="AI7189">
        <v>1.1903366E-2</v>
      </c>
      <c r="AJ7189">
        <v>0.55063298500000002</v>
      </c>
      <c r="AK7189">
        <v>0.34602830790435679</v>
      </c>
      <c r="AL7189">
        <v>0</v>
      </c>
    </row>
    <row r="7190" spans="1:38" x14ac:dyDescent="0.35">
      <c r="A7190" t="s">
        <v>7314</v>
      </c>
      <c r="B7190">
        <v>62146.212413706438</v>
      </c>
      <c r="C7190">
        <v>50301.412072665829</v>
      </c>
      <c r="D7190">
        <v>11440.93688658073</v>
      </c>
      <c r="E7190">
        <v>403.86345445987422</v>
      </c>
      <c r="F7190">
        <v>0.51669580610051868</v>
      </c>
      <c r="G7190">
        <v>0.1979722815979775</v>
      </c>
      <c r="H7190">
        <v>0.1990244286294332</v>
      </c>
      <c r="I7190">
        <v>0.1789552447997366</v>
      </c>
      <c r="J7190">
        <v>300</v>
      </c>
      <c r="K7190">
        <v>12</v>
      </c>
      <c r="L7190" t="str">
        <f>VLOOKUP(J7190,Clustering!$D$3:$E$367,2,FALSE)</f>
        <v>Fall</v>
      </c>
      <c r="M7190">
        <v>0.43538696799999999</v>
      </c>
      <c r="N7190">
        <v>0.45430386</v>
      </c>
      <c r="O7190">
        <v>0.45430386</v>
      </c>
      <c r="P7190">
        <v>0.92402285900000003</v>
      </c>
      <c r="Q7190">
        <v>0.24521725</v>
      </c>
      <c r="R7190">
        <v>0.1990244286294332</v>
      </c>
      <c r="S7190">
        <v>0.51669580610051868</v>
      </c>
      <c r="T7190">
        <v>0.64787668099999995</v>
      </c>
      <c r="U7190">
        <v>0.66260741599999995</v>
      </c>
      <c r="V7190">
        <v>0.85008076700000001</v>
      </c>
      <c r="W7190">
        <v>1.1903366E-2</v>
      </c>
      <c r="X7190">
        <v>6.49206E-3</v>
      </c>
      <c r="Y7190">
        <v>0.1789552447997366</v>
      </c>
      <c r="Z7190">
        <v>0.53926955300000001</v>
      </c>
      <c r="AA7190">
        <v>0.66260741599999995</v>
      </c>
      <c r="AB7190">
        <v>0</v>
      </c>
      <c r="AC7190">
        <v>0</v>
      </c>
      <c r="AD7190">
        <v>0.85</v>
      </c>
      <c r="AE7190">
        <v>0.85</v>
      </c>
      <c r="AF7190">
        <v>0.85</v>
      </c>
      <c r="AG7190">
        <v>0.85</v>
      </c>
      <c r="AH7190">
        <v>0.92402285900000003</v>
      </c>
      <c r="AI7190">
        <v>1.1903366E-2</v>
      </c>
      <c r="AJ7190">
        <v>0.587162042</v>
      </c>
      <c r="AK7190">
        <v>0.36168706427036301</v>
      </c>
      <c r="AL7190">
        <v>0</v>
      </c>
    </row>
    <row r="7191" spans="1:38" x14ac:dyDescent="0.35">
      <c r="A7191" t="s">
        <v>7315</v>
      </c>
      <c r="B7191">
        <v>61918.123506359669</v>
      </c>
      <c r="C7191">
        <v>50685.484856723058</v>
      </c>
      <c r="D7191">
        <v>10846.292328518</v>
      </c>
      <c r="E7191">
        <v>386.34632111860719</v>
      </c>
      <c r="F7191">
        <v>0.4898404574243197</v>
      </c>
      <c r="G7191">
        <v>0.18938545152872899</v>
      </c>
      <c r="H7191">
        <v>0.18992398791386511</v>
      </c>
      <c r="I7191">
        <v>0.179651672933967</v>
      </c>
      <c r="J7191">
        <v>300</v>
      </c>
      <c r="K7191">
        <v>13</v>
      </c>
      <c r="L7191" t="str">
        <f>VLOOKUP(J7191,Clustering!$D$3:$E$367,2,FALSE)</f>
        <v>Fall</v>
      </c>
      <c r="M7191">
        <v>0.46136285500000002</v>
      </c>
      <c r="N7191">
        <v>0.47854630999999997</v>
      </c>
      <c r="O7191">
        <v>0.47854630999999997</v>
      </c>
      <c r="P7191">
        <v>0.92234427799999996</v>
      </c>
      <c r="Q7191">
        <v>0.266895296</v>
      </c>
      <c r="R7191">
        <v>0.18992398791386511</v>
      </c>
      <c r="S7191">
        <v>0.4898404574243197</v>
      </c>
      <c r="T7191">
        <v>0.65769986400000002</v>
      </c>
      <c r="U7191">
        <v>0.66260741599999995</v>
      </c>
      <c r="V7191">
        <v>0.85008076700000001</v>
      </c>
      <c r="W7191">
        <v>1.1693922000000001E-2</v>
      </c>
      <c r="X7191">
        <v>9.8578780000000005E-3</v>
      </c>
      <c r="Y7191">
        <v>0.179651672933967</v>
      </c>
      <c r="Z7191">
        <v>0.58521312599999997</v>
      </c>
      <c r="AA7191">
        <v>0.66260741599999995</v>
      </c>
      <c r="AB7191">
        <v>0</v>
      </c>
      <c r="AC7191">
        <v>0</v>
      </c>
      <c r="AD7191">
        <v>0.85</v>
      </c>
      <c r="AE7191">
        <v>0.85</v>
      </c>
      <c r="AF7191">
        <v>0.85</v>
      </c>
      <c r="AG7191">
        <v>0.85</v>
      </c>
      <c r="AH7191">
        <v>0.92234427799999996</v>
      </c>
      <c r="AI7191">
        <v>1.1693922000000001E-2</v>
      </c>
      <c r="AJ7191">
        <v>0.60493151300000003</v>
      </c>
      <c r="AK7191">
        <v>0.34288832019702381</v>
      </c>
      <c r="AL7191">
        <v>0</v>
      </c>
    </row>
    <row r="7192" spans="1:38" x14ac:dyDescent="0.35">
      <c r="A7192" t="s">
        <v>7316</v>
      </c>
      <c r="B7192">
        <v>61907.959546671977</v>
      </c>
      <c r="C7192">
        <v>52232.876739792737</v>
      </c>
      <c r="D7192">
        <v>9298.8268657636727</v>
      </c>
      <c r="E7192">
        <v>376.25594111556671</v>
      </c>
      <c r="F7192">
        <v>0.41995379319244308</v>
      </c>
      <c r="G7192">
        <v>0.18443918682135621</v>
      </c>
      <c r="H7192">
        <v>0.18441952708369799</v>
      </c>
      <c r="I7192">
        <v>0.1847945268482836</v>
      </c>
      <c r="J7192">
        <v>300</v>
      </c>
      <c r="K7192">
        <v>14</v>
      </c>
      <c r="L7192" t="str">
        <f>VLOOKUP(J7192,Clustering!$D$3:$E$367,2,FALSE)</f>
        <v>Fall</v>
      </c>
      <c r="M7192">
        <v>0.48366410399999998</v>
      </c>
      <c r="N7192">
        <v>0.49376464399999997</v>
      </c>
      <c r="O7192">
        <v>0.49376464399999997</v>
      </c>
      <c r="P7192">
        <v>0.92147955500000001</v>
      </c>
      <c r="Q7192">
        <v>0.31130274800000002</v>
      </c>
      <c r="R7192">
        <v>0.18441952708369799</v>
      </c>
      <c r="S7192">
        <v>0.41995379319244308</v>
      </c>
      <c r="T7192">
        <v>0.65399728000000001</v>
      </c>
      <c r="U7192">
        <v>0.66423529000000003</v>
      </c>
      <c r="V7192">
        <v>0.85008076700000001</v>
      </c>
      <c r="W7192">
        <v>1.1659015E-2</v>
      </c>
      <c r="X7192">
        <v>1.5064928999999999E-2</v>
      </c>
      <c r="Y7192">
        <v>0.1847945268482836</v>
      </c>
      <c r="Z7192">
        <v>0.62712979499999999</v>
      </c>
      <c r="AA7192">
        <v>0.66423529000000003</v>
      </c>
      <c r="AB7192">
        <v>0</v>
      </c>
      <c r="AC7192">
        <v>0</v>
      </c>
      <c r="AD7192">
        <v>0.85</v>
      </c>
      <c r="AE7192">
        <v>0.85</v>
      </c>
      <c r="AF7192">
        <v>0.85</v>
      </c>
      <c r="AG7192">
        <v>0.85</v>
      </c>
      <c r="AH7192">
        <v>0.92147955500000001</v>
      </c>
      <c r="AI7192">
        <v>1.1659015E-2</v>
      </c>
      <c r="AJ7192">
        <v>0.61301515500000003</v>
      </c>
      <c r="AK7192">
        <v>0.29396765523471019</v>
      </c>
      <c r="AL7192">
        <v>0</v>
      </c>
    </row>
    <row r="7193" spans="1:38" x14ac:dyDescent="0.35">
      <c r="A7193" t="s">
        <v>7317</v>
      </c>
      <c r="B7193">
        <v>62139.300911155537</v>
      </c>
      <c r="C7193">
        <v>54900.467885622304</v>
      </c>
      <c r="D7193">
        <v>6867.7069432819253</v>
      </c>
      <c r="E7193">
        <v>371.1260822513064</v>
      </c>
      <c r="F7193">
        <v>0.31015950968869482</v>
      </c>
      <c r="G7193">
        <v>0.18192455012318939</v>
      </c>
      <c r="H7193">
        <v>0.18164720739551171</v>
      </c>
      <c r="I7193">
        <v>0.18693738264591561</v>
      </c>
      <c r="J7193">
        <v>300</v>
      </c>
      <c r="K7193">
        <v>15</v>
      </c>
      <c r="L7193" t="str">
        <f>VLOOKUP(J7193,Clustering!$D$3:$E$367,2,FALSE)</f>
        <v>Fall</v>
      </c>
      <c r="M7193">
        <v>0.50654131599999996</v>
      </c>
      <c r="N7193">
        <v>0.50702472899999995</v>
      </c>
      <c r="O7193">
        <v>0.50702472899999995</v>
      </c>
      <c r="P7193">
        <v>0.92059448499999996</v>
      </c>
      <c r="Q7193">
        <v>0.39324626200000001</v>
      </c>
      <c r="R7193">
        <v>0.18164720739551171</v>
      </c>
      <c r="S7193">
        <v>0.31015950968869482</v>
      </c>
      <c r="T7193">
        <v>0.65837992999999995</v>
      </c>
      <c r="U7193">
        <v>0.66423529000000003</v>
      </c>
      <c r="V7193">
        <v>0.85008076700000001</v>
      </c>
      <c r="W7193">
        <v>1.1414664E-2</v>
      </c>
      <c r="X7193">
        <v>1.8178605E-2</v>
      </c>
      <c r="Y7193">
        <v>0.18693738264591561</v>
      </c>
      <c r="Z7193">
        <v>0.65250429200000004</v>
      </c>
      <c r="AA7193">
        <v>0.66423529000000003</v>
      </c>
      <c r="AB7193">
        <v>0</v>
      </c>
      <c r="AC7193">
        <v>0</v>
      </c>
      <c r="AD7193">
        <v>0.85</v>
      </c>
      <c r="AE7193">
        <v>0.85</v>
      </c>
      <c r="AF7193">
        <v>0.85</v>
      </c>
      <c r="AG7193">
        <v>0.85</v>
      </c>
      <c r="AH7193">
        <v>0.92059448499999996</v>
      </c>
      <c r="AI7193">
        <v>1.1414664E-2</v>
      </c>
      <c r="AJ7193">
        <v>0.63438998499999999</v>
      </c>
      <c r="AK7193">
        <v>0.2171116567820863</v>
      </c>
      <c r="AL7193">
        <v>1.7778800000000001E-4</v>
      </c>
    </row>
    <row r="7194" spans="1:38" x14ac:dyDescent="0.35">
      <c r="A7194" t="s">
        <v>7318</v>
      </c>
      <c r="B7194">
        <v>63331.215591970977</v>
      </c>
      <c r="C7194">
        <v>59212.71322255407</v>
      </c>
      <c r="D7194">
        <v>3755.147453697085</v>
      </c>
      <c r="E7194">
        <v>363.35491571982851</v>
      </c>
      <c r="F7194">
        <v>0.16959003968373421</v>
      </c>
      <c r="G7194">
        <v>0.17811515476462181</v>
      </c>
      <c r="H7194">
        <v>0.1777900669597742</v>
      </c>
      <c r="I7194">
        <v>0.1839909559241717</v>
      </c>
      <c r="J7194">
        <v>300</v>
      </c>
      <c r="K7194">
        <v>16</v>
      </c>
      <c r="L7194" t="str">
        <f>VLOOKUP(J7194,Clustering!$D$3:$E$367,2,FALSE)</f>
        <v>Fall</v>
      </c>
      <c r="M7194">
        <v>0.52813989100000003</v>
      </c>
      <c r="N7194">
        <v>0.52024340199999997</v>
      </c>
      <c r="O7194">
        <v>0.52024340199999997</v>
      </c>
      <c r="P7194">
        <v>0.92027911600000001</v>
      </c>
      <c r="Q7194">
        <v>0.45282334000000002</v>
      </c>
      <c r="R7194">
        <v>0.1777900669597742</v>
      </c>
      <c r="S7194">
        <v>0.16959003968373421</v>
      </c>
      <c r="T7194">
        <v>0.66366933699999997</v>
      </c>
      <c r="U7194">
        <v>0.666411007</v>
      </c>
      <c r="V7194">
        <v>0.85008076700000001</v>
      </c>
      <c r="W7194">
        <v>1.1903366E-2</v>
      </c>
      <c r="X7194">
        <v>1.8609174999999999E-2</v>
      </c>
      <c r="Y7194">
        <v>0.1839909559241717</v>
      </c>
      <c r="Z7194">
        <v>0.68032442800000004</v>
      </c>
      <c r="AA7194">
        <v>0.666411007</v>
      </c>
      <c r="AB7194">
        <v>0</v>
      </c>
      <c r="AC7194">
        <v>0</v>
      </c>
      <c r="AD7194">
        <v>0.85</v>
      </c>
      <c r="AE7194">
        <v>0.85</v>
      </c>
      <c r="AF7194">
        <v>0.85</v>
      </c>
      <c r="AG7194">
        <v>0.85</v>
      </c>
      <c r="AH7194">
        <v>0.92027911600000001</v>
      </c>
      <c r="AI7194">
        <v>1.1903366E-2</v>
      </c>
      <c r="AJ7194">
        <v>0.64676906700000003</v>
      </c>
      <c r="AK7194">
        <v>0.11871302777861389</v>
      </c>
      <c r="AL7194">
        <v>3.6880127999999998E-2</v>
      </c>
    </row>
    <row r="7195" spans="1:38" x14ac:dyDescent="0.35">
      <c r="A7195" t="s">
        <v>7319</v>
      </c>
      <c r="B7195">
        <v>68369.494744548967</v>
      </c>
      <c r="C7195">
        <v>67215.328697401492</v>
      </c>
      <c r="D7195">
        <v>789.90237142224908</v>
      </c>
      <c r="E7195">
        <v>364.26367572522707</v>
      </c>
      <c r="F7195">
        <v>3.56735857027096E-2</v>
      </c>
      <c r="G7195">
        <v>0.17856062535550341</v>
      </c>
      <c r="H7195">
        <v>0.1780512275101106</v>
      </c>
      <c r="I7195">
        <v>0.1877677392674979</v>
      </c>
      <c r="J7195">
        <v>300</v>
      </c>
      <c r="K7195">
        <v>17</v>
      </c>
      <c r="L7195" t="str">
        <f>VLOOKUP(J7195,Clustering!$D$3:$E$367,2,FALSE)</f>
        <v>Fall</v>
      </c>
      <c r="M7195">
        <v>0.559207283</v>
      </c>
      <c r="N7195">
        <v>0.527873276</v>
      </c>
      <c r="O7195">
        <v>0.527873276</v>
      </c>
      <c r="P7195">
        <v>0.92027911600000001</v>
      </c>
      <c r="Q7195">
        <v>0.498494928</v>
      </c>
      <c r="R7195">
        <v>0.1780512275101106</v>
      </c>
      <c r="S7195">
        <v>3.56735857027096E-2</v>
      </c>
      <c r="T7195">
        <v>0.65490403500000005</v>
      </c>
      <c r="U7195">
        <v>0.666411007</v>
      </c>
      <c r="V7195">
        <v>0.85008076700000001</v>
      </c>
      <c r="W7195">
        <v>1.2496788999999999E-2</v>
      </c>
      <c r="X7195">
        <v>2.0920347999999998E-2</v>
      </c>
      <c r="Y7195">
        <v>0.1877677392674979</v>
      </c>
      <c r="Z7195">
        <v>0.69339013699999996</v>
      </c>
      <c r="AA7195">
        <v>0.666411007</v>
      </c>
      <c r="AB7195">
        <v>0</v>
      </c>
      <c r="AC7195">
        <v>0</v>
      </c>
      <c r="AD7195">
        <v>0.85</v>
      </c>
      <c r="AE7195">
        <v>0.85</v>
      </c>
      <c r="AF7195">
        <v>0.85</v>
      </c>
      <c r="AG7195">
        <v>0.85</v>
      </c>
      <c r="AH7195">
        <v>0.92027911600000001</v>
      </c>
      <c r="AI7195">
        <v>1.2496788999999999E-2</v>
      </c>
      <c r="AJ7195">
        <v>0.65974221700000002</v>
      </c>
      <c r="AK7195">
        <v>2.49715099918967E-2</v>
      </c>
      <c r="AL7195">
        <v>0.46446845799999997</v>
      </c>
    </row>
    <row r="7196" spans="1:38" x14ac:dyDescent="0.35">
      <c r="A7196" t="s">
        <v>7320</v>
      </c>
      <c r="B7196">
        <v>69623.662069869883</v>
      </c>
      <c r="C7196">
        <v>69254.406066101743</v>
      </c>
      <c r="D7196">
        <v>0</v>
      </c>
      <c r="E7196">
        <v>369.25600376814668</v>
      </c>
      <c r="F7196">
        <v>0</v>
      </c>
      <c r="G7196">
        <v>0.1810078449843856</v>
      </c>
      <c r="H7196">
        <v>0.1802811368245214</v>
      </c>
      <c r="I7196">
        <v>0.19414273526545289</v>
      </c>
      <c r="J7196">
        <v>300</v>
      </c>
      <c r="K7196">
        <v>18</v>
      </c>
      <c r="L7196" t="str">
        <f>VLOOKUP(J7196,Clustering!$D$3:$E$367,2,FALSE)</f>
        <v>Fall</v>
      </c>
      <c r="M7196">
        <v>0.56981074300000001</v>
      </c>
      <c r="N7196">
        <v>0.533260925</v>
      </c>
      <c r="O7196">
        <v>0.533260925</v>
      </c>
      <c r="P7196">
        <v>0.92025876900000003</v>
      </c>
      <c r="Q7196">
        <v>0.51471591400000005</v>
      </c>
      <c r="R7196">
        <v>0.1802811368245214</v>
      </c>
      <c r="S7196">
        <v>0</v>
      </c>
      <c r="T7196">
        <v>0.58606619299999996</v>
      </c>
      <c r="U7196">
        <v>0.666411007</v>
      </c>
      <c r="V7196">
        <v>0.85008076700000001</v>
      </c>
      <c r="W7196">
        <v>1.2776045999999999E-2</v>
      </c>
      <c r="X7196">
        <v>3.0805869999999999E-2</v>
      </c>
      <c r="Y7196">
        <v>0.19414273526545289</v>
      </c>
      <c r="Z7196">
        <v>0.72066457299999997</v>
      </c>
      <c r="AA7196">
        <v>0.666411007</v>
      </c>
      <c r="AB7196">
        <v>0</v>
      </c>
      <c r="AC7196">
        <v>0</v>
      </c>
      <c r="AD7196">
        <v>0.85</v>
      </c>
      <c r="AE7196">
        <v>0.85</v>
      </c>
      <c r="AF7196">
        <v>0.85</v>
      </c>
      <c r="AG7196">
        <v>0.85</v>
      </c>
      <c r="AH7196">
        <v>0.92025876900000003</v>
      </c>
      <c r="AI7196">
        <v>1.2776045999999999E-2</v>
      </c>
      <c r="AJ7196">
        <v>0.67696668400000004</v>
      </c>
      <c r="AK7196">
        <v>0</v>
      </c>
      <c r="AL7196">
        <v>0.42381575999999999</v>
      </c>
    </row>
    <row r="7197" spans="1:38" x14ac:dyDescent="0.35">
      <c r="A7197" t="s">
        <v>7321</v>
      </c>
      <c r="B7197">
        <v>68945.09125845079</v>
      </c>
      <c r="C7197">
        <v>68583.403659156946</v>
      </c>
      <c r="D7197">
        <v>0</v>
      </c>
      <c r="E7197">
        <v>361.6875992938447</v>
      </c>
      <c r="F7197">
        <v>0</v>
      </c>
      <c r="G7197">
        <v>0.17729784279110031</v>
      </c>
      <c r="H7197">
        <v>0.17652444275429791</v>
      </c>
      <c r="I7197">
        <v>0.19127666563612031</v>
      </c>
      <c r="J7197">
        <v>300</v>
      </c>
      <c r="K7197">
        <v>19</v>
      </c>
      <c r="L7197" t="str">
        <f>VLOOKUP(J7197,Clustering!$D$3:$E$367,2,FALSE)</f>
        <v>Fall</v>
      </c>
      <c r="M7197">
        <v>0.58791898899999995</v>
      </c>
      <c r="N7197">
        <v>0.53843953600000005</v>
      </c>
      <c r="O7197">
        <v>0.53843953600000005</v>
      </c>
      <c r="P7197">
        <v>0.92080812300000003</v>
      </c>
      <c r="Q7197">
        <v>0.512150094</v>
      </c>
      <c r="R7197">
        <v>0.17652444275429791</v>
      </c>
      <c r="S7197">
        <v>0</v>
      </c>
      <c r="T7197">
        <v>0.30172283500000002</v>
      </c>
      <c r="U7197">
        <v>0.666411007</v>
      </c>
      <c r="V7197">
        <v>0.85008076700000001</v>
      </c>
      <c r="W7197">
        <v>1.2985490000000001E-2</v>
      </c>
      <c r="X7197">
        <v>4.0503749999999998E-2</v>
      </c>
      <c r="Y7197">
        <v>0.19127666563612031</v>
      </c>
      <c r="Z7197">
        <v>0.70766523299999995</v>
      </c>
      <c r="AA7197">
        <v>0.666411007</v>
      </c>
      <c r="AB7197">
        <v>0</v>
      </c>
      <c r="AC7197">
        <v>0</v>
      </c>
      <c r="AD7197">
        <v>0.85</v>
      </c>
      <c r="AE7197">
        <v>0.85</v>
      </c>
      <c r="AF7197">
        <v>0.85</v>
      </c>
      <c r="AG7197">
        <v>0.85</v>
      </c>
      <c r="AH7197">
        <v>0.92080812300000003</v>
      </c>
      <c r="AI7197">
        <v>1.2985490000000001E-2</v>
      </c>
      <c r="AJ7197">
        <v>0.69129881500000001</v>
      </c>
      <c r="AK7197">
        <v>0</v>
      </c>
      <c r="AL7197">
        <v>0.340303193</v>
      </c>
    </row>
    <row r="7198" spans="1:38" x14ac:dyDescent="0.35">
      <c r="A7198" t="s">
        <v>7322</v>
      </c>
      <c r="B7198">
        <v>67133.609621905212</v>
      </c>
      <c r="C7198">
        <v>66790.914167017909</v>
      </c>
      <c r="D7198">
        <v>0</v>
      </c>
      <c r="E7198">
        <v>342.69545488729852</v>
      </c>
      <c r="F7198">
        <v>0</v>
      </c>
      <c r="G7198">
        <v>0.167987968082009</v>
      </c>
      <c r="H7198">
        <v>0.16728337712701019</v>
      </c>
      <c r="I7198">
        <v>0.1807231008327829</v>
      </c>
      <c r="J7198">
        <v>300</v>
      </c>
      <c r="K7198">
        <v>20</v>
      </c>
      <c r="L7198" t="str">
        <f>VLOOKUP(J7198,Clustering!$D$3:$E$367,2,FALSE)</f>
        <v>Fall</v>
      </c>
      <c r="M7198">
        <v>0.58768860499999998</v>
      </c>
      <c r="N7198">
        <v>0.53295525700000002</v>
      </c>
      <c r="O7198">
        <v>0.53295525700000002</v>
      </c>
      <c r="P7198">
        <v>0.92152024799999999</v>
      </c>
      <c r="Q7198">
        <v>0.47501454999999998</v>
      </c>
      <c r="R7198">
        <v>0.16728337712701019</v>
      </c>
      <c r="S7198">
        <v>0</v>
      </c>
      <c r="T7198">
        <v>6.0450399999999996E-4</v>
      </c>
      <c r="U7198">
        <v>0.666411007</v>
      </c>
      <c r="V7198">
        <v>0.85008076700000001</v>
      </c>
      <c r="W7198">
        <v>1.2671325000000001E-2</v>
      </c>
      <c r="X7198">
        <v>2.7207175E-2</v>
      </c>
      <c r="Y7198">
        <v>0.1807231008327829</v>
      </c>
      <c r="Z7198">
        <v>0.69538172899999995</v>
      </c>
      <c r="AA7198">
        <v>0.666411007</v>
      </c>
      <c r="AB7198">
        <v>0</v>
      </c>
      <c r="AC7198">
        <v>0</v>
      </c>
      <c r="AD7198">
        <v>0.85</v>
      </c>
      <c r="AE7198">
        <v>0.85</v>
      </c>
      <c r="AF7198">
        <v>0.85</v>
      </c>
      <c r="AG7198">
        <v>0.85</v>
      </c>
      <c r="AH7198">
        <v>0.92152024799999999</v>
      </c>
      <c r="AI7198">
        <v>1.2671325000000001E-2</v>
      </c>
      <c r="AJ7198">
        <v>0.69331151899999999</v>
      </c>
      <c r="AK7198">
        <v>0</v>
      </c>
      <c r="AL7198">
        <v>0.11348498799999999</v>
      </c>
    </row>
    <row r="7199" spans="1:38" x14ac:dyDescent="0.35">
      <c r="A7199" t="s">
        <v>7323</v>
      </c>
      <c r="B7199">
        <v>64316.628812406147</v>
      </c>
      <c r="C7199">
        <v>63990.273670897463</v>
      </c>
      <c r="D7199">
        <v>0</v>
      </c>
      <c r="E7199">
        <v>326.35514150868522</v>
      </c>
      <c r="F7199">
        <v>0</v>
      </c>
      <c r="G7199">
        <v>0.1599780105434731</v>
      </c>
      <c r="H7199">
        <v>0.15954900698243249</v>
      </c>
      <c r="I7199">
        <v>0.16773203755963939</v>
      </c>
      <c r="J7199">
        <v>300</v>
      </c>
      <c r="K7199">
        <v>21</v>
      </c>
      <c r="L7199" t="str">
        <f>VLOOKUP(J7199,Clustering!$D$3:$E$367,2,FALSE)</f>
        <v>Fall</v>
      </c>
      <c r="M7199">
        <v>0.55890202300000003</v>
      </c>
      <c r="N7199">
        <v>0.51972278000000005</v>
      </c>
      <c r="O7199">
        <v>0.51972278000000005</v>
      </c>
      <c r="P7199">
        <v>0.92368714299999999</v>
      </c>
      <c r="Q7199">
        <v>0.43894288199999998</v>
      </c>
      <c r="R7199">
        <v>0.15954900698243249</v>
      </c>
      <c r="S7199">
        <v>0</v>
      </c>
      <c r="T7199">
        <v>0</v>
      </c>
      <c r="U7199">
        <v>0.66478313300000003</v>
      </c>
      <c r="V7199">
        <v>0.85008076700000001</v>
      </c>
      <c r="W7199">
        <v>1.2741139E-2</v>
      </c>
      <c r="X7199">
        <v>1.5558326000000001E-2</v>
      </c>
      <c r="Y7199">
        <v>0.16773203755963939</v>
      </c>
      <c r="Z7199">
        <v>0.62275313799999998</v>
      </c>
      <c r="AA7199">
        <v>0.66478313300000003</v>
      </c>
      <c r="AB7199">
        <v>0</v>
      </c>
      <c r="AC7199">
        <v>0</v>
      </c>
      <c r="AD7199">
        <v>0.85</v>
      </c>
      <c r="AE7199">
        <v>0.85</v>
      </c>
      <c r="AF7199">
        <v>0.85</v>
      </c>
      <c r="AG7199">
        <v>0.85</v>
      </c>
      <c r="AH7199">
        <v>0.92368714299999999</v>
      </c>
      <c r="AI7199">
        <v>1.2741139E-2</v>
      </c>
      <c r="AJ7199">
        <v>0.67279090600000002</v>
      </c>
      <c r="AK7199">
        <v>0</v>
      </c>
      <c r="AL7199">
        <v>0.16146601199999999</v>
      </c>
    </row>
    <row r="7200" spans="1:38" x14ac:dyDescent="0.35">
      <c r="A7200" t="s">
        <v>7324</v>
      </c>
      <c r="B7200">
        <v>59867.729125791942</v>
      </c>
      <c r="C7200">
        <v>59550.049133534732</v>
      </c>
      <c r="D7200">
        <v>0</v>
      </c>
      <c r="E7200">
        <v>317.67999225720229</v>
      </c>
      <c r="F7200">
        <v>0</v>
      </c>
      <c r="G7200">
        <v>0.15572548640058939</v>
      </c>
      <c r="H7200">
        <v>0.15549097381566701</v>
      </c>
      <c r="I7200">
        <v>0.15996418529322359</v>
      </c>
      <c r="J7200">
        <v>300</v>
      </c>
      <c r="K7200">
        <v>22</v>
      </c>
      <c r="L7200" t="str">
        <f>VLOOKUP(J7200,Clustering!$D$3:$E$367,2,FALSE)</f>
        <v>Fall</v>
      </c>
      <c r="M7200">
        <v>0.51727724799999997</v>
      </c>
      <c r="N7200">
        <v>0.49479800000000002</v>
      </c>
      <c r="O7200">
        <v>0.49479800000000002</v>
      </c>
      <c r="P7200">
        <v>0.92621010000000004</v>
      </c>
      <c r="Q7200">
        <v>0.400030039</v>
      </c>
      <c r="R7200">
        <v>0.15549097381566701</v>
      </c>
      <c r="S7200">
        <v>0</v>
      </c>
      <c r="T7200">
        <v>0</v>
      </c>
      <c r="U7200">
        <v>0.66478313300000003</v>
      </c>
      <c r="V7200">
        <v>0.85008076700000001</v>
      </c>
      <c r="W7200">
        <v>1.2880768000000001E-2</v>
      </c>
      <c r="X7200">
        <v>7.0256650000000004E-3</v>
      </c>
      <c r="Y7200">
        <v>0.15996418529322359</v>
      </c>
      <c r="Z7200">
        <v>0.546389982</v>
      </c>
      <c r="AA7200">
        <v>0.66478313300000003</v>
      </c>
      <c r="AB7200">
        <v>0</v>
      </c>
      <c r="AC7200">
        <v>0</v>
      </c>
      <c r="AD7200">
        <v>0.85</v>
      </c>
      <c r="AE7200">
        <v>0.85</v>
      </c>
      <c r="AF7200">
        <v>0.85</v>
      </c>
      <c r="AG7200">
        <v>0.85</v>
      </c>
      <c r="AH7200">
        <v>0.92621010000000004</v>
      </c>
      <c r="AI7200">
        <v>1.2880768000000001E-2</v>
      </c>
      <c r="AJ7200">
        <v>0.63051918399999995</v>
      </c>
      <c r="AK7200">
        <v>0</v>
      </c>
      <c r="AL7200">
        <v>0.115301892</v>
      </c>
    </row>
    <row r="7201" spans="1:38" x14ac:dyDescent="0.35">
      <c r="A7201" t="s">
        <v>7325</v>
      </c>
      <c r="B7201">
        <v>55430.549403944082</v>
      </c>
      <c r="C7201">
        <v>55116.728572306347</v>
      </c>
      <c r="D7201">
        <v>0</v>
      </c>
      <c r="E7201">
        <v>313.82083163773308</v>
      </c>
      <c r="F7201">
        <v>0</v>
      </c>
      <c r="G7201">
        <v>0.1538337409988888</v>
      </c>
      <c r="H7201">
        <v>0.15364276069020949</v>
      </c>
      <c r="I7201">
        <v>0.1572856155461837</v>
      </c>
      <c r="J7201">
        <v>300</v>
      </c>
      <c r="K7201">
        <v>23</v>
      </c>
      <c r="L7201" t="str">
        <f>VLOOKUP(J7201,Clustering!$D$3:$E$367,2,FALSE)</f>
        <v>Fall</v>
      </c>
      <c r="M7201">
        <v>0.47531841499999999</v>
      </c>
      <c r="N7201">
        <v>0.45627394100000002</v>
      </c>
      <c r="O7201">
        <v>0.45627394100000002</v>
      </c>
      <c r="P7201">
        <v>0.92841768700000005</v>
      </c>
      <c r="Q7201">
        <v>0.36927775299999999</v>
      </c>
      <c r="R7201">
        <v>0.15364276069020949</v>
      </c>
      <c r="S7201">
        <v>0</v>
      </c>
      <c r="T7201">
        <v>0</v>
      </c>
      <c r="U7201">
        <v>0.65567329799999996</v>
      </c>
      <c r="V7201">
        <v>0.85008076700000001</v>
      </c>
      <c r="W7201">
        <v>1.2252437999999999E-2</v>
      </c>
      <c r="X7201">
        <v>7.0256650000000004E-3</v>
      </c>
      <c r="Y7201">
        <v>0.1572856155461837</v>
      </c>
      <c r="Z7201">
        <v>0.47566343799999999</v>
      </c>
      <c r="AA7201">
        <v>0.65567329799999996</v>
      </c>
      <c r="AB7201">
        <v>0</v>
      </c>
      <c r="AC7201">
        <v>0</v>
      </c>
      <c r="AD7201">
        <v>0.85</v>
      </c>
      <c r="AE7201">
        <v>0.85</v>
      </c>
      <c r="AF7201">
        <v>0.85</v>
      </c>
      <c r="AG7201">
        <v>0.85</v>
      </c>
      <c r="AH7201">
        <v>0.92841768700000005</v>
      </c>
      <c r="AI7201">
        <v>1.2252437999999999E-2</v>
      </c>
      <c r="AJ7201">
        <v>0.56646352499999997</v>
      </c>
      <c r="AK7201">
        <v>0</v>
      </c>
      <c r="AL7201">
        <v>6.7351222000000002E-2</v>
      </c>
    </row>
    <row r="7202" spans="1:38" x14ac:dyDescent="0.35">
      <c r="A7202" t="s">
        <v>7326</v>
      </c>
      <c r="B7202">
        <v>53564.357342977273</v>
      </c>
      <c r="C7202">
        <v>53251.937385235833</v>
      </c>
      <c r="D7202">
        <v>0</v>
      </c>
      <c r="E7202">
        <v>312.41995774144851</v>
      </c>
      <c r="F7202">
        <v>0</v>
      </c>
      <c r="G7202">
        <v>0.1531470381085531</v>
      </c>
      <c r="H7202">
        <v>0.1529195468585087</v>
      </c>
      <c r="I7202">
        <v>0.15725882984871331</v>
      </c>
      <c r="J7202">
        <v>301</v>
      </c>
      <c r="K7202">
        <v>0</v>
      </c>
      <c r="L7202" t="str">
        <f>VLOOKUP(J7202,Clustering!$D$3:$E$367,2,FALSE)</f>
        <v>Fall</v>
      </c>
      <c r="M7202">
        <v>0.40086380500000002</v>
      </c>
      <c r="N7202">
        <v>0.41407791999999999</v>
      </c>
      <c r="O7202">
        <v>0.41407791999999999</v>
      </c>
      <c r="P7202">
        <v>0.93239541400000003</v>
      </c>
      <c r="Q7202">
        <v>0.29275374999999998</v>
      </c>
      <c r="R7202">
        <v>0.1529195468585087</v>
      </c>
      <c r="S7202">
        <v>0</v>
      </c>
      <c r="T7202">
        <v>0</v>
      </c>
      <c r="U7202">
        <v>0.65196362299999999</v>
      </c>
      <c r="V7202">
        <v>0.85008076700000001</v>
      </c>
      <c r="W7202">
        <v>1.1833550999999999E-2</v>
      </c>
      <c r="X7202">
        <v>7.0256650000000004E-3</v>
      </c>
      <c r="Y7202">
        <v>0.15725882984871331</v>
      </c>
      <c r="Z7202">
        <v>0.40144726200000003</v>
      </c>
      <c r="AA7202">
        <v>0.65196362299999999</v>
      </c>
      <c r="AB7202">
        <v>0</v>
      </c>
      <c r="AC7202">
        <v>0</v>
      </c>
      <c r="AD7202">
        <v>0.85</v>
      </c>
      <c r="AE7202">
        <v>0.85</v>
      </c>
      <c r="AF7202">
        <v>0.85</v>
      </c>
      <c r="AG7202">
        <v>0.85</v>
      </c>
      <c r="AH7202">
        <v>0.93239541400000003</v>
      </c>
      <c r="AI7202">
        <v>1.1833550999999999E-2</v>
      </c>
      <c r="AJ7202">
        <v>0.52583175800000004</v>
      </c>
      <c r="AK7202">
        <v>0</v>
      </c>
      <c r="AL7202">
        <v>1.5419838999999999E-2</v>
      </c>
    </row>
    <row r="7203" spans="1:38" x14ac:dyDescent="0.35">
      <c r="A7203" t="s">
        <v>7327</v>
      </c>
      <c r="B7203">
        <v>52872.018186469599</v>
      </c>
      <c r="C7203">
        <v>52562.193380968987</v>
      </c>
      <c r="D7203">
        <v>0</v>
      </c>
      <c r="E7203">
        <v>309.8248055006128</v>
      </c>
      <c r="F7203">
        <v>0</v>
      </c>
      <c r="G7203">
        <v>0.15187490465716311</v>
      </c>
      <c r="H7203">
        <v>0.15187490465716311</v>
      </c>
      <c r="I7203">
        <v>0.15187490465716311</v>
      </c>
      <c r="J7203">
        <v>301</v>
      </c>
      <c r="K7203">
        <v>1</v>
      </c>
      <c r="L7203" t="str">
        <f>VLOOKUP(J7203,Clustering!$D$3:$E$367,2,FALSE)</f>
        <v>Fall</v>
      </c>
      <c r="M7203">
        <v>0.37675403499999999</v>
      </c>
      <c r="N7203">
        <v>0.40095390600000003</v>
      </c>
      <c r="O7203">
        <v>0.40095390600000003</v>
      </c>
      <c r="P7203">
        <v>0.93332117599999997</v>
      </c>
      <c r="Q7203">
        <v>0.26062468300000002</v>
      </c>
      <c r="R7203">
        <v>0.15187490465716311</v>
      </c>
      <c r="S7203">
        <v>0</v>
      </c>
      <c r="T7203">
        <v>0</v>
      </c>
      <c r="U7203">
        <v>0.65196362299999999</v>
      </c>
      <c r="V7203">
        <v>0.85008076700000001</v>
      </c>
      <c r="W7203">
        <v>1.2077902E-2</v>
      </c>
      <c r="X7203">
        <v>7.0256650000000004E-3</v>
      </c>
      <c r="Y7203">
        <v>0.15187490465716311</v>
      </c>
      <c r="Z7203">
        <v>0.38520901699999999</v>
      </c>
      <c r="AA7203">
        <v>0.65196362299999999</v>
      </c>
      <c r="AB7203">
        <v>0</v>
      </c>
      <c r="AC7203">
        <v>0</v>
      </c>
      <c r="AD7203">
        <v>0.85</v>
      </c>
      <c r="AE7203">
        <v>0.85</v>
      </c>
      <c r="AF7203">
        <v>0.85</v>
      </c>
      <c r="AG7203">
        <v>0.85</v>
      </c>
      <c r="AH7203">
        <v>0.93332117599999997</v>
      </c>
      <c r="AI7203">
        <v>1.2077902E-2</v>
      </c>
      <c r="AJ7203">
        <v>0.49926844500000001</v>
      </c>
      <c r="AK7203">
        <v>0</v>
      </c>
      <c r="AL7203">
        <v>0</v>
      </c>
    </row>
    <row r="7204" spans="1:38" x14ac:dyDescent="0.35">
      <c r="A7204" t="s">
        <v>7328</v>
      </c>
      <c r="B7204">
        <v>52754.720653078031</v>
      </c>
      <c r="C7204">
        <v>52456.108223005569</v>
      </c>
      <c r="D7204">
        <v>0</v>
      </c>
      <c r="E7204">
        <v>298.61243007246571</v>
      </c>
      <c r="F7204">
        <v>0</v>
      </c>
      <c r="G7204">
        <v>0.14637864219238511</v>
      </c>
      <c r="H7204">
        <v>0.146671782923538</v>
      </c>
      <c r="I7204">
        <v>0.1410802685765922</v>
      </c>
      <c r="J7204">
        <v>301</v>
      </c>
      <c r="K7204">
        <v>2</v>
      </c>
      <c r="L7204" t="str">
        <f>VLOOKUP(J7204,Clustering!$D$3:$E$367,2,FALSE)</f>
        <v>Fall</v>
      </c>
      <c r="M7204">
        <v>0.36035639600000002</v>
      </c>
      <c r="N7204">
        <v>0.37823782500000003</v>
      </c>
      <c r="O7204">
        <v>0.37823782500000003</v>
      </c>
      <c r="P7204">
        <v>0.93336186899999996</v>
      </c>
      <c r="Q7204">
        <v>0.22472824199999999</v>
      </c>
      <c r="R7204">
        <v>0.146671782923538</v>
      </c>
      <c r="S7204">
        <v>0</v>
      </c>
      <c r="T7204">
        <v>0</v>
      </c>
      <c r="U7204">
        <v>0.65196362299999999</v>
      </c>
      <c r="V7204">
        <v>0.85008076700000001</v>
      </c>
      <c r="W7204">
        <v>1.2357160000000001E-2</v>
      </c>
      <c r="X7204">
        <v>7.0256650000000004E-3</v>
      </c>
      <c r="Y7204">
        <v>0.1410802685765922</v>
      </c>
      <c r="Z7204">
        <v>0.38016867199999999</v>
      </c>
      <c r="AA7204">
        <v>0.65196362299999999</v>
      </c>
      <c r="AB7204">
        <v>0</v>
      </c>
      <c r="AC7204">
        <v>0</v>
      </c>
      <c r="AD7204">
        <v>0.85</v>
      </c>
      <c r="AE7204">
        <v>0.85</v>
      </c>
      <c r="AF7204">
        <v>0.85</v>
      </c>
      <c r="AG7204">
        <v>0.85</v>
      </c>
      <c r="AH7204">
        <v>0.93336186899999996</v>
      </c>
      <c r="AI7204">
        <v>1.2357160000000001E-2</v>
      </c>
      <c r="AJ7204">
        <v>0.49290841400000002</v>
      </c>
      <c r="AK7204">
        <v>0</v>
      </c>
      <c r="AL7204">
        <v>0</v>
      </c>
    </row>
    <row r="7205" spans="1:38" x14ac:dyDescent="0.35">
      <c r="A7205" t="s">
        <v>7329</v>
      </c>
      <c r="B7205">
        <v>52741.51084127638</v>
      </c>
      <c r="C7205">
        <v>52451.326547219571</v>
      </c>
      <c r="D7205">
        <v>0</v>
      </c>
      <c r="E7205">
        <v>290.18429405680757</v>
      </c>
      <c r="F7205">
        <v>0</v>
      </c>
      <c r="G7205">
        <v>0.1422472029690233</v>
      </c>
      <c r="H7205">
        <v>0.142874910307109</v>
      </c>
      <c r="I7205">
        <v>0.1309017035378405</v>
      </c>
      <c r="J7205">
        <v>301</v>
      </c>
      <c r="K7205">
        <v>3</v>
      </c>
      <c r="L7205" t="str">
        <f>VLOOKUP(J7205,Clustering!$D$3:$E$367,2,FALSE)</f>
        <v>Fall</v>
      </c>
      <c r="M7205">
        <v>0.34782922199999999</v>
      </c>
      <c r="N7205">
        <v>0.36162722200000003</v>
      </c>
      <c r="O7205">
        <v>0.36162722200000003</v>
      </c>
      <c r="P7205">
        <v>0.93289390100000003</v>
      </c>
      <c r="Q7205">
        <v>0.18288661000000001</v>
      </c>
      <c r="R7205">
        <v>0.142874910307109</v>
      </c>
      <c r="S7205">
        <v>0</v>
      </c>
      <c r="T7205">
        <v>0</v>
      </c>
      <c r="U7205">
        <v>0.64812872700000002</v>
      </c>
      <c r="V7205">
        <v>0.85008076700000001</v>
      </c>
      <c r="W7205">
        <v>1.2531696E-2</v>
      </c>
      <c r="X7205">
        <v>7.0256650000000004E-3</v>
      </c>
      <c r="Y7205">
        <v>0.1309017035378405</v>
      </c>
      <c r="Z7205">
        <v>0.37147224499999998</v>
      </c>
      <c r="AA7205">
        <v>0.64812872700000002</v>
      </c>
      <c r="AB7205">
        <v>0</v>
      </c>
      <c r="AC7205">
        <v>0</v>
      </c>
      <c r="AD7205">
        <v>0.85</v>
      </c>
      <c r="AE7205">
        <v>0.85</v>
      </c>
      <c r="AF7205">
        <v>0.85</v>
      </c>
      <c r="AG7205">
        <v>0.85</v>
      </c>
      <c r="AH7205">
        <v>0.93289390100000003</v>
      </c>
      <c r="AI7205">
        <v>1.2531696E-2</v>
      </c>
      <c r="AJ7205">
        <v>0.48498114199999998</v>
      </c>
      <c r="AK7205">
        <v>0</v>
      </c>
      <c r="AL7205">
        <v>0</v>
      </c>
    </row>
    <row r="7206" spans="1:38" x14ac:dyDescent="0.35">
      <c r="A7206" t="s">
        <v>7330</v>
      </c>
      <c r="B7206">
        <v>53285.073945746153</v>
      </c>
      <c r="C7206">
        <v>53000.255351791078</v>
      </c>
      <c r="D7206">
        <v>0</v>
      </c>
      <c r="E7206">
        <v>284.81859395506621</v>
      </c>
      <c r="F7206">
        <v>0</v>
      </c>
      <c r="G7206">
        <v>0.13961695782111089</v>
      </c>
      <c r="H7206">
        <v>0.1405244653540815</v>
      </c>
      <c r="I7206">
        <v>0.12321420836383599</v>
      </c>
      <c r="J7206">
        <v>301</v>
      </c>
      <c r="K7206">
        <v>4</v>
      </c>
      <c r="L7206" t="str">
        <f>VLOOKUP(J7206,Clustering!$D$3:$E$367,2,FALSE)</f>
        <v>Fall</v>
      </c>
      <c r="M7206">
        <v>0.34208688100000001</v>
      </c>
      <c r="N7206">
        <v>0.36519072200000002</v>
      </c>
      <c r="O7206">
        <v>0.36519072200000002</v>
      </c>
      <c r="P7206">
        <v>0.93360602599999998</v>
      </c>
      <c r="Q7206">
        <v>0.16879337599999999</v>
      </c>
      <c r="R7206">
        <v>0.1405244653540815</v>
      </c>
      <c r="S7206">
        <v>0</v>
      </c>
      <c r="T7206">
        <v>0</v>
      </c>
      <c r="U7206">
        <v>0.65104011799999995</v>
      </c>
      <c r="V7206">
        <v>0.85008076700000001</v>
      </c>
      <c r="W7206">
        <v>1.2531696E-2</v>
      </c>
      <c r="X7206">
        <v>7.0256650000000004E-3</v>
      </c>
      <c r="Y7206">
        <v>0.12321420836383599</v>
      </c>
      <c r="Z7206">
        <v>0.37051885200000001</v>
      </c>
      <c r="AA7206">
        <v>0.65104011799999995</v>
      </c>
      <c r="AB7206">
        <v>0</v>
      </c>
      <c r="AC7206">
        <v>0</v>
      </c>
      <c r="AD7206">
        <v>0.85</v>
      </c>
      <c r="AE7206">
        <v>0.85</v>
      </c>
      <c r="AF7206">
        <v>0.85</v>
      </c>
      <c r="AG7206">
        <v>0.85</v>
      </c>
      <c r="AH7206">
        <v>0.93360602599999998</v>
      </c>
      <c r="AI7206">
        <v>1.2531696E-2</v>
      </c>
      <c r="AJ7206">
        <v>0.48266557900000001</v>
      </c>
      <c r="AK7206">
        <v>0</v>
      </c>
      <c r="AL7206">
        <v>0</v>
      </c>
    </row>
    <row r="7207" spans="1:38" x14ac:dyDescent="0.35">
      <c r="A7207" t="s">
        <v>7331</v>
      </c>
      <c r="B7207">
        <v>57453.156482121609</v>
      </c>
      <c r="C7207">
        <v>57173.920041877042</v>
      </c>
      <c r="D7207">
        <v>0</v>
      </c>
      <c r="E7207">
        <v>279.23644024456547</v>
      </c>
      <c r="F7207">
        <v>0</v>
      </c>
      <c r="G7207">
        <v>0.13688060796302229</v>
      </c>
      <c r="H7207">
        <v>0.1379731276700259</v>
      </c>
      <c r="I7207">
        <v>0.1171338550380554</v>
      </c>
      <c r="J7207">
        <v>301</v>
      </c>
      <c r="K7207">
        <v>5</v>
      </c>
      <c r="L7207" t="str">
        <f>VLOOKUP(J7207,Clustering!$D$3:$E$367,2,FALSE)</f>
        <v>Fall</v>
      </c>
      <c r="M7207">
        <v>0.34482269999999998</v>
      </c>
      <c r="N7207">
        <v>0.377559439</v>
      </c>
      <c r="O7207">
        <v>0.377559439</v>
      </c>
      <c r="P7207">
        <v>0.93576274800000003</v>
      </c>
      <c r="Q7207">
        <v>0.17276100999999999</v>
      </c>
      <c r="R7207">
        <v>0.1379731276700259</v>
      </c>
      <c r="S7207">
        <v>0</v>
      </c>
      <c r="T7207">
        <v>0</v>
      </c>
      <c r="U7207">
        <v>0.65104011799999995</v>
      </c>
      <c r="V7207">
        <v>0.85008076700000001</v>
      </c>
      <c r="W7207">
        <v>1.2496788999999999E-2</v>
      </c>
      <c r="X7207">
        <v>6.49206E-3</v>
      </c>
      <c r="Y7207">
        <v>0.1171338550380554</v>
      </c>
      <c r="Z7207">
        <v>0.37313936800000003</v>
      </c>
      <c r="AA7207">
        <v>0.65104011799999995</v>
      </c>
      <c r="AB7207">
        <v>0</v>
      </c>
      <c r="AC7207">
        <v>0</v>
      </c>
      <c r="AD7207">
        <v>0.85</v>
      </c>
      <c r="AE7207">
        <v>0.85</v>
      </c>
      <c r="AF7207">
        <v>0.85</v>
      </c>
      <c r="AG7207">
        <v>0.85</v>
      </c>
      <c r="AH7207">
        <v>0.93576274800000003</v>
      </c>
      <c r="AI7207">
        <v>1.2496788999999999E-2</v>
      </c>
      <c r="AJ7207">
        <v>0.48379335699999998</v>
      </c>
      <c r="AK7207">
        <v>0</v>
      </c>
      <c r="AL7207">
        <v>0</v>
      </c>
    </row>
    <row r="7208" spans="1:38" x14ac:dyDescent="0.35">
      <c r="A7208" t="s">
        <v>7332</v>
      </c>
      <c r="B7208">
        <v>64377.745344321243</v>
      </c>
      <c r="C7208">
        <v>64116.830058962121</v>
      </c>
      <c r="D7208">
        <v>0</v>
      </c>
      <c r="E7208">
        <v>260.91528535911209</v>
      </c>
      <c r="F7208">
        <v>0</v>
      </c>
      <c r="G7208">
        <v>0.1278996496858392</v>
      </c>
      <c r="H7208">
        <v>0.12899322259307461</v>
      </c>
      <c r="I7208">
        <v>0.10813386068800129</v>
      </c>
      <c r="J7208">
        <v>301</v>
      </c>
      <c r="K7208">
        <v>6</v>
      </c>
      <c r="L7208" t="str">
        <f>VLOOKUP(J7208,Clustering!$D$3:$E$367,2,FALSE)</f>
        <v>Fall</v>
      </c>
      <c r="M7208">
        <v>0.36517143899999999</v>
      </c>
      <c r="N7208">
        <v>0.39940584400000001</v>
      </c>
      <c r="O7208">
        <v>0.39940584400000001</v>
      </c>
      <c r="P7208">
        <v>0.93714630499999996</v>
      </c>
      <c r="Q7208">
        <v>0.185740302</v>
      </c>
      <c r="R7208">
        <v>0.12899322259307461</v>
      </c>
      <c r="S7208">
        <v>0</v>
      </c>
      <c r="T7208">
        <v>0</v>
      </c>
      <c r="U7208">
        <v>0.65330975000000002</v>
      </c>
      <c r="V7208">
        <v>0.85008076700000001</v>
      </c>
      <c r="W7208">
        <v>1.2461880999999999E-2</v>
      </c>
      <c r="X7208">
        <v>6.49206E-3</v>
      </c>
      <c r="Y7208">
        <v>0.10813386068800129</v>
      </c>
      <c r="Z7208">
        <v>0.369638148</v>
      </c>
      <c r="AA7208">
        <v>0.65330975000000002</v>
      </c>
      <c r="AB7208">
        <v>0</v>
      </c>
      <c r="AC7208">
        <v>0</v>
      </c>
      <c r="AD7208">
        <v>0.85</v>
      </c>
      <c r="AE7208">
        <v>0.85</v>
      </c>
      <c r="AF7208">
        <v>0.85</v>
      </c>
      <c r="AG7208">
        <v>0.85</v>
      </c>
      <c r="AH7208">
        <v>0.93714630499999996</v>
      </c>
      <c r="AI7208">
        <v>1.2461880999999999E-2</v>
      </c>
      <c r="AJ7208">
        <v>0.46503871299999999</v>
      </c>
      <c r="AK7208">
        <v>0</v>
      </c>
      <c r="AL7208">
        <v>0</v>
      </c>
    </row>
    <row r="7209" spans="1:38" x14ac:dyDescent="0.35">
      <c r="A7209" t="s">
        <v>7333</v>
      </c>
      <c r="B7209">
        <v>71127.434123772153</v>
      </c>
      <c r="C7209">
        <v>70091.029481303805</v>
      </c>
      <c r="D7209">
        <v>793.639270021475</v>
      </c>
      <c r="E7209">
        <v>242.76537244687219</v>
      </c>
      <c r="F7209">
        <v>3.5842351587285701E-2</v>
      </c>
      <c r="G7209">
        <v>0.1190026335523883</v>
      </c>
      <c r="H7209">
        <v>0.1199329604237121</v>
      </c>
      <c r="I7209">
        <v>0.1021874358495727</v>
      </c>
      <c r="J7209">
        <v>301</v>
      </c>
      <c r="K7209">
        <v>7</v>
      </c>
      <c r="L7209" t="str">
        <f>VLOOKUP(J7209,Clustering!$D$3:$E$367,2,FALSE)</f>
        <v>Fall</v>
      </c>
      <c r="M7209">
        <v>0.38197225099999998</v>
      </c>
      <c r="N7209">
        <v>0.40891114000000001</v>
      </c>
      <c r="O7209">
        <v>0.40891114000000001</v>
      </c>
      <c r="P7209">
        <v>0.93838743700000005</v>
      </c>
      <c r="Q7209">
        <v>0.20415162100000001</v>
      </c>
      <c r="R7209">
        <v>0.1199329604237121</v>
      </c>
      <c r="S7209">
        <v>3.5842351587285701E-2</v>
      </c>
      <c r="T7209">
        <v>0</v>
      </c>
      <c r="U7209">
        <v>0.65330975000000002</v>
      </c>
      <c r="V7209">
        <v>0.85008076700000001</v>
      </c>
      <c r="W7209">
        <v>1.2392067E-2</v>
      </c>
      <c r="X7209">
        <v>6.49206E-3</v>
      </c>
      <c r="Y7209">
        <v>0.1021874358495727</v>
      </c>
      <c r="Z7209">
        <v>0.36205208300000002</v>
      </c>
      <c r="AA7209">
        <v>0.65330975000000002</v>
      </c>
      <c r="AB7209">
        <v>0</v>
      </c>
      <c r="AC7209">
        <v>0</v>
      </c>
      <c r="AD7209">
        <v>0.85</v>
      </c>
      <c r="AE7209">
        <v>0.85</v>
      </c>
      <c r="AF7209">
        <v>0.85</v>
      </c>
      <c r="AG7209">
        <v>0.85</v>
      </c>
      <c r="AH7209">
        <v>0.93838743700000005</v>
      </c>
      <c r="AI7209">
        <v>1.2392067E-2</v>
      </c>
      <c r="AJ7209">
        <v>0.44968328699999999</v>
      </c>
      <c r="AK7209">
        <v>2.5089646111100001E-2</v>
      </c>
      <c r="AL7209">
        <v>0</v>
      </c>
    </row>
    <row r="7210" spans="1:38" x14ac:dyDescent="0.35">
      <c r="A7210" t="s">
        <v>7334</v>
      </c>
      <c r="B7210">
        <v>67123.486268777953</v>
      </c>
      <c r="C7210">
        <v>63387.743526150123</v>
      </c>
      <c r="D7210">
        <v>3535.0987376278031</v>
      </c>
      <c r="E7210">
        <v>200.64400500002969</v>
      </c>
      <c r="F7210">
        <v>0.1596521954444079</v>
      </c>
      <c r="G7210">
        <v>9.8354904411779201E-2</v>
      </c>
      <c r="H7210">
        <v>9.8698598754053193E-2</v>
      </c>
      <c r="I7210">
        <v>9.2142799298172998E-2</v>
      </c>
      <c r="J7210">
        <v>301</v>
      </c>
      <c r="K7210">
        <v>8</v>
      </c>
      <c r="L7210" t="str">
        <f>VLOOKUP(J7210,Clustering!$D$3:$E$367,2,FALSE)</f>
        <v>Fall</v>
      </c>
      <c r="M7210">
        <v>0.391849999</v>
      </c>
      <c r="N7210">
        <v>0.40697458399999997</v>
      </c>
      <c r="O7210">
        <v>0.40697458399999997</v>
      </c>
      <c r="P7210">
        <v>0.93566101499999998</v>
      </c>
      <c r="Q7210">
        <v>0.21485296600000001</v>
      </c>
      <c r="R7210">
        <v>9.8698598754053193E-2</v>
      </c>
      <c r="S7210">
        <v>0.1596521954444079</v>
      </c>
      <c r="T7210">
        <v>0.16223364100000001</v>
      </c>
      <c r="U7210">
        <v>0.65330975000000002</v>
      </c>
      <c r="V7210">
        <v>0.85008076700000001</v>
      </c>
      <c r="W7210">
        <v>1.2357160000000001E-2</v>
      </c>
      <c r="X7210">
        <v>6.49206E-3</v>
      </c>
      <c r="Y7210">
        <v>9.2142799298172998E-2</v>
      </c>
      <c r="Z7210">
        <v>0.401977686</v>
      </c>
      <c r="AA7210">
        <v>0.65330975000000002</v>
      </c>
      <c r="AB7210">
        <v>0</v>
      </c>
      <c r="AC7210">
        <v>0</v>
      </c>
      <c r="AD7210">
        <v>0.85</v>
      </c>
      <c r="AE7210">
        <v>0.85</v>
      </c>
      <c r="AF7210">
        <v>0.85</v>
      </c>
      <c r="AG7210">
        <v>0.85</v>
      </c>
      <c r="AH7210">
        <v>0.93566101499999998</v>
      </c>
      <c r="AI7210">
        <v>1.2357160000000001E-2</v>
      </c>
      <c r="AJ7210">
        <v>0.45998012700000002</v>
      </c>
      <c r="AK7210">
        <v>0.11175653681108549</v>
      </c>
      <c r="AL7210">
        <v>0</v>
      </c>
    </row>
    <row r="7211" spans="1:38" x14ac:dyDescent="0.35">
      <c r="A7211" t="s">
        <v>7335</v>
      </c>
      <c r="B7211">
        <v>66248.248875798905</v>
      </c>
      <c r="C7211">
        <v>60112.103937865118</v>
      </c>
      <c r="D7211">
        <v>5936.9555959134132</v>
      </c>
      <c r="E7211">
        <v>199.18934202036951</v>
      </c>
      <c r="F7211">
        <v>0.26812489989447502</v>
      </c>
      <c r="G7211">
        <v>9.76418343237105E-2</v>
      </c>
      <c r="H7211">
        <v>9.8055742014763594E-2</v>
      </c>
      <c r="I7211">
        <v>9.0160657685363493E-2</v>
      </c>
      <c r="J7211">
        <v>301</v>
      </c>
      <c r="K7211">
        <v>9</v>
      </c>
      <c r="L7211" t="str">
        <f>VLOOKUP(J7211,Clustering!$D$3:$E$367,2,FALSE)</f>
        <v>Fall</v>
      </c>
      <c r="M7211">
        <v>0.39165993199999999</v>
      </c>
      <c r="N7211">
        <v>0.40876520799999999</v>
      </c>
      <c r="O7211">
        <v>0.40876520799999999</v>
      </c>
      <c r="P7211">
        <v>0.92982159099999995</v>
      </c>
      <c r="Q7211">
        <v>0.219909508</v>
      </c>
      <c r="R7211">
        <v>9.8055742014763594E-2</v>
      </c>
      <c r="S7211">
        <v>0.26812489989447502</v>
      </c>
      <c r="T7211">
        <v>0.44952395299999998</v>
      </c>
      <c r="U7211">
        <v>0.65113403400000003</v>
      </c>
      <c r="V7211">
        <v>0.85008076700000001</v>
      </c>
      <c r="W7211">
        <v>1.2252437999999999E-2</v>
      </c>
      <c r="X7211">
        <v>6.49206E-3</v>
      </c>
      <c r="Y7211">
        <v>9.0160657685363493E-2</v>
      </c>
      <c r="Z7211">
        <v>0.390319945</v>
      </c>
      <c r="AA7211">
        <v>0.65113403400000003</v>
      </c>
      <c r="AB7211">
        <v>0</v>
      </c>
      <c r="AC7211">
        <v>0</v>
      </c>
      <c r="AD7211">
        <v>0.85</v>
      </c>
      <c r="AE7211">
        <v>0.85</v>
      </c>
      <c r="AF7211">
        <v>0.85</v>
      </c>
      <c r="AG7211">
        <v>0.85</v>
      </c>
      <c r="AH7211">
        <v>0.92982159099999995</v>
      </c>
      <c r="AI7211">
        <v>1.2252437999999999E-2</v>
      </c>
      <c r="AJ7211">
        <v>0.4638061</v>
      </c>
      <c r="AK7211">
        <v>0.18768742992613249</v>
      </c>
      <c r="AL7211">
        <v>0</v>
      </c>
    </row>
    <row r="7212" spans="1:38" x14ac:dyDescent="0.35">
      <c r="A7212" t="s">
        <v>7336</v>
      </c>
      <c r="B7212">
        <v>65231.954940858297</v>
      </c>
      <c r="C7212">
        <v>57054.461364706869</v>
      </c>
      <c r="D7212">
        <v>7948.5236739155816</v>
      </c>
      <c r="E7212">
        <v>228.9699022358557</v>
      </c>
      <c r="F7212">
        <v>0.35897137513449617</v>
      </c>
      <c r="G7212">
        <v>0.1122401481548312</v>
      </c>
      <c r="H7212">
        <v>0.1128615362915267</v>
      </c>
      <c r="I7212">
        <v>0.10100886516087509</v>
      </c>
      <c r="J7212">
        <v>301</v>
      </c>
      <c r="K7212">
        <v>10</v>
      </c>
      <c r="L7212" t="str">
        <f>VLOOKUP(J7212,Clustering!$D$3:$E$367,2,FALSE)</f>
        <v>Fall</v>
      </c>
      <c r="M7212">
        <v>0.40410647100000002</v>
      </c>
      <c r="N7212">
        <v>0.42068035399999998</v>
      </c>
      <c r="O7212">
        <v>0.42068035399999998</v>
      </c>
      <c r="P7212">
        <v>0.92508087299999997</v>
      </c>
      <c r="Q7212">
        <v>0.22174938799999999</v>
      </c>
      <c r="R7212">
        <v>0.1128615362915267</v>
      </c>
      <c r="S7212">
        <v>0.35897137513449617</v>
      </c>
      <c r="T7212">
        <v>0.57835877300000005</v>
      </c>
      <c r="U7212">
        <v>0.66260741599999995</v>
      </c>
      <c r="V7212">
        <v>0.85008076700000001</v>
      </c>
      <c r="W7212">
        <v>1.2217531E-2</v>
      </c>
      <c r="X7212">
        <v>6.49206E-3</v>
      </c>
      <c r="Y7212">
        <v>0.10100886516087509</v>
      </c>
      <c r="Z7212">
        <v>0.444110318</v>
      </c>
      <c r="AA7212">
        <v>0.66260741599999995</v>
      </c>
      <c r="AB7212">
        <v>0</v>
      </c>
      <c r="AC7212">
        <v>0</v>
      </c>
      <c r="AD7212">
        <v>0.85</v>
      </c>
      <c r="AE7212">
        <v>0.85</v>
      </c>
      <c r="AF7212">
        <v>0.85</v>
      </c>
      <c r="AG7212">
        <v>0.85</v>
      </c>
      <c r="AH7212">
        <v>0.92508087299999997</v>
      </c>
      <c r="AI7212">
        <v>1.2217531E-2</v>
      </c>
      <c r="AJ7212">
        <v>0.498455174</v>
      </c>
      <c r="AK7212">
        <v>0.25127996259414731</v>
      </c>
      <c r="AL7212">
        <v>0</v>
      </c>
    </row>
    <row r="7213" spans="1:38" x14ac:dyDescent="0.35">
      <c r="A7213" t="s">
        <v>7337</v>
      </c>
      <c r="B7213">
        <v>62693.384251665891</v>
      </c>
      <c r="C7213">
        <v>52713.633954317593</v>
      </c>
      <c r="D7213">
        <v>9733.5803168603434</v>
      </c>
      <c r="E7213">
        <v>246.1699804879469</v>
      </c>
      <c r="F7213">
        <v>0.43958813669912361</v>
      </c>
      <c r="G7213">
        <v>0.12067155906271899</v>
      </c>
      <c r="H7213">
        <v>0.1213592988140109</v>
      </c>
      <c r="I7213">
        <v>0.1082410034778829</v>
      </c>
      <c r="J7213">
        <v>301</v>
      </c>
      <c r="K7213">
        <v>11</v>
      </c>
      <c r="L7213" t="str">
        <f>VLOOKUP(J7213,Clustering!$D$3:$E$367,2,FALSE)</f>
        <v>Fall</v>
      </c>
      <c r="M7213">
        <v>0.41644357700000001</v>
      </c>
      <c r="N7213">
        <v>0.43335671100000001</v>
      </c>
      <c r="O7213">
        <v>0.43335671100000001</v>
      </c>
      <c r="P7213">
        <v>0.92439926699999997</v>
      </c>
      <c r="Q7213">
        <v>0.229209039</v>
      </c>
      <c r="R7213">
        <v>0.1213592988140109</v>
      </c>
      <c r="S7213">
        <v>0.43958813669912361</v>
      </c>
      <c r="T7213">
        <v>0.61145534199999996</v>
      </c>
      <c r="U7213">
        <v>0.66260741599999995</v>
      </c>
      <c r="V7213">
        <v>0.85008076700000001</v>
      </c>
      <c r="W7213">
        <v>1.1903366E-2</v>
      </c>
      <c r="X7213">
        <v>6.7810609999999997E-3</v>
      </c>
      <c r="Y7213">
        <v>0.1082410034778829</v>
      </c>
      <c r="Z7213">
        <v>0.48314152199999999</v>
      </c>
      <c r="AA7213">
        <v>0.66260741599999995</v>
      </c>
      <c r="AB7213">
        <v>0</v>
      </c>
      <c r="AC7213">
        <v>0</v>
      </c>
      <c r="AD7213">
        <v>0.85</v>
      </c>
      <c r="AE7213">
        <v>0.85</v>
      </c>
      <c r="AF7213">
        <v>0.85</v>
      </c>
      <c r="AG7213">
        <v>0.85</v>
      </c>
      <c r="AH7213">
        <v>0.92439926699999997</v>
      </c>
      <c r="AI7213">
        <v>1.1903366E-2</v>
      </c>
      <c r="AJ7213">
        <v>0.55063298500000002</v>
      </c>
      <c r="AK7213">
        <v>0.3077116956893865</v>
      </c>
      <c r="AL7213">
        <v>0</v>
      </c>
    </row>
    <row r="7214" spans="1:38" x14ac:dyDescent="0.35">
      <c r="A7214" t="s">
        <v>7338</v>
      </c>
      <c r="B7214">
        <v>61634.693888998583</v>
      </c>
      <c r="C7214">
        <v>51474.538674872878</v>
      </c>
      <c r="D7214">
        <v>9896.5161849696888</v>
      </c>
      <c r="E7214">
        <v>263.63902915600733</v>
      </c>
      <c r="F7214">
        <v>0.44694664942846057</v>
      </c>
      <c r="G7214">
        <v>0.12923481821372909</v>
      </c>
      <c r="H7214">
        <v>0.12999768624821459</v>
      </c>
      <c r="I7214">
        <v>0.11544635609742029</v>
      </c>
      <c r="J7214">
        <v>301</v>
      </c>
      <c r="K7214">
        <v>12</v>
      </c>
      <c r="L7214" t="str">
        <f>VLOOKUP(J7214,Clustering!$D$3:$E$367,2,FALSE)</f>
        <v>Fall</v>
      </c>
      <c r="M7214">
        <v>0.43538696799999999</v>
      </c>
      <c r="N7214">
        <v>0.45430386</v>
      </c>
      <c r="O7214">
        <v>0.45430386</v>
      </c>
      <c r="P7214">
        <v>0.92402285900000003</v>
      </c>
      <c r="Q7214">
        <v>0.24521725</v>
      </c>
      <c r="R7214">
        <v>0.12999768624821459</v>
      </c>
      <c r="S7214">
        <v>0.44694664942846057</v>
      </c>
      <c r="T7214">
        <v>0.64787668099999995</v>
      </c>
      <c r="U7214">
        <v>0.66260741599999995</v>
      </c>
      <c r="V7214">
        <v>0.85008076700000001</v>
      </c>
      <c r="W7214">
        <v>1.1903366E-2</v>
      </c>
      <c r="X7214">
        <v>6.49206E-3</v>
      </c>
      <c r="Y7214">
        <v>0.11544635609742029</v>
      </c>
      <c r="Z7214">
        <v>0.53926955300000001</v>
      </c>
      <c r="AA7214">
        <v>0.66260741599999995</v>
      </c>
      <c r="AB7214">
        <v>0</v>
      </c>
      <c r="AC7214">
        <v>0</v>
      </c>
      <c r="AD7214">
        <v>0.85</v>
      </c>
      <c r="AE7214">
        <v>0.85</v>
      </c>
      <c r="AF7214">
        <v>0.85</v>
      </c>
      <c r="AG7214">
        <v>0.85</v>
      </c>
      <c r="AH7214">
        <v>0.92402285900000003</v>
      </c>
      <c r="AI7214">
        <v>1.1903366E-2</v>
      </c>
      <c r="AJ7214">
        <v>0.587162042</v>
      </c>
      <c r="AK7214">
        <v>0.31286265459992241</v>
      </c>
      <c r="AL7214">
        <v>0</v>
      </c>
    </row>
    <row r="7215" spans="1:38" x14ac:dyDescent="0.35">
      <c r="A7215" t="s">
        <v>7339</v>
      </c>
      <c r="B7215">
        <v>61503.660853468697</v>
      </c>
      <c r="C7215">
        <v>52243.518885450198</v>
      </c>
      <c r="D7215">
        <v>8985.6871732825184</v>
      </c>
      <c r="E7215">
        <v>274.45479473599232</v>
      </c>
      <c r="F7215">
        <v>0.40581177253167072</v>
      </c>
      <c r="G7215">
        <v>0.13453666408627071</v>
      </c>
      <c r="H7215">
        <v>0.1350400937970172</v>
      </c>
      <c r="I7215">
        <v>0.12543742125387919</v>
      </c>
      <c r="J7215">
        <v>301</v>
      </c>
      <c r="K7215">
        <v>13</v>
      </c>
      <c r="L7215" t="str">
        <f>VLOOKUP(J7215,Clustering!$D$3:$E$367,2,FALSE)</f>
        <v>Fall</v>
      </c>
      <c r="M7215">
        <v>0.46136285500000002</v>
      </c>
      <c r="N7215">
        <v>0.47854630999999997</v>
      </c>
      <c r="O7215">
        <v>0.47854630999999997</v>
      </c>
      <c r="P7215">
        <v>0.92234427799999996</v>
      </c>
      <c r="Q7215">
        <v>0.266895296</v>
      </c>
      <c r="R7215">
        <v>0.1350400937970172</v>
      </c>
      <c r="S7215">
        <v>0.40581177253167072</v>
      </c>
      <c r="T7215">
        <v>0.65769986400000002</v>
      </c>
      <c r="U7215">
        <v>0.66260741599999995</v>
      </c>
      <c r="V7215">
        <v>0.85008076700000001</v>
      </c>
      <c r="W7215">
        <v>1.1693922000000001E-2</v>
      </c>
      <c r="X7215">
        <v>9.8578780000000005E-3</v>
      </c>
      <c r="Y7215">
        <v>0.12543742125387919</v>
      </c>
      <c r="Z7215">
        <v>0.58521312599999997</v>
      </c>
      <c r="AA7215">
        <v>0.66260741599999995</v>
      </c>
      <c r="AB7215">
        <v>0</v>
      </c>
      <c r="AC7215">
        <v>0</v>
      </c>
      <c r="AD7215">
        <v>0.85</v>
      </c>
      <c r="AE7215">
        <v>0.85</v>
      </c>
      <c r="AF7215">
        <v>0.85</v>
      </c>
      <c r="AG7215">
        <v>0.85</v>
      </c>
      <c r="AH7215">
        <v>0.92234427799999996</v>
      </c>
      <c r="AI7215">
        <v>1.1693922000000001E-2</v>
      </c>
      <c r="AJ7215">
        <v>0.60493151300000003</v>
      </c>
      <c r="AK7215">
        <v>0.28406824077216941</v>
      </c>
      <c r="AL7215">
        <v>0</v>
      </c>
    </row>
    <row r="7216" spans="1:38" x14ac:dyDescent="0.35">
      <c r="A7216" t="s">
        <v>7340</v>
      </c>
      <c r="B7216">
        <v>61643.080863252217</v>
      </c>
      <c r="C7216">
        <v>53652.686349813637</v>
      </c>
      <c r="D7216">
        <v>7704.6987045611759</v>
      </c>
      <c r="E7216">
        <v>285.69580887741091</v>
      </c>
      <c r="F7216">
        <v>0.34795974729868701</v>
      </c>
      <c r="G7216">
        <v>0.14004696513598569</v>
      </c>
      <c r="H7216">
        <v>0.14006241207271711</v>
      </c>
      <c r="I7216">
        <v>0.1397677694005427</v>
      </c>
      <c r="J7216">
        <v>301</v>
      </c>
      <c r="K7216">
        <v>14</v>
      </c>
      <c r="L7216" t="str">
        <f>VLOOKUP(J7216,Clustering!$D$3:$E$367,2,FALSE)</f>
        <v>Fall</v>
      </c>
      <c r="M7216">
        <v>0.48366410399999998</v>
      </c>
      <c r="N7216">
        <v>0.49376464399999997</v>
      </c>
      <c r="O7216">
        <v>0.49376464399999997</v>
      </c>
      <c r="P7216">
        <v>0.92147955500000001</v>
      </c>
      <c r="Q7216">
        <v>0.31130274800000002</v>
      </c>
      <c r="R7216">
        <v>0.14006241207271711</v>
      </c>
      <c r="S7216">
        <v>0.34795974729868701</v>
      </c>
      <c r="T7216">
        <v>0.65399728000000001</v>
      </c>
      <c r="U7216">
        <v>0.66423529000000003</v>
      </c>
      <c r="V7216">
        <v>0.85008076700000001</v>
      </c>
      <c r="W7216">
        <v>1.1659015E-2</v>
      </c>
      <c r="X7216">
        <v>1.5064928999999999E-2</v>
      </c>
      <c r="Y7216">
        <v>0.1397677694005427</v>
      </c>
      <c r="Z7216">
        <v>0.62712979499999999</v>
      </c>
      <c r="AA7216">
        <v>0.66423529000000003</v>
      </c>
      <c r="AB7216">
        <v>0</v>
      </c>
      <c r="AC7216">
        <v>0</v>
      </c>
      <c r="AD7216">
        <v>0.85</v>
      </c>
      <c r="AE7216">
        <v>0.85</v>
      </c>
      <c r="AF7216">
        <v>0.85</v>
      </c>
      <c r="AG7216">
        <v>0.85</v>
      </c>
      <c r="AH7216">
        <v>0.92147955500000001</v>
      </c>
      <c r="AI7216">
        <v>1.1659015E-2</v>
      </c>
      <c r="AJ7216">
        <v>0.61301515500000003</v>
      </c>
      <c r="AK7216">
        <v>0.24357182310908079</v>
      </c>
      <c r="AL7216">
        <v>0</v>
      </c>
    </row>
    <row r="7217" spans="1:38" x14ac:dyDescent="0.35">
      <c r="A7217" t="s">
        <v>7341</v>
      </c>
      <c r="B7217">
        <v>62139.300911155537</v>
      </c>
      <c r="C7217">
        <v>56293.12287161623</v>
      </c>
      <c r="D7217">
        <v>5548.2700316526607</v>
      </c>
      <c r="E7217">
        <v>297.90800788664649</v>
      </c>
      <c r="F7217">
        <v>0.25057107515649368</v>
      </c>
      <c r="G7217">
        <v>0.1460333371993365</v>
      </c>
      <c r="H7217">
        <v>0.1461695510959681</v>
      </c>
      <c r="I7217">
        <v>0.14357133844133929</v>
      </c>
      <c r="J7217">
        <v>301</v>
      </c>
      <c r="K7217">
        <v>15</v>
      </c>
      <c r="L7217" t="str">
        <f>VLOOKUP(J7217,Clustering!$D$3:$E$367,2,FALSE)</f>
        <v>Fall</v>
      </c>
      <c r="M7217">
        <v>0.50654131599999996</v>
      </c>
      <c r="N7217">
        <v>0.50702472899999995</v>
      </c>
      <c r="O7217">
        <v>0.50702472899999995</v>
      </c>
      <c r="P7217">
        <v>0.92059448499999996</v>
      </c>
      <c r="Q7217">
        <v>0.39324626200000001</v>
      </c>
      <c r="R7217">
        <v>0.1461695510959681</v>
      </c>
      <c r="S7217">
        <v>0.25057107515649368</v>
      </c>
      <c r="T7217">
        <v>0.65837992999999995</v>
      </c>
      <c r="U7217">
        <v>0.66423529000000003</v>
      </c>
      <c r="V7217">
        <v>0.85008076700000001</v>
      </c>
      <c r="W7217">
        <v>1.1414664E-2</v>
      </c>
      <c r="X7217">
        <v>1.8178605E-2</v>
      </c>
      <c r="Y7217">
        <v>0.14357133844133929</v>
      </c>
      <c r="Z7217">
        <v>0.65250429200000004</v>
      </c>
      <c r="AA7217">
        <v>0.66423529000000003</v>
      </c>
      <c r="AB7217">
        <v>0</v>
      </c>
      <c r="AC7217">
        <v>0</v>
      </c>
      <c r="AD7217">
        <v>0.85</v>
      </c>
      <c r="AE7217">
        <v>0.85</v>
      </c>
      <c r="AF7217">
        <v>0.85</v>
      </c>
      <c r="AG7217">
        <v>0.85</v>
      </c>
      <c r="AH7217">
        <v>0.92059448499999996</v>
      </c>
      <c r="AI7217">
        <v>1.1414664E-2</v>
      </c>
      <c r="AJ7217">
        <v>0.63438998499999999</v>
      </c>
      <c r="AK7217">
        <v>0.17539975260954549</v>
      </c>
      <c r="AL7217">
        <v>1.7778800000000001E-4</v>
      </c>
    </row>
    <row r="7218" spans="1:38" x14ac:dyDescent="0.35">
      <c r="A7218" t="s">
        <v>7342</v>
      </c>
      <c r="B7218">
        <v>63344.077655285422</v>
      </c>
      <c r="C7218">
        <v>60107.293406442303</v>
      </c>
      <c r="D7218">
        <v>2930.6619889981612</v>
      </c>
      <c r="E7218">
        <v>306.12225984496791</v>
      </c>
      <c r="F7218">
        <v>0.13235461167429871</v>
      </c>
      <c r="G7218">
        <v>0.15005993129655279</v>
      </c>
      <c r="H7218">
        <v>0.15026776280893919</v>
      </c>
      <c r="I7218">
        <v>0.1463034795833201</v>
      </c>
      <c r="J7218">
        <v>301</v>
      </c>
      <c r="K7218">
        <v>16</v>
      </c>
      <c r="L7218" t="str">
        <f>VLOOKUP(J7218,Clustering!$D$3:$E$367,2,FALSE)</f>
        <v>Fall</v>
      </c>
      <c r="M7218">
        <v>0.52813989100000003</v>
      </c>
      <c r="N7218">
        <v>0.52024340199999997</v>
      </c>
      <c r="O7218">
        <v>0.52024340199999997</v>
      </c>
      <c r="P7218">
        <v>0.92027911600000001</v>
      </c>
      <c r="Q7218">
        <v>0.45282334000000002</v>
      </c>
      <c r="R7218">
        <v>0.15026776280893919</v>
      </c>
      <c r="S7218">
        <v>0.13235461167429871</v>
      </c>
      <c r="T7218">
        <v>0.66366933699999997</v>
      </c>
      <c r="U7218">
        <v>0.666411007</v>
      </c>
      <c r="V7218">
        <v>0.85008076700000001</v>
      </c>
      <c r="W7218">
        <v>1.1903366E-2</v>
      </c>
      <c r="X7218">
        <v>1.8609174999999999E-2</v>
      </c>
      <c r="Y7218">
        <v>0.1463034795833201</v>
      </c>
      <c r="Z7218">
        <v>0.68032442800000004</v>
      </c>
      <c r="AA7218">
        <v>0.666411007</v>
      </c>
      <c r="AB7218">
        <v>0</v>
      </c>
      <c r="AC7218">
        <v>0</v>
      </c>
      <c r="AD7218">
        <v>0.85</v>
      </c>
      <c r="AE7218">
        <v>0.85</v>
      </c>
      <c r="AF7218">
        <v>0.85</v>
      </c>
      <c r="AG7218">
        <v>0.85</v>
      </c>
      <c r="AH7218">
        <v>0.92027911600000001</v>
      </c>
      <c r="AI7218">
        <v>1.1903366E-2</v>
      </c>
      <c r="AJ7218">
        <v>0.64676906700000003</v>
      </c>
      <c r="AK7218">
        <v>9.2648228172009101E-2</v>
      </c>
      <c r="AL7218">
        <v>3.6880127999999998E-2</v>
      </c>
    </row>
    <row r="7219" spans="1:38" x14ac:dyDescent="0.35">
      <c r="A7219" t="s">
        <v>7343</v>
      </c>
      <c r="B7219">
        <v>68436.639835864145</v>
      </c>
      <c r="C7219">
        <v>67536.904321446666</v>
      </c>
      <c r="D7219">
        <v>575.66548007891515</v>
      </c>
      <c r="E7219">
        <v>324.07003433856897</v>
      </c>
      <c r="F7219">
        <v>2.5998215200583201E-2</v>
      </c>
      <c r="G7219">
        <v>0.15885785996988669</v>
      </c>
      <c r="H7219">
        <v>0.1589463287893485</v>
      </c>
      <c r="I7219">
        <v>0.15725882984871331</v>
      </c>
      <c r="J7219">
        <v>301</v>
      </c>
      <c r="K7219">
        <v>17</v>
      </c>
      <c r="L7219" t="str">
        <f>VLOOKUP(J7219,Clustering!$D$3:$E$367,2,FALSE)</f>
        <v>Fall</v>
      </c>
      <c r="M7219">
        <v>0.559207283</v>
      </c>
      <c r="N7219">
        <v>0.527873276</v>
      </c>
      <c r="O7219">
        <v>0.527873276</v>
      </c>
      <c r="P7219">
        <v>0.92027911600000001</v>
      </c>
      <c r="Q7219">
        <v>0.498494928</v>
      </c>
      <c r="R7219">
        <v>0.1589463287893485</v>
      </c>
      <c r="S7219">
        <v>2.5998215200583201E-2</v>
      </c>
      <c r="T7219">
        <v>0.65490403500000005</v>
      </c>
      <c r="U7219">
        <v>0.666411007</v>
      </c>
      <c r="V7219">
        <v>0.85008076700000001</v>
      </c>
      <c r="W7219">
        <v>1.2496788999999999E-2</v>
      </c>
      <c r="X7219">
        <v>2.0920347999999998E-2</v>
      </c>
      <c r="Y7219">
        <v>0.15725882984871331</v>
      </c>
      <c r="Z7219">
        <v>0.69339013699999996</v>
      </c>
      <c r="AA7219">
        <v>0.666411007</v>
      </c>
      <c r="AB7219">
        <v>0</v>
      </c>
      <c r="AC7219">
        <v>0</v>
      </c>
      <c r="AD7219">
        <v>0.85</v>
      </c>
      <c r="AE7219">
        <v>0.85</v>
      </c>
      <c r="AF7219">
        <v>0.85</v>
      </c>
      <c r="AG7219">
        <v>0.85</v>
      </c>
      <c r="AH7219">
        <v>0.92027911600000001</v>
      </c>
      <c r="AI7219">
        <v>1.2496788999999999E-2</v>
      </c>
      <c r="AJ7219">
        <v>0.65974221700000002</v>
      </c>
      <c r="AK7219">
        <v>1.8198750640408198E-2</v>
      </c>
      <c r="AL7219">
        <v>0.46446845799999997</v>
      </c>
    </row>
    <row r="7220" spans="1:38" x14ac:dyDescent="0.35">
      <c r="A7220" t="s">
        <v>7344</v>
      </c>
      <c r="B7220">
        <v>69623.662069869883</v>
      </c>
      <c r="C7220">
        <v>69276.054136851861</v>
      </c>
      <c r="D7220">
        <v>0</v>
      </c>
      <c r="E7220">
        <v>347.60793301802443</v>
      </c>
      <c r="F7220">
        <v>0</v>
      </c>
      <c r="G7220">
        <v>0.17039604559707069</v>
      </c>
      <c r="H7220">
        <v>0.17045748227725249</v>
      </c>
      <c r="I7220">
        <v>0.1692856080129225</v>
      </c>
      <c r="J7220">
        <v>301</v>
      </c>
      <c r="K7220">
        <v>18</v>
      </c>
      <c r="L7220" t="str">
        <f>VLOOKUP(J7220,Clustering!$D$3:$E$367,2,FALSE)</f>
        <v>Fall</v>
      </c>
      <c r="M7220">
        <v>0.56981074300000001</v>
      </c>
      <c r="N7220">
        <v>0.533260925</v>
      </c>
      <c r="O7220">
        <v>0.533260925</v>
      </c>
      <c r="P7220">
        <v>0.92025876900000003</v>
      </c>
      <c r="Q7220">
        <v>0.51471591400000005</v>
      </c>
      <c r="R7220">
        <v>0.17045748227725249</v>
      </c>
      <c r="S7220">
        <v>0</v>
      </c>
      <c r="T7220">
        <v>0.58606619299999996</v>
      </c>
      <c r="U7220">
        <v>0.666411007</v>
      </c>
      <c r="V7220">
        <v>0.85008076700000001</v>
      </c>
      <c r="W7220">
        <v>1.2776045999999999E-2</v>
      </c>
      <c r="X7220">
        <v>3.0805869999999999E-2</v>
      </c>
      <c r="Y7220">
        <v>0.1692856080129225</v>
      </c>
      <c r="Z7220">
        <v>0.72066457299999997</v>
      </c>
      <c r="AA7220">
        <v>0.666411007</v>
      </c>
      <c r="AB7220">
        <v>0</v>
      </c>
      <c r="AC7220">
        <v>0</v>
      </c>
      <c r="AD7220">
        <v>0.85</v>
      </c>
      <c r="AE7220">
        <v>0.85</v>
      </c>
      <c r="AF7220">
        <v>0.85</v>
      </c>
      <c r="AG7220">
        <v>0.85</v>
      </c>
      <c r="AH7220">
        <v>0.92025876900000003</v>
      </c>
      <c r="AI7220">
        <v>1.2776045999999999E-2</v>
      </c>
      <c r="AJ7220">
        <v>0.67696668400000004</v>
      </c>
      <c r="AK7220">
        <v>0</v>
      </c>
      <c r="AL7220">
        <v>0.42381575999999999</v>
      </c>
    </row>
    <row r="7221" spans="1:38" x14ac:dyDescent="0.35">
      <c r="A7221" t="s">
        <v>7345</v>
      </c>
      <c r="B7221">
        <v>68945.09125845079</v>
      </c>
      <c r="C7221">
        <v>68586.381056057638</v>
      </c>
      <c r="D7221">
        <v>0</v>
      </c>
      <c r="E7221">
        <v>358.7102023931501</v>
      </c>
      <c r="F7221">
        <v>0</v>
      </c>
      <c r="G7221">
        <v>0.17583833450644609</v>
      </c>
      <c r="H7221">
        <v>0.1762231036577559</v>
      </c>
      <c r="I7221">
        <v>0.16888382255086651</v>
      </c>
      <c r="J7221">
        <v>301</v>
      </c>
      <c r="K7221">
        <v>19</v>
      </c>
      <c r="L7221" t="str">
        <f>VLOOKUP(J7221,Clustering!$D$3:$E$367,2,FALSE)</f>
        <v>Fall</v>
      </c>
      <c r="M7221">
        <v>0.58791898899999995</v>
      </c>
      <c r="N7221">
        <v>0.53843953600000005</v>
      </c>
      <c r="O7221">
        <v>0.53843953600000005</v>
      </c>
      <c r="P7221">
        <v>0.92080812300000003</v>
      </c>
      <c r="Q7221">
        <v>0.512150094</v>
      </c>
      <c r="R7221">
        <v>0.1762231036577559</v>
      </c>
      <c r="S7221">
        <v>0</v>
      </c>
      <c r="T7221">
        <v>0.30172283500000002</v>
      </c>
      <c r="U7221">
        <v>0.666411007</v>
      </c>
      <c r="V7221">
        <v>0.85008076700000001</v>
      </c>
      <c r="W7221">
        <v>1.2985490000000001E-2</v>
      </c>
      <c r="X7221">
        <v>4.0503749999999998E-2</v>
      </c>
      <c r="Y7221">
        <v>0.16888382255086651</v>
      </c>
      <c r="Z7221">
        <v>0.70766523299999995</v>
      </c>
      <c r="AA7221">
        <v>0.666411007</v>
      </c>
      <c r="AB7221">
        <v>0</v>
      </c>
      <c r="AC7221">
        <v>0</v>
      </c>
      <c r="AD7221">
        <v>0.85</v>
      </c>
      <c r="AE7221">
        <v>0.85</v>
      </c>
      <c r="AF7221">
        <v>0.85</v>
      </c>
      <c r="AG7221">
        <v>0.85</v>
      </c>
      <c r="AH7221">
        <v>0.92080812300000003</v>
      </c>
      <c r="AI7221">
        <v>1.2985490000000001E-2</v>
      </c>
      <c r="AJ7221">
        <v>0.69129881500000001</v>
      </c>
      <c r="AK7221">
        <v>0</v>
      </c>
      <c r="AL7221">
        <v>0.340303193</v>
      </c>
    </row>
    <row r="7222" spans="1:38" x14ac:dyDescent="0.35">
      <c r="A7222" t="s">
        <v>7346</v>
      </c>
      <c r="B7222">
        <v>67133.609621905212</v>
      </c>
      <c r="C7222">
        <v>66774.348739252411</v>
      </c>
      <c r="D7222">
        <v>0</v>
      </c>
      <c r="E7222">
        <v>359.26088265280549</v>
      </c>
      <c r="F7222">
        <v>0</v>
      </c>
      <c r="G7222">
        <v>0.17610827581019881</v>
      </c>
      <c r="H7222">
        <v>0.1766650676660175</v>
      </c>
      <c r="I7222">
        <v>0.1660445386190042</v>
      </c>
      <c r="J7222">
        <v>301</v>
      </c>
      <c r="K7222">
        <v>20</v>
      </c>
      <c r="L7222" t="str">
        <f>VLOOKUP(J7222,Clustering!$D$3:$E$367,2,FALSE)</f>
        <v>Fall</v>
      </c>
      <c r="M7222">
        <v>0.58768860499999998</v>
      </c>
      <c r="N7222">
        <v>0.53295525700000002</v>
      </c>
      <c r="O7222">
        <v>0.53295525700000002</v>
      </c>
      <c r="P7222">
        <v>0.92152024799999999</v>
      </c>
      <c r="Q7222">
        <v>0.47501454999999998</v>
      </c>
      <c r="R7222">
        <v>0.1766650676660175</v>
      </c>
      <c r="S7222">
        <v>0</v>
      </c>
      <c r="T7222">
        <v>6.0450399999999996E-4</v>
      </c>
      <c r="U7222">
        <v>0.666411007</v>
      </c>
      <c r="V7222">
        <v>0.85008076700000001</v>
      </c>
      <c r="W7222">
        <v>1.2671325000000001E-2</v>
      </c>
      <c r="X7222">
        <v>2.7207175E-2</v>
      </c>
      <c r="Y7222">
        <v>0.1660445386190042</v>
      </c>
      <c r="Z7222">
        <v>0.69538172899999995</v>
      </c>
      <c r="AA7222">
        <v>0.666411007</v>
      </c>
      <c r="AB7222">
        <v>0</v>
      </c>
      <c r="AC7222">
        <v>0</v>
      </c>
      <c r="AD7222">
        <v>0.85</v>
      </c>
      <c r="AE7222">
        <v>0.85</v>
      </c>
      <c r="AF7222">
        <v>0.85</v>
      </c>
      <c r="AG7222">
        <v>0.85</v>
      </c>
      <c r="AH7222">
        <v>0.92152024799999999</v>
      </c>
      <c r="AI7222">
        <v>1.2671325000000001E-2</v>
      </c>
      <c r="AJ7222">
        <v>0.69331151899999999</v>
      </c>
      <c r="AK7222">
        <v>0</v>
      </c>
      <c r="AL7222">
        <v>0.11348498799999999</v>
      </c>
    </row>
    <row r="7223" spans="1:38" x14ac:dyDescent="0.35">
      <c r="A7223" t="s">
        <v>7347</v>
      </c>
      <c r="B7223">
        <v>64316.628812406147</v>
      </c>
      <c r="C7223">
        <v>63963.410365451498</v>
      </c>
      <c r="D7223">
        <v>0</v>
      </c>
      <c r="E7223">
        <v>353.21844695464989</v>
      </c>
      <c r="F7223">
        <v>0</v>
      </c>
      <c r="G7223">
        <v>0.1731462975267892</v>
      </c>
      <c r="H7223">
        <v>0.1736918552468032</v>
      </c>
      <c r="I7223">
        <v>0.16328561177955311</v>
      </c>
      <c r="J7223">
        <v>301</v>
      </c>
      <c r="K7223">
        <v>21</v>
      </c>
      <c r="L7223" t="str">
        <f>VLOOKUP(J7223,Clustering!$D$3:$E$367,2,FALSE)</f>
        <v>Fall</v>
      </c>
      <c r="M7223">
        <v>0.55890202300000003</v>
      </c>
      <c r="N7223">
        <v>0.51972278000000005</v>
      </c>
      <c r="O7223">
        <v>0.51972278000000005</v>
      </c>
      <c r="P7223">
        <v>0.92368714299999999</v>
      </c>
      <c r="Q7223">
        <v>0.43894288199999998</v>
      </c>
      <c r="R7223">
        <v>0.1736918552468032</v>
      </c>
      <c r="S7223">
        <v>0</v>
      </c>
      <c r="T7223">
        <v>0</v>
      </c>
      <c r="U7223">
        <v>0.66478313300000003</v>
      </c>
      <c r="V7223">
        <v>0.85008076700000001</v>
      </c>
      <c r="W7223">
        <v>1.2741139E-2</v>
      </c>
      <c r="X7223">
        <v>1.5558326000000001E-2</v>
      </c>
      <c r="Y7223">
        <v>0.16328561177955311</v>
      </c>
      <c r="Z7223">
        <v>0.62275313799999998</v>
      </c>
      <c r="AA7223">
        <v>0.66478313300000003</v>
      </c>
      <c r="AB7223">
        <v>0</v>
      </c>
      <c r="AC7223">
        <v>0</v>
      </c>
      <c r="AD7223">
        <v>0.85</v>
      </c>
      <c r="AE7223">
        <v>0.85</v>
      </c>
      <c r="AF7223">
        <v>0.85</v>
      </c>
      <c r="AG7223">
        <v>0.85</v>
      </c>
      <c r="AH7223">
        <v>0.92368714299999999</v>
      </c>
      <c r="AI7223">
        <v>1.2741139E-2</v>
      </c>
      <c r="AJ7223">
        <v>0.67279090600000002</v>
      </c>
      <c r="AK7223">
        <v>0</v>
      </c>
      <c r="AL7223">
        <v>0.16146601199999999</v>
      </c>
    </row>
    <row r="7224" spans="1:38" x14ac:dyDescent="0.35">
      <c r="A7224" t="s">
        <v>7348</v>
      </c>
      <c r="B7224">
        <v>59867.729125791942</v>
      </c>
      <c r="C7224">
        <v>59522.793043402133</v>
      </c>
      <c r="D7224">
        <v>0</v>
      </c>
      <c r="E7224">
        <v>344.9360823898021</v>
      </c>
      <c r="F7224">
        <v>0</v>
      </c>
      <c r="G7224">
        <v>0.1690863148969618</v>
      </c>
      <c r="H7224">
        <v>0.1696740006262433</v>
      </c>
      <c r="I7224">
        <v>0.15846418623488129</v>
      </c>
      <c r="J7224">
        <v>301</v>
      </c>
      <c r="K7224">
        <v>22</v>
      </c>
      <c r="L7224" t="str">
        <f>VLOOKUP(J7224,Clustering!$D$3:$E$367,2,FALSE)</f>
        <v>Fall</v>
      </c>
      <c r="M7224">
        <v>0.51727724799999997</v>
      </c>
      <c r="N7224">
        <v>0.49479800000000002</v>
      </c>
      <c r="O7224">
        <v>0.49479800000000002</v>
      </c>
      <c r="P7224">
        <v>0.92621010000000004</v>
      </c>
      <c r="Q7224">
        <v>0.400030039</v>
      </c>
      <c r="R7224">
        <v>0.1696740006262433</v>
      </c>
      <c r="S7224">
        <v>0</v>
      </c>
      <c r="T7224">
        <v>0</v>
      </c>
      <c r="U7224">
        <v>0.66478313300000003</v>
      </c>
      <c r="V7224">
        <v>0.85008076700000001</v>
      </c>
      <c r="W7224">
        <v>1.2880768000000001E-2</v>
      </c>
      <c r="X7224">
        <v>7.0256650000000004E-3</v>
      </c>
      <c r="Y7224">
        <v>0.15846418623488129</v>
      </c>
      <c r="Z7224">
        <v>0.546389982</v>
      </c>
      <c r="AA7224">
        <v>0.66478313300000003</v>
      </c>
      <c r="AB7224">
        <v>0</v>
      </c>
      <c r="AC7224">
        <v>0</v>
      </c>
      <c r="AD7224">
        <v>0.85</v>
      </c>
      <c r="AE7224">
        <v>0.85</v>
      </c>
      <c r="AF7224">
        <v>0.85</v>
      </c>
      <c r="AG7224">
        <v>0.85</v>
      </c>
      <c r="AH7224">
        <v>0.92621010000000004</v>
      </c>
      <c r="AI7224">
        <v>1.2880768000000001E-2</v>
      </c>
      <c r="AJ7224">
        <v>0.63051918399999995</v>
      </c>
      <c r="AK7224">
        <v>0</v>
      </c>
      <c r="AL7224">
        <v>0.115301892</v>
      </c>
    </row>
    <row r="7225" spans="1:38" x14ac:dyDescent="0.35">
      <c r="A7225" t="s">
        <v>7349</v>
      </c>
      <c r="B7225">
        <v>55430.549403944082</v>
      </c>
      <c r="C7225">
        <v>55091.713034678978</v>
      </c>
      <c r="D7225">
        <v>0</v>
      </c>
      <c r="E7225">
        <v>338.8363692651036</v>
      </c>
      <c r="F7225">
        <v>0</v>
      </c>
      <c r="G7225">
        <v>0.1660962594436782</v>
      </c>
      <c r="H7225">
        <v>0.1670623951228794</v>
      </c>
      <c r="I7225">
        <v>0.14863383526324481</v>
      </c>
      <c r="J7225">
        <v>301</v>
      </c>
      <c r="K7225">
        <v>23</v>
      </c>
      <c r="L7225" t="str">
        <f>VLOOKUP(J7225,Clustering!$D$3:$E$367,2,FALSE)</f>
        <v>Fall</v>
      </c>
      <c r="M7225">
        <v>0.47531841499999999</v>
      </c>
      <c r="N7225">
        <v>0.45627394100000002</v>
      </c>
      <c r="O7225">
        <v>0.45627394100000002</v>
      </c>
      <c r="P7225">
        <v>0.92841768700000005</v>
      </c>
      <c r="Q7225">
        <v>0.36927775299999999</v>
      </c>
      <c r="R7225">
        <v>0.1670623951228794</v>
      </c>
      <c r="S7225">
        <v>0</v>
      </c>
      <c r="T7225">
        <v>0</v>
      </c>
      <c r="U7225">
        <v>0.65567329799999996</v>
      </c>
      <c r="V7225">
        <v>0.85008076700000001</v>
      </c>
      <c r="W7225">
        <v>1.2252437999999999E-2</v>
      </c>
      <c r="X7225">
        <v>7.0256650000000004E-3</v>
      </c>
      <c r="Y7225">
        <v>0.14863383526324481</v>
      </c>
      <c r="Z7225">
        <v>0.47566343799999999</v>
      </c>
      <c r="AA7225">
        <v>0.65567329799999996</v>
      </c>
      <c r="AB7225">
        <v>0</v>
      </c>
      <c r="AC7225">
        <v>0</v>
      </c>
      <c r="AD7225">
        <v>0.85</v>
      </c>
      <c r="AE7225">
        <v>0.85</v>
      </c>
      <c r="AF7225">
        <v>0.85</v>
      </c>
      <c r="AG7225">
        <v>0.85</v>
      </c>
      <c r="AH7225">
        <v>0.92841768700000005</v>
      </c>
      <c r="AI7225">
        <v>1.2252437999999999E-2</v>
      </c>
      <c r="AJ7225">
        <v>0.56646352499999997</v>
      </c>
      <c r="AK7225">
        <v>0</v>
      </c>
      <c r="AL7225">
        <v>6.7351222000000002E-2</v>
      </c>
    </row>
    <row r="7226" spans="1:38" x14ac:dyDescent="0.35">
      <c r="A7226" t="s">
        <v>7350</v>
      </c>
      <c r="B7226">
        <v>53564.357342977273</v>
      </c>
      <c r="C7226">
        <v>53229.152845542892</v>
      </c>
      <c r="D7226">
        <v>0</v>
      </c>
      <c r="E7226">
        <v>335.20449743437729</v>
      </c>
      <c r="F7226">
        <v>0</v>
      </c>
      <c r="G7226">
        <v>0.16431593011489079</v>
      </c>
      <c r="H7226">
        <v>0.16569632455188901</v>
      </c>
      <c r="I7226">
        <v>0.1393659839384867</v>
      </c>
      <c r="J7226">
        <v>302</v>
      </c>
      <c r="K7226">
        <v>0</v>
      </c>
      <c r="L7226" t="str">
        <f>VLOOKUP(J7226,Clustering!$D$3:$E$367,2,FALSE)</f>
        <v>Fall</v>
      </c>
      <c r="M7226">
        <v>0.40086380500000002</v>
      </c>
      <c r="N7226">
        <v>0.41407791999999999</v>
      </c>
      <c r="O7226">
        <v>0.41407791999999999</v>
      </c>
      <c r="P7226">
        <v>0.93239541400000003</v>
      </c>
      <c r="Q7226">
        <v>0.29275374999999998</v>
      </c>
      <c r="R7226">
        <v>0.16569632455188901</v>
      </c>
      <c r="S7226">
        <v>0</v>
      </c>
      <c r="T7226">
        <v>0</v>
      </c>
      <c r="U7226">
        <v>0.65196362299999999</v>
      </c>
      <c r="V7226">
        <v>0.85008076700000001</v>
      </c>
      <c r="W7226">
        <v>1.1833550999999999E-2</v>
      </c>
      <c r="X7226">
        <v>7.0256650000000004E-3</v>
      </c>
      <c r="Y7226">
        <v>0.1393659839384867</v>
      </c>
      <c r="Z7226">
        <v>0.40144726200000003</v>
      </c>
      <c r="AA7226">
        <v>0.65196362299999999</v>
      </c>
      <c r="AB7226">
        <v>0</v>
      </c>
      <c r="AC7226">
        <v>0</v>
      </c>
      <c r="AD7226">
        <v>0.85</v>
      </c>
      <c r="AE7226">
        <v>0.85</v>
      </c>
      <c r="AF7226">
        <v>0.85</v>
      </c>
      <c r="AG7226">
        <v>0.85</v>
      </c>
      <c r="AH7226">
        <v>0.93239541400000003</v>
      </c>
      <c r="AI7226">
        <v>1.1833550999999999E-2</v>
      </c>
      <c r="AJ7226">
        <v>0.52583175800000004</v>
      </c>
      <c r="AK7226">
        <v>0</v>
      </c>
      <c r="AL7226">
        <v>1.5419838999999999E-2</v>
      </c>
    </row>
    <row r="7227" spans="1:38" x14ac:dyDescent="0.35">
      <c r="A7227" t="s">
        <v>7351</v>
      </c>
      <c r="B7227">
        <v>52872.018186469599</v>
      </c>
      <c r="C7227">
        <v>52538.126692545768</v>
      </c>
      <c r="D7227">
        <v>0</v>
      </c>
      <c r="E7227">
        <v>333.89149392382302</v>
      </c>
      <c r="F7227">
        <v>0</v>
      </c>
      <c r="G7227">
        <v>0.16367230094305041</v>
      </c>
      <c r="H7227">
        <v>0.16539498545534709</v>
      </c>
      <c r="I7227">
        <v>0.13253563108353489</v>
      </c>
      <c r="J7227">
        <v>302</v>
      </c>
      <c r="K7227">
        <v>1</v>
      </c>
      <c r="L7227" t="str">
        <f>VLOOKUP(J7227,Clustering!$D$3:$E$367,2,FALSE)</f>
        <v>Fall</v>
      </c>
      <c r="M7227">
        <v>0.37675403499999999</v>
      </c>
      <c r="N7227">
        <v>0.40095390600000003</v>
      </c>
      <c r="O7227">
        <v>0.40095390600000003</v>
      </c>
      <c r="P7227">
        <v>0.93332117599999997</v>
      </c>
      <c r="Q7227">
        <v>0.26062468300000002</v>
      </c>
      <c r="R7227">
        <v>0.16539498545534709</v>
      </c>
      <c r="S7227">
        <v>0</v>
      </c>
      <c r="T7227">
        <v>0</v>
      </c>
      <c r="U7227">
        <v>0.65196362299999999</v>
      </c>
      <c r="V7227">
        <v>0.85008076700000001</v>
      </c>
      <c r="W7227">
        <v>1.2077902E-2</v>
      </c>
      <c r="X7227">
        <v>7.0256650000000004E-3</v>
      </c>
      <c r="Y7227">
        <v>0.13253563108353489</v>
      </c>
      <c r="Z7227">
        <v>0.38520901699999999</v>
      </c>
      <c r="AA7227">
        <v>0.65196362299999999</v>
      </c>
      <c r="AB7227">
        <v>0</v>
      </c>
      <c r="AC7227">
        <v>0</v>
      </c>
      <c r="AD7227">
        <v>0.85</v>
      </c>
      <c r="AE7227">
        <v>0.85</v>
      </c>
      <c r="AF7227">
        <v>0.85</v>
      </c>
      <c r="AG7227">
        <v>0.85</v>
      </c>
      <c r="AH7227">
        <v>0.93332117599999997</v>
      </c>
      <c r="AI7227">
        <v>1.2077902E-2</v>
      </c>
      <c r="AJ7227">
        <v>0.49926844500000001</v>
      </c>
      <c r="AK7227">
        <v>0</v>
      </c>
      <c r="AL7227">
        <v>0</v>
      </c>
    </row>
    <row r="7228" spans="1:38" x14ac:dyDescent="0.35">
      <c r="A7228" t="s">
        <v>7352</v>
      </c>
      <c r="B7228">
        <v>52754.720653078031</v>
      </c>
      <c r="C7228">
        <v>52421.837231697798</v>
      </c>
      <c r="D7228">
        <v>0</v>
      </c>
      <c r="E7228">
        <v>332.88342138023432</v>
      </c>
      <c r="F7228">
        <v>0</v>
      </c>
      <c r="G7228">
        <v>0.1631781477354089</v>
      </c>
      <c r="H7228">
        <v>0.16507355708570229</v>
      </c>
      <c r="I7228">
        <v>0.12891956192503101</v>
      </c>
      <c r="J7228">
        <v>302</v>
      </c>
      <c r="K7228">
        <v>2</v>
      </c>
      <c r="L7228" t="str">
        <f>VLOOKUP(J7228,Clustering!$D$3:$E$367,2,FALSE)</f>
        <v>Fall</v>
      </c>
      <c r="M7228">
        <v>0.36035639600000002</v>
      </c>
      <c r="N7228">
        <v>0.37823782500000003</v>
      </c>
      <c r="O7228">
        <v>0.37823782500000003</v>
      </c>
      <c r="P7228">
        <v>0.93336186899999996</v>
      </c>
      <c r="Q7228">
        <v>0.22472824199999999</v>
      </c>
      <c r="R7228">
        <v>0.16507355708570229</v>
      </c>
      <c r="S7228">
        <v>0</v>
      </c>
      <c r="T7228">
        <v>0</v>
      </c>
      <c r="U7228">
        <v>0.65196362299999999</v>
      </c>
      <c r="V7228">
        <v>0.85008076700000001</v>
      </c>
      <c r="W7228">
        <v>1.2357160000000001E-2</v>
      </c>
      <c r="X7228">
        <v>7.0256650000000004E-3</v>
      </c>
      <c r="Y7228">
        <v>0.12891956192503101</v>
      </c>
      <c r="Z7228">
        <v>0.38016867199999999</v>
      </c>
      <c r="AA7228">
        <v>0.65196362299999999</v>
      </c>
      <c r="AB7228">
        <v>0</v>
      </c>
      <c r="AC7228">
        <v>0</v>
      </c>
      <c r="AD7228">
        <v>0.85</v>
      </c>
      <c r="AE7228">
        <v>0.85</v>
      </c>
      <c r="AF7228">
        <v>0.85</v>
      </c>
      <c r="AG7228">
        <v>0.85</v>
      </c>
      <c r="AH7228">
        <v>0.93336186899999996</v>
      </c>
      <c r="AI7228">
        <v>1.2357160000000001E-2</v>
      </c>
      <c r="AJ7228">
        <v>0.49290841400000002</v>
      </c>
      <c r="AK7228">
        <v>0</v>
      </c>
      <c r="AL7228">
        <v>0</v>
      </c>
    </row>
    <row r="7229" spans="1:38" x14ac:dyDescent="0.35">
      <c r="A7229" t="s">
        <v>7353</v>
      </c>
      <c r="B7229">
        <v>52741.51084127638</v>
      </c>
      <c r="C7229">
        <v>52408.444070466787</v>
      </c>
      <c r="D7229">
        <v>0</v>
      </c>
      <c r="E7229">
        <v>333.0667708095969</v>
      </c>
      <c r="F7229">
        <v>0</v>
      </c>
      <c r="G7229">
        <v>0.16326802490666509</v>
      </c>
      <c r="H7229">
        <v>0.16525436054362749</v>
      </c>
      <c r="I7229">
        <v>0.1273659914717479</v>
      </c>
      <c r="J7229">
        <v>302</v>
      </c>
      <c r="K7229">
        <v>3</v>
      </c>
      <c r="L7229" t="str">
        <f>VLOOKUP(J7229,Clustering!$D$3:$E$367,2,FALSE)</f>
        <v>Fall</v>
      </c>
      <c r="M7229">
        <v>0.34782922199999999</v>
      </c>
      <c r="N7229">
        <v>0.36162722200000003</v>
      </c>
      <c r="O7229">
        <v>0.36162722200000003</v>
      </c>
      <c r="P7229">
        <v>0.93289390100000003</v>
      </c>
      <c r="Q7229">
        <v>0.18288661000000001</v>
      </c>
      <c r="R7229">
        <v>0.16525436054362749</v>
      </c>
      <c r="S7229">
        <v>0</v>
      </c>
      <c r="T7229">
        <v>0</v>
      </c>
      <c r="U7229">
        <v>0.64812872700000002</v>
      </c>
      <c r="V7229">
        <v>0.85008076700000001</v>
      </c>
      <c r="W7229">
        <v>1.2531696E-2</v>
      </c>
      <c r="X7229">
        <v>7.0256650000000004E-3</v>
      </c>
      <c r="Y7229">
        <v>0.1273659914717479</v>
      </c>
      <c r="Z7229">
        <v>0.37147224499999998</v>
      </c>
      <c r="AA7229">
        <v>0.64812872700000002</v>
      </c>
      <c r="AB7229">
        <v>0</v>
      </c>
      <c r="AC7229">
        <v>0</v>
      </c>
      <c r="AD7229">
        <v>0.85</v>
      </c>
      <c r="AE7229">
        <v>0.85</v>
      </c>
      <c r="AF7229">
        <v>0.85</v>
      </c>
      <c r="AG7229">
        <v>0.85</v>
      </c>
      <c r="AH7229">
        <v>0.93289390100000003</v>
      </c>
      <c r="AI7229">
        <v>1.2531696E-2</v>
      </c>
      <c r="AJ7229">
        <v>0.48498114199999998</v>
      </c>
      <c r="AK7229">
        <v>0</v>
      </c>
      <c r="AL7229">
        <v>0</v>
      </c>
    </row>
    <row r="7230" spans="1:38" x14ac:dyDescent="0.35">
      <c r="A7230" t="s">
        <v>7354</v>
      </c>
      <c r="B7230">
        <v>53285.073945746153</v>
      </c>
      <c r="C7230">
        <v>52950.527041434478</v>
      </c>
      <c r="D7230">
        <v>0</v>
      </c>
      <c r="E7230">
        <v>334.54690431166028</v>
      </c>
      <c r="F7230">
        <v>0</v>
      </c>
      <c r="G7230">
        <v>0.16399358054493149</v>
      </c>
      <c r="H7230">
        <v>0.16603784219463669</v>
      </c>
      <c r="I7230">
        <v>0.1270445631021031</v>
      </c>
      <c r="J7230">
        <v>302</v>
      </c>
      <c r="K7230">
        <v>4</v>
      </c>
      <c r="L7230" t="str">
        <f>VLOOKUP(J7230,Clustering!$D$3:$E$367,2,FALSE)</f>
        <v>Fall</v>
      </c>
      <c r="M7230">
        <v>0.34208688100000001</v>
      </c>
      <c r="N7230">
        <v>0.36519072200000002</v>
      </c>
      <c r="O7230">
        <v>0.36519072200000002</v>
      </c>
      <c r="P7230">
        <v>0.93360602599999998</v>
      </c>
      <c r="Q7230">
        <v>0.16879337599999999</v>
      </c>
      <c r="R7230">
        <v>0.16603784219463669</v>
      </c>
      <c r="S7230">
        <v>0</v>
      </c>
      <c r="T7230">
        <v>0</v>
      </c>
      <c r="U7230">
        <v>0.65104011799999995</v>
      </c>
      <c r="V7230">
        <v>0.85008076700000001</v>
      </c>
      <c r="W7230">
        <v>1.2531696E-2</v>
      </c>
      <c r="X7230">
        <v>7.0256650000000004E-3</v>
      </c>
      <c r="Y7230">
        <v>0.1270445631021031</v>
      </c>
      <c r="Z7230">
        <v>0.37051885200000001</v>
      </c>
      <c r="AA7230">
        <v>0.65104011799999995</v>
      </c>
      <c r="AB7230">
        <v>0</v>
      </c>
      <c r="AC7230">
        <v>0</v>
      </c>
      <c r="AD7230">
        <v>0.85</v>
      </c>
      <c r="AE7230">
        <v>0.85</v>
      </c>
      <c r="AF7230">
        <v>0.85</v>
      </c>
      <c r="AG7230">
        <v>0.85</v>
      </c>
      <c r="AH7230">
        <v>0.93360602599999998</v>
      </c>
      <c r="AI7230">
        <v>1.2531696E-2</v>
      </c>
      <c r="AJ7230">
        <v>0.48266557900000001</v>
      </c>
      <c r="AK7230">
        <v>0</v>
      </c>
      <c r="AL7230">
        <v>0</v>
      </c>
    </row>
    <row r="7231" spans="1:38" x14ac:dyDescent="0.35">
      <c r="A7231" t="s">
        <v>7355</v>
      </c>
      <c r="B7231">
        <v>57453.156482121609</v>
      </c>
      <c r="C7231">
        <v>57122.880640590658</v>
      </c>
      <c r="D7231">
        <v>0</v>
      </c>
      <c r="E7231">
        <v>330.27584153095029</v>
      </c>
      <c r="F7231">
        <v>0</v>
      </c>
      <c r="G7231">
        <v>0.1618999223190932</v>
      </c>
      <c r="H7231">
        <v>0.16372757578781469</v>
      </c>
      <c r="I7231">
        <v>0.12886599053009021</v>
      </c>
      <c r="J7231">
        <v>302</v>
      </c>
      <c r="K7231">
        <v>5</v>
      </c>
      <c r="L7231" t="str">
        <f>VLOOKUP(J7231,Clustering!$D$3:$E$367,2,FALSE)</f>
        <v>Fall</v>
      </c>
      <c r="M7231">
        <v>0.34482269999999998</v>
      </c>
      <c r="N7231">
        <v>0.377559439</v>
      </c>
      <c r="O7231">
        <v>0.377559439</v>
      </c>
      <c r="P7231">
        <v>0.93576274800000003</v>
      </c>
      <c r="Q7231">
        <v>0.17276100999999999</v>
      </c>
      <c r="R7231">
        <v>0.16372757578781469</v>
      </c>
      <c r="S7231">
        <v>0</v>
      </c>
      <c r="T7231">
        <v>0</v>
      </c>
      <c r="U7231">
        <v>0.65104011799999995</v>
      </c>
      <c r="V7231">
        <v>0.85008076700000001</v>
      </c>
      <c r="W7231">
        <v>1.2496788999999999E-2</v>
      </c>
      <c r="X7231">
        <v>6.49206E-3</v>
      </c>
      <c r="Y7231">
        <v>0.12886599053009021</v>
      </c>
      <c r="Z7231">
        <v>0.37313936800000003</v>
      </c>
      <c r="AA7231">
        <v>0.65104011799999995</v>
      </c>
      <c r="AB7231">
        <v>0</v>
      </c>
      <c r="AC7231">
        <v>0</v>
      </c>
      <c r="AD7231">
        <v>0.85</v>
      </c>
      <c r="AE7231">
        <v>0.85</v>
      </c>
      <c r="AF7231">
        <v>0.85</v>
      </c>
      <c r="AG7231">
        <v>0.85</v>
      </c>
      <c r="AH7231">
        <v>0.93576274800000003</v>
      </c>
      <c r="AI7231">
        <v>1.2496788999999999E-2</v>
      </c>
      <c r="AJ7231">
        <v>0.48379335699999998</v>
      </c>
      <c r="AK7231">
        <v>0</v>
      </c>
      <c r="AL7231">
        <v>0</v>
      </c>
    </row>
    <row r="7232" spans="1:38" x14ac:dyDescent="0.35">
      <c r="A7232" t="s">
        <v>7356</v>
      </c>
      <c r="B7232">
        <v>64377.745344321243</v>
      </c>
      <c r="C7232">
        <v>64061.595694642972</v>
      </c>
      <c r="D7232">
        <v>0</v>
      </c>
      <c r="E7232">
        <v>316.14964967826597</v>
      </c>
      <c r="F7232">
        <v>0</v>
      </c>
      <c r="G7232">
        <v>0.15497531846973819</v>
      </c>
      <c r="H7232">
        <v>0.15649543747080691</v>
      </c>
      <c r="I7232">
        <v>0.1274999199590999</v>
      </c>
      <c r="J7232">
        <v>302</v>
      </c>
      <c r="K7232">
        <v>6</v>
      </c>
      <c r="L7232" t="str">
        <f>VLOOKUP(J7232,Clustering!$D$3:$E$367,2,FALSE)</f>
        <v>Fall</v>
      </c>
      <c r="M7232">
        <v>0.36517143899999999</v>
      </c>
      <c r="N7232">
        <v>0.39940584400000001</v>
      </c>
      <c r="O7232">
        <v>0.39940584400000001</v>
      </c>
      <c r="P7232">
        <v>0.93714630499999996</v>
      </c>
      <c r="Q7232">
        <v>0.185740302</v>
      </c>
      <c r="R7232">
        <v>0.15649543747080691</v>
      </c>
      <c r="S7232">
        <v>0</v>
      </c>
      <c r="T7232">
        <v>0</v>
      </c>
      <c r="U7232">
        <v>0.65330975000000002</v>
      </c>
      <c r="V7232">
        <v>0.85008076700000001</v>
      </c>
      <c r="W7232">
        <v>1.2461880999999999E-2</v>
      </c>
      <c r="X7232">
        <v>6.49206E-3</v>
      </c>
      <c r="Y7232">
        <v>0.1274999199590999</v>
      </c>
      <c r="Z7232">
        <v>0.369638148</v>
      </c>
      <c r="AA7232">
        <v>0.65330975000000002</v>
      </c>
      <c r="AB7232">
        <v>0</v>
      </c>
      <c r="AC7232">
        <v>0</v>
      </c>
      <c r="AD7232">
        <v>0.85</v>
      </c>
      <c r="AE7232">
        <v>0.85</v>
      </c>
      <c r="AF7232">
        <v>0.85</v>
      </c>
      <c r="AG7232">
        <v>0.85</v>
      </c>
      <c r="AH7232">
        <v>0.93714630499999996</v>
      </c>
      <c r="AI7232">
        <v>1.2461880999999999E-2</v>
      </c>
      <c r="AJ7232">
        <v>0.46503871299999999</v>
      </c>
      <c r="AK7232">
        <v>0</v>
      </c>
      <c r="AL7232">
        <v>0</v>
      </c>
    </row>
    <row r="7233" spans="1:38" x14ac:dyDescent="0.35">
      <c r="A7233" t="s">
        <v>7357</v>
      </c>
      <c r="B7233">
        <v>71127.434123772153</v>
      </c>
      <c r="C7233">
        <v>70056.867286440363</v>
      </c>
      <c r="D7233">
        <v>771.9495966418076</v>
      </c>
      <c r="E7233">
        <v>298.61724068998137</v>
      </c>
      <c r="F7233">
        <v>3.4862802151600203E-2</v>
      </c>
      <c r="G7233">
        <v>0.1463810003382261</v>
      </c>
      <c r="H7233">
        <v>0.14745526457454719</v>
      </c>
      <c r="I7233">
        <v>0.12696420600969191</v>
      </c>
      <c r="J7233">
        <v>302</v>
      </c>
      <c r="K7233">
        <v>7</v>
      </c>
      <c r="L7233" t="str">
        <f>VLOOKUP(J7233,Clustering!$D$3:$E$367,2,FALSE)</f>
        <v>Fall</v>
      </c>
      <c r="M7233">
        <v>0.38197225099999998</v>
      </c>
      <c r="N7233">
        <v>0.40891114000000001</v>
      </c>
      <c r="O7233">
        <v>0.40891114000000001</v>
      </c>
      <c r="P7233">
        <v>0.93838743700000005</v>
      </c>
      <c r="Q7233">
        <v>0.20415162100000001</v>
      </c>
      <c r="R7233">
        <v>0.14745526457454719</v>
      </c>
      <c r="S7233">
        <v>3.4862802151600203E-2</v>
      </c>
      <c r="T7233">
        <v>0</v>
      </c>
      <c r="U7233">
        <v>0.65330975000000002</v>
      </c>
      <c r="V7233">
        <v>0.85008076700000001</v>
      </c>
      <c r="W7233">
        <v>1.2392067E-2</v>
      </c>
      <c r="X7233">
        <v>6.49206E-3</v>
      </c>
      <c r="Y7233">
        <v>0.12696420600969191</v>
      </c>
      <c r="Z7233">
        <v>0.36205208300000002</v>
      </c>
      <c r="AA7233">
        <v>0.65330975000000002</v>
      </c>
      <c r="AB7233">
        <v>0</v>
      </c>
      <c r="AC7233">
        <v>0</v>
      </c>
      <c r="AD7233">
        <v>0.85</v>
      </c>
      <c r="AE7233">
        <v>0.85</v>
      </c>
      <c r="AF7233">
        <v>0.85</v>
      </c>
      <c r="AG7233">
        <v>0.85</v>
      </c>
      <c r="AH7233">
        <v>0.93838743700000005</v>
      </c>
      <c r="AI7233">
        <v>1.2392067E-2</v>
      </c>
      <c r="AJ7233">
        <v>0.44968328699999999</v>
      </c>
      <c r="AK7233">
        <v>2.4403961506120099E-2</v>
      </c>
      <c r="AL7233">
        <v>0</v>
      </c>
    </row>
    <row r="7234" spans="1:38" x14ac:dyDescent="0.35">
      <c r="A7234" t="s">
        <v>7358</v>
      </c>
      <c r="B7234">
        <v>67137.704696609682</v>
      </c>
      <c r="C7234">
        <v>63366.709413121738</v>
      </c>
      <c r="D7234">
        <v>3517.6605267253481</v>
      </c>
      <c r="E7234">
        <v>253.33475676259991</v>
      </c>
      <c r="F7234">
        <v>0.15886465063680019</v>
      </c>
      <c r="G7234">
        <v>0.12418370429539199</v>
      </c>
      <c r="H7234">
        <v>0.1246137610566643</v>
      </c>
      <c r="I7234">
        <v>0.1164106412063546</v>
      </c>
      <c r="J7234">
        <v>302</v>
      </c>
      <c r="K7234">
        <v>8</v>
      </c>
      <c r="L7234" t="str">
        <f>VLOOKUP(J7234,Clustering!$D$3:$E$367,2,FALSE)</f>
        <v>Fall</v>
      </c>
      <c r="M7234">
        <v>0.391849999</v>
      </c>
      <c r="N7234">
        <v>0.40697458399999997</v>
      </c>
      <c r="O7234">
        <v>0.40697458399999997</v>
      </c>
      <c r="P7234">
        <v>0.93566101499999998</v>
      </c>
      <c r="Q7234">
        <v>0.21485296600000001</v>
      </c>
      <c r="R7234">
        <v>0.1246137610566643</v>
      </c>
      <c r="S7234">
        <v>0.15886465063680019</v>
      </c>
      <c r="T7234">
        <v>0.16223364100000001</v>
      </c>
      <c r="U7234">
        <v>0.65330975000000002</v>
      </c>
      <c r="V7234">
        <v>0.85008076700000001</v>
      </c>
      <c r="W7234">
        <v>1.2357160000000001E-2</v>
      </c>
      <c r="X7234">
        <v>6.49206E-3</v>
      </c>
      <c r="Y7234">
        <v>0.1164106412063546</v>
      </c>
      <c r="Z7234">
        <v>0.401977686</v>
      </c>
      <c r="AA7234">
        <v>0.65330975000000002</v>
      </c>
      <c r="AB7234">
        <v>0</v>
      </c>
      <c r="AC7234">
        <v>0</v>
      </c>
      <c r="AD7234">
        <v>0.85</v>
      </c>
      <c r="AE7234">
        <v>0.85</v>
      </c>
      <c r="AF7234">
        <v>0.85</v>
      </c>
      <c r="AG7234">
        <v>0.85</v>
      </c>
      <c r="AH7234">
        <v>0.93566101499999998</v>
      </c>
      <c r="AI7234">
        <v>1.2357160000000001E-2</v>
      </c>
      <c r="AJ7234">
        <v>0.45998012700000002</v>
      </c>
      <c r="AK7234">
        <v>0.1112052554457601</v>
      </c>
      <c r="AL7234">
        <v>0</v>
      </c>
    </row>
    <row r="7235" spans="1:38" x14ac:dyDescent="0.35">
      <c r="A7235" t="s">
        <v>7359</v>
      </c>
      <c r="B7235">
        <v>66248.248875798905</v>
      </c>
      <c r="C7235">
        <v>59611.702610251377</v>
      </c>
      <c r="D7235">
        <v>6371.9147513142161</v>
      </c>
      <c r="E7235">
        <v>264.63151423330999</v>
      </c>
      <c r="F7235">
        <v>0.28776853342279402</v>
      </c>
      <c r="G7235">
        <v>0.1297213305065244</v>
      </c>
      <c r="H7235">
        <v>0.13052000734888741</v>
      </c>
      <c r="I7235">
        <v>0.11528564191259789</v>
      </c>
      <c r="J7235">
        <v>302</v>
      </c>
      <c r="K7235">
        <v>9</v>
      </c>
      <c r="L7235" t="str">
        <f>VLOOKUP(J7235,Clustering!$D$3:$E$367,2,FALSE)</f>
        <v>Fall</v>
      </c>
      <c r="M7235">
        <v>0.39165993199999999</v>
      </c>
      <c r="N7235">
        <v>0.40876520799999999</v>
      </c>
      <c r="O7235">
        <v>0.40876520799999999</v>
      </c>
      <c r="P7235">
        <v>0.92982159099999995</v>
      </c>
      <c r="Q7235">
        <v>0.219909508</v>
      </c>
      <c r="R7235">
        <v>0.13052000734888741</v>
      </c>
      <c r="S7235">
        <v>0.28776853342279402</v>
      </c>
      <c r="T7235">
        <v>0.44952395299999998</v>
      </c>
      <c r="U7235">
        <v>0.65113403400000003</v>
      </c>
      <c r="V7235">
        <v>0.85008076700000001</v>
      </c>
      <c r="W7235">
        <v>1.2252437999999999E-2</v>
      </c>
      <c r="X7235">
        <v>6.49206E-3</v>
      </c>
      <c r="Y7235">
        <v>0.11528564191259789</v>
      </c>
      <c r="Z7235">
        <v>0.390319945</v>
      </c>
      <c r="AA7235">
        <v>0.65113403400000003</v>
      </c>
      <c r="AB7235">
        <v>0</v>
      </c>
      <c r="AC7235">
        <v>0</v>
      </c>
      <c r="AD7235">
        <v>0.85</v>
      </c>
      <c r="AE7235">
        <v>0.85</v>
      </c>
      <c r="AF7235">
        <v>0.85</v>
      </c>
      <c r="AG7235">
        <v>0.85</v>
      </c>
      <c r="AH7235">
        <v>0.92982159099999995</v>
      </c>
      <c r="AI7235">
        <v>1.2252437999999999E-2</v>
      </c>
      <c r="AJ7235">
        <v>0.4638061</v>
      </c>
      <c r="AK7235">
        <v>0.20143797339595579</v>
      </c>
      <c r="AL7235">
        <v>0</v>
      </c>
    </row>
    <row r="7236" spans="1:38" x14ac:dyDescent="0.35">
      <c r="A7236" t="s">
        <v>7360</v>
      </c>
      <c r="B7236">
        <v>65231.954940858297</v>
      </c>
      <c r="C7236">
        <v>56391.212906809087</v>
      </c>
      <c r="D7236">
        <v>8541.841507753139</v>
      </c>
      <c r="E7236">
        <v>298.90052629607112</v>
      </c>
      <c r="F7236">
        <v>0.38576680626637189</v>
      </c>
      <c r="G7236">
        <v>0.14651986583140739</v>
      </c>
      <c r="H7236">
        <v>0.14741508602834161</v>
      </c>
      <c r="I7236">
        <v>0.13033920389096221</v>
      </c>
      <c r="J7236">
        <v>302</v>
      </c>
      <c r="K7236">
        <v>10</v>
      </c>
      <c r="L7236" t="str">
        <f>VLOOKUP(J7236,Clustering!$D$3:$E$367,2,FALSE)</f>
        <v>Fall</v>
      </c>
      <c r="M7236">
        <v>0.40410647100000002</v>
      </c>
      <c r="N7236">
        <v>0.42068035399999998</v>
      </c>
      <c r="O7236">
        <v>0.42068035399999998</v>
      </c>
      <c r="P7236">
        <v>0.92508087299999997</v>
      </c>
      <c r="Q7236">
        <v>0.22174938799999999</v>
      </c>
      <c r="R7236">
        <v>0.14741508602834161</v>
      </c>
      <c r="S7236">
        <v>0.38576680626637189</v>
      </c>
      <c r="T7236">
        <v>0.57835877300000005</v>
      </c>
      <c r="U7236">
        <v>0.66260741599999995</v>
      </c>
      <c r="V7236">
        <v>0.85008076700000001</v>
      </c>
      <c r="W7236">
        <v>1.2217531E-2</v>
      </c>
      <c r="X7236">
        <v>6.49206E-3</v>
      </c>
      <c r="Y7236">
        <v>0.13033920389096221</v>
      </c>
      <c r="Z7236">
        <v>0.444110318</v>
      </c>
      <c r="AA7236">
        <v>0.66260741599999995</v>
      </c>
      <c r="AB7236">
        <v>0</v>
      </c>
      <c r="AC7236">
        <v>0</v>
      </c>
      <c r="AD7236">
        <v>0.85</v>
      </c>
      <c r="AE7236">
        <v>0.85</v>
      </c>
      <c r="AF7236">
        <v>0.85</v>
      </c>
      <c r="AG7236">
        <v>0.85</v>
      </c>
      <c r="AH7236">
        <v>0.92508087299999997</v>
      </c>
      <c r="AI7236">
        <v>1.2217531E-2</v>
      </c>
      <c r="AJ7236">
        <v>0.498455174</v>
      </c>
      <c r="AK7236">
        <v>0.27003676438646029</v>
      </c>
      <c r="AL7236">
        <v>0</v>
      </c>
    </row>
    <row r="7237" spans="1:38" x14ac:dyDescent="0.35">
      <c r="A7237" t="s">
        <v>7361</v>
      </c>
      <c r="B7237">
        <v>62693.384251665891</v>
      </c>
      <c r="C7237">
        <v>52530.767591195618</v>
      </c>
      <c r="D7237">
        <v>9832.5974117450114</v>
      </c>
      <c r="E7237">
        <v>330.01924872524643</v>
      </c>
      <c r="F7237">
        <v>0.4440599485941068</v>
      </c>
      <c r="G7237">
        <v>0.1617741415319835</v>
      </c>
      <c r="H7237">
        <v>0.1628034692250859</v>
      </c>
      <c r="I7237">
        <v>0.14316955297928341</v>
      </c>
      <c r="J7237">
        <v>302</v>
      </c>
      <c r="K7237">
        <v>11</v>
      </c>
      <c r="L7237" t="str">
        <f>VLOOKUP(J7237,Clustering!$D$3:$E$367,2,FALSE)</f>
        <v>Fall</v>
      </c>
      <c r="M7237">
        <v>0.41644357700000001</v>
      </c>
      <c r="N7237">
        <v>0.43335671100000001</v>
      </c>
      <c r="O7237">
        <v>0.43335671100000001</v>
      </c>
      <c r="P7237">
        <v>0.92439926699999997</v>
      </c>
      <c r="Q7237">
        <v>0.229209039</v>
      </c>
      <c r="R7237">
        <v>0.1628034692250859</v>
      </c>
      <c r="S7237">
        <v>0.4440599485941068</v>
      </c>
      <c r="T7237">
        <v>0.61145534199999996</v>
      </c>
      <c r="U7237">
        <v>0.66260741599999995</v>
      </c>
      <c r="V7237">
        <v>0.85008076700000001</v>
      </c>
      <c r="W7237">
        <v>1.1903366E-2</v>
      </c>
      <c r="X7237">
        <v>6.7810609999999997E-3</v>
      </c>
      <c r="Y7237">
        <v>0.14316955297928341</v>
      </c>
      <c r="Z7237">
        <v>0.48314152199999999</v>
      </c>
      <c r="AA7237">
        <v>0.66260741599999995</v>
      </c>
      <c r="AB7237">
        <v>0</v>
      </c>
      <c r="AC7237">
        <v>0</v>
      </c>
      <c r="AD7237">
        <v>0.85</v>
      </c>
      <c r="AE7237">
        <v>0.85</v>
      </c>
      <c r="AF7237">
        <v>0.85</v>
      </c>
      <c r="AG7237">
        <v>0.85</v>
      </c>
      <c r="AH7237">
        <v>0.92439926699999997</v>
      </c>
      <c r="AI7237">
        <v>1.1903366E-2</v>
      </c>
      <c r="AJ7237">
        <v>0.55063298500000002</v>
      </c>
      <c r="AK7237">
        <v>0.31084196401587472</v>
      </c>
      <c r="AL7237">
        <v>0</v>
      </c>
    </row>
    <row r="7238" spans="1:38" x14ac:dyDescent="0.35">
      <c r="A7238" t="s">
        <v>7362</v>
      </c>
      <c r="B7238">
        <v>61634.693888998583</v>
      </c>
      <c r="C7238">
        <v>51291.774813207732</v>
      </c>
      <c r="D7238">
        <v>9990.3776429197569</v>
      </c>
      <c r="E7238">
        <v>352.54143287108923</v>
      </c>
      <c r="F7238">
        <v>0.45118562235157528</v>
      </c>
      <c r="G7238">
        <v>0.17281442787798479</v>
      </c>
      <c r="H7238">
        <v>0.1739329265240368</v>
      </c>
      <c r="I7238">
        <v>0.1525981184888639</v>
      </c>
      <c r="J7238">
        <v>302</v>
      </c>
      <c r="K7238">
        <v>12</v>
      </c>
      <c r="L7238" t="str">
        <f>VLOOKUP(J7238,Clustering!$D$3:$E$367,2,FALSE)</f>
        <v>Fall</v>
      </c>
      <c r="M7238">
        <v>0.43538696799999999</v>
      </c>
      <c r="N7238">
        <v>0.45430386</v>
      </c>
      <c r="O7238">
        <v>0.45430386</v>
      </c>
      <c r="P7238">
        <v>0.92402285900000003</v>
      </c>
      <c r="Q7238">
        <v>0.24521725</v>
      </c>
      <c r="R7238">
        <v>0.1739329265240368</v>
      </c>
      <c r="S7238">
        <v>0.45118562235157528</v>
      </c>
      <c r="T7238">
        <v>0.64787668099999995</v>
      </c>
      <c r="U7238">
        <v>0.66260741599999995</v>
      </c>
      <c r="V7238">
        <v>0.85008076700000001</v>
      </c>
      <c r="W7238">
        <v>1.1903366E-2</v>
      </c>
      <c r="X7238">
        <v>6.49206E-3</v>
      </c>
      <c r="Y7238">
        <v>0.1525981184888639</v>
      </c>
      <c r="Z7238">
        <v>0.53926955300000001</v>
      </c>
      <c r="AA7238">
        <v>0.66260741599999995</v>
      </c>
      <c r="AB7238">
        <v>0</v>
      </c>
      <c r="AC7238">
        <v>0</v>
      </c>
      <c r="AD7238">
        <v>0.85</v>
      </c>
      <c r="AE7238">
        <v>0.85</v>
      </c>
      <c r="AF7238">
        <v>0.85</v>
      </c>
      <c r="AG7238">
        <v>0.85</v>
      </c>
      <c r="AH7238">
        <v>0.92402285900000003</v>
      </c>
      <c r="AI7238">
        <v>1.1903366E-2</v>
      </c>
      <c r="AJ7238">
        <v>0.587162042</v>
      </c>
      <c r="AK7238">
        <v>0.31582993564610268</v>
      </c>
      <c r="AL7238">
        <v>0</v>
      </c>
    </row>
    <row r="7239" spans="1:38" x14ac:dyDescent="0.35">
      <c r="A7239" t="s">
        <v>7363</v>
      </c>
      <c r="B7239">
        <v>61503.660853468697</v>
      </c>
      <c r="C7239">
        <v>51935.347588497069</v>
      </c>
      <c r="D7239">
        <v>9201.8901172643891</v>
      </c>
      <c r="E7239">
        <v>366.42314770724931</v>
      </c>
      <c r="F7239">
        <v>0.41557593393990688</v>
      </c>
      <c r="G7239">
        <v>0.1796191900525731</v>
      </c>
      <c r="H7239">
        <v>0.1806829222865774</v>
      </c>
      <c r="I7239">
        <v>0.16039275645275</v>
      </c>
      <c r="J7239">
        <v>302</v>
      </c>
      <c r="K7239">
        <v>13</v>
      </c>
      <c r="L7239" t="str">
        <f>VLOOKUP(J7239,Clustering!$D$3:$E$367,2,FALSE)</f>
        <v>Fall</v>
      </c>
      <c r="M7239">
        <v>0.46136285500000002</v>
      </c>
      <c r="N7239">
        <v>0.47854630999999997</v>
      </c>
      <c r="O7239">
        <v>0.47854630999999997</v>
      </c>
      <c r="P7239">
        <v>0.92234427799999996</v>
      </c>
      <c r="Q7239">
        <v>0.266895296</v>
      </c>
      <c r="R7239">
        <v>0.1806829222865774</v>
      </c>
      <c r="S7239">
        <v>0.41557593393990688</v>
      </c>
      <c r="T7239">
        <v>0.65769986400000002</v>
      </c>
      <c r="U7239">
        <v>0.66260741599999995</v>
      </c>
      <c r="V7239">
        <v>0.85008076700000001</v>
      </c>
      <c r="W7239">
        <v>1.1693922000000001E-2</v>
      </c>
      <c r="X7239">
        <v>9.8578780000000005E-3</v>
      </c>
      <c r="Y7239">
        <v>0.16039275645275</v>
      </c>
      <c r="Z7239">
        <v>0.58521312599999997</v>
      </c>
      <c r="AA7239">
        <v>0.66260741599999995</v>
      </c>
      <c r="AB7239">
        <v>0</v>
      </c>
      <c r="AC7239">
        <v>0</v>
      </c>
      <c r="AD7239">
        <v>0.85</v>
      </c>
      <c r="AE7239">
        <v>0.85</v>
      </c>
      <c r="AF7239">
        <v>0.85</v>
      </c>
      <c r="AG7239">
        <v>0.85</v>
      </c>
      <c r="AH7239">
        <v>0.92234427799999996</v>
      </c>
      <c r="AI7239">
        <v>1.1693922000000001E-2</v>
      </c>
      <c r="AJ7239">
        <v>0.60493151300000003</v>
      </c>
      <c r="AK7239">
        <v>0.2909031537579348</v>
      </c>
      <c r="AL7239">
        <v>0</v>
      </c>
    </row>
    <row r="7240" spans="1:38" x14ac:dyDescent="0.35">
      <c r="A7240" t="s">
        <v>7364</v>
      </c>
      <c r="B7240">
        <v>61786.845702756342</v>
      </c>
      <c r="C7240">
        <v>53750.347250726729</v>
      </c>
      <c r="D7240">
        <v>7656.626488370689</v>
      </c>
      <c r="E7240">
        <v>379.87196365892129</v>
      </c>
      <c r="F7240">
        <v>0.34578870897011121</v>
      </c>
      <c r="G7240">
        <v>0.18621174689162809</v>
      </c>
      <c r="H7240">
        <v>0.18721193604498709</v>
      </c>
      <c r="I7240">
        <v>0.16813382302169541</v>
      </c>
      <c r="J7240">
        <v>302</v>
      </c>
      <c r="K7240">
        <v>14</v>
      </c>
      <c r="L7240" t="str">
        <f>VLOOKUP(J7240,Clustering!$D$3:$E$367,2,FALSE)</f>
        <v>Fall</v>
      </c>
      <c r="M7240">
        <v>0.48366410399999998</v>
      </c>
      <c r="N7240">
        <v>0.49376464399999997</v>
      </c>
      <c r="O7240">
        <v>0.49376464399999997</v>
      </c>
      <c r="P7240">
        <v>0.92147955500000001</v>
      </c>
      <c r="Q7240">
        <v>0.31130274800000002</v>
      </c>
      <c r="R7240">
        <v>0.18721193604498709</v>
      </c>
      <c r="S7240">
        <v>0.34578870897011121</v>
      </c>
      <c r="T7240">
        <v>0.65399728000000001</v>
      </c>
      <c r="U7240">
        <v>0.66423529000000003</v>
      </c>
      <c r="V7240">
        <v>0.85008076700000001</v>
      </c>
      <c r="W7240">
        <v>1.1659015E-2</v>
      </c>
      <c r="X7240">
        <v>1.5064928999999999E-2</v>
      </c>
      <c r="Y7240">
        <v>0.16813382302169541</v>
      </c>
      <c r="Z7240">
        <v>0.62712979499999999</v>
      </c>
      <c r="AA7240">
        <v>0.66423529000000003</v>
      </c>
      <c r="AB7240">
        <v>0</v>
      </c>
      <c r="AC7240">
        <v>0</v>
      </c>
      <c r="AD7240">
        <v>0.85</v>
      </c>
      <c r="AE7240">
        <v>0.85</v>
      </c>
      <c r="AF7240">
        <v>0.85</v>
      </c>
      <c r="AG7240">
        <v>0.85</v>
      </c>
      <c r="AH7240">
        <v>0.92147955500000001</v>
      </c>
      <c r="AI7240">
        <v>1.1659015E-2</v>
      </c>
      <c r="AJ7240">
        <v>0.61301515500000003</v>
      </c>
      <c r="AK7240">
        <v>0.24205209627907781</v>
      </c>
      <c r="AL7240">
        <v>0</v>
      </c>
    </row>
    <row r="7241" spans="1:38" x14ac:dyDescent="0.35">
      <c r="A7241" t="s">
        <v>7365</v>
      </c>
      <c r="B7241">
        <v>62139.300911155537</v>
      </c>
      <c r="C7241">
        <v>56261.677720016691</v>
      </c>
      <c r="D7241">
        <v>5492.2862065069639</v>
      </c>
      <c r="E7241">
        <v>385.3369846318833</v>
      </c>
      <c r="F7241">
        <v>0.24804273259600149</v>
      </c>
      <c r="G7241">
        <v>0.1888906787411192</v>
      </c>
      <c r="H7241">
        <v>0.18980345227524831</v>
      </c>
      <c r="I7241">
        <v>0.1723927489194888</v>
      </c>
      <c r="J7241">
        <v>302</v>
      </c>
      <c r="K7241">
        <v>15</v>
      </c>
      <c r="L7241" t="str">
        <f>VLOOKUP(J7241,Clustering!$D$3:$E$367,2,FALSE)</f>
        <v>Fall</v>
      </c>
      <c r="M7241">
        <v>0.50654131599999996</v>
      </c>
      <c r="N7241">
        <v>0.50702472899999995</v>
      </c>
      <c r="O7241">
        <v>0.50702472899999995</v>
      </c>
      <c r="P7241">
        <v>0.92059448499999996</v>
      </c>
      <c r="Q7241">
        <v>0.39324626200000001</v>
      </c>
      <c r="R7241">
        <v>0.18980345227524831</v>
      </c>
      <c r="S7241">
        <v>0.24804273259600149</v>
      </c>
      <c r="T7241">
        <v>0.65837992999999995</v>
      </c>
      <c r="U7241">
        <v>0.66423529000000003</v>
      </c>
      <c r="V7241">
        <v>0.85008076700000001</v>
      </c>
      <c r="W7241">
        <v>1.1414664E-2</v>
      </c>
      <c r="X7241">
        <v>1.8178605E-2</v>
      </c>
      <c r="Y7241">
        <v>0.1723927489194888</v>
      </c>
      <c r="Z7241">
        <v>0.65250429200000004</v>
      </c>
      <c r="AA7241">
        <v>0.66423529000000003</v>
      </c>
      <c r="AB7241">
        <v>0</v>
      </c>
      <c r="AC7241">
        <v>0</v>
      </c>
      <c r="AD7241">
        <v>0.85</v>
      </c>
      <c r="AE7241">
        <v>0.85</v>
      </c>
      <c r="AF7241">
        <v>0.85</v>
      </c>
      <c r="AG7241">
        <v>0.85</v>
      </c>
      <c r="AH7241">
        <v>0.92059448499999996</v>
      </c>
      <c r="AI7241">
        <v>1.1414664E-2</v>
      </c>
      <c r="AJ7241">
        <v>0.63438998499999999</v>
      </c>
      <c r="AK7241">
        <v>0.173629912817201</v>
      </c>
      <c r="AL7241">
        <v>1.7778800000000001E-4</v>
      </c>
    </row>
    <row r="7242" spans="1:38" x14ac:dyDescent="0.35">
      <c r="A7242" t="s">
        <v>7366</v>
      </c>
      <c r="B7242">
        <v>63357.202357899318</v>
      </c>
      <c r="C7242">
        <v>60063.778006213171</v>
      </c>
      <c r="D7242">
        <v>2916.8666311284242</v>
      </c>
      <c r="E7242">
        <v>376.55772055772519</v>
      </c>
      <c r="F7242">
        <v>0.13173158546362981</v>
      </c>
      <c r="G7242">
        <v>0.18458711792045349</v>
      </c>
      <c r="H7242">
        <v>0.18508247309609041</v>
      </c>
      <c r="I7242">
        <v>0.17563381831340719</v>
      </c>
      <c r="J7242">
        <v>302</v>
      </c>
      <c r="K7242">
        <v>16</v>
      </c>
      <c r="L7242" t="str">
        <f>VLOOKUP(J7242,Clustering!$D$3:$E$367,2,FALSE)</f>
        <v>Fall</v>
      </c>
      <c r="M7242">
        <v>0.52813989100000003</v>
      </c>
      <c r="N7242">
        <v>0.52024340199999997</v>
      </c>
      <c r="O7242">
        <v>0.52024340199999997</v>
      </c>
      <c r="P7242">
        <v>0.92027911600000001</v>
      </c>
      <c r="Q7242">
        <v>0.45282334000000002</v>
      </c>
      <c r="R7242">
        <v>0.18508247309609041</v>
      </c>
      <c r="S7242">
        <v>0.13173158546362981</v>
      </c>
      <c r="T7242">
        <v>0.66366933699999997</v>
      </c>
      <c r="U7242">
        <v>0.666411007</v>
      </c>
      <c r="V7242">
        <v>0.85008076700000001</v>
      </c>
      <c r="W7242">
        <v>1.1903366E-2</v>
      </c>
      <c r="X7242">
        <v>1.8609174999999999E-2</v>
      </c>
      <c r="Y7242">
        <v>0.17563381831340719</v>
      </c>
      <c r="Z7242">
        <v>0.68032442800000004</v>
      </c>
      <c r="AA7242">
        <v>0.666411007</v>
      </c>
      <c r="AB7242">
        <v>0</v>
      </c>
      <c r="AC7242">
        <v>0</v>
      </c>
      <c r="AD7242">
        <v>0.85</v>
      </c>
      <c r="AE7242">
        <v>0.85</v>
      </c>
      <c r="AF7242">
        <v>0.85</v>
      </c>
      <c r="AG7242">
        <v>0.85</v>
      </c>
      <c r="AH7242">
        <v>0.92027911600000001</v>
      </c>
      <c r="AI7242">
        <v>1.1903366E-2</v>
      </c>
      <c r="AJ7242">
        <v>0.64676906700000003</v>
      </c>
      <c r="AK7242">
        <v>9.2212109824540894E-2</v>
      </c>
      <c r="AL7242">
        <v>3.6880127999999998E-2</v>
      </c>
    </row>
    <row r="7243" spans="1:38" x14ac:dyDescent="0.35">
      <c r="A7243" t="s">
        <v>7367</v>
      </c>
      <c r="B7243">
        <v>68436.639835864145</v>
      </c>
      <c r="C7243">
        <v>67455.646057795937</v>
      </c>
      <c r="D7243">
        <v>593.72023644025603</v>
      </c>
      <c r="E7243">
        <v>387.27354162795251</v>
      </c>
      <c r="F7243">
        <v>2.68136044457606E-2</v>
      </c>
      <c r="G7243">
        <v>0.18983997138625119</v>
      </c>
      <c r="H7243">
        <v>0.19016505919109869</v>
      </c>
      <c r="I7243">
        <v>0.18396417022670131</v>
      </c>
      <c r="J7243">
        <v>302</v>
      </c>
      <c r="K7243">
        <v>17</v>
      </c>
      <c r="L7243" t="str">
        <f>VLOOKUP(J7243,Clustering!$D$3:$E$367,2,FALSE)</f>
        <v>Fall</v>
      </c>
      <c r="M7243">
        <v>0.559207283</v>
      </c>
      <c r="N7243">
        <v>0.527873276</v>
      </c>
      <c r="O7243">
        <v>0.527873276</v>
      </c>
      <c r="P7243">
        <v>0.92027911600000001</v>
      </c>
      <c r="Q7243">
        <v>0.498494928</v>
      </c>
      <c r="R7243">
        <v>0.19016505919109869</v>
      </c>
      <c r="S7243">
        <v>2.68136044457606E-2</v>
      </c>
      <c r="T7243">
        <v>0.65490403500000005</v>
      </c>
      <c r="U7243">
        <v>0.666411007</v>
      </c>
      <c r="V7243">
        <v>0.85008076700000001</v>
      </c>
      <c r="W7243">
        <v>1.2496788999999999E-2</v>
      </c>
      <c r="X7243">
        <v>2.0920347999999998E-2</v>
      </c>
      <c r="Y7243">
        <v>0.18396417022670131</v>
      </c>
      <c r="Z7243">
        <v>0.69339013699999996</v>
      </c>
      <c r="AA7243">
        <v>0.666411007</v>
      </c>
      <c r="AB7243">
        <v>0</v>
      </c>
      <c r="AC7243">
        <v>0</v>
      </c>
      <c r="AD7243">
        <v>0.85</v>
      </c>
      <c r="AE7243">
        <v>0.85</v>
      </c>
      <c r="AF7243">
        <v>0.85</v>
      </c>
      <c r="AG7243">
        <v>0.85</v>
      </c>
      <c r="AH7243">
        <v>0.92027911600000001</v>
      </c>
      <c r="AI7243">
        <v>1.2496788999999999E-2</v>
      </c>
      <c r="AJ7243">
        <v>0.65974221700000002</v>
      </c>
      <c r="AK7243">
        <v>1.87695231120324E-2</v>
      </c>
      <c r="AL7243">
        <v>0.46446845799999997</v>
      </c>
    </row>
    <row r="7244" spans="1:38" x14ac:dyDescent="0.35">
      <c r="A7244" t="s">
        <v>7368</v>
      </c>
      <c r="B7244">
        <v>69623.662069869883</v>
      </c>
      <c r="C7244">
        <v>69218.758735962285</v>
      </c>
      <c r="D7244">
        <v>0</v>
      </c>
      <c r="E7244">
        <v>404.90333390760247</v>
      </c>
      <c r="F7244">
        <v>0</v>
      </c>
      <c r="G7244">
        <v>0.19848202642529539</v>
      </c>
      <c r="H7244">
        <v>0.198843625171508</v>
      </c>
      <c r="I7244">
        <v>0.19194630807288021</v>
      </c>
      <c r="J7244">
        <v>302</v>
      </c>
      <c r="K7244">
        <v>18</v>
      </c>
      <c r="L7244" t="str">
        <f>VLOOKUP(J7244,Clustering!$D$3:$E$367,2,FALSE)</f>
        <v>Fall</v>
      </c>
      <c r="M7244">
        <v>0.56981074300000001</v>
      </c>
      <c r="N7244">
        <v>0.533260925</v>
      </c>
      <c r="O7244">
        <v>0.533260925</v>
      </c>
      <c r="P7244">
        <v>0.92025876900000003</v>
      </c>
      <c r="Q7244">
        <v>0.51471591400000005</v>
      </c>
      <c r="R7244">
        <v>0.198843625171508</v>
      </c>
      <c r="S7244">
        <v>0</v>
      </c>
      <c r="T7244">
        <v>0.58606619299999996</v>
      </c>
      <c r="U7244">
        <v>0.666411007</v>
      </c>
      <c r="V7244">
        <v>0.85008076700000001</v>
      </c>
      <c r="W7244">
        <v>1.2776045999999999E-2</v>
      </c>
      <c r="X7244">
        <v>3.0805869999999999E-2</v>
      </c>
      <c r="Y7244">
        <v>0.19194630807288021</v>
      </c>
      <c r="Z7244">
        <v>0.72066457299999997</v>
      </c>
      <c r="AA7244">
        <v>0.666411007</v>
      </c>
      <c r="AB7244">
        <v>0</v>
      </c>
      <c r="AC7244">
        <v>0</v>
      </c>
      <c r="AD7244">
        <v>0.85</v>
      </c>
      <c r="AE7244">
        <v>0.85</v>
      </c>
      <c r="AF7244">
        <v>0.85</v>
      </c>
      <c r="AG7244">
        <v>0.85</v>
      </c>
      <c r="AH7244">
        <v>0.92025876900000003</v>
      </c>
      <c r="AI7244">
        <v>1.2776045999999999E-2</v>
      </c>
      <c r="AJ7244">
        <v>0.67696668400000004</v>
      </c>
      <c r="AK7244">
        <v>0</v>
      </c>
      <c r="AL7244">
        <v>0.42381575999999999</v>
      </c>
    </row>
    <row r="7245" spans="1:38" x14ac:dyDescent="0.35">
      <c r="A7245" t="s">
        <v>7369</v>
      </c>
      <c r="B7245">
        <v>68945.09125845079</v>
      </c>
      <c r="C7245">
        <v>68541.740636117902</v>
      </c>
      <c r="D7245">
        <v>0</v>
      </c>
      <c r="E7245">
        <v>403.35062233288733</v>
      </c>
      <c r="F7245">
        <v>0</v>
      </c>
      <c r="G7245">
        <v>0.19772089330043491</v>
      </c>
      <c r="H7245">
        <v>0.197939607881882</v>
      </c>
      <c r="I7245">
        <v>0.1937677355008674</v>
      </c>
      <c r="J7245">
        <v>302</v>
      </c>
      <c r="K7245">
        <v>19</v>
      </c>
      <c r="L7245" t="str">
        <f>VLOOKUP(J7245,Clustering!$D$3:$E$367,2,FALSE)</f>
        <v>Fall</v>
      </c>
      <c r="M7245">
        <v>0.58791898899999995</v>
      </c>
      <c r="N7245">
        <v>0.53843953600000005</v>
      </c>
      <c r="O7245">
        <v>0.53843953600000005</v>
      </c>
      <c r="P7245">
        <v>0.92080812300000003</v>
      </c>
      <c r="Q7245">
        <v>0.512150094</v>
      </c>
      <c r="R7245">
        <v>0.197939607881882</v>
      </c>
      <c r="S7245">
        <v>0</v>
      </c>
      <c r="T7245">
        <v>0.30172283500000002</v>
      </c>
      <c r="U7245">
        <v>0.666411007</v>
      </c>
      <c r="V7245">
        <v>0.85008076700000001</v>
      </c>
      <c r="W7245">
        <v>1.2985490000000001E-2</v>
      </c>
      <c r="X7245">
        <v>4.0503749999999998E-2</v>
      </c>
      <c r="Y7245">
        <v>0.1937677355008674</v>
      </c>
      <c r="Z7245">
        <v>0.70766523299999995</v>
      </c>
      <c r="AA7245">
        <v>0.666411007</v>
      </c>
      <c r="AB7245">
        <v>0</v>
      </c>
      <c r="AC7245">
        <v>0</v>
      </c>
      <c r="AD7245">
        <v>0.85</v>
      </c>
      <c r="AE7245">
        <v>0.85</v>
      </c>
      <c r="AF7245">
        <v>0.85</v>
      </c>
      <c r="AG7245">
        <v>0.85</v>
      </c>
      <c r="AH7245">
        <v>0.92080812300000003</v>
      </c>
      <c r="AI7245">
        <v>1.2985490000000001E-2</v>
      </c>
      <c r="AJ7245">
        <v>0.69129881500000001</v>
      </c>
      <c r="AK7245">
        <v>0</v>
      </c>
      <c r="AL7245">
        <v>0.340303193</v>
      </c>
    </row>
    <row r="7246" spans="1:38" x14ac:dyDescent="0.35">
      <c r="A7246" t="s">
        <v>7370</v>
      </c>
      <c r="B7246">
        <v>67133.609621905212</v>
      </c>
      <c r="C7246">
        <v>66742.241710391871</v>
      </c>
      <c r="D7246">
        <v>0</v>
      </c>
      <c r="E7246">
        <v>391.36791151333529</v>
      </c>
      <c r="F7246">
        <v>0</v>
      </c>
      <c r="G7246">
        <v>0.19184701544771329</v>
      </c>
      <c r="H7246">
        <v>0.19169184394691141</v>
      </c>
      <c r="I7246">
        <v>0.19465166351739049</v>
      </c>
      <c r="J7246">
        <v>302</v>
      </c>
      <c r="K7246">
        <v>20</v>
      </c>
      <c r="L7246" t="str">
        <f>VLOOKUP(J7246,Clustering!$D$3:$E$367,2,FALSE)</f>
        <v>Fall</v>
      </c>
      <c r="M7246">
        <v>0.58768860499999998</v>
      </c>
      <c r="N7246">
        <v>0.53295525700000002</v>
      </c>
      <c r="O7246">
        <v>0.53295525700000002</v>
      </c>
      <c r="P7246">
        <v>0.92152024799999999</v>
      </c>
      <c r="Q7246">
        <v>0.47501454999999998</v>
      </c>
      <c r="R7246">
        <v>0.19169184394691141</v>
      </c>
      <c r="S7246">
        <v>0</v>
      </c>
      <c r="T7246">
        <v>6.0450399999999996E-4</v>
      </c>
      <c r="U7246">
        <v>0.666411007</v>
      </c>
      <c r="V7246">
        <v>0.85008076700000001</v>
      </c>
      <c r="W7246">
        <v>1.2671325000000001E-2</v>
      </c>
      <c r="X7246">
        <v>2.7207175E-2</v>
      </c>
      <c r="Y7246">
        <v>0.19465166351739049</v>
      </c>
      <c r="Z7246">
        <v>0.69538172899999995</v>
      </c>
      <c r="AA7246">
        <v>0.666411007</v>
      </c>
      <c r="AB7246">
        <v>0</v>
      </c>
      <c r="AC7246">
        <v>0</v>
      </c>
      <c r="AD7246">
        <v>0.85</v>
      </c>
      <c r="AE7246">
        <v>0.85</v>
      </c>
      <c r="AF7246">
        <v>0.85</v>
      </c>
      <c r="AG7246">
        <v>0.85</v>
      </c>
      <c r="AH7246">
        <v>0.92152024799999999</v>
      </c>
      <c r="AI7246">
        <v>1.2671325000000001E-2</v>
      </c>
      <c r="AJ7246">
        <v>0.69331151899999999</v>
      </c>
      <c r="AK7246">
        <v>0</v>
      </c>
      <c r="AL7246">
        <v>0.11348498799999999</v>
      </c>
    </row>
    <row r="7247" spans="1:38" x14ac:dyDescent="0.35">
      <c r="A7247" t="s">
        <v>7371</v>
      </c>
      <c r="B7247">
        <v>64316.628812406147</v>
      </c>
      <c r="C7247">
        <v>63940.046311628801</v>
      </c>
      <c r="D7247">
        <v>0</v>
      </c>
      <c r="E7247">
        <v>376.58250077734732</v>
      </c>
      <c r="F7247">
        <v>0</v>
      </c>
      <c r="G7247">
        <v>0.18459926508693489</v>
      </c>
      <c r="H7247">
        <v>0.18405792016784769</v>
      </c>
      <c r="I7247">
        <v>0.1943838065426865</v>
      </c>
      <c r="J7247">
        <v>302</v>
      </c>
      <c r="K7247">
        <v>21</v>
      </c>
      <c r="L7247" t="str">
        <f>VLOOKUP(J7247,Clustering!$D$3:$E$367,2,FALSE)</f>
        <v>Fall</v>
      </c>
      <c r="M7247">
        <v>0.55890202300000003</v>
      </c>
      <c r="N7247">
        <v>0.51972278000000005</v>
      </c>
      <c r="O7247">
        <v>0.51972278000000005</v>
      </c>
      <c r="P7247">
        <v>0.92368714299999999</v>
      </c>
      <c r="Q7247">
        <v>0.43894288199999998</v>
      </c>
      <c r="R7247">
        <v>0.18405792016784769</v>
      </c>
      <c r="S7247">
        <v>0</v>
      </c>
      <c r="T7247">
        <v>0</v>
      </c>
      <c r="U7247">
        <v>0.66478313300000003</v>
      </c>
      <c r="V7247">
        <v>0.85008076700000001</v>
      </c>
      <c r="W7247">
        <v>1.2741139E-2</v>
      </c>
      <c r="X7247">
        <v>1.5558326000000001E-2</v>
      </c>
      <c r="Y7247">
        <v>0.1943838065426865</v>
      </c>
      <c r="Z7247">
        <v>0.62275313799999998</v>
      </c>
      <c r="AA7247">
        <v>0.66478313300000003</v>
      </c>
      <c r="AB7247">
        <v>0</v>
      </c>
      <c r="AC7247">
        <v>0</v>
      </c>
      <c r="AD7247">
        <v>0.85</v>
      </c>
      <c r="AE7247">
        <v>0.85</v>
      </c>
      <c r="AF7247">
        <v>0.85</v>
      </c>
      <c r="AG7247">
        <v>0.85</v>
      </c>
      <c r="AH7247">
        <v>0.92368714299999999</v>
      </c>
      <c r="AI7247">
        <v>1.2741139E-2</v>
      </c>
      <c r="AJ7247">
        <v>0.67279090600000002</v>
      </c>
      <c r="AK7247">
        <v>0</v>
      </c>
      <c r="AL7247">
        <v>0.16146601199999999</v>
      </c>
    </row>
    <row r="7248" spans="1:38" x14ac:dyDescent="0.35">
      <c r="A7248" t="s">
        <v>7372</v>
      </c>
      <c r="B7248">
        <v>59867.729125791942</v>
      </c>
      <c r="C7248">
        <v>59510.223143130657</v>
      </c>
      <c r="D7248">
        <v>0</v>
      </c>
      <c r="E7248">
        <v>357.50598266126872</v>
      </c>
      <c r="F7248">
        <v>0</v>
      </c>
      <c r="G7248">
        <v>0.1752480307163081</v>
      </c>
      <c r="H7248">
        <v>0.17429453343988721</v>
      </c>
      <c r="I7248">
        <v>0.1924820220222882</v>
      </c>
      <c r="J7248">
        <v>302</v>
      </c>
      <c r="K7248">
        <v>22</v>
      </c>
      <c r="L7248" t="str">
        <f>VLOOKUP(J7248,Clustering!$D$3:$E$367,2,FALSE)</f>
        <v>Fall</v>
      </c>
      <c r="M7248">
        <v>0.51727724799999997</v>
      </c>
      <c r="N7248">
        <v>0.49479800000000002</v>
      </c>
      <c r="O7248">
        <v>0.49479800000000002</v>
      </c>
      <c r="P7248">
        <v>0.92621010000000004</v>
      </c>
      <c r="Q7248">
        <v>0.400030039</v>
      </c>
      <c r="R7248">
        <v>0.17429453343988721</v>
      </c>
      <c r="S7248">
        <v>0</v>
      </c>
      <c r="T7248">
        <v>0</v>
      </c>
      <c r="U7248">
        <v>0.66478313300000003</v>
      </c>
      <c r="V7248">
        <v>0.85008076700000001</v>
      </c>
      <c r="W7248">
        <v>1.2880768000000001E-2</v>
      </c>
      <c r="X7248">
        <v>7.0256650000000004E-3</v>
      </c>
      <c r="Y7248">
        <v>0.1924820220222882</v>
      </c>
      <c r="Z7248">
        <v>0.546389982</v>
      </c>
      <c r="AA7248">
        <v>0.66478313300000003</v>
      </c>
      <c r="AB7248">
        <v>0</v>
      </c>
      <c r="AC7248">
        <v>0</v>
      </c>
      <c r="AD7248">
        <v>0.85</v>
      </c>
      <c r="AE7248">
        <v>0.85</v>
      </c>
      <c r="AF7248">
        <v>0.85</v>
      </c>
      <c r="AG7248">
        <v>0.85</v>
      </c>
      <c r="AH7248">
        <v>0.92621010000000004</v>
      </c>
      <c r="AI7248">
        <v>1.2880768000000001E-2</v>
      </c>
      <c r="AJ7248">
        <v>0.63051918399999995</v>
      </c>
      <c r="AK7248">
        <v>0</v>
      </c>
      <c r="AL7248">
        <v>0.115301892</v>
      </c>
    </row>
    <row r="7249" spans="1:38" x14ac:dyDescent="0.35">
      <c r="A7249" t="s">
        <v>7373</v>
      </c>
      <c r="B7249">
        <v>55430.549403944082</v>
      </c>
      <c r="C7249">
        <v>55096.81497846487</v>
      </c>
      <c r="D7249">
        <v>0</v>
      </c>
      <c r="E7249">
        <v>333.73442547921189</v>
      </c>
      <c r="F7249">
        <v>0</v>
      </c>
      <c r="G7249">
        <v>0.1635953066074568</v>
      </c>
      <c r="H7249">
        <v>0.16222088030510479</v>
      </c>
      <c r="I7249">
        <v>0.18843738170425789</v>
      </c>
      <c r="J7249">
        <v>302</v>
      </c>
      <c r="K7249">
        <v>23</v>
      </c>
      <c r="L7249" t="str">
        <f>VLOOKUP(J7249,Clustering!$D$3:$E$367,2,FALSE)</f>
        <v>Fall</v>
      </c>
      <c r="M7249">
        <v>0.47531841499999999</v>
      </c>
      <c r="N7249">
        <v>0.45627394100000002</v>
      </c>
      <c r="O7249">
        <v>0.45627394100000002</v>
      </c>
      <c r="P7249">
        <v>0.92841768700000005</v>
      </c>
      <c r="Q7249">
        <v>0.36927775299999999</v>
      </c>
      <c r="R7249">
        <v>0.16222088030510479</v>
      </c>
      <c r="S7249">
        <v>0</v>
      </c>
      <c r="T7249">
        <v>0</v>
      </c>
      <c r="U7249">
        <v>0.65567329799999996</v>
      </c>
      <c r="V7249">
        <v>0.85008076700000001</v>
      </c>
      <c r="W7249">
        <v>1.2252437999999999E-2</v>
      </c>
      <c r="X7249">
        <v>7.0256650000000004E-3</v>
      </c>
      <c r="Y7249">
        <v>0.18843738170425789</v>
      </c>
      <c r="Z7249">
        <v>0.47566343799999999</v>
      </c>
      <c r="AA7249">
        <v>0.65567329799999996</v>
      </c>
      <c r="AB7249">
        <v>0</v>
      </c>
      <c r="AC7249">
        <v>0</v>
      </c>
      <c r="AD7249">
        <v>0.85</v>
      </c>
      <c r="AE7249">
        <v>0.85</v>
      </c>
      <c r="AF7249">
        <v>0.85</v>
      </c>
      <c r="AG7249">
        <v>0.85</v>
      </c>
      <c r="AH7249">
        <v>0.92841768700000005</v>
      </c>
      <c r="AI7249">
        <v>1.2252437999999999E-2</v>
      </c>
      <c r="AJ7249">
        <v>0.56646352499999997</v>
      </c>
      <c r="AK7249">
        <v>0</v>
      </c>
      <c r="AL7249">
        <v>6.7351222000000002E-2</v>
      </c>
    </row>
    <row r="7250" spans="1:38" x14ac:dyDescent="0.35">
      <c r="A7250" t="s">
        <v>7374</v>
      </c>
      <c r="B7250">
        <v>53564.357342977273</v>
      </c>
      <c r="C7250">
        <v>53242.127517797577</v>
      </c>
      <c r="D7250">
        <v>0</v>
      </c>
      <c r="E7250">
        <v>322.22982517969388</v>
      </c>
      <c r="F7250">
        <v>0</v>
      </c>
      <c r="G7250">
        <v>0.15795579665671269</v>
      </c>
      <c r="H7250">
        <v>0.15647534819770409</v>
      </c>
      <c r="I7250">
        <v>0.1847141697558724</v>
      </c>
      <c r="J7250">
        <v>303</v>
      </c>
      <c r="K7250">
        <v>0</v>
      </c>
      <c r="L7250" t="str">
        <f>VLOOKUP(J7250,Clustering!$D$3:$E$367,2,FALSE)</f>
        <v>Fall</v>
      </c>
      <c r="M7250">
        <v>0.40086380500000002</v>
      </c>
      <c r="N7250">
        <v>0.41407791999999999</v>
      </c>
      <c r="O7250">
        <v>0.41407791999999999</v>
      </c>
      <c r="P7250">
        <v>0.93239541400000003</v>
      </c>
      <c r="Q7250">
        <v>0.29275374999999998</v>
      </c>
      <c r="R7250">
        <v>0.15647534819770409</v>
      </c>
      <c r="S7250">
        <v>0</v>
      </c>
      <c r="T7250">
        <v>0</v>
      </c>
      <c r="U7250">
        <v>0.65196362299999999</v>
      </c>
      <c r="V7250">
        <v>0.85008076700000001</v>
      </c>
      <c r="W7250">
        <v>1.1833550999999999E-2</v>
      </c>
      <c r="X7250">
        <v>7.0256650000000004E-3</v>
      </c>
      <c r="Y7250">
        <v>0.1847141697558724</v>
      </c>
      <c r="Z7250">
        <v>0.40144726200000003</v>
      </c>
      <c r="AA7250">
        <v>0.65196362299999999</v>
      </c>
      <c r="AB7250">
        <v>0</v>
      </c>
      <c r="AC7250">
        <v>0</v>
      </c>
      <c r="AD7250">
        <v>0.85</v>
      </c>
      <c r="AE7250">
        <v>0.85</v>
      </c>
      <c r="AF7250">
        <v>0.85</v>
      </c>
      <c r="AG7250">
        <v>0.85</v>
      </c>
      <c r="AH7250">
        <v>0.93239541400000003</v>
      </c>
      <c r="AI7250">
        <v>1.1833550999999999E-2</v>
      </c>
      <c r="AJ7250">
        <v>0.52583175800000004</v>
      </c>
      <c r="AK7250">
        <v>0</v>
      </c>
      <c r="AL7250">
        <v>1.5419838999999999E-2</v>
      </c>
    </row>
    <row r="7251" spans="1:38" x14ac:dyDescent="0.35">
      <c r="A7251" t="s">
        <v>7375</v>
      </c>
      <c r="B7251">
        <v>52872.018186469599</v>
      </c>
      <c r="C7251">
        <v>52562.756538835281</v>
      </c>
      <c r="D7251">
        <v>0</v>
      </c>
      <c r="E7251">
        <v>309.2616476343261</v>
      </c>
      <c r="F7251">
        <v>0</v>
      </c>
      <c r="G7251">
        <v>0.15159884687957159</v>
      </c>
      <c r="H7251">
        <v>0.15004678080480829</v>
      </c>
      <c r="I7251">
        <v>0.179651672933967</v>
      </c>
      <c r="J7251">
        <v>303</v>
      </c>
      <c r="K7251">
        <v>1</v>
      </c>
      <c r="L7251" t="str">
        <f>VLOOKUP(J7251,Clustering!$D$3:$E$367,2,FALSE)</f>
        <v>Fall</v>
      </c>
      <c r="M7251">
        <v>0.37675403499999999</v>
      </c>
      <c r="N7251">
        <v>0.40095390600000003</v>
      </c>
      <c r="O7251">
        <v>0.40095390600000003</v>
      </c>
      <c r="P7251">
        <v>0.93332117599999997</v>
      </c>
      <c r="Q7251">
        <v>0.26062468300000002</v>
      </c>
      <c r="R7251">
        <v>0.15004678080480829</v>
      </c>
      <c r="S7251">
        <v>0</v>
      </c>
      <c r="T7251">
        <v>0</v>
      </c>
      <c r="U7251">
        <v>0.65196362299999999</v>
      </c>
      <c r="V7251">
        <v>0.85008076700000001</v>
      </c>
      <c r="W7251">
        <v>1.2077902E-2</v>
      </c>
      <c r="X7251">
        <v>7.0256650000000004E-3</v>
      </c>
      <c r="Y7251">
        <v>0.179651672933967</v>
      </c>
      <c r="Z7251">
        <v>0.38520901699999999</v>
      </c>
      <c r="AA7251">
        <v>0.65196362299999999</v>
      </c>
      <c r="AB7251">
        <v>0</v>
      </c>
      <c r="AC7251">
        <v>0</v>
      </c>
      <c r="AD7251">
        <v>0.85</v>
      </c>
      <c r="AE7251">
        <v>0.85</v>
      </c>
      <c r="AF7251">
        <v>0.85</v>
      </c>
      <c r="AG7251">
        <v>0.85</v>
      </c>
      <c r="AH7251">
        <v>0.93332117599999997</v>
      </c>
      <c r="AI7251">
        <v>1.2077902E-2</v>
      </c>
      <c r="AJ7251">
        <v>0.49926844500000001</v>
      </c>
      <c r="AK7251">
        <v>0</v>
      </c>
      <c r="AL7251">
        <v>0</v>
      </c>
    </row>
    <row r="7252" spans="1:38" x14ac:dyDescent="0.35">
      <c r="A7252" t="s">
        <v>7376</v>
      </c>
      <c r="B7252">
        <v>52754.720653078031</v>
      </c>
      <c r="C7252">
        <v>52459.240447284777</v>
      </c>
      <c r="D7252">
        <v>0</v>
      </c>
      <c r="E7252">
        <v>295.48020579325311</v>
      </c>
      <c r="F7252">
        <v>0</v>
      </c>
      <c r="G7252">
        <v>0.14484323813394759</v>
      </c>
      <c r="H7252">
        <v>0.14347758850019299</v>
      </c>
      <c r="I7252">
        <v>0.16952667929015611</v>
      </c>
      <c r="J7252">
        <v>303</v>
      </c>
      <c r="K7252">
        <v>2</v>
      </c>
      <c r="L7252" t="str">
        <f>VLOOKUP(J7252,Clustering!$D$3:$E$367,2,FALSE)</f>
        <v>Fall</v>
      </c>
      <c r="M7252">
        <v>0.36035639600000002</v>
      </c>
      <c r="N7252">
        <v>0.37823782500000003</v>
      </c>
      <c r="O7252">
        <v>0.37823782500000003</v>
      </c>
      <c r="P7252">
        <v>0.93336186899999996</v>
      </c>
      <c r="Q7252">
        <v>0.22472824199999999</v>
      </c>
      <c r="R7252">
        <v>0.14347758850019299</v>
      </c>
      <c r="S7252">
        <v>0</v>
      </c>
      <c r="T7252">
        <v>0</v>
      </c>
      <c r="U7252">
        <v>0.65196362299999999</v>
      </c>
      <c r="V7252">
        <v>0.85008076700000001</v>
      </c>
      <c r="W7252">
        <v>1.2357160000000001E-2</v>
      </c>
      <c r="X7252">
        <v>7.0256650000000004E-3</v>
      </c>
      <c r="Y7252">
        <v>0.16952667929015611</v>
      </c>
      <c r="Z7252">
        <v>0.38016867199999999</v>
      </c>
      <c r="AA7252">
        <v>0.65196362299999999</v>
      </c>
      <c r="AB7252">
        <v>0</v>
      </c>
      <c r="AC7252">
        <v>0</v>
      </c>
      <c r="AD7252">
        <v>0.85</v>
      </c>
      <c r="AE7252">
        <v>0.85</v>
      </c>
      <c r="AF7252">
        <v>0.85</v>
      </c>
      <c r="AG7252">
        <v>0.85</v>
      </c>
      <c r="AH7252">
        <v>0.93336186899999996</v>
      </c>
      <c r="AI7252">
        <v>1.2357160000000001E-2</v>
      </c>
      <c r="AJ7252">
        <v>0.49290841400000002</v>
      </c>
      <c r="AK7252">
        <v>0</v>
      </c>
      <c r="AL7252">
        <v>0</v>
      </c>
    </row>
    <row r="7253" spans="1:38" x14ac:dyDescent="0.35">
      <c r="A7253" t="s">
        <v>7377</v>
      </c>
      <c r="B7253">
        <v>52741.51084127638</v>
      </c>
      <c r="C7253">
        <v>52453.872442507403</v>
      </c>
      <c r="D7253">
        <v>0</v>
      </c>
      <c r="E7253">
        <v>287.63839876897828</v>
      </c>
      <c r="F7253">
        <v>0</v>
      </c>
      <c r="G7253">
        <v>0.1409992150828325</v>
      </c>
      <c r="H7253">
        <v>0.14010259061892269</v>
      </c>
      <c r="I7253">
        <v>0.15720525845377251</v>
      </c>
      <c r="J7253">
        <v>303</v>
      </c>
      <c r="K7253">
        <v>3</v>
      </c>
      <c r="L7253" t="str">
        <f>VLOOKUP(J7253,Clustering!$D$3:$E$367,2,FALSE)</f>
        <v>Fall</v>
      </c>
      <c r="M7253">
        <v>0.34782922199999999</v>
      </c>
      <c r="N7253">
        <v>0.36162722200000003</v>
      </c>
      <c r="O7253">
        <v>0.36162722200000003</v>
      </c>
      <c r="P7253">
        <v>0.93289390100000003</v>
      </c>
      <c r="Q7253">
        <v>0.18288661000000001</v>
      </c>
      <c r="R7253">
        <v>0.14010259061892269</v>
      </c>
      <c r="S7253">
        <v>0</v>
      </c>
      <c r="T7253">
        <v>0</v>
      </c>
      <c r="U7253">
        <v>0.64812872700000002</v>
      </c>
      <c r="V7253">
        <v>0.85008076700000001</v>
      </c>
      <c r="W7253">
        <v>1.2531696E-2</v>
      </c>
      <c r="X7253">
        <v>7.0256650000000004E-3</v>
      </c>
      <c r="Y7253">
        <v>0.15720525845377251</v>
      </c>
      <c r="Z7253">
        <v>0.37147224499999998</v>
      </c>
      <c r="AA7253">
        <v>0.64812872700000002</v>
      </c>
      <c r="AB7253">
        <v>0</v>
      </c>
      <c r="AC7253">
        <v>0</v>
      </c>
      <c r="AD7253">
        <v>0.85</v>
      </c>
      <c r="AE7253">
        <v>0.85</v>
      </c>
      <c r="AF7253">
        <v>0.85</v>
      </c>
      <c r="AG7253">
        <v>0.85</v>
      </c>
      <c r="AH7253">
        <v>0.93289390100000003</v>
      </c>
      <c r="AI7253">
        <v>1.2531696E-2</v>
      </c>
      <c r="AJ7253">
        <v>0.48498114199999998</v>
      </c>
      <c r="AK7253">
        <v>0</v>
      </c>
      <c r="AL7253">
        <v>0</v>
      </c>
    </row>
    <row r="7254" spans="1:38" x14ac:dyDescent="0.35">
      <c r="A7254" t="s">
        <v>7378</v>
      </c>
      <c r="B7254">
        <v>53285.073945746153</v>
      </c>
      <c r="C7254">
        <v>53000.954094565823</v>
      </c>
      <c r="D7254">
        <v>0</v>
      </c>
      <c r="E7254">
        <v>284.11985118032459</v>
      </c>
      <c r="F7254">
        <v>0</v>
      </c>
      <c r="G7254">
        <v>0.13927443685310029</v>
      </c>
      <c r="H7254">
        <v>0.1389374127789603</v>
      </c>
      <c r="I7254">
        <v>0.14536598017185609</v>
      </c>
      <c r="J7254">
        <v>303</v>
      </c>
      <c r="K7254">
        <v>4</v>
      </c>
      <c r="L7254" t="str">
        <f>VLOOKUP(J7254,Clustering!$D$3:$E$367,2,FALSE)</f>
        <v>Fall</v>
      </c>
      <c r="M7254">
        <v>0.34208688100000001</v>
      </c>
      <c r="N7254">
        <v>0.36519072200000002</v>
      </c>
      <c r="O7254">
        <v>0.36519072200000002</v>
      </c>
      <c r="P7254">
        <v>0.93360602599999998</v>
      </c>
      <c r="Q7254">
        <v>0.16879337599999999</v>
      </c>
      <c r="R7254">
        <v>0.1389374127789603</v>
      </c>
      <c r="S7254">
        <v>0</v>
      </c>
      <c r="T7254">
        <v>0</v>
      </c>
      <c r="U7254">
        <v>0.65104011799999995</v>
      </c>
      <c r="V7254">
        <v>0.85008076700000001</v>
      </c>
      <c r="W7254">
        <v>1.2531696E-2</v>
      </c>
      <c r="X7254">
        <v>7.0256650000000004E-3</v>
      </c>
      <c r="Y7254">
        <v>0.14536598017185609</v>
      </c>
      <c r="Z7254">
        <v>0.37051885200000001</v>
      </c>
      <c r="AA7254">
        <v>0.65104011799999995</v>
      </c>
      <c r="AB7254">
        <v>0</v>
      </c>
      <c r="AC7254">
        <v>0</v>
      </c>
      <c r="AD7254">
        <v>0.85</v>
      </c>
      <c r="AE7254">
        <v>0.85</v>
      </c>
      <c r="AF7254">
        <v>0.85</v>
      </c>
      <c r="AG7254">
        <v>0.85</v>
      </c>
      <c r="AH7254">
        <v>0.93360602599999998</v>
      </c>
      <c r="AI7254">
        <v>1.2531696E-2</v>
      </c>
      <c r="AJ7254">
        <v>0.48266557900000001</v>
      </c>
      <c r="AK7254">
        <v>0</v>
      </c>
      <c r="AL7254">
        <v>0</v>
      </c>
    </row>
    <row r="7255" spans="1:38" x14ac:dyDescent="0.35">
      <c r="A7255" t="s">
        <v>7379</v>
      </c>
      <c r="B7255">
        <v>57453.156482121609</v>
      </c>
      <c r="C7255">
        <v>57169.783678545173</v>
      </c>
      <c r="D7255">
        <v>0</v>
      </c>
      <c r="E7255">
        <v>283.37280357644318</v>
      </c>
      <c r="F7255">
        <v>0</v>
      </c>
      <c r="G7255">
        <v>0.13890823704727601</v>
      </c>
      <c r="H7255">
        <v>0.13901776987137149</v>
      </c>
      <c r="I7255">
        <v>0.13692848546868039</v>
      </c>
      <c r="J7255">
        <v>303</v>
      </c>
      <c r="K7255">
        <v>5</v>
      </c>
      <c r="L7255" t="str">
        <f>VLOOKUP(J7255,Clustering!$D$3:$E$367,2,FALSE)</f>
        <v>Fall</v>
      </c>
      <c r="M7255">
        <v>0.34482269999999998</v>
      </c>
      <c r="N7255">
        <v>0.377559439</v>
      </c>
      <c r="O7255">
        <v>0.377559439</v>
      </c>
      <c r="P7255">
        <v>0.93576274800000003</v>
      </c>
      <c r="Q7255">
        <v>0.17276100999999999</v>
      </c>
      <c r="R7255">
        <v>0.13901776987137149</v>
      </c>
      <c r="S7255">
        <v>0</v>
      </c>
      <c r="T7255">
        <v>0</v>
      </c>
      <c r="U7255">
        <v>0.65104011799999995</v>
      </c>
      <c r="V7255">
        <v>0.85008076700000001</v>
      </c>
      <c r="W7255">
        <v>1.2496788999999999E-2</v>
      </c>
      <c r="X7255">
        <v>6.49206E-3</v>
      </c>
      <c r="Y7255">
        <v>0.13692848546868039</v>
      </c>
      <c r="Z7255">
        <v>0.37313936800000003</v>
      </c>
      <c r="AA7255">
        <v>0.65104011799999995</v>
      </c>
      <c r="AB7255">
        <v>0</v>
      </c>
      <c r="AC7255">
        <v>0</v>
      </c>
      <c r="AD7255">
        <v>0.85</v>
      </c>
      <c r="AE7255">
        <v>0.85</v>
      </c>
      <c r="AF7255">
        <v>0.85</v>
      </c>
      <c r="AG7255">
        <v>0.85</v>
      </c>
      <c r="AH7255">
        <v>0.93576274800000003</v>
      </c>
      <c r="AI7255">
        <v>1.2496788999999999E-2</v>
      </c>
      <c r="AJ7255">
        <v>0.48379335699999998</v>
      </c>
      <c r="AK7255">
        <v>0</v>
      </c>
      <c r="AL7255">
        <v>0</v>
      </c>
    </row>
    <row r="7256" spans="1:38" x14ac:dyDescent="0.35">
      <c r="A7256" t="s">
        <v>7380</v>
      </c>
      <c r="B7256">
        <v>64377.745344321243</v>
      </c>
      <c r="C7256">
        <v>64096.886520799089</v>
      </c>
      <c r="D7256">
        <v>0</v>
      </c>
      <c r="E7256">
        <v>280.85882352214992</v>
      </c>
      <c r="F7256">
        <v>0</v>
      </c>
      <c r="G7256">
        <v>0.1376758938834067</v>
      </c>
      <c r="H7256">
        <v>0.1380936633086427</v>
      </c>
      <c r="I7256">
        <v>0.13012491831119899</v>
      </c>
      <c r="J7256">
        <v>303</v>
      </c>
      <c r="K7256">
        <v>6</v>
      </c>
      <c r="L7256" t="str">
        <f>VLOOKUP(J7256,Clustering!$D$3:$E$367,2,FALSE)</f>
        <v>Fall</v>
      </c>
      <c r="M7256">
        <v>0.36517143899999999</v>
      </c>
      <c r="N7256">
        <v>0.39940584400000001</v>
      </c>
      <c r="O7256">
        <v>0.39940584400000001</v>
      </c>
      <c r="P7256">
        <v>0.93714630499999996</v>
      </c>
      <c r="Q7256">
        <v>0.185740302</v>
      </c>
      <c r="R7256">
        <v>0.1380936633086427</v>
      </c>
      <c r="S7256">
        <v>0</v>
      </c>
      <c r="T7256">
        <v>0</v>
      </c>
      <c r="U7256">
        <v>0.65330975000000002</v>
      </c>
      <c r="V7256">
        <v>0.85008076700000001</v>
      </c>
      <c r="W7256">
        <v>1.2461880999999999E-2</v>
      </c>
      <c r="X7256">
        <v>6.49206E-3</v>
      </c>
      <c r="Y7256">
        <v>0.13012491831119899</v>
      </c>
      <c r="Z7256">
        <v>0.369638148</v>
      </c>
      <c r="AA7256">
        <v>0.65330975000000002</v>
      </c>
      <c r="AB7256">
        <v>0</v>
      </c>
      <c r="AC7256">
        <v>0</v>
      </c>
      <c r="AD7256">
        <v>0.85</v>
      </c>
      <c r="AE7256">
        <v>0.85</v>
      </c>
      <c r="AF7256">
        <v>0.85</v>
      </c>
      <c r="AG7256">
        <v>0.85</v>
      </c>
      <c r="AH7256">
        <v>0.93714630499999996</v>
      </c>
      <c r="AI7256">
        <v>1.2461880999999999E-2</v>
      </c>
      <c r="AJ7256">
        <v>0.46503871299999999</v>
      </c>
      <c r="AK7256">
        <v>0</v>
      </c>
      <c r="AL7256">
        <v>0</v>
      </c>
    </row>
    <row r="7257" spans="1:38" x14ac:dyDescent="0.35">
      <c r="A7257" t="s">
        <v>7381</v>
      </c>
      <c r="B7257">
        <v>71127.434123772153</v>
      </c>
      <c r="C7257">
        <v>70094.380213628392</v>
      </c>
      <c r="D7257">
        <v>766.57654067260648</v>
      </c>
      <c r="E7257">
        <v>266.47736947114061</v>
      </c>
      <c r="F7257">
        <v>3.4620144097215998E-2</v>
      </c>
      <c r="G7257">
        <v>0.130626161505461</v>
      </c>
      <c r="H7257">
        <v>0.13118295336127969</v>
      </c>
      <c r="I7257">
        <v>0.1205624243142665</v>
      </c>
      <c r="J7257">
        <v>303</v>
      </c>
      <c r="K7257">
        <v>7</v>
      </c>
      <c r="L7257" t="str">
        <f>VLOOKUP(J7257,Clustering!$D$3:$E$367,2,FALSE)</f>
        <v>Fall</v>
      </c>
      <c r="M7257">
        <v>0.38197225099999998</v>
      </c>
      <c r="N7257">
        <v>0.40891114000000001</v>
      </c>
      <c r="O7257">
        <v>0.40891114000000001</v>
      </c>
      <c r="P7257">
        <v>0.93838743700000005</v>
      </c>
      <c r="Q7257">
        <v>0.20415162100000001</v>
      </c>
      <c r="R7257">
        <v>0.13118295336127969</v>
      </c>
      <c r="S7257">
        <v>3.4620144097215998E-2</v>
      </c>
      <c r="T7257">
        <v>0</v>
      </c>
      <c r="U7257">
        <v>0.65330975000000002</v>
      </c>
      <c r="V7257">
        <v>0.85008076700000001</v>
      </c>
      <c r="W7257">
        <v>1.2392067E-2</v>
      </c>
      <c r="X7257">
        <v>6.49206E-3</v>
      </c>
      <c r="Y7257">
        <v>0.1205624243142665</v>
      </c>
      <c r="Z7257">
        <v>0.36205208300000002</v>
      </c>
      <c r="AA7257">
        <v>0.65330975000000002</v>
      </c>
      <c r="AB7257">
        <v>0</v>
      </c>
      <c r="AC7257">
        <v>0</v>
      </c>
      <c r="AD7257">
        <v>0.85</v>
      </c>
      <c r="AE7257">
        <v>0.85</v>
      </c>
      <c r="AF7257">
        <v>0.85</v>
      </c>
      <c r="AG7257">
        <v>0.85</v>
      </c>
      <c r="AH7257">
        <v>0.93838743700000005</v>
      </c>
      <c r="AI7257">
        <v>1.2392067E-2</v>
      </c>
      <c r="AJ7257">
        <v>0.44968328699999999</v>
      </c>
      <c r="AK7257">
        <v>2.4234100868051198E-2</v>
      </c>
      <c r="AL7257">
        <v>0</v>
      </c>
    </row>
    <row r="7258" spans="1:38" x14ac:dyDescent="0.35">
      <c r="A7258" t="s">
        <v>7382</v>
      </c>
      <c r="B7258">
        <v>67152.21042209446</v>
      </c>
      <c r="C7258">
        <v>63288.658431071613</v>
      </c>
      <c r="D7258">
        <v>3649.0523736806258</v>
      </c>
      <c r="E7258">
        <v>214.49961734221921</v>
      </c>
      <c r="F7258">
        <v>0.16479857169157169</v>
      </c>
      <c r="G7258">
        <v>0.1051468712461858</v>
      </c>
      <c r="H7258">
        <v>0.10540841597038821</v>
      </c>
      <c r="I7258">
        <v>0.1004195798165263</v>
      </c>
      <c r="J7258">
        <v>303</v>
      </c>
      <c r="K7258">
        <v>8</v>
      </c>
      <c r="L7258" t="str">
        <f>VLOOKUP(J7258,Clustering!$D$3:$E$367,2,FALSE)</f>
        <v>Fall</v>
      </c>
      <c r="M7258">
        <v>0.391849999</v>
      </c>
      <c r="N7258">
        <v>0.40697458399999997</v>
      </c>
      <c r="O7258">
        <v>0.40697458399999997</v>
      </c>
      <c r="P7258">
        <v>0.93566101499999998</v>
      </c>
      <c r="Q7258">
        <v>0.21485296600000001</v>
      </c>
      <c r="R7258">
        <v>0.10540841597038821</v>
      </c>
      <c r="S7258">
        <v>0.16479857169157169</v>
      </c>
      <c r="T7258">
        <v>0.16223364100000001</v>
      </c>
      <c r="U7258">
        <v>0.65330975000000002</v>
      </c>
      <c r="V7258">
        <v>0.85008076700000001</v>
      </c>
      <c r="W7258">
        <v>1.2357160000000001E-2</v>
      </c>
      <c r="X7258">
        <v>6.49206E-3</v>
      </c>
      <c r="Y7258">
        <v>0.1004195798165263</v>
      </c>
      <c r="Z7258">
        <v>0.401977686</v>
      </c>
      <c r="AA7258">
        <v>0.65330975000000002</v>
      </c>
      <c r="AB7258">
        <v>0</v>
      </c>
      <c r="AC7258">
        <v>0</v>
      </c>
      <c r="AD7258">
        <v>0.85</v>
      </c>
      <c r="AE7258">
        <v>0.85</v>
      </c>
      <c r="AF7258">
        <v>0.85</v>
      </c>
      <c r="AG7258">
        <v>0.85</v>
      </c>
      <c r="AH7258">
        <v>0.93566101499999998</v>
      </c>
      <c r="AI7258">
        <v>1.2357160000000001E-2</v>
      </c>
      <c r="AJ7258">
        <v>0.45998012700000002</v>
      </c>
      <c r="AK7258">
        <v>0.1153590001841001</v>
      </c>
      <c r="AL7258">
        <v>0</v>
      </c>
    </row>
    <row r="7259" spans="1:38" x14ac:dyDescent="0.35">
      <c r="A7259" t="s">
        <v>7383</v>
      </c>
      <c r="B7259">
        <v>66248.248875798905</v>
      </c>
      <c r="C7259">
        <v>59369.014737798672</v>
      </c>
      <c r="D7259">
        <v>6667.2494361701092</v>
      </c>
      <c r="E7259">
        <v>211.9847018301202</v>
      </c>
      <c r="F7259">
        <v>0.30110644399548869</v>
      </c>
      <c r="G7259">
        <v>0.10391406952456871</v>
      </c>
      <c r="H7259">
        <v>0.1049061841428182</v>
      </c>
      <c r="I7259">
        <v>8.5982088879981197E-2</v>
      </c>
      <c r="J7259">
        <v>303</v>
      </c>
      <c r="K7259">
        <v>9</v>
      </c>
      <c r="L7259" t="str">
        <f>VLOOKUP(J7259,Clustering!$D$3:$E$367,2,FALSE)</f>
        <v>Fall</v>
      </c>
      <c r="M7259">
        <v>0.39165993199999999</v>
      </c>
      <c r="N7259">
        <v>0.40876520799999999</v>
      </c>
      <c r="O7259">
        <v>0.40876520799999999</v>
      </c>
      <c r="P7259">
        <v>0.92982159099999995</v>
      </c>
      <c r="Q7259">
        <v>0.219909508</v>
      </c>
      <c r="R7259">
        <v>0.1049061841428182</v>
      </c>
      <c r="S7259">
        <v>0.30110644399548869</v>
      </c>
      <c r="T7259">
        <v>0.44952395299999998</v>
      </c>
      <c r="U7259">
        <v>0.65113403400000003</v>
      </c>
      <c r="V7259">
        <v>0.85008076700000001</v>
      </c>
      <c r="W7259">
        <v>1.2252437999999999E-2</v>
      </c>
      <c r="X7259">
        <v>6.49206E-3</v>
      </c>
      <c r="Y7259">
        <v>8.5982088879981197E-2</v>
      </c>
      <c r="Z7259">
        <v>0.390319945</v>
      </c>
      <c r="AA7259">
        <v>0.65113403400000003</v>
      </c>
      <c r="AB7259">
        <v>0</v>
      </c>
      <c r="AC7259">
        <v>0</v>
      </c>
      <c r="AD7259">
        <v>0.85</v>
      </c>
      <c r="AE7259">
        <v>0.85</v>
      </c>
      <c r="AF7259">
        <v>0.85</v>
      </c>
      <c r="AG7259">
        <v>0.85</v>
      </c>
      <c r="AH7259">
        <v>0.92982159099999995</v>
      </c>
      <c r="AI7259">
        <v>1.2252437999999999E-2</v>
      </c>
      <c r="AJ7259">
        <v>0.4638061</v>
      </c>
      <c r="AK7259">
        <v>0.21077451079684201</v>
      </c>
      <c r="AL7259">
        <v>0</v>
      </c>
    </row>
    <row r="7260" spans="1:38" x14ac:dyDescent="0.35">
      <c r="A7260" t="s">
        <v>7384</v>
      </c>
      <c r="B7260">
        <v>65231.954940858297</v>
      </c>
      <c r="C7260">
        <v>56140.446531113441</v>
      </c>
      <c r="D7260">
        <v>8891.0371974813588</v>
      </c>
      <c r="E7260">
        <v>200.47121226350421</v>
      </c>
      <c r="F7260">
        <v>0.40153718855058629</v>
      </c>
      <c r="G7260">
        <v>9.8270202089953004E-2</v>
      </c>
      <c r="H7260">
        <v>9.9662883862987606E-2</v>
      </c>
      <c r="I7260">
        <v>7.3098168396719204E-2</v>
      </c>
      <c r="J7260">
        <v>303</v>
      </c>
      <c r="K7260">
        <v>10</v>
      </c>
      <c r="L7260" t="str">
        <f>VLOOKUP(J7260,Clustering!$D$3:$E$367,2,FALSE)</f>
        <v>Fall</v>
      </c>
      <c r="M7260">
        <v>0.40410647100000002</v>
      </c>
      <c r="N7260">
        <v>0.42068035399999998</v>
      </c>
      <c r="O7260">
        <v>0.42068035399999998</v>
      </c>
      <c r="P7260">
        <v>0.92508087299999997</v>
      </c>
      <c r="Q7260">
        <v>0.22174938799999999</v>
      </c>
      <c r="R7260">
        <v>9.9662883862987606E-2</v>
      </c>
      <c r="S7260">
        <v>0.40153718855058629</v>
      </c>
      <c r="T7260">
        <v>0.57835877300000005</v>
      </c>
      <c r="U7260">
        <v>0.66260741599999995</v>
      </c>
      <c r="V7260">
        <v>0.85008076700000001</v>
      </c>
      <c r="W7260">
        <v>1.2217531E-2</v>
      </c>
      <c r="X7260">
        <v>6.49206E-3</v>
      </c>
      <c r="Y7260">
        <v>7.3098168396719204E-2</v>
      </c>
      <c r="Z7260">
        <v>0.444110318</v>
      </c>
      <c r="AA7260">
        <v>0.66260741599999995</v>
      </c>
      <c r="AB7260">
        <v>0</v>
      </c>
      <c r="AC7260">
        <v>0</v>
      </c>
      <c r="AD7260">
        <v>0.85</v>
      </c>
      <c r="AE7260">
        <v>0.85</v>
      </c>
      <c r="AF7260">
        <v>0.85</v>
      </c>
      <c r="AG7260">
        <v>0.85</v>
      </c>
      <c r="AH7260">
        <v>0.92508087299999997</v>
      </c>
      <c r="AI7260">
        <v>1.2217531E-2</v>
      </c>
      <c r="AJ7260">
        <v>0.498455174</v>
      </c>
      <c r="AK7260">
        <v>0.28107603198541042</v>
      </c>
      <c r="AL7260">
        <v>0</v>
      </c>
    </row>
    <row r="7261" spans="1:38" x14ac:dyDescent="0.35">
      <c r="A7261" t="s">
        <v>7385</v>
      </c>
      <c r="B7261">
        <v>62693.384251665891</v>
      </c>
      <c r="C7261">
        <v>52354.077828235</v>
      </c>
      <c r="D7261">
        <v>10158.357022444279</v>
      </c>
      <c r="E7261">
        <v>180.9494009866109</v>
      </c>
      <c r="F7261">
        <v>0.45877191023797109</v>
      </c>
      <c r="G7261">
        <v>8.8700686758142605E-2</v>
      </c>
      <c r="H7261">
        <v>9.0100389866055106E-2</v>
      </c>
      <c r="I7261">
        <v>6.3401745912434707E-2</v>
      </c>
      <c r="J7261">
        <v>303</v>
      </c>
      <c r="K7261">
        <v>11</v>
      </c>
      <c r="L7261" t="str">
        <f>VLOOKUP(J7261,Clustering!$D$3:$E$367,2,FALSE)</f>
        <v>Fall</v>
      </c>
      <c r="M7261">
        <v>0.41644357700000001</v>
      </c>
      <c r="N7261">
        <v>0.43335671100000001</v>
      </c>
      <c r="O7261">
        <v>0.43335671100000001</v>
      </c>
      <c r="P7261">
        <v>0.92439926699999997</v>
      </c>
      <c r="Q7261">
        <v>0.229209039</v>
      </c>
      <c r="R7261">
        <v>9.0100389866055106E-2</v>
      </c>
      <c r="S7261">
        <v>0.45877191023797109</v>
      </c>
      <c r="T7261">
        <v>0.61145534199999996</v>
      </c>
      <c r="U7261">
        <v>0.66260741599999995</v>
      </c>
      <c r="V7261">
        <v>0.85008076700000001</v>
      </c>
      <c r="W7261">
        <v>1.1903366E-2</v>
      </c>
      <c r="X7261">
        <v>6.7810609999999997E-3</v>
      </c>
      <c r="Y7261">
        <v>6.3401745912434707E-2</v>
      </c>
      <c r="Z7261">
        <v>0.48314152199999999</v>
      </c>
      <c r="AA7261">
        <v>0.66260741599999995</v>
      </c>
      <c r="AB7261">
        <v>0</v>
      </c>
      <c r="AC7261">
        <v>0</v>
      </c>
      <c r="AD7261">
        <v>0.85</v>
      </c>
      <c r="AE7261">
        <v>0.85</v>
      </c>
      <c r="AF7261">
        <v>0.85</v>
      </c>
      <c r="AG7261">
        <v>0.85</v>
      </c>
      <c r="AH7261">
        <v>0.92439926699999997</v>
      </c>
      <c r="AI7261">
        <v>1.1903366E-2</v>
      </c>
      <c r="AJ7261">
        <v>0.55063298500000002</v>
      </c>
      <c r="AK7261">
        <v>0.32114033716657969</v>
      </c>
      <c r="AL7261">
        <v>0</v>
      </c>
    </row>
    <row r="7262" spans="1:38" x14ac:dyDescent="0.35">
      <c r="A7262" t="s">
        <v>7386</v>
      </c>
      <c r="B7262">
        <v>62186.396220645387</v>
      </c>
      <c r="C7262">
        <v>51417.204371157422</v>
      </c>
      <c r="D7262">
        <v>10602.232390141909</v>
      </c>
      <c r="E7262">
        <v>166.9594593460711</v>
      </c>
      <c r="F7262">
        <v>0.47881821791314932</v>
      </c>
      <c r="G7262">
        <v>8.1842872228466201E-2</v>
      </c>
      <c r="H7262">
        <v>8.3249947738000499E-2</v>
      </c>
      <c r="I7262">
        <v>5.6410678872660498E-2</v>
      </c>
      <c r="J7262">
        <v>303</v>
      </c>
      <c r="K7262">
        <v>12</v>
      </c>
      <c r="L7262" t="str">
        <f>VLOOKUP(J7262,Clustering!$D$3:$E$367,2,FALSE)</f>
        <v>Fall</v>
      </c>
      <c r="M7262">
        <v>0.43538696799999999</v>
      </c>
      <c r="N7262">
        <v>0.45430386</v>
      </c>
      <c r="O7262">
        <v>0.45430386</v>
      </c>
      <c r="P7262">
        <v>0.92402285900000003</v>
      </c>
      <c r="Q7262">
        <v>0.24521725</v>
      </c>
      <c r="R7262">
        <v>8.3249947738000499E-2</v>
      </c>
      <c r="S7262">
        <v>0.47881821791314932</v>
      </c>
      <c r="T7262">
        <v>0.64787668099999995</v>
      </c>
      <c r="U7262">
        <v>0.66260741599999995</v>
      </c>
      <c r="V7262">
        <v>0.85008076700000001</v>
      </c>
      <c r="W7262">
        <v>1.1903366E-2</v>
      </c>
      <c r="X7262">
        <v>6.49206E-3</v>
      </c>
      <c r="Y7262">
        <v>5.6410678872660498E-2</v>
      </c>
      <c r="Z7262">
        <v>0.53926955300000001</v>
      </c>
      <c r="AA7262">
        <v>0.66260741599999995</v>
      </c>
      <c r="AB7262">
        <v>0</v>
      </c>
      <c r="AC7262">
        <v>0</v>
      </c>
      <c r="AD7262">
        <v>0.85</v>
      </c>
      <c r="AE7262">
        <v>0.85</v>
      </c>
      <c r="AF7262">
        <v>0.85</v>
      </c>
      <c r="AG7262">
        <v>0.85</v>
      </c>
      <c r="AH7262">
        <v>0.92402285900000003</v>
      </c>
      <c r="AI7262">
        <v>1.1903366E-2</v>
      </c>
      <c r="AJ7262">
        <v>0.587162042</v>
      </c>
      <c r="AK7262">
        <v>0.33517275253920448</v>
      </c>
      <c r="AL7262">
        <v>0</v>
      </c>
    </row>
    <row r="7263" spans="1:38" x14ac:dyDescent="0.35">
      <c r="A7263" t="s">
        <v>7387</v>
      </c>
      <c r="B7263">
        <v>62674.960366245883</v>
      </c>
      <c r="C7263">
        <v>52513.15510857755</v>
      </c>
      <c r="D7263">
        <v>10000.880912182691</v>
      </c>
      <c r="E7263">
        <v>160.9243454856404</v>
      </c>
      <c r="F7263">
        <v>0.45165997119488288</v>
      </c>
      <c r="G7263">
        <v>7.8884483081196194E-2</v>
      </c>
      <c r="H7263">
        <v>8.0296824591888999E-2</v>
      </c>
      <c r="I7263">
        <v>5.3357109361035E-2</v>
      </c>
      <c r="J7263">
        <v>303</v>
      </c>
      <c r="K7263">
        <v>13</v>
      </c>
      <c r="L7263" t="str">
        <f>VLOOKUP(J7263,Clustering!$D$3:$E$367,2,FALSE)</f>
        <v>Fall</v>
      </c>
      <c r="M7263">
        <v>0.46136285500000002</v>
      </c>
      <c r="N7263">
        <v>0.47854630999999997</v>
      </c>
      <c r="O7263">
        <v>0.47854630999999997</v>
      </c>
      <c r="P7263">
        <v>0.92234427799999996</v>
      </c>
      <c r="Q7263">
        <v>0.266895296</v>
      </c>
      <c r="R7263">
        <v>8.0296824591888999E-2</v>
      </c>
      <c r="S7263">
        <v>0.45165997119488288</v>
      </c>
      <c r="T7263">
        <v>0.65769986400000002</v>
      </c>
      <c r="U7263">
        <v>0.66260741599999995</v>
      </c>
      <c r="V7263">
        <v>0.85008076700000001</v>
      </c>
      <c r="W7263">
        <v>1.1693922000000001E-2</v>
      </c>
      <c r="X7263">
        <v>9.8578780000000005E-3</v>
      </c>
      <c r="Y7263">
        <v>5.3357109361035E-2</v>
      </c>
      <c r="Z7263">
        <v>0.58521312599999997</v>
      </c>
      <c r="AA7263">
        <v>0.66260741599999995</v>
      </c>
      <c r="AB7263">
        <v>0</v>
      </c>
      <c r="AC7263">
        <v>0</v>
      </c>
      <c r="AD7263">
        <v>0.85</v>
      </c>
      <c r="AE7263">
        <v>0.85</v>
      </c>
      <c r="AF7263">
        <v>0.85</v>
      </c>
      <c r="AG7263">
        <v>0.85</v>
      </c>
      <c r="AH7263">
        <v>0.92234427799999996</v>
      </c>
      <c r="AI7263">
        <v>1.1693922000000001E-2</v>
      </c>
      <c r="AJ7263">
        <v>0.60493151300000003</v>
      </c>
      <c r="AK7263">
        <v>0.31616197983641797</v>
      </c>
      <c r="AL7263">
        <v>0</v>
      </c>
    </row>
    <row r="7264" spans="1:38" x14ac:dyDescent="0.35">
      <c r="A7264" t="s">
        <v>7388</v>
      </c>
      <c r="B7264">
        <v>62992.47896718933</v>
      </c>
      <c r="C7264">
        <v>54253.664006099381</v>
      </c>
      <c r="D7264">
        <v>8572.4695173246673</v>
      </c>
      <c r="E7264">
        <v>166.34544376528299</v>
      </c>
      <c r="F7264">
        <v>0.38715002900867868</v>
      </c>
      <c r="G7264">
        <v>8.1541884198668105E-2</v>
      </c>
      <c r="H7264">
        <v>8.2948608641458504E-2</v>
      </c>
      <c r="I7264">
        <v>5.6116036200486101E-2</v>
      </c>
      <c r="J7264">
        <v>303</v>
      </c>
      <c r="K7264">
        <v>14</v>
      </c>
      <c r="L7264" t="str">
        <f>VLOOKUP(J7264,Clustering!$D$3:$E$367,2,FALSE)</f>
        <v>Fall</v>
      </c>
      <c r="M7264">
        <v>0.48366410399999998</v>
      </c>
      <c r="N7264">
        <v>0.49376464399999997</v>
      </c>
      <c r="O7264">
        <v>0.49376464399999997</v>
      </c>
      <c r="P7264">
        <v>0.92147955500000001</v>
      </c>
      <c r="Q7264">
        <v>0.31130274800000002</v>
      </c>
      <c r="R7264">
        <v>8.2948608641458504E-2</v>
      </c>
      <c r="S7264">
        <v>0.38715002900867868</v>
      </c>
      <c r="T7264">
        <v>0.65399728000000001</v>
      </c>
      <c r="U7264">
        <v>0.66423529000000003</v>
      </c>
      <c r="V7264">
        <v>0.85008076700000001</v>
      </c>
      <c r="W7264">
        <v>1.1659015E-2</v>
      </c>
      <c r="X7264">
        <v>1.5064928999999999E-2</v>
      </c>
      <c r="Y7264">
        <v>5.6116036200486101E-2</v>
      </c>
      <c r="Z7264">
        <v>0.62712979499999999</v>
      </c>
      <c r="AA7264">
        <v>0.66423529000000003</v>
      </c>
      <c r="AB7264">
        <v>0</v>
      </c>
      <c r="AC7264">
        <v>0</v>
      </c>
      <c r="AD7264">
        <v>0.85</v>
      </c>
      <c r="AE7264">
        <v>0.85</v>
      </c>
      <c r="AF7264">
        <v>0.85</v>
      </c>
      <c r="AG7264">
        <v>0.85</v>
      </c>
      <c r="AH7264">
        <v>0.92147955500000001</v>
      </c>
      <c r="AI7264">
        <v>1.1659015E-2</v>
      </c>
      <c r="AJ7264">
        <v>0.61301515500000003</v>
      </c>
      <c r="AK7264">
        <v>0.27100502030607498</v>
      </c>
      <c r="AL7264">
        <v>0</v>
      </c>
    </row>
    <row r="7265" spans="1:38" x14ac:dyDescent="0.35">
      <c r="A7265" t="s">
        <v>7389</v>
      </c>
      <c r="B7265">
        <v>63266.742121502459</v>
      </c>
      <c r="C7265">
        <v>56757.574580580447</v>
      </c>
      <c r="D7265">
        <v>6326.6288275050874</v>
      </c>
      <c r="E7265">
        <v>182.53871341692059</v>
      </c>
      <c r="F7265">
        <v>0.2857233296829666</v>
      </c>
      <c r="G7265">
        <v>8.9479761478882605E-2</v>
      </c>
      <c r="H7265">
        <v>9.0924050063269798E-2</v>
      </c>
      <c r="I7265">
        <v>6.3374960214964304E-2</v>
      </c>
      <c r="J7265">
        <v>303</v>
      </c>
      <c r="K7265">
        <v>15</v>
      </c>
      <c r="L7265" t="str">
        <f>VLOOKUP(J7265,Clustering!$D$3:$E$367,2,FALSE)</f>
        <v>Fall</v>
      </c>
      <c r="M7265">
        <v>0.50654131599999996</v>
      </c>
      <c r="N7265">
        <v>0.50702472899999995</v>
      </c>
      <c r="O7265">
        <v>0.50702472899999995</v>
      </c>
      <c r="P7265">
        <v>0.92059448499999996</v>
      </c>
      <c r="Q7265">
        <v>0.39324626200000001</v>
      </c>
      <c r="R7265">
        <v>9.0924050063269798E-2</v>
      </c>
      <c r="S7265">
        <v>0.2857233296829666</v>
      </c>
      <c r="T7265">
        <v>0.65837992999999995</v>
      </c>
      <c r="U7265">
        <v>0.66423529000000003</v>
      </c>
      <c r="V7265">
        <v>0.85008076700000001</v>
      </c>
      <c r="W7265">
        <v>1.1414664E-2</v>
      </c>
      <c r="X7265">
        <v>1.8178605E-2</v>
      </c>
      <c r="Y7265">
        <v>6.3374960214964304E-2</v>
      </c>
      <c r="Z7265">
        <v>0.65250429200000004</v>
      </c>
      <c r="AA7265">
        <v>0.66423529000000003</v>
      </c>
      <c r="AB7265">
        <v>0</v>
      </c>
      <c r="AC7265">
        <v>0</v>
      </c>
      <c r="AD7265">
        <v>0.85</v>
      </c>
      <c r="AE7265">
        <v>0.85</v>
      </c>
      <c r="AF7265">
        <v>0.85</v>
      </c>
      <c r="AG7265">
        <v>0.85</v>
      </c>
      <c r="AH7265">
        <v>0.92059448499999996</v>
      </c>
      <c r="AI7265">
        <v>1.1414664E-2</v>
      </c>
      <c r="AJ7265">
        <v>0.63438998499999999</v>
      </c>
      <c r="AK7265">
        <v>0.20000633077807661</v>
      </c>
      <c r="AL7265">
        <v>1.7778800000000001E-4</v>
      </c>
    </row>
    <row r="7266" spans="1:38" x14ac:dyDescent="0.35">
      <c r="A7266" t="s">
        <v>7390</v>
      </c>
      <c r="B7266">
        <v>63683.400501653443</v>
      </c>
      <c r="C7266">
        <v>60059.951417744378</v>
      </c>
      <c r="D7266">
        <v>3421.317893723362</v>
      </c>
      <c r="E7266">
        <v>202.131190185702</v>
      </c>
      <c r="F7266">
        <v>0.15451362283948791</v>
      </c>
      <c r="G7266">
        <v>9.9083916757696996E-2</v>
      </c>
      <c r="H7266">
        <v>0.1005468118795107</v>
      </c>
      <c r="I7266">
        <v>7.2642811539722393E-2</v>
      </c>
      <c r="J7266">
        <v>303</v>
      </c>
      <c r="K7266">
        <v>16</v>
      </c>
      <c r="L7266" t="str">
        <f>VLOOKUP(J7266,Clustering!$D$3:$E$367,2,FALSE)</f>
        <v>Fall</v>
      </c>
      <c r="M7266">
        <v>0.52813989100000003</v>
      </c>
      <c r="N7266">
        <v>0.52024340199999997</v>
      </c>
      <c r="O7266">
        <v>0.52024340199999997</v>
      </c>
      <c r="P7266">
        <v>0.92027911600000001</v>
      </c>
      <c r="Q7266">
        <v>0.45282334000000002</v>
      </c>
      <c r="R7266">
        <v>0.1005468118795107</v>
      </c>
      <c r="S7266">
        <v>0.15451362283948791</v>
      </c>
      <c r="T7266">
        <v>0.66366933699999997</v>
      </c>
      <c r="U7266">
        <v>0.666411007</v>
      </c>
      <c r="V7266">
        <v>0.85008076700000001</v>
      </c>
      <c r="W7266">
        <v>1.1903366E-2</v>
      </c>
      <c r="X7266">
        <v>1.8609174999999999E-2</v>
      </c>
      <c r="Y7266">
        <v>7.2642811539722393E-2</v>
      </c>
      <c r="Z7266">
        <v>0.68032442800000004</v>
      </c>
      <c r="AA7266">
        <v>0.666411007</v>
      </c>
      <c r="AB7266">
        <v>0</v>
      </c>
      <c r="AC7266">
        <v>0</v>
      </c>
      <c r="AD7266">
        <v>0.85</v>
      </c>
      <c r="AE7266">
        <v>0.85</v>
      </c>
      <c r="AF7266">
        <v>0.85</v>
      </c>
      <c r="AG7266">
        <v>0.85</v>
      </c>
      <c r="AH7266">
        <v>0.92027911600000001</v>
      </c>
      <c r="AI7266">
        <v>1.1903366E-2</v>
      </c>
      <c r="AJ7266">
        <v>0.64676906700000003</v>
      </c>
      <c r="AK7266">
        <v>0.1081595359876415</v>
      </c>
      <c r="AL7266">
        <v>3.6880127999999998E-2</v>
      </c>
    </row>
    <row r="7267" spans="1:38" x14ac:dyDescent="0.35">
      <c r="A7267" t="s">
        <v>7391</v>
      </c>
      <c r="B7267">
        <v>68436.639835864145</v>
      </c>
      <c r="C7267">
        <v>67531.789748872296</v>
      </c>
      <c r="D7267">
        <v>674.73455639196015</v>
      </c>
      <c r="E7267">
        <v>230.11553059987639</v>
      </c>
      <c r="F7267">
        <v>3.0472374681809199E-2</v>
      </c>
      <c r="G7267">
        <v>0.11280173068621389</v>
      </c>
      <c r="H7267">
        <v>0.11426778540872271</v>
      </c>
      <c r="I7267">
        <v>8.6303517249625997E-2</v>
      </c>
      <c r="J7267">
        <v>303</v>
      </c>
      <c r="K7267">
        <v>17</v>
      </c>
      <c r="L7267" t="str">
        <f>VLOOKUP(J7267,Clustering!$D$3:$E$367,2,FALSE)</f>
        <v>Fall</v>
      </c>
      <c r="M7267">
        <v>0.559207283</v>
      </c>
      <c r="N7267">
        <v>0.527873276</v>
      </c>
      <c r="O7267">
        <v>0.527873276</v>
      </c>
      <c r="P7267">
        <v>0.92027911600000001</v>
      </c>
      <c r="Q7267">
        <v>0.498494928</v>
      </c>
      <c r="R7267">
        <v>0.11426778540872271</v>
      </c>
      <c r="S7267">
        <v>3.0472374681809199E-2</v>
      </c>
      <c r="T7267">
        <v>0.65490403500000005</v>
      </c>
      <c r="U7267">
        <v>0.666411007</v>
      </c>
      <c r="V7267">
        <v>0.85008076700000001</v>
      </c>
      <c r="W7267">
        <v>1.2496788999999999E-2</v>
      </c>
      <c r="X7267">
        <v>2.0920347999999998E-2</v>
      </c>
      <c r="Y7267">
        <v>8.6303517249625997E-2</v>
      </c>
      <c r="Z7267">
        <v>0.69339013699999996</v>
      </c>
      <c r="AA7267">
        <v>0.666411007</v>
      </c>
      <c r="AB7267">
        <v>0</v>
      </c>
      <c r="AC7267">
        <v>0</v>
      </c>
      <c r="AD7267">
        <v>0.85</v>
      </c>
      <c r="AE7267">
        <v>0.85</v>
      </c>
      <c r="AF7267">
        <v>0.85</v>
      </c>
      <c r="AG7267">
        <v>0.85</v>
      </c>
      <c r="AH7267">
        <v>0.92027911600000001</v>
      </c>
      <c r="AI7267">
        <v>1.2496788999999999E-2</v>
      </c>
      <c r="AJ7267">
        <v>0.65974221700000002</v>
      </c>
      <c r="AK7267">
        <v>2.1330662277266401E-2</v>
      </c>
      <c r="AL7267">
        <v>0.46446845799999997</v>
      </c>
    </row>
    <row r="7268" spans="1:38" x14ac:dyDescent="0.35">
      <c r="A7268" t="s">
        <v>7392</v>
      </c>
      <c r="B7268">
        <v>69623.662069869883</v>
      </c>
      <c r="C7268">
        <v>69370.409067267203</v>
      </c>
      <c r="D7268">
        <v>0</v>
      </c>
      <c r="E7268">
        <v>253.25300260267281</v>
      </c>
      <c r="F7268">
        <v>0</v>
      </c>
      <c r="G7268">
        <v>0.1241436287268004</v>
      </c>
      <c r="H7268">
        <v>0.12567849253111271</v>
      </c>
      <c r="I7268">
        <v>9.6401725195966501E-2</v>
      </c>
      <c r="J7268">
        <v>303</v>
      </c>
      <c r="K7268">
        <v>18</v>
      </c>
      <c r="L7268" t="str">
        <f>VLOOKUP(J7268,Clustering!$D$3:$E$367,2,FALSE)</f>
        <v>Fall</v>
      </c>
      <c r="M7268">
        <v>0.56981074300000001</v>
      </c>
      <c r="N7268">
        <v>0.533260925</v>
      </c>
      <c r="O7268">
        <v>0.533260925</v>
      </c>
      <c r="P7268">
        <v>0.92025876900000003</v>
      </c>
      <c r="Q7268">
        <v>0.51471591400000005</v>
      </c>
      <c r="R7268">
        <v>0.12567849253111271</v>
      </c>
      <c r="S7268">
        <v>0</v>
      </c>
      <c r="T7268">
        <v>0.58606619299999996</v>
      </c>
      <c r="U7268">
        <v>0.666411007</v>
      </c>
      <c r="V7268">
        <v>0.85008076700000001</v>
      </c>
      <c r="W7268">
        <v>1.2776045999999999E-2</v>
      </c>
      <c r="X7268">
        <v>3.0805869999999999E-2</v>
      </c>
      <c r="Y7268">
        <v>9.6401725195966501E-2</v>
      </c>
      <c r="Z7268">
        <v>0.72066457299999997</v>
      </c>
      <c r="AA7268">
        <v>0.666411007</v>
      </c>
      <c r="AB7268">
        <v>0</v>
      </c>
      <c r="AC7268">
        <v>0</v>
      </c>
      <c r="AD7268">
        <v>0.85</v>
      </c>
      <c r="AE7268">
        <v>0.85</v>
      </c>
      <c r="AF7268">
        <v>0.85</v>
      </c>
      <c r="AG7268">
        <v>0.85</v>
      </c>
      <c r="AH7268">
        <v>0.92025876900000003</v>
      </c>
      <c r="AI7268">
        <v>1.2776045999999999E-2</v>
      </c>
      <c r="AJ7268">
        <v>0.67696668400000004</v>
      </c>
      <c r="AK7268">
        <v>0</v>
      </c>
      <c r="AL7268">
        <v>0.42381575999999999</v>
      </c>
    </row>
    <row r="7269" spans="1:38" x14ac:dyDescent="0.35">
      <c r="A7269" t="s">
        <v>7393</v>
      </c>
      <c r="B7269">
        <v>68945.09125845079</v>
      </c>
      <c r="C7269">
        <v>68688.410713503938</v>
      </c>
      <c r="D7269">
        <v>0</v>
      </c>
      <c r="E7269">
        <v>256.68054494684998</v>
      </c>
      <c r="F7269">
        <v>0</v>
      </c>
      <c r="G7269">
        <v>0.1258237965425735</v>
      </c>
      <c r="H7269">
        <v>0.12746643783726189</v>
      </c>
      <c r="I7269">
        <v>9.6133868221262506E-2</v>
      </c>
      <c r="J7269">
        <v>303</v>
      </c>
      <c r="K7269">
        <v>19</v>
      </c>
      <c r="L7269" t="str">
        <f>VLOOKUP(J7269,Clustering!$D$3:$E$367,2,FALSE)</f>
        <v>Fall</v>
      </c>
      <c r="M7269">
        <v>0.58791898899999995</v>
      </c>
      <c r="N7269">
        <v>0.53843953600000005</v>
      </c>
      <c r="O7269">
        <v>0.53843953600000005</v>
      </c>
      <c r="P7269">
        <v>0.92080812300000003</v>
      </c>
      <c r="Q7269">
        <v>0.512150094</v>
      </c>
      <c r="R7269">
        <v>0.12746643783726189</v>
      </c>
      <c r="S7269">
        <v>0</v>
      </c>
      <c r="T7269">
        <v>0.30172283500000002</v>
      </c>
      <c r="U7269">
        <v>0.666411007</v>
      </c>
      <c r="V7269">
        <v>0.85008076700000001</v>
      </c>
      <c r="W7269">
        <v>1.2985490000000001E-2</v>
      </c>
      <c r="X7269">
        <v>4.0503749999999998E-2</v>
      </c>
      <c r="Y7269">
        <v>9.6133868221262506E-2</v>
      </c>
      <c r="Z7269">
        <v>0.70766523299999995</v>
      </c>
      <c r="AA7269">
        <v>0.666411007</v>
      </c>
      <c r="AB7269">
        <v>0</v>
      </c>
      <c r="AC7269">
        <v>0</v>
      </c>
      <c r="AD7269">
        <v>0.85</v>
      </c>
      <c r="AE7269">
        <v>0.85</v>
      </c>
      <c r="AF7269">
        <v>0.85</v>
      </c>
      <c r="AG7269">
        <v>0.85</v>
      </c>
      <c r="AH7269">
        <v>0.92080812300000003</v>
      </c>
      <c r="AI7269">
        <v>1.2985490000000001E-2</v>
      </c>
      <c r="AJ7269">
        <v>0.69129881500000001</v>
      </c>
      <c r="AK7269">
        <v>0</v>
      </c>
      <c r="AL7269">
        <v>0.340303193</v>
      </c>
    </row>
    <row r="7270" spans="1:38" x14ac:dyDescent="0.35">
      <c r="A7270" t="s">
        <v>7394</v>
      </c>
      <c r="B7270">
        <v>67133.609621905212</v>
      </c>
      <c r="C7270">
        <v>66881.008179529759</v>
      </c>
      <c r="D7270">
        <v>0</v>
      </c>
      <c r="E7270">
        <v>252.60144237545421</v>
      </c>
      <c r="F7270">
        <v>0</v>
      </c>
      <c r="G7270">
        <v>0.12382423645855591</v>
      </c>
      <c r="H7270">
        <v>0.1256985818042155</v>
      </c>
      <c r="I7270">
        <v>8.9946372105600303E-2</v>
      </c>
      <c r="J7270">
        <v>303</v>
      </c>
      <c r="K7270">
        <v>20</v>
      </c>
      <c r="L7270" t="str">
        <f>VLOOKUP(J7270,Clustering!$D$3:$E$367,2,FALSE)</f>
        <v>Fall</v>
      </c>
      <c r="M7270">
        <v>0.58768860499999998</v>
      </c>
      <c r="N7270">
        <v>0.53295525700000002</v>
      </c>
      <c r="O7270">
        <v>0.53295525700000002</v>
      </c>
      <c r="P7270">
        <v>0.92152024799999999</v>
      </c>
      <c r="Q7270">
        <v>0.47501454999999998</v>
      </c>
      <c r="R7270">
        <v>0.1256985818042155</v>
      </c>
      <c r="S7270">
        <v>0</v>
      </c>
      <c r="T7270">
        <v>6.0450399999999996E-4</v>
      </c>
      <c r="U7270">
        <v>0.666411007</v>
      </c>
      <c r="V7270">
        <v>0.85008076700000001</v>
      </c>
      <c r="W7270">
        <v>1.2671325000000001E-2</v>
      </c>
      <c r="X7270">
        <v>2.7207175E-2</v>
      </c>
      <c r="Y7270">
        <v>8.9946372105600303E-2</v>
      </c>
      <c r="Z7270">
        <v>0.69538172899999995</v>
      </c>
      <c r="AA7270">
        <v>0.666411007</v>
      </c>
      <c r="AB7270">
        <v>0</v>
      </c>
      <c r="AC7270">
        <v>0</v>
      </c>
      <c r="AD7270">
        <v>0.85</v>
      </c>
      <c r="AE7270">
        <v>0.85</v>
      </c>
      <c r="AF7270">
        <v>0.85</v>
      </c>
      <c r="AG7270">
        <v>0.85</v>
      </c>
      <c r="AH7270">
        <v>0.92152024799999999</v>
      </c>
      <c r="AI7270">
        <v>1.2671325000000001E-2</v>
      </c>
      <c r="AJ7270">
        <v>0.69331151899999999</v>
      </c>
      <c r="AK7270">
        <v>0</v>
      </c>
      <c r="AL7270">
        <v>0.11348498799999999</v>
      </c>
    </row>
    <row r="7271" spans="1:38" x14ac:dyDescent="0.35">
      <c r="A7271" t="s">
        <v>7395</v>
      </c>
      <c r="B7271">
        <v>64316.628812406147</v>
      </c>
      <c r="C7271">
        <v>64062.353692223878</v>
      </c>
      <c r="D7271">
        <v>0</v>
      </c>
      <c r="E7271">
        <v>254.27512018226591</v>
      </c>
      <c r="F7271">
        <v>0</v>
      </c>
      <c r="G7271">
        <v>0.1246446667560126</v>
      </c>
      <c r="H7271">
        <v>0.1268637596441779</v>
      </c>
      <c r="I7271">
        <v>8.4535661216579697E-2</v>
      </c>
      <c r="J7271">
        <v>303</v>
      </c>
      <c r="K7271">
        <v>21</v>
      </c>
      <c r="L7271" t="str">
        <f>VLOOKUP(J7271,Clustering!$D$3:$E$367,2,FALSE)</f>
        <v>Fall</v>
      </c>
      <c r="M7271">
        <v>0.55890202300000003</v>
      </c>
      <c r="N7271">
        <v>0.51972278000000005</v>
      </c>
      <c r="O7271">
        <v>0.51972278000000005</v>
      </c>
      <c r="P7271">
        <v>0.92368714299999999</v>
      </c>
      <c r="Q7271">
        <v>0.43894288199999998</v>
      </c>
      <c r="R7271">
        <v>0.1268637596441779</v>
      </c>
      <c r="S7271">
        <v>0</v>
      </c>
      <c r="T7271">
        <v>0</v>
      </c>
      <c r="U7271">
        <v>0.66478313300000003</v>
      </c>
      <c r="V7271">
        <v>0.85008076700000001</v>
      </c>
      <c r="W7271">
        <v>1.2741139E-2</v>
      </c>
      <c r="X7271">
        <v>1.5558326000000001E-2</v>
      </c>
      <c r="Y7271">
        <v>8.4535661216579697E-2</v>
      </c>
      <c r="Z7271">
        <v>0.62275313799999998</v>
      </c>
      <c r="AA7271">
        <v>0.66478313300000003</v>
      </c>
      <c r="AB7271">
        <v>0</v>
      </c>
      <c r="AC7271">
        <v>0</v>
      </c>
      <c r="AD7271">
        <v>0.85</v>
      </c>
      <c r="AE7271">
        <v>0.85</v>
      </c>
      <c r="AF7271">
        <v>0.85</v>
      </c>
      <c r="AG7271">
        <v>0.85</v>
      </c>
      <c r="AH7271">
        <v>0.92368714299999999</v>
      </c>
      <c r="AI7271">
        <v>1.2741139E-2</v>
      </c>
      <c r="AJ7271">
        <v>0.67279090600000002</v>
      </c>
      <c r="AK7271">
        <v>0</v>
      </c>
      <c r="AL7271">
        <v>0.16146601199999999</v>
      </c>
    </row>
    <row r="7272" spans="1:38" x14ac:dyDescent="0.35">
      <c r="A7272" t="s">
        <v>7396</v>
      </c>
      <c r="B7272">
        <v>59867.729125791942</v>
      </c>
      <c r="C7272">
        <v>59609.037154712089</v>
      </c>
      <c r="D7272">
        <v>0</v>
      </c>
      <c r="E7272">
        <v>258.69197107984689</v>
      </c>
      <c r="F7272">
        <v>0</v>
      </c>
      <c r="G7272">
        <v>0.12680978974502299</v>
      </c>
      <c r="H7272">
        <v>0.12931465096271941</v>
      </c>
      <c r="I7272">
        <v>8.1535663099894906E-2</v>
      </c>
      <c r="J7272">
        <v>303</v>
      </c>
      <c r="K7272">
        <v>22</v>
      </c>
      <c r="L7272" t="str">
        <f>VLOOKUP(J7272,Clustering!$D$3:$E$367,2,FALSE)</f>
        <v>Fall</v>
      </c>
      <c r="M7272">
        <v>0.51727724799999997</v>
      </c>
      <c r="N7272">
        <v>0.49479800000000002</v>
      </c>
      <c r="O7272">
        <v>0.49479800000000002</v>
      </c>
      <c r="P7272">
        <v>0.92621010000000004</v>
      </c>
      <c r="Q7272">
        <v>0.400030039</v>
      </c>
      <c r="R7272">
        <v>0.12931465096271941</v>
      </c>
      <c r="S7272">
        <v>0</v>
      </c>
      <c r="T7272">
        <v>0</v>
      </c>
      <c r="U7272">
        <v>0.66478313300000003</v>
      </c>
      <c r="V7272">
        <v>0.85008076700000001</v>
      </c>
      <c r="W7272">
        <v>1.2880768000000001E-2</v>
      </c>
      <c r="X7272">
        <v>7.0256650000000004E-3</v>
      </c>
      <c r="Y7272">
        <v>8.1535663099894906E-2</v>
      </c>
      <c r="Z7272">
        <v>0.546389982</v>
      </c>
      <c r="AA7272">
        <v>0.66478313300000003</v>
      </c>
      <c r="AB7272">
        <v>0</v>
      </c>
      <c r="AC7272">
        <v>0</v>
      </c>
      <c r="AD7272">
        <v>0.85</v>
      </c>
      <c r="AE7272">
        <v>0.85</v>
      </c>
      <c r="AF7272">
        <v>0.85</v>
      </c>
      <c r="AG7272">
        <v>0.85</v>
      </c>
      <c r="AH7272">
        <v>0.92621010000000004</v>
      </c>
      <c r="AI7272">
        <v>1.2880768000000001E-2</v>
      </c>
      <c r="AJ7272">
        <v>0.63051918399999995</v>
      </c>
      <c r="AK7272">
        <v>0</v>
      </c>
      <c r="AL7272">
        <v>0.115301892</v>
      </c>
    </row>
    <row r="7273" spans="1:38" x14ac:dyDescent="0.35">
      <c r="A7273" t="s">
        <v>7397</v>
      </c>
      <c r="B7273">
        <v>55430.549403944082</v>
      </c>
      <c r="C7273">
        <v>55169.310331964487</v>
      </c>
      <c r="D7273">
        <v>0</v>
      </c>
      <c r="E7273">
        <v>261.2390719795979</v>
      </c>
      <c r="F7273">
        <v>0</v>
      </c>
      <c r="G7273">
        <v>0.1280583686174499</v>
      </c>
      <c r="H7273">
        <v>0.1306204537144014</v>
      </c>
      <c r="I7273">
        <v>8.1749948679658097E-2</v>
      </c>
      <c r="J7273">
        <v>303</v>
      </c>
      <c r="K7273">
        <v>23</v>
      </c>
      <c r="L7273" t="str">
        <f>VLOOKUP(J7273,Clustering!$D$3:$E$367,2,FALSE)</f>
        <v>Fall</v>
      </c>
      <c r="M7273">
        <v>0.47531841499999999</v>
      </c>
      <c r="N7273">
        <v>0.45627394100000002</v>
      </c>
      <c r="O7273">
        <v>0.45627394100000002</v>
      </c>
      <c r="P7273">
        <v>0.92841768700000005</v>
      </c>
      <c r="Q7273">
        <v>0.36927775299999999</v>
      </c>
      <c r="R7273">
        <v>0.1306204537144014</v>
      </c>
      <c r="S7273">
        <v>0</v>
      </c>
      <c r="T7273">
        <v>0</v>
      </c>
      <c r="U7273">
        <v>0.65567329799999996</v>
      </c>
      <c r="V7273">
        <v>0.85008076700000001</v>
      </c>
      <c r="W7273">
        <v>1.2252437999999999E-2</v>
      </c>
      <c r="X7273">
        <v>7.0256650000000004E-3</v>
      </c>
      <c r="Y7273">
        <v>8.1749948679658097E-2</v>
      </c>
      <c r="Z7273">
        <v>0.47566343799999999</v>
      </c>
      <c r="AA7273">
        <v>0.65567329799999996</v>
      </c>
      <c r="AB7273">
        <v>0</v>
      </c>
      <c r="AC7273">
        <v>0</v>
      </c>
      <c r="AD7273">
        <v>0.85</v>
      </c>
      <c r="AE7273">
        <v>0.85</v>
      </c>
      <c r="AF7273">
        <v>0.85</v>
      </c>
      <c r="AG7273">
        <v>0.85</v>
      </c>
      <c r="AH7273">
        <v>0.92841768700000005</v>
      </c>
      <c r="AI7273">
        <v>1.2252437999999999E-2</v>
      </c>
      <c r="AJ7273">
        <v>0.56646352499999997</v>
      </c>
      <c r="AK7273">
        <v>0</v>
      </c>
      <c r="AL7273">
        <v>6.7351222000000002E-2</v>
      </c>
    </row>
    <row r="7274" spans="1:38" x14ac:dyDescent="0.35">
      <c r="A7274" t="s">
        <v>7398</v>
      </c>
      <c r="B7274">
        <v>53564.357342977273</v>
      </c>
      <c r="C7274">
        <v>53290.125903539098</v>
      </c>
      <c r="D7274">
        <v>0</v>
      </c>
      <c r="E7274">
        <v>274.2314394381728</v>
      </c>
      <c r="F7274">
        <v>0</v>
      </c>
      <c r="G7274">
        <v>0.13442717619518271</v>
      </c>
      <c r="H7274">
        <v>0.1370289318341944</v>
      </c>
      <c r="I7274">
        <v>8.7401730845912406E-2</v>
      </c>
      <c r="J7274">
        <v>304</v>
      </c>
      <c r="K7274">
        <v>0</v>
      </c>
      <c r="L7274" t="str">
        <f>VLOOKUP(J7274,Clustering!$D$3:$E$367,2,FALSE)</f>
        <v>Fall</v>
      </c>
      <c r="M7274">
        <v>0.40086380500000002</v>
      </c>
      <c r="N7274">
        <v>0.41407791999999999</v>
      </c>
      <c r="O7274">
        <v>0.41407791999999999</v>
      </c>
      <c r="P7274">
        <v>0.93239541400000003</v>
      </c>
      <c r="Q7274">
        <v>0.29275374999999998</v>
      </c>
      <c r="R7274">
        <v>0.1370289318341944</v>
      </c>
      <c r="S7274">
        <v>0</v>
      </c>
      <c r="T7274">
        <v>0</v>
      </c>
      <c r="U7274">
        <v>0.65196362299999999</v>
      </c>
      <c r="V7274">
        <v>0.85008076700000001</v>
      </c>
      <c r="W7274">
        <v>1.1833550999999999E-2</v>
      </c>
      <c r="X7274">
        <v>7.0256650000000004E-3</v>
      </c>
      <c r="Y7274">
        <v>8.7401730845912406E-2</v>
      </c>
      <c r="Z7274">
        <v>0.40144726200000003</v>
      </c>
      <c r="AA7274">
        <v>0.65196362299999999</v>
      </c>
      <c r="AB7274">
        <v>0</v>
      </c>
      <c r="AC7274">
        <v>0</v>
      </c>
      <c r="AD7274">
        <v>0.85</v>
      </c>
      <c r="AE7274">
        <v>0.85</v>
      </c>
      <c r="AF7274">
        <v>0.85</v>
      </c>
      <c r="AG7274">
        <v>0.85</v>
      </c>
      <c r="AH7274">
        <v>0.93239541400000003</v>
      </c>
      <c r="AI7274">
        <v>1.1833550999999999E-2</v>
      </c>
      <c r="AJ7274">
        <v>0.52583175800000004</v>
      </c>
      <c r="AK7274">
        <v>0</v>
      </c>
      <c r="AL7274">
        <v>1.5419838999999999E-2</v>
      </c>
    </row>
    <row r="7275" spans="1:38" x14ac:dyDescent="0.35">
      <c r="A7275" t="s">
        <v>7399</v>
      </c>
      <c r="B7275">
        <v>52872.018186469599</v>
      </c>
      <c r="C7275">
        <v>52576.518696541127</v>
      </c>
      <c r="D7275">
        <v>0</v>
      </c>
      <c r="E7275">
        <v>295.49948992846851</v>
      </c>
      <c r="F7275">
        <v>0</v>
      </c>
      <c r="G7275">
        <v>0.14485269114140609</v>
      </c>
      <c r="H7275">
        <v>0.14751553239385559</v>
      </c>
      <c r="I7275">
        <v>9.6723153565611203E-2</v>
      </c>
      <c r="J7275">
        <v>304</v>
      </c>
      <c r="K7275">
        <v>1</v>
      </c>
      <c r="L7275" t="str">
        <f>VLOOKUP(J7275,Clustering!$D$3:$E$367,2,FALSE)</f>
        <v>Fall</v>
      </c>
      <c r="M7275">
        <v>0.37675403499999999</v>
      </c>
      <c r="N7275">
        <v>0.40095390600000003</v>
      </c>
      <c r="O7275">
        <v>0.40095390600000003</v>
      </c>
      <c r="P7275">
        <v>0.93332117599999997</v>
      </c>
      <c r="Q7275">
        <v>0.26062468300000002</v>
      </c>
      <c r="R7275">
        <v>0.14751553239385559</v>
      </c>
      <c r="S7275">
        <v>0</v>
      </c>
      <c r="T7275">
        <v>0</v>
      </c>
      <c r="U7275">
        <v>0.65196362299999999</v>
      </c>
      <c r="V7275">
        <v>0.85008076700000001</v>
      </c>
      <c r="W7275">
        <v>1.2077902E-2</v>
      </c>
      <c r="X7275">
        <v>7.0256650000000004E-3</v>
      </c>
      <c r="Y7275">
        <v>9.6723153565611203E-2</v>
      </c>
      <c r="Z7275">
        <v>0.38520901699999999</v>
      </c>
      <c r="AA7275">
        <v>0.65196362299999999</v>
      </c>
      <c r="AB7275">
        <v>0</v>
      </c>
      <c r="AC7275">
        <v>0</v>
      </c>
      <c r="AD7275">
        <v>0.85</v>
      </c>
      <c r="AE7275">
        <v>0.85</v>
      </c>
      <c r="AF7275">
        <v>0.85</v>
      </c>
      <c r="AG7275">
        <v>0.85</v>
      </c>
      <c r="AH7275">
        <v>0.93332117599999997</v>
      </c>
      <c r="AI7275">
        <v>1.2077902E-2</v>
      </c>
      <c r="AJ7275">
        <v>0.49926844500000001</v>
      </c>
      <c r="AK7275">
        <v>0</v>
      </c>
      <c r="AL7275">
        <v>0</v>
      </c>
    </row>
    <row r="7276" spans="1:38" x14ac:dyDescent="0.35">
      <c r="A7276" t="s">
        <v>7400</v>
      </c>
      <c r="B7276">
        <v>52754.720653078031</v>
      </c>
      <c r="C7276">
        <v>52438.194068000499</v>
      </c>
      <c r="D7276">
        <v>0</v>
      </c>
      <c r="E7276">
        <v>316.52658507752932</v>
      </c>
      <c r="F7276">
        <v>0</v>
      </c>
      <c r="G7276">
        <v>0.155160090724279</v>
      </c>
      <c r="H7276">
        <v>0.15796195440731131</v>
      </c>
      <c r="I7276">
        <v>0.1045177915294974</v>
      </c>
      <c r="J7276">
        <v>304</v>
      </c>
      <c r="K7276">
        <v>2</v>
      </c>
      <c r="L7276" t="str">
        <f>VLOOKUP(J7276,Clustering!$D$3:$E$367,2,FALSE)</f>
        <v>Fall</v>
      </c>
      <c r="M7276">
        <v>0.36035639600000002</v>
      </c>
      <c r="N7276">
        <v>0.37823782500000003</v>
      </c>
      <c r="O7276">
        <v>0.37823782500000003</v>
      </c>
      <c r="P7276">
        <v>0.93336186899999996</v>
      </c>
      <c r="Q7276">
        <v>0.22472824199999999</v>
      </c>
      <c r="R7276">
        <v>0.15796195440731131</v>
      </c>
      <c r="S7276">
        <v>0</v>
      </c>
      <c r="T7276">
        <v>0</v>
      </c>
      <c r="U7276">
        <v>0.65196362299999999</v>
      </c>
      <c r="V7276">
        <v>0.85008076700000001</v>
      </c>
      <c r="W7276">
        <v>1.2357160000000001E-2</v>
      </c>
      <c r="X7276">
        <v>7.0256650000000004E-3</v>
      </c>
      <c r="Y7276">
        <v>0.1045177915294974</v>
      </c>
      <c r="Z7276">
        <v>0.38016867199999999</v>
      </c>
      <c r="AA7276">
        <v>0.65196362299999999</v>
      </c>
      <c r="AB7276">
        <v>0</v>
      </c>
      <c r="AC7276">
        <v>0</v>
      </c>
      <c r="AD7276">
        <v>0.85</v>
      </c>
      <c r="AE7276">
        <v>0.85</v>
      </c>
      <c r="AF7276">
        <v>0.85</v>
      </c>
      <c r="AG7276">
        <v>0.85</v>
      </c>
      <c r="AH7276">
        <v>0.93336186899999996</v>
      </c>
      <c r="AI7276">
        <v>1.2357160000000001E-2</v>
      </c>
      <c r="AJ7276">
        <v>0.49290841400000002</v>
      </c>
      <c r="AK7276">
        <v>0</v>
      </c>
      <c r="AL7276">
        <v>0</v>
      </c>
    </row>
    <row r="7277" spans="1:38" x14ac:dyDescent="0.35">
      <c r="A7277" t="s">
        <v>7401</v>
      </c>
      <c r="B7277">
        <v>52741.51084127638</v>
      </c>
      <c r="C7277">
        <v>52407.480510922927</v>
      </c>
      <c r="D7277">
        <v>0</v>
      </c>
      <c r="E7277">
        <v>334.03033035345101</v>
      </c>
      <c r="F7277">
        <v>0</v>
      </c>
      <c r="G7277">
        <v>0.1637403580163975</v>
      </c>
      <c r="H7277">
        <v>0.16664052038772059</v>
      </c>
      <c r="I7277">
        <v>0.1113213586869788</v>
      </c>
      <c r="J7277">
        <v>304</v>
      </c>
      <c r="K7277">
        <v>3</v>
      </c>
      <c r="L7277" t="str">
        <f>VLOOKUP(J7277,Clustering!$D$3:$E$367,2,FALSE)</f>
        <v>Fall</v>
      </c>
      <c r="M7277">
        <v>0.34782922199999999</v>
      </c>
      <c r="N7277">
        <v>0.36162722200000003</v>
      </c>
      <c r="O7277">
        <v>0.36162722200000003</v>
      </c>
      <c r="P7277">
        <v>0.93289390100000003</v>
      </c>
      <c r="Q7277">
        <v>0.18288661000000001</v>
      </c>
      <c r="R7277">
        <v>0.16664052038772059</v>
      </c>
      <c r="S7277">
        <v>0</v>
      </c>
      <c r="T7277">
        <v>0</v>
      </c>
      <c r="U7277">
        <v>0.64812872700000002</v>
      </c>
      <c r="V7277">
        <v>0.85008076700000001</v>
      </c>
      <c r="W7277">
        <v>1.2531696E-2</v>
      </c>
      <c r="X7277">
        <v>7.0256650000000004E-3</v>
      </c>
      <c r="Y7277">
        <v>0.1113213586869788</v>
      </c>
      <c r="Z7277">
        <v>0.37147224499999998</v>
      </c>
      <c r="AA7277">
        <v>0.64812872700000002</v>
      </c>
      <c r="AB7277">
        <v>0</v>
      </c>
      <c r="AC7277">
        <v>0</v>
      </c>
      <c r="AD7277">
        <v>0.85</v>
      </c>
      <c r="AE7277">
        <v>0.85</v>
      </c>
      <c r="AF7277">
        <v>0.85</v>
      </c>
      <c r="AG7277">
        <v>0.85</v>
      </c>
      <c r="AH7277">
        <v>0.93289390100000003</v>
      </c>
      <c r="AI7277">
        <v>1.2531696E-2</v>
      </c>
      <c r="AJ7277">
        <v>0.48498114199999998</v>
      </c>
      <c r="AK7277">
        <v>0</v>
      </c>
      <c r="AL7277">
        <v>0</v>
      </c>
    </row>
    <row r="7278" spans="1:38" x14ac:dyDescent="0.35">
      <c r="A7278" t="s">
        <v>7402</v>
      </c>
      <c r="B7278">
        <v>53285.073945746153</v>
      </c>
      <c r="C7278">
        <v>52940.551873255186</v>
      </c>
      <c r="D7278">
        <v>0</v>
      </c>
      <c r="E7278">
        <v>344.52207249095602</v>
      </c>
      <c r="F7278">
        <v>0</v>
      </c>
      <c r="G7278">
        <v>0.16888336886811561</v>
      </c>
      <c r="H7278">
        <v>0.17182355284824291</v>
      </c>
      <c r="I7278">
        <v>0.11574099876959459</v>
      </c>
      <c r="J7278">
        <v>304</v>
      </c>
      <c r="K7278">
        <v>4</v>
      </c>
      <c r="L7278" t="str">
        <f>VLOOKUP(J7278,Clustering!$D$3:$E$367,2,FALSE)</f>
        <v>Fall</v>
      </c>
      <c r="M7278">
        <v>0.34208688100000001</v>
      </c>
      <c r="N7278">
        <v>0.36519072200000002</v>
      </c>
      <c r="O7278">
        <v>0.36519072200000002</v>
      </c>
      <c r="P7278">
        <v>0.93360602599999998</v>
      </c>
      <c r="Q7278">
        <v>0.16879337599999999</v>
      </c>
      <c r="R7278">
        <v>0.17182355284824291</v>
      </c>
      <c r="S7278">
        <v>0</v>
      </c>
      <c r="T7278">
        <v>0</v>
      </c>
      <c r="U7278">
        <v>0.65104011799999995</v>
      </c>
      <c r="V7278">
        <v>0.85008076700000001</v>
      </c>
      <c r="W7278">
        <v>1.2531696E-2</v>
      </c>
      <c r="X7278">
        <v>7.0256650000000004E-3</v>
      </c>
      <c r="Y7278">
        <v>0.11574099876959459</v>
      </c>
      <c r="Z7278">
        <v>0.37051885200000001</v>
      </c>
      <c r="AA7278">
        <v>0.65104011799999995</v>
      </c>
      <c r="AB7278">
        <v>0</v>
      </c>
      <c r="AC7278">
        <v>0</v>
      </c>
      <c r="AD7278">
        <v>0.85</v>
      </c>
      <c r="AE7278">
        <v>0.85</v>
      </c>
      <c r="AF7278">
        <v>0.85</v>
      </c>
      <c r="AG7278">
        <v>0.85</v>
      </c>
      <c r="AH7278">
        <v>0.93360602599999998</v>
      </c>
      <c r="AI7278">
        <v>1.2531696E-2</v>
      </c>
      <c r="AJ7278">
        <v>0.48266557900000001</v>
      </c>
      <c r="AK7278">
        <v>0</v>
      </c>
      <c r="AL7278">
        <v>0</v>
      </c>
    </row>
    <row r="7279" spans="1:38" x14ac:dyDescent="0.35">
      <c r="A7279" t="s">
        <v>7403</v>
      </c>
      <c r="B7279">
        <v>57453.156482121609</v>
      </c>
      <c r="C7279">
        <v>57108.870275867223</v>
      </c>
      <c r="D7279">
        <v>0</v>
      </c>
      <c r="E7279">
        <v>344.28620625438339</v>
      </c>
      <c r="F7279">
        <v>0</v>
      </c>
      <c r="G7279">
        <v>0.16876774816391341</v>
      </c>
      <c r="H7279">
        <v>0.17170301720962611</v>
      </c>
      <c r="I7279">
        <v>0.1157142130721243</v>
      </c>
      <c r="J7279">
        <v>304</v>
      </c>
      <c r="K7279">
        <v>5</v>
      </c>
      <c r="L7279" t="str">
        <f>VLOOKUP(J7279,Clustering!$D$3:$E$367,2,FALSE)</f>
        <v>Fall</v>
      </c>
      <c r="M7279">
        <v>0.34482269999999998</v>
      </c>
      <c r="N7279">
        <v>0.377559439</v>
      </c>
      <c r="O7279">
        <v>0.377559439</v>
      </c>
      <c r="P7279">
        <v>0.93576274800000003</v>
      </c>
      <c r="Q7279">
        <v>0.17276100999999999</v>
      </c>
      <c r="R7279">
        <v>0.17170301720962611</v>
      </c>
      <c r="S7279">
        <v>0</v>
      </c>
      <c r="T7279">
        <v>0</v>
      </c>
      <c r="U7279">
        <v>0.65104011799999995</v>
      </c>
      <c r="V7279">
        <v>0.85008076700000001</v>
      </c>
      <c r="W7279">
        <v>1.2496788999999999E-2</v>
      </c>
      <c r="X7279">
        <v>6.49206E-3</v>
      </c>
      <c r="Y7279">
        <v>0.1157142130721243</v>
      </c>
      <c r="Z7279">
        <v>0.37313936800000003</v>
      </c>
      <c r="AA7279">
        <v>0.65104011799999995</v>
      </c>
      <c r="AB7279">
        <v>0</v>
      </c>
      <c r="AC7279">
        <v>0</v>
      </c>
      <c r="AD7279">
        <v>0.85</v>
      </c>
      <c r="AE7279">
        <v>0.85</v>
      </c>
      <c r="AF7279">
        <v>0.85</v>
      </c>
      <c r="AG7279">
        <v>0.85</v>
      </c>
      <c r="AH7279">
        <v>0.93576274800000003</v>
      </c>
      <c r="AI7279">
        <v>1.2496788999999999E-2</v>
      </c>
      <c r="AJ7279">
        <v>0.48379335699999998</v>
      </c>
      <c r="AK7279">
        <v>0</v>
      </c>
      <c r="AL7279">
        <v>0</v>
      </c>
    </row>
    <row r="7280" spans="1:38" x14ac:dyDescent="0.35">
      <c r="A7280" t="s">
        <v>7404</v>
      </c>
      <c r="B7280">
        <v>64377.745344321243</v>
      </c>
      <c r="C7280">
        <v>64055.517231729573</v>
      </c>
      <c r="D7280">
        <v>0</v>
      </c>
      <c r="E7280">
        <v>322.2281125916619</v>
      </c>
      <c r="F7280">
        <v>0</v>
      </c>
      <c r="G7280">
        <v>0.15795495715277541</v>
      </c>
      <c r="H7280">
        <v>0.16075436336860041</v>
      </c>
      <c r="I7280">
        <v>0.1073570754613597</v>
      </c>
      <c r="J7280">
        <v>304</v>
      </c>
      <c r="K7280">
        <v>6</v>
      </c>
      <c r="L7280" t="str">
        <f>VLOOKUP(J7280,Clustering!$D$3:$E$367,2,FALSE)</f>
        <v>Fall</v>
      </c>
      <c r="M7280">
        <v>0.36517143899999999</v>
      </c>
      <c r="N7280">
        <v>0.39940584400000001</v>
      </c>
      <c r="O7280">
        <v>0.39940584400000001</v>
      </c>
      <c r="P7280">
        <v>0.93714630499999996</v>
      </c>
      <c r="Q7280">
        <v>0.185740302</v>
      </c>
      <c r="R7280">
        <v>0.16075436336860041</v>
      </c>
      <c r="S7280">
        <v>0</v>
      </c>
      <c r="T7280">
        <v>0</v>
      </c>
      <c r="U7280">
        <v>0.65330975000000002</v>
      </c>
      <c r="V7280">
        <v>0.85008076700000001</v>
      </c>
      <c r="W7280">
        <v>1.2461880999999999E-2</v>
      </c>
      <c r="X7280">
        <v>6.49206E-3</v>
      </c>
      <c r="Y7280">
        <v>0.1073570754613597</v>
      </c>
      <c r="Z7280">
        <v>0.369638148</v>
      </c>
      <c r="AA7280">
        <v>0.65330975000000002</v>
      </c>
      <c r="AB7280">
        <v>0</v>
      </c>
      <c r="AC7280">
        <v>0</v>
      </c>
      <c r="AD7280">
        <v>0.85</v>
      </c>
      <c r="AE7280">
        <v>0.85</v>
      </c>
      <c r="AF7280">
        <v>0.85</v>
      </c>
      <c r="AG7280">
        <v>0.85</v>
      </c>
      <c r="AH7280">
        <v>0.93714630499999996</v>
      </c>
      <c r="AI7280">
        <v>1.2461880999999999E-2</v>
      </c>
      <c r="AJ7280">
        <v>0.46503871299999999</v>
      </c>
      <c r="AK7280">
        <v>0</v>
      </c>
      <c r="AL7280">
        <v>0</v>
      </c>
    </row>
    <row r="7281" spans="1:38" x14ac:dyDescent="0.35">
      <c r="A7281" t="s">
        <v>7405</v>
      </c>
      <c r="B7281">
        <v>71127.434123772153</v>
      </c>
      <c r="C7281">
        <v>70048.239143760336</v>
      </c>
      <c r="D7281">
        <v>786.49150846665214</v>
      </c>
      <c r="E7281">
        <v>292.70347154515957</v>
      </c>
      <c r="F7281">
        <v>3.5519544245981798E-2</v>
      </c>
      <c r="G7281">
        <v>0.143482093894686</v>
      </c>
      <c r="H7281">
        <v>0.14606910473045409</v>
      </c>
      <c r="I7281">
        <v>9.6723153565611203E-2</v>
      </c>
      <c r="J7281">
        <v>304</v>
      </c>
      <c r="K7281">
        <v>7</v>
      </c>
      <c r="L7281" t="str">
        <f>VLOOKUP(J7281,Clustering!$D$3:$E$367,2,FALSE)</f>
        <v>Fall</v>
      </c>
      <c r="M7281">
        <v>0.38197225099999998</v>
      </c>
      <c r="N7281">
        <v>0.40891114000000001</v>
      </c>
      <c r="O7281">
        <v>0.40891114000000001</v>
      </c>
      <c r="P7281">
        <v>0.93838743700000005</v>
      </c>
      <c r="Q7281">
        <v>0.20415162100000001</v>
      </c>
      <c r="R7281">
        <v>0.14606910473045409</v>
      </c>
      <c r="S7281">
        <v>3.5519544245981798E-2</v>
      </c>
      <c r="T7281">
        <v>0</v>
      </c>
      <c r="U7281">
        <v>0.65330975000000002</v>
      </c>
      <c r="V7281">
        <v>0.85008076700000001</v>
      </c>
      <c r="W7281">
        <v>1.2392067E-2</v>
      </c>
      <c r="X7281">
        <v>6.49206E-3</v>
      </c>
      <c r="Y7281">
        <v>9.6723153565611203E-2</v>
      </c>
      <c r="Z7281">
        <v>0.36205208300000002</v>
      </c>
      <c r="AA7281">
        <v>0.65330975000000002</v>
      </c>
      <c r="AB7281">
        <v>0</v>
      </c>
      <c r="AC7281">
        <v>0</v>
      </c>
      <c r="AD7281">
        <v>0.85</v>
      </c>
      <c r="AE7281">
        <v>0.85</v>
      </c>
      <c r="AF7281">
        <v>0.85</v>
      </c>
      <c r="AG7281">
        <v>0.85</v>
      </c>
      <c r="AH7281">
        <v>0.93838743700000005</v>
      </c>
      <c r="AI7281">
        <v>1.2392067E-2</v>
      </c>
      <c r="AJ7281">
        <v>0.44968328699999999</v>
      </c>
      <c r="AK7281">
        <v>2.4863680972187201E-2</v>
      </c>
      <c r="AL7281">
        <v>0</v>
      </c>
    </row>
    <row r="7282" spans="1:38" x14ac:dyDescent="0.35">
      <c r="A7282" t="s">
        <v>7406</v>
      </c>
      <c r="B7282">
        <v>67167.005798266095</v>
      </c>
      <c r="C7282">
        <v>63155.029541059863</v>
      </c>
      <c r="D7282">
        <v>3783.8144884962671</v>
      </c>
      <c r="E7282">
        <v>228.1617687099652</v>
      </c>
      <c r="F7282">
        <v>0.17088470084661919</v>
      </c>
      <c r="G7282">
        <v>0.11184400426959069</v>
      </c>
      <c r="H7282">
        <v>0.1135445715770219</v>
      </c>
      <c r="I7282">
        <v>8.1107091940368498E-2</v>
      </c>
      <c r="J7282">
        <v>304</v>
      </c>
      <c r="K7282">
        <v>8</v>
      </c>
      <c r="L7282" t="str">
        <f>VLOOKUP(J7282,Clustering!$D$3:$E$367,2,FALSE)</f>
        <v>Fall</v>
      </c>
      <c r="M7282">
        <v>0.391849999</v>
      </c>
      <c r="N7282">
        <v>0.40697458399999997</v>
      </c>
      <c r="O7282">
        <v>0.40697458399999997</v>
      </c>
      <c r="P7282">
        <v>0.93566101499999998</v>
      </c>
      <c r="Q7282">
        <v>0.21485296600000001</v>
      </c>
      <c r="R7282">
        <v>0.1135445715770219</v>
      </c>
      <c r="S7282">
        <v>0.17088470084661919</v>
      </c>
      <c r="T7282">
        <v>0.16223364100000001</v>
      </c>
      <c r="U7282">
        <v>0.65330975000000002</v>
      </c>
      <c r="V7282">
        <v>0.85008076700000001</v>
      </c>
      <c r="W7282">
        <v>1.2357160000000001E-2</v>
      </c>
      <c r="X7282">
        <v>6.49206E-3</v>
      </c>
      <c r="Y7282">
        <v>8.1107091940368498E-2</v>
      </c>
      <c r="Z7282">
        <v>0.401977686</v>
      </c>
      <c r="AA7282">
        <v>0.65330975000000002</v>
      </c>
      <c r="AB7282">
        <v>0</v>
      </c>
      <c r="AC7282">
        <v>0</v>
      </c>
      <c r="AD7282">
        <v>0.85</v>
      </c>
      <c r="AE7282">
        <v>0.85</v>
      </c>
      <c r="AF7282">
        <v>0.85</v>
      </c>
      <c r="AG7282">
        <v>0.85</v>
      </c>
      <c r="AH7282">
        <v>0.93566101499999998</v>
      </c>
      <c r="AI7282">
        <v>1.2357160000000001E-2</v>
      </c>
      <c r="AJ7282">
        <v>0.45998012700000002</v>
      </c>
      <c r="AK7282">
        <v>0.1196192905926334</v>
      </c>
      <c r="AL7282">
        <v>0</v>
      </c>
    </row>
    <row r="7283" spans="1:38" x14ac:dyDescent="0.35">
      <c r="A7283" t="s">
        <v>7407</v>
      </c>
      <c r="B7283">
        <v>66248.248875798905</v>
      </c>
      <c r="C7283">
        <v>59056.160709013217</v>
      </c>
      <c r="D7283">
        <v>6986.138553816897</v>
      </c>
      <c r="E7283">
        <v>205.94961296878111</v>
      </c>
      <c r="F7283">
        <v>0.31550812030334863</v>
      </c>
      <c r="G7283">
        <v>0.1009556926317554</v>
      </c>
      <c r="H7283">
        <v>0.1024954713704823</v>
      </c>
      <c r="I7283">
        <v>7.3124954094189606E-2</v>
      </c>
      <c r="J7283">
        <v>304</v>
      </c>
      <c r="K7283">
        <v>9</v>
      </c>
      <c r="L7283" t="str">
        <f>VLOOKUP(J7283,Clustering!$D$3:$E$367,2,FALSE)</f>
        <v>Fall</v>
      </c>
      <c r="M7283">
        <v>0.39165993199999999</v>
      </c>
      <c r="N7283">
        <v>0.40876520799999999</v>
      </c>
      <c r="O7283">
        <v>0.40876520799999999</v>
      </c>
      <c r="P7283">
        <v>0.92982159099999995</v>
      </c>
      <c r="Q7283">
        <v>0.219909508</v>
      </c>
      <c r="R7283">
        <v>0.1024954713704823</v>
      </c>
      <c r="S7283">
        <v>0.31550812030334863</v>
      </c>
      <c r="T7283">
        <v>0.44952395299999998</v>
      </c>
      <c r="U7283">
        <v>0.65113403400000003</v>
      </c>
      <c r="V7283">
        <v>0.85008076700000001</v>
      </c>
      <c r="W7283">
        <v>1.2252437999999999E-2</v>
      </c>
      <c r="X7283">
        <v>6.49206E-3</v>
      </c>
      <c r="Y7283">
        <v>7.3124954094189606E-2</v>
      </c>
      <c r="Z7283">
        <v>0.390319945</v>
      </c>
      <c r="AA7283">
        <v>0.65113403400000003</v>
      </c>
      <c r="AB7283">
        <v>0</v>
      </c>
      <c r="AC7283">
        <v>0</v>
      </c>
      <c r="AD7283">
        <v>0.85</v>
      </c>
      <c r="AE7283">
        <v>0.85</v>
      </c>
      <c r="AF7283">
        <v>0.85</v>
      </c>
      <c r="AG7283">
        <v>0.85</v>
      </c>
      <c r="AH7283">
        <v>0.92982159099999995</v>
      </c>
      <c r="AI7283">
        <v>1.2252437999999999E-2</v>
      </c>
      <c r="AJ7283">
        <v>0.4638061</v>
      </c>
      <c r="AK7283">
        <v>0.220855684212344</v>
      </c>
      <c r="AL7283">
        <v>0</v>
      </c>
    </row>
    <row r="7284" spans="1:38" x14ac:dyDescent="0.35">
      <c r="A7284" t="s">
        <v>7408</v>
      </c>
      <c r="B7284">
        <v>65231.954940858297</v>
      </c>
      <c r="C7284">
        <v>55532.724007175537</v>
      </c>
      <c r="D7284">
        <v>9489.7140481475271</v>
      </c>
      <c r="E7284">
        <v>209.51688553523951</v>
      </c>
      <c r="F7284">
        <v>0.42857464370091569</v>
      </c>
      <c r="G7284">
        <v>0.10270435565452909</v>
      </c>
      <c r="H7284">
        <v>0.1042030595842202</v>
      </c>
      <c r="I7284">
        <v>7.5616023958936698E-2</v>
      </c>
      <c r="J7284">
        <v>304</v>
      </c>
      <c r="K7284">
        <v>10</v>
      </c>
      <c r="L7284" t="str">
        <f>VLOOKUP(J7284,Clustering!$D$3:$E$367,2,FALSE)</f>
        <v>Fall</v>
      </c>
      <c r="M7284">
        <v>0.40410647100000002</v>
      </c>
      <c r="N7284">
        <v>0.42068035399999998</v>
      </c>
      <c r="O7284">
        <v>0.42068035399999998</v>
      </c>
      <c r="P7284">
        <v>0.92508087299999997</v>
      </c>
      <c r="Q7284">
        <v>0.22174938799999999</v>
      </c>
      <c r="R7284">
        <v>0.1042030595842202</v>
      </c>
      <c r="S7284">
        <v>0.42857464370091569</v>
      </c>
      <c r="T7284">
        <v>0.57835877300000005</v>
      </c>
      <c r="U7284">
        <v>0.66260741599999995</v>
      </c>
      <c r="V7284">
        <v>0.85008076700000001</v>
      </c>
      <c r="W7284">
        <v>1.2217531E-2</v>
      </c>
      <c r="X7284">
        <v>6.49206E-3</v>
      </c>
      <c r="Y7284">
        <v>7.5616023958936698E-2</v>
      </c>
      <c r="Z7284">
        <v>0.444110318</v>
      </c>
      <c r="AA7284">
        <v>0.66260741599999995</v>
      </c>
      <c r="AB7284">
        <v>0</v>
      </c>
      <c r="AC7284">
        <v>0</v>
      </c>
      <c r="AD7284">
        <v>0.85</v>
      </c>
      <c r="AE7284">
        <v>0.85</v>
      </c>
      <c r="AF7284">
        <v>0.85</v>
      </c>
      <c r="AG7284">
        <v>0.85</v>
      </c>
      <c r="AH7284">
        <v>0.92508087299999997</v>
      </c>
      <c r="AI7284">
        <v>1.2217531E-2</v>
      </c>
      <c r="AJ7284">
        <v>0.498455174</v>
      </c>
      <c r="AK7284">
        <v>0.30000225059064101</v>
      </c>
      <c r="AL7284">
        <v>0</v>
      </c>
    </row>
    <row r="7285" spans="1:38" x14ac:dyDescent="0.35">
      <c r="A7285" t="s">
        <v>7409</v>
      </c>
      <c r="B7285">
        <v>62693.384251665891</v>
      </c>
      <c r="C7285">
        <v>51444.128965392287</v>
      </c>
      <c r="D7285">
        <v>11039.12884229066</v>
      </c>
      <c r="E7285">
        <v>210.12644398293281</v>
      </c>
      <c r="F7285">
        <v>0.49854934367350828</v>
      </c>
      <c r="G7285">
        <v>0.1030031588151631</v>
      </c>
      <c r="H7285">
        <v>0.1044843094076594</v>
      </c>
      <c r="I7285">
        <v>7.6232095000755895E-2</v>
      </c>
      <c r="J7285">
        <v>304</v>
      </c>
      <c r="K7285">
        <v>11</v>
      </c>
      <c r="L7285" t="str">
        <f>VLOOKUP(J7285,Clustering!$D$3:$E$367,2,FALSE)</f>
        <v>Fall</v>
      </c>
      <c r="M7285">
        <v>0.41644357700000001</v>
      </c>
      <c r="N7285">
        <v>0.43335671100000001</v>
      </c>
      <c r="O7285">
        <v>0.43335671100000001</v>
      </c>
      <c r="P7285">
        <v>0.92439926699999997</v>
      </c>
      <c r="Q7285">
        <v>0.229209039</v>
      </c>
      <c r="R7285">
        <v>0.1044843094076594</v>
      </c>
      <c r="S7285">
        <v>0.49854934367350828</v>
      </c>
      <c r="T7285">
        <v>0.61145534199999996</v>
      </c>
      <c r="U7285">
        <v>0.66260741599999995</v>
      </c>
      <c r="V7285">
        <v>0.85008076700000001</v>
      </c>
      <c r="W7285">
        <v>1.1903366E-2</v>
      </c>
      <c r="X7285">
        <v>6.7810609999999997E-3</v>
      </c>
      <c r="Y7285">
        <v>7.6232095000755895E-2</v>
      </c>
      <c r="Z7285">
        <v>0.48314152199999999</v>
      </c>
      <c r="AA7285">
        <v>0.66260741599999995</v>
      </c>
      <c r="AB7285">
        <v>0</v>
      </c>
      <c r="AC7285">
        <v>0</v>
      </c>
      <c r="AD7285">
        <v>0.85</v>
      </c>
      <c r="AE7285">
        <v>0.85</v>
      </c>
      <c r="AF7285">
        <v>0.85</v>
      </c>
      <c r="AG7285">
        <v>0.85</v>
      </c>
      <c r="AH7285">
        <v>0.92439926699999997</v>
      </c>
      <c r="AI7285">
        <v>1.1903366E-2</v>
      </c>
      <c r="AJ7285">
        <v>0.55063298500000002</v>
      </c>
      <c r="AK7285">
        <v>0.34898454057145578</v>
      </c>
      <c r="AL7285">
        <v>0</v>
      </c>
    </row>
    <row r="7286" spans="1:38" x14ac:dyDescent="0.35">
      <c r="A7286" t="s">
        <v>7410</v>
      </c>
      <c r="B7286">
        <v>61987.773403489991</v>
      </c>
      <c r="C7286">
        <v>50240.198543687649</v>
      </c>
      <c r="D7286">
        <v>11532.226582920741</v>
      </c>
      <c r="E7286">
        <v>215.3482768815972</v>
      </c>
      <c r="F7286">
        <v>0.52081863307759935</v>
      </c>
      <c r="G7286">
        <v>0.1055628808243123</v>
      </c>
      <c r="H7286">
        <v>0.1069352007262009</v>
      </c>
      <c r="I7286">
        <v>8.0758877873253296E-2</v>
      </c>
      <c r="J7286">
        <v>304</v>
      </c>
      <c r="K7286">
        <v>12</v>
      </c>
      <c r="L7286" t="str">
        <f>VLOOKUP(J7286,Clustering!$D$3:$E$367,2,FALSE)</f>
        <v>Fall</v>
      </c>
      <c r="M7286">
        <v>0.43538696799999999</v>
      </c>
      <c r="N7286">
        <v>0.45430386</v>
      </c>
      <c r="O7286">
        <v>0.45430386</v>
      </c>
      <c r="P7286">
        <v>0.92402285900000003</v>
      </c>
      <c r="Q7286">
        <v>0.24521725</v>
      </c>
      <c r="R7286">
        <v>0.1069352007262009</v>
      </c>
      <c r="S7286">
        <v>0.52081863307759935</v>
      </c>
      <c r="T7286">
        <v>0.64787668099999995</v>
      </c>
      <c r="U7286">
        <v>0.66260741599999995</v>
      </c>
      <c r="V7286">
        <v>0.85008076700000001</v>
      </c>
      <c r="W7286">
        <v>1.1903366E-2</v>
      </c>
      <c r="X7286">
        <v>6.49206E-3</v>
      </c>
      <c r="Y7286">
        <v>8.0758877873253296E-2</v>
      </c>
      <c r="Z7286">
        <v>0.53926955300000001</v>
      </c>
      <c r="AA7286">
        <v>0.66260741599999995</v>
      </c>
      <c r="AB7286">
        <v>0</v>
      </c>
      <c r="AC7286">
        <v>0</v>
      </c>
      <c r="AD7286">
        <v>0.85</v>
      </c>
      <c r="AE7286">
        <v>0.85</v>
      </c>
      <c r="AF7286">
        <v>0.85</v>
      </c>
      <c r="AG7286">
        <v>0.85</v>
      </c>
      <c r="AH7286">
        <v>0.92402285900000003</v>
      </c>
      <c r="AI7286">
        <v>1.1903366E-2</v>
      </c>
      <c r="AJ7286">
        <v>0.587162042</v>
      </c>
      <c r="AK7286">
        <v>0.36457304315431949</v>
      </c>
      <c r="AL7286">
        <v>0</v>
      </c>
    </row>
    <row r="7287" spans="1:38" x14ac:dyDescent="0.35">
      <c r="A7287" t="s">
        <v>7411</v>
      </c>
      <c r="B7287">
        <v>62605.23691110035</v>
      </c>
      <c r="C7287">
        <v>51395.14151138976</v>
      </c>
      <c r="D7287">
        <v>10989.181517041679</v>
      </c>
      <c r="E7287">
        <v>220.91388266891491</v>
      </c>
      <c r="F7287">
        <v>0.49629362163448909</v>
      </c>
      <c r="G7287">
        <v>0.1082911189553504</v>
      </c>
      <c r="H7287">
        <v>0.1095668955026676</v>
      </c>
      <c r="I7287">
        <v>8.5232089350810003E-2</v>
      </c>
      <c r="J7287">
        <v>304</v>
      </c>
      <c r="K7287">
        <v>13</v>
      </c>
      <c r="L7287" t="str">
        <f>VLOOKUP(J7287,Clustering!$D$3:$E$367,2,FALSE)</f>
        <v>Fall</v>
      </c>
      <c r="M7287">
        <v>0.46136285500000002</v>
      </c>
      <c r="N7287">
        <v>0.47854630999999997</v>
      </c>
      <c r="O7287">
        <v>0.47854630999999997</v>
      </c>
      <c r="P7287">
        <v>0.92234427799999996</v>
      </c>
      <c r="Q7287">
        <v>0.266895296</v>
      </c>
      <c r="R7287">
        <v>0.1095668955026676</v>
      </c>
      <c r="S7287">
        <v>0.49629362163448909</v>
      </c>
      <c r="T7287">
        <v>0.65769986400000002</v>
      </c>
      <c r="U7287">
        <v>0.66260741599999995</v>
      </c>
      <c r="V7287">
        <v>0.85008076700000001</v>
      </c>
      <c r="W7287">
        <v>1.1693922000000001E-2</v>
      </c>
      <c r="X7287">
        <v>9.8578780000000005E-3</v>
      </c>
      <c r="Y7287">
        <v>8.5232089350810003E-2</v>
      </c>
      <c r="Z7287">
        <v>0.58521312599999997</v>
      </c>
      <c r="AA7287">
        <v>0.66260741599999995</v>
      </c>
      <c r="AB7287">
        <v>0</v>
      </c>
      <c r="AC7287">
        <v>0</v>
      </c>
      <c r="AD7287">
        <v>0.85</v>
      </c>
      <c r="AE7287">
        <v>0.85</v>
      </c>
      <c r="AF7287">
        <v>0.85</v>
      </c>
      <c r="AG7287">
        <v>0.85</v>
      </c>
      <c r="AH7287">
        <v>0.92234427799999996</v>
      </c>
      <c r="AI7287">
        <v>1.1693922000000001E-2</v>
      </c>
      <c r="AJ7287">
        <v>0.60493151300000003</v>
      </c>
      <c r="AK7287">
        <v>0.34740553514414241</v>
      </c>
      <c r="AL7287">
        <v>0</v>
      </c>
    </row>
    <row r="7288" spans="1:38" x14ac:dyDescent="0.35">
      <c r="A7288" t="s">
        <v>7412</v>
      </c>
      <c r="B7288">
        <v>63195.069397011859</v>
      </c>
      <c r="C7288">
        <v>53663.76622574131</v>
      </c>
      <c r="D7288">
        <v>9303.2019065092081</v>
      </c>
      <c r="E7288">
        <v>228.10126476134079</v>
      </c>
      <c r="F7288">
        <v>0.42015137886459109</v>
      </c>
      <c r="G7288">
        <v>0.1118143454712454</v>
      </c>
      <c r="H7288">
        <v>0.1129619826570407</v>
      </c>
      <c r="I7288">
        <v>9.1071371399357101E-2</v>
      </c>
      <c r="J7288">
        <v>304</v>
      </c>
      <c r="K7288">
        <v>14</v>
      </c>
      <c r="L7288" t="str">
        <f>VLOOKUP(J7288,Clustering!$D$3:$E$367,2,FALSE)</f>
        <v>Fall</v>
      </c>
      <c r="M7288">
        <v>0.48366410399999998</v>
      </c>
      <c r="N7288">
        <v>0.49376464399999997</v>
      </c>
      <c r="O7288">
        <v>0.49376464399999997</v>
      </c>
      <c r="P7288">
        <v>0.92147955500000001</v>
      </c>
      <c r="Q7288">
        <v>0.31130274800000002</v>
      </c>
      <c r="R7288">
        <v>0.1129619826570407</v>
      </c>
      <c r="S7288">
        <v>0.42015137886459109</v>
      </c>
      <c r="T7288">
        <v>0.65399728000000001</v>
      </c>
      <c r="U7288">
        <v>0.66423529000000003</v>
      </c>
      <c r="V7288">
        <v>0.85008076700000001</v>
      </c>
      <c r="W7288">
        <v>1.1659015E-2</v>
      </c>
      <c r="X7288">
        <v>1.5064928999999999E-2</v>
      </c>
      <c r="Y7288">
        <v>9.1071371399357101E-2</v>
      </c>
      <c r="Z7288">
        <v>0.62712979499999999</v>
      </c>
      <c r="AA7288">
        <v>0.66423529000000003</v>
      </c>
      <c r="AB7288">
        <v>0</v>
      </c>
      <c r="AC7288">
        <v>0</v>
      </c>
      <c r="AD7288">
        <v>0.85</v>
      </c>
      <c r="AE7288">
        <v>0.85</v>
      </c>
      <c r="AF7288">
        <v>0.85</v>
      </c>
      <c r="AG7288">
        <v>0.85</v>
      </c>
      <c r="AH7288">
        <v>0.92147955500000001</v>
      </c>
      <c r="AI7288">
        <v>1.1659015E-2</v>
      </c>
      <c r="AJ7288">
        <v>0.61301515500000003</v>
      </c>
      <c r="AK7288">
        <v>0.2941059652052137</v>
      </c>
      <c r="AL7288">
        <v>0</v>
      </c>
    </row>
    <row r="7289" spans="1:38" x14ac:dyDescent="0.35">
      <c r="A7289" t="s">
        <v>7413</v>
      </c>
      <c r="B7289">
        <v>63713.197148805317</v>
      </c>
      <c r="C7289">
        <v>56731.866325121373</v>
      </c>
      <c r="D7289">
        <v>6747.3532927590632</v>
      </c>
      <c r="E7289">
        <v>233.97753092488449</v>
      </c>
      <c r="F7289">
        <v>0.30472409586808458</v>
      </c>
      <c r="G7289">
        <v>0.1146948681004335</v>
      </c>
      <c r="H7289">
        <v>0.11557358816040469</v>
      </c>
      <c r="I7289">
        <v>9.88124379683024E-2</v>
      </c>
      <c r="J7289">
        <v>304</v>
      </c>
      <c r="K7289">
        <v>15</v>
      </c>
      <c r="L7289" t="str">
        <f>VLOOKUP(J7289,Clustering!$D$3:$E$367,2,FALSE)</f>
        <v>Fall</v>
      </c>
      <c r="M7289">
        <v>0.50654131599999996</v>
      </c>
      <c r="N7289">
        <v>0.50702472899999995</v>
      </c>
      <c r="O7289">
        <v>0.50702472899999995</v>
      </c>
      <c r="P7289">
        <v>0.92059448499999996</v>
      </c>
      <c r="Q7289">
        <v>0.39324626200000001</v>
      </c>
      <c r="R7289">
        <v>0.11557358816040469</v>
      </c>
      <c r="S7289">
        <v>0.30472409586808458</v>
      </c>
      <c r="T7289">
        <v>0.65837992999999995</v>
      </c>
      <c r="U7289">
        <v>0.66423529000000003</v>
      </c>
      <c r="V7289">
        <v>0.85008076700000001</v>
      </c>
      <c r="W7289">
        <v>1.1414664E-2</v>
      </c>
      <c r="X7289">
        <v>1.8178605E-2</v>
      </c>
      <c r="Y7289">
        <v>9.88124379683024E-2</v>
      </c>
      <c r="Z7289">
        <v>0.65250429200000004</v>
      </c>
      <c r="AA7289">
        <v>0.66423529000000003</v>
      </c>
      <c r="AB7289">
        <v>0</v>
      </c>
      <c r="AC7289">
        <v>0</v>
      </c>
      <c r="AD7289">
        <v>0.85</v>
      </c>
      <c r="AE7289">
        <v>0.85</v>
      </c>
      <c r="AF7289">
        <v>0.85</v>
      </c>
      <c r="AG7289">
        <v>0.85</v>
      </c>
      <c r="AH7289">
        <v>0.92059448499999996</v>
      </c>
      <c r="AI7289">
        <v>1.1414664E-2</v>
      </c>
      <c r="AJ7289">
        <v>0.63438998499999999</v>
      </c>
      <c r="AK7289">
        <v>0.2133068671076592</v>
      </c>
      <c r="AL7289">
        <v>1.7778800000000001E-4</v>
      </c>
    </row>
    <row r="7290" spans="1:38" x14ac:dyDescent="0.35">
      <c r="A7290" t="s">
        <v>7414</v>
      </c>
      <c r="B7290">
        <v>64451.695018501552</v>
      </c>
      <c r="C7290">
        <v>60596.228391712677</v>
      </c>
      <c r="D7290">
        <v>3618.4699590048549</v>
      </c>
      <c r="E7290">
        <v>236.99666778401871</v>
      </c>
      <c r="F7290">
        <v>0.16341740810680161</v>
      </c>
      <c r="G7290">
        <v>0.1161748371490287</v>
      </c>
      <c r="H7290">
        <v>0.11679903381967539</v>
      </c>
      <c r="I7290">
        <v>0.10489279129408299</v>
      </c>
      <c r="J7290">
        <v>304</v>
      </c>
      <c r="K7290">
        <v>16</v>
      </c>
      <c r="L7290" t="str">
        <f>VLOOKUP(J7290,Clustering!$D$3:$E$367,2,FALSE)</f>
        <v>Fall</v>
      </c>
      <c r="M7290">
        <v>0.52813989100000003</v>
      </c>
      <c r="N7290">
        <v>0.52024340199999997</v>
      </c>
      <c r="O7290">
        <v>0.52024340199999997</v>
      </c>
      <c r="P7290">
        <v>0.92027911600000001</v>
      </c>
      <c r="Q7290">
        <v>0.45282334000000002</v>
      </c>
      <c r="R7290">
        <v>0.11679903381967539</v>
      </c>
      <c r="S7290">
        <v>0.16341740810680161</v>
      </c>
      <c r="T7290">
        <v>0.66366933699999997</v>
      </c>
      <c r="U7290">
        <v>0.666411007</v>
      </c>
      <c r="V7290">
        <v>0.85008076700000001</v>
      </c>
      <c r="W7290">
        <v>1.1903366E-2</v>
      </c>
      <c r="X7290">
        <v>1.8609174999999999E-2</v>
      </c>
      <c r="Y7290">
        <v>0.10489279129408299</v>
      </c>
      <c r="Z7290">
        <v>0.68032442800000004</v>
      </c>
      <c r="AA7290">
        <v>0.666411007</v>
      </c>
      <c r="AB7290">
        <v>0</v>
      </c>
      <c r="AC7290">
        <v>0</v>
      </c>
      <c r="AD7290">
        <v>0.85</v>
      </c>
      <c r="AE7290">
        <v>0.85</v>
      </c>
      <c r="AF7290">
        <v>0.85</v>
      </c>
      <c r="AG7290">
        <v>0.85</v>
      </c>
      <c r="AH7290">
        <v>0.92027911600000001</v>
      </c>
      <c r="AI7290">
        <v>1.1903366E-2</v>
      </c>
      <c r="AJ7290">
        <v>0.64676906700000003</v>
      </c>
      <c r="AK7290">
        <v>0.1143921856747611</v>
      </c>
      <c r="AL7290">
        <v>3.6880127999999998E-2</v>
      </c>
    </row>
    <row r="7291" spans="1:38" x14ac:dyDescent="0.35">
      <c r="A7291" t="s">
        <v>7415</v>
      </c>
      <c r="B7291">
        <v>68436.639835864145</v>
      </c>
      <c r="C7291">
        <v>67498.464441231234</v>
      </c>
      <c r="D7291">
        <v>680.13795681432157</v>
      </c>
      <c r="E7291">
        <v>258.0374378186018</v>
      </c>
      <c r="F7291">
        <v>3.0716403152955599E-2</v>
      </c>
      <c r="G7291">
        <v>0.12648894010715769</v>
      </c>
      <c r="H7291">
        <v>0.1269842952827947</v>
      </c>
      <c r="I7291">
        <v>0.11753564050011139</v>
      </c>
      <c r="J7291">
        <v>304</v>
      </c>
      <c r="K7291">
        <v>17</v>
      </c>
      <c r="L7291" t="str">
        <f>VLOOKUP(J7291,Clustering!$D$3:$E$367,2,FALSE)</f>
        <v>Fall</v>
      </c>
      <c r="M7291">
        <v>0.559207283</v>
      </c>
      <c r="N7291">
        <v>0.527873276</v>
      </c>
      <c r="O7291">
        <v>0.527873276</v>
      </c>
      <c r="P7291">
        <v>0.92027911600000001</v>
      </c>
      <c r="Q7291">
        <v>0.498494928</v>
      </c>
      <c r="R7291">
        <v>0.1269842952827947</v>
      </c>
      <c r="S7291">
        <v>3.0716403152955599E-2</v>
      </c>
      <c r="T7291">
        <v>0.65490403500000005</v>
      </c>
      <c r="U7291">
        <v>0.666411007</v>
      </c>
      <c r="V7291">
        <v>0.85008076700000001</v>
      </c>
      <c r="W7291">
        <v>1.2496788999999999E-2</v>
      </c>
      <c r="X7291">
        <v>2.0920347999999998E-2</v>
      </c>
      <c r="Y7291">
        <v>0.11753564050011139</v>
      </c>
      <c r="Z7291">
        <v>0.69339013699999996</v>
      </c>
      <c r="AA7291">
        <v>0.666411007</v>
      </c>
      <c r="AB7291">
        <v>0</v>
      </c>
      <c r="AC7291">
        <v>0</v>
      </c>
      <c r="AD7291">
        <v>0.85</v>
      </c>
      <c r="AE7291">
        <v>0.85</v>
      </c>
      <c r="AF7291">
        <v>0.85</v>
      </c>
      <c r="AG7291">
        <v>0.85</v>
      </c>
      <c r="AH7291">
        <v>0.92027911600000001</v>
      </c>
      <c r="AI7291">
        <v>1.2496788999999999E-2</v>
      </c>
      <c r="AJ7291">
        <v>0.65974221700000002</v>
      </c>
      <c r="AK7291">
        <v>2.1501482207068899E-2</v>
      </c>
      <c r="AL7291">
        <v>0.46446845799999997</v>
      </c>
    </row>
    <row r="7292" spans="1:38" x14ac:dyDescent="0.35">
      <c r="A7292" t="s">
        <v>7416</v>
      </c>
      <c r="B7292">
        <v>69623.662069869883</v>
      </c>
      <c r="C7292">
        <v>69344.642108233165</v>
      </c>
      <c r="D7292">
        <v>0</v>
      </c>
      <c r="E7292">
        <v>279.0199616367147</v>
      </c>
      <c r="F7292">
        <v>0</v>
      </c>
      <c r="G7292">
        <v>0.13677449099838951</v>
      </c>
      <c r="H7292">
        <v>0.1372298245652224</v>
      </c>
      <c r="I7292">
        <v>0.12854456216044549</v>
      </c>
      <c r="J7292">
        <v>304</v>
      </c>
      <c r="K7292">
        <v>18</v>
      </c>
      <c r="L7292" t="str">
        <f>VLOOKUP(J7292,Clustering!$D$3:$E$367,2,FALSE)</f>
        <v>Fall</v>
      </c>
      <c r="M7292">
        <v>0.56981074300000001</v>
      </c>
      <c r="N7292">
        <v>0.533260925</v>
      </c>
      <c r="O7292">
        <v>0.533260925</v>
      </c>
      <c r="P7292">
        <v>0.92025876900000003</v>
      </c>
      <c r="Q7292">
        <v>0.51471591400000005</v>
      </c>
      <c r="R7292">
        <v>0.1372298245652224</v>
      </c>
      <c r="S7292">
        <v>0</v>
      </c>
      <c r="T7292">
        <v>0.58606619299999996</v>
      </c>
      <c r="U7292">
        <v>0.666411007</v>
      </c>
      <c r="V7292">
        <v>0.85008076700000001</v>
      </c>
      <c r="W7292">
        <v>1.2776045999999999E-2</v>
      </c>
      <c r="X7292">
        <v>3.0805869999999999E-2</v>
      </c>
      <c r="Y7292">
        <v>0.12854456216044549</v>
      </c>
      <c r="Z7292">
        <v>0.72066457299999997</v>
      </c>
      <c r="AA7292">
        <v>0.666411007</v>
      </c>
      <c r="AB7292">
        <v>0</v>
      </c>
      <c r="AC7292">
        <v>0</v>
      </c>
      <c r="AD7292">
        <v>0.85</v>
      </c>
      <c r="AE7292">
        <v>0.85</v>
      </c>
      <c r="AF7292">
        <v>0.85</v>
      </c>
      <c r="AG7292">
        <v>0.85</v>
      </c>
      <c r="AH7292">
        <v>0.92025876900000003</v>
      </c>
      <c r="AI7292">
        <v>1.2776045999999999E-2</v>
      </c>
      <c r="AJ7292">
        <v>0.67696668400000004</v>
      </c>
      <c r="AK7292">
        <v>0</v>
      </c>
      <c r="AL7292">
        <v>0.42381575999999999</v>
      </c>
    </row>
    <row r="7293" spans="1:38" x14ac:dyDescent="0.35">
      <c r="A7293" t="s">
        <v>7417</v>
      </c>
      <c r="B7293">
        <v>68945.09125845079</v>
      </c>
      <c r="C7293">
        <v>68656.204388771279</v>
      </c>
      <c r="D7293">
        <v>0</v>
      </c>
      <c r="E7293">
        <v>288.88686967950878</v>
      </c>
      <c r="F7293">
        <v>0</v>
      </c>
      <c r="G7293">
        <v>0.14161121062721019</v>
      </c>
      <c r="H7293">
        <v>0.14219187502161379</v>
      </c>
      <c r="I7293">
        <v>0.1311159891176038</v>
      </c>
      <c r="J7293">
        <v>304</v>
      </c>
      <c r="K7293">
        <v>19</v>
      </c>
      <c r="L7293" t="str">
        <f>VLOOKUP(J7293,Clustering!$D$3:$E$367,2,FALSE)</f>
        <v>Fall</v>
      </c>
      <c r="M7293">
        <v>0.58791898899999995</v>
      </c>
      <c r="N7293">
        <v>0.53843953600000005</v>
      </c>
      <c r="O7293">
        <v>0.53843953600000005</v>
      </c>
      <c r="P7293">
        <v>0.92080812300000003</v>
      </c>
      <c r="Q7293">
        <v>0.512150094</v>
      </c>
      <c r="R7293">
        <v>0.14219187502161379</v>
      </c>
      <c r="S7293">
        <v>0</v>
      </c>
      <c r="T7293">
        <v>0.30172283500000002</v>
      </c>
      <c r="U7293">
        <v>0.666411007</v>
      </c>
      <c r="V7293">
        <v>0.85008076700000001</v>
      </c>
      <c r="W7293">
        <v>1.2985490000000001E-2</v>
      </c>
      <c r="X7293">
        <v>4.0503749999999998E-2</v>
      </c>
      <c r="Y7293">
        <v>0.1311159891176038</v>
      </c>
      <c r="Z7293">
        <v>0.70766523299999995</v>
      </c>
      <c r="AA7293">
        <v>0.666411007</v>
      </c>
      <c r="AB7293">
        <v>0</v>
      </c>
      <c r="AC7293">
        <v>0</v>
      </c>
      <c r="AD7293">
        <v>0.85</v>
      </c>
      <c r="AE7293">
        <v>0.85</v>
      </c>
      <c r="AF7293">
        <v>0.85</v>
      </c>
      <c r="AG7293">
        <v>0.85</v>
      </c>
      <c r="AH7293">
        <v>0.92080812300000003</v>
      </c>
      <c r="AI7293">
        <v>1.2985490000000001E-2</v>
      </c>
      <c r="AJ7293">
        <v>0.69129881500000001</v>
      </c>
      <c r="AK7293">
        <v>0</v>
      </c>
      <c r="AL7293">
        <v>0.340303193</v>
      </c>
    </row>
    <row r="7294" spans="1:38" x14ac:dyDescent="0.35">
      <c r="A7294" t="s">
        <v>7418</v>
      </c>
      <c r="B7294">
        <v>67133.609621905212</v>
      </c>
      <c r="C7294">
        <v>66839.010709683891</v>
      </c>
      <c r="D7294">
        <v>0</v>
      </c>
      <c r="E7294">
        <v>294.59891222132609</v>
      </c>
      <c r="F7294">
        <v>0</v>
      </c>
      <c r="G7294">
        <v>0.14441123148104221</v>
      </c>
      <c r="H7294">
        <v>0.1452253552601365</v>
      </c>
      <c r="I7294">
        <v>0.12969634715167261</v>
      </c>
      <c r="J7294">
        <v>304</v>
      </c>
      <c r="K7294">
        <v>20</v>
      </c>
      <c r="L7294" t="str">
        <f>VLOOKUP(J7294,Clustering!$D$3:$E$367,2,FALSE)</f>
        <v>Fall</v>
      </c>
      <c r="M7294">
        <v>0.58768860499999998</v>
      </c>
      <c r="N7294">
        <v>0.53295525700000002</v>
      </c>
      <c r="O7294">
        <v>0.53295525700000002</v>
      </c>
      <c r="P7294">
        <v>0.92152024799999999</v>
      </c>
      <c r="Q7294">
        <v>0.47501454999999998</v>
      </c>
      <c r="R7294">
        <v>0.1452253552601365</v>
      </c>
      <c r="S7294">
        <v>0</v>
      </c>
      <c r="T7294">
        <v>6.0450399999999996E-4</v>
      </c>
      <c r="U7294">
        <v>0.666411007</v>
      </c>
      <c r="V7294">
        <v>0.85008076700000001</v>
      </c>
      <c r="W7294">
        <v>1.2671325000000001E-2</v>
      </c>
      <c r="X7294">
        <v>2.7207175E-2</v>
      </c>
      <c r="Y7294">
        <v>0.12969634715167261</v>
      </c>
      <c r="Z7294">
        <v>0.69538172899999995</v>
      </c>
      <c r="AA7294">
        <v>0.666411007</v>
      </c>
      <c r="AB7294">
        <v>0</v>
      </c>
      <c r="AC7294">
        <v>0</v>
      </c>
      <c r="AD7294">
        <v>0.85</v>
      </c>
      <c r="AE7294">
        <v>0.85</v>
      </c>
      <c r="AF7294">
        <v>0.85</v>
      </c>
      <c r="AG7294">
        <v>0.85</v>
      </c>
      <c r="AH7294">
        <v>0.92152024799999999</v>
      </c>
      <c r="AI7294">
        <v>1.2671325000000001E-2</v>
      </c>
      <c r="AJ7294">
        <v>0.69331151899999999</v>
      </c>
      <c r="AK7294">
        <v>0</v>
      </c>
      <c r="AL7294">
        <v>0.11348498799999999</v>
      </c>
    </row>
    <row r="7295" spans="1:38" x14ac:dyDescent="0.35">
      <c r="A7295" t="s">
        <v>7419</v>
      </c>
      <c r="B7295">
        <v>64316.628812406147</v>
      </c>
      <c r="C7295">
        <v>64017.837785190619</v>
      </c>
      <c r="D7295">
        <v>0</v>
      </c>
      <c r="E7295">
        <v>298.79102721552579</v>
      </c>
      <c r="F7295">
        <v>0</v>
      </c>
      <c r="G7295">
        <v>0.1464661898115322</v>
      </c>
      <c r="H7295">
        <v>0.14733472893593039</v>
      </c>
      <c r="I7295">
        <v>0.13076777505048859</v>
      </c>
      <c r="J7295">
        <v>304</v>
      </c>
      <c r="K7295">
        <v>21</v>
      </c>
      <c r="L7295" t="str">
        <f>VLOOKUP(J7295,Clustering!$D$3:$E$367,2,FALSE)</f>
        <v>Fall</v>
      </c>
      <c r="M7295">
        <v>0.55890202300000003</v>
      </c>
      <c r="N7295">
        <v>0.51972278000000005</v>
      </c>
      <c r="O7295">
        <v>0.51972278000000005</v>
      </c>
      <c r="P7295">
        <v>0.92368714299999999</v>
      </c>
      <c r="Q7295">
        <v>0.43894288199999998</v>
      </c>
      <c r="R7295">
        <v>0.14733472893593039</v>
      </c>
      <c r="S7295">
        <v>0</v>
      </c>
      <c r="T7295">
        <v>0</v>
      </c>
      <c r="U7295">
        <v>0.66478313300000003</v>
      </c>
      <c r="V7295">
        <v>0.85008076700000001</v>
      </c>
      <c r="W7295">
        <v>1.2741139E-2</v>
      </c>
      <c r="X7295">
        <v>1.5558326000000001E-2</v>
      </c>
      <c r="Y7295">
        <v>0.13076777505048859</v>
      </c>
      <c r="Z7295">
        <v>0.62275313799999998</v>
      </c>
      <c r="AA7295">
        <v>0.66478313300000003</v>
      </c>
      <c r="AB7295">
        <v>0</v>
      </c>
      <c r="AC7295">
        <v>0</v>
      </c>
      <c r="AD7295">
        <v>0.85</v>
      </c>
      <c r="AE7295">
        <v>0.85</v>
      </c>
      <c r="AF7295">
        <v>0.85</v>
      </c>
      <c r="AG7295">
        <v>0.85</v>
      </c>
      <c r="AH7295">
        <v>0.92368714299999999</v>
      </c>
      <c r="AI7295">
        <v>1.2741139E-2</v>
      </c>
      <c r="AJ7295">
        <v>0.67279090600000002</v>
      </c>
      <c r="AK7295">
        <v>0</v>
      </c>
      <c r="AL7295">
        <v>0.16146601199999999</v>
      </c>
    </row>
    <row r="7296" spans="1:38" x14ac:dyDescent="0.35">
      <c r="A7296" t="s">
        <v>7420</v>
      </c>
      <c r="B7296">
        <v>59867.729125791942</v>
      </c>
      <c r="C7296">
        <v>59562.464044602959</v>
      </c>
      <c r="D7296">
        <v>0</v>
      </c>
      <c r="E7296">
        <v>305.26508118897362</v>
      </c>
      <c r="F7296">
        <v>0</v>
      </c>
      <c r="G7296">
        <v>0.14963974568086941</v>
      </c>
      <c r="H7296">
        <v>0.15036820917445309</v>
      </c>
      <c r="I7296">
        <v>0.13647312861168359</v>
      </c>
      <c r="J7296">
        <v>304</v>
      </c>
      <c r="K7296">
        <v>22</v>
      </c>
      <c r="L7296" t="str">
        <f>VLOOKUP(J7296,Clustering!$D$3:$E$367,2,FALSE)</f>
        <v>Fall</v>
      </c>
      <c r="M7296">
        <v>0.51727724799999997</v>
      </c>
      <c r="N7296">
        <v>0.49479800000000002</v>
      </c>
      <c r="O7296">
        <v>0.49479800000000002</v>
      </c>
      <c r="P7296">
        <v>0.92621010000000004</v>
      </c>
      <c r="Q7296">
        <v>0.400030039</v>
      </c>
      <c r="R7296">
        <v>0.15036820917445309</v>
      </c>
      <c r="S7296">
        <v>0</v>
      </c>
      <c r="T7296">
        <v>0</v>
      </c>
      <c r="U7296">
        <v>0.66478313300000003</v>
      </c>
      <c r="V7296">
        <v>0.85008076700000001</v>
      </c>
      <c r="W7296">
        <v>1.2880768000000001E-2</v>
      </c>
      <c r="X7296">
        <v>7.0256650000000004E-3</v>
      </c>
      <c r="Y7296">
        <v>0.13647312861168359</v>
      </c>
      <c r="Z7296">
        <v>0.546389982</v>
      </c>
      <c r="AA7296">
        <v>0.66478313300000003</v>
      </c>
      <c r="AB7296">
        <v>0</v>
      </c>
      <c r="AC7296">
        <v>0</v>
      </c>
      <c r="AD7296">
        <v>0.85</v>
      </c>
      <c r="AE7296">
        <v>0.85</v>
      </c>
      <c r="AF7296">
        <v>0.85</v>
      </c>
      <c r="AG7296">
        <v>0.85</v>
      </c>
      <c r="AH7296">
        <v>0.92621010000000004</v>
      </c>
      <c r="AI7296">
        <v>1.2880768000000001E-2</v>
      </c>
      <c r="AJ7296">
        <v>0.63051918399999995</v>
      </c>
      <c r="AK7296">
        <v>0</v>
      </c>
      <c r="AL7296">
        <v>0.115301892</v>
      </c>
    </row>
    <row r="7297" spans="1:38" x14ac:dyDescent="0.35">
      <c r="A7297" t="s">
        <v>7421</v>
      </c>
      <c r="B7297">
        <v>55430.549403944082</v>
      </c>
      <c r="C7297">
        <v>55116.886417881193</v>
      </c>
      <c r="D7297">
        <v>0</v>
      </c>
      <c r="E7297">
        <v>313.66298606289558</v>
      </c>
      <c r="F7297">
        <v>0</v>
      </c>
      <c r="G7297">
        <v>0.15375636571710569</v>
      </c>
      <c r="H7297">
        <v>0.15432579597570459</v>
      </c>
      <c r="I7297">
        <v>0.14346419565145779</v>
      </c>
      <c r="J7297">
        <v>304</v>
      </c>
      <c r="K7297">
        <v>23</v>
      </c>
      <c r="L7297" t="str">
        <f>VLOOKUP(J7297,Clustering!$D$3:$E$367,2,FALSE)</f>
        <v>Fall</v>
      </c>
      <c r="M7297">
        <v>0.47531841499999999</v>
      </c>
      <c r="N7297">
        <v>0.45627394100000002</v>
      </c>
      <c r="O7297">
        <v>0.45627394100000002</v>
      </c>
      <c r="P7297">
        <v>0.92841768700000005</v>
      </c>
      <c r="Q7297">
        <v>0.36927775299999999</v>
      </c>
      <c r="R7297">
        <v>0.15432579597570459</v>
      </c>
      <c r="S7297">
        <v>0</v>
      </c>
      <c r="T7297">
        <v>0</v>
      </c>
      <c r="U7297">
        <v>0.65567329799999996</v>
      </c>
      <c r="V7297">
        <v>0.85008076700000001</v>
      </c>
      <c r="W7297">
        <v>1.2252437999999999E-2</v>
      </c>
      <c r="X7297">
        <v>7.0256650000000004E-3</v>
      </c>
      <c r="Y7297">
        <v>0.14346419565145779</v>
      </c>
      <c r="Z7297">
        <v>0.47566343799999999</v>
      </c>
      <c r="AA7297">
        <v>0.65567329799999996</v>
      </c>
      <c r="AB7297">
        <v>0</v>
      </c>
      <c r="AC7297">
        <v>0</v>
      </c>
      <c r="AD7297">
        <v>0.85</v>
      </c>
      <c r="AE7297">
        <v>0.85</v>
      </c>
      <c r="AF7297">
        <v>0.85</v>
      </c>
      <c r="AG7297">
        <v>0.85</v>
      </c>
      <c r="AH7297">
        <v>0.92841768700000005</v>
      </c>
      <c r="AI7297">
        <v>1.2252437999999999E-2</v>
      </c>
      <c r="AJ7297">
        <v>0.56646352499999997</v>
      </c>
      <c r="AK7297">
        <v>0</v>
      </c>
      <c r="AL7297">
        <v>6.7351222000000002E-2</v>
      </c>
    </row>
    <row r="7298" spans="1:38" x14ac:dyDescent="0.35">
      <c r="A7298" t="s">
        <v>7422</v>
      </c>
      <c r="B7298">
        <v>34776.341396849493</v>
      </c>
      <c r="C7298">
        <v>34454.984271127832</v>
      </c>
      <c r="D7298">
        <v>0</v>
      </c>
      <c r="E7298">
        <v>321.3571257216575</v>
      </c>
      <c r="F7298">
        <v>0</v>
      </c>
      <c r="G7298">
        <v>0.157528002804734</v>
      </c>
      <c r="H7298">
        <v>0.15822311495764771</v>
      </c>
      <c r="I7298">
        <v>0.1449641947098001</v>
      </c>
      <c r="J7298">
        <v>305</v>
      </c>
      <c r="K7298">
        <v>0</v>
      </c>
      <c r="L7298" t="str">
        <f>VLOOKUP(J7298,Clustering!$D$3:$E$367,2,FALSE)</f>
        <v>Spring</v>
      </c>
      <c r="M7298">
        <v>0.27876561700000002</v>
      </c>
      <c r="N7298">
        <v>0.32806879300000003</v>
      </c>
      <c r="O7298">
        <v>0.32806879300000003</v>
      </c>
      <c r="P7298">
        <v>0.86806000800000005</v>
      </c>
      <c r="Q7298">
        <v>0.415262246</v>
      </c>
      <c r="R7298">
        <v>0.15822311495764771</v>
      </c>
      <c r="S7298">
        <v>0</v>
      </c>
      <c r="T7298">
        <v>0</v>
      </c>
      <c r="U7298">
        <v>0.64562430500000001</v>
      </c>
      <c r="V7298">
        <v>0.85008076700000001</v>
      </c>
      <c r="W7298">
        <v>1.3299655000000001E-2</v>
      </c>
      <c r="X7298">
        <v>7.9998899999999997E-4</v>
      </c>
      <c r="Y7298">
        <v>0.1449641947098001</v>
      </c>
      <c r="Z7298">
        <v>0.228916697</v>
      </c>
      <c r="AA7298">
        <v>0.64562430500000001</v>
      </c>
      <c r="AB7298">
        <v>0</v>
      </c>
      <c r="AC7298">
        <v>0</v>
      </c>
      <c r="AD7298">
        <v>0.85</v>
      </c>
      <c r="AE7298">
        <v>0.85</v>
      </c>
      <c r="AF7298">
        <v>0.85</v>
      </c>
      <c r="AG7298">
        <v>0.85</v>
      </c>
      <c r="AH7298">
        <v>0.86806000800000005</v>
      </c>
      <c r="AI7298">
        <v>1.3299655000000001E-2</v>
      </c>
      <c r="AJ7298">
        <v>0.36460789900000001</v>
      </c>
      <c r="AK7298">
        <v>0</v>
      </c>
      <c r="AL7298">
        <v>4.8952352999999997E-2</v>
      </c>
    </row>
    <row r="7299" spans="1:38" x14ac:dyDescent="0.35">
      <c r="A7299" t="s">
        <v>7423</v>
      </c>
      <c r="B7299">
        <v>34030.782669677108</v>
      </c>
      <c r="C7299">
        <v>33706.449664485946</v>
      </c>
      <c r="D7299">
        <v>0</v>
      </c>
      <c r="E7299">
        <v>324.33300519116182</v>
      </c>
      <c r="F7299">
        <v>0</v>
      </c>
      <c r="G7299">
        <v>0.1589867672505694</v>
      </c>
      <c r="H7299">
        <v>0.1601315959024136</v>
      </c>
      <c r="I7299">
        <v>0.1382945560396707</v>
      </c>
      <c r="J7299">
        <v>305</v>
      </c>
      <c r="K7299">
        <v>1</v>
      </c>
      <c r="L7299" t="str">
        <f>VLOOKUP(J7299,Clustering!$D$3:$E$367,2,FALSE)</f>
        <v>Spring</v>
      </c>
      <c r="M7299">
        <v>0.27125507199999999</v>
      </c>
      <c r="N7299">
        <v>0.31736251599999998</v>
      </c>
      <c r="O7299">
        <v>0.31736251599999998</v>
      </c>
      <c r="P7299">
        <v>0.877256594</v>
      </c>
      <c r="Q7299">
        <v>0.38000413</v>
      </c>
      <c r="R7299">
        <v>0.1601315959024136</v>
      </c>
      <c r="S7299">
        <v>0</v>
      </c>
      <c r="T7299">
        <v>0</v>
      </c>
      <c r="U7299">
        <v>0.64562430500000001</v>
      </c>
      <c r="V7299">
        <v>0.85008076700000001</v>
      </c>
      <c r="W7299">
        <v>1.2357160000000001E-2</v>
      </c>
      <c r="X7299">
        <v>7.9998899999999997E-4</v>
      </c>
      <c r="Y7299">
        <v>0.1382945560396707</v>
      </c>
      <c r="Z7299">
        <v>0.22480498900000001</v>
      </c>
      <c r="AA7299">
        <v>0.64562430500000001</v>
      </c>
      <c r="AB7299">
        <v>0</v>
      </c>
      <c r="AC7299">
        <v>0</v>
      </c>
      <c r="AD7299">
        <v>0.85</v>
      </c>
      <c r="AE7299">
        <v>0.85</v>
      </c>
      <c r="AF7299">
        <v>0.85</v>
      </c>
      <c r="AG7299">
        <v>0.85</v>
      </c>
      <c r="AH7299">
        <v>0.877256594</v>
      </c>
      <c r="AI7299">
        <v>1.2357160000000001E-2</v>
      </c>
      <c r="AJ7299">
        <v>0.36019315200000002</v>
      </c>
      <c r="AK7299">
        <v>0</v>
      </c>
      <c r="AL7299">
        <v>0</v>
      </c>
    </row>
    <row r="7300" spans="1:38" x14ac:dyDescent="0.35">
      <c r="A7300" t="s">
        <v>7424</v>
      </c>
      <c r="B7300">
        <v>33893.641119671032</v>
      </c>
      <c r="C7300">
        <v>33571.67885096962</v>
      </c>
      <c r="D7300">
        <v>0</v>
      </c>
      <c r="E7300">
        <v>321.96226870140839</v>
      </c>
      <c r="F7300">
        <v>0</v>
      </c>
      <c r="G7300">
        <v>0.15782464152029821</v>
      </c>
      <c r="H7300">
        <v>0.15938829279760999</v>
      </c>
      <c r="I7300">
        <v>0.12956241866432061</v>
      </c>
      <c r="J7300">
        <v>305</v>
      </c>
      <c r="K7300">
        <v>2</v>
      </c>
      <c r="L7300" t="str">
        <f>VLOOKUP(J7300,Clustering!$D$3:$E$367,2,FALSE)</f>
        <v>Spring</v>
      </c>
      <c r="M7300">
        <v>0.26109510200000002</v>
      </c>
      <c r="N7300">
        <v>0.30560907900000001</v>
      </c>
      <c r="O7300">
        <v>0.30560907900000001</v>
      </c>
      <c r="P7300">
        <v>0.876442736</v>
      </c>
      <c r="Q7300">
        <v>0.34552201900000001</v>
      </c>
      <c r="R7300">
        <v>0.15938829279760999</v>
      </c>
      <c r="S7300">
        <v>0</v>
      </c>
      <c r="T7300">
        <v>0</v>
      </c>
      <c r="U7300">
        <v>0.64562430500000001</v>
      </c>
      <c r="V7300">
        <v>0.85008076700000001</v>
      </c>
      <c r="W7300">
        <v>1.2461880999999999E-2</v>
      </c>
      <c r="X7300">
        <v>7.9998899999999997E-4</v>
      </c>
      <c r="Y7300">
        <v>0.12956241866432061</v>
      </c>
      <c r="Z7300">
        <v>0.21959398099999999</v>
      </c>
      <c r="AA7300">
        <v>0.64562430500000001</v>
      </c>
      <c r="AB7300">
        <v>0</v>
      </c>
      <c r="AC7300">
        <v>0</v>
      </c>
      <c r="AD7300">
        <v>0.85</v>
      </c>
      <c r="AE7300">
        <v>0.85</v>
      </c>
      <c r="AF7300">
        <v>0.85</v>
      </c>
      <c r="AG7300">
        <v>0.85</v>
      </c>
      <c r="AH7300">
        <v>0.876442736</v>
      </c>
      <c r="AI7300">
        <v>1.2461880999999999E-2</v>
      </c>
      <c r="AJ7300">
        <v>0.35506891099999999</v>
      </c>
      <c r="AK7300">
        <v>0</v>
      </c>
      <c r="AL7300">
        <v>7.6969109999999999E-3</v>
      </c>
    </row>
    <row r="7301" spans="1:38" x14ac:dyDescent="0.35">
      <c r="A7301" t="s">
        <v>7425</v>
      </c>
      <c r="B7301">
        <v>33923.05985146825</v>
      </c>
      <c r="C7301">
        <v>33599.970768391191</v>
      </c>
      <c r="D7301">
        <v>0</v>
      </c>
      <c r="E7301">
        <v>323.0890830770615</v>
      </c>
      <c r="F7301">
        <v>0</v>
      </c>
      <c r="G7301">
        <v>0.1583770015083634</v>
      </c>
      <c r="H7301">
        <v>0.16005123881000241</v>
      </c>
      <c r="I7301">
        <v>0.128115991000919</v>
      </c>
      <c r="J7301">
        <v>305</v>
      </c>
      <c r="K7301">
        <v>3</v>
      </c>
      <c r="L7301" t="str">
        <f>VLOOKUP(J7301,Clustering!$D$3:$E$367,2,FALSE)</f>
        <v>Spring</v>
      </c>
      <c r="M7301">
        <v>0.25348088400000002</v>
      </c>
      <c r="N7301">
        <v>0.29808175199999998</v>
      </c>
      <c r="O7301">
        <v>0.29808175199999998</v>
      </c>
      <c r="P7301">
        <v>0.87591372899999997</v>
      </c>
      <c r="Q7301">
        <v>0.33421989699999999</v>
      </c>
      <c r="R7301">
        <v>0.16005123881000241</v>
      </c>
      <c r="S7301">
        <v>0</v>
      </c>
      <c r="T7301">
        <v>0</v>
      </c>
      <c r="U7301">
        <v>0.64562430500000001</v>
      </c>
      <c r="V7301">
        <v>0.85008076700000001</v>
      </c>
      <c r="W7301">
        <v>1.3439283999999999E-2</v>
      </c>
      <c r="X7301">
        <v>7.9998899999999997E-4</v>
      </c>
      <c r="Y7301">
        <v>0.128115991000919</v>
      </c>
      <c r="Z7301">
        <v>0.21761502999999999</v>
      </c>
      <c r="AA7301">
        <v>0.64562430500000001</v>
      </c>
      <c r="AB7301">
        <v>0</v>
      </c>
      <c r="AC7301">
        <v>0</v>
      </c>
      <c r="AD7301">
        <v>0.85</v>
      </c>
      <c r="AE7301">
        <v>0.85</v>
      </c>
      <c r="AF7301">
        <v>0.85</v>
      </c>
      <c r="AG7301">
        <v>0.85</v>
      </c>
      <c r="AH7301">
        <v>0.87591372899999997</v>
      </c>
      <c r="AI7301">
        <v>1.3439283999999999E-2</v>
      </c>
      <c r="AJ7301">
        <v>0.35470286899999998</v>
      </c>
      <c r="AK7301">
        <v>0</v>
      </c>
      <c r="AL7301">
        <v>0</v>
      </c>
    </row>
    <row r="7302" spans="1:38" x14ac:dyDescent="0.35">
      <c r="A7302" t="s">
        <v>7426</v>
      </c>
      <c r="B7302">
        <v>34292.948433679077</v>
      </c>
      <c r="C7302">
        <v>33964.10785083301</v>
      </c>
      <c r="D7302">
        <v>0</v>
      </c>
      <c r="E7302">
        <v>328.84058284607278</v>
      </c>
      <c r="F7302">
        <v>0</v>
      </c>
      <c r="G7302">
        <v>0.1611963641402317</v>
      </c>
      <c r="H7302">
        <v>0.16282355849818869</v>
      </c>
      <c r="I7302">
        <v>0.13178563155436371</v>
      </c>
      <c r="J7302">
        <v>305</v>
      </c>
      <c r="K7302">
        <v>4</v>
      </c>
      <c r="L7302" t="str">
        <f>VLOOKUP(J7302,Clustering!$D$3:$E$367,2,FALSE)</f>
        <v>Spring</v>
      </c>
      <c r="M7302">
        <v>0.24516975199999999</v>
      </c>
      <c r="N7302">
        <v>0.29515917000000003</v>
      </c>
      <c r="O7302">
        <v>0.29515917000000003</v>
      </c>
      <c r="P7302">
        <v>0.87706330300000002</v>
      </c>
      <c r="Q7302">
        <v>0.32768644400000002</v>
      </c>
      <c r="R7302">
        <v>0.16282355849818869</v>
      </c>
      <c r="S7302">
        <v>0</v>
      </c>
      <c r="T7302">
        <v>0</v>
      </c>
      <c r="U7302">
        <v>0.64562430500000001</v>
      </c>
      <c r="V7302">
        <v>0.85008076700000001</v>
      </c>
      <c r="W7302">
        <v>1.3578913E-2</v>
      </c>
      <c r="X7302">
        <v>7.9998899999999997E-4</v>
      </c>
      <c r="Y7302">
        <v>0.13178563155436371</v>
      </c>
      <c r="Z7302">
        <v>0.22054157999999999</v>
      </c>
      <c r="AA7302">
        <v>0.64562430500000001</v>
      </c>
      <c r="AB7302">
        <v>0</v>
      </c>
      <c r="AC7302">
        <v>0</v>
      </c>
      <c r="AD7302">
        <v>0.85</v>
      </c>
      <c r="AE7302">
        <v>0.85</v>
      </c>
      <c r="AF7302">
        <v>0.85</v>
      </c>
      <c r="AG7302">
        <v>0.85</v>
      </c>
      <c r="AH7302">
        <v>0.87706330300000002</v>
      </c>
      <c r="AI7302">
        <v>1.3578913E-2</v>
      </c>
      <c r="AJ7302">
        <v>0.36068450299999999</v>
      </c>
      <c r="AK7302">
        <v>0</v>
      </c>
      <c r="AL7302">
        <v>0</v>
      </c>
    </row>
    <row r="7303" spans="1:38" x14ac:dyDescent="0.35">
      <c r="A7303" t="s">
        <v>7427</v>
      </c>
      <c r="B7303">
        <v>36831.684895899722</v>
      </c>
      <c r="C7303">
        <v>36493.430997132353</v>
      </c>
      <c r="D7303">
        <v>0</v>
      </c>
      <c r="E7303">
        <v>338.25389876736949</v>
      </c>
      <c r="F7303">
        <v>0</v>
      </c>
      <c r="G7303">
        <v>0.165810734689887</v>
      </c>
      <c r="H7303">
        <v>0.16748426985803819</v>
      </c>
      <c r="I7303">
        <v>0.13556241489769</v>
      </c>
      <c r="J7303">
        <v>305</v>
      </c>
      <c r="K7303">
        <v>5</v>
      </c>
      <c r="L7303" t="str">
        <f>VLOOKUP(J7303,Clustering!$D$3:$E$367,2,FALSE)</f>
        <v>Spring</v>
      </c>
      <c r="M7303">
        <v>0.243194202</v>
      </c>
      <c r="N7303">
        <v>0.29541750900000002</v>
      </c>
      <c r="O7303">
        <v>0.29541750900000002</v>
      </c>
      <c r="P7303">
        <v>0.87925054400000002</v>
      </c>
      <c r="Q7303">
        <v>0.32324319600000001</v>
      </c>
      <c r="R7303">
        <v>0.16748426985803819</v>
      </c>
      <c r="S7303">
        <v>0</v>
      </c>
      <c r="T7303">
        <v>0</v>
      </c>
      <c r="U7303">
        <v>0.64562430500000001</v>
      </c>
      <c r="V7303">
        <v>0.85008076700000001</v>
      </c>
      <c r="W7303">
        <v>1.3718542E-2</v>
      </c>
      <c r="X7303">
        <v>7.9998899999999997E-4</v>
      </c>
      <c r="Y7303">
        <v>0.13556241489769</v>
      </c>
      <c r="Z7303">
        <v>0.24902803900000001</v>
      </c>
      <c r="AA7303">
        <v>0.64562430500000001</v>
      </c>
      <c r="AB7303">
        <v>0</v>
      </c>
      <c r="AC7303">
        <v>0</v>
      </c>
      <c r="AD7303">
        <v>0.85</v>
      </c>
      <c r="AE7303">
        <v>0.85</v>
      </c>
      <c r="AF7303">
        <v>0.85</v>
      </c>
      <c r="AG7303">
        <v>0.85</v>
      </c>
      <c r="AH7303">
        <v>0.87925054400000002</v>
      </c>
      <c r="AI7303">
        <v>1.3718542E-2</v>
      </c>
      <c r="AJ7303">
        <v>0.38812709499999998</v>
      </c>
      <c r="AK7303">
        <v>0</v>
      </c>
      <c r="AL7303">
        <v>0</v>
      </c>
    </row>
    <row r="7304" spans="1:38" x14ac:dyDescent="0.35">
      <c r="A7304" t="s">
        <v>7428</v>
      </c>
      <c r="B7304">
        <v>38889.590030359293</v>
      </c>
      <c r="C7304">
        <v>38557.645953610598</v>
      </c>
      <c r="D7304">
        <v>0</v>
      </c>
      <c r="E7304">
        <v>331.9440767486787</v>
      </c>
      <c r="F7304">
        <v>0</v>
      </c>
      <c r="G7304">
        <v>0.16271768468072481</v>
      </c>
      <c r="H7304">
        <v>0.1642097183422819</v>
      </c>
      <c r="I7304">
        <v>0.1357499147799828</v>
      </c>
      <c r="J7304">
        <v>305</v>
      </c>
      <c r="K7304">
        <v>6</v>
      </c>
      <c r="L7304" t="str">
        <f>VLOOKUP(J7304,Clustering!$D$3:$E$367,2,FALSE)</f>
        <v>Spring</v>
      </c>
      <c r="M7304">
        <v>0.25416051899999997</v>
      </c>
      <c r="N7304">
        <v>0.29825726499999999</v>
      </c>
      <c r="O7304">
        <v>0.29825726499999999</v>
      </c>
      <c r="P7304">
        <v>0.88123432000000002</v>
      </c>
      <c r="Q7304">
        <v>0.35611071799999999</v>
      </c>
      <c r="R7304">
        <v>0.1642097183422819</v>
      </c>
      <c r="S7304">
        <v>0</v>
      </c>
      <c r="T7304">
        <v>0</v>
      </c>
      <c r="U7304">
        <v>0.65010095999999995</v>
      </c>
      <c r="V7304">
        <v>0.85008076700000001</v>
      </c>
      <c r="W7304">
        <v>1.3404377E-2</v>
      </c>
      <c r="X7304">
        <v>8.3936000000000004E-4</v>
      </c>
      <c r="Y7304">
        <v>0.1357499147799828</v>
      </c>
      <c r="Z7304">
        <v>0.30316553099999999</v>
      </c>
      <c r="AA7304">
        <v>0.65010095999999995</v>
      </c>
      <c r="AB7304">
        <v>0</v>
      </c>
      <c r="AC7304">
        <v>0</v>
      </c>
      <c r="AD7304">
        <v>0.85</v>
      </c>
      <c r="AE7304">
        <v>0.85</v>
      </c>
      <c r="AF7304">
        <v>0.85</v>
      </c>
      <c r="AG7304">
        <v>0.85</v>
      </c>
      <c r="AH7304">
        <v>0.88123432000000002</v>
      </c>
      <c r="AI7304">
        <v>1.3404377E-2</v>
      </c>
      <c r="AJ7304">
        <v>0.41510233800000002</v>
      </c>
      <c r="AK7304">
        <v>0</v>
      </c>
      <c r="AL7304">
        <v>0</v>
      </c>
    </row>
    <row r="7305" spans="1:38" x14ac:dyDescent="0.35">
      <c r="A7305" t="s">
        <v>7429</v>
      </c>
      <c r="B7305">
        <v>42593.56362923354</v>
      </c>
      <c r="C7305">
        <v>41691.976431673967</v>
      </c>
      <c r="D7305">
        <v>588.15304271569482</v>
      </c>
      <c r="E7305">
        <v>313.43415484387089</v>
      </c>
      <c r="F7305">
        <v>2.6562178738430298E-2</v>
      </c>
      <c r="G7305">
        <v>0.1536441935509171</v>
      </c>
      <c r="H7305">
        <v>0.15490838489568581</v>
      </c>
      <c r="I7305">
        <v>0.130794560747959</v>
      </c>
      <c r="J7305">
        <v>305</v>
      </c>
      <c r="K7305">
        <v>7</v>
      </c>
      <c r="L7305" t="str">
        <f>VLOOKUP(J7305,Clustering!$D$3:$E$367,2,FALSE)</f>
        <v>Spring</v>
      </c>
      <c r="M7305">
        <v>0.263825162</v>
      </c>
      <c r="N7305">
        <v>0.30635254299999998</v>
      </c>
      <c r="O7305">
        <v>0.30635254299999998</v>
      </c>
      <c r="P7305">
        <v>0.882109217</v>
      </c>
      <c r="Q7305">
        <v>0.39696357199999999</v>
      </c>
      <c r="R7305">
        <v>0.15490838489568581</v>
      </c>
      <c r="S7305">
        <v>2.6562178738430298E-2</v>
      </c>
      <c r="T7305">
        <v>0</v>
      </c>
      <c r="U7305">
        <v>0.65669071999999995</v>
      </c>
      <c r="V7305">
        <v>0.85008076700000001</v>
      </c>
      <c r="W7305">
        <v>1.2671325000000001E-2</v>
      </c>
      <c r="X7305">
        <v>1.0881529999999999E-3</v>
      </c>
      <c r="Y7305">
        <v>0.130794560747959</v>
      </c>
      <c r="Z7305">
        <v>0.289997108</v>
      </c>
      <c r="AA7305">
        <v>0.65669071999999995</v>
      </c>
      <c r="AB7305">
        <v>0</v>
      </c>
      <c r="AC7305">
        <v>0</v>
      </c>
      <c r="AD7305">
        <v>0.85</v>
      </c>
      <c r="AE7305">
        <v>0.85</v>
      </c>
      <c r="AF7305">
        <v>0.85</v>
      </c>
      <c r="AG7305">
        <v>0.85</v>
      </c>
      <c r="AH7305">
        <v>0.882109217</v>
      </c>
      <c r="AI7305">
        <v>1.2671325000000001E-2</v>
      </c>
      <c r="AJ7305">
        <v>0.40054112200000003</v>
      </c>
      <c r="AK7305">
        <v>1.85935251169012E-2</v>
      </c>
      <c r="AL7305">
        <v>9.6655850000000008E-3</v>
      </c>
    </row>
    <row r="7306" spans="1:38" x14ac:dyDescent="0.35">
      <c r="A7306" t="s">
        <v>7430</v>
      </c>
      <c r="B7306">
        <v>42532.565412890108</v>
      </c>
      <c r="C7306">
        <v>39238.048530466927</v>
      </c>
      <c r="D7306">
        <v>3028.4698506181412</v>
      </c>
      <c r="E7306">
        <v>266.04703180504458</v>
      </c>
      <c r="F7306">
        <v>0.13677181215391851</v>
      </c>
      <c r="G7306">
        <v>0.1304152116691395</v>
      </c>
      <c r="H7306">
        <v>0.13128339972679379</v>
      </c>
      <c r="I7306">
        <v>0.1147231422657195</v>
      </c>
      <c r="J7306">
        <v>305</v>
      </c>
      <c r="K7306">
        <v>8</v>
      </c>
      <c r="L7306" t="str">
        <f>VLOOKUP(J7306,Clustering!$D$3:$E$367,2,FALSE)</f>
        <v>Spring</v>
      </c>
      <c r="M7306">
        <v>0.26440688400000001</v>
      </c>
      <c r="N7306">
        <v>0.30254648099999998</v>
      </c>
      <c r="O7306">
        <v>0.30254648099999998</v>
      </c>
      <c r="P7306">
        <v>0.88441853599999998</v>
      </c>
      <c r="Q7306">
        <v>0.42632656000000002</v>
      </c>
      <c r="R7306">
        <v>0.13128339972679379</v>
      </c>
      <c r="S7306">
        <v>0.13677181215391851</v>
      </c>
      <c r="T7306">
        <v>0</v>
      </c>
      <c r="U7306">
        <v>0.65669071999999995</v>
      </c>
      <c r="V7306">
        <v>0.85008076700000001</v>
      </c>
      <c r="W7306">
        <v>1.2182623E-2</v>
      </c>
      <c r="X7306">
        <v>1.0228139999999999E-3</v>
      </c>
      <c r="Y7306">
        <v>0.1147231422657195</v>
      </c>
      <c r="Z7306">
        <v>0.28372103799999998</v>
      </c>
      <c r="AA7306">
        <v>0.65669071999999995</v>
      </c>
      <c r="AB7306">
        <v>0</v>
      </c>
      <c r="AC7306">
        <v>0</v>
      </c>
      <c r="AD7306">
        <v>0.85</v>
      </c>
      <c r="AE7306">
        <v>0.85</v>
      </c>
      <c r="AF7306">
        <v>0.85</v>
      </c>
      <c r="AG7306">
        <v>0.85</v>
      </c>
      <c r="AH7306">
        <v>0.88441853599999998</v>
      </c>
      <c r="AI7306">
        <v>1.2182623E-2</v>
      </c>
      <c r="AJ7306">
        <v>0.39226333899999999</v>
      </c>
      <c r="AK7306">
        <v>9.5740268507742907E-2</v>
      </c>
      <c r="AL7306">
        <v>2.9612508999999999E-2</v>
      </c>
    </row>
    <row r="7307" spans="1:38" x14ac:dyDescent="0.35">
      <c r="A7307" t="s">
        <v>7431</v>
      </c>
      <c r="B7307">
        <v>44094.822884675887</v>
      </c>
      <c r="C7307">
        <v>38069.879215254718</v>
      </c>
      <c r="D7307">
        <v>5783.9344025777564</v>
      </c>
      <c r="E7307">
        <v>241.00926684341351</v>
      </c>
      <c r="F7307">
        <v>0.26121415389309049</v>
      </c>
      <c r="G7307">
        <v>0.1181417974722615</v>
      </c>
      <c r="H7307">
        <v>0.1190289431340861</v>
      </c>
      <c r="I7307">
        <v>0.1021070787571615</v>
      </c>
      <c r="J7307">
        <v>305</v>
      </c>
      <c r="K7307">
        <v>9</v>
      </c>
      <c r="L7307" t="str">
        <f>VLOOKUP(J7307,Clustering!$D$3:$E$367,2,FALSE)</f>
        <v>Spring</v>
      </c>
      <c r="M7307">
        <v>0.25910803300000002</v>
      </c>
      <c r="N7307">
        <v>0.30094911800000002</v>
      </c>
      <c r="O7307">
        <v>0.30094911800000002</v>
      </c>
      <c r="P7307">
        <v>0.88541551100000004</v>
      </c>
      <c r="Q7307">
        <v>0.45108358900000001</v>
      </c>
      <c r="R7307">
        <v>0.1190289431340861</v>
      </c>
      <c r="S7307">
        <v>0.26121415389309049</v>
      </c>
      <c r="T7307">
        <v>0.38061054900000002</v>
      </c>
      <c r="U7307">
        <v>0.65642462499999998</v>
      </c>
      <c r="V7307">
        <v>0.85008076700000001</v>
      </c>
      <c r="W7307">
        <v>1.1659015E-2</v>
      </c>
      <c r="X7307">
        <v>7.9998899999999997E-4</v>
      </c>
      <c r="Y7307">
        <v>0.1021070787571615</v>
      </c>
      <c r="Z7307">
        <v>0.260725812</v>
      </c>
      <c r="AA7307">
        <v>0.65642462499999998</v>
      </c>
      <c r="AB7307">
        <v>0</v>
      </c>
      <c r="AC7307">
        <v>0</v>
      </c>
      <c r="AD7307">
        <v>0.85</v>
      </c>
      <c r="AE7307">
        <v>0.85</v>
      </c>
      <c r="AF7307">
        <v>0.85</v>
      </c>
      <c r="AG7307">
        <v>0.85</v>
      </c>
      <c r="AH7307">
        <v>0.88541551100000004</v>
      </c>
      <c r="AI7307">
        <v>1.1659015E-2</v>
      </c>
      <c r="AJ7307">
        <v>0.37527642900000002</v>
      </c>
      <c r="AK7307">
        <v>0.1828499077251633</v>
      </c>
      <c r="AL7307">
        <v>0</v>
      </c>
    </row>
    <row r="7308" spans="1:38" x14ac:dyDescent="0.35">
      <c r="A7308" t="s">
        <v>7432</v>
      </c>
      <c r="B7308">
        <v>44160.61715285213</v>
      </c>
      <c r="C7308">
        <v>35802.166432289778</v>
      </c>
      <c r="D7308">
        <v>8095.6765203853938</v>
      </c>
      <c r="E7308">
        <v>262.77420017695857</v>
      </c>
      <c r="F7308">
        <v>0.36561709474473941</v>
      </c>
      <c r="G7308">
        <v>0.12881088243968561</v>
      </c>
      <c r="H7308">
        <v>0.12985706133649499</v>
      </c>
      <c r="I7308">
        <v>0.10990171672104759</v>
      </c>
      <c r="J7308">
        <v>305</v>
      </c>
      <c r="K7308">
        <v>10</v>
      </c>
      <c r="L7308" t="str">
        <f>VLOOKUP(J7308,Clustering!$D$3:$E$367,2,FALSE)</f>
        <v>Spring</v>
      </c>
      <c r="M7308">
        <v>0.26146371800000001</v>
      </c>
      <c r="N7308">
        <v>0.297210105</v>
      </c>
      <c r="O7308">
        <v>0.297210105</v>
      </c>
      <c r="P7308">
        <v>0.886412486</v>
      </c>
      <c r="Q7308">
        <v>0.44630240399999999</v>
      </c>
      <c r="R7308">
        <v>0.12985706133649499</v>
      </c>
      <c r="S7308">
        <v>0.36561709474473941</v>
      </c>
      <c r="T7308">
        <v>0.64870787399999996</v>
      </c>
      <c r="U7308">
        <v>0.65687855100000003</v>
      </c>
      <c r="V7308">
        <v>0.85008076700000001</v>
      </c>
      <c r="W7308">
        <v>1.1484479000000001E-2</v>
      </c>
      <c r="X7308">
        <v>7.9998899999999997E-4</v>
      </c>
      <c r="Y7308">
        <v>0.10990171672104759</v>
      </c>
      <c r="Z7308">
        <v>0.27476282400000002</v>
      </c>
      <c r="AA7308">
        <v>0.65687855100000003</v>
      </c>
      <c r="AB7308">
        <v>0</v>
      </c>
      <c r="AC7308">
        <v>0</v>
      </c>
      <c r="AD7308">
        <v>0.85</v>
      </c>
      <c r="AE7308">
        <v>0.85</v>
      </c>
      <c r="AF7308">
        <v>0.85</v>
      </c>
      <c r="AG7308">
        <v>0.85</v>
      </c>
      <c r="AH7308">
        <v>0.886412486</v>
      </c>
      <c r="AI7308">
        <v>1.1484479000000001E-2</v>
      </c>
      <c r="AJ7308">
        <v>0.37825136199999998</v>
      </c>
      <c r="AK7308">
        <v>0.25593196632131759</v>
      </c>
      <c r="AL7308">
        <v>0</v>
      </c>
    </row>
    <row r="7309" spans="1:38" x14ac:dyDescent="0.35">
      <c r="A7309" t="s">
        <v>7433</v>
      </c>
      <c r="B7309">
        <v>43697.669112978088</v>
      </c>
      <c r="C7309">
        <v>33881.130111576553</v>
      </c>
      <c r="D7309">
        <v>9543.9902123675765</v>
      </c>
      <c r="E7309">
        <v>272.5487890339582</v>
      </c>
      <c r="F7309">
        <v>0.43102586484667837</v>
      </c>
      <c r="G7309">
        <v>0.13360234756566569</v>
      </c>
      <c r="H7309">
        <v>0.1345579512425501</v>
      </c>
      <c r="I7309">
        <v>0.1163302841139434</v>
      </c>
      <c r="J7309">
        <v>305</v>
      </c>
      <c r="K7309">
        <v>11</v>
      </c>
      <c r="L7309" t="str">
        <f>VLOOKUP(J7309,Clustering!$D$3:$E$367,2,FALSE)</f>
        <v>Spring</v>
      </c>
      <c r="M7309">
        <v>0.25473072200000002</v>
      </c>
      <c r="N7309">
        <v>0.28310598100000001</v>
      </c>
      <c r="O7309">
        <v>0.28310598100000001</v>
      </c>
      <c r="P7309">
        <v>0.88809106699999996</v>
      </c>
      <c r="Q7309">
        <v>0.41275900700000001</v>
      </c>
      <c r="R7309">
        <v>0.1345579512425501</v>
      </c>
      <c r="S7309">
        <v>0.43102586484667837</v>
      </c>
      <c r="T7309">
        <v>0.69147650000000005</v>
      </c>
      <c r="U7309">
        <v>0.65687855100000003</v>
      </c>
      <c r="V7309">
        <v>0.85008076700000001</v>
      </c>
      <c r="W7309">
        <v>1.1379757000000001E-2</v>
      </c>
      <c r="X7309">
        <v>7.9998899999999997E-4</v>
      </c>
      <c r="Y7309">
        <v>0.1163302841139434</v>
      </c>
      <c r="Z7309">
        <v>0.29694740200000003</v>
      </c>
      <c r="AA7309">
        <v>0.65687855100000003</v>
      </c>
      <c r="AB7309">
        <v>0</v>
      </c>
      <c r="AC7309">
        <v>0</v>
      </c>
      <c r="AD7309">
        <v>0.85</v>
      </c>
      <c r="AE7309">
        <v>0.85</v>
      </c>
      <c r="AF7309">
        <v>0.85</v>
      </c>
      <c r="AG7309">
        <v>0.85</v>
      </c>
      <c r="AH7309">
        <v>0.88809106699999996</v>
      </c>
      <c r="AI7309">
        <v>1.1379757000000001E-2</v>
      </c>
      <c r="AJ7309">
        <v>0.383757177</v>
      </c>
      <c r="AK7309">
        <v>0.30171810539267491</v>
      </c>
      <c r="AL7309">
        <v>9.2362929999999996E-3</v>
      </c>
    </row>
    <row r="7310" spans="1:38" x14ac:dyDescent="0.35">
      <c r="A7310" t="s">
        <v>7434</v>
      </c>
      <c r="B7310">
        <v>42945.518345547418</v>
      </c>
      <c r="C7310">
        <v>32557.445551309571</v>
      </c>
      <c r="D7310">
        <v>10120.8731740485</v>
      </c>
      <c r="E7310">
        <v>267.19962018933887</v>
      </c>
      <c r="F7310">
        <v>0.4570790639741899</v>
      </c>
      <c r="G7310">
        <v>0.1309802059751661</v>
      </c>
      <c r="H7310">
        <v>0.13176554228126089</v>
      </c>
      <c r="I7310">
        <v>0.1167856409709402</v>
      </c>
      <c r="J7310">
        <v>305</v>
      </c>
      <c r="K7310">
        <v>12</v>
      </c>
      <c r="L7310" t="str">
        <f>VLOOKUP(J7310,Clustering!$D$3:$E$367,2,FALSE)</f>
        <v>Spring</v>
      </c>
      <c r="M7310">
        <v>0.249788968</v>
      </c>
      <c r="N7310">
        <v>0.27224391199999998</v>
      </c>
      <c r="O7310">
        <v>0.27224391199999998</v>
      </c>
      <c r="P7310">
        <v>0.88874215199999995</v>
      </c>
      <c r="Q7310">
        <v>0.38151858999999999</v>
      </c>
      <c r="R7310">
        <v>0.13176554228126089</v>
      </c>
      <c r="S7310">
        <v>0.4570790639741899</v>
      </c>
      <c r="T7310">
        <v>0.675532719</v>
      </c>
      <c r="U7310">
        <v>0.65687855100000003</v>
      </c>
      <c r="V7310">
        <v>0.85008076700000001</v>
      </c>
      <c r="W7310">
        <v>1.1484479000000001E-2</v>
      </c>
      <c r="X7310">
        <v>8.0166500000000002E-4</v>
      </c>
      <c r="Y7310">
        <v>0.1167856409709402</v>
      </c>
      <c r="Z7310">
        <v>0.31904980900000002</v>
      </c>
      <c r="AA7310">
        <v>0.65687855100000003</v>
      </c>
      <c r="AB7310">
        <v>0</v>
      </c>
      <c r="AC7310">
        <v>0</v>
      </c>
      <c r="AD7310">
        <v>0.85</v>
      </c>
      <c r="AE7310">
        <v>0.85</v>
      </c>
      <c r="AF7310">
        <v>0.85</v>
      </c>
      <c r="AG7310">
        <v>0.85</v>
      </c>
      <c r="AH7310">
        <v>0.88874215199999995</v>
      </c>
      <c r="AI7310">
        <v>1.1484479000000001E-2</v>
      </c>
      <c r="AJ7310">
        <v>0.392426416</v>
      </c>
      <c r="AK7310">
        <v>0.31995534478193288</v>
      </c>
      <c r="AL7310">
        <v>9.2362929999999996E-3</v>
      </c>
    </row>
    <row r="7311" spans="1:38" x14ac:dyDescent="0.35">
      <c r="A7311" t="s">
        <v>7435</v>
      </c>
      <c r="B7311">
        <v>40561.043204949172</v>
      </c>
      <c r="C7311">
        <v>30405.061538809881</v>
      </c>
      <c r="D7311">
        <v>9893.6531126075697</v>
      </c>
      <c r="E7311">
        <v>262.32855353172312</v>
      </c>
      <c r="F7311">
        <v>0.44681734730078221</v>
      </c>
      <c r="G7311">
        <v>0.12859242820182501</v>
      </c>
      <c r="H7311">
        <v>0.12929456168961659</v>
      </c>
      <c r="I7311">
        <v>0.11590171295441699</v>
      </c>
      <c r="J7311">
        <v>305</v>
      </c>
      <c r="K7311">
        <v>13</v>
      </c>
      <c r="L7311" t="str">
        <f>VLOOKUP(J7311,Clustering!$D$3:$E$367,2,FALSE)</f>
        <v>Spring</v>
      </c>
      <c r="M7311">
        <v>0.24479537700000001</v>
      </c>
      <c r="N7311">
        <v>0.25992843999999998</v>
      </c>
      <c r="O7311">
        <v>0.25992843999999998</v>
      </c>
      <c r="P7311">
        <v>0.88865059300000004</v>
      </c>
      <c r="Q7311">
        <v>0.356448655</v>
      </c>
      <c r="R7311">
        <v>0.12929456168961659</v>
      </c>
      <c r="S7311">
        <v>0.44681734730078221</v>
      </c>
      <c r="T7311">
        <v>0.66427384</v>
      </c>
      <c r="U7311">
        <v>0.65687855100000003</v>
      </c>
      <c r="V7311">
        <v>0.85008076700000001</v>
      </c>
      <c r="W7311">
        <v>1.0123096999999999E-2</v>
      </c>
      <c r="X7311">
        <v>7.9998899999999997E-4</v>
      </c>
      <c r="Y7311">
        <v>0.11590171295441699</v>
      </c>
      <c r="Z7311">
        <v>0.32334850900000001</v>
      </c>
      <c r="AA7311">
        <v>0.65687855100000003</v>
      </c>
      <c r="AB7311">
        <v>0</v>
      </c>
      <c r="AC7311">
        <v>0</v>
      </c>
      <c r="AD7311">
        <v>0.85</v>
      </c>
      <c r="AE7311">
        <v>0.85</v>
      </c>
      <c r="AF7311">
        <v>0.85</v>
      </c>
      <c r="AG7311">
        <v>0.85</v>
      </c>
      <c r="AH7311">
        <v>0.88865059300000004</v>
      </c>
      <c r="AI7311">
        <v>1.0123096999999999E-2</v>
      </c>
      <c r="AJ7311">
        <v>0.40027920900000002</v>
      </c>
      <c r="AK7311">
        <v>0.31277214311054752</v>
      </c>
      <c r="AL7311">
        <v>9.2362929999999996E-3</v>
      </c>
    </row>
    <row r="7312" spans="1:38" x14ac:dyDescent="0.35">
      <c r="A7312" t="s">
        <v>7436</v>
      </c>
      <c r="B7312">
        <v>40149.263463030642</v>
      </c>
      <c r="C7312">
        <v>31139.621813915499</v>
      </c>
      <c r="D7312">
        <v>8742.3188549597307</v>
      </c>
      <c r="E7312">
        <v>267.32279415540648</v>
      </c>
      <c r="F7312">
        <v>0.39482076797831001</v>
      </c>
      <c r="G7312">
        <v>0.13104058537029731</v>
      </c>
      <c r="H7312">
        <v>0.13158473882333571</v>
      </c>
      <c r="I7312">
        <v>0.1212052810535561</v>
      </c>
      <c r="J7312">
        <v>305</v>
      </c>
      <c r="K7312">
        <v>14</v>
      </c>
      <c r="L7312" t="str">
        <f>VLOOKUP(J7312,Clustering!$D$3:$E$367,2,FALSE)</f>
        <v>Spring</v>
      </c>
      <c r="M7312">
        <v>0.24384503900000001</v>
      </c>
      <c r="N7312">
        <v>0.25880831399999998</v>
      </c>
      <c r="O7312">
        <v>0.25880831399999998</v>
      </c>
      <c r="P7312">
        <v>0.88747050100000002</v>
      </c>
      <c r="Q7312">
        <v>0.34975249200000003</v>
      </c>
      <c r="R7312">
        <v>0.13158473882333571</v>
      </c>
      <c r="S7312">
        <v>0.39482076797831001</v>
      </c>
      <c r="T7312">
        <v>0.65679310899999999</v>
      </c>
      <c r="U7312">
        <v>0.65687855100000003</v>
      </c>
      <c r="V7312">
        <v>0.85008076700000001</v>
      </c>
      <c r="W7312">
        <v>9.9834680000000006E-3</v>
      </c>
      <c r="X7312">
        <v>1.332757E-3</v>
      </c>
      <c r="Y7312">
        <v>0.1212052810535561</v>
      </c>
      <c r="Z7312">
        <v>0.32489395500000001</v>
      </c>
      <c r="AA7312">
        <v>0.65687855100000003</v>
      </c>
      <c r="AB7312">
        <v>0</v>
      </c>
      <c r="AC7312">
        <v>0</v>
      </c>
      <c r="AD7312">
        <v>0.85</v>
      </c>
      <c r="AE7312">
        <v>0.85</v>
      </c>
      <c r="AF7312">
        <v>0.85</v>
      </c>
      <c r="AG7312">
        <v>0.85</v>
      </c>
      <c r="AH7312">
        <v>0.88747050100000002</v>
      </c>
      <c r="AI7312">
        <v>9.9834680000000006E-3</v>
      </c>
      <c r="AJ7312">
        <v>0.40114683899999998</v>
      </c>
      <c r="AK7312">
        <v>0.276374537584817</v>
      </c>
      <c r="AL7312">
        <v>9.4140809999999995E-3</v>
      </c>
    </row>
    <row r="7313" spans="1:38" x14ac:dyDescent="0.35">
      <c r="A7313" t="s">
        <v>7437</v>
      </c>
      <c r="B7313">
        <v>40186.205935107093</v>
      </c>
      <c r="C7313">
        <v>33465.415060097563</v>
      </c>
      <c r="D7313">
        <v>6445.1319438719684</v>
      </c>
      <c r="E7313">
        <v>275.65893113756903</v>
      </c>
      <c r="F7313">
        <v>0.29107516964534119</v>
      </c>
      <c r="G7313">
        <v>0.13512692702821999</v>
      </c>
      <c r="H7313">
        <v>0.13516062943563401</v>
      </c>
      <c r="I7313">
        <v>0.13451777269634449</v>
      </c>
      <c r="J7313">
        <v>305</v>
      </c>
      <c r="K7313">
        <v>15</v>
      </c>
      <c r="L7313" t="str">
        <f>VLOOKUP(J7313,Clustering!$D$3:$E$367,2,FALSE)</f>
        <v>Spring</v>
      </c>
      <c r="M7313">
        <v>0.24371832800000001</v>
      </c>
      <c r="N7313">
        <v>0.26350968800000002</v>
      </c>
      <c r="O7313">
        <v>0.26350968800000002</v>
      </c>
      <c r="P7313">
        <v>0.88662612399999996</v>
      </c>
      <c r="Q7313">
        <v>0.34492124200000002</v>
      </c>
      <c r="R7313">
        <v>0.13516062943563401</v>
      </c>
      <c r="S7313">
        <v>0.29107516964534119</v>
      </c>
      <c r="T7313">
        <v>0.66691854299999997</v>
      </c>
      <c r="U7313">
        <v>0.65687855100000003</v>
      </c>
      <c r="V7313">
        <v>0.85008076700000001</v>
      </c>
      <c r="W7313">
        <v>1.008819E-2</v>
      </c>
      <c r="X7313">
        <v>1.332757E-3</v>
      </c>
      <c r="Y7313">
        <v>0.13451777269634449</v>
      </c>
      <c r="Z7313">
        <v>0.335184814</v>
      </c>
      <c r="AA7313">
        <v>0.65687855100000003</v>
      </c>
      <c r="AB7313">
        <v>0</v>
      </c>
      <c r="AC7313">
        <v>0</v>
      </c>
      <c r="AD7313">
        <v>0.85</v>
      </c>
      <c r="AE7313">
        <v>0.85</v>
      </c>
      <c r="AF7313">
        <v>0.85</v>
      </c>
      <c r="AG7313">
        <v>0.85</v>
      </c>
      <c r="AH7313">
        <v>0.88662612399999996</v>
      </c>
      <c r="AI7313">
        <v>1.008819E-2</v>
      </c>
      <c r="AJ7313">
        <v>0.41580300799999997</v>
      </c>
      <c r="AK7313">
        <v>0.20375261875173881</v>
      </c>
      <c r="AL7313">
        <v>9.4140809999999995E-3</v>
      </c>
    </row>
    <row r="7314" spans="1:38" x14ac:dyDescent="0.35">
      <c r="A7314" t="s">
        <v>7438</v>
      </c>
      <c r="B7314">
        <v>40746.361060956457</v>
      </c>
      <c r="C7314">
        <v>37091.511908096138</v>
      </c>
      <c r="D7314">
        <v>3375.5306716356458</v>
      </c>
      <c r="E7314">
        <v>279.3184812246696</v>
      </c>
      <c r="F7314">
        <v>0.1524457794574075</v>
      </c>
      <c r="G7314">
        <v>0.13692082412973999</v>
      </c>
      <c r="H7314">
        <v>0.13622536091008239</v>
      </c>
      <c r="I7314">
        <v>0.1494909775822976</v>
      </c>
      <c r="J7314">
        <v>305</v>
      </c>
      <c r="K7314">
        <v>16</v>
      </c>
      <c r="L7314" t="str">
        <f>VLOOKUP(J7314,Clustering!$D$3:$E$367,2,FALSE)</f>
        <v>Spring</v>
      </c>
      <c r="M7314">
        <v>0.24177733600000001</v>
      </c>
      <c r="N7314">
        <v>0.279079048</v>
      </c>
      <c r="O7314">
        <v>0.279079048</v>
      </c>
      <c r="P7314">
        <v>0.876290138</v>
      </c>
      <c r="Q7314">
        <v>0.34370717099999998</v>
      </c>
      <c r="R7314">
        <v>0.13622536091008239</v>
      </c>
      <c r="S7314">
        <v>0.1524457794574075</v>
      </c>
      <c r="T7314">
        <v>0.67651503700000004</v>
      </c>
      <c r="U7314">
        <v>0.66614491200000003</v>
      </c>
      <c r="V7314">
        <v>0.85008076700000001</v>
      </c>
      <c r="W7314">
        <v>1.0018375E-2</v>
      </c>
      <c r="X7314">
        <v>1.332757E-3</v>
      </c>
      <c r="Y7314">
        <v>0.1494909775822976</v>
      </c>
      <c r="Z7314">
        <v>0.36046607800000002</v>
      </c>
      <c r="AA7314">
        <v>0.66614491200000003</v>
      </c>
      <c r="AB7314">
        <v>0</v>
      </c>
      <c r="AC7314">
        <v>0</v>
      </c>
      <c r="AD7314">
        <v>0.85</v>
      </c>
      <c r="AE7314">
        <v>0.85</v>
      </c>
      <c r="AF7314">
        <v>0.85</v>
      </c>
      <c r="AG7314">
        <v>0.85</v>
      </c>
      <c r="AH7314">
        <v>0.876290138</v>
      </c>
      <c r="AI7314">
        <v>1.0018375E-2</v>
      </c>
      <c r="AJ7314">
        <v>0.43847681199999999</v>
      </c>
      <c r="AK7314">
        <v>0.1067120456201852</v>
      </c>
      <c r="AL7314">
        <v>9.2362929999999996E-3</v>
      </c>
    </row>
    <row r="7315" spans="1:38" x14ac:dyDescent="0.35">
      <c r="A7315" t="s">
        <v>7439</v>
      </c>
      <c r="B7315">
        <v>46148.635104940942</v>
      </c>
      <c r="C7315">
        <v>45252.085666514169</v>
      </c>
      <c r="D7315">
        <v>595.76589906298557</v>
      </c>
      <c r="E7315">
        <v>300.78353936378937</v>
      </c>
      <c r="F7315">
        <v>2.6905990699468599E-2</v>
      </c>
      <c r="G7315">
        <v>0.14744291145283789</v>
      </c>
      <c r="H7315">
        <v>0.14626999746148209</v>
      </c>
      <c r="I7315">
        <v>0.16864275127363301</v>
      </c>
      <c r="J7315">
        <v>305</v>
      </c>
      <c r="K7315">
        <v>17</v>
      </c>
      <c r="L7315" t="str">
        <f>VLOOKUP(J7315,Clustering!$D$3:$E$367,2,FALSE)</f>
        <v>Spring</v>
      </c>
      <c r="M7315">
        <v>0.243626174</v>
      </c>
      <c r="N7315">
        <v>0.29822965600000001</v>
      </c>
      <c r="O7315">
        <v>0.29822965600000001</v>
      </c>
      <c r="P7315">
        <v>0.87688018499999998</v>
      </c>
      <c r="Q7315">
        <v>0.36264417100000002</v>
      </c>
      <c r="R7315">
        <v>0.14626999746148209</v>
      </c>
      <c r="S7315">
        <v>2.6905990699468599E-2</v>
      </c>
      <c r="T7315">
        <v>0.66790086100000001</v>
      </c>
      <c r="U7315">
        <v>0.66614491200000003</v>
      </c>
      <c r="V7315">
        <v>0.85008076700000001</v>
      </c>
      <c r="W7315">
        <v>1.0018375E-2</v>
      </c>
      <c r="X7315">
        <v>3.5316800000000001E-3</v>
      </c>
      <c r="Y7315">
        <v>0.16864275127363301</v>
      </c>
      <c r="Z7315">
        <v>0.37417071899999998</v>
      </c>
      <c r="AA7315">
        <v>0.66614491200000003</v>
      </c>
      <c r="AB7315">
        <v>0</v>
      </c>
      <c r="AC7315">
        <v>0</v>
      </c>
      <c r="AD7315">
        <v>0.85</v>
      </c>
      <c r="AE7315">
        <v>0.85</v>
      </c>
      <c r="AF7315">
        <v>0.85</v>
      </c>
      <c r="AG7315">
        <v>0.85</v>
      </c>
      <c r="AH7315">
        <v>0.87688018499999998</v>
      </c>
      <c r="AI7315">
        <v>1.0018375E-2</v>
      </c>
      <c r="AJ7315">
        <v>0.48342131399999999</v>
      </c>
      <c r="AK7315">
        <v>1.8834193489628E-2</v>
      </c>
      <c r="AL7315">
        <v>0.282721628</v>
      </c>
    </row>
    <row r="7316" spans="1:38" x14ac:dyDescent="0.35">
      <c r="A7316" t="s">
        <v>7440</v>
      </c>
      <c r="B7316">
        <v>47080.654061822817</v>
      </c>
      <c r="C7316">
        <v>46763.903901291553</v>
      </c>
      <c r="D7316">
        <v>0</v>
      </c>
      <c r="E7316">
        <v>316.75016053128201</v>
      </c>
      <c r="F7316">
        <v>0</v>
      </c>
      <c r="G7316">
        <v>0.15526968653494211</v>
      </c>
      <c r="H7316">
        <v>0.15384365342123749</v>
      </c>
      <c r="I7316">
        <v>0.1810445292024277</v>
      </c>
      <c r="J7316">
        <v>305</v>
      </c>
      <c r="K7316">
        <v>18</v>
      </c>
      <c r="L7316" t="str">
        <f>VLOOKUP(J7316,Clustering!$D$3:$E$367,2,FALSE)</f>
        <v>Spring</v>
      </c>
      <c r="M7316">
        <v>0.25065866999999997</v>
      </c>
      <c r="N7316">
        <v>0.313836485</v>
      </c>
      <c r="O7316">
        <v>0.313836485</v>
      </c>
      <c r="P7316">
        <v>0.87696156999999997</v>
      </c>
      <c r="Q7316">
        <v>0.40118152899999998</v>
      </c>
      <c r="R7316">
        <v>0.15384365342123749</v>
      </c>
      <c r="S7316">
        <v>0</v>
      </c>
      <c r="T7316">
        <v>0.587728578</v>
      </c>
      <c r="U7316">
        <v>0.66614491200000003</v>
      </c>
      <c r="V7316">
        <v>0.85008076700000001</v>
      </c>
      <c r="W7316">
        <v>1.0158004E-2</v>
      </c>
      <c r="X7316">
        <v>2.7398167000000001E-2</v>
      </c>
      <c r="Y7316">
        <v>0.1810445292024277</v>
      </c>
      <c r="Z7316">
        <v>0.39619727599999999</v>
      </c>
      <c r="AA7316">
        <v>0.66614491200000003</v>
      </c>
      <c r="AB7316">
        <v>0</v>
      </c>
      <c r="AC7316">
        <v>0</v>
      </c>
      <c r="AD7316">
        <v>0.85</v>
      </c>
      <c r="AE7316">
        <v>0.85</v>
      </c>
      <c r="AF7316">
        <v>0.85</v>
      </c>
      <c r="AG7316">
        <v>0.85</v>
      </c>
      <c r="AH7316">
        <v>0.87696156999999997</v>
      </c>
      <c r="AI7316">
        <v>1.0158004E-2</v>
      </c>
      <c r="AJ7316">
        <v>0.50598851700000003</v>
      </c>
      <c r="AK7316">
        <v>0</v>
      </c>
      <c r="AL7316">
        <v>0.422111599</v>
      </c>
    </row>
    <row r="7317" spans="1:38" x14ac:dyDescent="0.35">
      <c r="A7317" t="s">
        <v>7441</v>
      </c>
      <c r="B7317">
        <v>47083.878780105697</v>
      </c>
      <c r="C7317">
        <v>46766.302287365666</v>
      </c>
      <c r="D7317">
        <v>0</v>
      </c>
      <c r="E7317">
        <v>317.57649274003359</v>
      </c>
      <c r="F7317">
        <v>0</v>
      </c>
      <c r="G7317">
        <v>0.1556747513431537</v>
      </c>
      <c r="H7317">
        <v>0.1543659745219102</v>
      </c>
      <c r="I7317">
        <v>0.1793302445643222</v>
      </c>
      <c r="J7317">
        <v>305</v>
      </c>
      <c r="K7317">
        <v>19</v>
      </c>
      <c r="L7317" t="str">
        <f>VLOOKUP(J7317,Clustering!$D$3:$E$367,2,FALSE)</f>
        <v>Spring</v>
      </c>
      <c r="M7317">
        <v>0.26664161600000003</v>
      </c>
      <c r="N7317">
        <v>0.33066993099999997</v>
      </c>
      <c r="O7317">
        <v>0.33066993099999997</v>
      </c>
      <c r="P7317">
        <v>0.87750075100000002</v>
      </c>
      <c r="Q7317">
        <v>0.424874682</v>
      </c>
      <c r="R7317">
        <v>0.1543659745219102</v>
      </c>
      <c r="S7317">
        <v>0</v>
      </c>
      <c r="T7317">
        <v>0.23069366799999999</v>
      </c>
      <c r="U7317">
        <v>0.666411007</v>
      </c>
      <c r="V7317">
        <v>0.85008076700000001</v>
      </c>
      <c r="W7317">
        <v>1.0611798E-2</v>
      </c>
      <c r="X7317">
        <v>2.7398167000000001E-2</v>
      </c>
      <c r="Y7317">
        <v>0.1793302445643222</v>
      </c>
      <c r="Z7317">
        <v>0.413633847</v>
      </c>
      <c r="AA7317">
        <v>0.666411007</v>
      </c>
      <c r="AB7317">
        <v>0</v>
      </c>
      <c r="AC7317">
        <v>0</v>
      </c>
      <c r="AD7317">
        <v>0.85</v>
      </c>
      <c r="AE7317">
        <v>0.85</v>
      </c>
      <c r="AF7317">
        <v>0.85</v>
      </c>
      <c r="AG7317">
        <v>0.85</v>
      </c>
      <c r="AH7317">
        <v>0.87750075100000002</v>
      </c>
      <c r="AI7317">
        <v>1.0611798E-2</v>
      </c>
      <c r="AJ7317">
        <v>0.524523607</v>
      </c>
      <c r="AK7317">
        <v>0</v>
      </c>
      <c r="AL7317">
        <v>0.39185298200000002</v>
      </c>
    </row>
    <row r="7318" spans="1:38" x14ac:dyDescent="0.35">
      <c r="A7318" t="s">
        <v>7442</v>
      </c>
      <c r="B7318">
        <v>46420.513019953483</v>
      </c>
      <c r="C7318">
        <v>46110.941639067707</v>
      </c>
      <c r="D7318">
        <v>0</v>
      </c>
      <c r="E7318">
        <v>309.57138088577722</v>
      </c>
      <c r="F7318">
        <v>0</v>
      </c>
      <c r="G7318">
        <v>0.15175067690479269</v>
      </c>
      <c r="H7318">
        <v>0.15062936972478949</v>
      </c>
      <c r="I7318">
        <v>0.1720177491549032</v>
      </c>
      <c r="J7318">
        <v>305</v>
      </c>
      <c r="K7318">
        <v>20</v>
      </c>
      <c r="L7318" t="str">
        <f>VLOOKUP(J7318,Clustering!$D$3:$E$367,2,FALSE)</f>
        <v>Spring</v>
      </c>
      <c r="M7318">
        <v>0.283920477</v>
      </c>
      <c r="N7318">
        <v>0.33907087699999999</v>
      </c>
      <c r="O7318">
        <v>0.33907087699999999</v>
      </c>
      <c r="P7318">
        <v>0.87706330300000002</v>
      </c>
      <c r="Q7318">
        <v>0.44582678799999997</v>
      </c>
      <c r="R7318">
        <v>0.15062936972478949</v>
      </c>
      <c r="S7318">
        <v>0</v>
      </c>
      <c r="T7318">
        <v>0</v>
      </c>
      <c r="U7318">
        <v>0.666411007</v>
      </c>
      <c r="V7318">
        <v>0.85008076700000001</v>
      </c>
      <c r="W7318">
        <v>1.071652E-2</v>
      </c>
      <c r="X7318">
        <v>1.3216158E-2</v>
      </c>
      <c r="Y7318">
        <v>0.1720177491549032</v>
      </c>
      <c r="Z7318">
        <v>0.41376237100000002</v>
      </c>
      <c r="AA7318">
        <v>0.666411007</v>
      </c>
      <c r="AB7318">
        <v>0</v>
      </c>
      <c r="AC7318">
        <v>0</v>
      </c>
      <c r="AD7318">
        <v>0.85</v>
      </c>
      <c r="AE7318">
        <v>0.85</v>
      </c>
      <c r="AF7318">
        <v>0.85</v>
      </c>
      <c r="AG7318">
        <v>0.85</v>
      </c>
      <c r="AH7318">
        <v>0.87706330300000002</v>
      </c>
      <c r="AI7318">
        <v>1.071652E-2</v>
      </c>
      <c r="AJ7318">
        <v>0.52178234800000001</v>
      </c>
      <c r="AK7318">
        <v>0</v>
      </c>
      <c r="AL7318">
        <v>0.34357275399999998</v>
      </c>
    </row>
    <row r="7319" spans="1:38" x14ac:dyDescent="0.35">
      <c r="A7319" t="s">
        <v>7443</v>
      </c>
      <c r="B7319">
        <v>44151.643955212203</v>
      </c>
      <c r="C7319">
        <v>43857.874323234573</v>
      </c>
      <c r="D7319">
        <v>0</v>
      </c>
      <c r="E7319">
        <v>293.76963197763939</v>
      </c>
      <c r="F7319">
        <v>0</v>
      </c>
      <c r="G7319">
        <v>0.14400472155766639</v>
      </c>
      <c r="H7319">
        <v>0.14289499958021179</v>
      </c>
      <c r="I7319">
        <v>0.16406239700619471</v>
      </c>
      <c r="J7319">
        <v>305</v>
      </c>
      <c r="K7319">
        <v>21</v>
      </c>
      <c r="L7319" t="str">
        <f>VLOOKUP(J7319,Clustering!$D$3:$E$367,2,FALSE)</f>
        <v>Spring</v>
      </c>
      <c r="M7319">
        <v>0.28851665399999998</v>
      </c>
      <c r="N7319">
        <v>0.33774368599999999</v>
      </c>
      <c r="O7319">
        <v>0.33774368599999999</v>
      </c>
      <c r="P7319">
        <v>0.87764317599999997</v>
      </c>
      <c r="Q7319">
        <v>0.446878149</v>
      </c>
      <c r="R7319">
        <v>0.14289499958021179</v>
      </c>
      <c r="S7319">
        <v>0</v>
      </c>
      <c r="T7319">
        <v>0</v>
      </c>
      <c r="U7319">
        <v>0.666411007</v>
      </c>
      <c r="V7319">
        <v>0.85008076700000001</v>
      </c>
      <c r="W7319">
        <v>1.0681613E-2</v>
      </c>
      <c r="X7319">
        <v>1.332757E-3</v>
      </c>
      <c r="Y7319">
        <v>0.16406239700619471</v>
      </c>
      <c r="Z7319">
        <v>0.40820529700000002</v>
      </c>
      <c r="AA7319">
        <v>0.666411007</v>
      </c>
      <c r="AB7319">
        <v>0</v>
      </c>
      <c r="AC7319">
        <v>0</v>
      </c>
      <c r="AD7319">
        <v>0.85</v>
      </c>
      <c r="AE7319">
        <v>0.85</v>
      </c>
      <c r="AF7319">
        <v>0.85</v>
      </c>
      <c r="AG7319">
        <v>0.85</v>
      </c>
      <c r="AH7319">
        <v>0.87764317599999997</v>
      </c>
      <c r="AI7319">
        <v>1.0681613E-2</v>
      </c>
      <c r="AJ7319">
        <v>0.49218974199999999</v>
      </c>
      <c r="AK7319">
        <v>0</v>
      </c>
      <c r="AL7319">
        <v>0.10074931099999999</v>
      </c>
    </row>
    <row r="7320" spans="1:38" x14ac:dyDescent="0.35">
      <c r="A7320" t="s">
        <v>7444</v>
      </c>
      <c r="B7320">
        <v>40958.949872252488</v>
      </c>
      <c r="C7320">
        <v>40683.557408643719</v>
      </c>
      <c r="D7320">
        <v>0</v>
      </c>
      <c r="E7320">
        <v>275.39246360877843</v>
      </c>
      <c r="F7320">
        <v>0</v>
      </c>
      <c r="G7320">
        <v>0.13499630569057761</v>
      </c>
      <c r="H7320">
        <v>0.13407580868808289</v>
      </c>
      <c r="I7320">
        <v>0.1516338333799295</v>
      </c>
      <c r="J7320">
        <v>305</v>
      </c>
      <c r="K7320">
        <v>22</v>
      </c>
      <c r="L7320" t="str">
        <f>VLOOKUP(J7320,Clustering!$D$3:$E$367,2,FALSE)</f>
        <v>Spring</v>
      </c>
      <c r="M7320">
        <v>0.27883473199999997</v>
      </c>
      <c r="N7320">
        <v>0.331924157</v>
      </c>
      <c r="O7320">
        <v>0.331924157</v>
      </c>
      <c r="P7320">
        <v>0.87862997799999998</v>
      </c>
      <c r="Q7320">
        <v>0.45016990699999998</v>
      </c>
      <c r="R7320">
        <v>0.13407580868808289</v>
      </c>
      <c r="S7320">
        <v>0</v>
      </c>
      <c r="T7320">
        <v>0</v>
      </c>
      <c r="U7320">
        <v>0.666411007</v>
      </c>
      <c r="V7320">
        <v>0.85008076700000001</v>
      </c>
      <c r="W7320">
        <v>1.071652E-2</v>
      </c>
      <c r="X7320">
        <v>1.332757E-3</v>
      </c>
      <c r="Y7320">
        <v>0.1516338333799295</v>
      </c>
      <c r="Z7320">
        <v>0.36384298799999998</v>
      </c>
      <c r="AA7320">
        <v>0.666411007</v>
      </c>
      <c r="AB7320">
        <v>0</v>
      </c>
      <c r="AC7320">
        <v>0</v>
      </c>
      <c r="AD7320">
        <v>0.85</v>
      </c>
      <c r="AE7320">
        <v>0.85</v>
      </c>
      <c r="AF7320">
        <v>0.85</v>
      </c>
      <c r="AG7320">
        <v>0.85</v>
      </c>
      <c r="AH7320">
        <v>0.87862997799999998</v>
      </c>
      <c r="AI7320">
        <v>1.071652E-2</v>
      </c>
      <c r="AJ7320">
        <v>0.4362915</v>
      </c>
      <c r="AK7320">
        <v>0</v>
      </c>
      <c r="AL7320">
        <v>8.1543892000000007E-2</v>
      </c>
    </row>
    <row r="7321" spans="1:38" x14ac:dyDescent="0.35">
      <c r="A7321" t="s">
        <v>7445</v>
      </c>
      <c r="B7321">
        <v>37319.908656522377</v>
      </c>
      <c r="C7321">
        <v>37063.766472556141</v>
      </c>
      <c r="D7321">
        <v>0</v>
      </c>
      <c r="E7321">
        <v>256.14218396624659</v>
      </c>
      <c r="F7321">
        <v>0</v>
      </c>
      <c r="G7321">
        <v>0.12555989410110119</v>
      </c>
      <c r="H7321">
        <v>0.1249753679725147</v>
      </c>
      <c r="I7321">
        <v>0.1361249145445684</v>
      </c>
      <c r="J7321">
        <v>305</v>
      </c>
      <c r="K7321">
        <v>23</v>
      </c>
      <c r="L7321" t="str">
        <f>VLOOKUP(J7321,Clustering!$D$3:$E$367,2,FALSE)</f>
        <v>Spring</v>
      </c>
      <c r="M7321">
        <v>0.26601381800000001</v>
      </c>
      <c r="N7321">
        <v>0.32931907399999999</v>
      </c>
      <c r="O7321">
        <v>0.32931907399999999</v>
      </c>
      <c r="P7321">
        <v>0.87266847400000003</v>
      </c>
      <c r="Q7321">
        <v>0.42104472700000001</v>
      </c>
      <c r="R7321">
        <v>0.1249753679725147</v>
      </c>
      <c r="S7321">
        <v>0</v>
      </c>
      <c r="T7321">
        <v>0</v>
      </c>
      <c r="U7321">
        <v>0.65528198199999999</v>
      </c>
      <c r="V7321">
        <v>0.85008076700000001</v>
      </c>
      <c r="W7321">
        <v>1.197318E-2</v>
      </c>
      <c r="X7321">
        <v>1.332757E-3</v>
      </c>
      <c r="Y7321">
        <v>0.1361249145445684</v>
      </c>
      <c r="Z7321">
        <v>0.304329619</v>
      </c>
      <c r="AA7321">
        <v>0.65528198199999999</v>
      </c>
      <c r="AB7321">
        <v>0</v>
      </c>
      <c r="AC7321">
        <v>0</v>
      </c>
      <c r="AD7321">
        <v>0.85</v>
      </c>
      <c r="AE7321">
        <v>0.85</v>
      </c>
      <c r="AF7321">
        <v>0.85</v>
      </c>
      <c r="AG7321">
        <v>0.85</v>
      </c>
      <c r="AH7321">
        <v>0.87266847400000003</v>
      </c>
      <c r="AI7321">
        <v>1.197318E-2</v>
      </c>
      <c r="AJ7321">
        <v>0.38142008199999999</v>
      </c>
      <c r="AK7321">
        <v>0</v>
      </c>
      <c r="AL7321">
        <v>3.9464554999999998E-2</v>
      </c>
    </row>
    <row r="7322" spans="1:38" x14ac:dyDescent="0.35">
      <c r="A7322" t="s">
        <v>7446</v>
      </c>
      <c r="B7322">
        <v>34776.341396849493</v>
      </c>
      <c r="C7322">
        <v>34531.56565038985</v>
      </c>
      <c r="D7322">
        <v>0</v>
      </c>
      <c r="E7322">
        <v>244.77574645963679</v>
      </c>
      <c r="F7322">
        <v>0</v>
      </c>
      <c r="G7322">
        <v>0.11998811100962579</v>
      </c>
      <c r="H7322">
        <v>0.1196717998733757</v>
      </c>
      <c r="I7322">
        <v>0.1257052782285831</v>
      </c>
      <c r="J7322">
        <v>306</v>
      </c>
      <c r="K7322">
        <v>0</v>
      </c>
      <c r="L7322" t="str">
        <f>VLOOKUP(J7322,Clustering!$D$3:$E$367,2,FALSE)</f>
        <v>Spring</v>
      </c>
      <c r="M7322">
        <v>0.27876561700000002</v>
      </c>
      <c r="N7322">
        <v>0.32806879300000003</v>
      </c>
      <c r="O7322">
        <v>0.32806879300000003</v>
      </c>
      <c r="P7322">
        <v>0.86806000800000005</v>
      </c>
      <c r="Q7322">
        <v>0.415262246</v>
      </c>
      <c r="R7322">
        <v>0.1196717998733757</v>
      </c>
      <c r="S7322">
        <v>0</v>
      </c>
      <c r="T7322">
        <v>0</v>
      </c>
      <c r="U7322">
        <v>0.64562430500000001</v>
      </c>
      <c r="V7322">
        <v>0.85008076700000001</v>
      </c>
      <c r="W7322">
        <v>1.3299655000000001E-2</v>
      </c>
      <c r="X7322">
        <v>7.9998899999999997E-4</v>
      </c>
      <c r="Y7322">
        <v>0.1257052782285831</v>
      </c>
      <c r="Z7322">
        <v>0.228916697</v>
      </c>
      <c r="AA7322">
        <v>0.64562430500000001</v>
      </c>
      <c r="AB7322">
        <v>0</v>
      </c>
      <c r="AC7322">
        <v>0</v>
      </c>
      <c r="AD7322">
        <v>0.85</v>
      </c>
      <c r="AE7322">
        <v>0.85</v>
      </c>
      <c r="AF7322">
        <v>0.85</v>
      </c>
      <c r="AG7322">
        <v>0.85</v>
      </c>
      <c r="AH7322">
        <v>0.86806000800000005</v>
      </c>
      <c r="AI7322">
        <v>1.3299655000000001E-2</v>
      </c>
      <c r="AJ7322">
        <v>0.36460789900000001</v>
      </c>
      <c r="AK7322">
        <v>0</v>
      </c>
      <c r="AL7322">
        <v>4.8952352999999997E-2</v>
      </c>
    </row>
    <row r="7323" spans="1:38" x14ac:dyDescent="0.35">
      <c r="A7323" t="s">
        <v>7447</v>
      </c>
      <c r="B7323">
        <v>34030.782669677108</v>
      </c>
      <c r="C7323">
        <v>33786.771487534461</v>
      </c>
      <c r="D7323">
        <v>0</v>
      </c>
      <c r="E7323">
        <v>244.0111821426448</v>
      </c>
      <c r="F7323">
        <v>0</v>
      </c>
      <c r="G7323">
        <v>0.1196133245797278</v>
      </c>
      <c r="H7323">
        <v>0.11953117496165611</v>
      </c>
      <c r="I7323">
        <v>0.12109813826367451</v>
      </c>
      <c r="J7323">
        <v>306</v>
      </c>
      <c r="K7323">
        <v>1</v>
      </c>
      <c r="L7323" t="str">
        <f>VLOOKUP(J7323,Clustering!$D$3:$E$367,2,FALSE)</f>
        <v>Spring</v>
      </c>
      <c r="M7323">
        <v>0.27125507199999999</v>
      </c>
      <c r="N7323">
        <v>0.31736251599999998</v>
      </c>
      <c r="O7323">
        <v>0.31736251599999998</v>
      </c>
      <c r="P7323">
        <v>0.877256594</v>
      </c>
      <c r="Q7323">
        <v>0.38000413</v>
      </c>
      <c r="R7323">
        <v>0.11953117496165611</v>
      </c>
      <c r="S7323">
        <v>0</v>
      </c>
      <c r="T7323">
        <v>0</v>
      </c>
      <c r="U7323">
        <v>0.64562430500000001</v>
      </c>
      <c r="V7323">
        <v>0.85008076700000001</v>
      </c>
      <c r="W7323">
        <v>1.2357160000000001E-2</v>
      </c>
      <c r="X7323">
        <v>7.9998899999999997E-4</v>
      </c>
      <c r="Y7323">
        <v>0.12109813826367451</v>
      </c>
      <c r="Z7323">
        <v>0.22480498900000001</v>
      </c>
      <c r="AA7323">
        <v>0.64562430500000001</v>
      </c>
      <c r="AB7323">
        <v>0</v>
      </c>
      <c r="AC7323">
        <v>0</v>
      </c>
      <c r="AD7323">
        <v>0.85</v>
      </c>
      <c r="AE7323">
        <v>0.85</v>
      </c>
      <c r="AF7323">
        <v>0.85</v>
      </c>
      <c r="AG7323">
        <v>0.85</v>
      </c>
      <c r="AH7323">
        <v>0.877256594</v>
      </c>
      <c r="AI7323">
        <v>1.2357160000000001E-2</v>
      </c>
      <c r="AJ7323">
        <v>0.36019315200000002</v>
      </c>
      <c r="AK7323">
        <v>0</v>
      </c>
      <c r="AL7323">
        <v>0</v>
      </c>
    </row>
    <row r="7324" spans="1:38" x14ac:dyDescent="0.35">
      <c r="A7324" t="s">
        <v>7448</v>
      </c>
      <c r="B7324">
        <v>33893.641119671032</v>
      </c>
      <c r="C7324">
        <v>33645.324186472841</v>
      </c>
      <c r="D7324">
        <v>0</v>
      </c>
      <c r="E7324">
        <v>248.3169331981855</v>
      </c>
      <c r="F7324">
        <v>0</v>
      </c>
      <c r="G7324">
        <v>0.12172398686185559</v>
      </c>
      <c r="H7324">
        <v>0.1217008164567585</v>
      </c>
      <c r="I7324">
        <v>0.12214278046502</v>
      </c>
      <c r="J7324">
        <v>306</v>
      </c>
      <c r="K7324">
        <v>2</v>
      </c>
      <c r="L7324" t="str">
        <f>VLOOKUP(J7324,Clustering!$D$3:$E$367,2,FALSE)</f>
        <v>Spring</v>
      </c>
      <c r="M7324">
        <v>0.26109510200000002</v>
      </c>
      <c r="N7324">
        <v>0.30560907900000001</v>
      </c>
      <c r="O7324">
        <v>0.30560907900000001</v>
      </c>
      <c r="P7324">
        <v>0.876442736</v>
      </c>
      <c r="Q7324">
        <v>0.34552201900000001</v>
      </c>
      <c r="R7324">
        <v>0.1217008164567585</v>
      </c>
      <c r="S7324">
        <v>0</v>
      </c>
      <c r="T7324">
        <v>0</v>
      </c>
      <c r="U7324">
        <v>0.64562430500000001</v>
      </c>
      <c r="V7324">
        <v>0.85008076700000001</v>
      </c>
      <c r="W7324">
        <v>1.2461880999999999E-2</v>
      </c>
      <c r="X7324">
        <v>7.9998899999999997E-4</v>
      </c>
      <c r="Y7324">
        <v>0.12214278046502</v>
      </c>
      <c r="Z7324">
        <v>0.21959398099999999</v>
      </c>
      <c r="AA7324">
        <v>0.64562430500000001</v>
      </c>
      <c r="AB7324">
        <v>0</v>
      </c>
      <c r="AC7324">
        <v>0</v>
      </c>
      <c r="AD7324">
        <v>0.85</v>
      </c>
      <c r="AE7324">
        <v>0.85</v>
      </c>
      <c r="AF7324">
        <v>0.85</v>
      </c>
      <c r="AG7324">
        <v>0.85</v>
      </c>
      <c r="AH7324">
        <v>0.876442736</v>
      </c>
      <c r="AI7324">
        <v>1.2461880999999999E-2</v>
      </c>
      <c r="AJ7324">
        <v>0.35506891099999999</v>
      </c>
      <c r="AK7324">
        <v>0</v>
      </c>
      <c r="AL7324">
        <v>7.6969109999999999E-3</v>
      </c>
    </row>
    <row r="7325" spans="1:38" x14ac:dyDescent="0.35">
      <c r="A7325" t="s">
        <v>7449</v>
      </c>
      <c r="B7325">
        <v>33923.05985146825</v>
      </c>
      <c r="C7325">
        <v>33665.140195024818</v>
      </c>
      <c r="D7325">
        <v>0</v>
      </c>
      <c r="E7325">
        <v>257.91965644343458</v>
      </c>
      <c r="F7325">
        <v>0</v>
      </c>
      <c r="G7325">
        <v>0.12643120413893849</v>
      </c>
      <c r="H7325">
        <v>0.12676331327866391</v>
      </c>
      <c r="I7325">
        <v>0.12042849582691451</v>
      </c>
      <c r="J7325">
        <v>306</v>
      </c>
      <c r="K7325">
        <v>3</v>
      </c>
      <c r="L7325" t="str">
        <f>VLOOKUP(J7325,Clustering!$D$3:$E$367,2,FALSE)</f>
        <v>Spring</v>
      </c>
      <c r="M7325">
        <v>0.25348088400000002</v>
      </c>
      <c r="N7325">
        <v>0.29808175199999998</v>
      </c>
      <c r="O7325">
        <v>0.29808175199999998</v>
      </c>
      <c r="P7325">
        <v>0.87591372899999997</v>
      </c>
      <c r="Q7325">
        <v>0.33421989699999999</v>
      </c>
      <c r="R7325">
        <v>0.12676331327866391</v>
      </c>
      <c r="S7325">
        <v>0</v>
      </c>
      <c r="T7325">
        <v>0</v>
      </c>
      <c r="U7325">
        <v>0.64562430500000001</v>
      </c>
      <c r="V7325">
        <v>0.85008076700000001</v>
      </c>
      <c r="W7325">
        <v>1.3439283999999999E-2</v>
      </c>
      <c r="X7325">
        <v>7.9998899999999997E-4</v>
      </c>
      <c r="Y7325">
        <v>0.12042849582691451</v>
      </c>
      <c r="Z7325">
        <v>0.21761502999999999</v>
      </c>
      <c r="AA7325">
        <v>0.64562430500000001</v>
      </c>
      <c r="AB7325">
        <v>0</v>
      </c>
      <c r="AC7325">
        <v>0</v>
      </c>
      <c r="AD7325">
        <v>0.85</v>
      </c>
      <c r="AE7325">
        <v>0.85</v>
      </c>
      <c r="AF7325">
        <v>0.85</v>
      </c>
      <c r="AG7325">
        <v>0.85</v>
      </c>
      <c r="AH7325">
        <v>0.87591372899999997</v>
      </c>
      <c r="AI7325">
        <v>1.3439283999999999E-2</v>
      </c>
      <c r="AJ7325">
        <v>0.35470286899999998</v>
      </c>
      <c r="AK7325">
        <v>0</v>
      </c>
      <c r="AL7325">
        <v>0</v>
      </c>
    </row>
    <row r="7326" spans="1:38" x14ac:dyDescent="0.35">
      <c r="A7326" t="s">
        <v>7450</v>
      </c>
      <c r="B7326">
        <v>34292.948433679077</v>
      </c>
      <c r="C7326">
        <v>34022.398314684353</v>
      </c>
      <c r="D7326">
        <v>0</v>
      </c>
      <c r="E7326">
        <v>270.55011899473902</v>
      </c>
      <c r="F7326">
        <v>0</v>
      </c>
      <c r="G7326">
        <v>0.13262260735036219</v>
      </c>
      <c r="H7326">
        <v>0.13323205921776529</v>
      </c>
      <c r="I7326">
        <v>0.12160706651561209</v>
      </c>
      <c r="J7326">
        <v>306</v>
      </c>
      <c r="K7326">
        <v>4</v>
      </c>
      <c r="L7326" t="str">
        <f>VLOOKUP(J7326,Clustering!$D$3:$E$367,2,FALSE)</f>
        <v>Spring</v>
      </c>
      <c r="M7326">
        <v>0.24516975199999999</v>
      </c>
      <c r="N7326">
        <v>0.29515917000000003</v>
      </c>
      <c r="O7326">
        <v>0.29515917000000003</v>
      </c>
      <c r="P7326">
        <v>0.87706330300000002</v>
      </c>
      <c r="Q7326">
        <v>0.32768644400000002</v>
      </c>
      <c r="R7326">
        <v>0.13323205921776529</v>
      </c>
      <c r="S7326">
        <v>0</v>
      </c>
      <c r="T7326">
        <v>0</v>
      </c>
      <c r="U7326">
        <v>0.64562430500000001</v>
      </c>
      <c r="V7326">
        <v>0.85008076700000001</v>
      </c>
      <c r="W7326">
        <v>1.3578913E-2</v>
      </c>
      <c r="X7326">
        <v>7.9998899999999997E-4</v>
      </c>
      <c r="Y7326">
        <v>0.12160706651561209</v>
      </c>
      <c r="Z7326">
        <v>0.22054157999999999</v>
      </c>
      <c r="AA7326">
        <v>0.64562430500000001</v>
      </c>
      <c r="AB7326">
        <v>0</v>
      </c>
      <c r="AC7326">
        <v>0</v>
      </c>
      <c r="AD7326">
        <v>0.85</v>
      </c>
      <c r="AE7326">
        <v>0.85</v>
      </c>
      <c r="AF7326">
        <v>0.85</v>
      </c>
      <c r="AG7326">
        <v>0.85</v>
      </c>
      <c r="AH7326">
        <v>0.87706330300000002</v>
      </c>
      <c r="AI7326">
        <v>1.3578913E-2</v>
      </c>
      <c r="AJ7326">
        <v>0.36068450299999999</v>
      </c>
      <c r="AK7326">
        <v>0</v>
      </c>
      <c r="AL7326">
        <v>0</v>
      </c>
    </row>
    <row r="7327" spans="1:38" x14ac:dyDescent="0.35">
      <c r="A7327" t="s">
        <v>7451</v>
      </c>
      <c r="B7327">
        <v>36831.684895899722</v>
      </c>
      <c r="C7327">
        <v>36554.557897051083</v>
      </c>
      <c r="D7327">
        <v>0</v>
      </c>
      <c r="E7327">
        <v>277.12699884863542</v>
      </c>
      <c r="F7327">
        <v>0</v>
      </c>
      <c r="G7327">
        <v>0.13584656806305659</v>
      </c>
      <c r="H7327">
        <v>0.1365869678259328</v>
      </c>
      <c r="I7327">
        <v>0.1224642088346648</v>
      </c>
      <c r="J7327">
        <v>306</v>
      </c>
      <c r="K7327">
        <v>5</v>
      </c>
      <c r="L7327" t="str">
        <f>VLOOKUP(J7327,Clustering!$D$3:$E$367,2,FALSE)</f>
        <v>Spring</v>
      </c>
      <c r="M7327">
        <v>0.243194202</v>
      </c>
      <c r="N7327">
        <v>0.29541750900000002</v>
      </c>
      <c r="O7327">
        <v>0.29541750900000002</v>
      </c>
      <c r="P7327">
        <v>0.87925054400000002</v>
      </c>
      <c r="Q7327">
        <v>0.32324319600000001</v>
      </c>
      <c r="R7327">
        <v>0.1365869678259328</v>
      </c>
      <c r="S7327">
        <v>0</v>
      </c>
      <c r="T7327">
        <v>0</v>
      </c>
      <c r="U7327">
        <v>0.64562430500000001</v>
      </c>
      <c r="V7327">
        <v>0.85008076700000001</v>
      </c>
      <c r="W7327">
        <v>1.3718542E-2</v>
      </c>
      <c r="X7327">
        <v>7.9998899999999997E-4</v>
      </c>
      <c r="Y7327">
        <v>0.1224642088346648</v>
      </c>
      <c r="Z7327">
        <v>0.24902803900000001</v>
      </c>
      <c r="AA7327">
        <v>0.64562430500000001</v>
      </c>
      <c r="AB7327">
        <v>0</v>
      </c>
      <c r="AC7327">
        <v>0</v>
      </c>
      <c r="AD7327">
        <v>0.85</v>
      </c>
      <c r="AE7327">
        <v>0.85</v>
      </c>
      <c r="AF7327">
        <v>0.85</v>
      </c>
      <c r="AG7327">
        <v>0.85</v>
      </c>
      <c r="AH7327">
        <v>0.87925054400000002</v>
      </c>
      <c r="AI7327">
        <v>1.3718542E-2</v>
      </c>
      <c r="AJ7327">
        <v>0.38812709499999998</v>
      </c>
      <c r="AK7327">
        <v>0</v>
      </c>
      <c r="AL7327">
        <v>0</v>
      </c>
    </row>
    <row r="7328" spans="1:38" x14ac:dyDescent="0.35">
      <c r="A7328" t="s">
        <v>7452</v>
      </c>
      <c r="B7328">
        <v>38889.590030359293</v>
      </c>
      <c r="C7328">
        <v>38624.220045969923</v>
      </c>
      <c r="D7328">
        <v>0</v>
      </c>
      <c r="E7328">
        <v>265.36998438936189</v>
      </c>
      <c r="F7328">
        <v>0</v>
      </c>
      <c r="G7328">
        <v>0.13008332568105971</v>
      </c>
      <c r="H7328">
        <v>0.1308012571723266</v>
      </c>
      <c r="I7328">
        <v>0.117107069340585</v>
      </c>
      <c r="J7328">
        <v>306</v>
      </c>
      <c r="K7328">
        <v>6</v>
      </c>
      <c r="L7328" t="str">
        <f>VLOOKUP(J7328,Clustering!$D$3:$E$367,2,FALSE)</f>
        <v>Spring</v>
      </c>
      <c r="M7328">
        <v>0.25416051899999997</v>
      </c>
      <c r="N7328">
        <v>0.29825726499999999</v>
      </c>
      <c r="O7328">
        <v>0.29825726499999999</v>
      </c>
      <c r="P7328">
        <v>0.88123432000000002</v>
      </c>
      <c r="Q7328">
        <v>0.35611071799999999</v>
      </c>
      <c r="R7328">
        <v>0.1308012571723266</v>
      </c>
      <c r="S7328">
        <v>0</v>
      </c>
      <c r="T7328">
        <v>0</v>
      </c>
      <c r="U7328">
        <v>0.65010095999999995</v>
      </c>
      <c r="V7328">
        <v>0.85008076700000001</v>
      </c>
      <c r="W7328">
        <v>1.3404377E-2</v>
      </c>
      <c r="X7328">
        <v>8.3936000000000004E-4</v>
      </c>
      <c r="Y7328">
        <v>0.117107069340585</v>
      </c>
      <c r="Z7328">
        <v>0.30316553099999999</v>
      </c>
      <c r="AA7328">
        <v>0.65010095999999995</v>
      </c>
      <c r="AB7328">
        <v>0</v>
      </c>
      <c r="AC7328">
        <v>0</v>
      </c>
      <c r="AD7328">
        <v>0.85</v>
      </c>
      <c r="AE7328">
        <v>0.85</v>
      </c>
      <c r="AF7328">
        <v>0.85</v>
      </c>
      <c r="AG7328">
        <v>0.85</v>
      </c>
      <c r="AH7328">
        <v>0.88123432000000002</v>
      </c>
      <c r="AI7328">
        <v>1.3404377E-2</v>
      </c>
      <c r="AJ7328">
        <v>0.41510233800000002</v>
      </c>
      <c r="AK7328">
        <v>0</v>
      </c>
      <c r="AL7328">
        <v>0</v>
      </c>
    </row>
    <row r="7329" spans="1:38" x14ac:dyDescent="0.35">
      <c r="A7329" t="s">
        <v>7453</v>
      </c>
      <c r="B7329">
        <v>42593.56362923354</v>
      </c>
      <c r="C7329">
        <v>41777.192688687617</v>
      </c>
      <c r="D7329">
        <v>568.93123893613517</v>
      </c>
      <c r="E7329">
        <v>247.4397016097798</v>
      </c>
      <c r="F7329">
        <v>2.5694083275878202E-2</v>
      </c>
      <c r="G7329">
        <v>0.121293971377343</v>
      </c>
      <c r="H7329">
        <v>0.1218012628222724</v>
      </c>
      <c r="I7329">
        <v>0.1121249296110908</v>
      </c>
      <c r="J7329">
        <v>306</v>
      </c>
      <c r="K7329">
        <v>7</v>
      </c>
      <c r="L7329" t="str">
        <f>VLOOKUP(J7329,Clustering!$D$3:$E$367,2,FALSE)</f>
        <v>Spring</v>
      </c>
      <c r="M7329">
        <v>0.263825162</v>
      </c>
      <c r="N7329">
        <v>0.30635254299999998</v>
      </c>
      <c r="O7329">
        <v>0.30635254299999998</v>
      </c>
      <c r="P7329">
        <v>0.882109217</v>
      </c>
      <c r="Q7329">
        <v>0.39696357199999999</v>
      </c>
      <c r="R7329">
        <v>0.1218012628222724</v>
      </c>
      <c r="S7329">
        <v>2.5694083275878202E-2</v>
      </c>
      <c r="T7329">
        <v>0</v>
      </c>
      <c r="U7329">
        <v>0.65669071999999995</v>
      </c>
      <c r="V7329">
        <v>0.85008076700000001</v>
      </c>
      <c r="W7329">
        <v>1.2671325000000001E-2</v>
      </c>
      <c r="X7329">
        <v>1.0881529999999999E-3</v>
      </c>
      <c r="Y7329">
        <v>0.1121249296110908</v>
      </c>
      <c r="Z7329">
        <v>0.289997108</v>
      </c>
      <c r="AA7329">
        <v>0.65669071999999995</v>
      </c>
      <c r="AB7329">
        <v>0</v>
      </c>
      <c r="AC7329">
        <v>0</v>
      </c>
      <c r="AD7329">
        <v>0.85</v>
      </c>
      <c r="AE7329">
        <v>0.85</v>
      </c>
      <c r="AF7329">
        <v>0.85</v>
      </c>
      <c r="AG7329">
        <v>0.85</v>
      </c>
      <c r="AH7329">
        <v>0.882109217</v>
      </c>
      <c r="AI7329">
        <v>1.2671325000000001E-2</v>
      </c>
      <c r="AJ7329">
        <v>0.40054112200000003</v>
      </c>
      <c r="AK7329">
        <v>1.79858582931148E-2</v>
      </c>
      <c r="AL7329">
        <v>9.6655850000000008E-3</v>
      </c>
    </row>
    <row r="7330" spans="1:38" x14ac:dyDescent="0.35">
      <c r="A7330" t="s">
        <v>7454</v>
      </c>
      <c r="B7330">
        <v>42549.188599779867</v>
      </c>
      <c r="C7330">
        <v>39409.644054903831</v>
      </c>
      <c r="D7330">
        <v>2937.474212123378</v>
      </c>
      <c r="E7330">
        <v>202.0703327526565</v>
      </c>
      <c r="F7330">
        <v>0.13266226542275611</v>
      </c>
      <c r="G7330">
        <v>9.9054084682674695E-2</v>
      </c>
      <c r="H7330">
        <v>9.9200830581623198E-2</v>
      </c>
      <c r="I7330">
        <v>9.6401725195966501E-2</v>
      </c>
      <c r="J7330">
        <v>306</v>
      </c>
      <c r="K7330">
        <v>8</v>
      </c>
      <c r="L7330" t="str">
        <f>VLOOKUP(J7330,Clustering!$D$3:$E$367,2,FALSE)</f>
        <v>Spring</v>
      </c>
      <c r="M7330">
        <v>0.26440688400000001</v>
      </c>
      <c r="N7330">
        <v>0.30254648099999998</v>
      </c>
      <c r="O7330">
        <v>0.30254648099999998</v>
      </c>
      <c r="P7330">
        <v>0.88441853599999998</v>
      </c>
      <c r="Q7330">
        <v>0.42632656000000002</v>
      </c>
      <c r="R7330">
        <v>9.9200830581623198E-2</v>
      </c>
      <c r="S7330">
        <v>0.13266226542275611</v>
      </c>
      <c r="T7330">
        <v>0</v>
      </c>
      <c r="U7330">
        <v>0.65669071999999995</v>
      </c>
      <c r="V7330">
        <v>0.85008076700000001</v>
      </c>
      <c r="W7330">
        <v>1.2182623E-2</v>
      </c>
      <c r="X7330">
        <v>1.0228139999999999E-3</v>
      </c>
      <c r="Y7330">
        <v>9.6401725195966501E-2</v>
      </c>
      <c r="Z7330">
        <v>0.28372103799999998</v>
      </c>
      <c r="AA7330">
        <v>0.65669071999999995</v>
      </c>
      <c r="AB7330">
        <v>0</v>
      </c>
      <c r="AC7330">
        <v>0</v>
      </c>
      <c r="AD7330">
        <v>0.85</v>
      </c>
      <c r="AE7330">
        <v>0.85</v>
      </c>
      <c r="AF7330">
        <v>0.85</v>
      </c>
      <c r="AG7330">
        <v>0.85</v>
      </c>
      <c r="AH7330">
        <v>0.88441853599999998</v>
      </c>
      <c r="AI7330">
        <v>1.2182623E-2</v>
      </c>
      <c r="AJ7330">
        <v>0.39226333899999999</v>
      </c>
      <c r="AK7330">
        <v>9.2863585795929196E-2</v>
      </c>
      <c r="AL7330">
        <v>2.9612508999999999E-2</v>
      </c>
    </row>
    <row r="7331" spans="1:38" x14ac:dyDescent="0.35">
      <c r="A7331" t="s">
        <v>7455</v>
      </c>
      <c r="B7331">
        <v>44094.822884675887</v>
      </c>
      <c r="C7331">
        <v>38438.421288335441</v>
      </c>
      <c r="D7331">
        <v>5466.7420543412982</v>
      </c>
      <c r="E7331">
        <v>189.6595419991626</v>
      </c>
      <c r="F7331">
        <v>0.2468891071171411</v>
      </c>
      <c r="G7331">
        <v>9.2970363725079705E-2</v>
      </c>
      <c r="H7331">
        <v>9.3696369751456093E-2</v>
      </c>
      <c r="I7331">
        <v>7.9848164159259799E-2</v>
      </c>
      <c r="J7331">
        <v>306</v>
      </c>
      <c r="K7331">
        <v>9</v>
      </c>
      <c r="L7331" t="str">
        <f>VLOOKUP(J7331,Clustering!$D$3:$E$367,2,FALSE)</f>
        <v>Spring</v>
      </c>
      <c r="M7331">
        <v>0.25910803300000002</v>
      </c>
      <c r="N7331">
        <v>0.30094911800000002</v>
      </c>
      <c r="O7331">
        <v>0.30094911800000002</v>
      </c>
      <c r="P7331">
        <v>0.88541551100000004</v>
      </c>
      <c r="Q7331">
        <v>0.45108358900000001</v>
      </c>
      <c r="R7331">
        <v>9.3696369751456093E-2</v>
      </c>
      <c r="S7331">
        <v>0.2468891071171411</v>
      </c>
      <c r="T7331">
        <v>0.38061054900000002</v>
      </c>
      <c r="U7331">
        <v>0.65642462499999998</v>
      </c>
      <c r="V7331">
        <v>0.85008076700000001</v>
      </c>
      <c r="W7331">
        <v>1.1659015E-2</v>
      </c>
      <c r="X7331">
        <v>7.9998899999999997E-4</v>
      </c>
      <c r="Y7331">
        <v>7.9848164159259799E-2</v>
      </c>
      <c r="Z7331">
        <v>0.260725812</v>
      </c>
      <c r="AA7331">
        <v>0.65642462499999998</v>
      </c>
      <c r="AB7331">
        <v>0</v>
      </c>
      <c r="AC7331">
        <v>0</v>
      </c>
      <c r="AD7331">
        <v>0.85</v>
      </c>
      <c r="AE7331">
        <v>0.85</v>
      </c>
      <c r="AF7331">
        <v>0.85</v>
      </c>
      <c r="AG7331">
        <v>0.85</v>
      </c>
      <c r="AH7331">
        <v>0.88541551100000004</v>
      </c>
      <c r="AI7331">
        <v>1.1659015E-2</v>
      </c>
      <c r="AJ7331">
        <v>0.37527642900000002</v>
      </c>
      <c r="AK7331">
        <v>0.17282237498199879</v>
      </c>
      <c r="AL7331">
        <v>0</v>
      </c>
    </row>
    <row r="7332" spans="1:38" x14ac:dyDescent="0.35">
      <c r="A7332" t="s">
        <v>7456</v>
      </c>
      <c r="B7332">
        <v>44160.61715285213</v>
      </c>
      <c r="C7332">
        <v>36542.83448691808</v>
      </c>
      <c r="D7332">
        <v>7412.8857135058606</v>
      </c>
      <c r="E7332">
        <v>204.89695242818351</v>
      </c>
      <c r="F7332">
        <v>0.33478088352741842</v>
      </c>
      <c r="G7332">
        <v>0.100439682562835</v>
      </c>
      <c r="H7332">
        <v>0.1016115433539591</v>
      </c>
      <c r="I7332">
        <v>7.9258878814911005E-2</v>
      </c>
      <c r="J7332">
        <v>306</v>
      </c>
      <c r="K7332">
        <v>10</v>
      </c>
      <c r="L7332" t="str">
        <f>VLOOKUP(J7332,Clustering!$D$3:$E$367,2,FALSE)</f>
        <v>Spring</v>
      </c>
      <c r="M7332">
        <v>0.26146371800000001</v>
      </c>
      <c r="N7332">
        <v>0.297210105</v>
      </c>
      <c r="O7332">
        <v>0.297210105</v>
      </c>
      <c r="P7332">
        <v>0.886412486</v>
      </c>
      <c r="Q7332">
        <v>0.44630240399999999</v>
      </c>
      <c r="R7332">
        <v>0.1016115433539591</v>
      </c>
      <c r="S7332">
        <v>0.33478088352741842</v>
      </c>
      <c r="T7332">
        <v>0.64870787399999996</v>
      </c>
      <c r="U7332">
        <v>0.65687855100000003</v>
      </c>
      <c r="V7332">
        <v>0.85008076700000001</v>
      </c>
      <c r="W7332">
        <v>1.1484479000000001E-2</v>
      </c>
      <c r="X7332">
        <v>7.9998899999999997E-4</v>
      </c>
      <c r="Y7332">
        <v>7.9258878814911005E-2</v>
      </c>
      <c r="Z7332">
        <v>0.27476282400000002</v>
      </c>
      <c r="AA7332">
        <v>0.65687855100000003</v>
      </c>
      <c r="AB7332">
        <v>0</v>
      </c>
      <c r="AC7332">
        <v>0</v>
      </c>
      <c r="AD7332">
        <v>0.85</v>
      </c>
      <c r="AE7332">
        <v>0.85</v>
      </c>
      <c r="AF7332">
        <v>0.85</v>
      </c>
      <c r="AG7332">
        <v>0.85</v>
      </c>
      <c r="AH7332">
        <v>0.886412486</v>
      </c>
      <c r="AI7332">
        <v>1.1484479000000001E-2</v>
      </c>
      <c r="AJ7332">
        <v>0.37825136199999998</v>
      </c>
      <c r="AK7332">
        <v>0.2343466184691928</v>
      </c>
      <c r="AL7332">
        <v>0</v>
      </c>
    </row>
    <row r="7333" spans="1:38" x14ac:dyDescent="0.35">
      <c r="A7333" t="s">
        <v>7457</v>
      </c>
      <c r="B7333">
        <v>45330.420786691313</v>
      </c>
      <c r="C7333">
        <v>36530.289385861091</v>
      </c>
      <c r="D7333">
        <v>8585.5492806940765</v>
      </c>
      <c r="E7333">
        <v>214.5821201361405</v>
      </c>
      <c r="F7333">
        <v>0.38774073752711191</v>
      </c>
      <c r="G7333">
        <v>0.10518731379222571</v>
      </c>
      <c r="H7333">
        <v>0.1067744865413785</v>
      </c>
      <c r="I7333">
        <v>7.6499951975459904E-2</v>
      </c>
      <c r="J7333">
        <v>306</v>
      </c>
      <c r="K7333">
        <v>11</v>
      </c>
      <c r="L7333" t="str">
        <f>VLOOKUP(J7333,Clustering!$D$3:$E$367,2,FALSE)</f>
        <v>Spring</v>
      </c>
      <c r="M7333">
        <v>0.25473072200000002</v>
      </c>
      <c r="N7333">
        <v>0.28310598100000001</v>
      </c>
      <c r="O7333">
        <v>0.28310598100000001</v>
      </c>
      <c r="P7333">
        <v>0.88809106699999996</v>
      </c>
      <c r="Q7333">
        <v>0.41275900700000001</v>
      </c>
      <c r="R7333">
        <v>0.1067744865413785</v>
      </c>
      <c r="S7333">
        <v>0.38774073752711191</v>
      </c>
      <c r="T7333">
        <v>0.69147650000000005</v>
      </c>
      <c r="U7333">
        <v>0.65687855100000003</v>
      </c>
      <c r="V7333">
        <v>0.85008076700000001</v>
      </c>
      <c r="W7333">
        <v>1.1379757000000001E-2</v>
      </c>
      <c r="X7333">
        <v>7.9998899999999997E-4</v>
      </c>
      <c r="Y7333">
        <v>7.6499951975459904E-2</v>
      </c>
      <c r="Z7333">
        <v>0.29694740200000003</v>
      </c>
      <c r="AA7333">
        <v>0.65687855100000003</v>
      </c>
      <c r="AB7333">
        <v>0</v>
      </c>
      <c r="AC7333">
        <v>0</v>
      </c>
      <c r="AD7333">
        <v>0.85</v>
      </c>
      <c r="AE7333">
        <v>0.85</v>
      </c>
      <c r="AF7333">
        <v>0.85</v>
      </c>
      <c r="AG7333">
        <v>0.85</v>
      </c>
      <c r="AH7333">
        <v>0.88809106699999996</v>
      </c>
      <c r="AI7333">
        <v>1.1379757000000001E-2</v>
      </c>
      <c r="AJ7333">
        <v>0.383757177</v>
      </c>
      <c r="AK7333">
        <v>0.27141851626897828</v>
      </c>
      <c r="AL7333">
        <v>9.2362929999999996E-3</v>
      </c>
    </row>
    <row r="7334" spans="1:38" x14ac:dyDescent="0.35">
      <c r="A7334" t="s">
        <v>7458</v>
      </c>
      <c r="B7334">
        <v>45426.722730499787</v>
      </c>
      <c r="C7334">
        <v>36312.370892214807</v>
      </c>
      <c r="D7334">
        <v>8889.2709576598463</v>
      </c>
      <c r="E7334">
        <v>225.08088062513241</v>
      </c>
      <c r="F7334">
        <v>0.40145742159466391</v>
      </c>
      <c r="G7334">
        <v>0.1103337650123197</v>
      </c>
      <c r="H7334">
        <v>0.1122990366446484</v>
      </c>
      <c r="I7334">
        <v>7.48124530348247E-2</v>
      </c>
      <c r="J7334">
        <v>306</v>
      </c>
      <c r="K7334">
        <v>12</v>
      </c>
      <c r="L7334" t="str">
        <f>VLOOKUP(J7334,Clustering!$D$3:$E$367,2,FALSE)</f>
        <v>Spring</v>
      </c>
      <c r="M7334">
        <v>0.249788968</v>
      </c>
      <c r="N7334">
        <v>0.27224391199999998</v>
      </c>
      <c r="O7334">
        <v>0.27224391199999998</v>
      </c>
      <c r="P7334">
        <v>0.88874215199999995</v>
      </c>
      <c r="Q7334">
        <v>0.38151858999999999</v>
      </c>
      <c r="R7334">
        <v>0.1122990366446484</v>
      </c>
      <c r="S7334">
        <v>0.40145742159466391</v>
      </c>
      <c r="T7334">
        <v>0.675532719</v>
      </c>
      <c r="U7334">
        <v>0.65687855100000003</v>
      </c>
      <c r="V7334">
        <v>0.85008076700000001</v>
      </c>
      <c r="W7334">
        <v>1.1484479000000001E-2</v>
      </c>
      <c r="X7334">
        <v>8.0166500000000002E-4</v>
      </c>
      <c r="Y7334">
        <v>7.48124530348247E-2</v>
      </c>
      <c r="Z7334">
        <v>0.31904980900000002</v>
      </c>
      <c r="AA7334">
        <v>0.65687855100000003</v>
      </c>
      <c r="AB7334">
        <v>0</v>
      </c>
      <c r="AC7334">
        <v>0</v>
      </c>
      <c r="AD7334">
        <v>0.85</v>
      </c>
      <c r="AE7334">
        <v>0.85</v>
      </c>
      <c r="AF7334">
        <v>0.85</v>
      </c>
      <c r="AG7334">
        <v>0.85</v>
      </c>
      <c r="AH7334">
        <v>0.88874215199999995</v>
      </c>
      <c r="AI7334">
        <v>1.1484479000000001E-2</v>
      </c>
      <c r="AJ7334">
        <v>0.392426416</v>
      </c>
      <c r="AK7334">
        <v>0.28102019511626469</v>
      </c>
      <c r="AL7334">
        <v>9.2362929999999996E-3</v>
      </c>
    </row>
    <row r="7335" spans="1:38" x14ac:dyDescent="0.35">
      <c r="A7335" t="s">
        <v>7459</v>
      </c>
      <c r="B7335">
        <v>43451.030442605523</v>
      </c>
      <c r="C7335">
        <v>34690.490193765101</v>
      </c>
      <c r="D7335">
        <v>8527.0757535323828</v>
      </c>
      <c r="E7335">
        <v>233.46449530802531</v>
      </c>
      <c r="F7335">
        <v>0.38509995499751071</v>
      </c>
      <c r="G7335">
        <v>0.1144433800529535</v>
      </c>
      <c r="H7335">
        <v>0.1169798372776006</v>
      </c>
      <c r="I7335">
        <v>6.8598171221692095E-2</v>
      </c>
      <c r="J7335">
        <v>306</v>
      </c>
      <c r="K7335">
        <v>13</v>
      </c>
      <c r="L7335" t="str">
        <f>VLOOKUP(J7335,Clustering!$D$3:$E$367,2,FALSE)</f>
        <v>Spring</v>
      </c>
      <c r="M7335">
        <v>0.24479537700000001</v>
      </c>
      <c r="N7335">
        <v>0.25992843999999998</v>
      </c>
      <c r="O7335">
        <v>0.25992843999999998</v>
      </c>
      <c r="P7335">
        <v>0.88865059300000004</v>
      </c>
      <c r="Q7335">
        <v>0.356448655</v>
      </c>
      <c r="R7335">
        <v>0.1169798372776006</v>
      </c>
      <c r="S7335">
        <v>0.38509995499751071</v>
      </c>
      <c r="T7335">
        <v>0.66427384</v>
      </c>
      <c r="U7335">
        <v>0.65687855100000003</v>
      </c>
      <c r="V7335">
        <v>0.85008076700000001</v>
      </c>
      <c r="W7335">
        <v>1.0123096999999999E-2</v>
      </c>
      <c r="X7335">
        <v>7.9998899999999997E-4</v>
      </c>
      <c r="Y7335">
        <v>6.8598171221692095E-2</v>
      </c>
      <c r="Z7335">
        <v>0.32334850900000001</v>
      </c>
      <c r="AA7335">
        <v>0.65687855100000003</v>
      </c>
      <c r="AB7335">
        <v>0</v>
      </c>
      <c r="AC7335">
        <v>0</v>
      </c>
      <c r="AD7335">
        <v>0.85</v>
      </c>
      <c r="AE7335">
        <v>0.85</v>
      </c>
      <c r="AF7335">
        <v>0.85</v>
      </c>
      <c r="AG7335">
        <v>0.85</v>
      </c>
      <c r="AH7335">
        <v>0.88865059300000004</v>
      </c>
      <c r="AI7335">
        <v>1.0123096999999999E-2</v>
      </c>
      <c r="AJ7335">
        <v>0.40027920900000002</v>
      </c>
      <c r="AK7335">
        <v>0.26956996849825748</v>
      </c>
      <c r="AL7335">
        <v>9.2362929999999996E-3</v>
      </c>
    </row>
    <row r="7336" spans="1:38" x14ac:dyDescent="0.35">
      <c r="A7336" t="s">
        <v>7460</v>
      </c>
      <c r="B7336">
        <v>42979.054310209693</v>
      </c>
      <c r="C7336">
        <v>35399.927502219223</v>
      </c>
      <c r="D7336">
        <v>7336.5421487572967</v>
      </c>
      <c r="E7336">
        <v>242.58465923317601</v>
      </c>
      <c r="F7336">
        <v>0.33133305402539448</v>
      </c>
      <c r="G7336">
        <v>0.1189140486437137</v>
      </c>
      <c r="H7336">
        <v>0.1217008164567585</v>
      </c>
      <c r="I7336">
        <v>6.8544599826751401E-2</v>
      </c>
      <c r="J7336">
        <v>306</v>
      </c>
      <c r="K7336">
        <v>14</v>
      </c>
      <c r="L7336" t="str">
        <f>VLOOKUP(J7336,Clustering!$D$3:$E$367,2,FALSE)</f>
        <v>Spring</v>
      </c>
      <c r="M7336">
        <v>0.24384503900000001</v>
      </c>
      <c r="N7336">
        <v>0.25880831399999998</v>
      </c>
      <c r="O7336">
        <v>0.25880831399999998</v>
      </c>
      <c r="P7336">
        <v>0.88747050100000002</v>
      </c>
      <c r="Q7336">
        <v>0.34975249200000003</v>
      </c>
      <c r="R7336">
        <v>0.1217008164567585</v>
      </c>
      <c r="S7336">
        <v>0.33133305402539448</v>
      </c>
      <c r="T7336">
        <v>0.65679310899999999</v>
      </c>
      <c r="U7336">
        <v>0.65687855100000003</v>
      </c>
      <c r="V7336">
        <v>0.85008076700000001</v>
      </c>
      <c r="W7336">
        <v>9.9834680000000006E-3</v>
      </c>
      <c r="X7336">
        <v>1.332757E-3</v>
      </c>
      <c r="Y7336">
        <v>6.8544599826751401E-2</v>
      </c>
      <c r="Z7336">
        <v>0.32489395500000001</v>
      </c>
      <c r="AA7336">
        <v>0.65687855100000003</v>
      </c>
      <c r="AB7336">
        <v>0</v>
      </c>
      <c r="AC7336">
        <v>0</v>
      </c>
      <c r="AD7336">
        <v>0.85</v>
      </c>
      <c r="AE7336">
        <v>0.85</v>
      </c>
      <c r="AF7336">
        <v>0.85</v>
      </c>
      <c r="AG7336">
        <v>0.85</v>
      </c>
      <c r="AH7336">
        <v>0.88747050100000002</v>
      </c>
      <c r="AI7336">
        <v>9.9834680000000006E-3</v>
      </c>
      <c r="AJ7336">
        <v>0.40114683899999998</v>
      </c>
      <c r="AK7336">
        <v>0.23193313781777611</v>
      </c>
      <c r="AL7336">
        <v>9.4140809999999995E-3</v>
      </c>
    </row>
    <row r="7337" spans="1:38" x14ac:dyDescent="0.35">
      <c r="A7337" t="s">
        <v>7461</v>
      </c>
      <c r="B7337">
        <v>42420.627134214017</v>
      </c>
      <c r="C7337">
        <v>36847.095449665481</v>
      </c>
      <c r="D7337">
        <v>5329.7400075431024</v>
      </c>
      <c r="E7337">
        <v>243.79167700544389</v>
      </c>
      <c r="F7337">
        <v>0.2407018181119161</v>
      </c>
      <c r="G7337">
        <v>0.1195057240222764</v>
      </c>
      <c r="H7337">
        <v>0.1221829590112256</v>
      </c>
      <c r="I7337">
        <v>7.11160267839097E-2</v>
      </c>
      <c r="J7337">
        <v>306</v>
      </c>
      <c r="K7337">
        <v>15</v>
      </c>
      <c r="L7337" t="str">
        <f>VLOOKUP(J7337,Clustering!$D$3:$E$367,2,FALSE)</f>
        <v>Spring</v>
      </c>
      <c r="M7337">
        <v>0.24371832800000001</v>
      </c>
      <c r="N7337">
        <v>0.26350968800000002</v>
      </c>
      <c r="O7337">
        <v>0.26350968800000002</v>
      </c>
      <c r="P7337">
        <v>0.88662612399999996</v>
      </c>
      <c r="Q7337">
        <v>0.34492124200000002</v>
      </c>
      <c r="R7337">
        <v>0.1221829590112256</v>
      </c>
      <c r="S7337">
        <v>0.2407018181119161</v>
      </c>
      <c r="T7337">
        <v>0.66691854299999997</v>
      </c>
      <c r="U7337">
        <v>0.65687855100000003</v>
      </c>
      <c r="V7337">
        <v>0.85008076700000001</v>
      </c>
      <c r="W7337">
        <v>1.008819E-2</v>
      </c>
      <c r="X7337">
        <v>1.332757E-3</v>
      </c>
      <c r="Y7337">
        <v>7.11160267839097E-2</v>
      </c>
      <c r="Z7337">
        <v>0.335184814</v>
      </c>
      <c r="AA7337">
        <v>0.65687855100000003</v>
      </c>
      <c r="AB7337">
        <v>0</v>
      </c>
      <c r="AC7337">
        <v>0</v>
      </c>
      <c r="AD7337">
        <v>0.85</v>
      </c>
      <c r="AE7337">
        <v>0.85</v>
      </c>
      <c r="AF7337">
        <v>0.85</v>
      </c>
      <c r="AG7337">
        <v>0.85</v>
      </c>
      <c r="AH7337">
        <v>0.88662612399999996</v>
      </c>
      <c r="AI7337">
        <v>1.008819E-2</v>
      </c>
      <c r="AJ7337">
        <v>0.41580300799999997</v>
      </c>
      <c r="AK7337">
        <v>0.16849127267834119</v>
      </c>
      <c r="AL7337">
        <v>9.4140809999999995E-3</v>
      </c>
    </row>
    <row r="7338" spans="1:38" x14ac:dyDescent="0.35">
      <c r="A7338" t="s">
        <v>7462</v>
      </c>
      <c r="B7338">
        <v>41569.692426233247</v>
      </c>
      <c r="C7338">
        <v>38486.302516596559</v>
      </c>
      <c r="D7338">
        <v>2840.6521737810508</v>
      </c>
      <c r="E7338">
        <v>242.73773585565019</v>
      </c>
      <c r="F7338">
        <v>0.1282895867124782</v>
      </c>
      <c r="G7338">
        <v>0.11898908620375009</v>
      </c>
      <c r="H7338">
        <v>0.1211383168098801</v>
      </c>
      <c r="I7338">
        <v>8.0142806831434196E-2</v>
      </c>
      <c r="J7338">
        <v>306</v>
      </c>
      <c r="K7338">
        <v>16</v>
      </c>
      <c r="L7338" t="str">
        <f>VLOOKUP(J7338,Clustering!$D$3:$E$367,2,FALSE)</f>
        <v>Spring</v>
      </c>
      <c r="M7338">
        <v>0.24177733600000001</v>
      </c>
      <c r="N7338">
        <v>0.279079048</v>
      </c>
      <c r="O7338">
        <v>0.279079048</v>
      </c>
      <c r="P7338">
        <v>0.876290138</v>
      </c>
      <c r="Q7338">
        <v>0.34370717099999998</v>
      </c>
      <c r="R7338">
        <v>0.1211383168098801</v>
      </c>
      <c r="S7338">
        <v>0.1282895867124782</v>
      </c>
      <c r="T7338">
        <v>0.67651503700000004</v>
      </c>
      <c r="U7338">
        <v>0.66614491200000003</v>
      </c>
      <c r="V7338">
        <v>0.85008076700000001</v>
      </c>
      <c r="W7338">
        <v>1.0018375E-2</v>
      </c>
      <c r="X7338">
        <v>1.332757E-3</v>
      </c>
      <c r="Y7338">
        <v>8.0142806831434196E-2</v>
      </c>
      <c r="Z7338">
        <v>0.36046607800000002</v>
      </c>
      <c r="AA7338">
        <v>0.66614491200000003</v>
      </c>
      <c r="AB7338">
        <v>0</v>
      </c>
      <c r="AC7338">
        <v>0</v>
      </c>
      <c r="AD7338">
        <v>0.85</v>
      </c>
      <c r="AE7338">
        <v>0.85</v>
      </c>
      <c r="AF7338">
        <v>0.85</v>
      </c>
      <c r="AG7338">
        <v>0.85</v>
      </c>
      <c r="AH7338">
        <v>0.876290138</v>
      </c>
      <c r="AI7338">
        <v>1.0018375E-2</v>
      </c>
      <c r="AJ7338">
        <v>0.43847681199999999</v>
      </c>
      <c r="AK7338">
        <v>8.9802710698734703E-2</v>
      </c>
      <c r="AL7338">
        <v>9.2362929999999996E-3</v>
      </c>
    </row>
    <row r="7339" spans="1:38" x14ac:dyDescent="0.35">
      <c r="A7339" t="s">
        <v>7463</v>
      </c>
      <c r="B7339">
        <v>46148.635104940942</v>
      </c>
      <c r="C7339">
        <v>45376.797598025798</v>
      </c>
      <c r="D7339">
        <v>505.30628169638629</v>
      </c>
      <c r="E7339">
        <v>266.53122521876003</v>
      </c>
      <c r="F7339">
        <v>2.28206517645426E-2</v>
      </c>
      <c r="G7339">
        <v>0.13065256138174511</v>
      </c>
      <c r="H7339">
        <v>0.13254902393227011</v>
      </c>
      <c r="I7339">
        <v>9.6374939498496098E-2</v>
      </c>
      <c r="J7339">
        <v>306</v>
      </c>
      <c r="K7339">
        <v>17</v>
      </c>
      <c r="L7339" t="str">
        <f>VLOOKUP(J7339,Clustering!$D$3:$E$367,2,FALSE)</f>
        <v>Spring</v>
      </c>
      <c r="M7339">
        <v>0.243626174</v>
      </c>
      <c r="N7339">
        <v>0.29822965600000001</v>
      </c>
      <c r="O7339">
        <v>0.29822965600000001</v>
      </c>
      <c r="P7339">
        <v>0.87688018499999998</v>
      </c>
      <c r="Q7339">
        <v>0.36264417100000002</v>
      </c>
      <c r="R7339">
        <v>0.13254902393227011</v>
      </c>
      <c r="S7339">
        <v>2.28206517645426E-2</v>
      </c>
      <c r="T7339">
        <v>0.66790086100000001</v>
      </c>
      <c r="U7339">
        <v>0.66614491200000003</v>
      </c>
      <c r="V7339">
        <v>0.85008076700000001</v>
      </c>
      <c r="W7339">
        <v>1.0018375E-2</v>
      </c>
      <c r="X7339">
        <v>3.5316800000000001E-3</v>
      </c>
      <c r="Y7339">
        <v>9.6374939498496098E-2</v>
      </c>
      <c r="Z7339">
        <v>0.37417071899999998</v>
      </c>
      <c r="AA7339">
        <v>0.66614491200000003</v>
      </c>
      <c r="AB7339">
        <v>0</v>
      </c>
      <c r="AC7339">
        <v>0</v>
      </c>
      <c r="AD7339">
        <v>0.85</v>
      </c>
      <c r="AE7339">
        <v>0.85</v>
      </c>
      <c r="AF7339">
        <v>0.85</v>
      </c>
      <c r="AG7339">
        <v>0.85</v>
      </c>
      <c r="AH7339">
        <v>0.87688018499999998</v>
      </c>
      <c r="AI7339">
        <v>1.0018375E-2</v>
      </c>
      <c r="AJ7339">
        <v>0.48342131399999999</v>
      </c>
      <c r="AK7339">
        <v>1.5974456235179801E-2</v>
      </c>
      <c r="AL7339">
        <v>0.282721628</v>
      </c>
    </row>
    <row r="7340" spans="1:38" x14ac:dyDescent="0.35">
      <c r="A7340" t="s">
        <v>7464</v>
      </c>
      <c r="B7340">
        <v>47080.654061822817</v>
      </c>
      <c r="C7340">
        <v>46787.700762335393</v>
      </c>
      <c r="D7340">
        <v>0</v>
      </c>
      <c r="E7340">
        <v>292.95329948743171</v>
      </c>
      <c r="F7340">
        <v>0</v>
      </c>
      <c r="G7340">
        <v>0.14360455857227039</v>
      </c>
      <c r="H7340">
        <v>0.14524544453323929</v>
      </c>
      <c r="I7340">
        <v>0.11394635703907791</v>
      </c>
      <c r="J7340">
        <v>306</v>
      </c>
      <c r="K7340">
        <v>18</v>
      </c>
      <c r="L7340" t="str">
        <f>VLOOKUP(J7340,Clustering!$D$3:$E$367,2,FALSE)</f>
        <v>Spring</v>
      </c>
      <c r="M7340">
        <v>0.25065866999999997</v>
      </c>
      <c r="N7340">
        <v>0.313836485</v>
      </c>
      <c r="O7340">
        <v>0.313836485</v>
      </c>
      <c r="P7340">
        <v>0.87696156999999997</v>
      </c>
      <c r="Q7340">
        <v>0.40118152899999998</v>
      </c>
      <c r="R7340">
        <v>0.14524544453323929</v>
      </c>
      <c r="S7340">
        <v>0</v>
      </c>
      <c r="T7340">
        <v>0.587728578</v>
      </c>
      <c r="U7340">
        <v>0.66614491200000003</v>
      </c>
      <c r="V7340">
        <v>0.85008076700000001</v>
      </c>
      <c r="W7340">
        <v>1.0158004E-2</v>
      </c>
      <c r="X7340">
        <v>2.7398167000000001E-2</v>
      </c>
      <c r="Y7340">
        <v>0.11394635703907791</v>
      </c>
      <c r="Z7340">
        <v>0.39619727599999999</v>
      </c>
      <c r="AA7340">
        <v>0.66614491200000003</v>
      </c>
      <c r="AB7340">
        <v>0</v>
      </c>
      <c r="AC7340">
        <v>0</v>
      </c>
      <c r="AD7340">
        <v>0.85</v>
      </c>
      <c r="AE7340">
        <v>0.85</v>
      </c>
      <c r="AF7340">
        <v>0.85</v>
      </c>
      <c r="AG7340">
        <v>0.85</v>
      </c>
      <c r="AH7340">
        <v>0.87696156999999997</v>
      </c>
      <c r="AI7340">
        <v>1.0158004E-2</v>
      </c>
      <c r="AJ7340">
        <v>0.50598851700000003</v>
      </c>
      <c r="AK7340">
        <v>0</v>
      </c>
      <c r="AL7340">
        <v>0.422111599</v>
      </c>
    </row>
    <row r="7341" spans="1:38" x14ac:dyDescent="0.35">
      <c r="A7341" t="s">
        <v>7465</v>
      </c>
      <c r="B7341">
        <v>47083.878780105697</v>
      </c>
      <c r="C7341">
        <v>46779.378558386918</v>
      </c>
      <c r="D7341">
        <v>0</v>
      </c>
      <c r="E7341">
        <v>304.5002217187739</v>
      </c>
      <c r="F7341">
        <v>0</v>
      </c>
      <c r="G7341">
        <v>0.1492648145680264</v>
      </c>
      <c r="H7341">
        <v>0.1507298160903035</v>
      </c>
      <c r="I7341">
        <v>0.1227856372043096</v>
      </c>
      <c r="J7341">
        <v>306</v>
      </c>
      <c r="K7341">
        <v>19</v>
      </c>
      <c r="L7341" t="str">
        <f>VLOOKUP(J7341,Clustering!$D$3:$E$367,2,FALSE)</f>
        <v>Spring</v>
      </c>
      <c r="M7341">
        <v>0.26664161600000003</v>
      </c>
      <c r="N7341">
        <v>0.33066993099999997</v>
      </c>
      <c r="O7341">
        <v>0.33066993099999997</v>
      </c>
      <c r="P7341">
        <v>0.87750075100000002</v>
      </c>
      <c r="Q7341">
        <v>0.424874682</v>
      </c>
      <c r="R7341">
        <v>0.1507298160903035</v>
      </c>
      <c r="S7341">
        <v>0</v>
      </c>
      <c r="T7341">
        <v>0.23069366799999999</v>
      </c>
      <c r="U7341">
        <v>0.666411007</v>
      </c>
      <c r="V7341">
        <v>0.85008076700000001</v>
      </c>
      <c r="W7341">
        <v>1.0611798E-2</v>
      </c>
      <c r="X7341">
        <v>2.7398167000000001E-2</v>
      </c>
      <c r="Y7341">
        <v>0.1227856372043096</v>
      </c>
      <c r="Z7341">
        <v>0.413633847</v>
      </c>
      <c r="AA7341">
        <v>0.666411007</v>
      </c>
      <c r="AB7341">
        <v>0</v>
      </c>
      <c r="AC7341">
        <v>0</v>
      </c>
      <c r="AD7341">
        <v>0.85</v>
      </c>
      <c r="AE7341">
        <v>0.85</v>
      </c>
      <c r="AF7341">
        <v>0.85</v>
      </c>
      <c r="AG7341">
        <v>0.85</v>
      </c>
      <c r="AH7341">
        <v>0.87750075100000002</v>
      </c>
      <c r="AI7341">
        <v>1.0611798E-2</v>
      </c>
      <c r="AJ7341">
        <v>0.524523607</v>
      </c>
      <c r="AK7341">
        <v>0</v>
      </c>
      <c r="AL7341">
        <v>0.39185298200000002</v>
      </c>
    </row>
    <row r="7342" spans="1:38" x14ac:dyDescent="0.35">
      <c r="A7342" t="s">
        <v>7466</v>
      </c>
      <c r="B7342">
        <v>46420.513019953483</v>
      </c>
      <c r="C7342">
        <v>46116.021720833931</v>
      </c>
      <c r="D7342">
        <v>0</v>
      </c>
      <c r="E7342">
        <v>304.49129911955379</v>
      </c>
      <c r="F7342">
        <v>0</v>
      </c>
      <c r="G7342">
        <v>0.14926044074487929</v>
      </c>
      <c r="H7342">
        <v>0.15050883408617269</v>
      </c>
      <c r="I7342">
        <v>0.12669634903498789</v>
      </c>
      <c r="J7342">
        <v>306</v>
      </c>
      <c r="K7342">
        <v>20</v>
      </c>
      <c r="L7342" t="str">
        <f>VLOOKUP(J7342,Clustering!$D$3:$E$367,2,FALSE)</f>
        <v>Spring</v>
      </c>
      <c r="M7342">
        <v>0.283920477</v>
      </c>
      <c r="N7342">
        <v>0.33907087699999999</v>
      </c>
      <c r="O7342">
        <v>0.33907087699999999</v>
      </c>
      <c r="P7342">
        <v>0.87706330300000002</v>
      </c>
      <c r="Q7342">
        <v>0.44582678799999997</v>
      </c>
      <c r="R7342">
        <v>0.15050883408617269</v>
      </c>
      <c r="S7342">
        <v>0</v>
      </c>
      <c r="T7342">
        <v>0</v>
      </c>
      <c r="U7342">
        <v>0.666411007</v>
      </c>
      <c r="V7342">
        <v>0.85008076700000001</v>
      </c>
      <c r="W7342">
        <v>1.071652E-2</v>
      </c>
      <c r="X7342">
        <v>1.3216158E-2</v>
      </c>
      <c r="Y7342">
        <v>0.12669634903498789</v>
      </c>
      <c r="Z7342">
        <v>0.41376237100000002</v>
      </c>
      <c r="AA7342">
        <v>0.666411007</v>
      </c>
      <c r="AB7342">
        <v>0</v>
      </c>
      <c r="AC7342">
        <v>0</v>
      </c>
      <c r="AD7342">
        <v>0.85</v>
      </c>
      <c r="AE7342">
        <v>0.85</v>
      </c>
      <c r="AF7342">
        <v>0.85</v>
      </c>
      <c r="AG7342">
        <v>0.85</v>
      </c>
      <c r="AH7342">
        <v>0.87706330300000002</v>
      </c>
      <c r="AI7342">
        <v>1.071652E-2</v>
      </c>
      <c r="AJ7342">
        <v>0.52178234800000001</v>
      </c>
      <c r="AK7342">
        <v>0</v>
      </c>
      <c r="AL7342">
        <v>0.34357275399999998</v>
      </c>
    </row>
    <row r="7343" spans="1:38" x14ac:dyDescent="0.35">
      <c r="A7343" t="s">
        <v>7467</v>
      </c>
      <c r="B7343">
        <v>44151.643955212203</v>
      </c>
      <c r="C7343">
        <v>43843.861035475289</v>
      </c>
      <c r="D7343">
        <v>0</v>
      </c>
      <c r="E7343">
        <v>307.78291973691609</v>
      </c>
      <c r="F7343">
        <v>0</v>
      </c>
      <c r="G7343">
        <v>0.1508739802631941</v>
      </c>
      <c r="H7343">
        <v>0.1521360652074995</v>
      </c>
      <c r="I7343">
        <v>0.12806241960597819</v>
      </c>
      <c r="J7343">
        <v>306</v>
      </c>
      <c r="K7343">
        <v>21</v>
      </c>
      <c r="L7343" t="str">
        <f>VLOOKUP(J7343,Clustering!$D$3:$E$367,2,FALSE)</f>
        <v>Spring</v>
      </c>
      <c r="M7343">
        <v>0.28851665399999998</v>
      </c>
      <c r="N7343">
        <v>0.33774368599999999</v>
      </c>
      <c r="O7343">
        <v>0.33774368599999999</v>
      </c>
      <c r="P7343">
        <v>0.87764317599999997</v>
      </c>
      <c r="Q7343">
        <v>0.446878149</v>
      </c>
      <c r="R7343">
        <v>0.1521360652074995</v>
      </c>
      <c r="S7343">
        <v>0</v>
      </c>
      <c r="T7343">
        <v>0</v>
      </c>
      <c r="U7343">
        <v>0.666411007</v>
      </c>
      <c r="V7343">
        <v>0.85008076700000001</v>
      </c>
      <c r="W7343">
        <v>1.0681613E-2</v>
      </c>
      <c r="X7343">
        <v>1.332757E-3</v>
      </c>
      <c r="Y7343">
        <v>0.12806241960597819</v>
      </c>
      <c r="Z7343">
        <v>0.40820529700000002</v>
      </c>
      <c r="AA7343">
        <v>0.666411007</v>
      </c>
      <c r="AB7343">
        <v>0</v>
      </c>
      <c r="AC7343">
        <v>0</v>
      </c>
      <c r="AD7343">
        <v>0.85</v>
      </c>
      <c r="AE7343">
        <v>0.85</v>
      </c>
      <c r="AF7343">
        <v>0.85</v>
      </c>
      <c r="AG7343">
        <v>0.85</v>
      </c>
      <c r="AH7343">
        <v>0.87764317599999997</v>
      </c>
      <c r="AI7343">
        <v>1.0681613E-2</v>
      </c>
      <c r="AJ7343">
        <v>0.49218974199999999</v>
      </c>
      <c r="AK7343">
        <v>0</v>
      </c>
      <c r="AL7343">
        <v>0.10074931099999999</v>
      </c>
    </row>
    <row r="7344" spans="1:38" x14ac:dyDescent="0.35">
      <c r="A7344" t="s">
        <v>7468</v>
      </c>
      <c r="B7344">
        <v>40958.949872252488</v>
      </c>
      <c r="C7344">
        <v>40644.609805441803</v>
      </c>
      <c r="D7344">
        <v>0</v>
      </c>
      <c r="E7344">
        <v>314.34006681070031</v>
      </c>
      <c r="F7344">
        <v>0</v>
      </c>
      <c r="G7344">
        <v>0.15408826804446091</v>
      </c>
      <c r="H7344">
        <v>0.15553115236187259</v>
      </c>
      <c r="I7344">
        <v>0.12800884821103739</v>
      </c>
      <c r="J7344">
        <v>306</v>
      </c>
      <c r="K7344">
        <v>22</v>
      </c>
      <c r="L7344" t="str">
        <f>VLOOKUP(J7344,Clustering!$D$3:$E$367,2,FALSE)</f>
        <v>Spring</v>
      </c>
      <c r="M7344">
        <v>0.27883473199999997</v>
      </c>
      <c r="N7344">
        <v>0.331924157</v>
      </c>
      <c r="O7344">
        <v>0.331924157</v>
      </c>
      <c r="P7344">
        <v>0.87862997799999998</v>
      </c>
      <c r="Q7344">
        <v>0.45016990699999998</v>
      </c>
      <c r="R7344">
        <v>0.15553115236187259</v>
      </c>
      <c r="S7344">
        <v>0</v>
      </c>
      <c r="T7344">
        <v>0</v>
      </c>
      <c r="U7344">
        <v>0.666411007</v>
      </c>
      <c r="V7344">
        <v>0.85008076700000001</v>
      </c>
      <c r="W7344">
        <v>1.071652E-2</v>
      </c>
      <c r="X7344">
        <v>1.332757E-3</v>
      </c>
      <c r="Y7344">
        <v>0.12800884821103739</v>
      </c>
      <c r="Z7344">
        <v>0.36384298799999998</v>
      </c>
      <c r="AA7344">
        <v>0.666411007</v>
      </c>
      <c r="AB7344">
        <v>0</v>
      </c>
      <c r="AC7344">
        <v>0</v>
      </c>
      <c r="AD7344">
        <v>0.85</v>
      </c>
      <c r="AE7344">
        <v>0.85</v>
      </c>
      <c r="AF7344">
        <v>0.85</v>
      </c>
      <c r="AG7344">
        <v>0.85</v>
      </c>
      <c r="AH7344">
        <v>0.87862997799999998</v>
      </c>
      <c r="AI7344">
        <v>1.071652E-2</v>
      </c>
      <c r="AJ7344">
        <v>0.4362915</v>
      </c>
      <c r="AK7344">
        <v>0</v>
      </c>
      <c r="AL7344">
        <v>8.1543892000000007E-2</v>
      </c>
    </row>
    <row r="7345" spans="1:38" x14ac:dyDescent="0.35">
      <c r="A7345" t="s">
        <v>7469</v>
      </c>
      <c r="B7345">
        <v>37319.908656522377</v>
      </c>
      <c r="C7345">
        <v>37001.326173977279</v>
      </c>
      <c r="D7345">
        <v>0</v>
      </c>
      <c r="E7345">
        <v>318.58248254510841</v>
      </c>
      <c r="F7345">
        <v>0</v>
      </c>
      <c r="G7345">
        <v>0.15616788360054329</v>
      </c>
      <c r="H7345">
        <v>0.15784141876869451</v>
      </c>
      <c r="I7345">
        <v>0.12591956380834629</v>
      </c>
      <c r="J7345">
        <v>306</v>
      </c>
      <c r="K7345">
        <v>23</v>
      </c>
      <c r="L7345" t="str">
        <f>VLOOKUP(J7345,Clustering!$D$3:$E$367,2,FALSE)</f>
        <v>Spring</v>
      </c>
      <c r="M7345">
        <v>0.26601381800000001</v>
      </c>
      <c r="N7345">
        <v>0.32931907399999999</v>
      </c>
      <c r="O7345">
        <v>0.32931907399999999</v>
      </c>
      <c r="P7345">
        <v>0.87266847400000003</v>
      </c>
      <c r="Q7345">
        <v>0.42104472700000001</v>
      </c>
      <c r="R7345">
        <v>0.15784141876869451</v>
      </c>
      <c r="S7345">
        <v>0</v>
      </c>
      <c r="T7345">
        <v>0</v>
      </c>
      <c r="U7345">
        <v>0.65528198199999999</v>
      </c>
      <c r="V7345">
        <v>0.85008076700000001</v>
      </c>
      <c r="W7345">
        <v>1.197318E-2</v>
      </c>
      <c r="X7345">
        <v>1.332757E-3</v>
      </c>
      <c r="Y7345">
        <v>0.12591956380834629</v>
      </c>
      <c r="Z7345">
        <v>0.304329619</v>
      </c>
      <c r="AA7345">
        <v>0.65528198199999999</v>
      </c>
      <c r="AB7345">
        <v>0</v>
      </c>
      <c r="AC7345">
        <v>0</v>
      </c>
      <c r="AD7345">
        <v>0.85</v>
      </c>
      <c r="AE7345">
        <v>0.85</v>
      </c>
      <c r="AF7345">
        <v>0.85</v>
      </c>
      <c r="AG7345">
        <v>0.85</v>
      </c>
      <c r="AH7345">
        <v>0.87266847400000003</v>
      </c>
      <c r="AI7345">
        <v>1.197318E-2</v>
      </c>
      <c r="AJ7345">
        <v>0.38142008199999999</v>
      </c>
      <c r="AK7345">
        <v>0</v>
      </c>
      <c r="AL7345">
        <v>3.9464554999999998E-2</v>
      </c>
    </row>
    <row r="7346" spans="1:38" x14ac:dyDescent="0.35">
      <c r="A7346" t="s">
        <v>7470</v>
      </c>
      <c r="B7346">
        <v>57385.161234077117</v>
      </c>
      <c r="C7346">
        <v>57057.29656338608</v>
      </c>
      <c r="D7346">
        <v>0</v>
      </c>
      <c r="E7346">
        <v>327.86467069104492</v>
      </c>
      <c r="F7346">
        <v>0</v>
      </c>
      <c r="G7346">
        <v>0.16071797582894351</v>
      </c>
      <c r="H7346">
        <v>0.16276329067888029</v>
      </c>
      <c r="I7346">
        <v>0.123749922313244</v>
      </c>
      <c r="J7346">
        <v>307</v>
      </c>
      <c r="K7346">
        <v>0</v>
      </c>
      <c r="L7346" t="str">
        <f>VLOOKUP(J7346,Clustering!$D$3:$E$367,2,FALSE)</f>
        <v>Fall</v>
      </c>
      <c r="M7346">
        <v>0.40086380500000002</v>
      </c>
      <c r="N7346">
        <v>0.41407791999999999</v>
      </c>
      <c r="O7346">
        <v>0.41407791999999999</v>
      </c>
      <c r="P7346">
        <v>0.93239541400000003</v>
      </c>
      <c r="Q7346">
        <v>0.29275374999999998</v>
      </c>
      <c r="R7346">
        <v>0.16276329067888029</v>
      </c>
      <c r="S7346">
        <v>0</v>
      </c>
      <c r="T7346">
        <v>0</v>
      </c>
      <c r="U7346">
        <v>0.65196362299999999</v>
      </c>
      <c r="V7346">
        <v>0.85008076700000001</v>
      </c>
      <c r="W7346">
        <v>1.1833550999999999E-2</v>
      </c>
      <c r="X7346">
        <v>7.0256650000000004E-3</v>
      </c>
      <c r="Y7346">
        <v>0.123749922313244</v>
      </c>
      <c r="Z7346">
        <v>0.40144726200000003</v>
      </c>
      <c r="AA7346">
        <v>0.65196362299999999</v>
      </c>
      <c r="AB7346">
        <v>0</v>
      </c>
      <c r="AC7346">
        <v>0</v>
      </c>
      <c r="AD7346">
        <v>0.85</v>
      </c>
      <c r="AE7346">
        <v>0.85</v>
      </c>
      <c r="AF7346">
        <v>0.85</v>
      </c>
      <c r="AG7346">
        <v>0.85</v>
      </c>
      <c r="AH7346">
        <v>0.93239541400000003</v>
      </c>
      <c r="AI7346">
        <v>1.1833550999999999E-2</v>
      </c>
      <c r="AJ7346">
        <v>0.52583175800000004</v>
      </c>
      <c r="AK7346">
        <v>0</v>
      </c>
      <c r="AL7346">
        <v>1.5419838999999999E-2</v>
      </c>
    </row>
    <row r="7347" spans="1:38" x14ac:dyDescent="0.35">
      <c r="A7347" t="s">
        <v>7471</v>
      </c>
      <c r="B7347">
        <v>56677.93190697419</v>
      </c>
      <c r="C7347">
        <v>56343.460116954477</v>
      </c>
      <c r="D7347">
        <v>0</v>
      </c>
      <c r="E7347">
        <v>334.47179001970778</v>
      </c>
      <c r="F7347">
        <v>0</v>
      </c>
      <c r="G7347">
        <v>0.16395675981358221</v>
      </c>
      <c r="H7347">
        <v>0.16613828856015059</v>
      </c>
      <c r="I7347">
        <v>0.12452670753988559</v>
      </c>
      <c r="J7347">
        <v>307</v>
      </c>
      <c r="K7347">
        <v>1</v>
      </c>
      <c r="L7347" t="str">
        <f>VLOOKUP(J7347,Clustering!$D$3:$E$367,2,FALSE)</f>
        <v>Fall</v>
      </c>
      <c r="M7347">
        <v>0.37675403499999999</v>
      </c>
      <c r="N7347">
        <v>0.40095390600000003</v>
      </c>
      <c r="O7347">
        <v>0.40095390600000003</v>
      </c>
      <c r="P7347">
        <v>0.93332117599999997</v>
      </c>
      <c r="Q7347">
        <v>0.26062468300000002</v>
      </c>
      <c r="R7347">
        <v>0.16613828856015059</v>
      </c>
      <c r="S7347">
        <v>0</v>
      </c>
      <c r="T7347">
        <v>0</v>
      </c>
      <c r="U7347">
        <v>0.65196362299999999</v>
      </c>
      <c r="V7347">
        <v>0.85008076700000001</v>
      </c>
      <c r="W7347">
        <v>1.2077902E-2</v>
      </c>
      <c r="X7347">
        <v>7.0256650000000004E-3</v>
      </c>
      <c r="Y7347">
        <v>0.12452670753988559</v>
      </c>
      <c r="Z7347">
        <v>0.38520901699999999</v>
      </c>
      <c r="AA7347">
        <v>0.65196362299999999</v>
      </c>
      <c r="AB7347">
        <v>0</v>
      </c>
      <c r="AC7347">
        <v>0</v>
      </c>
      <c r="AD7347">
        <v>0.85</v>
      </c>
      <c r="AE7347">
        <v>0.85</v>
      </c>
      <c r="AF7347">
        <v>0.85</v>
      </c>
      <c r="AG7347">
        <v>0.85</v>
      </c>
      <c r="AH7347">
        <v>0.93332117599999997</v>
      </c>
      <c r="AI7347">
        <v>1.2077902E-2</v>
      </c>
      <c r="AJ7347">
        <v>0.49926844500000001</v>
      </c>
      <c r="AK7347">
        <v>0</v>
      </c>
      <c r="AL7347">
        <v>0</v>
      </c>
    </row>
    <row r="7348" spans="1:38" x14ac:dyDescent="0.35">
      <c r="A7348" t="s">
        <v>7472</v>
      </c>
      <c r="B7348">
        <v>56473.853244522761</v>
      </c>
      <c r="C7348">
        <v>56127.979671750953</v>
      </c>
      <c r="D7348">
        <v>0</v>
      </c>
      <c r="E7348">
        <v>345.87357277180752</v>
      </c>
      <c r="F7348">
        <v>0</v>
      </c>
      <c r="G7348">
        <v>0.16954586900578791</v>
      </c>
      <c r="H7348">
        <v>0.17174319575583161</v>
      </c>
      <c r="I7348">
        <v>0.12983027563902461</v>
      </c>
      <c r="J7348">
        <v>307</v>
      </c>
      <c r="K7348">
        <v>2</v>
      </c>
      <c r="L7348" t="str">
        <f>VLOOKUP(J7348,Clustering!$D$3:$E$367,2,FALSE)</f>
        <v>Fall</v>
      </c>
      <c r="M7348">
        <v>0.36035639600000002</v>
      </c>
      <c r="N7348">
        <v>0.37823782500000003</v>
      </c>
      <c r="O7348">
        <v>0.37823782500000003</v>
      </c>
      <c r="P7348">
        <v>0.93336186899999996</v>
      </c>
      <c r="Q7348">
        <v>0.22472824199999999</v>
      </c>
      <c r="R7348">
        <v>0.17174319575583161</v>
      </c>
      <c r="S7348">
        <v>0</v>
      </c>
      <c r="T7348">
        <v>0</v>
      </c>
      <c r="U7348">
        <v>0.65196362299999999</v>
      </c>
      <c r="V7348">
        <v>0.85008076700000001</v>
      </c>
      <c r="W7348">
        <v>1.2357160000000001E-2</v>
      </c>
      <c r="X7348">
        <v>7.0256650000000004E-3</v>
      </c>
      <c r="Y7348">
        <v>0.12983027563902461</v>
      </c>
      <c r="Z7348">
        <v>0.38016867199999999</v>
      </c>
      <c r="AA7348">
        <v>0.65196362299999999</v>
      </c>
      <c r="AB7348">
        <v>0</v>
      </c>
      <c r="AC7348">
        <v>0</v>
      </c>
      <c r="AD7348">
        <v>0.85</v>
      </c>
      <c r="AE7348">
        <v>0.85</v>
      </c>
      <c r="AF7348">
        <v>0.85</v>
      </c>
      <c r="AG7348">
        <v>0.85</v>
      </c>
      <c r="AH7348">
        <v>0.93336186899999996</v>
      </c>
      <c r="AI7348">
        <v>1.2357160000000001E-2</v>
      </c>
      <c r="AJ7348">
        <v>0.49290841400000002</v>
      </c>
      <c r="AK7348">
        <v>0</v>
      </c>
      <c r="AL7348">
        <v>0</v>
      </c>
    </row>
    <row r="7349" spans="1:38" x14ac:dyDescent="0.35">
      <c r="A7349" t="s">
        <v>7473</v>
      </c>
      <c r="B7349">
        <v>56524.100901918093</v>
      </c>
      <c r="C7349">
        <v>56168.017296852457</v>
      </c>
      <c r="D7349">
        <v>0</v>
      </c>
      <c r="E7349">
        <v>356.08360506562627</v>
      </c>
      <c r="F7349">
        <v>0</v>
      </c>
      <c r="G7349">
        <v>0.17455078679687561</v>
      </c>
      <c r="H7349">
        <v>0.17662488911981189</v>
      </c>
      <c r="I7349">
        <v>0.13706241395603239</v>
      </c>
      <c r="J7349">
        <v>307</v>
      </c>
      <c r="K7349">
        <v>3</v>
      </c>
      <c r="L7349" t="str">
        <f>VLOOKUP(J7349,Clustering!$D$3:$E$367,2,FALSE)</f>
        <v>Fall</v>
      </c>
      <c r="M7349">
        <v>0.34782922199999999</v>
      </c>
      <c r="N7349">
        <v>0.36162722200000003</v>
      </c>
      <c r="O7349">
        <v>0.36162722200000003</v>
      </c>
      <c r="P7349">
        <v>0.93289390100000003</v>
      </c>
      <c r="Q7349">
        <v>0.18288661000000001</v>
      </c>
      <c r="R7349">
        <v>0.17662488911981189</v>
      </c>
      <c r="S7349">
        <v>0</v>
      </c>
      <c r="T7349">
        <v>0</v>
      </c>
      <c r="U7349">
        <v>0.64812872700000002</v>
      </c>
      <c r="V7349">
        <v>0.85008076700000001</v>
      </c>
      <c r="W7349">
        <v>1.2531696E-2</v>
      </c>
      <c r="X7349">
        <v>7.0256650000000004E-3</v>
      </c>
      <c r="Y7349">
        <v>0.13706241395603239</v>
      </c>
      <c r="Z7349">
        <v>0.37147224499999998</v>
      </c>
      <c r="AA7349">
        <v>0.64812872700000002</v>
      </c>
      <c r="AB7349">
        <v>0</v>
      </c>
      <c r="AC7349">
        <v>0</v>
      </c>
      <c r="AD7349">
        <v>0.85</v>
      </c>
      <c r="AE7349">
        <v>0.85</v>
      </c>
      <c r="AF7349">
        <v>0.85</v>
      </c>
      <c r="AG7349">
        <v>0.85</v>
      </c>
      <c r="AH7349">
        <v>0.93289390100000003</v>
      </c>
      <c r="AI7349">
        <v>1.2531696E-2</v>
      </c>
      <c r="AJ7349">
        <v>0.48498114199999998</v>
      </c>
      <c r="AK7349">
        <v>0</v>
      </c>
      <c r="AL7349">
        <v>0</v>
      </c>
    </row>
    <row r="7350" spans="1:38" x14ac:dyDescent="0.35">
      <c r="A7350" t="s">
        <v>7474</v>
      </c>
      <c r="B7350">
        <v>57119.002103004677</v>
      </c>
      <c r="C7350">
        <v>56756.654856345842</v>
      </c>
      <c r="D7350">
        <v>0</v>
      </c>
      <c r="E7350">
        <v>362.34724665884357</v>
      </c>
      <c r="F7350">
        <v>0</v>
      </c>
      <c r="G7350">
        <v>0.1776211993425704</v>
      </c>
      <c r="H7350">
        <v>0.17931685171558701</v>
      </c>
      <c r="I7350">
        <v>0.14697312202008009</v>
      </c>
      <c r="J7350">
        <v>307</v>
      </c>
      <c r="K7350">
        <v>4</v>
      </c>
      <c r="L7350" t="str">
        <f>VLOOKUP(J7350,Clustering!$D$3:$E$367,2,FALSE)</f>
        <v>Fall</v>
      </c>
      <c r="M7350">
        <v>0.34208688100000001</v>
      </c>
      <c r="N7350">
        <v>0.36519072200000002</v>
      </c>
      <c r="O7350">
        <v>0.36519072200000002</v>
      </c>
      <c r="P7350">
        <v>0.93360602599999998</v>
      </c>
      <c r="Q7350">
        <v>0.16879337599999999</v>
      </c>
      <c r="R7350">
        <v>0.17931685171558701</v>
      </c>
      <c r="S7350">
        <v>0</v>
      </c>
      <c r="T7350">
        <v>0</v>
      </c>
      <c r="U7350">
        <v>0.65104011799999995</v>
      </c>
      <c r="V7350">
        <v>0.85008076700000001</v>
      </c>
      <c r="W7350">
        <v>1.2531696E-2</v>
      </c>
      <c r="X7350">
        <v>7.0256650000000004E-3</v>
      </c>
      <c r="Y7350">
        <v>0.14697312202008009</v>
      </c>
      <c r="Z7350">
        <v>0.37051885200000001</v>
      </c>
      <c r="AA7350">
        <v>0.65104011799999995</v>
      </c>
      <c r="AB7350">
        <v>0</v>
      </c>
      <c r="AC7350">
        <v>0</v>
      </c>
      <c r="AD7350">
        <v>0.85</v>
      </c>
      <c r="AE7350">
        <v>0.85</v>
      </c>
      <c r="AF7350">
        <v>0.85</v>
      </c>
      <c r="AG7350">
        <v>0.85</v>
      </c>
      <c r="AH7350">
        <v>0.93360602599999998</v>
      </c>
      <c r="AI7350">
        <v>1.2531696E-2</v>
      </c>
      <c r="AJ7350">
        <v>0.48266557900000001</v>
      </c>
      <c r="AK7350">
        <v>0</v>
      </c>
      <c r="AL7350">
        <v>0</v>
      </c>
    </row>
    <row r="7351" spans="1:38" x14ac:dyDescent="0.35">
      <c r="A7351" t="s">
        <v>7475</v>
      </c>
      <c r="B7351">
        <v>61680.502017056642</v>
      </c>
      <c r="C7351">
        <v>61303.487798007627</v>
      </c>
      <c r="D7351">
        <v>0</v>
      </c>
      <c r="E7351">
        <v>377.01421904900531</v>
      </c>
      <c r="F7351">
        <v>0</v>
      </c>
      <c r="G7351">
        <v>0.18481089169068879</v>
      </c>
      <c r="H7351">
        <v>0.18628782948225839</v>
      </c>
      <c r="I7351">
        <v>0.1581159721677661</v>
      </c>
      <c r="J7351">
        <v>307</v>
      </c>
      <c r="K7351">
        <v>5</v>
      </c>
      <c r="L7351" t="str">
        <f>VLOOKUP(J7351,Clustering!$D$3:$E$367,2,FALSE)</f>
        <v>Fall</v>
      </c>
      <c r="M7351">
        <v>0.34482269999999998</v>
      </c>
      <c r="N7351">
        <v>0.377559439</v>
      </c>
      <c r="O7351">
        <v>0.377559439</v>
      </c>
      <c r="P7351">
        <v>0.93576274800000003</v>
      </c>
      <c r="Q7351">
        <v>0.17276100999999999</v>
      </c>
      <c r="R7351">
        <v>0.18628782948225839</v>
      </c>
      <c r="S7351">
        <v>0</v>
      </c>
      <c r="T7351">
        <v>0</v>
      </c>
      <c r="U7351">
        <v>0.65104011799999995</v>
      </c>
      <c r="V7351">
        <v>0.85008076700000001</v>
      </c>
      <c r="W7351">
        <v>1.2496788999999999E-2</v>
      </c>
      <c r="X7351">
        <v>6.49206E-3</v>
      </c>
      <c r="Y7351">
        <v>0.1581159721677661</v>
      </c>
      <c r="Z7351">
        <v>0.37313936800000003</v>
      </c>
      <c r="AA7351">
        <v>0.65104011799999995</v>
      </c>
      <c r="AB7351">
        <v>0</v>
      </c>
      <c r="AC7351">
        <v>0</v>
      </c>
      <c r="AD7351">
        <v>0.85</v>
      </c>
      <c r="AE7351">
        <v>0.85</v>
      </c>
      <c r="AF7351">
        <v>0.85</v>
      </c>
      <c r="AG7351">
        <v>0.85</v>
      </c>
      <c r="AH7351">
        <v>0.93576274800000003</v>
      </c>
      <c r="AI7351">
        <v>1.2496788999999999E-2</v>
      </c>
      <c r="AJ7351">
        <v>0.48379335699999998</v>
      </c>
      <c r="AK7351">
        <v>0</v>
      </c>
      <c r="AL7351">
        <v>0</v>
      </c>
    </row>
    <row r="7352" spans="1:38" x14ac:dyDescent="0.35">
      <c r="A7352" t="s">
        <v>7476</v>
      </c>
      <c r="B7352">
        <v>69017.841751526212</v>
      </c>
      <c r="C7352">
        <v>68633.412558109805</v>
      </c>
      <c r="D7352">
        <v>0</v>
      </c>
      <c r="E7352">
        <v>384.42919341641232</v>
      </c>
      <c r="F7352">
        <v>0</v>
      </c>
      <c r="G7352">
        <v>0.18844568304726089</v>
      </c>
      <c r="H7352">
        <v>0.18984363082145381</v>
      </c>
      <c r="I7352">
        <v>0.16317846898967159</v>
      </c>
      <c r="J7352">
        <v>307</v>
      </c>
      <c r="K7352">
        <v>6</v>
      </c>
      <c r="L7352" t="str">
        <f>VLOOKUP(J7352,Clustering!$D$3:$E$367,2,FALSE)</f>
        <v>Fall</v>
      </c>
      <c r="M7352">
        <v>0.36517143899999999</v>
      </c>
      <c r="N7352">
        <v>0.39940584400000001</v>
      </c>
      <c r="O7352">
        <v>0.39940584400000001</v>
      </c>
      <c r="P7352">
        <v>0.93714630499999996</v>
      </c>
      <c r="Q7352">
        <v>0.185740302</v>
      </c>
      <c r="R7352">
        <v>0.18984363082145381</v>
      </c>
      <c r="S7352">
        <v>0</v>
      </c>
      <c r="T7352">
        <v>0</v>
      </c>
      <c r="U7352">
        <v>0.65330975000000002</v>
      </c>
      <c r="V7352">
        <v>0.85008076700000001</v>
      </c>
      <c r="W7352">
        <v>1.2461880999999999E-2</v>
      </c>
      <c r="X7352">
        <v>6.49206E-3</v>
      </c>
      <c r="Y7352">
        <v>0.16317846898967159</v>
      </c>
      <c r="Z7352">
        <v>0.369638148</v>
      </c>
      <c r="AA7352">
        <v>0.65330975000000002</v>
      </c>
      <c r="AB7352">
        <v>0</v>
      </c>
      <c r="AC7352">
        <v>0</v>
      </c>
      <c r="AD7352">
        <v>0.85</v>
      </c>
      <c r="AE7352">
        <v>0.85</v>
      </c>
      <c r="AF7352">
        <v>0.85</v>
      </c>
      <c r="AG7352">
        <v>0.85</v>
      </c>
      <c r="AH7352">
        <v>0.93714630499999996</v>
      </c>
      <c r="AI7352">
        <v>1.2461880999999999E-2</v>
      </c>
      <c r="AJ7352">
        <v>0.46503871299999999</v>
      </c>
      <c r="AK7352">
        <v>0</v>
      </c>
      <c r="AL7352">
        <v>0</v>
      </c>
    </row>
    <row r="7353" spans="1:38" x14ac:dyDescent="0.35">
      <c r="A7353" t="s">
        <v>7477</v>
      </c>
      <c r="B7353">
        <v>76311.863655350884</v>
      </c>
      <c r="C7353">
        <v>75486.278152575745</v>
      </c>
      <c r="D7353">
        <v>456.29471073578571</v>
      </c>
      <c r="E7353">
        <v>369.29079203934339</v>
      </c>
      <c r="F7353">
        <v>2.06071902782335E-2</v>
      </c>
      <c r="G7353">
        <v>0.18102489805850161</v>
      </c>
      <c r="H7353">
        <v>0.1823101534079041</v>
      </c>
      <c r="I7353">
        <v>0.1577945437981213</v>
      </c>
      <c r="J7353">
        <v>307</v>
      </c>
      <c r="K7353">
        <v>7</v>
      </c>
      <c r="L7353" t="str">
        <f>VLOOKUP(J7353,Clustering!$D$3:$E$367,2,FALSE)</f>
        <v>Fall</v>
      </c>
      <c r="M7353">
        <v>0.38197225099999998</v>
      </c>
      <c r="N7353">
        <v>0.40891114000000001</v>
      </c>
      <c r="O7353">
        <v>0.40891114000000001</v>
      </c>
      <c r="P7353">
        <v>0.93838743700000005</v>
      </c>
      <c r="Q7353">
        <v>0.20415162100000001</v>
      </c>
      <c r="R7353">
        <v>0.1823101534079041</v>
      </c>
      <c r="S7353">
        <v>2.06071902782335E-2</v>
      </c>
      <c r="T7353">
        <v>0</v>
      </c>
      <c r="U7353">
        <v>0.65330975000000002</v>
      </c>
      <c r="V7353">
        <v>0.85008076700000001</v>
      </c>
      <c r="W7353">
        <v>1.2392067E-2</v>
      </c>
      <c r="X7353">
        <v>6.49206E-3</v>
      </c>
      <c r="Y7353">
        <v>0.1577945437981213</v>
      </c>
      <c r="Z7353">
        <v>0.36205208300000002</v>
      </c>
      <c r="AA7353">
        <v>0.65330975000000002</v>
      </c>
      <c r="AB7353">
        <v>0</v>
      </c>
      <c r="AC7353">
        <v>0</v>
      </c>
      <c r="AD7353">
        <v>0.85</v>
      </c>
      <c r="AE7353">
        <v>0.85</v>
      </c>
      <c r="AF7353">
        <v>0.85</v>
      </c>
      <c r="AG7353">
        <v>0.85</v>
      </c>
      <c r="AH7353">
        <v>0.93838743700000005</v>
      </c>
      <c r="AI7353">
        <v>1.2392067E-2</v>
      </c>
      <c r="AJ7353">
        <v>0.44968328699999999</v>
      </c>
      <c r="AK7353">
        <v>1.44250331947634E-2</v>
      </c>
      <c r="AL7353">
        <v>0</v>
      </c>
    </row>
    <row r="7354" spans="1:38" x14ac:dyDescent="0.35">
      <c r="A7354" t="s">
        <v>7478</v>
      </c>
      <c r="B7354">
        <v>72700.91364008114</v>
      </c>
      <c r="C7354">
        <v>69810.274039846001</v>
      </c>
      <c r="D7354">
        <v>2569.5192845408851</v>
      </c>
      <c r="E7354">
        <v>321.1203156942488</v>
      </c>
      <c r="F7354">
        <v>0.1160446780869768</v>
      </c>
      <c r="G7354">
        <v>0.15741191945796509</v>
      </c>
      <c r="H7354">
        <v>0.15834365059626451</v>
      </c>
      <c r="I7354">
        <v>0.1405713403246546</v>
      </c>
      <c r="J7354">
        <v>307</v>
      </c>
      <c r="K7354">
        <v>8</v>
      </c>
      <c r="L7354" t="str">
        <f>VLOOKUP(J7354,Clustering!$D$3:$E$367,2,FALSE)</f>
        <v>Fall</v>
      </c>
      <c r="M7354">
        <v>0.391849999</v>
      </c>
      <c r="N7354">
        <v>0.40697458399999997</v>
      </c>
      <c r="O7354">
        <v>0.40697458399999997</v>
      </c>
      <c r="P7354">
        <v>0.93566101499999998</v>
      </c>
      <c r="Q7354">
        <v>0.21485296600000001</v>
      </c>
      <c r="R7354">
        <v>0.15834365059626451</v>
      </c>
      <c r="S7354">
        <v>0.1160446780869768</v>
      </c>
      <c r="T7354">
        <v>0.16223364100000001</v>
      </c>
      <c r="U7354">
        <v>0.65330975000000002</v>
      </c>
      <c r="V7354">
        <v>0.85008076700000001</v>
      </c>
      <c r="W7354">
        <v>1.2357160000000001E-2</v>
      </c>
      <c r="X7354">
        <v>6.49206E-3</v>
      </c>
      <c r="Y7354">
        <v>0.1405713403246546</v>
      </c>
      <c r="Z7354">
        <v>0.401977686</v>
      </c>
      <c r="AA7354">
        <v>0.65330975000000002</v>
      </c>
      <c r="AB7354">
        <v>0</v>
      </c>
      <c r="AC7354">
        <v>0</v>
      </c>
      <c r="AD7354">
        <v>0.85</v>
      </c>
      <c r="AE7354">
        <v>0.85</v>
      </c>
      <c r="AF7354">
        <v>0.85</v>
      </c>
      <c r="AG7354">
        <v>0.85</v>
      </c>
      <c r="AH7354">
        <v>0.93566101499999998</v>
      </c>
      <c r="AI7354">
        <v>1.2357160000000001E-2</v>
      </c>
      <c r="AJ7354">
        <v>0.45998012700000002</v>
      </c>
      <c r="AK7354">
        <v>8.1231274660883701E-2</v>
      </c>
      <c r="AL7354">
        <v>0</v>
      </c>
    </row>
    <row r="7355" spans="1:38" x14ac:dyDescent="0.35">
      <c r="A7355" t="s">
        <v>7479</v>
      </c>
      <c r="B7355">
        <v>71667.418854016811</v>
      </c>
      <c r="C7355">
        <v>66051.188300782916</v>
      </c>
      <c r="D7355">
        <v>5298.927978352981</v>
      </c>
      <c r="E7355">
        <v>317.30257488092019</v>
      </c>
      <c r="F7355">
        <v>0.23931028467214541</v>
      </c>
      <c r="G7355">
        <v>0.15554047788280401</v>
      </c>
      <c r="H7355">
        <v>0.15737936548733009</v>
      </c>
      <c r="I7355">
        <v>0.1223034946498424</v>
      </c>
      <c r="J7355">
        <v>307</v>
      </c>
      <c r="K7355">
        <v>9</v>
      </c>
      <c r="L7355" t="str">
        <f>VLOOKUP(J7355,Clustering!$D$3:$E$367,2,FALSE)</f>
        <v>Fall</v>
      </c>
      <c r="M7355">
        <v>0.39165993199999999</v>
      </c>
      <c r="N7355">
        <v>0.40876520799999999</v>
      </c>
      <c r="O7355">
        <v>0.40876520799999999</v>
      </c>
      <c r="P7355">
        <v>0.92982159099999995</v>
      </c>
      <c r="Q7355">
        <v>0.219909508</v>
      </c>
      <c r="R7355">
        <v>0.15737936548733009</v>
      </c>
      <c r="S7355">
        <v>0.23931028467214541</v>
      </c>
      <c r="T7355">
        <v>0.44952395299999998</v>
      </c>
      <c r="U7355">
        <v>0.65113403400000003</v>
      </c>
      <c r="V7355">
        <v>0.85008076700000001</v>
      </c>
      <c r="W7355">
        <v>1.2252437999999999E-2</v>
      </c>
      <c r="X7355">
        <v>6.49206E-3</v>
      </c>
      <c r="Y7355">
        <v>0.1223034946498424</v>
      </c>
      <c r="Z7355">
        <v>0.390319945</v>
      </c>
      <c r="AA7355">
        <v>0.65113403400000003</v>
      </c>
      <c r="AB7355">
        <v>0</v>
      </c>
      <c r="AC7355">
        <v>0</v>
      </c>
      <c r="AD7355">
        <v>0.85</v>
      </c>
      <c r="AE7355">
        <v>0.85</v>
      </c>
      <c r="AF7355">
        <v>0.85</v>
      </c>
      <c r="AG7355">
        <v>0.85</v>
      </c>
      <c r="AH7355">
        <v>0.92982159099999995</v>
      </c>
      <c r="AI7355">
        <v>1.2252437999999999E-2</v>
      </c>
      <c r="AJ7355">
        <v>0.4638061</v>
      </c>
      <c r="AK7355">
        <v>0.16751719927050179</v>
      </c>
      <c r="AL7355">
        <v>0</v>
      </c>
    </row>
    <row r="7356" spans="1:38" x14ac:dyDescent="0.35">
      <c r="A7356" t="s">
        <v>7480</v>
      </c>
      <c r="B7356">
        <v>70564.933874227863</v>
      </c>
      <c r="C7356">
        <v>62214.389553687783</v>
      </c>
      <c r="D7356">
        <v>8004.0452483698818</v>
      </c>
      <c r="E7356">
        <v>346.49907217020768</v>
      </c>
      <c r="F7356">
        <v>0.36147884152059978</v>
      </c>
      <c r="G7356">
        <v>0.169852486357945</v>
      </c>
      <c r="H7356">
        <v>0.1725869452261492</v>
      </c>
      <c r="I7356">
        <v>0.12042849582691451</v>
      </c>
      <c r="J7356">
        <v>307</v>
      </c>
      <c r="K7356">
        <v>10</v>
      </c>
      <c r="L7356" t="str">
        <f>VLOOKUP(J7356,Clustering!$D$3:$E$367,2,FALSE)</f>
        <v>Fall</v>
      </c>
      <c r="M7356">
        <v>0.40410647100000002</v>
      </c>
      <c r="N7356">
        <v>0.42068035399999998</v>
      </c>
      <c r="O7356">
        <v>0.42068035399999998</v>
      </c>
      <c r="P7356">
        <v>0.92508087299999997</v>
      </c>
      <c r="Q7356">
        <v>0.22174938799999999</v>
      </c>
      <c r="R7356">
        <v>0.1725869452261492</v>
      </c>
      <c r="S7356">
        <v>0.36147884152059978</v>
      </c>
      <c r="T7356">
        <v>0.57835877300000005</v>
      </c>
      <c r="U7356">
        <v>0.66260741599999995</v>
      </c>
      <c r="V7356">
        <v>0.85008076700000001</v>
      </c>
      <c r="W7356">
        <v>1.2217531E-2</v>
      </c>
      <c r="X7356">
        <v>6.49206E-3</v>
      </c>
      <c r="Y7356">
        <v>0.12042849582691451</v>
      </c>
      <c r="Z7356">
        <v>0.444110318</v>
      </c>
      <c r="AA7356">
        <v>0.66260741599999995</v>
      </c>
      <c r="AB7356">
        <v>0</v>
      </c>
      <c r="AC7356">
        <v>0</v>
      </c>
      <c r="AD7356">
        <v>0.85</v>
      </c>
      <c r="AE7356">
        <v>0.85</v>
      </c>
      <c r="AF7356">
        <v>0.85</v>
      </c>
      <c r="AG7356">
        <v>0.85</v>
      </c>
      <c r="AH7356">
        <v>0.92508087299999997</v>
      </c>
      <c r="AI7356">
        <v>1.2217531E-2</v>
      </c>
      <c r="AJ7356">
        <v>0.498455174</v>
      </c>
      <c r="AK7356">
        <v>0.2530351890644198</v>
      </c>
      <c r="AL7356">
        <v>0</v>
      </c>
    </row>
    <row r="7357" spans="1:38" x14ac:dyDescent="0.35">
      <c r="A7357" t="s">
        <v>7481</v>
      </c>
      <c r="B7357">
        <v>67988.53675193114</v>
      </c>
      <c r="C7357">
        <v>57871.559648688853</v>
      </c>
      <c r="D7357">
        <v>9775.8504293730166</v>
      </c>
      <c r="E7357">
        <v>341.12667386927842</v>
      </c>
      <c r="F7357">
        <v>0.4414971403126573</v>
      </c>
      <c r="G7357">
        <v>0.16721895777905799</v>
      </c>
      <c r="H7357">
        <v>0.1699351611765797</v>
      </c>
      <c r="I7357">
        <v>0.1181249258444602</v>
      </c>
      <c r="J7357">
        <v>307</v>
      </c>
      <c r="K7357">
        <v>11</v>
      </c>
      <c r="L7357" t="str">
        <f>VLOOKUP(J7357,Clustering!$D$3:$E$367,2,FALSE)</f>
        <v>Fall</v>
      </c>
      <c r="M7357">
        <v>0.41644357700000001</v>
      </c>
      <c r="N7357">
        <v>0.43335671100000001</v>
      </c>
      <c r="O7357">
        <v>0.43335671100000001</v>
      </c>
      <c r="P7357">
        <v>0.92439926699999997</v>
      </c>
      <c r="Q7357">
        <v>0.229209039</v>
      </c>
      <c r="R7357">
        <v>0.1699351611765797</v>
      </c>
      <c r="S7357">
        <v>0.4414971403126573</v>
      </c>
      <c r="T7357">
        <v>0.61145534199999996</v>
      </c>
      <c r="U7357">
        <v>0.66260741599999995</v>
      </c>
      <c r="V7357">
        <v>0.85008076700000001</v>
      </c>
      <c r="W7357">
        <v>1.1903366E-2</v>
      </c>
      <c r="X7357">
        <v>6.7810609999999997E-3</v>
      </c>
      <c r="Y7357">
        <v>0.1181249258444602</v>
      </c>
      <c r="Z7357">
        <v>0.48314152199999999</v>
      </c>
      <c r="AA7357">
        <v>0.66260741599999995</v>
      </c>
      <c r="AB7357">
        <v>0</v>
      </c>
      <c r="AC7357">
        <v>0</v>
      </c>
      <c r="AD7357">
        <v>0.85</v>
      </c>
      <c r="AE7357">
        <v>0.85</v>
      </c>
      <c r="AF7357">
        <v>0.85</v>
      </c>
      <c r="AG7357">
        <v>0.85</v>
      </c>
      <c r="AH7357">
        <v>0.92439926699999997</v>
      </c>
      <c r="AI7357">
        <v>1.1903366E-2</v>
      </c>
      <c r="AJ7357">
        <v>0.55063298500000002</v>
      </c>
      <c r="AK7357">
        <v>0.30904799821886009</v>
      </c>
      <c r="AL7357">
        <v>0</v>
      </c>
    </row>
    <row r="7358" spans="1:38" x14ac:dyDescent="0.35">
      <c r="A7358" t="s">
        <v>7482</v>
      </c>
      <c r="B7358">
        <v>67697.265254141297</v>
      </c>
      <c r="C7358">
        <v>57138.561124859138</v>
      </c>
      <c r="D7358">
        <v>10227.80946988593</v>
      </c>
      <c r="E7358">
        <v>330.89465939622369</v>
      </c>
      <c r="F7358">
        <v>0.46190852297102519</v>
      </c>
      <c r="G7358">
        <v>0.16220326440991351</v>
      </c>
      <c r="H7358">
        <v>0.16463159307744071</v>
      </c>
      <c r="I7358">
        <v>0.11831242572675291</v>
      </c>
      <c r="J7358">
        <v>307</v>
      </c>
      <c r="K7358">
        <v>12</v>
      </c>
      <c r="L7358" t="str">
        <f>VLOOKUP(J7358,Clustering!$D$3:$E$367,2,FALSE)</f>
        <v>Fall</v>
      </c>
      <c r="M7358">
        <v>0.43538696799999999</v>
      </c>
      <c r="N7358">
        <v>0.45430386</v>
      </c>
      <c r="O7358">
        <v>0.45430386</v>
      </c>
      <c r="P7358">
        <v>0.92402285900000003</v>
      </c>
      <c r="Q7358">
        <v>0.24521725</v>
      </c>
      <c r="R7358">
        <v>0.16463159307744071</v>
      </c>
      <c r="S7358">
        <v>0.46190852297102519</v>
      </c>
      <c r="T7358">
        <v>0.64787668099999995</v>
      </c>
      <c r="U7358">
        <v>0.66260741599999995</v>
      </c>
      <c r="V7358">
        <v>0.85008076700000001</v>
      </c>
      <c r="W7358">
        <v>1.1903366E-2</v>
      </c>
      <c r="X7358">
        <v>6.49206E-3</v>
      </c>
      <c r="Y7358">
        <v>0.11831242572675291</v>
      </c>
      <c r="Z7358">
        <v>0.53926955300000001</v>
      </c>
      <c r="AA7358">
        <v>0.66260741599999995</v>
      </c>
      <c r="AB7358">
        <v>0</v>
      </c>
      <c r="AC7358">
        <v>0</v>
      </c>
      <c r="AD7358">
        <v>0.85</v>
      </c>
      <c r="AE7358">
        <v>0.85</v>
      </c>
      <c r="AF7358">
        <v>0.85</v>
      </c>
      <c r="AG7358">
        <v>0.85</v>
      </c>
      <c r="AH7358">
        <v>0.92402285900000003</v>
      </c>
      <c r="AI7358">
        <v>1.1903366E-2</v>
      </c>
      <c r="AJ7358">
        <v>0.587162042</v>
      </c>
      <c r="AK7358">
        <v>0.3233359660797176</v>
      </c>
      <c r="AL7358">
        <v>0</v>
      </c>
    </row>
    <row r="7359" spans="1:38" x14ac:dyDescent="0.35">
      <c r="A7359" t="s">
        <v>7483</v>
      </c>
      <c r="B7359">
        <v>68101.451909078154</v>
      </c>
      <c r="C7359">
        <v>58249.390317758058</v>
      </c>
      <c r="D7359">
        <v>9525.1228688622286</v>
      </c>
      <c r="E7359">
        <v>326.93872245786503</v>
      </c>
      <c r="F7359">
        <v>0.43017377752567348</v>
      </c>
      <c r="G7359">
        <v>0.16026407963620831</v>
      </c>
      <c r="H7359">
        <v>0.16250213012854389</v>
      </c>
      <c r="I7359">
        <v>0.1198124247850953</v>
      </c>
      <c r="J7359">
        <v>307</v>
      </c>
      <c r="K7359">
        <v>13</v>
      </c>
      <c r="L7359" t="str">
        <f>VLOOKUP(J7359,Clustering!$D$3:$E$367,2,FALSE)</f>
        <v>Fall</v>
      </c>
      <c r="M7359">
        <v>0.46136285500000002</v>
      </c>
      <c r="N7359">
        <v>0.47854630999999997</v>
      </c>
      <c r="O7359">
        <v>0.47854630999999997</v>
      </c>
      <c r="P7359">
        <v>0.92234427799999996</v>
      </c>
      <c r="Q7359">
        <v>0.266895296</v>
      </c>
      <c r="R7359">
        <v>0.16250213012854389</v>
      </c>
      <c r="S7359">
        <v>0.43017377752567348</v>
      </c>
      <c r="T7359">
        <v>0.65769986400000002</v>
      </c>
      <c r="U7359">
        <v>0.66260741599999995</v>
      </c>
      <c r="V7359">
        <v>0.85008076700000001</v>
      </c>
      <c r="W7359">
        <v>1.1693922000000001E-2</v>
      </c>
      <c r="X7359">
        <v>9.8578780000000005E-3</v>
      </c>
      <c r="Y7359">
        <v>0.1198124247850953</v>
      </c>
      <c r="Z7359">
        <v>0.58521312599999997</v>
      </c>
      <c r="AA7359">
        <v>0.66260741599999995</v>
      </c>
      <c r="AB7359">
        <v>0</v>
      </c>
      <c r="AC7359">
        <v>0</v>
      </c>
      <c r="AD7359">
        <v>0.85</v>
      </c>
      <c r="AE7359">
        <v>0.85</v>
      </c>
      <c r="AF7359">
        <v>0.85</v>
      </c>
      <c r="AG7359">
        <v>0.85</v>
      </c>
      <c r="AH7359">
        <v>0.92234427799999996</v>
      </c>
      <c r="AI7359">
        <v>1.1693922000000001E-2</v>
      </c>
      <c r="AJ7359">
        <v>0.60493151300000003</v>
      </c>
      <c r="AK7359">
        <v>0.30112164426797139</v>
      </c>
      <c r="AL7359">
        <v>0</v>
      </c>
    </row>
    <row r="7360" spans="1:38" x14ac:dyDescent="0.35">
      <c r="A7360" t="s">
        <v>7484</v>
      </c>
      <c r="B7360">
        <v>68383.161976603631</v>
      </c>
      <c r="C7360">
        <v>60146.581701571507</v>
      </c>
      <c r="D7360">
        <v>7915.0518406730143</v>
      </c>
      <c r="E7360">
        <v>321.52843435911473</v>
      </c>
      <c r="F7360">
        <v>0.35745971957425832</v>
      </c>
      <c r="G7360">
        <v>0.15761197762701701</v>
      </c>
      <c r="H7360">
        <v>0.15958918552863799</v>
      </c>
      <c r="I7360">
        <v>0.12187492349031601</v>
      </c>
      <c r="J7360">
        <v>307</v>
      </c>
      <c r="K7360">
        <v>14</v>
      </c>
      <c r="L7360" t="str">
        <f>VLOOKUP(J7360,Clustering!$D$3:$E$367,2,FALSE)</f>
        <v>Fall</v>
      </c>
      <c r="M7360">
        <v>0.48366410399999998</v>
      </c>
      <c r="N7360">
        <v>0.49376464399999997</v>
      </c>
      <c r="O7360">
        <v>0.49376464399999997</v>
      </c>
      <c r="P7360">
        <v>0.92147955500000001</v>
      </c>
      <c r="Q7360">
        <v>0.31130274800000002</v>
      </c>
      <c r="R7360">
        <v>0.15958918552863799</v>
      </c>
      <c r="S7360">
        <v>0.35745971957425832</v>
      </c>
      <c r="T7360">
        <v>0.65399728000000001</v>
      </c>
      <c r="U7360">
        <v>0.66423529000000003</v>
      </c>
      <c r="V7360">
        <v>0.85008076700000001</v>
      </c>
      <c r="W7360">
        <v>1.1659015E-2</v>
      </c>
      <c r="X7360">
        <v>1.5064928999999999E-2</v>
      </c>
      <c r="Y7360">
        <v>0.12187492349031601</v>
      </c>
      <c r="Z7360">
        <v>0.62712979499999999</v>
      </c>
      <c r="AA7360">
        <v>0.66423529000000003</v>
      </c>
      <c r="AB7360">
        <v>0</v>
      </c>
      <c r="AC7360">
        <v>0</v>
      </c>
      <c r="AD7360">
        <v>0.85</v>
      </c>
      <c r="AE7360">
        <v>0.85</v>
      </c>
      <c r="AF7360">
        <v>0.85</v>
      </c>
      <c r="AG7360">
        <v>0.85</v>
      </c>
      <c r="AH7360">
        <v>0.92147955500000001</v>
      </c>
      <c r="AI7360">
        <v>1.1659015E-2</v>
      </c>
      <c r="AJ7360">
        <v>0.61301515500000003</v>
      </c>
      <c r="AK7360">
        <v>0.25022180370198083</v>
      </c>
      <c r="AL7360">
        <v>0</v>
      </c>
    </row>
    <row r="7361" spans="1:38" x14ac:dyDescent="0.35">
      <c r="A7361" t="s">
        <v>7485</v>
      </c>
      <c r="B7361">
        <v>68585.004606795948</v>
      </c>
      <c r="C7361">
        <v>62716.450529790527</v>
      </c>
      <c r="D7361">
        <v>5556.1964191309207</v>
      </c>
      <c r="E7361">
        <v>312.35765787448719</v>
      </c>
      <c r="F7361">
        <v>0.25092904681634509</v>
      </c>
      <c r="G7361">
        <v>0.15311649895808191</v>
      </c>
      <c r="H7361">
        <v>0.1548079385301718</v>
      </c>
      <c r="I7361">
        <v>0.12254456592707599</v>
      </c>
      <c r="J7361">
        <v>307</v>
      </c>
      <c r="K7361">
        <v>15</v>
      </c>
      <c r="L7361" t="str">
        <f>VLOOKUP(J7361,Clustering!$D$3:$E$367,2,FALSE)</f>
        <v>Fall</v>
      </c>
      <c r="M7361">
        <v>0.50654131599999996</v>
      </c>
      <c r="N7361">
        <v>0.50702472899999995</v>
      </c>
      <c r="O7361">
        <v>0.50702472899999995</v>
      </c>
      <c r="P7361">
        <v>0.92059448499999996</v>
      </c>
      <c r="Q7361">
        <v>0.39324626200000001</v>
      </c>
      <c r="R7361">
        <v>0.1548079385301718</v>
      </c>
      <c r="S7361">
        <v>0.25092904681634509</v>
      </c>
      <c r="T7361">
        <v>0.65837992999999995</v>
      </c>
      <c r="U7361">
        <v>0.66423529000000003</v>
      </c>
      <c r="V7361">
        <v>0.85008076700000001</v>
      </c>
      <c r="W7361">
        <v>1.1414664E-2</v>
      </c>
      <c r="X7361">
        <v>1.8178605E-2</v>
      </c>
      <c r="Y7361">
        <v>0.12254456592707599</v>
      </c>
      <c r="Z7361">
        <v>0.65250429200000004</v>
      </c>
      <c r="AA7361">
        <v>0.66423529000000003</v>
      </c>
      <c r="AB7361">
        <v>0</v>
      </c>
      <c r="AC7361">
        <v>0</v>
      </c>
      <c r="AD7361">
        <v>0.85</v>
      </c>
      <c r="AE7361">
        <v>0.85</v>
      </c>
      <c r="AF7361">
        <v>0.85</v>
      </c>
      <c r="AG7361">
        <v>0.85</v>
      </c>
      <c r="AH7361">
        <v>0.92059448499999996</v>
      </c>
      <c r="AI7361">
        <v>1.1414664E-2</v>
      </c>
      <c r="AJ7361">
        <v>0.63438998499999999</v>
      </c>
      <c r="AK7361">
        <v>0.1756503327714416</v>
      </c>
      <c r="AL7361">
        <v>1.7778800000000001E-4</v>
      </c>
    </row>
    <row r="7362" spans="1:38" x14ac:dyDescent="0.35">
      <c r="A7362" t="s">
        <v>7486</v>
      </c>
      <c r="B7362">
        <v>69184.84614534906</v>
      </c>
      <c r="C7362">
        <v>66088.650225779522</v>
      </c>
      <c r="D7362">
        <v>2796.489105664089</v>
      </c>
      <c r="E7362">
        <v>299.70681390544189</v>
      </c>
      <c r="F7362">
        <v>0.12629509340246531</v>
      </c>
      <c r="G7362">
        <v>0.14691510485560871</v>
      </c>
      <c r="H7362">
        <v>0.14811821058693961</v>
      </c>
      <c r="I7362">
        <v>0.12516956427917519</v>
      </c>
      <c r="J7362">
        <v>307</v>
      </c>
      <c r="K7362">
        <v>16</v>
      </c>
      <c r="L7362" t="str">
        <f>VLOOKUP(J7362,Clustering!$D$3:$E$367,2,FALSE)</f>
        <v>Fall</v>
      </c>
      <c r="M7362">
        <v>0.52813989100000003</v>
      </c>
      <c r="N7362">
        <v>0.52024340199999997</v>
      </c>
      <c r="O7362">
        <v>0.52024340199999997</v>
      </c>
      <c r="P7362">
        <v>0.92027911600000001</v>
      </c>
      <c r="Q7362">
        <v>0.45282334000000002</v>
      </c>
      <c r="R7362">
        <v>0.14811821058693961</v>
      </c>
      <c r="S7362">
        <v>0.12629509340246531</v>
      </c>
      <c r="T7362">
        <v>0.66366933699999997</v>
      </c>
      <c r="U7362">
        <v>0.666411007</v>
      </c>
      <c r="V7362">
        <v>0.85008076700000001</v>
      </c>
      <c r="W7362">
        <v>1.1903366E-2</v>
      </c>
      <c r="X7362">
        <v>1.8609174999999999E-2</v>
      </c>
      <c r="Y7362">
        <v>0.12516956427917519</v>
      </c>
      <c r="Z7362">
        <v>0.68032442800000004</v>
      </c>
      <c r="AA7362">
        <v>0.666411007</v>
      </c>
      <c r="AB7362">
        <v>0</v>
      </c>
      <c r="AC7362">
        <v>0</v>
      </c>
      <c r="AD7362">
        <v>0.85</v>
      </c>
      <c r="AE7362">
        <v>0.85</v>
      </c>
      <c r="AF7362">
        <v>0.85</v>
      </c>
      <c r="AG7362">
        <v>0.85</v>
      </c>
      <c r="AH7362">
        <v>0.92027911600000001</v>
      </c>
      <c r="AI7362">
        <v>1.1903366E-2</v>
      </c>
      <c r="AJ7362">
        <v>0.64676906700000003</v>
      </c>
      <c r="AK7362">
        <v>8.8406565381725699E-2</v>
      </c>
      <c r="AL7362">
        <v>3.6880127999999998E-2</v>
      </c>
    </row>
    <row r="7363" spans="1:38" x14ac:dyDescent="0.35">
      <c r="A7363" t="s">
        <v>7487</v>
      </c>
      <c r="B7363">
        <v>73058.856120623517</v>
      </c>
      <c r="C7363">
        <v>72274.782225673174</v>
      </c>
      <c r="D7363">
        <v>468.97818642186581</v>
      </c>
      <c r="E7363">
        <v>315.09570852847241</v>
      </c>
      <c r="F7363">
        <v>2.1180001644884899E-2</v>
      </c>
      <c r="G7363">
        <v>0.1544586806512119</v>
      </c>
      <c r="H7363">
        <v>0.1554507952694614</v>
      </c>
      <c r="I7363">
        <v>0.1365267000066244</v>
      </c>
      <c r="J7363">
        <v>307</v>
      </c>
      <c r="K7363">
        <v>17</v>
      </c>
      <c r="L7363" t="str">
        <f>VLOOKUP(J7363,Clustering!$D$3:$E$367,2,FALSE)</f>
        <v>Fall</v>
      </c>
      <c r="M7363">
        <v>0.559207283</v>
      </c>
      <c r="N7363">
        <v>0.527873276</v>
      </c>
      <c r="O7363">
        <v>0.527873276</v>
      </c>
      <c r="P7363">
        <v>0.92027911600000001</v>
      </c>
      <c r="Q7363">
        <v>0.498494928</v>
      </c>
      <c r="R7363">
        <v>0.1554507952694614</v>
      </c>
      <c r="S7363">
        <v>2.1180001644884899E-2</v>
      </c>
      <c r="T7363">
        <v>0.65490403500000005</v>
      </c>
      <c r="U7363">
        <v>0.666411007</v>
      </c>
      <c r="V7363">
        <v>0.85008076700000001</v>
      </c>
      <c r="W7363">
        <v>1.2496788999999999E-2</v>
      </c>
      <c r="X7363">
        <v>2.0920347999999998E-2</v>
      </c>
      <c r="Y7363">
        <v>0.1365267000066244</v>
      </c>
      <c r="Z7363">
        <v>0.69339013699999996</v>
      </c>
      <c r="AA7363">
        <v>0.666411007</v>
      </c>
      <c r="AB7363">
        <v>0</v>
      </c>
      <c r="AC7363">
        <v>0</v>
      </c>
      <c r="AD7363">
        <v>0.85</v>
      </c>
      <c r="AE7363">
        <v>0.85</v>
      </c>
      <c r="AF7363">
        <v>0.85</v>
      </c>
      <c r="AG7363">
        <v>0.85</v>
      </c>
      <c r="AH7363">
        <v>0.92027911600000001</v>
      </c>
      <c r="AI7363">
        <v>1.2496788999999999E-2</v>
      </c>
      <c r="AJ7363">
        <v>0.65974221700000002</v>
      </c>
      <c r="AK7363">
        <v>1.48260011514194E-2</v>
      </c>
      <c r="AL7363">
        <v>0.46446845799999997</v>
      </c>
    </row>
    <row r="7364" spans="1:38" x14ac:dyDescent="0.35">
      <c r="A7364" t="s">
        <v>7488</v>
      </c>
      <c r="B7364">
        <v>74236.793220202337</v>
      </c>
      <c r="C7364">
        <v>73902.311613790749</v>
      </c>
      <c r="D7364">
        <v>0</v>
      </c>
      <c r="E7364">
        <v>334.48160641158103</v>
      </c>
      <c r="F7364">
        <v>0</v>
      </c>
      <c r="G7364">
        <v>0.16396157177038281</v>
      </c>
      <c r="H7364">
        <v>0.16503337853949659</v>
      </c>
      <c r="I7364">
        <v>0.14458919494521449</v>
      </c>
      <c r="J7364">
        <v>307</v>
      </c>
      <c r="K7364">
        <v>18</v>
      </c>
      <c r="L7364" t="str">
        <f>VLOOKUP(J7364,Clustering!$D$3:$E$367,2,FALSE)</f>
        <v>Fall</v>
      </c>
      <c r="M7364">
        <v>0.56981074300000001</v>
      </c>
      <c r="N7364">
        <v>0.533260925</v>
      </c>
      <c r="O7364">
        <v>0.533260925</v>
      </c>
      <c r="P7364">
        <v>0.92025876900000003</v>
      </c>
      <c r="Q7364">
        <v>0.51471591400000005</v>
      </c>
      <c r="R7364">
        <v>0.16503337853949659</v>
      </c>
      <c r="S7364">
        <v>0</v>
      </c>
      <c r="T7364">
        <v>0.58606619299999996</v>
      </c>
      <c r="U7364">
        <v>0.666411007</v>
      </c>
      <c r="V7364">
        <v>0.85008076700000001</v>
      </c>
      <c r="W7364">
        <v>1.2776045999999999E-2</v>
      </c>
      <c r="X7364">
        <v>3.0805869999999999E-2</v>
      </c>
      <c r="Y7364">
        <v>0.14458919494521449</v>
      </c>
      <c r="Z7364">
        <v>0.72066457299999997</v>
      </c>
      <c r="AA7364">
        <v>0.666411007</v>
      </c>
      <c r="AB7364">
        <v>0</v>
      </c>
      <c r="AC7364">
        <v>0</v>
      </c>
      <c r="AD7364">
        <v>0.85</v>
      </c>
      <c r="AE7364">
        <v>0.85</v>
      </c>
      <c r="AF7364">
        <v>0.85</v>
      </c>
      <c r="AG7364">
        <v>0.85</v>
      </c>
      <c r="AH7364">
        <v>0.92025876900000003</v>
      </c>
      <c r="AI7364">
        <v>1.2776045999999999E-2</v>
      </c>
      <c r="AJ7364">
        <v>0.67696668400000004</v>
      </c>
      <c r="AK7364">
        <v>0</v>
      </c>
      <c r="AL7364">
        <v>0.42381575999999999</v>
      </c>
    </row>
    <row r="7365" spans="1:38" x14ac:dyDescent="0.35">
      <c r="A7365" t="s">
        <v>7489</v>
      </c>
      <c r="B7365">
        <v>73395.575460607608</v>
      </c>
      <c r="C7365">
        <v>73057.847748700442</v>
      </c>
      <c r="D7365">
        <v>0</v>
      </c>
      <c r="E7365">
        <v>337.72771190715918</v>
      </c>
      <c r="F7365">
        <v>0</v>
      </c>
      <c r="G7365">
        <v>0.16555279995448979</v>
      </c>
      <c r="H7365">
        <v>0.16670078820702899</v>
      </c>
      <c r="I7365">
        <v>0.14480348052497771</v>
      </c>
      <c r="J7365">
        <v>307</v>
      </c>
      <c r="K7365">
        <v>19</v>
      </c>
      <c r="L7365" t="str">
        <f>VLOOKUP(J7365,Clustering!$D$3:$E$367,2,FALSE)</f>
        <v>Fall</v>
      </c>
      <c r="M7365">
        <v>0.58791898899999995</v>
      </c>
      <c r="N7365">
        <v>0.53843953600000005</v>
      </c>
      <c r="O7365">
        <v>0.53843953600000005</v>
      </c>
      <c r="P7365">
        <v>0.92080812300000003</v>
      </c>
      <c r="Q7365">
        <v>0.512150094</v>
      </c>
      <c r="R7365">
        <v>0.16670078820702899</v>
      </c>
      <c r="S7365">
        <v>0</v>
      </c>
      <c r="T7365">
        <v>0.30172283500000002</v>
      </c>
      <c r="U7365">
        <v>0.666411007</v>
      </c>
      <c r="V7365">
        <v>0.85008076700000001</v>
      </c>
      <c r="W7365">
        <v>1.2985490000000001E-2</v>
      </c>
      <c r="X7365">
        <v>4.0503749999999998E-2</v>
      </c>
      <c r="Y7365">
        <v>0.14480348052497771</v>
      </c>
      <c r="Z7365">
        <v>0.70766523299999995</v>
      </c>
      <c r="AA7365">
        <v>0.666411007</v>
      </c>
      <c r="AB7365">
        <v>0</v>
      </c>
      <c r="AC7365">
        <v>0</v>
      </c>
      <c r="AD7365">
        <v>0.85</v>
      </c>
      <c r="AE7365">
        <v>0.85</v>
      </c>
      <c r="AF7365">
        <v>0.85</v>
      </c>
      <c r="AG7365">
        <v>0.85</v>
      </c>
      <c r="AH7365">
        <v>0.92080812300000003</v>
      </c>
      <c r="AI7365">
        <v>1.2985490000000001E-2</v>
      </c>
      <c r="AJ7365">
        <v>0.69129881500000001</v>
      </c>
      <c r="AK7365">
        <v>0</v>
      </c>
      <c r="AL7365">
        <v>0.340303193</v>
      </c>
    </row>
    <row r="7366" spans="1:38" x14ac:dyDescent="0.35">
      <c r="A7366" t="s">
        <v>7490</v>
      </c>
      <c r="B7366">
        <v>71412.166796569189</v>
      </c>
      <c r="C7366">
        <v>71078.07987909198</v>
      </c>
      <c r="D7366">
        <v>0</v>
      </c>
      <c r="E7366">
        <v>334.08691747721292</v>
      </c>
      <c r="F7366">
        <v>0</v>
      </c>
      <c r="G7366">
        <v>0.1637680968025553</v>
      </c>
      <c r="H7366">
        <v>0.1651137356319079</v>
      </c>
      <c r="I7366">
        <v>0.1394463410308979</v>
      </c>
      <c r="J7366">
        <v>307</v>
      </c>
      <c r="K7366">
        <v>20</v>
      </c>
      <c r="L7366" t="str">
        <f>VLOOKUP(J7366,Clustering!$D$3:$E$367,2,FALSE)</f>
        <v>Fall</v>
      </c>
      <c r="M7366">
        <v>0.58768860499999998</v>
      </c>
      <c r="N7366">
        <v>0.53295525700000002</v>
      </c>
      <c r="O7366">
        <v>0.53295525700000002</v>
      </c>
      <c r="P7366">
        <v>0.92152024799999999</v>
      </c>
      <c r="Q7366">
        <v>0.47501454999999998</v>
      </c>
      <c r="R7366">
        <v>0.1651137356319079</v>
      </c>
      <c r="S7366">
        <v>0</v>
      </c>
      <c r="T7366">
        <v>6.0450399999999996E-4</v>
      </c>
      <c r="U7366">
        <v>0.666411007</v>
      </c>
      <c r="V7366">
        <v>0.85008076700000001</v>
      </c>
      <c r="W7366">
        <v>1.2671325000000001E-2</v>
      </c>
      <c r="X7366">
        <v>2.7207175E-2</v>
      </c>
      <c r="Y7366">
        <v>0.1394463410308979</v>
      </c>
      <c r="Z7366">
        <v>0.69538172899999995</v>
      </c>
      <c r="AA7366">
        <v>0.666411007</v>
      </c>
      <c r="AB7366">
        <v>0</v>
      </c>
      <c r="AC7366">
        <v>0</v>
      </c>
      <c r="AD7366">
        <v>0.85</v>
      </c>
      <c r="AE7366">
        <v>0.85</v>
      </c>
      <c r="AF7366">
        <v>0.85</v>
      </c>
      <c r="AG7366">
        <v>0.85</v>
      </c>
      <c r="AH7366">
        <v>0.92152024799999999</v>
      </c>
      <c r="AI7366">
        <v>1.2671325000000001E-2</v>
      </c>
      <c r="AJ7366">
        <v>0.69331151899999999</v>
      </c>
      <c r="AK7366">
        <v>0</v>
      </c>
      <c r="AL7366">
        <v>0.11348498799999999</v>
      </c>
    </row>
    <row r="7367" spans="1:38" x14ac:dyDescent="0.35">
      <c r="A7367" t="s">
        <v>7491</v>
      </c>
      <c r="B7367">
        <v>68613.005060446449</v>
      </c>
      <c r="C7367">
        <v>68281.690274925582</v>
      </c>
      <c r="D7367">
        <v>0</v>
      </c>
      <c r="E7367">
        <v>331.31478552087299</v>
      </c>
      <c r="F7367">
        <v>0</v>
      </c>
      <c r="G7367">
        <v>0.1624092085886632</v>
      </c>
      <c r="H7367">
        <v>0.1639686470650483</v>
      </c>
      <c r="I7367">
        <v>0.13422313002417011</v>
      </c>
      <c r="J7367">
        <v>307</v>
      </c>
      <c r="K7367">
        <v>21</v>
      </c>
      <c r="L7367" t="str">
        <f>VLOOKUP(J7367,Clustering!$D$3:$E$367,2,FALSE)</f>
        <v>Fall</v>
      </c>
      <c r="M7367">
        <v>0.55890202300000003</v>
      </c>
      <c r="N7367">
        <v>0.51972278000000005</v>
      </c>
      <c r="O7367">
        <v>0.51972278000000005</v>
      </c>
      <c r="P7367">
        <v>0.92368714299999999</v>
      </c>
      <c r="Q7367">
        <v>0.43894288199999998</v>
      </c>
      <c r="R7367">
        <v>0.1639686470650483</v>
      </c>
      <c r="S7367">
        <v>0</v>
      </c>
      <c r="T7367">
        <v>0</v>
      </c>
      <c r="U7367">
        <v>0.66478313300000003</v>
      </c>
      <c r="V7367">
        <v>0.85008076700000001</v>
      </c>
      <c r="W7367">
        <v>1.2741139E-2</v>
      </c>
      <c r="X7367">
        <v>1.5558326000000001E-2</v>
      </c>
      <c r="Y7367">
        <v>0.13422313002417011</v>
      </c>
      <c r="Z7367">
        <v>0.62275313799999998</v>
      </c>
      <c r="AA7367">
        <v>0.66478313300000003</v>
      </c>
      <c r="AB7367">
        <v>0</v>
      </c>
      <c r="AC7367">
        <v>0</v>
      </c>
      <c r="AD7367">
        <v>0.85</v>
      </c>
      <c r="AE7367">
        <v>0.85</v>
      </c>
      <c r="AF7367">
        <v>0.85</v>
      </c>
      <c r="AG7367">
        <v>0.85</v>
      </c>
      <c r="AH7367">
        <v>0.92368714299999999</v>
      </c>
      <c r="AI7367">
        <v>1.2741139E-2</v>
      </c>
      <c r="AJ7367">
        <v>0.67279090600000002</v>
      </c>
      <c r="AK7367">
        <v>0</v>
      </c>
      <c r="AL7367">
        <v>0.16146601199999999</v>
      </c>
    </row>
    <row r="7368" spans="1:38" x14ac:dyDescent="0.35">
      <c r="A7368" t="s">
        <v>7492</v>
      </c>
      <c r="B7368">
        <v>64021.49860569158</v>
      </c>
      <c r="C7368">
        <v>63689.797388531872</v>
      </c>
      <c r="D7368">
        <v>0</v>
      </c>
      <c r="E7368">
        <v>331.70121715971061</v>
      </c>
      <c r="F7368">
        <v>0</v>
      </c>
      <c r="G7368">
        <v>0.1625986358626032</v>
      </c>
      <c r="H7368">
        <v>0.16429007543469309</v>
      </c>
      <c r="I7368">
        <v>0.13202670283159729</v>
      </c>
      <c r="J7368">
        <v>307</v>
      </c>
      <c r="K7368">
        <v>22</v>
      </c>
      <c r="L7368" t="str">
        <f>VLOOKUP(J7368,Clustering!$D$3:$E$367,2,FALSE)</f>
        <v>Fall</v>
      </c>
      <c r="M7368">
        <v>0.51727724799999997</v>
      </c>
      <c r="N7368">
        <v>0.49479800000000002</v>
      </c>
      <c r="O7368">
        <v>0.49479800000000002</v>
      </c>
      <c r="P7368">
        <v>0.92621010000000004</v>
      </c>
      <c r="Q7368">
        <v>0.400030039</v>
      </c>
      <c r="R7368">
        <v>0.16429007543469309</v>
      </c>
      <c r="S7368">
        <v>0</v>
      </c>
      <c r="T7368">
        <v>0</v>
      </c>
      <c r="U7368">
        <v>0.66478313300000003</v>
      </c>
      <c r="V7368">
        <v>0.85008076700000001</v>
      </c>
      <c r="W7368">
        <v>1.2880768000000001E-2</v>
      </c>
      <c r="X7368">
        <v>7.0256650000000004E-3</v>
      </c>
      <c r="Y7368">
        <v>0.13202670283159729</v>
      </c>
      <c r="Z7368">
        <v>0.546389982</v>
      </c>
      <c r="AA7368">
        <v>0.66478313300000003</v>
      </c>
      <c r="AB7368">
        <v>0</v>
      </c>
      <c r="AC7368">
        <v>0</v>
      </c>
      <c r="AD7368">
        <v>0.85</v>
      </c>
      <c r="AE7368">
        <v>0.85</v>
      </c>
      <c r="AF7368">
        <v>0.85</v>
      </c>
      <c r="AG7368">
        <v>0.85</v>
      </c>
      <c r="AH7368">
        <v>0.92621010000000004</v>
      </c>
      <c r="AI7368">
        <v>1.2880768000000001E-2</v>
      </c>
      <c r="AJ7368">
        <v>0.63051918399999995</v>
      </c>
      <c r="AK7368">
        <v>0</v>
      </c>
      <c r="AL7368">
        <v>0.115301892</v>
      </c>
    </row>
    <row r="7369" spans="1:38" x14ac:dyDescent="0.35">
      <c r="A7369" t="s">
        <v>7493</v>
      </c>
      <c r="B7369">
        <v>59469.999326027173</v>
      </c>
      <c r="C7369">
        <v>59124.514417627259</v>
      </c>
      <c r="D7369">
        <v>0</v>
      </c>
      <c r="E7369">
        <v>345.48490839990723</v>
      </c>
      <c r="F7369">
        <v>0</v>
      </c>
      <c r="G7369">
        <v>0.16935534725485649</v>
      </c>
      <c r="H7369">
        <v>0.17132132102067291</v>
      </c>
      <c r="I7369">
        <v>0.13382134456211409</v>
      </c>
      <c r="J7369">
        <v>307</v>
      </c>
      <c r="K7369">
        <v>23</v>
      </c>
      <c r="L7369" t="str">
        <f>VLOOKUP(J7369,Clustering!$D$3:$E$367,2,FALSE)</f>
        <v>Fall</v>
      </c>
      <c r="M7369">
        <v>0.47531841499999999</v>
      </c>
      <c r="N7369">
        <v>0.45627394100000002</v>
      </c>
      <c r="O7369">
        <v>0.45627394100000002</v>
      </c>
      <c r="P7369">
        <v>0.92841768700000005</v>
      </c>
      <c r="Q7369">
        <v>0.36927775299999999</v>
      </c>
      <c r="R7369">
        <v>0.17132132102067291</v>
      </c>
      <c r="S7369">
        <v>0</v>
      </c>
      <c r="T7369">
        <v>0</v>
      </c>
      <c r="U7369">
        <v>0.65567329799999996</v>
      </c>
      <c r="V7369">
        <v>0.85008076700000001</v>
      </c>
      <c r="W7369">
        <v>1.2252437999999999E-2</v>
      </c>
      <c r="X7369">
        <v>7.0256650000000004E-3</v>
      </c>
      <c r="Y7369">
        <v>0.13382134456211409</v>
      </c>
      <c r="Z7369">
        <v>0.47566343799999999</v>
      </c>
      <c r="AA7369">
        <v>0.65567329799999996</v>
      </c>
      <c r="AB7369">
        <v>0</v>
      </c>
      <c r="AC7369">
        <v>0</v>
      </c>
      <c r="AD7369">
        <v>0.85</v>
      </c>
      <c r="AE7369">
        <v>0.85</v>
      </c>
      <c r="AF7369">
        <v>0.85</v>
      </c>
      <c r="AG7369">
        <v>0.85</v>
      </c>
      <c r="AH7369">
        <v>0.92841768700000005</v>
      </c>
      <c r="AI7369">
        <v>1.2252437999999999E-2</v>
      </c>
      <c r="AJ7369">
        <v>0.56646352499999997</v>
      </c>
      <c r="AK7369">
        <v>0</v>
      </c>
      <c r="AL7369">
        <v>6.7351222000000002E-2</v>
      </c>
    </row>
    <row r="7370" spans="1:38" x14ac:dyDescent="0.35">
      <c r="A7370" t="s">
        <v>7494</v>
      </c>
      <c r="B7370">
        <v>57385.161234077117</v>
      </c>
      <c r="C7370">
        <v>57014.767464090917</v>
      </c>
      <c r="D7370">
        <v>0</v>
      </c>
      <c r="E7370">
        <v>370.3937699862102</v>
      </c>
      <c r="F7370">
        <v>0</v>
      </c>
      <c r="G7370">
        <v>0.1815655735226521</v>
      </c>
      <c r="H7370">
        <v>0.1837565810713056</v>
      </c>
      <c r="I7370">
        <v>0.1419641965931154</v>
      </c>
      <c r="J7370">
        <v>308</v>
      </c>
      <c r="K7370">
        <v>0</v>
      </c>
      <c r="L7370" t="str">
        <f>VLOOKUP(J7370,Clustering!$D$3:$E$367,2,FALSE)</f>
        <v>Fall</v>
      </c>
      <c r="M7370">
        <v>0.40086380500000002</v>
      </c>
      <c r="N7370">
        <v>0.41407791999999999</v>
      </c>
      <c r="O7370">
        <v>0.41407791999999999</v>
      </c>
      <c r="P7370">
        <v>0.93239541400000003</v>
      </c>
      <c r="Q7370">
        <v>0.29275374999999998</v>
      </c>
      <c r="R7370">
        <v>0.1837565810713056</v>
      </c>
      <c r="S7370">
        <v>0</v>
      </c>
      <c r="T7370">
        <v>0</v>
      </c>
      <c r="U7370">
        <v>0.65196362299999999</v>
      </c>
      <c r="V7370">
        <v>0.85008076700000001</v>
      </c>
      <c r="W7370">
        <v>1.1833550999999999E-2</v>
      </c>
      <c r="X7370">
        <v>7.0256650000000004E-3</v>
      </c>
      <c r="Y7370">
        <v>0.1419641965931154</v>
      </c>
      <c r="Z7370">
        <v>0.40144726200000003</v>
      </c>
      <c r="AA7370">
        <v>0.65196362299999999</v>
      </c>
      <c r="AB7370">
        <v>0</v>
      </c>
      <c r="AC7370">
        <v>0</v>
      </c>
      <c r="AD7370">
        <v>0.85</v>
      </c>
      <c r="AE7370">
        <v>0.85</v>
      </c>
      <c r="AF7370">
        <v>0.85</v>
      </c>
      <c r="AG7370">
        <v>0.85</v>
      </c>
      <c r="AH7370">
        <v>0.93239541400000003</v>
      </c>
      <c r="AI7370">
        <v>1.1833550999999999E-2</v>
      </c>
      <c r="AJ7370">
        <v>0.52583175800000004</v>
      </c>
      <c r="AK7370">
        <v>0</v>
      </c>
      <c r="AL7370">
        <v>1.5419838999999999E-2</v>
      </c>
    </row>
    <row r="7371" spans="1:38" x14ac:dyDescent="0.35">
      <c r="A7371" t="s">
        <v>7495</v>
      </c>
      <c r="B7371">
        <v>56677.93190697419</v>
      </c>
      <c r="C7371">
        <v>56285.645260735997</v>
      </c>
      <c r="D7371">
        <v>0</v>
      </c>
      <c r="E7371">
        <v>392.28664623818639</v>
      </c>
      <c r="F7371">
        <v>0</v>
      </c>
      <c r="G7371">
        <v>0.19229737560695409</v>
      </c>
      <c r="H7371">
        <v>0.19428336017717249</v>
      </c>
      <c r="I7371">
        <v>0.15640168752966049</v>
      </c>
      <c r="J7371">
        <v>308</v>
      </c>
      <c r="K7371">
        <v>1</v>
      </c>
      <c r="L7371" t="str">
        <f>VLOOKUP(J7371,Clustering!$D$3:$E$367,2,FALSE)</f>
        <v>Fall</v>
      </c>
      <c r="M7371">
        <v>0.37675403499999999</v>
      </c>
      <c r="N7371">
        <v>0.40095390600000003</v>
      </c>
      <c r="O7371">
        <v>0.40095390600000003</v>
      </c>
      <c r="P7371">
        <v>0.93332117599999997</v>
      </c>
      <c r="Q7371">
        <v>0.26062468300000002</v>
      </c>
      <c r="R7371">
        <v>0.19428336017717249</v>
      </c>
      <c r="S7371">
        <v>0</v>
      </c>
      <c r="T7371">
        <v>0</v>
      </c>
      <c r="U7371">
        <v>0.65196362299999999</v>
      </c>
      <c r="V7371">
        <v>0.85008076700000001</v>
      </c>
      <c r="W7371">
        <v>1.2077902E-2</v>
      </c>
      <c r="X7371">
        <v>7.0256650000000004E-3</v>
      </c>
      <c r="Y7371">
        <v>0.15640168752966049</v>
      </c>
      <c r="Z7371">
        <v>0.38520901699999999</v>
      </c>
      <c r="AA7371">
        <v>0.65196362299999999</v>
      </c>
      <c r="AB7371">
        <v>0</v>
      </c>
      <c r="AC7371">
        <v>0</v>
      </c>
      <c r="AD7371">
        <v>0.85</v>
      </c>
      <c r="AE7371">
        <v>0.85</v>
      </c>
      <c r="AF7371">
        <v>0.85</v>
      </c>
      <c r="AG7371">
        <v>0.85</v>
      </c>
      <c r="AH7371">
        <v>0.93332117599999997</v>
      </c>
      <c r="AI7371">
        <v>1.2077902E-2</v>
      </c>
      <c r="AJ7371">
        <v>0.49926844500000001</v>
      </c>
      <c r="AK7371">
        <v>0</v>
      </c>
      <c r="AL7371">
        <v>0</v>
      </c>
    </row>
    <row r="7372" spans="1:38" x14ac:dyDescent="0.35">
      <c r="A7372" t="s">
        <v>7496</v>
      </c>
      <c r="B7372">
        <v>56473.853244522761</v>
      </c>
      <c r="C7372">
        <v>56073.112064621739</v>
      </c>
      <c r="D7372">
        <v>0</v>
      </c>
      <c r="E7372">
        <v>400.74117990102258</v>
      </c>
      <c r="F7372">
        <v>0</v>
      </c>
      <c r="G7372">
        <v>0.1964417548534424</v>
      </c>
      <c r="H7372">
        <v>0.1976181795122372</v>
      </c>
      <c r="I7372">
        <v>0.17517846145641039</v>
      </c>
      <c r="J7372">
        <v>308</v>
      </c>
      <c r="K7372">
        <v>2</v>
      </c>
      <c r="L7372" t="str">
        <f>VLOOKUP(J7372,Clustering!$D$3:$E$367,2,FALSE)</f>
        <v>Fall</v>
      </c>
      <c r="M7372">
        <v>0.36035639600000002</v>
      </c>
      <c r="N7372">
        <v>0.37823782500000003</v>
      </c>
      <c r="O7372">
        <v>0.37823782500000003</v>
      </c>
      <c r="P7372">
        <v>0.93336186899999996</v>
      </c>
      <c r="Q7372">
        <v>0.22472824199999999</v>
      </c>
      <c r="R7372">
        <v>0.1976181795122372</v>
      </c>
      <c r="S7372">
        <v>0</v>
      </c>
      <c r="T7372">
        <v>0</v>
      </c>
      <c r="U7372">
        <v>0.65196362299999999</v>
      </c>
      <c r="V7372">
        <v>0.85008076700000001</v>
      </c>
      <c r="W7372">
        <v>1.2357160000000001E-2</v>
      </c>
      <c r="X7372">
        <v>7.0256650000000004E-3</v>
      </c>
      <c r="Y7372">
        <v>0.17517846145641039</v>
      </c>
      <c r="Z7372">
        <v>0.38016867199999999</v>
      </c>
      <c r="AA7372">
        <v>0.65196362299999999</v>
      </c>
      <c r="AB7372">
        <v>0</v>
      </c>
      <c r="AC7372">
        <v>0</v>
      </c>
      <c r="AD7372">
        <v>0.85</v>
      </c>
      <c r="AE7372">
        <v>0.85</v>
      </c>
      <c r="AF7372">
        <v>0.85</v>
      </c>
      <c r="AG7372">
        <v>0.85</v>
      </c>
      <c r="AH7372">
        <v>0.93336186899999996</v>
      </c>
      <c r="AI7372">
        <v>1.2357160000000001E-2</v>
      </c>
      <c r="AJ7372">
        <v>0.49290841400000002</v>
      </c>
      <c r="AK7372">
        <v>0</v>
      </c>
      <c r="AL7372">
        <v>0</v>
      </c>
    </row>
    <row r="7373" spans="1:38" x14ac:dyDescent="0.35">
      <c r="A7373" t="s">
        <v>7497</v>
      </c>
      <c r="B7373">
        <v>56524.100901918093</v>
      </c>
      <c r="C7373">
        <v>56116.933440897563</v>
      </c>
      <c r="D7373">
        <v>0</v>
      </c>
      <c r="E7373">
        <v>407.16746102053219</v>
      </c>
      <c r="F7373">
        <v>0</v>
      </c>
      <c r="G7373">
        <v>0.1995918926571236</v>
      </c>
      <c r="H7373">
        <v>0.20004898155767589</v>
      </c>
      <c r="I7373">
        <v>0.191330237031061</v>
      </c>
      <c r="J7373">
        <v>308</v>
      </c>
      <c r="K7373">
        <v>3</v>
      </c>
      <c r="L7373" t="str">
        <f>VLOOKUP(J7373,Clustering!$D$3:$E$367,2,FALSE)</f>
        <v>Fall</v>
      </c>
      <c r="M7373">
        <v>0.34782922199999999</v>
      </c>
      <c r="N7373">
        <v>0.36162722200000003</v>
      </c>
      <c r="O7373">
        <v>0.36162722200000003</v>
      </c>
      <c r="P7373">
        <v>0.93289390100000003</v>
      </c>
      <c r="Q7373">
        <v>0.18288661000000001</v>
      </c>
      <c r="R7373">
        <v>0.20004898155767589</v>
      </c>
      <c r="S7373">
        <v>0</v>
      </c>
      <c r="T7373">
        <v>0</v>
      </c>
      <c r="U7373">
        <v>0.64812872700000002</v>
      </c>
      <c r="V7373">
        <v>0.85008076700000001</v>
      </c>
      <c r="W7373">
        <v>1.2531696E-2</v>
      </c>
      <c r="X7373">
        <v>7.0256650000000004E-3</v>
      </c>
      <c r="Y7373">
        <v>0.191330237031061</v>
      </c>
      <c r="Z7373">
        <v>0.37147224499999998</v>
      </c>
      <c r="AA7373">
        <v>0.64812872700000002</v>
      </c>
      <c r="AB7373">
        <v>0</v>
      </c>
      <c r="AC7373">
        <v>0</v>
      </c>
      <c r="AD7373">
        <v>0.85</v>
      </c>
      <c r="AE7373">
        <v>0.85</v>
      </c>
      <c r="AF7373">
        <v>0.85</v>
      </c>
      <c r="AG7373">
        <v>0.85</v>
      </c>
      <c r="AH7373">
        <v>0.93289390100000003</v>
      </c>
      <c r="AI7373">
        <v>1.2531696E-2</v>
      </c>
      <c r="AJ7373">
        <v>0.48498114199999998</v>
      </c>
      <c r="AK7373">
        <v>0</v>
      </c>
      <c r="AL7373">
        <v>0</v>
      </c>
    </row>
    <row r="7374" spans="1:38" x14ac:dyDescent="0.35">
      <c r="A7374" t="s">
        <v>7498</v>
      </c>
      <c r="B7374">
        <v>57119.002103004677</v>
      </c>
      <c r="C7374">
        <v>56714.674928212167</v>
      </c>
      <c r="D7374">
        <v>0</v>
      </c>
      <c r="E7374">
        <v>404.32717479251352</v>
      </c>
      <c r="F7374">
        <v>0</v>
      </c>
      <c r="G7374">
        <v>0.19819959548652619</v>
      </c>
      <c r="H7374">
        <v>0.1980802327936016</v>
      </c>
      <c r="I7374">
        <v>0.2003570170785855</v>
      </c>
      <c r="J7374">
        <v>308</v>
      </c>
      <c r="K7374">
        <v>4</v>
      </c>
      <c r="L7374" t="str">
        <f>VLOOKUP(J7374,Clustering!$D$3:$E$367,2,FALSE)</f>
        <v>Fall</v>
      </c>
      <c r="M7374">
        <v>0.34208688100000001</v>
      </c>
      <c r="N7374">
        <v>0.36519072200000002</v>
      </c>
      <c r="O7374">
        <v>0.36519072200000002</v>
      </c>
      <c r="P7374">
        <v>0.93360602599999998</v>
      </c>
      <c r="Q7374">
        <v>0.16879337599999999</v>
      </c>
      <c r="R7374">
        <v>0.1980802327936016</v>
      </c>
      <c r="S7374">
        <v>0</v>
      </c>
      <c r="T7374">
        <v>0</v>
      </c>
      <c r="U7374">
        <v>0.65104011799999995</v>
      </c>
      <c r="V7374">
        <v>0.85008076700000001</v>
      </c>
      <c r="W7374">
        <v>1.2531696E-2</v>
      </c>
      <c r="X7374">
        <v>7.0256650000000004E-3</v>
      </c>
      <c r="Y7374">
        <v>0.2003570170785855</v>
      </c>
      <c r="Z7374">
        <v>0.37051885200000001</v>
      </c>
      <c r="AA7374">
        <v>0.65104011799999995</v>
      </c>
      <c r="AB7374">
        <v>0</v>
      </c>
      <c r="AC7374">
        <v>0</v>
      </c>
      <c r="AD7374">
        <v>0.85</v>
      </c>
      <c r="AE7374">
        <v>0.85</v>
      </c>
      <c r="AF7374">
        <v>0.85</v>
      </c>
      <c r="AG7374">
        <v>0.85</v>
      </c>
      <c r="AH7374">
        <v>0.93360602599999998</v>
      </c>
      <c r="AI7374">
        <v>1.2531696E-2</v>
      </c>
      <c r="AJ7374">
        <v>0.48266557900000001</v>
      </c>
      <c r="AK7374">
        <v>0</v>
      </c>
      <c r="AL7374">
        <v>0</v>
      </c>
    </row>
    <row r="7375" spans="1:38" x14ac:dyDescent="0.35">
      <c r="A7375" t="s">
        <v>7499</v>
      </c>
      <c r="B7375">
        <v>61680.502017056642</v>
      </c>
      <c r="C7375">
        <v>61285.263822923669</v>
      </c>
      <c r="D7375">
        <v>0</v>
      </c>
      <c r="E7375">
        <v>395.23819413296542</v>
      </c>
      <c r="F7375">
        <v>0</v>
      </c>
      <c r="G7375">
        <v>0.19374421281027709</v>
      </c>
      <c r="H7375">
        <v>0.19313827161031291</v>
      </c>
      <c r="I7375">
        <v>0.20469630006879019</v>
      </c>
      <c r="J7375">
        <v>308</v>
      </c>
      <c r="K7375">
        <v>5</v>
      </c>
      <c r="L7375" t="str">
        <f>VLOOKUP(J7375,Clustering!$D$3:$E$367,2,FALSE)</f>
        <v>Fall</v>
      </c>
      <c r="M7375">
        <v>0.34482269999999998</v>
      </c>
      <c r="N7375">
        <v>0.377559439</v>
      </c>
      <c r="O7375">
        <v>0.377559439</v>
      </c>
      <c r="P7375">
        <v>0.93576274800000003</v>
      </c>
      <c r="Q7375">
        <v>0.17276100999999999</v>
      </c>
      <c r="R7375">
        <v>0.19313827161031291</v>
      </c>
      <c r="S7375">
        <v>0</v>
      </c>
      <c r="T7375">
        <v>0</v>
      </c>
      <c r="U7375">
        <v>0.65104011799999995</v>
      </c>
      <c r="V7375">
        <v>0.85008076700000001</v>
      </c>
      <c r="W7375">
        <v>1.2496788999999999E-2</v>
      </c>
      <c r="X7375">
        <v>6.49206E-3</v>
      </c>
      <c r="Y7375">
        <v>0.20469630006879019</v>
      </c>
      <c r="Z7375">
        <v>0.37313936800000003</v>
      </c>
      <c r="AA7375">
        <v>0.65104011799999995</v>
      </c>
      <c r="AB7375">
        <v>0</v>
      </c>
      <c r="AC7375">
        <v>0</v>
      </c>
      <c r="AD7375">
        <v>0.85</v>
      </c>
      <c r="AE7375">
        <v>0.85</v>
      </c>
      <c r="AF7375">
        <v>0.85</v>
      </c>
      <c r="AG7375">
        <v>0.85</v>
      </c>
      <c r="AH7375">
        <v>0.93576274800000003</v>
      </c>
      <c r="AI7375">
        <v>1.2496788999999999E-2</v>
      </c>
      <c r="AJ7375">
        <v>0.48379335699999998</v>
      </c>
      <c r="AK7375">
        <v>0</v>
      </c>
      <c r="AL7375">
        <v>0</v>
      </c>
    </row>
    <row r="7376" spans="1:38" x14ac:dyDescent="0.35">
      <c r="A7376" t="s">
        <v>7500</v>
      </c>
      <c r="B7376">
        <v>69017.841751526212</v>
      </c>
      <c r="C7376">
        <v>68636.550224978098</v>
      </c>
      <c r="D7376">
        <v>0</v>
      </c>
      <c r="E7376">
        <v>381.29152654811628</v>
      </c>
      <c r="F7376">
        <v>0</v>
      </c>
      <c r="G7376">
        <v>0.18690761105299819</v>
      </c>
      <c r="H7376">
        <v>0.18596640111261359</v>
      </c>
      <c r="I7376">
        <v>0.2039195148421486</v>
      </c>
      <c r="J7376">
        <v>308</v>
      </c>
      <c r="K7376">
        <v>6</v>
      </c>
      <c r="L7376" t="str">
        <f>VLOOKUP(J7376,Clustering!$D$3:$E$367,2,FALSE)</f>
        <v>Fall</v>
      </c>
      <c r="M7376">
        <v>0.36517143899999999</v>
      </c>
      <c r="N7376">
        <v>0.39940584400000001</v>
      </c>
      <c r="O7376">
        <v>0.39940584400000001</v>
      </c>
      <c r="P7376">
        <v>0.93714630499999996</v>
      </c>
      <c r="Q7376">
        <v>0.185740302</v>
      </c>
      <c r="R7376">
        <v>0.18596640111261359</v>
      </c>
      <c r="S7376">
        <v>0</v>
      </c>
      <c r="T7376">
        <v>0</v>
      </c>
      <c r="U7376">
        <v>0.65330975000000002</v>
      </c>
      <c r="V7376">
        <v>0.85008076700000001</v>
      </c>
      <c r="W7376">
        <v>1.2461880999999999E-2</v>
      </c>
      <c r="X7376">
        <v>6.49206E-3</v>
      </c>
      <c r="Y7376">
        <v>0.2039195148421486</v>
      </c>
      <c r="Z7376">
        <v>0.369638148</v>
      </c>
      <c r="AA7376">
        <v>0.65330975000000002</v>
      </c>
      <c r="AB7376">
        <v>0</v>
      </c>
      <c r="AC7376">
        <v>0</v>
      </c>
      <c r="AD7376">
        <v>0.85</v>
      </c>
      <c r="AE7376">
        <v>0.85</v>
      </c>
      <c r="AF7376">
        <v>0.85</v>
      </c>
      <c r="AG7376">
        <v>0.85</v>
      </c>
      <c r="AH7376">
        <v>0.93714630499999996</v>
      </c>
      <c r="AI7376">
        <v>1.2461880999999999E-2</v>
      </c>
      <c r="AJ7376">
        <v>0.46503871299999999</v>
      </c>
      <c r="AK7376">
        <v>0</v>
      </c>
      <c r="AL7376">
        <v>0</v>
      </c>
    </row>
    <row r="7377" spans="1:38" x14ac:dyDescent="0.35">
      <c r="A7377" t="s">
        <v>7501</v>
      </c>
      <c r="B7377">
        <v>76311.863655350884</v>
      </c>
      <c r="C7377">
        <v>75370.316625826468</v>
      </c>
      <c r="D7377">
        <v>579.51153702717477</v>
      </c>
      <c r="E7377">
        <v>362.03549249723278</v>
      </c>
      <c r="F7377">
        <v>2.6171910896564201E-2</v>
      </c>
      <c r="G7377">
        <v>0.17746837867511411</v>
      </c>
      <c r="H7377">
        <v>0.17632355002326991</v>
      </c>
      <c r="I7377">
        <v>0.19816058988601279</v>
      </c>
      <c r="J7377">
        <v>308</v>
      </c>
      <c r="K7377">
        <v>7</v>
      </c>
      <c r="L7377" t="str">
        <f>VLOOKUP(J7377,Clustering!$D$3:$E$367,2,FALSE)</f>
        <v>Fall</v>
      </c>
      <c r="M7377">
        <v>0.38197225099999998</v>
      </c>
      <c r="N7377">
        <v>0.40891114000000001</v>
      </c>
      <c r="O7377">
        <v>0.40891114000000001</v>
      </c>
      <c r="P7377">
        <v>0.93838743700000005</v>
      </c>
      <c r="Q7377">
        <v>0.20415162100000001</v>
      </c>
      <c r="R7377">
        <v>0.17632355002326991</v>
      </c>
      <c r="S7377">
        <v>2.6171910896564201E-2</v>
      </c>
      <c r="T7377">
        <v>0</v>
      </c>
      <c r="U7377">
        <v>0.65330975000000002</v>
      </c>
      <c r="V7377">
        <v>0.85008076700000001</v>
      </c>
      <c r="W7377">
        <v>1.2392067E-2</v>
      </c>
      <c r="X7377">
        <v>6.49206E-3</v>
      </c>
      <c r="Y7377">
        <v>0.19816058988601279</v>
      </c>
      <c r="Z7377">
        <v>0.36205208300000002</v>
      </c>
      <c r="AA7377">
        <v>0.65330975000000002</v>
      </c>
      <c r="AB7377">
        <v>0</v>
      </c>
      <c r="AC7377">
        <v>0</v>
      </c>
      <c r="AD7377">
        <v>0.85</v>
      </c>
      <c r="AE7377">
        <v>0.85</v>
      </c>
      <c r="AF7377">
        <v>0.85</v>
      </c>
      <c r="AG7377">
        <v>0.85</v>
      </c>
      <c r="AH7377">
        <v>0.93838743700000005</v>
      </c>
      <c r="AI7377">
        <v>1.2392067E-2</v>
      </c>
      <c r="AJ7377">
        <v>0.44968328699999999</v>
      </c>
      <c r="AK7377">
        <v>1.8320337627594999E-2</v>
      </c>
      <c r="AL7377">
        <v>0</v>
      </c>
    </row>
    <row r="7378" spans="1:38" x14ac:dyDescent="0.35">
      <c r="A7378" t="s">
        <v>7502</v>
      </c>
      <c r="B7378">
        <v>72715.870587504251</v>
      </c>
      <c r="C7378">
        <v>69227.619714120854</v>
      </c>
      <c r="D7378">
        <v>3151.6392573343251</v>
      </c>
      <c r="E7378">
        <v>336.61161604906317</v>
      </c>
      <c r="F7378">
        <v>0.14233439120850519</v>
      </c>
      <c r="G7378">
        <v>0.16500569414169761</v>
      </c>
      <c r="H7378">
        <v>0.16378784360712309</v>
      </c>
      <c r="I7378">
        <v>0.1870177397383268</v>
      </c>
      <c r="J7378">
        <v>308</v>
      </c>
      <c r="K7378">
        <v>8</v>
      </c>
      <c r="L7378" t="str">
        <f>VLOOKUP(J7378,Clustering!$D$3:$E$367,2,FALSE)</f>
        <v>Fall</v>
      </c>
      <c r="M7378">
        <v>0.391849999</v>
      </c>
      <c r="N7378">
        <v>0.40697458399999997</v>
      </c>
      <c r="O7378">
        <v>0.40697458399999997</v>
      </c>
      <c r="P7378">
        <v>0.93566101499999998</v>
      </c>
      <c r="Q7378">
        <v>0.21485296600000001</v>
      </c>
      <c r="R7378">
        <v>0.16378784360712309</v>
      </c>
      <c r="S7378">
        <v>0.14233439120850519</v>
      </c>
      <c r="T7378">
        <v>0.16223364100000001</v>
      </c>
      <c r="U7378">
        <v>0.65330975000000002</v>
      </c>
      <c r="V7378">
        <v>0.85008076700000001</v>
      </c>
      <c r="W7378">
        <v>1.2357160000000001E-2</v>
      </c>
      <c r="X7378">
        <v>6.49206E-3</v>
      </c>
      <c r="Y7378">
        <v>0.1870177397383268</v>
      </c>
      <c r="Z7378">
        <v>0.401977686</v>
      </c>
      <c r="AA7378">
        <v>0.65330975000000002</v>
      </c>
      <c r="AB7378">
        <v>0</v>
      </c>
      <c r="AC7378">
        <v>0</v>
      </c>
      <c r="AD7378">
        <v>0.85</v>
      </c>
      <c r="AE7378">
        <v>0.85</v>
      </c>
      <c r="AF7378">
        <v>0.85</v>
      </c>
      <c r="AG7378">
        <v>0.85</v>
      </c>
      <c r="AH7378">
        <v>0.93566101499999998</v>
      </c>
      <c r="AI7378">
        <v>1.2357160000000001E-2</v>
      </c>
      <c r="AJ7378">
        <v>0.45998012700000002</v>
      </c>
      <c r="AK7378">
        <v>9.9634073845953602E-2</v>
      </c>
      <c r="AL7378">
        <v>0</v>
      </c>
    </row>
    <row r="7379" spans="1:38" x14ac:dyDescent="0.35">
      <c r="A7379" t="s">
        <v>7503</v>
      </c>
      <c r="B7379">
        <v>71667.418854016811</v>
      </c>
      <c r="C7379">
        <v>65384.262524121281</v>
      </c>
      <c r="D7379">
        <v>5932.6871472583543</v>
      </c>
      <c r="E7379">
        <v>350.46918263716867</v>
      </c>
      <c r="F7379">
        <v>0.2679321281363149</v>
      </c>
      <c r="G7379">
        <v>0.17179861893978851</v>
      </c>
      <c r="H7379">
        <v>0.1714619459323925</v>
      </c>
      <c r="I7379">
        <v>0.1778838169009207</v>
      </c>
      <c r="J7379">
        <v>308</v>
      </c>
      <c r="K7379">
        <v>9</v>
      </c>
      <c r="L7379" t="str">
        <f>VLOOKUP(J7379,Clustering!$D$3:$E$367,2,FALSE)</f>
        <v>Fall</v>
      </c>
      <c r="M7379">
        <v>0.39165993199999999</v>
      </c>
      <c r="N7379">
        <v>0.40876520799999999</v>
      </c>
      <c r="O7379">
        <v>0.40876520799999999</v>
      </c>
      <c r="P7379">
        <v>0.92982159099999995</v>
      </c>
      <c r="Q7379">
        <v>0.219909508</v>
      </c>
      <c r="R7379">
        <v>0.1714619459323925</v>
      </c>
      <c r="S7379">
        <v>0.2679321281363149</v>
      </c>
      <c r="T7379">
        <v>0.44952395299999998</v>
      </c>
      <c r="U7379">
        <v>0.65113403400000003</v>
      </c>
      <c r="V7379">
        <v>0.85008076700000001</v>
      </c>
      <c r="W7379">
        <v>1.2252437999999999E-2</v>
      </c>
      <c r="X7379">
        <v>6.49206E-3</v>
      </c>
      <c r="Y7379">
        <v>0.1778838169009207</v>
      </c>
      <c r="Z7379">
        <v>0.390319945</v>
      </c>
      <c r="AA7379">
        <v>0.65113403400000003</v>
      </c>
      <c r="AB7379">
        <v>0</v>
      </c>
      <c r="AC7379">
        <v>0</v>
      </c>
      <c r="AD7379">
        <v>0.85</v>
      </c>
      <c r="AE7379">
        <v>0.85</v>
      </c>
      <c r="AF7379">
        <v>0.85</v>
      </c>
      <c r="AG7379">
        <v>0.85</v>
      </c>
      <c r="AH7379">
        <v>0.92982159099999995</v>
      </c>
      <c r="AI7379">
        <v>1.2252437999999999E-2</v>
      </c>
      <c r="AJ7379">
        <v>0.4638061</v>
      </c>
      <c r="AK7379">
        <v>0.1875524896954204</v>
      </c>
      <c r="AL7379">
        <v>0</v>
      </c>
    </row>
    <row r="7380" spans="1:38" x14ac:dyDescent="0.35">
      <c r="A7380" t="s">
        <v>7504</v>
      </c>
      <c r="B7380">
        <v>70564.933874227863</v>
      </c>
      <c r="C7380">
        <v>62027.80056799372</v>
      </c>
      <c r="D7380">
        <v>8189.6775310468538</v>
      </c>
      <c r="E7380">
        <v>347.45577518729482</v>
      </c>
      <c r="F7380">
        <v>0.3698623701500216</v>
      </c>
      <c r="G7380">
        <v>0.17032145842514451</v>
      </c>
      <c r="H7380">
        <v>0.1702365002731217</v>
      </c>
      <c r="I7380">
        <v>0.17185703497008081</v>
      </c>
      <c r="J7380">
        <v>308</v>
      </c>
      <c r="K7380">
        <v>10</v>
      </c>
      <c r="L7380" t="str">
        <f>VLOOKUP(J7380,Clustering!$D$3:$E$367,2,FALSE)</f>
        <v>Fall</v>
      </c>
      <c r="M7380">
        <v>0.40410647100000002</v>
      </c>
      <c r="N7380">
        <v>0.42068035399999998</v>
      </c>
      <c r="O7380">
        <v>0.42068035399999998</v>
      </c>
      <c r="P7380">
        <v>0.92508087299999997</v>
      </c>
      <c r="Q7380">
        <v>0.22174938799999999</v>
      </c>
      <c r="R7380">
        <v>0.1702365002731217</v>
      </c>
      <c r="S7380">
        <v>0.3698623701500216</v>
      </c>
      <c r="T7380">
        <v>0.57835877300000005</v>
      </c>
      <c r="U7380">
        <v>0.66260741599999995</v>
      </c>
      <c r="V7380">
        <v>0.85008076700000001</v>
      </c>
      <c r="W7380">
        <v>1.2217531E-2</v>
      </c>
      <c r="X7380">
        <v>6.49206E-3</v>
      </c>
      <c r="Y7380">
        <v>0.17185703497008081</v>
      </c>
      <c r="Z7380">
        <v>0.444110318</v>
      </c>
      <c r="AA7380">
        <v>0.66260741599999995</v>
      </c>
      <c r="AB7380">
        <v>0</v>
      </c>
      <c r="AC7380">
        <v>0</v>
      </c>
      <c r="AD7380">
        <v>0.85</v>
      </c>
      <c r="AE7380">
        <v>0.85</v>
      </c>
      <c r="AF7380">
        <v>0.85</v>
      </c>
      <c r="AG7380">
        <v>0.85</v>
      </c>
      <c r="AH7380">
        <v>0.92508087299999997</v>
      </c>
      <c r="AI7380">
        <v>1.2217531E-2</v>
      </c>
      <c r="AJ7380">
        <v>0.498455174</v>
      </c>
      <c r="AK7380">
        <v>0.25890365910501512</v>
      </c>
      <c r="AL7380">
        <v>0</v>
      </c>
    </row>
    <row r="7381" spans="1:38" x14ac:dyDescent="0.35">
      <c r="A7381" t="s">
        <v>7505</v>
      </c>
      <c r="B7381">
        <v>67822.066571504562</v>
      </c>
      <c r="C7381">
        <v>58034.995399063031</v>
      </c>
      <c r="D7381">
        <v>9457.0452921813448</v>
      </c>
      <c r="E7381">
        <v>330.02588026019038</v>
      </c>
      <c r="F7381">
        <v>0.42709925673168542</v>
      </c>
      <c r="G7381">
        <v>0.16177739228440699</v>
      </c>
      <c r="H7381">
        <v>0.16165838065822641</v>
      </c>
      <c r="I7381">
        <v>0.16392846851884271</v>
      </c>
      <c r="J7381">
        <v>308</v>
      </c>
      <c r="K7381">
        <v>11</v>
      </c>
      <c r="L7381" t="str">
        <f>VLOOKUP(J7381,Clustering!$D$3:$E$367,2,FALSE)</f>
        <v>Fall</v>
      </c>
      <c r="M7381">
        <v>0.41644357700000001</v>
      </c>
      <c r="N7381">
        <v>0.43335671100000001</v>
      </c>
      <c r="O7381">
        <v>0.43335671100000001</v>
      </c>
      <c r="P7381">
        <v>0.92439926699999997</v>
      </c>
      <c r="Q7381">
        <v>0.229209039</v>
      </c>
      <c r="R7381">
        <v>0.16165838065822641</v>
      </c>
      <c r="S7381">
        <v>0.42709925673168542</v>
      </c>
      <c r="T7381">
        <v>0.61145534199999996</v>
      </c>
      <c r="U7381">
        <v>0.66260741599999995</v>
      </c>
      <c r="V7381">
        <v>0.85008076700000001</v>
      </c>
      <c r="W7381">
        <v>1.1903366E-2</v>
      </c>
      <c r="X7381">
        <v>6.7810609999999997E-3</v>
      </c>
      <c r="Y7381">
        <v>0.16392846851884271</v>
      </c>
      <c r="Z7381">
        <v>0.48314152199999999</v>
      </c>
      <c r="AA7381">
        <v>0.66260741599999995</v>
      </c>
      <c r="AB7381">
        <v>0</v>
      </c>
      <c r="AC7381">
        <v>0</v>
      </c>
      <c r="AD7381">
        <v>0.85</v>
      </c>
      <c r="AE7381">
        <v>0.85</v>
      </c>
      <c r="AF7381">
        <v>0.85</v>
      </c>
      <c r="AG7381">
        <v>0.85</v>
      </c>
      <c r="AH7381">
        <v>0.92439926699999997</v>
      </c>
      <c r="AI7381">
        <v>1.1903366E-2</v>
      </c>
      <c r="AJ7381">
        <v>0.55063298500000002</v>
      </c>
      <c r="AK7381">
        <v>0.2989694797121798</v>
      </c>
      <c r="AL7381">
        <v>0</v>
      </c>
    </row>
    <row r="7382" spans="1:38" x14ac:dyDescent="0.35">
      <c r="A7382" t="s">
        <v>7506</v>
      </c>
      <c r="B7382">
        <v>66963.169523122546</v>
      </c>
      <c r="C7382">
        <v>56999.287972267273</v>
      </c>
      <c r="D7382">
        <v>9647.2440159302569</v>
      </c>
      <c r="E7382">
        <v>316.63753492502087</v>
      </c>
      <c r="F7382">
        <v>0.43568901505838342</v>
      </c>
      <c r="G7382">
        <v>0.155214477904422</v>
      </c>
      <c r="H7382">
        <v>0.15498874198809701</v>
      </c>
      <c r="I7382">
        <v>0.15929454285646369</v>
      </c>
      <c r="J7382">
        <v>308</v>
      </c>
      <c r="K7382">
        <v>12</v>
      </c>
      <c r="L7382" t="str">
        <f>VLOOKUP(J7382,Clustering!$D$3:$E$367,2,FALSE)</f>
        <v>Fall</v>
      </c>
      <c r="M7382">
        <v>0.43538696799999999</v>
      </c>
      <c r="N7382">
        <v>0.45430386</v>
      </c>
      <c r="O7382">
        <v>0.45430386</v>
      </c>
      <c r="P7382">
        <v>0.92402285900000003</v>
      </c>
      <c r="Q7382">
        <v>0.24521725</v>
      </c>
      <c r="R7382">
        <v>0.15498874198809701</v>
      </c>
      <c r="S7382">
        <v>0.43568901505838342</v>
      </c>
      <c r="T7382">
        <v>0.64787668099999995</v>
      </c>
      <c r="U7382">
        <v>0.66260741599999995</v>
      </c>
      <c r="V7382">
        <v>0.85008076700000001</v>
      </c>
      <c r="W7382">
        <v>1.1903366E-2</v>
      </c>
      <c r="X7382">
        <v>6.49206E-3</v>
      </c>
      <c r="Y7382">
        <v>0.15929454285646369</v>
      </c>
      <c r="Z7382">
        <v>0.53926955300000001</v>
      </c>
      <c r="AA7382">
        <v>0.66260741599999995</v>
      </c>
      <c r="AB7382">
        <v>0</v>
      </c>
      <c r="AC7382">
        <v>0</v>
      </c>
      <c r="AD7382">
        <v>0.85</v>
      </c>
      <c r="AE7382">
        <v>0.85</v>
      </c>
      <c r="AF7382">
        <v>0.85</v>
      </c>
      <c r="AG7382">
        <v>0.85</v>
      </c>
      <c r="AH7382">
        <v>0.92402285900000003</v>
      </c>
      <c r="AI7382">
        <v>1.1903366E-2</v>
      </c>
      <c r="AJ7382">
        <v>0.587162042</v>
      </c>
      <c r="AK7382">
        <v>0.30498231054086838</v>
      </c>
      <c r="AL7382">
        <v>0</v>
      </c>
    </row>
    <row r="7383" spans="1:38" x14ac:dyDescent="0.35">
      <c r="A7383" t="s">
        <v>7507</v>
      </c>
      <c r="B7383">
        <v>66741.078184297134</v>
      </c>
      <c r="C7383">
        <v>57598.695891017269</v>
      </c>
      <c r="D7383">
        <v>8832.8204169666915</v>
      </c>
      <c r="E7383">
        <v>309.56187631317238</v>
      </c>
      <c r="F7383">
        <v>0.39890800121787018</v>
      </c>
      <c r="G7383">
        <v>0.1517460178005747</v>
      </c>
      <c r="H7383">
        <v>0.15159365483372389</v>
      </c>
      <c r="I7383">
        <v>0.1544999030092622</v>
      </c>
      <c r="J7383">
        <v>308</v>
      </c>
      <c r="K7383">
        <v>13</v>
      </c>
      <c r="L7383" t="str">
        <f>VLOOKUP(J7383,Clustering!$D$3:$E$367,2,FALSE)</f>
        <v>Fall</v>
      </c>
      <c r="M7383">
        <v>0.46136285500000002</v>
      </c>
      <c r="N7383">
        <v>0.47854630999999997</v>
      </c>
      <c r="O7383">
        <v>0.47854630999999997</v>
      </c>
      <c r="P7383">
        <v>0.92234427799999996</v>
      </c>
      <c r="Q7383">
        <v>0.266895296</v>
      </c>
      <c r="R7383">
        <v>0.15159365483372389</v>
      </c>
      <c r="S7383">
        <v>0.39890800121787018</v>
      </c>
      <c r="T7383">
        <v>0.65769986400000002</v>
      </c>
      <c r="U7383">
        <v>0.66260741599999995</v>
      </c>
      <c r="V7383">
        <v>0.85008076700000001</v>
      </c>
      <c r="W7383">
        <v>1.1693922000000001E-2</v>
      </c>
      <c r="X7383">
        <v>9.8578780000000005E-3</v>
      </c>
      <c r="Y7383">
        <v>0.1544999030092622</v>
      </c>
      <c r="Z7383">
        <v>0.58521312599999997</v>
      </c>
      <c r="AA7383">
        <v>0.66260741599999995</v>
      </c>
      <c r="AB7383">
        <v>0</v>
      </c>
      <c r="AC7383">
        <v>0</v>
      </c>
      <c r="AD7383">
        <v>0.85</v>
      </c>
      <c r="AE7383">
        <v>0.85</v>
      </c>
      <c r="AF7383">
        <v>0.85</v>
      </c>
      <c r="AG7383">
        <v>0.85</v>
      </c>
      <c r="AH7383">
        <v>0.92234427799999996</v>
      </c>
      <c r="AI7383">
        <v>1.1693922000000001E-2</v>
      </c>
      <c r="AJ7383">
        <v>0.60493151300000003</v>
      </c>
      <c r="AK7383">
        <v>0.27923560085250909</v>
      </c>
      <c r="AL7383">
        <v>0</v>
      </c>
    </row>
    <row r="7384" spans="1:38" x14ac:dyDescent="0.35">
      <c r="A7384" t="s">
        <v>7508</v>
      </c>
      <c r="B7384">
        <v>66572.603818824442</v>
      </c>
      <c r="C7384">
        <v>58903.626186645954</v>
      </c>
      <c r="D7384">
        <v>7360.7660088690873</v>
      </c>
      <c r="E7384">
        <v>308.21162330939512</v>
      </c>
      <c r="F7384">
        <v>0.3324270524497725</v>
      </c>
      <c r="G7384">
        <v>0.1510841290732329</v>
      </c>
      <c r="H7384">
        <v>0.1511115122792567</v>
      </c>
      <c r="I7384">
        <v>0.15058919117858399</v>
      </c>
      <c r="J7384">
        <v>308</v>
      </c>
      <c r="K7384">
        <v>14</v>
      </c>
      <c r="L7384" t="str">
        <f>VLOOKUP(J7384,Clustering!$D$3:$E$367,2,FALSE)</f>
        <v>Fall</v>
      </c>
      <c r="M7384">
        <v>0.48366410399999998</v>
      </c>
      <c r="N7384">
        <v>0.49376464399999997</v>
      </c>
      <c r="O7384">
        <v>0.49376464399999997</v>
      </c>
      <c r="P7384">
        <v>0.92147955500000001</v>
      </c>
      <c r="Q7384">
        <v>0.31130274800000002</v>
      </c>
      <c r="R7384">
        <v>0.1511115122792567</v>
      </c>
      <c r="S7384">
        <v>0.3324270524497725</v>
      </c>
      <c r="T7384">
        <v>0.65399728000000001</v>
      </c>
      <c r="U7384">
        <v>0.66423529000000003</v>
      </c>
      <c r="V7384">
        <v>0.85008076700000001</v>
      </c>
      <c r="W7384">
        <v>1.1659015E-2</v>
      </c>
      <c r="X7384">
        <v>1.5064928999999999E-2</v>
      </c>
      <c r="Y7384">
        <v>0.15058919117858399</v>
      </c>
      <c r="Z7384">
        <v>0.62712979499999999</v>
      </c>
      <c r="AA7384">
        <v>0.66423529000000003</v>
      </c>
      <c r="AB7384">
        <v>0</v>
      </c>
      <c r="AC7384">
        <v>0</v>
      </c>
      <c r="AD7384">
        <v>0.85</v>
      </c>
      <c r="AE7384">
        <v>0.85</v>
      </c>
      <c r="AF7384">
        <v>0.85</v>
      </c>
      <c r="AG7384">
        <v>0.85</v>
      </c>
      <c r="AH7384">
        <v>0.92147955500000001</v>
      </c>
      <c r="AI7384">
        <v>1.1659015E-2</v>
      </c>
      <c r="AJ7384">
        <v>0.61301515500000003</v>
      </c>
      <c r="AK7384">
        <v>0.23269893671484071</v>
      </c>
      <c r="AL7384">
        <v>0</v>
      </c>
    </row>
    <row r="7385" spans="1:38" x14ac:dyDescent="0.35">
      <c r="A7385" t="s">
        <v>7509</v>
      </c>
      <c r="B7385">
        <v>67010.108397228454</v>
      </c>
      <c r="C7385">
        <v>61281.647634205277</v>
      </c>
      <c r="D7385">
        <v>5416.4599959485613</v>
      </c>
      <c r="E7385">
        <v>312.0007670746046</v>
      </c>
      <c r="F7385">
        <v>0.2446182678536101</v>
      </c>
      <c r="G7385">
        <v>0.1529415524875512</v>
      </c>
      <c r="H7385">
        <v>0.15316061813574219</v>
      </c>
      <c r="I7385">
        <v>0.14898204933035999</v>
      </c>
      <c r="J7385">
        <v>308</v>
      </c>
      <c r="K7385">
        <v>15</v>
      </c>
      <c r="L7385" t="str">
        <f>VLOOKUP(J7385,Clustering!$D$3:$E$367,2,FALSE)</f>
        <v>Fall</v>
      </c>
      <c r="M7385">
        <v>0.50654131599999996</v>
      </c>
      <c r="N7385">
        <v>0.50702472899999995</v>
      </c>
      <c r="O7385">
        <v>0.50702472899999995</v>
      </c>
      <c r="P7385">
        <v>0.92059448499999996</v>
      </c>
      <c r="Q7385">
        <v>0.39324626200000001</v>
      </c>
      <c r="R7385">
        <v>0.15316061813574219</v>
      </c>
      <c r="S7385">
        <v>0.2446182678536101</v>
      </c>
      <c r="T7385">
        <v>0.65837992999999995</v>
      </c>
      <c r="U7385">
        <v>0.66423529000000003</v>
      </c>
      <c r="V7385">
        <v>0.85008076700000001</v>
      </c>
      <c r="W7385">
        <v>1.1414664E-2</v>
      </c>
      <c r="X7385">
        <v>1.8178605E-2</v>
      </c>
      <c r="Y7385">
        <v>0.14898204933035999</v>
      </c>
      <c r="Z7385">
        <v>0.65250429200000004</v>
      </c>
      <c r="AA7385">
        <v>0.66423529000000003</v>
      </c>
      <c r="AB7385">
        <v>0</v>
      </c>
      <c r="AC7385">
        <v>0</v>
      </c>
      <c r="AD7385">
        <v>0.85</v>
      </c>
      <c r="AE7385">
        <v>0.85</v>
      </c>
      <c r="AF7385">
        <v>0.85</v>
      </c>
      <c r="AG7385">
        <v>0.85</v>
      </c>
      <c r="AH7385">
        <v>0.92059448499999996</v>
      </c>
      <c r="AI7385">
        <v>1.1414664E-2</v>
      </c>
      <c r="AJ7385">
        <v>0.63438998499999999</v>
      </c>
      <c r="AK7385">
        <v>0.17123278749752699</v>
      </c>
      <c r="AL7385">
        <v>1.7778800000000001E-4</v>
      </c>
    </row>
    <row r="7386" spans="1:38" x14ac:dyDescent="0.35">
      <c r="A7386" t="s">
        <v>7510</v>
      </c>
      <c r="B7386">
        <v>68362.772112274921</v>
      </c>
      <c r="C7386">
        <v>65104.76084106139</v>
      </c>
      <c r="D7386">
        <v>2940.2208027528231</v>
      </c>
      <c r="E7386">
        <v>317.7904684607056</v>
      </c>
      <c r="F7386">
        <v>0.1327863070002403</v>
      </c>
      <c r="G7386">
        <v>0.1557796414023066</v>
      </c>
      <c r="H7386">
        <v>0.15605347346254539</v>
      </c>
      <c r="I7386">
        <v>0.15083026245581749</v>
      </c>
      <c r="J7386">
        <v>308</v>
      </c>
      <c r="K7386">
        <v>16</v>
      </c>
      <c r="L7386" t="str">
        <f>VLOOKUP(J7386,Clustering!$D$3:$E$367,2,FALSE)</f>
        <v>Fall</v>
      </c>
      <c r="M7386">
        <v>0.52813989100000003</v>
      </c>
      <c r="N7386">
        <v>0.52024340199999997</v>
      </c>
      <c r="O7386">
        <v>0.52024340199999997</v>
      </c>
      <c r="P7386">
        <v>0.92027911600000001</v>
      </c>
      <c r="Q7386">
        <v>0.45282334000000002</v>
      </c>
      <c r="R7386">
        <v>0.15605347346254539</v>
      </c>
      <c r="S7386">
        <v>0.1327863070002403</v>
      </c>
      <c r="T7386">
        <v>0.66366933699999997</v>
      </c>
      <c r="U7386">
        <v>0.666411007</v>
      </c>
      <c r="V7386">
        <v>0.85008076700000001</v>
      </c>
      <c r="W7386">
        <v>1.1903366E-2</v>
      </c>
      <c r="X7386">
        <v>1.8609174999999999E-2</v>
      </c>
      <c r="Y7386">
        <v>0.15083026245581749</v>
      </c>
      <c r="Z7386">
        <v>0.68032442800000004</v>
      </c>
      <c r="AA7386">
        <v>0.666411007</v>
      </c>
      <c r="AB7386">
        <v>0</v>
      </c>
      <c r="AC7386">
        <v>0</v>
      </c>
      <c r="AD7386">
        <v>0.85</v>
      </c>
      <c r="AE7386">
        <v>0.85</v>
      </c>
      <c r="AF7386">
        <v>0.85</v>
      </c>
      <c r="AG7386">
        <v>0.85</v>
      </c>
      <c r="AH7386">
        <v>0.92027911600000001</v>
      </c>
      <c r="AI7386">
        <v>1.1903366E-2</v>
      </c>
      <c r="AJ7386">
        <v>0.64676906700000003</v>
      </c>
      <c r="AK7386">
        <v>9.2950414900168199E-2</v>
      </c>
      <c r="AL7386">
        <v>3.6880127999999998E-2</v>
      </c>
    </row>
    <row r="7387" spans="1:38" x14ac:dyDescent="0.35">
      <c r="A7387" t="s">
        <v>7511</v>
      </c>
      <c r="B7387">
        <v>73058.856120623517</v>
      </c>
      <c r="C7387">
        <v>72233.72125222192</v>
      </c>
      <c r="D7387">
        <v>498.58903062674023</v>
      </c>
      <c r="E7387">
        <v>326.5458377748642</v>
      </c>
      <c r="F7387">
        <v>2.2517287145839001E-2</v>
      </c>
      <c r="G7387">
        <v>0.16007148910532559</v>
      </c>
      <c r="H7387">
        <v>0.16029231008723599</v>
      </c>
      <c r="I7387">
        <v>0.15608025916001581</v>
      </c>
      <c r="J7387">
        <v>308</v>
      </c>
      <c r="K7387">
        <v>17</v>
      </c>
      <c r="L7387" t="str">
        <f>VLOOKUP(J7387,Clustering!$D$3:$E$367,2,FALSE)</f>
        <v>Fall</v>
      </c>
      <c r="M7387">
        <v>0.559207283</v>
      </c>
      <c r="N7387">
        <v>0.527873276</v>
      </c>
      <c r="O7387">
        <v>0.527873276</v>
      </c>
      <c r="P7387">
        <v>0.92027911600000001</v>
      </c>
      <c r="Q7387">
        <v>0.498494928</v>
      </c>
      <c r="R7387">
        <v>0.16029231008723599</v>
      </c>
      <c r="S7387">
        <v>2.2517287145839001E-2</v>
      </c>
      <c r="T7387">
        <v>0.65490403500000005</v>
      </c>
      <c r="U7387">
        <v>0.666411007</v>
      </c>
      <c r="V7387">
        <v>0.85008076700000001</v>
      </c>
      <c r="W7387">
        <v>1.2496788999999999E-2</v>
      </c>
      <c r="X7387">
        <v>2.0920347999999998E-2</v>
      </c>
      <c r="Y7387">
        <v>0.15608025916001581</v>
      </c>
      <c r="Z7387">
        <v>0.69339013699999996</v>
      </c>
      <c r="AA7387">
        <v>0.666411007</v>
      </c>
      <c r="AB7387">
        <v>0</v>
      </c>
      <c r="AC7387">
        <v>0</v>
      </c>
      <c r="AD7387">
        <v>0.85</v>
      </c>
      <c r="AE7387">
        <v>0.85</v>
      </c>
      <c r="AF7387">
        <v>0.85</v>
      </c>
      <c r="AG7387">
        <v>0.85</v>
      </c>
      <c r="AH7387">
        <v>0.92027911600000001</v>
      </c>
      <c r="AI7387">
        <v>1.2496788999999999E-2</v>
      </c>
      <c r="AJ7387">
        <v>0.65974221700000002</v>
      </c>
      <c r="AK7387">
        <v>1.57621010020873E-2</v>
      </c>
      <c r="AL7387">
        <v>0.46446845799999997</v>
      </c>
    </row>
    <row r="7388" spans="1:38" x14ac:dyDescent="0.35">
      <c r="A7388" t="s">
        <v>7512</v>
      </c>
      <c r="B7388">
        <v>74236.793220202337</v>
      </c>
      <c r="C7388">
        <v>73911.943657719021</v>
      </c>
      <c r="D7388">
        <v>0</v>
      </c>
      <c r="E7388">
        <v>324.84956248331002</v>
      </c>
      <c r="F7388">
        <v>0</v>
      </c>
      <c r="G7388">
        <v>0.1592399816094657</v>
      </c>
      <c r="H7388">
        <v>0.15916731079347929</v>
      </c>
      <c r="I7388">
        <v>0.16055347063757239</v>
      </c>
      <c r="J7388">
        <v>308</v>
      </c>
      <c r="K7388">
        <v>18</v>
      </c>
      <c r="L7388" t="str">
        <f>VLOOKUP(J7388,Clustering!$D$3:$E$367,2,FALSE)</f>
        <v>Fall</v>
      </c>
      <c r="M7388">
        <v>0.56981074300000001</v>
      </c>
      <c r="N7388">
        <v>0.533260925</v>
      </c>
      <c r="O7388">
        <v>0.533260925</v>
      </c>
      <c r="P7388">
        <v>0.92025876900000003</v>
      </c>
      <c r="Q7388">
        <v>0.51471591400000005</v>
      </c>
      <c r="R7388">
        <v>0.15916731079347929</v>
      </c>
      <c r="S7388">
        <v>0</v>
      </c>
      <c r="T7388">
        <v>0.58606619299999996</v>
      </c>
      <c r="U7388">
        <v>0.666411007</v>
      </c>
      <c r="V7388">
        <v>0.85008076700000001</v>
      </c>
      <c r="W7388">
        <v>1.2776045999999999E-2</v>
      </c>
      <c r="X7388">
        <v>3.0805869999999999E-2</v>
      </c>
      <c r="Y7388">
        <v>0.16055347063757239</v>
      </c>
      <c r="Z7388">
        <v>0.72066457299999997</v>
      </c>
      <c r="AA7388">
        <v>0.666411007</v>
      </c>
      <c r="AB7388">
        <v>0</v>
      </c>
      <c r="AC7388">
        <v>0</v>
      </c>
      <c r="AD7388">
        <v>0.85</v>
      </c>
      <c r="AE7388">
        <v>0.85</v>
      </c>
      <c r="AF7388">
        <v>0.85</v>
      </c>
      <c r="AG7388">
        <v>0.85</v>
      </c>
      <c r="AH7388">
        <v>0.92025876900000003</v>
      </c>
      <c r="AI7388">
        <v>1.2776045999999999E-2</v>
      </c>
      <c r="AJ7388">
        <v>0.67696668400000004</v>
      </c>
      <c r="AK7388">
        <v>0</v>
      </c>
      <c r="AL7388">
        <v>0.42381575999999999</v>
      </c>
    </row>
    <row r="7389" spans="1:38" x14ac:dyDescent="0.35">
      <c r="A7389" t="s">
        <v>7513</v>
      </c>
      <c r="B7389">
        <v>73395.575460607608</v>
      </c>
      <c r="C7389">
        <v>73086.464640196631</v>
      </c>
      <c r="D7389">
        <v>0</v>
      </c>
      <c r="E7389">
        <v>309.11082041097558</v>
      </c>
      <c r="F7389">
        <v>0</v>
      </c>
      <c r="G7389">
        <v>0.15152491196616449</v>
      </c>
      <c r="H7389">
        <v>0.15107133373305109</v>
      </c>
      <c r="I7389">
        <v>0.15972311401598999</v>
      </c>
      <c r="J7389">
        <v>308</v>
      </c>
      <c r="K7389">
        <v>19</v>
      </c>
      <c r="L7389" t="str">
        <f>VLOOKUP(J7389,Clustering!$D$3:$E$367,2,FALSE)</f>
        <v>Fall</v>
      </c>
      <c r="M7389">
        <v>0.58791898899999995</v>
      </c>
      <c r="N7389">
        <v>0.53843953600000005</v>
      </c>
      <c r="O7389">
        <v>0.53843953600000005</v>
      </c>
      <c r="P7389">
        <v>0.92080812300000003</v>
      </c>
      <c r="Q7389">
        <v>0.512150094</v>
      </c>
      <c r="R7389">
        <v>0.15107133373305109</v>
      </c>
      <c r="S7389">
        <v>0</v>
      </c>
      <c r="T7389">
        <v>0.30172283500000002</v>
      </c>
      <c r="U7389">
        <v>0.666411007</v>
      </c>
      <c r="V7389">
        <v>0.85008076700000001</v>
      </c>
      <c r="W7389">
        <v>1.2985490000000001E-2</v>
      </c>
      <c r="X7389">
        <v>4.0503749999999998E-2</v>
      </c>
      <c r="Y7389">
        <v>0.15972311401598999</v>
      </c>
      <c r="Z7389">
        <v>0.70766523299999995</v>
      </c>
      <c r="AA7389">
        <v>0.666411007</v>
      </c>
      <c r="AB7389">
        <v>0</v>
      </c>
      <c r="AC7389">
        <v>0</v>
      </c>
      <c r="AD7389">
        <v>0.85</v>
      </c>
      <c r="AE7389">
        <v>0.85</v>
      </c>
      <c r="AF7389">
        <v>0.85</v>
      </c>
      <c r="AG7389">
        <v>0.85</v>
      </c>
      <c r="AH7389">
        <v>0.92080812300000003</v>
      </c>
      <c r="AI7389">
        <v>1.2985490000000001E-2</v>
      </c>
      <c r="AJ7389">
        <v>0.69129881500000001</v>
      </c>
      <c r="AK7389">
        <v>0</v>
      </c>
      <c r="AL7389">
        <v>0.340303193</v>
      </c>
    </row>
    <row r="7390" spans="1:38" x14ac:dyDescent="0.35">
      <c r="A7390" t="s">
        <v>7514</v>
      </c>
      <c r="B7390">
        <v>71412.166796569189</v>
      </c>
      <c r="C7390">
        <v>71117.294531796069</v>
      </c>
      <c r="D7390">
        <v>0</v>
      </c>
      <c r="E7390">
        <v>294.87226477311589</v>
      </c>
      <c r="F7390">
        <v>0</v>
      </c>
      <c r="G7390">
        <v>0.14454522782995871</v>
      </c>
      <c r="H7390">
        <v>0.1437588383236322</v>
      </c>
      <c r="I7390">
        <v>0.1587588289070557</v>
      </c>
      <c r="J7390">
        <v>308</v>
      </c>
      <c r="K7390">
        <v>20</v>
      </c>
      <c r="L7390" t="str">
        <f>VLOOKUP(J7390,Clustering!$D$3:$E$367,2,FALSE)</f>
        <v>Fall</v>
      </c>
      <c r="M7390">
        <v>0.58768860499999998</v>
      </c>
      <c r="N7390">
        <v>0.53295525700000002</v>
      </c>
      <c r="O7390">
        <v>0.53295525700000002</v>
      </c>
      <c r="P7390">
        <v>0.92152024799999999</v>
      </c>
      <c r="Q7390">
        <v>0.47501454999999998</v>
      </c>
      <c r="R7390">
        <v>0.1437588383236322</v>
      </c>
      <c r="S7390">
        <v>0</v>
      </c>
      <c r="T7390">
        <v>6.0450399999999996E-4</v>
      </c>
      <c r="U7390">
        <v>0.666411007</v>
      </c>
      <c r="V7390">
        <v>0.85008076700000001</v>
      </c>
      <c r="W7390">
        <v>1.2671325000000001E-2</v>
      </c>
      <c r="X7390">
        <v>2.7207175E-2</v>
      </c>
      <c r="Y7390">
        <v>0.1587588289070557</v>
      </c>
      <c r="Z7390">
        <v>0.69538172899999995</v>
      </c>
      <c r="AA7390">
        <v>0.666411007</v>
      </c>
      <c r="AB7390">
        <v>0</v>
      </c>
      <c r="AC7390">
        <v>0</v>
      </c>
      <c r="AD7390">
        <v>0.85</v>
      </c>
      <c r="AE7390">
        <v>0.85</v>
      </c>
      <c r="AF7390">
        <v>0.85</v>
      </c>
      <c r="AG7390">
        <v>0.85</v>
      </c>
      <c r="AH7390">
        <v>0.92152024799999999</v>
      </c>
      <c r="AI7390">
        <v>1.2671325000000001E-2</v>
      </c>
      <c r="AJ7390">
        <v>0.69331151899999999</v>
      </c>
      <c r="AK7390">
        <v>0</v>
      </c>
      <c r="AL7390">
        <v>0.11348498799999999</v>
      </c>
    </row>
    <row r="7391" spans="1:38" x14ac:dyDescent="0.35">
      <c r="A7391" t="s">
        <v>7515</v>
      </c>
      <c r="B7391">
        <v>68613.005060446449</v>
      </c>
      <c r="C7391">
        <v>68327.607871153363</v>
      </c>
      <c r="D7391">
        <v>0</v>
      </c>
      <c r="E7391">
        <v>285.39718929309009</v>
      </c>
      <c r="F7391">
        <v>0</v>
      </c>
      <c r="G7391">
        <v>0.13990058298680891</v>
      </c>
      <c r="H7391">
        <v>0.13889723423275471</v>
      </c>
      <c r="I7391">
        <v>0.15803561507535491</v>
      </c>
      <c r="J7391">
        <v>308</v>
      </c>
      <c r="K7391">
        <v>21</v>
      </c>
      <c r="L7391" t="str">
        <f>VLOOKUP(J7391,Clustering!$D$3:$E$367,2,FALSE)</f>
        <v>Fall</v>
      </c>
      <c r="M7391">
        <v>0.55890202300000003</v>
      </c>
      <c r="N7391">
        <v>0.51972278000000005</v>
      </c>
      <c r="O7391">
        <v>0.51972278000000005</v>
      </c>
      <c r="P7391">
        <v>0.92368714299999999</v>
      </c>
      <c r="Q7391">
        <v>0.43894288199999998</v>
      </c>
      <c r="R7391">
        <v>0.13889723423275471</v>
      </c>
      <c r="S7391">
        <v>0</v>
      </c>
      <c r="T7391">
        <v>0</v>
      </c>
      <c r="U7391">
        <v>0.66478313300000003</v>
      </c>
      <c r="V7391">
        <v>0.85008076700000001</v>
      </c>
      <c r="W7391">
        <v>1.2741139E-2</v>
      </c>
      <c r="X7391">
        <v>1.5558326000000001E-2</v>
      </c>
      <c r="Y7391">
        <v>0.15803561507535491</v>
      </c>
      <c r="Z7391">
        <v>0.62275313799999998</v>
      </c>
      <c r="AA7391">
        <v>0.66478313300000003</v>
      </c>
      <c r="AB7391">
        <v>0</v>
      </c>
      <c r="AC7391">
        <v>0</v>
      </c>
      <c r="AD7391">
        <v>0.85</v>
      </c>
      <c r="AE7391">
        <v>0.85</v>
      </c>
      <c r="AF7391">
        <v>0.85</v>
      </c>
      <c r="AG7391">
        <v>0.85</v>
      </c>
      <c r="AH7391">
        <v>0.92368714299999999</v>
      </c>
      <c r="AI7391">
        <v>1.2741139E-2</v>
      </c>
      <c r="AJ7391">
        <v>0.67279090600000002</v>
      </c>
      <c r="AK7391">
        <v>0</v>
      </c>
      <c r="AL7391">
        <v>0.16146601199999999</v>
      </c>
    </row>
    <row r="7392" spans="1:38" x14ac:dyDescent="0.35">
      <c r="A7392" t="s">
        <v>7516</v>
      </c>
      <c r="B7392">
        <v>64021.49860569158</v>
      </c>
      <c r="C7392">
        <v>63741.881883366113</v>
      </c>
      <c r="D7392">
        <v>0</v>
      </c>
      <c r="E7392">
        <v>279.61672232547778</v>
      </c>
      <c r="F7392">
        <v>0</v>
      </c>
      <c r="G7392">
        <v>0.13706702074778321</v>
      </c>
      <c r="H7392">
        <v>0.13608473599836279</v>
      </c>
      <c r="I7392">
        <v>0.154821331378907</v>
      </c>
      <c r="J7392">
        <v>308</v>
      </c>
      <c r="K7392">
        <v>22</v>
      </c>
      <c r="L7392" t="str">
        <f>VLOOKUP(J7392,Clustering!$D$3:$E$367,2,FALSE)</f>
        <v>Fall</v>
      </c>
      <c r="M7392">
        <v>0.51727724799999997</v>
      </c>
      <c r="N7392">
        <v>0.49479800000000002</v>
      </c>
      <c r="O7392">
        <v>0.49479800000000002</v>
      </c>
      <c r="P7392">
        <v>0.92621010000000004</v>
      </c>
      <c r="Q7392">
        <v>0.400030039</v>
      </c>
      <c r="R7392">
        <v>0.13608473599836279</v>
      </c>
      <c r="S7392">
        <v>0</v>
      </c>
      <c r="T7392">
        <v>0</v>
      </c>
      <c r="U7392">
        <v>0.66478313300000003</v>
      </c>
      <c r="V7392">
        <v>0.85008076700000001</v>
      </c>
      <c r="W7392">
        <v>1.2880768000000001E-2</v>
      </c>
      <c r="X7392">
        <v>7.0256650000000004E-3</v>
      </c>
      <c r="Y7392">
        <v>0.154821331378907</v>
      </c>
      <c r="Z7392">
        <v>0.546389982</v>
      </c>
      <c r="AA7392">
        <v>0.66478313300000003</v>
      </c>
      <c r="AB7392">
        <v>0</v>
      </c>
      <c r="AC7392">
        <v>0</v>
      </c>
      <c r="AD7392">
        <v>0.85</v>
      </c>
      <c r="AE7392">
        <v>0.85</v>
      </c>
      <c r="AF7392">
        <v>0.85</v>
      </c>
      <c r="AG7392">
        <v>0.85</v>
      </c>
      <c r="AH7392">
        <v>0.92621010000000004</v>
      </c>
      <c r="AI7392">
        <v>1.2880768000000001E-2</v>
      </c>
      <c r="AJ7392">
        <v>0.63051918399999995</v>
      </c>
      <c r="AK7392">
        <v>0</v>
      </c>
      <c r="AL7392">
        <v>0.115301892</v>
      </c>
    </row>
    <row r="7393" spans="1:38" x14ac:dyDescent="0.35">
      <c r="A7393" t="s">
        <v>7517</v>
      </c>
      <c r="B7393">
        <v>59469.999326027173</v>
      </c>
      <c r="C7393">
        <v>59191.451467014078</v>
      </c>
      <c r="D7393">
        <v>0</v>
      </c>
      <c r="E7393">
        <v>278.54785901308747</v>
      </c>
      <c r="F7393">
        <v>0</v>
      </c>
      <c r="G7393">
        <v>0.13654306814367029</v>
      </c>
      <c r="H7393">
        <v>0.13586375399423201</v>
      </c>
      <c r="I7393">
        <v>0.14882133514553761</v>
      </c>
      <c r="J7393">
        <v>308</v>
      </c>
      <c r="K7393">
        <v>23</v>
      </c>
      <c r="L7393" t="str">
        <f>VLOOKUP(J7393,Clustering!$D$3:$E$367,2,FALSE)</f>
        <v>Fall</v>
      </c>
      <c r="M7393">
        <v>0.47531841499999999</v>
      </c>
      <c r="N7393">
        <v>0.45627394100000002</v>
      </c>
      <c r="O7393">
        <v>0.45627394100000002</v>
      </c>
      <c r="P7393">
        <v>0.92841768700000005</v>
      </c>
      <c r="Q7393">
        <v>0.36927775299999999</v>
      </c>
      <c r="R7393">
        <v>0.13586375399423201</v>
      </c>
      <c r="S7393">
        <v>0</v>
      </c>
      <c r="T7393">
        <v>0</v>
      </c>
      <c r="U7393">
        <v>0.65567329799999996</v>
      </c>
      <c r="V7393">
        <v>0.85008076700000001</v>
      </c>
      <c r="W7393">
        <v>1.2252437999999999E-2</v>
      </c>
      <c r="X7393">
        <v>7.0256650000000004E-3</v>
      </c>
      <c r="Y7393">
        <v>0.14882133514553761</v>
      </c>
      <c r="Z7393">
        <v>0.47566343799999999</v>
      </c>
      <c r="AA7393">
        <v>0.65567329799999996</v>
      </c>
      <c r="AB7393">
        <v>0</v>
      </c>
      <c r="AC7393">
        <v>0</v>
      </c>
      <c r="AD7393">
        <v>0.85</v>
      </c>
      <c r="AE7393">
        <v>0.85</v>
      </c>
      <c r="AF7393">
        <v>0.85</v>
      </c>
      <c r="AG7393">
        <v>0.85</v>
      </c>
      <c r="AH7393">
        <v>0.92841768700000005</v>
      </c>
      <c r="AI7393">
        <v>1.2252437999999999E-2</v>
      </c>
      <c r="AJ7393">
        <v>0.56646352499999997</v>
      </c>
      <c r="AK7393">
        <v>0</v>
      </c>
      <c r="AL7393">
        <v>6.7351222000000002E-2</v>
      </c>
    </row>
    <row r="7394" spans="1:38" x14ac:dyDescent="0.35">
      <c r="A7394" t="s">
        <v>7518</v>
      </c>
      <c r="B7394">
        <v>57385.161234077117</v>
      </c>
      <c r="C7394">
        <v>57100.267255675994</v>
      </c>
      <c r="D7394">
        <v>0</v>
      </c>
      <c r="E7394">
        <v>284.8939784011348</v>
      </c>
      <c r="F7394">
        <v>0</v>
      </c>
      <c r="G7394">
        <v>0.1396539109809484</v>
      </c>
      <c r="H7394">
        <v>0.1393793767872219</v>
      </c>
      <c r="I7394">
        <v>0.14461598064268491</v>
      </c>
      <c r="J7394">
        <v>309</v>
      </c>
      <c r="K7394">
        <v>0</v>
      </c>
      <c r="L7394" t="str">
        <f>VLOOKUP(J7394,Clustering!$D$3:$E$367,2,FALSE)</f>
        <v>Fall</v>
      </c>
      <c r="M7394">
        <v>0.40086380500000002</v>
      </c>
      <c r="N7394">
        <v>0.41407791999999999</v>
      </c>
      <c r="O7394">
        <v>0.41407791999999999</v>
      </c>
      <c r="P7394">
        <v>0.93239541400000003</v>
      </c>
      <c r="Q7394">
        <v>0.29275374999999998</v>
      </c>
      <c r="R7394">
        <v>0.1393793767872219</v>
      </c>
      <c r="S7394">
        <v>0</v>
      </c>
      <c r="T7394">
        <v>0</v>
      </c>
      <c r="U7394">
        <v>0.65196362299999999</v>
      </c>
      <c r="V7394">
        <v>0.85008076700000001</v>
      </c>
      <c r="W7394">
        <v>1.1833550999999999E-2</v>
      </c>
      <c r="X7394">
        <v>7.0256650000000004E-3</v>
      </c>
      <c r="Y7394">
        <v>0.14461598064268491</v>
      </c>
      <c r="Z7394">
        <v>0.40144726200000003</v>
      </c>
      <c r="AA7394">
        <v>0.65196362299999999</v>
      </c>
      <c r="AB7394">
        <v>0</v>
      </c>
      <c r="AC7394">
        <v>0</v>
      </c>
      <c r="AD7394">
        <v>0.85</v>
      </c>
      <c r="AE7394">
        <v>0.85</v>
      </c>
      <c r="AF7394">
        <v>0.85</v>
      </c>
      <c r="AG7394">
        <v>0.85</v>
      </c>
      <c r="AH7394">
        <v>0.93239541400000003</v>
      </c>
      <c r="AI7394">
        <v>1.1833550999999999E-2</v>
      </c>
      <c r="AJ7394">
        <v>0.52583175800000004</v>
      </c>
      <c r="AK7394">
        <v>0</v>
      </c>
      <c r="AL7394">
        <v>1.5419838999999999E-2</v>
      </c>
    </row>
    <row r="7395" spans="1:38" x14ac:dyDescent="0.35">
      <c r="A7395" t="s">
        <v>7519</v>
      </c>
      <c r="B7395">
        <v>56677.93190697419</v>
      </c>
      <c r="C7395">
        <v>56383.221304604413</v>
      </c>
      <c r="D7395">
        <v>0</v>
      </c>
      <c r="E7395">
        <v>294.71060236978161</v>
      </c>
      <c r="F7395">
        <v>0</v>
      </c>
      <c r="G7395">
        <v>0.14446598155381449</v>
      </c>
      <c r="H7395">
        <v>0.1445021414284357</v>
      </c>
      <c r="I7395">
        <v>0.1438124097185729</v>
      </c>
      <c r="J7395">
        <v>309</v>
      </c>
      <c r="K7395">
        <v>1</v>
      </c>
      <c r="L7395" t="str">
        <f>VLOOKUP(J7395,Clustering!$D$3:$E$367,2,FALSE)</f>
        <v>Fall</v>
      </c>
      <c r="M7395">
        <v>0.37675403499999999</v>
      </c>
      <c r="N7395">
        <v>0.40095390600000003</v>
      </c>
      <c r="O7395">
        <v>0.40095390600000003</v>
      </c>
      <c r="P7395">
        <v>0.93332117599999997</v>
      </c>
      <c r="Q7395">
        <v>0.26062468300000002</v>
      </c>
      <c r="R7395">
        <v>0.1445021414284357</v>
      </c>
      <c r="S7395">
        <v>0</v>
      </c>
      <c r="T7395">
        <v>0</v>
      </c>
      <c r="U7395">
        <v>0.65196362299999999</v>
      </c>
      <c r="V7395">
        <v>0.85008076700000001</v>
      </c>
      <c r="W7395">
        <v>1.2077902E-2</v>
      </c>
      <c r="X7395">
        <v>7.0256650000000004E-3</v>
      </c>
      <c r="Y7395">
        <v>0.1438124097185729</v>
      </c>
      <c r="Z7395">
        <v>0.38520901699999999</v>
      </c>
      <c r="AA7395">
        <v>0.65196362299999999</v>
      </c>
      <c r="AB7395">
        <v>0</v>
      </c>
      <c r="AC7395">
        <v>0</v>
      </c>
      <c r="AD7395">
        <v>0.85</v>
      </c>
      <c r="AE7395">
        <v>0.85</v>
      </c>
      <c r="AF7395">
        <v>0.85</v>
      </c>
      <c r="AG7395">
        <v>0.85</v>
      </c>
      <c r="AH7395">
        <v>0.93332117599999997</v>
      </c>
      <c r="AI7395">
        <v>1.2077902E-2</v>
      </c>
      <c r="AJ7395">
        <v>0.49926844500000001</v>
      </c>
      <c r="AK7395">
        <v>0</v>
      </c>
      <c r="AL7395">
        <v>0</v>
      </c>
    </row>
    <row r="7396" spans="1:38" x14ac:dyDescent="0.35">
      <c r="A7396" t="s">
        <v>7520</v>
      </c>
      <c r="B7396">
        <v>56473.853244522761</v>
      </c>
      <c r="C7396">
        <v>56169.907249738033</v>
      </c>
      <c r="D7396">
        <v>0</v>
      </c>
      <c r="E7396">
        <v>303.94599478473799</v>
      </c>
      <c r="F7396">
        <v>0</v>
      </c>
      <c r="G7396">
        <v>0.14899313469840089</v>
      </c>
      <c r="H7396">
        <v>0.14930347770000479</v>
      </c>
      <c r="I7396">
        <v>0.14338383855904649</v>
      </c>
      <c r="J7396">
        <v>309</v>
      </c>
      <c r="K7396">
        <v>2</v>
      </c>
      <c r="L7396" t="str">
        <f>VLOOKUP(J7396,Clustering!$D$3:$E$367,2,FALSE)</f>
        <v>Fall</v>
      </c>
      <c r="M7396">
        <v>0.36035639600000002</v>
      </c>
      <c r="N7396">
        <v>0.37823782500000003</v>
      </c>
      <c r="O7396">
        <v>0.37823782500000003</v>
      </c>
      <c r="P7396">
        <v>0.93336186899999996</v>
      </c>
      <c r="Q7396">
        <v>0.22472824199999999</v>
      </c>
      <c r="R7396">
        <v>0.14930347770000479</v>
      </c>
      <c r="S7396">
        <v>0</v>
      </c>
      <c r="T7396">
        <v>0</v>
      </c>
      <c r="U7396">
        <v>0.65196362299999999</v>
      </c>
      <c r="V7396">
        <v>0.85008076700000001</v>
      </c>
      <c r="W7396">
        <v>1.2357160000000001E-2</v>
      </c>
      <c r="X7396">
        <v>7.0256650000000004E-3</v>
      </c>
      <c r="Y7396">
        <v>0.14338383855904649</v>
      </c>
      <c r="Z7396">
        <v>0.38016867199999999</v>
      </c>
      <c r="AA7396">
        <v>0.65196362299999999</v>
      </c>
      <c r="AB7396">
        <v>0</v>
      </c>
      <c r="AC7396">
        <v>0</v>
      </c>
      <c r="AD7396">
        <v>0.85</v>
      </c>
      <c r="AE7396">
        <v>0.85</v>
      </c>
      <c r="AF7396">
        <v>0.85</v>
      </c>
      <c r="AG7396">
        <v>0.85</v>
      </c>
      <c r="AH7396">
        <v>0.93336186899999996</v>
      </c>
      <c r="AI7396">
        <v>1.2357160000000001E-2</v>
      </c>
      <c r="AJ7396">
        <v>0.49290841400000002</v>
      </c>
      <c r="AK7396">
        <v>0</v>
      </c>
      <c r="AL7396">
        <v>0</v>
      </c>
    </row>
    <row r="7397" spans="1:38" x14ac:dyDescent="0.35">
      <c r="A7397" t="s">
        <v>7521</v>
      </c>
      <c r="B7397">
        <v>56524.100901918093</v>
      </c>
      <c r="C7397">
        <v>56212.77239664075</v>
      </c>
      <c r="D7397">
        <v>0</v>
      </c>
      <c r="E7397">
        <v>311.32850527734621</v>
      </c>
      <c r="F7397">
        <v>0</v>
      </c>
      <c r="G7397">
        <v>0.15261201239085589</v>
      </c>
      <c r="H7397">
        <v>0.1529195468585087</v>
      </c>
      <c r="I7397">
        <v>0.1470534791124912</v>
      </c>
      <c r="J7397">
        <v>309</v>
      </c>
      <c r="K7397">
        <v>3</v>
      </c>
      <c r="L7397" t="str">
        <f>VLOOKUP(J7397,Clustering!$D$3:$E$367,2,FALSE)</f>
        <v>Fall</v>
      </c>
      <c r="M7397">
        <v>0.34782922199999999</v>
      </c>
      <c r="N7397">
        <v>0.36162722200000003</v>
      </c>
      <c r="O7397">
        <v>0.36162722200000003</v>
      </c>
      <c r="P7397">
        <v>0.93289390100000003</v>
      </c>
      <c r="Q7397">
        <v>0.18288661000000001</v>
      </c>
      <c r="R7397">
        <v>0.1529195468585087</v>
      </c>
      <c r="S7397">
        <v>0</v>
      </c>
      <c r="T7397">
        <v>0</v>
      </c>
      <c r="U7397">
        <v>0.64812872700000002</v>
      </c>
      <c r="V7397">
        <v>0.85008076700000001</v>
      </c>
      <c r="W7397">
        <v>1.2531696E-2</v>
      </c>
      <c r="X7397">
        <v>7.0256650000000004E-3</v>
      </c>
      <c r="Y7397">
        <v>0.1470534791124912</v>
      </c>
      <c r="Z7397">
        <v>0.37147224499999998</v>
      </c>
      <c r="AA7397">
        <v>0.64812872700000002</v>
      </c>
      <c r="AB7397">
        <v>0</v>
      </c>
      <c r="AC7397">
        <v>0</v>
      </c>
      <c r="AD7397">
        <v>0.85</v>
      </c>
      <c r="AE7397">
        <v>0.85</v>
      </c>
      <c r="AF7397">
        <v>0.85</v>
      </c>
      <c r="AG7397">
        <v>0.85</v>
      </c>
      <c r="AH7397">
        <v>0.93289390100000003</v>
      </c>
      <c r="AI7397">
        <v>1.2531696E-2</v>
      </c>
      <c r="AJ7397">
        <v>0.48498114199999998</v>
      </c>
      <c r="AK7397">
        <v>0</v>
      </c>
      <c r="AL7397">
        <v>0</v>
      </c>
    </row>
    <row r="7398" spans="1:38" x14ac:dyDescent="0.35">
      <c r="A7398" t="s">
        <v>7522</v>
      </c>
      <c r="B7398">
        <v>57119.002103004677</v>
      </c>
      <c r="C7398">
        <v>56797.594389722639</v>
      </c>
      <c r="D7398">
        <v>0</v>
      </c>
      <c r="E7398">
        <v>321.40771328204289</v>
      </c>
      <c r="F7398">
        <v>0</v>
      </c>
      <c r="G7398">
        <v>0.15755280062845239</v>
      </c>
      <c r="H7398">
        <v>0.1577409724031805</v>
      </c>
      <c r="I7398">
        <v>0.15415168894214701</v>
      </c>
      <c r="J7398">
        <v>309</v>
      </c>
      <c r="K7398">
        <v>4</v>
      </c>
      <c r="L7398" t="str">
        <f>VLOOKUP(J7398,Clustering!$D$3:$E$367,2,FALSE)</f>
        <v>Fall</v>
      </c>
      <c r="M7398">
        <v>0.34208688100000001</v>
      </c>
      <c r="N7398">
        <v>0.36519072200000002</v>
      </c>
      <c r="O7398">
        <v>0.36519072200000002</v>
      </c>
      <c r="P7398">
        <v>0.93360602599999998</v>
      </c>
      <c r="Q7398">
        <v>0.16879337599999999</v>
      </c>
      <c r="R7398">
        <v>0.1577409724031805</v>
      </c>
      <c r="S7398">
        <v>0</v>
      </c>
      <c r="T7398">
        <v>0</v>
      </c>
      <c r="U7398">
        <v>0.65104011799999995</v>
      </c>
      <c r="V7398">
        <v>0.85008076700000001</v>
      </c>
      <c r="W7398">
        <v>1.2531696E-2</v>
      </c>
      <c r="X7398">
        <v>7.0256650000000004E-3</v>
      </c>
      <c r="Y7398">
        <v>0.15415168894214701</v>
      </c>
      <c r="Z7398">
        <v>0.37051885200000001</v>
      </c>
      <c r="AA7398">
        <v>0.65104011799999995</v>
      </c>
      <c r="AB7398">
        <v>0</v>
      </c>
      <c r="AC7398">
        <v>0</v>
      </c>
      <c r="AD7398">
        <v>0.85</v>
      </c>
      <c r="AE7398">
        <v>0.85</v>
      </c>
      <c r="AF7398">
        <v>0.85</v>
      </c>
      <c r="AG7398">
        <v>0.85</v>
      </c>
      <c r="AH7398">
        <v>0.93360602599999998</v>
      </c>
      <c r="AI7398">
        <v>1.2531696E-2</v>
      </c>
      <c r="AJ7398">
        <v>0.48266557900000001</v>
      </c>
      <c r="AK7398">
        <v>0</v>
      </c>
      <c r="AL7398">
        <v>0</v>
      </c>
    </row>
    <row r="7399" spans="1:38" x14ac:dyDescent="0.35">
      <c r="A7399" t="s">
        <v>7523</v>
      </c>
      <c r="B7399">
        <v>61680.502017056642</v>
      </c>
      <c r="C7399">
        <v>61351.799967153951</v>
      </c>
      <c r="D7399">
        <v>0</v>
      </c>
      <c r="E7399">
        <v>328.70204990268292</v>
      </c>
      <c r="F7399">
        <v>0</v>
      </c>
      <c r="G7399">
        <v>0.16112845583464849</v>
      </c>
      <c r="H7399">
        <v>0.16125659519617039</v>
      </c>
      <c r="I7399">
        <v>0.1588124003019965</v>
      </c>
      <c r="J7399">
        <v>309</v>
      </c>
      <c r="K7399">
        <v>5</v>
      </c>
      <c r="L7399" t="str">
        <f>VLOOKUP(J7399,Clustering!$D$3:$E$367,2,FALSE)</f>
        <v>Fall</v>
      </c>
      <c r="M7399">
        <v>0.34482269999999998</v>
      </c>
      <c r="N7399">
        <v>0.377559439</v>
      </c>
      <c r="O7399">
        <v>0.377559439</v>
      </c>
      <c r="P7399">
        <v>0.93576274800000003</v>
      </c>
      <c r="Q7399">
        <v>0.17276100999999999</v>
      </c>
      <c r="R7399">
        <v>0.16125659519617039</v>
      </c>
      <c r="S7399">
        <v>0</v>
      </c>
      <c r="T7399">
        <v>0</v>
      </c>
      <c r="U7399">
        <v>0.65104011799999995</v>
      </c>
      <c r="V7399">
        <v>0.85008076700000001</v>
      </c>
      <c r="W7399">
        <v>1.2496788999999999E-2</v>
      </c>
      <c r="X7399">
        <v>6.49206E-3</v>
      </c>
      <c r="Y7399">
        <v>0.1588124003019965</v>
      </c>
      <c r="Z7399">
        <v>0.37313936800000003</v>
      </c>
      <c r="AA7399">
        <v>0.65104011799999995</v>
      </c>
      <c r="AB7399">
        <v>0</v>
      </c>
      <c r="AC7399">
        <v>0</v>
      </c>
      <c r="AD7399">
        <v>0.85</v>
      </c>
      <c r="AE7399">
        <v>0.85</v>
      </c>
      <c r="AF7399">
        <v>0.85</v>
      </c>
      <c r="AG7399">
        <v>0.85</v>
      </c>
      <c r="AH7399">
        <v>0.93576274800000003</v>
      </c>
      <c r="AI7399">
        <v>1.2496788999999999E-2</v>
      </c>
      <c r="AJ7399">
        <v>0.48379335699999998</v>
      </c>
      <c r="AK7399">
        <v>0</v>
      </c>
      <c r="AL7399">
        <v>0</v>
      </c>
    </row>
    <row r="7400" spans="1:38" x14ac:dyDescent="0.35">
      <c r="A7400" t="s">
        <v>7524</v>
      </c>
      <c r="B7400">
        <v>69017.841751526212</v>
      </c>
      <c r="C7400">
        <v>68691.861221020386</v>
      </c>
      <c r="D7400">
        <v>0</v>
      </c>
      <c r="E7400">
        <v>325.98053050581979</v>
      </c>
      <c r="F7400">
        <v>0</v>
      </c>
      <c r="G7400">
        <v>0.15979437769893121</v>
      </c>
      <c r="H7400">
        <v>0.16017177444861919</v>
      </c>
      <c r="I7400">
        <v>0.15297311825344939</v>
      </c>
      <c r="J7400">
        <v>309</v>
      </c>
      <c r="K7400">
        <v>6</v>
      </c>
      <c r="L7400" t="str">
        <f>VLOOKUP(J7400,Clustering!$D$3:$E$367,2,FALSE)</f>
        <v>Fall</v>
      </c>
      <c r="M7400">
        <v>0.36517143899999999</v>
      </c>
      <c r="N7400">
        <v>0.39940584400000001</v>
      </c>
      <c r="O7400">
        <v>0.39940584400000001</v>
      </c>
      <c r="P7400">
        <v>0.93714630499999996</v>
      </c>
      <c r="Q7400">
        <v>0.185740302</v>
      </c>
      <c r="R7400">
        <v>0.16017177444861919</v>
      </c>
      <c r="S7400">
        <v>0</v>
      </c>
      <c r="T7400">
        <v>0</v>
      </c>
      <c r="U7400">
        <v>0.65330975000000002</v>
      </c>
      <c r="V7400">
        <v>0.85008076700000001</v>
      </c>
      <c r="W7400">
        <v>1.2461880999999999E-2</v>
      </c>
      <c r="X7400">
        <v>6.49206E-3</v>
      </c>
      <c r="Y7400">
        <v>0.15297311825344939</v>
      </c>
      <c r="Z7400">
        <v>0.369638148</v>
      </c>
      <c r="AA7400">
        <v>0.65330975000000002</v>
      </c>
      <c r="AB7400">
        <v>0</v>
      </c>
      <c r="AC7400">
        <v>0</v>
      </c>
      <c r="AD7400">
        <v>0.85</v>
      </c>
      <c r="AE7400">
        <v>0.85</v>
      </c>
      <c r="AF7400">
        <v>0.85</v>
      </c>
      <c r="AG7400">
        <v>0.85</v>
      </c>
      <c r="AH7400">
        <v>0.93714630499999996</v>
      </c>
      <c r="AI7400">
        <v>1.2461880999999999E-2</v>
      </c>
      <c r="AJ7400">
        <v>0.46503871299999999</v>
      </c>
      <c r="AK7400">
        <v>0</v>
      </c>
      <c r="AL7400">
        <v>0</v>
      </c>
    </row>
    <row r="7401" spans="1:38" x14ac:dyDescent="0.35">
      <c r="A7401" t="s">
        <v>7525</v>
      </c>
      <c r="B7401">
        <v>76311.863655350884</v>
      </c>
      <c r="C7401">
        <v>75450.057688134781</v>
      </c>
      <c r="D7401">
        <v>546.09594795363682</v>
      </c>
      <c r="E7401">
        <v>315.71001926246811</v>
      </c>
      <c r="F7401">
        <v>2.4662795436542199E-2</v>
      </c>
      <c r="G7401">
        <v>0.15475981336395489</v>
      </c>
      <c r="H7401">
        <v>0.1552499025384334</v>
      </c>
      <c r="I7401">
        <v>0.14590169412126411</v>
      </c>
      <c r="J7401">
        <v>309</v>
      </c>
      <c r="K7401">
        <v>7</v>
      </c>
      <c r="L7401" t="str">
        <f>VLOOKUP(J7401,Clustering!$D$3:$E$367,2,FALSE)</f>
        <v>Fall</v>
      </c>
      <c r="M7401">
        <v>0.38197225099999998</v>
      </c>
      <c r="N7401">
        <v>0.40891114000000001</v>
      </c>
      <c r="O7401">
        <v>0.40891114000000001</v>
      </c>
      <c r="P7401">
        <v>0.93838743700000005</v>
      </c>
      <c r="Q7401">
        <v>0.20415162100000001</v>
      </c>
      <c r="R7401">
        <v>0.1552499025384334</v>
      </c>
      <c r="S7401">
        <v>2.4662795436542199E-2</v>
      </c>
      <c r="T7401">
        <v>0</v>
      </c>
      <c r="U7401">
        <v>0.65330975000000002</v>
      </c>
      <c r="V7401">
        <v>0.85008076700000001</v>
      </c>
      <c r="W7401">
        <v>1.2392067E-2</v>
      </c>
      <c r="X7401">
        <v>6.49206E-3</v>
      </c>
      <c r="Y7401">
        <v>0.14590169412126411</v>
      </c>
      <c r="Z7401">
        <v>0.36205208300000002</v>
      </c>
      <c r="AA7401">
        <v>0.65330975000000002</v>
      </c>
      <c r="AB7401">
        <v>0</v>
      </c>
      <c r="AC7401">
        <v>0</v>
      </c>
      <c r="AD7401">
        <v>0.85</v>
      </c>
      <c r="AE7401">
        <v>0.85</v>
      </c>
      <c r="AF7401">
        <v>0.85</v>
      </c>
      <c r="AG7401">
        <v>0.85</v>
      </c>
      <c r="AH7401">
        <v>0.93838743700000005</v>
      </c>
      <c r="AI7401">
        <v>1.2392067E-2</v>
      </c>
      <c r="AJ7401">
        <v>0.44968328699999999</v>
      </c>
      <c r="AK7401">
        <v>1.7263956805579499E-2</v>
      </c>
      <c r="AL7401">
        <v>0</v>
      </c>
    </row>
    <row r="7402" spans="1:38" x14ac:dyDescent="0.35">
      <c r="A7402" t="s">
        <v>7526</v>
      </c>
      <c r="B7402">
        <v>72731.102061194135</v>
      </c>
      <c r="C7402">
        <v>69470.201027920499</v>
      </c>
      <c r="D7402">
        <v>2992.432045446878</v>
      </c>
      <c r="E7402">
        <v>268.46898782675089</v>
      </c>
      <c r="F7402">
        <v>0.13514427212134481</v>
      </c>
      <c r="G7402">
        <v>0.13160244501311319</v>
      </c>
      <c r="H7402">
        <v>0.13144411391161609</v>
      </c>
      <c r="I7402">
        <v>0.1344642013014036</v>
      </c>
      <c r="J7402">
        <v>309</v>
      </c>
      <c r="K7402">
        <v>8</v>
      </c>
      <c r="L7402" t="str">
        <f>VLOOKUP(J7402,Clustering!$D$3:$E$367,2,FALSE)</f>
        <v>Fall</v>
      </c>
      <c r="M7402">
        <v>0.391849999</v>
      </c>
      <c r="N7402">
        <v>0.40697458399999997</v>
      </c>
      <c r="O7402">
        <v>0.40697458399999997</v>
      </c>
      <c r="P7402">
        <v>0.93566101499999998</v>
      </c>
      <c r="Q7402">
        <v>0.21485296600000001</v>
      </c>
      <c r="R7402">
        <v>0.13144411391161609</v>
      </c>
      <c r="S7402">
        <v>0.13514427212134481</v>
      </c>
      <c r="T7402">
        <v>0.16223364100000001</v>
      </c>
      <c r="U7402">
        <v>0.65330975000000002</v>
      </c>
      <c r="V7402">
        <v>0.85008076700000001</v>
      </c>
      <c r="W7402">
        <v>1.2357160000000001E-2</v>
      </c>
      <c r="X7402">
        <v>6.49206E-3</v>
      </c>
      <c r="Y7402">
        <v>0.1344642013014036</v>
      </c>
      <c r="Z7402">
        <v>0.401977686</v>
      </c>
      <c r="AA7402">
        <v>0.65330975000000002</v>
      </c>
      <c r="AB7402">
        <v>0</v>
      </c>
      <c r="AC7402">
        <v>0</v>
      </c>
      <c r="AD7402">
        <v>0.85</v>
      </c>
      <c r="AE7402">
        <v>0.85</v>
      </c>
      <c r="AF7402">
        <v>0.85</v>
      </c>
      <c r="AG7402">
        <v>0.85</v>
      </c>
      <c r="AH7402">
        <v>0.93566101499999998</v>
      </c>
      <c r="AI7402">
        <v>1.2357160000000001E-2</v>
      </c>
      <c r="AJ7402">
        <v>0.45998012700000002</v>
      </c>
      <c r="AK7402">
        <v>9.4600990484941305E-2</v>
      </c>
      <c r="AL7402">
        <v>0</v>
      </c>
    </row>
    <row r="7403" spans="1:38" x14ac:dyDescent="0.35">
      <c r="A7403" t="s">
        <v>7527</v>
      </c>
      <c r="B7403">
        <v>71667.418854016811</v>
      </c>
      <c r="C7403">
        <v>65865.829901460544</v>
      </c>
      <c r="D7403">
        <v>5519.4794920547747</v>
      </c>
      <c r="E7403">
        <v>282.10946050149897</v>
      </c>
      <c r="F7403">
        <v>0.24927083626757471</v>
      </c>
      <c r="G7403">
        <v>0.138288951226225</v>
      </c>
      <c r="H7403">
        <v>0.13883696641344631</v>
      </c>
      <c r="I7403">
        <v>0.12838384797562299</v>
      </c>
      <c r="J7403">
        <v>309</v>
      </c>
      <c r="K7403">
        <v>9</v>
      </c>
      <c r="L7403" t="str">
        <f>VLOOKUP(J7403,Clustering!$D$3:$E$367,2,FALSE)</f>
        <v>Fall</v>
      </c>
      <c r="M7403">
        <v>0.39165993199999999</v>
      </c>
      <c r="N7403">
        <v>0.40876520799999999</v>
      </c>
      <c r="O7403">
        <v>0.40876520799999999</v>
      </c>
      <c r="P7403">
        <v>0.92982159099999995</v>
      </c>
      <c r="Q7403">
        <v>0.219909508</v>
      </c>
      <c r="R7403">
        <v>0.13883696641344631</v>
      </c>
      <c r="S7403">
        <v>0.24927083626757471</v>
      </c>
      <c r="T7403">
        <v>0.44952395299999998</v>
      </c>
      <c r="U7403">
        <v>0.65113403400000003</v>
      </c>
      <c r="V7403">
        <v>0.85008076700000001</v>
      </c>
      <c r="W7403">
        <v>1.2252437999999999E-2</v>
      </c>
      <c r="X7403">
        <v>6.49206E-3</v>
      </c>
      <c r="Y7403">
        <v>0.12838384797562299</v>
      </c>
      <c r="Z7403">
        <v>0.390319945</v>
      </c>
      <c r="AA7403">
        <v>0.65113403400000003</v>
      </c>
      <c r="AB7403">
        <v>0</v>
      </c>
      <c r="AC7403">
        <v>0</v>
      </c>
      <c r="AD7403">
        <v>0.85</v>
      </c>
      <c r="AE7403">
        <v>0.85</v>
      </c>
      <c r="AF7403">
        <v>0.85</v>
      </c>
      <c r="AG7403">
        <v>0.85</v>
      </c>
      <c r="AH7403">
        <v>0.92982159099999995</v>
      </c>
      <c r="AI7403">
        <v>1.2252437999999999E-2</v>
      </c>
      <c r="AJ7403">
        <v>0.4638061</v>
      </c>
      <c r="AK7403">
        <v>0.1744895853873023</v>
      </c>
      <c r="AL7403">
        <v>0</v>
      </c>
    </row>
    <row r="7404" spans="1:38" x14ac:dyDescent="0.35">
      <c r="A7404" t="s">
        <v>7528</v>
      </c>
      <c r="B7404">
        <v>70564.933874227863</v>
      </c>
      <c r="C7404">
        <v>62827.314069984423</v>
      </c>
      <c r="D7404">
        <v>7427.3353070615858</v>
      </c>
      <c r="E7404">
        <v>310.2844971818526</v>
      </c>
      <c r="F7404">
        <v>0.33543345634239968</v>
      </c>
      <c r="G7404">
        <v>0.15210024371659439</v>
      </c>
      <c r="H7404">
        <v>0.15330124304746179</v>
      </c>
      <c r="I7404">
        <v>0.13039277528590301</v>
      </c>
      <c r="J7404">
        <v>309</v>
      </c>
      <c r="K7404">
        <v>10</v>
      </c>
      <c r="L7404" t="str">
        <f>VLOOKUP(J7404,Clustering!$D$3:$E$367,2,FALSE)</f>
        <v>Fall</v>
      </c>
      <c r="M7404">
        <v>0.40410647100000002</v>
      </c>
      <c r="N7404">
        <v>0.42068035399999998</v>
      </c>
      <c r="O7404">
        <v>0.42068035399999998</v>
      </c>
      <c r="P7404">
        <v>0.92508087299999997</v>
      </c>
      <c r="Q7404">
        <v>0.22174938799999999</v>
      </c>
      <c r="R7404">
        <v>0.15330124304746179</v>
      </c>
      <c r="S7404">
        <v>0.33543345634239968</v>
      </c>
      <c r="T7404">
        <v>0.57835877300000005</v>
      </c>
      <c r="U7404">
        <v>0.66260741599999995</v>
      </c>
      <c r="V7404">
        <v>0.85008076700000001</v>
      </c>
      <c r="W7404">
        <v>1.2217531E-2</v>
      </c>
      <c r="X7404">
        <v>6.49206E-3</v>
      </c>
      <c r="Y7404">
        <v>0.13039277528590301</v>
      </c>
      <c r="Z7404">
        <v>0.444110318</v>
      </c>
      <c r="AA7404">
        <v>0.66260741599999995</v>
      </c>
      <c r="AB7404">
        <v>0</v>
      </c>
      <c r="AC7404">
        <v>0</v>
      </c>
      <c r="AD7404">
        <v>0.85</v>
      </c>
      <c r="AE7404">
        <v>0.85</v>
      </c>
      <c r="AF7404">
        <v>0.85</v>
      </c>
      <c r="AG7404">
        <v>0.85</v>
      </c>
      <c r="AH7404">
        <v>0.92508087299999997</v>
      </c>
      <c r="AI7404">
        <v>1.2217531E-2</v>
      </c>
      <c r="AJ7404">
        <v>0.498455174</v>
      </c>
      <c r="AK7404">
        <v>0.23480341943967981</v>
      </c>
      <c r="AL7404">
        <v>0</v>
      </c>
    </row>
    <row r="7405" spans="1:38" x14ac:dyDescent="0.35">
      <c r="A7405" t="s">
        <v>7529</v>
      </c>
      <c r="B7405">
        <v>67734.699740843673</v>
      </c>
      <c r="C7405">
        <v>58922.980338199639</v>
      </c>
      <c r="D7405">
        <v>8483.5291410811315</v>
      </c>
      <c r="E7405">
        <v>328.19026156289789</v>
      </c>
      <c r="F7405">
        <v>0.38313330206982638</v>
      </c>
      <c r="G7405">
        <v>0.1608775791974989</v>
      </c>
      <c r="H7405">
        <v>0.1621003446664879</v>
      </c>
      <c r="I7405">
        <v>0.13877669859413791</v>
      </c>
      <c r="J7405">
        <v>309</v>
      </c>
      <c r="K7405">
        <v>11</v>
      </c>
      <c r="L7405" t="str">
        <f>VLOOKUP(J7405,Clustering!$D$3:$E$367,2,FALSE)</f>
        <v>Fall</v>
      </c>
      <c r="M7405">
        <v>0.41644357700000001</v>
      </c>
      <c r="N7405">
        <v>0.43335671100000001</v>
      </c>
      <c r="O7405">
        <v>0.43335671100000001</v>
      </c>
      <c r="P7405">
        <v>0.92439926699999997</v>
      </c>
      <c r="Q7405">
        <v>0.229209039</v>
      </c>
      <c r="R7405">
        <v>0.1621003446664879</v>
      </c>
      <c r="S7405">
        <v>0.38313330206982638</v>
      </c>
      <c r="T7405">
        <v>0.61145534199999996</v>
      </c>
      <c r="U7405">
        <v>0.66260741599999995</v>
      </c>
      <c r="V7405">
        <v>0.85008076700000001</v>
      </c>
      <c r="W7405">
        <v>1.1903366E-2</v>
      </c>
      <c r="X7405">
        <v>6.7810609999999997E-3</v>
      </c>
      <c r="Y7405">
        <v>0.13877669859413791</v>
      </c>
      <c r="Z7405">
        <v>0.48314152199999999</v>
      </c>
      <c r="AA7405">
        <v>0.66260741599999995</v>
      </c>
      <c r="AB7405">
        <v>0</v>
      </c>
      <c r="AC7405">
        <v>0</v>
      </c>
      <c r="AD7405">
        <v>0.85</v>
      </c>
      <c r="AE7405">
        <v>0.85</v>
      </c>
      <c r="AF7405">
        <v>0.85</v>
      </c>
      <c r="AG7405">
        <v>0.85</v>
      </c>
      <c r="AH7405">
        <v>0.92439926699999997</v>
      </c>
      <c r="AI7405">
        <v>1.1903366E-2</v>
      </c>
      <c r="AJ7405">
        <v>0.55063298500000002</v>
      </c>
      <c r="AK7405">
        <v>0.26819331144887848</v>
      </c>
      <c r="AL7405">
        <v>0</v>
      </c>
    </row>
    <row r="7406" spans="1:38" x14ac:dyDescent="0.35">
      <c r="A7406" t="s">
        <v>7530</v>
      </c>
      <c r="B7406">
        <v>66528.010515791713</v>
      </c>
      <c r="C7406">
        <v>57397.354028731679</v>
      </c>
      <c r="D7406">
        <v>8796.0402395308301</v>
      </c>
      <c r="E7406">
        <v>334.6162475292</v>
      </c>
      <c r="F7406">
        <v>0.39724693415516898</v>
      </c>
      <c r="G7406">
        <v>0.1640275723182352</v>
      </c>
      <c r="H7406">
        <v>0.16503337853949659</v>
      </c>
      <c r="I7406">
        <v>0.1458481227263233</v>
      </c>
      <c r="J7406">
        <v>309</v>
      </c>
      <c r="K7406">
        <v>12</v>
      </c>
      <c r="L7406" t="str">
        <f>VLOOKUP(J7406,Clustering!$D$3:$E$367,2,FALSE)</f>
        <v>Fall</v>
      </c>
      <c r="M7406">
        <v>0.43538696799999999</v>
      </c>
      <c r="N7406">
        <v>0.45430386</v>
      </c>
      <c r="O7406">
        <v>0.45430386</v>
      </c>
      <c r="P7406">
        <v>0.92402285900000003</v>
      </c>
      <c r="Q7406">
        <v>0.24521725</v>
      </c>
      <c r="R7406">
        <v>0.16503337853949659</v>
      </c>
      <c r="S7406">
        <v>0.39724693415516898</v>
      </c>
      <c r="T7406">
        <v>0.64787668099999995</v>
      </c>
      <c r="U7406">
        <v>0.66260741599999995</v>
      </c>
      <c r="V7406">
        <v>0.85008076700000001</v>
      </c>
      <c r="W7406">
        <v>1.1903366E-2</v>
      </c>
      <c r="X7406">
        <v>6.49206E-3</v>
      </c>
      <c r="Y7406">
        <v>0.1458481227263233</v>
      </c>
      <c r="Z7406">
        <v>0.53926955300000001</v>
      </c>
      <c r="AA7406">
        <v>0.66260741599999995</v>
      </c>
      <c r="AB7406">
        <v>0</v>
      </c>
      <c r="AC7406">
        <v>0</v>
      </c>
      <c r="AD7406">
        <v>0.85</v>
      </c>
      <c r="AE7406">
        <v>0.85</v>
      </c>
      <c r="AF7406">
        <v>0.85</v>
      </c>
      <c r="AG7406">
        <v>0.85</v>
      </c>
      <c r="AH7406">
        <v>0.92402285900000003</v>
      </c>
      <c r="AI7406">
        <v>1.1903366E-2</v>
      </c>
      <c r="AJ7406">
        <v>0.587162042</v>
      </c>
      <c r="AK7406">
        <v>0.27807285390861819</v>
      </c>
      <c r="AL7406">
        <v>0</v>
      </c>
    </row>
    <row r="7407" spans="1:38" x14ac:dyDescent="0.35">
      <c r="A7407" t="s">
        <v>7531</v>
      </c>
      <c r="B7407">
        <v>66414.524922175755</v>
      </c>
      <c r="C7407">
        <v>57672.726745260392</v>
      </c>
      <c r="D7407">
        <v>8410.962807522812</v>
      </c>
      <c r="E7407">
        <v>330.83536939255151</v>
      </c>
      <c r="F7407">
        <v>0.3798560599536101</v>
      </c>
      <c r="G7407">
        <v>0.1621742006826232</v>
      </c>
      <c r="H7407">
        <v>0.16276329067888029</v>
      </c>
      <c r="I7407">
        <v>0.15152669059004789</v>
      </c>
      <c r="J7407">
        <v>309</v>
      </c>
      <c r="K7407">
        <v>13</v>
      </c>
      <c r="L7407" t="str">
        <f>VLOOKUP(J7407,Clustering!$D$3:$E$367,2,FALSE)</f>
        <v>Fall</v>
      </c>
      <c r="M7407">
        <v>0.46136285500000002</v>
      </c>
      <c r="N7407">
        <v>0.47854630999999997</v>
      </c>
      <c r="O7407">
        <v>0.47854630999999997</v>
      </c>
      <c r="P7407">
        <v>0.92234427799999996</v>
      </c>
      <c r="Q7407">
        <v>0.266895296</v>
      </c>
      <c r="R7407">
        <v>0.16276329067888029</v>
      </c>
      <c r="S7407">
        <v>0.3798560599536101</v>
      </c>
      <c r="T7407">
        <v>0.65769986400000002</v>
      </c>
      <c r="U7407">
        <v>0.66260741599999995</v>
      </c>
      <c r="V7407">
        <v>0.85008076700000001</v>
      </c>
      <c r="W7407">
        <v>1.1693922000000001E-2</v>
      </c>
      <c r="X7407">
        <v>9.8578780000000005E-3</v>
      </c>
      <c r="Y7407">
        <v>0.15152669059004789</v>
      </c>
      <c r="Z7407">
        <v>0.58521312599999997</v>
      </c>
      <c r="AA7407">
        <v>0.66260741599999995</v>
      </c>
      <c r="AB7407">
        <v>0</v>
      </c>
      <c r="AC7407">
        <v>0</v>
      </c>
      <c r="AD7407">
        <v>0.85</v>
      </c>
      <c r="AE7407">
        <v>0.85</v>
      </c>
      <c r="AF7407">
        <v>0.85</v>
      </c>
      <c r="AG7407">
        <v>0.85</v>
      </c>
      <c r="AH7407">
        <v>0.92234427799999996</v>
      </c>
      <c r="AI7407">
        <v>1.1693922000000001E-2</v>
      </c>
      <c r="AJ7407">
        <v>0.60493151300000003</v>
      </c>
      <c r="AK7407">
        <v>0.26589924196752701</v>
      </c>
      <c r="AL7407">
        <v>0</v>
      </c>
    </row>
    <row r="7408" spans="1:38" x14ac:dyDescent="0.35">
      <c r="A7408" t="s">
        <v>7532</v>
      </c>
      <c r="B7408">
        <v>66572.603818824442</v>
      </c>
      <c r="C7408">
        <v>58967.195380168763</v>
      </c>
      <c r="D7408">
        <v>7285.5715773000002</v>
      </c>
      <c r="E7408">
        <v>319.83686135568001</v>
      </c>
      <c r="F7408">
        <v>0.32903112012193741</v>
      </c>
      <c r="G7408">
        <v>0.15678277517435291</v>
      </c>
      <c r="H7408">
        <v>0.1568972229328629</v>
      </c>
      <c r="I7408">
        <v>0.15471418858902539</v>
      </c>
      <c r="J7408">
        <v>309</v>
      </c>
      <c r="K7408">
        <v>14</v>
      </c>
      <c r="L7408" t="str">
        <f>VLOOKUP(J7408,Clustering!$D$3:$E$367,2,FALSE)</f>
        <v>Fall</v>
      </c>
      <c r="M7408">
        <v>0.48366410399999998</v>
      </c>
      <c r="N7408">
        <v>0.49376464399999997</v>
      </c>
      <c r="O7408">
        <v>0.49376464399999997</v>
      </c>
      <c r="P7408">
        <v>0.92147955500000001</v>
      </c>
      <c r="Q7408">
        <v>0.31130274800000002</v>
      </c>
      <c r="R7408">
        <v>0.1568972229328629</v>
      </c>
      <c r="S7408">
        <v>0.32903112012193741</v>
      </c>
      <c r="T7408">
        <v>0.65399728000000001</v>
      </c>
      <c r="U7408">
        <v>0.66423529000000003</v>
      </c>
      <c r="V7408">
        <v>0.85008076700000001</v>
      </c>
      <c r="W7408">
        <v>1.1659015E-2</v>
      </c>
      <c r="X7408">
        <v>1.5064928999999999E-2</v>
      </c>
      <c r="Y7408">
        <v>0.15471418858902539</v>
      </c>
      <c r="Z7408">
        <v>0.62712979499999999</v>
      </c>
      <c r="AA7408">
        <v>0.66423529000000003</v>
      </c>
      <c r="AB7408">
        <v>0</v>
      </c>
      <c r="AC7408">
        <v>0</v>
      </c>
      <c r="AD7408">
        <v>0.85</v>
      </c>
      <c r="AE7408">
        <v>0.85</v>
      </c>
      <c r="AF7408">
        <v>0.85</v>
      </c>
      <c r="AG7408">
        <v>0.85</v>
      </c>
      <c r="AH7408">
        <v>0.92147955500000001</v>
      </c>
      <c r="AI7408">
        <v>1.1659015E-2</v>
      </c>
      <c r="AJ7408">
        <v>0.61301515500000003</v>
      </c>
      <c r="AK7408">
        <v>0.23032178408535611</v>
      </c>
      <c r="AL7408">
        <v>0</v>
      </c>
    </row>
    <row r="7409" spans="1:38" x14ac:dyDescent="0.35">
      <c r="A7409" t="s">
        <v>7533</v>
      </c>
      <c r="B7409">
        <v>67010.108397228454</v>
      </c>
      <c r="C7409">
        <v>61295.7395629616</v>
      </c>
      <c r="D7409">
        <v>5399.3957177310667</v>
      </c>
      <c r="E7409">
        <v>314.9731165357893</v>
      </c>
      <c r="F7409">
        <v>0.2438476106009288</v>
      </c>
      <c r="G7409">
        <v>0.15439858653715161</v>
      </c>
      <c r="H7409">
        <v>0.15444633161432139</v>
      </c>
      <c r="I7409">
        <v>0.1535356179003278</v>
      </c>
      <c r="J7409">
        <v>309</v>
      </c>
      <c r="K7409">
        <v>15</v>
      </c>
      <c r="L7409" t="str">
        <f>VLOOKUP(J7409,Clustering!$D$3:$E$367,2,FALSE)</f>
        <v>Fall</v>
      </c>
      <c r="M7409">
        <v>0.50654131599999996</v>
      </c>
      <c r="N7409">
        <v>0.50702472899999995</v>
      </c>
      <c r="O7409">
        <v>0.50702472899999995</v>
      </c>
      <c r="P7409">
        <v>0.92059448499999996</v>
      </c>
      <c r="Q7409">
        <v>0.39324626200000001</v>
      </c>
      <c r="R7409">
        <v>0.15444633161432139</v>
      </c>
      <c r="S7409">
        <v>0.2438476106009288</v>
      </c>
      <c r="T7409">
        <v>0.65837992999999995</v>
      </c>
      <c r="U7409">
        <v>0.66423529000000003</v>
      </c>
      <c r="V7409">
        <v>0.85008076700000001</v>
      </c>
      <c r="W7409">
        <v>1.1414664E-2</v>
      </c>
      <c r="X7409">
        <v>1.8178605E-2</v>
      </c>
      <c r="Y7409">
        <v>0.1535356179003278</v>
      </c>
      <c r="Z7409">
        <v>0.65250429200000004</v>
      </c>
      <c r="AA7409">
        <v>0.66423529000000003</v>
      </c>
      <c r="AB7409">
        <v>0</v>
      </c>
      <c r="AC7409">
        <v>0</v>
      </c>
      <c r="AD7409">
        <v>0.85</v>
      </c>
      <c r="AE7409">
        <v>0.85</v>
      </c>
      <c r="AF7409">
        <v>0.85</v>
      </c>
      <c r="AG7409">
        <v>0.85</v>
      </c>
      <c r="AH7409">
        <v>0.92059448499999996</v>
      </c>
      <c r="AI7409">
        <v>1.1414664E-2</v>
      </c>
      <c r="AJ7409">
        <v>0.63438998499999999</v>
      </c>
      <c r="AK7409">
        <v>0.17069332742065019</v>
      </c>
      <c r="AL7409">
        <v>1.7778800000000001E-4</v>
      </c>
    </row>
    <row r="7410" spans="1:38" x14ac:dyDescent="0.35">
      <c r="A7410" t="s">
        <v>7534</v>
      </c>
      <c r="B7410">
        <v>68376.831934142494</v>
      </c>
      <c r="C7410">
        <v>65204.451867678254</v>
      </c>
      <c r="D7410">
        <v>2856.9193015036972</v>
      </c>
      <c r="E7410">
        <v>315.46076496055008</v>
      </c>
      <c r="F7410">
        <v>0.1290242430395708</v>
      </c>
      <c r="G7410">
        <v>0.1546376298826225</v>
      </c>
      <c r="H7410">
        <v>0.15470749216465779</v>
      </c>
      <c r="I7410">
        <v>0.15337490371550541</v>
      </c>
      <c r="J7410">
        <v>309</v>
      </c>
      <c r="K7410">
        <v>16</v>
      </c>
      <c r="L7410" t="str">
        <f>VLOOKUP(J7410,Clustering!$D$3:$E$367,2,FALSE)</f>
        <v>Fall</v>
      </c>
      <c r="M7410">
        <v>0.52813989100000003</v>
      </c>
      <c r="N7410">
        <v>0.52024340199999997</v>
      </c>
      <c r="O7410">
        <v>0.52024340199999997</v>
      </c>
      <c r="P7410">
        <v>0.92027911600000001</v>
      </c>
      <c r="Q7410">
        <v>0.45282334000000002</v>
      </c>
      <c r="R7410">
        <v>0.15470749216465779</v>
      </c>
      <c r="S7410">
        <v>0.1290242430395708</v>
      </c>
      <c r="T7410">
        <v>0.66366933699999997</v>
      </c>
      <c r="U7410">
        <v>0.666411007</v>
      </c>
      <c r="V7410">
        <v>0.85008076700000001</v>
      </c>
      <c r="W7410">
        <v>1.1903366E-2</v>
      </c>
      <c r="X7410">
        <v>1.8609174999999999E-2</v>
      </c>
      <c r="Y7410">
        <v>0.15337490371550541</v>
      </c>
      <c r="Z7410">
        <v>0.68032442800000004</v>
      </c>
      <c r="AA7410">
        <v>0.666411007</v>
      </c>
      <c r="AB7410">
        <v>0</v>
      </c>
      <c r="AC7410">
        <v>0</v>
      </c>
      <c r="AD7410">
        <v>0.85</v>
      </c>
      <c r="AE7410">
        <v>0.85</v>
      </c>
      <c r="AF7410">
        <v>0.85</v>
      </c>
      <c r="AG7410">
        <v>0.85</v>
      </c>
      <c r="AH7410">
        <v>0.92027911600000001</v>
      </c>
      <c r="AI7410">
        <v>1.1903366E-2</v>
      </c>
      <c r="AJ7410">
        <v>0.64676906700000003</v>
      </c>
      <c r="AK7410">
        <v>9.03169701276995E-2</v>
      </c>
      <c r="AL7410">
        <v>3.6880127999999998E-2</v>
      </c>
    </row>
    <row r="7411" spans="1:38" x14ac:dyDescent="0.35">
      <c r="A7411" t="s">
        <v>7535</v>
      </c>
      <c r="B7411">
        <v>73058.856120623517</v>
      </c>
      <c r="C7411">
        <v>72260.43056936565</v>
      </c>
      <c r="D7411">
        <v>454.44663369896489</v>
      </c>
      <c r="E7411">
        <v>343.97891755889782</v>
      </c>
      <c r="F7411">
        <v>2.0523727388459499E-2</v>
      </c>
      <c r="G7411">
        <v>0.16861711645044011</v>
      </c>
      <c r="H7411">
        <v>0.16891060824833701</v>
      </c>
      <c r="I7411">
        <v>0.1633123974770235</v>
      </c>
      <c r="J7411">
        <v>309</v>
      </c>
      <c r="K7411">
        <v>17</v>
      </c>
      <c r="L7411" t="str">
        <f>VLOOKUP(J7411,Clustering!$D$3:$E$367,2,FALSE)</f>
        <v>Fall</v>
      </c>
      <c r="M7411">
        <v>0.559207283</v>
      </c>
      <c r="N7411">
        <v>0.527873276</v>
      </c>
      <c r="O7411">
        <v>0.527873276</v>
      </c>
      <c r="P7411">
        <v>0.92027911600000001</v>
      </c>
      <c r="Q7411">
        <v>0.498494928</v>
      </c>
      <c r="R7411">
        <v>0.16891060824833701</v>
      </c>
      <c r="S7411">
        <v>2.0523727388459499E-2</v>
      </c>
      <c r="T7411">
        <v>0.65490403500000005</v>
      </c>
      <c r="U7411">
        <v>0.666411007</v>
      </c>
      <c r="V7411">
        <v>0.85008076700000001</v>
      </c>
      <c r="W7411">
        <v>1.2496788999999999E-2</v>
      </c>
      <c r="X7411">
        <v>2.0920347999999998E-2</v>
      </c>
      <c r="Y7411">
        <v>0.1633123974770235</v>
      </c>
      <c r="Z7411">
        <v>0.69339013699999996</v>
      </c>
      <c r="AA7411">
        <v>0.666411007</v>
      </c>
      <c r="AB7411">
        <v>0</v>
      </c>
      <c r="AC7411">
        <v>0</v>
      </c>
      <c r="AD7411">
        <v>0.85</v>
      </c>
      <c r="AE7411">
        <v>0.85</v>
      </c>
      <c r="AF7411">
        <v>0.85</v>
      </c>
      <c r="AG7411">
        <v>0.85</v>
      </c>
      <c r="AH7411">
        <v>0.92027911600000001</v>
      </c>
      <c r="AI7411">
        <v>1.2496788999999999E-2</v>
      </c>
      <c r="AJ7411">
        <v>0.65974221700000002</v>
      </c>
      <c r="AK7411">
        <v>1.4366609171921599E-2</v>
      </c>
      <c r="AL7411">
        <v>0.46446845799999997</v>
      </c>
    </row>
    <row r="7412" spans="1:38" x14ac:dyDescent="0.35">
      <c r="A7412" t="s">
        <v>7536</v>
      </c>
      <c r="B7412">
        <v>74236.793220202337</v>
      </c>
      <c r="C7412">
        <v>73856.401809547548</v>
      </c>
      <c r="D7412">
        <v>0</v>
      </c>
      <c r="E7412">
        <v>380.39141065479117</v>
      </c>
      <c r="F7412">
        <v>0</v>
      </c>
      <c r="G7412">
        <v>0.18646637777195649</v>
      </c>
      <c r="H7412">
        <v>0.18679006130982839</v>
      </c>
      <c r="I7412">
        <v>0.18061595804290129</v>
      </c>
      <c r="J7412">
        <v>309</v>
      </c>
      <c r="K7412">
        <v>18</v>
      </c>
      <c r="L7412" t="str">
        <f>VLOOKUP(J7412,Clustering!$D$3:$E$367,2,FALSE)</f>
        <v>Fall</v>
      </c>
      <c r="M7412">
        <v>0.56981074300000001</v>
      </c>
      <c r="N7412">
        <v>0.533260925</v>
      </c>
      <c r="O7412">
        <v>0.533260925</v>
      </c>
      <c r="P7412">
        <v>0.92025876900000003</v>
      </c>
      <c r="Q7412">
        <v>0.51471591400000005</v>
      </c>
      <c r="R7412">
        <v>0.18679006130982839</v>
      </c>
      <c r="S7412">
        <v>0</v>
      </c>
      <c r="T7412">
        <v>0.58606619299999996</v>
      </c>
      <c r="U7412">
        <v>0.666411007</v>
      </c>
      <c r="V7412">
        <v>0.85008076700000001</v>
      </c>
      <c r="W7412">
        <v>1.2776045999999999E-2</v>
      </c>
      <c r="X7412">
        <v>3.0805869999999999E-2</v>
      </c>
      <c r="Y7412">
        <v>0.18061595804290129</v>
      </c>
      <c r="Z7412">
        <v>0.72066457299999997</v>
      </c>
      <c r="AA7412">
        <v>0.666411007</v>
      </c>
      <c r="AB7412">
        <v>0</v>
      </c>
      <c r="AC7412">
        <v>0</v>
      </c>
      <c r="AD7412">
        <v>0.85</v>
      </c>
      <c r="AE7412">
        <v>0.85</v>
      </c>
      <c r="AF7412">
        <v>0.85</v>
      </c>
      <c r="AG7412">
        <v>0.85</v>
      </c>
      <c r="AH7412">
        <v>0.92025876900000003</v>
      </c>
      <c r="AI7412">
        <v>1.2776045999999999E-2</v>
      </c>
      <c r="AJ7412">
        <v>0.67696668400000004</v>
      </c>
      <c r="AK7412">
        <v>0</v>
      </c>
      <c r="AL7412">
        <v>0.42381575999999999</v>
      </c>
    </row>
    <row r="7413" spans="1:38" x14ac:dyDescent="0.35">
      <c r="A7413" t="s">
        <v>7537</v>
      </c>
      <c r="B7413">
        <v>73395.575460607608</v>
      </c>
      <c r="C7413">
        <v>72995.381185802893</v>
      </c>
      <c r="D7413">
        <v>0</v>
      </c>
      <c r="E7413">
        <v>400.1942748047116</v>
      </c>
      <c r="F7413">
        <v>0</v>
      </c>
      <c r="G7413">
        <v>0.1961736641199566</v>
      </c>
      <c r="H7413">
        <v>0.19621193039504131</v>
      </c>
      <c r="I7413">
        <v>0.1954820201389729</v>
      </c>
      <c r="J7413">
        <v>309</v>
      </c>
      <c r="K7413">
        <v>19</v>
      </c>
      <c r="L7413" t="str">
        <f>VLOOKUP(J7413,Clustering!$D$3:$E$367,2,FALSE)</f>
        <v>Fall</v>
      </c>
      <c r="M7413">
        <v>0.58791898899999995</v>
      </c>
      <c r="N7413">
        <v>0.53843953600000005</v>
      </c>
      <c r="O7413">
        <v>0.53843953600000005</v>
      </c>
      <c r="P7413">
        <v>0.92080812300000003</v>
      </c>
      <c r="Q7413">
        <v>0.512150094</v>
      </c>
      <c r="R7413">
        <v>0.19621193039504131</v>
      </c>
      <c r="S7413">
        <v>0</v>
      </c>
      <c r="T7413">
        <v>0.30172283500000002</v>
      </c>
      <c r="U7413">
        <v>0.666411007</v>
      </c>
      <c r="V7413">
        <v>0.85008076700000001</v>
      </c>
      <c r="W7413">
        <v>1.2985490000000001E-2</v>
      </c>
      <c r="X7413">
        <v>4.0503749999999998E-2</v>
      </c>
      <c r="Y7413">
        <v>0.1954820201389729</v>
      </c>
      <c r="Z7413">
        <v>0.70766523299999995</v>
      </c>
      <c r="AA7413">
        <v>0.666411007</v>
      </c>
      <c r="AB7413">
        <v>0</v>
      </c>
      <c r="AC7413">
        <v>0</v>
      </c>
      <c r="AD7413">
        <v>0.85</v>
      </c>
      <c r="AE7413">
        <v>0.85</v>
      </c>
      <c r="AF7413">
        <v>0.85</v>
      </c>
      <c r="AG7413">
        <v>0.85</v>
      </c>
      <c r="AH7413">
        <v>0.92080812300000003</v>
      </c>
      <c r="AI7413">
        <v>1.2985490000000001E-2</v>
      </c>
      <c r="AJ7413">
        <v>0.69129881500000001</v>
      </c>
      <c r="AK7413">
        <v>0</v>
      </c>
      <c r="AL7413">
        <v>0.340303193</v>
      </c>
    </row>
    <row r="7414" spans="1:38" x14ac:dyDescent="0.35">
      <c r="A7414" t="s">
        <v>7538</v>
      </c>
      <c r="B7414">
        <v>71412.166796569189</v>
      </c>
      <c r="C7414">
        <v>71006.411061290986</v>
      </c>
      <c r="D7414">
        <v>0</v>
      </c>
      <c r="E7414">
        <v>405.75573527820302</v>
      </c>
      <c r="F7414">
        <v>0</v>
      </c>
      <c r="G7414">
        <v>0.19889987023441319</v>
      </c>
      <c r="H7414">
        <v>0.19868291098668561</v>
      </c>
      <c r="I7414">
        <v>0.20282130124586231</v>
      </c>
      <c r="J7414">
        <v>309</v>
      </c>
      <c r="K7414">
        <v>20</v>
      </c>
      <c r="L7414" t="str">
        <f>VLOOKUP(J7414,Clustering!$D$3:$E$367,2,FALSE)</f>
        <v>Fall</v>
      </c>
      <c r="M7414">
        <v>0.58768860499999998</v>
      </c>
      <c r="N7414">
        <v>0.53295525700000002</v>
      </c>
      <c r="O7414">
        <v>0.53295525700000002</v>
      </c>
      <c r="P7414">
        <v>0.92152024799999999</v>
      </c>
      <c r="Q7414">
        <v>0.47501454999999998</v>
      </c>
      <c r="R7414">
        <v>0.19868291098668561</v>
      </c>
      <c r="S7414">
        <v>0</v>
      </c>
      <c r="T7414">
        <v>6.0450399999999996E-4</v>
      </c>
      <c r="U7414">
        <v>0.666411007</v>
      </c>
      <c r="V7414">
        <v>0.85008076700000001</v>
      </c>
      <c r="W7414">
        <v>1.2671325000000001E-2</v>
      </c>
      <c r="X7414">
        <v>2.7207175E-2</v>
      </c>
      <c r="Y7414">
        <v>0.20282130124586231</v>
      </c>
      <c r="Z7414">
        <v>0.69538172899999995</v>
      </c>
      <c r="AA7414">
        <v>0.666411007</v>
      </c>
      <c r="AB7414">
        <v>0</v>
      </c>
      <c r="AC7414">
        <v>0</v>
      </c>
      <c r="AD7414">
        <v>0.85</v>
      </c>
      <c r="AE7414">
        <v>0.85</v>
      </c>
      <c r="AF7414">
        <v>0.85</v>
      </c>
      <c r="AG7414">
        <v>0.85</v>
      </c>
      <c r="AH7414">
        <v>0.92152024799999999</v>
      </c>
      <c r="AI7414">
        <v>1.2671325000000001E-2</v>
      </c>
      <c r="AJ7414">
        <v>0.69331151899999999</v>
      </c>
      <c r="AK7414">
        <v>0</v>
      </c>
      <c r="AL7414">
        <v>0.11348498799999999</v>
      </c>
    </row>
    <row r="7415" spans="1:38" x14ac:dyDescent="0.35">
      <c r="A7415" t="s">
        <v>7539</v>
      </c>
      <c r="B7415">
        <v>68735.001118155604</v>
      </c>
      <c r="C7415">
        <v>68334.394014064877</v>
      </c>
      <c r="D7415">
        <v>0</v>
      </c>
      <c r="E7415">
        <v>400.60710409072738</v>
      </c>
      <c r="F7415">
        <v>0</v>
      </c>
      <c r="G7415">
        <v>0.1963760314170232</v>
      </c>
      <c r="H7415">
        <v>0.19607130548332169</v>
      </c>
      <c r="I7415">
        <v>0.2018838018343983</v>
      </c>
      <c r="J7415">
        <v>309</v>
      </c>
      <c r="K7415">
        <v>21</v>
      </c>
      <c r="L7415" t="str">
        <f>VLOOKUP(J7415,Clustering!$D$3:$E$367,2,FALSE)</f>
        <v>Fall</v>
      </c>
      <c r="M7415">
        <v>0.55890202300000003</v>
      </c>
      <c r="N7415">
        <v>0.51972278000000005</v>
      </c>
      <c r="O7415">
        <v>0.51972278000000005</v>
      </c>
      <c r="P7415">
        <v>0.92368714299999999</v>
      </c>
      <c r="Q7415">
        <v>0.43894288199999998</v>
      </c>
      <c r="R7415">
        <v>0.19607130548332169</v>
      </c>
      <c r="S7415">
        <v>0</v>
      </c>
      <c r="T7415">
        <v>0</v>
      </c>
      <c r="U7415">
        <v>0.66478313300000003</v>
      </c>
      <c r="V7415">
        <v>0.85008076700000001</v>
      </c>
      <c r="W7415">
        <v>1.2741139E-2</v>
      </c>
      <c r="X7415">
        <v>1.5558326000000001E-2</v>
      </c>
      <c r="Y7415">
        <v>0.2018838018343983</v>
      </c>
      <c r="Z7415">
        <v>0.62275313799999998</v>
      </c>
      <c r="AA7415">
        <v>0.66478313300000003</v>
      </c>
      <c r="AB7415">
        <v>0</v>
      </c>
      <c r="AC7415">
        <v>0</v>
      </c>
      <c r="AD7415">
        <v>0.85</v>
      </c>
      <c r="AE7415">
        <v>0.85</v>
      </c>
      <c r="AF7415">
        <v>0.85</v>
      </c>
      <c r="AG7415">
        <v>0.85</v>
      </c>
      <c r="AH7415">
        <v>0.92368714299999999</v>
      </c>
      <c r="AI7415">
        <v>1.2741139E-2</v>
      </c>
      <c r="AJ7415">
        <v>0.67279090600000002</v>
      </c>
      <c r="AK7415">
        <v>0</v>
      </c>
      <c r="AL7415">
        <v>0.16146601199999999</v>
      </c>
    </row>
    <row r="7416" spans="1:38" x14ac:dyDescent="0.35">
      <c r="A7416" t="s">
        <v>7540</v>
      </c>
      <c r="B7416">
        <v>64298.613933719258</v>
      </c>
      <c r="C7416">
        <v>63907.485393451723</v>
      </c>
      <c r="D7416">
        <v>0</v>
      </c>
      <c r="E7416">
        <v>391.12854026753462</v>
      </c>
      <c r="F7416">
        <v>0</v>
      </c>
      <c r="G7416">
        <v>0.1917296766017326</v>
      </c>
      <c r="H7416">
        <v>0.19149095121588339</v>
      </c>
      <c r="I7416">
        <v>0.19604451978585119</v>
      </c>
      <c r="J7416">
        <v>309</v>
      </c>
      <c r="K7416">
        <v>22</v>
      </c>
      <c r="L7416" t="str">
        <f>VLOOKUP(J7416,Clustering!$D$3:$E$367,2,FALSE)</f>
        <v>Fall</v>
      </c>
      <c r="M7416">
        <v>0.51727724799999997</v>
      </c>
      <c r="N7416">
        <v>0.49479800000000002</v>
      </c>
      <c r="O7416">
        <v>0.49479800000000002</v>
      </c>
      <c r="P7416">
        <v>0.92621010000000004</v>
      </c>
      <c r="Q7416">
        <v>0.400030039</v>
      </c>
      <c r="R7416">
        <v>0.19149095121588339</v>
      </c>
      <c r="S7416">
        <v>0</v>
      </c>
      <c r="T7416">
        <v>0</v>
      </c>
      <c r="U7416">
        <v>0.66478313300000003</v>
      </c>
      <c r="V7416">
        <v>0.85008076700000001</v>
      </c>
      <c r="W7416">
        <v>1.2880768000000001E-2</v>
      </c>
      <c r="X7416">
        <v>7.0256650000000004E-3</v>
      </c>
      <c r="Y7416">
        <v>0.19604451978585119</v>
      </c>
      <c r="Z7416">
        <v>0.546389982</v>
      </c>
      <c r="AA7416">
        <v>0.66478313300000003</v>
      </c>
      <c r="AB7416">
        <v>0</v>
      </c>
      <c r="AC7416">
        <v>0</v>
      </c>
      <c r="AD7416">
        <v>0.85</v>
      </c>
      <c r="AE7416">
        <v>0.85</v>
      </c>
      <c r="AF7416">
        <v>0.85</v>
      </c>
      <c r="AG7416">
        <v>0.85</v>
      </c>
      <c r="AH7416">
        <v>0.92621010000000004</v>
      </c>
      <c r="AI7416">
        <v>1.2880768000000001E-2</v>
      </c>
      <c r="AJ7416">
        <v>0.63051918399999995</v>
      </c>
      <c r="AK7416">
        <v>0</v>
      </c>
      <c r="AL7416">
        <v>0.115301892</v>
      </c>
    </row>
    <row r="7417" spans="1:38" x14ac:dyDescent="0.35">
      <c r="A7417" t="s">
        <v>7541</v>
      </c>
      <c r="B7417">
        <v>59887.771676614342</v>
      </c>
      <c r="C7417">
        <v>59503.672959684583</v>
      </c>
      <c r="D7417">
        <v>0</v>
      </c>
      <c r="E7417">
        <v>384.09871692976901</v>
      </c>
      <c r="F7417">
        <v>0</v>
      </c>
      <c r="G7417">
        <v>0.18828368476949461</v>
      </c>
      <c r="H7417">
        <v>0.1880958640615103</v>
      </c>
      <c r="I7417">
        <v>0.19167845109817619</v>
      </c>
      <c r="J7417">
        <v>309</v>
      </c>
      <c r="K7417">
        <v>23</v>
      </c>
      <c r="L7417" t="str">
        <f>VLOOKUP(J7417,Clustering!$D$3:$E$367,2,FALSE)</f>
        <v>Fall</v>
      </c>
      <c r="M7417">
        <v>0.47531841499999999</v>
      </c>
      <c r="N7417">
        <v>0.45627394100000002</v>
      </c>
      <c r="O7417">
        <v>0.45627394100000002</v>
      </c>
      <c r="P7417">
        <v>0.92841768700000005</v>
      </c>
      <c r="Q7417">
        <v>0.36927775299999999</v>
      </c>
      <c r="R7417">
        <v>0.1880958640615103</v>
      </c>
      <c r="S7417">
        <v>0</v>
      </c>
      <c r="T7417">
        <v>0</v>
      </c>
      <c r="U7417">
        <v>0.65567329799999996</v>
      </c>
      <c r="V7417">
        <v>0.85008076700000001</v>
      </c>
      <c r="W7417">
        <v>1.2252437999999999E-2</v>
      </c>
      <c r="X7417">
        <v>7.0256650000000004E-3</v>
      </c>
      <c r="Y7417">
        <v>0.19167845109817619</v>
      </c>
      <c r="Z7417">
        <v>0.47566343799999999</v>
      </c>
      <c r="AA7417">
        <v>0.65567329799999996</v>
      </c>
      <c r="AB7417">
        <v>0</v>
      </c>
      <c r="AC7417">
        <v>0</v>
      </c>
      <c r="AD7417">
        <v>0.85</v>
      </c>
      <c r="AE7417">
        <v>0.85</v>
      </c>
      <c r="AF7417">
        <v>0.85</v>
      </c>
      <c r="AG7417">
        <v>0.85</v>
      </c>
      <c r="AH7417">
        <v>0.92841768700000005</v>
      </c>
      <c r="AI7417">
        <v>1.2252437999999999E-2</v>
      </c>
      <c r="AJ7417">
        <v>0.56646352499999997</v>
      </c>
      <c r="AK7417">
        <v>0</v>
      </c>
      <c r="AL7417">
        <v>6.7351222000000002E-2</v>
      </c>
    </row>
    <row r="7418" spans="1:38" x14ac:dyDescent="0.35">
      <c r="A7418" t="s">
        <v>7542</v>
      </c>
      <c r="B7418">
        <v>57936.826007465563</v>
      </c>
      <c r="C7418">
        <v>57546.15900479578</v>
      </c>
      <c r="D7418">
        <v>0</v>
      </c>
      <c r="E7418">
        <v>390.667002669775</v>
      </c>
      <c r="F7418">
        <v>0</v>
      </c>
      <c r="G7418">
        <v>0.19150343268126219</v>
      </c>
      <c r="H7418">
        <v>0.19145077266967789</v>
      </c>
      <c r="I7418">
        <v>0.19245523632481781</v>
      </c>
      <c r="J7418">
        <v>310</v>
      </c>
      <c r="K7418">
        <v>0</v>
      </c>
      <c r="L7418" t="str">
        <f>VLOOKUP(J7418,Clustering!$D$3:$E$367,2,FALSE)</f>
        <v>Fall</v>
      </c>
      <c r="M7418">
        <v>0.40086380500000002</v>
      </c>
      <c r="N7418">
        <v>0.41407791999999999</v>
      </c>
      <c r="O7418">
        <v>0.41407791999999999</v>
      </c>
      <c r="P7418">
        <v>0.93239541400000003</v>
      </c>
      <c r="Q7418">
        <v>0.29275374999999998</v>
      </c>
      <c r="R7418">
        <v>0.19145077266967789</v>
      </c>
      <c r="S7418">
        <v>0</v>
      </c>
      <c r="T7418">
        <v>0</v>
      </c>
      <c r="U7418">
        <v>0.65196362299999999</v>
      </c>
      <c r="V7418">
        <v>0.85008076700000001</v>
      </c>
      <c r="W7418">
        <v>1.1833550999999999E-2</v>
      </c>
      <c r="X7418">
        <v>7.0256650000000004E-3</v>
      </c>
      <c r="Y7418">
        <v>0.19245523632481781</v>
      </c>
      <c r="Z7418">
        <v>0.40144726200000003</v>
      </c>
      <c r="AA7418">
        <v>0.65196362299999999</v>
      </c>
      <c r="AB7418">
        <v>0</v>
      </c>
      <c r="AC7418">
        <v>0</v>
      </c>
      <c r="AD7418">
        <v>0.85</v>
      </c>
      <c r="AE7418">
        <v>0.85</v>
      </c>
      <c r="AF7418">
        <v>0.85</v>
      </c>
      <c r="AG7418">
        <v>0.85</v>
      </c>
      <c r="AH7418">
        <v>0.93239541400000003</v>
      </c>
      <c r="AI7418">
        <v>1.1833550999999999E-2</v>
      </c>
      <c r="AJ7418">
        <v>0.52583175800000004</v>
      </c>
      <c r="AK7418">
        <v>0</v>
      </c>
      <c r="AL7418">
        <v>1.5419838999999999E-2</v>
      </c>
    </row>
    <row r="7419" spans="1:38" x14ac:dyDescent="0.35">
      <c r="A7419" t="s">
        <v>7543</v>
      </c>
      <c r="B7419">
        <v>57341.795731525337</v>
      </c>
      <c r="C7419">
        <v>56937.676728046958</v>
      </c>
      <c r="D7419">
        <v>0</v>
      </c>
      <c r="E7419">
        <v>404.1190034783761</v>
      </c>
      <c r="F7419">
        <v>0</v>
      </c>
      <c r="G7419">
        <v>0.19809755072469409</v>
      </c>
      <c r="H7419">
        <v>0.19801996497429319</v>
      </c>
      <c r="I7419">
        <v>0.19949987475953279</v>
      </c>
      <c r="J7419">
        <v>310</v>
      </c>
      <c r="K7419">
        <v>1</v>
      </c>
      <c r="L7419" t="str">
        <f>VLOOKUP(J7419,Clustering!$D$3:$E$367,2,FALSE)</f>
        <v>Fall</v>
      </c>
      <c r="M7419">
        <v>0.37675403499999999</v>
      </c>
      <c r="N7419">
        <v>0.40095390600000003</v>
      </c>
      <c r="O7419">
        <v>0.40095390600000003</v>
      </c>
      <c r="P7419">
        <v>0.93332117599999997</v>
      </c>
      <c r="Q7419">
        <v>0.26062468300000002</v>
      </c>
      <c r="R7419">
        <v>0.19801996497429319</v>
      </c>
      <c r="S7419">
        <v>0</v>
      </c>
      <c r="T7419">
        <v>0</v>
      </c>
      <c r="U7419">
        <v>0.65196362299999999</v>
      </c>
      <c r="V7419">
        <v>0.85008076700000001</v>
      </c>
      <c r="W7419">
        <v>1.2077902E-2</v>
      </c>
      <c r="X7419">
        <v>7.0256650000000004E-3</v>
      </c>
      <c r="Y7419">
        <v>0.19949987475953279</v>
      </c>
      <c r="Z7419">
        <v>0.38520901699999999</v>
      </c>
      <c r="AA7419">
        <v>0.65196362299999999</v>
      </c>
      <c r="AB7419">
        <v>0</v>
      </c>
      <c r="AC7419">
        <v>0</v>
      </c>
      <c r="AD7419">
        <v>0.85</v>
      </c>
      <c r="AE7419">
        <v>0.85</v>
      </c>
      <c r="AF7419">
        <v>0.85</v>
      </c>
      <c r="AG7419">
        <v>0.85</v>
      </c>
      <c r="AH7419">
        <v>0.93332117599999997</v>
      </c>
      <c r="AI7419">
        <v>1.2077902E-2</v>
      </c>
      <c r="AJ7419">
        <v>0.49926844500000001</v>
      </c>
      <c r="AK7419">
        <v>0</v>
      </c>
      <c r="AL7419">
        <v>0</v>
      </c>
    </row>
    <row r="7420" spans="1:38" x14ac:dyDescent="0.35">
      <c r="A7420" t="s">
        <v>7544</v>
      </c>
      <c r="B7420">
        <v>57224.957079749292</v>
      </c>
      <c r="C7420">
        <v>56811.850345729406</v>
      </c>
      <c r="D7420">
        <v>0</v>
      </c>
      <c r="E7420">
        <v>413.10673401987918</v>
      </c>
      <c r="F7420">
        <v>0</v>
      </c>
      <c r="G7420">
        <v>0.2025033009901368</v>
      </c>
      <c r="H7420">
        <v>0.20229898014518949</v>
      </c>
      <c r="I7420">
        <v>0.2061962991271325</v>
      </c>
      <c r="J7420">
        <v>310</v>
      </c>
      <c r="K7420">
        <v>2</v>
      </c>
      <c r="L7420" t="str">
        <f>VLOOKUP(J7420,Clustering!$D$3:$E$367,2,FALSE)</f>
        <v>Fall</v>
      </c>
      <c r="M7420">
        <v>0.36035639600000002</v>
      </c>
      <c r="N7420">
        <v>0.37823782500000003</v>
      </c>
      <c r="O7420">
        <v>0.37823782500000003</v>
      </c>
      <c r="P7420">
        <v>0.93336186899999996</v>
      </c>
      <c r="Q7420">
        <v>0.22472824199999999</v>
      </c>
      <c r="R7420">
        <v>0.20229898014518949</v>
      </c>
      <c r="S7420">
        <v>0</v>
      </c>
      <c r="T7420">
        <v>0</v>
      </c>
      <c r="U7420">
        <v>0.65196362299999999</v>
      </c>
      <c r="V7420">
        <v>0.85008076700000001</v>
      </c>
      <c r="W7420">
        <v>1.2357160000000001E-2</v>
      </c>
      <c r="X7420">
        <v>7.0256650000000004E-3</v>
      </c>
      <c r="Y7420">
        <v>0.2061962991271325</v>
      </c>
      <c r="Z7420">
        <v>0.38016867199999999</v>
      </c>
      <c r="AA7420">
        <v>0.65196362299999999</v>
      </c>
      <c r="AB7420">
        <v>0</v>
      </c>
      <c r="AC7420">
        <v>0</v>
      </c>
      <c r="AD7420">
        <v>0.85</v>
      </c>
      <c r="AE7420">
        <v>0.85</v>
      </c>
      <c r="AF7420">
        <v>0.85</v>
      </c>
      <c r="AG7420">
        <v>0.85</v>
      </c>
      <c r="AH7420">
        <v>0.93336186899999996</v>
      </c>
      <c r="AI7420">
        <v>1.2357160000000001E-2</v>
      </c>
      <c r="AJ7420">
        <v>0.49290841400000002</v>
      </c>
      <c r="AK7420">
        <v>0</v>
      </c>
      <c r="AL7420">
        <v>0</v>
      </c>
    </row>
    <row r="7421" spans="1:38" x14ac:dyDescent="0.35">
      <c r="A7421" t="s">
        <v>7545</v>
      </c>
      <c r="B7421">
        <v>57351.014906849159</v>
      </c>
      <c r="C7421">
        <v>56933.366572203231</v>
      </c>
      <c r="D7421">
        <v>0</v>
      </c>
      <c r="E7421">
        <v>417.6483346459317</v>
      </c>
      <c r="F7421">
        <v>0</v>
      </c>
      <c r="G7421">
        <v>0.20472957580682921</v>
      </c>
      <c r="H7421">
        <v>0.2042275503630582</v>
      </c>
      <c r="I7421">
        <v>0.21380343720872591</v>
      </c>
      <c r="J7421">
        <v>310</v>
      </c>
      <c r="K7421">
        <v>3</v>
      </c>
      <c r="L7421" t="str">
        <f>VLOOKUP(J7421,Clustering!$D$3:$E$367,2,FALSE)</f>
        <v>Fall</v>
      </c>
      <c r="M7421">
        <v>0.34782922199999999</v>
      </c>
      <c r="N7421">
        <v>0.36162722200000003</v>
      </c>
      <c r="O7421">
        <v>0.36162722200000003</v>
      </c>
      <c r="P7421">
        <v>0.93289390100000003</v>
      </c>
      <c r="Q7421">
        <v>0.18288661000000001</v>
      </c>
      <c r="R7421">
        <v>0.2042275503630582</v>
      </c>
      <c r="S7421">
        <v>0</v>
      </c>
      <c r="T7421">
        <v>0</v>
      </c>
      <c r="U7421">
        <v>0.64812872700000002</v>
      </c>
      <c r="V7421">
        <v>0.85008076700000001</v>
      </c>
      <c r="W7421">
        <v>1.2531696E-2</v>
      </c>
      <c r="X7421">
        <v>7.0256650000000004E-3</v>
      </c>
      <c r="Y7421">
        <v>0.21380343720872591</v>
      </c>
      <c r="Z7421">
        <v>0.37147224499999998</v>
      </c>
      <c r="AA7421">
        <v>0.64812872700000002</v>
      </c>
      <c r="AB7421">
        <v>0</v>
      </c>
      <c r="AC7421">
        <v>0</v>
      </c>
      <c r="AD7421">
        <v>0.85</v>
      </c>
      <c r="AE7421">
        <v>0.85</v>
      </c>
      <c r="AF7421">
        <v>0.85</v>
      </c>
      <c r="AG7421">
        <v>0.85</v>
      </c>
      <c r="AH7421">
        <v>0.93289390100000003</v>
      </c>
      <c r="AI7421">
        <v>1.2531696E-2</v>
      </c>
      <c r="AJ7421">
        <v>0.48498114199999998</v>
      </c>
      <c r="AK7421">
        <v>0</v>
      </c>
      <c r="AL7421">
        <v>0</v>
      </c>
    </row>
    <row r="7422" spans="1:38" x14ac:dyDescent="0.35">
      <c r="A7422" t="s">
        <v>7546</v>
      </c>
      <c r="B7422">
        <v>58021.959539700918</v>
      </c>
      <c r="C7422">
        <v>57604.55025614849</v>
      </c>
      <c r="D7422">
        <v>0</v>
      </c>
      <c r="E7422">
        <v>417.40928355242983</v>
      </c>
      <c r="F7422">
        <v>0</v>
      </c>
      <c r="G7422">
        <v>0.20461239389824989</v>
      </c>
      <c r="H7422">
        <v>0.20406683617823579</v>
      </c>
      <c r="I7422">
        <v>0.2144730796454859</v>
      </c>
      <c r="J7422">
        <v>310</v>
      </c>
      <c r="K7422">
        <v>4</v>
      </c>
      <c r="L7422" t="str">
        <f>VLOOKUP(J7422,Clustering!$D$3:$E$367,2,FALSE)</f>
        <v>Fall</v>
      </c>
      <c r="M7422">
        <v>0.34208688100000001</v>
      </c>
      <c r="N7422">
        <v>0.36519072200000002</v>
      </c>
      <c r="O7422">
        <v>0.36519072200000002</v>
      </c>
      <c r="P7422">
        <v>0.93360602599999998</v>
      </c>
      <c r="Q7422">
        <v>0.16879337599999999</v>
      </c>
      <c r="R7422">
        <v>0.20406683617823579</v>
      </c>
      <c r="S7422">
        <v>0</v>
      </c>
      <c r="T7422">
        <v>0</v>
      </c>
      <c r="U7422">
        <v>0.65104011799999995</v>
      </c>
      <c r="V7422">
        <v>0.85008076700000001</v>
      </c>
      <c r="W7422">
        <v>1.2531696E-2</v>
      </c>
      <c r="X7422">
        <v>7.0256650000000004E-3</v>
      </c>
      <c r="Y7422">
        <v>0.2144730796454859</v>
      </c>
      <c r="Z7422">
        <v>0.37051885200000001</v>
      </c>
      <c r="AA7422">
        <v>0.65104011799999995</v>
      </c>
      <c r="AB7422">
        <v>0</v>
      </c>
      <c r="AC7422">
        <v>0</v>
      </c>
      <c r="AD7422">
        <v>0.85</v>
      </c>
      <c r="AE7422">
        <v>0.85</v>
      </c>
      <c r="AF7422">
        <v>0.85</v>
      </c>
      <c r="AG7422">
        <v>0.85</v>
      </c>
      <c r="AH7422">
        <v>0.93360602599999998</v>
      </c>
      <c r="AI7422">
        <v>1.2531696E-2</v>
      </c>
      <c r="AJ7422">
        <v>0.48266557900000001</v>
      </c>
      <c r="AK7422">
        <v>0</v>
      </c>
      <c r="AL7422">
        <v>0</v>
      </c>
    </row>
    <row r="7423" spans="1:38" x14ac:dyDescent="0.35">
      <c r="A7423" t="s">
        <v>7547</v>
      </c>
      <c r="B7423">
        <v>62648.539568668457</v>
      </c>
      <c r="C7423">
        <v>62240.581162349823</v>
      </c>
      <c r="D7423">
        <v>0</v>
      </c>
      <c r="E7423">
        <v>407.95840631864172</v>
      </c>
      <c r="F7423">
        <v>0</v>
      </c>
      <c r="G7423">
        <v>0.19997961094051059</v>
      </c>
      <c r="H7423">
        <v>0.19936594627218071</v>
      </c>
      <c r="I7423">
        <v>0.21107129606674521</v>
      </c>
      <c r="J7423">
        <v>310</v>
      </c>
      <c r="K7423">
        <v>5</v>
      </c>
      <c r="L7423" t="str">
        <f>VLOOKUP(J7423,Clustering!$D$3:$E$367,2,FALSE)</f>
        <v>Fall</v>
      </c>
      <c r="M7423">
        <v>0.34482269999999998</v>
      </c>
      <c r="N7423">
        <v>0.377559439</v>
      </c>
      <c r="O7423">
        <v>0.377559439</v>
      </c>
      <c r="P7423">
        <v>0.93576274800000003</v>
      </c>
      <c r="Q7423">
        <v>0.17276100999999999</v>
      </c>
      <c r="R7423">
        <v>0.19936594627218071</v>
      </c>
      <c r="S7423">
        <v>0</v>
      </c>
      <c r="T7423">
        <v>0</v>
      </c>
      <c r="U7423">
        <v>0.65104011799999995</v>
      </c>
      <c r="V7423">
        <v>0.85008076700000001</v>
      </c>
      <c r="W7423">
        <v>1.2496788999999999E-2</v>
      </c>
      <c r="X7423">
        <v>6.49206E-3</v>
      </c>
      <c r="Y7423">
        <v>0.21107129606674521</v>
      </c>
      <c r="Z7423">
        <v>0.37313936800000003</v>
      </c>
      <c r="AA7423">
        <v>0.65104011799999995</v>
      </c>
      <c r="AB7423">
        <v>0</v>
      </c>
      <c r="AC7423">
        <v>0</v>
      </c>
      <c r="AD7423">
        <v>0.85</v>
      </c>
      <c r="AE7423">
        <v>0.85</v>
      </c>
      <c r="AF7423">
        <v>0.85</v>
      </c>
      <c r="AG7423">
        <v>0.85</v>
      </c>
      <c r="AH7423">
        <v>0.93576274800000003</v>
      </c>
      <c r="AI7423">
        <v>1.2496788999999999E-2</v>
      </c>
      <c r="AJ7423">
        <v>0.48379335699999998</v>
      </c>
      <c r="AK7423">
        <v>0</v>
      </c>
      <c r="AL7423">
        <v>0</v>
      </c>
    </row>
    <row r="7424" spans="1:38" x14ac:dyDescent="0.35">
      <c r="A7424" t="s">
        <v>7548</v>
      </c>
      <c r="B7424">
        <v>70058.190541933131</v>
      </c>
      <c r="C7424">
        <v>69674.494509412179</v>
      </c>
      <c r="D7424">
        <v>0</v>
      </c>
      <c r="E7424">
        <v>383.6960325209559</v>
      </c>
      <c r="F7424">
        <v>0</v>
      </c>
      <c r="G7424">
        <v>0.1880862904514489</v>
      </c>
      <c r="H7424">
        <v>0.1873525609567068</v>
      </c>
      <c r="I7424">
        <v>0.20134808788499031</v>
      </c>
      <c r="J7424">
        <v>310</v>
      </c>
      <c r="K7424">
        <v>6</v>
      </c>
      <c r="L7424" t="str">
        <f>VLOOKUP(J7424,Clustering!$D$3:$E$367,2,FALSE)</f>
        <v>Fall</v>
      </c>
      <c r="M7424">
        <v>0.36517143899999999</v>
      </c>
      <c r="N7424">
        <v>0.39940584400000001</v>
      </c>
      <c r="O7424">
        <v>0.39940584400000001</v>
      </c>
      <c r="P7424">
        <v>0.93714630499999996</v>
      </c>
      <c r="Q7424">
        <v>0.185740302</v>
      </c>
      <c r="R7424">
        <v>0.1873525609567068</v>
      </c>
      <c r="S7424">
        <v>0</v>
      </c>
      <c r="T7424">
        <v>0</v>
      </c>
      <c r="U7424">
        <v>0.65330975000000002</v>
      </c>
      <c r="V7424">
        <v>0.85008076700000001</v>
      </c>
      <c r="W7424">
        <v>1.2461880999999999E-2</v>
      </c>
      <c r="X7424">
        <v>6.49206E-3</v>
      </c>
      <c r="Y7424">
        <v>0.20134808788499031</v>
      </c>
      <c r="Z7424">
        <v>0.369638148</v>
      </c>
      <c r="AA7424">
        <v>0.65330975000000002</v>
      </c>
      <c r="AB7424">
        <v>0</v>
      </c>
      <c r="AC7424">
        <v>0</v>
      </c>
      <c r="AD7424">
        <v>0.85</v>
      </c>
      <c r="AE7424">
        <v>0.85</v>
      </c>
      <c r="AF7424">
        <v>0.85</v>
      </c>
      <c r="AG7424">
        <v>0.85</v>
      </c>
      <c r="AH7424">
        <v>0.93714630499999996</v>
      </c>
      <c r="AI7424">
        <v>1.2461880999999999E-2</v>
      </c>
      <c r="AJ7424">
        <v>0.46503871299999999</v>
      </c>
      <c r="AK7424">
        <v>0</v>
      </c>
      <c r="AL7424">
        <v>0</v>
      </c>
    </row>
    <row r="7425" spans="1:38" x14ac:dyDescent="0.35">
      <c r="A7425" t="s">
        <v>7549</v>
      </c>
      <c r="B7425">
        <v>77315.357040178365</v>
      </c>
      <c r="C7425">
        <v>76598.989711729795</v>
      </c>
      <c r="D7425">
        <v>356.1063770596574</v>
      </c>
      <c r="E7425">
        <v>360.2609513889189</v>
      </c>
      <c r="F7425">
        <v>1.60824828749986E-2</v>
      </c>
      <c r="G7425">
        <v>0.17659850558280329</v>
      </c>
      <c r="H7425">
        <v>0.17598203238052229</v>
      </c>
      <c r="I7425">
        <v>0.18774095357002751</v>
      </c>
      <c r="J7425">
        <v>310</v>
      </c>
      <c r="K7425">
        <v>7</v>
      </c>
      <c r="L7425" t="str">
        <f>VLOOKUP(J7425,Clustering!$D$3:$E$367,2,FALSE)</f>
        <v>Fall</v>
      </c>
      <c r="M7425">
        <v>0.38197225099999998</v>
      </c>
      <c r="N7425">
        <v>0.40891114000000001</v>
      </c>
      <c r="O7425">
        <v>0.40891114000000001</v>
      </c>
      <c r="P7425">
        <v>0.93838743700000005</v>
      </c>
      <c r="Q7425">
        <v>0.20415162100000001</v>
      </c>
      <c r="R7425">
        <v>0.17598203238052229</v>
      </c>
      <c r="S7425">
        <v>1.60824828749986E-2</v>
      </c>
      <c r="T7425">
        <v>0</v>
      </c>
      <c r="U7425">
        <v>0.65330975000000002</v>
      </c>
      <c r="V7425">
        <v>0.85008076700000001</v>
      </c>
      <c r="W7425">
        <v>1.2392067E-2</v>
      </c>
      <c r="X7425">
        <v>6.49206E-3</v>
      </c>
      <c r="Y7425">
        <v>0.18774095357002751</v>
      </c>
      <c r="Z7425">
        <v>0.36205208300000002</v>
      </c>
      <c r="AA7425">
        <v>0.65330975000000002</v>
      </c>
      <c r="AB7425">
        <v>0</v>
      </c>
      <c r="AC7425">
        <v>0</v>
      </c>
      <c r="AD7425">
        <v>0.85</v>
      </c>
      <c r="AE7425">
        <v>0.85</v>
      </c>
      <c r="AF7425">
        <v>0.85</v>
      </c>
      <c r="AG7425">
        <v>0.85</v>
      </c>
      <c r="AH7425">
        <v>0.93838743700000005</v>
      </c>
      <c r="AI7425">
        <v>1.2392067E-2</v>
      </c>
      <c r="AJ7425">
        <v>0.44968328699999999</v>
      </c>
      <c r="AK7425">
        <v>1.1257738012499E-2</v>
      </c>
      <c r="AL7425">
        <v>0</v>
      </c>
    </row>
    <row r="7426" spans="1:38" x14ac:dyDescent="0.35">
      <c r="A7426" t="s">
        <v>7550</v>
      </c>
      <c r="B7426">
        <v>73149.217008790947</v>
      </c>
      <c r="C7426">
        <v>70710.206423223659</v>
      </c>
      <c r="D7426">
        <v>2122.9059190355988</v>
      </c>
      <c r="E7426">
        <v>316.10466653168368</v>
      </c>
      <c r="F7426">
        <v>9.5874716903493196E-2</v>
      </c>
      <c r="G7426">
        <v>0.1549532679076881</v>
      </c>
      <c r="H7426">
        <v>0.15426552815639619</v>
      </c>
      <c r="I7426">
        <v>0.1673838234925242</v>
      </c>
      <c r="J7426">
        <v>310</v>
      </c>
      <c r="K7426">
        <v>8</v>
      </c>
      <c r="L7426" t="str">
        <f>VLOOKUP(J7426,Clustering!$D$3:$E$367,2,FALSE)</f>
        <v>Fall</v>
      </c>
      <c r="M7426">
        <v>0.391849999</v>
      </c>
      <c r="N7426">
        <v>0.40697458399999997</v>
      </c>
      <c r="O7426">
        <v>0.40697458399999997</v>
      </c>
      <c r="P7426">
        <v>0.93566101499999998</v>
      </c>
      <c r="Q7426">
        <v>0.21485296600000001</v>
      </c>
      <c r="R7426">
        <v>0.15426552815639619</v>
      </c>
      <c r="S7426">
        <v>9.5874716903493196E-2</v>
      </c>
      <c r="T7426">
        <v>0.16223364100000001</v>
      </c>
      <c r="U7426">
        <v>0.65330975000000002</v>
      </c>
      <c r="V7426">
        <v>0.85008076700000001</v>
      </c>
      <c r="W7426">
        <v>1.2357160000000001E-2</v>
      </c>
      <c r="X7426">
        <v>6.49206E-3</v>
      </c>
      <c r="Y7426">
        <v>0.1673838234925242</v>
      </c>
      <c r="Z7426">
        <v>0.401977686</v>
      </c>
      <c r="AA7426">
        <v>0.65330975000000002</v>
      </c>
      <c r="AB7426">
        <v>0</v>
      </c>
      <c r="AC7426">
        <v>0</v>
      </c>
      <c r="AD7426">
        <v>0.85</v>
      </c>
      <c r="AE7426">
        <v>0.85</v>
      </c>
      <c r="AF7426">
        <v>0.85</v>
      </c>
      <c r="AG7426">
        <v>0.85</v>
      </c>
      <c r="AH7426">
        <v>0.93566101499999998</v>
      </c>
      <c r="AI7426">
        <v>1.2357160000000001E-2</v>
      </c>
      <c r="AJ7426">
        <v>0.45998012700000002</v>
      </c>
      <c r="AK7426">
        <v>6.7112301832445195E-2</v>
      </c>
      <c r="AL7426">
        <v>0</v>
      </c>
    </row>
    <row r="7427" spans="1:38" x14ac:dyDescent="0.35">
      <c r="A7427" t="s">
        <v>7551</v>
      </c>
      <c r="B7427">
        <v>71667.418854016811</v>
      </c>
      <c r="C7427">
        <v>67039.495252521665</v>
      </c>
      <c r="D7427">
        <v>4336.4565600686201</v>
      </c>
      <c r="E7427">
        <v>291.46704142653459</v>
      </c>
      <c r="F7427">
        <v>0.19584313244071891</v>
      </c>
      <c r="G7427">
        <v>0.14287600069928161</v>
      </c>
      <c r="H7427">
        <v>0.14279455321469781</v>
      </c>
      <c r="I7427">
        <v>0.14434812366798089</v>
      </c>
      <c r="J7427">
        <v>310</v>
      </c>
      <c r="K7427">
        <v>9</v>
      </c>
      <c r="L7427" t="str">
        <f>VLOOKUP(J7427,Clustering!$D$3:$E$367,2,FALSE)</f>
        <v>Fall</v>
      </c>
      <c r="M7427">
        <v>0.39165993199999999</v>
      </c>
      <c r="N7427">
        <v>0.40876520799999999</v>
      </c>
      <c r="O7427">
        <v>0.40876520799999999</v>
      </c>
      <c r="P7427">
        <v>0.92982159099999995</v>
      </c>
      <c r="Q7427">
        <v>0.219909508</v>
      </c>
      <c r="R7427">
        <v>0.14279455321469781</v>
      </c>
      <c r="S7427">
        <v>0.19584313244071891</v>
      </c>
      <c r="T7427">
        <v>0.44952395299999998</v>
      </c>
      <c r="U7427">
        <v>0.65113403400000003</v>
      </c>
      <c r="V7427">
        <v>0.85008076700000001</v>
      </c>
      <c r="W7427">
        <v>1.2252437999999999E-2</v>
      </c>
      <c r="X7427">
        <v>6.49206E-3</v>
      </c>
      <c r="Y7427">
        <v>0.14434812366798089</v>
      </c>
      <c r="Z7427">
        <v>0.390319945</v>
      </c>
      <c r="AA7427">
        <v>0.65113403400000003</v>
      </c>
      <c r="AB7427">
        <v>0</v>
      </c>
      <c r="AC7427">
        <v>0</v>
      </c>
      <c r="AD7427">
        <v>0.85</v>
      </c>
      <c r="AE7427">
        <v>0.85</v>
      </c>
      <c r="AF7427">
        <v>0.85</v>
      </c>
      <c r="AG7427">
        <v>0.85</v>
      </c>
      <c r="AH7427">
        <v>0.92982159099999995</v>
      </c>
      <c r="AI7427">
        <v>1.2252437999999999E-2</v>
      </c>
      <c r="AJ7427">
        <v>0.4638061</v>
      </c>
      <c r="AK7427">
        <v>0.1370901927085032</v>
      </c>
      <c r="AL7427">
        <v>0</v>
      </c>
    </row>
    <row r="7428" spans="1:38" x14ac:dyDescent="0.35">
      <c r="A7428" t="s">
        <v>7552</v>
      </c>
      <c r="B7428">
        <v>70564.933874227863</v>
      </c>
      <c r="C7428">
        <v>63661.434772533918</v>
      </c>
      <c r="D7428">
        <v>6603.0411365359441</v>
      </c>
      <c r="E7428">
        <v>300.45796515799731</v>
      </c>
      <c r="F7428">
        <v>0.29820666756400338</v>
      </c>
      <c r="G7428">
        <v>0.14728331625392019</v>
      </c>
      <c r="H7428">
        <v>0.14729455038972489</v>
      </c>
      <c r="I7428">
        <v>0.14708026480996159</v>
      </c>
      <c r="J7428">
        <v>310</v>
      </c>
      <c r="K7428">
        <v>10</v>
      </c>
      <c r="L7428" t="str">
        <f>VLOOKUP(J7428,Clustering!$D$3:$E$367,2,FALSE)</f>
        <v>Fall</v>
      </c>
      <c r="M7428">
        <v>0.40410647100000002</v>
      </c>
      <c r="N7428">
        <v>0.42068035399999998</v>
      </c>
      <c r="O7428">
        <v>0.42068035399999998</v>
      </c>
      <c r="P7428">
        <v>0.92508087299999997</v>
      </c>
      <c r="Q7428">
        <v>0.22174938799999999</v>
      </c>
      <c r="R7428">
        <v>0.14729455038972489</v>
      </c>
      <c r="S7428">
        <v>0.29820666756400338</v>
      </c>
      <c r="T7428">
        <v>0.57835877300000005</v>
      </c>
      <c r="U7428">
        <v>0.66260741599999995</v>
      </c>
      <c r="V7428">
        <v>0.85008076700000001</v>
      </c>
      <c r="W7428">
        <v>1.2217531E-2</v>
      </c>
      <c r="X7428">
        <v>6.49206E-3</v>
      </c>
      <c r="Y7428">
        <v>0.14708026480996159</v>
      </c>
      <c r="Z7428">
        <v>0.444110318</v>
      </c>
      <c r="AA7428">
        <v>0.66260741599999995</v>
      </c>
      <c r="AB7428">
        <v>0</v>
      </c>
      <c r="AC7428">
        <v>0</v>
      </c>
      <c r="AD7428">
        <v>0.85</v>
      </c>
      <c r="AE7428">
        <v>0.85</v>
      </c>
      <c r="AF7428">
        <v>0.85</v>
      </c>
      <c r="AG7428">
        <v>0.85</v>
      </c>
      <c r="AH7428">
        <v>0.92508087299999997</v>
      </c>
      <c r="AI7428">
        <v>1.2217531E-2</v>
      </c>
      <c r="AJ7428">
        <v>0.498455174</v>
      </c>
      <c r="AK7428">
        <v>0.20874466729480229</v>
      </c>
      <c r="AL7428">
        <v>0</v>
      </c>
    </row>
    <row r="7429" spans="1:38" x14ac:dyDescent="0.35">
      <c r="A7429" t="s">
        <v>7553</v>
      </c>
      <c r="B7429">
        <v>67734.699740843673</v>
      </c>
      <c r="C7429">
        <v>59239.19474796237</v>
      </c>
      <c r="D7429">
        <v>8205.0470177873722</v>
      </c>
      <c r="E7429">
        <v>290.4579750939269</v>
      </c>
      <c r="F7429">
        <v>0.3705564871982554</v>
      </c>
      <c r="G7429">
        <v>0.14238136034016019</v>
      </c>
      <c r="H7429">
        <v>0.14162937537473541</v>
      </c>
      <c r="I7429">
        <v>0.15597311637013411</v>
      </c>
      <c r="J7429">
        <v>310</v>
      </c>
      <c r="K7429">
        <v>11</v>
      </c>
      <c r="L7429" t="str">
        <f>VLOOKUP(J7429,Clustering!$D$3:$E$367,2,FALSE)</f>
        <v>Fall</v>
      </c>
      <c r="M7429">
        <v>0.41644357700000001</v>
      </c>
      <c r="N7429">
        <v>0.43335671100000001</v>
      </c>
      <c r="O7429">
        <v>0.43335671100000001</v>
      </c>
      <c r="P7429">
        <v>0.92439926699999997</v>
      </c>
      <c r="Q7429">
        <v>0.229209039</v>
      </c>
      <c r="R7429">
        <v>0.14162937537473541</v>
      </c>
      <c r="S7429">
        <v>0.3705564871982554</v>
      </c>
      <c r="T7429">
        <v>0.61145534199999996</v>
      </c>
      <c r="U7429">
        <v>0.66260741599999995</v>
      </c>
      <c r="V7429">
        <v>0.85008076700000001</v>
      </c>
      <c r="W7429">
        <v>1.1903366E-2</v>
      </c>
      <c r="X7429">
        <v>6.7810609999999997E-3</v>
      </c>
      <c r="Y7429">
        <v>0.15597311637013411</v>
      </c>
      <c r="Z7429">
        <v>0.48314152199999999</v>
      </c>
      <c r="AA7429">
        <v>0.66260741599999995</v>
      </c>
      <c r="AB7429">
        <v>0</v>
      </c>
      <c r="AC7429">
        <v>0</v>
      </c>
      <c r="AD7429">
        <v>0.85</v>
      </c>
      <c r="AE7429">
        <v>0.85</v>
      </c>
      <c r="AF7429">
        <v>0.85</v>
      </c>
      <c r="AG7429">
        <v>0.85</v>
      </c>
      <c r="AH7429">
        <v>0.92439926699999997</v>
      </c>
      <c r="AI7429">
        <v>1.1903366E-2</v>
      </c>
      <c r="AJ7429">
        <v>0.55063298500000002</v>
      </c>
      <c r="AK7429">
        <v>0.25938954103877881</v>
      </c>
      <c r="AL7429">
        <v>0</v>
      </c>
    </row>
    <row r="7430" spans="1:38" x14ac:dyDescent="0.35">
      <c r="A7430" t="s">
        <v>7554</v>
      </c>
      <c r="B7430">
        <v>66528.010515791713</v>
      </c>
      <c r="C7430">
        <v>57362.739099864761</v>
      </c>
      <c r="D7430">
        <v>8885.9497665114177</v>
      </c>
      <c r="E7430">
        <v>279.32164941553782</v>
      </c>
      <c r="F7430">
        <v>0.40130742989777202</v>
      </c>
      <c r="G7430">
        <v>0.1369223771644793</v>
      </c>
      <c r="H7430">
        <v>0.13590393254043759</v>
      </c>
      <c r="I7430">
        <v>0.1553302596308446</v>
      </c>
      <c r="J7430">
        <v>310</v>
      </c>
      <c r="K7430">
        <v>12</v>
      </c>
      <c r="L7430" t="str">
        <f>VLOOKUP(J7430,Clustering!$D$3:$E$367,2,FALSE)</f>
        <v>Fall</v>
      </c>
      <c r="M7430">
        <v>0.43538696799999999</v>
      </c>
      <c r="N7430">
        <v>0.45430386</v>
      </c>
      <c r="O7430">
        <v>0.45430386</v>
      </c>
      <c r="P7430">
        <v>0.92402285900000003</v>
      </c>
      <c r="Q7430">
        <v>0.24521725</v>
      </c>
      <c r="R7430">
        <v>0.13590393254043759</v>
      </c>
      <c r="S7430">
        <v>0.40130742989777202</v>
      </c>
      <c r="T7430">
        <v>0.64787668099999995</v>
      </c>
      <c r="U7430">
        <v>0.66260741599999995</v>
      </c>
      <c r="V7430">
        <v>0.85008076700000001</v>
      </c>
      <c r="W7430">
        <v>1.1903366E-2</v>
      </c>
      <c r="X7430">
        <v>6.49206E-3</v>
      </c>
      <c r="Y7430">
        <v>0.1553302596308446</v>
      </c>
      <c r="Z7430">
        <v>0.53926955300000001</v>
      </c>
      <c r="AA7430">
        <v>0.66260741599999995</v>
      </c>
      <c r="AB7430">
        <v>0</v>
      </c>
      <c r="AC7430">
        <v>0</v>
      </c>
      <c r="AD7430">
        <v>0.85</v>
      </c>
      <c r="AE7430">
        <v>0.85</v>
      </c>
      <c r="AF7430">
        <v>0.85</v>
      </c>
      <c r="AG7430">
        <v>0.85</v>
      </c>
      <c r="AH7430">
        <v>0.92402285900000003</v>
      </c>
      <c r="AI7430">
        <v>1.1903366E-2</v>
      </c>
      <c r="AJ7430">
        <v>0.587162042</v>
      </c>
      <c r="AK7430">
        <v>0.28091520092844041</v>
      </c>
      <c r="AL7430">
        <v>0</v>
      </c>
    </row>
    <row r="7431" spans="1:38" x14ac:dyDescent="0.35">
      <c r="A7431" t="s">
        <v>7555</v>
      </c>
      <c r="B7431">
        <v>66414.524922175755</v>
      </c>
      <c r="C7431">
        <v>57357.693243659902</v>
      </c>
      <c r="D7431">
        <v>8781.2482401537491</v>
      </c>
      <c r="E7431">
        <v>275.58343836210412</v>
      </c>
      <c r="F7431">
        <v>0.3965788976020661</v>
      </c>
      <c r="G7431">
        <v>0.1350899207657372</v>
      </c>
      <c r="H7431">
        <v>0.13395527304946611</v>
      </c>
      <c r="I7431">
        <v>0.15559811660554859</v>
      </c>
      <c r="J7431">
        <v>310</v>
      </c>
      <c r="K7431">
        <v>13</v>
      </c>
      <c r="L7431" t="str">
        <f>VLOOKUP(J7431,Clustering!$D$3:$E$367,2,FALSE)</f>
        <v>Fall</v>
      </c>
      <c r="M7431">
        <v>0.46136285500000002</v>
      </c>
      <c r="N7431">
        <v>0.47854630999999997</v>
      </c>
      <c r="O7431">
        <v>0.47854630999999997</v>
      </c>
      <c r="P7431">
        <v>0.92234427799999996</v>
      </c>
      <c r="Q7431">
        <v>0.266895296</v>
      </c>
      <c r="R7431">
        <v>0.13395527304946611</v>
      </c>
      <c r="S7431">
        <v>0.3965788976020661</v>
      </c>
      <c r="T7431">
        <v>0.65769986400000002</v>
      </c>
      <c r="U7431">
        <v>0.66260741599999995</v>
      </c>
      <c r="V7431">
        <v>0.85008076700000001</v>
      </c>
      <c r="W7431">
        <v>1.1693922000000001E-2</v>
      </c>
      <c r="X7431">
        <v>9.8578780000000005E-3</v>
      </c>
      <c r="Y7431">
        <v>0.15559811660554859</v>
      </c>
      <c r="Z7431">
        <v>0.58521312599999997</v>
      </c>
      <c r="AA7431">
        <v>0.66260741599999995</v>
      </c>
      <c r="AB7431">
        <v>0</v>
      </c>
      <c r="AC7431">
        <v>0</v>
      </c>
      <c r="AD7431">
        <v>0.85</v>
      </c>
      <c r="AE7431">
        <v>0.85</v>
      </c>
      <c r="AF7431">
        <v>0.85</v>
      </c>
      <c r="AG7431">
        <v>0.85</v>
      </c>
      <c r="AH7431">
        <v>0.92234427799999996</v>
      </c>
      <c r="AI7431">
        <v>1.1693922000000001E-2</v>
      </c>
      <c r="AJ7431">
        <v>0.60493151300000003</v>
      </c>
      <c r="AK7431">
        <v>0.27760522832144618</v>
      </c>
      <c r="AL7431">
        <v>0</v>
      </c>
    </row>
    <row r="7432" spans="1:38" x14ac:dyDescent="0.35">
      <c r="A7432" t="s">
        <v>7556</v>
      </c>
      <c r="B7432">
        <v>66572.603818824442</v>
      </c>
      <c r="C7432">
        <v>58423.647503107248</v>
      </c>
      <c r="D7432">
        <v>7868.2840931455767</v>
      </c>
      <c r="E7432">
        <v>280.67222257161421</v>
      </c>
      <c r="F7432">
        <v>0.3553475936838919</v>
      </c>
      <c r="G7432">
        <v>0.13758442282922259</v>
      </c>
      <c r="H7432">
        <v>0.13642625364111041</v>
      </c>
      <c r="I7432">
        <v>0.15851775762982209</v>
      </c>
      <c r="J7432">
        <v>310</v>
      </c>
      <c r="K7432">
        <v>14</v>
      </c>
      <c r="L7432" t="str">
        <f>VLOOKUP(J7432,Clustering!$D$3:$E$367,2,FALSE)</f>
        <v>Fall</v>
      </c>
      <c r="M7432">
        <v>0.48366410399999998</v>
      </c>
      <c r="N7432">
        <v>0.49376464399999997</v>
      </c>
      <c r="O7432">
        <v>0.49376464399999997</v>
      </c>
      <c r="P7432">
        <v>0.92147955500000001</v>
      </c>
      <c r="Q7432">
        <v>0.31130274800000002</v>
      </c>
      <c r="R7432">
        <v>0.13642625364111041</v>
      </c>
      <c r="S7432">
        <v>0.3553475936838919</v>
      </c>
      <c r="T7432">
        <v>0.65399728000000001</v>
      </c>
      <c r="U7432">
        <v>0.66423529000000003</v>
      </c>
      <c r="V7432">
        <v>0.85008076700000001</v>
      </c>
      <c r="W7432">
        <v>1.1659015E-2</v>
      </c>
      <c r="X7432">
        <v>1.5064928999999999E-2</v>
      </c>
      <c r="Y7432">
        <v>0.15851775762982209</v>
      </c>
      <c r="Z7432">
        <v>0.62712979499999999</v>
      </c>
      <c r="AA7432">
        <v>0.66423529000000003</v>
      </c>
      <c r="AB7432">
        <v>0</v>
      </c>
      <c r="AC7432">
        <v>0</v>
      </c>
      <c r="AD7432">
        <v>0.85</v>
      </c>
      <c r="AE7432">
        <v>0.85</v>
      </c>
      <c r="AF7432">
        <v>0.85</v>
      </c>
      <c r="AG7432">
        <v>0.85</v>
      </c>
      <c r="AH7432">
        <v>0.92147955500000001</v>
      </c>
      <c r="AI7432">
        <v>1.1659015E-2</v>
      </c>
      <c r="AJ7432">
        <v>0.61301515500000003</v>
      </c>
      <c r="AK7432">
        <v>0.24874331557872431</v>
      </c>
      <c r="AL7432">
        <v>0</v>
      </c>
    </row>
    <row r="7433" spans="1:38" x14ac:dyDescent="0.35">
      <c r="A7433" t="s">
        <v>7557</v>
      </c>
      <c r="B7433">
        <v>67010.108397228454</v>
      </c>
      <c r="C7433">
        <v>60727.891332728803</v>
      </c>
      <c r="D7433">
        <v>5987.4100642944913</v>
      </c>
      <c r="E7433">
        <v>294.8070002051586</v>
      </c>
      <c r="F7433">
        <v>0.2704035255411309</v>
      </c>
      <c r="G7433">
        <v>0.1445132353946855</v>
      </c>
      <c r="H7433">
        <v>0.14347758850019299</v>
      </c>
      <c r="I7433">
        <v>0.16323204038461231</v>
      </c>
      <c r="J7433">
        <v>310</v>
      </c>
      <c r="K7433">
        <v>15</v>
      </c>
      <c r="L7433" t="str">
        <f>VLOOKUP(J7433,Clustering!$D$3:$E$367,2,FALSE)</f>
        <v>Fall</v>
      </c>
      <c r="M7433">
        <v>0.50654131599999996</v>
      </c>
      <c r="N7433">
        <v>0.50702472899999995</v>
      </c>
      <c r="O7433">
        <v>0.50702472899999995</v>
      </c>
      <c r="P7433">
        <v>0.92059448499999996</v>
      </c>
      <c r="Q7433">
        <v>0.39324626200000001</v>
      </c>
      <c r="R7433">
        <v>0.14347758850019299</v>
      </c>
      <c r="S7433">
        <v>0.2704035255411309</v>
      </c>
      <c r="T7433">
        <v>0.65837992999999995</v>
      </c>
      <c r="U7433">
        <v>0.66423529000000003</v>
      </c>
      <c r="V7433">
        <v>0.85008076700000001</v>
      </c>
      <c r="W7433">
        <v>1.1414664E-2</v>
      </c>
      <c r="X7433">
        <v>1.8178605E-2</v>
      </c>
      <c r="Y7433">
        <v>0.16323204038461231</v>
      </c>
      <c r="Z7433">
        <v>0.65250429200000004</v>
      </c>
      <c r="AA7433">
        <v>0.66423529000000003</v>
      </c>
      <c r="AB7433">
        <v>0</v>
      </c>
      <c r="AC7433">
        <v>0</v>
      </c>
      <c r="AD7433">
        <v>0.85</v>
      </c>
      <c r="AE7433">
        <v>0.85</v>
      </c>
      <c r="AF7433">
        <v>0.85</v>
      </c>
      <c r="AG7433">
        <v>0.85</v>
      </c>
      <c r="AH7433">
        <v>0.92059448499999996</v>
      </c>
      <c r="AI7433">
        <v>1.1414664E-2</v>
      </c>
      <c r="AJ7433">
        <v>0.63438998499999999</v>
      </c>
      <c r="AK7433">
        <v>0.1892824678787916</v>
      </c>
      <c r="AL7433">
        <v>1.7778800000000001E-4</v>
      </c>
    </row>
    <row r="7434" spans="1:38" x14ac:dyDescent="0.35">
      <c r="A7434" t="s">
        <v>7558</v>
      </c>
      <c r="B7434">
        <v>68391.143901173768</v>
      </c>
      <c r="C7434">
        <v>64879.667716498283</v>
      </c>
      <c r="D7434">
        <v>3197.6480645321481</v>
      </c>
      <c r="E7434">
        <v>313.82812014333609</v>
      </c>
      <c r="F7434">
        <v>0.1444122418214811</v>
      </c>
      <c r="G7434">
        <v>0.15383731379575299</v>
      </c>
      <c r="H7434">
        <v>0.15293963613161149</v>
      </c>
      <c r="I7434">
        <v>0.1700623932395641</v>
      </c>
      <c r="J7434">
        <v>310</v>
      </c>
      <c r="K7434">
        <v>16</v>
      </c>
      <c r="L7434" t="str">
        <f>VLOOKUP(J7434,Clustering!$D$3:$E$367,2,FALSE)</f>
        <v>Fall</v>
      </c>
      <c r="M7434">
        <v>0.52813989100000003</v>
      </c>
      <c r="N7434">
        <v>0.52024340199999997</v>
      </c>
      <c r="O7434">
        <v>0.52024340199999997</v>
      </c>
      <c r="P7434">
        <v>0.92027911600000001</v>
      </c>
      <c r="Q7434">
        <v>0.45282334000000002</v>
      </c>
      <c r="R7434">
        <v>0.15293963613161149</v>
      </c>
      <c r="S7434">
        <v>0.1444122418214811</v>
      </c>
      <c r="T7434">
        <v>0.66366933699999997</v>
      </c>
      <c r="U7434">
        <v>0.666411007</v>
      </c>
      <c r="V7434">
        <v>0.85008076700000001</v>
      </c>
      <c r="W7434">
        <v>1.1903366E-2</v>
      </c>
      <c r="X7434">
        <v>1.8609174999999999E-2</v>
      </c>
      <c r="Y7434">
        <v>0.1700623932395641</v>
      </c>
      <c r="Z7434">
        <v>0.68032442800000004</v>
      </c>
      <c r="AA7434">
        <v>0.666411007</v>
      </c>
      <c r="AB7434">
        <v>0</v>
      </c>
      <c r="AC7434">
        <v>0</v>
      </c>
      <c r="AD7434">
        <v>0.85</v>
      </c>
      <c r="AE7434">
        <v>0.85</v>
      </c>
      <c r="AF7434">
        <v>0.85</v>
      </c>
      <c r="AG7434">
        <v>0.85</v>
      </c>
      <c r="AH7434">
        <v>0.92027911600000001</v>
      </c>
      <c r="AI7434">
        <v>1.1903366E-2</v>
      </c>
      <c r="AJ7434">
        <v>0.64676906700000003</v>
      </c>
      <c r="AK7434">
        <v>0.1010885692750368</v>
      </c>
      <c r="AL7434">
        <v>3.6880127999999998E-2</v>
      </c>
    </row>
    <row r="7435" spans="1:38" x14ac:dyDescent="0.35">
      <c r="A7435" t="s">
        <v>7559</v>
      </c>
      <c r="B7435">
        <v>73058.856120623517</v>
      </c>
      <c r="C7435">
        <v>72217.082550865656</v>
      </c>
      <c r="D7435">
        <v>497.67660900270221</v>
      </c>
      <c r="E7435">
        <v>344.09696075515069</v>
      </c>
      <c r="F7435">
        <v>2.24760803433533E-2</v>
      </c>
      <c r="G7435">
        <v>0.1686749807623287</v>
      </c>
      <c r="H7435">
        <v>0.167906144593197</v>
      </c>
      <c r="I7435">
        <v>0.1825713139582405</v>
      </c>
      <c r="J7435">
        <v>310</v>
      </c>
      <c r="K7435">
        <v>17</v>
      </c>
      <c r="L7435" t="str">
        <f>VLOOKUP(J7435,Clustering!$D$3:$E$367,2,FALSE)</f>
        <v>Fall</v>
      </c>
      <c r="M7435">
        <v>0.559207283</v>
      </c>
      <c r="N7435">
        <v>0.527873276</v>
      </c>
      <c r="O7435">
        <v>0.527873276</v>
      </c>
      <c r="P7435">
        <v>0.92027911600000001</v>
      </c>
      <c r="Q7435">
        <v>0.498494928</v>
      </c>
      <c r="R7435">
        <v>0.167906144593197</v>
      </c>
      <c r="S7435">
        <v>2.24760803433533E-2</v>
      </c>
      <c r="T7435">
        <v>0.65490403500000005</v>
      </c>
      <c r="U7435">
        <v>0.666411007</v>
      </c>
      <c r="V7435">
        <v>0.85008076700000001</v>
      </c>
      <c r="W7435">
        <v>1.2496788999999999E-2</v>
      </c>
      <c r="X7435">
        <v>2.0920347999999998E-2</v>
      </c>
      <c r="Y7435">
        <v>0.1825713139582405</v>
      </c>
      <c r="Z7435">
        <v>0.69339013699999996</v>
      </c>
      <c r="AA7435">
        <v>0.666411007</v>
      </c>
      <c r="AB7435">
        <v>0</v>
      </c>
      <c r="AC7435">
        <v>0</v>
      </c>
      <c r="AD7435">
        <v>0.85</v>
      </c>
      <c r="AE7435">
        <v>0.85</v>
      </c>
      <c r="AF7435">
        <v>0.85</v>
      </c>
      <c r="AG7435">
        <v>0.85</v>
      </c>
      <c r="AH7435">
        <v>0.92027911600000001</v>
      </c>
      <c r="AI7435">
        <v>1.2496788999999999E-2</v>
      </c>
      <c r="AJ7435">
        <v>0.65974221700000002</v>
      </c>
      <c r="AK7435">
        <v>1.5733256240347299E-2</v>
      </c>
      <c r="AL7435">
        <v>0.46446845799999997</v>
      </c>
    </row>
    <row r="7436" spans="1:38" x14ac:dyDescent="0.35">
      <c r="A7436" t="s">
        <v>7560</v>
      </c>
      <c r="B7436">
        <v>74546.3319746575</v>
      </c>
      <c r="C7436">
        <v>74182.181631507381</v>
      </c>
      <c r="D7436">
        <v>0</v>
      </c>
      <c r="E7436">
        <v>364.15034315012417</v>
      </c>
      <c r="F7436">
        <v>0</v>
      </c>
      <c r="G7436">
        <v>0.1785050701716295</v>
      </c>
      <c r="H7436">
        <v>0.1776695313211574</v>
      </c>
      <c r="I7436">
        <v>0.1936070213160449</v>
      </c>
      <c r="J7436">
        <v>310</v>
      </c>
      <c r="K7436">
        <v>18</v>
      </c>
      <c r="L7436" t="str">
        <f>VLOOKUP(J7436,Clustering!$D$3:$E$367,2,FALSE)</f>
        <v>Fall</v>
      </c>
      <c r="M7436">
        <v>0.56981074300000001</v>
      </c>
      <c r="N7436">
        <v>0.533260925</v>
      </c>
      <c r="O7436">
        <v>0.533260925</v>
      </c>
      <c r="P7436">
        <v>0.92025876900000003</v>
      </c>
      <c r="Q7436">
        <v>0.51471591400000005</v>
      </c>
      <c r="R7436">
        <v>0.1776695313211574</v>
      </c>
      <c r="S7436">
        <v>0</v>
      </c>
      <c r="T7436">
        <v>0.58606619299999996</v>
      </c>
      <c r="U7436">
        <v>0.666411007</v>
      </c>
      <c r="V7436">
        <v>0.85008076700000001</v>
      </c>
      <c r="W7436">
        <v>1.2776045999999999E-2</v>
      </c>
      <c r="X7436">
        <v>3.0805869999999999E-2</v>
      </c>
      <c r="Y7436">
        <v>0.1936070213160449</v>
      </c>
      <c r="Z7436">
        <v>0.72066457299999997</v>
      </c>
      <c r="AA7436">
        <v>0.666411007</v>
      </c>
      <c r="AB7436">
        <v>0</v>
      </c>
      <c r="AC7436">
        <v>0</v>
      </c>
      <c r="AD7436">
        <v>0.85</v>
      </c>
      <c r="AE7436">
        <v>0.85</v>
      </c>
      <c r="AF7436">
        <v>0.85</v>
      </c>
      <c r="AG7436">
        <v>0.85</v>
      </c>
      <c r="AH7436">
        <v>0.92025876900000003</v>
      </c>
      <c r="AI7436">
        <v>1.2776045999999999E-2</v>
      </c>
      <c r="AJ7436">
        <v>0.67696668400000004</v>
      </c>
      <c r="AK7436">
        <v>0</v>
      </c>
      <c r="AL7436">
        <v>0.42381575999999999</v>
      </c>
    </row>
    <row r="7437" spans="1:38" x14ac:dyDescent="0.35">
      <c r="A7437" t="s">
        <v>7561</v>
      </c>
      <c r="B7437">
        <v>73848.570382349819</v>
      </c>
      <c r="C7437">
        <v>73470.45874460545</v>
      </c>
      <c r="D7437">
        <v>0</v>
      </c>
      <c r="E7437">
        <v>378.11163774436199</v>
      </c>
      <c r="F7437">
        <v>0</v>
      </c>
      <c r="G7437">
        <v>0.18534884203155</v>
      </c>
      <c r="H7437">
        <v>0.18451997344921209</v>
      </c>
      <c r="I7437">
        <v>0.20033023138111511</v>
      </c>
      <c r="J7437">
        <v>310</v>
      </c>
      <c r="K7437">
        <v>19</v>
      </c>
      <c r="L7437" t="str">
        <f>VLOOKUP(J7437,Clustering!$D$3:$E$367,2,FALSE)</f>
        <v>Fall</v>
      </c>
      <c r="M7437">
        <v>0.58791898899999995</v>
      </c>
      <c r="N7437">
        <v>0.53843953600000005</v>
      </c>
      <c r="O7437">
        <v>0.53843953600000005</v>
      </c>
      <c r="P7437">
        <v>0.92080812300000003</v>
      </c>
      <c r="Q7437">
        <v>0.512150094</v>
      </c>
      <c r="R7437">
        <v>0.18451997344921209</v>
      </c>
      <c r="S7437">
        <v>0</v>
      </c>
      <c r="T7437">
        <v>0.30172283500000002</v>
      </c>
      <c r="U7437">
        <v>0.666411007</v>
      </c>
      <c r="V7437">
        <v>0.85008076700000001</v>
      </c>
      <c r="W7437">
        <v>1.2985490000000001E-2</v>
      </c>
      <c r="X7437">
        <v>4.0503749999999998E-2</v>
      </c>
      <c r="Y7437">
        <v>0.20033023138111511</v>
      </c>
      <c r="Z7437">
        <v>0.70766523299999995</v>
      </c>
      <c r="AA7437">
        <v>0.666411007</v>
      </c>
      <c r="AB7437">
        <v>0</v>
      </c>
      <c r="AC7437">
        <v>0</v>
      </c>
      <c r="AD7437">
        <v>0.85</v>
      </c>
      <c r="AE7437">
        <v>0.85</v>
      </c>
      <c r="AF7437">
        <v>0.85</v>
      </c>
      <c r="AG7437">
        <v>0.85</v>
      </c>
      <c r="AH7437">
        <v>0.92080812300000003</v>
      </c>
      <c r="AI7437">
        <v>1.2985490000000001E-2</v>
      </c>
      <c r="AJ7437">
        <v>0.69129881500000001</v>
      </c>
      <c r="AK7437">
        <v>0</v>
      </c>
      <c r="AL7437">
        <v>0.340303193</v>
      </c>
    </row>
    <row r="7438" spans="1:38" x14ac:dyDescent="0.35">
      <c r="A7438" t="s">
        <v>7562</v>
      </c>
      <c r="B7438">
        <v>71987.857562202436</v>
      </c>
      <c r="C7438">
        <v>71592.631147040287</v>
      </c>
      <c r="D7438">
        <v>0</v>
      </c>
      <c r="E7438">
        <v>395.2264151621456</v>
      </c>
      <c r="F7438">
        <v>0</v>
      </c>
      <c r="G7438">
        <v>0.1937384388049733</v>
      </c>
      <c r="H7438">
        <v>0.19309809306410741</v>
      </c>
      <c r="I7438">
        <v>0.20531237111060929</v>
      </c>
      <c r="J7438">
        <v>310</v>
      </c>
      <c r="K7438">
        <v>20</v>
      </c>
      <c r="L7438" t="str">
        <f>VLOOKUP(J7438,Clustering!$D$3:$E$367,2,FALSE)</f>
        <v>Fall</v>
      </c>
      <c r="M7438">
        <v>0.58768860499999998</v>
      </c>
      <c r="N7438">
        <v>0.53295525700000002</v>
      </c>
      <c r="O7438">
        <v>0.53295525700000002</v>
      </c>
      <c r="P7438">
        <v>0.92152024799999999</v>
      </c>
      <c r="Q7438">
        <v>0.47501454999999998</v>
      </c>
      <c r="R7438">
        <v>0.19309809306410741</v>
      </c>
      <c r="S7438">
        <v>0</v>
      </c>
      <c r="T7438">
        <v>6.0450399999999996E-4</v>
      </c>
      <c r="U7438">
        <v>0.666411007</v>
      </c>
      <c r="V7438">
        <v>0.85008076700000001</v>
      </c>
      <c r="W7438">
        <v>1.2671325000000001E-2</v>
      </c>
      <c r="X7438">
        <v>2.7207175E-2</v>
      </c>
      <c r="Y7438">
        <v>0.20531237111060929</v>
      </c>
      <c r="Z7438">
        <v>0.69538172899999995</v>
      </c>
      <c r="AA7438">
        <v>0.666411007</v>
      </c>
      <c r="AB7438">
        <v>0</v>
      </c>
      <c r="AC7438">
        <v>0</v>
      </c>
      <c r="AD7438">
        <v>0.85</v>
      </c>
      <c r="AE7438">
        <v>0.85</v>
      </c>
      <c r="AF7438">
        <v>0.85</v>
      </c>
      <c r="AG7438">
        <v>0.85</v>
      </c>
      <c r="AH7438">
        <v>0.92152024799999999</v>
      </c>
      <c r="AI7438">
        <v>1.2671325000000001E-2</v>
      </c>
      <c r="AJ7438">
        <v>0.69331151899999999</v>
      </c>
      <c r="AK7438">
        <v>0</v>
      </c>
      <c r="AL7438">
        <v>0.11348498799999999</v>
      </c>
    </row>
    <row r="7439" spans="1:38" x14ac:dyDescent="0.35">
      <c r="A7439" t="s">
        <v>7563</v>
      </c>
      <c r="B7439">
        <v>69283.866746816464</v>
      </c>
      <c r="C7439">
        <v>68863.951412019946</v>
      </c>
      <c r="D7439">
        <v>0</v>
      </c>
      <c r="E7439">
        <v>419.91533479652202</v>
      </c>
      <c r="F7439">
        <v>0</v>
      </c>
      <c r="G7439">
        <v>0.20584085039045191</v>
      </c>
      <c r="H7439">
        <v>0.2056137102071513</v>
      </c>
      <c r="I7439">
        <v>0.2099462967729884</v>
      </c>
      <c r="J7439">
        <v>310</v>
      </c>
      <c r="K7439">
        <v>21</v>
      </c>
      <c r="L7439" t="str">
        <f>VLOOKUP(J7439,Clustering!$D$3:$E$367,2,FALSE)</f>
        <v>Fall</v>
      </c>
      <c r="M7439">
        <v>0.55890202300000003</v>
      </c>
      <c r="N7439">
        <v>0.51972278000000005</v>
      </c>
      <c r="O7439">
        <v>0.51972278000000005</v>
      </c>
      <c r="P7439">
        <v>0.92368714299999999</v>
      </c>
      <c r="Q7439">
        <v>0.43894288199999998</v>
      </c>
      <c r="R7439">
        <v>0.2056137102071513</v>
      </c>
      <c r="S7439">
        <v>0</v>
      </c>
      <c r="T7439">
        <v>0</v>
      </c>
      <c r="U7439">
        <v>0.66478313300000003</v>
      </c>
      <c r="V7439">
        <v>0.85008076700000001</v>
      </c>
      <c r="W7439">
        <v>1.2741139E-2</v>
      </c>
      <c r="X7439">
        <v>1.5558326000000001E-2</v>
      </c>
      <c r="Y7439">
        <v>0.2099462967729884</v>
      </c>
      <c r="Z7439">
        <v>0.62275313799999998</v>
      </c>
      <c r="AA7439">
        <v>0.66478313300000003</v>
      </c>
      <c r="AB7439">
        <v>0</v>
      </c>
      <c r="AC7439">
        <v>0</v>
      </c>
      <c r="AD7439">
        <v>0.85</v>
      </c>
      <c r="AE7439">
        <v>0.85</v>
      </c>
      <c r="AF7439">
        <v>0.85</v>
      </c>
      <c r="AG7439">
        <v>0.85</v>
      </c>
      <c r="AH7439">
        <v>0.92368714299999999</v>
      </c>
      <c r="AI7439">
        <v>1.2741139E-2</v>
      </c>
      <c r="AJ7439">
        <v>0.67279090600000002</v>
      </c>
      <c r="AK7439">
        <v>0</v>
      </c>
      <c r="AL7439">
        <v>0.16146601199999999</v>
      </c>
    </row>
    <row r="7440" spans="1:38" x14ac:dyDescent="0.35">
      <c r="A7440" t="s">
        <v>7564</v>
      </c>
      <c r="B7440">
        <v>64768.870247948027</v>
      </c>
      <c r="C7440">
        <v>64321.859583296573</v>
      </c>
      <c r="D7440">
        <v>0</v>
      </c>
      <c r="E7440">
        <v>447.01066465147119</v>
      </c>
      <c r="F7440">
        <v>0</v>
      </c>
      <c r="G7440">
        <v>0.21912287482915249</v>
      </c>
      <c r="H7440">
        <v>0.21939495155567171</v>
      </c>
      <c r="I7440">
        <v>0.2142052226707819</v>
      </c>
      <c r="J7440">
        <v>310</v>
      </c>
      <c r="K7440">
        <v>22</v>
      </c>
      <c r="L7440" t="str">
        <f>VLOOKUP(J7440,Clustering!$D$3:$E$367,2,FALSE)</f>
        <v>Fall</v>
      </c>
      <c r="M7440">
        <v>0.51727724799999997</v>
      </c>
      <c r="N7440">
        <v>0.49479800000000002</v>
      </c>
      <c r="O7440">
        <v>0.49479800000000002</v>
      </c>
      <c r="P7440">
        <v>0.92621010000000004</v>
      </c>
      <c r="Q7440">
        <v>0.400030039</v>
      </c>
      <c r="R7440">
        <v>0.21939495155567171</v>
      </c>
      <c r="S7440">
        <v>0</v>
      </c>
      <c r="T7440">
        <v>0</v>
      </c>
      <c r="U7440">
        <v>0.66478313300000003</v>
      </c>
      <c r="V7440">
        <v>0.85008076700000001</v>
      </c>
      <c r="W7440">
        <v>1.2880768000000001E-2</v>
      </c>
      <c r="X7440">
        <v>7.0256650000000004E-3</v>
      </c>
      <c r="Y7440">
        <v>0.2142052226707819</v>
      </c>
      <c r="Z7440">
        <v>0.546389982</v>
      </c>
      <c r="AA7440">
        <v>0.66478313300000003</v>
      </c>
      <c r="AB7440">
        <v>0</v>
      </c>
      <c r="AC7440">
        <v>0</v>
      </c>
      <c r="AD7440">
        <v>0.85</v>
      </c>
      <c r="AE7440">
        <v>0.85</v>
      </c>
      <c r="AF7440">
        <v>0.85</v>
      </c>
      <c r="AG7440">
        <v>0.85</v>
      </c>
      <c r="AH7440">
        <v>0.92621010000000004</v>
      </c>
      <c r="AI7440">
        <v>1.2880768000000001E-2</v>
      </c>
      <c r="AJ7440">
        <v>0.63051918399999995</v>
      </c>
      <c r="AK7440">
        <v>0</v>
      </c>
      <c r="AL7440">
        <v>0.115301892</v>
      </c>
    </row>
    <row r="7441" spans="1:38" x14ac:dyDescent="0.35">
      <c r="A7441" t="s">
        <v>7565</v>
      </c>
      <c r="B7441">
        <v>60260.291187439419</v>
      </c>
      <c r="C7441">
        <v>59790.833124448727</v>
      </c>
      <c r="D7441">
        <v>0</v>
      </c>
      <c r="E7441">
        <v>469.45806299069068</v>
      </c>
      <c r="F7441">
        <v>0</v>
      </c>
      <c r="G7441">
        <v>0.2301265014660249</v>
      </c>
      <c r="H7441">
        <v>0.2308458372242673</v>
      </c>
      <c r="I7441">
        <v>0.2171248636950554</v>
      </c>
      <c r="J7441">
        <v>310</v>
      </c>
      <c r="K7441">
        <v>23</v>
      </c>
      <c r="L7441" t="str">
        <f>VLOOKUP(J7441,Clustering!$D$3:$E$367,2,FALSE)</f>
        <v>Fall</v>
      </c>
      <c r="M7441">
        <v>0.47531841499999999</v>
      </c>
      <c r="N7441">
        <v>0.45627394100000002</v>
      </c>
      <c r="O7441">
        <v>0.45627394100000002</v>
      </c>
      <c r="P7441">
        <v>0.92841768700000005</v>
      </c>
      <c r="Q7441">
        <v>0.36927775299999999</v>
      </c>
      <c r="R7441">
        <v>0.2308458372242673</v>
      </c>
      <c r="S7441">
        <v>0</v>
      </c>
      <c r="T7441">
        <v>0</v>
      </c>
      <c r="U7441">
        <v>0.65567329799999996</v>
      </c>
      <c r="V7441">
        <v>0.85008076700000001</v>
      </c>
      <c r="W7441">
        <v>1.2252437999999999E-2</v>
      </c>
      <c r="X7441">
        <v>7.0256650000000004E-3</v>
      </c>
      <c r="Y7441">
        <v>0.2171248636950554</v>
      </c>
      <c r="Z7441">
        <v>0.47566343799999999</v>
      </c>
      <c r="AA7441">
        <v>0.65567329799999996</v>
      </c>
      <c r="AB7441">
        <v>0</v>
      </c>
      <c r="AC7441">
        <v>0</v>
      </c>
      <c r="AD7441">
        <v>0.85</v>
      </c>
      <c r="AE7441">
        <v>0.85</v>
      </c>
      <c r="AF7441">
        <v>0.85</v>
      </c>
      <c r="AG7441">
        <v>0.85</v>
      </c>
      <c r="AH7441">
        <v>0.92841768700000005</v>
      </c>
      <c r="AI7441">
        <v>1.2252437999999999E-2</v>
      </c>
      <c r="AJ7441">
        <v>0.56646352499999997</v>
      </c>
      <c r="AK7441">
        <v>0</v>
      </c>
      <c r="AL7441">
        <v>6.7351222000000002E-2</v>
      </c>
    </row>
    <row r="7442" spans="1:38" x14ac:dyDescent="0.35">
      <c r="A7442" t="s">
        <v>7566</v>
      </c>
      <c r="B7442">
        <v>58213.008287250712</v>
      </c>
      <c r="C7442">
        <v>57733.825919477167</v>
      </c>
      <c r="D7442">
        <v>0</v>
      </c>
      <c r="E7442">
        <v>479.18236777354309</v>
      </c>
      <c r="F7442">
        <v>0</v>
      </c>
      <c r="G7442">
        <v>0.2348933175360505</v>
      </c>
      <c r="H7442">
        <v>0.23570744131514479</v>
      </c>
      <c r="I7442">
        <v>0.2201784332066809</v>
      </c>
      <c r="J7442">
        <v>311</v>
      </c>
      <c r="K7442">
        <v>0</v>
      </c>
      <c r="L7442" t="str">
        <f>VLOOKUP(J7442,Clustering!$D$3:$E$367,2,FALSE)</f>
        <v>Fall</v>
      </c>
      <c r="M7442">
        <v>0.40086380500000002</v>
      </c>
      <c r="N7442">
        <v>0.41407791999999999</v>
      </c>
      <c r="O7442">
        <v>0.41407791999999999</v>
      </c>
      <c r="P7442">
        <v>0.93239541400000003</v>
      </c>
      <c r="Q7442">
        <v>0.29275374999999998</v>
      </c>
      <c r="R7442">
        <v>0.23570744131514479</v>
      </c>
      <c r="S7442">
        <v>0</v>
      </c>
      <c r="T7442">
        <v>0</v>
      </c>
      <c r="U7442">
        <v>0.65196362299999999</v>
      </c>
      <c r="V7442">
        <v>0.85008076700000001</v>
      </c>
      <c r="W7442">
        <v>1.1833550999999999E-2</v>
      </c>
      <c r="X7442">
        <v>7.0256650000000004E-3</v>
      </c>
      <c r="Y7442">
        <v>0.2201784332066809</v>
      </c>
      <c r="Z7442">
        <v>0.40144726200000003</v>
      </c>
      <c r="AA7442">
        <v>0.65196362299999999</v>
      </c>
      <c r="AB7442">
        <v>0</v>
      </c>
      <c r="AC7442">
        <v>0</v>
      </c>
      <c r="AD7442">
        <v>0.85</v>
      </c>
      <c r="AE7442">
        <v>0.85</v>
      </c>
      <c r="AF7442">
        <v>0.85</v>
      </c>
      <c r="AG7442">
        <v>0.85</v>
      </c>
      <c r="AH7442">
        <v>0.93239541400000003</v>
      </c>
      <c r="AI7442">
        <v>1.1833550999999999E-2</v>
      </c>
      <c r="AJ7442">
        <v>0.52583175800000004</v>
      </c>
      <c r="AK7442">
        <v>0</v>
      </c>
      <c r="AL7442">
        <v>1.5419838999999999E-2</v>
      </c>
    </row>
    <row r="7443" spans="1:38" x14ac:dyDescent="0.35">
      <c r="A7443" t="s">
        <v>7567</v>
      </c>
      <c r="B7443">
        <v>57561.295330577559</v>
      </c>
      <c r="C7443">
        <v>57083.695281881934</v>
      </c>
      <c r="D7443">
        <v>0</v>
      </c>
      <c r="E7443">
        <v>477.60004869562891</v>
      </c>
      <c r="F7443">
        <v>0</v>
      </c>
      <c r="G7443">
        <v>0.2341176709292298</v>
      </c>
      <c r="H7443">
        <v>0.23468288838690199</v>
      </c>
      <c r="I7443">
        <v>0.22390164515506639</v>
      </c>
      <c r="J7443">
        <v>311</v>
      </c>
      <c r="K7443">
        <v>1</v>
      </c>
      <c r="L7443" t="str">
        <f>VLOOKUP(J7443,Clustering!$D$3:$E$367,2,FALSE)</f>
        <v>Fall</v>
      </c>
      <c r="M7443">
        <v>0.37675403499999999</v>
      </c>
      <c r="N7443">
        <v>0.40095390600000003</v>
      </c>
      <c r="O7443">
        <v>0.40095390600000003</v>
      </c>
      <c r="P7443">
        <v>0.93332117599999997</v>
      </c>
      <c r="Q7443">
        <v>0.26062468300000002</v>
      </c>
      <c r="R7443">
        <v>0.23468288838690199</v>
      </c>
      <c r="S7443">
        <v>0</v>
      </c>
      <c r="T7443">
        <v>0</v>
      </c>
      <c r="U7443">
        <v>0.65196362299999999</v>
      </c>
      <c r="V7443">
        <v>0.85008076700000001</v>
      </c>
      <c r="W7443">
        <v>1.2077902E-2</v>
      </c>
      <c r="X7443">
        <v>7.0256650000000004E-3</v>
      </c>
      <c r="Y7443">
        <v>0.22390164515506639</v>
      </c>
      <c r="Z7443">
        <v>0.38520901699999999</v>
      </c>
      <c r="AA7443">
        <v>0.65196362299999999</v>
      </c>
      <c r="AB7443">
        <v>0</v>
      </c>
      <c r="AC7443">
        <v>0</v>
      </c>
      <c r="AD7443">
        <v>0.85</v>
      </c>
      <c r="AE7443">
        <v>0.85</v>
      </c>
      <c r="AF7443">
        <v>0.85</v>
      </c>
      <c r="AG7443">
        <v>0.85</v>
      </c>
      <c r="AH7443">
        <v>0.93332117599999997</v>
      </c>
      <c r="AI7443">
        <v>1.2077902E-2</v>
      </c>
      <c r="AJ7443">
        <v>0.49926844500000001</v>
      </c>
      <c r="AK7443">
        <v>0</v>
      </c>
      <c r="AL7443">
        <v>0</v>
      </c>
    </row>
    <row r="7444" spans="1:38" x14ac:dyDescent="0.35">
      <c r="A7444" t="s">
        <v>7568</v>
      </c>
      <c r="B7444">
        <v>57384.041805098503</v>
      </c>
      <c r="C7444">
        <v>56912.107323366014</v>
      </c>
      <c r="D7444">
        <v>0</v>
      </c>
      <c r="E7444">
        <v>471.93448173249271</v>
      </c>
      <c r="F7444">
        <v>0</v>
      </c>
      <c r="G7444">
        <v>0.23134043222181011</v>
      </c>
      <c r="H7444">
        <v>0.2317297652407905</v>
      </c>
      <c r="I7444">
        <v>0.22430343061712241</v>
      </c>
      <c r="J7444">
        <v>311</v>
      </c>
      <c r="K7444">
        <v>2</v>
      </c>
      <c r="L7444" t="str">
        <f>VLOOKUP(J7444,Clustering!$D$3:$E$367,2,FALSE)</f>
        <v>Fall</v>
      </c>
      <c r="M7444">
        <v>0.36035639600000002</v>
      </c>
      <c r="N7444">
        <v>0.37823782500000003</v>
      </c>
      <c r="O7444">
        <v>0.37823782500000003</v>
      </c>
      <c r="P7444">
        <v>0.93336186899999996</v>
      </c>
      <c r="Q7444">
        <v>0.22472824199999999</v>
      </c>
      <c r="R7444">
        <v>0.2317297652407905</v>
      </c>
      <c r="S7444">
        <v>0</v>
      </c>
      <c r="T7444">
        <v>0</v>
      </c>
      <c r="U7444">
        <v>0.65196362299999999</v>
      </c>
      <c r="V7444">
        <v>0.85008076700000001</v>
      </c>
      <c r="W7444">
        <v>1.2357160000000001E-2</v>
      </c>
      <c r="X7444">
        <v>7.0256650000000004E-3</v>
      </c>
      <c r="Y7444">
        <v>0.22430343061712241</v>
      </c>
      <c r="Z7444">
        <v>0.38016867199999999</v>
      </c>
      <c r="AA7444">
        <v>0.65196362299999999</v>
      </c>
      <c r="AB7444">
        <v>0</v>
      </c>
      <c r="AC7444">
        <v>0</v>
      </c>
      <c r="AD7444">
        <v>0.85</v>
      </c>
      <c r="AE7444">
        <v>0.85</v>
      </c>
      <c r="AF7444">
        <v>0.85</v>
      </c>
      <c r="AG7444">
        <v>0.85</v>
      </c>
      <c r="AH7444">
        <v>0.93336186899999996</v>
      </c>
      <c r="AI7444">
        <v>1.2357160000000001E-2</v>
      </c>
      <c r="AJ7444">
        <v>0.49290841400000002</v>
      </c>
      <c r="AK7444">
        <v>0</v>
      </c>
      <c r="AL7444">
        <v>0</v>
      </c>
    </row>
    <row r="7445" spans="1:38" x14ac:dyDescent="0.35">
      <c r="A7445" t="s">
        <v>7569</v>
      </c>
      <c r="B7445">
        <v>57446.419089646573</v>
      </c>
      <c r="C7445">
        <v>56977.420685005003</v>
      </c>
      <c r="D7445">
        <v>0</v>
      </c>
      <c r="E7445">
        <v>468.99840464157302</v>
      </c>
      <c r="F7445">
        <v>0</v>
      </c>
      <c r="G7445">
        <v>0.2299011787458691</v>
      </c>
      <c r="H7445">
        <v>0.23014271266566941</v>
      </c>
      <c r="I7445">
        <v>0.22553557270076069</v>
      </c>
      <c r="J7445">
        <v>311</v>
      </c>
      <c r="K7445">
        <v>3</v>
      </c>
      <c r="L7445" t="str">
        <f>VLOOKUP(J7445,Clustering!$D$3:$E$367,2,FALSE)</f>
        <v>Fall</v>
      </c>
      <c r="M7445">
        <v>0.34782922199999999</v>
      </c>
      <c r="N7445">
        <v>0.36162722200000003</v>
      </c>
      <c r="O7445">
        <v>0.36162722200000003</v>
      </c>
      <c r="P7445">
        <v>0.93289390100000003</v>
      </c>
      <c r="Q7445">
        <v>0.18288661000000001</v>
      </c>
      <c r="R7445">
        <v>0.23014271266566941</v>
      </c>
      <c r="S7445">
        <v>0</v>
      </c>
      <c r="T7445">
        <v>0</v>
      </c>
      <c r="U7445">
        <v>0.64812872700000002</v>
      </c>
      <c r="V7445">
        <v>0.85008076700000001</v>
      </c>
      <c r="W7445">
        <v>1.2531696E-2</v>
      </c>
      <c r="X7445">
        <v>7.0256650000000004E-3</v>
      </c>
      <c r="Y7445">
        <v>0.22553557270076069</v>
      </c>
      <c r="Z7445">
        <v>0.37147224499999998</v>
      </c>
      <c r="AA7445">
        <v>0.64812872700000002</v>
      </c>
      <c r="AB7445">
        <v>0</v>
      </c>
      <c r="AC7445">
        <v>0</v>
      </c>
      <c r="AD7445">
        <v>0.85</v>
      </c>
      <c r="AE7445">
        <v>0.85</v>
      </c>
      <c r="AF7445">
        <v>0.85</v>
      </c>
      <c r="AG7445">
        <v>0.85</v>
      </c>
      <c r="AH7445">
        <v>0.93289390100000003</v>
      </c>
      <c r="AI7445">
        <v>1.2531696E-2</v>
      </c>
      <c r="AJ7445">
        <v>0.48498114199999998</v>
      </c>
      <c r="AK7445">
        <v>0</v>
      </c>
      <c r="AL7445">
        <v>0</v>
      </c>
    </row>
    <row r="7446" spans="1:38" x14ac:dyDescent="0.35">
      <c r="A7446" t="s">
        <v>7570</v>
      </c>
      <c r="B7446">
        <v>58046.452056066999</v>
      </c>
      <c r="C7446">
        <v>57576.146368991103</v>
      </c>
      <c r="D7446">
        <v>0</v>
      </c>
      <c r="E7446">
        <v>470.30568707589759</v>
      </c>
      <c r="F7446">
        <v>0</v>
      </c>
      <c r="G7446">
        <v>0.2305420034685772</v>
      </c>
      <c r="H7446">
        <v>0.23062485522013659</v>
      </c>
      <c r="I7446">
        <v>0.22904449906938301</v>
      </c>
      <c r="J7446">
        <v>311</v>
      </c>
      <c r="K7446">
        <v>4</v>
      </c>
      <c r="L7446" t="str">
        <f>VLOOKUP(J7446,Clustering!$D$3:$E$367,2,FALSE)</f>
        <v>Fall</v>
      </c>
      <c r="M7446">
        <v>0.34208688100000001</v>
      </c>
      <c r="N7446">
        <v>0.36519072200000002</v>
      </c>
      <c r="O7446">
        <v>0.36519072200000002</v>
      </c>
      <c r="P7446">
        <v>0.93360602599999998</v>
      </c>
      <c r="Q7446">
        <v>0.16879337599999999</v>
      </c>
      <c r="R7446">
        <v>0.23062485522013659</v>
      </c>
      <c r="S7446">
        <v>0</v>
      </c>
      <c r="T7446">
        <v>0</v>
      </c>
      <c r="U7446">
        <v>0.65104011799999995</v>
      </c>
      <c r="V7446">
        <v>0.85008076700000001</v>
      </c>
      <c r="W7446">
        <v>1.2531696E-2</v>
      </c>
      <c r="X7446">
        <v>7.0256650000000004E-3</v>
      </c>
      <c r="Y7446">
        <v>0.22904449906938301</v>
      </c>
      <c r="Z7446">
        <v>0.37051885200000001</v>
      </c>
      <c r="AA7446">
        <v>0.65104011799999995</v>
      </c>
      <c r="AB7446">
        <v>0</v>
      </c>
      <c r="AC7446">
        <v>0</v>
      </c>
      <c r="AD7446">
        <v>0.85</v>
      </c>
      <c r="AE7446">
        <v>0.85</v>
      </c>
      <c r="AF7446">
        <v>0.85</v>
      </c>
      <c r="AG7446">
        <v>0.85</v>
      </c>
      <c r="AH7446">
        <v>0.93360602599999998</v>
      </c>
      <c r="AI7446">
        <v>1.2531696E-2</v>
      </c>
      <c r="AJ7446">
        <v>0.48266557900000001</v>
      </c>
      <c r="AK7446">
        <v>0</v>
      </c>
      <c r="AL7446">
        <v>0</v>
      </c>
    </row>
    <row r="7447" spans="1:38" x14ac:dyDescent="0.35">
      <c r="A7447" t="s">
        <v>7571</v>
      </c>
      <c r="B7447">
        <v>62618.215500786639</v>
      </c>
      <c r="C7447">
        <v>62148.921391263561</v>
      </c>
      <c r="D7447">
        <v>0</v>
      </c>
      <c r="E7447">
        <v>469.29410952308058</v>
      </c>
      <c r="F7447">
        <v>0</v>
      </c>
      <c r="G7447">
        <v>0.23004613211915709</v>
      </c>
      <c r="H7447">
        <v>0.2302230697580806</v>
      </c>
      <c r="I7447">
        <v>0.2268480718768103</v>
      </c>
      <c r="J7447">
        <v>311</v>
      </c>
      <c r="K7447">
        <v>5</v>
      </c>
      <c r="L7447" t="str">
        <f>VLOOKUP(J7447,Clustering!$D$3:$E$367,2,FALSE)</f>
        <v>Fall</v>
      </c>
      <c r="M7447">
        <v>0.34482269999999998</v>
      </c>
      <c r="N7447">
        <v>0.377559439</v>
      </c>
      <c r="O7447">
        <v>0.377559439</v>
      </c>
      <c r="P7447">
        <v>0.93576274800000003</v>
      </c>
      <c r="Q7447">
        <v>0.17276100999999999</v>
      </c>
      <c r="R7447">
        <v>0.2302230697580806</v>
      </c>
      <c r="S7447">
        <v>0</v>
      </c>
      <c r="T7447">
        <v>0</v>
      </c>
      <c r="U7447">
        <v>0.65104011799999995</v>
      </c>
      <c r="V7447">
        <v>0.85008076700000001</v>
      </c>
      <c r="W7447">
        <v>1.2496788999999999E-2</v>
      </c>
      <c r="X7447">
        <v>6.49206E-3</v>
      </c>
      <c r="Y7447">
        <v>0.2268480718768103</v>
      </c>
      <c r="Z7447">
        <v>0.37313936800000003</v>
      </c>
      <c r="AA7447">
        <v>0.65104011799999995</v>
      </c>
      <c r="AB7447">
        <v>0</v>
      </c>
      <c r="AC7447">
        <v>0</v>
      </c>
      <c r="AD7447">
        <v>0.85</v>
      </c>
      <c r="AE7447">
        <v>0.85</v>
      </c>
      <c r="AF7447">
        <v>0.85</v>
      </c>
      <c r="AG7447">
        <v>0.85</v>
      </c>
      <c r="AH7447">
        <v>0.93576274800000003</v>
      </c>
      <c r="AI7447">
        <v>1.2496788999999999E-2</v>
      </c>
      <c r="AJ7447">
        <v>0.48379335699999998</v>
      </c>
      <c r="AK7447">
        <v>0</v>
      </c>
      <c r="AL7447">
        <v>0</v>
      </c>
    </row>
    <row r="7448" spans="1:38" x14ac:dyDescent="0.35">
      <c r="A7448" t="s">
        <v>7572</v>
      </c>
      <c r="B7448">
        <v>69972.350103621531</v>
      </c>
      <c r="C7448">
        <v>69514.059246088596</v>
      </c>
      <c r="D7448">
        <v>0</v>
      </c>
      <c r="E7448">
        <v>458.29085753293731</v>
      </c>
      <c r="F7448">
        <v>0</v>
      </c>
      <c r="G7448">
        <v>0.22465238114359659</v>
      </c>
      <c r="H7448">
        <v>0.2250199480244556</v>
      </c>
      <c r="I7448">
        <v>0.21800879171157861</v>
      </c>
      <c r="J7448">
        <v>311</v>
      </c>
      <c r="K7448">
        <v>6</v>
      </c>
      <c r="L7448" t="str">
        <f>VLOOKUP(J7448,Clustering!$D$3:$E$367,2,FALSE)</f>
        <v>Fall</v>
      </c>
      <c r="M7448">
        <v>0.36517143899999999</v>
      </c>
      <c r="N7448">
        <v>0.39940584400000001</v>
      </c>
      <c r="O7448">
        <v>0.39940584400000001</v>
      </c>
      <c r="P7448">
        <v>0.93714630499999996</v>
      </c>
      <c r="Q7448">
        <v>0.185740302</v>
      </c>
      <c r="R7448">
        <v>0.2250199480244556</v>
      </c>
      <c r="S7448">
        <v>0</v>
      </c>
      <c r="T7448">
        <v>0</v>
      </c>
      <c r="U7448">
        <v>0.65330975000000002</v>
      </c>
      <c r="V7448">
        <v>0.85008076700000001</v>
      </c>
      <c r="W7448">
        <v>1.2461880999999999E-2</v>
      </c>
      <c r="X7448">
        <v>6.49206E-3</v>
      </c>
      <c r="Y7448">
        <v>0.21800879171157861</v>
      </c>
      <c r="Z7448">
        <v>0.369638148</v>
      </c>
      <c r="AA7448">
        <v>0.65330975000000002</v>
      </c>
      <c r="AB7448">
        <v>0</v>
      </c>
      <c r="AC7448">
        <v>0</v>
      </c>
      <c r="AD7448">
        <v>0.85</v>
      </c>
      <c r="AE7448">
        <v>0.85</v>
      </c>
      <c r="AF7448">
        <v>0.85</v>
      </c>
      <c r="AG7448">
        <v>0.85</v>
      </c>
      <c r="AH7448">
        <v>0.93714630499999996</v>
      </c>
      <c r="AI7448">
        <v>1.2461880999999999E-2</v>
      </c>
      <c r="AJ7448">
        <v>0.46503871299999999</v>
      </c>
      <c r="AK7448">
        <v>0</v>
      </c>
      <c r="AL7448">
        <v>0</v>
      </c>
    </row>
    <row r="7449" spans="1:38" x14ac:dyDescent="0.35">
      <c r="A7449" t="s">
        <v>7573</v>
      </c>
      <c r="B7449">
        <v>77194.993816893621</v>
      </c>
      <c r="C7449">
        <v>76181.37915095393</v>
      </c>
      <c r="D7449">
        <v>571.85990715620642</v>
      </c>
      <c r="E7449">
        <v>441.7547587834826</v>
      </c>
      <c r="F7449">
        <v>2.5826347844922899E-2</v>
      </c>
      <c r="G7449">
        <v>0.21654645038406009</v>
      </c>
      <c r="H7449">
        <v>0.2166226318674854</v>
      </c>
      <c r="I7449">
        <v>0.2151695077797163</v>
      </c>
      <c r="J7449">
        <v>311</v>
      </c>
      <c r="K7449">
        <v>7</v>
      </c>
      <c r="L7449" t="str">
        <f>VLOOKUP(J7449,Clustering!$D$3:$E$367,2,FALSE)</f>
        <v>Fall</v>
      </c>
      <c r="M7449">
        <v>0.38197225099999998</v>
      </c>
      <c r="N7449">
        <v>0.40891114000000001</v>
      </c>
      <c r="O7449">
        <v>0.40891114000000001</v>
      </c>
      <c r="P7449">
        <v>0.93838743700000005</v>
      </c>
      <c r="Q7449">
        <v>0.20415162100000001</v>
      </c>
      <c r="R7449">
        <v>0.2166226318674854</v>
      </c>
      <c r="S7449">
        <v>2.5826347844922899E-2</v>
      </c>
      <c r="T7449">
        <v>0</v>
      </c>
      <c r="U7449">
        <v>0.65330975000000002</v>
      </c>
      <c r="V7449">
        <v>0.85008076700000001</v>
      </c>
      <c r="W7449">
        <v>1.2392067E-2</v>
      </c>
      <c r="X7449">
        <v>6.49206E-3</v>
      </c>
      <c r="Y7449">
        <v>0.2151695077797163</v>
      </c>
      <c r="Z7449">
        <v>0.36205208300000002</v>
      </c>
      <c r="AA7449">
        <v>0.65330975000000002</v>
      </c>
      <c r="AB7449">
        <v>0</v>
      </c>
      <c r="AC7449">
        <v>0</v>
      </c>
      <c r="AD7449">
        <v>0.85</v>
      </c>
      <c r="AE7449">
        <v>0.85</v>
      </c>
      <c r="AF7449">
        <v>0.85</v>
      </c>
      <c r="AG7449">
        <v>0.85</v>
      </c>
      <c r="AH7449">
        <v>0.93838743700000005</v>
      </c>
      <c r="AI7449">
        <v>1.2392067E-2</v>
      </c>
      <c r="AJ7449">
        <v>0.44968328699999999</v>
      </c>
      <c r="AK7449">
        <v>1.8078443491446002E-2</v>
      </c>
      <c r="AL7449">
        <v>0</v>
      </c>
    </row>
    <row r="7450" spans="1:38" x14ac:dyDescent="0.35">
      <c r="A7450" t="s">
        <v>7574</v>
      </c>
      <c r="B7450">
        <v>73026.668188157884</v>
      </c>
      <c r="C7450">
        <v>69095.053985461433</v>
      </c>
      <c r="D7450">
        <v>3537.022504685146</v>
      </c>
      <c r="E7450">
        <v>394.5916980113177</v>
      </c>
      <c r="F7450">
        <v>0.1597390766483073</v>
      </c>
      <c r="G7450">
        <v>0.19342730294672431</v>
      </c>
      <c r="H7450">
        <v>0.19253559341722901</v>
      </c>
      <c r="I7450">
        <v>0.20954451131093249</v>
      </c>
      <c r="J7450">
        <v>311</v>
      </c>
      <c r="K7450">
        <v>8</v>
      </c>
      <c r="L7450" t="str">
        <f>VLOOKUP(J7450,Clustering!$D$3:$E$367,2,FALSE)</f>
        <v>Fall</v>
      </c>
      <c r="M7450">
        <v>0.391849999</v>
      </c>
      <c r="N7450">
        <v>0.40697458399999997</v>
      </c>
      <c r="O7450">
        <v>0.40697458399999997</v>
      </c>
      <c r="P7450">
        <v>0.93566101499999998</v>
      </c>
      <c r="Q7450">
        <v>0.21485296600000001</v>
      </c>
      <c r="R7450">
        <v>0.19253559341722901</v>
      </c>
      <c r="S7450">
        <v>0.1597390766483073</v>
      </c>
      <c r="T7450">
        <v>0.16223364100000001</v>
      </c>
      <c r="U7450">
        <v>0.65330975000000002</v>
      </c>
      <c r="V7450">
        <v>0.85008076700000001</v>
      </c>
      <c r="W7450">
        <v>1.2357160000000001E-2</v>
      </c>
      <c r="X7450">
        <v>6.49206E-3</v>
      </c>
      <c r="Y7450">
        <v>0.20954451131093249</v>
      </c>
      <c r="Z7450">
        <v>0.401977686</v>
      </c>
      <c r="AA7450">
        <v>0.65330975000000002</v>
      </c>
      <c r="AB7450">
        <v>0</v>
      </c>
      <c r="AC7450">
        <v>0</v>
      </c>
      <c r="AD7450">
        <v>0.85</v>
      </c>
      <c r="AE7450">
        <v>0.85</v>
      </c>
      <c r="AF7450">
        <v>0.85</v>
      </c>
      <c r="AG7450">
        <v>0.85</v>
      </c>
      <c r="AH7450">
        <v>0.93566101499999998</v>
      </c>
      <c r="AI7450">
        <v>1.2357160000000001E-2</v>
      </c>
      <c r="AJ7450">
        <v>0.45998012700000002</v>
      </c>
      <c r="AK7450">
        <v>0.11181735365381509</v>
      </c>
      <c r="AL7450">
        <v>0</v>
      </c>
    </row>
    <row r="7451" spans="1:38" x14ac:dyDescent="0.35">
      <c r="A7451" t="s">
        <v>7575</v>
      </c>
      <c r="B7451">
        <v>71667.418854016811</v>
      </c>
      <c r="C7451">
        <v>64489.882306278043</v>
      </c>
      <c r="D7451">
        <v>6786.324307398424</v>
      </c>
      <c r="E7451">
        <v>391.21224034034708</v>
      </c>
      <c r="F7451">
        <v>0.30648410556163141</v>
      </c>
      <c r="G7451">
        <v>0.19177070604918969</v>
      </c>
      <c r="H7451">
        <v>0.1912097013924442</v>
      </c>
      <c r="I7451">
        <v>0.20191058753186869</v>
      </c>
      <c r="J7451">
        <v>311</v>
      </c>
      <c r="K7451">
        <v>9</v>
      </c>
      <c r="L7451" t="str">
        <f>VLOOKUP(J7451,Clustering!$D$3:$E$367,2,FALSE)</f>
        <v>Fall</v>
      </c>
      <c r="M7451">
        <v>0.39165993199999999</v>
      </c>
      <c r="N7451">
        <v>0.40876520799999999</v>
      </c>
      <c r="O7451">
        <v>0.40876520799999999</v>
      </c>
      <c r="P7451">
        <v>0.92982159099999995</v>
      </c>
      <c r="Q7451">
        <v>0.219909508</v>
      </c>
      <c r="R7451">
        <v>0.1912097013924442</v>
      </c>
      <c r="S7451">
        <v>0.30648410556163141</v>
      </c>
      <c r="T7451">
        <v>0.44952395299999998</v>
      </c>
      <c r="U7451">
        <v>0.65113403400000003</v>
      </c>
      <c r="V7451">
        <v>0.85008076700000001</v>
      </c>
      <c r="W7451">
        <v>1.2252437999999999E-2</v>
      </c>
      <c r="X7451">
        <v>6.49206E-3</v>
      </c>
      <c r="Y7451">
        <v>0.20191058753186869</v>
      </c>
      <c r="Z7451">
        <v>0.390319945</v>
      </c>
      <c r="AA7451">
        <v>0.65113403400000003</v>
      </c>
      <c r="AB7451">
        <v>0</v>
      </c>
      <c r="AC7451">
        <v>0</v>
      </c>
      <c r="AD7451">
        <v>0.85</v>
      </c>
      <c r="AE7451">
        <v>0.85</v>
      </c>
      <c r="AF7451">
        <v>0.85</v>
      </c>
      <c r="AG7451">
        <v>0.85</v>
      </c>
      <c r="AH7451">
        <v>0.92982159099999995</v>
      </c>
      <c r="AI7451">
        <v>1.2252437999999999E-2</v>
      </c>
      <c r="AJ7451">
        <v>0.4638061</v>
      </c>
      <c r="AK7451">
        <v>0.21453887389314191</v>
      </c>
      <c r="AL7451">
        <v>0</v>
      </c>
    </row>
    <row r="7452" spans="1:38" x14ac:dyDescent="0.35">
      <c r="A7452" t="s">
        <v>7576</v>
      </c>
      <c r="B7452">
        <v>70564.933874227863</v>
      </c>
      <c r="C7452">
        <v>60831.433859072124</v>
      </c>
      <c r="D7452">
        <v>9305.5763586489484</v>
      </c>
      <c r="E7452">
        <v>427.9236565067992</v>
      </c>
      <c r="F7452">
        <v>0.42025861391662839</v>
      </c>
      <c r="G7452">
        <v>0.2097664982876466</v>
      </c>
      <c r="H7452">
        <v>0.20993290392425321</v>
      </c>
      <c r="I7452">
        <v>0.2067587987740109</v>
      </c>
      <c r="J7452">
        <v>311</v>
      </c>
      <c r="K7452">
        <v>10</v>
      </c>
      <c r="L7452" t="str">
        <f>VLOOKUP(J7452,Clustering!$D$3:$E$367,2,FALSE)</f>
        <v>Fall</v>
      </c>
      <c r="M7452">
        <v>0.40410647100000002</v>
      </c>
      <c r="N7452">
        <v>0.42068035399999998</v>
      </c>
      <c r="O7452">
        <v>0.42068035399999998</v>
      </c>
      <c r="P7452">
        <v>0.92508087299999997</v>
      </c>
      <c r="Q7452">
        <v>0.22174938799999999</v>
      </c>
      <c r="R7452">
        <v>0.20993290392425321</v>
      </c>
      <c r="S7452">
        <v>0.42025861391662839</v>
      </c>
      <c r="T7452">
        <v>0.57835877300000005</v>
      </c>
      <c r="U7452">
        <v>0.66260741599999995</v>
      </c>
      <c r="V7452">
        <v>0.85008076700000001</v>
      </c>
      <c r="W7452">
        <v>1.2217531E-2</v>
      </c>
      <c r="X7452">
        <v>6.49206E-3</v>
      </c>
      <c r="Y7452">
        <v>0.2067587987740109</v>
      </c>
      <c r="Z7452">
        <v>0.444110318</v>
      </c>
      <c r="AA7452">
        <v>0.66260741599999995</v>
      </c>
      <c r="AB7452">
        <v>0</v>
      </c>
      <c r="AC7452">
        <v>0</v>
      </c>
      <c r="AD7452">
        <v>0.85</v>
      </c>
      <c r="AE7452">
        <v>0.85</v>
      </c>
      <c r="AF7452">
        <v>0.85</v>
      </c>
      <c r="AG7452">
        <v>0.85</v>
      </c>
      <c r="AH7452">
        <v>0.92508087299999997</v>
      </c>
      <c r="AI7452">
        <v>1.2217531E-2</v>
      </c>
      <c r="AJ7452">
        <v>0.498455174</v>
      </c>
      <c r="AK7452">
        <v>0.2941810297416399</v>
      </c>
      <c r="AL7452">
        <v>0</v>
      </c>
    </row>
    <row r="7453" spans="1:38" x14ac:dyDescent="0.35">
      <c r="A7453" t="s">
        <v>7577</v>
      </c>
      <c r="B7453">
        <v>67734.699740843673</v>
      </c>
      <c r="C7453">
        <v>56468.35612161149</v>
      </c>
      <c r="D7453">
        <v>10835.166855544379</v>
      </c>
      <c r="E7453">
        <v>431.17676368780332</v>
      </c>
      <c r="F7453">
        <v>0.48933800860536869</v>
      </c>
      <c r="G7453">
        <v>0.21136115867049179</v>
      </c>
      <c r="H7453">
        <v>0.21158022431868281</v>
      </c>
      <c r="I7453">
        <v>0.20740165551330059</v>
      </c>
      <c r="J7453">
        <v>311</v>
      </c>
      <c r="K7453">
        <v>11</v>
      </c>
      <c r="L7453" t="str">
        <f>VLOOKUP(J7453,Clustering!$D$3:$E$367,2,FALSE)</f>
        <v>Fall</v>
      </c>
      <c r="M7453">
        <v>0.41644357700000001</v>
      </c>
      <c r="N7453">
        <v>0.43335671100000001</v>
      </c>
      <c r="O7453">
        <v>0.43335671100000001</v>
      </c>
      <c r="P7453">
        <v>0.92439926699999997</v>
      </c>
      <c r="Q7453">
        <v>0.229209039</v>
      </c>
      <c r="R7453">
        <v>0.21158022431868281</v>
      </c>
      <c r="S7453">
        <v>0.48933800860536869</v>
      </c>
      <c r="T7453">
        <v>0.61145534199999996</v>
      </c>
      <c r="U7453">
        <v>0.66260741599999995</v>
      </c>
      <c r="V7453">
        <v>0.85008076700000001</v>
      </c>
      <c r="W7453">
        <v>1.1903366E-2</v>
      </c>
      <c r="X7453">
        <v>6.7810609999999997E-3</v>
      </c>
      <c r="Y7453">
        <v>0.20740165551330059</v>
      </c>
      <c r="Z7453">
        <v>0.48314152199999999</v>
      </c>
      <c r="AA7453">
        <v>0.66260741599999995</v>
      </c>
      <c r="AB7453">
        <v>0</v>
      </c>
      <c r="AC7453">
        <v>0</v>
      </c>
      <c r="AD7453">
        <v>0.85</v>
      </c>
      <c r="AE7453">
        <v>0.85</v>
      </c>
      <c r="AF7453">
        <v>0.85</v>
      </c>
      <c r="AG7453">
        <v>0.85</v>
      </c>
      <c r="AH7453">
        <v>0.92439926699999997</v>
      </c>
      <c r="AI7453">
        <v>1.1903366E-2</v>
      </c>
      <c r="AJ7453">
        <v>0.55063298500000002</v>
      </c>
      <c r="AK7453">
        <v>0.34253660602375807</v>
      </c>
      <c r="AL7453">
        <v>0</v>
      </c>
    </row>
    <row r="7454" spans="1:38" x14ac:dyDescent="0.35">
      <c r="A7454" t="s">
        <v>7578</v>
      </c>
      <c r="B7454">
        <v>66528.010515791713</v>
      </c>
      <c r="C7454">
        <v>54663.718158219941</v>
      </c>
      <c r="D7454">
        <v>11458.765798663981</v>
      </c>
      <c r="E7454">
        <v>405.52655890778777</v>
      </c>
      <c r="F7454">
        <v>0.51750099576217601</v>
      </c>
      <c r="G7454">
        <v>0.1987875288763665</v>
      </c>
      <c r="H7454">
        <v>0.19868291098668561</v>
      </c>
      <c r="I7454">
        <v>0.2006784454482303</v>
      </c>
      <c r="J7454">
        <v>311</v>
      </c>
      <c r="K7454">
        <v>12</v>
      </c>
      <c r="L7454" t="str">
        <f>VLOOKUP(J7454,Clustering!$D$3:$E$367,2,FALSE)</f>
        <v>Fall</v>
      </c>
      <c r="M7454">
        <v>0.43538696799999999</v>
      </c>
      <c r="N7454">
        <v>0.45430386</v>
      </c>
      <c r="O7454">
        <v>0.45430386</v>
      </c>
      <c r="P7454">
        <v>0.92402285900000003</v>
      </c>
      <c r="Q7454">
        <v>0.24521725</v>
      </c>
      <c r="R7454">
        <v>0.19868291098668561</v>
      </c>
      <c r="S7454">
        <v>0.51750099576217601</v>
      </c>
      <c r="T7454">
        <v>0.64787668099999995</v>
      </c>
      <c r="U7454">
        <v>0.66260741599999995</v>
      </c>
      <c r="V7454">
        <v>0.85008076700000001</v>
      </c>
      <c r="W7454">
        <v>1.1903366E-2</v>
      </c>
      <c r="X7454">
        <v>6.49206E-3</v>
      </c>
      <c r="Y7454">
        <v>0.2006784454482303</v>
      </c>
      <c r="Z7454">
        <v>0.53926955300000001</v>
      </c>
      <c r="AA7454">
        <v>0.66260741599999995</v>
      </c>
      <c r="AB7454">
        <v>0</v>
      </c>
      <c r="AC7454">
        <v>0</v>
      </c>
      <c r="AD7454">
        <v>0.85</v>
      </c>
      <c r="AE7454">
        <v>0.85</v>
      </c>
      <c r="AF7454">
        <v>0.85</v>
      </c>
      <c r="AG7454">
        <v>0.85</v>
      </c>
      <c r="AH7454">
        <v>0.92402285900000003</v>
      </c>
      <c r="AI7454">
        <v>1.1903366E-2</v>
      </c>
      <c r="AJ7454">
        <v>0.587162042</v>
      </c>
      <c r="AK7454">
        <v>0.36225069703352319</v>
      </c>
      <c r="AL7454">
        <v>0</v>
      </c>
    </row>
    <row r="7455" spans="1:38" x14ac:dyDescent="0.35">
      <c r="A7455" t="s">
        <v>7579</v>
      </c>
      <c r="B7455">
        <v>66414.524922175755</v>
      </c>
      <c r="C7455">
        <v>55136.652884788593</v>
      </c>
      <c r="D7455">
        <v>10897.283627416569</v>
      </c>
      <c r="E7455">
        <v>380.58840997058479</v>
      </c>
      <c r="F7455">
        <v>0.49214332742086819</v>
      </c>
      <c r="G7455">
        <v>0.18656294606401211</v>
      </c>
      <c r="H7455">
        <v>0.18616729384364161</v>
      </c>
      <c r="I7455">
        <v>0.1937141641059266</v>
      </c>
      <c r="J7455">
        <v>311</v>
      </c>
      <c r="K7455">
        <v>13</v>
      </c>
      <c r="L7455" t="str">
        <f>VLOOKUP(J7455,Clustering!$D$3:$E$367,2,FALSE)</f>
        <v>Fall</v>
      </c>
      <c r="M7455">
        <v>0.46136285500000002</v>
      </c>
      <c r="N7455">
        <v>0.47854630999999997</v>
      </c>
      <c r="O7455">
        <v>0.47854630999999997</v>
      </c>
      <c r="P7455">
        <v>0.92234427799999996</v>
      </c>
      <c r="Q7455">
        <v>0.266895296</v>
      </c>
      <c r="R7455">
        <v>0.18616729384364161</v>
      </c>
      <c r="S7455">
        <v>0.49214332742086819</v>
      </c>
      <c r="T7455">
        <v>0.65769986400000002</v>
      </c>
      <c r="U7455">
        <v>0.66260741599999995</v>
      </c>
      <c r="V7455">
        <v>0.85008076700000001</v>
      </c>
      <c r="W7455">
        <v>1.1693922000000001E-2</v>
      </c>
      <c r="X7455">
        <v>9.8578780000000005E-3</v>
      </c>
      <c r="Y7455">
        <v>0.1937141641059266</v>
      </c>
      <c r="Z7455">
        <v>0.58521312599999997</v>
      </c>
      <c r="AA7455">
        <v>0.66260741599999995</v>
      </c>
      <c r="AB7455">
        <v>0</v>
      </c>
      <c r="AC7455">
        <v>0</v>
      </c>
      <c r="AD7455">
        <v>0.85</v>
      </c>
      <c r="AE7455">
        <v>0.85</v>
      </c>
      <c r="AF7455">
        <v>0.85</v>
      </c>
      <c r="AG7455">
        <v>0.85</v>
      </c>
      <c r="AH7455">
        <v>0.92234427799999996</v>
      </c>
      <c r="AI7455">
        <v>1.1693922000000001E-2</v>
      </c>
      <c r="AJ7455">
        <v>0.60493151300000003</v>
      </c>
      <c r="AK7455">
        <v>0.34450032919460771</v>
      </c>
      <c r="AL7455">
        <v>0</v>
      </c>
    </row>
    <row r="7456" spans="1:38" x14ac:dyDescent="0.35">
      <c r="A7456" t="s">
        <v>7580</v>
      </c>
      <c r="B7456">
        <v>66572.603818824442</v>
      </c>
      <c r="C7456">
        <v>56982.315176432312</v>
      </c>
      <c r="D7456">
        <v>9221.2302865774036</v>
      </c>
      <c r="E7456">
        <v>369.05835581472468</v>
      </c>
      <c r="F7456">
        <v>0.41644937502889928</v>
      </c>
      <c r="G7456">
        <v>0.18091095873270821</v>
      </c>
      <c r="H7456">
        <v>0.18064274374037179</v>
      </c>
      <c r="I7456">
        <v>0.185758811957218</v>
      </c>
      <c r="J7456">
        <v>311</v>
      </c>
      <c r="K7456">
        <v>14</v>
      </c>
      <c r="L7456" t="str">
        <f>VLOOKUP(J7456,Clustering!$D$3:$E$367,2,FALSE)</f>
        <v>Fall</v>
      </c>
      <c r="M7456">
        <v>0.48366410399999998</v>
      </c>
      <c r="N7456">
        <v>0.49376464399999997</v>
      </c>
      <c r="O7456">
        <v>0.49376464399999997</v>
      </c>
      <c r="P7456">
        <v>0.92147955500000001</v>
      </c>
      <c r="Q7456">
        <v>0.31130274800000002</v>
      </c>
      <c r="R7456">
        <v>0.18064274374037179</v>
      </c>
      <c r="S7456">
        <v>0.41644937502889928</v>
      </c>
      <c r="T7456">
        <v>0.65399728000000001</v>
      </c>
      <c r="U7456">
        <v>0.66423529000000003</v>
      </c>
      <c r="V7456">
        <v>0.85008076700000001</v>
      </c>
      <c r="W7456">
        <v>1.1659015E-2</v>
      </c>
      <c r="X7456">
        <v>1.5064928999999999E-2</v>
      </c>
      <c r="Y7456">
        <v>0.185758811957218</v>
      </c>
      <c r="Z7456">
        <v>0.62712979499999999</v>
      </c>
      <c r="AA7456">
        <v>0.66423529000000003</v>
      </c>
      <c r="AB7456">
        <v>0</v>
      </c>
      <c r="AC7456">
        <v>0</v>
      </c>
      <c r="AD7456">
        <v>0.85</v>
      </c>
      <c r="AE7456">
        <v>0.85</v>
      </c>
      <c r="AF7456">
        <v>0.85</v>
      </c>
      <c r="AG7456">
        <v>0.85</v>
      </c>
      <c r="AH7456">
        <v>0.92147955500000001</v>
      </c>
      <c r="AI7456">
        <v>1.1659015E-2</v>
      </c>
      <c r="AJ7456">
        <v>0.61301515500000003</v>
      </c>
      <c r="AK7456">
        <v>0.2915145625202295</v>
      </c>
      <c r="AL7456">
        <v>0</v>
      </c>
    </row>
    <row r="7457" spans="1:38" x14ac:dyDescent="0.35">
      <c r="A7457" t="s">
        <v>7581</v>
      </c>
      <c r="B7457">
        <v>67010.108397228454</v>
      </c>
      <c r="C7457">
        <v>60018.2352417699</v>
      </c>
      <c r="D7457">
        <v>6636.3963524653891</v>
      </c>
      <c r="E7457">
        <v>355.47680299316681</v>
      </c>
      <c r="F7457">
        <v>0.2997130564509603</v>
      </c>
      <c r="G7457">
        <v>0.17425333480057201</v>
      </c>
      <c r="H7457">
        <v>0.1739931943433452</v>
      </c>
      <c r="I7457">
        <v>0.1789552447997366</v>
      </c>
      <c r="J7457">
        <v>311</v>
      </c>
      <c r="K7457">
        <v>15</v>
      </c>
      <c r="L7457" t="str">
        <f>VLOOKUP(J7457,Clustering!$D$3:$E$367,2,FALSE)</f>
        <v>Fall</v>
      </c>
      <c r="M7457">
        <v>0.50654131599999996</v>
      </c>
      <c r="N7457">
        <v>0.50702472899999995</v>
      </c>
      <c r="O7457">
        <v>0.50702472899999995</v>
      </c>
      <c r="P7457">
        <v>0.92059448499999996</v>
      </c>
      <c r="Q7457">
        <v>0.39324626200000001</v>
      </c>
      <c r="R7457">
        <v>0.1739931943433452</v>
      </c>
      <c r="S7457">
        <v>0.2997130564509603</v>
      </c>
      <c r="T7457">
        <v>0.65837992999999995</v>
      </c>
      <c r="U7457">
        <v>0.66423529000000003</v>
      </c>
      <c r="V7457">
        <v>0.85008076700000001</v>
      </c>
      <c r="W7457">
        <v>1.1414664E-2</v>
      </c>
      <c r="X7457">
        <v>1.8178605E-2</v>
      </c>
      <c r="Y7457">
        <v>0.1789552447997366</v>
      </c>
      <c r="Z7457">
        <v>0.65250429200000004</v>
      </c>
      <c r="AA7457">
        <v>0.66423529000000003</v>
      </c>
      <c r="AB7457">
        <v>0</v>
      </c>
      <c r="AC7457">
        <v>0</v>
      </c>
      <c r="AD7457">
        <v>0.85</v>
      </c>
      <c r="AE7457">
        <v>0.85</v>
      </c>
      <c r="AF7457">
        <v>0.85</v>
      </c>
      <c r="AG7457">
        <v>0.85</v>
      </c>
      <c r="AH7457">
        <v>0.92059448499999996</v>
      </c>
      <c r="AI7457">
        <v>1.1414664E-2</v>
      </c>
      <c r="AJ7457">
        <v>0.63438998499999999</v>
      </c>
      <c r="AK7457">
        <v>0.20979913951567219</v>
      </c>
      <c r="AL7457">
        <v>1.7778800000000001E-4</v>
      </c>
    </row>
    <row r="7458" spans="1:38" x14ac:dyDescent="0.35">
      <c r="A7458" t="s">
        <v>7582</v>
      </c>
      <c r="B7458">
        <v>68405.705976238503</v>
      </c>
      <c r="C7458">
        <v>64651.212430077299</v>
      </c>
      <c r="D7458">
        <v>3418.8250499070441</v>
      </c>
      <c r="E7458">
        <v>335.66849625416319</v>
      </c>
      <c r="F7458">
        <v>0.15440104098033389</v>
      </c>
      <c r="G7458">
        <v>0.16454338051674661</v>
      </c>
      <c r="H7458">
        <v>0.1638882899726371</v>
      </c>
      <c r="I7458">
        <v>0.17638381784257831</v>
      </c>
      <c r="J7458">
        <v>311</v>
      </c>
      <c r="K7458">
        <v>16</v>
      </c>
      <c r="L7458" t="str">
        <f>VLOOKUP(J7458,Clustering!$D$3:$E$367,2,FALSE)</f>
        <v>Fall</v>
      </c>
      <c r="M7458">
        <v>0.52813989100000003</v>
      </c>
      <c r="N7458">
        <v>0.52024340199999997</v>
      </c>
      <c r="O7458">
        <v>0.52024340199999997</v>
      </c>
      <c r="P7458">
        <v>0.92027911600000001</v>
      </c>
      <c r="Q7458">
        <v>0.45282334000000002</v>
      </c>
      <c r="R7458">
        <v>0.1638882899726371</v>
      </c>
      <c r="S7458">
        <v>0.15440104098033389</v>
      </c>
      <c r="T7458">
        <v>0.66366933699999997</v>
      </c>
      <c r="U7458">
        <v>0.666411007</v>
      </c>
      <c r="V7458">
        <v>0.85008076700000001</v>
      </c>
      <c r="W7458">
        <v>1.1903366E-2</v>
      </c>
      <c r="X7458">
        <v>1.8609174999999999E-2</v>
      </c>
      <c r="Y7458">
        <v>0.17638381784257831</v>
      </c>
      <c r="Z7458">
        <v>0.68032442800000004</v>
      </c>
      <c r="AA7458">
        <v>0.666411007</v>
      </c>
      <c r="AB7458">
        <v>0</v>
      </c>
      <c r="AC7458">
        <v>0</v>
      </c>
      <c r="AD7458">
        <v>0.85</v>
      </c>
      <c r="AE7458">
        <v>0.85</v>
      </c>
      <c r="AF7458">
        <v>0.85</v>
      </c>
      <c r="AG7458">
        <v>0.85</v>
      </c>
      <c r="AH7458">
        <v>0.92027911600000001</v>
      </c>
      <c r="AI7458">
        <v>1.1903366E-2</v>
      </c>
      <c r="AJ7458">
        <v>0.64676906700000003</v>
      </c>
      <c r="AK7458">
        <v>0.1080807286862337</v>
      </c>
      <c r="AL7458">
        <v>3.6880127999999998E-2</v>
      </c>
    </row>
    <row r="7459" spans="1:38" x14ac:dyDescent="0.35">
      <c r="A7459" t="s">
        <v>7583</v>
      </c>
      <c r="B7459">
        <v>73058.856120623517</v>
      </c>
      <c r="C7459">
        <v>72196.824846244912</v>
      </c>
      <c r="D7459">
        <v>513.02474186250868</v>
      </c>
      <c r="E7459">
        <v>349.00653251609401</v>
      </c>
      <c r="F7459">
        <v>2.31692330072263E-2</v>
      </c>
      <c r="G7459">
        <v>0.1710816335863205</v>
      </c>
      <c r="H7459">
        <v>0.1701762324538133</v>
      </c>
      <c r="I7459">
        <v>0.1874463108978531</v>
      </c>
      <c r="J7459">
        <v>311</v>
      </c>
      <c r="K7459">
        <v>17</v>
      </c>
      <c r="L7459" t="str">
        <f>VLOOKUP(J7459,Clustering!$D$3:$E$367,2,FALSE)</f>
        <v>Fall</v>
      </c>
      <c r="M7459">
        <v>0.559207283</v>
      </c>
      <c r="N7459">
        <v>0.527873276</v>
      </c>
      <c r="O7459">
        <v>0.527873276</v>
      </c>
      <c r="P7459">
        <v>0.92027911600000001</v>
      </c>
      <c r="Q7459">
        <v>0.498494928</v>
      </c>
      <c r="R7459">
        <v>0.1701762324538133</v>
      </c>
      <c r="S7459">
        <v>2.31692330072263E-2</v>
      </c>
      <c r="T7459">
        <v>0.65490403500000005</v>
      </c>
      <c r="U7459">
        <v>0.666411007</v>
      </c>
      <c r="V7459">
        <v>0.85008076700000001</v>
      </c>
      <c r="W7459">
        <v>1.2496788999999999E-2</v>
      </c>
      <c r="X7459">
        <v>2.0920347999999998E-2</v>
      </c>
      <c r="Y7459">
        <v>0.1874463108978531</v>
      </c>
      <c r="Z7459">
        <v>0.69339013699999996</v>
      </c>
      <c r="AA7459">
        <v>0.666411007</v>
      </c>
      <c r="AB7459">
        <v>0</v>
      </c>
      <c r="AC7459">
        <v>0</v>
      </c>
      <c r="AD7459">
        <v>0.85</v>
      </c>
      <c r="AE7459">
        <v>0.85</v>
      </c>
      <c r="AF7459">
        <v>0.85</v>
      </c>
      <c r="AG7459">
        <v>0.85</v>
      </c>
      <c r="AH7459">
        <v>0.92027911600000001</v>
      </c>
      <c r="AI7459">
        <v>1.2496788999999999E-2</v>
      </c>
      <c r="AJ7459">
        <v>0.65974221700000002</v>
      </c>
      <c r="AK7459">
        <v>1.6218463105058398E-2</v>
      </c>
      <c r="AL7459">
        <v>0.46446845799999997</v>
      </c>
    </row>
    <row r="7460" spans="1:38" x14ac:dyDescent="0.35">
      <c r="A7460" t="s">
        <v>7584</v>
      </c>
      <c r="B7460">
        <v>74236.793220202337</v>
      </c>
      <c r="C7460">
        <v>73873.245130328243</v>
      </c>
      <c r="D7460">
        <v>0</v>
      </c>
      <c r="E7460">
        <v>363.54808987409501</v>
      </c>
      <c r="F7460">
        <v>0</v>
      </c>
      <c r="G7460">
        <v>0.1782098479774975</v>
      </c>
      <c r="H7460">
        <v>0.1770467638549707</v>
      </c>
      <c r="I7460">
        <v>0.1992320177848288</v>
      </c>
      <c r="J7460">
        <v>311</v>
      </c>
      <c r="K7460">
        <v>18</v>
      </c>
      <c r="L7460" t="str">
        <f>VLOOKUP(J7460,Clustering!$D$3:$E$367,2,FALSE)</f>
        <v>Fall</v>
      </c>
      <c r="M7460">
        <v>0.56981074300000001</v>
      </c>
      <c r="N7460">
        <v>0.533260925</v>
      </c>
      <c r="O7460">
        <v>0.533260925</v>
      </c>
      <c r="P7460">
        <v>0.92025876900000003</v>
      </c>
      <c r="Q7460">
        <v>0.51471591400000005</v>
      </c>
      <c r="R7460">
        <v>0.1770467638549707</v>
      </c>
      <c r="S7460">
        <v>0</v>
      </c>
      <c r="T7460">
        <v>0.58606619299999996</v>
      </c>
      <c r="U7460">
        <v>0.666411007</v>
      </c>
      <c r="V7460">
        <v>0.85008076700000001</v>
      </c>
      <c r="W7460">
        <v>1.2776045999999999E-2</v>
      </c>
      <c r="X7460">
        <v>3.0805869999999999E-2</v>
      </c>
      <c r="Y7460">
        <v>0.1992320177848288</v>
      </c>
      <c r="Z7460">
        <v>0.72066457299999997</v>
      </c>
      <c r="AA7460">
        <v>0.666411007</v>
      </c>
      <c r="AB7460">
        <v>0</v>
      </c>
      <c r="AC7460">
        <v>0</v>
      </c>
      <c r="AD7460">
        <v>0.85</v>
      </c>
      <c r="AE7460">
        <v>0.85</v>
      </c>
      <c r="AF7460">
        <v>0.85</v>
      </c>
      <c r="AG7460">
        <v>0.85</v>
      </c>
      <c r="AH7460">
        <v>0.92025876900000003</v>
      </c>
      <c r="AI7460">
        <v>1.2776045999999999E-2</v>
      </c>
      <c r="AJ7460">
        <v>0.67696668400000004</v>
      </c>
      <c r="AK7460">
        <v>0</v>
      </c>
      <c r="AL7460">
        <v>0.42381575999999999</v>
      </c>
    </row>
    <row r="7461" spans="1:38" x14ac:dyDescent="0.35">
      <c r="A7461" t="s">
        <v>7585</v>
      </c>
      <c r="B7461">
        <v>73395.575460607608</v>
      </c>
      <c r="C7461">
        <v>73034.135531520253</v>
      </c>
      <c r="D7461">
        <v>0</v>
      </c>
      <c r="E7461">
        <v>361.43992908736089</v>
      </c>
      <c r="F7461">
        <v>0</v>
      </c>
      <c r="G7461">
        <v>0.1771764358271376</v>
      </c>
      <c r="H7461">
        <v>0.17582131819569999</v>
      </c>
      <c r="I7461">
        <v>0.20166951625463511</v>
      </c>
      <c r="J7461">
        <v>311</v>
      </c>
      <c r="K7461">
        <v>19</v>
      </c>
      <c r="L7461" t="str">
        <f>VLOOKUP(J7461,Clustering!$D$3:$E$367,2,FALSE)</f>
        <v>Fall</v>
      </c>
      <c r="M7461">
        <v>0.58791898899999995</v>
      </c>
      <c r="N7461">
        <v>0.53843953600000005</v>
      </c>
      <c r="O7461">
        <v>0.53843953600000005</v>
      </c>
      <c r="P7461">
        <v>0.92080812300000003</v>
      </c>
      <c r="Q7461">
        <v>0.512150094</v>
      </c>
      <c r="R7461">
        <v>0.17582131819569999</v>
      </c>
      <c r="S7461">
        <v>0</v>
      </c>
      <c r="T7461">
        <v>0.30172283500000002</v>
      </c>
      <c r="U7461">
        <v>0.666411007</v>
      </c>
      <c r="V7461">
        <v>0.85008076700000001</v>
      </c>
      <c r="W7461">
        <v>1.2985490000000001E-2</v>
      </c>
      <c r="X7461">
        <v>4.0503749999999998E-2</v>
      </c>
      <c r="Y7461">
        <v>0.20166951625463511</v>
      </c>
      <c r="Z7461">
        <v>0.70766523299999995</v>
      </c>
      <c r="AA7461">
        <v>0.666411007</v>
      </c>
      <c r="AB7461">
        <v>0</v>
      </c>
      <c r="AC7461">
        <v>0</v>
      </c>
      <c r="AD7461">
        <v>0.85</v>
      </c>
      <c r="AE7461">
        <v>0.85</v>
      </c>
      <c r="AF7461">
        <v>0.85</v>
      </c>
      <c r="AG7461">
        <v>0.85</v>
      </c>
      <c r="AH7461">
        <v>0.92080812300000003</v>
      </c>
      <c r="AI7461">
        <v>1.2985490000000001E-2</v>
      </c>
      <c r="AJ7461">
        <v>0.69129881500000001</v>
      </c>
      <c r="AK7461">
        <v>0</v>
      </c>
      <c r="AL7461">
        <v>0.340303193</v>
      </c>
    </row>
    <row r="7462" spans="1:38" x14ac:dyDescent="0.35">
      <c r="A7462" t="s">
        <v>7586</v>
      </c>
      <c r="B7462">
        <v>71412.166796569189</v>
      </c>
      <c r="C7462">
        <v>71062.421802230077</v>
      </c>
      <c r="D7462">
        <v>0</v>
      </c>
      <c r="E7462">
        <v>349.74499433911541</v>
      </c>
      <c r="F7462">
        <v>0</v>
      </c>
      <c r="G7462">
        <v>0.17144362467603691</v>
      </c>
      <c r="H7462">
        <v>0.17027667881932729</v>
      </c>
      <c r="I7462">
        <v>0.19253559341722901</v>
      </c>
      <c r="J7462">
        <v>311</v>
      </c>
      <c r="K7462">
        <v>20</v>
      </c>
      <c r="L7462" t="str">
        <f>VLOOKUP(J7462,Clustering!$D$3:$E$367,2,FALSE)</f>
        <v>Fall</v>
      </c>
      <c r="M7462">
        <v>0.58768860499999998</v>
      </c>
      <c r="N7462">
        <v>0.53295525700000002</v>
      </c>
      <c r="O7462">
        <v>0.53295525700000002</v>
      </c>
      <c r="P7462">
        <v>0.92152024799999999</v>
      </c>
      <c r="Q7462">
        <v>0.47501454999999998</v>
      </c>
      <c r="R7462">
        <v>0.17027667881932729</v>
      </c>
      <c r="S7462">
        <v>0</v>
      </c>
      <c r="T7462">
        <v>6.0450399999999996E-4</v>
      </c>
      <c r="U7462">
        <v>0.666411007</v>
      </c>
      <c r="V7462">
        <v>0.85008076700000001</v>
      </c>
      <c r="W7462">
        <v>1.2671325000000001E-2</v>
      </c>
      <c r="X7462">
        <v>2.7207175E-2</v>
      </c>
      <c r="Y7462">
        <v>0.19253559341722901</v>
      </c>
      <c r="Z7462">
        <v>0.69538172899999995</v>
      </c>
      <c r="AA7462">
        <v>0.666411007</v>
      </c>
      <c r="AB7462">
        <v>0</v>
      </c>
      <c r="AC7462">
        <v>0</v>
      </c>
      <c r="AD7462">
        <v>0.85</v>
      </c>
      <c r="AE7462">
        <v>0.85</v>
      </c>
      <c r="AF7462">
        <v>0.85</v>
      </c>
      <c r="AG7462">
        <v>0.85</v>
      </c>
      <c r="AH7462">
        <v>0.92152024799999999</v>
      </c>
      <c r="AI7462">
        <v>1.2671325000000001E-2</v>
      </c>
      <c r="AJ7462">
        <v>0.69331151899999999</v>
      </c>
      <c r="AK7462">
        <v>0</v>
      </c>
      <c r="AL7462">
        <v>0.11348498799999999</v>
      </c>
    </row>
    <row r="7463" spans="1:38" x14ac:dyDescent="0.35">
      <c r="A7463" t="s">
        <v>7587</v>
      </c>
      <c r="B7463">
        <v>68613.005060446449</v>
      </c>
      <c r="C7463">
        <v>68273.213218775272</v>
      </c>
      <c r="D7463">
        <v>0</v>
      </c>
      <c r="E7463">
        <v>339.79184167117751</v>
      </c>
      <c r="F7463">
        <v>0</v>
      </c>
      <c r="G7463">
        <v>0.16656462827018501</v>
      </c>
      <c r="H7463">
        <v>0.16563605673258061</v>
      </c>
      <c r="I7463">
        <v>0.18334809918488201</v>
      </c>
      <c r="J7463">
        <v>311</v>
      </c>
      <c r="K7463">
        <v>21</v>
      </c>
      <c r="L7463" t="str">
        <f>VLOOKUP(J7463,Clustering!$D$3:$E$367,2,FALSE)</f>
        <v>Fall</v>
      </c>
      <c r="M7463">
        <v>0.55890202300000003</v>
      </c>
      <c r="N7463">
        <v>0.51972278000000005</v>
      </c>
      <c r="O7463">
        <v>0.51972278000000005</v>
      </c>
      <c r="P7463">
        <v>0.92368714299999999</v>
      </c>
      <c r="Q7463">
        <v>0.43894288199999998</v>
      </c>
      <c r="R7463">
        <v>0.16563605673258061</v>
      </c>
      <c r="S7463">
        <v>0</v>
      </c>
      <c r="T7463">
        <v>0</v>
      </c>
      <c r="U7463">
        <v>0.66478313300000003</v>
      </c>
      <c r="V7463">
        <v>0.85008076700000001</v>
      </c>
      <c r="W7463">
        <v>1.2741139E-2</v>
      </c>
      <c r="X7463">
        <v>1.5558326000000001E-2</v>
      </c>
      <c r="Y7463">
        <v>0.18334809918488201</v>
      </c>
      <c r="Z7463">
        <v>0.62275313799999998</v>
      </c>
      <c r="AA7463">
        <v>0.66478313300000003</v>
      </c>
      <c r="AB7463">
        <v>0</v>
      </c>
      <c r="AC7463">
        <v>0</v>
      </c>
      <c r="AD7463">
        <v>0.85</v>
      </c>
      <c r="AE7463">
        <v>0.85</v>
      </c>
      <c r="AF7463">
        <v>0.85</v>
      </c>
      <c r="AG7463">
        <v>0.85</v>
      </c>
      <c r="AH7463">
        <v>0.92368714299999999</v>
      </c>
      <c r="AI7463">
        <v>1.2741139E-2</v>
      </c>
      <c r="AJ7463">
        <v>0.67279090600000002</v>
      </c>
      <c r="AK7463">
        <v>0</v>
      </c>
      <c r="AL7463">
        <v>0.16146601199999999</v>
      </c>
    </row>
    <row r="7464" spans="1:38" x14ac:dyDescent="0.35">
      <c r="A7464" t="s">
        <v>7588</v>
      </c>
      <c r="B7464">
        <v>64021.49860569158</v>
      </c>
      <c r="C7464">
        <v>63682.397157836283</v>
      </c>
      <c r="D7464">
        <v>0</v>
      </c>
      <c r="E7464">
        <v>339.10144785530179</v>
      </c>
      <c r="F7464">
        <v>0</v>
      </c>
      <c r="G7464">
        <v>0.16622619992906951</v>
      </c>
      <c r="H7464">
        <v>0.16563605673258069</v>
      </c>
      <c r="I7464">
        <v>0.17689274609451591</v>
      </c>
      <c r="J7464">
        <v>311</v>
      </c>
      <c r="K7464">
        <v>22</v>
      </c>
      <c r="L7464" t="str">
        <f>VLOOKUP(J7464,Clustering!$D$3:$E$367,2,FALSE)</f>
        <v>Fall</v>
      </c>
      <c r="M7464">
        <v>0.51727724799999997</v>
      </c>
      <c r="N7464">
        <v>0.49479800000000002</v>
      </c>
      <c r="O7464">
        <v>0.49479800000000002</v>
      </c>
      <c r="P7464">
        <v>0.92621010000000004</v>
      </c>
      <c r="Q7464">
        <v>0.400030039</v>
      </c>
      <c r="R7464">
        <v>0.16563605673258069</v>
      </c>
      <c r="S7464">
        <v>0</v>
      </c>
      <c r="T7464">
        <v>0</v>
      </c>
      <c r="U7464">
        <v>0.66478313300000003</v>
      </c>
      <c r="V7464">
        <v>0.85008076700000001</v>
      </c>
      <c r="W7464">
        <v>1.2880768000000001E-2</v>
      </c>
      <c r="X7464">
        <v>7.0256650000000004E-3</v>
      </c>
      <c r="Y7464">
        <v>0.17689274609451591</v>
      </c>
      <c r="Z7464">
        <v>0.546389982</v>
      </c>
      <c r="AA7464">
        <v>0.66478313300000003</v>
      </c>
      <c r="AB7464">
        <v>0</v>
      </c>
      <c r="AC7464">
        <v>0</v>
      </c>
      <c r="AD7464">
        <v>0.85</v>
      </c>
      <c r="AE7464">
        <v>0.85</v>
      </c>
      <c r="AF7464">
        <v>0.85</v>
      </c>
      <c r="AG7464">
        <v>0.85</v>
      </c>
      <c r="AH7464">
        <v>0.92621010000000004</v>
      </c>
      <c r="AI7464">
        <v>1.2880768000000001E-2</v>
      </c>
      <c r="AJ7464">
        <v>0.63051918399999995</v>
      </c>
      <c r="AK7464">
        <v>0</v>
      </c>
      <c r="AL7464">
        <v>0.115301892</v>
      </c>
    </row>
    <row r="7465" spans="1:38" x14ac:dyDescent="0.35">
      <c r="A7465" t="s">
        <v>7589</v>
      </c>
      <c r="B7465">
        <v>59469.999326027173</v>
      </c>
      <c r="C7465">
        <v>59131.363864569677</v>
      </c>
      <c r="D7465">
        <v>0</v>
      </c>
      <c r="E7465">
        <v>338.63546145747779</v>
      </c>
      <c r="F7465">
        <v>0</v>
      </c>
      <c r="G7465">
        <v>0.1659977752242538</v>
      </c>
      <c r="H7465">
        <v>0.16575659237119739</v>
      </c>
      <c r="I7465">
        <v>0.17035703591173851</v>
      </c>
      <c r="J7465">
        <v>311</v>
      </c>
      <c r="K7465">
        <v>23</v>
      </c>
      <c r="L7465" t="str">
        <f>VLOOKUP(J7465,Clustering!$D$3:$E$367,2,FALSE)</f>
        <v>Fall</v>
      </c>
      <c r="M7465">
        <v>0.47531841499999999</v>
      </c>
      <c r="N7465">
        <v>0.45627394100000002</v>
      </c>
      <c r="O7465">
        <v>0.45627394100000002</v>
      </c>
      <c r="P7465">
        <v>0.92841768700000005</v>
      </c>
      <c r="Q7465">
        <v>0.36927775299999999</v>
      </c>
      <c r="R7465">
        <v>0.16575659237119739</v>
      </c>
      <c r="S7465">
        <v>0</v>
      </c>
      <c r="T7465">
        <v>0</v>
      </c>
      <c r="U7465">
        <v>0.65567329799999996</v>
      </c>
      <c r="V7465">
        <v>0.85008076700000001</v>
      </c>
      <c r="W7465">
        <v>1.2252437999999999E-2</v>
      </c>
      <c r="X7465">
        <v>7.0256650000000004E-3</v>
      </c>
      <c r="Y7465">
        <v>0.17035703591173851</v>
      </c>
      <c r="Z7465">
        <v>0.47566343799999999</v>
      </c>
      <c r="AA7465">
        <v>0.65567329799999996</v>
      </c>
      <c r="AB7465">
        <v>0</v>
      </c>
      <c r="AC7465">
        <v>0</v>
      </c>
      <c r="AD7465">
        <v>0.85</v>
      </c>
      <c r="AE7465">
        <v>0.85</v>
      </c>
      <c r="AF7465">
        <v>0.85</v>
      </c>
      <c r="AG7465">
        <v>0.85</v>
      </c>
      <c r="AH7465">
        <v>0.92841768700000005</v>
      </c>
      <c r="AI7465">
        <v>1.2252437999999999E-2</v>
      </c>
      <c r="AJ7465">
        <v>0.56646352499999997</v>
      </c>
      <c r="AK7465">
        <v>0</v>
      </c>
      <c r="AL7465">
        <v>6.7351222000000002E-2</v>
      </c>
    </row>
    <row r="7466" spans="1:38" x14ac:dyDescent="0.35">
      <c r="A7466" t="s">
        <v>7590</v>
      </c>
      <c r="B7466">
        <v>34886.511068084728</v>
      </c>
      <c r="C7466">
        <v>34537.567500739293</v>
      </c>
      <c r="D7466">
        <v>0</v>
      </c>
      <c r="E7466">
        <v>348.94356734544311</v>
      </c>
      <c r="F7466">
        <v>0</v>
      </c>
      <c r="G7466">
        <v>0.17105076830658969</v>
      </c>
      <c r="H7466">
        <v>0.1714418566592896</v>
      </c>
      <c r="I7466">
        <v>0.16398203991378349</v>
      </c>
      <c r="J7466">
        <v>312</v>
      </c>
      <c r="K7466">
        <v>0</v>
      </c>
      <c r="L7466" t="str">
        <f>VLOOKUP(J7466,Clustering!$D$3:$E$367,2,FALSE)</f>
        <v>Spring</v>
      </c>
      <c r="M7466">
        <v>0.27876561700000002</v>
      </c>
      <c r="N7466">
        <v>0.32806879300000003</v>
      </c>
      <c r="O7466">
        <v>0.32806879300000003</v>
      </c>
      <c r="P7466">
        <v>0.86806000800000005</v>
      </c>
      <c r="Q7466">
        <v>0.415262246</v>
      </c>
      <c r="R7466">
        <v>0.1714418566592896</v>
      </c>
      <c r="S7466">
        <v>0</v>
      </c>
      <c r="T7466">
        <v>0</v>
      </c>
      <c r="U7466">
        <v>0.64562430500000001</v>
      </c>
      <c r="V7466">
        <v>0.85008076700000001</v>
      </c>
      <c r="W7466">
        <v>1.3299655000000001E-2</v>
      </c>
      <c r="X7466">
        <v>7.9998899999999997E-4</v>
      </c>
      <c r="Y7466">
        <v>0.16398203991378349</v>
      </c>
      <c r="Z7466">
        <v>0.228916697</v>
      </c>
      <c r="AA7466">
        <v>0.64562430500000001</v>
      </c>
      <c r="AB7466">
        <v>0</v>
      </c>
      <c r="AC7466">
        <v>0</v>
      </c>
      <c r="AD7466">
        <v>0.85</v>
      </c>
      <c r="AE7466">
        <v>0.85</v>
      </c>
      <c r="AF7466">
        <v>0.85</v>
      </c>
      <c r="AG7466">
        <v>0.85</v>
      </c>
      <c r="AH7466">
        <v>0.86806000800000005</v>
      </c>
      <c r="AI7466">
        <v>1.3299655000000001E-2</v>
      </c>
      <c r="AJ7466">
        <v>0.36460789900000001</v>
      </c>
      <c r="AK7466">
        <v>0</v>
      </c>
      <c r="AL7466">
        <v>4.8952352999999997E-2</v>
      </c>
    </row>
    <row r="7467" spans="1:38" x14ac:dyDescent="0.35">
      <c r="A7467" t="s">
        <v>7591</v>
      </c>
      <c r="B7467">
        <v>34196.631994784577</v>
      </c>
      <c r="C7467">
        <v>33835.635059460728</v>
      </c>
      <c r="D7467">
        <v>0</v>
      </c>
      <c r="E7467">
        <v>360.99693532385282</v>
      </c>
      <c r="F7467">
        <v>0</v>
      </c>
      <c r="G7467">
        <v>0.17695928202149649</v>
      </c>
      <c r="H7467">
        <v>0.1775690849556435</v>
      </c>
      <c r="I7467">
        <v>0.16593739582912259</v>
      </c>
      <c r="J7467">
        <v>312</v>
      </c>
      <c r="K7467">
        <v>1</v>
      </c>
      <c r="L7467" t="str">
        <f>VLOOKUP(J7467,Clustering!$D$3:$E$367,2,FALSE)</f>
        <v>Spring</v>
      </c>
      <c r="M7467">
        <v>0.27125507199999999</v>
      </c>
      <c r="N7467">
        <v>0.31736251599999998</v>
      </c>
      <c r="O7467">
        <v>0.31736251599999998</v>
      </c>
      <c r="P7467">
        <v>0.877256594</v>
      </c>
      <c r="Q7467">
        <v>0.38000413</v>
      </c>
      <c r="R7467">
        <v>0.1775690849556435</v>
      </c>
      <c r="S7467">
        <v>0</v>
      </c>
      <c r="T7467">
        <v>0</v>
      </c>
      <c r="U7467">
        <v>0.64562430500000001</v>
      </c>
      <c r="V7467">
        <v>0.85008076700000001</v>
      </c>
      <c r="W7467">
        <v>1.2357160000000001E-2</v>
      </c>
      <c r="X7467">
        <v>7.9998899999999997E-4</v>
      </c>
      <c r="Y7467">
        <v>0.16593739582912259</v>
      </c>
      <c r="Z7467">
        <v>0.22480498900000001</v>
      </c>
      <c r="AA7467">
        <v>0.64562430500000001</v>
      </c>
      <c r="AB7467">
        <v>0</v>
      </c>
      <c r="AC7467">
        <v>0</v>
      </c>
      <c r="AD7467">
        <v>0.85</v>
      </c>
      <c r="AE7467">
        <v>0.85</v>
      </c>
      <c r="AF7467">
        <v>0.85</v>
      </c>
      <c r="AG7467">
        <v>0.85</v>
      </c>
      <c r="AH7467">
        <v>0.877256594</v>
      </c>
      <c r="AI7467">
        <v>1.2357160000000001E-2</v>
      </c>
      <c r="AJ7467">
        <v>0.36019315200000002</v>
      </c>
      <c r="AK7467">
        <v>0</v>
      </c>
      <c r="AL7467">
        <v>0</v>
      </c>
    </row>
    <row r="7468" spans="1:38" x14ac:dyDescent="0.35">
      <c r="A7468" t="s">
        <v>7592</v>
      </c>
      <c r="B7468">
        <v>34101.827508782728</v>
      </c>
      <c r="C7468">
        <v>33736.254908196534</v>
      </c>
      <c r="D7468">
        <v>0</v>
      </c>
      <c r="E7468">
        <v>365.57260058619909</v>
      </c>
      <c r="F7468">
        <v>0</v>
      </c>
      <c r="G7468">
        <v>0.17920225518931321</v>
      </c>
      <c r="H7468">
        <v>0.17963828008523181</v>
      </c>
      <c r="I7468">
        <v>0.17132132102067291</v>
      </c>
      <c r="J7468">
        <v>312</v>
      </c>
      <c r="K7468">
        <v>2</v>
      </c>
      <c r="L7468" t="str">
        <f>VLOOKUP(J7468,Clustering!$D$3:$E$367,2,FALSE)</f>
        <v>Spring</v>
      </c>
      <c r="M7468">
        <v>0.26109510200000002</v>
      </c>
      <c r="N7468">
        <v>0.30560907900000001</v>
      </c>
      <c r="O7468">
        <v>0.30560907900000001</v>
      </c>
      <c r="P7468">
        <v>0.876442736</v>
      </c>
      <c r="Q7468">
        <v>0.34552201900000001</v>
      </c>
      <c r="R7468">
        <v>0.17963828008523181</v>
      </c>
      <c r="S7468">
        <v>0</v>
      </c>
      <c r="T7468">
        <v>0</v>
      </c>
      <c r="U7468">
        <v>0.64562430500000001</v>
      </c>
      <c r="V7468">
        <v>0.85008076700000001</v>
      </c>
      <c r="W7468">
        <v>1.2461880999999999E-2</v>
      </c>
      <c r="X7468">
        <v>7.9998899999999997E-4</v>
      </c>
      <c r="Y7468">
        <v>0.17132132102067291</v>
      </c>
      <c r="Z7468">
        <v>0.21959398099999999</v>
      </c>
      <c r="AA7468">
        <v>0.64562430500000001</v>
      </c>
      <c r="AB7468">
        <v>0</v>
      </c>
      <c r="AC7468">
        <v>0</v>
      </c>
      <c r="AD7468">
        <v>0.85</v>
      </c>
      <c r="AE7468">
        <v>0.85</v>
      </c>
      <c r="AF7468">
        <v>0.85</v>
      </c>
      <c r="AG7468">
        <v>0.85</v>
      </c>
      <c r="AH7468">
        <v>0.876442736</v>
      </c>
      <c r="AI7468">
        <v>1.2461880999999999E-2</v>
      </c>
      <c r="AJ7468">
        <v>0.35506891099999999</v>
      </c>
      <c r="AK7468">
        <v>0</v>
      </c>
      <c r="AL7468">
        <v>7.6969109999999999E-3</v>
      </c>
    </row>
    <row r="7469" spans="1:38" x14ac:dyDescent="0.35">
      <c r="A7469" t="s">
        <v>7593</v>
      </c>
      <c r="B7469">
        <v>34176.405775517793</v>
      </c>
      <c r="C7469">
        <v>33807.559702998908</v>
      </c>
      <c r="D7469">
        <v>0</v>
      </c>
      <c r="E7469">
        <v>368.8460725188832</v>
      </c>
      <c r="F7469">
        <v>0</v>
      </c>
      <c r="G7469">
        <v>0.18080689829357011</v>
      </c>
      <c r="H7469">
        <v>0.18114497556794171</v>
      </c>
      <c r="I7469">
        <v>0.17469631890194309</v>
      </c>
      <c r="J7469">
        <v>312</v>
      </c>
      <c r="K7469">
        <v>3</v>
      </c>
      <c r="L7469" t="str">
        <f>VLOOKUP(J7469,Clustering!$D$3:$E$367,2,FALSE)</f>
        <v>Spring</v>
      </c>
      <c r="M7469">
        <v>0.25348088400000002</v>
      </c>
      <c r="N7469">
        <v>0.29808175199999998</v>
      </c>
      <c r="O7469">
        <v>0.29808175199999998</v>
      </c>
      <c r="P7469">
        <v>0.87591372899999997</v>
      </c>
      <c r="Q7469">
        <v>0.33421989699999999</v>
      </c>
      <c r="R7469">
        <v>0.18114497556794171</v>
      </c>
      <c r="S7469">
        <v>0</v>
      </c>
      <c r="T7469">
        <v>0</v>
      </c>
      <c r="U7469">
        <v>0.64562430500000001</v>
      </c>
      <c r="V7469">
        <v>0.85008076700000001</v>
      </c>
      <c r="W7469">
        <v>1.3439283999999999E-2</v>
      </c>
      <c r="X7469">
        <v>7.9998899999999997E-4</v>
      </c>
      <c r="Y7469">
        <v>0.17469631890194309</v>
      </c>
      <c r="Z7469">
        <v>0.21761502999999999</v>
      </c>
      <c r="AA7469">
        <v>0.64562430500000001</v>
      </c>
      <c r="AB7469">
        <v>0</v>
      </c>
      <c r="AC7469">
        <v>0</v>
      </c>
      <c r="AD7469">
        <v>0.85</v>
      </c>
      <c r="AE7469">
        <v>0.85</v>
      </c>
      <c r="AF7469">
        <v>0.85</v>
      </c>
      <c r="AG7469">
        <v>0.85</v>
      </c>
      <c r="AH7469">
        <v>0.87591372899999997</v>
      </c>
      <c r="AI7469">
        <v>1.3439283999999999E-2</v>
      </c>
      <c r="AJ7469">
        <v>0.35470286899999998</v>
      </c>
      <c r="AK7469">
        <v>0</v>
      </c>
      <c r="AL7469">
        <v>0</v>
      </c>
    </row>
    <row r="7470" spans="1:38" x14ac:dyDescent="0.35">
      <c r="A7470" t="s">
        <v>7594</v>
      </c>
      <c r="B7470">
        <v>34580.6771854654</v>
      </c>
      <c r="C7470">
        <v>34209.247739676503</v>
      </c>
      <c r="D7470">
        <v>0</v>
      </c>
      <c r="E7470">
        <v>371.42944578889887</v>
      </c>
      <c r="F7470">
        <v>0</v>
      </c>
      <c r="G7470">
        <v>0.1820732577396563</v>
      </c>
      <c r="H7470">
        <v>0.18214943922308169</v>
      </c>
      <c r="I7470">
        <v>0.18069631513531259</v>
      </c>
      <c r="J7470">
        <v>312</v>
      </c>
      <c r="K7470">
        <v>4</v>
      </c>
      <c r="L7470" t="str">
        <f>VLOOKUP(J7470,Clustering!$D$3:$E$367,2,FALSE)</f>
        <v>Spring</v>
      </c>
      <c r="M7470">
        <v>0.24516975199999999</v>
      </c>
      <c r="N7470">
        <v>0.29515917000000003</v>
      </c>
      <c r="O7470">
        <v>0.29515917000000003</v>
      </c>
      <c r="P7470">
        <v>0.87706330300000002</v>
      </c>
      <c r="Q7470">
        <v>0.32768644400000002</v>
      </c>
      <c r="R7470">
        <v>0.18214943922308169</v>
      </c>
      <c r="S7470">
        <v>0</v>
      </c>
      <c r="T7470">
        <v>0</v>
      </c>
      <c r="U7470">
        <v>0.64562430500000001</v>
      </c>
      <c r="V7470">
        <v>0.85008076700000001</v>
      </c>
      <c r="W7470">
        <v>1.3578913E-2</v>
      </c>
      <c r="X7470">
        <v>7.9998899999999997E-4</v>
      </c>
      <c r="Y7470">
        <v>0.18069631513531259</v>
      </c>
      <c r="Z7470">
        <v>0.22054157999999999</v>
      </c>
      <c r="AA7470">
        <v>0.64562430500000001</v>
      </c>
      <c r="AB7470">
        <v>0</v>
      </c>
      <c r="AC7470">
        <v>0</v>
      </c>
      <c r="AD7470">
        <v>0.85</v>
      </c>
      <c r="AE7470">
        <v>0.85</v>
      </c>
      <c r="AF7470">
        <v>0.85</v>
      </c>
      <c r="AG7470">
        <v>0.85</v>
      </c>
      <c r="AH7470">
        <v>0.87706330300000002</v>
      </c>
      <c r="AI7470">
        <v>1.3578913E-2</v>
      </c>
      <c r="AJ7470">
        <v>0.36068450299999999</v>
      </c>
      <c r="AK7470">
        <v>0</v>
      </c>
      <c r="AL7470">
        <v>0</v>
      </c>
    </row>
    <row r="7471" spans="1:38" x14ac:dyDescent="0.35">
      <c r="A7471" t="s">
        <v>7595</v>
      </c>
      <c r="B7471">
        <v>36888.834100753913</v>
      </c>
      <c r="C7471">
        <v>36511.477456089691</v>
      </c>
      <c r="D7471">
        <v>0</v>
      </c>
      <c r="E7471">
        <v>377.35664466421872</v>
      </c>
      <c r="F7471">
        <v>0</v>
      </c>
      <c r="G7471">
        <v>0.1849787473844208</v>
      </c>
      <c r="H7471">
        <v>0.1848614910919596</v>
      </c>
      <c r="I7471">
        <v>0.187098096830738</v>
      </c>
      <c r="J7471">
        <v>312</v>
      </c>
      <c r="K7471">
        <v>5</v>
      </c>
      <c r="L7471" t="str">
        <f>VLOOKUP(J7471,Clustering!$D$3:$E$367,2,FALSE)</f>
        <v>Spring</v>
      </c>
      <c r="M7471">
        <v>0.243194202</v>
      </c>
      <c r="N7471">
        <v>0.29541750900000002</v>
      </c>
      <c r="O7471">
        <v>0.29541750900000002</v>
      </c>
      <c r="P7471">
        <v>0.87925054400000002</v>
      </c>
      <c r="Q7471">
        <v>0.32324319600000001</v>
      </c>
      <c r="R7471">
        <v>0.1848614910919596</v>
      </c>
      <c r="S7471">
        <v>0</v>
      </c>
      <c r="T7471">
        <v>0</v>
      </c>
      <c r="U7471">
        <v>0.64562430500000001</v>
      </c>
      <c r="V7471">
        <v>0.85008076700000001</v>
      </c>
      <c r="W7471">
        <v>1.3718542E-2</v>
      </c>
      <c r="X7471">
        <v>7.9998899999999997E-4</v>
      </c>
      <c r="Y7471">
        <v>0.187098096830738</v>
      </c>
      <c r="Z7471">
        <v>0.24902803900000001</v>
      </c>
      <c r="AA7471">
        <v>0.64562430500000001</v>
      </c>
      <c r="AB7471">
        <v>0</v>
      </c>
      <c r="AC7471">
        <v>0</v>
      </c>
      <c r="AD7471">
        <v>0.85</v>
      </c>
      <c r="AE7471">
        <v>0.85</v>
      </c>
      <c r="AF7471">
        <v>0.85</v>
      </c>
      <c r="AG7471">
        <v>0.85</v>
      </c>
      <c r="AH7471">
        <v>0.87925054400000002</v>
      </c>
      <c r="AI7471">
        <v>1.3718542E-2</v>
      </c>
      <c r="AJ7471">
        <v>0.38812709499999998</v>
      </c>
      <c r="AK7471">
        <v>0</v>
      </c>
      <c r="AL7471">
        <v>0</v>
      </c>
    </row>
    <row r="7472" spans="1:38" x14ac:dyDescent="0.35">
      <c r="A7472" t="s">
        <v>7596</v>
      </c>
      <c r="B7472">
        <v>38964.00062770005</v>
      </c>
      <c r="C7472">
        <v>38588.748031840863</v>
      </c>
      <c r="D7472">
        <v>0</v>
      </c>
      <c r="E7472">
        <v>375.25259585918889</v>
      </c>
      <c r="F7472">
        <v>0</v>
      </c>
      <c r="G7472">
        <v>0.1839473509113671</v>
      </c>
      <c r="H7472">
        <v>0.1830735457858105</v>
      </c>
      <c r="I7472">
        <v>0.19974094603676629</v>
      </c>
      <c r="J7472">
        <v>312</v>
      </c>
      <c r="K7472">
        <v>6</v>
      </c>
      <c r="L7472" t="str">
        <f>VLOOKUP(J7472,Clustering!$D$3:$E$367,2,FALSE)</f>
        <v>Spring</v>
      </c>
      <c r="M7472">
        <v>0.25416051899999997</v>
      </c>
      <c r="N7472">
        <v>0.29825726499999999</v>
      </c>
      <c r="O7472">
        <v>0.29825726499999999</v>
      </c>
      <c r="P7472">
        <v>0.88123432000000002</v>
      </c>
      <c r="Q7472">
        <v>0.35611071799999999</v>
      </c>
      <c r="R7472">
        <v>0.1830735457858105</v>
      </c>
      <c r="S7472">
        <v>0</v>
      </c>
      <c r="T7472">
        <v>0</v>
      </c>
      <c r="U7472">
        <v>0.65010095999999995</v>
      </c>
      <c r="V7472">
        <v>0.85008076700000001</v>
      </c>
      <c r="W7472">
        <v>1.3404377E-2</v>
      </c>
      <c r="X7472">
        <v>8.3936000000000004E-4</v>
      </c>
      <c r="Y7472">
        <v>0.19974094603676629</v>
      </c>
      <c r="Z7472">
        <v>0.30316553099999999</v>
      </c>
      <c r="AA7472">
        <v>0.65010095999999995</v>
      </c>
      <c r="AB7472">
        <v>0</v>
      </c>
      <c r="AC7472">
        <v>0</v>
      </c>
      <c r="AD7472">
        <v>0.85</v>
      </c>
      <c r="AE7472">
        <v>0.85</v>
      </c>
      <c r="AF7472">
        <v>0.85</v>
      </c>
      <c r="AG7472">
        <v>0.85</v>
      </c>
      <c r="AH7472">
        <v>0.88123432000000002</v>
      </c>
      <c r="AI7472">
        <v>1.3404377E-2</v>
      </c>
      <c r="AJ7472">
        <v>0.41510233800000002</v>
      </c>
      <c r="AK7472">
        <v>0</v>
      </c>
      <c r="AL7472">
        <v>0</v>
      </c>
    </row>
    <row r="7473" spans="1:38" x14ac:dyDescent="0.35">
      <c r="A7473" t="s">
        <v>7597</v>
      </c>
      <c r="B7473">
        <v>42633.917965722423</v>
      </c>
      <c r="C7473">
        <v>41717.649589356923</v>
      </c>
      <c r="D7473">
        <v>547.72508541082982</v>
      </c>
      <c r="E7473">
        <v>368.54329095467517</v>
      </c>
      <c r="F7473">
        <v>2.4736370572917599E-2</v>
      </c>
      <c r="G7473">
        <v>0.18065847595817411</v>
      </c>
      <c r="H7473">
        <v>0.1794574766273066</v>
      </c>
      <c r="I7473">
        <v>0.20236594438886549</v>
      </c>
      <c r="J7473">
        <v>312</v>
      </c>
      <c r="K7473">
        <v>7</v>
      </c>
      <c r="L7473" t="str">
        <f>VLOOKUP(J7473,Clustering!$D$3:$E$367,2,FALSE)</f>
        <v>Spring</v>
      </c>
      <c r="M7473">
        <v>0.263825162</v>
      </c>
      <c r="N7473">
        <v>0.30635254299999998</v>
      </c>
      <c r="O7473">
        <v>0.30635254299999998</v>
      </c>
      <c r="P7473">
        <v>0.882109217</v>
      </c>
      <c r="Q7473">
        <v>0.39696357199999999</v>
      </c>
      <c r="R7473">
        <v>0.1794574766273066</v>
      </c>
      <c r="S7473">
        <v>2.4736370572917599E-2</v>
      </c>
      <c r="T7473">
        <v>0</v>
      </c>
      <c r="U7473">
        <v>0.65669071999999995</v>
      </c>
      <c r="V7473">
        <v>0.85008076700000001</v>
      </c>
      <c r="W7473">
        <v>1.2671325000000001E-2</v>
      </c>
      <c r="X7473">
        <v>1.0881529999999999E-3</v>
      </c>
      <c r="Y7473">
        <v>0.20236594438886549</v>
      </c>
      <c r="Z7473">
        <v>0.289997108</v>
      </c>
      <c r="AA7473">
        <v>0.65669071999999995</v>
      </c>
      <c r="AB7473">
        <v>0</v>
      </c>
      <c r="AC7473">
        <v>0</v>
      </c>
      <c r="AD7473">
        <v>0.85</v>
      </c>
      <c r="AE7473">
        <v>0.85</v>
      </c>
      <c r="AF7473">
        <v>0.85</v>
      </c>
      <c r="AG7473">
        <v>0.85</v>
      </c>
      <c r="AH7473">
        <v>0.882109217</v>
      </c>
      <c r="AI7473">
        <v>1.2671325000000001E-2</v>
      </c>
      <c r="AJ7473">
        <v>0.40054112200000003</v>
      </c>
      <c r="AK7473">
        <v>1.7315459401042298E-2</v>
      </c>
      <c r="AL7473">
        <v>9.6655850000000008E-3</v>
      </c>
    </row>
    <row r="7474" spans="1:38" x14ac:dyDescent="0.35">
      <c r="A7474" t="s">
        <v>7598</v>
      </c>
      <c r="B7474">
        <v>42655.566122998323</v>
      </c>
      <c r="C7474">
        <v>38896.98409801918</v>
      </c>
      <c r="D7474">
        <v>3421.01836653596</v>
      </c>
      <c r="E7474">
        <v>337.56365844318321</v>
      </c>
      <c r="F7474">
        <v>0.1545000955870367</v>
      </c>
      <c r="G7474">
        <v>0.1654723815897956</v>
      </c>
      <c r="H7474">
        <v>0.16390837924573989</v>
      </c>
      <c r="I7474">
        <v>0.1937409498033969</v>
      </c>
      <c r="J7474">
        <v>312</v>
      </c>
      <c r="K7474">
        <v>8</v>
      </c>
      <c r="L7474" t="str">
        <f>VLOOKUP(J7474,Clustering!$D$3:$E$367,2,FALSE)</f>
        <v>Spring</v>
      </c>
      <c r="M7474">
        <v>0.26440688400000001</v>
      </c>
      <c r="N7474">
        <v>0.30254648099999998</v>
      </c>
      <c r="O7474">
        <v>0.30254648099999998</v>
      </c>
      <c r="P7474">
        <v>0.88441853599999998</v>
      </c>
      <c r="Q7474">
        <v>0.42632656000000002</v>
      </c>
      <c r="R7474">
        <v>0.16390837924573989</v>
      </c>
      <c r="S7474">
        <v>0.1545000955870367</v>
      </c>
      <c r="T7474">
        <v>0</v>
      </c>
      <c r="U7474">
        <v>0.65669071999999995</v>
      </c>
      <c r="V7474">
        <v>0.85008076700000001</v>
      </c>
      <c r="W7474">
        <v>1.2182623E-2</v>
      </c>
      <c r="X7474">
        <v>1.0228139999999999E-3</v>
      </c>
      <c r="Y7474">
        <v>0.1937409498033969</v>
      </c>
      <c r="Z7474">
        <v>0.28372103799999998</v>
      </c>
      <c r="AA7474">
        <v>0.65669071999999995</v>
      </c>
      <c r="AB7474">
        <v>0</v>
      </c>
      <c r="AC7474">
        <v>0</v>
      </c>
      <c r="AD7474">
        <v>0.85</v>
      </c>
      <c r="AE7474">
        <v>0.85</v>
      </c>
      <c r="AF7474">
        <v>0.85</v>
      </c>
      <c r="AG7474">
        <v>0.85</v>
      </c>
      <c r="AH7474">
        <v>0.88441853599999998</v>
      </c>
      <c r="AI7474">
        <v>1.2182623E-2</v>
      </c>
      <c r="AJ7474">
        <v>0.39226333899999999</v>
      </c>
      <c r="AK7474">
        <v>0.1081500669109257</v>
      </c>
      <c r="AL7474">
        <v>2.9612508999999999E-2</v>
      </c>
    </row>
    <row r="7475" spans="1:38" x14ac:dyDescent="0.35">
      <c r="A7475" t="s">
        <v>7599</v>
      </c>
      <c r="B7475">
        <v>44094.822884675887</v>
      </c>
      <c r="C7475">
        <v>37269.262274956942</v>
      </c>
      <c r="D7475">
        <v>6492.1505278345203</v>
      </c>
      <c r="E7475">
        <v>333.41008188443288</v>
      </c>
      <c r="F7475">
        <v>0.2931986238154915</v>
      </c>
      <c r="G7475">
        <v>0.16343631464923181</v>
      </c>
      <c r="H7475">
        <v>0.1623213266706188</v>
      </c>
      <c r="I7475">
        <v>0.18358917046211559</v>
      </c>
      <c r="J7475">
        <v>312</v>
      </c>
      <c r="K7475">
        <v>9</v>
      </c>
      <c r="L7475" t="str">
        <f>VLOOKUP(J7475,Clustering!$D$3:$E$367,2,FALSE)</f>
        <v>Spring</v>
      </c>
      <c r="M7475">
        <v>0.25910803300000002</v>
      </c>
      <c r="N7475">
        <v>0.30094911800000002</v>
      </c>
      <c r="O7475">
        <v>0.30094911800000002</v>
      </c>
      <c r="P7475">
        <v>0.88541551100000004</v>
      </c>
      <c r="Q7475">
        <v>0.45108358900000001</v>
      </c>
      <c r="R7475">
        <v>0.1623213266706188</v>
      </c>
      <c r="S7475">
        <v>0.2931986238154915</v>
      </c>
      <c r="T7475">
        <v>0.38061054900000002</v>
      </c>
      <c r="U7475">
        <v>0.65642462499999998</v>
      </c>
      <c r="V7475">
        <v>0.85008076700000001</v>
      </c>
      <c r="W7475">
        <v>1.1659015E-2</v>
      </c>
      <c r="X7475">
        <v>7.9998899999999997E-4</v>
      </c>
      <c r="Y7475">
        <v>0.18358917046211559</v>
      </c>
      <c r="Z7475">
        <v>0.260725812</v>
      </c>
      <c r="AA7475">
        <v>0.65642462499999998</v>
      </c>
      <c r="AB7475">
        <v>0</v>
      </c>
      <c r="AC7475">
        <v>0</v>
      </c>
      <c r="AD7475">
        <v>0.85</v>
      </c>
      <c r="AE7475">
        <v>0.85</v>
      </c>
      <c r="AF7475">
        <v>0.85</v>
      </c>
      <c r="AG7475">
        <v>0.85</v>
      </c>
      <c r="AH7475">
        <v>0.88541551100000004</v>
      </c>
      <c r="AI7475">
        <v>1.1659015E-2</v>
      </c>
      <c r="AJ7475">
        <v>0.37527642900000002</v>
      </c>
      <c r="AK7475">
        <v>0.20523903667084401</v>
      </c>
      <c r="AL7475">
        <v>0</v>
      </c>
    </row>
    <row r="7476" spans="1:38" x14ac:dyDescent="0.35">
      <c r="A7476" t="s">
        <v>7600</v>
      </c>
      <c r="B7476">
        <v>44160.61715285213</v>
      </c>
      <c r="C7476">
        <v>34951.697045154317</v>
      </c>
      <c r="D7476">
        <v>8867.4765453999717</v>
      </c>
      <c r="E7476">
        <v>341.44356229784472</v>
      </c>
      <c r="F7476">
        <v>0.4004731419397074</v>
      </c>
      <c r="G7476">
        <v>0.16737429524404149</v>
      </c>
      <c r="H7476">
        <v>0.16692177021115981</v>
      </c>
      <c r="I7476">
        <v>0.17555346122099599</v>
      </c>
      <c r="J7476">
        <v>312</v>
      </c>
      <c r="K7476">
        <v>10</v>
      </c>
      <c r="L7476" t="str">
        <f>VLOOKUP(J7476,Clustering!$D$3:$E$367,2,FALSE)</f>
        <v>Spring</v>
      </c>
      <c r="M7476">
        <v>0.26146371800000001</v>
      </c>
      <c r="N7476">
        <v>0.297210105</v>
      </c>
      <c r="O7476">
        <v>0.297210105</v>
      </c>
      <c r="P7476">
        <v>0.886412486</v>
      </c>
      <c r="Q7476">
        <v>0.44630240399999999</v>
      </c>
      <c r="R7476">
        <v>0.16692177021115981</v>
      </c>
      <c r="S7476">
        <v>0.4004731419397074</v>
      </c>
      <c r="T7476">
        <v>0.64870787399999996</v>
      </c>
      <c r="U7476">
        <v>0.65687855100000003</v>
      </c>
      <c r="V7476">
        <v>0.85008076700000001</v>
      </c>
      <c r="W7476">
        <v>1.1484479000000001E-2</v>
      </c>
      <c r="X7476">
        <v>7.9998899999999997E-4</v>
      </c>
      <c r="Y7476">
        <v>0.17555346122099599</v>
      </c>
      <c r="Z7476">
        <v>0.27476282400000002</v>
      </c>
      <c r="AA7476">
        <v>0.65687855100000003</v>
      </c>
      <c r="AB7476">
        <v>0</v>
      </c>
      <c r="AC7476">
        <v>0</v>
      </c>
      <c r="AD7476">
        <v>0.85</v>
      </c>
      <c r="AE7476">
        <v>0.85</v>
      </c>
      <c r="AF7476">
        <v>0.85</v>
      </c>
      <c r="AG7476">
        <v>0.85</v>
      </c>
      <c r="AH7476">
        <v>0.886412486</v>
      </c>
      <c r="AI7476">
        <v>1.1484479000000001E-2</v>
      </c>
      <c r="AJ7476">
        <v>0.37825136199999998</v>
      </c>
      <c r="AK7476">
        <v>0.2803311993577951</v>
      </c>
      <c r="AL7476">
        <v>0</v>
      </c>
    </row>
    <row r="7477" spans="1:38" x14ac:dyDescent="0.35">
      <c r="A7477" t="s">
        <v>7601</v>
      </c>
      <c r="B7477">
        <v>43697.669112978088</v>
      </c>
      <c r="C7477">
        <v>33037.806062459393</v>
      </c>
      <c r="D7477">
        <v>10313.305536975169</v>
      </c>
      <c r="E7477">
        <v>346.55751354351992</v>
      </c>
      <c r="F7477">
        <v>0.46576969795529738</v>
      </c>
      <c r="G7477">
        <v>0.16988113408996069</v>
      </c>
      <c r="H7477">
        <v>0.1698548040841685</v>
      </c>
      <c r="I7477">
        <v>0.17035703591173851</v>
      </c>
      <c r="J7477">
        <v>312</v>
      </c>
      <c r="K7477">
        <v>11</v>
      </c>
      <c r="L7477" t="str">
        <f>VLOOKUP(J7477,Clustering!$D$3:$E$367,2,FALSE)</f>
        <v>Spring</v>
      </c>
      <c r="M7477">
        <v>0.25473072200000002</v>
      </c>
      <c r="N7477">
        <v>0.28310598100000001</v>
      </c>
      <c r="O7477">
        <v>0.28310598100000001</v>
      </c>
      <c r="P7477">
        <v>0.88809106699999996</v>
      </c>
      <c r="Q7477">
        <v>0.41275900700000001</v>
      </c>
      <c r="R7477">
        <v>0.1698548040841685</v>
      </c>
      <c r="S7477">
        <v>0.46576969795529738</v>
      </c>
      <c r="T7477">
        <v>0.69147650000000005</v>
      </c>
      <c r="U7477">
        <v>0.65687855100000003</v>
      </c>
      <c r="V7477">
        <v>0.85008076700000001</v>
      </c>
      <c r="W7477">
        <v>1.1379757000000001E-2</v>
      </c>
      <c r="X7477">
        <v>7.9998899999999997E-4</v>
      </c>
      <c r="Y7477">
        <v>0.17035703591173851</v>
      </c>
      <c r="Z7477">
        <v>0.29694740200000003</v>
      </c>
      <c r="AA7477">
        <v>0.65687855100000003</v>
      </c>
      <c r="AB7477">
        <v>0</v>
      </c>
      <c r="AC7477">
        <v>0</v>
      </c>
      <c r="AD7477">
        <v>0.85</v>
      </c>
      <c r="AE7477">
        <v>0.85</v>
      </c>
      <c r="AF7477">
        <v>0.85</v>
      </c>
      <c r="AG7477">
        <v>0.85</v>
      </c>
      <c r="AH7477">
        <v>0.88809106699999996</v>
      </c>
      <c r="AI7477">
        <v>1.1379757000000001E-2</v>
      </c>
      <c r="AJ7477">
        <v>0.383757177</v>
      </c>
      <c r="AK7477">
        <v>0.3260387885687081</v>
      </c>
      <c r="AL7477">
        <v>9.2362929999999996E-3</v>
      </c>
    </row>
    <row r="7478" spans="1:38" x14ac:dyDescent="0.35">
      <c r="A7478" t="s">
        <v>7602</v>
      </c>
      <c r="B7478">
        <v>42945.518345547418</v>
      </c>
      <c r="C7478">
        <v>31724.132829991369</v>
      </c>
      <c r="D7478">
        <v>10864.6077665103</v>
      </c>
      <c r="E7478">
        <v>356.77774904575489</v>
      </c>
      <c r="F7478">
        <v>0.4906676195782001</v>
      </c>
      <c r="G7478">
        <v>0.1748910534538014</v>
      </c>
      <c r="H7478">
        <v>0.17511819363710199</v>
      </c>
      <c r="I7478">
        <v>0.17078560707126489</v>
      </c>
      <c r="J7478">
        <v>312</v>
      </c>
      <c r="K7478">
        <v>12</v>
      </c>
      <c r="L7478" t="str">
        <f>VLOOKUP(J7478,Clustering!$D$3:$E$367,2,FALSE)</f>
        <v>Spring</v>
      </c>
      <c r="M7478">
        <v>0.249788968</v>
      </c>
      <c r="N7478">
        <v>0.27224391199999998</v>
      </c>
      <c r="O7478">
        <v>0.27224391199999998</v>
      </c>
      <c r="P7478">
        <v>0.88874215199999995</v>
      </c>
      <c r="Q7478">
        <v>0.38151858999999999</v>
      </c>
      <c r="R7478">
        <v>0.17511819363710199</v>
      </c>
      <c r="S7478">
        <v>0.4906676195782001</v>
      </c>
      <c r="T7478">
        <v>0.675532719</v>
      </c>
      <c r="U7478">
        <v>0.65687855100000003</v>
      </c>
      <c r="V7478">
        <v>0.85008076700000001</v>
      </c>
      <c r="W7478">
        <v>1.1484479000000001E-2</v>
      </c>
      <c r="X7478">
        <v>8.0166500000000002E-4</v>
      </c>
      <c r="Y7478">
        <v>0.17078560707126489</v>
      </c>
      <c r="Z7478">
        <v>0.31904980900000002</v>
      </c>
      <c r="AA7478">
        <v>0.65687855100000003</v>
      </c>
      <c r="AB7478">
        <v>0</v>
      </c>
      <c r="AC7478">
        <v>0</v>
      </c>
      <c r="AD7478">
        <v>0.85</v>
      </c>
      <c r="AE7478">
        <v>0.85</v>
      </c>
      <c r="AF7478">
        <v>0.85</v>
      </c>
      <c r="AG7478">
        <v>0.85</v>
      </c>
      <c r="AH7478">
        <v>0.88874215199999995</v>
      </c>
      <c r="AI7478">
        <v>1.1484479000000001E-2</v>
      </c>
      <c r="AJ7478">
        <v>0.392426416</v>
      </c>
      <c r="AK7478">
        <v>0.34346733370473997</v>
      </c>
      <c r="AL7478">
        <v>9.2362929999999996E-3</v>
      </c>
    </row>
    <row r="7479" spans="1:38" x14ac:dyDescent="0.35">
      <c r="A7479" t="s">
        <v>7603</v>
      </c>
      <c r="B7479">
        <v>40561.043204949172</v>
      </c>
      <c r="C7479">
        <v>29878.491100117681</v>
      </c>
      <c r="D7479">
        <v>10298.292602624981</v>
      </c>
      <c r="E7479">
        <v>384.25950220651112</v>
      </c>
      <c r="F7479">
        <v>0.46509168353279801</v>
      </c>
      <c r="G7479">
        <v>0.188362501081623</v>
      </c>
      <c r="H7479">
        <v>0.18904005989734191</v>
      </c>
      <c r="I7479">
        <v>0.17611596086787429</v>
      </c>
      <c r="J7479">
        <v>312</v>
      </c>
      <c r="K7479">
        <v>13</v>
      </c>
      <c r="L7479" t="str">
        <f>VLOOKUP(J7479,Clustering!$D$3:$E$367,2,FALSE)</f>
        <v>Spring</v>
      </c>
      <c r="M7479">
        <v>0.24479537700000001</v>
      </c>
      <c r="N7479">
        <v>0.25992843999999998</v>
      </c>
      <c r="O7479">
        <v>0.25992843999999998</v>
      </c>
      <c r="P7479">
        <v>0.88865059300000004</v>
      </c>
      <c r="Q7479">
        <v>0.356448655</v>
      </c>
      <c r="R7479">
        <v>0.18904005989734191</v>
      </c>
      <c r="S7479">
        <v>0.46509168353279801</v>
      </c>
      <c r="T7479">
        <v>0.66427384</v>
      </c>
      <c r="U7479">
        <v>0.65687855100000003</v>
      </c>
      <c r="V7479">
        <v>0.85008076700000001</v>
      </c>
      <c r="W7479">
        <v>1.0123096999999999E-2</v>
      </c>
      <c r="X7479">
        <v>7.9998899999999997E-4</v>
      </c>
      <c r="Y7479">
        <v>0.17611596086787429</v>
      </c>
      <c r="Z7479">
        <v>0.32334850900000001</v>
      </c>
      <c r="AA7479">
        <v>0.65687855100000003</v>
      </c>
      <c r="AB7479">
        <v>0</v>
      </c>
      <c r="AC7479">
        <v>0</v>
      </c>
      <c r="AD7479">
        <v>0.85</v>
      </c>
      <c r="AE7479">
        <v>0.85</v>
      </c>
      <c r="AF7479">
        <v>0.85</v>
      </c>
      <c r="AG7479">
        <v>0.85</v>
      </c>
      <c r="AH7479">
        <v>0.88865059300000004</v>
      </c>
      <c r="AI7479">
        <v>1.0123096999999999E-2</v>
      </c>
      <c r="AJ7479">
        <v>0.40027920900000002</v>
      </c>
      <c r="AK7479">
        <v>0.3255641784729586</v>
      </c>
      <c r="AL7479">
        <v>9.2362929999999996E-3</v>
      </c>
    </row>
    <row r="7480" spans="1:38" x14ac:dyDescent="0.35">
      <c r="A7480" t="s">
        <v>7604</v>
      </c>
      <c r="B7480">
        <v>40149.263463030642</v>
      </c>
      <c r="C7480">
        <v>30972.652873310799</v>
      </c>
      <c r="D7480">
        <v>8762.6997591585059</v>
      </c>
      <c r="E7480">
        <v>413.91083056133982</v>
      </c>
      <c r="F7480">
        <v>0.39574121075571889</v>
      </c>
      <c r="G7480">
        <v>0.20289746596144101</v>
      </c>
      <c r="H7480">
        <v>0.20380567562789939</v>
      </c>
      <c r="I7480">
        <v>0.18648202578891879</v>
      </c>
      <c r="J7480">
        <v>312</v>
      </c>
      <c r="K7480">
        <v>14</v>
      </c>
      <c r="L7480" t="str">
        <f>VLOOKUP(J7480,Clustering!$D$3:$E$367,2,FALSE)</f>
        <v>Spring</v>
      </c>
      <c r="M7480">
        <v>0.24384503900000001</v>
      </c>
      <c r="N7480">
        <v>0.25880831399999998</v>
      </c>
      <c r="O7480">
        <v>0.25880831399999998</v>
      </c>
      <c r="P7480">
        <v>0.88747050100000002</v>
      </c>
      <c r="Q7480">
        <v>0.34975249200000003</v>
      </c>
      <c r="R7480">
        <v>0.20380567562789939</v>
      </c>
      <c r="S7480">
        <v>0.39574121075571889</v>
      </c>
      <c r="T7480">
        <v>0.65679310899999999</v>
      </c>
      <c r="U7480">
        <v>0.65687855100000003</v>
      </c>
      <c r="V7480">
        <v>0.85008076700000001</v>
      </c>
      <c r="W7480">
        <v>9.9834680000000006E-3</v>
      </c>
      <c r="X7480">
        <v>1.332757E-3</v>
      </c>
      <c r="Y7480">
        <v>0.18648202578891879</v>
      </c>
      <c r="Z7480">
        <v>0.32489395500000001</v>
      </c>
      <c r="AA7480">
        <v>0.65687855100000003</v>
      </c>
      <c r="AB7480">
        <v>0</v>
      </c>
      <c r="AC7480">
        <v>0</v>
      </c>
      <c r="AD7480">
        <v>0.85</v>
      </c>
      <c r="AE7480">
        <v>0.85</v>
      </c>
      <c r="AF7480">
        <v>0.85</v>
      </c>
      <c r="AG7480">
        <v>0.85</v>
      </c>
      <c r="AH7480">
        <v>0.88747050100000002</v>
      </c>
      <c r="AI7480">
        <v>9.9834680000000006E-3</v>
      </c>
      <c r="AJ7480">
        <v>0.40114683899999998</v>
      </c>
      <c r="AK7480">
        <v>0.27701884752900319</v>
      </c>
      <c r="AL7480">
        <v>9.4140809999999995E-3</v>
      </c>
    </row>
    <row r="7481" spans="1:38" x14ac:dyDescent="0.35">
      <c r="A7481" t="s">
        <v>7605</v>
      </c>
      <c r="B7481">
        <v>40186.205935107093</v>
      </c>
      <c r="C7481">
        <v>33346.266986565381</v>
      </c>
      <c r="D7481">
        <v>6411.2841020514288</v>
      </c>
      <c r="E7481">
        <v>428.65484649027837</v>
      </c>
      <c r="F7481">
        <v>0.28954653277865777</v>
      </c>
      <c r="G7481">
        <v>0.2101249247501365</v>
      </c>
      <c r="H7481">
        <v>0.2110980817642156</v>
      </c>
      <c r="I7481">
        <v>0.19253559341722901</v>
      </c>
      <c r="J7481">
        <v>312</v>
      </c>
      <c r="K7481">
        <v>15</v>
      </c>
      <c r="L7481" t="str">
        <f>VLOOKUP(J7481,Clustering!$D$3:$E$367,2,FALSE)</f>
        <v>Spring</v>
      </c>
      <c r="M7481">
        <v>0.24371832800000001</v>
      </c>
      <c r="N7481">
        <v>0.26350968800000002</v>
      </c>
      <c r="O7481">
        <v>0.26350968800000002</v>
      </c>
      <c r="P7481">
        <v>0.88662612399999996</v>
      </c>
      <c r="Q7481">
        <v>0.34492124200000002</v>
      </c>
      <c r="R7481">
        <v>0.2110980817642156</v>
      </c>
      <c r="S7481">
        <v>0.28954653277865777</v>
      </c>
      <c r="T7481">
        <v>0.66691854299999997</v>
      </c>
      <c r="U7481">
        <v>0.65687855100000003</v>
      </c>
      <c r="V7481">
        <v>0.85008076700000001</v>
      </c>
      <c r="W7481">
        <v>1.008819E-2</v>
      </c>
      <c r="X7481">
        <v>1.332757E-3</v>
      </c>
      <c r="Y7481">
        <v>0.19253559341722901</v>
      </c>
      <c r="Z7481">
        <v>0.335184814</v>
      </c>
      <c r="AA7481">
        <v>0.65687855100000003</v>
      </c>
      <c r="AB7481">
        <v>0</v>
      </c>
      <c r="AC7481">
        <v>0</v>
      </c>
      <c r="AD7481">
        <v>0.85</v>
      </c>
      <c r="AE7481">
        <v>0.85</v>
      </c>
      <c r="AF7481">
        <v>0.85</v>
      </c>
      <c r="AG7481">
        <v>0.85</v>
      </c>
      <c r="AH7481">
        <v>0.88662612399999996</v>
      </c>
      <c r="AI7481">
        <v>1.008819E-2</v>
      </c>
      <c r="AJ7481">
        <v>0.41580300799999997</v>
      </c>
      <c r="AK7481">
        <v>0.2026825729450604</v>
      </c>
      <c r="AL7481">
        <v>9.4140809999999995E-3</v>
      </c>
    </row>
    <row r="7482" spans="1:38" x14ac:dyDescent="0.35">
      <c r="A7482" t="s">
        <v>7606</v>
      </c>
      <c r="B7482">
        <v>40885.761865745772</v>
      </c>
      <c r="C7482">
        <v>37188.837231646918</v>
      </c>
      <c r="D7482">
        <v>3260.4909790870652</v>
      </c>
      <c r="E7482">
        <v>436.4336550117805</v>
      </c>
      <c r="F7482">
        <v>0.14725035470642719</v>
      </c>
      <c r="G7482">
        <v>0.21393806618224531</v>
      </c>
      <c r="H7482">
        <v>0.2150154900192614</v>
      </c>
      <c r="I7482">
        <v>0.19446416363509769</v>
      </c>
      <c r="J7482">
        <v>312</v>
      </c>
      <c r="K7482">
        <v>16</v>
      </c>
      <c r="L7482" t="str">
        <f>VLOOKUP(J7482,Clustering!$D$3:$E$367,2,FALSE)</f>
        <v>Spring</v>
      </c>
      <c r="M7482">
        <v>0.24177733600000001</v>
      </c>
      <c r="N7482">
        <v>0.279079048</v>
      </c>
      <c r="O7482">
        <v>0.279079048</v>
      </c>
      <c r="P7482">
        <v>0.876290138</v>
      </c>
      <c r="Q7482">
        <v>0.34370717099999998</v>
      </c>
      <c r="R7482">
        <v>0.2150154900192614</v>
      </c>
      <c r="S7482">
        <v>0.14725035470642719</v>
      </c>
      <c r="T7482">
        <v>0.67651503700000004</v>
      </c>
      <c r="U7482">
        <v>0.66614491200000003</v>
      </c>
      <c r="V7482">
        <v>0.85008076700000001</v>
      </c>
      <c r="W7482">
        <v>1.0018375E-2</v>
      </c>
      <c r="X7482">
        <v>1.332757E-3</v>
      </c>
      <c r="Y7482">
        <v>0.19446416363509769</v>
      </c>
      <c r="Z7482">
        <v>0.36046607800000002</v>
      </c>
      <c r="AA7482">
        <v>0.66614491200000003</v>
      </c>
      <c r="AB7482">
        <v>0</v>
      </c>
      <c r="AC7482">
        <v>0</v>
      </c>
      <c r="AD7482">
        <v>0.85</v>
      </c>
      <c r="AE7482">
        <v>0.85</v>
      </c>
      <c r="AF7482">
        <v>0.85</v>
      </c>
      <c r="AG7482">
        <v>0.85</v>
      </c>
      <c r="AH7482">
        <v>0.876290138</v>
      </c>
      <c r="AI7482">
        <v>1.0018375E-2</v>
      </c>
      <c r="AJ7482">
        <v>0.43847681199999999</v>
      </c>
      <c r="AK7482">
        <v>0.103075248294499</v>
      </c>
      <c r="AL7482">
        <v>9.2362929999999996E-3</v>
      </c>
    </row>
    <row r="7483" spans="1:38" x14ac:dyDescent="0.35">
      <c r="A7483" t="s">
        <v>7607</v>
      </c>
      <c r="B7483">
        <v>46148.635104940942</v>
      </c>
      <c r="C7483">
        <v>45248.69546338846</v>
      </c>
      <c r="D7483">
        <v>451.53984864343067</v>
      </c>
      <c r="E7483">
        <v>448.39979290905802</v>
      </c>
      <c r="F7483">
        <v>2.0392451107301798E-2</v>
      </c>
      <c r="G7483">
        <v>0.21980382005345969</v>
      </c>
      <c r="H7483">
        <v>0.22080120067286771</v>
      </c>
      <c r="I7483">
        <v>0.20177665904451669</v>
      </c>
      <c r="J7483">
        <v>312</v>
      </c>
      <c r="K7483">
        <v>17</v>
      </c>
      <c r="L7483" t="str">
        <f>VLOOKUP(J7483,Clustering!$D$3:$E$367,2,FALSE)</f>
        <v>Spring</v>
      </c>
      <c r="M7483">
        <v>0.243626174</v>
      </c>
      <c r="N7483">
        <v>0.29822965600000001</v>
      </c>
      <c r="O7483">
        <v>0.29822965600000001</v>
      </c>
      <c r="P7483">
        <v>0.87688018499999998</v>
      </c>
      <c r="Q7483">
        <v>0.36264417100000002</v>
      </c>
      <c r="R7483">
        <v>0.22080120067286771</v>
      </c>
      <c r="S7483">
        <v>2.0392451107301798E-2</v>
      </c>
      <c r="T7483">
        <v>0.66790086100000001</v>
      </c>
      <c r="U7483">
        <v>0.66614491200000003</v>
      </c>
      <c r="V7483">
        <v>0.85008076700000001</v>
      </c>
      <c r="W7483">
        <v>1.0018375E-2</v>
      </c>
      <c r="X7483">
        <v>3.5316800000000001E-3</v>
      </c>
      <c r="Y7483">
        <v>0.20177665904451669</v>
      </c>
      <c r="Z7483">
        <v>0.37417071899999998</v>
      </c>
      <c r="AA7483">
        <v>0.66614491200000003</v>
      </c>
      <c r="AB7483">
        <v>0</v>
      </c>
      <c r="AC7483">
        <v>0</v>
      </c>
      <c r="AD7483">
        <v>0.85</v>
      </c>
      <c r="AE7483">
        <v>0.85</v>
      </c>
      <c r="AF7483">
        <v>0.85</v>
      </c>
      <c r="AG7483">
        <v>0.85</v>
      </c>
      <c r="AH7483">
        <v>0.87688018499999998</v>
      </c>
      <c r="AI7483">
        <v>1.0018375E-2</v>
      </c>
      <c r="AJ7483">
        <v>0.48342131399999999</v>
      </c>
      <c r="AK7483">
        <v>1.42747157751112E-2</v>
      </c>
      <c r="AL7483">
        <v>0.282721628</v>
      </c>
    </row>
    <row r="7484" spans="1:38" x14ac:dyDescent="0.35">
      <c r="A7484" t="s">
        <v>7608</v>
      </c>
      <c r="B7484">
        <v>47080.654061822817</v>
      </c>
      <c r="C7484">
        <v>46626.919136772121</v>
      </c>
      <c r="D7484">
        <v>0</v>
      </c>
      <c r="E7484">
        <v>453.73492505070328</v>
      </c>
      <c r="F7484">
        <v>0</v>
      </c>
      <c r="G7484">
        <v>0.22241908090720749</v>
      </c>
      <c r="H7484">
        <v>0.2229105743486616</v>
      </c>
      <c r="I7484">
        <v>0.21353558023402189</v>
      </c>
      <c r="J7484">
        <v>312</v>
      </c>
      <c r="K7484">
        <v>18</v>
      </c>
      <c r="L7484" t="str">
        <f>VLOOKUP(J7484,Clustering!$D$3:$E$367,2,FALSE)</f>
        <v>Spring</v>
      </c>
      <c r="M7484">
        <v>0.25065866999999997</v>
      </c>
      <c r="N7484">
        <v>0.313836485</v>
      </c>
      <c r="O7484">
        <v>0.313836485</v>
      </c>
      <c r="P7484">
        <v>0.87696156999999997</v>
      </c>
      <c r="Q7484">
        <v>0.40118152899999998</v>
      </c>
      <c r="R7484">
        <v>0.2229105743486616</v>
      </c>
      <c r="S7484">
        <v>0</v>
      </c>
      <c r="T7484">
        <v>0.587728578</v>
      </c>
      <c r="U7484">
        <v>0.66614491200000003</v>
      </c>
      <c r="V7484">
        <v>0.85008076700000001</v>
      </c>
      <c r="W7484">
        <v>1.0158004E-2</v>
      </c>
      <c r="X7484">
        <v>2.7398167000000001E-2</v>
      </c>
      <c r="Y7484">
        <v>0.21353558023402189</v>
      </c>
      <c r="Z7484">
        <v>0.39619727599999999</v>
      </c>
      <c r="AA7484">
        <v>0.66614491200000003</v>
      </c>
      <c r="AB7484">
        <v>0</v>
      </c>
      <c r="AC7484">
        <v>0</v>
      </c>
      <c r="AD7484">
        <v>0.85</v>
      </c>
      <c r="AE7484">
        <v>0.85</v>
      </c>
      <c r="AF7484">
        <v>0.85</v>
      </c>
      <c r="AG7484">
        <v>0.85</v>
      </c>
      <c r="AH7484">
        <v>0.87696156999999997</v>
      </c>
      <c r="AI7484">
        <v>1.0158004E-2</v>
      </c>
      <c r="AJ7484">
        <v>0.50598851700000003</v>
      </c>
      <c r="AK7484">
        <v>0</v>
      </c>
      <c r="AL7484">
        <v>0.422111599</v>
      </c>
    </row>
    <row r="7485" spans="1:38" x14ac:dyDescent="0.35">
      <c r="A7485" t="s">
        <v>7609</v>
      </c>
      <c r="B7485">
        <v>47083.878780105697</v>
      </c>
      <c r="C7485">
        <v>46633.674543431916</v>
      </c>
      <c r="D7485">
        <v>0</v>
      </c>
      <c r="E7485">
        <v>450.20423667377838</v>
      </c>
      <c r="F7485">
        <v>0</v>
      </c>
      <c r="G7485">
        <v>0.2206883513106756</v>
      </c>
      <c r="H7485">
        <v>0.22076102212666199</v>
      </c>
      <c r="I7485">
        <v>0.21937486228256889</v>
      </c>
      <c r="J7485">
        <v>312</v>
      </c>
      <c r="K7485">
        <v>19</v>
      </c>
      <c r="L7485" t="str">
        <f>VLOOKUP(J7485,Clustering!$D$3:$E$367,2,FALSE)</f>
        <v>Spring</v>
      </c>
      <c r="M7485">
        <v>0.26664161600000003</v>
      </c>
      <c r="N7485">
        <v>0.33066993099999997</v>
      </c>
      <c r="O7485">
        <v>0.33066993099999997</v>
      </c>
      <c r="P7485">
        <v>0.87750075100000002</v>
      </c>
      <c r="Q7485">
        <v>0.424874682</v>
      </c>
      <c r="R7485">
        <v>0.22076102212666199</v>
      </c>
      <c r="S7485">
        <v>0</v>
      </c>
      <c r="T7485">
        <v>0.23069366799999999</v>
      </c>
      <c r="U7485">
        <v>0.666411007</v>
      </c>
      <c r="V7485">
        <v>0.85008076700000001</v>
      </c>
      <c r="W7485">
        <v>1.0611798E-2</v>
      </c>
      <c r="X7485">
        <v>2.7398167000000001E-2</v>
      </c>
      <c r="Y7485">
        <v>0.21937486228256889</v>
      </c>
      <c r="Z7485">
        <v>0.413633847</v>
      </c>
      <c r="AA7485">
        <v>0.666411007</v>
      </c>
      <c r="AB7485">
        <v>0</v>
      </c>
      <c r="AC7485">
        <v>0</v>
      </c>
      <c r="AD7485">
        <v>0.85</v>
      </c>
      <c r="AE7485">
        <v>0.85</v>
      </c>
      <c r="AF7485">
        <v>0.85</v>
      </c>
      <c r="AG7485">
        <v>0.85</v>
      </c>
      <c r="AH7485">
        <v>0.87750075100000002</v>
      </c>
      <c r="AI7485">
        <v>1.0611798E-2</v>
      </c>
      <c r="AJ7485">
        <v>0.524523607</v>
      </c>
      <c r="AK7485">
        <v>0</v>
      </c>
      <c r="AL7485">
        <v>0.39185298200000002</v>
      </c>
    </row>
    <row r="7486" spans="1:38" x14ac:dyDescent="0.35">
      <c r="A7486" t="s">
        <v>7610</v>
      </c>
      <c r="B7486">
        <v>46420.513019953483</v>
      </c>
      <c r="C7486">
        <v>45964.979675700532</v>
      </c>
      <c r="D7486">
        <v>0</v>
      </c>
      <c r="E7486">
        <v>455.533344252956</v>
      </c>
      <c r="F7486">
        <v>0</v>
      </c>
      <c r="G7486">
        <v>0.2233006589475274</v>
      </c>
      <c r="H7486">
        <v>0.22337262763002599</v>
      </c>
      <c r="I7486">
        <v>0.22199986063466801</v>
      </c>
      <c r="J7486">
        <v>312</v>
      </c>
      <c r="K7486">
        <v>20</v>
      </c>
      <c r="L7486" t="str">
        <f>VLOOKUP(J7486,Clustering!$D$3:$E$367,2,FALSE)</f>
        <v>Spring</v>
      </c>
      <c r="M7486">
        <v>0.283920477</v>
      </c>
      <c r="N7486">
        <v>0.33907087699999999</v>
      </c>
      <c r="O7486">
        <v>0.33907087699999999</v>
      </c>
      <c r="P7486">
        <v>0.87706330300000002</v>
      </c>
      <c r="Q7486">
        <v>0.44582678799999997</v>
      </c>
      <c r="R7486">
        <v>0.22337262763002599</v>
      </c>
      <c r="S7486">
        <v>0</v>
      </c>
      <c r="T7486">
        <v>0</v>
      </c>
      <c r="U7486">
        <v>0.666411007</v>
      </c>
      <c r="V7486">
        <v>0.85008076700000001</v>
      </c>
      <c r="W7486">
        <v>1.071652E-2</v>
      </c>
      <c r="X7486">
        <v>1.3216158E-2</v>
      </c>
      <c r="Y7486">
        <v>0.22199986063466801</v>
      </c>
      <c r="Z7486">
        <v>0.41376237100000002</v>
      </c>
      <c r="AA7486">
        <v>0.666411007</v>
      </c>
      <c r="AB7486">
        <v>0</v>
      </c>
      <c r="AC7486">
        <v>0</v>
      </c>
      <c r="AD7486">
        <v>0.85</v>
      </c>
      <c r="AE7486">
        <v>0.85</v>
      </c>
      <c r="AF7486">
        <v>0.85</v>
      </c>
      <c r="AG7486">
        <v>0.85</v>
      </c>
      <c r="AH7486">
        <v>0.87706330300000002</v>
      </c>
      <c r="AI7486">
        <v>1.071652E-2</v>
      </c>
      <c r="AJ7486">
        <v>0.52178234800000001</v>
      </c>
      <c r="AK7486">
        <v>0</v>
      </c>
      <c r="AL7486">
        <v>0.34357275399999998</v>
      </c>
    </row>
    <row r="7487" spans="1:38" x14ac:dyDescent="0.35">
      <c r="A7487" t="s">
        <v>7611</v>
      </c>
      <c r="B7487">
        <v>44151.643955212203</v>
      </c>
      <c r="C7487">
        <v>43689.44014797642</v>
      </c>
      <c r="D7487">
        <v>0</v>
      </c>
      <c r="E7487">
        <v>462.20380723578211</v>
      </c>
      <c r="F7487">
        <v>0</v>
      </c>
      <c r="G7487">
        <v>0.2265704937430304</v>
      </c>
      <c r="H7487">
        <v>0.2267878040575019</v>
      </c>
      <c r="I7487">
        <v>0.22264271737395769</v>
      </c>
      <c r="J7487">
        <v>312</v>
      </c>
      <c r="K7487">
        <v>21</v>
      </c>
      <c r="L7487" t="str">
        <f>VLOOKUP(J7487,Clustering!$D$3:$E$367,2,FALSE)</f>
        <v>Spring</v>
      </c>
      <c r="M7487">
        <v>0.28851665399999998</v>
      </c>
      <c r="N7487">
        <v>0.33774368599999999</v>
      </c>
      <c r="O7487">
        <v>0.33774368599999999</v>
      </c>
      <c r="P7487">
        <v>0.87764317599999997</v>
      </c>
      <c r="Q7487">
        <v>0.446878149</v>
      </c>
      <c r="R7487">
        <v>0.2267878040575019</v>
      </c>
      <c r="S7487">
        <v>0</v>
      </c>
      <c r="T7487">
        <v>0</v>
      </c>
      <c r="U7487">
        <v>0.666411007</v>
      </c>
      <c r="V7487">
        <v>0.85008076700000001</v>
      </c>
      <c r="W7487">
        <v>1.0681613E-2</v>
      </c>
      <c r="X7487">
        <v>1.332757E-3</v>
      </c>
      <c r="Y7487">
        <v>0.22264271737395769</v>
      </c>
      <c r="Z7487">
        <v>0.40820529700000002</v>
      </c>
      <c r="AA7487">
        <v>0.666411007</v>
      </c>
      <c r="AB7487">
        <v>0</v>
      </c>
      <c r="AC7487">
        <v>0</v>
      </c>
      <c r="AD7487">
        <v>0.85</v>
      </c>
      <c r="AE7487">
        <v>0.85</v>
      </c>
      <c r="AF7487">
        <v>0.85</v>
      </c>
      <c r="AG7487">
        <v>0.85</v>
      </c>
      <c r="AH7487">
        <v>0.87764317599999997</v>
      </c>
      <c r="AI7487">
        <v>1.0681613E-2</v>
      </c>
      <c r="AJ7487">
        <v>0.49218974199999999</v>
      </c>
      <c r="AK7487">
        <v>0</v>
      </c>
      <c r="AL7487">
        <v>0.10074931099999999</v>
      </c>
    </row>
    <row r="7488" spans="1:38" x14ac:dyDescent="0.35">
      <c r="A7488" t="s">
        <v>7612</v>
      </c>
      <c r="B7488">
        <v>40958.949872252488</v>
      </c>
      <c r="C7488">
        <v>40488.76289367654</v>
      </c>
      <c r="D7488">
        <v>0</v>
      </c>
      <c r="E7488">
        <v>470.18697857595521</v>
      </c>
      <c r="F7488">
        <v>0</v>
      </c>
      <c r="G7488">
        <v>0.2304838130274289</v>
      </c>
      <c r="H7488">
        <v>0.23100655140908979</v>
      </c>
      <c r="I7488">
        <v>0.22103557552573369</v>
      </c>
      <c r="J7488">
        <v>312</v>
      </c>
      <c r="K7488">
        <v>22</v>
      </c>
      <c r="L7488" t="str">
        <f>VLOOKUP(J7488,Clustering!$D$3:$E$367,2,FALSE)</f>
        <v>Spring</v>
      </c>
      <c r="M7488">
        <v>0.27883473199999997</v>
      </c>
      <c r="N7488">
        <v>0.331924157</v>
      </c>
      <c r="O7488">
        <v>0.331924157</v>
      </c>
      <c r="P7488">
        <v>0.87862997799999998</v>
      </c>
      <c r="Q7488">
        <v>0.45016990699999998</v>
      </c>
      <c r="R7488">
        <v>0.23100655140908979</v>
      </c>
      <c r="S7488">
        <v>0</v>
      </c>
      <c r="T7488">
        <v>0</v>
      </c>
      <c r="U7488">
        <v>0.666411007</v>
      </c>
      <c r="V7488">
        <v>0.85008076700000001</v>
      </c>
      <c r="W7488">
        <v>1.071652E-2</v>
      </c>
      <c r="X7488">
        <v>1.332757E-3</v>
      </c>
      <c r="Y7488">
        <v>0.22103557552573369</v>
      </c>
      <c r="Z7488">
        <v>0.36384298799999998</v>
      </c>
      <c r="AA7488">
        <v>0.666411007</v>
      </c>
      <c r="AB7488">
        <v>0</v>
      </c>
      <c r="AC7488">
        <v>0</v>
      </c>
      <c r="AD7488">
        <v>0.85</v>
      </c>
      <c r="AE7488">
        <v>0.85</v>
      </c>
      <c r="AF7488">
        <v>0.85</v>
      </c>
      <c r="AG7488">
        <v>0.85</v>
      </c>
      <c r="AH7488">
        <v>0.87862997799999998</v>
      </c>
      <c r="AI7488">
        <v>1.071652E-2</v>
      </c>
      <c r="AJ7488">
        <v>0.4362915</v>
      </c>
      <c r="AK7488">
        <v>0</v>
      </c>
      <c r="AL7488">
        <v>8.1543892000000007E-2</v>
      </c>
    </row>
    <row r="7489" spans="1:38" x14ac:dyDescent="0.35">
      <c r="A7489" t="s">
        <v>7613</v>
      </c>
      <c r="B7489">
        <v>37319.908656522377</v>
      </c>
      <c r="C7489">
        <v>36849.533239412413</v>
      </c>
      <c r="D7489">
        <v>0</v>
      </c>
      <c r="E7489">
        <v>470.37541710998011</v>
      </c>
      <c r="F7489">
        <v>0</v>
      </c>
      <c r="G7489">
        <v>0.23057618485783329</v>
      </c>
      <c r="H7489">
        <v>0.2311069977746037</v>
      </c>
      <c r="I7489">
        <v>0.22098200413079289</v>
      </c>
      <c r="J7489">
        <v>312</v>
      </c>
      <c r="K7489">
        <v>23</v>
      </c>
      <c r="L7489" t="str">
        <f>VLOOKUP(J7489,Clustering!$D$3:$E$367,2,FALSE)</f>
        <v>Spring</v>
      </c>
      <c r="M7489">
        <v>0.26601381800000001</v>
      </c>
      <c r="N7489">
        <v>0.32931907399999999</v>
      </c>
      <c r="O7489">
        <v>0.32931907399999999</v>
      </c>
      <c r="P7489">
        <v>0.87266847400000003</v>
      </c>
      <c r="Q7489">
        <v>0.42104472700000001</v>
      </c>
      <c r="R7489">
        <v>0.2311069977746037</v>
      </c>
      <c r="S7489">
        <v>0</v>
      </c>
      <c r="T7489">
        <v>0</v>
      </c>
      <c r="U7489">
        <v>0.65528198199999999</v>
      </c>
      <c r="V7489">
        <v>0.85008076700000001</v>
      </c>
      <c r="W7489">
        <v>1.197318E-2</v>
      </c>
      <c r="X7489">
        <v>1.332757E-3</v>
      </c>
      <c r="Y7489">
        <v>0.22098200413079289</v>
      </c>
      <c r="Z7489">
        <v>0.304329619</v>
      </c>
      <c r="AA7489">
        <v>0.65528198199999999</v>
      </c>
      <c r="AB7489">
        <v>0</v>
      </c>
      <c r="AC7489">
        <v>0</v>
      </c>
      <c r="AD7489">
        <v>0.85</v>
      </c>
      <c r="AE7489">
        <v>0.85</v>
      </c>
      <c r="AF7489">
        <v>0.85</v>
      </c>
      <c r="AG7489">
        <v>0.85</v>
      </c>
      <c r="AH7489">
        <v>0.87266847400000003</v>
      </c>
      <c r="AI7489">
        <v>1.197318E-2</v>
      </c>
      <c r="AJ7489">
        <v>0.38142008199999999</v>
      </c>
      <c r="AK7489">
        <v>0</v>
      </c>
      <c r="AL7489">
        <v>3.9464554999999998E-2</v>
      </c>
    </row>
    <row r="7490" spans="1:38" x14ac:dyDescent="0.35">
      <c r="A7490" t="s">
        <v>7614</v>
      </c>
      <c r="B7490">
        <v>34776.341396849493</v>
      </c>
      <c r="C7490">
        <v>34306.872211858637</v>
      </c>
      <c r="D7490">
        <v>0</v>
      </c>
      <c r="E7490">
        <v>469.4691849908516</v>
      </c>
      <c r="F7490">
        <v>0</v>
      </c>
      <c r="G7490">
        <v>0.230131953426888</v>
      </c>
      <c r="H7490">
        <v>0.23044405176221139</v>
      </c>
      <c r="I7490">
        <v>0.2244909304994151</v>
      </c>
      <c r="J7490">
        <v>313</v>
      </c>
      <c r="K7490">
        <v>0</v>
      </c>
      <c r="L7490" t="str">
        <f>VLOOKUP(J7490,Clustering!$D$3:$E$367,2,FALSE)</f>
        <v>Spring</v>
      </c>
      <c r="M7490">
        <v>0.27876561700000002</v>
      </c>
      <c r="N7490">
        <v>0.32806879300000003</v>
      </c>
      <c r="O7490">
        <v>0.32806879300000003</v>
      </c>
      <c r="P7490">
        <v>0.86806000800000005</v>
      </c>
      <c r="Q7490">
        <v>0.415262246</v>
      </c>
      <c r="R7490">
        <v>0.23044405176221139</v>
      </c>
      <c r="S7490">
        <v>0</v>
      </c>
      <c r="T7490">
        <v>0</v>
      </c>
      <c r="U7490">
        <v>0.64562430500000001</v>
      </c>
      <c r="V7490">
        <v>0.85008076700000001</v>
      </c>
      <c r="W7490">
        <v>1.3299655000000001E-2</v>
      </c>
      <c r="X7490">
        <v>7.9998899999999997E-4</v>
      </c>
      <c r="Y7490">
        <v>0.2244909304994151</v>
      </c>
      <c r="Z7490">
        <v>0.228916697</v>
      </c>
      <c r="AA7490">
        <v>0.64562430500000001</v>
      </c>
      <c r="AB7490">
        <v>0</v>
      </c>
      <c r="AC7490">
        <v>0</v>
      </c>
      <c r="AD7490">
        <v>0.85</v>
      </c>
      <c r="AE7490">
        <v>0.85</v>
      </c>
      <c r="AF7490">
        <v>0.85</v>
      </c>
      <c r="AG7490">
        <v>0.85</v>
      </c>
      <c r="AH7490">
        <v>0.86806000800000005</v>
      </c>
      <c r="AI7490">
        <v>1.3299655000000001E-2</v>
      </c>
      <c r="AJ7490">
        <v>0.36460789900000001</v>
      </c>
      <c r="AK7490">
        <v>0</v>
      </c>
      <c r="AL7490">
        <v>4.8952352999999997E-2</v>
      </c>
    </row>
    <row r="7491" spans="1:38" x14ac:dyDescent="0.35">
      <c r="A7491" t="s">
        <v>7615</v>
      </c>
      <c r="B7491">
        <v>34030.782669677108</v>
      </c>
      <c r="C7491">
        <v>33559.135635530591</v>
      </c>
      <c r="D7491">
        <v>0</v>
      </c>
      <c r="E7491">
        <v>471.64703414651581</v>
      </c>
      <c r="F7491">
        <v>0</v>
      </c>
      <c r="G7491">
        <v>0.23119952654240969</v>
      </c>
      <c r="H7491">
        <v>0.23124762268632329</v>
      </c>
      <c r="I7491">
        <v>0.2303302125479621</v>
      </c>
      <c r="J7491">
        <v>313</v>
      </c>
      <c r="K7491">
        <v>1</v>
      </c>
      <c r="L7491" t="str">
        <f>VLOOKUP(J7491,Clustering!$D$3:$E$367,2,FALSE)</f>
        <v>Spring</v>
      </c>
      <c r="M7491">
        <v>0.27125507199999999</v>
      </c>
      <c r="N7491">
        <v>0.31736251599999998</v>
      </c>
      <c r="O7491">
        <v>0.31736251599999998</v>
      </c>
      <c r="P7491">
        <v>0.877256594</v>
      </c>
      <c r="Q7491">
        <v>0.38000413</v>
      </c>
      <c r="R7491">
        <v>0.23124762268632329</v>
      </c>
      <c r="S7491">
        <v>0</v>
      </c>
      <c r="T7491">
        <v>0</v>
      </c>
      <c r="U7491">
        <v>0.64562430500000001</v>
      </c>
      <c r="V7491">
        <v>0.85008076700000001</v>
      </c>
      <c r="W7491">
        <v>1.2357160000000001E-2</v>
      </c>
      <c r="X7491">
        <v>7.9998899999999997E-4</v>
      </c>
      <c r="Y7491">
        <v>0.2303302125479621</v>
      </c>
      <c r="Z7491">
        <v>0.22480498900000001</v>
      </c>
      <c r="AA7491">
        <v>0.64562430500000001</v>
      </c>
      <c r="AB7491">
        <v>0</v>
      </c>
      <c r="AC7491">
        <v>0</v>
      </c>
      <c r="AD7491">
        <v>0.85</v>
      </c>
      <c r="AE7491">
        <v>0.85</v>
      </c>
      <c r="AF7491">
        <v>0.85</v>
      </c>
      <c r="AG7491">
        <v>0.85</v>
      </c>
      <c r="AH7491">
        <v>0.877256594</v>
      </c>
      <c r="AI7491">
        <v>1.2357160000000001E-2</v>
      </c>
      <c r="AJ7491">
        <v>0.36019315200000002</v>
      </c>
      <c r="AK7491">
        <v>0</v>
      </c>
      <c r="AL7491">
        <v>0</v>
      </c>
    </row>
    <row r="7492" spans="1:38" x14ac:dyDescent="0.35">
      <c r="A7492" t="s">
        <v>7616</v>
      </c>
      <c r="B7492">
        <v>33893.641119671032</v>
      </c>
      <c r="C7492">
        <v>33421.610206771031</v>
      </c>
      <c r="D7492">
        <v>0</v>
      </c>
      <c r="E7492">
        <v>472.03091289999162</v>
      </c>
      <c r="F7492">
        <v>0</v>
      </c>
      <c r="G7492">
        <v>0.23138770240195669</v>
      </c>
      <c r="H7492">
        <v>0.23142842614424861</v>
      </c>
      <c r="I7492">
        <v>0.23065164091760701</v>
      </c>
      <c r="J7492">
        <v>313</v>
      </c>
      <c r="K7492">
        <v>2</v>
      </c>
      <c r="L7492" t="str">
        <f>VLOOKUP(J7492,Clustering!$D$3:$E$367,2,FALSE)</f>
        <v>Spring</v>
      </c>
      <c r="M7492">
        <v>0.26109510200000002</v>
      </c>
      <c r="N7492">
        <v>0.30560907900000001</v>
      </c>
      <c r="O7492">
        <v>0.30560907900000001</v>
      </c>
      <c r="P7492">
        <v>0.876442736</v>
      </c>
      <c r="Q7492">
        <v>0.34552201900000001</v>
      </c>
      <c r="R7492">
        <v>0.23142842614424861</v>
      </c>
      <c r="S7492">
        <v>0</v>
      </c>
      <c r="T7492">
        <v>0</v>
      </c>
      <c r="U7492">
        <v>0.64562430500000001</v>
      </c>
      <c r="V7492">
        <v>0.85008076700000001</v>
      </c>
      <c r="W7492">
        <v>1.2461880999999999E-2</v>
      </c>
      <c r="X7492">
        <v>7.9998899999999997E-4</v>
      </c>
      <c r="Y7492">
        <v>0.23065164091760701</v>
      </c>
      <c r="Z7492">
        <v>0.21959398099999999</v>
      </c>
      <c r="AA7492">
        <v>0.64562430500000001</v>
      </c>
      <c r="AB7492">
        <v>0</v>
      </c>
      <c r="AC7492">
        <v>0</v>
      </c>
      <c r="AD7492">
        <v>0.85</v>
      </c>
      <c r="AE7492">
        <v>0.85</v>
      </c>
      <c r="AF7492">
        <v>0.85</v>
      </c>
      <c r="AG7492">
        <v>0.85</v>
      </c>
      <c r="AH7492">
        <v>0.876442736</v>
      </c>
      <c r="AI7492">
        <v>1.2461880999999999E-2</v>
      </c>
      <c r="AJ7492">
        <v>0.35506891099999999</v>
      </c>
      <c r="AK7492">
        <v>0</v>
      </c>
      <c r="AL7492">
        <v>7.6969109999999999E-3</v>
      </c>
    </row>
    <row r="7493" spans="1:38" x14ac:dyDescent="0.35">
      <c r="A7493" t="s">
        <v>7617</v>
      </c>
      <c r="B7493">
        <v>33923.05985146825</v>
      </c>
      <c r="C7493">
        <v>33453.707495728697</v>
      </c>
      <c r="D7493">
        <v>0</v>
      </c>
      <c r="E7493">
        <v>469.35235573955077</v>
      </c>
      <c r="F7493">
        <v>0</v>
      </c>
      <c r="G7493">
        <v>0.23007468418605431</v>
      </c>
      <c r="H7493">
        <v>0.2301628019387722</v>
      </c>
      <c r="I7493">
        <v>0.22848199942250461</v>
      </c>
      <c r="J7493">
        <v>313</v>
      </c>
      <c r="K7493">
        <v>3</v>
      </c>
      <c r="L7493" t="str">
        <f>VLOOKUP(J7493,Clustering!$D$3:$E$367,2,FALSE)</f>
        <v>Spring</v>
      </c>
      <c r="M7493">
        <v>0.25348088400000002</v>
      </c>
      <c r="N7493">
        <v>0.29808175199999998</v>
      </c>
      <c r="O7493">
        <v>0.29808175199999998</v>
      </c>
      <c r="P7493">
        <v>0.87591372899999997</v>
      </c>
      <c r="Q7493">
        <v>0.33421989699999999</v>
      </c>
      <c r="R7493">
        <v>0.2301628019387722</v>
      </c>
      <c r="S7493">
        <v>0</v>
      </c>
      <c r="T7493">
        <v>0</v>
      </c>
      <c r="U7493">
        <v>0.64562430500000001</v>
      </c>
      <c r="V7493">
        <v>0.85008076700000001</v>
      </c>
      <c r="W7493">
        <v>1.3439283999999999E-2</v>
      </c>
      <c r="X7493">
        <v>7.9998899999999997E-4</v>
      </c>
      <c r="Y7493">
        <v>0.22848199942250461</v>
      </c>
      <c r="Z7493">
        <v>0.21761502999999999</v>
      </c>
      <c r="AA7493">
        <v>0.64562430500000001</v>
      </c>
      <c r="AB7493">
        <v>0</v>
      </c>
      <c r="AC7493">
        <v>0</v>
      </c>
      <c r="AD7493">
        <v>0.85</v>
      </c>
      <c r="AE7493">
        <v>0.85</v>
      </c>
      <c r="AF7493">
        <v>0.85</v>
      </c>
      <c r="AG7493">
        <v>0.85</v>
      </c>
      <c r="AH7493">
        <v>0.87591372899999997</v>
      </c>
      <c r="AI7493">
        <v>1.3439283999999999E-2</v>
      </c>
      <c r="AJ7493">
        <v>0.35470286899999998</v>
      </c>
      <c r="AK7493">
        <v>0</v>
      </c>
      <c r="AL7493">
        <v>0</v>
      </c>
    </row>
    <row r="7494" spans="1:38" x14ac:dyDescent="0.35">
      <c r="A7494" t="s">
        <v>7618</v>
      </c>
      <c r="B7494">
        <v>34292.948433679077</v>
      </c>
      <c r="C7494">
        <v>33828.310537966347</v>
      </c>
      <c r="D7494">
        <v>0</v>
      </c>
      <c r="E7494">
        <v>464.63789571272912</v>
      </c>
      <c r="F7494">
        <v>0</v>
      </c>
      <c r="G7494">
        <v>0.22776367436898479</v>
      </c>
      <c r="H7494">
        <v>0.22775208916643619</v>
      </c>
      <c r="I7494">
        <v>0.22797307117056709</v>
      </c>
      <c r="J7494">
        <v>313</v>
      </c>
      <c r="K7494">
        <v>4</v>
      </c>
      <c r="L7494" t="str">
        <f>VLOOKUP(J7494,Clustering!$D$3:$E$367,2,FALSE)</f>
        <v>Spring</v>
      </c>
      <c r="M7494">
        <v>0.24516975199999999</v>
      </c>
      <c r="N7494">
        <v>0.29515917000000003</v>
      </c>
      <c r="O7494">
        <v>0.29515917000000003</v>
      </c>
      <c r="P7494">
        <v>0.87706330300000002</v>
      </c>
      <c r="Q7494">
        <v>0.32768644400000002</v>
      </c>
      <c r="R7494">
        <v>0.22775208916643619</v>
      </c>
      <c r="S7494">
        <v>0</v>
      </c>
      <c r="T7494">
        <v>0</v>
      </c>
      <c r="U7494">
        <v>0.64562430500000001</v>
      </c>
      <c r="V7494">
        <v>0.85008076700000001</v>
      </c>
      <c r="W7494">
        <v>1.3578913E-2</v>
      </c>
      <c r="X7494">
        <v>7.9998899999999997E-4</v>
      </c>
      <c r="Y7494">
        <v>0.22797307117056709</v>
      </c>
      <c r="Z7494">
        <v>0.22054157999999999</v>
      </c>
      <c r="AA7494">
        <v>0.64562430500000001</v>
      </c>
      <c r="AB7494">
        <v>0</v>
      </c>
      <c r="AC7494">
        <v>0</v>
      </c>
      <c r="AD7494">
        <v>0.85</v>
      </c>
      <c r="AE7494">
        <v>0.85</v>
      </c>
      <c r="AF7494">
        <v>0.85</v>
      </c>
      <c r="AG7494">
        <v>0.85</v>
      </c>
      <c r="AH7494">
        <v>0.87706330300000002</v>
      </c>
      <c r="AI7494">
        <v>1.3578913E-2</v>
      </c>
      <c r="AJ7494">
        <v>0.36068450299999999</v>
      </c>
      <c r="AK7494">
        <v>0</v>
      </c>
      <c r="AL7494">
        <v>0</v>
      </c>
    </row>
    <row r="7495" spans="1:38" x14ac:dyDescent="0.35">
      <c r="A7495" t="s">
        <v>7619</v>
      </c>
      <c r="B7495">
        <v>36831.684895899722</v>
      </c>
      <c r="C7495">
        <v>36367.400015827166</v>
      </c>
      <c r="D7495">
        <v>0</v>
      </c>
      <c r="E7495">
        <v>464.2848800725568</v>
      </c>
      <c r="F7495">
        <v>0</v>
      </c>
      <c r="G7495">
        <v>0.2275906274865474</v>
      </c>
      <c r="H7495">
        <v>0.2273101251581747</v>
      </c>
      <c r="I7495">
        <v>0.23266056822788689</v>
      </c>
      <c r="J7495">
        <v>313</v>
      </c>
      <c r="K7495">
        <v>5</v>
      </c>
      <c r="L7495" t="str">
        <f>VLOOKUP(J7495,Clustering!$D$3:$E$367,2,FALSE)</f>
        <v>Spring</v>
      </c>
      <c r="M7495">
        <v>0.243194202</v>
      </c>
      <c r="N7495">
        <v>0.29541750900000002</v>
      </c>
      <c r="O7495">
        <v>0.29541750900000002</v>
      </c>
      <c r="P7495">
        <v>0.87925054400000002</v>
      </c>
      <c r="Q7495">
        <v>0.32324319600000001</v>
      </c>
      <c r="R7495">
        <v>0.2273101251581747</v>
      </c>
      <c r="S7495">
        <v>0</v>
      </c>
      <c r="T7495">
        <v>0</v>
      </c>
      <c r="U7495">
        <v>0.64562430500000001</v>
      </c>
      <c r="V7495">
        <v>0.85008076700000001</v>
      </c>
      <c r="W7495">
        <v>1.3718542E-2</v>
      </c>
      <c r="X7495">
        <v>7.9998899999999997E-4</v>
      </c>
      <c r="Y7495">
        <v>0.23266056822788689</v>
      </c>
      <c r="Z7495">
        <v>0.24902803900000001</v>
      </c>
      <c r="AA7495">
        <v>0.64562430500000001</v>
      </c>
      <c r="AB7495">
        <v>0</v>
      </c>
      <c r="AC7495">
        <v>0</v>
      </c>
      <c r="AD7495">
        <v>0.85</v>
      </c>
      <c r="AE7495">
        <v>0.85</v>
      </c>
      <c r="AF7495">
        <v>0.85</v>
      </c>
      <c r="AG7495">
        <v>0.85</v>
      </c>
      <c r="AH7495">
        <v>0.87925054400000002</v>
      </c>
      <c r="AI7495">
        <v>1.3718542E-2</v>
      </c>
      <c r="AJ7495">
        <v>0.38812709499999998</v>
      </c>
      <c r="AK7495">
        <v>0</v>
      </c>
      <c r="AL7495">
        <v>0</v>
      </c>
    </row>
    <row r="7496" spans="1:38" x14ac:dyDescent="0.35">
      <c r="A7496" t="s">
        <v>7620</v>
      </c>
      <c r="B7496">
        <v>38889.590030359293</v>
      </c>
      <c r="C7496">
        <v>38431.583468887518</v>
      </c>
      <c r="D7496">
        <v>0</v>
      </c>
      <c r="E7496">
        <v>458.00656147176761</v>
      </c>
      <c r="F7496">
        <v>0</v>
      </c>
      <c r="G7496">
        <v>0.22451302032929779</v>
      </c>
      <c r="H7496">
        <v>0.22385477018449321</v>
      </c>
      <c r="I7496">
        <v>0.23641056587374279</v>
      </c>
      <c r="J7496">
        <v>313</v>
      </c>
      <c r="K7496">
        <v>6</v>
      </c>
      <c r="L7496" t="str">
        <f>VLOOKUP(J7496,Clustering!$D$3:$E$367,2,FALSE)</f>
        <v>Spring</v>
      </c>
      <c r="M7496">
        <v>0.25416051899999997</v>
      </c>
      <c r="N7496">
        <v>0.29825726499999999</v>
      </c>
      <c r="O7496">
        <v>0.29825726499999999</v>
      </c>
      <c r="P7496">
        <v>0.88123432000000002</v>
      </c>
      <c r="Q7496">
        <v>0.35611071799999999</v>
      </c>
      <c r="R7496">
        <v>0.22385477018449321</v>
      </c>
      <c r="S7496">
        <v>0</v>
      </c>
      <c r="T7496">
        <v>0</v>
      </c>
      <c r="U7496">
        <v>0.65010095999999995</v>
      </c>
      <c r="V7496">
        <v>0.85008076700000001</v>
      </c>
      <c r="W7496">
        <v>1.3404377E-2</v>
      </c>
      <c r="X7496">
        <v>8.3936000000000004E-4</v>
      </c>
      <c r="Y7496">
        <v>0.23641056587374279</v>
      </c>
      <c r="Z7496">
        <v>0.30316553099999999</v>
      </c>
      <c r="AA7496">
        <v>0.65010095999999995</v>
      </c>
      <c r="AB7496">
        <v>0</v>
      </c>
      <c r="AC7496">
        <v>0</v>
      </c>
      <c r="AD7496">
        <v>0.85</v>
      </c>
      <c r="AE7496">
        <v>0.85</v>
      </c>
      <c r="AF7496">
        <v>0.85</v>
      </c>
      <c r="AG7496">
        <v>0.85</v>
      </c>
      <c r="AH7496">
        <v>0.88123432000000002</v>
      </c>
      <c r="AI7496">
        <v>1.3404377E-2</v>
      </c>
      <c r="AJ7496">
        <v>0.41510233800000002</v>
      </c>
      <c r="AK7496">
        <v>0</v>
      </c>
      <c r="AL7496">
        <v>0</v>
      </c>
    </row>
    <row r="7497" spans="1:38" x14ac:dyDescent="0.35">
      <c r="A7497" t="s">
        <v>7621</v>
      </c>
      <c r="B7497">
        <v>42593.56362923354</v>
      </c>
      <c r="C7497">
        <v>41701.960711909152</v>
      </c>
      <c r="D7497">
        <v>442.05189163750828</v>
      </c>
      <c r="E7497">
        <v>449.55102568688181</v>
      </c>
      <c r="F7497">
        <v>1.9963955815174801E-2</v>
      </c>
      <c r="G7497">
        <v>0.22036814984651071</v>
      </c>
      <c r="H7497">
        <v>0.21949539792118569</v>
      </c>
      <c r="I7497">
        <v>0.23614270889903879</v>
      </c>
      <c r="J7497">
        <v>313</v>
      </c>
      <c r="K7497">
        <v>7</v>
      </c>
      <c r="L7497" t="str">
        <f>VLOOKUP(J7497,Clustering!$D$3:$E$367,2,FALSE)</f>
        <v>Spring</v>
      </c>
      <c r="M7497">
        <v>0.263825162</v>
      </c>
      <c r="N7497">
        <v>0.30635254299999998</v>
      </c>
      <c r="O7497">
        <v>0.30635254299999998</v>
      </c>
      <c r="P7497">
        <v>0.882109217</v>
      </c>
      <c r="Q7497">
        <v>0.39696357199999999</v>
      </c>
      <c r="R7497">
        <v>0.21949539792118569</v>
      </c>
      <c r="S7497">
        <v>1.9963955815174801E-2</v>
      </c>
      <c r="T7497">
        <v>0</v>
      </c>
      <c r="U7497">
        <v>0.65669071999999995</v>
      </c>
      <c r="V7497">
        <v>0.85008076700000001</v>
      </c>
      <c r="W7497">
        <v>1.2671325000000001E-2</v>
      </c>
      <c r="X7497">
        <v>1.0881529999999999E-3</v>
      </c>
      <c r="Y7497">
        <v>0.23614270889903879</v>
      </c>
      <c r="Z7497">
        <v>0.289997108</v>
      </c>
      <c r="AA7497">
        <v>0.65669071999999995</v>
      </c>
      <c r="AB7497">
        <v>0</v>
      </c>
      <c r="AC7497">
        <v>0</v>
      </c>
      <c r="AD7497">
        <v>0.85</v>
      </c>
      <c r="AE7497">
        <v>0.85</v>
      </c>
      <c r="AF7497">
        <v>0.85</v>
      </c>
      <c r="AG7497">
        <v>0.85</v>
      </c>
      <c r="AH7497">
        <v>0.882109217</v>
      </c>
      <c r="AI7497">
        <v>1.2671325000000001E-2</v>
      </c>
      <c r="AJ7497">
        <v>0.40054112200000003</v>
      </c>
      <c r="AK7497">
        <v>1.3974769070622299E-2</v>
      </c>
      <c r="AL7497">
        <v>9.6655850000000008E-3</v>
      </c>
    </row>
    <row r="7498" spans="1:38" x14ac:dyDescent="0.35">
      <c r="A7498" t="s">
        <v>7622</v>
      </c>
      <c r="B7498">
        <v>42674.382011213333</v>
      </c>
      <c r="C7498">
        <v>39367.819235295858</v>
      </c>
      <c r="D7498">
        <v>2897.0949820779838</v>
      </c>
      <c r="E7498">
        <v>409.46779383948302</v>
      </c>
      <c r="F7498">
        <v>0.1308386578786489</v>
      </c>
      <c r="G7498">
        <v>0.2007195067840602</v>
      </c>
      <c r="H7498">
        <v>0.19950657118390039</v>
      </c>
      <c r="I7498">
        <v>0.2226427173739576</v>
      </c>
      <c r="J7498">
        <v>313</v>
      </c>
      <c r="K7498">
        <v>8</v>
      </c>
      <c r="L7498" t="str">
        <f>VLOOKUP(J7498,Clustering!$D$3:$E$367,2,FALSE)</f>
        <v>Spring</v>
      </c>
      <c r="M7498">
        <v>0.26440688400000001</v>
      </c>
      <c r="N7498">
        <v>0.30254648099999998</v>
      </c>
      <c r="O7498">
        <v>0.30254648099999998</v>
      </c>
      <c r="P7498">
        <v>0.88441853599999998</v>
      </c>
      <c r="Q7498">
        <v>0.42632656000000002</v>
      </c>
      <c r="R7498">
        <v>0.19950657118390039</v>
      </c>
      <c r="S7498">
        <v>0.1308386578786489</v>
      </c>
      <c r="T7498">
        <v>0</v>
      </c>
      <c r="U7498">
        <v>0.65669071999999995</v>
      </c>
      <c r="V7498">
        <v>0.85008076700000001</v>
      </c>
      <c r="W7498">
        <v>1.2182623E-2</v>
      </c>
      <c r="X7498">
        <v>1.0228139999999999E-3</v>
      </c>
      <c r="Y7498">
        <v>0.2226427173739576</v>
      </c>
      <c r="Z7498">
        <v>0.28372103799999998</v>
      </c>
      <c r="AA7498">
        <v>0.65669071999999995</v>
      </c>
      <c r="AB7498">
        <v>0</v>
      </c>
      <c r="AC7498">
        <v>0</v>
      </c>
      <c r="AD7498">
        <v>0.85</v>
      </c>
      <c r="AE7498">
        <v>0.85</v>
      </c>
      <c r="AF7498">
        <v>0.85</v>
      </c>
      <c r="AG7498">
        <v>0.85</v>
      </c>
      <c r="AH7498">
        <v>0.88441853599999998</v>
      </c>
      <c r="AI7498">
        <v>1.2182623E-2</v>
      </c>
      <c r="AJ7498">
        <v>0.39226333899999999</v>
      </c>
      <c r="AK7498">
        <v>9.1587060515054206E-2</v>
      </c>
      <c r="AL7498">
        <v>2.9612508999999999E-2</v>
      </c>
    </row>
    <row r="7499" spans="1:38" x14ac:dyDescent="0.35">
      <c r="A7499" t="s">
        <v>7623</v>
      </c>
      <c r="B7499">
        <v>44094.822884675887</v>
      </c>
      <c r="C7499">
        <v>37903.823986081399</v>
      </c>
      <c r="D7499">
        <v>5764.5897603783524</v>
      </c>
      <c r="E7499">
        <v>426.40913821614311</v>
      </c>
      <c r="F7499">
        <v>0.2603405107995192</v>
      </c>
      <c r="G7499">
        <v>0.2090240873608544</v>
      </c>
      <c r="H7499">
        <v>0.20896861881531889</v>
      </c>
      <c r="I7499">
        <v>0.21002665386539959</v>
      </c>
      <c r="J7499">
        <v>313</v>
      </c>
      <c r="K7499">
        <v>9</v>
      </c>
      <c r="L7499" t="str">
        <f>VLOOKUP(J7499,Clustering!$D$3:$E$367,2,FALSE)</f>
        <v>Spring</v>
      </c>
      <c r="M7499">
        <v>0.25910803300000002</v>
      </c>
      <c r="N7499">
        <v>0.30094911800000002</v>
      </c>
      <c r="O7499">
        <v>0.30094911800000002</v>
      </c>
      <c r="P7499">
        <v>0.88541551100000004</v>
      </c>
      <c r="Q7499">
        <v>0.45108358900000001</v>
      </c>
      <c r="R7499">
        <v>0.20896861881531889</v>
      </c>
      <c r="S7499">
        <v>0.2603405107995192</v>
      </c>
      <c r="T7499">
        <v>0.38061054900000002</v>
      </c>
      <c r="U7499">
        <v>0.65642462499999998</v>
      </c>
      <c r="V7499">
        <v>0.85008076700000001</v>
      </c>
      <c r="W7499">
        <v>1.1659015E-2</v>
      </c>
      <c r="X7499">
        <v>7.9998899999999997E-4</v>
      </c>
      <c r="Y7499">
        <v>0.21002665386539959</v>
      </c>
      <c r="Z7499">
        <v>0.260725812</v>
      </c>
      <c r="AA7499">
        <v>0.65642462499999998</v>
      </c>
      <c r="AB7499">
        <v>0</v>
      </c>
      <c r="AC7499">
        <v>0</v>
      </c>
      <c r="AD7499">
        <v>0.85</v>
      </c>
      <c r="AE7499">
        <v>0.85</v>
      </c>
      <c r="AF7499">
        <v>0.85</v>
      </c>
      <c r="AG7499">
        <v>0.85</v>
      </c>
      <c r="AH7499">
        <v>0.88541551100000004</v>
      </c>
      <c r="AI7499">
        <v>1.1659015E-2</v>
      </c>
      <c r="AJ7499">
        <v>0.37527642900000002</v>
      </c>
      <c r="AK7499">
        <v>0.18223835755966339</v>
      </c>
      <c r="AL7499">
        <v>0</v>
      </c>
    </row>
    <row r="7500" spans="1:38" x14ac:dyDescent="0.35">
      <c r="A7500" t="s">
        <v>7624</v>
      </c>
      <c r="B7500">
        <v>44160.61715285213</v>
      </c>
      <c r="C7500">
        <v>35505.710989572028</v>
      </c>
      <c r="D7500">
        <v>8174.6262434827149</v>
      </c>
      <c r="E7500">
        <v>480.27991979738761</v>
      </c>
      <c r="F7500">
        <v>0.36918262361895521</v>
      </c>
      <c r="G7500">
        <v>0.2354313332340135</v>
      </c>
      <c r="H7500">
        <v>0.2368324406089016</v>
      </c>
      <c r="I7500">
        <v>0.21010701095781081</v>
      </c>
      <c r="J7500">
        <v>313</v>
      </c>
      <c r="K7500">
        <v>10</v>
      </c>
      <c r="L7500" t="str">
        <f>VLOOKUP(J7500,Clustering!$D$3:$E$367,2,FALSE)</f>
        <v>Spring</v>
      </c>
      <c r="M7500">
        <v>0.26146371800000001</v>
      </c>
      <c r="N7500">
        <v>0.297210105</v>
      </c>
      <c r="O7500">
        <v>0.297210105</v>
      </c>
      <c r="P7500">
        <v>0.886412486</v>
      </c>
      <c r="Q7500">
        <v>0.44630240399999999</v>
      </c>
      <c r="R7500">
        <v>0.2368324406089016</v>
      </c>
      <c r="S7500">
        <v>0.36918262361895521</v>
      </c>
      <c r="T7500">
        <v>0.64870787399999996</v>
      </c>
      <c r="U7500">
        <v>0.65687855100000003</v>
      </c>
      <c r="V7500">
        <v>0.85008076700000001</v>
      </c>
      <c r="W7500">
        <v>1.1484479000000001E-2</v>
      </c>
      <c r="X7500">
        <v>7.9998899999999997E-4</v>
      </c>
      <c r="Y7500">
        <v>0.21010701095781081</v>
      </c>
      <c r="Z7500">
        <v>0.27476282400000002</v>
      </c>
      <c r="AA7500">
        <v>0.65687855100000003</v>
      </c>
      <c r="AB7500">
        <v>0</v>
      </c>
      <c r="AC7500">
        <v>0</v>
      </c>
      <c r="AD7500">
        <v>0.85</v>
      </c>
      <c r="AE7500">
        <v>0.85</v>
      </c>
      <c r="AF7500">
        <v>0.85</v>
      </c>
      <c r="AG7500">
        <v>0.85</v>
      </c>
      <c r="AH7500">
        <v>0.886412486</v>
      </c>
      <c r="AI7500">
        <v>1.1484479000000001E-2</v>
      </c>
      <c r="AJ7500">
        <v>0.37825136199999998</v>
      </c>
      <c r="AK7500">
        <v>0.25842783653326862</v>
      </c>
      <c r="AL7500">
        <v>0</v>
      </c>
    </row>
    <row r="7501" spans="1:38" x14ac:dyDescent="0.35">
      <c r="A7501" t="s">
        <v>7625</v>
      </c>
      <c r="B7501">
        <v>43697.669112978088</v>
      </c>
      <c r="C7501">
        <v>33871.663030454678</v>
      </c>
      <c r="D7501">
        <v>9323.0470184649694</v>
      </c>
      <c r="E7501">
        <v>502.95906405844499</v>
      </c>
      <c r="F7501">
        <v>0.42104762418267899</v>
      </c>
      <c r="G7501">
        <v>0.2465485608129632</v>
      </c>
      <c r="H7501">
        <v>0.24878555810506719</v>
      </c>
      <c r="I7501">
        <v>0.20611594203472139</v>
      </c>
      <c r="J7501">
        <v>313</v>
      </c>
      <c r="K7501">
        <v>11</v>
      </c>
      <c r="L7501" t="str">
        <f>VLOOKUP(J7501,Clustering!$D$3:$E$367,2,FALSE)</f>
        <v>Spring</v>
      </c>
      <c r="M7501">
        <v>0.25473072200000002</v>
      </c>
      <c r="N7501">
        <v>0.28310598100000001</v>
      </c>
      <c r="O7501">
        <v>0.28310598100000001</v>
      </c>
      <c r="P7501">
        <v>0.88809106699999996</v>
      </c>
      <c r="Q7501">
        <v>0.41275900700000001</v>
      </c>
      <c r="R7501">
        <v>0.24878555810506719</v>
      </c>
      <c r="S7501">
        <v>0.42104762418267899</v>
      </c>
      <c r="T7501">
        <v>0.69147650000000005</v>
      </c>
      <c r="U7501">
        <v>0.65687855100000003</v>
      </c>
      <c r="V7501">
        <v>0.85008076700000001</v>
      </c>
      <c r="W7501">
        <v>1.1379757000000001E-2</v>
      </c>
      <c r="X7501">
        <v>7.9998899999999997E-4</v>
      </c>
      <c r="Y7501">
        <v>0.20611594203472139</v>
      </c>
      <c r="Z7501">
        <v>0.29694740200000003</v>
      </c>
      <c r="AA7501">
        <v>0.65687855100000003</v>
      </c>
      <c r="AB7501">
        <v>0</v>
      </c>
      <c r="AC7501">
        <v>0</v>
      </c>
      <c r="AD7501">
        <v>0.85</v>
      </c>
      <c r="AE7501">
        <v>0.85</v>
      </c>
      <c r="AF7501">
        <v>0.85</v>
      </c>
      <c r="AG7501">
        <v>0.85</v>
      </c>
      <c r="AH7501">
        <v>0.88809106699999996</v>
      </c>
      <c r="AI7501">
        <v>1.1379757000000001E-2</v>
      </c>
      <c r="AJ7501">
        <v>0.383757177</v>
      </c>
      <c r="AK7501">
        <v>0.29473333692787529</v>
      </c>
      <c r="AL7501">
        <v>9.2362929999999996E-3</v>
      </c>
    </row>
    <row r="7502" spans="1:38" x14ac:dyDescent="0.35">
      <c r="A7502" t="s">
        <v>7626</v>
      </c>
      <c r="B7502">
        <v>42945.518345547418</v>
      </c>
      <c r="C7502">
        <v>32973.080909774028</v>
      </c>
      <c r="D7502">
        <v>9462.2674150148177</v>
      </c>
      <c r="E7502">
        <v>510.17002075857158</v>
      </c>
      <c r="F7502">
        <v>0.42733509834096511</v>
      </c>
      <c r="G7502">
        <v>0.25008334350910372</v>
      </c>
      <c r="H7502">
        <v>0.25262260926770191</v>
      </c>
      <c r="I7502">
        <v>0.20418737181685259</v>
      </c>
      <c r="J7502">
        <v>313</v>
      </c>
      <c r="K7502">
        <v>12</v>
      </c>
      <c r="L7502" t="str">
        <f>VLOOKUP(J7502,Clustering!$D$3:$E$367,2,FALSE)</f>
        <v>Spring</v>
      </c>
      <c r="M7502">
        <v>0.249788968</v>
      </c>
      <c r="N7502">
        <v>0.27224391199999998</v>
      </c>
      <c r="O7502">
        <v>0.27224391199999998</v>
      </c>
      <c r="P7502">
        <v>0.88874215199999995</v>
      </c>
      <c r="Q7502">
        <v>0.38151858999999999</v>
      </c>
      <c r="R7502">
        <v>0.25262260926770191</v>
      </c>
      <c r="S7502">
        <v>0.42733509834096511</v>
      </c>
      <c r="T7502">
        <v>0.675532719</v>
      </c>
      <c r="U7502">
        <v>0.65687855100000003</v>
      </c>
      <c r="V7502">
        <v>0.85008076700000001</v>
      </c>
      <c r="W7502">
        <v>1.1484479000000001E-2</v>
      </c>
      <c r="X7502">
        <v>8.0166500000000002E-4</v>
      </c>
      <c r="Y7502">
        <v>0.20418737181685259</v>
      </c>
      <c r="Z7502">
        <v>0.31904980900000002</v>
      </c>
      <c r="AA7502">
        <v>0.65687855100000003</v>
      </c>
      <c r="AB7502">
        <v>0</v>
      </c>
      <c r="AC7502">
        <v>0</v>
      </c>
      <c r="AD7502">
        <v>0.85</v>
      </c>
      <c r="AE7502">
        <v>0.85</v>
      </c>
      <c r="AF7502">
        <v>0.85</v>
      </c>
      <c r="AG7502">
        <v>0.85</v>
      </c>
      <c r="AH7502">
        <v>0.88874215199999995</v>
      </c>
      <c r="AI7502">
        <v>1.1484479000000001E-2</v>
      </c>
      <c r="AJ7502">
        <v>0.392426416</v>
      </c>
      <c r="AK7502">
        <v>0.29913456883867551</v>
      </c>
      <c r="AL7502">
        <v>9.2362929999999996E-3</v>
      </c>
    </row>
    <row r="7503" spans="1:38" x14ac:dyDescent="0.35">
      <c r="A7503" t="s">
        <v>7627</v>
      </c>
      <c r="B7503">
        <v>40561.043204949172</v>
      </c>
      <c r="C7503">
        <v>31307.928293603371</v>
      </c>
      <c r="D7503">
        <v>8743.3978424041325</v>
      </c>
      <c r="E7503">
        <v>509.71706894167193</v>
      </c>
      <c r="F7503">
        <v>0.39486949722949671</v>
      </c>
      <c r="G7503">
        <v>0.2498613083047411</v>
      </c>
      <c r="H7503">
        <v>0.25240162726357113</v>
      </c>
      <c r="I7503">
        <v>0.20394630053961901</v>
      </c>
      <c r="J7503">
        <v>313</v>
      </c>
      <c r="K7503">
        <v>13</v>
      </c>
      <c r="L7503" t="str">
        <f>VLOOKUP(J7503,Clustering!$D$3:$E$367,2,FALSE)</f>
        <v>Spring</v>
      </c>
      <c r="M7503">
        <v>0.24479537700000001</v>
      </c>
      <c r="N7503">
        <v>0.25992843999999998</v>
      </c>
      <c r="O7503">
        <v>0.25992843999999998</v>
      </c>
      <c r="P7503">
        <v>0.88865059300000004</v>
      </c>
      <c r="Q7503">
        <v>0.356448655</v>
      </c>
      <c r="R7503">
        <v>0.25240162726357113</v>
      </c>
      <c r="S7503">
        <v>0.39486949722949671</v>
      </c>
      <c r="T7503">
        <v>0.66427384</v>
      </c>
      <c r="U7503">
        <v>0.65687855100000003</v>
      </c>
      <c r="V7503">
        <v>0.85008076700000001</v>
      </c>
      <c r="W7503">
        <v>1.0123096999999999E-2</v>
      </c>
      <c r="X7503">
        <v>7.9998899999999997E-4</v>
      </c>
      <c r="Y7503">
        <v>0.20394630053961901</v>
      </c>
      <c r="Z7503">
        <v>0.32334850900000001</v>
      </c>
      <c r="AA7503">
        <v>0.65687855100000003</v>
      </c>
      <c r="AB7503">
        <v>0</v>
      </c>
      <c r="AC7503">
        <v>0</v>
      </c>
      <c r="AD7503">
        <v>0.85</v>
      </c>
      <c r="AE7503">
        <v>0.85</v>
      </c>
      <c r="AF7503">
        <v>0.85</v>
      </c>
      <c r="AG7503">
        <v>0.85</v>
      </c>
      <c r="AH7503">
        <v>0.88865059300000004</v>
      </c>
      <c r="AI7503">
        <v>1.0123096999999999E-2</v>
      </c>
      <c r="AJ7503">
        <v>0.40027920900000002</v>
      </c>
      <c r="AK7503">
        <v>0.27640864806064769</v>
      </c>
      <c r="AL7503">
        <v>9.2362929999999996E-3</v>
      </c>
    </row>
    <row r="7504" spans="1:38" x14ac:dyDescent="0.35">
      <c r="A7504" t="s">
        <v>7628</v>
      </c>
      <c r="B7504">
        <v>40149.263463030642</v>
      </c>
      <c r="C7504">
        <v>32355.206068440872</v>
      </c>
      <c r="D7504">
        <v>7286.6862485861129</v>
      </c>
      <c r="E7504">
        <v>507.37114600366277</v>
      </c>
      <c r="F7504">
        <v>0.32908146092745227</v>
      </c>
      <c r="G7504">
        <v>0.24871134608022691</v>
      </c>
      <c r="H7504">
        <v>0.25135698506222548</v>
      </c>
      <c r="I7504">
        <v>0.20089273102799349</v>
      </c>
      <c r="J7504">
        <v>313</v>
      </c>
      <c r="K7504">
        <v>14</v>
      </c>
      <c r="L7504" t="str">
        <f>VLOOKUP(J7504,Clustering!$D$3:$E$367,2,FALSE)</f>
        <v>Spring</v>
      </c>
      <c r="M7504">
        <v>0.24384503900000001</v>
      </c>
      <c r="N7504">
        <v>0.25880831399999998</v>
      </c>
      <c r="O7504">
        <v>0.25880831399999998</v>
      </c>
      <c r="P7504">
        <v>0.88747050100000002</v>
      </c>
      <c r="Q7504">
        <v>0.34975249200000003</v>
      </c>
      <c r="R7504">
        <v>0.25135698506222548</v>
      </c>
      <c r="S7504">
        <v>0.32908146092745227</v>
      </c>
      <c r="T7504">
        <v>0.65679310899999999</v>
      </c>
      <c r="U7504">
        <v>0.65687855100000003</v>
      </c>
      <c r="V7504">
        <v>0.85008076700000001</v>
      </c>
      <c r="W7504">
        <v>9.9834680000000006E-3</v>
      </c>
      <c r="X7504">
        <v>1.332757E-3</v>
      </c>
      <c r="Y7504">
        <v>0.20089273102799349</v>
      </c>
      <c r="Z7504">
        <v>0.32489395500000001</v>
      </c>
      <c r="AA7504">
        <v>0.65687855100000003</v>
      </c>
      <c r="AB7504">
        <v>0</v>
      </c>
      <c r="AC7504">
        <v>0</v>
      </c>
      <c r="AD7504">
        <v>0.85</v>
      </c>
      <c r="AE7504">
        <v>0.85</v>
      </c>
      <c r="AF7504">
        <v>0.85</v>
      </c>
      <c r="AG7504">
        <v>0.85</v>
      </c>
      <c r="AH7504">
        <v>0.88747050100000002</v>
      </c>
      <c r="AI7504">
        <v>9.9834680000000006E-3</v>
      </c>
      <c r="AJ7504">
        <v>0.40114683899999998</v>
      </c>
      <c r="AK7504">
        <v>0.23035702264921659</v>
      </c>
      <c r="AL7504">
        <v>9.4140809999999995E-3</v>
      </c>
    </row>
    <row r="7505" spans="1:38" x14ac:dyDescent="0.35">
      <c r="A7505" t="s">
        <v>7629</v>
      </c>
      <c r="B7505">
        <v>40186.205935107093</v>
      </c>
      <c r="C7505">
        <v>34843.323504993663</v>
      </c>
      <c r="D7505">
        <v>4842.9230736202517</v>
      </c>
      <c r="E7505">
        <v>499.95935649318511</v>
      </c>
      <c r="F7505">
        <v>0.21871618261805359</v>
      </c>
      <c r="G7505">
        <v>0.24507811592803189</v>
      </c>
      <c r="H7505">
        <v>0.24784136226923559</v>
      </c>
      <c r="I7505">
        <v>0.19513380607185771</v>
      </c>
      <c r="J7505">
        <v>313</v>
      </c>
      <c r="K7505">
        <v>15</v>
      </c>
      <c r="L7505" t="str">
        <f>VLOOKUP(J7505,Clustering!$D$3:$E$367,2,FALSE)</f>
        <v>Spring</v>
      </c>
      <c r="M7505">
        <v>0.24371832800000001</v>
      </c>
      <c r="N7505">
        <v>0.26350968800000002</v>
      </c>
      <c r="O7505">
        <v>0.26350968800000002</v>
      </c>
      <c r="P7505">
        <v>0.88662612399999996</v>
      </c>
      <c r="Q7505">
        <v>0.34492124200000002</v>
      </c>
      <c r="R7505">
        <v>0.24784136226923559</v>
      </c>
      <c r="S7505">
        <v>0.21871618261805359</v>
      </c>
      <c r="T7505">
        <v>0.66691854299999997</v>
      </c>
      <c r="U7505">
        <v>0.65687855100000003</v>
      </c>
      <c r="V7505">
        <v>0.85008076700000001</v>
      </c>
      <c r="W7505">
        <v>1.008819E-2</v>
      </c>
      <c r="X7505">
        <v>1.332757E-3</v>
      </c>
      <c r="Y7505">
        <v>0.19513380607185771</v>
      </c>
      <c r="Z7505">
        <v>0.335184814</v>
      </c>
      <c r="AA7505">
        <v>0.65687855100000003</v>
      </c>
      <c r="AB7505">
        <v>0</v>
      </c>
      <c r="AC7505">
        <v>0</v>
      </c>
      <c r="AD7505">
        <v>0.85</v>
      </c>
      <c r="AE7505">
        <v>0.85</v>
      </c>
      <c r="AF7505">
        <v>0.85</v>
      </c>
      <c r="AG7505">
        <v>0.85</v>
      </c>
      <c r="AH7505">
        <v>0.88662612399999996</v>
      </c>
      <c r="AI7505">
        <v>1.008819E-2</v>
      </c>
      <c r="AJ7505">
        <v>0.41580300799999997</v>
      </c>
      <c r="AK7505">
        <v>0.1531013278326375</v>
      </c>
      <c r="AL7505">
        <v>9.4140809999999995E-3</v>
      </c>
    </row>
    <row r="7506" spans="1:38" x14ac:dyDescent="0.35">
      <c r="A7506" t="s">
        <v>7630</v>
      </c>
      <c r="B7506">
        <v>40907.086539056087</v>
      </c>
      <c r="C7506">
        <v>38259.775030931851</v>
      </c>
      <c r="D7506">
        <v>2161.4933073114912</v>
      </c>
      <c r="E7506">
        <v>485.81820081275191</v>
      </c>
      <c r="F7506">
        <v>9.7617401256023001E-2</v>
      </c>
      <c r="G7506">
        <v>0.238146176868996</v>
      </c>
      <c r="H7506">
        <v>0.24052886685981659</v>
      </c>
      <c r="I7506">
        <v>0.1950802346769169</v>
      </c>
      <c r="J7506">
        <v>313</v>
      </c>
      <c r="K7506">
        <v>16</v>
      </c>
      <c r="L7506" t="str">
        <f>VLOOKUP(J7506,Clustering!$D$3:$E$367,2,FALSE)</f>
        <v>Spring</v>
      </c>
      <c r="M7506">
        <v>0.24177733600000001</v>
      </c>
      <c r="N7506">
        <v>0.279079048</v>
      </c>
      <c r="O7506">
        <v>0.279079048</v>
      </c>
      <c r="P7506">
        <v>0.876290138</v>
      </c>
      <c r="Q7506">
        <v>0.34370717099999998</v>
      </c>
      <c r="R7506">
        <v>0.24052886685981659</v>
      </c>
      <c r="S7506">
        <v>9.7617401256023001E-2</v>
      </c>
      <c r="T7506">
        <v>0.67651503700000004</v>
      </c>
      <c r="U7506">
        <v>0.66614491200000003</v>
      </c>
      <c r="V7506">
        <v>0.85008076700000001</v>
      </c>
      <c r="W7506">
        <v>1.0018375E-2</v>
      </c>
      <c r="X7506">
        <v>1.332757E-3</v>
      </c>
      <c r="Y7506">
        <v>0.1950802346769169</v>
      </c>
      <c r="Z7506">
        <v>0.36046607800000002</v>
      </c>
      <c r="AA7506">
        <v>0.66614491200000003</v>
      </c>
      <c r="AB7506">
        <v>0</v>
      </c>
      <c r="AC7506">
        <v>0</v>
      </c>
      <c r="AD7506">
        <v>0.85</v>
      </c>
      <c r="AE7506">
        <v>0.85</v>
      </c>
      <c r="AF7506">
        <v>0.85</v>
      </c>
      <c r="AG7506">
        <v>0.85</v>
      </c>
      <c r="AH7506">
        <v>0.876290138</v>
      </c>
      <c r="AI7506">
        <v>1.0018375E-2</v>
      </c>
      <c r="AJ7506">
        <v>0.43847681199999999</v>
      </c>
      <c r="AK7506">
        <v>6.8332180879216095E-2</v>
      </c>
      <c r="AL7506">
        <v>9.2362929999999996E-3</v>
      </c>
    </row>
    <row r="7507" spans="1:38" x14ac:dyDescent="0.35">
      <c r="A7507" t="s">
        <v>7631</v>
      </c>
      <c r="B7507">
        <v>46148.635104940942</v>
      </c>
      <c r="C7507">
        <v>45394.330681096231</v>
      </c>
      <c r="D7507">
        <v>269.36094340015882</v>
      </c>
      <c r="E7507">
        <v>484.94348044455541</v>
      </c>
      <c r="F7507">
        <v>1.21648839742648E-2</v>
      </c>
      <c r="G7507">
        <v>0.23771739237478201</v>
      </c>
      <c r="H7507">
        <v>0.23986592084742431</v>
      </c>
      <c r="I7507">
        <v>0.19888380371771361</v>
      </c>
      <c r="J7507">
        <v>313</v>
      </c>
      <c r="K7507">
        <v>17</v>
      </c>
      <c r="L7507" t="str">
        <f>VLOOKUP(J7507,Clustering!$D$3:$E$367,2,FALSE)</f>
        <v>Spring</v>
      </c>
      <c r="M7507">
        <v>0.243626174</v>
      </c>
      <c r="N7507">
        <v>0.29822965600000001</v>
      </c>
      <c r="O7507">
        <v>0.29822965600000001</v>
      </c>
      <c r="P7507">
        <v>0.87688018499999998</v>
      </c>
      <c r="Q7507">
        <v>0.36264417100000002</v>
      </c>
      <c r="R7507">
        <v>0.23986592084742431</v>
      </c>
      <c r="S7507">
        <v>1.21648839742648E-2</v>
      </c>
      <c r="T7507">
        <v>0.66790086100000001</v>
      </c>
      <c r="U7507">
        <v>0.66614491200000003</v>
      </c>
      <c r="V7507">
        <v>0.85008076700000001</v>
      </c>
      <c r="W7507">
        <v>1.0018375E-2</v>
      </c>
      <c r="X7507">
        <v>3.5316800000000001E-3</v>
      </c>
      <c r="Y7507">
        <v>0.19888380371771361</v>
      </c>
      <c r="Z7507">
        <v>0.37417071899999998</v>
      </c>
      <c r="AA7507">
        <v>0.66614491200000003</v>
      </c>
      <c r="AB7507">
        <v>0</v>
      </c>
      <c r="AC7507">
        <v>0</v>
      </c>
      <c r="AD7507">
        <v>0.85</v>
      </c>
      <c r="AE7507">
        <v>0.85</v>
      </c>
      <c r="AF7507">
        <v>0.85</v>
      </c>
      <c r="AG7507">
        <v>0.85</v>
      </c>
      <c r="AH7507">
        <v>0.87688018499999998</v>
      </c>
      <c r="AI7507">
        <v>1.0018375E-2</v>
      </c>
      <c r="AJ7507">
        <v>0.48342131399999999</v>
      </c>
      <c r="AK7507">
        <v>8.5154187819852997E-3</v>
      </c>
      <c r="AL7507">
        <v>0.282721628</v>
      </c>
    </row>
    <row r="7508" spans="1:38" x14ac:dyDescent="0.35">
      <c r="A7508" t="s">
        <v>7632</v>
      </c>
      <c r="B7508">
        <v>47080.654061822817</v>
      </c>
      <c r="C7508">
        <v>46600.100681144249</v>
      </c>
      <c r="D7508">
        <v>0</v>
      </c>
      <c r="E7508">
        <v>480.5533806785736</v>
      </c>
      <c r="F7508">
        <v>0</v>
      </c>
      <c r="G7508">
        <v>0.23556538268557531</v>
      </c>
      <c r="H7508">
        <v>0.2377163686254247</v>
      </c>
      <c r="I7508">
        <v>0.1966873765251409</v>
      </c>
      <c r="J7508">
        <v>313</v>
      </c>
      <c r="K7508">
        <v>18</v>
      </c>
      <c r="L7508" t="str">
        <f>VLOOKUP(J7508,Clustering!$D$3:$E$367,2,FALSE)</f>
        <v>Spring</v>
      </c>
      <c r="M7508">
        <v>0.25065866999999997</v>
      </c>
      <c r="N7508">
        <v>0.313836485</v>
      </c>
      <c r="O7508">
        <v>0.313836485</v>
      </c>
      <c r="P7508">
        <v>0.87696156999999997</v>
      </c>
      <c r="Q7508">
        <v>0.40118152899999998</v>
      </c>
      <c r="R7508">
        <v>0.2377163686254247</v>
      </c>
      <c r="S7508">
        <v>0</v>
      </c>
      <c r="T7508">
        <v>0.587728578</v>
      </c>
      <c r="U7508">
        <v>0.66614491200000003</v>
      </c>
      <c r="V7508">
        <v>0.85008076700000001</v>
      </c>
      <c r="W7508">
        <v>1.0158004E-2</v>
      </c>
      <c r="X7508">
        <v>2.7398167000000001E-2</v>
      </c>
      <c r="Y7508">
        <v>0.1966873765251409</v>
      </c>
      <c r="Z7508">
        <v>0.39619727599999999</v>
      </c>
      <c r="AA7508">
        <v>0.66614491200000003</v>
      </c>
      <c r="AB7508">
        <v>0</v>
      </c>
      <c r="AC7508">
        <v>0</v>
      </c>
      <c r="AD7508">
        <v>0.85</v>
      </c>
      <c r="AE7508">
        <v>0.85</v>
      </c>
      <c r="AF7508">
        <v>0.85</v>
      </c>
      <c r="AG7508">
        <v>0.85</v>
      </c>
      <c r="AH7508">
        <v>0.87696156999999997</v>
      </c>
      <c r="AI7508">
        <v>1.0158004E-2</v>
      </c>
      <c r="AJ7508">
        <v>0.50598851700000003</v>
      </c>
      <c r="AK7508">
        <v>0</v>
      </c>
      <c r="AL7508">
        <v>0.422111599</v>
      </c>
    </row>
    <row r="7509" spans="1:38" x14ac:dyDescent="0.35">
      <c r="A7509" t="s">
        <v>7633</v>
      </c>
      <c r="B7509">
        <v>47083.878780105697</v>
      </c>
      <c r="C7509">
        <v>46611.275770074128</v>
      </c>
      <c r="D7509">
        <v>0</v>
      </c>
      <c r="E7509">
        <v>472.60301003155928</v>
      </c>
      <c r="F7509">
        <v>0</v>
      </c>
      <c r="G7509">
        <v>0.23166814217233289</v>
      </c>
      <c r="H7509">
        <v>0.2338391389165845</v>
      </c>
      <c r="I7509">
        <v>0.1924284506273474</v>
      </c>
      <c r="J7509">
        <v>313</v>
      </c>
      <c r="K7509">
        <v>19</v>
      </c>
      <c r="L7509" t="str">
        <f>VLOOKUP(J7509,Clustering!$D$3:$E$367,2,FALSE)</f>
        <v>Spring</v>
      </c>
      <c r="M7509">
        <v>0.26664161600000003</v>
      </c>
      <c r="N7509">
        <v>0.33066993099999997</v>
      </c>
      <c r="O7509">
        <v>0.33066993099999997</v>
      </c>
      <c r="P7509">
        <v>0.87750075100000002</v>
      </c>
      <c r="Q7509">
        <v>0.424874682</v>
      </c>
      <c r="R7509">
        <v>0.2338391389165845</v>
      </c>
      <c r="S7509">
        <v>0</v>
      </c>
      <c r="T7509">
        <v>0.23069366799999999</v>
      </c>
      <c r="U7509">
        <v>0.666411007</v>
      </c>
      <c r="V7509">
        <v>0.85008076700000001</v>
      </c>
      <c r="W7509">
        <v>1.0611798E-2</v>
      </c>
      <c r="X7509">
        <v>2.7398167000000001E-2</v>
      </c>
      <c r="Y7509">
        <v>0.1924284506273474</v>
      </c>
      <c r="Z7509">
        <v>0.413633847</v>
      </c>
      <c r="AA7509">
        <v>0.666411007</v>
      </c>
      <c r="AB7509">
        <v>0</v>
      </c>
      <c r="AC7509">
        <v>0</v>
      </c>
      <c r="AD7509">
        <v>0.85</v>
      </c>
      <c r="AE7509">
        <v>0.85</v>
      </c>
      <c r="AF7509">
        <v>0.85</v>
      </c>
      <c r="AG7509">
        <v>0.85</v>
      </c>
      <c r="AH7509">
        <v>0.87750075100000002</v>
      </c>
      <c r="AI7509">
        <v>1.0611798E-2</v>
      </c>
      <c r="AJ7509">
        <v>0.524523607</v>
      </c>
      <c r="AK7509">
        <v>0</v>
      </c>
      <c r="AL7509">
        <v>0.39185298200000002</v>
      </c>
    </row>
    <row r="7510" spans="1:38" x14ac:dyDescent="0.35">
      <c r="A7510" t="s">
        <v>7634</v>
      </c>
      <c r="B7510">
        <v>46420.513019953483</v>
      </c>
      <c r="C7510">
        <v>45959.906724112327</v>
      </c>
      <c r="D7510">
        <v>0</v>
      </c>
      <c r="E7510">
        <v>460.60629584115532</v>
      </c>
      <c r="F7510">
        <v>0</v>
      </c>
      <c r="G7510">
        <v>0.2257873999221349</v>
      </c>
      <c r="H7510">
        <v>0.22763155352781941</v>
      </c>
      <c r="I7510">
        <v>0.19245523632481781</v>
      </c>
      <c r="J7510">
        <v>313</v>
      </c>
      <c r="K7510">
        <v>20</v>
      </c>
      <c r="L7510" t="str">
        <f>VLOOKUP(J7510,Clustering!$D$3:$E$367,2,FALSE)</f>
        <v>Spring</v>
      </c>
      <c r="M7510">
        <v>0.283920477</v>
      </c>
      <c r="N7510">
        <v>0.33907087699999999</v>
      </c>
      <c r="O7510">
        <v>0.33907087699999999</v>
      </c>
      <c r="P7510">
        <v>0.87706330300000002</v>
      </c>
      <c r="Q7510">
        <v>0.44582678799999997</v>
      </c>
      <c r="R7510">
        <v>0.22763155352781941</v>
      </c>
      <c r="S7510">
        <v>0</v>
      </c>
      <c r="T7510">
        <v>0</v>
      </c>
      <c r="U7510">
        <v>0.666411007</v>
      </c>
      <c r="V7510">
        <v>0.85008076700000001</v>
      </c>
      <c r="W7510">
        <v>1.071652E-2</v>
      </c>
      <c r="X7510">
        <v>1.3216158E-2</v>
      </c>
      <c r="Y7510">
        <v>0.19245523632481781</v>
      </c>
      <c r="Z7510">
        <v>0.41376237100000002</v>
      </c>
      <c r="AA7510">
        <v>0.666411007</v>
      </c>
      <c r="AB7510">
        <v>0</v>
      </c>
      <c r="AC7510">
        <v>0</v>
      </c>
      <c r="AD7510">
        <v>0.85</v>
      </c>
      <c r="AE7510">
        <v>0.85</v>
      </c>
      <c r="AF7510">
        <v>0.85</v>
      </c>
      <c r="AG7510">
        <v>0.85</v>
      </c>
      <c r="AH7510">
        <v>0.87706330300000002</v>
      </c>
      <c r="AI7510">
        <v>1.071652E-2</v>
      </c>
      <c r="AJ7510">
        <v>0.52178234800000001</v>
      </c>
      <c r="AK7510">
        <v>0</v>
      </c>
      <c r="AL7510">
        <v>0.34357275399999998</v>
      </c>
    </row>
    <row r="7511" spans="1:38" x14ac:dyDescent="0.35">
      <c r="A7511" t="s">
        <v>7635</v>
      </c>
      <c r="B7511">
        <v>44151.643955212203</v>
      </c>
      <c r="C7511">
        <v>43713.515010364863</v>
      </c>
      <c r="D7511">
        <v>0</v>
      </c>
      <c r="E7511">
        <v>438.12894484734608</v>
      </c>
      <c r="F7511">
        <v>0</v>
      </c>
      <c r="G7511">
        <v>0.2147690906114442</v>
      </c>
      <c r="H7511">
        <v>0.2154775433006258</v>
      </c>
      <c r="I7511">
        <v>0.20196415892680949</v>
      </c>
      <c r="J7511">
        <v>313</v>
      </c>
      <c r="K7511">
        <v>21</v>
      </c>
      <c r="L7511" t="str">
        <f>VLOOKUP(J7511,Clustering!$D$3:$E$367,2,FALSE)</f>
        <v>Spring</v>
      </c>
      <c r="M7511">
        <v>0.28851665399999998</v>
      </c>
      <c r="N7511">
        <v>0.33774368599999999</v>
      </c>
      <c r="O7511">
        <v>0.33774368599999999</v>
      </c>
      <c r="P7511">
        <v>0.87764317599999997</v>
      </c>
      <c r="Q7511">
        <v>0.446878149</v>
      </c>
      <c r="R7511">
        <v>0.2154775433006258</v>
      </c>
      <c r="S7511">
        <v>0</v>
      </c>
      <c r="T7511">
        <v>0</v>
      </c>
      <c r="U7511">
        <v>0.666411007</v>
      </c>
      <c r="V7511">
        <v>0.85008076700000001</v>
      </c>
      <c r="W7511">
        <v>1.0681613E-2</v>
      </c>
      <c r="X7511">
        <v>1.332757E-3</v>
      </c>
      <c r="Y7511">
        <v>0.20196415892680949</v>
      </c>
      <c r="Z7511">
        <v>0.40820529700000002</v>
      </c>
      <c r="AA7511">
        <v>0.666411007</v>
      </c>
      <c r="AB7511">
        <v>0</v>
      </c>
      <c r="AC7511">
        <v>0</v>
      </c>
      <c r="AD7511">
        <v>0.85</v>
      </c>
      <c r="AE7511">
        <v>0.85</v>
      </c>
      <c r="AF7511">
        <v>0.85</v>
      </c>
      <c r="AG7511">
        <v>0.85</v>
      </c>
      <c r="AH7511">
        <v>0.87764317599999997</v>
      </c>
      <c r="AI7511">
        <v>1.0681613E-2</v>
      </c>
      <c r="AJ7511">
        <v>0.49218974199999999</v>
      </c>
      <c r="AK7511">
        <v>0</v>
      </c>
      <c r="AL7511">
        <v>0.10074931099999999</v>
      </c>
    </row>
    <row r="7512" spans="1:38" x14ac:dyDescent="0.35">
      <c r="A7512" t="s">
        <v>7636</v>
      </c>
      <c r="B7512">
        <v>40958.949872252488</v>
      </c>
      <c r="C7512">
        <v>40544.320986284969</v>
      </c>
      <c r="D7512">
        <v>0</v>
      </c>
      <c r="E7512">
        <v>414.6288859675289</v>
      </c>
      <c r="F7512">
        <v>0</v>
      </c>
      <c r="G7512">
        <v>0.20324945390565141</v>
      </c>
      <c r="H7512">
        <v>0.203142729615507</v>
      </c>
      <c r="I7512">
        <v>0.20517844262325741</v>
      </c>
      <c r="J7512">
        <v>313</v>
      </c>
      <c r="K7512">
        <v>22</v>
      </c>
      <c r="L7512" t="str">
        <f>VLOOKUP(J7512,Clustering!$D$3:$E$367,2,FALSE)</f>
        <v>Spring</v>
      </c>
      <c r="M7512">
        <v>0.27883473199999997</v>
      </c>
      <c r="N7512">
        <v>0.331924157</v>
      </c>
      <c r="O7512">
        <v>0.331924157</v>
      </c>
      <c r="P7512">
        <v>0.87862997799999998</v>
      </c>
      <c r="Q7512">
        <v>0.45016990699999998</v>
      </c>
      <c r="R7512">
        <v>0.203142729615507</v>
      </c>
      <c r="S7512">
        <v>0</v>
      </c>
      <c r="T7512">
        <v>0</v>
      </c>
      <c r="U7512">
        <v>0.666411007</v>
      </c>
      <c r="V7512">
        <v>0.85008076700000001</v>
      </c>
      <c r="W7512">
        <v>1.071652E-2</v>
      </c>
      <c r="X7512">
        <v>1.332757E-3</v>
      </c>
      <c r="Y7512">
        <v>0.20517844262325741</v>
      </c>
      <c r="Z7512">
        <v>0.36384298799999998</v>
      </c>
      <c r="AA7512">
        <v>0.666411007</v>
      </c>
      <c r="AB7512">
        <v>0</v>
      </c>
      <c r="AC7512">
        <v>0</v>
      </c>
      <c r="AD7512">
        <v>0.85</v>
      </c>
      <c r="AE7512">
        <v>0.85</v>
      </c>
      <c r="AF7512">
        <v>0.85</v>
      </c>
      <c r="AG7512">
        <v>0.85</v>
      </c>
      <c r="AH7512">
        <v>0.87862997799999998</v>
      </c>
      <c r="AI7512">
        <v>1.071652E-2</v>
      </c>
      <c r="AJ7512">
        <v>0.4362915</v>
      </c>
      <c r="AK7512">
        <v>0</v>
      </c>
      <c r="AL7512">
        <v>8.1543892000000007E-2</v>
      </c>
    </row>
    <row r="7513" spans="1:38" x14ac:dyDescent="0.35">
      <c r="A7513" t="s">
        <v>7637</v>
      </c>
      <c r="B7513">
        <v>37319.908656522377</v>
      </c>
      <c r="C7513">
        <v>36918.321183143533</v>
      </c>
      <c r="D7513">
        <v>0</v>
      </c>
      <c r="E7513">
        <v>401.58747337885029</v>
      </c>
      <c r="F7513">
        <v>0</v>
      </c>
      <c r="G7513">
        <v>0.19685660459747559</v>
      </c>
      <c r="H7513">
        <v>0.1961516625757328</v>
      </c>
      <c r="I7513">
        <v>0.2095980827058733</v>
      </c>
      <c r="J7513">
        <v>313</v>
      </c>
      <c r="K7513">
        <v>23</v>
      </c>
      <c r="L7513" t="str">
        <f>VLOOKUP(J7513,Clustering!$D$3:$E$367,2,FALSE)</f>
        <v>Spring</v>
      </c>
      <c r="M7513">
        <v>0.26601381800000001</v>
      </c>
      <c r="N7513">
        <v>0.32931907399999999</v>
      </c>
      <c r="O7513">
        <v>0.32931907399999999</v>
      </c>
      <c r="P7513">
        <v>0.87266847400000003</v>
      </c>
      <c r="Q7513">
        <v>0.42104472700000001</v>
      </c>
      <c r="R7513">
        <v>0.1961516625757328</v>
      </c>
      <c r="S7513">
        <v>0</v>
      </c>
      <c r="T7513">
        <v>0</v>
      </c>
      <c r="U7513">
        <v>0.65528198199999999</v>
      </c>
      <c r="V7513">
        <v>0.85008076700000001</v>
      </c>
      <c r="W7513">
        <v>1.197318E-2</v>
      </c>
      <c r="X7513">
        <v>1.332757E-3</v>
      </c>
      <c r="Y7513">
        <v>0.2095980827058733</v>
      </c>
      <c r="Z7513">
        <v>0.304329619</v>
      </c>
      <c r="AA7513">
        <v>0.65528198199999999</v>
      </c>
      <c r="AB7513">
        <v>0</v>
      </c>
      <c r="AC7513">
        <v>0</v>
      </c>
      <c r="AD7513">
        <v>0.85</v>
      </c>
      <c r="AE7513">
        <v>0.85</v>
      </c>
      <c r="AF7513">
        <v>0.85</v>
      </c>
      <c r="AG7513">
        <v>0.85</v>
      </c>
      <c r="AH7513">
        <v>0.87266847400000003</v>
      </c>
      <c r="AI7513">
        <v>1.197318E-2</v>
      </c>
      <c r="AJ7513">
        <v>0.38142008199999999</v>
      </c>
      <c r="AK7513">
        <v>0</v>
      </c>
      <c r="AL7513">
        <v>3.9464554999999998E-2</v>
      </c>
    </row>
    <row r="7514" spans="1:38" x14ac:dyDescent="0.35">
      <c r="A7514" t="s">
        <v>7638</v>
      </c>
      <c r="B7514">
        <v>57385.161234077117</v>
      </c>
      <c r="C7514">
        <v>56969.930776803318</v>
      </c>
      <c r="D7514">
        <v>0</v>
      </c>
      <c r="E7514">
        <v>415.23045727380781</v>
      </c>
      <c r="F7514">
        <v>0</v>
      </c>
      <c r="G7514">
        <v>0.2035443418008861</v>
      </c>
      <c r="H7514">
        <v>0.20278112269965659</v>
      </c>
      <c r="I7514">
        <v>0.21733914927481859</v>
      </c>
      <c r="J7514">
        <v>314</v>
      </c>
      <c r="K7514">
        <v>0</v>
      </c>
      <c r="L7514" t="str">
        <f>VLOOKUP(J7514,Clustering!$D$3:$E$367,2,FALSE)</f>
        <v>Fall</v>
      </c>
      <c r="M7514">
        <v>0.40086380500000002</v>
      </c>
      <c r="N7514">
        <v>0.41407791999999999</v>
      </c>
      <c r="O7514">
        <v>0.41407791999999999</v>
      </c>
      <c r="P7514">
        <v>0.93239541400000003</v>
      </c>
      <c r="Q7514">
        <v>0.29275374999999998</v>
      </c>
      <c r="R7514">
        <v>0.20278112269965659</v>
      </c>
      <c r="S7514">
        <v>0</v>
      </c>
      <c r="T7514">
        <v>0</v>
      </c>
      <c r="U7514">
        <v>0.65196362299999999</v>
      </c>
      <c r="V7514">
        <v>0.85008076700000001</v>
      </c>
      <c r="W7514">
        <v>1.1833550999999999E-2</v>
      </c>
      <c r="X7514">
        <v>7.0256650000000004E-3</v>
      </c>
      <c r="Y7514">
        <v>0.21733914927481859</v>
      </c>
      <c r="Z7514">
        <v>0.40144726200000003</v>
      </c>
      <c r="AA7514">
        <v>0.65196362299999999</v>
      </c>
      <c r="AB7514">
        <v>0</v>
      </c>
      <c r="AC7514">
        <v>0</v>
      </c>
      <c r="AD7514">
        <v>0.85</v>
      </c>
      <c r="AE7514">
        <v>0.85</v>
      </c>
      <c r="AF7514">
        <v>0.85</v>
      </c>
      <c r="AG7514">
        <v>0.85</v>
      </c>
      <c r="AH7514">
        <v>0.93239541400000003</v>
      </c>
      <c r="AI7514">
        <v>1.1833550999999999E-2</v>
      </c>
      <c r="AJ7514">
        <v>0.52583175800000004</v>
      </c>
      <c r="AK7514">
        <v>0</v>
      </c>
      <c r="AL7514">
        <v>1.5419838999999999E-2</v>
      </c>
    </row>
    <row r="7515" spans="1:38" x14ac:dyDescent="0.35">
      <c r="A7515" t="s">
        <v>7639</v>
      </c>
      <c r="B7515">
        <v>56677.93190697419</v>
      </c>
      <c r="C7515">
        <v>56236.312134459717</v>
      </c>
      <c r="D7515">
        <v>0</v>
      </c>
      <c r="E7515">
        <v>441.6197725144732</v>
      </c>
      <c r="F7515">
        <v>0</v>
      </c>
      <c r="G7515">
        <v>0.2164802806443496</v>
      </c>
      <c r="H7515">
        <v>0.2160400429475042</v>
      </c>
      <c r="I7515">
        <v>0.2244373591044744</v>
      </c>
      <c r="J7515">
        <v>314</v>
      </c>
      <c r="K7515">
        <v>1</v>
      </c>
      <c r="L7515" t="str">
        <f>VLOOKUP(J7515,Clustering!$D$3:$E$367,2,FALSE)</f>
        <v>Fall</v>
      </c>
      <c r="M7515">
        <v>0.37675403499999999</v>
      </c>
      <c r="N7515">
        <v>0.40095390600000003</v>
      </c>
      <c r="O7515">
        <v>0.40095390600000003</v>
      </c>
      <c r="P7515">
        <v>0.93332117599999997</v>
      </c>
      <c r="Q7515">
        <v>0.26062468300000002</v>
      </c>
      <c r="R7515">
        <v>0.2160400429475042</v>
      </c>
      <c r="S7515">
        <v>0</v>
      </c>
      <c r="T7515">
        <v>0</v>
      </c>
      <c r="U7515">
        <v>0.65196362299999999</v>
      </c>
      <c r="V7515">
        <v>0.85008076700000001</v>
      </c>
      <c r="W7515">
        <v>1.2077902E-2</v>
      </c>
      <c r="X7515">
        <v>7.0256650000000004E-3</v>
      </c>
      <c r="Y7515">
        <v>0.2244373591044744</v>
      </c>
      <c r="Z7515">
        <v>0.38520901699999999</v>
      </c>
      <c r="AA7515">
        <v>0.65196362299999999</v>
      </c>
      <c r="AB7515">
        <v>0</v>
      </c>
      <c r="AC7515">
        <v>0</v>
      </c>
      <c r="AD7515">
        <v>0.85</v>
      </c>
      <c r="AE7515">
        <v>0.85</v>
      </c>
      <c r="AF7515">
        <v>0.85</v>
      </c>
      <c r="AG7515">
        <v>0.85</v>
      </c>
      <c r="AH7515">
        <v>0.93332117599999997</v>
      </c>
      <c r="AI7515">
        <v>1.2077902E-2</v>
      </c>
      <c r="AJ7515">
        <v>0.49926844500000001</v>
      </c>
      <c r="AK7515">
        <v>0</v>
      </c>
      <c r="AL7515">
        <v>0</v>
      </c>
    </row>
    <row r="7516" spans="1:38" x14ac:dyDescent="0.35">
      <c r="A7516" t="s">
        <v>7640</v>
      </c>
      <c r="B7516">
        <v>56473.853244522761</v>
      </c>
      <c r="C7516">
        <v>56014.180318748877</v>
      </c>
      <c r="D7516">
        <v>0</v>
      </c>
      <c r="E7516">
        <v>459.6729257738848</v>
      </c>
      <c r="F7516">
        <v>0</v>
      </c>
      <c r="G7516">
        <v>0.22532986557543369</v>
      </c>
      <c r="H7516">
        <v>0.22518066220927799</v>
      </c>
      <c r="I7516">
        <v>0.22802664256550781</v>
      </c>
      <c r="J7516">
        <v>314</v>
      </c>
      <c r="K7516">
        <v>2</v>
      </c>
      <c r="L7516" t="str">
        <f>VLOOKUP(J7516,Clustering!$D$3:$E$367,2,FALSE)</f>
        <v>Fall</v>
      </c>
      <c r="M7516">
        <v>0.36035639600000002</v>
      </c>
      <c r="N7516">
        <v>0.37823782500000003</v>
      </c>
      <c r="O7516">
        <v>0.37823782500000003</v>
      </c>
      <c r="P7516">
        <v>0.93336186899999996</v>
      </c>
      <c r="Q7516">
        <v>0.22472824199999999</v>
      </c>
      <c r="R7516">
        <v>0.22518066220927799</v>
      </c>
      <c r="S7516">
        <v>0</v>
      </c>
      <c r="T7516">
        <v>0</v>
      </c>
      <c r="U7516">
        <v>0.65196362299999999</v>
      </c>
      <c r="V7516">
        <v>0.85008076700000001</v>
      </c>
      <c r="W7516">
        <v>1.2357160000000001E-2</v>
      </c>
      <c r="X7516">
        <v>7.0256650000000004E-3</v>
      </c>
      <c r="Y7516">
        <v>0.22802664256550781</v>
      </c>
      <c r="Z7516">
        <v>0.38016867199999999</v>
      </c>
      <c r="AA7516">
        <v>0.65196362299999999</v>
      </c>
      <c r="AB7516">
        <v>0</v>
      </c>
      <c r="AC7516">
        <v>0</v>
      </c>
      <c r="AD7516">
        <v>0.85</v>
      </c>
      <c r="AE7516">
        <v>0.85</v>
      </c>
      <c r="AF7516">
        <v>0.85</v>
      </c>
      <c r="AG7516">
        <v>0.85</v>
      </c>
      <c r="AH7516">
        <v>0.93336186899999996</v>
      </c>
      <c r="AI7516">
        <v>1.2357160000000001E-2</v>
      </c>
      <c r="AJ7516">
        <v>0.49290841400000002</v>
      </c>
      <c r="AK7516">
        <v>0</v>
      </c>
      <c r="AL7516">
        <v>0</v>
      </c>
    </row>
    <row r="7517" spans="1:38" x14ac:dyDescent="0.35">
      <c r="A7517" t="s">
        <v>7641</v>
      </c>
      <c r="B7517">
        <v>56524.100901918093</v>
      </c>
      <c r="C7517">
        <v>56040.294489055792</v>
      </c>
      <c r="D7517">
        <v>0</v>
      </c>
      <c r="E7517">
        <v>483.80641286230338</v>
      </c>
      <c r="F7517">
        <v>0</v>
      </c>
      <c r="G7517">
        <v>0.23716000630505071</v>
      </c>
      <c r="H7517">
        <v>0.23773645789852749</v>
      </c>
      <c r="I7517">
        <v>0.22674092908692869</v>
      </c>
      <c r="J7517">
        <v>314</v>
      </c>
      <c r="K7517">
        <v>3</v>
      </c>
      <c r="L7517" t="str">
        <f>VLOOKUP(J7517,Clustering!$D$3:$E$367,2,FALSE)</f>
        <v>Fall</v>
      </c>
      <c r="M7517">
        <v>0.34782922199999999</v>
      </c>
      <c r="N7517">
        <v>0.36162722200000003</v>
      </c>
      <c r="O7517">
        <v>0.36162722200000003</v>
      </c>
      <c r="P7517">
        <v>0.93289390100000003</v>
      </c>
      <c r="Q7517">
        <v>0.18288661000000001</v>
      </c>
      <c r="R7517">
        <v>0.23773645789852749</v>
      </c>
      <c r="S7517">
        <v>0</v>
      </c>
      <c r="T7517">
        <v>0</v>
      </c>
      <c r="U7517">
        <v>0.64812872700000002</v>
      </c>
      <c r="V7517">
        <v>0.85008076700000001</v>
      </c>
      <c r="W7517">
        <v>1.2531696E-2</v>
      </c>
      <c r="X7517">
        <v>7.0256650000000004E-3</v>
      </c>
      <c r="Y7517">
        <v>0.22674092908692869</v>
      </c>
      <c r="Z7517">
        <v>0.37147224499999998</v>
      </c>
      <c r="AA7517">
        <v>0.64812872700000002</v>
      </c>
      <c r="AB7517">
        <v>0</v>
      </c>
      <c r="AC7517">
        <v>0</v>
      </c>
      <c r="AD7517">
        <v>0.85</v>
      </c>
      <c r="AE7517">
        <v>0.85</v>
      </c>
      <c r="AF7517">
        <v>0.85</v>
      </c>
      <c r="AG7517">
        <v>0.85</v>
      </c>
      <c r="AH7517">
        <v>0.93289390100000003</v>
      </c>
      <c r="AI7517">
        <v>1.2531696E-2</v>
      </c>
      <c r="AJ7517">
        <v>0.48498114199999998</v>
      </c>
      <c r="AK7517">
        <v>0</v>
      </c>
      <c r="AL7517">
        <v>0</v>
      </c>
    </row>
    <row r="7518" spans="1:38" x14ac:dyDescent="0.35">
      <c r="A7518" t="s">
        <v>7642</v>
      </c>
      <c r="B7518">
        <v>57119.002103004677</v>
      </c>
      <c r="C7518">
        <v>56618.343825245967</v>
      </c>
      <c r="D7518">
        <v>0</v>
      </c>
      <c r="E7518">
        <v>500.65827775870753</v>
      </c>
      <c r="F7518">
        <v>0</v>
      </c>
      <c r="G7518">
        <v>0.24542072439152329</v>
      </c>
      <c r="H7518">
        <v>0.246394934605834</v>
      </c>
      <c r="I7518">
        <v>0.22781235698574459</v>
      </c>
      <c r="J7518">
        <v>314</v>
      </c>
      <c r="K7518">
        <v>4</v>
      </c>
      <c r="L7518" t="str">
        <f>VLOOKUP(J7518,Clustering!$D$3:$E$367,2,FALSE)</f>
        <v>Fall</v>
      </c>
      <c r="M7518">
        <v>0.34208688100000001</v>
      </c>
      <c r="N7518">
        <v>0.36519072200000002</v>
      </c>
      <c r="O7518">
        <v>0.36519072200000002</v>
      </c>
      <c r="P7518">
        <v>0.93360602599999998</v>
      </c>
      <c r="Q7518">
        <v>0.16879337599999999</v>
      </c>
      <c r="R7518">
        <v>0.246394934605834</v>
      </c>
      <c r="S7518">
        <v>0</v>
      </c>
      <c r="T7518">
        <v>0</v>
      </c>
      <c r="U7518">
        <v>0.65104011799999995</v>
      </c>
      <c r="V7518">
        <v>0.85008076700000001</v>
      </c>
      <c r="W7518">
        <v>1.2531696E-2</v>
      </c>
      <c r="X7518">
        <v>7.0256650000000004E-3</v>
      </c>
      <c r="Y7518">
        <v>0.22781235698574459</v>
      </c>
      <c r="Z7518">
        <v>0.37051885200000001</v>
      </c>
      <c r="AA7518">
        <v>0.65104011799999995</v>
      </c>
      <c r="AB7518">
        <v>0</v>
      </c>
      <c r="AC7518">
        <v>0</v>
      </c>
      <c r="AD7518">
        <v>0.85</v>
      </c>
      <c r="AE7518">
        <v>0.85</v>
      </c>
      <c r="AF7518">
        <v>0.85</v>
      </c>
      <c r="AG7518">
        <v>0.85</v>
      </c>
      <c r="AH7518">
        <v>0.93360602599999998</v>
      </c>
      <c r="AI7518">
        <v>1.2531696E-2</v>
      </c>
      <c r="AJ7518">
        <v>0.48266557900000001</v>
      </c>
      <c r="AK7518">
        <v>0</v>
      </c>
      <c r="AL7518">
        <v>0</v>
      </c>
    </row>
    <row r="7519" spans="1:38" x14ac:dyDescent="0.35">
      <c r="A7519" t="s">
        <v>7643</v>
      </c>
      <c r="B7519">
        <v>61680.502017056642</v>
      </c>
      <c r="C7519">
        <v>61183.28370091752</v>
      </c>
      <c r="D7519">
        <v>0</v>
      </c>
      <c r="E7519">
        <v>497.21831613911252</v>
      </c>
      <c r="F7519">
        <v>0</v>
      </c>
      <c r="G7519">
        <v>0.2437344686956433</v>
      </c>
      <c r="H7519">
        <v>0.24448645366106811</v>
      </c>
      <c r="I7519">
        <v>0.23014271266566941</v>
      </c>
      <c r="J7519">
        <v>314</v>
      </c>
      <c r="K7519">
        <v>5</v>
      </c>
      <c r="L7519" t="str">
        <f>VLOOKUP(J7519,Clustering!$D$3:$E$367,2,FALSE)</f>
        <v>Fall</v>
      </c>
      <c r="M7519">
        <v>0.34482269999999998</v>
      </c>
      <c r="N7519">
        <v>0.377559439</v>
      </c>
      <c r="O7519">
        <v>0.377559439</v>
      </c>
      <c r="P7519">
        <v>0.93576274800000003</v>
      </c>
      <c r="Q7519">
        <v>0.17276100999999999</v>
      </c>
      <c r="R7519">
        <v>0.24448645366106811</v>
      </c>
      <c r="S7519">
        <v>0</v>
      </c>
      <c r="T7519">
        <v>0</v>
      </c>
      <c r="U7519">
        <v>0.65104011799999995</v>
      </c>
      <c r="V7519">
        <v>0.85008076700000001</v>
      </c>
      <c r="W7519">
        <v>1.2496788999999999E-2</v>
      </c>
      <c r="X7519">
        <v>6.49206E-3</v>
      </c>
      <c r="Y7519">
        <v>0.23014271266566941</v>
      </c>
      <c r="Z7519">
        <v>0.37313936800000003</v>
      </c>
      <c r="AA7519">
        <v>0.65104011799999995</v>
      </c>
      <c r="AB7519">
        <v>0</v>
      </c>
      <c r="AC7519">
        <v>0</v>
      </c>
      <c r="AD7519">
        <v>0.85</v>
      </c>
      <c r="AE7519">
        <v>0.85</v>
      </c>
      <c r="AF7519">
        <v>0.85</v>
      </c>
      <c r="AG7519">
        <v>0.85</v>
      </c>
      <c r="AH7519">
        <v>0.93576274800000003</v>
      </c>
      <c r="AI7519">
        <v>1.2496788999999999E-2</v>
      </c>
      <c r="AJ7519">
        <v>0.48379335699999998</v>
      </c>
      <c r="AK7519">
        <v>0</v>
      </c>
      <c r="AL7519">
        <v>0</v>
      </c>
    </row>
    <row r="7520" spans="1:38" x14ac:dyDescent="0.35">
      <c r="A7520" t="s">
        <v>7644</v>
      </c>
      <c r="B7520">
        <v>69017.841751526212</v>
      </c>
      <c r="C7520">
        <v>68538.299391426161</v>
      </c>
      <c r="D7520">
        <v>0</v>
      </c>
      <c r="E7520">
        <v>479.54236010004979</v>
      </c>
      <c r="F7520">
        <v>0</v>
      </c>
      <c r="G7520">
        <v>0.23506978436276951</v>
      </c>
      <c r="H7520">
        <v>0.23558690567652801</v>
      </c>
      <c r="I7520">
        <v>0.22572307258305349</v>
      </c>
      <c r="J7520">
        <v>314</v>
      </c>
      <c r="K7520">
        <v>6</v>
      </c>
      <c r="L7520" t="str">
        <f>VLOOKUP(J7520,Clustering!$D$3:$E$367,2,FALSE)</f>
        <v>Fall</v>
      </c>
      <c r="M7520">
        <v>0.36517143899999999</v>
      </c>
      <c r="N7520">
        <v>0.39940584400000001</v>
      </c>
      <c r="O7520">
        <v>0.39940584400000001</v>
      </c>
      <c r="P7520">
        <v>0.93714630499999996</v>
      </c>
      <c r="Q7520">
        <v>0.185740302</v>
      </c>
      <c r="R7520">
        <v>0.23558690567652801</v>
      </c>
      <c r="S7520">
        <v>0</v>
      </c>
      <c r="T7520">
        <v>0</v>
      </c>
      <c r="U7520">
        <v>0.65330975000000002</v>
      </c>
      <c r="V7520">
        <v>0.85008076700000001</v>
      </c>
      <c r="W7520">
        <v>1.2461880999999999E-2</v>
      </c>
      <c r="X7520">
        <v>6.49206E-3</v>
      </c>
      <c r="Y7520">
        <v>0.22572307258305349</v>
      </c>
      <c r="Z7520">
        <v>0.369638148</v>
      </c>
      <c r="AA7520">
        <v>0.65330975000000002</v>
      </c>
      <c r="AB7520">
        <v>0</v>
      </c>
      <c r="AC7520">
        <v>0</v>
      </c>
      <c r="AD7520">
        <v>0.85</v>
      </c>
      <c r="AE7520">
        <v>0.85</v>
      </c>
      <c r="AF7520">
        <v>0.85</v>
      </c>
      <c r="AG7520">
        <v>0.85</v>
      </c>
      <c r="AH7520">
        <v>0.93714630499999996</v>
      </c>
      <c r="AI7520">
        <v>1.2461880999999999E-2</v>
      </c>
      <c r="AJ7520">
        <v>0.46503871299999999</v>
      </c>
      <c r="AK7520">
        <v>0</v>
      </c>
      <c r="AL7520">
        <v>0</v>
      </c>
    </row>
    <row r="7521" spans="1:38" x14ac:dyDescent="0.35">
      <c r="A7521" t="s">
        <v>7645</v>
      </c>
      <c r="B7521">
        <v>76311.863655350884</v>
      </c>
      <c r="C7521">
        <v>75516.527789903397</v>
      </c>
      <c r="D7521">
        <v>330.20329462547937</v>
      </c>
      <c r="E7521">
        <v>465.13257082200732</v>
      </c>
      <c r="F7521">
        <v>1.49126473806245E-2</v>
      </c>
      <c r="G7521">
        <v>0.2280061621676506</v>
      </c>
      <c r="H7521">
        <v>0.22853557081744541</v>
      </c>
      <c r="I7521">
        <v>0.21843736287110491</v>
      </c>
      <c r="J7521">
        <v>314</v>
      </c>
      <c r="K7521">
        <v>7</v>
      </c>
      <c r="L7521" t="str">
        <f>VLOOKUP(J7521,Clustering!$D$3:$E$367,2,FALSE)</f>
        <v>Fall</v>
      </c>
      <c r="M7521">
        <v>0.38197225099999998</v>
      </c>
      <c r="N7521">
        <v>0.40891114000000001</v>
      </c>
      <c r="O7521">
        <v>0.40891114000000001</v>
      </c>
      <c r="P7521">
        <v>0.93838743700000005</v>
      </c>
      <c r="Q7521">
        <v>0.20415162100000001</v>
      </c>
      <c r="R7521">
        <v>0.22853557081744541</v>
      </c>
      <c r="S7521">
        <v>1.49126473806245E-2</v>
      </c>
      <c r="T7521">
        <v>0</v>
      </c>
      <c r="U7521">
        <v>0.65330975000000002</v>
      </c>
      <c r="V7521">
        <v>0.85008076700000001</v>
      </c>
      <c r="W7521">
        <v>1.2392067E-2</v>
      </c>
      <c r="X7521">
        <v>6.49206E-3</v>
      </c>
      <c r="Y7521">
        <v>0.21843736287110491</v>
      </c>
      <c r="Z7521">
        <v>0.36205208300000002</v>
      </c>
      <c r="AA7521">
        <v>0.65330975000000002</v>
      </c>
      <c r="AB7521">
        <v>0</v>
      </c>
      <c r="AC7521">
        <v>0</v>
      </c>
      <c r="AD7521">
        <v>0.85</v>
      </c>
      <c r="AE7521">
        <v>0.85</v>
      </c>
      <c r="AF7521">
        <v>0.85</v>
      </c>
      <c r="AG7521">
        <v>0.85</v>
      </c>
      <c r="AH7521">
        <v>0.93838743700000005</v>
      </c>
      <c r="AI7521">
        <v>1.2392067E-2</v>
      </c>
      <c r="AJ7521">
        <v>0.44968328699999999</v>
      </c>
      <c r="AK7521">
        <v>1.04388531664371E-2</v>
      </c>
      <c r="AL7521">
        <v>0</v>
      </c>
    </row>
    <row r="7522" spans="1:38" x14ac:dyDescent="0.35">
      <c r="A7522" t="s">
        <v>7646</v>
      </c>
      <c r="B7522">
        <v>72811.298363081994</v>
      </c>
      <c r="C7522">
        <v>69823.987295224142</v>
      </c>
      <c r="D7522">
        <v>2558.7202386584499</v>
      </c>
      <c r="E7522">
        <v>428.59082919939539</v>
      </c>
      <c r="F7522">
        <v>0.115556971374436</v>
      </c>
      <c r="G7522">
        <v>0.21009354372519379</v>
      </c>
      <c r="H7522">
        <v>0.21025433229389801</v>
      </c>
      <c r="I7522">
        <v>0.20718736993353731</v>
      </c>
      <c r="J7522">
        <v>314</v>
      </c>
      <c r="K7522">
        <v>8</v>
      </c>
      <c r="L7522" t="str">
        <f>VLOOKUP(J7522,Clustering!$D$3:$E$367,2,FALSE)</f>
        <v>Fall</v>
      </c>
      <c r="M7522">
        <v>0.391849999</v>
      </c>
      <c r="N7522">
        <v>0.40697458399999997</v>
      </c>
      <c r="O7522">
        <v>0.40697458399999997</v>
      </c>
      <c r="P7522">
        <v>0.93566101499999998</v>
      </c>
      <c r="Q7522">
        <v>0.21485296600000001</v>
      </c>
      <c r="R7522">
        <v>0.21025433229389801</v>
      </c>
      <c r="S7522">
        <v>0.115556971374436</v>
      </c>
      <c r="T7522">
        <v>0.16223364100000001</v>
      </c>
      <c r="U7522">
        <v>0.65330975000000002</v>
      </c>
      <c r="V7522">
        <v>0.85008076700000001</v>
      </c>
      <c r="W7522">
        <v>1.2357160000000001E-2</v>
      </c>
      <c r="X7522">
        <v>6.49206E-3</v>
      </c>
      <c r="Y7522">
        <v>0.20718736993353731</v>
      </c>
      <c r="Z7522">
        <v>0.401977686</v>
      </c>
      <c r="AA7522">
        <v>0.65330975000000002</v>
      </c>
      <c r="AB7522">
        <v>0</v>
      </c>
      <c r="AC7522">
        <v>0</v>
      </c>
      <c r="AD7522">
        <v>0.85</v>
      </c>
      <c r="AE7522">
        <v>0.85</v>
      </c>
      <c r="AF7522">
        <v>0.85</v>
      </c>
      <c r="AG7522">
        <v>0.85</v>
      </c>
      <c r="AH7522">
        <v>0.93566101499999998</v>
      </c>
      <c r="AI7522">
        <v>1.2357160000000001E-2</v>
      </c>
      <c r="AJ7522">
        <v>0.45998012700000002</v>
      </c>
      <c r="AK7522">
        <v>8.0889879962105199E-2</v>
      </c>
      <c r="AL7522">
        <v>0</v>
      </c>
    </row>
    <row r="7523" spans="1:38" x14ac:dyDescent="0.35">
      <c r="A7523" t="s">
        <v>7647</v>
      </c>
      <c r="B7523">
        <v>71667.418854016811</v>
      </c>
      <c r="C7523">
        <v>65704.118794461538</v>
      </c>
      <c r="D7523">
        <v>5533.4929614990469</v>
      </c>
      <c r="E7523">
        <v>429.80709805621279</v>
      </c>
      <c r="F7523">
        <v>0.24990371283726071</v>
      </c>
      <c r="G7523">
        <v>0.2106897539491239</v>
      </c>
      <c r="H7523">
        <v>0.21117843885662679</v>
      </c>
      <c r="I7523">
        <v>0.20185701613692791</v>
      </c>
      <c r="J7523">
        <v>314</v>
      </c>
      <c r="K7523">
        <v>9</v>
      </c>
      <c r="L7523" t="str">
        <f>VLOOKUP(J7523,Clustering!$D$3:$E$367,2,FALSE)</f>
        <v>Fall</v>
      </c>
      <c r="M7523">
        <v>0.39165993199999999</v>
      </c>
      <c r="N7523">
        <v>0.40876520799999999</v>
      </c>
      <c r="O7523">
        <v>0.40876520799999999</v>
      </c>
      <c r="P7523">
        <v>0.92982159099999995</v>
      </c>
      <c r="Q7523">
        <v>0.219909508</v>
      </c>
      <c r="R7523">
        <v>0.21117843885662679</v>
      </c>
      <c r="S7523">
        <v>0.24990371283726071</v>
      </c>
      <c r="T7523">
        <v>0.44952395299999998</v>
      </c>
      <c r="U7523">
        <v>0.65113403400000003</v>
      </c>
      <c r="V7523">
        <v>0.85008076700000001</v>
      </c>
      <c r="W7523">
        <v>1.2252437999999999E-2</v>
      </c>
      <c r="X7523">
        <v>6.49206E-3</v>
      </c>
      <c r="Y7523">
        <v>0.20185701613692791</v>
      </c>
      <c r="Z7523">
        <v>0.390319945</v>
      </c>
      <c r="AA7523">
        <v>0.65113403400000003</v>
      </c>
      <c r="AB7523">
        <v>0</v>
      </c>
      <c r="AC7523">
        <v>0</v>
      </c>
      <c r="AD7523">
        <v>0.85</v>
      </c>
      <c r="AE7523">
        <v>0.85</v>
      </c>
      <c r="AF7523">
        <v>0.85</v>
      </c>
      <c r="AG7523">
        <v>0.85</v>
      </c>
      <c r="AH7523">
        <v>0.92982159099999995</v>
      </c>
      <c r="AI7523">
        <v>1.2252437999999999E-2</v>
      </c>
      <c r="AJ7523">
        <v>0.4638061</v>
      </c>
      <c r="AK7523">
        <v>0.17493259898608249</v>
      </c>
      <c r="AL7523">
        <v>0</v>
      </c>
    </row>
    <row r="7524" spans="1:38" x14ac:dyDescent="0.35">
      <c r="A7524" t="s">
        <v>7648</v>
      </c>
      <c r="B7524">
        <v>70564.933874227863</v>
      </c>
      <c r="C7524">
        <v>62346.225896797972</v>
      </c>
      <c r="D7524">
        <v>7755.9811431917378</v>
      </c>
      <c r="E7524">
        <v>462.72683423815459</v>
      </c>
      <c r="F7524">
        <v>0.35027576575326808</v>
      </c>
      <c r="G7524">
        <v>0.22682687952850719</v>
      </c>
      <c r="H7524">
        <v>0.22807351753608099</v>
      </c>
      <c r="I7524">
        <v>0.2042945146067342</v>
      </c>
      <c r="J7524">
        <v>314</v>
      </c>
      <c r="K7524">
        <v>10</v>
      </c>
      <c r="L7524" t="str">
        <f>VLOOKUP(J7524,Clustering!$D$3:$E$367,2,FALSE)</f>
        <v>Fall</v>
      </c>
      <c r="M7524">
        <v>0.40410647100000002</v>
      </c>
      <c r="N7524">
        <v>0.42068035399999998</v>
      </c>
      <c r="O7524">
        <v>0.42068035399999998</v>
      </c>
      <c r="P7524">
        <v>0.92508087299999997</v>
      </c>
      <c r="Q7524">
        <v>0.22174938799999999</v>
      </c>
      <c r="R7524">
        <v>0.22807351753608099</v>
      </c>
      <c r="S7524">
        <v>0.35027576575326808</v>
      </c>
      <c r="T7524">
        <v>0.57835877300000005</v>
      </c>
      <c r="U7524">
        <v>0.66260741599999995</v>
      </c>
      <c r="V7524">
        <v>0.85008076700000001</v>
      </c>
      <c r="W7524">
        <v>1.2217531E-2</v>
      </c>
      <c r="X7524">
        <v>6.49206E-3</v>
      </c>
      <c r="Y7524">
        <v>0.2042945146067342</v>
      </c>
      <c r="Z7524">
        <v>0.444110318</v>
      </c>
      <c r="AA7524">
        <v>0.66260741599999995</v>
      </c>
      <c r="AB7524">
        <v>0</v>
      </c>
      <c r="AC7524">
        <v>0</v>
      </c>
      <c r="AD7524">
        <v>0.85</v>
      </c>
      <c r="AE7524">
        <v>0.85</v>
      </c>
      <c r="AF7524">
        <v>0.85</v>
      </c>
      <c r="AG7524">
        <v>0.85</v>
      </c>
      <c r="AH7524">
        <v>0.92508087299999997</v>
      </c>
      <c r="AI7524">
        <v>1.2217531E-2</v>
      </c>
      <c r="AJ7524">
        <v>0.498455174</v>
      </c>
      <c r="AK7524">
        <v>0.24519303602728759</v>
      </c>
      <c r="AL7524">
        <v>0</v>
      </c>
    </row>
    <row r="7525" spans="1:38" x14ac:dyDescent="0.35">
      <c r="A7525" t="s">
        <v>7649</v>
      </c>
      <c r="B7525">
        <v>67734.699740843673</v>
      </c>
      <c r="C7525">
        <v>58155.141373890423</v>
      </c>
      <c r="D7525">
        <v>9096.5352740650924</v>
      </c>
      <c r="E7525">
        <v>483.02309288815712</v>
      </c>
      <c r="F7525">
        <v>0.41081789653675471</v>
      </c>
      <c r="G7525">
        <v>0.23677602592556721</v>
      </c>
      <c r="H7525">
        <v>0.23811815408748069</v>
      </c>
      <c r="I7525">
        <v>0.2125177237301468</v>
      </c>
      <c r="J7525">
        <v>314</v>
      </c>
      <c r="K7525">
        <v>11</v>
      </c>
      <c r="L7525" t="str">
        <f>VLOOKUP(J7525,Clustering!$D$3:$E$367,2,FALSE)</f>
        <v>Fall</v>
      </c>
      <c r="M7525">
        <v>0.41644357700000001</v>
      </c>
      <c r="N7525">
        <v>0.43335671100000001</v>
      </c>
      <c r="O7525">
        <v>0.43335671100000001</v>
      </c>
      <c r="P7525">
        <v>0.92439926699999997</v>
      </c>
      <c r="Q7525">
        <v>0.229209039</v>
      </c>
      <c r="R7525">
        <v>0.23811815408748069</v>
      </c>
      <c r="S7525">
        <v>0.41081789653675471</v>
      </c>
      <c r="T7525">
        <v>0.61145534199999996</v>
      </c>
      <c r="U7525">
        <v>0.66260741599999995</v>
      </c>
      <c r="V7525">
        <v>0.85008076700000001</v>
      </c>
      <c r="W7525">
        <v>1.1903366E-2</v>
      </c>
      <c r="X7525">
        <v>6.7810609999999997E-3</v>
      </c>
      <c r="Y7525">
        <v>0.2125177237301468</v>
      </c>
      <c r="Z7525">
        <v>0.48314152199999999</v>
      </c>
      <c r="AA7525">
        <v>0.66260741599999995</v>
      </c>
      <c r="AB7525">
        <v>0</v>
      </c>
      <c r="AC7525">
        <v>0</v>
      </c>
      <c r="AD7525">
        <v>0.85</v>
      </c>
      <c r="AE7525">
        <v>0.85</v>
      </c>
      <c r="AF7525">
        <v>0.85</v>
      </c>
      <c r="AG7525">
        <v>0.85</v>
      </c>
      <c r="AH7525">
        <v>0.92439926699999997</v>
      </c>
      <c r="AI7525">
        <v>1.1903366E-2</v>
      </c>
      <c r="AJ7525">
        <v>0.55063298500000002</v>
      </c>
      <c r="AK7525">
        <v>0.28757252757572832</v>
      </c>
      <c r="AL7525">
        <v>0</v>
      </c>
    </row>
    <row r="7526" spans="1:38" x14ac:dyDescent="0.35">
      <c r="A7526" t="s">
        <v>7650</v>
      </c>
      <c r="B7526">
        <v>66528.010515791713</v>
      </c>
      <c r="C7526">
        <v>56339.433049205138</v>
      </c>
      <c r="D7526">
        <v>9691.7964814659481</v>
      </c>
      <c r="E7526">
        <v>496.78098512062098</v>
      </c>
      <c r="F7526">
        <v>0.43770109434191928</v>
      </c>
      <c r="G7526">
        <v>0.2435200907454024</v>
      </c>
      <c r="H7526">
        <v>0.24478779275761009</v>
      </c>
      <c r="I7526">
        <v>0.22060700436620731</v>
      </c>
      <c r="J7526">
        <v>314</v>
      </c>
      <c r="K7526">
        <v>12</v>
      </c>
      <c r="L7526" t="str">
        <f>VLOOKUP(J7526,Clustering!$D$3:$E$367,2,FALSE)</f>
        <v>Fall</v>
      </c>
      <c r="M7526">
        <v>0.43538696799999999</v>
      </c>
      <c r="N7526">
        <v>0.45430386</v>
      </c>
      <c r="O7526">
        <v>0.45430386</v>
      </c>
      <c r="P7526">
        <v>0.92402285900000003</v>
      </c>
      <c r="Q7526">
        <v>0.24521725</v>
      </c>
      <c r="R7526">
        <v>0.24478779275761009</v>
      </c>
      <c r="S7526">
        <v>0.43770109434191928</v>
      </c>
      <c r="T7526">
        <v>0.64787668099999995</v>
      </c>
      <c r="U7526">
        <v>0.66260741599999995</v>
      </c>
      <c r="V7526">
        <v>0.85008076700000001</v>
      </c>
      <c r="W7526">
        <v>1.1903366E-2</v>
      </c>
      <c r="X7526">
        <v>6.49206E-3</v>
      </c>
      <c r="Y7526">
        <v>0.22060700436620731</v>
      </c>
      <c r="Z7526">
        <v>0.53926955300000001</v>
      </c>
      <c r="AA7526">
        <v>0.66260741599999995</v>
      </c>
      <c r="AB7526">
        <v>0</v>
      </c>
      <c r="AC7526">
        <v>0</v>
      </c>
      <c r="AD7526">
        <v>0.85</v>
      </c>
      <c r="AE7526">
        <v>0.85</v>
      </c>
      <c r="AF7526">
        <v>0.85</v>
      </c>
      <c r="AG7526">
        <v>0.85</v>
      </c>
      <c r="AH7526">
        <v>0.92402285900000003</v>
      </c>
      <c r="AI7526">
        <v>1.1903366E-2</v>
      </c>
      <c r="AJ7526">
        <v>0.587162042</v>
      </c>
      <c r="AK7526">
        <v>0.3063907660393434</v>
      </c>
      <c r="AL7526">
        <v>0</v>
      </c>
    </row>
    <row r="7527" spans="1:38" x14ac:dyDescent="0.35">
      <c r="A7527" t="s">
        <v>7651</v>
      </c>
      <c r="B7527">
        <v>66414.524922175755</v>
      </c>
      <c r="C7527">
        <v>56504.29933282594</v>
      </c>
      <c r="D7527">
        <v>9402.1360844537285</v>
      </c>
      <c r="E7527">
        <v>508.08950489608998</v>
      </c>
      <c r="F7527">
        <v>0.42461944606316931</v>
      </c>
      <c r="G7527">
        <v>0.249063482792201</v>
      </c>
      <c r="H7527">
        <v>0.25037261068018829</v>
      </c>
      <c r="I7527">
        <v>0.22540164421340869</v>
      </c>
      <c r="J7527">
        <v>314</v>
      </c>
      <c r="K7527">
        <v>13</v>
      </c>
      <c r="L7527" t="str">
        <f>VLOOKUP(J7527,Clustering!$D$3:$E$367,2,FALSE)</f>
        <v>Fall</v>
      </c>
      <c r="M7527">
        <v>0.46136285500000002</v>
      </c>
      <c r="N7527">
        <v>0.47854630999999997</v>
      </c>
      <c r="O7527">
        <v>0.47854630999999997</v>
      </c>
      <c r="P7527">
        <v>0.92234427799999996</v>
      </c>
      <c r="Q7527">
        <v>0.266895296</v>
      </c>
      <c r="R7527">
        <v>0.25037261068018829</v>
      </c>
      <c r="S7527">
        <v>0.42461944606316931</v>
      </c>
      <c r="T7527">
        <v>0.65769986400000002</v>
      </c>
      <c r="U7527">
        <v>0.66260741599999995</v>
      </c>
      <c r="V7527">
        <v>0.85008076700000001</v>
      </c>
      <c r="W7527">
        <v>1.1693922000000001E-2</v>
      </c>
      <c r="X7527">
        <v>9.8578780000000005E-3</v>
      </c>
      <c r="Y7527">
        <v>0.22540164421340869</v>
      </c>
      <c r="Z7527">
        <v>0.58521312599999997</v>
      </c>
      <c r="AA7527">
        <v>0.66260741599999995</v>
      </c>
      <c r="AB7527">
        <v>0</v>
      </c>
      <c r="AC7527">
        <v>0</v>
      </c>
      <c r="AD7527">
        <v>0.85</v>
      </c>
      <c r="AE7527">
        <v>0.85</v>
      </c>
      <c r="AF7527">
        <v>0.85</v>
      </c>
      <c r="AG7527">
        <v>0.85</v>
      </c>
      <c r="AH7527">
        <v>0.92234427799999996</v>
      </c>
      <c r="AI7527">
        <v>1.1693922000000001E-2</v>
      </c>
      <c r="AJ7527">
        <v>0.60493151300000003</v>
      </c>
      <c r="AK7527">
        <v>0.29723361224421851</v>
      </c>
      <c r="AL7527">
        <v>0</v>
      </c>
    </row>
    <row r="7528" spans="1:38" x14ac:dyDescent="0.35">
      <c r="A7528" t="s">
        <v>7652</v>
      </c>
      <c r="B7528">
        <v>66572.603818824442</v>
      </c>
      <c r="C7528">
        <v>58245.786455613546</v>
      </c>
      <c r="D7528">
        <v>7809.5847850856326</v>
      </c>
      <c r="E7528">
        <v>517.23257812525173</v>
      </c>
      <c r="F7528">
        <v>0.35269661443313233</v>
      </c>
      <c r="G7528">
        <v>0.25354538143394689</v>
      </c>
      <c r="H7528">
        <v>0.25491278640142101</v>
      </c>
      <c r="I7528">
        <v>0.22883021348961979</v>
      </c>
      <c r="J7528">
        <v>314</v>
      </c>
      <c r="K7528">
        <v>14</v>
      </c>
      <c r="L7528" t="str">
        <f>VLOOKUP(J7528,Clustering!$D$3:$E$367,2,FALSE)</f>
        <v>Fall</v>
      </c>
      <c r="M7528">
        <v>0.48366410399999998</v>
      </c>
      <c r="N7528">
        <v>0.49376464399999997</v>
      </c>
      <c r="O7528">
        <v>0.49376464399999997</v>
      </c>
      <c r="P7528">
        <v>0.92147955500000001</v>
      </c>
      <c r="Q7528">
        <v>0.31130274800000002</v>
      </c>
      <c r="R7528">
        <v>0.25491278640142101</v>
      </c>
      <c r="S7528">
        <v>0.35269661443313233</v>
      </c>
      <c r="T7528">
        <v>0.65399728000000001</v>
      </c>
      <c r="U7528">
        <v>0.66423529000000003</v>
      </c>
      <c r="V7528">
        <v>0.85008076700000001</v>
      </c>
      <c r="W7528">
        <v>1.1659015E-2</v>
      </c>
      <c r="X7528">
        <v>1.5064928999999999E-2</v>
      </c>
      <c r="Y7528">
        <v>0.22883021348961979</v>
      </c>
      <c r="Z7528">
        <v>0.62712979499999999</v>
      </c>
      <c r="AA7528">
        <v>0.66423529000000003</v>
      </c>
      <c r="AB7528">
        <v>0</v>
      </c>
      <c r="AC7528">
        <v>0</v>
      </c>
      <c r="AD7528">
        <v>0.85</v>
      </c>
      <c r="AE7528">
        <v>0.85</v>
      </c>
      <c r="AF7528">
        <v>0.85</v>
      </c>
      <c r="AG7528">
        <v>0.85</v>
      </c>
      <c r="AH7528">
        <v>0.92147955500000001</v>
      </c>
      <c r="AI7528">
        <v>1.1659015E-2</v>
      </c>
      <c r="AJ7528">
        <v>0.61301515500000003</v>
      </c>
      <c r="AK7528">
        <v>0.24688763010319259</v>
      </c>
      <c r="AL7528">
        <v>0</v>
      </c>
    </row>
    <row r="7529" spans="1:38" x14ac:dyDescent="0.35">
      <c r="A7529" t="s">
        <v>7653</v>
      </c>
      <c r="B7529">
        <v>67010.108397228454</v>
      </c>
      <c r="C7529">
        <v>61147.00445566362</v>
      </c>
      <c r="D7529">
        <v>5346.696743524466</v>
      </c>
      <c r="E7529">
        <v>516.40719804036667</v>
      </c>
      <c r="F7529">
        <v>0.24146761854011359</v>
      </c>
      <c r="G7529">
        <v>0.2531407833531209</v>
      </c>
      <c r="H7529">
        <v>0.25433019748143981</v>
      </c>
      <c r="I7529">
        <v>0.23164271172401171</v>
      </c>
      <c r="J7529">
        <v>314</v>
      </c>
      <c r="K7529">
        <v>15</v>
      </c>
      <c r="L7529" t="str">
        <f>VLOOKUP(J7529,Clustering!$D$3:$E$367,2,FALSE)</f>
        <v>Fall</v>
      </c>
      <c r="M7529">
        <v>0.50654131599999996</v>
      </c>
      <c r="N7529">
        <v>0.50702472899999995</v>
      </c>
      <c r="O7529">
        <v>0.50702472899999995</v>
      </c>
      <c r="P7529">
        <v>0.92059448499999996</v>
      </c>
      <c r="Q7529">
        <v>0.39324626200000001</v>
      </c>
      <c r="R7529">
        <v>0.25433019748143981</v>
      </c>
      <c r="S7529">
        <v>0.24146761854011359</v>
      </c>
      <c r="T7529">
        <v>0.65837992999999995</v>
      </c>
      <c r="U7529">
        <v>0.66423529000000003</v>
      </c>
      <c r="V7529">
        <v>0.85008076700000001</v>
      </c>
      <c r="W7529">
        <v>1.1414664E-2</v>
      </c>
      <c r="X7529">
        <v>1.8178605E-2</v>
      </c>
      <c r="Y7529">
        <v>0.23164271172401171</v>
      </c>
      <c r="Z7529">
        <v>0.65250429200000004</v>
      </c>
      <c r="AA7529">
        <v>0.66423529000000003</v>
      </c>
      <c r="AB7529">
        <v>0</v>
      </c>
      <c r="AC7529">
        <v>0</v>
      </c>
      <c r="AD7529">
        <v>0.85</v>
      </c>
      <c r="AE7529">
        <v>0.85</v>
      </c>
      <c r="AF7529">
        <v>0.85</v>
      </c>
      <c r="AG7529">
        <v>0.85</v>
      </c>
      <c r="AH7529">
        <v>0.92059448499999996</v>
      </c>
      <c r="AI7529">
        <v>1.1414664E-2</v>
      </c>
      <c r="AJ7529">
        <v>0.63438998499999999</v>
      </c>
      <c r="AK7529">
        <v>0.16902733297807951</v>
      </c>
      <c r="AL7529">
        <v>1.7778800000000001E-4</v>
      </c>
    </row>
    <row r="7530" spans="1:38" x14ac:dyDescent="0.35">
      <c r="A7530" t="s">
        <v>7654</v>
      </c>
      <c r="B7530">
        <v>68450.859289731292</v>
      </c>
      <c r="C7530">
        <v>65337.51813078238</v>
      </c>
      <c r="D7530">
        <v>2612.1379553388952</v>
      </c>
      <c r="E7530">
        <v>501.20320361001097</v>
      </c>
      <c r="F7530">
        <v>0.1179694232963258</v>
      </c>
      <c r="G7530">
        <v>0.2456878449068681</v>
      </c>
      <c r="H7530">
        <v>0.24629448824031999</v>
      </c>
      <c r="I7530">
        <v>0.2347230669331076</v>
      </c>
      <c r="J7530">
        <v>314</v>
      </c>
      <c r="K7530">
        <v>16</v>
      </c>
      <c r="L7530" t="str">
        <f>VLOOKUP(J7530,Clustering!$D$3:$E$367,2,FALSE)</f>
        <v>Fall</v>
      </c>
      <c r="M7530">
        <v>0.52813989100000003</v>
      </c>
      <c r="N7530">
        <v>0.52024340199999997</v>
      </c>
      <c r="O7530">
        <v>0.52024340199999997</v>
      </c>
      <c r="P7530">
        <v>0.92027911600000001</v>
      </c>
      <c r="Q7530">
        <v>0.45282334000000002</v>
      </c>
      <c r="R7530">
        <v>0.24629448824031999</v>
      </c>
      <c r="S7530">
        <v>0.1179694232963258</v>
      </c>
      <c r="T7530">
        <v>0.66366933699999997</v>
      </c>
      <c r="U7530">
        <v>0.666411007</v>
      </c>
      <c r="V7530">
        <v>0.85008076700000001</v>
      </c>
      <c r="W7530">
        <v>1.1903366E-2</v>
      </c>
      <c r="X7530">
        <v>1.8609174999999999E-2</v>
      </c>
      <c r="Y7530">
        <v>0.2347230669331076</v>
      </c>
      <c r="Z7530">
        <v>0.68032442800000004</v>
      </c>
      <c r="AA7530">
        <v>0.666411007</v>
      </c>
      <c r="AB7530">
        <v>0</v>
      </c>
      <c r="AC7530">
        <v>0</v>
      </c>
      <c r="AD7530">
        <v>0.85</v>
      </c>
      <c r="AE7530">
        <v>0.85</v>
      </c>
      <c r="AF7530">
        <v>0.85</v>
      </c>
      <c r="AG7530">
        <v>0.85</v>
      </c>
      <c r="AH7530">
        <v>0.92027911600000001</v>
      </c>
      <c r="AI7530">
        <v>1.1903366E-2</v>
      </c>
      <c r="AJ7530">
        <v>0.64676906700000003</v>
      </c>
      <c r="AK7530">
        <v>8.2578596307428004E-2</v>
      </c>
      <c r="AL7530">
        <v>3.6880127999999998E-2</v>
      </c>
    </row>
    <row r="7531" spans="1:38" x14ac:dyDescent="0.35">
      <c r="A7531" t="s">
        <v>7655</v>
      </c>
      <c r="B7531">
        <v>73058.856120623517</v>
      </c>
      <c r="C7531">
        <v>72200.088430292963</v>
      </c>
      <c r="D7531">
        <v>347.98343383526259</v>
      </c>
      <c r="E7531">
        <v>510.78425649529282</v>
      </c>
      <c r="F7531">
        <v>1.5715634360856299E-2</v>
      </c>
      <c r="G7531">
        <v>0.25038443945847688</v>
      </c>
      <c r="H7531">
        <v>0.2507944854153471</v>
      </c>
      <c r="I7531">
        <v>0.24297306175399061</v>
      </c>
      <c r="J7531">
        <v>314</v>
      </c>
      <c r="K7531">
        <v>17</v>
      </c>
      <c r="L7531" t="str">
        <f>VLOOKUP(J7531,Clustering!$D$3:$E$367,2,FALSE)</f>
        <v>Fall</v>
      </c>
      <c r="M7531">
        <v>0.559207283</v>
      </c>
      <c r="N7531">
        <v>0.527873276</v>
      </c>
      <c r="O7531">
        <v>0.527873276</v>
      </c>
      <c r="P7531">
        <v>0.92027911600000001</v>
      </c>
      <c r="Q7531">
        <v>0.498494928</v>
      </c>
      <c r="R7531">
        <v>0.2507944854153471</v>
      </c>
      <c r="S7531">
        <v>1.5715634360856299E-2</v>
      </c>
      <c r="T7531">
        <v>0.65490403500000005</v>
      </c>
      <c r="U7531">
        <v>0.666411007</v>
      </c>
      <c r="V7531">
        <v>0.85008076700000001</v>
      </c>
      <c r="W7531">
        <v>1.2496788999999999E-2</v>
      </c>
      <c r="X7531">
        <v>2.0920347999999998E-2</v>
      </c>
      <c r="Y7531">
        <v>0.24297306175399061</v>
      </c>
      <c r="Z7531">
        <v>0.69339013699999996</v>
      </c>
      <c r="AA7531">
        <v>0.666411007</v>
      </c>
      <c r="AB7531">
        <v>0</v>
      </c>
      <c r="AC7531">
        <v>0</v>
      </c>
      <c r="AD7531">
        <v>0.85</v>
      </c>
      <c r="AE7531">
        <v>0.85</v>
      </c>
      <c r="AF7531">
        <v>0.85</v>
      </c>
      <c r="AG7531">
        <v>0.85</v>
      </c>
      <c r="AH7531">
        <v>0.92027911600000001</v>
      </c>
      <c r="AI7531">
        <v>1.2496788999999999E-2</v>
      </c>
      <c r="AJ7531">
        <v>0.65974221700000002</v>
      </c>
      <c r="AK7531">
        <v>1.1000944052599399E-2</v>
      </c>
      <c r="AL7531">
        <v>0.46446845799999997</v>
      </c>
    </row>
    <row r="7532" spans="1:38" x14ac:dyDescent="0.35">
      <c r="A7532" t="s">
        <v>7656</v>
      </c>
      <c r="B7532">
        <v>74236.793220202337</v>
      </c>
      <c r="C7532">
        <v>73718.133092046482</v>
      </c>
      <c r="D7532">
        <v>0</v>
      </c>
      <c r="E7532">
        <v>518.66012815586123</v>
      </c>
      <c r="F7532">
        <v>0</v>
      </c>
      <c r="G7532">
        <v>0.2542451608607163</v>
      </c>
      <c r="H7532">
        <v>0.25431010820833699</v>
      </c>
      <c r="I7532">
        <v>0.253071269700331</v>
      </c>
      <c r="J7532">
        <v>314</v>
      </c>
      <c r="K7532">
        <v>18</v>
      </c>
      <c r="L7532" t="str">
        <f>VLOOKUP(J7532,Clustering!$D$3:$E$367,2,FALSE)</f>
        <v>Fall</v>
      </c>
      <c r="M7532">
        <v>0.56981074300000001</v>
      </c>
      <c r="N7532">
        <v>0.533260925</v>
      </c>
      <c r="O7532">
        <v>0.533260925</v>
      </c>
      <c r="P7532">
        <v>0.92025876900000003</v>
      </c>
      <c r="Q7532">
        <v>0.51471591400000005</v>
      </c>
      <c r="R7532">
        <v>0.25431010820833699</v>
      </c>
      <c r="S7532">
        <v>0</v>
      </c>
      <c r="T7532">
        <v>0.58606619299999996</v>
      </c>
      <c r="U7532">
        <v>0.666411007</v>
      </c>
      <c r="V7532">
        <v>0.85008076700000001</v>
      </c>
      <c r="W7532">
        <v>1.2776045999999999E-2</v>
      </c>
      <c r="X7532">
        <v>3.0805869999999999E-2</v>
      </c>
      <c r="Y7532">
        <v>0.253071269700331</v>
      </c>
      <c r="Z7532">
        <v>0.72066457299999997</v>
      </c>
      <c r="AA7532">
        <v>0.666411007</v>
      </c>
      <c r="AB7532">
        <v>0</v>
      </c>
      <c r="AC7532">
        <v>0</v>
      </c>
      <c r="AD7532">
        <v>0.85</v>
      </c>
      <c r="AE7532">
        <v>0.85</v>
      </c>
      <c r="AF7532">
        <v>0.85</v>
      </c>
      <c r="AG7532">
        <v>0.85</v>
      </c>
      <c r="AH7532">
        <v>0.92025876900000003</v>
      </c>
      <c r="AI7532">
        <v>1.2776045999999999E-2</v>
      </c>
      <c r="AJ7532">
        <v>0.67696668400000004</v>
      </c>
      <c r="AK7532">
        <v>0</v>
      </c>
      <c r="AL7532">
        <v>0.42381575999999999</v>
      </c>
    </row>
    <row r="7533" spans="1:38" x14ac:dyDescent="0.35">
      <c r="A7533" t="s">
        <v>7657</v>
      </c>
      <c r="B7533">
        <v>73395.575460607608</v>
      </c>
      <c r="C7533">
        <v>72880.69176178833</v>
      </c>
      <c r="D7533">
        <v>0</v>
      </c>
      <c r="E7533">
        <v>514.88369881927701</v>
      </c>
      <c r="F7533">
        <v>0</v>
      </c>
      <c r="G7533">
        <v>0.25239397000944952</v>
      </c>
      <c r="H7533">
        <v>0.25187930616289828</v>
      </c>
      <c r="I7533">
        <v>0.26169626428579962</v>
      </c>
      <c r="J7533">
        <v>314</v>
      </c>
      <c r="K7533">
        <v>19</v>
      </c>
      <c r="L7533" t="str">
        <f>VLOOKUP(J7533,Clustering!$D$3:$E$367,2,FALSE)</f>
        <v>Fall</v>
      </c>
      <c r="M7533">
        <v>0.58791898899999995</v>
      </c>
      <c r="N7533">
        <v>0.53843953600000005</v>
      </c>
      <c r="O7533">
        <v>0.53843953600000005</v>
      </c>
      <c r="P7533">
        <v>0.92080812300000003</v>
      </c>
      <c r="Q7533">
        <v>0.512150094</v>
      </c>
      <c r="R7533">
        <v>0.25187930616289828</v>
      </c>
      <c r="S7533">
        <v>0</v>
      </c>
      <c r="T7533">
        <v>0.30172283500000002</v>
      </c>
      <c r="U7533">
        <v>0.666411007</v>
      </c>
      <c r="V7533">
        <v>0.85008076700000001</v>
      </c>
      <c r="W7533">
        <v>1.2985490000000001E-2</v>
      </c>
      <c r="X7533">
        <v>4.0503749999999998E-2</v>
      </c>
      <c r="Y7533">
        <v>0.26169626428579962</v>
      </c>
      <c r="Z7533">
        <v>0.70766523299999995</v>
      </c>
      <c r="AA7533">
        <v>0.666411007</v>
      </c>
      <c r="AB7533">
        <v>0</v>
      </c>
      <c r="AC7533">
        <v>0</v>
      </c>
      <c r="AD7533">
        <v>0.85</v>
      </c>
      <c r="AE7533">
        <v>0.85</v>
      </c>
      <c r="AF7533">
        <v>0.85</v>
      </c>
      <c r="AG7533">
        <v>0.85</v>
      </c>
      <c r="AH7533">
        <v>0.92080812300000003</v>
      </c>
      <c r="AI7533">
        <v>1.2985490000000001E-2</v>
      </c>
      <c r="AJ7533">
        <v>0.69129881500000001</v>
      </c>
      <c r="AK7533">
        <v>0</v>
      </c>
      <c r="AL7533">
        <v>0.340303193</v>
      </c>
    </row>
    <row r="7534" spans="1:38" x14ac:dyDescent="0.35">
      <c r="A7534" t="s">
        <v>7658</v>
      </c>
      <c r="B7534">
        <v>71412.166796569189</v>
      </c>
      <c r="C7534">
        <v>70904.317394886835</v>
      </c>
      <c r="D7534">
        <v>0</v>
      </c>
      <c r="E7534">
        <v>507.8494016823559</v>
      </c>
      <c r="F7534">
        <v>0</v>
      </c>
      <c r="G7534">
        <v>0.2489457851384097</v>
      </c>
      <c r="H7534">
        <v>0.24810252281957201</v>
      </c>
      <c r="I7534">
        <v>0.26418733415054668</v>
      </c>
      <c r="J7534">
        <v>314</v>
      </c>
      <c r="K7534">
        <v>20</v>
      </c>
      <c r="L7534" t="str">
        <f>VLOOKUP(J7534,Clustering!$D$3:$E$367,2,FALSE)</f>
        <v>Fall</v>
      </c>
      <c r="M7534">
        <v>0.58768860499999998</v>
      </c>
      <c r="N7534">
        <v>0.53295525700000002</v>
      </c>
      <c r="O7534">
        <v>0.53295525700000002</v>
      </c>
      <c r="P7534">
        <v>0.92152024799999999</v>
      </c>
      <c r="Q7534">
        <v>0.47501454999999998</v>
      </c>
      <c r="R7534">
        <v>0.24810252281957201</v>
      </c>
      <c r="S7534">
        <v>0</v>
      </c>
      <c r="T7534">
        <v>6.0450399999999996E-4</v>
      </c>
      <c r="U7534">
        <v>0.666411007</v>
      </c>
      <c r="V7534">
        <v>0.85008076700000001</v>
      </c>
      <c r="W7534">
        <v>1.2671325000000001E-2</v>
      </c>
      <c r="X7534">
        <v>2.7207175E-2</v>
      </c>
      <c r="Y7534">
        <v>0.26418733415054668</v>
      </c>
      <c r="Z7534">
        <v>0.69538172899999995</v>
      </c>
      <c r="AA7534">
        <v>0.666411007</v>
      </c>
      <c r="AB7534">
        <v>0</v>
      </c>
      <c r="AC7534">
        <v>0</v>
      </c>
      <c r="AD7534">
        <v>0.85</v>
      </c>
      <c r="AE7534">
        <v>0.85</v>
      </c>
      <c r="AF7534">
        <v>0.85</v>
      </c>
      <c r="AG7534">
        <v>0.85</v>
      </c>
      <c r="AH7534">
        <v>0.92152024799999999</v>
      </c>
      <c r="AI7534">
        <v>1.2671325000000001E-2</v>
      </c>
      <c r="AJ7534">
        <v>0.69331151899999999</v>
      </c>
      <c r="AK7534">
        <v>0</v>
      </c>
      <c r="AL7534">
        <v>0.11348498799999999</v>
      </c>
    </row>
    <row r="7535" spans="1:38" x14ac:dyDescent="0.35">
      <c r="A7535" t="s">
        <v>7659</v>
      </c>
      <c r="B7535">
        <v>68613.005060446449</v>
      </c>
      <c r="C7535">
        <v>68113.054144575464</v>
      </c>
      <c r="D7535">
        <v>0</v>
      </c>
      <c r="E7535">
        <v>499.95091587098392</v>
      </c>
      <c r="F7535">
        <v>0</v>
      </c>
      <c r="G7535">
        <v>0.2450739783681293</v>
      </c>
      <c r="H7535">
        <v>0.24426547165693729</v>
      </c>
      <c r="I7535">
        <v>0.2596873369755196</v>
      </c>
      <c r="J7535">
        <v>314</v>
      </c>
      <c r="K7535">
        <v>21</v>
      </c>
      <c r="L7535" t="str">
        <f>VLOOKUP(J7535,Clustering!$D$3:$E$367,2,FALSE)</f>
        <v>Fall</v>
      </c>
      <c r="M7535">
        <v>0.55890202300000003</v>
      </c>
      <c r="N7535">
        <v>0.51972278000000005</v>
      </c>
      <c r="O7535">
        <v>0.51972278000000005</v>
      </c>
      <c r="P7535">
        <v>0.92368714299999999</v>
      </c>
      <c r="Q7535">
        <v>0.43894288199999998</v>
      </c>
      <c r="R7535">
        <v>0.24426547165693729</v>
      </c>
      <c r="S7535">
        <v>0</v>
      </c>
      <c r="T7535">
        <v>0</v>
      </c>
      <c r="U7535">
        <v>0.66478313300000003</v>
      </c>
      <c r="V7535">
        <v>0.85008076700000001</v>
      </c>
      <c r="W7535">
        <v>1.2741139E-2</v>
      </c>
      <c r="X7535">
        <v>1.5558326000000001E-2</v>
      </c>
      <c r="Y7535">
        <v>0.2596873369755196</v>
      </c>
      <c r="Z7535">
        <v>0.62275313799999998</v>
      </c>
      <c r="AA7535">
        <v>0.66478313300000003</v>
      </c>
      <c r="AB7535">
        <v>0</v>
      </c>
      <c r="AC7535">
        <v>0</v>
      </c>
      <c r="AD7535">
        <v>0.85</v>
      </c>
      <c r="AE7535">
        <v>0.85</v>
      </c>
      <c r="AF7535">
        <v>0.85</v>
      </c>
      <c r="AG7535">
        <v>0.85</v>
      </c>
      <c r="AH7535">
        <v>0.92368714299999999</v>
      </c>
      <c r="AI7535">
        <v>1.2741139E-2</v>
      </c>
      <c r="AJ7535">
        <v>0.67279090600000002</v>
      </c>
      <c r="AK7535">
        <v>0</v>
      </c>
      <c r="AL7535">
        <v>0.16146601199999999</v>
      </c>
    </row>
    <row r="7536" spans="1:38" x14ac:dyDescent="0.35">
      <c r="A7536" t="s">
        <v>7660</v>
      </c>
      <c r="B7536">
        <v>64021.49860569158</v>
      </c>
      <c r="C7536">
        <v>63526.825224383399</v>
      </c>
      <c r="D7536">
        <v>0</v>
      </c>
      <c r="E7536">
        <v>494.67338130818018</v>
      </c>
      <c r="F7536">
        <v>0</v>
      </c>
      <c r="G7536">
        <v>0.2424869516216569</v>
      </c>
      <c r="H7536">
        <v>0.2418346696114986</v>
      </c>
      <c r="I7536">
        <v>0.25427662608649898</v>
      </c>
      <c r="J7536">
        <v>314</v>
      </c>
      <c r="K7536">
        <v>22</v>
      </c>
      <c r="L7536" t="str">
        <f>VLOOKUP(J7536,Clustering!$D$3:$E$367,2,FALSE)</f>
        <v>Fall</v>
      </c>
      <c r="M7536">
        <v>0.51727724799999997</v>
      </c>
      <c r="N7536">
        <v>0.49479800000000002</v>
      </c>
      <c r="O7536">
        <v>0.49479800000000002</v>
      </c>
      <c r="P7536">
        <v>0.92621010000000004</v>
      </c>
      <c r="Q7536">
        <v>0.400030039</v>
      </c>
      <c r="R7536">
        <v>0.2418346696114986</v>
      </c>
      <c r="S7536">
        <v>0</v>
      </c>
      <c r="T7536">
        <v>0</v>
      </c>
      <c r="U7536">
        <v>0.66478313300000003</v>
      </c>
      <c r="V7536">
        <v>0.85008076700000001</v>
      </c>
      <c r="W7536">
        <v>1.2880768000000001E-2</v>
      </c>
      <c r="X7536">
        <v>7.0256650000000004E-3</v>
      </c>
      <c r="Y7536">
        <v>0.25427662608649898</v>
      </c>
      <c r="Z7536">
        <v>0.546389982</v>
      </c>
      <c r="AA7536">
        <v>0.66478313300000003</v>
      </c>
      <c r="AB7536">
        <v>0</v>
      </c>
      <c r="AC7536">
        <v>0</v>
      </c>
      <c r="AD7536">
        <v>0.85</v>
      </c>
      <c r="AE7536">
        <v>0.85</v>
      </c>
      <c r="AF7536">
        <v>0.85</v>
      </c>
      <c r="AG7536">
        <v>0.85</v>
      </c>
      <c r="AH7536">
        <v>0.92621010000000004</v>
      </c>
      <c r="AI7536">
        <v>1.2880768000000001E-2</v>
      </c>
      <c r="AJ7536">
        <v>0.63051918399999995</v>
      </c>
      <c r="AK7536">
        <v>0</v>
      </c>
      <c r="AL7536">
        <v>0.115301892</v>
      </c>
    </row>
    <row r="7537" spans="1:38" x14ac:dyDescent="0.35">
      <c r="A7537" t="s">
        <v>7661</v>
      </c>
      <c r="B7537">
        <v>59469.999326027173</v>
      </c>
      <c r="C7537">
        <v>58988.73847996736</v>
      </c>
      <c r="D7537">
        <v>0</v>
      </c>
      <c r="E7537">
        <v>481.26084605980373</v>
      </c>
      <c r="F7537">
        <v>0</v>
      </c>
      <c r="G7537">
        <v>0.2359121794410802</v>
      </c>
      <c r="H7537">
        <v>0.23518512021447199</v>
      </c>
      <c r="I7537">
        <v>0.24905341507977119</v>
      </c>
      <c r="J7537">
        <v>314</v>
      </c>
      <c r="K7537">
        <v>23</v>
      </c>
      <c r="L7537" t="str">
        <f>VLOOKUP(J7537,Clustering!$D$3:$E$367,2,FALSE)</f>
        <v>Fall</v>
      </c>
      <c r="M7537">
        <v>0.47531841499999999</v>
      </c>
      <c r="N7537">
        <v>0.45627394100000002</v>
      </c>
      <c r="O7537">
        <v>0.45627394100000002</v>
      </c>
      <c r="P7537">
        <v>0.92841768700000005</v>
      </c>
      <c r="Q7537">
        <v>0.36927775299999999</v>
      </c>
      <c r="R7537">
        <v>0.23518512021447199</v>
      </c>
      <c r="S7537">
        <v>0</v>
      </c>
      <c r="T7537">
        <v>0</v>
      </c>
      <c r="U7537">
        <v>0.65567329799999996</v>
      </c>
      <c r="V7537">
        <v>0.85008076700000001</v>
      </c>
      <c r="W7537">
        <v>1.2252437999999999E-2</v>
      </c>
      <c r="X7537">
        <v>7.0256650000000004E-3</v>
      </c>
      <c r="Y7537">
        <v>0.24905341507977119</v>
      </c>
      <c r="Z7537">
        <v>0.47566343799999999</v>
      </c>
      <c r="AA7537">
        <v>0.65567329799999996</v>
      </c>
      <c r="AB7537">
        <v>0</v>
      </c>
      <c r="AC7537">
        <v>0</v>
      </c>
      <c r="AD7537">
        <v>0.85</v>
      </c>
      <c r="AE7537">
        <v>0.85</v>
      </c>
      <c r="AF7537">
        <v>0.85</v>
      </c>
      <c r="AG7537">
        <v>0.85</v>
      </c>
      <c r="AH7537">
        <v>0.92841768700000005</v>
      </c>
      <c r="AI7537">
        <v>1.2252437999999999E-2</v>
      </c>
      <c r="AJ7537">
        <v>0.56646352499999997</v>
      </c>
      <c r="AK7537">
        <v>0</v>
      </c>
      <c r="AL7537">
        <v>6.7351222000000002E-2</v>
      </c>
    </row>
    <row r="7538" spans="1:38" x14ac:dyDescent="0.35">
      <c r="A7538" t="s">
        <v>7662</v>
      </c>
      <c r="B7538">
        <v>57385.161234077117</v>
      </c>
      <c r="C7538">
        <v>56909.297624869083</v>
      </c>
      <c r="D7538">
        <v>0</v>
      </c>
      <c r="E7538">
        <v>475.86360920803872</v>
      </c>
      <c r="F7538">
        <v>0</v>
      </c>
      <c r="G7538">
        <v>0.2332664751019797</v>
      </c>
      <c r="H7538">
        <v>0.23229226488766891</v>
      </c>
      <c r="I7538">
        <v>0.25087484250775838</v>
      </c>
      <c r="J7538">
        <v>315</v>
      </c>
      <c r="K7538">
        <v>0</v>
      </c>
      <c r="L7538" t="str">
        <f>VLOOKUP(J7538,Clustering!$D$3:$E$367,2,FALSE)</f>
        <v>Fall</v>
      </c>
      <c r="M7538">
        <v>0.40086380500000002</v>
      </c>
      <c r="N7538">
        <v>0.41407791999999999</v>
      </c>
      <c r="O7538">
        <v>0.41407791999999999</v>
      </c>
      <c r="P7538">
        <v>0.93239541400000003</v>
      </c>
      <c r="Q7538">
        <v>0.29275374999999998</v>
      </c>
      <c r="R7538">
        <v>0.23229226488766891</v>
      </c>
      <c r="S7538">
        <v>0</v>
      </c>
      <c r="T7538">
        <v>0</v>
      </c>
      <c r="U7538">
        <v>0.65196362299999999</v>
      </c>
      <c r="V7538">
        <v>0.85008076700000001</v>
      </c>
      <c r="W7538">
        <v>1.1833550999999999E-2</v>
      </c>
      <c r="X7538">
        <v>7.0256650000000004E-3</v>
      </c>
      <c r="Y7538">
        <v>0.25087484250775838</v>
      </c>
      <c r="Z7538">
        <v>0.40144726200000003</v>
      </c>
      <c r="AA7538">
        <v>0.65196362299999999</v>
      </c>
      <c r="AB7538">
        <v>0</v>
      </c>
      <c r="AC7538">
        <v>0</v>
      </c>
      <c r="AD7538">
        <v>0.85</v>
      </c>
      <c r="AE7538">
        <v>0.85</v>
      </c>
      <c r="AF7538">
        <v>0.85</v>
      </c>
      <c r="AG7538">
        <v>0.85</v>
      </c>
      <c r="AH7538">
        <v>0.93239541400000003</v>
      </c>
      <c r="AI7538">
        <v>1.1833550999999999E-2</v>
      </c>
      <c r="AJ7538">
        <v>0.52583175800000004</v>
      </c>
      <c r="AK7538">
        <v>0</v>
      </c>
      <c r="AL7538">
        <v>1.5419838999999999E-2</v>
      </c>
    </row>
    <row r="7539" spans="1:38" x14ac:dyDescent="0.35">
      <c r="A7539" t="s">
        <v>7663</v>
      </c>
      <c r="B7539">
        <v>56677.93190697419</v>
      </c>
      <c r="C7539">
        <v>56206.802819058423</v>
      </c>
      <c r="D7539">
        <v>0</v>
      </c>
      <c r="E7539">
        <v>471.12908791577507</v>
      </c>
      <c r="F7539">
        <v>0</v>
      </c>
      <c r="G7539">
        <v>0.2309456313312622</v>
      </c>
      <c r="H7539">
        <v>0.22970074865740781</v>
      </c>
      <c r="I7539">
        <v>0.25344626946491661</v>
      </c>
      <c r="J7539">
        <v>315</v>
      </c>
      <c r="K7539">
        <v>1</v>
      </c>
      <c r="L7539" t="str">
        <f>VLOOKUP(J7539,Clustering!$D$3:$E$367,2,FALSE)</f>
        <v>Fall</v>
      </c>
      <c r="M7539">
        <v>0.37675403499999999</v>
      </c>
      <c r="N7539">
        <v>0.40095390600000003</v>
      </c>
      <c r="O7539">
        <v>0.40095390600000003</v>
      </c>
      <c r="P7539">
        <v>0.93332117599999997</v>
      </c>
      <c r="Q7539">
        <v>0.26062468300000002</v>
      </c>
      <c r="R7539">
        <v>0.22970074865740781</v>
      </c>
      <c r="S7539">
        <v>0</v>
      </c>
      <c r="T7539">
        <v>0</v>
      </c>
      <c r="U7539">
        <v>0.65196362299999999</v>
      </c>
      <c r="V7539">
        <v>0.85008076700000001</v>
      </c>
      <c r="W7539">
        <v>1.2077902E-2</v>
      </c>
      <c r="X7539">
        <v>7.0256650000000004E-3</v>
      </c>
      <c r="Y7539">
        <v>0.25344626946491661</v>
      </c>
      <c r="Z7539">
        <v>0.38520901699999999</v>
      </c>
      <c r="AA7539">
        <v>0.65196362299999999</v>
      </c>
      <c r="AB7539">
        <v>0</v>
      </c>
      <c r="AC7539">
        <v>0</v>
      </c>
      <c r="AD7539">
        <v>0.85</v>
      </c>
      <c r="AE7539">
        <v>0.85</v>
      </c>
      <c r="AF7539">
        <v>0.85</v>
      </c>
      <c r="AG7539">
        <v>0.85</v>
      </c>
      <c r="AH7539">
        <v>0.93332117599999997</v>
      </c>
      <c r="AI7539">
        <v>1.2077902E-2</v>
      </c>
      <c r="AJ7539">
        <v>0.49926844500000001</v>
      </c>
      <c r="AK7539">
        <v>0</v>
      </c>
      <c r="AL7539">
        <v>0</v>
      </c>
    </row>
    <row r="7540" spans="1:38" x14ac:dyDescent="0.35">
      <c r="A7540" t="s">
        <v>7664</v>
      </c>
      <c r="B7540">
        <v>56473.853244522761</v>
      </c>
      <c r="C7540">
        <v>56000.950862775753</v>
      </c>
      <c r="D7540">
        <v>0</v>
      </c>
      <c r="E7540">
        <v>472.90238174701489</v>
      </c>
      <c r="F7540">
        <v>0</v>
      </c>
      <c r="G7540">
        <v>0.23181489301324251</v>
      </c>
      <c r="H7540">
        <v>0.2306047659470338</v>
      </c>
      <c r="I7540">
        <v>0.25368734074215021</v>
      </c>
      <c r="J7540">
        <v>315</v>
      </c>
      <c r="K7540">
        <v>2</v>
      </c>
      <c r="L7540" t="str">
        <f>VLOOKUP(J7540,Clustering!$D$3:$E$367,2,FALSE)</f>
        <v>Fall</v>
      </c>
      <c r="M7540">
        <v>0.36035639600000002</v>
      </c>
      <c r="N7540">
        <v>0.37823782500000003</v>
      </c>
      <c r="O7540">
        <v>0.37823782500000003</v>
      </c>
      <c r="P7540">
        <v>0.93336186899999996</v>
      </c>
      <c r="Q7540">
        <v>0.22472824199999999</v>
      </c>
      <c r="R7540">
        <v>0.2306047659470338</v>
      </c>
      <c r="S7540">
        <v>0</v>
      </c>
      <c r="T7540">
        <v>0</v>
      </c>
      <c r="U7540">
        <v>0.65196362299999999</v>
      </c>
      <c r="V7540">
        <v>0.85008076700000001</v>
      </c>
      <c r="W7540">
        <v>1.2357160000000001E-2</v>
      </c>
      <c r="X7540">
        <v>7.0256650000000004E-3</v>
      </c>
      <c r="Y7540">
        <v>0.25368734074215021</v>
      </c>
      <c r="Z7540">
        <v>0.38016867199999999</v>
      </c>
      <c r="AA7540">
        <v>0.65196362299999999</v>
      </c>
      <c r="AB7540">
        <v>0</v>
      </c>
      <c r="AC7540">
        <v>0</v>
      </c>
      <c r="AD7540">
        <v>0.85</v>
      </c>
      <c r="AE7540">
        <v>0.85</v>
      </c>
      <c r="AF7540">
        <v>0.85</v>
      </c>
      <c r="AG7540">
        <v>0.85</v>
      </c>
      <c r="AH7540">
        <v>0.93336186899999996</v>
      </c>
      <c r="AI7540">
        <v>1.2357160000000001E-2</v>
      </c>
      <c r="AJ7540">
        <v>0.49290841400000002</v>
      </c>
      <c r="AK7540">
        <v>0</v>
      </c>
      <c r="AL7540">
        <v>0</v>
      </c>
    </row>
    <row r="7541" spans="1:38" x14ac:dyDescent="0.35">
      <c r="A7541" t="s">
        <v>7665</v>
      </c>
      <c r="B7541">
        <v>56524.100901918093</v>
      </c>
      <c r="C7541">
        <v>56049.895694869847</v>
      </c>
      <c r="D7541">
        <v>0</v>
      </c>
      <c r="E7541">
        <v>474.20520704824457</v>
      </c>
      <c r="F7541">
        <v>0</v>
      </c>
      <c r="G7541">
        <v>0.23245353286678649</v>
      </c>
      <c r="H7541">
        <v>0.2310668192283982</v>
      </c>
      <c r="I7541">
        <v>0.25751769548041731</v>
      </c>
      <c r="J7541">
        <v>315</v>
      </c>
      <c r="K7541">
        <v>3</v>
      </c>
      <c r="L7541" t="str">
        <f>VLOOKUP(J7541,Clustering!$D$3:$E$367,2,FALSE)</f>
        <v>Fall</v>
      </c>
      <c r="M7541">
        <v>0.34782922199999999</v>
      </c>
      <c r="N7541">
        <v>0.36162722200000003</v>
      </c>
      <c r="O7541">
        <v>0.36162722200000003</v>
      </c>
      <c r="P7541">
        <v>0.93289390100000003</v>
      </c>
      <c r="Q7541">
        <v>0.18288661000000001</v>
      </c>
      <c r="R7541">
        <v>0.2310668192283982</v>
      </c>
      <c r="S7541">
        <v>0</v>
      </c>
      <c r="T7541">
        <v>0</v>
      </c>
      <c r="U7541">
        <v>0.64812872700000002</v>
      </c>
      <c r="V7541">
        <v>0.85008076700000001</v>
      </c>
      <c r="W7541">
        <v>1.2531696E-2</v>
      </c>
      <c r="X7541">
        <v>7.0256650000000004E-3</v>
      </c>
      <c r="Y7541">
        <v>0.25751769548041731</v>
      </c>
      <c r="Z7541">
        <v>0.37147224499999998</v>
      </c>
      <c r="AA7541">
        <v>0.64812872700000002</v>
      </c>
      <c r="AB7541">
        <v>0</v>
      </c>
      <c r="AC7541">
        <v>0</v>
      </c>
      <c r="AD7541">
        <v>0.85</v>
      </c>
      <c r="AE7541">
        <v>0.85</v>
      </c>
      <c r="AF7541">
        <v>0.85</v>
      </c>
      <c r="AG7541">
        <v>0.85</v>
      </c>
      <c r="AH7541">
        <v>0.93289390100000003</v>
      </c>
      <c r="AI7541">
        <v>1.2531696E-2</v>
      </c>
      <c r="AJ7541">
        <v>0.48498114199999998</v>
      </c>
      <c r="AK7541">
        <v>0</v>
      </c>
      <c r="AL7541">
        <v>0</v>
      </c>
    </row>
    <row r="7542" spans="1:38" x14ac:dyDescent="0.35">
      <c r="A7542" t="s">
        <v>7666</v>
      </c>
      <c r="B7542">
        <v>57119.002103004677</v>
      </c>
      <c r="C7542">
        <v>56643.30818500655</v>
      </c>
      <c r="D7542">
        <v>0</v>
      </c>
      <c r="E7542">
        <v>475.69391799813758</v>
      </c>
      <c r="F7542">
        <v>0</v>
      </c>
      <c r="G7542">
        <v>0.2331832931363419</v>
      </c>
      <c r="H7542">
        <v>0.2314886939635569</v>
      </c>
      <c r="I7542">
        <v>0.26381233438596108</v>
      </c>
      <c r="J7542">
        <v>315</v>
      </c>
      <c r="K7542">
        <v>4</v>
      </c>
      <c r="L7542" t="str">
        <f>VLOOKUP(J7542,Clustering!$D$3:$E$367,2,FALSE)</f>
        <v>Fall</v>
      </c>
      <c r="M7542">
        <v>0.34208688100000001</v>
      </c>
      <c r="N7542">
        <v>0.36519072200000002</v>
      </c>
      <c r="O7542">
        <v>0.36519072200000002</v>
      </c>
      <c r="P7542">
        <v>0.93360602599999998</v>
      </c>
      <c r="Q7542">
        <v>0.16879337599999999</v>
      </c>
      <c r="R7542">
        <v>0.2314886939635569</v>
      </c>
      <c r="S7542">
        <v>0</v>
      </c>
      <c r="T7542">
        <v>0</v>
      </c>
      <c r="U7542">
        <v>0.65104011799999995</v>
      </c>
      <c r="V7542">
        <v>0.85008076700000001</v>
      </c>
      <c r="W7542">
        <v>1.2531696E-2</v>
      </c>
      <c r="X7542">
        <v>7.0256650000000004E-3</v>
      </c>
      <c r="Y7542">
        <v>0.26381233438596108</v>
      </c>
      <c r="Z7542">
        <v>0.37051885200000001</v>
      </c>
      <c r="AA7542">
        <v>0.65104011799999995</v>
      </c>
      <c r="AB7542">
        <v>0</v>
      </c>
      <c r="AC7542">
        <v>0</v>
      </c>
      <c r="AD7542">
        <v>0.85</v>
      </c>
      <c r="AE7542">
        <v>0.85</v>
      </c>
      <c r="AF7542">
        <v>0.85</v>
      </c>
      <c r="AG7542">
        <v>0.85</v>
      </c>
      <c r="AH7542">
        <v>0.93360602599999998</v>
      </c>
      <c r="AI7542">
        <v>1.2531696E-2</v>
      </c>
      <c r="AJ7542">
        <v>0.48266557900000001</v>
      </c>
      <c r="AK7542">
        <v>0</v>
      </c>
      <c r="AL7542">
        <v>0</v>
      </c>
    </row>
    <row r="7543" spans="1:38" x14ac:dyDescent="0.35">
      <c r="A7543" t="s">
        <v>7667</v>
      </c>
      <c r="B7543">
        <v>61680.502017056642</v>
      </c>
      <c r="C7543">
        <v>61210.823176652579</v>
      </c>
      <c r="D7543">
        <v>0</v>
      </c>
      <c r="E7543">
        <v>469.67884040405721</v>
      </c>
      <c r="F7543">
        <v>0</v>
      </c>
      <c r="G7543">
        <v>0.23023472568826331</v>
      </c>
      <c r="H7543">
        <v>0.228173963901595</v>
      </c>
      <c r="I7543">
        <v>0.26748197493940579</v>
      </c>
      <c r="J7543">
        <v>315</v>
      </c>
      <c r="K7543">
        <v>5</v>
      </c>
      <c r="L7543" t="str">
        <f>VLOOKUP(J7543,Clustering!$D$3:$E$367,2,FALSE)</f>
        <v>Fall</v>
      </c>
      <c r="M7543">
        <v>0.34482269999999998</v>
      </c>
      <c r="N7543">
        <v>0.377559439</v>
      </c>
      <c r="O7543">
        <v>0.377559439</v>
      </c>
      <c r="P7543">
        <v>0.93576274800000003</v>
      </c>
      <c r="Q7543">
        <v>0.17276100999999999</v>
      </c>
      <c r="R7543">
        <v>0.228173963901595</v>
      </c>
      <c r="S7543">
        <v>0</v>
      </c>
      <c r="T7543">
        <v>0</v>
      </c>
      <c r="U7543">
        <v>0.65104011799999995</v>
      </c>
      <c r="V7543">
        <v>0.85008076700000001</v>
      </c>
      <c r="W7543">
        <v>1.2496788999999999E-2</v>
      </c>
      <c r="X7543">
        <v>6.49206E-3</v>
      </c>
      <c r="Y7543">
        <v>0.26748197493940579</v>
      </c>
      <c r="Z7543">
        <v>0.37313936800000003</v>
      </c>
      <c r="AA7543">
        <v>0.65104011799999995</v>
      </c>
      <c r="AB7543">
        <v>0</v>
      </c>
      <c r="AC7543">
        <v>0</v>
      </c>
      <c r="AD7543">
        <v>0.85</v>
      </c>
      <c r="AE7543">
        <v>0.85</v>
      </c>
      <c r="AF7543">
        <v>0.85</v>
      </c>
      <c r="AG7543">
        <v>0.85</v>
      </c>
      <c r="AH7543">
        <v>0.93576274800000003</v>
      </c>
      <c r="AI7543">
        <v>1.2496788999999999E-2</v>
      </c>
      <c r="AJ7543">
        <v>0.48379335699999998</v>
      </c>
      <c r="AK7543">
        <v>0</v>
      </c>
      <c r="AL7543">
        <v>0</v>
      </c>
    </row>
    <row r="7544" spans="1:38" x14ac:dyDescent="0.35">
      <c r="A7544" t="s">
        <v>7668</v>
      </c>
      <c r="B7544">
        <v>69017.841751526212</v>
      </c>
      <c r="C7544">
        <v>68567.897359179304</v>
      </c>
      <c r="D7544">
        <v>0</v>
      </c>
      <c r="E7544">
        <v>449.9443923469014</v>
      </c>
      <c r="F7544">
        <v>0</v>
      </c>
      <c r="G7544">
        <v>0.2205609766406379</v>
      </c>
      <c r="H7544">
        <v>0.2183503093543262</v>
      </c>
      <c r="I7544">
        <v>0.26051769359710197</v>
      </c>
      <c r="J7544">
        <v>315</v>
      </c>
      <c r="K7544">
        <v>6</v>
      </c>
      <c r="L7544" t="str">
        <f>VLOOKUP(J7544,Clustering!$D$3:$E$367,2,FALSE)</f>
        <v>Fall</v>
      </c>
      <c r="M7544">
        <v>0.36517143899999999</v>
      </c>
      <c r="N7544">
        <v>0.39940584400000001</v>
      </c>
      <c r="O7544">
        <v>0.39940584400000001</v>
      </c>
      <c r="P7544">
        <v>0.93714630499999996</v>
      </c>
      <c r="Q7544">
        <v>0.185740302</v>
      </c>
      <c r="R7544">
        <v>0.2183503093543262</v>
      </c>
      <c r="S7544">
        <v>0</v>
      </c>
      <c r="T7544">
        <v>0</v>
      </c>
      <c r="U7544">
        <v>0.65330975000000002</v>
      </c>
      <c r="V7544">
        <v>0.85008076700000001</v>
      </c>
      <c r="W7544">
        <v>1.2461880999999999E-2</v>
      </c>
      <c r="X7544">
        <v>6.49206E-3</v>
      </c>
      <c r="Y7544">
        <v>0.26051769359710197</v>
      </c>
      <c r="Z7544">
        <v>0.369638148</v>
      </c>
      <c r="AA7544">
        <v>0.65330975000000002</v>
      </c>
      <c r="AB7544">
        <v>0</v>
      </c>
      <c r="AC7544">
        <v>0</v>
      </c>
      <c r="AD7544">
        <v>0.85</v>
      </c>
      <c r="AE7544">
        <v>0.85</v>
      </c>
      <c r="AF7544">
        <v>0.85</v>
      </c>
      <c r="AG7544">
        <v>0.85</v>
      </c>
      <c r="AH7544">
        <v>0.93714630499999996</v>
      </c>
      <c r="AI7544">
        <v>1.2461880999999999E-2</v>
      </c>
      <c r="AJ7544">
        <v>0.46503871299999999</v>
      </c>
      <c r="AK7544">
        <v>0</v>
      </c>
      <c r="AL7544">
        <v>0</v>
      </c>
    </row>
    <row r="7545" spans="1:38" x14ac:dyDescent="0.35">
      <c r="A7545" t="s">
        <v>7669</v>
      </c>
      <c r="B7545">
        <v>76311.863655350884</v>
      </c>
      <c r="C7545">
        <v>75556.625779292619</v>
      </c>
      <c r="D7545">
        <v>331.36478340594942</v>
      </c>
      <c r="E7545">
        <v>423.87309265230891</v>
      </c>
      <c r="F7545">
        <v>1.4965102558696999E-2</v>
      </c>
      <c r="G7545">
        <v>0.20778092777073959</v>
      </c>
      <c r="H7545">
        <v>0.20581460293817941</v>
      </c>
      <c r="I7545">
        <v>0.24332127582110569</v>
      </c>
      <c r="J7545">
        <v>315</v>
      </c>
      <c r="K7545">
        <v>7</v>
      </c>
      <c r="L7545" t="str">
        <f>VLOOKUP(J7545,Clustering!$D$3:$E$367,2,FALSE)</f>
        <v>Fall</v>
      </c>
      <c r="M7545">
        <v>0.38197225099999998</v>
      </c>
      <c r="N7545">
        <v>0.40891114000000001</v>
      </c>
      <c r="O7545">
        <v>0.40891114000000001</v>
      </c>
      <c r="P7545">
        <v>0.93838743700000005</v>
      </c>
      <c r="Q7545">
        <v>0.20415162100000001</v>
      </c>
      <c r="R7545">
        <v>0.20581460293817941</v>
      </c>
      <c r="S7545">
        <v>1.4965102558696999E-2</v>
      </c>
      <c r="T7545">
        <v>0</v>
      </c>
      <c r="U7545">
        <v>0.65330975000000002</v>
      </c>
      <c r="V7545">
        <v>0.85008076700000001</v>
      </c>
      <c r="W7545">
        <v>1.2392067E-2</v>
      </c>
      <c r="X7545">
        <v>6.49206E-3</v>
      </c>
      <c r="Y7545">
        <v>0.24332127582110569</v>
      </c>
      <c r="Z7545">
        <v>0.36205208300000002</v>
      </c>
      <c r="AA7545">
        <v>0.65330975000000002</v>
      </c>
      <c r="AB7545">
        <v>0</v>
      </c>
      <c r="AC7545">
        <v>0</v>
      </c>
      <c r="AD7545">
        <v>0.85</v>
      </c>
      <c r="AE7545">
        <v>0.85</v>
      </c>
      <c r="AF7545">
        <v>0.85</v>
      </c>
      <c r="AG7545">
        <v>0.85</v>
      </c>
      <c r="AH7545">
        <v>0.93838743700000005</v>
      </c>
      <c r="AI7545">
        <v>1.2392067E-2</v>
      </c>
      <c r="AJ7545">
        <v>0.44968328699999999</v>
      </c>
      <c r="AK7545">
        <v>1.04755717910879E-2</v>
      </c>
      <c r="AL7545">
        <v>0</v>
      </c>
    </row>
    <row r="7546" spans="1:38" x14ac:dyDescent="0.35">
      <c r="A7546" t="s">
        <v>7670</v>
      </c>
      <c r="B7546">
        <v>72828.116017095352</v>
      </c>
      <c r="C7546">
        <v>70036.463514409479</v>
      </c>
      <c r="D7546">
        <v>2411.4489735908178</v>
      </c>
      <c r="E7546">
        <v>380.20352909505948</v>
      </c>
      <c r="F7546">
        <v>0.1089059037412585</v>
      </c>
      <c r="G7546">
        <v>0.18637427896816641</v>
      </c>
      <c r="H7546">
        <v>0.18496193745747369</v>
      </c>
      <c r="I7546">
        <v>0.21190165268832761</v>
      </c>
      <c r="J7546">
        <v>315</v>
      </c>
      <c r="K7546">
        <v>8</v>
      </c>
      <c r="L7546" t="str">
        <f>VLOOKUP(J7546,Clustering!$D$3:$E$367,2,FALSE)</f>
        <v>Fall</v>
      </c>
      <c r="M7546">
        <v>0.391849999</v>
      </c>
      <c r="N7546">
        <v>0.40697458399999997</v>
      </c>
      <c r="O7546">
        <v>0.40697458399999997</v>
      </c>
      <c r="P7546">
        <v>0.93566101499999998</v>
      </c>
      <c r="Q7546">
        <v>0.21485296600000001</v>
      </c>
      <c r="R7546">
        <v>0.18496193745747369</v>
      </c>
      <c r="S7546">
        <v>0.1089059037412585</v>
      </c>
      <c r="T7546">
        <v>0.16223364100000001</v>
      </c>
      <c r="U7546">
        <v>0.65330975000000002</v>
      </c>
      <c r="V7546">
        <v>0.85008076700000001</v>
      </c>
      <c r="W7546">
        <v>1.2357160000000001E-2</v>
      </c>
      <c r="X7546">
        <v>6.49206E-3</v>
      </c>
      <c r="Y7546">
        <v>0.21190165268832761</v>
      </c>
      <c r="Z7546">
        <v>0.401977686</v>
      </c>
      <c r="AA7546">
        <v>0.65330975000000002</v>
      </c>
      <c r="AB7546">
        <v>0</v>
      </c>
      <c r="AC7546">
        <v>0</v>
      </c>
      <c r="AD7546">
        <v>0.85</v>
      </c>
      <c r="AE7546">
        <v>0.85</v>
      </c>
      <c r="AF7546">
        <v>0.85</v>
      </c>
      <c r="AG7546">
        <v>0.85</v>
      </c>
      <c r="AH7546">
        <v>0.93566101499999998</v>
      </c>
      <c r="AI7546">
        <v>1.2357160000000001E-2</v>
      </c>
      <c r="AJ7546">
        <v>0.45998012700000002</v>
      </c>
      <c r="AK7546">
        <v>7.6234132618880998E-2</v>
      </c>
      <c r="AL7546">
        <v>0</v>
      </c>
    </row>
    <row r="7547" spans="1:38" x14ac:dyDescent="0.35">
      <c r="A7547" t="s">
        <v>7671</v>
      </c>
      <c r="B7547">
        <v>71667.418854016811</v>
      </c>
      <c r="C7547">
        <v>66537.531029355581</v>
      </c>
      <c r="D7547">
        <v>4761.3849263915536</v>
      </c>
      <c r="E7547">
        <v>368.50289826967548</v>
      </c>
      <c r="F7547">
        <v>0.21503375528470381</v>
      </c>
      <c r="G7547">
        <v>0.18063867562238989</v>
      </c>
      <c r="H7547">
        <v>0.18014051191280181</v>
      </c>
      <c r="I7547">
        <v>0.18964273809042589</v>
      </c>
      <c r="J7547">
        <v>315</v>
      </c>
      <c r="K7547">
        <v>9</v>
      </c>
      <c r="L7547" t="str">
        <f>VLOOKUP(J7547,Clustering!$D$3:$E$367,2,FALSE)</f>
        <v>Fall</v>
      </c>
      <c r="M7547">
        <v>0.39165993199999999</v>
      </c>
      <c r="N7547">
        <v>0.40876520799999999</v>
      </c>
      <c r="O7547">
        <v>0.40876520799999999</v>
      </c>
      <c r="P7547">
        <v>0.92982159099999995</v>
      </c>
      <c r="Q7547">
        <v>0.219909508</v>
      </c>
      <c r="R7547">
        <v>0.18014051191280181</v>
      </c>
      <c r="S7547">
        <v>0.21503375528470381</v>
      </c>
      <c r="T7547">
        <v>0.44952395299999998</v>
      </c>
      <c r="U7547">
        <v>0.65113403400000003</v>
      </c>
      <c r="V7547">
        <v>0.85008076700000001</v>
      </c>
      <c r="W7547">
        <v>1.2252437999999999E-2</v>
      </c>
      <c r="X7547">
        <v>6.49206E-3</v>
      </c>
      <c r="Y7547">
        <v>0.18964273809042589</v>
      </c>
      <c r="Z7547">
        <v>0.390319945</v>
      </c>
      <c r="AA7547">
        <v>0.65113403400000003</v>
      </c>
      <c r="AB7547">
        <v>0</v>
      </c>
      <c r="AC7547">
        <v>0</v>
      </c>
      <c r="AD7547">
        <v>0.85</v>
      </c>
      <c r="AE7547">
        <v>0.85</v>
      </c>
      <c r="AF7547">
        <v>0.85</v>
      </c>
      <c r="AG7547">
        <v>0.85</v>
      </c>
      <c r="AH7547">
        <v>0.92982159099999995</v>
      </c>
      <c r="AI7547">
        <v>1.2252437999999999E-2</v>
      </c>
      <c r="AJ7547">
        <v>0.4638061</v>
      </c>
      <c r="AK7547">
        <v>0.15052362869929259</v>
      </c>
      <c r="AL7547">
        <v>0</v>
      </c>
    </row>
    <row r="7548" spans="1:38" x14ac:dyDescent="0.35">
      <c r="A7548" t="s">
        <v>7672</v>
      </c>
      <c r="B7548">
        <v>70564.933874227863</v>
      </c>
      <c r="C7548">
        <v>63514.343698911551</v>
      </c>
      <c r="D7548">
        <v>6670.4963904568212</v>
      </c>
      <c r="E7548">
        <v>380.09378485948957</v>
      </c>
      <c r="F7548">
        <v>0.30125308300584042</v>
      </c>
      <c r="G7548">
        <v>0.18632048277425961</v>
      </c>
      <c r="H7548">
        <v>0.18646863294018359</v>
      </c>
      <c r="I7548">
        <v>0.18364274185705651</v>
      </c>
      <c r="J7548">
        <v>315</v>
      </c>
      <c r="K7548">
        <v>10</v>
      </c>
      <c r="L7548" t="str">
        <f>VLOOKUP(J7548,Clustering!$D$3:$E$367,2,FALSE)</f>
        <v>Fall</v>
      </c>
      <c r="M7548">
        <v>0.40410647100000002</v>
      </c>
      <c r="N7548">
        <v>0.42068035399999998</v>
      </c>
      <c r="O7548">
        <v>0.42068035399999998</v>
      </c>
      <c r="P7548">
        <v>0.92508087299999997</v>
      </c>
      <c r="Q7548">
        <v>0.22174938799999999</v>
      </c>
      <c r="R7548">
        <v>0.18646863294018359</v>
      </c>
      <c r="S7548">
        <v>0.30125308300584042</v>
      </c>
      <c r="T7548">
        <v>0.57835877300000005</v>
      </c>
      <c r="U7548">
        <v>0.66260741599999995</v>
      </c>
      <c r="V7548">
        <v>0.85008076700000001</v>
      </c>
      <c r="W7548">
        <v>1.2217531E-2</v>
      </c>
      <c r="X7548">
        <v>6.49206E-3</v>
      </c>
      <c r="Y7548">
        <v>0.18364274185705651</v>
      </c>
      <c r="Z7548">
        <v>0.444110318</v>
      </c>
      <c r="AA7548">
        <v>0.66260741599999995</v>
      </c>
      <c r="AB7548">
        <v>0</v>
      </c>
      <c r="AC7548">
        <v>0</v>
      </c>
      <c r="AD7548">
        <v>0.85</v>
      </c>
      <c r="AE7548">
        <v>0.85</v>
      </c>
      <c r="AF7548">
        <v>0.85</v>
      </c>
      <c r="AG7548">
        <v>0.85</v>
      </c>
      <c r="AH7548">
        <v>0.92508087299999997</v>
      </c>
      <c r="AI7548">
        <v>1.2217531E-2</v>
      </c>
      <c r="AJ7548">
        <v>0.498455174</v>
      </c>
      <c r="AK7548">
        <v>0.21087715810408819</v>
      </c>
      <c r="AL7548">
        <v>0</v>
      </c>
    </row>
    <row r="7549" spans="1:38" x14ac:dyDescent="0.35">
      <c r="A7549" t="s">
        <v>7673</v>
      </c>
      <c r="B7549">
        <v>67734.699740843673</v>
      </c>
      <c r="C7549">
        <v>59275.623263663743</v>
      </c>
      <c r="D7549">
        <v>8077.7613260259341</v>
      </c>
      <c r="E7549">
        <v>381.31515115399981</v>
      </c>
      <c r="F7549">
        <v>0.36480800840130678</v>
      </c>
      <c r="G7549">
        <v>0.18691919174215671</v>
      </c>
      <c r="H7549">
        <v>0.18749318586842639</v>
      </c>
      <c r="I7549">
        <v>0.1765445320274007</v>
      </c>
      <c r="J7549">
        <v>315</v>
      </c>
      <c r="K7549">
        <v>11</v>
      </c>
      <c r="L7549" t="str">
        <f>VLOOKUP(J7549,Clustering!$D$3:$E$367,2,FALSE)</f>
        <v>Fall</v>
      </c>
      <c r="M7549">
        <v>0.41644357700000001</v>
      </c>
      <c r="N7549">
        <v>0.43335671100000001</v>
      </c>
      <c r="O7549">
        <v>0.43335671100000001</v>
      </c>
      <c r="P7549">
        <v>0.92439926699999997</v>
      </c>
      <c r="Q7549">
        <v>0.229209039</v>
      </c>
      <c r="R7549">
        <v>0.18749318586842639</v>
      </c>
      <c r="S7549">
        <v>0.36480800840130678</v>
      </c>
      <c r="T7549">
        <v>0.61145534199999996</v>
      </c>
      <c r="U7549">
        <v>0.66260741599999995</v>
      </c>
      <c r="V7549">
        <v>0.85008076700000001</v>
      </c>
      <c r="W7549">
        <v>1.1903366E-2</v>
      </c>
      <c r="X7549">
        <v>6.7810609999999997E-3</v>
      </c>
      <c r="Y7549">
        <v>0.1765445320274007</v>
      </c>
      <c r="Z7549">
        <v>0.48314152199999999</v>
      </c>
      <c r="AA7549">
        <v>0.66260741599999995</v>
      </c>
      <c r="AB7549">
        <v>0</v>
      </c>
      <c r="AC7549">
        <v>0</v>
      </c>
      <c r="AD7549">
        <v>0.85</v>
      </c>
      <c r="AE7549">
        <v>0.85</v>
      </c>
      <c r="AF7549">
        <v>0.85</v>
      </c>
      <c r="AG7549">
        <v>0.85</v>
      </c>
      <c r="AH7549">
        <v>0.92439926699999997</v>
      </c>
      <c r="AI7549">
        <v>1.1903366E-2</v>
      </c>
      <c r="AJ7549">
        <v>0.55063298500000002</v>
      </c>
      <c r="AK7549">
        <v>0.25536560588091473</v>
      </c>
      <c r="AL7549">
        <v>0</v>
      </c>
    </row>
    <row r="7550" spans="1:38" x14ac:dyDescent="0.35">
      <c r="A7550" t="s">
        <v>7674</v>
      </c>
      <c r="B7550">
        <v>66528.010515791713</v>
      </c>
      <c r="C7550">
        <v>57309.540096018318</v>
      </c>
      <c r="D7550">
        <v>8827.6929159010269</v>
      </c>
      <c r="E7550">
        <v>390.77750387236972</v>
      </c>
      <c r="F7550">
        <v>0.3986764329186418</v>
      </c>
      <c r="G7550">
        <v>0.19155759993743601</v>
      </c>
      <c r="H7550">
        <v>0.1925556826903318</v>
      </c>
      <c r="I7550">
        <v>0.17351774821324559</v>
      </c>
      <c r="J7550">
        <v>315</v>
      </c>
      <c r="K7550">
        <v>12</v>
      </c>
      <c r="L7550" t="str">
        <f>VLOOKUP(J7550,Clustering!$D$3:$E$367,2,FALSE)</f>
        <v>Fall</v>
      </c>
      <c r="M7550">
        <v>0.43538696799999999</v>
      </c>
      <c r="N7550">
        <v>0.45430386</v>
      </c>
      <c r="O7550">
        <v>0.45430386</v>
      </c>
      <c r="P7550">
        <v>0.92402285900000003</v>
      </c>
      <c r="Q7550">
        <v>0.24521725</v>
      </c>
      <c r="R7550">
        <v>0.1925556826903318</v>
      </c>
      <c r="S7550">
        <v>0.3986764329186418</v>
      </c>
      <c r="T7550">
        <v>0.64787668099999995</v>
      </c>
      <c r="U7550">
        <v>0.66260741599999995</v>
      </c>
      <c r="V7550">
        <v>0.85008076700000001</v>
      </c>
      <c r="W7550">
        <v>1.1903366E-2</v>
      </c>
      <c r="X7550">
        <v>6.49206E-3</v>
      </c>
      <c r="Y7550">
        <v>0.17351774821324559</v>
      </c>
      <c r="Z7550">
        <v>0.53926955300000001</v>
      </c>
      <c r="AA7550">
        <v>0.66260741599999995</v>
      </c>
      <c r="AB7550">
        <v>0</v>
      </c>
      <c r="AC7550">
        <v>0</v>
      </c>
      <c r="AD7550">
        <v>0.85</v>
      </c>
      <c r="AE7550">
        <v>0.85</v>
      </c>
      <c r="AF7550">
        <v>0.85</v>
      </c>
      <c r="AG7550">
        <v>0.85</v>
      </c>
      <c r="AH7550">
        <v>0.92402285900000003</v>
      </c>
      <c r="AI7550">
        <v>1.1903366E-2</v>
      </c>
      <c r="AJ7550">
        <v>0.587162042</v>
      </c>
      <c r="AK7550">
        <v>0.27907350304304929</v>
      </c>
      <c r="AL7550">
        <v>0</v>
      </c>
    </row>
    <row r="7551" spans="1:38" x14ac:dyDescent="0.35">
      <c r="A7551" t="s">
        <v>7675</v>
      </c>
      <c r="B7551">
        <v>66457.571727367977</v>
      </c>
      <c r="C7551">
        <v>57337.8618577202</v>
      </c>
      <c r="D7551">
        <v>8725.2597227761635</v>
      </c>
      <c r="E7551">
        <v>394.45014687160801</v>
      </c>
      <c r="F7551">
        <v>0.39405034313090948</v>
      </c>
      <c r="G7551">
        <v>0.1933579151331411</v>
      </c>
      <c r="H7551">
        <v>0.194544520727509</v>
      </c>
      <c r="I7551">
        <v>0.17191060636502159</v>
      </c>
      <c r="J7551">
        <v>315</v>
      </c>
      <c r="K7551">
        <v>13</v>
      </c>
      <c r="L7551" t="str">
        <f>VLOOKUP(J7551,Clustering!$D$3:$E$367,2,FALSE)</f>
        <v>Fall</v>
      </c>
      <c r="M7551">
        <v>0.46136285500000002</v>
      </c>
      <c r="N7551">
        <v>0.47854630999999997</v>
      </c>
      <c r="O7551">
        <v>0.47854630999999997</v>
      </c>
      <c r="P7551">
        <v>0.92234427799999996</v>
      </c>
      <c r="Q7551">
        <v>0.266895296</v>
      </c>
      <c r="R7551">
        <v>0.194544520727509</v>
      </c>
      <c r="S7551">
        <v>0.39405034313090948</v>
      </c>
      <c r="T7551">
        <v>0.65769986400000002</v>
      </c>
      <c r="U7551">
        <v>0.66260741599999995</v>
      </c>
      <c r="V7551">
        <v>0.85008076700000001</v>
      </c>
      <c r="W7551">
        <v>1.1693922000000001E-2</v>
      </c>
      <c r="X7551">
        <v>9.8578780000000005E-3</v>
      </c>
      <c r="Y7551">
        <v>0.17191060636502159</v>
      </c>
      <c r="Z7551">
        <v>0.58521312599999997</v>
      </c>
      <c r="AA7551">
        <v>0.66260741599999995</v>
      </c>
      <c r="AB7551">
        <v>0</v>
      </c>
      <c r="AC7551">
        <v>0</v>
      </c>
      <c r="AD7551">
        <v>0.85</v>
      </c>
      <c r="AE7551">
        <v>0.85</v>
      </c>
      <c r="AF7551">
        <v>0.85</v>
      </c>
      <c r="AG7551">
        <v>0.85</v>
      </c>
      <c r="AH7551">
        <v>0.92234427799999996</v>
      </c>
      <c r="AI7551">
        <v>1.1693922000000001E-2</v>
      </c>
      <c r="AJ7551">
        <v>0.60493151300000003</v>
      </c>
      <c r="AK7551">
        <v>0.27583524019163658</v>
      </c>
      <c r="AL7551">
        <v>0</v>
      </c>
    </row>
    <row r="7552" spans="1:38" x14ac:dyDescent="0.35">
      <c r="A7552" t="s">
        <v>7676</v>
      </c>
      <c r="B7552">
        <v>66760.077717444554</v>
      </c>
      <c r="C7552">
        <v>58760.166620174408</v>
      </c>
      <c r="D7552">
        <v>7603.0978308997119</v>
      </c>
      <c r="E7552">
        <v>396.81326637042878</v>
      </c>
      <c r="F7552">
        <v>0.34337124673816011</v>
      </c>
      <c r="G7552">
        <v>0.19451630704432779</v>
      </c>
      <c r="H7552">
        <v>0.19576996638677971</v>
      </c>
      <c r="I7552">
        <v>0.17185703497008081</v>
      </c>
      <c r="J7552">
        <v>315</v>
      </c>
      <c r="K7552">
        <v>14</v>
      </c>
      <c r="L7552" t="str">
        <f>VLOOKUP(J7552,Clustering!$D$3:$E$367,2,FALSE)</f>
        <v>Fall</v>
      </c>
      <c r="M7552">
        <v>0.48366410399999998</v>
      </c>
      <c r="N7552">
        <v>0.49376464399999997</v>
      </c>
      <c r="O7552">
        <v>0.49376464399999997</v>
      </c>
      <c r="P7552">
        <v>0.92147955500000001</v>
      </c>
      <c r="Q7552">
        <v>0.31130274800000002</v>
      </c>
      <c r="R7552">
        <v>0.19576996638677971</v>
      </c>
      <c r="S7552">
        <v>0.34337124673816011</v>
      </c>
      <c r="T7552">
        <v>0.65399728000000001</v>
      </c>
      <c r="U7552">
        <v>0.66423529000000003</v>
      </c>
      <c r="V7552">
        <v>0.85008076700000001</v>
      </c>
      <c r="W7552">
        <v>1.1659015E-2</v>
      </c>
      <c r="X7552">
        <v>1.5064928999999999E-2</v>
      </c>
      <c r="Y7552">
        <v>0.17185703497008081</v>
      </c>
      <c r="Z7552">
        <v>0.62712979499999999</v>
      </c>
      <c r="AA7552">
        <v>0.66423529000000003</v>
      </c>
      <c r="AB7552">
        <v>0</v>
      </c>
      <c r="AC7552">
        <v>0</v>
      </c>
      <c r="AD7552">
        <v>0.85</v>
      </c>
      <c r="AE7552">
        <v>0.85</v>
      </c>
      <c r="AF7552">
        <v>0.85</v>
      </c>
      <c r="AG7552">
        <v>0.85</v>
      </c>
      <c r="AH7552">
        <v>0.92147955500000001</v>
      </c>
      <c r="AI7552">
        <v>1.1659015E-2</v>
      </c>
      <c r="AJ7552">
        <v>0.61301515500000003</v>
      </c>
      <c r="AK7552">
        <v>0.24035987271671211</v>
      </c>
      <c r="AL7552">
        <v>0</v>
      </c>
    </row>
    <row r="7553" spans="1:38" x14ac:dyDescent="0.35">
      <c r="A7553" t="s">
        <v>7677</v>
      </c>
      <c r="B7553">
        <v>67010.108397228454</v>
      </c>
      <c r="C7553">
        <v>61022.716586254239</v>
      </c>
      <c r="D7553">
        <v>5592.8589078206278</v>
      </c>
      <c r="E7553">
        <v>394.53290315358453</v>
      </c>
      <c r="F7553">
        <v>0.2525847988176867</v>
      </c>
      <c r="G7553">
        <v>0.19339848193803161</v>
      </c>
      <c r="H7553">
        <v>0.1945043421813033</v>
      </c>
      <c r="I7553">
        <v>0.17341060542336401</v>
      </c>
      <c r="J7553">
        <v>315</v>
      </c>
      <c r="K7553">
        <v>15</v>
      </c>
      <c r="L7553" t="str">
        <f>VLOOKUP(J7553,Clustering!$D$3:$E$367,2,FALSE)</f>
        <v>Fall</v>
      </c>
      <c r="M7553">
        <v>0.50654131599999996</v>
      </c>
      <c r="N7553">
        <v>0.50702472899999995</v>
      </c>
      <c r="O7553">
        <v>0.50702472899999995</v>
      </c>
      <c r="P7553">
        <v>0.92059448499999996</v>
      </c>
      <c r="Q7553">
        <v>0.39324626200000001</v>
      </c>
      <c r="R7553">
        <v>0.1945043421813033</v>
      </c>
      <c r="S7553">
        <v>0.2525847988176867</v>
      </c>
      <c r="T7553">
        <v>0.65837992999999995</v>
      </c>
      <c r="U7553">
        <v>0.66423529000000003</v>
      </c>
      <c r="V7553">
        <v>0.85008076700000001</v>
      </c>
      <c r="W7553">
        <v>1.1414664E-2</v>
      </c>
      <c r="X7553">
        <v>1.8178605E-2</v>
      </c>
      <c r="Y7553">
        <v>0.17341060542336401</v>
      </c>
      <c r="Z7553">
        <v>0.65250429200000004</v>
      </c>
      <c r="AA7553">
        <v>0.66423529000000003</v>
      </c>
      <c r="AB7553">
        <v>0</v>
      </c>
      <c r="AC7553">
        <v>0</v>
      </c>
      <c r="AD7553">
        <v>0.85</v>
      </c>
      <c r="AE7553">
        <v>0.85</v>
      </c>
      <c r="AF7553">
        <v>0.85</v>
      </c>
      <c r="AG7553">
        <v>0.85</v>
      </c>
      <c r="AH7553">
        <v>0.92059448499999996</v>
      </c>
      <c r="AI7553">
        <v>1.1414664E-2</v>
      </c>
      <c r="AJ7553">
        <v>0.63438998499999999</v>
      </c>
      <c r="AK7553">
        <v>0.17680935917238061</v>
      </c>
      <c r="AL7553">
        <v>1.7778800000000001E-4</v>
      </c>
    </row>
    <row r="7554" spans="1:38" x14ac:dyDescent="0.35">
      <c r="A7554" t="s">
        <v>7678</v>
      </c>
      <c r="B7554">
        <v>68466.383278051304</v>
      </c>
      <c r="C7554">
        <v>65290.620016379267</v>
      </c>
      <c r="D7554">
        <v>2792.367652986768</v>
      </c>
      <c r="E7554">
        <v>383.39560868526797</v>
      </c>
      <c r="F7554">
        <v>0.12610896027940691</v>
      </c>
      <c r="G7554">
        <v>0.1879390238653274</v>
      </c>
      <c r="H7554">
        <v>0.1884775602504635</v>
      </c>
      <c r="I7554">
        <v>0.17820524527056539</v>
      </c>
      <c r="J7554">
        <v>315</v>
      </c>
      <c r="K7554">
        <v>16</v>
      </c>
      <c r="L7554" t="str">
        <f>VLOOKUP(J7554,Clustering!$D$3:$E$367,2,FALSE)</f>
        <v>Fall</v>
      </c>
      <c r="M7554">
        <v>0.52813989100000003</v>
      </c>
      <c r="N7554">
        <v>0.52024340199999997</v>
      </c>
      <c r="O7554">
        <v>0.52024340199999997</v>
      </c>
      <c r="P7554">
        <v>0.92027911600000001</v>
      </c>
      <c r="Q7554">
        <v>0.45282334000000002</v>
      </c>
      <c r="R7554">
        <v>0.1884775602504635</v>
      </c>
      <c r="S7554">
        <v>0.12610896027940691</v>
      </c>
      <c r="T7554">
        <v>0.66366933699999997</v>
      </c>
      <c r="U7554">
        <v>0.666411007</v>
      </c>
      <c r="V7554">
        <v>0.85008076700000001</v>
      </c>
      <c r="W7554">
        <v>1.1903366E-2</v>
      </c>
      <c r="X7554">
        <v>1.8609174999999999E-2</v>
      </c>
      <c r="Y7554">
        <v>0.17820524527056539</v>
      </c>
      <c r="Z7554">
        <v>0.68032442800000004</v>
      </c>
      <c r="AA7554">
        <v>0.666411007</v>
      </c>
      <c r="AB7554">
        <v>0</v>
      </c>
      <c r="AC7554">
        <v>0</v>
      </c>
      <c r="AD7554">
        <v>0.85</v>
      </c>
      <c r="AE7554">
        <v>0.85</v>
      </c>
      <c r="AF7554">
        <v>0.85</v>
      </c>
      <c r="AG7554">
        <v>0.85</v>
      </c>
      <c r="AH7554">
        <v>0.92027911600000001</v>
      </c>
      <c r="AI7554">
        <v>1.1903366E-2</v>
      </c>
      <c r="AJ7554">
        <v>0.64676906700000003</v>
      </c>
      <c r="AK7554">
        <v>8.8276272195584801E-2</v>
      </c>
      <c r="AL7554">
        <v>3.6880127999999998E-2</v>
      </c>
    </row>
    <row r="7555" spans="1:38" x14ac:dyDescent="0.35">
      <c r="A7555" t="s">
        <v>7679</v>
      </c>
      <c r="B7555">
        <v>73058.856120623517</v>
      </c>
      <c r="C7555">
        <v>72315.935799561979</v>
      </c>
      <c r="D7555">
        <v>347.54649202194292</v>
      </c>
      <c r="E7555">
        <v>395.37382903960332</v>
      </c>
      <c r="F7555">
        <v>1.5695901186493898E-2</v>
      </c>
      <c r="G7555">
        <v>0.19381070050960941</v>
      </c>
      <c r="H7555">
        <v>0.19398202108063051</v>
      </c>
      <c r="I7555">
        <v>0.19071416598924179</v>
      </c>
      <c r="J7555">
        <v>315</v>
      </c>
      <c r="K7555">
        <v>17</v>
      </c>
      <c r="L7555" t="str">
        <f>VLOOKUP(J7555,Clustering!$D$3:$E$367,2,FALSE)</f>
        <v>Fall</v>
      </c>
      <c r="M7555">
        <v>0.559207283</v>
      </c>
      <c r="N7555">
        <v>0.527873276</v>
      </c>
      <c r="O7555">
        <v>0.527873276</v>
      </c>
      <c r="P7555">
        <v>0.92027911600000001</v>
      </c>
      <c r="Q7555">
        <v>0.498494928</v>
      </c>
      <c r="R7555">
        <v>0.19398202108063051</v>
      </c>
      <c r="S7555">
        <v>1.5695901186493898E-2</v>
      </c>
      <c r="T7555">
        <v>0.65490403500000005</v>
      </c>
      <c r="U7555">
        <v>0.666411007</v>
      </c>
      <c r="V7555">
        <v>0.85008076700000001</v>
      </c>
      <c r="W7555">
        <v>1.2496788999999999E-2</v>
      </c>
      <c r="X7555">
        <v>2.0920347999999998E-2</v>
      </c>
      <c r="Y7555">
        <v>0.19071416598924179</v>
      </c>
      <c r="Z7555">
        <v>0.69339013699999996</v>
      </c>
      <c r="AA7555">
        <v>0.666411007</v>
      </c>
      <c r="AB7555">
        <v>0</v>
      </c>
      <c r="AC7555">
        <v>0</v>
      </c>
      <c r="AD7555">
        <v>0.85</v>
      </c>
      <c r="AE7555">
        <v>0.85</v>
      </c>
      <c r="AF7555">
        <v>0.85</v>
      </c>
      <c r="AG7555">
        <v>0.85</v>
      </c>
      <c r="AH7555">
        <v>0.92027911600000001</v>
      </c>
      <c r="AI7555">
        <v>1.2496788999999999E-2</v>
      </c>
      <c r="AJ7555">
        <v>0.65974221700000002</v>
      </c>
      <c r="AK7555">
        <v>1.0987130830545699E-2</v>
      </c>
      <c r="AL7555">
        <v>0.46446845799999997</v>
      </c>
    </row>
    <row r="7556" spans="1:38" x14ac:dyDescent="0.35">
      <c r="A7556" t="s">
        <v>7680</v>
      </c>
      <c r="B7556">
        <v>74236.793220202337</v>
      </c>
      <c r="C7556">
        <v>73823.345561332375</v>
      </c>
      <c r="D7556">
        <v>0</v>
      </c>
      <c r="E7556">
        <v>413.44765886996328</v>
      </c>
      <c r="F7556">
        <v>0</v>
      </c>
      <c r="G7556">
        <v>0.2026704210146878</v>
      </c>
      <c r="H7556">
        <v>0.20284139051896499</v>
      </c>
      <c r="I7556">
        <v>0.1995802318519439</v>
      </c>
      <c r="J7556">
        <v>315</v>
      </c>
      <c r="K7556">
        <v>18</v>
      </c>
      <c r="L7556" t="str">
        <f>VLOOKUP(J7556,Clustering!$D$3:$E$367,2,FALSE)</f>
        <v>Fall</v>
      </c>
      <c r="M7556">
        <v>0.56981074300000001</v>
      </c>
      <c r="N7556">
        <v>0.533260925</v>
      </c>
      <c r="O7556">
        <v>0.533260925</v>
      </c>
      <c r="P7556">
        <v>0.92025876900000003</v>
      </c>
      <c r="Q7556">
        <v>0.51471591400000005</v>
      </c>
      <c r="R7556">
        <v>0.20284139051896499</v>
      </c>
      <c r="S7556">
        <v>0</v>
      </c>
      <c r="T7556">
        <v>0.58606619299999996</v>
      </c>
      <c r="U7556">
        <v>0.666411007</v>
      </c>
      <c r="V7556">
        <v>0.85008076700000001</v>
      </c>
      <c r="W7556">
        <v>1.2776045999999999E-2</v>
      </c>
      <c r="X7556">
        <v>3.0805869999999999E-2</v>
      </c>
      <c r="Y7556">
        <v>0.1995802318519439</v>
      </c>
      <c r="Z7556">
        <v>0.72066457299999997</v>
      </c>
      <c r="AA7556">
        <v>0.666411007</v>
      </c>
      <c r="AB7556">
        <v>0</v>
      </c>
      <c r="AC7556">
        <v>0</v>
      </c>
      <c r="AD7556">
        <v>0.85</v>
      </c>
      <c r="AE7556">
        <v>0.85</v>
      </c>
      <c r="AF7556">
        <v>0.85</v>
      </c>
      <c r="AG7556">
        <v>0.85</v>
      </c>
      <c r="AH7556">
        <v>0.92025876900000003</v>
      </c>
      <c r="AI7556">
        <v>1.2776045999999999E-2</v>
      </c>
      <c r="AJ7556">
        <v>0.67696668400000004</v>
      </c>
      <c r="AK7556">
        <v>0</v>
      </c>
      <c r="AL7556">
        <v>0.42381575999999999</v>
      </c>
    </row>
    <row r="7557" spans="1:38" x14ac:dyDescent="0.35">
      <c r="A7557" t="s">
        <v>7681</v>
      </c>
      <c r="B7557">
        <v>73395.575460607608</v>
      </c>
      <c r="C7557">
        <v>72982.893975149156</v>
      </c>
      <c r="D7557">
        <v>0</v>
      </c>
      <c r="E7557">
        <v>412.68148545844559</v>
      </c>
      <c r="F7557">
        <v>0</v>
      </c>
      <c r="G7557">
        <v>0.2022948458129635</v>
      </c>
      <c r="H7557">
        <v>0.20231906941829231</v>
      </c>
      <c r="I7557">
        <v>0.20185701613692791</v>
      </c>
      <c r="J7557">
        <v>315</v>
      </c>
      <c r="K7557">
        <v>19</v>
      </c>
      <c r="L7557" t="str">
        <f>VLOOKUP(J7557,Clustering!$D$3:$E$367,2,FALSE)</f>
        <v>Fall</v>
      </c>
      <c r="M7557">
        <v>0.58791898899999995</v>
      </c>
      <c r="N7557">
        <v>0.53843953600000005</v>
      </c>
      <c r="O7557">
        <v>0.53843953600000005</v>
      </c>
      <c r="P7557">
        <v>0.92080812300000003</v>
      </c>
      <c r="Q7557">
        <v>0.512150094</v>
      </c>
      <c r="R7557">
        <v>0.20231906941829231</v>
      </c>
      <c r="S7557">
        <v>0</v>
      </c>
      <c r="T7557">
        <v>0.30172283500000002</v>
      </c>
      <c r="U7557">
        <v>0.666411007</v>
      </c>
      <c r="V7557">
        <v>0.85008076700000001</v>
      </c>
      <c r="W7557">
        <v>1.2985490000000001E-2</v>
      </c>
      <c r="X7557">
        <v>4.0503749999999998E-2</v>
      </c>
      <c r="Y7557">
        <v>0.20185701613692791</v>
      </c>
      <c r="Z7557">
        <v>0.70766523299999995</v>
      </c>
      <c r="AA7557">
        <v>0.666411007</v>
      </c>
      <c r="AB7557">
        <v>0</v>
      </c>
      <c r="AC7557">
        <v>0</v>
      </c>
      <c r="AD7557">
        <v>0.85</v>
      </c>
      <c r="AE7557">
        <v>0.85</v>
      </c>
      <c r="AF7557">
        <v>0.85</v>
      </c>
      <c r="AG7557">
        <v>0.85</v>
      </c>
      <c r="AH7557">
        <v>0.92080812300000003</v>
      </c>
      <c r="AI7557">
        <v>1.2985490000000001E-2</v>
      </c>
      <c r="AJ7557">
        <v>0.69129881500000001</v>
      </c>
      <c r="AK7557">
        <v>0</v>
      </c>
      <c r="AL7557">
        <v>0.340303193</v>
      </c>
    </row>
    <row r="7558" spans="1:38" x14ac:dyDescent="0.35">
      <c r="A7558" t="s">
        <v>7682</v>
      </c>
      <c r="B7558">
        <v>71412.166796569189</v>
      </c>
      <c r="C7558">
        <v>71014.201968935609</v>
      </c>
      <c r="D7558">
        <v>0</v>
      </c>
      <c r="E7558">
        <v>397.96482763358222</v>
      </c>
      <c r="F7558">
        <v>0</v>
      </c>
      <c r="G7558">
        <v>0.19508079785959909</v>
      </c>
      <c r="H7558">
        <v>0.19468514563922851</v>
      </c>
      <c r="I7558">
        <v>0.20223201590151349</v>
      </c>
      <c r="J7558">
        <v>315</v>
      </c>
      <c r="K7558">
        <v>20</v>
      </c>
      <c r="L7558" t="str">
        <f>VLOOKUP(J7558,Clustering!$D$3:$E$367,2,FALSE)</f>
        <v>Fall</v>
      </c>
      <c r="M7558">
        <v>0.58768860499999998</v>
      </c>
      <c r="N7558">
        <v>0.53295525700000002</v>
      </c>
      <c r="O7558">
        <v>0.53295525700000002</v>
      </c>
      <c r="P7558">
        <v>0.92152024799999999</v>
      </c>
      <c r="Q7558">
        <v>0.47501454999999998</v>
      </c>
      <c r="R7558">
        <v>0.19468514563922851</v>
      </c>
      <c r="S7558">
        <v>0</v>
      </c>
      <c r="T7558">
        <v>6.0450399999999996E-4</v>
      </c>
      <c r="U7558">
        <v>0.666411007</v>
      </c>
      <c r="V7558">
        <v>0.85008076700000001</v>
      </c>
      <c r="W7558">
        <v>1.2671325000000001E-2</v>
      </c>
      <c r="X7558">
        <v>2.7207175E-2</v>
      </c>
      <c r="Y7558">
        <v>0.20223201590151349</v>
      </c>
      <c r="Z7558">
        <v>0.69538172899999995</v>
      </c>
      <c r="AA7558">
        <v>0.666411007</v>
      </c>
      <c r="AB7558">
        <v>0</v>
      </c>
      <c r="AC7558">
        <v>0</v>
      </c>
      <c r="AD7558">
        <v>0.85</v>
      </c>
      <c r="AE7558">
        <v>0.85</v>
      </c>
      <c r="AF7558">
        <v>0.85</v>
      </c>
      <c r="AG7558">
        <v>0.85</v>
      </c>
      <c r="AH7558">
        <v>0.92152024799999999</v>
      </c>
      <c r="AI7558">
        <v>1.2671325000000001E-2</v>
      </c>
      <c r="AJ7558">
        <v>0.69331151899999999</v>
      </c>
      <c r="AK7558">
        <v>0</v>
      </c>
      <c r="AL7558">
        <v>0.11348498799999999</v>
      </c>
    </row>
    <row r="7559" spans="1:38" x14ac:dyDescent="0.35">
      <c r="A7559" t="s">
        <v>7683</v>
      </c>
      <c r="B7559">
        <v>68613.005060446449</v>
      </c>
      <c r="C7559">
        <v>68233.516747052039</v>
      </c>
      <c r="D7559">
        <v>0</v>
      </c>
      <c r="E7559">
        <v>379.48831339440909</v>
      </c>
      <c r="F7559">
        <v>0</v>
      </c>
      <c r="G7559">
        <v>0.18602368303647501</v>
      </c>
      <c r="H7559">
        <v>0.18508247309609041</v>
      </c>
      <c r="I7559">
        <v>0.2030355868256255</v>
      </c>
      <c r="J7559">
        <v>315</v>
      </c>
      <c r="K7559">
        <v>21</v>
      </c>
      <c r="L7559" t="str">
        <f>VLOOKUP(J7559,Clustering!$D$3:$E$367,2,FALSE)</f>
        <v>Fall</v>
      </c>
      <c r="M7559">
        <v>0.55890202300000003</v>
      </c>
      <c r="N7559">
        <v>0.51972278000000005</v>
      </c>
      <c r="O7559">
        <v>0.51972278000000005</v>
      </c>
      <c r="P7559">
        <v>0.92368714299999999</v>
      </c>
      <c r="Q7559">
        <v>0.43894288199999998</v>
      </c>
      <c r="R7559">
        <v>0.18508247309609041</v>
      </c>
      <c r="S7559">
        <v>0</v>
      </c>
      <c r="T7559">
        <v>0</v>
      </c>
      <c r="U7559">
        <v>0.66478313300000003</v>
      </c>
      <c r="V7559">
        <v>0.85008076700000001</v>
      </c>
      <c r="W7559">
        <v>1.2741139E-2</v>
      </c>
      <c r="X7559">
        <v>1.5558326000000001E-2</v>
      </c>
      <c r="Y7559">
        <v>0.2030355868256255</v>
      </c>
      <c r="Z7559">
        <v>0.62275313799999998</v>
      </c>
      <c r="AA7559">
        <v>0.66478313300000003</v>
      </c>
      <c r="AB7559">
        <v>0</v>
      </c>
      <c r="AC7559">
        <v>0</v>
      </c>
      <c r="AD7559">
        <v>0.85</v>
      </c>
      <c r="AE7559">
        <v>0.85</v>
      </c>
      <c r="AF7559">
        <v>0.85</v>
      </c>
      <c r="AG7559">
        <v>0.85</v>
      </c>
      <c r="AH7559">
        <v>0.92368714299999999</v>
      </c>
      <c r="AI7559">
        <v>1.2741139E-2</v>
      </c>
      <c r="AJ7559">
        <v>0.67279090600000002</v>
      </c>
      <c r="AK7559">
        <v>0</v>
      </c>
      <c r="AL7559">
        <v>0.16146601199999999</v>
      </c>
    </row>
    <row r="7560" spans="1:38" x14ac:dyDescent="0.35">
      <c r="A7560" t="s">
        <v>7684</v>
      </c>
      <c r="B7560">
        <v>64021.49860569158</v>
      </c>
      <c r="C7560">
        <v>63655.386243356013</v>
      </c>
      <c r="D7560">
        <v>0</v>
      </c>
      <c r="E7560">
        <v>366.11236233556588</v>
      </c>
      <c r="F7560">
        <v>0</v>
      </c>
      <c r="G7560">
        <v>0.17946684428214019</v>
      </c>
      <c r="H7560">
        <v>0.17799095969080231</v>
      </c>
      <c r="I7560">
        <v>0.20614272773219169</v>
      </c>
      <c r="J7560">
        <v>315</v>
      </c>
      <c r="K7560">
        <v>22</v>
      </c>
      <c r="L7560" t="str">
        <f>VLOOKUP(J7560,Clustering!$D$3:$E$367,2,FALSE)</f>
        <v>Fall</v>
      </c>
      <c r="M7560">
        <v>0.51727724799999997</v>
      </c>
      <c r="N7560">
        <v>0.49479800000000002</v>
      </c>
      <c r="O7560">
        <v>0.49479800000000002</v>
      </c>
      <c r="P7560">
        <v>0.92621010000000004</v>
      </c>
      <c r="Q7560">
        <v>0.400030039</v>
      </c>
      <c r="R7560">
        <v>0.17799095969080231</v>
      </c>
      <c r="S7560">
        <v>0</v>
      </c>
      <c r="T7560">
        <v>0</v>
      </c>
      <c r="U7560">
        <v>0.66478313300000003</v>
      </c>
      <c r="V7560">
        <v>0.85008076700000001</v>
      </c>
      <c r="W7560">
        <v>1.2880768000000001E-2</v>
      </c>
      <c r="X7560">
        <v>7.0256650000000004E-3</v>
      </c>
      <c r="Y7560">
        <v>0.20614272773219169</v>
      </c>
      <c r="Z7560">
        <v>0.546389982</v>
      </c>
      <c r="AA7560">
        <v>0.66478313300000003</v>
      </c>
      <c r="AB7560">
        <v>0</v>
      </c>
      <c r="AC7560">
        <v>0</v>
      </c>
      <c r="AD7560">
        <v>0.85</v>
      </c>
      <c r="AE7560">
        <v>0.85</v>
      </c>
      <c r="AF7560">
        <v>0.85</v>
      </c>
      <c r="AG7560">
        <v>0.85</v>
      </c>
      <c r="AH7560">
        <v>0.92621010000000004</v>
      </c>
      <c r="AI7560">
        <v>1.2880768000000001E-2</v>
      </c>
      <c r="AJ7560">
        <v>0.63051918399999995</v>
      </c>
      <c r="AK7560">
        <v>0</v>
      </c>
      <c r="AL7560">
        <v>0.115301892</v>
      </c>
    </row>
    <row r="7561" spans="1:38" x14ac:dyDescent="0.35">
      <c r="A7561" t="s">
        <v>7685</v>
      </c>
      <c r="B7561">
        <v>59469.999326027173</v>
      </c>
      <c r="C7561">
        <v>59108.547322815779</v>
      </c>
      <c r="D7561">
        <v>0</v>
      </c>
      <c r="E7561">
        <v>361.45200321138822</v>
      </c>
      <c r="F7561">
        <v>0</v>
      </c>
      <c r="G7561">
        <v>0.17718235451538639</v>
      </c>
      <c r="H7561">
        <v>0.17535926491433551</v>
      </c>
      <c r="I7561">
        <v>0.2101337966552812</v>
      </c>
      <c r="J7561">
        <v>315</v>
      </c>
      <c r="K7561">
        <v>23</v>
      </c>
      <c r="L7561" t="str">
        <f>VLOOKUP(J7561,Clustering!$D$3:$E$367,2,FALSE)</f>
        <v>Fall</v>
      </c>
      <c r="M7561">
        <v>0.47531841499999999</v>
      </c>
      <c r="N7561">
        <v>0.45627394100000002</v>
      </c>
      <c r="O7561">
        <v>0.45627394100000002</v>
      </c>
      <c r="P7561">
        <v>0.92841768700000005</v>
      </c>
      <c r="Q7561">
        <v>0.36927775299999999</v>
      </c>
      <c r="R7561">
        <v>0.17535926491433551</v>
      </c>
      <c r="S7561">
        <v>0</v>
      </c>
      <c r="T7561">
        <v>0</v>
      </c>
      <c r="U7561">
        <v>0.65567329799999996</v>
      </c>
      <c r="V7561">
        <v>0.85008076700000001</v>
      </c>
      <c r="W7561">
        <v>1.2252437999999999E-2</v>
      </c>
      <c r="X7561">
        <v>7.0256650000000004E-3</v>
      </c>
      <c r="Y7561">
        <v>0.2101337966552812</v>
      </c>
      <c r="Z7561">
        <v>0.47566343799999999</v>
      </c>
      <c r="AA7561">
        <v>0.65567329799999996</v>
      </c>
      <c r="AB7561">
        <v>0</v>
      </c>
      <c r="AC7561">
        <v>0</v>
      </c>
      <c r="AD7561">
        <v>0.85</v>
      </c>
      <c r="AE7561">
        <v>0.85</v>
      </c>
      <c r="AF7561">
        <v>0.85</v>
      </c>
      <c r="AG7561">
        <v>0.85</v>
      </c>
      <c r="AH7561">
        <v>0.92841768700000005</v>
      </c>
      <c r="AI7561">
        <v>1.2252437999999999E-2</v>
      </c>
      <c r="AJ7561">
        <v>0.56646352499999997</v>
      </c>
      <c r="AK7561">
        <v>0</v>
      </c>
      <c r="AL7561">
        <v>6.7351222000000002E-2</v>
      </c>
    </row>
    <row r="7562" spans="1:38" x14ac:dyDescent="0.35">
      <c r="A7562" t="s">
        <v>7686</v>
      </c>
      <c r="B7562">
        <v>57385.161234077117</v>
      </c>
      <c r="C7562">
        <v>57011.623727497863</v>
      </c>
      <c r="D7562">
        <v>0</v>
      </c>
      <c r="E7562">
        <v>373.53750657926707</v>
      </c>
      <c r="F7562">
        <v>0</v>
      </c>
      <c r="G7562">
        <v>0.18310662087218971</v>
      </c>
      <c r="H7562">
        <v>0.18120524338725011</v>
      </c>
      <c r="I7562">
        <v>0.21747307776217059</v>
      </c>
      <c r="J7562">
        <v>316</v>
      </c>
      <c r="K7562">
        <v>0</v>
      </c>
      <c r="L7562" t="str">
        <f>VLOOKUP(J7562,Clustering!$D$3:$E$367,2,FALSE)</f>
        <v>Fall</v>
      </c>
      <c r="M7562">
        <v>0.40086380500000002</v>
      </c>
      <c r="N7562">
        <v>0.41407791999999999</v>
      </c>
      <c r="O7562">
        <v>0.41407791999999999</v>
      </c>
      <c r="P7562">
        <v>0.93239541400000003</v>
      </c>
      <c r="Q7562">
        <v>0.29275374999999998</v>
      </c>
      <c r="R7562">
        <v>0.18120524338725011</v>
      </c>
      <c r="S7562">
        <v>0</v>
      </c>
      <c r="T7562">
        <v>0</v>
      </c>
      <c r="U7562">
        <v>0.65196362299999999</v>
      </c>
      <c r="V7562">
        <v>0.85008076700000001</v>
      </c>
      <c r="W7562">
        <v>1.1833550999999999E-2</v>
      </c>
      <c r="X7562">
        <v>7.0256650000000004E-3</v>
      </c>
      <c r="Y7562">
        <v>0.21747307776217059</v>
      </c>
      <c r="Z7562">
        <v>0.40144726200000003</v>
      </c>
      <c r="AA7562">
        <v>0.65196362299999999</v>
      </c>
      <c r="AB7562">
        <v>0</v>
      </c>
      <c r="AC7562">
        <v>0</v>
      </c>
      <c r="AD7562">
        <v>0.85</v>
      </c>
      <c r="AE7562">
        <v>0.85</v>
      </c>
      <c r="AF7562">
        <v>0.85</v>
      </c>
      <c r="AG7562">
        <v>0.85</v>
      </c>
      <c r="AH7562">
        <v>0.93239541400000003</v>
      </c>
      <c r="AI7562">
        <v>1.1833550999999999E-2</v>
      </c>
      <c r="AJ7562">
        <v>0.52583175800000004</v>
      </c>
      <c r="AK7562">
        <v>0</v>
      </c>
      <c r="AL7562">
        <v>1.5419838999999999E-2</v>
      </c>
    </row>
    <row r="7563" spans="1:38" x14ac:dyDescent="0.35">
      <c r="A7563" t="s">
        <v>7687</v>
      </c>
      <c r="B7563">
        <v>56677.93190697419</v>
      </c>
      <c r="C7563">
        <v>56287.750723478719</v>
      </c>
      <c r="D7563">
        <v>0</v>
      </c>
      <c r="E7563">
        <v>390.18118349547302</v>
      </c>
      <c r="F7563">
        <v>0</v>
      </c>
      <c r="G7563">
        <v>0.19126528602719259</v>
      </c>
      <c r="H7563">
        <v>0.1894418453593979</v>
      </c>
      <c r="I7563">
        <v>0.22422307352471119</v>
      </c>
      <c r="J7563">
        <v>316</v>
      </c>
      <c r="K7563">
        <v>1</v>
      </c>
      <c r="L7563" t="str">
        <f>VLOOKUP(J7563,Clustering!$D$3:$E$367,2,FALSE)</f>
        <v>Fall</v>
      </c>
      <c r="M7563">
        <v>0.37675403499999999</v>
      </c>
      <c r="N7563">
        <v>0.40095390600000003</v>
      </c>
      <c r="O7563">
        <v>0.40095390600000003</v>
      </c>
      <c r="P7563">
        <v>0.93332117599999997</v>
      </c>
      <c r="Q7563">
        <v>0.26062468300000002</v>
      </c>
      <c r="R7563">
        <v>0.1894418453593979</v>
      </c>
      <c r="S7563">
        <v>0</v>
      </c>
      <c r="T7563">
        <v>0</v>
      </c>
      <c r="U7563">
        <v>0.65196362299999999</v>
      </c>
      <c r="V7563">
        <v>0.85008076700000001</v>
      </c>
      <c r="W7563">
        <v>1.2077902E-2</v>
      </c>
      <c r="X7563">
        <v>7.0256650000000004E-3</v>
      </c>
      <c r="Y7563">
        <v>0.22422307352471119</v>
      </c>
      <c r="Z7563">
        <v>0.38520901699999999</v>
      </c>
      <c r="AA7563">
        <v>0.65196362299999999</v>
      </c>
      <c r="AB7563">
        <v>0</v>
      </c>
      <c r="AC7563">
        <v>0</v>
      </c>
      <c r="AD7563">
        <v>0.85</v>
      </c>
      <c r="AE7563">
        <v>0.85</v>
      </c>
      <c r="AF7563">
        <v>0.85</v>
      </c>
      <c r="AG7563">
        <v>0.85</v>
      </c>
      <c r="AH7563">
        <v>0.93332117599999997</v>
      </c>
      <c r="AI7563">
        <v>1.2077902E-2</v>
      </c>
      <c r="AJ7563">
        <v>0.49926844500000001</v>
      </c>
      <c r="AK7563">
        <v>0</v>
      </c>
      <c r="AL7563">
        <v>0</v>
      </c>
    </row>
    <row r="7564" spans="1:38" x14ac:dyDescent="0.35">
      <c r="A7564" t="s">
        <v>7688</v>
      </c>
      <c r="B7564">
        <v>56473.853244522761</v>
      </c>
      <c r="C7564">
        <v>56067.664036719718</v>
      </c>
      <c r="D7564">
        <v>0</v>
      </c>
      <c r="E7564">
        <v>406.18920780304529</v>
      </c>
      <c r="F7564">
        <v>0</v>
      </c>
      <c r="G7564">
        <v>0.19911235676619859</v>
      </c>
      <c r="H7564">
        <v>0.19753782241982601</v>
      </c>
      <c r="I7564">
        <v>0.22757128570851101</v>
      </c>
      <c r="J7564">
        <v>316</v>
      </c>
      <c r="K7564">
        <v>2</v>
      </c>
      <c r="L7564" t="str">
        <f>VLOOKUP(J7564,Clustering!$D$3:$E$367,2,FALSE)</f>
        <v>Fall</v>
      </c>
      <c r="M7564">
        <v>0.36035639600000002</v>
      </c>
      <c r="N7564">
        <v>0.37823782500000003</v>
      </c>
      <c r="O7564">
        <v>0.37823782500000003</v>
      </c>
      <c r="P7564">
        <v>0.93336186899999996</v>
      </c>
      <c r="Q7564">
        <v>0.22472824199999999</v>
      </c>
      <c r="R7564">
        <v>0.19753782241982601</v>
      </c>
      <c r="S7564">
        <v>0</v>
      </c>
      <c r="T7564">
        <v>0</v>
      </c>
      <c r="U7564">
        <v>0.65196362299999999</v>
      </c>
      <c r="V7564">
        <v>0.85008076700000001</v>
      </c>
      <c r="W7564">
        <v>1.2357160000000001E-2</v>
      </c>
      <c r="X7564">
        <v>7.0256650000000004E-3</v>
      </c>
      <c r="Y7564">
        <v>0.22757128570851101</v>
      </c>
      <c r="Z7564">
        <v>0.38016867199999999</v>
      </c>
      <c r="AA7564">
        <v>0.65196362299999999</v>
      </c>
      <c r="AB7564">
        <v>0</v>
      </c>
      <c r="AC7564">
        <v>0</v>
      </c>
      <c r="AD7564">
        <v>0.85</v>
      </c>
      <c r="AE7564">
        <v>0.85</v>
      </c>
      <c r="AF7564">
        <v>0.85</v>
      </c>
      <c r="AG7564">
        <v>0.85</v>
      </c>
      <c r="AH7564">
        <v>0.93336186899999996</v>
      </c>
      <c r="AI7564">
        <v>1.2357160000000001E-2</v>
      </c>
      <c r="AJ7564">
        <v>0.49290841400000002</v>
      </c>
      <c r="AK7564">
        <v>0</v>
      </c>
      <c r="AL7564">
        <v>0</v>
      </c>
    </row>
    <row r="7565" spans="1:38" x14ac:dyDescent="0.35">
      <c r="A7565" t="s">
        <v>7689</v>
      </c>
      <c r="B7565">
        <v>56524.100901918093</v>
      </c>
      <c r="C7565">
        <v>56105.149455150757</v>
      </c>
      <c r="D7565">
        <v>0</v>
      </c>
      <c r="E7565">
        <v>418.95144676733838</v>
      </c>
      <c r="F7565">
        <v>0</v>
      </c>
      <c r="G7565">
        <v>0.2053683562584992</v>
      </c>
      <c r="H7565">
        <v>0.20400656835892739</v>
      </c>
      <c r="I7565">
        <v>0.22998199848084699</v>
      </c>
      <c r="J7565">
        <v>316</v>
      </c>
      <c r="K7565">
        <v>3</v>
      </c>
      <c r="L7565" t="str">
        <f>VLOOKUP(J7565,Clustering!$D$3:$E$367,2,FALSE)</f>
        <v>Fall</v>
      </c>
      <c r="M7565">
        <v>0.34782922199999999</v>
      </c>
      <c r="N7565">
        <v>0.36162722200000003</v>
      </c>
      <c r="O7565">
        <v>0.36162722200000003</v>
      </c>
      <c r="P7565">
        <v>0.93289390100000003</v>
      </c>
      <c r="Q7565">
        <v>0.18288661000000001</v>
      </c>
      <c r="R7565">
        <v>0.20400656835892739</v>
      </c>
      <c r="S7565">
        <v>0</v>
      </c>
      <c r="T7565">
        <v>0</v>
      </c>
      <c r="U7565">
        <v>0.64812872700000002</v>
      </c>
      <c r="V7565">
        <v>0.85008076700000001</v>
      </c>
      <c r="W7565">
        <v>1.2531696E-2</v>
      </c>
      <c r="X7565">
        <v>7.0256650000000004E-3</v>
      </c>
      <c r="Y7565">
        <v>0.22998199848084699</v>
      </c>
      <c r="Z7565">
        <v>0.37147224499999998</v>
      </c>
      <c r="AA7565">
        <v>0.64812872700000002</v>
      </c>
      <c r="AB7565">
        <v>0</v>
      </c>
      <c r="AC7565">
        <v>0</v>
      </c>
      <c r="AD7565">
        <v>0.85</v>
      </c>
      <c r="AE7565">
        <v>0.85</v>
      </c>
      <c r="AF7565">
        <v>0.85</v>
      </c>
      <c r="AG7565">
        <v>0.85</v>
      </c>
      <c r="AH7565">
        <v>0.93289390100000003</v>
      </c>
      <c r="AI7565">
        <v>1.2531696E-2</v>
      </c>
      <c r="AJ7565">
        <v>0.48498114199999998</v>
      </c>
      <c r="AK7565">
        <v>0</v>
      </c>
      <c r="AL7565">
        <v>0</v>
      </c>
    </row>
    <row r="7566" spans="1:38" x14ac:dyDescent="0.35">
      <c r="A7566" t="s">
        <v>7690</v>
      </c>
      <c r="B7566">
        <v>57119.002103004677</v>
      </c>
      <c r="C7566">
        <v>56693.154833712601</v>
      </c>
      <c r="D7566">
        <v>0</v>
      </c>
      <c r="E7566">
        <v>425.84726929208301</v>
      </c>
      <c r="F7566">
        <v>0</v>
      </c>
      <c r="G7566">
        <v>0.20874866141768769</v>
      </c>
      <c r="H7566">
        <v>0.2074820126057117</v>
      </c>
      <c r="I7566">
        <v>0.23164271172401171</v>
      </c>
      <c r="J7566">
        <v>316</v>
      </c>
      <c r="K7566">
        <v>4</v>
      </c>
      <c r="L7566" t="str">
        <f>VLOOKUP(J7566,Clustering!$D$3:$E$367,2,FALSE)</f>
        <v>Fall</v>
      </c>
      <c r="M7566">
        <v>0.34208688100000001</v>
      </c>
      <c r="N7566">
        <v>0.36519072200000002</v>
      </c>
      <c r="O7566">
        <v>0.36519072200000002</v>
      </c>
      <c r="P7566">
        <v>0.93360602599999998</v>
      </c>
      <c r="Q7566">
        <v>0.16879337599999999</v>
      </c>
      <c r="R7566">
        <v>0.2074820126057117</v>
      </c>
      <c r="S7566">
        <v>0</v>
      </c>
      <c r="T7566">
        <v>0</v>
      </c>
      <c r="U7566">
        <v>0.65104011799999995</v>
      </c>
      <c r="V7566">
        <v>0.85008076700000001</v>
      </c>
      <c r="W7566">
        <v>1.2531696E-2</v>
      </c>
      <c r="X7566">
        <v>7.0256650000000004E-3</v>
      </c>
      <c r="Y7566">
        <v>0.23164271172401171</v>
      </c>
      <c r="Z7566">
        <v>0.37051885200000001</v>
      </c>
      <c r="AA7566">
        <v>0.65104011799999995</v>
      </c>
      <c r="AB7566">
        <v>0</v>
      </c>
      <c r="AC7566">
        <v>0</v>
      </c>
      <c r="AD7566">
        <v>0.85</v>
      </c>
      <c r="AE7566">
        <v>0.85</v>
      </c>
      <c r="AF7566">
        <v>0.85</v>
      </c>
      <c r="AG7566">
        <v>0.85</v>
      </c>
      <c r="AH7566">
        <v>0.93360602599999998</v>
      </c>
      <c r="AI7566">
        <v>1.2531696E-2</v>
      </c>
      <c r="AJ7566">
        <v>0.48266557900000001</v>
      </c>
      <c r="AK7566">
        <v>0</v>
      </c>
      <c r="AL7566">
        <v>0</v>
      </c>
    </row>
    <row r="7567" spans="1:38" x14ac:dyDescent="0.35">
      <c r="A7567" t="s">
        <v>7691</v>
      </c>
      <c r="B7567">
        <v>61680.502017056642</v>
      </c>
      <c r="C7567">
        <v>61256.888315250413</v>
      </c>
      <c r="D7567">
        <v>0</v>
      </c>
      <c r="E7567">
        <v>423.61370180621878</v>
      </c>
      <c r="F7567">
        <v>0</v>
      </c>
      <c r="G7567">
        <v>0.20765377539520519</v>
      </c>
      <c r="H7567">
        <v>0.20633692403885209</v>
      </c>
      <c r="I7567">
        <v>0.23145521184171891</v>
      </c>
      <c r="J7567">
        <v>316</v>
      </c>
      <c r="K7567">
        <v>5</v>
      </c>
      <c r="L7567" t="str">
        <f>VLOOKUP(J7567,Clustering!$D$3:$E$367,2,FALSE)</f>
        <v>Fall</v>
      </c>
      <c r="M7567">
        <v>0.34482269999999998</v>
      </c>
      <c r="N7567">
        <v>0.377559439</v>
      </c>
      <c r="O7567">
        <v>0.377559439</v>
      </c>
      <c r="P7567">
        <v>0.93576274800000003</v>
      </c>
      <c r="Q7567">
        <v>0.17276100999999999</v>
      </c>
      <c r="R7567">
        <v>0.20633692403885209</v>
      </c>
      <c r="S7567">
        <v>0</v>
      </c>
      <c r="T7567">
        <v>0</v>
      </c>
      <c r="U7567">
        <v>0.65104011799999995</v>
      </c>
      <c r="V7567">
        <v>0.85008076700000001</v>
      </c>
      <c r="W7567">
        <v>1.2496788999999999E-2</v>
      </c>
      <c r="X7567">
        <v>6.49206E-3</v>
      </c>
      <c r="Y7567">
        <v>0.23145521184171891</v>
      </c>
      <c r="Z7567">
        <v>0.37313936800000003</v>
      </c>
      <c r="AA7567">
        <v>0.65104011799999995</v>
      </c>
      <c r="AB7567">
        <v>0</v>
      </c>
      <c r="AC7567">
        <v>0</v>
      </c>
      <c r="AD7567">
        <v>0.85</v>
      </c>
      <c r="AE7567">
        <v>0.85</v>
      </c>
      <c r="AF7567">
        <v>0.85</v>
      </c>
      <c r="AG7567">
        <v>0.85</v>
      </c>
      <c r="AH7567">
        <v>0.93576274800000003</v>
      </c>
      <c r="AI7567">
        <v>1.2496788999999999E-2</v>
      </c>
      <c r="AJ7567">
        <v>0.48379335699999998</v>
      </c>
      <c r="AK7567">
        <v>0</v>
      </c>
      <c r="AL7567">
        <v>0</v>
      </c>
    </row>
    <row r="7568" spans="1:38" x14ac:dyDescent="0.35">
      <c r="A7568" t="s">
        <v>7692</v>
      </c>
      <c r="B7568">
        <v>69017.841751526212</v>
      </c>
      <c r="C7568">
        <v>68611.751847928332</v>
      </c>
      <c r="D7568">
        <v>0</v>
      </c>
      <c r="E7568">
        <v>406.08990359788572</v>
      </c>
      <c r="F7568">
        <v>0</v>
      </c>
      <c r="G7568">
        <v>0.19906367823425769</v>
      </c>
      <c r="H7568">
        <v>0.19765835805844281</v>
      </c>
      <c r="I7568">
        <v>0.22446414480194479</v>
      </c>
      <c r="J7568">
        <v>316</v>
      </c>
      <c r="K7568">
        <v>6</v>
      </c>
      <c r="L7568" t="str">
        <f>VLOOKUP(J7568,Clustering!$D$3:$E$367,2,FALSE)</f>
        <v>Fall</v>
      </c>
      <c r="M7568">
        <v>0.36517143899999999</v>
      </c>
      <c r="N7568">
        <v>0.39940584400000001</v>
      </c>
      <c r="O7568">
        <v>0.39940584400000001</v>
      </c>
      <c r="P7568">
        <v>0.93714630499999996</v>
      </c>
      <c r="Q7568">
        <v>0.185740302</v>
      </c>
      <c r="R7568">
        <v>0.19765835805844281</v>
      </c>
      <c r="S7568">
        <v>0</v>
      </c>
      <c r="T7568">
        <v>0</v>
      </c>
      <c r="U7568">
        <v>0.65330975000000002</v>
      </c>
      <c r="V7568">
        <v>0.85008076700000001</v>
      </c>
      <c r="W7568">
        <v>1.2461880999999999E-2</v>
      </c>
      <c r="X7568">
        <v>6.49206E-3</v>
      </c>
      <c r="Y7568">
        <v>0.22446414480194479</v>
      </c>
      <c r="Z7568">
        <v>0.369638148</v>
      </c>
      <c r="AA7568">
        <v>0.65330975000000002</v>
      </c>
      <c r="AB7568">
        <v>0</v>
      </c>
      <c r="AC7568">
        <v>0</v>
      </c>
      <c r="AD7568">
        <v>0.85</v>
      </c>
      <c r="AE7568">
        <v>0.85</v>
      </c>
      <c r="AF7568">
        <v>0.85</v>
      </c>
      <c r="AG7568">
        <v>0.85</v>
      </c>
      <c r="AH7568">
        <v>0.93714630499999996</v>
      </c>
      <c r="AI7568">
        <v>1.2461880999999999E-2</v>
      </c>
      <c r="AJ7568">
        <v>0.46503871299999999</v>
      </c>
      <c r="AK7568">
        <v>0</v>
      </c>
      <c r="AL7568">
        <v>0</v>
      </c>
    </row>
    <row r="7569" spans="1:38" x14ac:dyDescent="0.35">
      <c r="A7569" t="s">
        <v>7693</v>
      </c>
      <c r="B7569">
        <v>76311.863655350884</v>
      </c>
      <c r="C7569">
        <v>75523.073404692099</v>
      </c>
      <c r="D7569">
        <v>407.63053385577592</v>
      </c>
      <c r="E7569">
        <v>381.15971680300578</v>
      </c>
      <c r="F7569">
        <v>1.8409417809902899E-2</v>
      </c>
      <c r="G7569">
        <v>0.18684299843284599</v>
      </c>
      <c r="H7569">
        <v>0.18524318728091291</v>
      </c>
      <c r="I7569">
        <v>0.21575879312406501</v>
      </c>
      <c r="J7569">
        <v>316</v>
      </c>
      <c r="K7569">
        <v>7</v>
      </c>
      <c r="L7569" t="str">
        <f>VLOOKUP(J7569,Clustering!$D$3:$E$367,2,FALSE)</f>
        <v>Fall</v>
      </c>
      <c r="M7569">
        <v>0.38197225099999998</v>
      </c>
      <c r="N7569">
        <v>0.40891114000000001</v>
      </c>
      <c r="O7569">
        <v>0.40891114000000001</v>
      </c>
      <c r="P7569">
        <v>0.93838743700000005</v>
      </c>
      <c r="Q7569">
        <v>0.20415162100000001</v>
      </c>
      <c r="R7569">
        <v>0.18524318728091291</v>
      </c>
      <c r="S7569">
        <v>1.8409417809902899E-2</v>
      </c>
      <c r="T7569">
        <v>0</v>
      </c>
      <c r="U7569">
        <v>0.65330975000000002</v>
      </c>
      <c r="V7569">
        <v>0.85008076700000001</v>
      </c>
      <c r="W7569">
        <v>1.2392067E-2</v>
      </c>
      <c r="X7569">
        <v>6.49206E-3</v>
      </c>
      <c r="Y7569">
        <v>0.21575879312406501</v>
      </c>
      <c r="Z7569">
        <v>0.36205208300000002</v>
      </c>
      <c r="AA7569">
        <v>0.65330975000000002</v>
      </c>
      <c r="AB7569">
        <v>0</v>
      </c>
      <c r="AC7569">
        <v>0</v>
      </c>
      <c r="AD7569">
        <v>0.85</v>
      </c>
      <c r="AE7569">
        <v>0.85</v>
      </c>
      <c r="AF7569">
        <v>0.85</v>
      </c>
      <c r="AG7569">
        <v>0.85</v>
      </c>
      <c r="AH7569">
        <v>0.93838743700000005</v>
      </c>
      <c r="AI7569">
        <v>1.2392067E-2</v>
      </c>
      <c r="AJ7569">
        <v>0.44968328699999999</v>
      </c>
      <c r="AK7569">
        <v>1.2886592466932001E-2</v>
      </c>
      <c r="AL7569">
        <v>0</v>
      </c>
    </row>
    <row r="7570" spans="1:38" x14ac:dyDescent="0.35">
      <c r="A7570" t="s">
        <v>7694</v>
      </c>
      <c r="B7570">
        <v>72845.178063489235</v>
      </c>
      <c r="C7570">
        <v>69497.071701256267</v>
      </c>
      <c r="D7570">
        <v>3004.844681284887</v>
      </c>
      <c r="E7570">
        <v>343.26168094808759</v>
      </c>
      <c r="F7570">
        <v>0.13570485181370159</v>
      </c>
      <c r="G7570">
        <v>0.1682655298765135</v>
      </c>
      <c r="H7570">
        <v>0.1666204311146178</v>
      </c>
      <c r="I7570">
        <v>0.1979998757011904</v>
      </c>
      <c r="J7570">
        <v>316</v>
      </c>
      <c r="K7570">
        <v>8</v>
      </c>
      <c r="L7570" t="str">
        <f>VLOOKUP(J7570,Clustering!$D$3:$E$367,2,FALSE)</f>
        <v>Fall</v>
      </c>
      <c r="M7570">
        <v>0.391849999</v>
      </c>
      <c r="N7570">
        <v>0.40697458399999997</v>
      </c>
      <c r="O7570">
        <v>0.40697458399999997</v>
      </c>
      <c r="P7570">
        <v>0.93566101499999998</v>
      </c>
      <c r="Q7570">
        <v>0.21485296600000001</v>
      </c>
      <c r="R7570">
        <v>0.1666204311146178</v>
      </c>
      <c r="S7570">
        <v>0.13570485181370159</v>
      </c>
      <c r="T7570">
        <v>0.16223364100000001</v>
      </c>
      <c r="U7570">
        <v>0.65330975000000002</v>
      </c>
      <c r="V7570">
        <v>0.85008076700000001</v>
      </c>
      <c r="W7570">
        <v>1.2357160000000001E-2</v>
      </c>
      <c r="X7570">
        <v>6.49206E-3</v>
      </c>
      <c r="Y7570">
        <v>0.1979998757011904</v>
      </c>
      <c r="Z7570">
        <v>0.401977686</v>
      </c>
      <c r="AA7570">
        <v>0.65330975000000002</v>
      </c>
      <c r="AB7570">
        <v>0</v>
      </c>
      <c r="AC7570">
        <v>0</v>
      </c>
      <c r="AD7570">
        <v>0.85</v>
      </c>
      <c r="AE7570">
        <v>0.85</v>
      </c>
      <c r="AF7570">
        <v>0.85</v>
      </c>
      <c r="AG7570">
        <v>0.85</v>
      </c>
      <c r="AH7570">
        <v>0.93566101499999998</v>
      </c>
      <c r="AI7570">
        <v>1.2357160000000001E-2</v>
      </c>
      <c r="AJ7570">
        <v>0.45998012700000002</v>
      </c>
      <c r="AK7570">
        <v>9.4993396269591093E-2</v>
      </c>
      <c r="AL7570">
        <v>0</v>
      </c>
    </row>
    <row r="7571" spans="1:38" x14ac:dyDescent="0.35">
      <c r="A7571" t="s">
        <v>7695</v>
      </c>
      <c r="B7571">
        <v>71667.418854016811</v>
      </c>
      <c r="C7571">
        <v>65189.022771758413</v>
      </c>
      <c r="D7571">
        <v>6140.6455443775303</v>
      </c>
      <c r="E7571">
        <v>337.75053788086552</v>
      </c>
      <c r="F7571">
        <v>0.27732394916461689</v>
      </c>
      <c r="G7571">
        <v>0.16556398915728701</v>
      </c>
      <c r="H7571">
        <v>0.16471195016985191</v>
      </c>
      <c r="I7571">
        <v>0.18096417211001661</v>
      </c>
      <c r="J7571">
        <v>316</v>
      </c>
      <c r="K7571">
        <v>9</v>
      </c>
      <c r="L7571" t="str">
        <f>VLOOKUP(J7571,Clustering!$D$3:$E$367,2,FALSE)</f>
        <v>Fall</v>
      </c>
      <c r="M7571">
        <v>0.39165993199999999</v>
      </c>
      <c r="N7571">
        <v>0.40876520799999999</v>
      </c>
      <c r="O7571">
        <v>0.40876520799999999</v>
      </c>
      <c r="P7571">
        <v>0.92982159099999995</v>
      </c>
      <c r="Q7571">
        <v>0.219909508</v>
      </c>
      <c r="R7571">
        <v>0.16471195016985191</v>
      </c>
      <c r="S7571">
        <v>0.27732394916461689</v>
      </c>
      <c r="T7571">
        <v>0.44952395299999998</v>
      </c>
      <c r="U7571">
        <v>0.65113403400000003</v>
      </c>
      <c r="V7571">
        <v>0.85008076700000001</v>
      </c>
      <c r="W7571">
        <v>1.2252437999999999E-2</v>
      </c>
      <c r="X7571">
        <v>6.49206E-3</v>
      </c>
      <c r="Y7571">
        <v>0.18096417211001661</v>
      </c>
      <c r="Z7571">
        <v>0.390319945</v>
      </c>
      <c r="AA7571">
        <v>0.65113403400000003</v>
      </c>
      <c r="AB7571">
        <v>0</v>
      </c>
      <c r="AC7571">
        <v>0</v>
      </c>
      <c r="AD7571">
        <v>0.85</v>
      </c>
      <c r="AE7571">
        <v>0.85</v>
      </c>
      <c r="AF7571">
        <v>0.85</v>
      </c>
      <c r="AG7571">
        <v>0.85</v>
      </c>
      <c r="AH7571">
        <v>0.92982159099999995</v>
      </c>
      <c r="AI7571">
        <v>1.2252437999999999E-2</v>
      </c>
      <c r="AJ7571">
        <v>0.4638061</v>
      </c>
      <c r="AK7571">
        <v>0.1941267644152318</v>
      </c>
      <c r="AL7571">
        <v>0</v>
      </c>
    </row>
    <row r="7572" spans="1:38" x14ac:dyDescent="0.35">
      <c r="A7572" t="s">
        <v>7696</v>
      </c>
      <c r="B7572">
        <v>70564.933874227863</v>
      </c>
      <c r="C7572">
        <v>61688.319687474017</v>
      </c>
      <c r="D7572">
        <v>8519.1670822806191</v>
      </c>
      <c r="E7572">
        <v>357.4471044732307</v>
      </c>
      <c r="F7572">
        <v>0.3847427834382125</v>
      </c>
      <c r="G7572">
        <v>0.17521916885942679</v>
      </c>
      <c r="H7572">
        <v>0.17445524762470949</v>
      </c>
      <c r="I7572">
        <v>0.18902666704860671</v>
      </c>
      <c r="J7572">
        <v>316</v>
      </c>
      <c r="K7572">
        <v>10</v>
      </c>
      <c r="L7572" t="str">
        <f>VLOOKUP(J7572,Clustering!$D$3:$E$367,2,FALSE)</f>
        <v>Fall</v>
      </c>
      <c r="M7572">
        <v>0.40410647100000002</v>
      </c>
      <c r="N7572">
        <v>0.42068035399999998</v>
      </c>
      <c r="O7572">
        <v>0.42068035399999998</v>
      </c>
      <c r="P7572">
        <v>0.92508087299999997</v>
      </c>
      <c r="Q7572">
        <v>0.22174938799999999</v>
      </c>
      <c r="R7572">
        <v>0.17445524762470949</v>
      </c>
      <c r="S7572">
        <v>0.3847427834382125</v>
      </c>
      <c r="T7572">
        <v>0.57835877300000005</v>
      </c>
      <c r="U7572">
        <v>0.66260741599999995</v>
      </c>
      <c r="V7572">
        <v>0.85008076700000001</v>
      </c>
      <c r="W7572">
        <v>1.2217531E-2</v>
      </c>
      <c r="X7572">
        <v>6.49206E-3</v>
      </c>
      <c r="Y7572">
        <v>0.18902666704860671</v>
      </c>
      <c r="Z7572">
        <v>0.444110318</v>
      </c>
      <c r="AA7572">
        <v>0.66260741599999995</v>
      </c>
      <c r="AB7572">
        <v>0</v>
      </c>
      <c r="AC7572">
        <v>0</v>
      </c>
      <c r="AD7572">
        <v>0.85</v>
      </c>
      <c r="AE7572">
        <v>0.85</v>
      </c>
      <c r="AF7572">
        <v>0.85</v>
      </c>
      <c r="AG7572">
        <v>0.85</v>
      </c>
      <c r="AH7572">
        <v>0.92508087299999997</v>
      </c>
      <c r="AI7572">
        <v>1.2217531E-2</v>
      </c>
      <c r="AJ7572">
        <v>0.498455174</v>
      </c>
      <c r="AK7572">
        <v>0.26931994840674872</v>
      </c>
      <c r="AL7572">
        <v>0</v>
      </c>
    </row>
    <row r="7573" spans="1:38" x14ac:dyDescent="0.35">
      <c r="A7573" t="s">
        <v>7697</v>
      </c>
      <c r="B7573">
        <v>67734.699740843673</v>
      </c>
      <c r="C7573">
        <v>57449.326385715787</v>
      </c>
      <c r="D7573">
        <v>9921.2866841172527</v>
      </c>
      <c r="E7573">
        <v>364.08667101063139</v>
      </c>
      <c r="F7573">
        <v>0.44806533517521752</v>
      </c>
      <c r="G7573">
        <v>0.17847385833854479</v>
      </c>
      <c r="H7573">
        <v>0.177408370770821</v>
      </c>
      <c r="I7573">
        <v>0.19773201872648641</v>
      </c>
      <c r="J7573">
        <v>316</v>
      </c>
      <c r="K7573">
        <v>11</v>
      </c>
      <c r="L7573" t="str">
        <f>VLOOKUP(J7573,Clustering!$D$3:$E$367,2,FALSE)</f>
        <v>Fall</v>
      </c>
      <c r="M7573">
        <v>0.41644357700000001</v>
      </c>
      <c r="N7573">
        <v>0.43335671100000001</v>
      </c>
      <c r="O7573">
        <v>0.43335671100000001</v>
      </c>
      <c r="P7573">
        <v>0.92439926699999997</v>
      </c>
      <c r="Q7573">
        <v>0.229209039</v>
      </c>
      <c r="R7573">
        <v>0.177408370770821</v>
      </c>
      <c r="S7573">
        <v>0.44806533517521752</v>
      </c>
      <c r="T7573">
        <v>0.61145534199999996</v>
      </c>
      <c r="U7573">
        <v>0.66260741599999995</v>
      </c>
      <c r="V7573">
        <v>0.85008076700000001</v>
      </c>
      <c r="W7573">
        <v>1.1903366E-2</v>
      </c>
      <c r="X7573">
        <v>6.7810609999999997E-3</v>
      </c>
      <c r="Y7573">
        <v>0.19773201872648641</v>
      </c>
      <c r="Z7573">
        <v>0.48314152199999999</v>
      </c>
      <c r="AA7573">
        <v>0.66260741599999995</v>
      </c>
      <c r="AB7573">
        <v>0</v>
      </c>
      <c r="AC7573">
        <v>0</v>
      </c>
      <c r="AD7573">
        <v>0.85</v>
      </c>
      <c r="AE7573">
        <v>0.85</v>
      </c>
      <c r="AF7573">
        <v>0.85</v>
      </c>
      <c r="AG7573">
        <v>0.85</v>
      </c>
      <c r="AH7573">
        <v>0.92439926699999997</v>
      </c>
      <c r="AI7573">
        <v>1.1903366E-2</v>
      </c>
      <c r="AJ7573">
        <v>0.55063298500000002</v>
      </c>
      <c r="AK7573">
        <v>0.31364573462265222</v>
      </c>
      <c r="AL7573">
        <v>0</v>
      </c>
    </row>
    <row r="7574" spans="1:38" x14ac:dyDescent="0.35">
      <c r="A7574" t="s">
        <v>7698</v>
      </c>
      <c r="B7574">
        <v>66528.010515791713</v>
      </c>
      <c r="C7574">
        <v>55827.047584471969</v>
      </c>
      <c r="D7574">
        <v>10334.436122270599</v>
      </c>
      <c r="E7574">
        <v>366.52680904913791</v>
      </c>
      <c r="F7574">
        <v>0.46672399784444413</v>
      </c>
      <c r="G7574">
        <v>0.17967000443585179</v>
      </c>
      <c r="H7574">
        <v>0.17841283442596109</v>
      </c>
      <c r="I7574">
        <v>0.2023927300863359</v>
      </c>
      <c r="J7574">
        <v>316</v>
      </c>
      <c r="K7574">
        <v>12</v>
      </c>
      <c r="L7574" t="str">
        <f>VLOOKUP(J7574,Clustering!$D$3:$E$367,2,FALSE)</f>
        <v>Fall</v>
      </c>
      <c r="M7574">
        <v>0.43538696799999999</v>
      </c>
      <c r="N7574">
        <v>0.45430386</v>
      </c>
      <c r="O7574">
        <v>0.45430386</v>
      </c>
      <c r="P7574">
        <v>0.92402285900000003</v>
      </c>
      <c r="Q7574">
        <v>0.24521725</v>
      </c>
      <c r="R7574">
        <v>0.17841283442596109</v>
      </c>
      <c r="S7574">
        <v>0.46672399784444413</v>
      </c>
      <c r="T7574">
        <v>0.64787668099999995</v>
      </c>
      <c r="U7574">
        <v>0.66260741599999995</v>
      </c>
      <c r="V7574">
        <v>0.85008076700000001</v>
      </c>
      <c r="W7574">
        <v>1.1903366E-2</v>
      </c>
      <c r="X7574">
        <v>6.49206E-3</v>
      </c>
      <c r="Y7574">
        <v>0.2023927300863359</v>
      </c>
      <c r="Z7574">
        <v>0.53926955300000001</v>
      </c>
      <c r="AA7574">
        <v>0.66260741599999995</v>
      </c>
      <c r="AB7574">
        <v>0</v>
      </c>
      <c r="AC7574">
        <v>0</v>
      </c>
      <c r="AD7574">
        <v>0.85</v>
      </c>
      <c r="AE7574">
        <v>0.85</v>
      </c>
      <c r="AF7574">
        <v>0.85</v>
      </c>
      <c r="AG7574">
        <v>0.85</v>
      </c>
      <c r="AH7574">
        <v>0.92402285900000003</v>
      </c>
      <c r="AI7574">
        <v>1.1903366E-2</v>
      </c>
      <c r="AJ7574">
        <v>0.587162042</v>
      </c>
      <c r="AK7574">
        <v>0.32670679849111089</v>
      </c>
      <c r="AL7574">
        <v>0</v>
      </c>
    </row>
    <row r="7575" spans="1:38" x14ac:dyDescent="0.35">
      <c r="A7575" t="s">
        <v>7699</v>
      </c>
      <c r="B7575">
        <v>66414.524922175755</v>
      </c>
      <c r="C7575">
        <v>56287.893167799732</v>
      </c>
      <c r="D7575">
        <v>9757.5107285438644</v>
      </c>
      <c r="E7575">
        <v>369.1210258321679</v>
      </c>
      <c r="F7575">
        <v>0.44066888240008423</v>
      </c>
      <c r="G7575">
        <v>0.18094167932949409</v>
      </c>
      <c r="H7575">
        <v>0.1798793513624653</v>
      </c>
      <c r="I7575">
        <v>0.20014273149882231</v>
      </c>
      <c r="J7575">
        <v>316</v>
      </c>
      <c r="K7575">
        <v>13</v>
      </c>
      <c r="L7575" t="str">
        <f>VLOOKUP(J7575,Clustering!$D$3:$E$367,2,FALSE)</f>
        <v>Fall</v>
      </c>
      <c r="M7575">
        <v>0.46136285500000002</v>
      </c>
      <c r="N7575">
        <v>0.47854630999999997</v>
      </c>
      <c r="O7575">
        <v>0.47854630999999997</v>
      </c>
      <c r="P7575">
        <v>0.92234427799999996</v>
      </c>
      <c r="Q7575">
        <v>0.266895296</v>
      </c>
      <c r="R7575">
        <v>0.1798793513624653</v>
      </c>
      <c r="S7575">
        <v>0.44066888240008423</v>
      </c>
      <c r="T7575">
        <v>0.65769986400000002</v>
      </c>
      <c r="U7575">
        <v>0.66260741599999995</v>
      </c>
      <c r="V7575">
        <v>0.85008076700000001</v>
      </c>
      <c r="W7575">
        <v>1.1693922000000001E-2</v>
      </c>
      <c r="X7575">
        <v>9.8578780000000005E-3</v>
      </c>
      <c r="Y7575">
        <v>0.20014273149882231</v>
      </c>
      <c r="Z7575">
        <v>0.58521312599999997</v>
      </c>
      <c r="AA7575">
        <v>0.66260741599999995</v>
      </c>
      <c r="AB7575">
        <v>0</v>
      </c>
      <c r="AC7575">
        <v>0</v>
      </c>
      <c r="AD7575">
        <v>0.85</v>
      </c>
      <c r="AE7575">
        <v>0.85</v>
      </c>
      <c r="AF7575">
        <v>0.85</v>
      </c>
      <c r="AG7575">
        <v>0.85</v>
      </c>
      <c r="AH7575">
        <v>0.92234427799999996</v>
      </c>
      <c r="AI7575">
        <v>1.1693922000000001E-2</v>
      </c>
      <c r="AJ7575">
        <v>0.60493151300000003</v>
      </c>
      <c r="AK7575">
        <v>0.30846821768005889</v>
      </c>
      <c r="AL7575">
        <v>0</v>
      </c>
    </row>
    <row r="7576" spans="1:38" x14ac:dyDescent="0.35">
      <c r="A7576" t="s">
        <v>7700</v>
      </c>
      <c r="B7576">
        <v>66572.603818824442</v>
      </c>
      <c r="C7576">
        <v>58069.007269572641</v>
      </c>
      <c r="D7576">
        <v>8135.8385158511346</v>
      </c>
      <c r="E7576">
        <v>367.75803340067381</v>
      </c>
      <c r="F7576">
        <v>0.3674308915366889</v>
      </c>
      <c r="G7576">
        <v>0.180273545784644</v>
      </c>
      <c r="H7576">
        <v>0.17923649462317581</v>
      </c>
      <c r="I7576">
        <v>0.19901773220506561</v>
      </c>
      <c r="J7576">
        <v>316</v>
      </c>
      <c r="K7576">
        <v>14</v>
      </c>
      <c r="L7576" t="str">
        <f>VLOOKUP(J7576,Clustering!$D$3:$E$367,2,FALSE)</f>
        <v>Fall</v>
      </c>
      <c r="M7576">
        <v>0.48366410399999998</v>
      </c>
      <c r="N7576">
        <v>0.49376464399999997</v>
      </c>
      <c r="O7576">
        <v>0.49376464399999997</v>
      </c>
      <c r="P7576">
        <v>0.92147955500000001</v>
      </c>
      <c r="Q7576">
        <v>0.31130274800000002</v>
      </c>
      <c r="R7576">
        <v>0.17923649462317581</v>
      </c>
      <c r="S7576">
        <v>0.3674308915366889</v>
      </c>
      <c r="T7576">
        <v>0.65399728000000001</v>
      </c>
      <c r="U7576">
        <v>0.66423529000000003</v>
      </c>
      <c r="V7576">
        <v>0.85008076700000001</v>
      </c>
      <c r="W7576">
        <v>1.1659015E-2</v>
      </c>
      <c r="X7576">
        <v>1.5064928999999999E-2</v>
      </c>
      <c r="Y7576">
        <v>0.19901773220506561</v>
      </c>
      <c r="Z7576">
        <v>0.62712979499999999</v>
      </c>
      <c r="AA7576">
        <v>0.66423529000000003</v>
      </c>
      <c r="AB7576">
        <v>0</v>
      </c>
      <c r="AC7576">
        <v>0</v>
      </c>
      <c r="AD7576">
        <v>0.85</v>
      </c>
      <c r="AE7576">
        <v>0.85</v>
      </c>
      <c r="AF7576">
        <v>0.85</v>
      </c>
      <c r="AG7576">
        <v>0.85</v>
      </c>
      <c r="AH7576">
        <v>0.92147955500000001</v>
      </c>
      <c r="AI7576">
        <v>1.1659015E-2</v>
      </c>
      <c r="AJ7576">
        <v>0.61301515500000003</v>
      </c>
      <c r="AK7576">
        <v>0.2572016240756822</v>
      </c>
      <c r="AL7576">
        <v>0</v>
      </c>
    </row>
    <row r="7577" spans="1:38" x14ac:dyDescent="0.35">
      <c r="A7577" t="s">
        <v>7701</v>
      </c>
      <c r="B7577">
        <v>67010.108397228454</v>
      </c>
      <c r="C7577">
        <v>61048.315556718793</v>
      </c>
      <c r="D7577">
        <v>5595.3446507617118</v>
      </c>
      <c r="E7577">
        <v>366.44818974795709</v>
      </c>
      <c r="F7577">
        <v>0.25269705998698028</v>
      </c>
      <c r="G7577">
        <v>0.17963146556272411</v>
      </c>
      <c r="H7577">
        <v>0.17843292369906391</v>
      </c>
      <c r="I7577">
        <v>0.20129451649004951</v>
      </c>
      <c r="J7577">
        <v>316</v>
      </c>
      <c r="K7577">
        <v>15</v>
      </c>
      <c r="L7577" t="str">
        <f>VLOOKUP(J7577,Clustering!$D$3:$E$367,2,FALSE)</f>
        <v>Fall</v>
      </c>
      <c r="M7577">
        <v>0.50654131599999996</v>
      </c>
      <c r="N7577">
        <v>0.50702472899999995</v>
      </c>
      <c r="O7577">
        <v>0.50702472899999995</v>
      </c>
      <c r="P7577">
        <v>0.92059448499999996</v>
      </c>
      <c r="Q7577">
        <v>0.39324626200000001</v>
      </c>
      <c r="R7577">
        <v>0.17843292369906391</v>
      </c>
      <c r="S7577">
        <v>0.25269705998698028</v>
      </c>
      <c r="T7577">
        <v>0.65837992999999995</v>
      </c>
      <c r="U7577">
        <v>0.66423529000000003</v>
      </c>
      <c r="V7577">
        <v>0.85008076700000001</v>
      </c>
      <c r="W7577">
        <v>1.1414664E-2</v>
      </c>
      <c r="X7577">
        <v>1.8178605E-2</v>
      </c>
      <c r="Y7577">
        <v>0.20129451649004951</v>
      </c>
      <c r="Z7577">
        <v>0.65250429200000004</v>
      </c>
      <c r="AA7577">
        <v>0.66423529000000003</v>
      </c>
      <c r="AB7577">
        <v>0</v>
      </c>
      <c r="AC7577">
        <v>0</v>
      </c>
      <c r="AD7577">
        <v>0.85</v>
      </c>
      <c r="AE7577">
        <v>0.85</v>
      </c>
      <c r="AF7577">
        <v>0.85</v>
      </c>
      <c r="AG7577">
        <v>0.85</v>
      </c>
      <c r="AH7577">
        <v>0.92059448499999996</v>
      </c>
      <c r="AI7577">
        <v>1.1414664E-2</v>
      </c>
      <c r="AJ7577">
        <v>0.63438998499999999</v>
      </c>
      <c r="AK7577">
        <v>0.1768879419908862</v>
      </c>
      <c r="AL7577">
        <v>1.7778800000000001E-4</v>
      </c>
    </row>
    <row r="7578" spans="1:38" x14ac:dyDescent="0.35">
      <c r="A7578" t="s">
        <v>7702</v>
      </c>
      <c r="B7578">
        <v>68482.132859337973</v>
      </c>
      <c r="C7578">
        <v>65541.537754364166</v>
      </c>
      <c r="D7578">
        <v>2580.5130875463051</v>
      </c>
      <c r="E7578">
        <v>360.08201742749861</v>
      </c>
      <c r="F7578">
        <v>0.1165411804243561</v>
      </c>
      <c r="G7578">
        <v>0.17651079285661689</v>
      </c>
      <c r="H7578">
        <v>0.17491730090607391</v>
      </c>
      <c r="I7578">
        <v>0.20531237111060929</v>
      </c>
      <c r="J7578">
        <v>316</v>
      </c>
      <c r="K7578">
        <v>16</v>
      </c>
      <c r="L7578" t="str">
        <f>VLOOKUP(J7578,Clustering!$D$3:$E$367,2,FALSE)</f>
        <v>Fall</v>
      </c>
      <c r="M7578">
        <v>0.52813989100000003</v>
      </c>
      <c r="N7578">
        <v>0.52024340199999997</v>
      </c>
      <c r="O7578">
        <v>0.52024340199999997</v>
      </c>
      <c r="P7578">
        <v>0.92027911600000001</v>
      </c>
      <c r="Q7578">
        <v>0.45282334000000002</v>
      </c>
      <c r="R7578">
        <v>0.17491730090607391</v>
      </c>
      <c r="S7578">
        <v>0.1165411804243561</v>
      </c>
      <c r="T7578">
        <v>0.66366933699999997</v>
      </c>
      <c r="U7578">
        <v>0.666411007</v>
      </c>
      <c r="V7578">
        <v>0.85008076700000001</v>
      </c>
      <c r="W7578">
        <v>1.1903366E-2</v>
      </c>
      <c r="X7578">
        <v>1.8609174999999999E-2</v>
      </c>
      <c r="Y7578">
        <v>0.20531237111060929</v>
      </c>
      <c r="Z7578">
        <v>0.68032442800000004</v>
      </c>
      <c r="AA7578">
        <v>0.666411007</v>
      </c>
      <c r="AB7578">
        <v>0</v>
      </c>
      <c r="AC7578">
        <v>0</v>
      </c>
      <c r="AD7578">
        <v>0.85</v>
      </c>
      <c r="AE7578">
        <v>0.85</v>
      </c>
      <c r="AF7578">
        <v>0.85</v>
      </c>
      <c r="AG7578">
        <v>0.85</v>
      </c>
      <c r="AH7578">
        <v>0.92027911600000001</v>
      </c>
      <c r="AI7578">
        <v>1.1903366E-2</v>
      </c>
      <c r="AJ7578">
        <v>0.64676906700000003</v>
      </c>
      <c r="AK7578">
        <v>8.1578826297049198E-2</v>
      </c>
      <c r="AL7578">
        <v>3.6880127999999998E-2</v>
      </c>
    </row>
    <row r="7579" spans="1:38" x14ac:dyDescent="0.35">
      <c r="A7579" t="s">
        <v>7703</v>
      </c>
      <c r="B7579">
        <v>73058.856120623517</v>
      </c>
      <c r="C7579">
        <v>72400.484837283831</v>
      </c>
      <c r="D7579">
        <v>289.15353118680929</v>
      </c>
      <c r="E7579">
        <v>369.21775215287448</v>
      </c>
      <c r="F7579">
        <v>1.3058757194842899E-2</v>
      </c>
      <c r="G7579">
        <v>0.18098909419258549</v>
      </c>
      <c r="H7579">
        <v>0.1790757804383534</v>
      </c>
      <c r="I7579">
        <v>0.21557129324177229</v>
      </c>
      <c r="J7579">
        <v>316</v>
      </c>
      <c r="K7579">
        <v>17</v>
      </c>
      <c r="L7579" t="str">
        <f>VLOOKUP(J7579,Clustering!$D$3:$E$367,2,FALSE)</f>
        <v>Fall</v>
      </c>
      <c r="M7579">
        <v>0.559207283</v>
      </c>
      <c r="N7579">
        <v>0.527873276</v>
      </c>
      <c r="O7579">
        <v>0.527873276</v>
      </c>
      <c r="P7579">
        <v>0.92027911600000001</v>
      </c>
      <c r="Q7579">
        <v>0.498494928</v>
      </c>
      <c r="R7579">
        <v>0.1790757804383534</v>
      </c>
      <c r="S7579">
        <v>1.3058757194842899E-2</v>
      </c>
      <c r="T7579">
        <v>0.65490403500000005</v>
      </c>
      <c r="U7579">
        <v>0.666411007</v>
      </c>
      <c r="V7579">
        <v>0.85008076700000001</v>
      </c>
      <c r="W7579">
        <v>1.2496788999999999E-2</v>
      </c>
      <c r="X7579">
        <v>2.0920347999999998E-2</v>
      </c>
      <c r="Y7579">
        <v>0.21557129324177229</v>
      </c>
      <c r="Z7579">
        <v>0.69339013699999996</v>
      </c>
      <c r="AA7579">
        <v>0.666411007</v>
      </c>
      <c r="AB7579">
        <v>0</v>
      </c>
      <c r="AC7579">
        <v>0</v>
      </c>
      <c r="AD7579">
        <v>0.85</v>
      </c>
      <c r="AE7579">
        <v>0.85</v>
      </c>
      <c r="AF7579">
        <v>0.85</v>
      </c>
      <c r="AG7579">
        <v>0.85</v>
      </c>
      <c r="AH7579">
        <v>0.92027911600000001</v>
      </c>
      <c r="AI7579">
        <v>1.2496788999999999E-2</v>
      </c>
      <c r="AJ7579">
        <v>0.65974221700000002</v>
      </c>
      <c r="AK7579">
        <v>9.1411300363899994E-3</v>
      </c>
      <c r="AL7579">
        <v>0.46446845799999997</v>
      </c>
    </row>
    <row r="7580" spans="1:38" x14ac:dyDescent="0.35">
      <c r="A7580" t="s">
        <v>7704</v>
      </c>
      <c r="B7580">
        <v>74236.793220202337</v>
      </c>
      <c r="C7580">
        <v>73857.058904027188</v>
      </c>
      <c r="D7580">
        <v>0</v>
      </c>
      <c r="E7580">
        <v>379.73431617515399</v>
      </c>
      <c r="F7580">
        <v>0</v>
      </c>
      <c r="G7580">
        <v>0.1861442726348794</v>
      </c>
      <c r="H7580">
        <v>0.18413827726025889</v>
      </c>
      <c r="I7580">
        <v>0.222401646096724</v>
      </c>
      <c r="J7580">
        <v>316</v>
      </c>
      <c r="K7580">
        <v>18</v>
      </c>
      <c r="L7580" t="str">
        <f>VLOOKUP(J7580,Clustering!$D$3:$E$367,2,FALSE)</f>
        <v>Fall</v>
      </c>
      <c r="M7580">
        <v>0.56981074300000001</v>
      </c>
      <c r="N7580">
        <v>0.533260925</v>
      </c>
      <c r="O7580">
        <v>0.533260925</v>
      </c>
      <c r="P7580">
        <v>0.92025876900000003</v>
      </c>
      <c r="Q7580">
        <v>0.51471591400000005</v>
      </c>
      <c r="R7580">
        <v>0.18413827726025889</v>
      </c>
      <c r="S7580">
        <v>0</v>
      </c>
      <c r="T7580">
        <v>0.58606619299999996</v>
      </c>
      <c r="U7580">
        <v>0.666411007</v>
      </c>
      <c r="V7580">
        <v>0.85008076700000001</v>
      </c>
      <c r="W7580">
        <v>1.2776045999999999E-2</v>
      </c>
      <c r="X7580">
        <v>3.0805869999999999E-2</v>
      </c>
      <c r="Y7580">
        <v>0.222401646096724</v>
      </c>
      <c r="Z7580">
        <v>0.72066457299999997</v>
      </c>
      <c r="AA7580">
        <v>0.666411007</v>
      </c>
      <c r="AB7580">
        <v>0</v>
      </c>
      <c r="AC7580">
        <v>0</v>
      </c>
      <c r="AD7580">
        <v>0.85</v>
      </c>
      <c r="AE7580">
        <v>0.85</v>
      </c>
      <c r="AF7580">
        <v>0.85</v>
      </c>
      <c r="AG7580">
        <v>0.85</v>
      </c>
      <c r="AH7580">
        <v>0.92025876900000003</v>
      </c>
      <c r="AI7580">
        <v>1.2776045999999999E-2</v>
      </c>
      <c r="AJ7580">
        <v>0.67696668400000004</v>
      </c>
      <c r="AK7580">
        <v>0</v>
      </c>
      <c r="AL7580">
        <v>0.42381575999999999</v>
      </c>
    </row>
    <row r="7581" spans="1:38" x14ac:dyDescent="0.35">
      <c r="A7581" t="s">
        <v>7705</v>
      </c>
      <c r="B7581">
        <v>73395.575460607608</v>
      </c>
      <c r="C7581">
        <v>73018.145697562504</v>
      </c>
      <c r="D7581">
        <v>0</v>
      </c>
      <c r="E7581">
        <v>377.42976304510262</v>
      </c>
      <c r="F7581">
        <v>0</v>
      </c>
      <c r="G7581">
        <v>0.1850145897279914</v>
      </c>
      <c r="H7581">
        <v>0.1828927423278853</v>
      </c>
      <c r="I7581">
        <v>0.2233659312056584</v>
      </c>
      <c r="J7581">
        <v>316</v>
      </c>
      <c r="K7581">
        <v>19</v>
      </c>
      <c r="L7581" t="str">
        <f>VLOOKUP(J7581,Clustering!$D$3:$E$367,2,FALSE)</f>
        <v>Fall</v>
      </c>
      <c r="M7581">
        <v>0.58791898899999995</v>
      </c>
      <c r="N7581">
        <v>0.53843953600000005</v>
      </c>
      <c r="O7581">
        <v>0.53843953600000005</v>
      </c>
      <c r="P7581">
        <v>0.92080812300000003</v>
      </c>
      <c r="Q7581">
        <v>0.512150094</v>
      </c>
      <c r="R7581">
        <v>0.1828927423278853</v>
      </c>
      <c r="S7581">
        <v>0</v>
      </c>
      <c r="T7581">
        <v>0.30172283500000002</v>
      </c>
      <c r="U7581">
        <v>0.666411007</v>
      </c>
      <c r="V7581">
        <v>0.85008076700000001</v>
      </c>
      <c r="W7581">
        <v>1.2985490000000001E-2</v>
      </c>
      <c r="X7581">
        <v>4.0503749999999998E-2</v>
      </c>
      <c r="Y7581">
        <v>0.2233659312056584</v>
      </c>
      <c r="Z7581">
        <v>0.70766523299999995</v>
      </c>
      <c r="AA7581">
        <v>0.666411007</v>
      </c>
      <c r="AB7581">
        <v>0</v>
      </c>
      <c r="AC7581">
        <v>0</v>
      </c>
      <c r="AD7581">
        <v>0.85</v>
      </c>
      <c r="AE7581">
        <v>0.85</v>
      </c>
      <c r="AF7581">
        <v>0.85</v>
      </c>
      <c r="AG7581">
        <v>0.85</v>
      </c>
      <c r="AH7581">
        <v>0.92080812300000003</v>
      </c>
      <c r="AI7581">
        <v>1.2985490000000001E-2</v>
      </c>
      <c r="AJ7581">
        <v>0.69129881500000001</v>
      </c>
      <c r="AK7581">
        <v>0</v>
      </c>
      <c r="AL7581">
        <v>0.340303193</v>
      </c>
    </row>
    <row r="7582" spans="1:38" x14ac:dyDescent="0.35">
      <c r="A7582" t="s">
        <v>7706</v>
      </c>
      <c r="B7582">
        <v>71412.166796569189</v>
      </c>
      <c r="C7582">
        <v>71042.108085198168</v>
      </c>
      <c r="D7582">
        <v>0</v>
      </c>
      <c r="E7582">
        <v>370.05871137101508</v>
      </c>
      <c r="F7582">
        <v>0</v>
      </c>
      <c r="G7582">
        <v>0.1814013291034387</v>
      </c>
      <c r="H7582">
        <v>0.1792766731693814</v>
      </c>
      <c r="I7582">
        <v>0.2198034334420953</v>
      </c>
      <c r="J7582">
        <v>316</v>
      </c>
      <c r="K7582">
        <v>20</v>
      </c>
      <c r="L7582" t="str">
        <f>VLOOKUP(J7582,Clustering!$D$3:$E$367,2,FALSE)</f>
        <v>Fall</v>
      </c>
      <c r="M7582">
        <v>0.58768860499999998</v>
      </c>
      <c r="N7582">
        <v>0.53295525700000002</v>
      </c>
      <c r="O7582">
        <v>0.53295525700000002</v>
      </c>
      <c r="P7582">
        <v>0.92152024799999999</v>
      </c>
      <c r="Q7582">
        <v>0.47501454999999998</v>
      </c>
      <c r="R7582">
        <v>0.1792766731693814</v>
      </c>
      <c r="S7582">
        <v>0</v>
      </c>
      <c r="T7582">
        <v>6.0450399999999996E-4</v>
      </c>
      <c r="U7582">
        <v>0.666411007</v>
      </c>
      <c r="V7582">
        <v>0.85008076700000001</v>
      </c>
      <c r="W7582">
        <v>1.2671325000000001E-2</v>
      </c>
      <c r="X7582">
        <v>2.7207175E-2</v>
      </c>
      <c r="Y7582">
        <v>0.2198034334420953</v>
      </c>
      <c r="Z7582">
        <v>0.69538172899999995</v>
      </c>
      <c r="AA7582">
        <v>0.666411007</v>
      </c>
      <c r="AB7582">
        <v>0</v>
      </c>
      <c r="AC7582">
        <v>0</v>
      </c>
      <c r="AD7582">
        <v>0.85</v>
      </c>
      <c r="AE7582">
        <v>0.85</v>
      </c>
      <c r="AF7582">
        <v>0.85</v>
      </c>
      <c r="AG7582">
        <v>0.85</v>
      </c>
      <c r="AH7582">
        <v>0.92152024799999999</v>
      </c>
      <c r="AI7582">
        <v>1.2671325000000001E-2</v>
      </c>
      <c r="AJ7582">
        <v>0.69331151899999999</v>
      </c>
      <c r="AK7582">
        <v>0</v>
      </c>
      <c r="AL7582">
        <v>0.11348498799999999</v>
      </c>
    </row>
    <row r="7583" spans="1:38" x14ac:dyDescent="0.35">
      <c r="A7583" t="s">
        <v>7707</v>
      </c>
      <c r="B7583">
        <v>68613.005060446449</v>
      </c>
      <c r="C7583">
        <v>68244.655330462585</v>
      </c>
      <c r="D7583">
        <v>0</v>
      </c>
      <c r="E7583">
        <v>368.34972998386593</v>
      </c>
      <c r="F7583">
        <v>0</v>
      </c>
      <c r="G7583">
        <v>0.180563593129346</v>
      </c>
      <c r="H7583">
        <v>0.17871417352250299</v>
      </c>
      <c r="I7583">
        <v>0.21399093709101871</v>
      </c>
      <c r="J7583">
        <v>316</v>
      </c>
      <c r="K7583">
        <v>21</v>
      </c>
      <c r="L7583" t="str">
        <f>VLOOKUP(J7583,Clustering!$D$3:$E$367,2,FALSE)</f>
        <v>Fall</v>
      </c>
      <c r="M7583">
        <v>0.55890202300000003</v>
      </c>
      <c r="N7583">
        <v>0.51972278000000005</v>
      </c>
      <c r="O7583">
        <v>0.51972278000000005</v>
      </c>
      <c r="P7583">
        <v>0.92368714299999999</v>
      </c>
      <c r="Q7583">
        <v>0.43894288199999998</v>
      </c>
      <c r="R7583">
        <v>0.17871417352250299</v>
      </c>
      <c r="S7583">
        <v>0</v>
      </c>
      <c r="T7583">
        <v>0</v>
      </c>
      <c r="U7583">
        <v>0.66478313300000003</v>
      </c>
      <c r="V7583">
        <v>0.85008076700000001</v>
      </c>
      <c r="W7583">
        <v>1.2741139E-2</v>
      </c>
      <c r="X7583">
        <v>1.5558326000000001E-2</v>
      </c>
      <c r="Y7583">
        <v>0.21399093709101871</v>
      </c>
      <c r="Z7583">
        <v>0.62275313799999998</v>
      </c>
      <c r="AA7583">
        <v>0.66478313300000003</v>
      </c>
      <c r="AB7583">
        <v>0</v>
      </c>
      <c r="AC7583">
        <v>0</v>
      </c>
      <c r="AD7583">
        <v>0.85</v>
      </c>
      <c r="AE7583">
        <v>0.85</v>
      </c>
      <c r="AF7583">
        <v>0.85</v>
      </c>
      <c r="AG7583">
        <v>0.85</v>
      </c>
      <c r="AH7583">
        <v>0.92368714299999999</v>
      </c>
      <c r="AI7583">
        <v>1.2741139E-2</v>
      </c>
      <c r="AJ7583">
        <v>0.67279090600000002</v>
      </c>
      <c r="AK7583">
        <v>0</v>
      </c>
      <c r="AL7583">
        <v>0.16146601199999999</v>
      </c>
    </row>
    <row r="7584" spans="1:38" x14ac:dyDescent="0.35">
      <c r="A7584" t="s">
        <v>7708</v>
      </c>
      <c r="B7584">
        <v>64021.49860569158</v>
      </c>
      <c r="C7584">
        <v>63653.81507961038</v>
      </c>
      <c r="D7584">
        <v>0</v>
      </c>
      <c r="E7584">
        <v>367.68352608119739</v>
      </c>
      <c r="F7584">
        <v>0</v>
      </c>
      <c r="G7584">
        <v>0.18023702258882221</v>
      </c>
      <c r="H7584">
        <v>0.1786940842494002</v>
      </c>
      <c r="I7584">
        <v>0.2081248693450013</v>
      </c>
      <c r="J7584">
        <v>316</v>
      </c>
      <c r="K7584">
        <v>22</v>
      </c>
      <c r="L7584" t="str">
        <f>VLOOKUP(J7584,Clustering!$D$3:$E$367,2,FALSE)</f>
        <v>Fall</v>
      </c>
      <c r="M7584">
        <v>0.51727724799999997</v>
      </c>
      <c r="N7584">
        <v>0.49479800000000002</v>
      </c>
      <c r="O7584">
        <v>0.49479800000000002</v>
      </c>
      <c r="P7584">
        <v>0.92621010000000004</v>
      </c>
      <c r="Q7584">
        <v>0.400030039</v>
      </c>
      <c r="R7584">
        <v>0.1786940842494002</v>
      </c>
      <c r="S7584">
        <v>0</v>
      </c>
      <c r="T7584">
        <v>0</v>
      </c>
      <c r="U7584">
        <v>0.66478313300000003</v>
      </c>
      <c r="V7584">
        <v>0.85008076700000001</v>
      </c>
      <c r="W7584">
        <v>1.2880768000000001E-2</v>
      </c>
      <c r="X7584">
        <v>7.0256650000000004E-3</v>
      </c>
      <c r="Y7584">
        <v>0.2081248693450013</v>
      </c>
      <c r="Z7584">
        <v>0.546389982</v>
      </c>
      <c r="AA7584">
        <v>0.66478313300000003</v>
      </c>
      <c r="AB7584">
        <v>0</v>
      </c>
      <c r="AC7584">
        <v>0</v>
      </c>
      <c r="AD7584">
        <v>0.85</v>
      </c>
      <c r="AE7584">
        <v>0.85</v>
      </c>
      <c r="AF7584">
        <v>0.85</v>
      </c>
      <c r="AG7584">
        <v>0.85</v>
      </c>
      <c r="AH7584">
        <v>0.92621010000000004</v>
      </c>
      <c r="AI7584">
        <v>1.2880768000000001E-2</v>
      </c>
      <c r="AJ7584">
        <v>0.63051918399999995</v>
      </c>
      <c r="AK7584">
        <v>0</v>
      </c>
      <c r="AL7584">
        <v>0.115301892</v>
      </c>
    </row>
    <row r="7585" spans="1:38" x14ac:dyDescent="0.35">
      <c r="A7585" t="s">
        <v>7709</v>
      </c>
      <c r="B7585">
        <v>59469.999326027173</v>
      </c>
      <c r="C7585">
        <v>59101.651795444239</v>
      </c>
      <c r="D7585">
        <v>0</v>
      </c>
      <c r="E7585">
        <v>368.34753058292529</v>
      </c>
      <c r="F7585">
        <v>0</v>
      </c>
      <c r="G7585">
        <v>0.18056251499163001</v>
      </c>
      <c r="H7585">
        <v>0.1793369409886898</v>
      </c>
      <c r="I7585">
        <v>0.2027141584559807</v>
      </c>
      <c r="J7585">
        <v>316</v>
      </c>
      <c r="K7585">
        <v>23</v>
      </c>
      <c r="L7585" t="str">
        <f>VLOOKUP(J7585,Clustering!$D$3:$E$367,2,FALSE)</f>
        <v>Fall</v>
      </c>
      <c r="M7585">
        <v>0.47531841499999999</v>
      </c>
      <c r="N7585">
        <v>0.45627394100000002</v>
      </c>
      <c r="O7585">
        <v>0.45627394100000002</v>
      </c>
      <c r="P7585">
        <v>0.92841768700000005</v>
      </c>
      <c r="Q7585">
        <v>0.36927775299999999</v>
      </c>
      <c r="R7585">
        <v>0.1793369409886898</v>
      </c>
      <c r="S7585">
        <v>0</v>
      </c>
      <c r="T7585">
        <v>0</v>
      </c>
      <c r="U7585">
        <v>0.65567329799999996</v>
      </c>
      <c r="V7585">
        <v>0.85008076700000001</v>
      </c>
      <c r="W7585">
        <v>1.2252437999999999E-2</v>
      </c>
      <c r="X7585">
        <v>7.0256650000000004E-3</v>
      </c>
      <c r="Y7585">
        <v>0.2027141584559807</v>
      </c>
      <c r="Z7585">
        <v>0.47566343799999999</v>
      </c>
      <c r="AA7585">
        <v>0.65567329799999996</v>
      </c>
      <c r="AB7585">
        <v>0</v>
      </c>
      <c r="AC7585">
        <v>0</v>
      </c>
      <c r="AD7585">
        <v>0.85</v>
      </c>
      <c r="AE7585">
        <v>0.85</v>
      </c>
      <c r="AF7585">
        <v>0.85</v>
      </c>
      <c r="AG7585">
        <v>0.85</v>
      </c>
      <c r="AH7585">
        <v>0.92841768700000005</v>
      </c>
      <c r="AI7585">
        <v>1.2252437999999999E-2</v>
      </c>
      <c r="AJ7585">
        <v>0.56646352499999997</v>
      </c>
      <c r="AK7585">
        <v>0</v>
      </c>
      <c r="AL7585">
        <v>6.7351222000000002E-2</v>
      </c>
    </row>
    <row r="7586" spans="1:38" x14ac:dyDescent="0.35">
      <c r="A7586" t="s">
        <v>7710</v>
      </c>
      <c r="B7586">
        <v>57385.161234077117</v>
      </c>
      <c r="C7586">
        <v>57007.041634190442</v>
      </c>
      <c r="D7586">
        <v>0</v>
      </c>
      <c r="E7586">
        <v>378.11959988668508</v>
      </c>
      <c r="F7586">
        <v>0</v>
      </c>
      <c r="G7586">
        <v>0.18535274504249269</v>
      </c>
      <c r="H7586">
        <v>0.18462041981472599</v>
      </c>
      <c r="I7586">
        <v>0.1985891610455392</v>
      </c>
      <c r="J7586">
        <v>317</v>
      </c>
      <c r="K7586">
        <v>0</v>
      </c>
      <c r="L7586" t="str">
        <f>VLOOKUP(J7586,Clustering!$D$3:$E$367,2,FALSE)</f>
        <v>Fall</v>
      </c>
      <c r="M7586">
        <v>0.40086380500000002</v>
      </c>
      <c r="N7586">
        <v>0.41407791999999999</v>
      </c>
      <c r="O7586">
        <v>0.41407791999999999</v>
      </c>
      <c r="P7586">
        <v>0.93239541400000003</v>
      </c>
      <c r="Q7586">
        <v>0.29275374999999998</v>
      </c>
      <c r="R7586">
        <v>0.18462041981472599</v>
      </c>
      <c r="S7586">
        <v>0</v>
      </c>
      <c r="T7586">
        <v>0</v>
      </c>
      <c r="U7586">
        <v>0.65196362299999999</v>
      </c>
      <c r="V7586">
        <v>0.85008076700000001</v>
      </c>
      <c r="W7586">
        <v>1.1833550999999999E-2</v>
      </c>
      <c r="X7586">
        <v>7.0256650000000004E-3</v>
      </c>
      <c r="Y7586">
        <v>0.1985891610455392</v>
      </c>
      <c r="Z7586">
        <v>0.40144726200000003</v>
      </c>
      <c r="AA7586">
        <v>0.65196362299999999</v>
      </c>
      <c r="AB7586">
        <v>0</v>
      </c>
      <c r="AC7586">
        <v>0</v>
      </c>
      <c r="AD7586">
        <v>0.85</v>
      </c>
      <c r="AE7586">
        <v>0.85</v>
      </c>
      <c r="AF7586">
        <v>0.85</v>
      </c>
      <c r="AG7586">
        <v>0.85</v>
      </c>
      <c r="AH7586">
        <v>0.93239541400000003</v>
      </c>
      <c r="AI7586">
        <v>1.1833550999999999E-2</v>
      </c>
      <c r="AJ7586">
        <v>0.52583175800000004</v>
      </c>
      <c r="AK7586">
        <v>0</v>
      </c>
      <c r="AL7586">
        <v>1.5419838999999999E-2</v>
      </c>
    </row>
    <row r="7587" spans="1:38" x14ac:dyDescent="0.35">
      <c r="A7587" t="s">
        <v>7711</v>
      </c>
      <c r="B7587">
        <v>56677.93190697419</v>
      </c>
      <c r="C7587">
        <v>56292.794254387532</v>
      </c>
      <c r="D7587">
        <v>0</v>
      </c>
      <c r="E7587">
        <v>385.13765258666132</v>
      </c>
      <c r="F7587">
        <v>0</v>
      </c>
      <c r="G7587">
        <v>0.18879296695424569</v>
      </c>
      <c r="H7587">
        <v>0.1881561318808187</v>
      </c>
      <c r="I7587">
        <v>0.20030344568364469</v>
      </c>
      <c r="J7587">
        <v>317</v>
      </c>
      <c r="K7587">
        <v>1</v>
      </c>
      <c r="L7587" t="str">
        <f>VLOOKUP(J7587,Clustering!$D$3:$E$367,2,FALSE)</f>
        <v>Fall</v>
      </c>
      <c r="M7587">
        <v>0.37675403499999999</v>
      </c>
      <c r="N7587">
        <v>0.40095390600000003</v>
      </c>
      <c r="O7587">
        <v>0.40095390600000003</v>
      </c>
      <c r="P7587">
        <v>0.93332117599999997</v>
      </c>
      <c r="Q7587">
        <v>0.26062468300000002</v>
      </c>
      <c r="R7587">
        <v>0.1881561318808187</v>
      </c>
      <c r="S7587">
        <v>0</v>
      </c>
      <c r="T7587">
        <v>0</v>
      </c>
      <c r="U7587">
        <v>0.65196362299999999</v>
      </c>
      <c r="V7587">
        <v>0.85008076700000001</v>
      </c>
      <c r="W7587">
        <v>1.2077902E-2</v>
      </c>
      <c r="X7587">
        <v>7.0256650000000004E-3</v>
      </c>
      <c r="Y7587">
        <v>0.20030344568364469</v>
      </c>
      <c r="Z7587">
        <v>0.38520901699999999</v>
      </c>
      <c r="AA7587">
        <v>0.65196362299999999</v>
      </c>
      <c r="AB7587">
        <v>0</v>
      </c>
      <c r="AC7587">
        <v>0</v>
      </c>
      <c r="AD7587">
        <v>0.85</v>
      </c>
      <c r="AE7587">
        <v>0.85</v>
      </c>
      <c r="AF7587">
        <v>0.85</v>
      </c>
      <c r="AG7587">
        <v>0.85</v>
      </c>
      <c r="AH7587">
        <v>0.93332117599999997</v>
      </c>
      <c r="AI7587">
        <v>1.2077902E-2</v>
      </c>
      <c r="AJ7587">
        <v>0.49926844500000001</v>
      </c>
      <c r="AK7587">
        <v>0</v>
      </c>
      <c r="AL7587">
        <v>0</v>
      </c>
    </row>
    <row r="7588" spans="1:38" x14ac:dyDescent="0.35">
      <c r="A7588" t="s">
        <v>7712</v>
      </c>
      <c r="B7588">
        <v>56473.853244522761</v>
      </c>
      <c r="C7588">
        <v>56079.125944936917</v>
      </c>
      <c r="D7588">
        <v>0</v>
      </c>
      <c r="E7588">
        <v>394.72729958583358</v>
      </c>
      <c r="F7588">
        <v>0</v>
      </c>
      <c r="G7588">
        <v>0.19349377430678119</v>
      </c>
      <c r="H7588">
        <v>0.19265612905584581</v>
      </c>
      <c r="I7588">
        <v>0.2086337975969389</v>
      </c>
      <c r="J7588">
        <v>317</v>
      </c>
      <c r="K7588">
        <v>2</v>
      </c>
      <c r="L7588" t="str">
        <f>VLOOKUP(J7588,Clustering!$D$3:$E$367,2,FALSE)</f>
        <v>Fall</v>
      </c>
      <c r="M7588">
        <v>0.36035639600000002</v>
      </c>
      <c r="N7588">
        <v>0.37823782500000003</v>
      </c>
      <c r="O7588">
        <v>0.37823782500000003</v>
      </c>
      <c r="P7588">
        <v>0.93336186899999996</v>
      </c>
      <c r="Q7588">
        <v>0.22472824199999999</v>
      </c>
      <c r="R7588">
        <v>0.19265612905584581</v>
      </c>
      <c r="S7588">
        <v>0</v>
      </c>
      <c r="T7588">
        <v>0</v>
      </c>
      <c r="U7588">
        <v>0.65196362299999999</v>
      </c>
      <c r="V7588">
        <v>0.85008076700000001</v>
      </c>
      <c r="W7588">
        <v>1.2357160000000001E-2</v>
      </c>
      <c r="X7588">
        <v>7.0256650000000004E-3</v>
      </c>
      <c r="Y7588">
        <v>0.2086337975969389</v>
      </c>
      <c r="Z7588">
        <v>0.38016867199999999</v>
      </c>
      <c r="AA7588">
        <v>0.65196362299999999</v>
      </c>
      <c r="AB7588">
        <v>0</v>
      </c>
      <c r="AC7588">
        <v>0</v>
      </c>
      <c r="AD7588">
        <v>0.85</v>
      </c>
      <c r="AE7588">
        <v>0.85</v>
      </c>
      <c r="AF7588">
        <v>0.85</v>
      </c>
      <c r="AG7588">
        <v>0.85</v>
      </c>
      <c r="AH7588">
        <v>0.93336186899999996</v>
      </c>
      <c r="AI7588">
        <v>1.2357160000000001E-2</v>
      </c>
      <c r="AJ7588">
        <v>0.49290841400000002</v>
      </c>
      <c r="AK7588">
        <v>0</v>
      </c>
      <c r="AL7588">
        <v>0</v>
      </c>
    </row>
    <row r="7589" spans="1:38" x14ac:dyDescent="0.35">
      <c r="A7589" t="s">
        <v>7713</v>
      </c>
      <c r="B7589">
        <v>56524.100901918093</v>
      </c>
      <c r="C7589">
        <v>56109.670666026039</v>
      </c>
      <c r="D7589">
        <v>0</v>
      </c>
      <c r="E7589">
        <v>414.4302358920574</v>
      </c>
      <c r="F7589">
        <v>0</v>
      </c>
      <c r="G7589">
        <v>0.2031520764176751</v>
      </c>
      <c r="H7589">
        <v>0.20247978360311469</v>
      </c>
      <c r="I7589">
        <v>0.2153034362670683</v>
      </c>
      <c r="J7589">
        <v>317</v>
      </c>
      <c r="K7589">
        <v>3</v>
      </c>
      <c r="L7589" t="str">
        <f>VLOOKUP(J7589,Clustering!$D$3:$E$367,2,FALSE)</f>
        <v>Fall</v>
      </c>
      <c r="M7589">
        <v>0.34782922199999999</v>
      </c>
      <c r="N7589">
        <v>0.36162722200000003</v>
      </c>
      <c r="O7589">
        <v>0.36162722200000003</v>
      </c>
      <c r="P7589">
        <v>0.93289390100000003</v>
      </c>
      <c r="Q7589">
        <v>0.18288661000000001</v>
      </c>
      <c r="R7589">
        <v>0.20247978360311469</v>
      </c>
      <c r="S7589">
        <v>0</v>
      </c>
      <c r="T7589">
        <v>0</v>
      </c>
      <c r="U7589">
        <v>0.64812872700000002</v>
      </c>
      <c r="V7589">
        <v>0.85008076700000001</v>
      </c>
      <c r="W7589">
        <v>1.2531696E-2</v>
      </c>
      <c r="X7589">
        <v>7.0256650000000004E-3</v>
      </c>
      <c r="Y7589">
        <v>0.2153034362670683</v>
      </c>
      <c r="Z7589">
        <v>0.37147224499999998</v>
      </c>
      <c r="AA7589">
        <v>0.64812872700000002</v>
      </c>
      <c r="AB7589">
        <v>0</v>
      </c>
      <c r="AC7589">
        <v>0</v>
      </c>
      <c r="AD7589">
        <v>0.85</v>
      </c>
      <c r="AE7589">
        <v>0.85</v>
      </c>
      <c r="AF7589">
        <v>0.85</v>
      </c>
      <c r="AG7589">
        <v>0.85</v>
      </c>
      <c r="AH7589">
        <v>0.93289390100000003</v>
      </c>
      <c r="AI7589">
        <v>1.2531696E-2</v>
      </c>
      <c r="AJ7589">
        <v>0.48498114199999998</v>
      </c>
      <c r="AK7589">
        <v>0</v>
      </c>
      <c r="AL7589">
        <v>0</v>
      </c>
    </row>
    <row r="7590" spans="1:38" x14ac:dyDescent="0.35">
      <c r="A7590" t="s">
        <v>7714</v>
      </c>
      <c r="B7590">
        <v>57119.002103004677</v>
      </c>
      <c r="C7590">
        <v>56684.233581684013</v>
      </c>
      <c r="D7590">
        <v>0</v>
      </c>
      <c r="E7590">
        <v>434.76852132067648</v>
      </c>
      <c r="F7590">
        <v>0</v>
      </c>
      <c r="G7590">
        <v>0.21312182417680209</v>
      </c>
      <c r="H7590">
        <v>0.21276549143174789</v>
      </c>
      <c r="I7590">
        <v>0.21956236216486169</v>
      </c>
      <c r="J7590">
        <v>317</v>
      </c>
      <c r="K7590">
        <v>4</v>
      </c>
      <c r="L7590" t="str">
        <f>VLOOKUP(J7590,Clustering!$D$3:$E$367,2,FALSE)</f>
        <v>Fall</v>
      </c>
      <c r="M7590">
        <v>0.34208688100000001</v>
      </c>
      <c r="N7590">
        <v>0.36519072200000002</v>
      </c>
      <c r="O7590">
        <v>0.36519072200000002</v>
      </c>
      <c r="P7590">
        <v>0.93360602599999998</v>
      </c>
      <c r="Q7590">
        <v>0.16879337599999999</v>
      </c>
      <c r="R7590">
        <v>0.21276549143174789</v>
      </c>
      <c r="S7590">
        <v>0</v>
      </c>
      <c r="T7590">
        <v>0</v>
      </c>
      <c r="U7590">
        <v>0.65104011799999995</v>
      </c>
      <c r="V7590">
        <v>0.85008076700000001</v>
      </c>
      <c r="W7590">
        <v>1.2531696E-2</v>
      </c>
      <c r="X7590">
        <v>7.0256650000000004E-3</v>
      </c>
      <c r="Y7590">
        <v>0.21956236216486169</v>
      </c>
      <c r="Z7590">
        <v>0.37051885200000001</v>
      </c>
      <c r="AA7590">
        <v>0.65104011799999995</v>
      </c>
      <c r="AB7590">
        <v>0</v>
      </c>
      <c r="AC7590">
        <v>0</v>
      </c>
      <c r="AD7590">
        <v>0.85</v>
      </c>
      <c r="AE7590">
        <v>0.85</v>
      </c>
      <c r="AF7590">
        <v>0.85</v>
      </c>
      <c r="AG7590">
        <v>0.85</v>
      </c>
      <c r="AH7590">
        <v>0.93360602599999998</v>
      </c>
      <c r="AI7590">
        <v>1.2531696E-2</v>
      </c>
      <c r="AJ7590">
        <v>0.48266557900000001</v>
      </c>
      <c r="AK7590">
        <v>0</v>
      </c>
      <c r="AL7590">
        <v>0</v>
      </c>
    </row>
    <row r="7591" spans="1:38" x14ac:dyDescent="0.35">
      <c r="A7591" t="s">
        <v>7715</v>
      </c>
      <c r="B7591">
        <v>61680.502017056642</v>
      </c>
      <c r="C7591">
        <v>61240.09848839989</v>
      </c>
      <c r="D7591">
        <v>0</v>
      </c>
      <c r="E7591">
        <v>440.4035286567472</v>
      </c>
      <c r="F7591">
        <v>0</v>
      </c>
      <c r="G7591">
        <v>0.21588408267487599</v>
      </c>
      <c r="H7591">
        <v>0.215658346758551</v>
      </c>
      <c r="I7591">
        <v>0.21996414762691771</v>
      </c>
      <c r="J7591">
        <v>317</v>
      </c>
      <c r="K7591">
        <v>5</v>
      </c>
      <c r="L7591" t="str">
        <f>VLOOKUP(J7591,Clustering!$D$3:$E$367,2,FALSE)</f>
        <v>Fall</v>
      </c>
      <c r="M7591">
        <v>0.34482269999999998</v>
      </c>
      <c r="N7591">
        <v>0.377559439</v>
      </c>
      <c r="O7591">
        <v>0.377559439</v>
      </c>
      <c r="P7591">
        <v>0.93576274800000003</v>
      </c>
      <c r="Q7591">
        <v>0.17276100999999999</v>
      </c>
      <c r="R7591">
        <v>0.215658346758551</v>
      </c>
      <c r="S7591">
        <v>0</v>
      </c>
      <c r="T7591">
        <v>0</v>
      </c>
      <c r="U7591">
        <v>0.65104011799999995</v>
      </c>
      <c r="V7591">
        <v>0.85008076700000001</v>
      </c>
      <c r="W7591">
        <v>1.2496788999999999E-2</v>
      </c>
      <c r="X7591">
        <v>6.49206E-3</v>
      </c>
      <c r="Y7591">
        <v>0.21996414762691771</v>
      </c>
      <c r="Z7591">
        <v>0.37313936800000003</v>
      </c>
      <c r="AA7591">
        <v>0.65104011799999995</v>
      </c>
      <c r="AB7591">
        <v>0</v>
      </c>
      <c r="AC7591">
        <v>0</v>
      </c>
      <c r="AD7591">
        <v>0.85</v>
      </c>
      <c r="AE7591">
        <v>0.85</v>
      </c>
      <c r="AF7591">
        <v>0.85</v>
      </c>
      <c r="AG7591">
        <v>0.85</v>
      </c>
      <c r="AH7591">
        <v>0.93576274800000003</v>
      </c>
      <c r="AI7591">
        <v>1.2496788999999999E-2</v>
      </c>
      <c r="AJ7591">
        <v>0.48379335699999998</v>
      </c>
      <c r="AK7591">
        <v>0</v>
      </c>
      <c r="AL7591">
        <v>0</v>
      </c>
    </row>
    <row r="7592" spans="1:38" x14ac:dyDescent="0.35">
      <c r="A7592" t="s">
        <v>7716</v>
      </c>
      <c r="B7592">
        <v>69017.841751526212</v>
      </c>
      <c r="C7592">
        <v>68593.710431974585</v>
      </c>
      <c r="D7592">
        <v>0</v>
      </c>
      <c r="E7592">
        <v>424.13131955162987</v>
      </c>
      <c r="F7592">
        <v>0</v>
      </c>
      <c r="G7592">
        <v>0.20790750958413229</v>
      </c>
      <c r="H7592">
        <v>0.2076628160636369</v>
      </c>
      <c r="I7592">
        <v>0.21233022384785391</v>
      </c>
      <c r="J7592">
        <v>317</v>
      </c>
      <c r="K7592">
        <v>6</v>
      </c>
      <c r="L7592" t="str">
        <f>VLOOKUP(J7592,Clustering!$D$3:$E$367,2,FALSE)</f>
        <v>Fall</v>
      </c>
      <c r="M7592">
        <v>0.36517143899999999</v>
      </c>
      <c r="N7592">
        <v>0.39940584400000001</v>
      </c>
      <c r="O7592">
        <v>0.39940584400000001</v>
      </c>
      <c r="P7592">
        <v>0.93714630499999996</v>
      </c>
      <c r="Q7592">
        <v>0.185740302</v>
      </c>
      <c r="R7592">
        <v>0.2076628160636369</v>
      </c>
      <c r="S7592">
        <v>0</v>
      </c>
      <c r="T7592">
        <v>0</v>
      </c>
      <c r="U7592">
        <v>0.65330975000000002</v>
      </c>
      <c r="V7592">
        <v>0.85008076700000001</v>
      </c>
      <c r="W7592">
        <v>1.2461880999999999E-2</v>
      </c>
      <c r="X7592">
        <v>6.49206E-3</v>
      </c>
      <c r="Y7592">
        <v>0.21233022384785391</v>
      </c>
      <c r="Z7592">
        <v>0.369638148</v>
      </c>
      <c r="AA7592">
        <v>0.65330975000000002</v>
      </c>
      <c r="AB7592">
        <v>0</v>
      </c>
      <c r="AC7592">
        <v>0</v>
      </c>
      <c r="AD7592">
        <v>0.85</v>
      </c>
      <c r="AE7592">
        <v>0.85</v>
      </c>
      <c r="AF7592">
        <v>0.85</v>
      </c>
      <c r="AG7592">
        <v>0.85</v>
      </c>
      <c r="AH7592">
        <v>0.93714630499999996</v>
      </c>
      <c r="AI7592">
        <v>1.2461880999999999E-2</v>
      </c>
      <c r="AJ7592">
        <v>0.46503871299999999</v>
      </c>
      <c r="AK7592">
        <v>0</v>
      </c>
      <c r="AL7592">
        <v>0</v>
      </c>
    </row>
    <row r="7593" spans="1:38" x14ac:dyDescent="0.35">
      <c r="A7593" t="s">
        <v>7717</v>
      </c>
      <c r="B7593">
        <v>76311.863655350884</v>
      </c>
      <c r="C7593">
        <v>75544.387694290679</v>
      </c>
      <c r="D7593">
        <v>361.61263094920218</v>
      </c>
      <c r="E7593">
        <v>405.8633301110151</v>
      </c>
      <c r="F7593">
        <v>1.6331156416357701E-2</v>
      </c>
      <c r="G7593">
        <v>0.19895261279951709</v>
      </c>
      <c r="H7593">
        <v>0.19888380371771361</v>
      </c>
      <c r="I7593">
        <v>0.20019630289376311</v>
      </c>
      <c r="J7593">
        <v>317</v>
      </c>
      <c r="K7593">
        <v>7</v>
      </c>
      <c r="L7593" t="str">
        <f>VLOOKUP(J7593,Clustering!$D$3:$E$367,2,FALSE)</f>
        <v>Fall</v>
      </c>
      <c r="M7593">
        <v>0.38197225099999998</v>
      </c>
      <c r="N7593">
        <v>0.40891114000000001</v>
      </c>
      <c r="O7593">
        <v>0.40891114000000001</v>
      </c>
      <c r="P7593">
        <v>0.93838743700000005</v>
      </c>
      <c r="Q7593">
        <v>0.20415162100000001</v>
      </c>
      <c r="R7593">
        <v>0.19888380371771361</v>
      </c>
      <c r="S7593">
        <v>1.6331156416357701E-2</v>
      </c>
      <c r="T7593">
        <v>0</v>
      </c>
      <c r="U7593">
        <v>0.65330975000000002</v>
      </c>
      <c r="V7593">
        <v>0.85008076700000001</v>
      </c>
      <c r="W7593">
        <v>1.2392067E-2</v>
      </c>
      <c r="X7593">
        <v>6.49206E-3</v>
      </c>
      <c r="Y7593">
        <v>0.20019630289376311</v>
      </c>
      <c r="Z7593">
        <v>0.36205208300000002</v>
      </c>
      <c r="AA7593">
        <v>0.65330975000000002</v>
      </c>
      <c r="AB7593">
        <v>0</v>
      </c>
      <c r="AC7593">
        <v>0</v>
      </c>
      <c r="AD7593">
        <v>0.85</v>
      </c>
      <c r="AE7593">
        <v>0.85</v>
      </c>
      <c r="AF7593">
        <v>0.85</v>
      </c>
      <c r="AG7593">
        <v>0.85</v>
      </c>
      <c r="AH7593">
        <v>0.93838743700000005</v>
      </c>
      <c r="AI7593">
        <v>1.2392067E-2</v>
      </c>
      <c r="AJ7593">
        <v>0.44968328699999999</v>
      </c>
      <c r="AK7593">
        <v>1.1431809491450401E-2</v>
      </c>
      <c r="AL7593">
        <v>0</v>
      </c>
    </row>
    <row r="7594" spans="1:38" x14ac:dyDescent="0.35">
      <c r="A7594" t="s">
        <v>7718</v>
      </c>
      <c r="B7594">
        <v>72862.475444714786</v>
      </c>
      <c r="C7594">
        <v>69551.25833059827</v>
      </c>
      <c r="D7594">
        <v>2939.315312215947</v>
      </c>
      <c r="E7594">
        <v>371.90180190058129</v>
      </c>
      <c r="F7594">
        <v>0.13274541321964309</v>
      </c>
      <c r="G7594">
        <v>0.18230480485322609</v>
      </c>
      <c r="H7594">
        <v>0.18210926067687611</v>
      </c>
      <c r="I7594">
        <v>0.18583916904962919</v>
      </c>
      <c r="J7594">
        <v>317</v>
      </c>
      <c r="K7594">
        <v>8</v>
      </c>
      <c r="L7594" t="str">
        <f>VLOOKUP(J7594,Clustering!$D$3:$E$367,2,FALSE)</f>
        <v>Fall</v>
      </c>
      <c r="M7594">
        <v>0.391849999</v>
      </c>
      <c r="N7594">
        <v>0.40697458399999997</v>
      </c>
      <c r="O7594">
        <v>0.40697458399999997</v>
      </c>
      <c r="P7594">
        <v>0.93566101499999998</v>
      </c>
      <c r="Q7594">
        <v>0.21485296600000001</v>
      </c>
      <c r="R7594">
        <v>0.18210926067687611</v>
      </c>
      <c r="S7594">
        <v>0.13274541321964309</v>
      </c>
      <c r="T7594">
        <v>0.16223364100000001</v>
      </c>
      <c r="U7594">
        <v>0.65330975000000002</v>
      </c>
      <c r="V7594">
        <v>0.85008076700000001</v>
      </c>
      <c r="W7594">
        <v>1.2357160000000001E-2</v>
      </c>
      <c r="X7594">
        <v>6.49206E-3</v>
      </c>
      <c r="Y7594">
        <v>0.18583916904962919</v>
      </c>
      <c r="Z7594">
        <v>0.401977686</v>
      </c>
      <c r="AA7594">
        <v>0.65330975000000002</v>
      </c>
      <c r="AB7594">
        <v>0</v>
      </c>
      <c r="AC7594">
        <v>0</v>
      </c>
      <c r="AD7594">
        <v>0.85</v>
      </c>
      <c r="AE7594">
        <v>0.85</v>
      </c>
      <c r="AF7594">
        <v>0.85</v>
      </c>
      <c r="AG7594">
        <v>0.85</v>
      </c>
      <c r="AH7594">
        <v>0.93566101499999998</v>
      </c>
      <c r="AI7594">
        <v>1.2357160000000001E-2</v>
      </c>
      <c r="AJ7594">
        <v>0.45998012700000002</v>
      </c>
      <c r="AK7594">
        <v>9.2921789253750095E-2</v>
      </c>
      <c r="AL7594">
        <v>0</v>
      </c>
    </row>
    <row r="7595" spans="1:38" x14ac:dyDescent="0.35">
      <c r="A7595" t="s">
        <v>7719</v>
      </c>
      <c r="B7595">
        <v>71667.418854016811</v>
      </c>
      <c r="C7595">
        <v>65105.882150088692</v>
      </c>
      <c r="D7595">
        <v>6185.9288180305548</v>
      </c>
      <c r="E7595">
        <v>375.6078858975763</v>
      </c>
      <c r="F7595">
        <v>0.27936903321804468</v>
      </c>
      <c r="G7595">
        <v>0.1841215126948903</v>
      </c>
      <c r="H7595">
        <v>0.18451997344921209</v>
      </c>
      <c r="I7595">
        <v>0.1769195317919863</v>
      </c>
      <c r="J7595">
        <v>317</v>
      </c>
      <c r="K7595">
        <v>9</v>
      </c>
      <c r="L7595" t="str">
        <f>VLOOKUP(J7595,Clustering!$D$3:$E$367,2,FALSE)</f>
        <v>Fall</v>
      </c>
      <c r="M7595">
        <v>0.39165993199999999</v>
      </c>
      <c r="N7595">
        <v>0.40876520799999999</v>
      </c>
      <c r="O7595">
        <v>0.40876520799999999</v>
      </c>
      <c r="P7595">
        <v>0.92982159099999995</v>
      </c>
      <c r="Q7595">
        <v>0.219909508</v>
      </c>
      <c r="R7595">
        <v>0.18451997344921209</v>
      </c>
      <c r="S7595">
        <v>0.27936903321804468</v>
      </c>
      <c r="T7595">
        <v>0.44952395299999998</v>
      </c>
      <c r="U7595">
        <v>0.65113403400000003</v>
      </c>
      <c r="V7595">
        <v>0.85008076700000001</v>
      </c>
      <c r="W7595">
        <v>1.2252437999999999E-2</v>
      </c>
      <c r="X7595">
        <v>6.49206E-3</v>
      </c>
      <c r="Y7595">
        <v>0.1769195317919863</v>
      </c>
      <c r="Z7595">
        <v>0.390319945</v>
      </c>
      <c r="AA7595">
        <v>0.65113403400000003</v>
      </c>
      <c r="AB7595">
        <v>0</v>
      </c>
      <c r="AC7595">
        <v>0</v>
      </c>
      <c r="AD7595">
        <v>0.85</v>
      </c>
      <c r="AE7595">
        <v>0.85</v>
      </c>
      <c r="AF7595">
        <v>0.85</v>
      </c>
      <c r="AG7595">
        <v>0.85</v>
      </c>
      <c r="AH7595">
        <v>0.92982159099999995</v>
      </c>
      <c r="AI7595">
        <v>1.2252437999999999E-2</v>
      </c>
      <c r="AJ7595">
        <v>0.4638061</v>
      </c>
      <c r="AK7595">
        <v>0.1955583232526312</v>
      </c>
      <c r="AL7595">
        <v>0</v>
      </c>
    </row>
    <row r="7596" spans="1:38" x14ac:dyDescent="0.35">
      <c r="A7596" t="s">
        <v>7720</v>
      </c>
      <c r="B7596">
        <v>70564.933874227863</v>
      </c>
      <c r="C7596">
        <v>61560.446637829482</v>
      </c>
      <c r="D7596">
        <v>8593.9227509955817</v>
      </c>
      <c r="E7596">
        <v>410.56448540279632</v>
      </c>
      <c r="F7596">
        <v>0.38811890034980601</v>
      </c>
      <c r="G7596">
        <v>0.20125710068764521</v>
      </c>
      <c r="H7596">
        <v>0.20268067633414269</v>
      </c>
      <c r="I7596">
        <v>0.17552667552352549</v>
      </c>
      <c r="J7596">
        <v>317</v>
      </c>
      <c r="K7596">
        <v>10</v>
      </c>
      <c r="L7596" t="str">
        <f>VLOOKUP(J7596,Clustering!$D$3:$E$367,2,FALSE)</f>
        <v>Fall</v>
      </c>
      <c r="M7596">
        <v>0.40410647100000002</v>
      </c>
      <c r="N7596">
        <v>0.42068035399999998</v>
      </c>
      <c r="O7596">
        <v>0.42068035399999998</v>
      </c>
      <c r="P7596">
        <v>0.92508087299999997</v>
      </c>
      <c r="Q7596">
        <v>0.22174938799999999</v>
      </c>
      <c r="R7596">
        <v>0.20268067633414269</v>
      </c>
      <c r="S7596">
        <v>0.38811890034980601</v>
      </c>
      <c r="T7596">
        <v>0.57835877300000005</v>
      </c>
      <c r="U7596">
        <v>0.66260741599999995</v>
      </c>
      <c r="V7596">
        <v>0.85008076700000001</v>
      </c>
      <c r="W7596">
        <v>1.2217531E-2</v>
      </c>
      <c r="X7596">
        <v>6.49206E-3</v>
      </c>
      <c r="Y7596">
        <v>0.17552667552352549</v>
      </c>
      <c r="Z7596">
        <v>0.444110318</v>
      </c>
      <c r="AA7596">
        <v>0.66260741599999995</v>
      </c>
      <c r="AB7596">
        <v>0</v>
      </c>
      <c r="AC7596">
        <v>0</v>
      </c>
      <c r="AD7596">
        <v>0.85</v>
      </c>
      <c r="AE7596">
        <v>0.85</v>
      </c>
      <c r="AF7596">
        <v>0.85</v>
      </c>
      <c r="AG7596">
        <v>0.85</v>
      </c>
      <c r="AH7596">
        <v>0.92508087299999997</v>
      </c>
      <c r="AI7596">
        <v>1.2217531E-2</v>
      </c>
      <c r="AJ7596">
        <v>0.498455174</v>
      </c>
      <c r="AK7596">
        <v>0.27168323024486418</v>
      </c>
      <c r="AL7596">
        <v>0</v>
      </c>
    </row>
    <row r="7597" spans="1:38" x14ac:dyDescent="0.35">
      <c r="A7597" t="s">
        <v>7721</v>
      </c>
      <c r="B7597">
        <v>67734.699740843673</v>
      </c>
      <c r="C7597">
        <v>57341.084937237669</v>
      </c>
      <c r="D7597">
        <v>9972.5372341910643</v>
      </c>
      <c r="E7597">
        <v>421.07756941493932</v>
      </c>
      <c r="F7597">
        <v>0.45037991347820089</v>
      </c>
      <c r="G7597">
        <v>0.20641057324261719</v>
      </c>
      <c r="H7597">
        <v>0.20820522643741249</v>
      </c>
      <c r="I7597">
        <v>0.17397310507024241</v>
      </c>
      <c r="J7597">
        <v>317</v>
      </c>
      <c r="K7597">
        <v>11</v>
      </c>
      <c r="L7597" t="str">
        <f>VLOOKUP(J7597,Clustering!$D$3:$E$367,2,FALSE)</f>
        <v>Fall</v>
      </c>
      <c r="M7597">
        <v>0.41644357700000001</v>
      </c>
      <c r="N7597">
        <v>0.43335671100000001</v>
      </c>
      <c r="O7597">
        <v>0.43335671100000001</v>
      </c>
      <c r="P7597">
        <v>0.92439926699999997</v>
      </c>
      <c r="Q7597">
        <v>0.229209039</v>
      </c>
      <c r="R7597">
        <v>0.20820522643741249</v>
      </c>
      <c r="S7597">
        <v>0.45037991347820089</v>
      </c>
      <c r="T7597">
        <v>0.61145534199999996</v>
      </c>
      <c r="U7597">
        <v>0.66260741599999995</v>
      </c>
      <c r="V7597">
        <v>0.85008076700000001</v>
      </c>
      <c r="W7597">
        <v>1.1903366E-2</v>
      </c>
      <c r="X7597">
        <v>6.7810609999999997E-3</v>
      </c>
      <c r="Y7597">
        <v>0.17397310507024241</v>
      </c>
      <c r="Z7597">
        <v>0.48314152199999999</v>
      </c>
      <c r="AA7597">
        <v>0.66260741599999995</v>
      </c>
      <c r="AB7597">
        <v>0</v>
      </c>
      <c r="AC7597">
        <v>0</v>
      </c>
      <c r="AD7597">
        <v>0.85</v>
      </c>
      <c r="AE7597">
        <v>0.85</v>
      </c>
      <c r="AF7597">
        <v>0.85</v>
      </c>
      <c r="AG7597">
        <v>0.85</v>
      </c>
      <c r="AH7597">
        <v>0.92439926699999997</v>
      </c>
      <c r="AI7597">
        <v>1.1903366E-2</v>
      </c>
      <c r="AJ7597">
        <v>0.55063298500000002</v>
      </c>
      <c r="AK7597">
        <v>0.31526593943474063</v>
      </c>
      <c r="AL7597">
        <v>0</v>
      </c>
    </row>
    <row r="7598" spans="1:38" x14ac:dyDescent="0.35">
      <c r="A7598" t="s">
        <v>7722</v>
      </c>
      <c r="B7598">
        <v>66528.010515791713</v>
      </c>
      <c r="C7598">
        <v>55947.892207103512</v>
      </c>
      <c r="D7598">
        <v>10157.87349054745</v>
      </c>
      <c r="E7598">
        <v>422.24481814074443</v>
      </c>
      <c r="F7598">
        <v>0.45875007296138443</v>
      </c>
      <c r="G7598">
        <v>0.2069827539905609</v>
      </c>
      <c r="H7598">
        <v>0.20908915445393569</v>
      </c>
      <c r="I7598">
        <v>0.16891060824833701</v>
      </c>
      <c r="J7598">
        <v>317</v>
      </c>
      <c r="K7598">
        <v>12</v>
      </c>
      <c r="L7598" t="str">
        <f>VLOOKUP(J7598,Clustering!$D$3:$E$367,2,FALSE)</f>
        <v>Fall</v>
      </c>
      <c r="M7598">
        <v>0.43538696799999999</v>
      </c>
      <c r="N7598">
        <v>0.45430386</v>
      </c>
      <c r="O7598">
        <v>0.45430386</v>
      </c>
      <c r="P7598">
        <v>0.92402285900000003</v>
      </c>
      <c r="Q7598">
        <v>0.24521725</v>
      </c>
      <c r="R7598">
        <v>0.20908915445393569</v>
      </c>
      <c r="S7598">
        <v>0.45875007296138443</v>
      </c>
      <c r="T7598">
        <v>0.64787668099999995</v>
      </c>
      <c r="U7598">
        <v>0.66260741599999995</v>
      </c>
      <c r="V7598">
        <v>0.85008076700000001</v>
      </c>
      <c r="W7598">
        <v>1.1903366E-2</v>
      </c>
      <c r="X7598">
        <v>6.49206E-3</v>
      </c>
      <c r="Y7598">
        <v>0.16891060824833701</v>
      </c>
      <c r="Z7598">
        <v>0.53926955300000001</v>
      </c>
      <c r="AA7598">
        <v>0.66260741599999995</v>
      </c>
      <c r="AB7598">
        <v>0</v>
      </c>
      <c r="AC7598">
        <v>0</v>
      </c>
      <c r="AD7598">
        <v>0.85</v>
      </c>
      <c r="AE7598">
        <v>0.85</v>
      </c>
      <c r="AF7598">
        <v>0.85</v>
      </c>
      <c r="AG7598">
        <v>0.85</v>
      </c>
      <c r="AH7598">
        <v>0.92402285900000003</v>
      </c>
      <c r="AI7598">
        <v>1.1903366E-2</v>
      </c>
      <c r="AJ7598">
        <v>0.587162042</v>
      </c>
      <c r="AK7598">
        <v>0.32112505107296901</v>
      </c>
      <c r="AL7598">
        <v>0</v>
      </c>
    </row>
    <row r="7599" spans="1:38" x14ac:dyDescent="0.35">
      <c r="A7599" t="s">
        <v>7723</v>
      </c>
      <c r="B7599">
        <v>66414.524922175755</v>
      </c>
      <c r="C7599">
        <v>56424.30924860455</v>
      </c>
      <c r="D7599">
        <v>9572.7247976835697</v>
      </c>
      <c r="E7599">
        <v>417.49087588763689</v>
      </c>
      <c r="F7599">
        <v>0.43232357672726968</v>
      </c>
      <c r="G7599">
        <v>0.20465239014099851</v>
      </c>
      <c r="H7599">
        <v>0.20639719185816049</v>
      </c>
      <c r="I7599">
        <v>0.17311596275118959</v>
      </c>
      <c r="J7599">
        <v>317</v>
      </c>
      <c r="K7599">
        <v>13</v>
      </c>
      <c r="L7599" t="str">
        <f>VLOOKUP(J7599,Clustering!$D$3:$E$367,2,FALSE)</f>
        <v>Fall</v>
      </c>
      <c r="M7599">
        <v>0.46136285500000002</v>
      </c>
      <c r="N7599">
        <v>0.47854630999999997</v>
      </c>
      <c r="O7599">
        <v>0.47854630999999997</v>
      </c>
      <c r="P7599">
        <v>0.92234427799999996</v>
      </c>
      <c r="Q7599">
        <v>0.266895296</v>
      </c>
      <c r="R7599">
        <v>0.20639719185816049</v>
      </c>
      <c r="S7599">
        <v>0.43232357672726968</v>
      </c>
      <c r="T7599">
        <v>0.65769986400000002</v>
      </c>
      <c r="U7599">
        <v>0.66260741599999995</v>
      </c>
      <c r="V7599">
        <v>0.85008076700000001</v>
      </c>
      <c r="W7599">
        <v>1.1693922000000001E-2</v>
      </c>
      <c r="X7599">
        <v>9.8578780000000005E-3</v>
      </c>
      <c r="Y7599">
        <v>0.17311596275118959</v>
      </c>
      <c r="Z7599">
        <v>0.58521312599999997</v>
      </c>
      <c r="AA7599">
        <v>0.66260741599999995</v>
      </c>
      <c r="AB7599">
        <v>0</v>
      </c>
      <c r="AC7599">
        <v>0</v>
      </c>
      <c r="AD7599">
        <v>0.85</v>
      </c>
      <c r="AE7599">
        <v>0.85</v>
      </c>
      <c r="AF7599">
        <v>0.85</v>
      </c>
      <c r="AG7599">
        <v>0.85</v>
      </c>
      <c r="AH7599">
        <v>0.92234427799999996</v>
      </c>
      <c r="AI7599">
        <v>1.1693922000000001E-2</v>
      </c>
      <c r="AJ7599">
        <v>0.60493151300000003</v>
      </c>
      <c r="AK7599">
        <v>0.30262650370908878</v>
      </c>
      <c r="AL7599">
        <v>0</v>
      </c>
    </row>
    <row r="7600" spans="1:38" x14ac:dyDescent="0.35">
      <c r="A7600" t="s">
        <v>7724</v>
      </c>
      <c r="B7600">
        <v>66572.603818824442</v>
      </c>
      <c r="C7600">
        <v>58206.487114222189</v>
      </c>
      <c r="D7600">
        <v>7965.9984795472992</v>
      </c>
      <c r="E7600">
        <v>400.11822505495348</v>
      </c>
      <c r="F7600">
        <v>0.35976057263395278</v>
      </c>
      <c r="G7600">
        <v>0.19613638483085949</v>
      </c>
      <c r="H7600">
        <v>0.196734251495714</v>
      </c>
      <c r="I7600">
        <v>0.18533024079769159</v>
      </c>
      <c r="J7600">
        <v>317</v>
      </c>
      <c r="K7600">
        <v>14</v>
      </c>
      <c r="L7600" t="str">
        <f>VLOOKUP(J7600,Clustering!$D$3:$E$367,2,FALSE)</f>
        <v>Fall</v>
      </c>
      <c r="M7600">
        <v>0.48366410399999998</v>
      </c>
      <c r="N7600">
        <v>0.49376464399999997</v>
      </c>
      <c r="O7600">
        <v>0.49376464399999997</v>
      </c>
      <c r="P7600">
        <v>0.92147955500000001</v>
      </c>
      <c r="Q7600">
        <v>0.31130274800000002</v>
      </c>
      <c r="R7600">
        <v>0.196734251495714</v>
      </c>
      <c r="S7600">
        <v>0.35976057263395278</v>
      </c>
      <c r="T7600">
        <v>0.65399728000000001</v>
      </c>
      <c r="U7600">
        <v>0.66423529000000003</v>
      </c>
      <c r="V7600">
        <v>0.85008076700000001</v>
      </c>
      <c r="W7600">
        <v>1.1659015E-2</v>
      </c>
      <c r="X7600">
        <v>1.5064928999999999E-2</v>
      </c>
      <c r="Y7600">
        <v>0.18533024079769159</v>
      </c>
      <c r="Z7600">
        <v>0.62712979499999999</v>
      </c>
      <c r="AA7600">
        <v>0.66423529000000003</v>
      </c>
      <c r="AB7600">
        <v>0</v>
      </c>
      <c r="AC7600">
        <v>0</v>
      </c>
      <c r="AD7600">
        <v>0.85</v>
      </c>
      <c r="AE7600">
        <v>0.85</v>
      </c>
      <c r="AF7600">
        <v>0.85</v>
      </c>
      <c r="AG7600">
        <v>0.85</v>
      </c>
      <c r="AH7600">
        <v>0.92147955500000001</v>
      </c>
      <c r="AI7600">
        <v>1.1659015E-2</v>
      </c>
      <c r="AJ7600">
        <v>0.61301515500000003</v>
      </c>
      <c r="AK7600">
        <v>0.2518324008437669</v>
      </c>
      <c r="AL7600">
        <v>0</v>
      </c>
    </row>
    <row r="7601" spans="1:38" x14ac:dyDescent="0.35">
      <c r="A7601" t="s">
        <v>7725</v>
      </c>
      <c r="B7601">
        <v>67010.108397228454</v>
      </c>
      <c r="C7601">
        <v>60967.244831039032</v>
      </c>
      <c r="D7601">
        <v>5646.4651250160796</v>
      </c>
      <c r="E7601">
        <v>396.39844117334468</v>
      </c>
      <c r="F7601">
        <v>0.2550057638033682</v>
      </c>
      <c r="G7601">
        <v>0.19431296135948259</v>
      </c>
      <c r="H7601">
        <v>0.19404228889993899</v>
      </c>
      <c r="I7601">
        <v>0.19920523208735841</v>
      </c>
      <c r="J7601">
        <v>317</v>
      </c>
      <c r="K7601">
        <v>15</v>
      </c>
      <c r="L7601" t="str">
        <f>VLOOKUP(J7601,Clustering!$D$3:$E$367,2,FALSE)</f>
        <v>Fall</v>
      </c>
      <c r="M7601">
        <v>0.50654131599999996</v>
      </c>
      <c r="N7601">
        <v>0.50702472899999995</v>
      </c>
      <c r="O7601">
        <v>0.50702472899999995</v>
      </c>
      <c r="P7601">
        <v>0.92059448499999996</v>
      </c>
      <c r="Q7601">
        <v>0.39324626200000001</v>
      </c>
      <c r="R7601">
        <v>0.19404228889993899</v>
      </c>
      <c r="S7601">
        <v>0.2550057638033682</v>
      </c>
      <c r="T7601">
        <v>0.65837992999999995</v>
      </c>
      <c r="U7601">
        <v>0.66423529000000003</v>
      </c>
      <c r="V7601">
        <v>0.85008076700000001</v>
      </c>
      <c r="W7601">
        <v>1.1414664E-2</v>
      </c>
      <c r="X7601">
        <v>1.8178605E-2</v>
      </c>
      <c r="Y7601">
        <v>0.19920523208735841</v>
      </c>
      <c r="Z7601">
        <v>0.65250429200000004</v>
      </c>
      <c r="AA7601">
        <v>0.66423529000000003</v>
      </c>
      <c r="AB7601">
        <v>0</v>
      </c>
      <c r="AC7601">
        <v>0</v>
      </c>
      <c r="AD7601">
        <v>0.85</v>
      </c>
      <c r="AE7601">
        <v>0.85</v>
      </c>
      <c r="AF7601">
        <v>0.85</v>
      </c>
      <c r="AG7601">
        <v>0.85</v>
      </c>
      <c r="AH7601">
        <v>0.92059448499999996</v>
      </c>
      <c r="AI7601">
        <v>1.1414664E-2</v>
      </c>
      <c r="AJ7601">
        <v>0.63438998499999999</v>
      </c>
      <c r="AK7601">
        <v>0.1785040346623577</v>
      </c>
      <c r="AL7601">
        <v>1.7778800000000001E-4</v>
      </c>
    </row>
    <row r="7602" spans="1:38" x14ac:dyDescent="0.35">
      <c r="A7602" t="s">
        <v>7726</v>
      </c>
      <c r="B7602">
        <v>68498.099672776938</v>
      </c>
      <c r="C7602">
        <v>65366.157841593384</v>
      </c>
      <c r="D7602">
        <v>2733.8786764677839</v>
      </c>
      <c r="E7602">
        <v>398.0631547157837</v>
      </c>
      <c r="F7602">
        <v>0.1234674800256422</v>
      </c>
      <c r="G7602">
        <v>0.1951289974096978</v>
      </c>
      <c r="H7602">
        <v>0.19408246744614449</v>
      </c>
      <c r="I7602">
        <v>0.21404450848595949</v>
      </c>
      <c r="J7602">
        <v>317</v>
      </c>
      <c r="K7602">
        <v>16</v>
      </c>
      <c r="L7602" t="str">
        <f>VLOOKUP(J7602,Clustering!$D$3:$E$367,2,FALSE)</f>
        <v>Fall</v>
      </c>
      <c r="M7602">
        <v>0.52813989100000003</v>
      </c>
      <c r="N7602">
        <v>0.52024340199999997</v>
      </c>
      <c r="O7602">
        <v>0.52024340199999997</v>
      </c>
      <c r="P7602">
        <v>0.92027911600000001</v>
      </c>
      <c r="Q7602">
        <v>0.45282334000000002</v>
      </c>
      <c r="R7602">
        <v>0.19408246744614449</v>
      </c>
      <c r="S7602">
        <v>0.1234674800256422</v>
      </c>
      <c r="T7602">
        <v>0.66366933699999997</v>
      </c>
      <c r="U7602">
        <v>0.666411007</v>
      </c>
      <c r="V7602">
        <v>0.85008076700000001</v>
      </c>
      <c r="W7602">
        <v>1.1903366E-2</v>
      </c>
      <c r="X7602">
        <v>1.8609174999999999E-2</v>
      </c>
      <c r="Y7602">
        <v>0.21404450848595949</v>
      </c>
      <c r="Z7602">
        <v>0.68032442800000004</v>
      </c>
      <c r="AA7602">
        <v>0.666411007</v>
      </c>
      <c r="AB7602">
        <v>0</v>
      </c>
      <c r="AC7602">
        <v>0</v>
      </c>
      <c r="AD7602">
        <v>0.85</v>
      </c>
      <c r="AE7602">
        <v>0.85</v>
      </c>
      <c r="AF7602">
        <v>0.85</v>
      </c>
      <c r="AG7602">
        <v>0.85</v>
      </c>
      <c r="AH7602">
        <v>0.92027911600000001</v>
      </c>
      <c r="AI7602">
        <v>1.1903366E-2</v>
      </c>
      <c r="AJ7602">
        <v>0.64676906700000003</v>
      </c>
      <c r="AK7602">
        <v>8.6427236017949494E-2</v>
      </c>
      <c r="AL7602">
        <v>3.6880127999999998E-2</v>
      </c>
    </row>
    <row r="7603" spans="1:38" x14ac:dyDescent="0.35">
      <c r="A7603" t="s">
        <v>7727</v>
      </c>
      <c r="B7603">
        <v>73058.856120623517</v>
      </c>
      <c r="C7603">
        <v>72319.185898667798</v>
      </c>
      <c r="D7603">
        <v>309.28801690465269</v>
      </c>
      <c r="E7603">
        <v>430.3822050510696</v>
      </c>
      <c r="F7603">
        <v>1.3968071216197401E-2</v>
      </c>
      <c r="G7603">
        <v>0.21097166914268109</v>
      </c>
      <c r="H7603">
        <v>0.20983245755873919</v>
      </c>
      <c r="I7603">
        <v>0.23156235463160049</v>
      </c>
      <c r="J7603">
        <v>317</v>
      </c>
      <c r="K7603">
        <v>17</v>
      </c>
      <c r="L7603" t="str">
        <f>VLOOKUP(J7603,Clustering!$D$3:$E$367,2,FALSE)</f>
        <v>Fall</v>
      </c>
      <c r="M7603">
        <v>0.559207283</v>
      </c>
      <c r="N7603">
        <v>0.527873276</v>
      </c>
      <c r="O7603">
        <v>0.527873276</v>
      </c>
      <c r="P7603">
        <v>0.92027911600000001</v>
      </c>
      <c r="Q7603">
        <v>0.498494928</v>
      </c>
      <c r="R7603">
        <v>0.20983245755873919</v>
      </c>
      <c r="S7603">
        <v>1.3968071216197401E-2</v>
      </c>
      <c r="T7603">
        <v>0.65490403500000005</v>
      </c>
      <c r="U7603">
        <v>0.666411007</v>
      </c>
      <c r="V7603">
        <v>0.85008076700000001</v>
      </c>
      <c r="W7603">
        <v>1.2496788999999999E-2</v>
      </c>
      <c r="X7603">
        <v>2.0920347999999998E-2</v>
      </c>
      <c r="Y7603">
        <v>0.23156235463160049</v>
      </c>
      <c r="Z7603">
        <v>0.69339013699999996</v>
      </c>
      <c r="AA7603">
        <v>0.666411007</v>
      </c>
      <c r="AB7603">
        <v>0</v>
      </c>
      <c r="AC7603">
        <v>0</v>
      </c>
      <c r="AD7603">
        <v>0.85</v>
      </c>
      <c r="AE7603">
        <v>0.85</v>
      </c>
      <c r="AF7603">
        <v>0.85</v>
      </c>
      <c r="AG7603">
        <v>0.85</v>
      </c>
      <c r="AH7603">
        <v>0.92027911600000001</v>
      </c>
      <c r="AI7603">
        <v>1.2496788999999999E-2</v>
      </c>
      <c r="AJ7603">
        <v>0.65974221700000002</v>
      </c>
      <c r="AK7603">
        <v>9.7776498513382007E-3</v>
      </c>
      <c r="AL7603">
        <v>0.46446845799999997</v>
      </c>
    </row>
    <row r="7604" spans="1:38" x14ac:dyDescent="0.35">
      <c r="A7604" t="s">
        <v>7728</v>
      </c>
      <c r="B7604">
        <v>74236.793220202337</v>
      </c>
      <c r="C7604">
        <v>73774.950744233473</v>
      </c>
      <c r="D7604">
        <v>0</v>
      </c>
      <c r="E7604">
        <v>461.84247596886581</v>
      </c>
      <c r="F7604">
        <v>0</v>
      </c>
      <c r="G7604">
        <v>0.2263933705729734</v>
      </c>
      <c r="H7604">
        <v>0.22548200130581991</v>
      </c>
      <c r="I7604">
        <v>0.242865918964109</v>
      </c>
      <c r="J7604">
        <v>317</v>
      </c>
      <c r="K7604">
        <v>18</v>
      </c>
      <c r="L7604" t="str">
        <f>VLOOKUP(J7604,Clustering!$D$3:$E$367,2,FALSE)</f>
        <v>Fall</v>
      </c>
      <c r="M7604">
        <v>0.56981074300000001</v>
      </c>
      <c r="N7604">
        <v>0.533260925</v>
      </c>
      <c r="O7604">
        <v>0.533260925</v>
      </c>
      <c r="P7604">
        <v>0.92025876900000003</v>
      </c>
      <c r="Q7604">
        <v>0.51471591400000005</v>
      </c>
      <c r="R7604">
        <v>0.22548200130581991</v>
      </c>
      <c r="S7604">
        <v>0</v>
      </c>
      <c r="T7604">
        <v>0.58606619299999996</v>
      </c>
      <c r="U7604">
        <v>0.666411007</v>
      </c>
      <c r="V7604">
        <v>0.85008076700000001</v>
      </c>
      <c r="W7604">
        <v>1.2776045999999999E-2</v>
      </c>
      <c r="X7604">
        <v>3.0805869999999999E-2</v>
      </c>
      <c r="Y7604">
        <v>0.242865918964109</v>
      </c>
      <c r="Z7604">
        <v>0.72066457299999997</v>
      </c>
      <c r="AA7604">
        <v>0.666411007</v>
      </c>
      <c r="AB7604">
        <v>0</v>
      </c>
      <c r="AC7604">
        <v>0</v>
      </c>
      <c r="AD7604">
        <v>0.85</v>
      </c>
      <c r="AE7604">
        <v>0.85</v>
      </c>
      <c r="AF7604">
        <v>0.85</v>
      </c>
      <c r="AG7604">
        <v>0.85</v>
      </c>
      <c r="AH7604">
        <v>0.92025876900000003</v>
      </c>
      <c r="AI7604">
        <v>1.2776045999999999E-2</v>
      </c>
      <c r="AJ7604">
        <v>0.67696668400000004</v>
      </c>
      <c r="AK7604">
        <v>0</v>
      </c>
      <c r="AL7604">
        <v>0.42381575999999999</v>
      </c>
    </row>
    <row r="7605" spans="1:38" x14ac:dyDescent="0.35">
      <c r="A7605" t="s">
        <v>7729</v>
      </c>
      <c r="B7605">
        <v>73395.575460607608</v>
      </c>
      <c r="C7605">
        <v>72913.726364642629</v>
      </c>
      <c r="D7605">
        <v>0</v>
      </c>
      <c r="E7605">
        <v>481.84909596498102</v>
      </c>
      <c r="F7605">
        <v>0</v>
      </c>
      <c r="G7605">
        <v>0.23620053723773579</v>
      </c>
      <c r="H7605">
        <v>0.23584806622686441</v>
      </c>
      <c r="I7605">
        <v>0.24257127629193459</v>
      </c>
      <c r="J7605">
        <v>317</v>
      </c>
      <c r="K7605">
        <v>19</v>
      </c>
      <c r="L7605" t="str">
        <f>VLOOKUP(J7605,Clustering!$D$3:$E$367,2,FALSE)</f>
        <v>Fall</v>
      </c>
      <c r="M7605">
        <v>0.58791898899999995</v>
      </c>
      <c r="N7605">
        <v>0.53843953600000005</v>
      </c>
      <c r="O7605">
        <v>0.53843953600000005</v>
      </c>
      <c r="P7605">
        <v>0.92080812300000003</v>
      </c>
      <c r="Q7605">
        <v>0.512150094</v>
      </c>
      <c r="R7605">
        <v>0.23584806622686441</v>
      </c>
      <c r="S7605">
        <v>0</v>
      </c>
      <c r="T7605">
        <v>0.30172283500000002</v>
      </c>
      <c r="U7605">
        <v>0.666411007</v>
      </c>
      <c r="V7605">
        <v>0.85008076700000001</v>
      </c>
      <c r="W7605">
        <v>1.2985490000000001E-2</v>
      </c>
      <c r="X7605">
        <v>4.0503749999999998E-2</v>
      </c>
      <c r="Y7605">
        <v>0.24257127629193459</v>
      </c>
      <c r="Z7605">
        <v>0.70766523299999995</v>
      </c>
      <c r="AA7605">
        <v>0.666411007</v>
      </c>
      <c r="AB7605">
        <v>0</v>
      </c>
      <c r="AC7605">
        <v>0</v>
      </c>
      <c r="AD7605">
        <v>0.85</v>
      </c>
      <c r="AE7605">
        <v>0.85</v>
      </c>
      <c r="AF7605">
        <v>0.85</v>
      </c>
      <c r="AG7605">
        <v>0.85</v>
      </c>
      <c r="AH7605">
        <v>0.92080812300000003</v>
      </c>
      <c r="AI7605">
        <v>1.2985490000000001E-2</v>
      </c>
      <c r="AJ7605">
        <v>0.69129881500000001</v>
      </c>
      <c r="AK7605">
        <v>0</v>
      </c>
      <c r="AL7605">
        <v>0.340303193</v>
      </c>
    </row>
    <row r="7606" spans="1:38" x14ac:dyDescent="0.35">
      <c r="A7606" t="s">
        <v>7730</v>
      </c>
      <c r="B7606">
        <v>71412.166796569189</v>
      </c>
      <c r="C7606">
        <v>70918.03958838938</v>
      </c>
      <c r="D7606">
        <v>0</v>
      </c>
      <c r="E7606">
        <v>494.12720817980261</v>
      </c>
      <c r="F7606">
        <v>0</v>
      </c>
      <c r="G7606">
        <v>0.24221921969598159</v>
      </c>
      <c r="H7606">
        <v>0.24249761562389099</v>
      </c>
      <c r="I7606">
        <v>0.2371873511003843</v>
      </c>
      <c r="J7606">
        <v>317</v>
      </c>
      <c r="K7606">
        <v>20</v>
      </c>
      <c r="L7606" t="str">
        <f>VLOOKUP(J7606,Clustering!$D$3:$E$367,2,FALSE)</f>
        <v>Fall</v>
      </c>
      <c r="M7606">
        <v>0.58768860499999998</v>
      </c>
      <c r="N7606">
        <v>0.53295525700000002</v>
      </c>
      <c r="O7606">
        <v>0.53295525700000002</v>
      </c>
      <c r="P7606">
        <v>0.92152024799999999</v>
      </c>
      <c r="Q7606">
        <v>0.47501454999999998</v>
      </c>
      <c r="R7606">
        <v>0.24249761562389099</v>
      </c>
      <c r="S7606">
        <v>0</v>
      </c>
      <c r="T7606">
        <v>6.0450399999999996E-4</v>
      </c>
      <c r="U7606">
        <v>0.666411007</v>
      </c>
      <c r="V7606">
        <v>0.85008076700000001</v>
      </c>
      <c r="W7606">
        <v>1.2671325000000001E-2</v>
      </c>
      <c r="X7606">
        <v>2.7207175E-2</v>
      </c>
      <c r="Y7606">
        <v>0.2371873511003843</v>
      </c>
      <c r="Z7606">
        <v>0.69538172899999995</v>
      </c>
      <c r="AA7606">
        <v>0.666411007</v>
      </c>
      <c r="AB7606">
        <v>0</v>
      </c>
      <c r="AC7606">
        <v>0</v>
      </c>
      <c r="AD7606">
        <v>0.85</v>
      </c>
      <c r="AE7606">
        <v>0.85</v>
      </c>
      <c r="AF7606">
        <v>0.85</v>
      </c>
      <c r="AG7606">
        <v>0.85</v>
      </c>
      <c r="AH7606">
        <v>0.92152024799999999</v>
      </c>
      <c r="AI7606">
        <v>1.2671325000000001E-2</v>
      </c>
      <c r="AJ7606">
        <v>0.69331151899999999</v>
      </c>
      <c r="AK7606">
        <v>0</v>
      </c>
      <c r="AL7606">
        <v>0.11348498799999999</v>
      </c>
    </row>
    <row r="7607" spans="1:38" x14ac:dyDescent="0.35">
      <c r="A7607" t="s">
        <v>7731</v>
      </c>
      <c r="B7607">
        <v>68613.005060446449</v>
      </c>
      <c r="C7607">
        <v>68109.846469185941</v>
      </c>
      <c r="D7607">
        <v>0</v>
      </c>
      <c r="E7607">
        <v>503.1585912605089</v>
      </c>
      <c r="F7607">
        <v>0</v>
      </c>
      <c r="G7607">
        <v>0.24664636826495531</v>
      </c>
      <c r="H7607">
        <v>0.24776100517682439</v>
      </c>
      <c r="I7607">
        <v>0.22649985780969509</v>
      </c>
      <c r="J7607">
        <v>317</v>
      </c>
      <c r="K7607">
        <v>21</v>
      </c>
      <c r="L7607" t="str">
        <f>VLOOKUP(J7607,Clustering!$D$3:$E$367,2,FALSE)</f>
        <v>Fall</v>
      </c>
      <c r="M7607">
        <v>0.55890202300000003</v>
      </c>
      <c r="N7607">
        <v>0.51972278000000005</v>
      </c>
      <c r="O7607">
        <v>0.51972278000000005</v>
      </c>
      <c r="P7607">
        <v>0.92368714299999999</v>
      </c>
      <c r="Q7607">
        <v>0.43894288199999998</v>
      </c>
      <c r="R7607">
        <v>0.24776100517682439</v>
      </c>
      <c r="S7607">
        <v>0</v>
      </c>
      <c r="T7607">
        <v>0</v>
      </c>
      <c r="U7607">
        <v>0.66478313300000003</v>
      </c>
      <c r="V7607">
        <v>0.85008076700000001</v>
      </c>
      <c r="W7607">
        <v>1.2741139E-2</v>
      </c>
      <c r="X7607">
        <v>1.5558326000000001E-2</v>
      </c>
      <c r="Y7607">
        <v>0.22649985780969509</v>
      </c>
      <c r="Z7607">
        <v>0.62275313799999998</v>
      </c>
      <c r="AA7607">
        <v>0.66478313300000003</v>
      </c>
      <c r="AB7607">
        <v>0</v>
      </c>
      <c r="AC7607">
        <v>0</v>
      </c>
      <c r="AD7607">
        <v>0.85</v>
      </c>
      <c r="AE7607">
        <v>0.85</v>
      </c>
      <c r="AF7607">
        <v>0.85</v>
      </c>
      <c r="AG7607">
        <v>0.85</v>
      </c>
      <c r="AH7607">
        <v>0.92368714299999999</v>
      </c>
      <c r="AI7607">
        <v>1.2741139E-2</v>
      </c>
      <c r="AJ7607">
        <v>0.67279090600000002</v>
      </c>
      <c r="AK7607">
        <v>0</v>
      </c>
      <c r="AL7607">
        <v>0.16146601199999999</v>
      </c>
    </row>
    <row r="7608" spans="1:38" x14ac:dyDescent="0.35">
      <c r="A7608" t="s">
        <v>7732</v>
      </c>
      <c r="B7608">
        <v>64021.49860569158</v>
      </c>
      <c r="C7608">
        <v>63516.052936348977</v>
      </c>
      <c r="D7608">
        <v>0</v>
      </c>
      <c r="E7608">
        <v>505.44566934260212</v>
      </c>
      <c r="F7608">
        <v>0</v>
      </c>
      <c r="G7608">
        <v>0.24776748497186371</v>
      </c>
      <c r="H7608">
        <v>0.24968957539469319</v>
      </c>
      <c r="I7608">
        <v>0.21302665198208429</v>
      </c>
      <c r="J7608">
        <v>317</v>
      </c>
      <c r="K7608">
        <v>22</v>
      </c>
      <c r="L7608" t="str">
        <f>VLOOKUP(J7608,Clustering!$D$3:$E$367,2,FALSE)</f>
        <v>Fall</v>
      </c>
      <c r="M7608">
        <v>0.51727724799999997</v>
      </c>
      <c r="N7608">
        <v>0.49479800000000002</v>
      </c>
      <c r="O7608">
        <v>0.49479800000000002</v>
      </c>
      <c r="P7608">
        <v>0.92621010000000004</v>
      </c>
      <c r="Q7608">
        <v>0.400030039</v>
      </c>
      <c r="R7608">
        <v>0.24968957539469319</v>
      </c>
      <c r="S7608">
        <v>0</v>
      </c>
      <c r="T7608">
        <v>0</v>
      </c>
      <c r="U7608">
        <v>0.66478313300000003</v>
      </c>
      <c r="V7608">
        <v>0.85008076700000001</v>
      </c>
      <c r="W7608">
        <v>1.2880768000000001E-2</v>
      </c>
      <c r="X7608">
        <v>7.0256650000000004E-3</v>
      </c>
      <c r="Y7608">
        <v>0.21302665198208429</v>
      </c>
      <c r="Z7608">
        <v>0.546389982</v>
      </c>
      <c r="AA7608">
        <v>0.66478313300000003</v>
      </c>
      <c r="AB7608">
        <v>0</v>
      </c>
      <c r="AC7608">
        <v>0</v>
      </c>
      <c r="AD7608">
        <v>0.85</v>
      </c>
      <c r="AE7608">
        <v>0.85</v>
      </c>
      <c r="AF7608">
        <v>0.85</v>
      </c>
      <c r="AG7608">
        <v>0.85</v>
      </c>
      <c r="AH7608">
        <v>0.92621010000000004</v>
      </c>
      <c r="AI7608">
        <v>1.2880768000000001E-2</v>
      </c>
      <c r="AJ7608">
        <v>0.63051918399999995</v>
      </c>
      <c r="AK7608">
        <v>0</v>
      </c>
      <c r="AL7608">
        <v>0.115301892</v>
      </c>
    </row>
    <row r="7609" spans="1:38" x14ac:dyDescent="0.35">
      <c r="A7609" t="s">
        <v>7733</v>
      </c>
      <c r="B7609">
        <v>59469.999326027173</v>
      </c>
      <c r="C7609">
        <v>58966.644907730661</v>
      </c>
      <c r="D7609">
        <v>0</v>
      </c>
      <c r="E7609">
        <v>503.35441829650267</v>
      </c>
      <c r="F7609">
        <v>0</v>
      </c>
      <c r="G7609">
        <v>0.24674236191005031</v>
      </c>
      <c r="H7609">
        <v>0.2493279684788427</v>
      </c>
      <c r="I7609">
        <v>0.20000880301147031</v>
      </c>
      <c r="J7609">
        <v>317</v>
      </c>
      <c r="K7609">
        <v>23</v>
      </c>
      <c r="L7609" t="str">
        <f>VLOOKUP(J7609,Clustering!$D$3:$E$367,2,FALSE)</f>
        <v>Fall</v>
      </c>
      <c r="M7609">
        <v>0.47531841499999999</v>
      </c>
      <c r="N7609">
        <v>0.45627394100000002</v>
      </c>
      <c r="O7609">
        <v>0.45627394100000002</v>
      </c>
      <c r="P7609">
        <v>0.92841768700000005</v>
      </c>
      <c r="Q7609">
        <v>0.36927775299999999</v>
      </c>
      <c r="R7609">
        <v>0.2493279684788427</v>
      </c>
      <c r="S7609">
        <v>0</v>
      </c>
      <c r="T7609">
        <v>0</v>
      </c>
      <c r="U7609">
        <v>0.65567329799999996</v>
      </c>
      <c r="V7609">
        <v>0.85008076700000001</v>
      </c>
      <c r="W7609">
        <v>1.2252437999999999E-2</v>
      </c>
      <c r="X7609">
        <v>7.0256650000000004E-3</v>
      </c>
      <c r="Y7609">
        <v>0.20000880301147031</v>
      </c>
      <c r="Z7609">
        <v>0.47566343799999999</v>
      </c>
      <c r="AA7609">
        <v>0.65567329799999996</v>
      </c>
      <c r="AB7609">
        <v>0</v>
      </c>
      <c r="AC7609">
        <v>0</v>
      </c>
      <c r="AD7609">
        <v>0.85</v>
      </c>
      <c r="AE7609">
        <v>0.85</v>
      </c>
      <c r="AF7609">
        <v>0.85</v>
      </c>
      <c r="AG7609">
        <v>0.85</v>
      </c>
      <c r="AH7609">
        <v>0.92841768700000005</v>
      </c>
      <c r="AI7609">
        <v>1.2252437999999999E-2</v>
      </c>
      <c r="AJ7609">
        <v>0.56646352499999997</v>
      </c>
      <c r="AK7609">
        <v>0</v>
      </c>
      <c r="AL7609">
        <v>6.7351222000000002E-2</v>
      </c>
    </row>
    <row r="7610" spans="1:38" x14ac:dyDescent="0.35">
      <c r="A7610" t="s">
        <v>7734</v>
      </c>
      <c r="B7610">
        <v>57385.161234077117</v>
      </c>
      <c r="C7610">
        <v>56876.02950867085</v>
      </c>
      <c r="D7610">
        <v>0</v>
      </c>
      <c r="E7610">
        <v>509.13172540627733</v>
      </c>
      <c r="F7610">
        <v>0</v>
      </c>
      <c r="G7610">
        <v>0.24957437519915551</v>
      </c>
      <c r="H7610">
        <v>0.25264269854080468</v>
      </c>
      <c r="I7610">
        <v>0.19411594956798259</v>
      </c>
      <c r="J7610">
        <v>318</v>
      </c>
      <c r="K7610">
        <v>0</v>
      </c>
      <c r="L7610" t="str">
        <f>VLOOKUP(J7610,Clustering!$D$3:$E$367,2,FALSE)</f>
        <v>Fall</v>
      </c>
      <c r="M7610">
        <v>0.40086380500000002</v>
      </c>
      <c r="N7610">
        <v>0.41407791999999999</v>
      </c>
      <c r="O7610">
        <v>0.41407791999999999</v>
      </c>
      <c r="P7610">
        <v>0.93239541400000003</v>
      </c>
      <c r="Q7610">
        <v>0.29275374999999998</v>
      </c>
      <c r="R7610">
        <v>0.25264269854080468</v>
      </c>
      <c r="S7610">
        <v>0</v>
      </c>
      <c r="T7610">
        <v>0</v>
      </c>
      <c r="U7610">
        <v>0.65196362299999999</v>
      </c>
      <c r="V7610">
        <v>0.85008076700000001</v>
      </c>
      <c r="W7610">
        <v>1.1833550999999999E-2</v>
      </c>
      <c r="X7610">
        <v>7.0256650000000004E-3</v>
      </c>
      <c r="Y7610">
        <v>0.19411594956798259</v>
      </c>
      <c r="Z7610">
        <v>0.40144726200000003</v>
      </c>
      <c r="AA7610">
        <v>0.65196362299999999</v>
      </c>
      <c r="AB7610">
        <v>0</v>
      </c>
      <c r="AC7610">
        <v>0</v>
      </c>
      <c r="AD7610">
        <v>0.85</v>
      </c>
      <c r="AE7610">
        <v>0.85</v>
      </c>
      <c r="AF7610">
        <v>0.85</v>
      </c>
      <c r="AG7610">
        <v>0.85</v>
      </c>
      <c r="AH7610">
        <v>0.93239541400000003</v>
      </c>
      <c r="AI7610">
        <v>1.1833550999999999E-2</v>
      </c>
      <c r="AJ7610">
        <v>0.52583175800000004</v>
      </c>
      <c r="AK7610">
        <v>0</v>
      </c>
      <c r="AL7610">
        <v>1.5419838999999999E-2</v>
      </c>
    </row>
    <row r="7611" spans="1:38" x14ac:dyDescent="0.35">
      <c r="A7611" t="s">
        <v>7735</v>
      </c>
      <c r="B7611">
        <v>56677.93190697419</v>
      </c>
      <c r="C7611">
        <v>56166.269948743648</v>
      </c>
      <c r="D7611">
        <v>0</v>
      </c>
      <c r="E7611">
        <v>511.66195823054619</v>
      </c>
      <c r="F7611">
        <v>0</v>
      </c>
      <c r="G7611">
        <v>0.25081468540713048</v>
      </c>
      <c r="H7611">
        <v>0.25398867983869228</v>
      </c>
      <c r="I7611">
        <v>0.19344630713122249</v>
      </c>
      <c r="J7611">
        <v>318</v>
      </c>
      <c r="K7611">
        <v>1</v>
      </c>
      <c r="L7611" t="str">
        <f>VLOOKUP(J7611,Clustering!$D$3:$E$367,2,FALSE)</f>
        <v>Fall</v>
      </c>
      <c r="M7611">
        <v>0.37675403499999999</v>
      </c>
      <c r="N7611">
        <v>0.40095390600000003</v>
      </c>
      <c r="O7611">
        <v>0.40095390600000003</v>
      </c>
      <c r="P7611">
        <v>0.93332117599999997</v>
      </c>
      <c r="Q7611">
        <v>0.26062468300000002</v>
      </c>
      <c r="R7611">
        <v>0.25398867983869228</v>
      </c>
      <c r="S7611">
        <v>0</v>
      </c>
      <c r="T7611">
        <v>0</v>
      </c>
      <c r="U7611">
        <v>0.65196362299999999</v>
      </c>
      <c r="V7611">
        <v>0.85008076700000001</v>
      </c>
      <c r="W7611">
        <v>1.2077902E-2</v>
      </c>
      <c r="X7611">
        <v>7.0256650000000004E-3</v>
      </c>
      <c r="Y7611">
        <v>0.19344630713122249</v>
      </c>
      <c r="Z7611">
        <v>0.38520901699999999</v>
      </c>
      <c r="AA7611">
        <v>0.65196362299999999</v>
      </c>
      <c r="AB7611">
        <v>0</v>
      </c>
      <c r="AC7611">
        <v>0</v>
      </c>
      <c r="AD7611">
        <v>0.85</v>
      </c>
      <c r="AE7611">
        <v>0.85</v>
      </c>
      <c r="AF7611">
        <v>0.85</v>
      </c>
      <c r="AG7611">
        <v>0.85</v>
      </c>
      <c r="AH7611">
        <v>0.93332117599999997</v>
      </c>
      <c r="AI7611">
        <v>1.2077902E-2</v>
      </c>
      <c r="AJ7611">
        <v>0.49926844500000001</v>
      </c>
      <c r="AK7611">
        <v>0</v>
      </c>
      <c r="AL7611">
        <v>0</v>
      </c>
    </row>
    <row r="7612" spans="1:38" x14ac:dyDescent="0.35">
      <c r="A7612" t="s">
        <v>7736</v>
      </c>
      <c r="B7612">
        <v>56473.853244522761</v>
      </c>
      <c r="C7612">
        <v>55965.144871763223</v>
      </c>
      <c r="D7612">
        <v>0</v>
      </c>
      <c r="E7612">
        <v>508.70837275954631</v>
      </c>
      <c r="F7612">
        <v>0</v>
      </c>
      <c r="G7612">
        <v>0.2493668493919344</v>
      </c>
      <c r="H7612">
        <v>0.25236144871736549</v>
      </c>
      <c r="I7612">
        <v>0.19524094886173929</v>
      </c>
      <c r="J7612">
        <v>318</v>
      </c>
      <c r="K7612">
        <v>2</v>
      </c>
      <c r="L7612" t="str">
        <f>VLOOKUP(J7612,Clustering!$D$3:$E$367,2,FALSE)</f>
        <v>Fall</v>
      </c>
      <c r="M7612">
        <v>0.36035639600000002</v>
      </c>
      <c r="N7612">
        <v>0.37823782500000003</v>
      </c>
      <c r="O7612">
        <v>0.37823782500000003</v>
      </c>
      <c r="P7612">
        <v>0.93336186899999996</v>
      </c>
      <c r="Q7612">
        <v>0.22472824199999999</v>
      </c>
      <c r="R7612">
        <v>0.25236144871736549</v>
      </c>
      <c r="S7612">
        <v>0</v>
      </c>
      <c r="T7612">
        <v>0</v>
      </c>
      <c r="U7612">
        <v>0.65196362299999999</v>
      </c>
      <c r="V7612">
        <v>0.85008076700000001</v>
      </c>
      <c r="W7612">
        <v>1.2357160000000001E-2</v>
      </c>
      <c r="X7612">
        <v>7.0256650000000004E-3</v>
      </c>
      <c r="Y7612">
        <v>0.19524094886173929</v>
      </c>
      <c r="Z7612">
        <v>0.38016867199999999</v>
      </c>
      <c r="AA7612">
        <v>0.65196362299999999</v>
      </c>
      <c r="AB7612">
        <v>0</v>
      </c>
      <c r="AC7612">
        <v>0</v>
      </c>
      <c r="AD7612">
        <v>0.85</v>
      </c>
      <c r="AE7612">
        <v>0.85</v>
      </c>
      <c r="AF7612">
        <v>0.85</v>
      </c>
      <c r="AG7612">
        <v>0.85</v>
      </c>
      <c r="AH7612">
        <v>0.93336186899999996</v>
      </c>
      <c r="AI7612">
        <v>1.2357160000000001E-2</v>
      </c>
      <c r="AJ7612">
        <v>0.49290841400000002</v>
      </c>
      <c r="AK7612">
        <v>0</v>
      </c>
      <c r="AL7612">
        <v>0</v>
      </c>
    </row>
    <row r="7613" spans="1:38" x14ac:dyDescent="0.35">
      <c r="A7613" t="s">
        <v>7737</v>
      </c>
      <c r="B7613">
        <v>56524.100901918093</v>
      </c>
      <c r="C7613">
        <v>56024.740925663282</v>
      </c>
      <c r="D7613">
        <v>0</v>
      </c>
      <c r="E7613">
        <v>499.3599762548165</v>
      </c>
      <c r="F7613">
        <v>0</v>
      </c>
      <c r="G7613">
        <v>0.24478430208569429</v>
      </c>
      <c r="H7613">
        <v>0.24739939826097401</v>
      </c>
      <c r="I7613">
        <v>0.19751773314672319</v>
      </c>
      <c r="J7613">
        <v>318</v>
      </c>
      <c r="K7613">
        <v>3</v>
      </c>
      <c r="L7613" t="str">
        <f>VLOOKUP(J7613,Clustering!$D$3:$E$367,2,FALSE)</f>
        <v>Fall</v>
      </c>
      <c r="M7613">
        <v>0.34782922199999999</v>
      </c>
      <c r="N7613">
        <v>0.36162722200000003</v>
      </c>
      <c r="O7613">
        <v>0.36162722200000003</v>
      </c>
      <c r="P7613">
        <v>0.93289390100000003</v>
      </c>
      <c r="Q7613">
        <v>0.18288661000000001</v>
      </c>
      <c r="R7613">
        <v>0.24739939826097401</v>
      </c>
      <c r="S7613">
        <v>0</v>
      </c>
      <c r="T7613">
        <v>0</v>
      </c>
      <c r="U7613">
        <v>0.64812872700000002</v>
      </c>
      <c r="V7613">
        <v>0.85008076700000001</v>
      </c>
      <c r="W7613">
        <v>1.2531696E-2</v>
      </c>
      <c r="X7613">
        <v>7.0256650000000004E-3</v>
      </c>
      <c r="Y7613">
        <v>0.19751773314672319</v>
      </c>
      <c r="Z7613">
        <v>0.37147224499999998</v>
      </c>
      <c r="AA7613">
        <v>0.64812872700000002</v>
      </c>
      <c r="AB7613">
        <v>0</v>
      </c>
      <c r="AC7613">
        <v>0</v>
      </c>
      <c r="AD7613">
        <v>0.85</v>
      </c>
      <c r="AE7613">
        <v>0.85</v>
      </c>
      <c r="AF7613">
        <v>0.85</v>
      </c>
      <c r="AG7613">
        <v>0.85</v>
      </c>
      <c r="AH7613">
        <v>0.93289390100000003</v>
      </c>
      <c r="AI7613">
        <v>1.2531696E-2</v>
      </c>
      <c r="AJ7613">
        <v>0.48498114199999998</v>
      </c>
      <c r="AK7613">
        <v>0</v>
      </c>
      <c r="AL7613">
        <v>0</v>
      </c>
    </row>
    <row r="7614" spans="1:38" x14ac:dyDescent="0.35">
      <c r="A7614" t="s">
        <v>7738</v>
      </c>
      <c r="B7614">
        <v>57119.002103004677</v>
      </c>
      <c r="C7614">
        <v>56636.405185802738</v>
      </c>
      <c r="D7614">
        <v>0</v>
      </c>
      <c r="E7614">
        <v>482.5969172019482</v>
      </c>
      <c r="F7614">
        <v>0</v>
      </c>
      <c r="G7614">
        <v>0.23656711627546481</v>
      </c>
      <c r="H7614">
        <v>0.2387409215536675</v>
      </c>
      <c r="I7614">
        <v>0.19727666186948961</v>
      </c>
      <c r="J7614">
        <v>318</v>
      </c>
      <c r="K7614">
        <v>4</v>
      </c>
      <c r="L7614" t="str">
        <f>VLOOKUP(J7614,Clustering!$D$3:$E$367,2,FALSE)</f>
        <v>Fall</v>
      </c>
      <c r="M7614">
        <v>0.34208688100000001</v>
      </c>
      <c r="N7614">
        <v>0.36519072200000002</v>
      </c>
      <c r="O7614">
        <v>0.36519072200000002</v>
      </c>
      <c r="P7614">
        <v>0.93360602599999998</v>
      </c>
      <c r="Q7614">
        <v>0.16879337599999999</v>
      </c>
      <c r="R7614">
        <v>0.2387409215536675</v>
      </c>
      <c r="S7614">
        <v>0</v>
      </c>
      <c r="T7614">
        <v>0</v>
      </c>
      <c r="U7614">
        <v>0.65104011799999995</v>
      </c>
      <c r="V7614">
        <v>0.85008076700000001</v>
      </c>
      <c r="W7614">
        <v>1.2531696E-2</v>
      </c>
      <c r="X7614">
        <v>7.0256650000000004E-3</v>
      </c>
      <c r="Y7614">
        <v>0.19727666186948961</v>
      </c>
      <c r="Z7614">
        <v>0.37051885200000001</v>
      </c>
      <c r="AA7614">
        <v>0.65104011799999995</v>
      </c>
      <c r="AB7614">
        <v>0</v>
      </c>
      <c r="AC7614">
        <v>0</v>
      </c>
      <c r="AD7614">
        <v>0.85</v>
      </c>
      <c r="AE7614">
        <v>0.85</v>
      </c>
      <c r="AF7614">
        <v>0.85</v>
      </c>
      <c r="AG7614">
        <v>0.85</v>
      </c>
      <c r="AH7614">
        <v>0.93360602599999998</v>
      </c>
      <c r="AI7614">
        <v>1.2531696E-2</v>
      </c>
      <c r="AJ7614">
        <v>0.48266557900000001</v>
      </c>
      <c r="AK7614">
        <v>0</v>
      </c>
      <c r="AL7614">
        <v>0</v>
      </c>
    </row>
    <row r="7615" spans="1:38" x14ac:dyDescent="0.35">
      <c r="A7615" t="s">
        <v>7739</v>
      </c>
      <c r="B7615">
        <v>61680.502017056642</v>
      </c>
      <c r="C7615">
        <v>61217.733139373813</v>
      </c>
      <c r="D7615">
        <v>0</v>
      </c>
      <c r="E7615">
        <v>462.76887768283223</v>
      </c>
      <c r="F7615">
        <v>0</v>
      </c>
      <c r="G7615">
        <v>0.22684748906021179</v>
      </c>
      <c r="H7615">
        <v>0.228676195729165</v>
      </c>
      <c r="I7615">
        <v>0.1937945211983377</v>
      </c>
      <c r="J7615">
        <v>318</v>
      </c>
      <c r="K7615">
        <v>5</v>
      </c>
      <c r="L7615" t="str">
        <f>VLOOKUP(J7615,Clustering!$D$3:$E$367,2,FALSE)</f>
        <v>Fall</v>
      </c>
      <c r="M7615">
        <v>0.34482269999999998</v>
      </c>
      <c r="N7615">
        <v>0.377559439</v>
      </c>
      <c r="O7615">
        <v>0.377559439</v>
      </c>
      <c r="P7615">
        <v>0.93576274800000003</v>
      </c>
      <c r="Q7615">
        <v>0.17276100999999999</v>
      </c>
      <c r="R7615">
        <v>0.228676195729165</v>
      </c>
      <c r="S7615">
        <v>0</v>
      </c>
      <c r="T7615">
        <v>0</v>
      </c>
      <c r="U7615">
        <v>0.65104011799999995</v>
      </c>
      <c r="V7615">
        <v>0.85008076700000001</v>
      </c>
      <c r="W7615">
        <v>1.2496788999999999E-2</v>
      </c>
      <c r="X7615">
        <v>6.49206E-3</v>
      </c>
      <c r="Y7615">
        <v>0.1937945211983377</v>
      </c>
      <c r="Z7615">
        <v>0.37313936800000003</v>
      </c>
      <c r="AA7615">
        <v>0.65104011799999995</v>
      </c>
      <c r="AB7615">
        <v>0</v>
      </c>
      <c r="AC7615">
        <v>0</v>
      </c>
      <c r="AD7615">
        <v>0.85</v>
      </c>
      <c r="AE7615">
        <v>0.85</v>
      </c>
      <c r="AF7615">
        <v>0.85</v>
      </c>
      <c r="AG7615">
        <v>0.85</v>
      </c>
      <c r="AH7615">
        <v>0.93576274800000003</v>
      </c>
      <c r="AI7615">
        <v>1.2496788999999999E-2</v>
      </c>
      <c r="AJ7615">
        <v>0.48379335699999998</v>
      </c>
      <c r="AK7615">
        <v>0</v>
      </c>
      <c r="AL7615">
        <v>0</v>
      </c>
    </row>
    <row r="7616" spans="1:38" x14ac:dyDescent="0.35">
      <c r="A7616" t="s">
        <v>7740</v>
      </c>
      <c r="B7616">
        <v>69017.841751526212</v>
      </c>
      <c r="C7616">
        <v>68587.946109447556</v>
      </c>
      <c r="D7616">
        <v>0</v>
      </c>
      <c r="E7616">
        <v>429.89564207866289</v>
      </c>
      <c r="F7616">
        <v>0</v>
      </c>
      <c r="G7616">
        <v>0.21073315788169741</v>
      </c>
      <c r="H7616">
        <v>0.21240388451589759</v>
      </c>
      <c r="I7616">
        <v>0.1805356009504902</v>
      </c>
      <c r="J7616">
        <v>318</v>
      </c>
      <c r="K7616">
        <v>6</v>
      </c>
      <c r="L7616" t="str">
        <f>VLOOKUP(J7616,Clustering!$D$3:$E$367,2,FALSE)</f>
        <v>Fall</v>
      </c>
      <c r="M7616">
        <v>0.36517143899999999</v>
      </c>
      <c r="N7616">
        <v>0.39940584400000001</v>
      </c>
      <c r="O7616">
        <v>0.39940584400000001</v>
      </c>
      <c r="P7616">
        <v>0.93714630499999996</v>
      </c>
      <c r="Q7616">
        <v>0.185740302</v>
      </c>
      <c r="R7616">
        <v>0.21240388451589759</v>
      </c>
      <c r="S7616">
        <v>0</v>
      </c>
      <c r="T7616">
        <v>0</v>
      </c>
      <c r="U7616">
        <v>0.65330975000000002</v>
      </c>
      <c r="V7616">
        <v>0.85008076700000001</v>
      </c>
      <c r="W7616">
        <v>1.2461880999999999E-2</v>
      </c>
      <c r="X7616">
        <v>6.49206E-3</v>
      </c>
      <c r="Y7616">
        <v>0.1805356009504902</v>
      </c>
      <c r="Z7616">
        <v>0.369638148</v>
      </c>
      <c r="AA7616">
        <v>0.65330975000000002</v>
      </c>
      <c r="AB7616">
        <v>0</v>
      </c>
      <c r="AC7616">
        <v>0</v>
      </c>
      <c r="AD7616">
        <v>0.85</v>
      </c>
      <c r="AE7616">
        <v>0.85</v>
      </c>
      <c r="AF7616">
        <v>0.85</v>
      </c>
      <c r="AG7616">
        <v>0.85</v>
      </c>
      <c r="AH7616">
        <v>0.93714630499999996</v>
      </c>
      <c r="AI7616">
        <v>1.2461880999999999E-2</v>
      </c>
      <c r="AJ7616">
        <v>0.46503871299999999</v>
      </c>
      <c r="AK7616">
        <v>0</v>
      </c>
      <c r="AL7616">
        <v>0</v>
      </c>
    </row>
    <row r="7617" spans="1:38" x14ac:dyDescent="0.35">
      <c r="A7617" t="s">
        <v>7741</v>
      </c>
      <c r="B7617">
        <v>76311.863655350884</v>
      </c>
      <c r="C7617">
        <v>75581.637665281567</v>
      </c>
      <c r="D7617">
        <v>334.6556936891327</v>
      </c>
      <c r="E7617">
        <v>395.57029638019509</v>
      </c>
      <c r="F7617">
        <v>1.51137267105851E-2</v>
      </c>
      <c r="G7617">
        <v>0.19390700802950739</v>
      </c>
      <c r="H7617">
        <v>0.19562934147506009</v>
      </c>
      <c r="I7617">
        <v>0.16277668352761551</v>
      </c>
      <c r="J7617">
        <v>318</v>
      </c>
      <c r="K7617">
        <v>7</v>
      </c>
      <c r="L7617" t="str">
        <f>VLOOKUP(J7617,Clustering!$D$3:$E$367,2,FALSE)</f>
        <v>Fall</v>
      </c>
      <c r="M7617">
        <v>0.38197225099999998</v>
      </c>
      <c r="N7617">
        <v>0.40891114000000001</v>
      </c>
      <c r="O7617">
        <v>0.40891114000000001</v>
      </c>
      <c r="P7617">
        <v>0.93838743700000005</v>
      </c>
      <c r="Q7617">
        <v>0.20415162100000001</v>
      </c>
      <c r="R7617">
        <v>0.19562934147506009</v>
      </c>
      <c r="S7617">
        <v>1.51137267105851E-2</v>
      </c>
      <c r="T7617">
        <v>0</v>
      </c>
      <c r="U7617">
        <v>0.65330975000000002</v>
      </c>
      <c r="V7617">
        <v>0.85008076700000001</v>
      </c>
      <c r="W7617">
        <v>1.2392067E-2</v>
      </c>
      <c r="X7617">
        <v>6.49206E-3</v>
      </c>
      <c r="Y7617">
        <v>0.16277668352761551</v>
      </c>
      <c r="Z7617">
        <v>0.36205208300000002</v>
      </c>
      <c r="AA7617">
        <v>0.65330975000000002</v>
      </c>
      <c r="AB7617">
        <v>0</v>
      </c>
      <c r="AC7617">
        <v>0</v>
      </c>
      <c r="AD7617">
        <v>0.85</v>
      </c>
      <c r="AE7617">
        <v>0.85</v>
      </c>
      <c r="AF7617">
        <v>0.85</v>
      </c>
      <c r="AG7617">
        <v>0.85</v>
      </c>
      <c r="AH7617">
        <v>0.93838743700000005</v>
      </c>
      <c r="AI7617">
        <v>1.2392067E-2</v>
      </c>
      <c r="AJ7617">
        <v>0.44968328699999999</v>
      </c>
      <c r="AK7617">
        <v>1.05796086974096E-2</v>
      </c>
      <c r="AL7617">
        <v>0</v>
      </c>
    </row>
    <row r="7618" spans="1:38" x14ac:dyDescent="0.35">
      <c r="A7618" t="s">
        <v>7742</v>
      </c>
      <c r="B7618">
        <v>72879.997627640972</v>
      </c>
      <c r="C7618">
        <v>69971.654978875435</v>
      </c>
      <c r="D7618">
        <v>2567.132324821634</v>
      </c>
      <c r="E7618">
        <v>341.21032394390812</v>
      </c>
      <c r="F7618">
        <v>0.115936878167399</v>
      </c>
      <c r="G7618">
        <v>0.16725996271760199</v>
      </c>
      <c r="H7618">
        <v>0.16856909060558931</v>
      </c>
      <c r="I7618">
        <v>0.14359812413880979</v>
      </c>
      <c r="J7618">
        <v>318</v>
      </c>
      <c r="K7618">
        <v>8</v>
      </c>
      <c r="L7618" t="str">
        <f>VLOOKUP(J7618,Clustering!$D$3:$E$367,2,FALSE)</f>
        <v>Fall</v>
      </c>
      <c r="M7618">
        <v>0.391849999</v>
      </c>
      <c r="N7618">
        <v>0.40697458399999997</v>
      </c>
      <c r="O7618">
        <v>0.40697458399999997</v>
      </c>
      <c r="P7618">
        <v>0.93566101499999998</v>
      </c>
      <c r="Q7618">
        <v>0.21485296600000001</v>
      </c>
      <c r="R7618">
        <v>0.16856909060558931</v>
      </c>
      <c r="S7618">
        <v>0.115936878167399</v>
      </c>
      <c r="T7618">
        <v>0.16223364100000001</v>
      </c>
      <c r="U7618">
        <v>0.65330975000000002</v>
      </c>
      <c r="V7618">
        <v>0.85008076700000001</v>
      </c>
      <c r="W7618">
        <v>1.2357160000000001E-2</v>
      </c>
      <c r="X7618">
        <v>6.49206E-3</v>
      </c>
      <c r="Y7618">
        <v>0.14359812413880979</v>
      </c>
      <c r="Z7618">
        <v>0.401977686</v>
      </c>
      <c r="AA7618">
        <v>0.65330975000000002</v>
      </c>
      <c r="AB7618">
        <v>0</v>
      </c>
      <c r="AC7618">
        <v>0</v>
      </c>
      <c r="AD7618">
        <v>0.85</v>
      </c>
      <c r="AE7618">
        <v>0.85</v>
      </c>
      <c r="AF7618">
        <v>0.85</v>
      </c>
      <c r="AG7618">
        <v>0.85</v>
      </c>
      <c r="AH7618">
        <v>0.93566101499999998</v>
      </c>
      <c r="AI7618">
        <v>1.2357160000000001E-2</v>
      </c>
      <c r="AJ7618">
        <v>0.45998012700000002</v>
      </c>
      <c r="AK7618">
        <v>8.1155814717179295E-2</v>
      </c>
      <c r="AL7618">
        <v>0</v>
      </c>
    </row>
    <row r="7619" spans="1:38" x14ac:dyDescent="0.35">
      <c r="A7619" t="s">
        <v>7743</v>
      </c>
      <c r="B7619">
        <v>71667.418854016811</v>
      </c>
      <c r="C7619">
        <v>66075.858449822306</v>
      </c>
      <c r="D7619">
        <v>5277.9078748280799</v>
      </c>
      <c r="E7619">
        <v>313.65252936642429</v>
      </c>
      <c r="F7619">
        <v>0.23836097436279</v>
      </c>
      <c r="G7619">
        <v>0.1537512398855021</v>
      </c>
      <c r="H7619">
        <v>0.15535034890394739</v>
      </c>
      <c r="I7619">
        <v>0.1248481359095303</v>
      </c>
      <c r="J7619">
        <v>318</v>
      </c>
      <c r="K7619">
        <v>9</v>
      </c>
      <c r="L7619" t="str">
        <f>VLOOKUP(J7619,Clustering!$D$3:$E$367,2,FALSE)</f>
        <v>Fall</v>
      </c>
      <c r="M7619">
        <v>0.39165993199999999</v>
      </c>
      <c r="N7619">
        <v>0.40876520799999999</v>
      </c>
      <c r="O7619">
        <v>0.40876520799999999</v>
      </c>
      <c r="P7619">
        <v>0.92982159099999995</v>
      </c>
      <c r="Q7619">
        <v>0.219909508</v>
      </c>
      <c r="R7619">
        <v>0.15535034890394739</v>
      </c>
      <c r="S7619">
        <v>0.23836097436279</v>
      </c>
      <c r="T7619">
        <v>0.44952395299999998</v>
      </c>
      <c r="U7619">
        <v>0.65113403400000003</v>
      </c>
      <c r="V7619">
        <v>0.85008076700000001</v>
      </c>
      <c r="W7619">
        <v>1.2252437999999999E-2</v>
      </c>
      <c r="X7619">
        <v>6.49206E-3</v>
      </c>
      <c r="Y7619">
        <v>0.1248481359095303</v>
      </c>
      <c r="Z7619">
        <v>0.390319945</v>
      </c>
      <c r="AA7619">
        <v>0.65113403400000003</v>
      </c>
      <c r="AB7619">
        <v>0</v>
      </c>
      <c r="AC7619">
        <v>0</v>
      </c>
      <c r="AD7619">
        <v>0.85</v>
      </c>
      <c r="AE7619">
        <v>0.85</v>
      </c>
      <c r="AF7619">
        <v>0.85</v>
      </c>
      <c r="AG7619">
        <v>0.85</v>
      </c>
      <c r="AH7619">
        <v>0.92982159099999995</v>
      </c>
      <c r="AI7619">
        <v>1.2252437999999999E-2</v>
      </c>
      <c r="AJ7619">
        <v>0.4638061</v>
      </c>
      <c r="AK7619">
        <v>0.16685268205395301</v>
      </c>
      <c r="AL7619">
        <v>0</v>
      </c>
    </row>
    <row r="7620" spans="1:38" x14ac:dyDescent="0.35">
      <c r="A7620" t="s">
        <v>7744</v>
      </c>
      <c r="B7620">
        <v>70564.933874227863</v>
      </c>
      <c r="C7620">
        <v>62727.332290675287</v>
      </c>
      <c r="D7620">
        <v>7518.4018839036862</v>
      </c>
      <c r="E7620">
        <v>319.19969964888668</v>
      </c>
      <c r="F7620">
        <v>0.33954620679253411</v>
      </c>
      <c r="G7620">
        <v>0.1564704410043562</v>
      </c>
      <c r="H7620">
        <v>0.15854454332729251</v>
      </c>
      <c r="I7620">
        <v>0.11898206816351289</v>
      </c>
      <c r="J7620">
        <v>318</v>
      </c>
      <c r="K7620">
        <v>10</v>
      </c>
      <c r="L7620" t="str">
        <f>VLOOKUP(J7620,Clustering!$D$3:$E$367,2,FALSE)</f>
        <v>Fall</v>
      </c>
      <c r="M7620">
        <v>0.40410647100000002</v>
      </c>
      <c r="N7620">
        <v>0.42068035399999998</v>
      </c>
      <c r="O7620">
        <v>0.42068035399999998</v>
      </c>
      <c r="P7620">
        <v>0.92508087299999997</v>
      </c>
      <c r="Q7620">
        <v>0.22174938799999999</v>
      </c>
      <c r="R7620">
        <v>0.15854454332729251</v>
      </c>
      <c r="S7620">
        <v>0.33954620679253411</v>
      </c>
      <c r="T7620">
        <v>0.57835877300000005</v>
      </c>
      <c r="U7620">
        <v>0.66260741599999995</v>
      </c>
      <c r="V7620">
        <v>0.85008076700000001</v>
      </c>
      <c r="W7620">
        <v>1.2217531E-2</v>
      </c>
      <c r="X7620">
        <v>6.49206E-3</v>
      </c>
      <c r="Y7620">
        <v>0.11898206816351289</v>
      </c>
      <c r="Z7620">
        <v>0.444110318</v>
      </c>
      <c r="AA7620">
        <v>0.66260741599999995</v>
      </c>
      <c r="AB7620">
        <v>0</v>
      </c>
      <c r="AC7620">
        <v>0</v>
      </c>
      <c r="AD7620">
        <v>0.85</v>
      </c>
      <c r="AE7620">
        <v>0.85</v>
      </c>
      <c r="AF7620">
        <v>0.85</v>
      </c>
      <c r="AG7620">
        <v>0.85</v>
      </c>
      <c r="AH7620">
        <v>0.92508087299999997</v>
      </c>
      <c r="AI7620">
        <v>1.2217531E-2</v>
      </c>
      <c r="AJ7620">
        <v>0.498455174</v>
      </c>
      <c r="AK7620">
        <v>0.23768234475477379</v>
      </c>
      <c r="AL7620">
        <v>0</v>
      </c>
    </row>
    <row r="7621" spans="1:38" x14ac:dyDescent="0.35">
      <c r="A7621" t="s">
        <v>7745</v>
      </c>
      <c r="B7621">
        <v>67734.699740843673</v>
      </c>
      <c r="C7621">
        <v>58463.176701397657</v>
      </c>
      <c r="D7621">
        <v>8955.1982976339186</v>
      </c>
      <c r="E7621">
        <v>316.32474181209801</v>
      </c>
      <c r="F7621">
        <v>0.40443483335819891</v>
      </c>
      <c r="G7621">
        <v>0.15506114794710679</v>
      </c>
      <c r="H7621">
        <v>0.15707802639078811</v>
      </c>
      <c r="I7621">
        <v>0.1186070683989273</v>
      </c>
      <c r="J7621">
        <v>318</v>
      </c>
      <c r="K7621">
        <v>11</v>
      </c>
      <c r="L7621" t="str">
        <f>VLOOKUP(J7621,Clustering!$D$3:$E$367,2,FALSE)</f>
        <v>Fall</v>
      </c>
      <c r="M7621">
        <v>0.41644357700000001</v>
      </c>
      <c r="N7621">
        <v>0.43335671100000001</v>
      </c>
      <c r="O7621">
        <v>0.43335671100000001</v>
      </c>
      <c r="P7621">
        <v>0.92439926699999997</v>
      </c>
      <c r="Q7621">
        <v>0.229209039</v>
      </c>
      <c r="R7621">
        <v>0.15707802639078811</v>
      </c>
      <c r="S7621">
        <v>0.40443483335819891</v>
      </c>
      <c r="T7621">
        <v>0.61145534199999996</v>
      </c>
      <c r="U7621">
        <v>0.66260741599999995</v>
      </c>
      <c r="V7621">
        <v>0.85008076700000001</v>
      </c>
      <c r="W7621">
        <v>1.1903366E-2</v>
      </c>
      <c r="X7621">
        <v>6.7810609999999997E-3</v>
      </c>
      <c r="Y7621">
        <v>0.1186070683989273</v>
      </c>
      <c r="Z7621">
        <v>0.48314152199999999</v>
      </c>
      <c r="AA7621">
        <v>0.66260741599999995</v>
      </c>
      <c r="AB7621">
        <v>0</v>
      </c>
      <c r="AC7621">
        <v>0</v>
      </c>
      <c r="AD7621">
        <v>0.85</v>
      </c>
      <c r="AE7621">
        <v>0.85</v>
      </c>
      <c r="AF7621">
        <v>0.85</v>
      </c>
      <c r="AG7621">
        <v>0.85</v>
      </c>
      <c r="AH7621">
        <v>0.92439926699999997</v>
      </c>
      <c r="AI7621">
        <v>1.1903366E-2</v>
      </c>
      <c r="AJ7621">
        <v>0.55063298500000002</v>
      </c>
      <c r="AK7621">
        <v>0.28310438335073917</v>
      </c>
      <c r="AL7621">
        <v>0</v>
      </c>
    </row>
    <row r="7622" spans="1:38" x14ac:dyDescent="0.35">
      <c r="A7622" t="s">
        <v>7746</v>
      </c>
      <c r="B7622">
        <v>66528.010515791713</v>
      </c>
      <c r="C7622">
        <v>56737.019729209664</v>
      </c>
      <c r="D7622">
        <v>9479.3273393519303</v>
      </c>
      <c r="E7622">
        <v>311.66344723011468</v>
      </c>
      <c r="F7622">
        <v>0.42810555896361879</v>
      </c>
      <c r="G7622">
        <v>0.15277619962260519</v>
      </c>
      <c r="H7622">
        <v>0.1548682063494802</v>
      </c>
      <c r="I7622">
        <v>0.11496421354295309</v>
      </c>
      <c r="J7622">
        <v>318</v>
      </c>
      <c r="K7622">
        <v>12</v>
      </c>
      <c r="L7622" t="str">
        <f>VLOOKUP(J7622,Clustering!$D$3:$E$367,2,FALSE)</f>
        <v>Fall</v>
      </c>
      <c r="M7622">
        <v>0.43538696799999999</v>
      </c>
      <c r="N7622">
        <v>0.45430386</v>
      </c>
      <c r="O7622">
        <v>0.45430386</v>
      </c>
      <c r="P7622">
        <v>0.92402285900000003</v>
      </c>
      <c r="Q7622">
        <v>0.24521725</v>
      </c>
      <c r="R7622">
        <v>0.1548682063494802</v>
      </c>
      <c r="S7622">
        <v>0.42810555896361879</v>
      </c>
      <c r="T7622">
        <v>0.64787668099999995</v>
      </c>
      <c r="U7622">
        <v>0.66260741599999995</v>
      </c>
      <c r="V7622">
        <v>0.85008076700000001</v>
      </c>
      <c r="W7622">
        <v>1.1903366E-2</v>
      </c>
      <c r="X7622">
        <v>6.49206E-3</v>
      </c>
      <c r="Y7622">
        <v>0.11496421354295309</v>
      </c>
      <c r="Z7622">
        <v>0.53926955300000001</v>
      </c>
      <c r="AA7622">
        <v>0.66260741599999995</v>
      </c>
      <c r="AB7622">
        <v>0</v>
      </c>
      <c r="AC7622">
        <v>0</v>
      </c>
      <c r="AD7622">
        <v>0.85</v>
      </c>
      <c r="AE7622">
        <v>0.85</v>
      </c>
      <c r="AF7622">
        <v>0.85</v>
      </c>
      <c r="AG7622">
        <v>0.85</v>
      </c>
      <c r="AH7622">
        <v>0.92402285900000003</v>
      </c>
      <c r="AI7622">
        <v>1.1903366E-2</v>
      </c>
      <c r="AJ7622">
        <v>0.587162042</v>
      </c>
      <c r="AK7622">
        <v>0.2996738912745332</v>
      </c>
      <c r="AL7622">
        <v>0</v>
      </c>
    </row>
    <row r="7623" spans="1:38" x14ac:dyDescent="0.35">
      <c r="A7623" t="s">
        <v>7747</v>
      </c>
      <c r="B7623">
        <v>66414.524922175755</v>
      </c>
      <c r="C7623">
        <v>56902.350965891681</v>
      </c>
      <c r="D7623">
        <v>9208.4156763984647</v>
      </c>
      <c r="E7623">
        <v>303.75827988561588</v>
      </c>
      <c r="F7623">
        <v>0.41587064136382351</v>
      </c>
      <c r="G7623">
        <v>0.14890111759098809</v>
      </c>
      <c r="H7623">
        <v>0.15109142300615391</v>
      </c>
      <c r="I7623">
        <v>0.1093124313766988</v>
      </c>
      <c r="J7623">
        <v>318</v>
      </c>
      <c r="K7623">
        <v>13</v>
      </c>
      <c r="L7623" t="str">
        <f>VLOOKUP(J7623,Clustering!$D$3:$E$367,2,FALSE)</f>
        <v>Fall</v>
      </c>
      <c r="M7623">
        <v>0.46136285500000002</v>
      </c>
      <c r="N7623">
        <v>0.47854630999999997</v>
      </c>
      <c r="O7623">
        <v>0.47854630999999997</v>
      </c>
      <c r="P7623">
        <v>0.92234427799999996</v>
      </c>
      <c r="Q7623">
        <v>0.266895296</v>
      </c>
      <c r="R7623">
        <v>0.15109142300615391</v>
      </c>
      <c r="S7623">
        <v>0.41587064136382351</v>
      </c>
      <c r="T7623">
        <v>0.65769986400000002</v>
      </c>
      <c r="U7623">
        <v>0.66260741599999995</v>
      </c>
      <c r="V7623">
        <v>0.85008076700000001</v>
      </c>
      <c r="W7623">
        <v>1.1693922000000001E-2</v>
      </c>
      <c r="X7623">
        <v>9.8578780000000005E-3</v>
      </c>
      <c r="Y7623">
        <v>0.1093124313766988</v>
      </c>
      <c r="Z7623">
        <v>0.58521312599999997</v>
      </c>
      <c r="AA7623">
        <v>0.66260741599999995</v>
      </c>
      <c r="AB7623">
        <v>0</v>
      </c>
      <c r="AC7623">
        <v>0</v>
      </c>
      <c r="AD7623">
        <v>0.85</v>
      </c>
      <c r="AE7623">
        <v>0.85</v>
      </c>
      <c r="AF7623">
        <v>0.85</v>
      </c>
      <c r="AG7623">
        <v>0.85</v>
      </c>
      <c r="AH7623">
        <v>0.92234427799999996</v>
      </c>
      <c r="AI7623">
        <v>1.1693922000000001E-2</v>
      </c>
      <c r="AJ7623">
        <v>0.60493151300000003</v>
      </c>
      <c r="AK7623">
        <v>0.2911094489546765</v>
      </c>
      <c r="AL7623">
        <v>0</v>
      </c>
    </row>
    <row r="7624" spans="1:38" x14ac:dyDescent="0.35">
      <c r="A7624" t="s">
        <v>7748</v>
      </c>
      <c r="B7624">
        <v>66572.603818824442</v>
      </c>
      <c r="C7624">
        <v>58398.132799328327</v>
      </c>
      <c r="D7624">
        <v>7880.510886409128</v>
      </c>
      <c r="E7624">
        <v>293.96013308697673</v>
      </c>
      <c r="F7624">
        <v>0.3558997803504178</v>
      </c>
      <c r="G7624">
        <v>0.1440981044544003</v>
      </c>
      <c r="H7624">
        <v>0.1463101760076877</v>
      </c>
      <c r="I7624">
        <v>0.1041160060674414</v>
      </c>
      <c r="J7624">
        <v>318</v>
      </c>
      <c r="K7624">
        <v>14</v>
      </c>
      <c r="L7624" t="str">
        <f>VLOOKUP(J7624,Clustering!$D$3:$E$367,2,FALSE)</f>
        <v>Fall</v>
      </c>
      <c r="M7624">
        <v>0.48366410399999998</v>
      </c>
      <c r="N7624">
        <v>0.49376464399999997</v>
      </c>
      <c r="O7624">
        <v>0.49376464399999997</v>
      </c>
      <c r="P7624">
        <v>0.92147955500000001</v>
      </c>
      <c r="Q7624">
        <v>0.31130274800000002</v>
      </c>
      <c r="R7624">
        <v>0.1463101760076877</v>
      </c>
      <c r="S7624">
        <v>0.3558997803504178</v>
      </c>
      <c r="T7624">
        <v>0.65399728000000001</v>
      </c>
      <c r="U7624">
        <v>0.66423529000000003</v>
      </c>
      <c r="V7624">
        <v>0.85008076700000001</v>
      </c>
      <c r="W7624">
        <v>1.1659015E-2</v>
      </c>
      <c r="X7624">
        <v>1.5064928999999999E-2</v>
      </c>
      <c r="Y7624">
        <v>0.1041160060674414</v>
      </c>
      <c r="Z7624">
        <v>0.62712979499999999</v>
      </c>
      <c r="AA7624">
        <v>0.66423529000000003</v>
      </c>
      <c r="AB7624">
        <v>0</v>
      </c>
      <c r="AC7624">
        <v>0</v>
      </c>
      <c r="AD7624">
        <v>0.85</v>
      </c>
      <c r="AE7624">
        <v>0.85</v>
      </c>
      <c r="AF7624">
        <v>0.85</v>
      </c>
      <c r="AG7624">
        <v>0.85</v>
      </c>
      <c r="AH7624">
        <v>0.92147955500000001</v>
      </c>
      <c r="AI7624">
        <v>1.1659015E-2</v>
      </c>
      <c r="AJ7624">
        <v>0.61301515500000003</v>
      </c>
      <c r="AK7624">
        <v>0.2491298462452925</v>
      </c>
      <c r="AL7624">
        <v>0</v>
      </c>
    </row>
    <row r="7625" spans="1:38" x14ac:dyDescent="0.35">
      <c r="A7625" t="s">
        <v>7749</v>
      </c>
      <c r="B7625">
        <v>67010.108397228454</v>
      </c>
      <c r="C7625">
        <v>61178.41216517365</v>
      </c>
      <c r="D7625">
        <v>5550.3251750451127</v>
      </c>
      <c r="E7625">
        <v>281.37105700969113</v>
      </c>
      <c r="F7625">
        <v>0.25066388958090152</v>
      </c>
      <c r="G7625">
        <v>0.1379269887302407</v>
      </c>
      <c r="H7625">
        <v>0.14000214425340871</v>
      </c>
      <c r="I7625">
        <v>0.1004195798165263</v>
      </c>
      <c r="J7625">
        <v>318</v>
      </c>
      <c r="K7625">
        <v>15</v>
      </c>
      <c r="L7625" t="str">
        <f>VLOOKUP(J7625,Clustering!$D$3:$E$367,2,FALSE)</f>
        <v>Fall</v>
      </c>
      <c r="M7625">
        <v>0.50654131599999996</v>
      </c>
      <c r="N7625">
        <v>0.50702472899999995</v>
      </c>
      <c r="O7625">
        <v>0.50702472899999995</v>
      </c>
      <c r="P7625">
        <v>0.92059448499999996</v>
      </c>
      <c r="Q7625">
        <v>0.39324626200000001</v>
      </c>
      <c r="R7625">
        <v>0.14000214425340871</v>
      </c>
      <c r="S7625">
        <v>0.25066388958090152</v>
      </c>
      <c r="T7625">
        <v>0.65837992999999995</v>
      </c>
      <c r="U7625">
        <v>0.66423529000000003</v>
      </c>
      <c r="V7625">
        <v>0.85008076700000001</v>
      </c>
      <c r="W7625">
        <v>1.1414664E-2</v>
      </c>
      <c r="X7625">
        <v>1.8178605E-2</v>
      </c>
      <c r="Y7625">
        <v>0.1004195798165263</v>
      </c>
      <c r="Z7625">
        <v>0.65250429200000004</v>
      </c>
      <c r="AA7625">
        <v>0.66423529000000003</v>
      </c>
      <c r="AB7625">
        <v>0</v>
      </c>
      <c r="AC7625">
        <v>0</v>
      </c>
      <c r="AD7625">
        <v>0.85</v>
      </c>
      <c r="AE7625">
        <v>0.85</v>
      </c>
      <c r="AF7625">
        <v>0.85</v>
      </c>
      <c r="AG7625">
        <v>0.85</v>
      </c>
      <c r="AH7625">
        <v>0.92059448499999996</v>
      </c>
      <c r="AI7625">
        <v>1.1414664E-2</v>
      </c>
      <c r="AJ7625">
        <v>0.63438998499999999</v>
      </c>
      <c r="AK7625">
        <v>0.17546472270663099</v>
      </c>
      <c r="AL7625">
        <v>1.7778800000000001E-4</v>
      </c>
    </row>
    <row r="7626" spans="1:38" x14ac:dyDescent="0.35">
      <c r="A7626" t="s">
        <v>7750</v>
      </c>
      <c r="B7626">
        <v>68514.273995478041</v>
      </c>
      <c r="C7626">
        <v>65770.156638326516</v>
      </c>
      <c r="D7626">
        <v>2470.5037834547511</v>
      </c>
      <c r="E7626">
        <v>273.61357369676591</v>
      </c>
      <c r="F7626">
        <v>0.1115729381711528</v>
      </c>
      <c r="G7626">
        <v>0.13412430083174801</v>
      </c>
      <c r="H7626">
        <v>0.13606464672526</v>
      </c>
      <c r="I7626">
        <v>9.9053509245536006E-2</v>
      </c>
      <c r="J7626">
        <v>318</v>
      </c>
      <c r="K7626">
        <v>16</v>
      </c>
      <c r="L7626" t="str">
        <f>VLOOKUP(J7626,Clustering!$D$3:$E$367,2,FALSE)</f>
        <v>Fall</v>
      </c>
      <c r="M7626">
        <v>0.52813989100000003</v>
      </c>
      <c r="N7626">
        <v>0.52024340199999997</v>
      </c>
      <c r="O7626">
        <v>0.52024340199999997</v>
      </c>
      <c r="P7626">
        <v>0.92027911600000001</v>
      </c>
      <c r="Q7626">
        <v>0.45282334000000002</v>
      </c>
      <c r="R7626">
        <v>0.13606464672526</v>
      </c>
      <c r="S7626">
        <v>0.1115729381711528</v>
      </c>
      <c r="T7626">
        <v>0.66366933699999997</v>
      </c>
      <c r="U7626">
        <v>0.666411007</v>
      </c>
      <c r="V7626">
        <v>0.85008076700000001</v>
      </c>
      <c r="W7626">
        <v>1.1903366E-2</v>
      </c>
      <c r="X7626">
        <v>1.8609174999999999E-2</v>
      </c>
      <c r="Y7626">
        <v>9.9053509245536006E-2</v>
      </c>
      <c r="Z7626">
        <v>0.68032442800000004</v>
      </c>
      <c r="AA7626">
        <v>0.666411007</v>
      </c>
      <c r="AB7626">
        <v>0</v>
      </c>
      <c r="AC7626">
        <v>0</v>
      </c>
      <c r="AD7626">
        <v>0.85</v>
      </c>
      <c r="AE7626">
        <v>0.85</v>
      </c>
      <c r="AF7626">
        <v>0.85</v>
      </c>
      <c r="AG7626">
        <v>0.85</v>
      </c>
      <c r="AH7626">
        <v>0.92027911600000001</v>
      </c>
      <c r="AI7626">
        <v>1.1903366E-2</v>
      </c>
      <c r="AJ7626">
        <v>0.64676906700000003</v>
      </c>
      <c r="AK7626">
        <v>7.8101056719806897E-2</v>
      </c>
      <c r="AL7626">
        <v>3.6880127999999998E-2</v>
      </c>
    </row>
    <row r="7627" spans="1:38" x14ac:dyDescent="0.35">
      <c r="A7627" t="s">
        <v>7751</v>
      </c>
      <c r="B7627">
        <v>73058.856120623517</v>
      </c>
      <c r="C7627">
        <v>72528.457860758892</v>
      </c>
      <c r="D7627">
        <v>243.4501299160687</v>
      </c>
      <c r="E7627">
        <v>286.94812994855988</v>
      </c>
      <c r="F7627">
        <v>1.0994699330069699E-2</v>
      </c>
      <c r="G7627">
        <v>0.14066084801399989</v>
      </c>
      <c r="H7627">
        <v>0.1428146424878006</v>
      </c>
      <c r="I7627">
        <v>0.1017320789925759</v>
      </c>
      <c r="J7627">
        <v>318</v>
      </c>
      <c r="K7627">
        <v>17</v>
      </c>
      <c r="L7627" t="str">
        <f>VLOOKUP(J7627,Clustering!$D$3:$E$367,2,FALSE)</f>
        <v>Fall</v>
      </c>
      <c r="M7627">
        <v>0.559207283</v>
      </c>
      <c r="N7627">
        <v>0.527873276</v>
      </c>
      <c r="O7627">
        <v>0.527873276</v>
      </c>
      <c r="P7627">
        <v>0.92027911600000001</v>
      </c>
      <c r="Q7627">
        <v>0.498494928</v>
      </c>
      <c r="R7627">
        <v>0.1428146424878006</v>
      </c>
      <c r="S7627">
        <v>1.0994699330069699E-2</v>
      </c>
      <c r="T7627">
        <v>0.65490403500000005</v>
      </c>
      <c r="U7627">
        <v>0.666411007</v>
      </c>
      <c r="V7627">
        <v>0.85008076700000001</v>
      </c>
      <c r="W7627">
        <v>1.2496788999999999E-2</v>
      </c>
      <c r="X7627">
        <v>2.0920347999999998E-2</v>
      </c>
      <c r="Y7627">
        <v>0.1017320789925759</v>
      </c>
      <c r="Z7627">
        <v>0.69339013699999996</v>
      </c>
      <c r="AA7627">
        <v>0.666411007</v>
      </c>
      <c r="AB7627">
        <v>0</v>
      </c>
      <c r="AC7627">
        <v>0</v>
      </c>
      <c r="AD7627">
        <v>0.85</v>
      </c>
      <c r="AE7627">
        <v>0.85</v>
      </c>
      <c r="AF7627">
        <v>0.85</v>
      </c>
      <c r="AG7627">
        <v>0.85</v>
      </c>
      <c r="AH7627">
        <v>0.92027911600000001</v>
      </c>
      <c r="AI7627">
        <v>1.2496788999999999E-2</v>
      </c>
      <c r="AJ7627">
        <v>0.65974221700000002</v>
      </c>
      <c r="AK7627">
        <v>7.6962895310487001E-3</v>
      </c>
      <c r="AL7627">
        <v>0.46446845799999997</v>
      </c>
    </row>
    <row r="7628" spans="1:38" x14ac:dyDescent="0.35">
      <c r="A7628" t="s">
        <v>7752</v>
      </c>
      <c r="B7628">
        <v>74236.793220202337</v>
      </c>
      <c r="C7628">
        <v>73945.203536784931</v>
      </c>
      <c r="D7628">
        <v>0</v>
      </c>
      <c r="E7628">
        <v>291.58968341740052</v>
      </c>
      <c r="F7628">
        <v>0</v>
      </c>
      <c r="G7628">
        <v>0.14293611932225511</v>
      </c>
      <c r="H7628">
        <v>0.14488383761738891</v>
      </c>
      <c r="I7628">
        <v>0.1077320752259453</v>
      </c>
      <c r="J7628">
        <v>318</v>
      </c>
      <c r="K7628">
        <v>18</v>
      </c>
      <c r="L7628" t="str">
        <f>VLOOKUP(J7628,Clustering!$D$3:$E$367,2,FALSE)</f>
        <v>Fall</v>
      </c>
      <c r="M7628">
        <v>0.56981074300000001</v>
      </c>
      <c r="N7628">
        <v>0.533260925</v>
      </c>
      <c r="O7628">
        <v>0.533260925</v>
      </c>
      <c r="P7628">
        <v>0.92025876900000003</v>
      </c>
      <c r="Q7628">
        <v>0.51471591400000005</v>
      </c>
      <c r="R7628">
        <v>0.14488383761738891</v>
      </c>
      <c r="S7628">
        <v>0</v>
      </c>
      <c r="T7628">
        <v>0.58606619299999996</v>
      </c>
      <c r="U7628">
        <v>0.666411007</v>
      </c>
      <c r="V7628">
        <v>0.85008076700000001</v>
      </c>
      <c r="W7628">
        <v>1.2776045999999999E-2</v>
      </c>
      <c r="X7628">
        <v>3.0805869999999999E-2</v>
      </c>
      <c r="Y7628">
        <v>0.1077320752259453</v>
      </c>
      <c r="Z7628">
        <v>0.72066457299999997</v>
      </c>
      <c r="AA7628">
        <v>0.666411007</v>
      </c>
      <c r="AB7628">
        <v>0</v>
      </c>
      <c r="AC7628">
        <v>0</v>
      </c>
      <c r="AD7628">
        <v>0.85</v>
      </c>
      <c r="AE7628">
        <v>0.85</v>
      </c>
      <c r="AF7628">
        <v>0.85</v>
      </c>
      <c r="AG7628">
        <v>0.85</v>
      </c>
      <c r="AH7628">
        <v>0.92025876900000003</v>
      </c>
      <c r="AI7628">
        <v>1.2776045999999999E-2</v>
      </c>
      <c r="AJ7628">
        <v>0.67696668400000004</v>
      </c>
      <c r="AK7628">
        <v>0</v>
      </c>
      <c r="AL7628">
        <v>0.42381575999999999</v>
      </c>
    </row>
    <row r="7629" spans="1:38" x14ac:dyDescent="0.35">
      <c r="A7629" t="s">
        <v>7753</v>
      </c>
      <c r="B7629">
        <v>73395.575460607608</v>
      </c>
      <c r="C7629">
        <v>73102.138001038576</v>
      </c>
      <c r="D7629">
        <v>0</v>
      </c>
      <c r="E7629">
        <v>293.43745956902518</v>
      </c>
      <c r="F7629">
        <v>0</v>
      </c>
      <c r="G7629">
        <v>0.1438418919456006</v>
      </c>
      <c r="H7629">
        <v>0.1457878549070149</v>
      </c>
      <c r="I7629">
        <v>0.1086695746374093</v>
      </c>
      <c r="J7629">
        <v>318</v>
      </c>
      <c r="K7629">
        <v>19</v>
      </c>
      <c r="L7629" t="str">
        <f>VLOOKUP(J7629,Clustering!$D$3:$E$367,2,FALSE)</f>
        <v>Fall</v>
      </c>
      <c r="M7629">
        <v>0.58791898899999995</v>
      </c>
      <c r="N7629">
        <v>0.53843953600000005</v>
      </c>
      <c r="O7629">
        <v>0.53843953600000005</v>
      </c>
      <c r="P7629">
        <v>0.92080812300000003</v>
      </c>
      <c r="Q7629">
        <v>0.512150094</v>
      </c>
      <c r="R7629">
        <v>0.1457878549070149</v>
      </c>
      <c r="S7629">
        <v>0</v>
      </c>
      <c r="T7629">
        <v>0.30172283500000002</v>
      </c>
      <c r="U7629">
        <v>0.666411007</v>
      </c>
      <c r="V7629">
        <v>0.85008076700000001</v>
      </c>
      <c r="W7629">
        <v>1.2985490000000001E-2</v>
      </c>
      <c r="X7629">
        <v>4.0503749999999998E-2</v>
      </c>
      <c r="Y7629">
        <v>0.1086695746374093</v>
      </c>
      <c r="Z7629">
        <v>0.70766523299999995</v>
      </c>
      <c r="AA7629">
        <v>0.666411007</v>
      </c>
      <c r="AB7629">
        <v>0</v>
      </c>
      <c r="AC7629">
        <v>0</v>
      </c>
      <c r="AD7629">
        <v>0.85</v>
      </c>
      <c r="AE7629">
        <v>0.85</v>
      </c>
      <c r="AF7629">
        <v>0.85</v>
      </c>
      <c r="AG7629">
        <v>0.85</v>
      </c>
      <c r="AH7629">
        <v>0.92080812300000003</v>
      </c>
      <c r="AI7629">
        <v>1.2985490000000001E-2</v>
      </c>
      <c r="AJ7629">
        <v>0.69129881500000001</v>
      </c>
      <c r="AK7629">
        <v>0</v>
      </c>
      <c r="AL7629">
        <v>0.340303193</v>
      </c>
    </row>
    <row r="7630" spans="1:38" x14ac:dyDescent="0.35">
      <c r="A7630" t="s">
        <v>7754</v>
      </c>
      <c r="B7630">
        <v>71412.166796569189</v>
      </c>
      <c r="C7630">
        <v>71125.00001361093</v>
      </c>
      <c r="D7630">
        <v>0</v>
      </c>
      <c r="E7630">
        <v>287.16678295825989</v>
      </c>
      <c r="F7630">
        <v>0</v>
      </c>
      <c r="G7630">
        <v>0.1407680308618921</v>
      </c>
      <c r="H7630">
        <v>0.14239276775264181</v>
      </c>
      <c r="I7630">
        <v>0.11140171577939</v>
      </c>
      <c r="J7630">
        <v>318</v>
      </c>
      <c r="K7630">
        <v>20</v>
      </c>
      <c r="L7630" t="str">
        <f>VLOOKUP(J7630,Clustering!$D$3:$E$367,2,FALSE)</f>
        <v>Fall</v>
      </c>
      <c r="M7630">
        <v>0.58768860499999998</v>
      </c>
      <c r="N7630">
        <v>0.53295525700000002</v>
      </c>
      <c r="O7630">
        <v>0.53295525700000002</v>
      </c>
      <c r="P7630">
        <v>0.92152024799999999</v>
      </c>
      <c r="Q7630">
        <v>0.47501454999999998</v>
      </c>
      <c r="R7630">
        <v>0.14239276775264181</v>
      </c>
      <c r="S7630">
        <v>0</v>
      </c>
      <c r="T7630">
        <v>6.0450399999999996E-4</v>
      </c>
      <c r="U7630">
        <v>0.666411007</v>
      </c>
      <c r="V7630">
        <v>0.85008076700000001</v>
      </c>
      <c r="W7630">
        <v>1.2671325000000001E-2</v>
      </c>
      <c r="X7630">
        <v>2.7207175E-2</v>
      </c>
      <c r="Y7630">
        <v>0.11140171577939</v>
      </c>
      <c r="Z7630">
        <v>0.69538172899999995</v>
      </c>
      <c r="AA7630">
        <v>0.666411007</v>
      </c>
      <c r="AB7630">
        <v>0</v>
      </c>
      <c r="AC7630">
        <v>0</v>
      </c>
      <c r="AD7630">
        <v>0.85</v>
      </c>
      <c r="AE7630">
        <v>0.85</v>
      </c>
      <c r="AF7630">
        <v>0.85</v>
      </c>
      <c r="AG7630">
        <v>0.85</v>
      </c>
      <c r="AH7630">
        <v>0.92152024799999999</v>
      </c>
      <c r="AI7630">
        <v>1.2671325000000001E-2</v>
      </c>
      <c r="AJ7630">
        <v>0.69331151899999999</v>
      </c>
      <c r="AK7630">
        <v>0</v>
      </c>
      <c r="AL7630">
        <v>0.11348498799999999</v>
      </c>
    </row>
    <row r="7631" spans="1:38" x14ac:dyDescent="0.35">
      <c r="A7631" t="s">
        <v>7755</v>
      </c>
      <c r="B7631">
        <v>68613.005060446449</v>
      </c>
      <c r="C7631">
        <v>68337.557755634058</v>
      </c>
      <c r="D7631">
        <v>0</v>
      </c>
      <c r="E7631">
        <v>275.44730481238628</v>
      </c>
      <c r="F7631">
        <v>0</v>
      </c>
      <c r="G7631">
        <v>0.13502318863352269</v>
      </c>
      <c r="H7631">
        <v>0.13610482527146561</v>
      </c>
      <c r="I7631">
        <v>0.1154731417948907</v>
      </c>
      <c r="J7631">
        <v>318</v>
      </c>
      <c r="K7631">
        <v>21</v>
      </c>
      <c r="L7631" t="str">
        <f>VLOOKUP(J7631,Clustering!$D$3:$E$367,2,FALSE)</f>
        <v>Fall</v>
      </c>
      <c r="M7631">
        <v>0.55890202300000003</v>
      </c>
      <c r="N7631">
        <v>0.51972278000000005</v>
      </c>
      <c r="O7631">
        <v>0.51972278000000005</v>
      </c>
      <c r="P7631">
        <v>0.92368714299999999</v>
      </c>
      <c r="Q7631">
        <v>0.43894288199999998</v>
      </c>
      <c r="R7631">
        <v>0.13610482527146561</v>
      </c>
      <c r="S7631">
        <v>0</v>
      </c>
      <c r="T7631">
        <v>0</v>
      </c>
      <c r="U7631">
        <v>0.66478313300000003</v>
      </c>
      <c r="V7631">
        <v>0.85008076700000001</v>
      </c>
      <c r="W7631">
        <v>1.2741139E-2</v>
      </c>
      <c r="X7631">
        <v>1.5558326000000001E-2</v>
      </c>
      <c r="Y7631">
        <v>0.1154731417948907</v>
      </c>
      <c r="Z7631">
        <v>0.62275313799999998</v>
      </c>
      <c r="AA7631">
        <v>0.66478313300000003</v>
      </c>
      <c r="AB7631">
        <v>0</v>
      </c>
      <c r="AC7631">
        <v>0</v>
      </c>
      <c r="AD7631">
        <v>0.85</v>
      </c>
      <c r="AE7631">
        <v>0.85</v>
      </c>
      <c r="AF7631">
        <v>0.85</v>
      </c>
      <c r="AG7631">
        <v>0.85</v>
      </c>
      <c r="AH7631">
        <v>0.92368714299999999</v>
      </c>
      <c r="AI7631">
        <v>1.2741139E-2</v>
      </c>
      <c r="AJ7631">
        <v>0.67279090600000002</v>
      </c>
      <c r="AK7631">
        <v>0</v>
      </c>
      <c r="AL7631">
        <v>0.16146601199999999</v>
      </c>
    </row>
    <row r="7632" spans="1:38" x14ac:dyDescent="0.35">
      <c r="A7632" t="s">
        <v>7756</v>
      </c>
      <c r="B7632">
        <v>64021.49860569158</v>
      </c>
      <c r="C7632">
        <v>63757.429559021773</v>
      </c>
      <c r="D7632">
        <v>0</v>
      </c>
      <c r="E7632">
        <v>264.06904666980432</v>
      </c>
      <c r="F7632">
        <v>0</v>
      </c>
      <c r="G7632">
        <v>0.1294456111126491</v>
      </c>
      <c r="H7632">
        <v>0.12985706133649499</v>
      </c>
      <c r="I7632">
        <v>0.122008851977668</v>
      </c>
      <c r="J7632">
        <v>318</v>
      </c>
      <c r="K7632">
        <v>22</v>
      </c>
      <c r="L7632" t="str">
        <f>VLOOKUP(J7632,Clustering!$D$3:$E$367,2,FALSE)</f>
        <v>Fall</v>
      </c>
      <c r="M7632">
        <v>0.51727724799999997</v>
      </c>
      <c r="N7632">
        <v>0.49479800000000002</v>
      </c>
      <c r="O7632">
        <v>0.49479800000000002</v>
      </c>
      <c r="P7632">
        <v>0.92621010000000004</v>
      </c>
      <c r="Q7632">
        <v>0.400030039</v>
      </c>
      <c r="R7632">
        <v>0.12985706133649499</v>
      </c>
      <c r="S7632">
        <v>0</v>
      </c>
      <c r="T7632">
        <v>0</v>
      </c>
      <c r="U7632">
        <v>0.66478313300000003</v>
      </c>
      <c r="V7632">
        <v>0.85008076700000001</v>
      </c>
      <c r="W7632">
        <v>1.2880768000000001E-2</v>
      </c>
      <c r="X7632">
        <v>7.0256650000000004E-3</v>
      </c>
      <c r="Y7632">
        <v>0.122008851977668</v>
      </c>
      <c r="Z7632">
        <v>0.546389982</v>
      </c>
      <c r="AA7632">
        <v>0.66478313300000003</v>
      </c>
      <c r="AB7632">
        <v>0</v>
      </c>
      <c r="AC7632">
        <v>0</v>
      </c>
      <c r="AD7632">
        <v>0.85</v>
      </c>
      <c r="AE7632">
        <v>0.85</v>
      </c>
      <c r="AF7632">
        <v>0.85</v>
      </c>
      <c r="AG7632">
        <v>0.85</v>
      </c>
      <c r="AH7632">
        <v>0.92621010000000004</v>
      </c>
      <c r="AI7632">
        <v>1.2880768000000001E-2</v>
      </c>
      <c r="AJ7632">
        <v>0.63051918399999995</v>
      </c>
      <c r="AK7632">
        <v>0</v>
      </c>
      <c r="AL7632">
        <v>0.115301892</v>
      </c>
    </row>
    <row r="7633" spans="1:38" x14ac:dyDescent="0.35">
      <c r="A7633" t="s">
        <v>7757</v>
      </c>
      <c r="B7633">
        <v>59469.999326027173</v>
      </c>
      <c r="C7633">
        <v>59214.794852598861</v>
      </c>
      <c r="D7633">
        <v>0</v>
      </c>
      <c r="E7633">
        <v>255.20447342830801</v>
      </c>
      <c r="F7633">
        <v>0</v>
      </c>
      <c r="G7633">
        <v>0.12510023207269999</v>
      </c>
      <c r="H7633">
        <v>0.1250356357918232</v>
      </c>
      <c r="I7633">
        <v>0.12626777787546151</v>
      </c>
      <c r="J7633">
        <v>318</v>
      </c>
      <c r="K7633">
        <v>23</v>
      </c>
      <c r="L7633" t="str">
        <f>VLOOKUP(J7633,Clustering!$D$3:$E$367,2,FALSE)</f>
        <v>Fall</v>
      </c>
      <c r="M7633">
        <v>0.47531841499999999</v>
      </c>
      <c r="N7633">
        <v>0.45627394100000002</v>
      </c>
      <c r="O7633">
        <v>0.45627394100000002</v>
      </c>
      <c r="P7633">
        <v>0.92841768700000005</v>
      </c>
      <c r="Q7633">
        <v>0.36927775299999999</v>
      </c>
      <c r="R7633">
        <v>0.1250356357918232</v>
      </c>
      <c r="S7633">
        <v>0</v>
      </c>
      <c r="T7633">
        <v>0</v>
      </c>
      <c r="U7633">
        <v>0.65567329799999996</v>
      </c>
      <c r="V7633">
        <v>0.85008076700000001</v>
      </c>
      <c r="W7633">
        <v>1.2252437999999999E-2</v>
      </c>
      <c r="X7633">
        <v>7.0256650000000004E-3</v>
      </c>
      <c r="Y7633">
        <v>0.12626777787546151</v>
      </c>
      <c r="Z7633">
        <v>0.47566343799999999</v>
      </c>
      <c r="AA7633">
        <v>0.65567329799999996</v>
      </c>
      <c r="AB7633">
        <v>0</v>
      </c>
      <c r="AC7633">
        <v>0</v>
      </c>
      <c r="AD7633">
        <v>0.85</v>
      </c>
      <c r="AE7633">
        <v>0.85</v>
      </c>
      <c r="AF7633">
        <v>0.85</v>
      </c>
      <c r="AG7633">
        <v>0.85</v>
      </c>
      <c r="AH7633">
        <v>0.92841768700000005</v>
      </c>
      <c r="AI7633">
        <v>1.2252437999999999E-2</v>
      </c>
      <c r="AJ7633">
        <v>0.56646352499999997</v>
      </c>
      <c r="AK7633">
        <v>0</v>
      </c>
      <c r="AL7633">
        <v>6.7351222000000002E-2</v>
      </c>
    </row>
    <row r="7634" spans="1:38" x14ac:dyDescent="0.35">
      <c r="A7634" t="s">
        <v>7758</v>
      </c>
      <c r="B7634">
        <v>34776.341396849493</v>
      </c>
      <c r="C7634">
        <v>34520.49585322255</v>
      </c>
      <c r="D7634">
        <v>0</v>
      </c>
      <c r="E7634">
        <v>255.84554362693339</v>
      </c>
      <c r="F7634">
        <v>0</v>
      </c>
      <c r="G7634">
        <v>0.1254144821700654</v>
      </c>
      <c r="H7634">
        <v>0.1253168856152623</v>
      </c>
      <c r="I7634">
        <v>0.1271784915894551</v>
      </c>
      <c r="J7634">
        <v>319</v>
      </c>
      <c r="K7634">
        <v>0</v>
      </c>
      <c r="L7634" t="str">
        <f>VLOOKUP(J7634,Clustering!$D$3:$E$367,2,FALSE)</f>
        <v>Spring</v>
      </c>
      <c r="M7634">
        <v>0.27876561700000002</v>
      </c>
      <c r="N7634">
        <v>0.32806879300000003</v>
      </c>
      <c r="O7634">
        <v>0.32806879300000003</v>
      </c>
      <c r="P7634">
        <v>0.86806000800000005</v>
      </c>
      <c r="Q7634">
        <v>0.415262246</v>
      </c>
      <c r="R7634">
        <v>0.1253168856152623</v>
      </c>
      <c r="S7634">
        <v>0</v>
      </c>
      <c r="T7634">
        <v>0</v>
      </c>
      <c r="U7634">
        <v>0.64562430500000001</v>
      </c>
      <c r="V7634">
        <v>0.85008076700000001</v>
      </c>
      <c r="W7634">
        <v>1.3299655000000001E-2</v>
      </c>
      <c r="X7634">
        <v>7.9998899999999997E-4</v>
      </c>
      <c r="Y7634">
        <v>0.1271784915894551</v>
      </c>
      <c r="Z7634">
        <v>0.228916697</v>
      </c>
      <c r="AA7634">
        <v>0.64562430500000001</v>
      </c>
      <c r="AB7634">
        <v>0</v>
      </c>
      <c r="AC7634">
        <v>0</v>
      </c>
      <c r="AD7634">
        <v>0.85</v>
      </c>
      <c r="AE7634">
        <v>0.85</v>
      </c>
      <c r="AF7634">
        <v>0.85</v>
      </c>
      <c r="AG7634">
        <v>0.85</v>
      </c>
      <c r="AH7634">
        <v>0.86806000800000005</v>
      </c>
      <c r="AI7634">
        <v>1.3299655000000001E-2</v>
      </c>
      <c r="AJ7634">
        <v>0.36460789900000001</v>
      </c>
      <c r="AK7634">
        <v>0</v>
      </c>
      <c r="AL7634">
        <v>4.8952352999999997E-2</v>
      </c>
    </row>
    <row r="7635" spans="1:38" x14ac:dyDescent="0.35">
      <c r="A7635" t="s">
        <v>7759</v>
      </c>
      <c r="B7635">
        <v>34030.782669677108</v>
      </c>
      <c r="C7635">
        <v>33770.103620705049</v>
      </c>
      <c r="D7635">
        <v>0</v>
      </c>
      <c r="E7635">
        <v>260.67904897205773</v>
      </c>
      <c r="F7635">
        <v>0</v>
      </c>
      <c r="G7635">
        <v>0.12778384753532229</v>
      </c>
      <c r="H7635">
        <v>0.1277476876607011</v>
      </c>
      <c r="I7635">
        <v>0.1284374193705638</v>
      </c>
      <c r="J7635">
        <v>319</v>
      </c>
      <c r="K7635">
        <v>1</v>
      </c>
      <c r="L7635" t="str">
        <f>VLOOKUP(J7635,Clustering!$D$3:$E$367,2,FALSE)</f>
        <v>Spring</v>
      </c>
      <c r="M7635">
        <v>0.27125507199999999</v>
      </c>
      <c r="N7635">
        <v>0.31736251599999998</v>
      </c>
      <c r="O7635">
        <v>0.31736251599999998</v>
      </c>
      <c r="P7635">
        <v>0.877256594</v>
      </c>
      <c r="Q7635">
        <v>0.38000413</v>
      </c>
      <c r="R7635">
        <v>0.1277476876607011</v>
      </c>
      <c r="S7635">
        <v>0</v>
      </c>
      <c r="T7635">
        <v>0</v>
      </c>
      <c r="U7635">
        <v>0.64562430500000001</v>
      </c>
      <c r="V7635">
        <v>0.85008076700000001</v>
      </c>
      <c r="W7635">
        <v>1.2357160000000001E-2</v>
      </c>
      <c r="X7635">
        <v>7.9998899999999997E-4</v>
      </c>
      <c r="Y7635">
        <v>0.1284374193705638</v>
      </c>
      <c r="Z7635">
        <v>0.22480498900000001</v>
      </c>
      <c r="AA7635">
        <v>0.64562430500000001</v>
      </c>
      <c r="AB7635">
        <v>0</v>
      </c>
      <c r="AC7635">
        <v>0</v>
      </c>
      <c r="AD7635">
        <v>0.85</v>
      </c>
      <c r="AE7635">
        <v>0.85</v>
      </c>
      <c r="AF7635">
        <v>0.85</v>
      </c>
      <c r="AG7635">
        <v>0.85</v>
      </c>
      <c r="AH7635">
        <v>0.877256594</v>
      </c>
      <c r="AI7635">
        <v>1.2357160000000001E-2</v>
      </c>
      <c r="AJ7635">
        <v>0.36019315200000002</v>
      </c>
      <c r="AK7635">
        <v>0</v>
      </c>
      <c r="AL7635">
        <v>0</v>
      </c>
    </row>
    <row r="7636" spans="1:38" x14ac:dyDescent="0.35">
      <c r="A7636" t="s">
        <v>7760</v>
      </c>
      <c r="B7636">
        <v>33893.641119671032</v>
      </c>
      <c r="C7636">
        <v>33626.141042313873</v>
      </c>
      <c r="D7636">
        <v>0</v>
      </c>
      <c r="E7636">
        <v>267.50007735714883</v>
      </c>
      <c r="F7636">
        <v>0</v>
      </c>
      <c r="G7636">
        <v>0.13112748890056311</v>
      </c>
      <c r="H7636">
        <v>0.1313637568192049</v>
      </c>
      <c r="I7636">
        <v>0.1268570632198103</v>
      </c>
      <c r="J7636">
        <v>319</v>
      </c>
      <c r="K7636">
        <v>2</v>
      </c>
      <c r="L7636" t="str">
        <f>VLOOKUP(J7636,Clustering!$D$3:$E$367,2,FALSE)</f>
        <v>Spring</v>
      </c>
      <c r="M7636">
        <v>0.26109510200000002</v>
      </c>
      <c r="N7636">
        <v>0.30560907900000001</v>
      </c>
      <c r="O7636">
        <v>0.30560907900000001</v>
      </c>
      <c r="P7636">
        <v>0.876442736</v>
      </c>
      <c r="Q7636">
        <v>0.34552201900000001</v>
      </c>
      <c r="R7636">
        <v>0.1313637568192049</v>
      </c>
      <c r="S7636">
        <v>0</v>
      </c>
      <c r="T7636">
        <v>0</v>
      </c>
      <c r="U7636">
        <v>0.64562430500000001</v>
      </c>
      <c r="V7636">
        <v>0.85008076700000001</v>
      </c>
      <c r="W7636">
        <v>1.2461880999999999E-2</v>
      </c>
      <c r="X7636">
        <v>7.9998899999999997E-4</v>
      </c>
      <c r="Y7636">
        <v>0.1268570632198103</v>
      </c>
      <c r="Z7636">
        <v>0.21959398099999999</v>
      </c>
      <c r="AA7636">
        <v>0.64562430500000001</v>
      </c>
      <c r="AB7636">
        <v>0</v>
      </c>
      <c r="AC7636">
        <v>0</v>
      </c>
      <c r="AD7636">
        <v>0.85</v>
      </c>
      <c r="AE7636">
        <v>0.85</v>
      </c>
      <c r="AF7636">
        <v>0.85</v>
      </c>
      <c r="AG7636">
        <v>0.85</v>
      </c>
      <c r="AH7636">
        <v>0.876442736</v>
      </c>
      <c r="AI7636">
        <v>1.2461880999999999E-2</v>
      </c>
      <c r="AJ7636">
        <v>0.35506891099999999</v>
      </c>
      <c r="AK7636">
        <v>0</v>
      </c>
      <c r="AL7636">
        <v>7.6969109999999999E-3</v>
      </c>
    </row>
    <row r="7637" spans="1:38" x14ac:dyDescent="0.35">
      <c r="A7637" t="s">
        <v>7761</v>
      </c>
      <c r="B7637">
        <v>33923.05985146825</v>
      </c>
      <c r="C7637">
        <v>33645.769884607987</v>
      </c>
      <c r="D7637">
        <v>0</v>
      </c>
      <c r="E7637">
        <v>277.28996686025732</v>
      </c>
      <c r="F7637">
        <v>0</v>
      </c>
      <c r="G7637">
        <v>0.13592645434326331</v>
      </c>
      <c r="H7637">
        <v>0.13654678927972719</v>
      </c>
      <c r="I7637">
        <v>0.1247142074221783</v>
      </c>
      <c r="J7637">
        <v>319</v>
      </c>
      <c r="K7637">
        <v>3</v>
      </c>
      <c r="L7637" t="str">
        <f>VLOOKUP(J7637,Clustering!$D$3:$E$367,2,FALSE)</f>
        <v>Spring</v>
      </c>
      <c r="M7637">
        <v>0.25348088400000002</v>
      </c>
      <c r="N7637">
        <v>0.29808175199999998</v>
      </c>
      <c r="O7637">
        <v>0.29808175199999998</v>
      </c>
      <c r="P7637">
        <v>0.87591372899999997</v>
      </c>
      <c r="Q7637">
        <v>0.33421989699999999</v>
      </c>
      <c r="R7637">
        <v>0.13654678927972719</v>
      </c>
      <c r="S7637">
        <v>0</v>
      </c>
      <c r="T7637">
        <v>0</v>
      </c>
      <c r="U7637">
        <v>0.64562430500000001</v>
      </c>
      <c r="V7637">
        <v>0.85008076700000001</v>
      </c>
      <c r="W7637">
        <v>1.3439283999999999E-2</v>
      </c>
      <c r="X7637">
        <v>7.9998899999999997E-4</v>
      </c>
      <c r="Y7637">
        <v>0.1247142074221783</v>
      </c>
      <c r="Z7637">
        <v>0.21761502999999999</v>
      </c>
      <c r="AA7637">
        <v>0.64562430500000001</v>
      </c>
      <c r="AB7637">
        <v>0</v>
      </c>
      <c r="AC7637">
        <v>0</v>
      </c>
      <c r="AD7637">
        <v>0.85</v>
      </c>
      <c r="AE7637">
        <v>0.85</v>
      </c>
      <c r="AF7637">
        <v>0.85</v>
      </c>
      <c r="AG7637">
        <v>0.85</v>
      </c>
      <c r="AH7637">
        <v>0.87591372899999997</v>
      </c>
      <c r="AI7637">
        <v>1.3439283999999999E-2</v>
      </c>
      <c r="AJ7637">
        <v>0.35470286899999998</v>
      </c>
      <c r="AK7637">
        <v>0</v>
      </c>
      <c r="AL7637">
        <v>0</v>
      </c>
    </row>
    <row r="7638" spans="1:38" x14ac:dyDescent="0.35">
      <c r="A7638" t="s">
        <v>7762</v>
      </c>
      <c r="B7638">
        <v>34292.948433679077</v>
      </c>
      <c r="C7638">
        <v>34005.162891186767</v>
      </c>
      <c r="D7638">
        <v>0</v>
      </c>
      <c r="E7638">
        <v>287.78554249232002</v>
      </c>
      <c r="F7638">
        <v>0</v>
      </c>
      <c r="G7638">
        <v>0.14107134435898031</v>
      </c>
      <c r="H7638">
        <v>0.1420311608367914</v>
      </c>
      <c r="I7638">
        <v>0.1237231366157736</v>
      </c>
      <c r="J7638">
        <v>319</v>
      </c>
      <c r="K7638">
        <v>4</v>
      </c>
      <c r="L7638" t="str">
        <f>VLOOKUP(J7638,Clustering!$D$3:$E$367,2,FALSE)</f>
        <v>Spring</v>
      </c>
      <c r="M7638">
        <v>0.24516975199999999</v>
      </c>
      <c r="N7638">
        <v>0.29515917000000003</v>
      </c>
      <c r="O7638">
        <v>0.29515917000000003</v>
      </c>
      <c r="P7638">
        <v>0.87706330300000002</v>
      </c>
      <c r="Q7638">
        <v>0.32768644400000002</v>
      </c>
      <c r="R7638">
        <v>0.1420311608367914</v>
      </c>
      <c r="S7638">
        <v>0</v>
      </c>
      <c r="T7638">
        <v>0</v>
      </c>
      <c r="U7638">
        <v>0.64562430500000001</v>
      </c>
      <c r="V7638">
        <v>0.85008076700000001</v>
      </c>
      <c r="W7638">
        <v>1.3578913E-2</v>
      </c>
      <c r="X7638">
        <v>7.9998899999999997E-4</v>
      </c>
      <c r="Y7638">
        <v>0.1237231366157736</v>
      </c>
      <c r="Z7638">
        <v>0.22054157999999999</v>
      </c>
      <c r="AA7638">
        <v>0.64562430500000001</v>
      </c>
      <c r="AB7638">
        <v>0</v>
      </c>
      <c r="AC7638">
        <v>0</v>
      </c>
      <c r="AD7638">
        <v>0.85</v>
      </c>
      <c r="AE7638">
        <v>0.85</v>
      </c>
      <c r="AF7638">
        <v>0.85</v>
      </c>
      <c r="AG7638">
        <v>0.85</v>
      </c>
      <c r="AH7638">
        <v>0.87706330300000002</v>
      </c>
      <c r="AI7638">
        <v>1.3578913E-2</v>
      </c>
      <c r="AJ7638">
        <v>0.36068450299999999</v>
      </c>
      <c r="AK7638">
        <v>0</v>
      </c>
      <c r="AL7638">
        <v>0</v>
      </c>
    </row>
    <row r="7639" spans="1:38" x14ac:dyDescent="0.35">
      <c r="A7639" t="s">
        <v>7763</v>
      </c>
      <c r="B7639">
        <v>36831.684895899722</v>
      </c>
      <c r="C7639">
        <v>36537.319608848877</v>
      </c>
      <c r="D7639">
        <v>0</v>
      </c>
      <c r="E7639">
        <v>294.36528705084658</v>
      </c>
      <c r="F7639">
        <v>0</v>
      </c>
      <c r="G7639">
        <v>0.1442967093386503</v>
      </c>
      <c r="H7639">
        <v>0.14538606944495891</v>
      </c>
      <c r="I7639">
        <v>0.1246070646322968</v>
      </c>
      <c r="J7639">
        <v>319</v>
      </c>
      <c r="K7639">
        <v>5</v>
      </c>
      <c r="L7639" t="str">
        <f>VLOOKUP(J7639,Clustering!$D$3:$E$367,2,FALSE)</f>
        <v>Spring</v>
      </c>
      <c r="M7639">
        <v>0.243194202</v>
      </c>
      <c r="N7639">
        <v>0.29541750900000002</v>
      </c>
      <c r="O7639">
        <v>0.29541750900000002</v>
      </c>
      <c r="P7639">
        <v>0.87925054400000002</v>
      </c>
      <c r="Q7639">
        <v>0.32324319600000001</v>
      </c>
      <c r="R7639">
        <v>0.14538606944495891</v>
      </c>
      <c r="S7639">
        <v>0</v>
      </c>
      <c r="T7639">
        <v>0</v>
      </c>
      <c r="U7639">
        <v>0.64562430500000001</v>
      </c>
      <c r="V7639">
        <v>0.85008076700000001</v>
      </c>
      <c r="W7639">
        <v>1.3718542E-2</v>
      </c>
      <c r="X7639">
        <v>7.9998899999999997E-4</v>
      </c>
      <c r="Y7639">
        <v>0.1246070646322968</v>
      </c>
      <c r="Z7639">
        <v>0.24902803900000001</v>
      </c>
      <c r="AA7639">
        <v>0.64562430500000001</v>
      </c>
      <c r="AB7639">
        <v>0</v>
      </c>
      <c r="AC7639">
        <v>0</v>
      </c>
      <c r="AD7639">
        <v>0.85</v>
      </c>
      <c r="AE7639">
        <v>0.85</v>
      </c>
      <c r="AF7639">
        <v>0.85</v>
      </c>
      <c r="AG7639">
        <v>0.85</v>
      </c>
      <c r="AH7639">
        <v>0.87925054400000002</v>
      </c>
      <c r="AI7639">
        <v>1.3718542E-2</v>
      </c>
      <c r="AJ7639">
        <v>0.38812709499999998</v>
      </c>
      <c r="AK7639">
        <v>0</v>
      </c>
      <c r="AL7639">
        <v>0</v>
      </c>
    </row>
    <row r="7640" spans="1:38" x14ac:dyDescent="0.35">
      <c r="A7640" t="s">
        <v>7764</v>
      </c>
      <c r="B7640">
        <v>38889.590030359293</v>
      </c>
      <c r="C7640">
        <v>38600.120631850827</v>
      </c>
      <c r="D7640">
        <v>0</v>
      </c>
      <c r="E7640">
        <v>289.46939850845632</v>
      </c>
      <c r="F7640">
        <v>0</v>
      </c>
      <c r="G7640">
        <v>0.14189676397473339</v>
      </c>
      <c r="H7640">
        <v>0.14303562449193141</v>
      </c>
      <c r="I7640">
        <v>0.1213124238434377</v>
      </c>
      <c r="J7640">
        <v>319</v>
      </c>
      <c r="K7640">
        <v>6</v>
      </c>
      <c r="L7640" t="str">
        <f>VLOOKUP(J7640,Clustering!$D$3:$E$367,2,FALSE)</f>
        <v>Spring</v>
      </c>
      <c r="M7640">
        <v>0.25416051899999997</v>
      </c>
      <c r="N7640">
        <v>0.29825726499999999</v>
      </c>
      <c r="O7640">
        <v>0.29825726499999999</v>
      </c>
      <c r="P7640">
        <v>0.88123432000000002</v>
      </c>
      <c r="Q7640">
        <v>0.35611071799999999</v>
      </c>
      <c r="R7640">
        <v>0.14303562449193141</v>
      </c>
      <c r="S7640">
        <v>0</v>
      </c>
      <c r="T7640">
        <v>0</v>
      </c>
      <c r="U7640">
        <v>0.65010095999999995</v>
      </c>
      <c r="V7640">
        <v>0.85008076700000001</v>
      </c>
      <c r="W7640">
        <v>1.3404377E-2</v>
      </c>
      <c r="X7640">
        <v>8.3936000000000004E-4</v>
      </c>
      <c r="Y7640">
        <v>0.1213124238434377</v>
      </c>
      <c r="Z7640">
        <v>0.30316553099999999</v>
      </c>
      <c r="AA7640">
        <v>0.65010095999999995</v>
      </c>
      <c r="AB7640">
        <v>0</v>
      </c>
      <c r="AC7640">
        <v>0</v>
      </c>
      <c r="AD7640">
        <v>0.85</v>
      </c>
      <c r="AE7640">
        <v>0.85</v>
      </c>
      <c r="AF7640">
        <v>0.85</v>
      </c>
      <c r="AG7640">
        <v>0.85</v>
      </c>
      <c r="AH7640">
        <v>0.88123432000000002</v>
      </c>
      <c r="AI7640">
        <v>1.3404377E-2</v>
      </c>
      <c r="AJ7640">
        <v>0.41510233800000002</v>
      </c>
      <c r="AK7640">
        <v>0</v>
      </c>
      <c r="AL7640">
        <v>0</v>
      </c>
    </row>
    <row r="7641" spans="1:38" x14ac:dyDescent="0.35">
      <c r="A7641" t="s">
        <v>7765</v>
      </c>
      <c r="B7641">
        <v>42593.56362923354</v>
      </c>
      <c r="C7641">
        <v>41945.889482656501</v>
      </c>
      <c r="D7641">
        <v>367.40893221884329</v>
      </c>
      <c r="E7641">
        <v>280.26521435819399</v>
      </c>
      <c r="F7641">
        <v>1.6592929082932899E-2</v>
      </c>
      <c r="G7641">
        <v>0.13738490899911471</v>
      </c>
      <c r="H7641">
        <v>0.13855571659000709</v>
      </c>
      <c r="I7641">
        <v>0.11622314132406179</v>
      </c>
      <c r="J7641">
        <v>319</v>
      </c>
      <c r="K7641">
        <v>7</v>
      </c>
      <c r="L7641" t="str">
        <f>VLOOKUP(J7641,Clustering!$D$3:$E$367,2,FALSE)</f>
        <v>Spring</v>
      </c>
      <c r="M7641">
        <v>0.263825162</v>
      </c>
      <c r="N7641">
        <v>0.30635254299999998</v>
      </c>
      <c r="O7641">
        <v>0.30635254299999998</v>
      </c>
      <c r="P7641">
        <v>0.882109217</v>
      </c>
      <c r="Q7641">
        <v>0.39696357199999999</v>
      </c>
      <c r="R7641">
        <v>0.13855571659000709</v>
      </c>
      <c r="S7641">
        <v>1.6592929082932899E-2</v>
      </c>
      <c r="T7641">
        <v>0</v>
      </c>
      <c r="U7641">
        <v>0.65669071999999995</v>
      </c>
      <c r="V7641">
        <v>0.85008076700000001</v>
      </c>
      <c r="W7641">
        <v>1.2671325000000001E-2</v>
      </c>
      <c r="X7641">
        <v>1.0881529999999999E-3</v>
      </c>
      <c r="Y7641">
        <v>0.11622314132406179</v>
      </c>
      <c r="Z7641">
        <v>0.289997108</v>
      </c>
      <c r="AA7641">
        <v>0.65669071999999995</v>
      </c>
      <c r="AB7641">
        <v>0</v>
      </c>
      <c r="AC7641">
        <v>0</v>
      </c>
      <c r="AD7641">
        <v>0.85</v>
      </c>
      <c r="AE7641">
        <v>0.85</v>
      </c>
      <c r="AF7641">
        <v>0.85</v>
      </c>
      <c r="AG7641">
        <v>0.85</v>
      </c>
      <c r="AH7641">
        <v>0.882109217</v>
      </c>
      <c r="AI7641">
        <v>1.2671325000000001E-2</v>
      </c>
      <c r="AJ7641">
        <v>0.40054112200000003</v>
      </c>
      <c r="AK7641">
        <v>1.1615050358053E-2</v>
      </c>
      <c r="AL7641">
        <v>9.6655850000000008E-3</v>
      </c>
    </row>
    <row r="7642" spans="1:38" x14ac:dyDescent="0.35">
      <c r="A7642" t="s">
        <v>7766</v>
      </c>
      <c r="B7642">
        <v>42793.227841891967</v>
      </c>
      <c r="C7642">
        <v>39525.09528666085</v>
      </c>
      <c r="D7642">
        <v>3024.7293057755878</v>
      </c>
      <c r="E7642">
        <v>243.4032494555378</v>
      </c>
      <c r="F7642">
        <v>0.1366028815976329</v>
      </c>
      <c r="G7642">
        <v>0.1193153183605578</v>
      </c>
      <c r="H7642">
        <v>0.1199932282430205</v>
      </c>
      <c r="I7642">
        <v>0.1070624327891853</v>
      </c>
      <c r="J7642">
        <v>319</v>
      </c>
      <c r="K7642">
        <v>8</v>
      </c>
      <c r="L7642" t="str">
        <f>VLOOKUP(J7642,Clustering!$D$3:$E$367,2,FALSE)</f>
        <v>Spring</v>
      </c>
      <c r="M7642">
        <v>0.26440688400000001</v>
      </c>
      <c r="N7642">
        <v>0.30254648099999998</v>
      </c>
      <c r="O7642">
        <v>0.30254648099999998</v>
      </c>
      <c r="P7642">
        <v>0.88441853599999998</v>
      </c>
      <c r="Q7642">
        <v>0.42632656000000002</v>
      </c>
      <c r="R7642">
        <v>0.1199932282430205</v>
      </c>
      <c r="S7642">
        <v>0.1366028815976329</v>
      </c>
      <c r="T7642">
        <v>0</v>
      </c>
      <c r="U7642">
        <v>0.65669071999999995</v>
      </c>
      <c r="V7642">
        <v>0.85008076700000001</v>
      </c>
      <c r="W7642">
        <v>1.2182623E-2</v>
      </c>
      <c r="X7642">
        <v>1.0228139999999999E-3</v>
      </c>
      <c r="Y7642">
        <v>0.1070624327891853</v>
      </c>
      <c r="Z7642">
        <v>0.28372103799999998</v>
      </c>
      <c r="AA7642">
        <v>0.65669071999999995</v>
      </c>
      <c r="AB7642">
        <v>0</v>
      </c>
      <c r="AC7642">
        <v>0</v>
      </c>
      <c r="AD7642">
        <v>0.85</v>
      </c>
      <c r="AE7642">
        <v>0.85</v>
      </c>
      <c r="AF7642">
        <v>0.85</v>
      </c>
      <c r="AG7642">
        <v>0.85</v>
      </c>
      <c r="AH7642">
        <v>0.88441853599999998</v>
      </c>
      <c r="AI7642">
        <v>1.2182623E-2</v>
      </c>
      <c r="AJ7642">
        <v>0.39226333899999999</v>
      </c>
      <c r="AK7642">
        <v>9.5622017118343006E-2</v>
      </c>
      <c r="AL7642">
        <v>2.9612508999999999E-2</v>
      </c>
    </row>
    <row r="7643" spans="1:38" x14ac:dyDescent="0.35">
      <c r="A7643" t="s">
        <v>7767</v>
      </c>
      <c r="B7643">
        <v>44094.822884675887</v>
      </c>
      <c r="C7643">
        <v>37756.435780324653</v>
      </c>
      <c r="D7643">
        <v>6119.7551856606624</v>
      </c>
      <c r="E7643">
        <v>218.63191869057539</v>
      </c>
      <c r="F7643">
        <v>0.27638049839271361</v>
      </c>
      <c r="G7643">
        <v>0.10717250916204669</v>
      </c>
      <c r="H7643">
        <v>0.10810037856616329</v>
      </c>
      <c r="I7643">
        <v>9.0401728962597003E-2</v>
      </c>
      <c r="J7643">
        <v>319</v>
      </c>
      <c r="K7643">
        <v>9</v>
      </c>
      <c r="L7643" t="str">
        <f>VLOOKUP(J7643,Clustering!$D$3:$E$367,2,FALSE)</f>
        <v>Spring</v>
      </c>
      <c r="M7643">
        <v>0.25910803300000002</v>
      </c>
      <c r="N7643">
        <v>0.30094911800000002</v>
      </c>
      <c r="O7643">
        <v>0.30094911800000002</v>
      </c>
      <c r="P7643">
        <v>0.88541551100000004</v>
      </c>
      <c r="Q7643">
        <v>0.45108358900000001</v>
      </c>
      <c r="R7643">
        <v>0.10810037856616329</v>
      </c>
      <c r="S7643">
        <v>0.27638049839271361</v>
      </c>
      <c r="T7643">
        <v>0.38061054900000002</v>
      </c>
      <c r="U7643">
        <v>0.65642462499999998</v>
      </c>
      <c r="V7643">
        <v>0.85008076700000001</v>
      </c>
      <c r="W7643">
        <v>1.1659015E-2</v>
      </c>
      <c r="X7643">
        <v>7.9998899999999997E-4</v>
      </c>
      <c r="Y7643">
        <v>9.0401728962597003E-2</v>
      </c>
      <c r="Z7643">
        <v>0.260725812</v>
      </c>
      <c r="AA7643">
        <v>0.65642462499999998</v>
      </c>
      <c r="AB7643">
        <v>0</v>
      </c>
      <c r="AC7643">
        <v>0</v>
      </c>
      <c r="AD7643">
        <v>0.85</v>
      </c>
      <c r="AE7643">
        <v>0.85</v>
      </c>
      <c r="AF7643">
        <v>0.85</v>
      </c>
      <c r="AG7643">
        <v>0.85</v>
      </c>
      <c r="AH7643">
        <v>0.88541551100000004</v>
      </c>
      <c r="AI7643">
        <v>1.1659015E-2</v>
      </c>
      <c r="AJ7643">
        <v>0.37527642900000002</v>
      </c>
      <c r="AK7643">
        <v>0.1934663488748995</v>
      </c>
      <c r="AL7643">
        <v>0</v>
      </c>
    </row>
    <row r="7644" spans="1:38" x14ac:dyDescent="0.35">
      <c r="A7644" t="s">
        <v>7768</v>
      </c>
      <c r="B7644">
        <v>44160.61715285213</v>
      </c>
      <c r="C7644">
        <v>35450.339708488507</v>
      </c>
      <c r="D7644">
        <v>8481.3138785095052</v>
      </c>
      <c r="E7644">
        <v>228.9635658541192</v>
      </c>
      <c r="F7644">
        <v>0.38303325634004759</v>
      </c>
      <c r="G7644">
        <v>0.1122370420853525</v>
      </c>
      <c r="H7644">
        <v>0.1135043930308163</v>
      </c>
      <c r="I7644">
        <v>8.9330301063781106E-2</v>
      </c>
      <c r="J7644">
        <v>319</v>
      </c>
      <c r="K7644">
        <v>10</v>
      </c>
      <c r="L7644" t="str">
        <f>VLOOKUP(J7644,Clustering!$D$3:$E$367,2,FALSE)</f>
        <v>Spring</v>
      </c>
      <c r="M7644">
        <v>0.26146371800000001</v>
      </c>
      <c r="N7644">
        <v>0.297210105</v>
      </c>
      <c r="O7644">
        <v>0.297210105</v>
      </c>
      <c r="P7644">
        <v>0.886412486</v>
      </c>
      <c r="Q7644">
        <v>0.44630240399999999</v>
      </c>
      <c r="R7644">
        <v>0.1135043930308163</v>
      </c>
      <c r="S7644">
        <v>0.38303325634004759</v>
      </c>
      <c r="T7644">
        <v>0.64870787399999996</v>
      </c>
      <c r="U7644">
        <v>0.65687855100000003</v>
      </c>
      <c r="V7644">
        <v>0.85008076700000001</v>
      </c>
      <c r="W7644">
        <v>1.1484479000000001E-2</v>
      </c>
      <c r="X7644">
        <v>7.9998899999999997E-4</v>
      </c>
      <c r="Y7644">
        <v>8.9330301063781106E-2</v>
      </c>
      <c r="Z7644">
        <v>0.27476282400000002</v>
      </c>
      <c r="AA7644">
        <v>0.65687855100000003</v>
      </c>
      <c r="AB7644">
        <v>0</v>
      </c>
      <c r="AC7644">
        <v>0</v>
      </c>
      <c r="AD7644">
        <v>0.85</v>
      </c>
      <c r="AE7644">
        <v>0.85</v>
      </c>
      <c r="AF7644">
        <v>0.85</v>
      </c>
      <c r="AG7644">
        <v>0.85</v>
      </c>
      <c r="AH7644">
        <v>0.886412486</v>
      </c>
      <c r="AI7644">
        <v>1.1484479000000001E-2</v>
      </c>
      <c r="AJ7644">
        <v>0.37825136199999998</v>
      </c>
      <c r="AK7644">
        <v>0.26812327943803332</v>
      </c>
      <c r="AL7644">
        <v>0</v>
      </c>
    </row>
    <row r="7645" spans="1:38" x14ac:dyDescent="0.35">
      <c r="A7645" t="s">
        <v>7769</v>
      </c>
      <c r="B7645">
        <v>43697.669112978088</v>
      </c>
      <c r="C7645">
        <v>33590.814620731609</v>
      </c>
      <c r="D7645">
        <v>9892.1864476374885</v>
      </c>
      <c r="E7645">
        <v>214.66804460898521</v>
      </c>
      <c r="F7645">
        <v>0.44675110974991478</v>
      </c>
      <c r="G7645">
        <v>0.1052294336318555</v>
      </c>
      <c r="H7645">
        <v>0.1064128796255282</v>
      </c>
      <c r="I7645">
        <v>8.3839233082349293E-2</v>
      </c>
      <c r="J7645">
        <v>319</v>
      </c>
      <c r="K7645">
        <v>11</v>
      </c>
      <c r="L7645" t="str">
        <f>VLOOKUP(J7645,Clustering!$D$3:$E$367,2,FALSE)</f>
        <v>Spring</v>
      </c>
      <c r="M7645">
        <v>0.25473072200000002</v>
      </c>
      <c r="N7645">
        <v>0.28310598100000001</v>
      </c>
      <c r="O7645">
        <v>0.28310598100000001</v>
      </c>
      <c r="P7645">
        <v>0.88809106699999996</v>
      </c>
      <c r="Q7645">
        <v>0.41275900700000001</v>
      </c>
      <c r="R7645">
        <v>0.1064128796255282</v>
      </c>
      <c r="S7645">
        <v>0.44675110974991478</v>
      </c>
      <c r="T7645">
        <v>0.69147650000000005</v>
      </c>
      <c r="U7645">
        <v>0.65687855100000003</v>
      </c>
      <c r="V7645">
        <v>0.85008076700000001</v>
      </c>
      <c r="W7645">
        <v>1.1379757000000001E-2</v>
      </c>
      <c r="X7645">
        <v>7.9998899999999997E-4</v>
      </c>
      <c r="Y7645">
        <v>8.3839233082349293E-2</v>
      </c>
      <c r="Z7645">
        <v>0.29694740200000003</v>
      </c>
      <c r="AA7645">
        <v>0.65687855100000003</v>
      </c>
      <c r="AB7645">
        <v>0</v>
      </c>
      <c r="AC7645">
        <v>0</v>
      </c>
      <c r="AD7645">
        <v>0.85</v>
      </c>
      <c r="AE7645">
        <v>0.85</v>
      </c>
      <c r="AF7645">
        <v>0.85</v>
      </c>
      <c r="AG7645">
        <v>0.85</v>
      </c>
      <c r="AH7645">
        <v>0.88809106699999996</v>
      </c>
      <c r="AI7645">
        <v>1.1379757000000001E-2</v>
      </c>
      <c r="AJ7645">
        <v>0.383757177</v>
      </c>
      <c r="AK7645">
        <v>0.31272577682494029</v>
      </c>
      <c r="AL7645">
        <v>9.2362929999999996E-3</v>
      </c>
    </row>
    <row r="7646" spans="1:38" x14ac:dyDescent="0.35">
      <c r="A7646" t="s">
        <v>7770</v>
      </c>
      <c r="B7646">
        <v>42945.518345547418</v>
      </c>
      <c r="C7646">
        <v>32410.570565369511</v>
      </c>
      <c r="D7646">
        <v>10337.389415549011</v>
      </c>
      <c r="E7646">
        <v>197.55836462889451</v>
      </c>
      <c r="F7646">
        <v>0.46685737453083492</v>
      </c>
      <c r="G7646">
        <v>9.6842335602399202E-2</v>
      </c>
      <c r="H7646">
        <v>9.7935206376146805E-2</v>
      </c>
      <c r="I7646">
        <v>7.7089237319808698E-2</v>
      </c>
      <c r="J7646">
        <v>319</v>
      </c>
      <c r="K7646">
        <v>12</v>
      </c>
      <c r="L7646" t="str">
        <f>VLOOKUP(J7646,Clustering!$D$3:$E$367,2,FALSE)</f>
        <v>Spring</v>
      </c>
      <c r="M7646">
        <v>0.249788968</v>
      </c>
      <c r="N7646">
        <v>0.27224391199999998</v>
      </c>
      <c r="O7646">
        <v>0.27224391199999998</v>
      </c>
      <c r="P7646">
        <v>0.88874215199999995</v>
      </c>
      <c r="Q7646">
        <v>0.38151858999999999</v>
      </c>
      <c r="R7646">
        <v>9.7935206376146805E-2</v>
      </c>
      <c r="S7646">
        <v>0.46685737453083492</v>
      </c>
      <c r="T7646">
        <v>0.675532719</v>
      </c>
      <c r="U7646">
        <v>0.65687855100000003</v>
      </c>
      <c r="V7646">
        <v>0.85008076700000001</v>
      </c>
      <c r="W7646">
        <v>1.1484479000000001E-2</v>
      </c>
      <c r="X7646">
        <v>8.0166500000000002E-4</v>
      </c>
      <c r="Y7646">
        <v>7.7089237319808698E-2</v>
      </c>
      <c r="Z7646">
        <v>0.31904980900000002</v>
      </c>
      <c r="AA7646">
        <v>0.65687855100000003</v>
      </c>
      <c r="AB7646">
        <v>0</v>
      </c>
      <c r="AC7646">
        <v>0</v>
      </c>
      <c r="AD7646">
        <v>0.85</v>
      </c>
      <c r="AE7646">
        <v>0.85</v>
      </c>
      <c r="AF7646">
        <v>0.85</v>
      </c>
      <c r="AG7646">
        <v>0.85</v>
      </c>
      <c r="AH7646">
        <v>0.88874215199999995</v>
      </c>
      <c r="AI7646">
        <v>1.1484479000000001E-2</v>
      </c>
      <c r="AJ7646">
        <v>0.392426416</v>
      </c>
      <c r="AK7646">
        <v>0.32680016217158442</v>
      </c>
      <c r="AL7646">
        <v>9.2362929999999996E-3</v>
      </c>
    </row>
    <row r="7647" spans="1:38" x14ac:dyDescent="0.35">
      <c r="A7647" t="s">
        <v>7771</v>
      </c>
      <c r="B7647">
        <v>40561.043204949172</v>
      </c>
      <c r="C7647">
        <v>30820.678164278641</v>
      </c>
      <c r="D7647">
        <v>9555.8515686404517</v>
      </c>
      <c r="E7647">
        <v>184.51347203007921</v>
      </c>
      <c r="F7647">
        <v>0.43156154764098231</v>
      </c>
      <c r="G7647">
        <v>9.0447780406901504E-2</v>
      </c>
      <c r="H7647">
        <v>9.1406192617736998E-2</v>
      </c>
      <c r="I7647">
        <v>7.3124954094189606E-2</v>
      </c>
      <c r="J7647">
        <v>319</v>
      </c>
      <c r="K7647">
        <v>13</v>
      </c>
      <c r="L7647" t="str">
        <f>VLOOKUP(J7647,Clustering!$D$3:$E$367,2,FALSE)</f>
        <v>Spring</v>
      </c>
      <c r="M7647">
        <v>0.24479537700000001</v>
      </c>
      <c r="N7647">
        <v>0.25992843999999998</v>
      </c>
      <c r="O7647">
        <v>0.25992843999999998</v>
      </c>
      <c r="P7647">
        <v>0.88865059300000004</v>
      </c>
      <c r="Q7647">
        <v>0.356448655</v>
      </c>
      <c r="R7647">
        <v>9.1406192617736998E-2</v>
      </c>
      <c r="S7647">
        <v>0.43156154764098231</v>
      </c>
      <c r="T7647">
        <v>0.66427384</v>
      </c>
      <c r="U7647">
        <v>0.65687855100000003</v>
      </c>
      <c r="V7647">
        <v>0.85008076700000001</v>
      </c>
      <c r="W7647">
        <v>1.0123096999999999E-2</v>
      </c>
      <c r="X7647">
        <v>7.9998899999999997E-4</v>
      </c>
      <c r="Y7647">
        <v>7.3124954094189606E-2</v>
      </c>
      <c r="Z7647">
        <v>0.32334850900000001</v>
      </c>
      <c r="AA7647">
        <v>0.65687855100000003</v>
      </c>
      <c r="AB7647">
        <v>0</v>
      </c>
      <c r="AC7647">
        <v>0</v>
      </c>
      <c r="AD7647">
        <v>0.85</v>
      </c>
      <c r="AE7647">
        <v>0.85</v>
      </c>
      <c r="AF7647">
        <v>0.85</v>
      </c>
      <c r="AG7647">
        <v>0.85</v>
      </c>
      <c r="AH7647">
        <v>0.88865059300000004</v>
      </c>
      <c r="AI7647">
        <v>1.0123096999999999E-2</v>
      </c>
      <c r="AJ7647">
        <v>0.40027920900000002</v>
      </c>
      <c r="AK7647">
        <v>0.30209308334868762</v>
      </c>
      <c r="AL7647">
        <v>9.2362929999999996E-3</v>
      </c>
    </row>
    <row r="7648" spans="1:38" x14ac:dyDescent="0.35">
      <c r="A7648" t="s">
        <v>7772</v>
      </c>
      <c r="B7648">
        <v>40149.263463030642</v>
      </c>
      <c r="C7648">
        <v>32304.732283768179</v>
      </c>
      <c r="D7648">
        <v>7666.2568637591776</v>
      </c>
      <c r="E7648">
        <v>178.27431550327651</v>
      </c>
      <c r="F7648">
        <v>0.34622363616390101</v>
      </c>
      <c r="G7648">
        <v>8.7389370344743394E-2</v>
      </c>
      <c r="H7648">
        <v>8.81919089212891E-2</v>
      </c>
      <c r="I7648">
        <v>7.2883882816956E-2</v>
      </c>
      <c r="J7648">
        <v>319</v>
      </c>
      <c r="K7648">
        <v>14</v>
      </c>
      <c r="L7648" t="str">
        <f>VLOOKUP(J7648,Clustering!$D$3:$E$367,2,FALSE)</f>
        <v>Spring</v>
      </c>
      <c r="M7648">
        <v>0.24384503900000001</v>
      </c>
      <c r="N7648">
        <v>0.25880831399999998</v>
      </c>
      <c r="O7648">
        <v>0.25880831399999998</v>
      </c>
      <c r="P7648">
        <v>0.88747050100000002</v>
      </c>
      <c r="Q7648">
        <v>0.34975249200000003</v>
      </c>
      <c r="R7648">
        <v>8.81919089212891E-2</v>
      </c>
      <c r="S7648">
        <v>0.34622363616390101</v>
      </c>
      <c r="T7648">
        <v>0.65679310899999999</v>
      </c>
      <c r="U7648">
        <v>0.65687855100000003</v>
      </c>
      <c r="V7648">
        <v>0.85008076700000001</v>
      </c>
      <c r="W7648">
        <v>9.9834680000000006E-3</v>
      </c>
      <c r="X7648">
        <v>1.332757E-3</v>
      </c>
      <c r="Y7648">
        <v>7.2883882816956E-2</v>
      </c>
      <c r="Z7648">
        <v>0.32489395500000001</v>
      </c>
      <c r="AA7648">
        <v>0.65687855100000003</v>
      </c>
      <c r="AB7648">
        <v>0</v>
      </c>
      <c r="AC7648">
        <v>0</v>
      </c>
      <c r="AD7648">
        <v>0.85</v>
      </c>
      <c r="AE7648">
        <v>0.85</v>
      </c>
      <c r="AF7648">
        <v>0.85</v>
      </c>
      <c r="AG7648">
        <v>0.85</v>
      </c>
      <c r="AH7648">
        <v>0.88747050100000002</v>
      </c>
      <c r="AI7648">
        <v>9.9834680000000006E-3</v>
      </c>
      <c r="AJ7648">
        <v>0.40114683899999998</v>
      </c>
      <c r="AK7648">
        <v>0.24235654531473069</v>
      </c>
      <c r="AL7648">
        <v>9.4140809999999995E-3</v>
      </c>
    </row>
    <row r="7649" spans="1:38" x14ac:dyDescent="0.35">
      <c r="A7649" t="s">
        <v>7773</v>
      </c>
      <c r="B7649">
        <v>40186.205935107093</v>
      </c>
      <c r="C7649">
        <v>34919.071186546011</v>
      </c>
      <c r="D7649">
        <v>5091.6122085955021</v>
      </c>
      <c r="E7649">
        <v>175.52253996558599</v>
      </c>
      <c r="F7649">
        <v>0.22994748599279671</v>
      </c>
      <c r="G7649">
        <v>8.6040460767444094E-2</v>
      </c>
      <c r="H7649">
        <v>8.6725391984784794E-2</v>
      </c>
      <c r="I7649">
        <v>7.3660668043597596E-2</v>
      </c>
      <c r="J7649">
        <v>319</v>
      </c>
      <c r="K7649">
        <v>15</v>
      </c>
      <c r="L7649" t="str">
        <f>VLOOKUP(J7649,Clustering!$D$3:$E$367,2,FALSE)</f>
        <v>Spring</v>
      </c>
      <c r="M7649">
        <v>0.24371832800000001</v>
      </c>
      <c r="N7649">
        <v>0.26350968800000002</v>
      </c>
      <c r="O7649">
        <v>0.26350968800000002</v>
      </c>
      <c r="P7649">
        <v>0.88662612399999996</v>
      </c>
      <c r="Q7649">
        <v>0.34492124200000002</v>
      </c>
      <c r="R7649">
        <v>8.6725391984784794E-2</v>
      </c>
      <c r="S7649">
        <v>0.22994748599279671</v>
      </c>
      <c r="T7649">
        <v>0.66691854299999997</v>
      </c>
      <c r="U7649">
        <v>0.65687855100000003</v>
      </c>
      <c r="V7649">
        <v>0.85008076700000001</v>
      </c>
      <c r="W7649">
        <v>1.008819E-2</v>
      </c>
      <c r="X7649">
        <v>1.332757E-3</v>
      </c>
      <c r="Y7649">
        <v>7.3660668043597596E-2</v>
      </c>
      <c r="Z7649">
        <v>0.335184814</v>
      </c>
      <c r="AA7649">
        <v>0.65687855100000003</v>
      </c>
      <c r="AB7649">
        <v>0</v>
      </c>
      <c r="AC7649">
        <v>0</v>
      </c>
      <c r="AD7649">
        <v>0.85</v>
      </c>
      <c r="AE7649">
        <v>0.85</v>
      </c>
      <c r="AF7649">
        <v>0.85</v>
      </c>
      <c r="AG7649">
        <v>0.85</v>
      </c>
      <c r="AH7649">
        <v>0.88662612399999996</v>
      </c>
      <c r="AI7649">
        <v>1.008819E-2</v>
      </c>
      <c r="AJ7649">
        <v>0.41580300799999997</v>
      </c>
      <c r="AK7649">
        <v>0.1609632401949577</v>
      </c>
      <c r="AL7649">
        <v>9.4140809999999995E-3</v>
      </c>
    </row>
    <row r="7650" spans="1:38" x14ac:dyDescent="0.35">
      <c r="A7650" t="s">
        <v>7774</v>
      </c>
      <c r="B7650">
        <v>41041.778480491899</v>
      </c>
      <c r="C7650">
        <v>38545.367474249259</v>
      </c>
      <c r="D7650">
        <v>2320.5797018155249</v>
      </c>
      <c r="E7650">
        <v>175.83130442710939</v>
      </c>
      <c r="F7650">
        <v>0.10480206398624919</v>
      </c>
      <c r="G7650">
        <v>8.6191815895641802E-2</v>
      </c>
      <c r="H7650">
        <v>8.7006641808223997E-2</v>
      </c>
      <c r="I7650">
        <v>7.1464240851024902E-2</v>
      </c>
      <c r="J7650">
        <v>319</v>
      </c>
      <c r="K7650">
        <v>16</v>
      </c>
      <c r="L7650" t="str">
        <f>VLOOKUP(J7650,Clustering!$D$3:$E$367,2,FALSE)</f>
        <v>Spring</v>
      </c>
      <c r="M7650">
        <v>0.24177733600000001</v>
      </c>
      <c r="N7650">
        <v>0.279079048</v>
      </c>
      <c r="O7650">
        <v>0.279079048</v>
      </c>
      <c r="P7650">
        <v>0.876290138</v>
      </c>
      <c r="Q7650">
        <v>0.34370717099999998</v>
      </c>
      <c r="R7650">
        <v>8.7006641808223997E-2</v>
      </c>
      <c r="S7650">
        <v>0.10480206398624919</v>
      </c>
      <c r="T7650">
        <v>0.67651503700000004</v>
      </c>
      <c r="U7650">
        <v>0.66614491200000003</v>
      </c>
      <c r="V7650">
        <v>0.85008076700000001</v>
      </c>
      <c r="W7650">
        <v>1.0018375E-2</v>
      </c>
      <c r="X7650">
        <v>1.332757E-3</v>
      </c>
      <c r="Y7650">
        <v>7.1464240851024902E-2</v>
      </c>
      <c r="Z7650">
        <v>0.36046607800000002</v>
      </c>
      <c r="AA7650">
        <v>0.66614491200000003</v>
      </c>
      <c r="AB7650">
        <v>0</v>
      </c>
      <c r="AC7650">
        <v>0</v>
      </c>
      <c r="AD7650">
        <v>0.85</v>
      </c>
      <c r="AE7650">
        <v>0.85</v>
      </c>
      <c r="AF7650">
        <v>0.85</v>
      </c>
      <c r="AG7650">
        <v>0.85</v>
      </c>
      <c r="AH7650">
        <v>0.876290138</v>
      </c>
      <c r="AI7650">
        <v>1.0018375E-2</v>
      </c>
      <c r="AJ7650">
        <v>0.43847681199999999</v>
      </c>
      <c r="AK7650">
        <v>7.33614447903745E-2</v>
      </c>
      <c r="AL7650">
        <v>9.2362929999999996E-3</v>
      </c>
    </row>
    <row r="7651" spans="1:38" x14ac:dyDescent="0.35">
      <c r="A7651" t="s">
        <v>7775</v>
      </c>
      <c r="B7651">
        <v>46148.635104940942</v>
      </c>
      <c r="C7651">
        <v>45717.128346453297</v>
      </c>
      <c r="D7651">
        <v>243.2878677642565</v>
      </c>
      <c r="E7651">
        <v>188.21889072338479</v>
      </c>
      <c r="F7651">
        <v>1.09873712437284E-2</v>
      </c>
      <c r="G7651">
        <v>9.2264162119306201E-2</v>
      </c>
      <c r="H7651">
        <v>9.31941379238862E-2</v>
      </c>
      <c r="I7651">
        <v>7.5455309774114299E-2</v>
      </c>
      <c r="J7651">
        <v>319</v>
      </c>
      <c r="K7651">
        <v>17</v>
      </c>
      <c r="L7651" t="str">
        <f>VLOOKUP(J7651,Clustering!$D$3:$E$367,2,FALSE)</f>
        <v>Spring</v>
      </c>
      <c r="M7651">
        <v>0.243626174</v>
      </c>
      <c r="N7651">
        <v>0.29822965600000001</v>
      </c>
      <c r="O7651">
        <v>0.29822965600000001</v>
      </c>
      <c r="P7651">
        <v>0.87688018499999998</v>
      </c>
      <c r="Q7651">
        <v>0.36264417100000002</v>
      </c>
      <c r="R7651">
        <v>9.31941379238862E-2</v>
      </c>
      <c r="S7651">
        <v>1.09873712437284E-2</v>
      </c>
      <c r="T7651">
        <v>0.66790086100000001</v>
      </c>
      <c r="U7651">
        <v>0.66614491200000003</v>
      </c>
      <c r="V7651">
        <v>0.85008076700000001</v>
      </c>
      <c r="W7651">
        <v>1.0018375E-2</v>
      </c>
      <c r="X7651">
        <v>3.5316800000000001E-3</v>
      </c>
      <c r="Y7651">
        <v>7.5455309774114299E-2</v>
      </c>
      <c r="Z7651">
        <v>0.37417071899999998</v>
      </c>
      <c r="AA7651">
        <v>0.66614491200000003</v>
      </c>
      <c r="AB7651">
        <v>0</v>
      </c>
      <c r="AC7651">
        <v>0</v>
      </c>
      <c r="AD7651">
        <v>0.85</v>
      </c>
      <c r="AE7651">
        <v>0.85</v>
      </c>
      <c r="AF7651">
        <v>0.85</v>
      </c>
      <c r="AG7651">
        <v>0.85</v>
      </c>
      <c r="AH7651">
        <v>0.87688018499999998</v>
      </c>
      <c r="AI7651">
        <v>1.0018375E-2</v>
      </c>
      <c r="AJ7651">
        <v>0.48342131399999999</v>
      </c>
      <c r="AK7651">
        <v>7.6911598706097999E-3</v>
      </c>
      <c r="AL7651">
        <v>0.282721628</v>
      </c>
    </row>
    <row r="7652" spans="1:38" x14ac:dyDescent="0.35">
      <c r="A7652" t="s">
        <v>7776</v>
      </c>
      <c r="B7652">
        <v>47080.654061822817</v>
      </c>
      <c r="C7652">
        <v>46899.411542172187</v>
      </c>
      <c r="D7652">
        <v>0</v>
      </c>
      <c r="E7652">
        <v>181.2425196506349</v>
      </c>
      <c r="F7652">
        <v>0</v>
      </c>
      <c r="G7652">
        <v>8.8844372377762201E-2</v>
      </c>
      <c r="H7652">
        <v>8.9316908215045898E-2</v>
      </c>
      <c r="I7652">
        <v>8.0303521016256596E-2</v>
      </c>
      <c r="J7652">
        <v>319</v>
      </c>
      <c r="K7652">
        <v>18</v>
      </c>
      <c r="L7652" t="str">
        <f>VLOOKUP(J7652,Clustering!$D$3:$E$367,2,FALSE)</f>
        <v>Spring</v>
      </c>
      <c r="M7652">
        <v>0.25065866999999997</v>
      </c>
      <c r="N7652">
        <v>0.313836485</v>
      </c>
      <c r="O7652">
        <v>0.313836485</v>
      </c>
      <c r="P7652">
        <v>0.87696156999999997</v>
      </c>
      <c r="Q7652">
        <v>0.40118152899999998</v>
      </c>
      <c r="R7652">
        <v>8.9316908215045898E-2</v>
      </c>
      <c r="S7652">
        <v>0</v>
      </c>
      <c r="T7652">
        <v>0.587728578</v>
      </c>
      <c r="U7652">
        <v>0.66614491200000003</v>
      </c>
      <c r="V7652">
        <v>0.85008076700000001</v>
      </c>
      <c r="W7652">
        <v>1.0158004E-2</v>
      </c>
      <c r="X7652">
        <v>2.7398167000000001E-2</v>
      </c>
      <c r="Y7652">
        <v>8.0303521016256596E-2</v>
      </c>
      <c r="Z7652">
        <v>0.39619727599999999</v>
      </c>
      <c r="AA7652">
        <v>0.66614491200000003</v>
      </c>
      <c r="AB7652">
        <v>0</v>
      </c>
      <c r="AC7652">
        <v>0</v>
      </c>
      <c r="AD7652">
        <v>0.85</v>
      </c>
      <c r="AE7652">
        <v>0.85</v>
      </c>
      <c r="AF7652">
        <v>0.85</v>
      </c>
      <c r="AG7652">
        <v>0.85</v>
      </c>
      <c r="AH7652">
        <v>0.87696156999999997</v>
      </c>
      <c r="AI7652">
        <v>1.0158004E-2</v>
      </c>
      <c r="AJ7652">
        <v>0.50598851700000003</v>
      </c>
      <c r="AK7652">
        <v>0</v>
      </c>
      <c r="AL7652">
        <v>0.422111599</v>
      </c>
    </row>
    <row r="7653" spans="1:38" x14ac:dyDescent="0.35">
      <c r="A7653" t="s">
        <v>7777</v>
      </c>
      <c r="B7653">
        <v>47083.878780105697</v>
      </c>
      <c r="C7653">
        <v>46919.156139766666</v>
      </c>
      <c r="D7653">
        <v>0</v>
      </c>
      <c r="E7653">
        <v>164.7226403390338</v>
      </c>
      <c r="F7653">
        <v>0</v>
      </c>
      <c r="G7653">
        <v>8.0746392323055693E-2</v>
      </c>
      <c r="H7653">
        <v>8.0618252961533798E-2</v>
      </c>
      <c r="I7653">
        <v>8.3062447855707697E-2</v>
      </c>
      <c r="J7653">
        <v>319</v>
      </c>
      <c r="K7653">
        <v>19</v>
      </c>
      <c r="L7653" t="str">
        <f>VLOOKUP(J7653,Clustering!$D$3:$E$367,2,FALSE)</f>
        <v>Spring</v>
      </c>
      <c r="M7653">
        <v>0.26664161600000003</v>
      </c>
      <c r="N7653">
        <v>0.33066993099999997</v>
      </c>
      <c r="O7653">
        <v>0.33066993099999997</v>
      </c>
      <c r="P7653">
        <v>0.87750075100000002</v>
      </c>
      <c r="Q7653">
        <v>0.424874682</v>
      </c>
      <c r="R7653">
        <v>8.0618252961533798E-2</v>
      </c>
      <c r="S7653">
        <v>0</v>
      </c>
      <c r="T7653">
        <v>0.23069366799999999</v>
      </c>
      <c r="U7653">
        <v>0.666411007</v>
      </c>
      <c r="V7653">
        <v>0.85008076700000001</v>
      </c>
      <c r="W7653">
        <v>1.0611798E-2</v>
      </c>
      <c r="X7653">
        <v>2.7398167000000001E-2</v>
      </c>
      <c r="Y7653">
        <v>8.3062447855707697E-2</v>
      </c>
      <c r="Z7653">
        <v>0.413633847</v>
      </c>
      <c r="AA7653">
        <v>0.666411007</v>
      </c>
      <c r="AB7653">
        <v>0</v>
      </c>
      <c r="AC7653">
        <v>0</v>
      </c>
      <c r="AD7653">
        <v>0.85</v>
      </c>
      <c r="AE7653">
        <v>0.85</v>
      </c>
      <c r="AF7653">
        <v>0.85</v>
      </c>
      <c r="AG7653">
        <v>0.85</v>
      </c>
      <c r="AH7653">
        <v>0.87750075100000002</v>
      </c>
      <c r="AI7653">
        <v>1.0611798E-2</v>
      </c>
      <c r="AJ7653">
        <v>0.524523607</v>
      </c>
      <c r="AK7653">
        <v>0</v>
      </c>
      <c r="AL7653">
        <v>0.39185298200000002</v>
      </c>
    </row>
    <row r="7654" spans="1:38" x14ac:dyDescent="0.35">
      <c r="A7654" t="s">
        <v>7778</v>
      </c>
      <c r="B7654">
        <v>46420.513019953483</v>
      </c>
      <c r="C7654">
        <v>46267.916965970107</v>
      </c>
      <c r="D7654">
        <v>0</v>
      </c>
      <c r="E7654">
        <v>152.59605398337419</v>
      </c>
      <c r="F7654">
        <v>0</v>
      </c>
      <c r="G7654">
        <v>7.4801987246751994E-2</v>
      </c>
      <c r="H7654">
        <v>7.4290131934152001E-2</v>
      </c>
      <c r="I7654">
        <v>8.4053518662112497E-2</v>
      </c>
      <c r="J7654">
        <v>319</v>
      </c>
      <c r="K7654">
        <v>20</v>
      </c>
      <c r="L7654" t="str">
        <f>VLOOKUP(J7654,Clustering!$D$3:$E$367,2,FALSE)</f>
        <v>Spring</v>
      </c>
      <c r="M7654">
        <v>0.283920477</v>
      </c>
      <c r="N7654">
        <v>0.33907087699999999</v>
      </c>
      <c r="O7654">
        <v>0.33907087699999999</v>
      </c>
      <c r="P7654">
        <v>0.87706330300000002</v>
      </c>
      <c r="Q7654">
        <v>0.44582678799999997</v>
      </c>
      <c r="R7654">
        <v>7.4290131934152001E-2</v>
      </c>
      <c r="S7654">
        <v>0</v>
      </c>
      <c r="T7654">
        <v>0</v>
      </c>
      <c r="U7654">
        <v>0.666411007</v>
      </c>
      <c r="V7654">
        <v>0.85008076700000001</v>
      </c>
      <c r="W7654">
        <v>1.071652E-2</v>
      </c>
      <c r="X7654">
        <v>1.3216158E-2</v>
      </c>
      <c r="Y7654">
        <v>8.4053518662112497E-2</v>
      </c>
      <c r="Z7654">
        <v>0.41376237100000002</v>
      </c>
      <c r="AA7654">
        <v>0.666411007</v>
      </c>
      <c r="AB7654">
        <v>0</v>
      </c>
      <c r="AC7654">
        <v>0</v>
      </c>
      <c r="AD7654">
        <v>0.85</v>
      </c>
      <c r="AE7654">
        <v>0.85</v>
      </c>
      <c r="AF7654">
        <v>0.85</v>
      </c>
      <c r="AG7654">
        <v>0.85</v>
      </c>
      <c r="AH7654">
        <v>0.87706330300000002</v>
      </c>
      <c r="AI7654">
        <v>1.071652E-2</v>
      </c>
      <c r="AJ7654">
        <v>0.52178234800000001</v>
      </c>
      <c r="AK7654">
        <v>0</v>
      </c>
      <c r="AL7654">
        <v>0.34357275399999998</v>
      </c>
    </row>
    <row r="7655" spans="1:38" x14ac:dyDescent="0.35">
      <c r="A7655" t="s">
        <v>7779</v>
      </c>
      <c r="B7655">
        <v>44151.643955212203</v>
      </c>
      <c r="C7655">
        <v>44009.697850758632</v>
      </c>
      <c r="D7655">
        <v>0</v>
      </c>
      <c r="E7655">
        <v>141.94610445358029</v>
      </c>
      <c r="F7655">
        <v>0</v>
      </c>
      <c r="G7655">
        <v>6.9581423751754995E-2</v>
      </c>
      <c r="H7655">
        <v>6.8845938923293395E-2</v>
      </c>
      <c r="I7655">
        <v>8.2874947973414895E-2</v>
      </c>
      <c r="J7655">
        <v>319</v>
      </c>
      <c r="K7655">
        <v>21</v>
      </c>
      <c r="L7655" t="str">
        <f>VLOOKUP(J7655,Clustering!$D$3:$E$367,2,FALSE)</f>
        <v>Spring</v>
      </c>
      <c r="M7655">
        <v>0.28851665399999998</v>
      </c>
      <c r="N7655">
        <v>0.33774368599999999</v>
      </c>
      <c r="O7655">
        <v>0.33774368599999999</v>
      </c>
      <c r="P7655">
        <v>0.87764317599999997</v>
      </c>
      <c r="Q7655">
        <v>0.446878149</v>
      </c>
      <c r="R7655">
        <v>6.8845938923293395E-2</v>
      </c>
      <c r="S7655">
        <v>0</v>
      </c>
      <c r="T7655">
        <v>0</v>
      </c>
      <c r="U7655">
        <v>0.666411007</v>
      </c>
      <c r="V7655">
        <v>0.85008076700000001</v>
      </c>
      <c r="W7655">
        <v>1.0681613E-2</v>
      </c>
      <c r="X7655">
        <v>1.332757E-3</v>
      </c>
      <c r="Y7655">
        <v>8.2874947973414895E-2</v>
      </c>
      <c r="Z7655">
        <v>0.40820529700000002</v>
      </c>
      <c r="AA7655">
        <v>0.666411007</v>
      </c>
      <c r="AB7655">
        <v>0</v>
      </c>
      <c r="AC7655">
        <v>0</v>
      </c>
      <c r="AD7655">
        <v>0.85</v>
      </c>
      <c r="AE7655">
        <v>0.85</v>
      </c>
      <c r="AF7655">
        <v>0.85</v>
      </c>
      <c r="AG7655">
        <v>0.85</v>
      </c>
      <c r="AH7655">
        <v>0.87764317599999997</v>
      </c>
      <c r="AI7655">
        <v>1.0681613E-2</v>
      </c>
      <c r="AJ7655">
        <v>0.49218974199999999</v>
      </c>
      <c r="AK7655">
        <v>0</v>
      </c>
      <c r="AL7655">
        <v>0.10074931099999999</v>
      </c>
    </row>
    <row r="7656" spans="1:38" x14ac:dyDescent="0.35">
      <c r="A7656" t="s">
        <v>7780</v>
      </c>
      <c r="B7656">
        <v>40958.949872252488</v>
      </c>
      <c r="C7656">
        <v>40824.146907045731</v>
      </c>
      <c r="D7656">
        <v>0</v>
      </c>
      <c r="E7656">
        <v>134.80296520677291</v>
      </c>
      <c r="F7656">
        <v>0</v>
      </c>
      <c r="G7656">
        <v>6.60798849052808E-2</v>
      </c>
      <c r="H7656">
        <v>6.5430762495817502E-2</v>
      </c>
      <c r="I7656">
        <v>7.7812451151509504E-2</v>
      </c>
      <c r="J7656">
        <v>319</v>
      </c>
      <c r="K7656">
        <v>22</v>
      </c>
      <c r="L7656" t="str">
        <f>VLOOKUP(J7656,Clustering!$D$3:$E$367,2,FALSE)</f>
        <v>Spring</v>
      </c>
      <c r="M7656">
        <v>0.27883473199999997</v>
      </c>
      <c r="N7656">
        <v>0.331924157</v>
      </c>
      <c r="O7656">
        <v>0.331924157</v>
      </c>
      <c r="P7656">
        <v>0.87862997799999998</v>
      </c>
      <c r="Q7656">
        <v>0.45016990699999998</v>
      </c>
      <c r="R7656">
        <v>6.5430762495817502E-2</v>
      </c>
      <c r="S7656">
        <v>0</v>
      </c>
      <c r="T7656">
        <v>0</v>
      </c>
      <c r="U7656">
        <v>0.666411007</v>
      </c>
      <c r="V7656">
        <v>0.85008076700000001</v>
      </c>
      <c r="W7656">
        <v>1.071652E-2</v>
      </c>
      <c r="X7656">
        <v>1.332757E-3</v>
      </c>
      <c r="Y7656">
        <v>7.7812451151509504E-2</v>
      </c>
      <c r="Z7656">
        <v>0.36384298799999998</v>
      </c>
      <c r="AA7656">
        <v>0.666411007</v>
      </c>
      <c r="AB7656">
        <v>0</v>
      </c>
      <c r="AC7656">
        <v>0</v>
      </c>
      <c r="AD7656">
        <v>0.85</v>
      </c>
      <c r="AE7656">
        <v>0.85</v>
      </c>
      <c r="AF7656">
        <v>0.85</v>
      </c>
      <c r="AG7656">
        <v>0.85</v>
      </c>
      <c r="AH7656">
        <v>0.87862997799999998</v>
      </c>
      <c r="AI7656">
        <v>1.071652E-2</v>
      </c>
      <c r="AJ7656">
        <v>0.4362915</v>
      </c>
      <c r="AK7656">
        <v>0</v>
      </c>
      <c r="AL7656">
        <v>8.1543892000000007E-2</v>
      </c>
    </row>
    <row r="7657" spans="1:38" x14ac:dyDescent="0.35">
      <c r="A7657" t="s">
        <v>7781</v>
      </c>
      <c r="B7657">
        <v>37319.908656522377</v>
      </c>
      <c r="C7657">
        <v>37188.792961324238</v>
      </c>
      <c r="D7657">
        <v>0</v>
      </c>
      <c r="E7657">
        <v>131.1156951981454</v>
      </c>
      <c r="F7657">
        <v>0</v>
      </c>
      <c r="G7657">
        <v>6.4272399606933997E-2</v>
      </c>
      <c r="H7657">
        <v>6.3763352828285103E-2</v>
      </c>
      <c r="I7657">
        <v>7.3473168161304794E-2</v>
      </c>
      <c r="J7657">
        <v>319</v>
      </c>
      <c r="K7657">
        <v>23</v>
      </c>
      <c r="L7657" t="str">
        <f>VLOOKUP(J7657,Clustering!$D$3:$E$367,2,FALSE)</f>
        <v>Spring</v>
      </c>
      <c r="M7657">
        <v>0.26601381800000001</v>
      </c>
      <c r="N7657">
        <v>0.32931907399999999</v>
      </c>
      <c r="O7657">
        <v>0.32931907399999999</v>
      </c>
      <c r="P7657">
        <v>0.87266847400000003</v>
      </c>
      <c r="Q7657">
        <v>0.42104472700000001</v>
      </c>
      <c r="R7657">
        <v>6.3763352828285103E-2</v>
      </c>
      <c r="S7657">
        <v>0</v>
      </c>
      <c r="T7657">
        <v>0</v>
      </c>
      <c r="U7657">
        <v>0.65528198199999999</v>
      </c>
      <c r="V7657">
        <v>0.85008076700000001</v>
      </c>
      <c r="W7657">
        <v>1.197318E-2</v>
      </c>
      <c r="X7657">
        <v>1.332757E-3</v>
      </c>
      <c r="Y7657">
        <v>7.3473168161304794E-2</v>
      </c>
      <c r="Z7657">
        <v>0.304329619</v>
      </c>
      <c r="AA7657">
        <v>0.65528198199999999</v>
      </c>
      <c r="AB7657">
        <v>0</v>
      </c>
      <c r="AC7657">
        <v>0</v>
      </c>
      <c r="AD7657">
        <v>0.85</v>
      </c>
      <c r="AE7657">
        <v>0.85</v>
      </c>
      <c r="AF7657">
        <v>0.85</v>
      </c>
      <c r="AG7657">
        <v>0.85</v>
      </c>
      <c r="AH7657">
        <v>0.87266847400000003</v>
      </c>
      <c r="AI7657">
        <v>1.197318E-2</v>
      </c>
      <c r="AJ7657">
        <v>0.38142008199999999</v>
      </c>
      <c r="AK7657">
        <v>0</v>
      </c>
      <c r="AL7657">
        <v>3.9464554999999998E-2</v>
      </c>
    </row>
    <row r="7658" spans="1:38" x14ac:dyDescent="0.35">
      <c r="A7658" t="s">
        <v>7782</v>
      </c>
      <c r="B7658">
        <v>34776.341396849493</v>
      </c>
      <c r="C7658">
        <v>34640.5567567463</v>
      </c>
      <c r="D7658">
        <v>0</v>
      </c>
      <c r="E7658">
        <v>135.78464010318319</v>
      </c>
      <c r="F7658">
        <v>0</v>
      </c>
      <c r="G7658">
        <v>6.6561098089795698E-2</v>
      </c>
      <c r="H7658">
        <v>6.6214244146826598E-2</v>
      </c>
      <c r="I7658">
        <v>7.2830311422015195E-2</v>
      </c>
      <c r="J7658">
        <v>320</v>
      </c>
      <c r="K7658">
        <v>0</v>
      </c>
      <c r="L7658" t="str">
        <f>VLOOKUP(J7658,Clustering!$D$3:$E$367,2,FALSE)</f>
        <v>Spring</v>
      </c>
      <c r="M7658">
        <v>0.27876561700000002</v>
      </c>
      <c r="N7658">
        <v>0.32806879300000003</v>
      </c>
      <c r="O7658">
        <v>0.32806879300000003</v>
      </c>
      <c r="P7658">
        <v>0.86806000800000005</v>
      </c>
      <c r="Q7658">
        <v>0.415262246</v>
      </c>
      <c r="R7658">
        <v>6.6214244146826598E-2</v>
      </c>
      <c r="S7658">
        <v>0</v>
      </c>
      <c r="T7658">
        <v>0</v>
      </c>
      <c r="U7658">
        <v>0.64562430500000001</v>
      </c>
      <c r="V7658">
        <v>0.85008076700000001</v>
      </c>
      <c r="W7658">
        <v>1.3299655000000001E-2</v>
      </c>
      <c r="X7658">
        <v>7.9998899999999997E-4</v>
      </c>
      <c r="Y7658">
        <v>7.2830311422015195E-2</v>
      </c>
      <c r="Z7658">
        <v>0.228916697</v>
      </c>
      <c r="AA7658">
        <v>0.64562430500000001</v>
      </c>
      <c r="AB7658">
        <v>0</v>
      </c>
      <c r="AC7658">
        <v>0</v>
      </c>
      <c r="AD7658">
        <v>0.85</v>
      </c>
      <c r="AE7658">
        <v>0.85</v>
      </c>
      <c r="AF7658">
        <v>0.85</v>
      </c>
      <c r="AG7658">
        <v>0.85</v>
      </c>
      <c r="AH7658">
        <v>0.86806000800000005</v>
      </c>
      <c r="AI7658">
        <v>1.3299655000000001E-2</v>
      </c>
      <c r="AJ7658">
        <v>0.36460789900000001</v>
      </c>
      <c r="AK7658">
        <v>0</v>
      </c>
      <c r="AL7658">
        <v>4.8952352999999997E-2</v>
      </c>
    </row>
    <row r="7659" spans="1:38" x14ac:dyDescent="0.35">
      <c r="A7659" t="s">
        <v>7783</v>
      </c>
      <c r="B7659">
        <v>34030.782669677108</v>
      </c>
      <c r="C7659">
        <v>33874.970101035287</v>
      </c>
      <c r="D7659">
        <v>0</v>
      </c>
      <c r="E7659">
        <v>155.81256864181449</v>
      </c>
      <c r="F7659">
        <v>0</v>
      </c>
      <c r="G7659">
        <v>7.6378710118536502E-2</v>
      </c>
      <c r="H7659">
        <v>7.6198612878917896E-2</v>
      </c>
      <c r="I7659">
        <v>7.9633878579496595E-2</v>
      </c>
      <c r="J7659">
        <v>320</v>
      </c>
      <c r="K7659">
        <v>1</v>
      </c>
      <c r="L7659" t="str">
        <f>VLOOKUP(J7659,Clustering!$D$3:$E$367,2,FALSE)</f>
        <v>Spring</v>
      </c>
      <c r="M7659">
        <v>0.27125507199999999</v>
      </c>
      <c r="N7659">
        <v>0.31736251599999998</v>
      </c>
      <c r="O7659">
        <v>0.31736251599999998</v>
      </c>
      <c r="P7659">
        <v>0.877256594</v>
      </c>
      <c r="Q7659">
        <v>0.38000413</v>
      </c>
      <c r="R7659">
        <v>7.6198612878917896E-2</v>
      </c>
      <c r="S7659">
        <v>0</v>
      </c>
      <c r="T7659">
        <v>0</v>
      </c>
      <c r="U7659">
        <v>0.64562430500000001</v>
      </c>
      <c r="V7659">
        <v>0.85008076700000001</v>
      </c>
      <c r="W7659">
        <v>1.2357160000000001E-2</v>
      </c>
      <c r="X7659">
        <v>7.9998899999999997E-4</v>
      </c>
      <c r="Y7659">
        <v>7.9633878579496595E-2</v>
      </c>
      <c r="Z7659">
        <v>0.22480498900000001</v>
      </c>
      <c r="AA7659">
        <v>0.64562430500000001</v>
      </c>
      <c r="AB7659">
        <v>0</v>
      </c>
      <c r="AC7659">
        <v>0</v>
      </c>
      <c r="AD7659">
        <v>0.85</v>
      </c>
      <c r="AE7659">
        <v>0.85</v>
      </c>
      <c r="AF7659">
        <v>0.85</v>
      </c>
      <c r="AG7659">
        <v>0.85</v>
      </c>
      <c r="AH7659">
        <v>0.877256594</v>
      </c>
      <c r="AI7659">
        <v>1.2357160000000001E-2</v>
      </c>
      <c r="AJ7659">
        <v>0.36019315200000002</v>
      </c>
      <c r="AK7659">
        <v>0</v>
      </c>
      <c r="AL7659">
        <v>0</v>
      </c>
    </row>
    <row r="7660" spans="1:38" x14ac:dyDescent="0.35">
      <c r="A7660" t="s">
        <v>7784</v>
      </c>
      <c r="B7660">
        <v>33893.641119671032</v>
      </c>
      <c r="C7660">
        <v>33707.335286333277</v>
      </c>
      <c r="D7660">
        <v>0</v>
      </c>
      <c r="E7660">
        <v>186.3058333377418</v>
      </c>
      <c r="F7660">
        <v>0</v>
      </c>
      <c r="G7660">
        <v>9.1326388891049895E-2</v>
      </c>
      <c r="H7660">
        <v>9.1647263894970604E-2</v>
      </c>
      <c r="I7660">
        <v>8.55267320229844E-2</v>
      </c>
      <c r="J7660">
        <v>320</v>
      </c>
      <c r="K7660">
        <v>2</v>
      </c>
      <c r="L7660" t="str">
        <f>VLOOKUP(J7660,Clustering!$D$3:$E$367,2,FALSE)</f>
        <v>Spring</v>
      </c>
      <c r="M7660">
        <v>0.26109510200000002</v>
      </c>
      <c r="N7660">
        <v>0.30560907900000001</v>
      </c>
      <c r="O7660">
        <v>0.30560907900000001</v>
      </c>
      <c r="P7660">
        <v>0.876442736</v>
      </c>
      <c r="Q7660">
        <v>0.34552201900000001</v>
      </c>
      <c r="R7660">
        <v>9.1647263894970604E-2</v>
      </c>
      <c r="S7660">
        <v>0</v>
      </c>
      <c r="T7660">
        <v>0</v>
      </c>
      <c r="U7660">
        <v>0.64562430500000001</v>
      </c>
      <c r="V7660">
        <v>0.85008076700000001</v>
      </c>
      <c r="W7660">
        <v>1.2461880999999999E-2</v>
      </c>
      <c r="X7660">
        <v>7.9998899999999997E-4</v>
      </c>
      <c r="Y7660">
        <v>8.55267320229844E-2</v>
      </c>
      <c r="Z7660">
        <v>0.21959398099999999</v>
      </c>
      <c r="AA7660">
        <v>0.64562430500000001</v>
      </c>
      <c r="AB7660">
        <v>0</v>
      </c>
      <c r="AC7660">
        <v>0</v>
      </c>
      <c r="AD7660">
        <v>0.85</v>
      </c>
      <c r="AE7660">
        <v>0.85</v>
      </c>
      <c r="AF7660">
        <v>0.85</v>
      </c>
      <c r="AG7660">
        <v>0.85</v>
      </c>
      <c r="AH7660">
        <v>0.876442736</v>
      </c>
      <c r="AI7660">
        <v>1.2461880999999999E-2</v>
      </c>
      <c r="AJ7660">
        <v>0.35506891099999999</v>
      </c>
      <c r="AK7660">
        <v>0</v>
      </c>
      <c r="AL7660">
        <v>7.6969109999999999E-3</v>
      </c>
    </row>
    <row r="7661" spans="1:38" x14ac:dyDescent="0.35">
      <c r="A7661" t="s">
        <v>7785</v>
      </c>
      <c r="B7661">
        <v>33923.05985146825</v>
      </c>
      <c r="C7661">
        <v>33715.64670291877</v>
      </c>
      <c r="D7661">
        <v>0</v>
      </c>
      <c r="E7661">
        <v>207.41314854947839</v>
      </c>
      <c r="F7661">
        <v>0</v>
      </c>
      <c r="G7661">
        <v>0.101673112034058</v>
      </c>
      <c r="H7661">
        <v>0.1022744893663515</v>
      </c>
      <c r="I7661">
        <v>9.0803514424653106E-2</v>
      </c>
      <c r="J7661">
        <v>320</v>
      </c>
      <c r="K7661">
        <v>3</v>
      </c>
      <c r="L7661" t="str">
        <f>VLOOKUP(J7661,Clustering!$D$3:$E$367,2,FALSE)</f>
        <v>Spring</v>
      </c>
      <c r="M7661">
        <v>0.25348088400000002</v>
      </c>
      <c r="N7661">
        <v>0.29808175199999998</v>
      </c>
      <c r="O7661">
        <v>0.29808175199999998</v>
      </c>
      <c r="P7661">
        <v>0.87591372899999997</v>
      </c>
      <c r="Q7661">
        <v>0.33421989699999999</v>
      </c>
      <c r="R7661">
        <v>0.1022744893663515</v>
      </c>
      <c r="S7661">
        <v>0</v>
      </c>
      <c r="T7661">
        <v>0</v>
      </c>
      <c r="U7661">
        <v>0.64562430500000001</v>
      </c>
      <c r="V7661">
        <v>0.85008076700000001</v>
      </c>
      <c r="W7661">
        <v>1.3439283999999999E-2</v>
      </c>
      <c r="X7661">
        <v>7.9998899999999997E-4</v>
      </c>
      <c r="Y7661">
        <v>9.0803514424653106E-2</v>
      </c>
      <c r="Z7661">
        <v>0.21761502999999999</v>
      </c>
      <c r="AA7661">
        <v>0.64562430500000001</v>
      </c>
      <c r="AB7661">
        <v>0</v>
      </c>
      <c r="AC7661">
        <v>0</v>
      </c>
      <c r="AD7661">
        <v>0.85</v>
      </c>
      <c r="AE7661">
        <v>0.85</v>
      </c>
      <c r="AF7661">
        <v>0.85</v>
      </c>
      <c r="AG7661">
        <v>0.85</v>
      </c>
      <c r="AH7661">
        <v>0.87591372899999997</v>
      </c>
      <c r="AI7661">
        <v>1.3439283999999999E-2</v>
      </c>
      <c r="AJ7661">
        <v>0.35470286899999998</v>
      </c>
      <c r="AK7661">
        <v>0</v>
      </c>
      <c r="AL7661">
        <v>0</v>
      </c>
    </row>
    <row r="7662" spans="1:38" x14ac:dyDescent="0.35">
      <c r="A7662" t="s">
        <v>7786</v>
      </c>
      <c r="B7662">
        <v>34292.948433679077</v>
      </c>
      <c r="C7662">
        <v>34085.703358911953</v>
      </c>
      <c r="D7662">
        <v>0</v>
      </c>
      <c r="E7662">
        <v>207.2450747671333</v>
      </c>
      <c r="F7662">
        <v>0</v>
      </c>
      <c r="G7662">
        <v>0.1015907229250653</v>
      </c>
      <c r="H7662">
        <v>0.10203341808911789</v>
      </c>
      <c r="I7662">
        <v>9.3589226961574595E-2</v>
      </c>
      <c r="J7662">
        <v>320</v>
      </c>
      <c r="K7662">
        <v>4</v>
      </c>
      <c r="L7662" t="str">
        <f>VLOOKUP(J7662,Clustering!$D$3:$E$367,2,FALSE)</f>
        <v>Spring</v>
      </c>
      <c r="M7662">
        <v>0.24516975199999999</v>
      </c>
      <c r="N7662">
        <v>0.29515917000000003</v>
      </c>
      <c r="O7662">
        <v>0.29515917000000003</v>
      </c>
      <c r="P7662">
        <v>0.87706330300000002</v>
      </c>
      <c r="Q7662">
        <v>0.32768644400000002</v>
      </c>
      <c r="R7662">
        <v>0.10203341808911789</v>
      </c>
      <c r="S7662">
        <v>0</v>
      </c>
      <c r="T7662">
        <v>0</v>
      </c>
      <c r="U7662">
        <v>0.64562430500000001</v>
      </c>
      <c r="V7662">
        <v>0.85008076700000001</v>
      </c>
      <c r="W7662">
        <v>1.3578913E-2</v>
      </c>
      <c r="X7662">
        <v>7.9998899999999997E-4</v>
      </c>
      <c r="Y7662">
        <v>9.3589226961574595E-2</v>
      </c>
      <c r="Z7662">
        <v>0.22054157999999999</v>
      </c>
      <c r="AA7662">
        <v>0.64562430500000001</v>
      </c>
      <c r="AB7662">
        <v>0</v>
      </c>
      <c r="AC7662">
        <v>0</v>
      </c>
      <c r="AD7662">
        <v>0.85</v>
      </c>
      <c r="AE7662">
        <v>0.85</v>
      </c>
      <c r="AF7662">
        <v>0.85</v>
      </c>
      <c r="AG7662">
        <v>0.85</v>
      </c>
      <c r="AH7662">
        <v>0.87706330300000002</v>
      </c>
      <c r="AI7662">
        <v>1.3578913E-2</v>
      </c>
      <c r="AJ7662">
        <v>0.36068450299999999</v>
      </c>
      <c r="AK7662">
        <v>0</v>
      </c>
      <c r="AL7662">
        <v>0</v>
      </c>
    </row>
    <row r="7663" spans="1:38" x14ac:dyDescent="0.35">
      <c r="A7663" t="s">
        <v>7787</v>
      </c>
      <c r="B7663">
        <v>36831.684895899722</v>
      </c>
      <c r="C7663">
        <v>36628.214961526952</v>
      </c>
      <c r="D7663">
        <v>0</v>
      </c>
      <c r="E7663">
        <v>203.46993437277561</v>
      </c>
      <c r="F7663">
        <v>0</v>
      </c>
      <c r="G7663">
        <v>9.9740163908223295E-2</v>
      </c>
      <c r="H7663">
        <v>9.9944133686426795E-2</v>
      </c>
      <c r="I7663">
        <v>9.6053511128851299E-2</v>
      </c>
      <c r="J7663">
        <v>320</v>
      </c>
      <c r="K7663">
        <v>5</v>
      </c>
      <c r="L7663" t="str">
        <f>VLOOKUP(J7663,Clustering!$D$3:$E$367,2,FALSE)</f>
        <v>Spring</v>
      </c>
      <c r="M7663">
        <v>0.243194202</v>
      </c>
      <c r="N7663">
        <v>0.29541750900000002</v>
      </c>
      <c r="O7663">
        <v>0.29541750900000002</v>
      </c>
      <c r="P7663">
        <v>0.87925054400000002</v>
      </c>
      <c r="Q7663">
        <v>0.32324319600000001</v>
      </c>
      <c r="R7663">
        <v>9.9944133686426795E-2</v>
      </c>
      <c r="S7663">
        <v>0</v>
      </c>
      <c r="T7663">
        <v>0</v>
      </c>
      <c r="U7663">
        <v>0.64562430500000001</v>
      </c>
      <c r="V7663">
        <v>0.85008076700000001</v>
      </c>
      <c r="W7663">
        <v>1.3718542E-2</v>
      </c>
      <c r="X7663">
        <v>7.9998899999999997E-4</v>
      </c>
      <c r="Y7663">
        <v>9.6053511128851299E-2</v>
      </c>
      <c r="Z7663">
        <v>0.24902803900000001</v>
      </c>
      <c r="AA7663">
        <v>0.64562430500000001</v>
      </c>
      <c r="AB7663">
        <v>0</v>
      </c>
      <c r="AC7663">
        <v>0</v>
      </c>
      <c r="AD7663">
        <v>0.85</v>
      </c>
      <c r="AE7663">
        <v>0.85</v>
      </c>
      <c r="AF7663">
        <v>0.85</v>
      </c>
      <c r="AG7663">
        <v>0.85</v>
      </c>
      <c r="AH7663">
        <v>0.87925054400000002</v>
      </c>
      <c r="AI7663">
        <v>1.3718542E-2</v>
      </c>
      <c r="AJ7663">
        <v>0.38812709499999998</v>
      </c>
      <c r="AK7663">
        <v>0</v>
      </c>
      <c r="AL7663">
        <v>0</v>
      </c>
    </row>
    <row r="7664" spans="1:38" x14ac:dyDescent="0.35">
      <c r="A7664" t="s">
        <v>7788</v>
      </c>
      <c r="B7664">
        <v>38889.590030359293</v>
      </c>
      <c r="C7664">
        <v>38699.630359677642</v>
      </c>
      <c r="D7664">
        <v>0</v>
      </c>
      <c r="E7664">
        <v>189.95967068164299</v>
      </c>
      <c r="F7664">
        <v>0</v>
      </c>
      <c r="G7664">
        <v>9.3117485628256294E-2</v>
      </c>
      <c r="H7664">
        <v>9.3073602285269397E-2</v>
      </c>
      <c r="I7664">
        <v>9.3910655331219395E-2</v>
      </c>
      <c r="J7664">
        <v>320</v>
      </c>
      <c r="K7664">
        <v>6</v>
      </c>
      <c r="L7664" t="str">
        <f>VLOOKUP(J7664,Clustering!$D$3:$E$367,2,FALSE)</f>
        <v>Spring</v>
      </c>
      <c r="M7664">
        <v>0.25416051899999997</v>
      </c>
      <c r="N7664">
        <v>0.29825726499999999</v>
      </c>
      <c r="O7664">
        <v>0.29825726499999999</v>
      </c>
      <c r="P7664">
        <v>0.88123432000000002</v>
      </c>
      <c r="Q7664">
        <v>0.35611071799999999</v>
      </c>
      <c r="R7664">
        <v>9.3073602285269397E-2</v>
      </c>
      <c r="S7664">
        <v>0</v>
      </c>
      <c r="T7664">
        <v>0</v>
      </c>
      <c r="U7664">
        <v>0.65010095999999995</v>
      </c>
      <c r="V7664">
        <v>0.85008076700000001</v>
      </c>
      <c r="W7664">
        <v>1.3404377E-2</v>
      </c>
      <c r="X7664">
        <v>8.3936000000000004E-4</v>
      </c>
      <c r="Y7664">
        <v>9.3910655331219395E-2</v>
      </c>
      <c r="Z7664">
        <v>0.30316553099999999</v>
      </c>
      <c r="AA7664">
        <v>0.65010095999999995</v>
      </c>
      <c r="AB7664">
        <v>0</v>
      </c>
      <c r="AC7664">
        <v>0</v>
      </c>
      <c r="AD7664">
        <v>0.85</v>
      </c>
      <c r="AE7664">
        <v>0.85</v>
      </c>
      <c r="AF7664">
        <v>0.85</v>
      </c>
      <c r="AG7664">
        <v>0.85</v>
      </c>
      <c r="AH7664">
        <v>0.88123432000000002</v>
      </c>
      <c r="AI7664">
        <v>1.3404377E-2</v>
      </c>
      <c r="AJ7664">
        <v>0.41510233800000002</v>
      </c>
      <c r="AK7664">
        <v>0</v>
      </c>
      <c r="AL7664">
        <v>0</v>
      </c>
    </row>
    <row r="7665" spans="1:38" x14ac:dyDescent="0.35">
      <c r="A7665" t="s">
        <v>7789</v>
      </c>
      <c r="B7665">
        <v>42593.56362923354</v>
      </c>
      <c r="C7665">
        <v>42250.380174516533</v>
      </c>
      <c r="D7665">
        <v>164.08636201239489</v>
      </c>
      <c r="E7665">
        <v>179.09709270461701</v>
      </c>
      <c r="F7665">
        <v>7.4104713565492997E-3</v>
      </c>
      <c r="G7665">
        <v>8.7792692502263195E-2</v>
      </c>
      <c r="H7665">
        <v>8.7549052181999598E-2</v>
      </c>
      <c r="I7665">
        <v>9.2196370693113802E-2</v>
      </c>
      <c r="J7665">
        <v>320</v>
      </c>
      <c r="K7665">
        <v>7</v>
      </c>
      <c r="L7665" t="str">
        <f>VLOOKUP(J7665,Clustering!$D$3:$E$367,2,FALSE)</f>
        <v>Spring</v>
      </c>
      <c r="M7665">
        <v>0.263825162</v>
      </c>
      <c r="N7665">
        <v>0.30635254299999998</v>
      </c>
      <c r="O7665">
        <v>0.30635254299999998</v>
      </c>
      <c r="P7665">
        <v>0.882109217</v>
      </c>
      <c r="Q7665">
        <v>0.39696357199999999</v>
      </c>
      <c r="R7665">
        <v>8.7549052181999598E-2</v>
      </c>
      <c r="S7665">
        <v>7.4104713565492997E-3</v>
      </c>
      <c r="T7665">
        <v>0</v>
      </c>
      <c r="U7665">
        <v>0.65669071999999995</v>
      </c>
      <c r="V7665">
        <v>0.85008076700000001</v>
      </c>
      <c r="W7665">
        <v>1.2671325000000001E-2</v>
      </c>
      <c r="X7665">
        <v>1.0881529999999999E-3</v>
      </c>
      <c r="Y7665">
        <v>9.2196370693113802E-2</v>
      </c>
      <c r="Z7665">
        <v>0.289997108</v>
      </c>
      <c r="AA7665">
        <v>0.65669071999999995</v>
      </c>
      <c r="AB7665">
        <v>0</v>
      </c>
      <c r="AC7665">
        <v>0</v>
      </c>
      <c r="AD7665">
        <v>0.85</v>
      </c>
      <c r="AE7665">
        <v>0.85</v>
      </c>
      <c r="AF7665">
        <v>0.85</v>
      </c>
      <c r="AG7665">
        <v>0.85</v>
      </c>
      <c r="AH7665">
        <v>0.882109217</v>
      </c>
      <c r="AI7665">
        <v>1.2671325000000001E-2</v>
      </c>
      <c r="AJ7665">
        <v>0.40054112200000003</v>
      </c>
      <c r="AK7665">
        <v>5.1873299495844996E-3</v>
      </c>
      <c r="AL7665">
        <v>9.6655850000000008E-3</v>
      </c>
    </row>
    <row r="7666" spans="1:38" x14ac:dyDescent="0.35">
      <c r="A7666" t="s">
        <v>7790</v>
      </c>
      <c r="B7666">
        <v>42813.920666223028</v>
      </c>
      <c r="C7666">
        <v>41154.995683880989</v>
      </c>
      <c r="D7666">
        <v>1496.541920226249</v>
      </c>
      <c r="E7666">
        <v>162.38306211579149</v>
      </c>
      <c r="F7666">
        <v>6.7586854249802306E-2</v>
      </c>
      <c r="G7666">
        <v>7.9599540252838996E-2</v>
      </c>
      <c r="H7666">
        <v>7.9111557478823799E-2</v>
      </c>
      <c r="I7666">
        <v>8.8419587349787498E-2</v>
      </c>
      <c r="J7666">
        <v>320</v>
      </c>
      <c r="K7666">
        <v>8</v>
      </c>
      <c r="L7666" t="str">
        <f>VLOOKUP(J7666,Clustering!$D$3:$E$367,2,FALSE)</f>
        <v>Spring</v>
      </c>
      <c r="M7666">
        <v>0.26440688400000001</v>
      </c>
      <c r="N7666">
        <v>0.30254648099999998</v>
      </c>
      <c r="O7666">
        <v>0.30254648099999998</v>
      </c>
      <c r="P7666">
        <v>0.88441853599999998</v>
      </c>
      <c r="Q7666">
        <v>0.42632656000000002</v>
      </c>
      <c r="R7666">
        <v>7.9111557478823799E-2</v>
      </c>
      <c r="S7666">
        <v>6.7586854249802306E-2</v>
      </c>
      <c r="T7666">
        <v>0</v>
      </c>
      <c r="U7666">
        <v>0.65669071999999995</v>
      </c>
      <c r="V7666">
        <v>0.85008076700000001</v>
      </c>
      <c r="W7666">
        <v>1.2182623E-2</v>
      </c>
      <c r="X7666">
        <v>1.0228139999999999E-3</v>
      </c>
      <c r="Y7666">
        <v>8.8419587349787498E-2</v>
      </c>
      <c r="Z7666">
        <v>0.28372103799999998</v>
      </c>
      <c r="AA7666">
        <v>0.65669071999999995</v>
      </c>
      <c r="AB7666">
        <v>0</v>
      </c>
      <c r="AC7666">
        <v>0</v>
      </c>
      <c r="AD7666">
        <v>0.85</v>
      </c>
      <c r="AE7666">
        <v>0.85</v>
      </c>
      <c r="AF7666">
        <v>0.85</v>
      </c>
      <c r="AG7666">
        <v>0.85</v>
      </c>
      <c r="AH7666">
        <v>0.88441853599999998</v>
      </c>
      <c r="AI7666">
        <v>1.2182623E-2</v>
      </c>
      <c r="AJ7666">
        <v>0.39226333899999999</v>
      </c>
      <c r="AK7666">
        <v>4.7310797974861603E-2</v>
      </c>
      <c r="AL7666">
        <v>2.9612508999999999E-2</v>
      </c>
    </row>
    <row r="7667" spans="1:38" x14ac:dyDescent="0.35">
      <c r="A7667" t="s">
        <v>7791</v>
      </c>
      <c r="B7667">
        <v>44094.822884675887</v>
      </c>
      <c r="C7667">
        <v>40445.390791857957</v>
      </c>
      <c r="D7667">
        <v>3504.2042258040201</v>
      </c>
      <c r="E7667">
        <v>145.22786701391689</v>
      </c>
      <c r="F7667">
        <v>0.1582569369223899</v>
      </c>
      <c r="G7667">
        <v>7.1190130889174905E-2</v>
      </c>
      <c r="H7667">
        <v>7.0674062775648097E-2</v>
      </c>
      <c r="I7667">
        <v>8.05178065960198E-2</v>
      </c>
      <c r="J7667">
        <v>320</v>
      </c>
      <c r="K7667">
        <v>9</v>
      </c>
      <c r="L7667" t="str">
        <f>VLOOKUP(J7667,Clustering!$D$3:$E$367,2,FALSE)</f>
        <v>Spring</v>
      </c>
      <c r="M7667">
        <v>0.25910803300000002</v>
      </c>
      <c r="N7667">
        <v>0.30094911800000002</v>
      </c>
      <c r="O7667">
        <v>0.30094911800000002</v>
      </c>
      <c r="P7667">
        <v>0.88541551100000004</v>
      </c>
      <c r="Q7667">
        <v>0.45108358900000001</v>
      </c>
      <c r="R7667">
        <v>7.0674062775648097E-2</v>
      </c>
      <c r="S7667">
        <v>0.1582569369223899</v>
      </c>
      <c r="T7667">
        <v>0.38061054900000002</v>
      </c>
      <c r="U7667">
        <v>0.65642462499999998</v>
      </c>
      <c r="V7667">
        <v>0.85008076700000001</v>
      </c>
      <c r="W7667">
        <v>1.1659015E-2</v>
      </c>
      <c r="X7667">
        <v>7.9998899999999997E-4</v>
      </c>
      <c r="Y7667">
        <v>8.05178065960198E-2</v>
      </c>
      <c r="Z7667">
        <v>0.260725812</v>
      </c>
      <c r="AA7667">
        <v>0.65642462499999998</v>
      </c>
      <c r="AB7667">
        <v>0</v>
      </c>
      <c r="AC7667">
        <v>0</v>
      </c>
      <c r="AD7667">
        <v>0.85</v>
      </c>
      <c r="AE7667">
        <v>0.85</v>
      </c>
      <c r="AF7667">
        <v>0.85</v>
      </c>
      <c r="AG7667">
        <v>0.85</v>
      </c>
      <c r="AH7667">
        <v>0.88541551100000004</v>
      </c>
      <c r="AI7667">
        <v>1.1659015E-2</v>
      </c>
      <c r="AJ7667">
        <v>0.37527642900000002</v>
      </c>
      <c r="AK7667">
        <v>0.1107798558456729</v>
      </c>
      <c r="AL7667">
        <v>0</v>
      </c>
    </row>
    <row r="7668" spans="1:38" x14ac:dyDescent="0.35">
      <c r="A7668" t="s">
        <v>7792</v>
      </c>
      <c r="B7668">
        <v>44160.61715285213</v>
      </c>
      <c r="C7668">
        <v>38713.498020257022</v>
      </c>
      <c r="D7668">
        <v>5283.0817969672944</v>
      </c>
      <c r="E7668">
        <v>164.03733562782051</v>
      </c>
      <c r="F7668">
        <v>0.23859463913141221</v>
      </c>
      <c r="G7668">
        <v>8.0410458641088395E-2</v>
      </c>
      <c r="H7668">
        <v>8.0537895869122605E-2</v>
      </c>
      <c r="I7668">
        <v>7.8107093823683804E-2</v>
      </c>
      <c r="J7668">
        <v>320</v>
      </c>
      <c r="K7668">
        <v>10</v>
      </c>
      <c r="L7668" t="str">
        <f>VLOOKUP(J7668,Clustering!$D$3:$E$367,2,FALSE)</f>
        <v>Spring</v>
      </c>
      <c r="M7668">
        <v>0.26146371800000001</v>
      </c>
      <c r="N7668">
        <v>0.297210105</v>
      </c>
      <c r="O7668">
        <v>0.297210105</v>
      </c>
      <c r="P7668">
        <v>0.886412486</v>
      </c>
      <c r="Q7668">
        <v>0.44630240399999999</v>
      </c>
      <c r="R7668">
        <v>8.0537895869122605E-2</v>
      </c>
      <c r="S7668">
        <v>0.23859463913141221</v>
      </c>
      <c r="T7668">
        <v>0.64870787399999996</v>
      </c>
      <c r="U7668">
        <v>0.65687855100000003</v>
      </c>
      <c r="V7668">
        <v>0.85008076700000001</v>
      </c>
      <c r="W7668">
        <v>1.1484479000000001E-2</v>
      </c>
      <c r="X7668">
        <v>7.9998899999999997E-4</v>
      </c>
      <c r="Y7668">
        <v>7.8107093823683804E-2</v>
      </c>
      <c r="Z7668">
        <v>0.27476282400000002</v>
      </c>
      <c r="AA7668">
        <v>0.65687855100000003</v>
      </c>
      <c r="AB7668">
        <v>0</v>
      </c>
      <c r="AC7668">
        <v>0</v>
      </c>
      <c r="AD7668">
        <v>0.85</v>
      </c>
      <c r="AE7668">
        <v>0.85</v>
      </c>
      <c r="AF7668">
        <v>0.85</v>
      </c>
      <c r="AG7668">
        <v>0.85</v>
      </c>
      <c r="AH7668">
        <v>0.886412486</v>
      </c>
      <c r="AI7668">
        <v>1.1484479000000001E-2</v>
      </c>
      <c r="AJ7668">
        <v>0.37825136199999998</v>
      </c>
      <c r="AK7668">
        <v>0.1670162473919885</v>
      </c>
      <c r="AL7668">
        <v>0</v>
      </c>
    </row>
    <row r="7669" spans="1:38" x14ac:dyDescent="0.35">
      <c r="A7669" t="s">
        <v>7793</v>
      </c>
      <c r="B7669">
        <v>44430.84298681681</v>
      </c>
      <c r="C7669">
        <v>37680.980723067602</v>
      </c>
      <c r="D7669">
        <v>6563.1034619285156</v>
      </c>
      <c r="E7669">
        <v>186.75880182070219</v>
      </c>
      <c r="F7669">
        <v>0.29640300155486121</v>
      </c>
      <c r="G7669">
        <v>9.1548432265050106E-2</v>
      </c>
      <c r="H7669">
        <v>9.2229852814951802E-2</v>
      </c>
      <c r="I7669">
        <v>7.9232093117440602E-2</v>
      </c>
      <c r="J7669">
        <v>320</v>
      </c>
      <c r="K7669">
        <v>11</v>
      </c>
      <c r="L7669" t="str">
        <f>VLOOKUP(J7669,Clustering!$D$3:$E$367,2,FALSE)</f>
        <v>Spring</v>
      </c>
      <c r="M7669">
        <v>0.25473072200000002</v>
      </c>
      <c r="N7669">
        <v>0.28310598100000001</v>
      </c>
      <c r="O7669">
        <v>0.28310598100000001</v>
      </c>
      <c r="P7669">
        <v>0.88809106699999996</v>
      </c>
      <c r="Q7669">
        <v>0.41275900700000001</v>
      </c>
      <c r="R7669">
        <v>9.2229852814951802E-2</v>
      </c>
      <c r="S7669">
        <v>0.29640300155486121</v>
      </c>
      <c r="T7669">
        <v>0.69147650000000005</v>
      </c>
      <c r="U7669">
        <v>0.65687855100000003</v>
      </c>
      <c r="V7669">
        <v>0.85008076700000001</v>
      </c>
      <c r="W7669">
        <v>1.1379757000000001E-2</v>
      </c>
      <c r="X7669">
        <v>7.9998899999999997E-4</v>
      </c>
      <c r="Y7669">
        <v>7.9232093117440602E-2</v>
      </c>
      <c r="Z7669">
        <v>0.29694740200000003</v>
      </c>
      <c r="AA7669">
        <v>0.65687855100000003</v>
      </c>
      <c r="AB7669">
        <v>0</v>
      </c>
      <c r="AC7669">
        <v>0</v>
      </c>
      <c r="AD7669">
        <v>0.85</v>
      </c>
      <c r="AE7669">
        <v>0.85</v>
      </c>
      <c r="AF7669">
        <v>0.85</v>
      </c>
      <c r="AG7669">
        <v>0.85</v>
      </c>
      <c r="AH7669">
        <v>0.88809106699999996</v>
      </c>
      <c r="AI7669">
        <v>1.1379757000000001E-2</v>
      </c>
      <c r="AJ7669">
        <v>0.383757177</v>
      </c>
      <c r="AK7669">
        <v>0.20748210108840279</v>
      </c>
      <c r="AL7669">
        <v>9.2362929999999996E-3</v>
      </c>
    </row>
    <row r="7670" spans="1:38" x14ac:dyDescent="0.35">
      <c r="A7670" t="s">
        <v>7794</v>
      </c>
      <c r="B7670">
        <v>45005.268328698818</v>
      </c>
      <c r="C7670">
        <v>37885.65664100532</v>
      </c>
      <c r="D7670">
        <v>6923.2788180068846</v>
      </c>
      <c r="E7670">
        <v>196.33286968661901</v>
      </c>
      <c r="F7670">
        <v>0.31266924773656468</v>
      </c>
      <c r="G7670">
        <v>9.6241602787558306E-2</v>
      </c>
      <c r="H7670">
        <v>9.7111546178932001E-2</v>
      </c>
      <c r="I7670">
        <v>8.05178065960198E-2</v>
      </c>
      <c r="J7670">
        <v>320</v>
      </c>
      <c r="K7670">
        <v>12</v>
      </c>
      <c r="L7670" t="str">
        <f>VLOOKUP(J7670,Clustering!$D$3:$E$367,2,FALSE)</f>
        <v>Spring</v>
      </c>
      <c r="M7670">
        <v>0.249788968</v>
      </c>
      <c r="N7670">
        <v>0.27224391199999998</v>
      </c>
      <c r="O7670">
        <v>0.27224391199999998</v>
      </c>
      <c r="P7670">
        <v>0.88874215199999995</v>
      </c>
      <c r="Q7670">
        <v>0.38151858999999999</v>
      </c>
      <c r="R7670">
        <v>9.7111546178932001E-2</v>
      </c>
      <c r="S7670">
        <v>0.31266924773656468</v>
      </c>
      <c r="T7670">
        <v>0.675532719</v>
      </c>
      <c r="U7670">
        <v>0.65687855100000003</v>
      </c>
      <c r="V7670">
        <v>0.85008076700000001</v>
      </c>
      <c r="W7670">
        <v>1.1484479000000001E-2</v>
      </c>
      <c r="X7670">
        <v>8.0166500000000002E-4</v>
      </c>
      <c r="Y7670">
        <v>8.05178065960198E-2</v>
      </c>
      <c r="Z7670">
        <v>0.31904980900000002</v>
      </c>
      <c r="AA7670">
        <v>0.65687855100000003</v>
      </c>
      <c r="AB7670">
        <v>0</v>
      </c>
      <c r="AC7670">
        <v>0</v>
      </c>
      <c r="AD7670">
        <v>0.85</v>
      </c>
      <c r="AE7670">
        <v>0.85</v>
      </c>
      <c r="AF7670">
        <v>0.85</v>
      </c>
      <c r="AG7670">
        <v>0.85</v>
      </c>
      <c r="AH7670">
        <v>0.88874215199999995</v>
      </c>
      <c r="AI7670">
        <v>1.1484479000000001E-2</v>
      </c>
      <c r="AJ7670">
        <v>0.392426416</v>
      </c>
      <c r="AK7670">
        <v>0.2188684734155952</v>
      </c>
      <c r="AL7670">
        <v>9.2362929999999996E-3</v>
      </c>
    </row>
    <row r="7671" spans="1:38" x14ac:dyDescent="0.35">
      <c r="A7671" t="s">
        <v>7795</v>
      </c>
      <c r="B7671">
        <v>43319.548852878783</v>
      </c>
      <c r="C7671">
        <v>36473.637974578662</v>
      </c>
      <c r="D7671">
        <v>6633.5626708012251</v>
      </c>
      <c r="E7671">
        <v>212.3482074988857</v>
      </c>
      <c r="F7671">
        <v>0.2995850816665338</v>
      </c>
      <c r="G7671">
        <v>0.10409225857788509</v>
      </c>
      <c r="H7671">
        <v>0.1050468090545378</v>
      </c>
      <c r="I7671">
        <v>8.6839231199033903E-2</v>
      </c>
      <c r="J7671">
        <v>320</v>
      </c>
      <c r="K7671">
        <v>13</v>
      </c>
      <c r="L7671" t="str">
        <f>VLOOKUP(J7671,Clustering!$D$3:$E$367,2,FALSE)</f>
        <v>Spring</v>
      </c>
      <c r="M7671">
        <v>0.24479537700000001</v>
      </c>
      <c r="N7671">
        <v>0.25992843999999998</v>
      </c>
      <c r="O7671">
        <v>0.25992843999999998</v>
      </c>
      <c r="P7671">
        <v>0.88865059300000004</v>
      </c>
      <c r="Q7671">
        <v>0.356448655</v>
      </c>
      <c r="R7671">
        <v>0.1050468090545378</v>
      </c>
      <c r="S7671">
        <v>0.2995850816665338</v>
      </c>
      <c r="T7671">
        <v>0.66427384</v>
      </c>
      <c r="U7671">
        <v>0.65687855100000003</v>
      </c>
      <c r="V7671">
        <v>0.85008076700000001</v>
      </c>
      <c r="W7671">
        <v>1.0123096999999999E-2</v>
      </c>
      <c r="X7671">
        <v>7.9998899999999997E-4</v>
      </c>
      <c r="Y7671">
        <v>8.6839231199033903E-2</v>
      </c>
      <c r="Z7671">
        <v>0.32334850900000001</v>
      </c>
      <c r="AA7671">
        <v>0.65687855100000003</v>
      </c>
      <c r="AB7671">
        <v>0</v>
      </c>
      <c r="AC7671">
        <v>0</v>
      </c>
      <c r="AD7671">
        <v>0.85</v>
      </c>
      <c r="AE7671">
        <v>0.85</v>
      </c>
      <c r="AF7671">
        <v>0.85</v>
      </c>
      <c r="AG7671">
        <v>0.85</v>
      </c>
      <c r="AH7671">
        <v>0.88865059300000004</v>
      </c>
      <c r="AI7671">
        <v>1.0123096999999999E-2</v>
      </c>
      <c r="AJ7671">
        <v>0.40027920900000002</v>
      </c>
      <c r="AK7671">
        <v>0.20970955716657361</v>
      </c>
      <c r="AL7671">
        <v>9.2362929999999996E-3</v>
      </c>
    </row>
    <row r="7672" spans="1:38" x14ac:dyDescent="0.35">
      <c r="A7672" t="s">
        <v>7796</v>
      </c>
      <c r="B7672">
        <v>42912.521457576877</v>
      </c>
      <c r="C7672">
        <v>37175.053595720907</v>
      </c>
      <c r="D7672">
        <v>5521.3932222744688</v>
      </c>
      <c r="E7672">
        <v>216.07463958149981</v>
      </c>
      <c r="F7672">
        <v>0.24935726418762419</v>
      </c>
      <c r="G7672">
        <v>0.1059189409713234</v>
      </c>
      <c r="H7672">
        <v>0.1069552899993037</v>
      </c>
      <c r="I7672">
        <v>8.7187445266149202E-2</v>
      </c>
      <c r="J7672">
        <v>320</v>
      </c>
      <c r="K7672">
        <v>14</v>
      </c>
      <c r="L7672" t="str">
        <f>VLOOKUP(J7672,Clustering!$D$3:$E$367,2,FALSE)</f>
        <v>Spring</v>
      </c>
      <c r="M7672">
        <v>0.24384503900000001</v>
      </c>
      <c r="N7672">
        <v>0.25880831399999998</v>
      </c>
      <c r="O7672">
        <v>0.25880831399999998</v>
      </c>
      <c r="P7672">
        <v>0.88747050100000002</v>
      </c>
      <c r="Q7672">
        <v>0.34975249200000003</v>
      </c>
      <c r="R7672">
        <v>0.1069552899993037</v>
      </c>
      <c r="S7672">
        <v>0.24935726418762419</v>
      </c>
      <c r="T7672">
        <v>0.65679310899999999</v>
      </c>
      <c r="U7672">
        <v>0.65687855100000003</v>
      </c>
      <c r="V7672">
        <v>0.85008076700000001</v>
      </c>
      <c r="W7672">
        <v>9.9834680000000006E-3</v>
      </c>
      <c r="X7672">
        <v>1.332757E-3</v>
      </c>
      <c r="Y7672">
        <v>8.7187445266149202E-2</v>
      </c>
      <c r="Z7672">
        <v>0.32489395500000001</v>
      </c>
      <c r="AA7672">
        <v>0.65687855100000003</v>
      </c>
      <c r="AB7672">
        <v>0</v>
      </c>
      <c r="AC7672">
        <v>0</v>
      </c>
      <c r="AD7672">
        <v>0.85</v>
      </c>
      <c r="AE7672">
        <v>0.85</v>
      </c>
      <c r="AF7672">
        <v>0.85</v>
      </c>
      <c r="AG7672">
        <v>0.85</v>
      </c>
      <c r="AH7672">
        <v>0.88747050100000002</v>
      </c>
      <c r="AI7672">
        <v>9.9834680000000006E-3</v>
      </c>
      <c r="AJ7672">
        <v>0.40114683899999998</v>
      </c>
      <c r="AK7672">
        <v>0.17455008493133689</v>
      </c>
      <c r="AL7672">
        <v>9.4140809999999995E-3</v>
      </c>
    </row>
    <row r="7673" spans="1:38" x14ac:dyDescent="0.35">
      <c r="A7673" t="s">
        <v>7797</v>
      </c>
      <c r="B7673">
        <v>42237.943477159613</v>
      </c>
      <c r="C7673">
        <v>38251.332566306402</v>
      </c>
      <c r="D7673">
        <v>3769.123618404607</v>
      </c>
      <c r="E7673">
        <v>217.48729244860419</v>
      </c>
      <c r="F7673">
        <v>0.17022123149619989</v>
      </c>
      <c r="G7673">
        <v>0.10661141786696279</v>
      </c>
      <c r="H7673">
        <v>0.10771868237721011</v>
      </c>
      <c r="I7673">
        <v>8.6598159921800394E-2</v>
      </c>
      <c r="J7673">
        <v>320</v>
      </c>
      <c r="K7673">
        <v>15</v>
      </c>
      <c r="L7673" t="str">
        <f>VLOOKUP(J7673,Clustering!$D$3:$E$367,2,FALSE)</f>
        <v>Spring</v>
      </c>
      <c r="M7673">
        <v>0.24371832800000001</v>
      </c>
      <c r="N7673">
        <v>0.26350968800000002</v>
      </c>
      <c r="O7673">
        <v>0.26350968800000002</v>
      </c>
      <c r="P7673">
        <v>0.88662612399999996</v>
      </c>
      <c r="Q7673">
        <v>0.34492124200000002</v>
      </c>
      <c r="R7673">
        <v>0.10771868237721011</v>
      </c>
      <c r="S7673">
        <v>0.17022123149619989</v>
      </c>
      <c r="T7673">
        <v>0.66691854299999997</v>
      </c>
      <c r="U7673">
        <v>0.65687855100000003</v>
      </c>
      <c r="V7673">
        <v>0.85008076700000001</v>
      </c>
      <c r="W7673">
        <v>1.008819E-2</v>
      </c>
      <c r="X7673">
        <v>1.332757E-3</v>
      </c>
      <c r="Y7673">
        <v>8.6598159921800394E-2</v>
      </c>
      <c r="Z7673">
        <v>0.335184814</v>
      </c>
      <c r="AA7673">
        <v>0.65687855100000003</v>
      </c>
      <c r="AB7673">
        <v>0</v>
      </c>
      <c r="AC7673">
        <v>0</v>
      </c>
      <c r="AD7673">
        <v>0.85</v>
      </c>
      <c r="AE7673">
        <v>0.85</v>
      </c>
      <c r="AF7673">
        <v>0.85</v>
      </c>
      <c r="AG7673">
        <v>0.85</v>
      </c>
      <c r="AH7673">
        <v>0.88662612399999996</v>
      </c>
      <c r="AI7673">
        <v>1.008819E-2</v>
      </c>
      <c r="AJ7673">
        <v>0.41580300799999997</v>
      </c>
      <c r="AK7673">
        <v>0.1191548620473399</v>
      </c>
      <c r="AL7673">
        <v>9.4140809999999995E-3</v>
      </c>
    </row>
    <row r="7674" spans="1:38" x14ac:dyDescent="0.35">
      <c r="A7674" t="s">
        <v>7798</v>
      </c>
      <c r="B7674">
        <v>41359.150917822961</v>
      </c>
      <c r="C7674">
        <v>39387.353958248772</v>
      </c>
      <c r="D7674">
        <v>1758.13766114551</v>
      </c>
      <c r="E7674">
        <v>213.65929842867649</v>
      </c>
      <c r="F7674">
        <v>7.9401046004087594E-2</v>
      </c>
      <c r="G7674">
        <v>0.1047349502101355</v>
      </c>
      <c r="H7674">
        <v>0.1052878803317714</v>
      </c>
      <c r="I7674">
        <v>9.4741011952801699E-2</v>
      </c>
      <c r="J7674">
        <v>320</v>
      </c>
      <c r="K7674">
        <v>16</v>
      </c>
      <c r="L7674" t="str">
        <f>VLOOKUP(J7674,Clustering!$D$3:$E$367,2,FALSE)</f>
        <v>Spring</v>
      </c>
      <c r="M7674">
        <v>0.24177733600000001</v>
      </c>
      <c r="N7674">
        <v>0.279079048</v>
      </c>
      <c r="O7674">
        <v>0.279079048</v>
      </c>
      <c r="P7674">
        <v>0.876290138</v>
      </c>
      <c r="Q7674">
        <v>0.34370717099999998</v>
      </c>
      <c r="R7674">
        <v>0.1052878803317714</v>
      </c>
      <c r="S7674">
        <v>7.9401046004087594E-2</v>
      </c>
      <c r="T7674">
        <v>0.67651503700000004</v>
      </c>
      <c r="U7674">
        <v>0.66614491200000003</v>
      </c>
      <c r="V7674">
        <v>0.85008076700000001</v>
      </c>
      <c r="W7674">
        <v>1.0018375E-2</v>
      </c>
      <c r="X7674">
        <v>1.332757E-3</v>
      </c>
      <c r="Y7674">
        <v>9.4741011952801699E-2</v>
      </c>
      <c r="Z7674">
        <v>0.36046607800000002</v>
      </c>
      <c r="AA7674">
        <v>0.66614491200000003</v>
      </c>
      <c r="AB7674">
        <v>0</v>
      </c>
      <c r="AC7674">
        <v>0</v>
      </c>
      <c r="AD7674">
        <v>0.85</v>
      </c>
      <c r="AE7674">
        <v>0.85</v>
      </c>
      <c r="AF7674">
        <v>0.85</v>
      </c>
      <c r="AG7674">
        <v>0.85</v>
      </c>
      <c r="AH7674">
        <v>0.876290138</v>
      </c>
      <c r="AI7674">
        <v>1.0018375E-2</v>
      </c>
      <c r="AJ7674">
        <v>0.43847681199999999</v>
      </c>
      <c r="AK7674">
        <v>5.5580732202861298E-2</v>
      </c>
      <c r="AL7674">
        <v>9.2362929999999996E-3</v>
      </c>
    </row>
    <row r="7675" spans="1:38" x14ac:dyDescent="0.35">
      <c r="A7675" t="s">
        <v>7799</v>
      </c>
      <c r="B7675">
        <v>46148.635104940942</v>
      </c>
      <c r="C7675">
        <v>45749.538748495033</v>
      </c>
      <c r="D7675">
        <v>175.72106886112761</v>
      </c>
      <c r="E7675">
        <v>223.37528758478479</v>
      </c>
      <c r="F7675">
        <v>7.9359182053123003E-3</v>
      </c>
      <c r="G7675">
        <v>0.1094976899925415</v>
      </c>
      <c r="H7675">
        <v>0.10928564567922849</v>
      </c>
      <c r="I7675">
        <v>0.1133302859972587</v>
      </c>
      <c r="J7675">
        <v>320</v>
      </c>
      <c r="K7675">
        <v>17</v>
      </c>
      <c r="L7675" t="str">
        <f>VLOOKUP(J7675,Clustering!$D$3:$E$367,2,FALSE)</f>
        <v>Spring</v>
      </c>
      <c r="M7675">
        <v>0.243626174</v>
      </c>
      <c r="N7675">
        <v>0.29822965600000001</v>
      </c>
      <c r="O7675">
        <v>0.29822965600000001</v>
      </c>
      <c r="P7675">
        <v>0.87688018499999998</v>
      </c>
      <c r="Q7675">
        <v>0.36264417100000002</v>
      </c>
      <c r="R7675">
        <v>0.10928564567922849</v>
      </c>
      <c r="S7675">
        <v>7.9359182053123003E-3</v>
      </c>
      <c r="T7675">
        <v>0.66790086100000001</v>
      </c>
      <c r="U7675">
        <v>0.66614491200000003</v>
      </c>
      <c r="V7675">
        <v>0.85008076700000001</v>
      </c>
      <c r="W7675">
        <v>1.0018375E-2</v>
      </c>
      <c r="X7675">
        <v>3.5316800000000001E-3</v>
      </c>
      <c r="Y7675">
        <v>0.1133302859972587</v>
      </c>
      <c r="Z7675">
        <v>0.37417071899999998</v>
      </c>
      <c r="AA7675">
        <v>0.66614491200000003</v>
      </c>
      <c r="AB7675">
        <v>0</v>
      </c>
      <c r="AC7675">
        <v>0</v>
      </c>
      <c r="AD7675">
        <v>0.85</v>
      </c>
      <c r="AE7675">
        <v>0.85</v>
      </c>
      <c r="AF7675">
        <v>0.85</v>
      </c>
      <c r="AG7675">
        <v>0.85</v>
      </c>
      <c r="AH7675">
        <v>0.87688018499999998</v>
      </c>
      <c r="AI7675">
        <v>1.0018375E-2</v>
      </c>
      <c r="AJ7675">
        <v>0.48342131399999999</v>
      </c>
      <c r="AK7675">
        <v>5.5551427437185996E-3</v>
      </c>
      <c r="AL7675">
        <v>0.282721628</v>
      </c>
    </row>
    <row r="7676" spans="1:38" x14ac:dyDescent="0.35">
      <c r="A7676" t="s">
        <v>7800</v>
      </c>
      <c r="B7676">
        <v>47080.654061822817</v>
      </c>
      <c r="C7676">
        <v>46838.282813003003</v>
      </c>
      <c r="D7676">
        <v>0</v>
      </c>
      <c r="E7676">
        <v>242.37124881982771</v>
      </c>
      <c r="F7676">
        <v>0</v>
      </c>
      <c r="G7676">
        <v>0.11880943569599391</v>
      </c>
      <c r="H7676">
        <v>0.1184664434872077</v>
      </c>
      <c r="I7676">
        <v>0.12500885009435281</v>
      </c>
      <c r="J7676">
        <v>320</v>
      </c>
      <c r="K7676">
        <v>18</v>
      </c>
      <c r="L7676" t="str">
        <f>VLOOKUP(J7676,Clustering!$D$3:$E$367,2,FALSE)</f>
        <v>Spring</v>
      </c>
      <c r="M7676">
        <v>0.25065866999999997</v>
      </c>
      <c r="N7676">
        <v>0.313836485</v>
      </c>
      <c r="O7676">
        <v>0.313836485</v>
      </c>
      <c r="P7676">
        <v>0.87696156999999997</v>
      </c>
      <c r="Q7676">
        <v>0.40118152899999998</v>
      </c>
      <c r="R7676">
        <v>0.1184664434872077</v>
      </c>
      <c r="S7676">
        <v>0</v>
      </c>
      <c r="T7676">
        <v>0.587728578</v>
      </c>
      <c r="U7676">
        <v>0.66614491200000003</v>
      </c>
      <c r="V7676">
        <v>0.85008076700000001</v>
      </c>
      <c r="W7676">
        <v>1.0158004E-2</v>
      </c>
      <c r="X7676">
        <v>2.7398167000000001E-2</v>
      </c>
      <c r="Y7676">
        <v>0.12500885009435281</v>
      </c>
      <c r="Z7676">
        <v>0.39619727599999999</v>
      </c>
      <c r="AA7676">
        <v>0.66614491200000003</v>
      </c>
      <c r="AB7676">
        <v>0</v>
      </c>
      <c r="AC7676">
        <v>0</v>
      </c>
      <c r="AD7676">
        <v>0.85</v>
      </c>
      <c r="AE7676">
        <v>0.85</v>
      </c>
      <c r="AF7676">
        <v>0.85</v>
      </c>
      <c r="AG7676">
        <v>0.85</v>
      </c>
      <c r="AH7676">
        <v>0.87696156999999997</v>
      </c>
      <c r="AI7676">
        <v>1.0158004E-2</v>
      </c>
      <c r="AJ7676">
        <v>0.50598851700000003</v>
      </c>
      <c r="AK7676">
        <v>0</v>
      </c>
      <c r="AL7676">
        <v>0.422111599</v>
      </c>
    </row>
    <row r="7677" spans="1:38" x14ac:dyDescent="0.35">
      <c r="A7677" t="s">
        <v>7801</v>
      </c>
      <c r="B7677">
        <v>47083.878780105697</v>
      </c>
      <c r="C7677">
        <v>46823.996144019933</v>
      </c>
      <c r="D7677">
        <v>0</v>
      </c>
      <c r="E7677">
        <v>259.88263608577341</v>
      </c>
      <c r="F7677">
        <v>0</v>
      </c>
      <c r="G7677">
        <v>0.12739344906165359</v>
      </c>
      <c r="H7677">
        <v>0.12720527728692549</v>
      </c>
      <c r="I7677">
        <v>0.130794560747959</v>
      </c>
      <c r="J7677">
        <v>320</v>
      </c>
      <c r="K7677">
        <v>19</v>
      </c>
      <c r="L7677" t="str">
        <f>VLOOKUP(J7677,Clustering!$D$3:$E$367,2,FALSE)</f>
        <v>Spring</v>
      </c>
      <c r="M7677">
        <v>0.26664161600000003</v>
      </c>
      <c r="N7677">
        <v>0.33066993099999997</v>
      </c>
      <c r="O7677">
        <v>0.33066993099999997</v>
      </c>
      <c r="P7677">
        <v>0.87750075100000002</v>
      </c>
      <c r="Q7677">
        <v>0.424874682</v>
      </c>
      <c r="R7677">
        <v>0.12720527728692549</v>
      </c>
      <c r="S7677">
        <v>0</v>
      </c>
      <c r="T7677">
        <v>0.23069366799999999</v>
      </c>
      <c r="U7677">
        <v>0.666411007</v>
      </c>
      <c r="V7677">
        <v>0.85008076700000001</v>
      </c>
      <c r="W7677">
        <v>1.0611798E-2</v>
      </c>
      <c r="X7677">
        <v>2.7398167000000001E-2</v>
      </c>
      <c r="Y7677">
        <v>0.130794560747959</v>
      </c>
      <c r="Z7677">
        <v>0.413633847</v>
      </c>
      <c r="AA7677">
        <v>0.666411007</v>
      </c>
      <c r="AB7677">
        <v>0</v>
      </c>
      <c r="AC7677">
        <v>0</v>
      </c>
      <c r="AD7677">
        <v>0.85</v>
      </c>
      <c r="AE7677">
        <v>0.85</v>
      </c>
      <c r="AF7677">
        <v>0.85</v>
      </c>
      <c r="AG7677">
        <v>0.85</v>
      </c>
      <c r="AH7677">
        <v>0.87750075100000002</v>
      </c>
      <c r="AI7677">
        <v>1.0611798E-2</v>
      </c>
      <c r="AJ7677">
        <v>0.524523607</v>
      </c>
      <c r="AK7677">
        <v>0</v>
      </c>
      <c r="AL7677">
        <v>0.39185298200000002</v>
      </c>
    </row>
    <row r="7678" spans="1:38" x14ac:dyDescent="0.35">
      <c r="A7678" t="s">
        <v>7802</v>
      </c>
      <c r="B7678">
        <v>46420.513019953483</v>
      </c>
      <c r="C7678">
        <v>46145.573154677193</v>
      </c>
      <c r="D7678">
        <v>0</v>
      </c>
      <c r="E7678">
        <v>274.93986527629988</v>
      </c>
      <c r="F7678">
        <v>0</v>
      </c>
      <c r="G7678">
        <v>0.1347744437628921</v>
      </c>
      <c r="H7678">
        <v>0.13461821906185839</v>
      </c>
      <c r="I7678">
        <v>0.13759812790544029</v>
      </c>
      <c r="J7678">
        <v>320</v>
      </c>
      <c r="K7678">
        <v>20</v>
      </c>
      <c r="L7678" t="str">
        <f>VLOOKUP(J7678,Clustering!$D$3:$E$367,2,FALSE)</f>
        <v>Spring</v>
      </c>
      <c r="M7678">
        <v>0.283920477</v>
      </c>
      <c r="N7678">
        <v>0.33907087699999999</v>
      </c>
      <c r="O7678">
        <v>0.33907087699999999</v>
      </c>
      <c r="P7678">
        <v>0.87706330300000002</v>
      </c>
      <c r="Q7678">
        <v>0.44582678799999997</v>
      </c>
      <c r="R7678">
        <v>0.13461821906185839</v>
      </c>
      <c r="S7678">
        <v>0</v>
      </c>
      <c r="T7678">
        <v>0</v>
      </c>
      <c r="U7678">
        <v>0.666411007</v>
      </c>
      <c r="V7678">
        <v>0.85008076700000001</v>
      </c>
      <c r="W7678">
        <v>1.071652E-2</v>
      </c>
      <c r="X7678">
        <v>1.3216158E-2</v>
      </c>
      <c r="Y7678">
        <v>0.13759812790544029</v>
      </c>
      <c r="Z7678">
        <v>0.41376237100000002</v>
      </c>
      <c r="AA7678">
        <v>0.666411007</v>
      </c>
      <c r="AB7678">
        <v>0</v>
      </c>
      <c r="AC7678">
        <v>0</v>
      </c>
      <c r="AD7678">
        <v>0.85</v>
      </c>
      <c r="AE7678">
        <v>0.85</v>
      </c>
      <c r="AF7678">
        <v>0.85</v>
      </c>
      <c r="AG7678">
        <v>0.85</v>
      </c>
      <c r="AH7678">
        <v>0.87706330300000002</v>
      </c>
      <c r="AI7678">
        <v>1.071652E-2</v>
      </c>
      <c r="AJ7678">
        <v>0.52178234800000001</v>
      </c>
      <c r="AK7678">
        <v>0</v>
      </c>
      <c r="AL7678">
        <v>0.34357275399999998</v>
      </c>
    </row>
    <row r="7679" spans="1:38" x14ac:dyDescent="0.35">
      <c r="A7679" t="s">
        <v>7803</v>
      </c>
      <c r="B7679">
        <v>44151.643955212203</v>
      </c>
      <c r="C7679">
        <v>43859.05456487614</v>
      </c>
      <c r="D7679">
        <v>0</v>
      </c>
      <c r="E7679">
        <v>292.58939033606231</v>
      </c>
      <c r="F7679">
        <v>0</v>
      </c>
      <c r="G7679">
        <v>0.14342617173336381</v>
      </c>
      <c r="H7679">
        <v>0.1432566064960622</v>
      </c>
      <c r="I7679">
        <v>0.14649097946561279</v>
      </c>
      <c r="J7679">
        <v>320</v>
      </c>
      <c r="K7679">
        <v>21</v>
      </c>
      <c r="L7679" t="str">
        <f>VLOOKUP(J7679,Clustering!$D$3:$E$367,2,FALSE)</f>
        <v>Spring</v>
      </c>
      <c r="M7679">
        <v>0.28851665399999998</v>
      </c>
      <c r="N7679">
        <v>0.33774368599999999</v>
      </c>
      <c r="O7679">
        <v>0.33774368599999999</v>
      </c>
      <c r="P7679">
        <v>0.87764317599999997</v>
      </c>
      <c r="Q7679">
        <v>0.446878149</v>
      </c>
      <c r="R7679">
        <v>0.1432566064960622</v>
      </c>
      <c r="S7679">
        <v>0</v>
      </c>
      <c r="T7679">
        <v>0</v>
      </c>
      <c r="U7679">
        <v>0.666411007</v>
      </c>
      <c r="V7679">
        <v>0.85008076700000001</v>
      </c>
      <c r="W7679">
        <v>1.0681613E-2</v>
      </c>
      <c r="X7679">
        <v>1.332757E-3</v>
      </c>
      <c r="Y7679">
        <v>0.14649097946561279</v>
      </c>
      <c r="Z7679">
        <v>0.40820529700000002</v>
      </c>
      <c r="AA7679">
        <v>0.666411007</v>
      </c>
      <c r="AB7679">
        <v>0</v>
      </c>
      <c r="AC7679">
        <v>0</v>
      </c>
      <c r="AD7679">
        <v>0.85</v>
      </c>
      <c r="AE7679">
        <v>0.85</v>
      </c>
      <c r="AF7679">
        <v>0.85</v>
      </c>
      <c r="AG7679">
        <v>0.85</v>
      </c>
      <c r="AH7679">
        <v>0.87764317599999997</v>
      </c>
      <c r="AI7679">
        <v>1.0681613E-2</v>
      </c>
      <c r="AJ7679">
        <v>0.49218974199999999</v>
      </c>
      <c r="AK7679">
        <v>0</v>
      </c>
      <c r="AL7679">
        <v>0.10074931099999999</v>
      </c>
    </row>
    <row r="7680" spans="1:38" x14ac:dyDescent="0.35">
      <c r="A7680" t="s">
        <v>7804</v>
      </c>
      <c r="B7680">
        <v>40958.949872252488</v>
      </c>
      <c r="C7680">
        <v>40649.151506064212</v>
      </c>
      <c r="D7680">
        <v>0</v>
      </c>
      <c r="E7680">
        <v>309.7983661882821</v>
      </c>
      <c r="F7680">
        <v>0</v>
      </c>
      <c r="G7680">
        <v>0.1518619442099422</v>
      </c>
      <c r="H7680">
        <v>0.1514329406489015</v>
      </c>
      <c r="I7680">
        <v>0.15961597122610849</v>
      </c>
      <c r="J7680">
        <v>320</v>
      </c>
      <c r="K7680">
        <v>22</v>
      </c>
      <c r="L7680" t="str">
        <f>VLOOKUP(J7680,Clustering!$D$3:$E$367,2,FALSE)</f>
        <v>Spring</v>
      </c>
      <c r="M7680">
        <v>0.27883473199999997</v>
      </c>
      <c r="N7680">
        <v>0.331924157</v>
      </c>
      <c r="O7680">
        <v>0.331924157</v>
      </c>
      <c r="P7680">
        <v>0.87862997799999998</v>
      </c>
      <c r="Q7680">
        <v>0.45016990699999998</v>
      </c>
      <c r="R7680">
        <v>0.1514329406489015</v>
      </c>
      <c r="S7680">
        <v>0</v>
      </c>
      <c r="T7680">
        <v>0</v>
      </c>
      <c r="U7680">
        <v>0.666411007</v>
      </c>
      <c r="V7680">
        <v>0.85008076700000001</v>
      </c>
      <c r="W7680">
        <v>1.071652E-2</v>
      </c>
      <c r="X7680">
        <v>1.332757E-3</v>
      </c>
      <c r="Y7680">
        <v>0.15961597122610849</v>
      </c>
      <c r="Z7680">
        <v>0.36384298799999998</v>
      </c>
      <c r="AA7680">
        <v>0.666411007</v>
      </c>
      <c r="AB7680">
        <v>0</v>
      </c>
      <c r="AC7680">
        <v>0</v>
      </c>
      <c r="AD7680">
        <v>0.85</v>
      </c>
      <c r="AE7680">
        <v>0.85</v>
      </c>
      <c r="AF7680">
        <v>0.85</v>
      </c>
      <c r="AG7680">
        <v>0.85</v>
      </c>
      <c r="AH7680">
        <v>0.87862997799999998</v>
      </c>
      <c r="AI7680">
        <v>1.071652E-2</v>
      </c>
      <c r="AJ7680">
        <v>0.4362915</v>
      </c>
      <c r="AK7680">
        <v>0</v>
      </c>
      <c r="AL7680">
        <v>8.1543892000000007E-2</v>
      </c>
    </row>
    <row r="7681" spans="1:38" x14ac:dyDescent="0.35">
      <c r="A7681" t="s">
        <v>7805</v>
      </c>
      <c r="B7681">
        <v>37319.908656522377</v>
      </c>
      <c r="C7681">
        <v>37002.428274797552</v>
      </c>
      <c r="D7681">
        <v>0</v>
      </c>
      <c r="E7681">
        <v>317.48038172483382</v>
      </c>
      <c r="F7681">
        <v>0</v>
      </c>
      <c r="G7681">
        <v>0.15562763810040869</v>
      </c>
      <c r="H7681">
        <v>0.15470749216465779</v>
      </c>
      <c r="I7681">
        <v>0.17225882043213689</v>
      </c>
      <c r="J7681">
        <v>320</v>
      </c>
      <c r="K7681">
        <v>23</v>
      </c>
      <c r="L7681" t="str">
        <f>VLOOKUP(J7681,Clustering!$D$3:$E$367,2,FALSE)</f>
        <v>Spring</v>
      </c>
      <c r="M7681">
        <v>0.26601381800000001</v>
      </c>
      <c r="N7681">
        <v>0.32931907399999999</v>
      </c>
      <c r="O7681">
        <v>0.32931907399999999</v>
      </c>
      <c r="P7681">
        <v>0.87266847400000003</v>
      </c>
      <c r="Q7681">
        <v>0.42104472700000001</v>
      </c>
      <c r="R7681">
        <v>0.15470749216465779</v>
      </c>
      <c r="S7681">
        <v>0</v>
      </c>
      <c r="T7681">
        <v>0</v>
      </c>
      <c r="U7681">
        <v>0.65528198199999999</v>
      </c>
      <c r="V7681">
        <v>0.85008076700000001</v>
      </c>
      <c r="W7681">
        <v>1.197318E-2</v>
      </c>
      <c r="X7681">
        <v>1.332757E-3</v>
      </c>
      <c r="Y7681">
        <v>0.17225882043213689</v>
      </c>
      <c r="Z7681">
        <v>0.304329619</v>
      </c>
      <c r="AA7681">
        <v>0.65528198199999999</v>
      </c>
      <c r="AB7681">
        <v>0</v>
      </c>
      <c r="AC7681">
        <v>0</v>
      </c>
      <c r="AD7681">
        <v>0.85</v>
      </c>
      <c r="AE7681">
        <v>0.85</v>
      </c>
      <c r="AF7681">
        <v>0.85</v>
      </c>
      <c r="AG7681">
        <v>0.85</v>
      </c>
      <c r="AH7681">
        <v>0.87266847400000003</v>
      </c>
      <c r="AI7681">
        <v>1.197318E-2</v>
      </c>
      <c r="AJ7681">
        <v>0.38142008199999999</v>
      </c>
      <c r="AK7681">
        <v>0</v>
      </c>
      <c r="AL7681">
        <v>3.9464554999999998E-2</v>
      </c>
    </row>
    <row r="7682" spans="1:38" x14ac:dyDescent="0.35">
      <c r="A7682" t="s">
        <v>7806</v>
      </c>
      <c r="B7682">
        <v>57385.161234077117</v>
      </c>
      <c r="C7682">
        <v>57065.31330071947</v>
      </c>
      <c r="D7682">
        <v>0</v>
      </c>
      <c r="E7682">
        <v>319.84793335765789</v>
      </c>
      <c r="F7682">
        <v>0</v>
      </c>
      <c r="G7682">
        <v>0.1567882026263028</v>
      </c>
      <c r="H7682">
        <v>0.15541061672325579</v>
      </c>
      <c r="I7682">
        <v>0.18168738594171729</v>
      </c>
      <c r="J7682">
        <v>321</v>
      </c>
      <c r="K7682">
        <v>0</v>
      </c>
      <c r="L7682" t="str">
        <f>VLOOKUP(J7682,Clustering!$D$3:$E$367,2,FALSE)</f>
        <v>Fall</v>
      </c>
      <c r="M7682">
        <v>0.40086380500000002</v>
      </c>
      <c r="N7682">
        <v>0.41407791999999999</v>
      </c>
      <c r="O7682">
        <v>0.41407791999999999</v>
      </c>
      <c r="P7682">
        <v>0.93239541400000003</v>
      </c>
      <c r="Q7682">
        <v>0.29275374999999998</v>
      </c>
      <c r="R7682">
        <v>0.15541061672325579</v>
      </c>
      <c r="S7682">
        <v>0</v>
      </c>
      <c r="T7682">
        <v>0</v>
      </c>
      <c r="U7682">
        <v>0.65196362299999999</v>
      </c>
      <c r="V7682">
        <v>0.85008076700000001</v>
      </c>
      <c r="W7682">
        <v>1.1833550999999999E-2</v>
      </c>
      <c r="X7682">
        <v>7.0256650000000004E-3</v>
      </c>
      <c r="Y7682">
        <v>0.18168738594171729</v>
      </c>
      <c r="Z7682">
        <v>0.40144726200000003</v>
      </c>
      <c r="AA7682">
        <v>0.65196362299999999</v>
      </c>
      <c r="AB7682">
        <v>0</v>
      </c>
      <c r="AC7682">
        <v>0</v>
      </c>
      <c r="AD7682">
        <v>0.85</v>
      </c>
      <c r="AE7682">
        <v>0.85</v>
      </c>
      <c r="AF7682">
        <v>0.85</v>
      </c>
      <c r="AG7682">
        <v>0.85</v>
      </c>
      <c r="AH7682">
        <v>0.93239541400000003</v>
      </c>
      <c r="AI7682">
        <v>1.1833550999999999E-2</v>
      </c>
      <c r="AJ7682">
        <v>0.52583175800000004</v>
      </c>
      <c r="AK7682">
        <v>0</v>
      </c>
      <c r="AL7682">
        <v>1.5419838999999999E-2</v>
      </c>
    </row>
    <row r="7683" spans="1:38" x14ac:dyDescent="0.35">
      <c r="A7683" t="s">
        <v>7807</v>
      </c>
      <c r="B7683">
        <v>56677.93190697419</v>
      </c>
      <c r="C7683">
        <v>56354.744301658087</v>
      </c>
      <c r="D7683">
        <v>0</v>
      </c>
      <c r="E7683">
        <v>323.18760531610491</v>
      </c>
      <c r="F7683">
        <v>0</v>
      </c>
      <c r="G7683">
        <v>0.1584252967235808</v>
      </c>
      <c r="H7683">
        <v>0.1567766872942461</v>
      </c>
      <c r="I7683">
        <v>0.1882230961244947</v>
      </c>
      <c r="J7683">
        <v>321</v>
      </c>
      <c r="K7683">
        <v>1</v>
      </c>
      <c r="L7683" t="str">
        <f>VLOOKUP(J7683,Clustering!$D$3:$E$367,2,FALSE)</f>
        <v>Fall</v>
      </c>
      <c r="M7683">
        <v>0.37675403499999999</v>
      </c>
      <c r="N7683">
        <v>0.40095390600000003</v>
      </c>
      <c r="O7683">
        <v>0.40095390600000003</v>
      </c>
      <c r="P7683">
        <v>0.93332117599999997</v>
      </c>
      <c r="Q7683">
        <v>0.26062468300000002</v>
      </c>
      <c r="R7683">
        <v>0.1567766872942461</v>
      </c>
      <c r="S7683">
        <v>0</v>
      </c>
      <c r="T7683">
        <v>0</v>
      </c>
      <c r="U7683">
        <v>0.65196362299999999</v>
      </c>
      <c r="V7683">
        <v>0.85008076700000001</v>
      </c>
      <c r="W7683">
        <v>1.2077902E-2</v>
      </c>
      <c r="X7683">
        <v>7.0256650000000004E-3</v>
      </c>
      <c r="Y7683">
        <v>0.1882230961244947</v>
      </c>
      <c r="Z7683">
        <v>0.38520901699999999</v>
      </c>
      <c r="AA7683">
        <v>0.65196362299999999</v>
      </c>
      <c r="AB7683">
        <v>0</v>
      </c>
      <c r="AC7683">
        <v>0</v>
      </c>
      <c r="AD7683">
        <v>0.85</v>
      </c>
      <c r="AE7683">
        <v>0.85</v>
      </c>
      <c r="AF7683">
        <v>0.85</v>
      </c>
      <c r="AG7683">
        <v>0.85</v>
      </c>
      <c r="AH7683">
        <v>0.93332117599999997</v>
      </c>
      <c r="AI7683">
        <v>1.2077902E-2</v>
      </c>
      <c r="AJ7683">
        <v>0.49926844500000001</v>
      </c>
      <c r="AK7683">
        <v>0</v>
      </c>
      <c r="AL7683">
        <v>0</v>
      </c>
    </row>
    <row r="7684" spans="1:38" x14ac:dyDescent="0.35">
      <c r="A7684" t="s">
        <v>7808</v>
      </c>
      <c r="B7684">
        <v>56473.853244522761</v>
      </c>
      <c r="C7684">
        <v>56144.956478035529</v>
      </c>
      <c r="D7684">
        <v>0</v>
      </c>
      <c r="E7684">
        <v>328.89676648723088</v>
      </c>
      <c r="F7684">
        <v>0</v>
      </c>
      <c r="G7684">
        <v>0.1612239051407994</v>
      </c>
      <c r="H7684">
        <v>0.15944856061691839</v>
      </c>
      <c r="I7684">
        <v>0.1933123786438706</v>
      </c>
      <c r="J7684">
        <v>321</v>
      </c>
      <c r="K7684">
        <v>2</v>
      </c>
      <c r="L7684" t="str">
        <f>VLOOKUP(J7684,Clustering!$D$3:$E$367,2,FALSE)</f>
        <v>Fall</v>
      </c>
      <c r="M7684">
        <v>0.36035639600000002</v>
      </c>
      <c r="N7684">
        <v>0.37823782500000003</v>
      </c>
      <c r="O7684">
        <v>0.37823782500000003</v>
      </c>
      <c r="P7684">
        <v>0.93336186899999996</v>
      </c>
      <c r="Q7684">
        <v>0.22472824199999999</v>
      </c>
      <c r="R7684">
        <v>0.15944856061691839</v>
      </c>
      <c r="S7684">
        <v>0</v>
      </c>
      <c r="T7684">
        <v>0</v>
      </c>
      <c r="U7684">
        <v>0.65196362299999999</v>
      </c>
      <c r="V7684">
        <v>0.85008076700000001</v>
      </c>
      <c r="W7684">
        <v>1.2357160000000001E-2</v>
      </c>
      <c r="X7684">
        <v>7.0256650000000004E-3</v>
      </c>
      <c r="Y7684">
        <v>0.1933123786438706</v>
      </c>
      <c r="Z7684">
        <v>0.38016867199999999</v>
      </c>
      <c r="AA7684">
        <v>0.65196362299999999</v>
      </c>
      <c r="AB7684">
        <v>0</v>
      </c>
      <c r="AC7684">
        <v>0</v>
      </c>
      <c r="AD7684">
        <v>0.85</v>
      </c>
      <c r="AE7684">
        <v>0.85</v>
      </c>
      <c r="AF7684">
        <v>0.85</v>
      </c>
      <c r="AG7684">
        <v>0.85</v>
      </c>
      <c r="AH7684">
        <v>0.93336186899999996</v>
      </c>
      <c r="AI7684">
        <v>1.2357160000000001E-2</v>
      </c>
      <c r="AJ7684">
        <v>0.49290841400000002</v>
      </c>
      <c r="AK7684">
        <v>0</v>
      </c>
      <c r="AL7684">
        <v>0</v>
      </c>
    </row>
    <row r="7685" spans="1:38" x14ac:dyDescent="0.35">
      <c r="A7685" t="s">
        <v>7809</v>
      </c>
      <c r="B7685">
        <v>56524.100901918093</v>
      </c>
      <c r="C7685">
        <v>56191.748266192692</v>
      </c>
      <c r="D7685">
        <v>0</v>
      </c>
      <c r="E7685">
        <v>332.35263572541101</v>
      </c>
      <c r="F7685">
        <v>0</v>
      </c>
      <c r="G7685">
        <v>0.16291795868892689</v>
      </c>
      <c r="H7685">
        <v>0.16119632737686199</v>
      </c>
      <c r="I7685">
        <v>0.19403559247557131</v>
      </c>
      <c r="J7685">
        <v>321</v>
      </c>
      <c r="K7685">
        <v>3</v>
      </c>
      <c r="L7685" t="str">
        <f>VLOOKUP(J7685,Clustering!$D$3:$E$367,2,FALSE)</f>
        <v>Fall</v>
      </c>
      <c r="M7685">
        <v>0.34782922199999999</v>
      </c>
      <c r="N7685">
        <v>0.36162722200000003</v>
      </c>
      <c r="O7685">
        <v>0.36162722200000003</v>
      </c>
      <c r="P7685">
        <v>0.93289390100000003</v>
      </c>
      <c r="Q7685">
        <v>0.18288661000000001</v>
      </c>
      <c r="R7685">
        <v>0.16119632737686199</v>
      </c>
      <c r="S7685">
        <v>0</v>
      </c>
      <c r="T7685">
        <v>0</v>
      </c>
      <c r="U7685">
        <v>0.64812872700000002</v>
      </c>
      <c r="V7685">
        <v>0.85008076700000001</v>
      </c>
      <c r="W7685">
        <v>1.2531696E-2</v>
      </c>
      <c r="X7685">
        <v>7.0256650000000004E-3</v>
      </c>
      <c r="Y7685">
        <v>0.19403559247557131</v>
      </c>
      <c r="Z7685">
        <v>0.37147224499999998</v>
      </c>
      <c r="AA7685">
        <v>0.64812872700000002</v>
      </c>
      <c r="AB7685">
        <v>0</v>
      </c>
      <c r="AC7685">
        <v>0</v>
      </c>
      <c r="AD7685">
        <v>0.85</v>
      </c>
      <c r="AE7685">
        <v>0.85</v>
      </c>
      <c r="AF7685">
        <v>0.85</v>
      </c>
      <c r="AG7685">
        <v>0.85</v>
      </c>
      <c r="AH7685">
        <v>0.93289390100000003</v>
      </c>
      <c r="AI7685">
        <v>1.2531696E-2</v>
      </c>
      <c r="AJ7685">
        <v>0.48498114199999998</v>
      </c>
      <c r="AK7685">
        <v>0</v>
      </c>
      <c r="AL7685">
        <v>0</v>
      </c>
    </row>
    <row r="7686" spans="1:38" x14ac:dyDescent="0.35">
      <c r="A7686" t="s">
        <v>7810</v>
      </c>
      <c r="B7686">
        <v>57119.002103004677</v>
      </c>
      <c r="C7686">
        <v>56788.708599601967</v>
      </c>
      <c r="D7686">
        <v>0</v>
      </c>
      <c r="E7686">
        <v>330.29350340271992</v>
      </c>
      <c r="F7686">
        <v>0</v>
      </c>
      <c r="G7686">
        <v>0.1619085800993724</v>
      </c>
      <c r="H7686">
        <v>0.16019186372172201</v>
      </c>
      <c r="I7686">
        <v>0.192937378879285</v>
      </c>
      <c r="J7686">
        <v>321</v>
      </c>
      <c r="K7686">
        <v>4</v>
      </c>
      <c r="L7686" t="str">
        <f>VLOOKUP(J7686,Clustering!$D$3:$E$367,2,FALSE)</f>
        <v>Fall</v>
      </c>
      <c r="M7686">
        <v>0.34208688100000001</v>
      </c>
      <c r="N7686">
        <v>0.36519072200000002</v>
      </c>
      <c r="O7686">
        <v>0.36519072200000002</v>
      </c>
      <c r="P7686">
        <v>0.93360602599999998</v>
      </c>
      <c r="Q7686">
        <v>0.16879337599999999</v>
      </c>
      <c r="R7686">
        <v>0.16019186372172201</v>
      </c>
      <c r="S7686">
        <v>0</v>
      </c>
      <c r="T7686">
        <v>0</v>
      </c>
      <c r="U7686">
        <v>0.65104011799999995</v>
      </c>
      <c r="V7686">
        <v>0.85008076700000001</v>
      </c>
      <c r="W7686">
        <v>1.2531696E-2</v>
      </c>
      <c r="X7686">
        <v>7.0256650000000004E-3</v>
      </c>
      <c r="Y7686">
        <v>0.192937378879285</v>
      </c>
      <c r="Z7686">
        <v>0.37051885200000001</v>
      </c>
      <c r="AA7686">
        <v>0.65104011799999995</v>
      </c>
      <c r="AB7686">
        <v>0</v>
      </c>
      <c r="AC7686">
        <v>0</v>
      </c>
      <c r="AD7686">
        <v>0.85</v>
      </c>
      <c r="AE7686">
        <v>0.85</v>
      </c>
      <c r="AF7686">
        <v>0.85</v>
      </c>
      <c r="AG7686">
        <v>0.85</v>
      </c>
      <c r="AH7686">
        <v>0.93360602599999998</v>
      </c>
      <c r="AI7686">
        <v>1.2531696E-2</v>
      </c>
      <c r="AJ7686">
        <v>0.48266557900000001</v>
      </c>
      <c r="AK7686">
        <v>0</v>
      </c>
      <c r="AL7686">
        <v>0</v>
      </c>
    </row>
    <row r="7687" spans="1:38" x14ac:dyDescent="0.35">
      <c r="A7687" t="s">
        <v>7811</v>
      </c>
      <c r="B7687">
        <v>61680.502017056642</v>
      </c>
      <c r="C7687">
        <v>61352.851101930333</v>
      </c>
      <c r="D7687">
        <v>0</v>
      </c>
      <c r="E7687">
        <v>327.65091512630602</v>
      </c>
      <c r="F7687">
        <v>0</v>
      </c>
      <c r="G7687">
        <v>0.16061319368936569</v>
      </c>
      <c r="H7687">
        <v>0.1589463287893485</v>
      </c>
      <c r="I7687">
        <v>0.19074095168671229</v>
      </c>
      <c r="J7687">
        <v>321</v>
      </c>
      <c r="K7687">
        <v>5</v>
      </c>
      <c r="L7687" t="str">
        <f>VLOOKUP(J7687,Clustering!$D$3:$E$367,2,FALSE)</f>
        <v>Fall</v>
      </c>
      <c r="M7687">
        <v>0.34482269999999998</v>
      </c>
      <c r="N7687">
        <v>0.377559439</v>
      </c>
      <c r="O7687">
        <v>0.377559439</v>
      </c>
      <c r="P7687">
        <v>0.93576274800000003</v>
      </c>
      <c r="Q7687">
        <v>0.17276100999999999</v>
      </c>
      <c r="R7687">
        <v>0.1589463287893485</v>
      </c>
      <c r="S7687">
        <v>0</v>
      </c>
      <c r="T7687">
        <v>0</v>
      </c>
      <c r="U7687">
        <v>0.65104011799999995</v>
      </c>
      <c r="V7687">
        <v>0.85008076700000001</v>
      </c>
      <c r="W7687">
        <v>1.2496788999999999E-2</v>
      </c>
      <c r="X7687">
        <v>6.49206E-3</v>
      </c>
      <c r="Y7687">
        <v>0.19074095168671229</v>
      </c>
      <c r="Z7687">
        <v>0.37313936800000003</v>
      </c>
      <c r="AA7687">
        <v>0.65104011799999995</v>
      </c>
      <c r="AB7687">
        <v>0</v>
      </c>
      <c r="AC7687">
        <v>0</v>
      </c>
      <c r="AD7687">
        <v>0.85</v>
      </c>
      <c r="AE7687">
        <v>0.85</v>
      </c>
      <c r="AF7687">
        <v>0.85</v>
      </c>
      <c r="AG7687">
        <v>0.85</v>
      </c>
      <c r="AH7687">
        <v>0.93576274800000003</v>
      </c>
      <c r="AI7687">
        <v>1.2496788999999999E-2</v>
      </c>
      <c r="AJ7687">
        <v>0.48379335699999998</v>
      </c>
      <c r="AK7687">
        <v>0</v>
      </c>
      <c r="AL7687">
        <v>0</v>
      </c>
    </row>
    <row r="7688" spans="1:38" x14ac:dyDescent="0.35">
      <c r="A7688" t="s">
        <v>7812</v>
      </c>
      <c r="B7688">
        <v>69017.841751526212</v>
      </c>
      <c r="C7688">
        <v>68701.710072041838</v>
      </c>
      <c r="D7688">
        <v>0</v>
      </c>
      <c r="E7688">
        <v>316.13167948436859</v>
      </c>
      <c r="F7688">
        <v>0</v>
      </c>
      <c r="G7688">
        <v>0.15496650955116101</v>
      </c>
      <c r="H7688">
        <v>0.1533414215936674</v>
      </c>
      <c r="I7688">
        <v>0.1843391699912868</v>
      </c>
      <c r="J7688">
        <v>321</v>
      </c>
      <c r="K7688">
        <v>6</v>
      </c>
      <c r="L7688" t="str">
        <f>VLOOKUP(J7688,Clustering!$D$3:$E$367,2,FALSE)</f>
        <v>Fall</v>
      </c>
      <c r="M7688">
        <v>0.36517143899999999</v>
      </c>
      <c r="N7688">
        <v>0.39940584400000001</v>
      </c>
      <c r="O7688">
        <v>0.39940584400000001</v>
      </c>
      <c r="P7688">
        <v>0.93714630499999996</v>
      </c>
      <c r="Q7688">
        <v>0.185740302</v>
      </c>
      <c r="R7688">
        <v>0.1533414215936674</v>
      </c>
      <c r="S7688">
        <v>0</v>
      </c>
      <c r="T7688">
        <v>0</v>
      </c>
      <c r="U7688">
        <v>0.65330975000000002</v>
      </c>
      <c r="V7688">
        <v>0.85008076700000001</v>
      </c>
      <c r="W7688">
        <v>1.2461880999999999E-2</v>
      </c>
      <c r="X7688">
        <v>6.49206E-3</v>
      </c>
      <c r="Y7688">
        <v>0.1843391699912868</v>
      </c>
      <c r="Z7688">
        <v>0.369638148</v>
      </c>
      <c r="AA7688">
        <v>0.65330975000000002</v>
      </c>
      <c r="AB7688">
        <v>0</v>
      </c>
      <c r="AC7688">
        <v>0</v>
      </c>
      <c r="AD7688">
        <v>0.85</v>
      </c>
      <c r="AE7688">
        <v>0.85</v>
      </c>
      <c r="AF7688">
        <v>0.85</v>
      </c>
      <c r="AG7688">
        <v>0.85</v>
      </c>
      <c r="AH7688">
        <v>0.93714630499999996</v>
      </c>
      <c r="AI7688">
        <v>1.2461880999999999E-2</v>
      </c>
      <c r="AJ7688">
        <v>0.46503871299999999</v>
      </c>
      <c r="AK7688">
        <v>0</v>
      </c>
      <c r="AL7688">
        <v>0</v>
      </c>
    </row>
    <row r="7689" spans="1:38" x14ac:dyDescent="0.35">
      <c r="A7689" t="s">
        <v>7813</v>
      </c>
      <c r="B7689">
        <v>76311.863655350884</v>
      </c>
      <c r="C7689">
        <v>75770.476780725367</v>
      </c>
      <c r="D7689">
        <v>245.05871626173041</v>
      </c>
      <c r="E7689">
        <v>296.32815836378921</v>
      </c>
      <c r="F7689">
        <v>1.1067346336761E-2</v>
      </c>
      <c r="G7689">
        <v>0.1452589011587202</v>
      </c>
      <c r="H7689">
        <v>0.14347758850019299</v>
      </c>
      <c r="I7689">
        <v>0.17745524574139429</v>
      </c>
      <c r="J7689">
        <v>321</v>
      </c>
      <c r="K7689">
        <v>7</v>
      </c>
      <c r="L7689" t="str">
        <f>VLOOKUP(J7689,Clustering!$D$3:$E$367,2,FALSE)</f>
        <v>Fall</v>
      </c>
      <c r="M7689">
        <v>0.38197225099999998</v>
      </c>
      <c r="N7689">
        <v>0.40891114000000001</v>
      </c>
      <c r="O7689">
        <v>0.40891114000000001</v>
      </c>
      <c r="P7689">
        <v>0.93838743700000005</v>
      </c>
      <c r="Q7689">
        <v>0.20415162100000001</v>
      </c>
      <c r="R7689">
        <v>0.14347758850019299</v>
      </c>
      <c r="S7689">
        <v>1.1067346336761E-2</v>
      </c>
      <c r="T7689">
        <v>0</v>
      </c>
      <c r="U7689">
        <v>0.65330975000000002</v>
      </c>
      <c r="V7689">
        <v>0.85008076700000001</v>
      </c>
      <c r="W7689">
        <v>1.2392067E-2</v>
      </c>
      <c r="X7689">
        <v>6.49206E-3</v>
      </c>
      <c r="Y7689">
        <v>0.17745524574139429</v>
      </c>
      <c r="Z7689">
        <v>0.36205208300000002</v>
      </c>
      <c r="AA7689">
        <v>0.65330975000000002</v>
      </c>
      <c r="AB7689">
        <v>0</v>
      </c>
      <c r="AC7689">
        <v>0</v>
      </c>
      <c r="AD7689">
        <v>0.85</v>
      </c>
      <c r="AE7689">
        <v>0.85</v>
      </c>
      <c r="AF7689">
        <v>0.85</v>
      </c>
      <c r="AG7689">
        <v>0.85</v>
      </c>
      <c r="AH7689">
        <v>0.93838743700000005</v>
      </c>
      <c r="AI7689">
        <v>1.2392067E-2</v>
      </c>
      <c r="AJ7689">
        <v>0.44968328699999999</v>
      </c>
      <c r="AK7689">
        <v>7.7471424357325996E-3</v>
      </c>
      <c r="AL7689">
        <v>0</v>
      </c>
    </row>
    <row r="7690" spans="1:38" x14ac:dyDescent="0.35">
      <c r="A7690" t="s">
        <v>7814</v>
      </c>
      <c r="B7690">
        <v>72933.783407447831</v>
      </c>
      <c r="C7690">
        <v>70202.380701546135</v>
      </c>
      <c r="D7690">
        <v>2473.678277854809</v>
      </c>
      <c r="E7690">
        <v>257.72442804688637</v>
      </c>
      <c r="F7690">
        <v>0.11171630474674531</v>
      </c>
      <c r="G7690">
        <v>0.12633550394455209</v>
      </c>
      <c r="H7690">
        <v>0.1243726897794307</v>
      </c>
      <c r="I7690">
        <v>0.16181239841868111</v>
      </c>
      <c r="J7690">
        <v>321</v>
      </c>
      <c r="K7690">
        <v>8</v>
      </c>
      <c r="L7690" t="str">
        <f>VLOOKUP(J7690,Clustering!$D$3:$E$367,2,FALSE)</f>
        <v>Fall</v>
      </c>
      <c r="M7690">
        <v>0.391849999</v>
      </c>
      <c r="N7690">
        <v>0.40697458399999997</v>
      </c>
      <c r="O7690">
        <v>0.40697458399999997</v>
      </c>
      <c r="P7690">
        <v>0.93566101499999998</v>
      </c>
      <c r="Q7690">
        <v>0.21485296600000001</v>
      </c>
      <c r="R7690">
        <v>0.1243726897794307</v>
      </c>
      <c r="S7690">
        <v>0.11171630474674531</v>
      </c>
      <c r="T7690">
        <v>0.16223364100000001</v>
      </c>
      <c r="U7690">
        <v>0.65330975000000002</v>
      </c>
      <c r="V7690">
        <v>0.85008076700000001</v>
      </c>
      <c r="W7690">
        <v>1.2357160000000001E-2</v>
      </c>
      <c r="X7690">
        <v>6.49206E-3</v>
      </c>
      <c r="Y7690">
        <v>0.16181239841868111</v>
      </c>
      <c r="Z7690">
        <v>0.401977686</v>
      </c>
      <c r="AA7690">
        <v>0.65330975000000002</v>
      </c>
      <c r="AB7690">
        <v>0</v>
      </c>
      <c r="AC7690">
        <v>0</v>
      </c>
      <c r="AD7690">
        <v>0.85</v>
      </c>
      <c r="AE7690">
        <v>0.85</v>
      </c>
      <c r="AF7690">
        <v>0.85</v>
      </c>
      <c r="AG7690">
        <v>0.85</v>
      </c>
      <c r="AH7690">
        <v>0.93566101499999998</v>
      </c>
      <c r="AI7690">
        <v>1.2357160000000001E-2</v>
      </c>
      <c r="AJ7690">
        <v>0.45998012700000002</v>
      </c>
      <c r="AK7690">
        <v>7.8201413322721694E-2</v>
      </c>
      <c r="AL7690">
        <v>0</v>
      </c>
    </row>
    <row r="7691" spans="1:38" x14ac:dyDescent="0.35">
      <c r="A7691" t="s">
        <v>7815</v>
      </c>
      <c r="B7691">
        <v>71667.418854016811</v>
      </c>
      <c r="C7691">
        <v>65951.758442425082</v>
      </c>
      <c r="D7691">
        <v>5487.9520731785406</v>
      </c>
      <c r="E7691">
        <v>227.70833841318751</v>
      </c>
      <c r="F7691">
        <v>0.2478469943853919</v>
      </c>
      <c r="G7691">
        <v>0.11162173451626831</v>
      </c>
      <c r="H7691">
        <v>0.1098481453261068</v>
      </c>
      <c r="I7691">
        <v>0.14367848123122101</v>
      </c>
      <c r="J7691">
        <v>321</v>
      </c>
      <c r="K7691">
        <v>9</v>
      </c>
      <c r="L7691" t="str">
        <f>VLOOKUP(J7691,Clustering!$D$3:$E$367,2,FALSE)</f>
        <v>Fall</v>
      </c>
      <c r="M7691">
        <v>0.39165993199999999</v>
      </c>
      <c r="N7691">
        <v>0.40876520799999999</v>
      </c>
      <c r="O7691">
        <v>0.40876520799999999</v>
      </c>
      <c r="P7691">
        <v>0.92982159099999995</v>
      </c>
      <c r="Q7691">
        <v>0.219909508</v>
      </c>
      <c r="R7691">
        <v>0.1098481453261068</v>
      </c>
      <c r="S7691">
        <v>0.2478469943853919</v>
      </c>
      <c r="T7691">
        <v>0.44952395299999998</v>
      </c>
      <c r="U7691">
        <v>0.65113403400000003</v>
      </c>
      <c r="V7691">
        <v>0.85008076700000001</v>
      </c>
      <c r="W7691">
        <v>1.2252437999999999E-2</v>
      </c>
      <c r="X7691">
        <v>6.49206E-3</v>
      </c>
      <c r="Y7691">
        <v>0.14367848123122101</v>
      </c>
      <c r="Z7691">
        <v>0.390319945</v>
      </c>
      <c r="AA7691">
        <v>0.65113403400000003</v>
      </c>
      <c r="AB7691">
        <v>0</v>
      </c>
      <c r="AC7691">
        <v>0</v>
      </c>
      <c r="AD7691">
        <v>0.85</v>
      </c>
      <c r="AE7691">
        <v>0.85</v>
      </c>
      <c r="AF7691">
        <v>0.85</v>
      </c>
      <c r="AG7691">
        <v>0.85</v>
      </c>
      <c r="AH7691">
        <v>0.92982159099999995</v>
      </c>
      <c r="AI7691">
        <v>1.2252437999999999E-2</v>
      </c>
      <c r="AJ7691">
        <v>0.4638061</v>
      </c>
      <c r="AK7691">
        <v>0.17349289606977431</v>
      </c>
      <c r="AL7691">
        <v>0</v>
      </c>
    </row>
    <row r="7692" spans="1:38" x14ac:dyDescent="0.35">
      <c r="A7692" t="s">
        <v>7816</v>
      </c>
      <c r="B7692">
        <v>70564.933874227863</v>
      </c>
      <c r="C7692">
        <v>62584.558015518101</v>
      </c>
      <c r="D7692">
        <v>7755.0621515463281</v>
      </c>
      <c r="E7692">
        <v>225.3137071634346</v>
      </c>
      <c r="F7692">
        <v>0.35023426223535409</v>
      </c>
      <c r="G7692">
        <v>0.1104478956683503</v>
      </c>
      <c r="H7692">
        <v>0.1086226996668361</v>
      </c>
      <c r="I7692">
        <v>0.1434374099539874</v>
      </c>
      <c r="J7692">
        <v>321</v>
      </c>
      <c r="K7692">
        <v>10</v>
      </c>
      <c r="L7692" t="str">
        <f>VLOOKUP(J7692,Clustering!$D$3:$E$367,2,FALSE)</f>
        <v>Fall</v>
      </c>
      <c r="M7692">
        <v>0.40410647100000002</v>
      </c>
      <c r="N7692">
        <v>0.42068035399999998</v>
      </c>
      <c r="O7692">
        <v>0.42068035399999998</v>
      </c>
      <c r="P7692">
        <v>0.92508087299999997</v>
      </c>
      <c r="Q7692">
        <v>0.22174938799999999</v>
      </c>
      <c r="R7692">
        <v>0.1086226996668361</v>
      </c>
      <c r="S7692">
        <v>0.35023426223535409</v>
      </c>
      <c r="T7692">
        <v>0.57835877300000005</v>
      </c>
      <c r="U7692">
        <v>0.66260741599999995</v>
      </c>
      <c r="V7692">
        <v>0.85008076700000001</v>
      </c>
      <c r="W7692">
        <v>1.2217531E-2</v>
      </c>
      <c r="X7692">
        <v>6.49206E-3</v>
      </c>
      <c r="Y7692">
        <v>0.1434374099539874</v>
      </c>
      <c r="Z7692">
        <v>0.444110318</v>
      </c>
      <c r="AA7692">
        <v>0.66260741599999995</v>
      </c>
      <c r="AB7692">
        <v>0</v>
      </c>
      <c r="AC7692">
        <v>0</v>
      </c>
      <c r="AD7692">
        <v>0.85</v>
      </c>
      <c r="AE7692">
        <v>0.85</v>
      </c>
      <c r="AF7692">
        <v>0.85</v>
      </c>
      <c r="AG7692">
        <v>0.85</v>
      </c>
      <c r="AH7692">
        <v>0.92508087299999997</v>
      </c>
      <c r="AI7692">
        <v>1.2217531E-2</v>
      </c>
      <c r="AJ7692">
        <v>0.498455174</v>
      </c>
      <c r="AK7692">
        <v>0.24516398356474781</v>
      </c>
      <c r="AL7692">
        <v>0</v>
      </c>
    </row>
    <row r="7693" spans="1:38" x14ac:dyDescent="0.35">
      <c r="A7693" t="s">
        <v>7817</v>
      </c>
      <c r="B7693">
        <v>67734.699740843673</v>
      </c>
      <c r="C7693">
        <v>58493.683095967419</v>
      </c>
      <c r="D7693">
        <v>9022.097757079584</v>
      </c>
      <c r="E7693">
        <v>218.9188877966742</v>
      </c>
      <c r="F7693">
        <v>0.40745614799952951</v>
      </c>
      <c r="G7693">
        <v>0.10731318029248731</v>
      </c>
      <c r="H7693">
        <v>0.1051070768738462</v>
      </c>
      <c r="I7693">
        <v>0.1471874075998432</v>
      </c>
      <c r="J7693">
        <v>321</v>
      </c>
      <c r="K7693">
        <v>11</v>
      </c>
      <c r="L7693" t="str">
        <f>VLOOKUP(J7693,Clustering!$D$3:$E$367,2,FALSE)</f>
        <v>Fall</v>
      </c>
      <c r="M7693">
        <v>0.41644357700000001</v>
      </c>
      <c r="N7693">
        <v>0.43335671100000001</v>
      </c>
      <c r="O7693">
        <v>0.43335671100000001</v>
      </c>
      <c r="P7693">
        <v>0.92439926699999997</v>
      </c>
      <c r="Q7693">
        <v>0.229209039</v>
      </c>
      <c r="R7693">
        <v>0.1051070768738462</v>
      </c>
      <c r="S7693">
        <v>0.40745614799952951</v>
      </c>
      <c r="T7693">
        <v>0.61145534199999996</v>
      </c>
      <c r="U7693">
        <v>0.66260741599999995</v>
      </c>
      <c r="V7693">
        <v>0.85008076700000001</v>
      </c>
      <c r="W7693">
        <v>1.1903366E-2</v>
      </c>
      <c r="X7693">
        <v>6.7810609999999997E-3</v>
      </c>
      <c r="Y7693">
        <v>0.1471874075998432</v>
      </c>
      <c r="Z7693">
        <v>0.48314152199999999</v>
      </c>
      <c r="AA7693">
        <v>0.66260741599999995</v>
      </c>
      <c r="AB7693">
        <v>0</v>
      </c>
      <c r="AC7693">
        <v>0</v>
      </c>
      <c r="AD7693">
        <v>0.85</v>
      </c>
      <c r="AE7693">
        <v>0.85</v>
      </c>
      <c r="AF7693">
        <v>0.85</v>
      </c>
      <c r="AG7693">
        <v>0.85</v>
      </c>
      <c r="AH7693">
        <v>0.92439926699999997</v>
      </c>
      <c r="AI7693">
        <v>1.1903366E-2</v>
      </c>
      <c r="AJ7693">
        <v>0.55063298500000002</v>
      </c>
      <c r="AK7693">
        <v>0.28521930359967068</v>
      </c>
      <c r="AL7693">
        <v>0</v>
      </c>
    </row>
    <row r="7694" spans="1:38" x14ac:dyDescent="0.35">
      <c r="A7694" t="s">
        <v>7818</v>
      </c>
      <c r="B7694">
        <v>66528.010515791713</v>
      </c>
      <c r="C7694">
        <v>57045.08310233755</v>
      </c>
      <c r="D7694">
        <v>9258.9104986964594</v>
      </c>
      <c r="E7694">
        <v>224.01691475770329</v>
      </c>
      <c r="F7694">
        <v>0.41815108947483159</v>
      </c>
      <c r="G7694">
        <v>0.1098122131165212</v>
      </c>
      <c r="H7694">
        <v>0.1078392180158269</v>
      </c>
      <c r="I7694">
        <v>0.1454731229617377</v>
      </c>
      <c r="J7694">
        <v>321</v>
      </c>
      <c r="K7694">
        <v>12</v>
      </c>
      <c r="L7694" t="str">
        <f>VLOOKUP(J7694,Clustering!$D$3:$E$367,2,FALSE)</f>
        <v>Fall</v>
      </c>
      <c r="M7694">
        <v>0.43538696799999999</v>
      </c>
      <c r="N7694">
        <v>0.45430386</v>
      </c>
      <c r="O7694">
        <v>0.45430386</v>
      </c>
      <c r="P7694">
        <v>0.92402285900000003</v>
      </c>
      <c r="Q7694">
        <v>0.24521725</v>
      </c>
      <c r="R7694">
        <v>0.1078392180158269</v>
      </c>
      <c r="S7694">
        <v>0.41815108947483159</v>
      </c>
      <c r="T7694">
        <v>0.64787668099999995</v>
      </c>
      <c r="U7694">
        <v>0.66260741599999995</v>
      </c>
      <c r="V7694">
        <v>0.85008076700000001</v>
      </c>
      <c r="W7694">
        <v>1.1903366E-2</v>
      </c>
      <c r="X7694">
        <v>6.49206E-3</v>
      </c>
      <c r="Y7694">
        <v>0.1454731229617377</v>
      </c>
      <c r="Z7694">
        <v>0.53926955300000001</v>
      </c>
      <c r="AA7694">
        <v>0.66260741599999995</v>
      </c>
      <c r="AB7694">
        <v>0</v>
      </c>
      <c r="AC7694">
        <v>0</v>
      </c>
      <c r="AD7694">
        <v>0.85</v>
      </c>
      <c r="AE7694">
        <v>0.85</v>
      </c>
      <c r="AF7694">
        <v>0.85</v>
      </c>
      <c r="AG7694">
        <v>0.85</v>
      </c>
      <c r="AH7694">
        <v>0.92402285900000003</v>
      </c>
      <c r="AI7694">
        <v>1.1903366E-2</v>
      </c>
      <c r="AJ7694">
        <v>0.587162042</v>
      </c>
      <c r="AK7694">
        <v>0.29270576263238213</v>
      </c>
      <c r="AL7694">
        <v>0</v>
      </c>
    </row>
    <row r="7695" spans="1:38" x14ac:dyDescent="0.35">
      <c r="A7695" t="s">
        <v>7819</v>
      </c>
      <c r="B7695">
        <v>66414.524922175755</v>
      </c>
      <c r="C7695">
        <v>57674.948328096667</v>
      </c>
      <c r="D7695">
        <v>8489.6732798194662</v>
      </c>
      <c r="E7695">
        <v>249.903314259621</v>
      </c>
      <c r="F7695">
        <v>0.38341078377868199</v>
      </c>
      <c r="G7695">
        <v>0.1225016246370691</v>
      </c>
      <c r="H7695">
        <v>0.1210780489905717</v>
      </c>
      <c r="I7695">
        <v>0.14823204980118879</v>
      </c>
      <c r="J7695">
        <v>321</v>
      </c>
      <c r="K7695">
        <v>13</v>
      </c>
      <c r="L7695" t="str">
        <f>VLOOKUP(J7695,Clustering!$D$3:$E$367,2,FALSE)</f>
        <v>Fall</v>
      </c>
      <c r="M7695">
        <v>0.46136285500000002</v>
      </c>
      <c r="N7695">
        <v>0.47854630999999997</v>
      </c>
      <c r="O7695">
        <v>0.47854630999999997</v>
      </c>
      <c r="P7695">
        <v>0.92234427799999996</v>
      </c>
      <c r="Q7695">
        <v>0.266895296</v>
      </c>
      <c r="R7695">
        <v>0.1210780489905717</v>
      </c>
      <c r="S7695">
        <v>0.38341078377868199</v>
      </c>
      <c r="T7695">
        <v>0.65769986400000002</v>
      </c>
      <c r="U7695">
        <v>0.66260741599999995</v>
      </c>
      <c r="V7695">
        <v>0.85008076700000001</v>
      </c>
      <c r="W7695">
        <v>1.1693922000000001E-2</v>
      </c>
      <c r="X7695">
        <v>9.8578780000000005E-3</v>
      </c>
      <c r="Y7695">
        <v>0.14823204980118879</v>
      </c>
      <c r="Z7695">
        <v>0.58521312599999997</v>
      </c>
      <c r="AA7695">
        <v>0.66260741599999995</v>
      </c>
      <c r="AB7695">
        <v>0</v>
      </c>
      <c r="AC7695">
        <v>0</v>
      </c>
      <c r="AD7695">
        <v>0.85</v>
      </c>
      <c r="AE7695">
        <v>0.85</v>
      </c>
      <c r="AF7695">
        <v>0.85</v>
      </c>
      <c r="AG7695">
        <v>0.85</v>
      </c>
      <c r="AH7695">
        <v>0.92234427799999996</v>
      </c>
      <c r="AI7695">
        <v>1.1693922000000001E-2</v>
      </c>
      <c r="AJ7695">
        <v>0.60493151300000003</v>
      </c>
      <c r="AK7695">
        <v>0.26838754864507741</v>
      </c>
      <c r="AL7695">
        <v>0</v>
      </c>
    </row>
    <row r="7696" spans="1:38" x14ac:dyDescent="0.35">
      <c r="A7696" t="s">
        <v>7820</v>
      </c>
      <c r="B7696">
        <v>66572.603818824442</v>
      </c>
      <c r="C7696">
        <v>59381.048055014769</v>
      </c>
      <c r="D7696">
        <v>6900.7030747822901</v>
      </c>
      <c r="E7696">
        <v>290.85268902738648</v>
      </c>
      <c r="F7696">
        <v>0.3116496815979356</v>
      </c>
      <c r="G7696">
        <v>0.14257484756244429</v>
      </c>
      <c r="H7696">
        <v>0.14209142865609981</v>
      </c>
      <c r="I7696">
        <v>0.1513124050102847</v>
      </c>
      <c r="J7696">
        <v>321</v>
      </c>
      <c r="K7696">
        <v>14</v>
      </c>
      <c r="L7696" t="str">
        <f>VLOOKUP(J7696,Clustering!$D$3:$E$367,2,FALSE)</f>
        <v>Fall</v>
      </c>
      <c r="M7696">
        <v>0.48366410399999998</v>
      </c>
      <c r="N7696">
        <v>0.49376464399999997</v>
      </c>
      <c r="O7696">
        <v>0.49376464399999997</v>
      </c>
      <c r="P7696">
        <v>0.92147955500000001</v>
      </c>
      <c r="Q7696">
        <v>0.31130274800000002</v>
      </c>
      <c r="R7696">
        <v>0.14209142865609981</v>
      </c>
      <c r="S7696">
        <v>0.3116496815979356</v>
      </c>
      <c r="T7696">
        <v>0.65399728000000001</v>
      </c>
      <c r="U7696">
        <v>0.66423529000000003</v>
      </c>
      <c r="V7696">
        <v>0.85008076700000001</v>
      </c>
      <c r="W7696">
        <v>1.1659015E-2</v>
      </c>
      <c r="X7696">
        <v>1.5064928999999999E-2</v>
      </c>
      <c r="Y7696">
        <v>0.1513124050102847</v>
      </c>
      <c r="Z7696">
        <v>0.62712979499999999</v>
      </c>
      <c r="AA7696">
        <v>0.66423529000000003</v>
      </c>
      <c r="AB7696">
        <v>0</v>
      </c>
      <c r="AC7696">
        <v>0</v>
      </c>
      <c r="AD7696">
        <v>0.85</v>
      </c>
      <c r="AE7696">
        <v>0.85</v>
      </c>
      <c r="AF7696">
        <v>0.85</v>
      </c>
      <c r="AG7696">
        <v>0.85</v>
      </c>
      <c r="AH7696">
        <v>0.92147955500000001</v>
      </c>
      <c r="AI7696">
        <v>1.1659015E-2</v>
      </c>
      <c r="AJ7696">
        <v>0.61301515500000003</v>
      </c>
      <c r="AK7696">
        <v>0.21815477711855491</v>
      </c>
      <c r="AL7696">
        <v>0</v>
      </c>
    </row>
    <row r="7697" spans="1:38" x14ac:dyDescent="0.35">
      <c r="A7697" t="s">
        <v>7821</v>
      </c>
      <c r="B7697">
        <v>67010.108397228454</v>
      </c>
      <c r="C7697">
        <v>62020.372554442132</v>
      </c>
      <c r="D7697">
        <v>4659.3407191150754</v>
      </c>
      <c r="E7697">
        <v>330.39512367124689</v>
      </c>
      <c r="F7697">
        <v>0.2104252328831466</v>
      </c>
      <c r="G7697">
        <v>0.1619583939564935</v>
      </c>
      <c r="H7697">
        <v>0.1619798090278711</v>
      </c>
      <c r="I7697">
        <v>0.16157132714144759</v>
      </c>
      <c r="J7697">
        <v>321</v>
      </c>
      <c r="K7697">
        <v>15</v>
      </c>
      <c r="L7697" t="str">
        <f>VLOOKUP(J7697,Clustering!$D$3:$E$367,2,FALSE)</f>
        <v>Fall</v>
      </c>
      <c r="M7697">
        <v>0.50654131599999996</v>
      </c>
      <c r="N7697">
        <v>0.50702472899999995</v>
      </c>
      <c r="O7697">
        <v>0.50702472899999995</v>
      </c>
      <c r="P7697">
        <v>0.92059448499999996</v>
      </c>
      <c r="Q7697">
        <v>0.39324626200000001</v>
      </c>
      <c r="R7697">
        <v>0.1619798090278711</v>
      </c>
      <c r="S7697">
        <v>0.2104252328831466</v>
      </c>
      <c r="T7697">
        <v>0.65837992999999995</v>
      </c>
      <c r="U7697">
        <v>0.66423529000000003</v>
      </c>
      <c r="V7697">
        <v>0.85008076700000001</v>
      </c>
      <c r="W7697">
        <v>1.1414664E-2</v>
      </c>
      <c r="X7697">
        <v>1.8178605E-2</v>
      </c>
      <c r="Y7697">
        <v>0.16157132714144759</v>
      </c>
      <c r="Z7697">
        <v>0.65250429200000004</v>
      </c>
      <c r="AA7697">
        <v>0.66423529000000003</v>
      </c>
      <c r="AB7697">
        <v>0</v>
      </c>
      <c r="AC7697">
        <v>0</v>
      </c>
      <c r="AD7697">
        <v>0.85</v>
      </c>
      <c r="AE7697">
        <v>0.85</v>
      </c>
      <c r="AF7697">
        <v>0.85</v>
      </c>
      <c r="AG7697">
        <v>0.85</v>
      </c>
      <c r="AH7697">
        <v>0.92059448499999996</v>
      </c>
      <c r="AI7697">
        <v>1.1414664E-2</v>
      </c>
      <c r="AJ7697">
        <v>0.63438998499999999</v>
      </c>
      <c r="AK7697">
        <v>0.1472976630182026</v>
      </c>
      <c r="AL7697">
        <v>1.7778800000000001E-4</v>
      </c>
    </row>
    <row r="7698" spans="1:38" x14ac:dyDescent="0.35">
      <c r="A7698" t="s">
        <v>7822</v>
      </c>
      <c r="B7698">
        <v>68563.922407607446</v>
      </c>
      <c r="C7698">
        <v>66110.494713922963</v>
      </c>
      <c r="D7698">
        <v>2092.6972092233682</v>
      </c>
      <c r="E7698">
        <v>360.73048446112341</v>
      </c>
      <c r="F7698">
        <v>9.4510430584774402E-2</v>
      </c>
      <c r="G7698">
        <v>0.1768286688534918</v>
      </c>
      <c r="H7698">
        <v>0.17684587112394271</v>
      </c>
      <c r="I7698">
        <v>0.17651774632993031</v>
      </c>
      <c r="J7698">
        <v>321</v>
      </c>
      <c r="K7698">
        <v>16</v>
      </c>
      <c r="L7698" t="str">
        <f>VLOOKUP(J7698,Clustering!$D$3:$E$367,2,FALSE)</f>
        <v>Fall</v>
      </c>
      <c r="M7698">
        <v>0.52813989100000003</v>
      </c>
      <c r="N7698">
        <v>0.52024340199999997</v>
      </c>
      <c r="O7698">
        <v>0.52024340199999997</v>
      </c>
      <c r="P7698">
        <v>0.92027911600000001</v>
      </c>
      <c r="Q7698">
        <v>0.45282334000000002</v>
      </c>
      <c r="R7698">
        <v>0.17684587112394271</v>
      </c>
      <c r="S7698">
        <v>9.4510430584774402E-2</v>
      </c>
      <c r="T7698">
        <v>0.66366933699999997</v>
      </c>
      <c r="U7698">
        <v>0.666411007</v>
      </c>
      <c r="V7698">
        <v>0.85008076700000001</v>
      </c>
      <c r="W7698">
        <v>1.1903366E-2</v>
      </c>
      <c r="X7698">
        <v>1.8609174999999999E-2</v>
      </c>
      <c r="Y7698">
        <v>0.17651774632993031</v>
      </c>
      <c r="Z7698">
        <v>0.68032442800000004</v>
      </c>
      <c r="AA7698">
        <v>0.666411007</v>
      </c>
      <c r="AB7698">
        <v>0</v>
      </c>
      <c r="AC7698">
        <v>0</v>
      </c>
      <c r="AD7698">
        <v>0.85</v>
      </c>
      <c r="AE7698">
        <v>0.85</v>
      </c>
      <c r="AF7698">
        <v>0.85</v>
      </c>
      <c r="AG7698">
        <v>0.85</v>
      </c>
      <c r="AH7698">
        <v>0.92027911600000001</v>
      </c>
      <c r="AI7698">
        <v>1.1903366E-2</v>
      </c>
      <c r="AJ7698">
        <v>0.64676906700000003</v>
      </c>
      <c r="AK7698">
        <v>6.6157301409342006E-2</v>
      </c>
      <c r="AL7698">
        <v>3.6880127999999998E-2</v>
      </c>
    </row>
    <row r="7699" spans="1:38" x14ac:dyDescent="0.35">
      <c r="A7699" t="s">
        <v>7823</v>
      </c>
      <c r="B7699">
        <v>73210.709722093234</v>
      </c>
      <c r="C7699">
        <v>72614.690674059661</v>
      </c>
      <c r="D7699">
        <v>194.5206756514616</v>
      </c>
      <c r="E7699">
        <v>401.49837238210682</v>
      </c>
      <c r="F7699">
        <v>8.7849463995240008E-3</v>
      </c>
      <c r="G7699">
        <v>0.19681292763828759</v>
      </c>
      <c r="H7699">
        <v>0.1966538944033028</v>
      </c>
      <c r="I7699">
        <v>0.19968737464182559</v>
      </c>
      <c r="J7699">
        <v>321</v>
      </c>
      <c r="K7699">
        <v>17</v>
      </c>
      <c r="L7699" t="str">
        <f>VLOOKUP(J7699,Clustering!$D$3:$E$367,2,FALSE)</f>
        <v>Fall</v>
      </c>
      <c r="M7699">
        <v>0.559207283</v>
      </c>
      <c r="N7699">
        <v>0.527873276</v>
      </c>
      <c r="O7699">
        <v>0.527873276</v>
      </c>
      <c r="P7699">
        <v>0.92027911600000001</v>
      </c>
      <c r="Q7699">
        <v>0.498494928</v>
      </c>
      <c r="R7699">
        <v>0.1966538944033028</v>
      </c>
      <c r="S7699">
        <v>8.7849463995240008E-3</v>
      </c>
      <c r="T7699">
        <v>0.65490403500000005</v>
      </c>
      <c r="U7699">
        <v>0.666411007</v>
      </c>
      <c r="V7699">
        <v>0.85008076700000001</v>
      </c>
      <c r="W7699">
        <v>1.2496788999999999E-2</v>
      </c>
      <c r="X7699">
        <v>2.0920347999999998E-2</v>
      </c>
      <c r="Y7699">
        <v>0.19968737464182559</v>
      </c>
      <c r="Z7699">
        <v>0.69339013699999996</v>
      </c>
      <c r="AA7699">
        <v>0.666411007</v>
      </c>
      <c r="AB7699">
        <v>0</v>
      </c>
      <c r="AC7699">
        <v>0</v>
      </c>
      <c r="AD7699">
        <v>0.85</v>
      </c>
      <c r="AE7699">
        <v>0.85</v>
      </c>
      <c r="AF7699">
        <v>0.85</v>
      </c>
      <c r="AG7699">
        <v>0.85</v>
      </c>
      <c r="AH7699">
        <v>0.92027911600000001</v>
      </c>
      <c r="AI7699">
        <v>1.2496788999999999E-2</v>
      </c>
      <c r="AJ7699">
        <v>0.65974221700000002</v>
      </c>
      <c r="AK7699">
        <v>6.1494624796667998E-3</v>
      </c>
      <c r="AL7699">
        <v>0.46446845799999997</v>
      </c>
    </row>
    <row r="7700" spans="1:38" x14ac:dyDescent="0.35">
      <c r="A7700" t="s">
        <v>7824</v>
      </c>
      <c r="B7700">
        <v>74702.384293218536</v>
      </c>
      <c r="C7700">
        <v>74261.133402297666</v>
      </c>
      <c r="D7700">
        <v>0</v>
      </c>
      <c r="E7700">
        <v>441.25089092086819</v>
      </c>
      <c r="F7700">
        <v>0</v>
      </c>
      <c r="G7700">
        <v>0.21629945633375891</v>
      </c>
      <c r="H7700">
        <v>0.21666281041369101</v>
      </c>
      <c r="I7700">
        <v>0.20973201119322529</v>
      </c>
      <c r="J7700">
        <v>321</v>
      </c>
      <c r="K7700">
        <v>18</v>
      </c>
      <c r="L7700" t="str">
        <f>VLOOKUP(J7700,Clustering!$D$3:$E$367,2,FALSE)</f>
        <v>Fall</v>
      </c>
      <c r="M7700">
        <v>0.56981074300000001</v>
      </c>
      <c r="N7700">
        <v>0.533260925</v>
      </c>
      <c r="O7700">
        <v>0.533260925</v>
      </c>
      <c r="P7700">
        <v>0.92025876900000003</v>
      </c>
      <c r="Q7700">
        <v>0.51471591400000005</v>
      </c>
      <c r="R7700">
        <v>0.21666281041369101</v>
      </c>
      <c r="S7700">
        <v>0</v>
      </c>
      <c r="T7700">
        <v>0.58606619299999996</v>
      </c>
      <c r="U7700">
        <v>0.666411007</v>
      </c>
      <c r="V7700">
        <v>0.85008076700000001</v>
      </c>
      <c r="W7700">
        <v>1.2776045999999999E-2</v>
      </c>
      <c r="X7700">
        <v>3.0805869999999999E-2</v>
      </c>
      <c r="Y7700">
        <v>0.20973201119322529</v>
      </c>
      <c r="Z7700">
        <v>0.72066457299999997</v>
      </c>
      <c r="AA7700">
        <v>0.666411007</v>
      </c>
      <c r="AB7700">
        <v>0</v>
      </c>
      <c r="AC7700">
        <v>0</v>
      </c>
      <c r="AD7700">
        <v>0.85</v>
      </c>
      <c r="AE7700">
        <v>0.85</v>
      </c>
      <c r="AF7700">
        <v>0.85</v>
      </c>
      <c r="AG7700">
        <v>0.85</v>
      </c>
      <c r="AH7700">
        <v>0.92025876900000003</v>
      </c>
      <c r="AI7700">
        <v>1.2776045999999999E-2</v>
      </c>
      <c r="AJ7700">
        <v>0.67696668400000004</v>
      </c>
      <c r="AK7700">
        <v>0</v>
      </c>
      <c r="AL7700">
        <v>0.42381575999999999</v>
      </c>
    </row>
    <row r="7701" spans="1:38" x14ac:dyDescent="0.35">
      <c r="A7701" t="s">
        <v>7825</v>
      </c>
      <c r="B7701">
        <v>74035.41329291393</v>
      </c>
      <c r="C7701">
        <v>73563.763335731564</v>
      </c>
      <c r="D7701">
        <v>0</v>
      </c>
      <c r="E7701">
        <v>471.64995718235929</v>
      </c>
      <c r="F7701">
        <v>0</v>
      </c>
      <c r="G7701">
        <v>0.2312009594031173</v>
      </c>
      <c r="H7701">
        <v>0.2325132468917997</v>
      </c>
      <c r="I7701">
        <v>0.2074820126057117</v>
      </c>
      <c r="J7701">
        <v>321</v>
      </c>
      <c r="K7701">
        <v>19</v>
      </c>
      <c r="L7701" t="str">
        <f>VLOOKUP(J7701,Clustering!$D$3:$E$367,2,FALSE)</f>
        <v>Fall</v>
      </c>
      <c r="M7701">
        <v>0.58791898899999995</v>
      </c>
      <c r="N7701">
        <v>0.53843953600000005</v>
      </c>
      <c r="O7701">
        <v>0.53843953600000005</v>
      </c>
      <c r="P7701">
        <v>0.92080812300000003</v>
      </c>
      <c r="Q7701">
        <v>0.512150094</v>
      </c>
      <c r="R7701">
        <v>0.2325132468917997</v>
      </c>
      <c r="S7701">
        <v>0</v>
      </c>
      <c r="T7701">
        <v>0.30172283500000002</v>
      </c>
      <c r="U7701">
        <v>0.666411007</v>
      </c>
      <c r="V7701">
        <v>0.85008076700000001</v>
      </c>
      <c r="W7701">
        <v>1.2985490000000001E-2</v>
      </c>
      <c r="X7701">
        <v>4.0503749999999998E-2</v>
      </c>
      <c r="Y7701">
        <v>0.2074820126057117</v>
      </c>
      <c r="Z7701">
        <v>0.70766523299999995</v>
      </c>
      <c r="AA7701">
        <v>0.666411007</v>
      </c>
      <c r="AB7701">
        <v>0</v>
      </c>
      <c r="AC7701">
        <v>0</v>
      </c>
      <c r="AD7701">
        <v>0.85</v>
      </c>
      <c r="AE7701">
        <v>0.85</v>
      </c>
      <c r="AF7701">
        <v>0.85</v>
      </c>
      <c r="AG7701">
        <v>0.85</v>
      </c>
      <c r="AH7701">
        <v>0.92080812300000003</v>
      </c>
      <c r="AI7701">
        <v>1.2985490000000001E-2</v>
      </c>
      <c r="AJ7701">
        <v>0.69129881500000001</v>
      </c>
      <c r="AK7701">
        <v>0</v>
      </c>
      <c r="AL7701">
        <v>0.340303193</v>
      </c>
    </row>
    <row r="7702" spans="1:38" x14ac:dyDescent="0.35">
      <c r="A7702" t="s">
        <v>7826</v>
      </c>
      <c r="B7702">
        <v>72201.758871799553</v>
      </c>
      <c r="C7702">
        <v>71709.679253793613</v>
      </c>
      <c r="D7702">
        <v>0</v>
      </c>
      <c r="E7702">
        <v>492.07961800593711</v>
      </c>
      <c r="F7702">
        <v>0</v>
      </c>
      <c r="G7702">
        <v>0.2412154990225181</v>
      </c>
      <c r="H7702">
        <v>0.24330118654800301</v>
      </c>
      <c r="I7702">
        <v>0.20351772938009269</v>
      </c>
      <c r="J7702">
        <v>321</v>
      </c>
      <c r="K7702">
        <v>20</v>
      </c>
      <c r="L7702" t="str">
        <f>VLOOKUP(J7702,Clustering!$D$3:$E$367,2,FALSE)</f>
        <v>Fall</v>
      </c>
      <c r="M7702">
        <v>0.58768860499999998</v>
      </c>
      <c r="N7702">
        <v>0.53295525700000002</v>
      </c>
      <c r="O7702">
        <v>0.53295525700000002</v>
      </c>
      <c r="P7702">
        <v>0.92152024799999999</v>
      </c>
      <c r="Q7702">
        <v>0.47501454999999998</v>
      </c>
      <c r="R7702">
        <v>0.24330118654800301</v>
      </c>
      <c r="S7702">
        <v>0</v>
      </c>
      <c r="T7702">
        <v>6.0450399999999996E-4</v>
      </c>
      <c r="U7702">
        <v>0.666411007</v>
      </c>
      <c r="V7702">
        <v>0.85008076700000001</v>
      </c>
      <c r="W7702">
        <v>1.2671325000000001E-2</v>
      </c>
      <c r="X7702">
        <v>2.7207175E-2</v>
      </c>
      <c r="Y7702">
        <v>0.20351772938009269</v>
      </c>
      <c r="Z7702">
        <v>0.69538172899999995</v>
      </c>
      <c r="AA7702">
        <v>0.666411007</v>
      </c>
      <c r="AB7702">
        <v>0</v>
      </c>
      <c r="AC7702">
        <v>0</v>
      </c>
      <c r="AD7702">
        <v>0.85</v>
      </c>
      <c r="AE7702">
        <v>0.85</v>
      </c>
      <c r="AF7702">
        <v>0.85</v>
      </c>
      <c r="AG7702">
        <v>0.85</v>
      </c>
      <c r="AH7702">
        <v>0.92152024799999999</v>
      </c>
      <c r="AI7702">
        <v>1.2671325000000001E-2</v>
      </c>
      <c r="AJ7702">
        <v>0.69331151899999999</v>
      </c>
      <c r="AK7702">
        <v>0</v>
      </c>
      <c r="AL7702">
        <v>0.11348498799999999</v>
      </c>
    </row>
    <row r="7703" spans="1:38" x14ac:dyDescent="0.35">
      <c r="A7703" t="s">
        <v>7827</v>
      </c>
      <c r="B7703">
        <v>69546.053302963861</v>
      </c>
      <c r="C7703">
        <v>69059.158605181728</v>
      </c>
      <c r="D7703">
        <v>0</v>
      </c>
      <c r="E7703">
        <v>486.89469778213561</v>
      </c>
      <c r="F7703">
        <v>0</v>
      </c>
      <c r="G7703">
        <v>0.23867387146183111</v>
      </c>
      <c r="H7703">
        <v>0.2406293132253306</v>
      </c>
      <c r="I7703">
        <v>0.2033302294977998</v>
      </c>
      <c r="J7703">
        <v>321</v>
      </c>
      <c r="K7703">
        <v>21</v>
      </c>
      <c r="L7703" t="str">
        <f>VLOOKUP(J7703,Clustering!$D$3:$E$367,2,FALSE)</f>
        <v>Fall</v>
      </c>
      <c r="M7703">
        <v>0.55890202300000003</v>
      </c>
      <c r="N7703">
        <v>0.51972278000000005</v>
      </c>
      <c r="O7703">
        <v>0.51972278000000005</v>
      </c>
      <c r="P7703">
        <v>0.92368714299999999</v>
      </c>
      <c r="Q7703">
        <v>0.43894288199999998</v>
      </c>
      <c r="R7703">
        <v>0.2406293132253306</v>
      </c>
      <c r="S7703">
        <v>0</v>
      </c>
      <c r="T7703">
        <v>0</v>
      </c>
      <c r="U7703">
        <v>0.66478313300000003</v>
      </c>
      <c r="V7703">
        <v>0.85008076700000001</v>
      </c>
      <c r="W7703">
        <v>1.2741139E-2</v>
      </c>
      <c r="X7703">
        <v>1.5558326000000001E-2</v>
      </c>
      <c r="Y7703">
        <v>0.2033302294977998</v>
      </c>
      <c r="Z7703">
        <v>0.62275313799999998</v>
      </c>
      <c r="AA7703">
        <v>0.66478313300000003</v>
      </c>
      <c r="AB7703">
        <v>0</v>
      </c>
      <c r="AC7703">
        <v>0</v>
      </c>
      <c r="AD7703">
        <v>0.85</v>
      </c>
      <c r="AE7703">
        <v>0.85</v>
      </c>
      <c r="AF7703">
        <v>0.85</v>
      </c>
      <c r="AG7703">
        <v>0.85</v>
      </c>
      <c r="AH7703">
        <v>0.92368714299999999</v>
      </c>
      <c r="AI7703">
        <v>1.2741139E-2</v>
      </c>
      <c r="AJ7703">
        <v>0.67279090600000002</v>
      </c>
      <c r="AK7703">
        <v>0</v>
      </c>
      <c r="AL7703">
        <v>0.16146601199999999</v>
      </c>
    </row>
    <row r="7704" spans="1:38" x14ac:dyDescent="0.35">
      <c r="A7704" t="s">
        <v>7828</v>
      </c>
      <c r="B7704">
        <v>65062.080658159131</v>
      </c>
      <c r="C7704">
        <v>64587.879167943007</v>
      </c>
      <c r="D7704">
        <v>0</v>
      </c>
      <c r="E7704">
        <v>474.2014902161136</v>
      </c>
      <c r="F7704">
        <v>0</v>
      </c>
      <c r="G7704">
        <v>0.23245171089025171</v>
      </c>
      <c r="H7704">
        <v>0.23329672854280889</v>
      </c>
      <c r="I7704">
        <v>0.21717843508999621</v>
      </c>
      <c r="J7704">
        <v>321</v>
      </c>
      <c r="K7704">
        <v>22</v>
      </c>
      <c r="L7704" t="str">
        <f>VLOOKUP(J7704,Clustering!$D$3:$E$367,2,FALSE)</f>
        <v>Fall</v>
      </c>
      <c r="M7704">
        <v>0.51727724799999997</v>
      </c>
      <c r="N7704">
        <v>0.49479800000000002</v>
      </c>
      <c r="O7704">
        <v>0.49479800000000002</v>
      </c>
      <c r="P7704">
        <v>0.92621010000000004</v>
      </c>
      <c r="Q7704">
        <v>0.400030039</v>
      </c>
      <c r="R7704">
        <v>0.23329672854280889</v>
      </c>
      <c r="S7704">
        <v>0</v>
      </c>
      <c r="T7704">
        <v>0</v>
      </c>
      <c r="U7704">
        <v>0.66478313300000003</v>
      </c>
      <c r="V7704">
        <v>0.85008076700000001</v>
      </c>
      <c r="W7704">
        <v>1.2880768000000001E-2</v>
      </c>
      <c r="X7704">
        <v>7.0256650000000004E-3</v>
      </c>
      <c r="Y7704">
        <v>0.21717843508999621</v>
      </c>
      <c r="Z7704">
        <v>0.546389982</v>
      </c>
      <c r="AA7704">
        <v>0.66478313300000003</v>
      </c>
      <c r="AB7704">
        <v>0</v>
      </c>
      <c r="AC7704">
        <v>0</v>
      </c>
      <c r="AD7704">
        <v>0.85</v>
      </c>
      <c r="AE7704">
        <v>0.85</v>
      </c>
      <c r="AF7704">
        <v>0.85</v>
      </c>
      <c r="AG7704">
        <v>0.85</v>
      </c>
      <c r="AH7704">
        <v>0.92621010000000004</v>
      </c>
      <c r="AI7704">
        <v>1.2880768000000001E-2</v>
      </c>
      <c r="AJ7704">
        <v>0.63051918399999995</v>
      </c>
      <c r="AK7704">
        <v>0</v>
      </c>
      <c r="AL7704">
        <v>0.115301892</v>
      </c>
    </row>
    <row r="7705" spans="1:38" x14ac:dyDescent="0.35">
      <c r="A7705" t="s">
        <v>7829</v>
      </c>
      <c r="B7705">
        <v>60609.484492201569</v>
      </c>
      <c r="C7705">
        <v>60127.189109286752</v>
      </c>
      <c r="D7705">
        <v>0</v>
      </c>
      <c r="E7705">
        <v>482.29538291481441</v>
      </c>
      <c r="F7705">
        <v>0</v>
      </c>
      <c r="G7705">
        <v>0.23641930535039921</v>
      </c>
      <c r="H7705">
        <v>0.23649092296615401</v>
      </c>
      <c r="I7705">
        <v>0.23512485239516359</v>
      </c>
      <c r="J7705">
        <v>321</v>
      </c>
      <c r="K7705">
        <v>23</v>
      </c>
      <c r="L7705" t="str">
        <f>VLOOKUP(J7705,Clustering!$D$3:$E$367,2,FALSE)</f>
        <v>Fall</v>
      </c>
      <c r="M7705">
        <v>0.47531841499999999</v>
      </c>
      <c r="N7705">
        <v>0.45627394100000002</v>
      </c>
      <c r="O7705">
        <v>0.45627394100000002</v>
      </c>
      <c r="P7705">
        <v>0.92841768700000005</v>
      </c>
      <c r="Q7705">
        <v>0.36927775299999999</v>
      </c>
      <c r="R7705">
        <v>0.23649092296615401</v>
      </c>
      <c r="S7705">
        <v>0</v>
      </c>
      <c r="T7705">
        <v>0</v>
      </c>
      <c r="U7705">
        <v>0.65567329799999996</v>
      </c>
      <c r="V7705">
        <v>0.85008076700000001</v>
      </c>
      <c r="W7705">
        <v>1.2252437999999999E-2</v>
      </c>
      <c r="X7705">
        <v>7.0256650000000004E-3</v>
      </c>
      <c r="Y7705">
        <v>0.23512485239516359</v>
      </c>
      <c r="Z7705">
        <v>0.47566343799999999</v>
      </c>
      <c r="AA7705">
        <v>0.65567329799999996</v>
      </c>
      <c r="AB7705">
        <v>0</v>
      </c>
      <c r="AC7705">
        <v>0</v>
      </c>
      <c r="AD7705">
        <v>0.85</v>
      </c>
      <c r="AE7705">
        <v>0.85</v>
      </c>
      <c r="AF7705">
        <v>0.85</v>
      </c>
      <c r="AG7705">
        <v>0.85</v>
      </c>
      <c r="AH7705">
        <v>0.92841768700000005</v>
      </c>
      <c r="AI7705">
        <v>1.2252437999999999E-2</v>
      </c>
      <c r="AJ7705">
        <v>0.56646352499999997</v>
      </c>
      <c r="AK7705">
        <v>0</v>
      </c>
      <c r="AL7705">
        <v>6.7351222000000002E-2</v>
      </c>
    </row>
    <row r="7706" spans="1:38" x14ac:dyDescent="0.35">
      <c r="A7706" t="s">
        <v>7830</v>
      </c>
      <c r="B7706">
        <v>58662.504278083477</v>
      </c>
      <c r="C7706">
        <v>58151.409681364261</v>
      </c>
      <c r="D7706">
        <v>0</v>
      </c>
      <c r="E7706">
        <v>511.09459671921991</v>
      </c>
      <c r="F7706">
        <v>0</v>
      </c>
      <c r="G7706">
        <v>0.25053656701922539</v>
      </c>
      <c r="H7706">
        <v>0.2507342175960387</v>
      </c>
      <c r="I7706">
        <v>0.24696413067708009</v>
      </c>
      <c r="J7706">
        <v>322</v>
      </c>
      <c r="K7706">
        <v>0</v>
      </c>
      <c r="L7706" t="str">
        <f>VLOOKUP(J7706,Clustering!$D$3:$E$367,2,FALSE)</f>
        <v>Fall</v>
      </c>
      <c r="M7706">
        <v>0.40086380500000002</v>
      </c>
      <c r="N7706">
        <v>0.41407791999999999</v>
      </c>
      <c r="O7706">
        <v>0.41407791999999999</v>
      </c>
      <c r="P7706">
        <v>0.93239541400000003</v>
      </c>
      <c r="Q7706">
        <v>0.29275374999999998</v>
      </c>
      <c r="R7706">
        <v>0.2507342175960387</v>
      </c>
      <c r="S7706">
        <v>0</v>
      </c>
      <c r="T7706">
        <v>0</v>
      </c>
      <c r="U7706">
        <v>0.65196362299999999</v>
      </c>
      <c r="V7706">
        <v>0.85008076700000001</v>
      </c>
      <c r="W7706">
        <v>1.1833550999999999E-2</v>
      </c>
      <c r="X7706">
        <v>7.0256650000000004E-3</v>
      </c>
      <c r="Y7706">
        <v>0.24696413067708009</v>
      </c>
      <c r="Z7706">
        <v>0.40144726200000003</v>
      </c>
      <c r="AA7706">
        <v>0.65196362299999999</v>
      </c>
      <c r="AB7706">
        <v>0</v>
      </c>
      <c r="AC7706">
        <v>0</v>
      </c>
      <c r="AD7706">
        <v>0.85</v>
      </c>
      <c r="AE7706">
        <v>0.85</v>
      </c>
      <c r="AF7706">
        <v>0.85</v>
      </c>
      <c r="AG7706">
        <v>0.85</v>
      </c>
      <c r="AH7706">
        <v>0.93239541400000003</v>
      </c>
      <c r="AI7706">
        <v>1.1833550999999999E-2</v>
      </c>
      <c r="AJ7706">
        <v>0.52583175800000004</v>
      </c>
      <c r="AK7706">
        <v>0</v>
      </c>
      <c r="AL7706">
        <v>1.5419838999999999E-2</v>
      </c>
    </row>
    <row r="7707" spans="1:38" x14ac:dyDescent="0.35">
      <c r="A7707" t="s">
        <v>7831</v>
      </c>
      <c r="B7707">
        <v>58100.363952692001</v>
      </c>
      <c r="C7707">
        <v>57571.440643463553</v>
      </c>
      <c r="D7707">
        <v>0</v>
      </c>
      <c r="E7707">
        <v>528.92330922845781</v>
      </c>
      <c r="F7707">
        <v>0</v>
      </c>
      <c r="G7707">
        <v>0.2592761319747342</v>
      </c>
      <c r="H7707">
        <v>0.25903108738749492</v>
      </c>
      <c r="I7707">
        <v>0.26370519159607958</v>
      </c>
      <c r="J7707">
        <v>322</v>
      </c>
      <c r="K7707">
        <v>1</v>
      </c>
      <c r="L7707" t="str">
        <f>VLOOKUP(J7707,Clustering!$D$3:$E$367,2,FALSE)</f>
        <v>Fall</v>
      </c>
      <c r="M7707">
        <v>0.37675403499999999</v>
      </c>
      <c r="N7707">
        <v>0.40095390600000003</v>
      </c>
      <c r="O7707">
        <v>0.40095390600000003</v>
      </c>
      <c r="P7707">
        <v>0.93332117599999997</v>
      </c>
      <c r="Q7707">
        <v>0.26062468300000002</v>
      </c>
      <c r="R7707">
        <v>0.25903108738749492</v>
      </c>
      <c r="S7707">
        <v>0</v>
      </c>
      <c r="T7707">
        <v>0</v>
      </c>
      <c r="U7707">
        <v>0.65196362299999999</v>
      </c>
      <c r="V7707">
        <v>0.85008076700000001</v>
      </c>
      <c r="W7707">
        <v>1.2077902E-2</v>
      </c>
      <c r="X7707">
        <v>7.0256650000000004E-3</v>
      </c>
      <c r="Y7707">
        <v>0.26370519159607958</v>
      </c>
      <c r="Z7707">
        <v>0.38520901699999999</v>
      </c>
      <c r="AA7707">
        <v>0.65196362299999999</v>
      </c>
      <c r="AB7707">
        <v>0</v>
      </c>
      <c r="AC7707">
        <v>0</v>
      </c>
      <c r="AD7707">
        <v>0.85</v>
      </c>
      <c r="AE7707">
        <v>0.85</v>
      </c>
      <c r="AF7707">
        <v>0.85</v>
      </c>
      <c r="AG7707">
        <v>0.85</v>
      </c>
      <c r="AH7707">
        <v>0.93332117599999997</v>
      </c>
      <c r="AI7707">
        <v>1.2077902E-2</v>
      </c>
      <c r="AJ7707">
        <v>0.49926844500000001</v>
      </c>
      <c r="AK7707">
        <v>0</v>
      </c>
      <c r="AL7707">
        <v>0</v>
      </c>
    </row>
    <row r="7708" spans="1:38" x14ac:dyDescent="0.35">
      <c r="A7708" t="s">
        <v>7832</v>
      </c>
      <c r="B7708">
        <v>58029.944450981202</v>
      </c>
      <c r="C7708">
        <v>57485.199651731447</v>
      </c>
      <c r="D7708">
        <v>0</v>
      </c>
      <c r="E7708">
        <v>544.74479924973798</v>
      </c>
      <c r="F7708">
        <v>0</v>
      </c>
      <c r="G7708">
        <v>0.26703176433810688</v>
      </c>
      <c r="H7708">
        <v>0.26690608244379221</v>
      </c>
      <c r="I7708">
        <v>0.26930340236739297</v>
      </c>
      <c r="J7708">
        <v>322</v>
      </c>
      <c r="K7708">
        <v>2</v>
      </c>
      <c r="L7708" t="str">
        <f>VLOOKUP(J7708,Clustering!$D$3:$E$367,2,FALSE)</f>
        <v>Fall</v>
      </c>
      <c r="M7708">
        <v>0.36035639600000002</v>
      </c>
      <c r="N7708">
        <v>0.37823782500000003</v>
      </c>
      <c r="O7708">
        <v>0.37823782500000003</v>
      </c>
      <c r="P7708">
        <v>0.93336186899999996</v>
      </c>
      <c r="Q7708">
        <v>0.22472824199999999</v>
      </c>
      <c r="R7708">
        <v>0.26690608244379221</v>
      </c>
      <c r="S7708">
        <v>0</v>
      </c>
      <c r="T7708">
        <v>0</v>
      </c>
      <c r="U7708">
        <v>0.65196362299999999</v>
      </c>
      <c r="V7708">
        <v>0.85008076700000001</v>
      </c>
      <c r="W7708">
        <v>1.2357160000000001E-2</v>
      </c>
      <c r="X7708">
        <v>7.0256650000000004E-3</v>
      </c>
      <c r="Y7708">
        <v>0.26930340236739297</v>
      </c>
      <c r="Z7708">
        <v>0.38016867199999999</v>
      </c>
      <c r="AA7708">
        <v>0.65196362299999999</v>
      </c>
      <c r="AB7708">
        <v>0</v>
      </c>
      <c r="AC7708">
        <v>0</v>
      </c>
      <c r="AD7708">
        <v>0.85</v>
      </c>
      <c r="AE7708">
        <v>0.85</v>
      </c>
      <c r="AF7708">
        <v>0.85</v>
      </c>
      <c r="AG7708">
        <v>0.85</v>
      </c>
      <c r="AH7708">
        <v>0.93336186899999996</v>
      </c>
      <c r="AI7708">
        <v>1.2357160000000001E-2</v>
      </c>
      <c r="AJ7708">
        <v>0.49290841400000002</v>
      </c>
      <c r="AK7708">
        <v>0</v>
      </c>
      <c r="AL7708">
        <v>0</v>
      </c>
    </row>
    <row r="7709" spans="1:38" x14ac:dyDescent="0.35">
      <c r="A7709" t="s">
        <v>7833</v>
      </c>
      <c r="B7709">
        <v>58201.021855782528</v>
      </c>
      <c r="C7709">
        <v>57631.434074819947</v>
      </c>
      <c r="D7709">
        <v>0</v>
      </c>
      <c r="E7709">
        <v>569.58778096257731</v>
      </c>
      <c r="F7709">
        <v>0</v>
      </c>
      <c r="G7709">
        <v>0.27920969655028299</v>
      </c>
      <c r="H7709">
        <v>0.2795221459523502</v>
      </c>
      <c r="I7709">
        <v>0.27356232826518639</v>
      </c>
      <c r="J7709">
        <v>322</v>
      </c>
      <c r="K7709">
        <v>3</v>
      </c>
      <c r="L7709" t="str">
        <f>VLOOKUP(J7709,Clustering!$D$3:$E$367,2,FALSE)</f>
        <v>Fall</v>
      </c>
      <c r="M7709">
        <v>0.34782922199999999</v>
      </c>
      <c r="N7709">
        <v>0.36162722200000003</v>
      </c>
      <c r="O7709">
        <v>0.36162722200000003</v>
      </c>
      <c r="P7709">
        <v>0.93289390100000003</v>
      </c>
      <c r="Q7709">
        <v>0.18288661000000001</v>
      </c>
      <c r="R7709">
        <v>0.2795221459523502</v>
      </c>
      <c r="S7709">
        <v>0</v>
      </c>
      <c r="T7709">
        <v>0</v>
      </c>
      <c r="U7709">
        <v>0.64812872700000002</v>
      </c>
      <c r="V7709">
        <v>0.85008076700000001</v>
      </c>
      <c r="W7709">
        <v>1.2531696E-2</v>
      </c>
      <c r="X7709">
        <v>7.0256650000000004E-3</v>
      </c>
      <c r="Y7709">
        <v>0.27356232826518639</v>
      </c>
      <c r="Z7709">
        <v>0.37147224499999998</v>
      </c>
      <c r="AA7709">
        <v>0.64812872700000002</v>
      </c>
      <c r="AB7709">
        <v>0</v>
      </c>
      <c r="AC7709">
        <v>0</v>
      </c>
      <c r="AD7709">
        <v>0.85</v>
      </c>
      <c r="AE7709">
        <v>0.85</v>
      </c>
      <c r="AF7709">
        <v>0.85</v>
      </c>
      <c r="AG7709">
        <v>0.85</v>
      </c>
      <c r="AH7709">
        <v>0.93289390100000003</v>
      </c>
      <c r="AI7709">
        <v>1.2531696E-2</v>
      </c>
      <c r="AJ7709">
        <v>0.48498114199999998</v>
      </c>
      <c r="AK7709">
        <v>0</v>
      </c>
      <c r="AL7709">
        <v>0</v>
      </c>
    </row>
    <row r="7710" spans="1:38" x14ac:dyDescent="0.35">
      <c r="A7710" t="s">
        <v>7834</v>
      </c>
      <c r="B7710">
        <v>58911.387776880649</v>
      </c>
      <c r="C7710">
        <v>58328.771347756199</v>
      </c>
      <c r="D7710">
        <v>0</v>
      </c>
      <c r="E7710">
        <v>582.61642912444768</v>
      </c>
      <c r="F7710">
        <v>0</v>
      </c>
      <c r="G7710">
        <v>0.2855962887864939</v>
      </c>
      <c r="H7710">
        <v>0.2858100884335264</v>
      </c>
      <c r="I7710">
        <v>0.28173196599365818</v>
      </c>
      <c r="J7710">
        <v>322</v>
      </c>
      <c r="K7710">
        <v>4</v>
      </c>
      <c r="L7710" t="str">
        <f>VLOOKUP(J7710,Clustering!$D$3:$E$367,2,FALSE)</f>
        <v>Fall</v>
      </c>
      <c r="M7710">
        <v>0.34208688100000001</v>
      </c>
      <c r="N7710">
        <v>0.36519072200000002</v>
      </c>
      <c r="O7710">
        <v>0.36519072200000002</v>
      </c>
      <c r="P7710">
        <v>0.93360602599999998</v>
      </c>
      <c r="Q7710">
        <v>0.16879337599999999</v>
      </c>
      <c r="R7710">
        <v>0.2858100884335264</v>
      </c>
      <c r="S7710">
        <v>0</v>
      </c>
      <c r="T7710">
        <v>0</v>
      </c>
      <c r="U7710">
        <v>0.65104011799999995</v>
      </c>
      <c r="V7710">
        <v>0.85008076700000001</v>
      </c>
      <c r="W7710">
        <v>1.2531696E-2</v>
      </c>
      <c r="X7710">
        <v>7.0256650000000004E-3</v>
      </c>
      <c r="Y7710">
        <v>0.28173196599365818</v>
      </c>
      <c r="Z7710">
        <v>0.37051885200000001</v>
      </c>
      <c r="AA7710">
        <v>0.65104011799999995</v>
      </c>
      <c r="AB7710">
        <v>0</v>
      </c>
      <c r="AC7710">
        <v>0</v>
      </c>
      <c r="AD7710">
        <v>0.85</v>
      </c>
      <c r="AE7710">
        <v>0.85</v>
      </c>
      <c r="AF7710">
        <v>0.85</v>
      </c>
      <c r="AG7710">
        <v>0.85</v>
      </c>
      <c r="AH7710">
        <v>0.93360602599999998</v>
      </c>
      <c r="AI7710">
        <v>1.2531696E-2</v>
      </c>
      <c r="AJ7710">
        <v>0.48266557900000001</v>
      </c>
      <c r="AK7710">
        <v>0</v>
      </c>
      <c r="AL7710">
        <v>0</v>
      </c>
    </row>
    <row r="7711" spans="1:38" x14ac:dyDescent="0.35">
      <c r="A7711" t="s">
        <v>7835</v>
      </c>
      <c r="B7711">
        <v>63580.654762943363</v>
      </c>
      <c r="C7711">
        <v>62984.716213508589</v>
      </c>
      <c r="D7711">
        <v>0</v>
      </c>
      <c r="E7711">
        <v>595.93854943476276</v>
      </c>
      <c r="F7711">
        <v>0</v>
      </c>
      <c r="G7711">
        <v>0.29212673991900129</v>
      </c>
      <c r="H7711">
        <v>0.29207794164159978</v>
      </c>
      <c r="I7711">
        <v>0.29300874462869619</v>
      </c>
      <c r="J7711">
        <v>322</v>
      </c>
      <c r="K7711">
        <v>5</v>
      </c>
      <c r="L7711" t="str">
        <f>VLOOKUP(J7711,Clustering!$D$3:$E$367,2,FALSE)</f>
        <v>Fall</v>
      </c>
      <c r="M7711">
        <v>0.34482269999999998</v>
      </c>
      <c r="N7711">
        <v>0.377559439</v>
      </c>
      <c r="O7711">
        <v>0.377559439</v>
      </c>
      <c r="P7711">
        <v>0.93576274800000003</v>
      </c>
      <c r="Q7711">
        <v>0.17276100999999999</v>
      </c>
      <c r="R7711">
        <v>0.29207794164159978</v>
      </c>
      <c r="S7711">
        <v>0</v>
      </c>
      <c r="T7711">
        <v>0</v>
      </c>
      <c r="U7711">
        <v>0.65104011799999995</v>
      </c>
      <c r="V7711">
        <v>0.85008076700000001</v>
      </c>
      <c r="W7711">
        <v>1.2496788999999999E-2</v>
      </c>
      <c r="X7711">
        <v>6.49206E-3</v>
      </c>
      <c r="Y7711">
        <v>0.29300874462869619</v>
      </c>
      <c r="Z7711">
        <v>0.37313936800000003</v>
      </c>
      <c r="AA7711">
        <v>0.65104011799999995</v>
      </c>
      <c r="AB7711">
        <v>0</v>
      </c>
      <c r="AC7711">
        <v>0</v>
      </c>
      <c r="AD7711">
        <v>0.85</v>
      </c>
      <c r="AE7711">
        <v>0.85</v>
      </c>
      <c r="AF7711">
        <v>0.85</v>
      </c>
      <c r="AG7711">
        <v>0.85</v>
      </c>
      <c r="AH7711">
        <v>0.93576274800000003</v>
      </c>
      <c r="AI7711">
        <v>1.2496788999999999E-2</v>
      </c>
      <c r="AJ7711">
        <v>0.48379335699999998</v>
      </c>
      <c r="AK7711">
        <v>0</v>
      </c>
      <c r="AL7711">
        <v>0</v>
      </c>
    </row>
    <row r="7712" spans="1:38" x14ac:dyDescent="0.35">
      <c r="A7712" t="s">
        <v>7836</v>
      </c>
      <c r="B7712">
        <v>71021.796114393001</v>
      </c>
      <c r="C7712">
        <v>70413.447381177219</v>
      </c>
      <c r="D7712">
        <v>0</v>
      </c>
      <c r="E7712">
        <v>608.3487332157805</v>
      </c>
      <c r="F7712">
        <v>0</v>
      </c>
      <c r="G7712">
        <v>0.29821016334106881</v>
      </c>
      <c r="H7712">
        <v>0.29822525921105641</v>
      </c>
      <c r="I7712">
        <v>0.2979373129632496</v>
      </c>
      <c r="J7712">
        <v>322</v>
      </c>
      <c r="K7712">
        <v>6</v>
      </c>
      <c r="L7712" t="str">
        <f>VLOOKUP(J7712,Clustering!$D$3:$E$367,2,FALSE)</f>
        <v>Fall</v>
      </c>
      <c r="M7712">
        <v>0.36517143899999999</v>
      </c>
      <c r="N7712">
        <v>0.39940584400000001</v>
      </c>
      <c r="O7712">
        <v>0.39940584400000001</v>
      </c>
      <c r="P7712">
        <v>0.93714630499999996</v>
      </c>
      <c r="Q7712">
        <v>0.185740302</v>
      </c>
      <c r="R7712">
        <v>0.29822525921105641</v>
      </c>
      <c r="S7712">
        <v>0</v>
      </c>
      <c r="T7712">
        <v>0</v>
      </c>
      <c r="U7712">
        <v>0.65330975000000002</v>
      </c>
      <c r="V7712">
        <v>0.85008076700000001</v>
      </c>
      <c r="W7712">
        <v>1.2461880999999999E-2</v>
      </c>
      <c r="X7712">
        <v>6.49206E-3</v>
      </c>
      <c r="Y7712">
        <v>0.2979373129632496</v>
      </c>
      <c r="Z7712">
        <v>0.369638148</v>
      </c>
      <c r="AA7712">
        <v>0.65330975000000002</v>
      </c>
      <c r="AB7712">
        <v>0</v>
      </c>
      <c r="AC7712">
        <v>0</v>
      </c>
      <c r="AD7712">
        <v>0.85</v>
      </c>
      <c r="AE7712">
        <v>0.85</v>
      </c>
      <c r="AF7712">
        <v>0.85</v>
      </c>
      <c r="AG7712">
        <v>0.85</v>
      </c>
      <c r="AH7712">
        <v>0.93714630499999996</v>
      </c>
      <c r="AI7712">
        <v>1.2461880999999999E-2</v>
      </c>
      <c r="AJ7712">
        <v>0.46503871299999999</v>
      </c>
      <c r="AK7712">
        <v>0</v>
      </c>
      <c r="AL7712">
        <v>0</v>
      </c>
    </row>
    <row r="7713" spans="1:38" x14ac:dyDescent="0.35">
      <c r="A7713" t="s">
        <v>7837</v>
      </c>
      <c r="B7713">
        <v>78370.168078344315</v>
      </c>
      <c r="C7713">
        <v>77491.659006788599</v>
      </c>
      <c r="D7713">
        <v>264.88184332024008</v>
      </c>
      <c r="E7713">
        <v>613.6272282354812</v>
      </c>
      <c r="F7713">
        <v>1.19625987725071E-2</v>
      </c>
      <c r="G7713">
        <v>0.30079766089974569</v>
      </c>
      <c r="H7713">
        <v>0.30077659689511188</v>
      </c>
      <c r="I7713">
        <v>0.30117838235716798</v>
      </c>
      <c r="J7713">
        <v>322</v>
      </c>
      <c r="K7713">
        <v>7</v>
      </c>
      <c r="L7713" t="str">
        <f>VLOOKUP(J7713,Clustering!$D$3:$E$367,2,FALSE)</f>
        <v>Fall</v>
      </c>
      <c r="M7713">
        <v>0.38197225099999998</v>
      </c>
      <c r="N7713">
        <v>0.40891114000000001</v>
      </c>
      <c r="O7713">
        <v>0.40891114000000001</v>
      </c>
      <c r="P7713">
        <v>0.93838743700000005</v>
      </c>
      <c r="Q7713">
        <v>0.20415162100000001</v>
      </c>
      <c r="R7713">
        <v>0.30077659689511188</v>
      </c>
      <c r="S7713">
        <v>1.19625987725071E-2</v>
      </c>
      <c r="T7713">
        <v>0</v>
      </c>
      <c r="U7713">
        <v>0.65330975000000002</v>
      </c>
      <c r="V7713">
        <v>0.85008076700000001</v>
      </c>
      <c r="W7713">
        <v>1.2392067E-2</v>
      </c>
      <c r="X7713">
        <v>6.49206E-3</v>
      </c>
      <c r="Y7713">
        <v>0.30117838235716798</v>
      </c>
      <c r="Z7713">
        <v>0.36205208300000002</v>
      </c>
      <c r="AA7713">
        <v>0.65330975000000002</v>
      </c>
      <c r="AB7713">
        <v>0</v>
      </c>
      <c r="AC7713">
        <v>0</v>
      </c>
      <c r="AD7713">
        <v>0.85</v>
      </c>
      <c r="AE7713">
        <v>0.85</v>
      </c>
      <c r="AF7713">
        <v>0.85</v>
      </c>
      <c r="AG7713">
        <v>0.85</v>
      </c>
      <c r="AH7713">
        <v>0.93838743700000005</v>
      </c>
      <c r="AI7713">
        <v>1.2392067E-2</v>
      </c>
      <c r="AJ7713">
        <v>0.44968328699999999</v>
      </c>
      <c r="AK7713">
        <v>8.3738191407550008E-3</v>
      </c>
      <c r="AL7713">
        <v>0</v>
      </c>
    </row>
    <row r="7714" spans="1:38" x14ac:dyDescent="0.35">
      <c r="A7714" t="s">
        <v>7838</v>
      </c>
      <c r="B7714">
        <v>74673.540442681653</v>
      </c>
      <c r="C7714">
        <v>71604.753608647996</v>
      </c>
      <c r="D7714">
        <v>2483.2817971859881</v>
      </c>
      <c r="E7714">
        <v>585.50503684766704</v>
      </c>
      <c r="F7714">
        <v>0.1121500190667714</v>
      </c>
      <c r="G7714">
        <v>0.28701227296454268</v>
      </c>
      <c r="H7714">
        <v>0.28647303444591871</v>
      </c>
      <c r="I7714">
        <v>0.29675874227455201</v>
      </c>
      <c r="J7714">
        <v>322</v>
      </c>
      <c r="K7714">
        <v>8</v>
      </c>
      <c r="L7714" t="str">
        <f>VLOOKUP(J7714,Clustering!$D$3:$E$367,2,FALSE)</f>
        <v>Fall</v>
      </c>
      <c r="M7714">
        <v>0.391849999</v>
      </c>
      <c r="N7714">
        <v>0.40697458399999997</v>
      </c>
      <c r="O7714">
        <v>0.40697458399999997</v>
      </c>
      <c r="P7714">
        <v>0.93566101499999998</v>
      </c>
      <c r="Q7714">
        <v>0.21485296600000001</v>
      </c>
      <c r="R7714">
        <v>0.28647303444591871</v>
      </c>
      <c r="S7714">
        <v>0.1121500190667714</v>
      </c>
      <c r="T7714">
        <v>0.16223364100000001</v>
      </c>
      <c r="U7714">
        <v>0.65330975000000002</v>
      </c>
      <c r="V7714">
        <v>0.85008076700000001</v>
      </c>
      <c r="W7714">
        <v>1.2357160000000001E-2</v>
      </c>
      <c r="X7714">
        <v>6.49206E-3</v>
      </c>
      <c r="Y7714">
        <v>0.29675874227455201</v>
      </c>
      <c r="Z7714">
        <v>0.401977686</v>
      </c>
      <c r="AA7714">
        <v>0.65330975000000002</v>
      </c>
      <c r="AB7714">
        <v>0</v>
      </c>
      <c r="AC7714">
        <v>0</v>
      </c>
      <c r="AD7714">
        <v>0.85</v>
      </c>
      <c r="AE7714">
        <v>0.85</v>
      </c>
      <c r="AF7714">
        <v>0.85</v>
      </c>
      <c r="AG7714">
        <v>0.85</v>
      </c>
      <c r="AH7714">
        <v>0.93566101499999998</v>
      </c>
      <c r="AI7714">
        <v>1.2357160000000001E-2</v>
      </c>
      <c r="AJ7714">
        <v>0.45998012700000002</v>
      </c>
      <c r="AK7714">
        <v>7.8505013346739996E-2</v>
      </c>
      <c r="AL7714">
        <v>0</v>
      </c>
    </row>
    <row r="7715" spans="1:38" x14ac:dyDescent="0.35">
      <c r="A7715" t="s">
        <v>7839</v>
      </c>
      <c r="B7715">
        <v>72948.027566871984</v>
      </c>
      <c r="C7715">
        <v>66884.303278270847</v>
      </c>
      <c r="D7715">
        <v>5525.1212709198726</v>
      </c>
      <c r="E7715">
        <v>538.60301768127056</v>
      </c>
      <c r="F7715">
        <v>0.24952563039041989</v>
      </c>
      <c r="G7715">
        <v>0.26402108709866201</v>
      </c>
      <c r="H7715">
        <v>0.26314938837356872</v>
      </c>
      <c r="I7715">
        <v>0.279776610078319</v>
      </c>
      <c r="J7715">
        <v>322</v>
      </c>
      <c r="K7715">
        <v>9</v>
      </c>
      <c r="L7715" t="str">
        <f>VLOOKUP(J7715,Clustering!$D$3:$E$367,2,FALSE)</f>
        <v>Fall</v>
      </c>
      <c r="M7715">
        <v>0.39165993199999999</v>
      </c>
      <c r="N7715">
        <v>0.40876520799999999</v>
      </c>
      <c r="O7715">
        <v>0.40876520799999999</v>
      </c>
      <c r="P7715">
        <v>0.92982159099999995</v>
      </c>
      <c r="Q7715">
        <v>0.219909508</v>
      </c>
      <c r="R7715">
        <v>0.26314938837356872</v>
      </c>
      <c r="S7715">
        <v>0.24952563039041989</v>
      </c>
      <c r="T7715">
        <v>0.44952395299999998</v>
      </c>
      <c r="U7715">
        <v>0.65113403400000003</v>
      </c>
      <c r="V7715">
        <v>0.85008076700000001</v>
      </c>
      <c r="W7715">
        <v>1.2252437999999999E-2</v>
      </c>
      <c r="X7715">
        <v>6.49206E-3</v>
      </c>
      <c r="Y7715">
        <v>0.279776610078319</v>
      </c>
      <c r="Z7715">
        <v>0.390319945</v>
      </c>
      <c r="AA7715">
        <v>0.65113403400000003</v>
      </c>
      <c r="AB7715">
        <v>0</v>
      </c>
      <c r="AC7715">
        <v>0</v>
      </c>
      <c r="AD7715">
        <v>0.85</v>
      </c>
      <c r="AE7715">
        <v>0.85</v>
      </c>
      <c r="AF7715">
        <v>0.85</v>
      </c>
      <c r="AG7715">
        <v>0.85</v>
      </c>
      <c r="AH7715">
        <v>0.92982159099999995</v>
      </c>
      <c r="AI7715">
        <v>1.2252437999999999E-2</v>
      </c>
      <c r="AJ7715">
        <v>0.4638061</v>
      </c>
      <c r="AK7715">
        <v>0.17466794127329391</v>
      </c>
      <c r="AL7715">
        <v>0</v>
      </c>
    </row>
    <row r="7716" spans="1:38" x14ac:dyDescent="0.35">
      <c r="A7716" t="s">
        <v>7840</v>
      </c>
      <c r="B7716">
        <v>71457.861042317032</v>
      </c>
      <c r="C7716">
        <v>62812.509167746808</v>
      </c>
      <c r="D7716">
        <v>8107.0056948496749</v>
      </c>
      <c r="E7716">
        <v>538.34617972054195</v>
      </c>
      <c r="F7716">
        <v>0.36612874313422938</v>
      </c>
      <c r="G7716">
        <v>0.2638951861375205</v>
      </c>
      <c r="H7716">
        <v>0.26381233438596108</v>
      </c>
      <c r="I7716">
        <v>0.2653926905367146</v>
      </c>
      <c r="J7716">
        <v>322</v>
      </c>
      <c r="K7716">
        <v>10</v>
      </c>
      <c r="L7716" t="str">
        <f>VLOOKUP(J7716,Clustering!$D$3:$E$367,2,FALSE)</f>
        <v>Fall</v>
      </c>
      <c r="M7716">
        <v>0.40410647100000002</v>
      </c>
      <c r="N7716">
        <v>0.42068035399999998</v>
      </c>
      <c r="O7716">
        <v>0.42068035399999998</v>
      </c>
      <c r="P7716">
        <v>0.92508087299999997</v>
      </c>
      <c r="Q7716">
        <v>0.22174938799999999</v>
      </c>
      <c r="R7716">
        <v>0.26381233438596108</v>
      </c>
      <c r="S7716">
        <v>0.36612874313422938</v>
      </c>
      <c r="T7716">
        <v>0.57835877300000005</v>
      </c>
      <c r="U7716">
        <v>0.66260741599999995</v>
      </c>
      <c r="V7716">
        <v>0.85008076700000001</v>
      </c>
      <c r="W7716">
        <v>1.2217531E-2</v>
      </c>
      <c r="X7716">
        <v>6.49206E-3</v>
      </c>
      <c r="Y7716">
        <v>0.2653926905367146</v>
      </c>
      <c r="Z7716">
        <v>0.444110318</v>
      </c>
      <c r="AA7716">
        <v>0.66260741599999995</v>
      </c>
      <c r="AB7716">
        <v>0</v>
      </c>
      <c r="AC7716">
        <v>0</v>
      </c>
      <c r="AD7716">
        <v>0.85</v>
      </c>
      <c r="AE7716">
        <v>0.85</v>
      </c>
      <c r="AF7716">
        <v>0.85</v>
      </c>
      <c r="AG7716">
        <v>0.85</v>
      </c>
      <c r="AH7716">
        <v>0.92508087299999997</v>
      </c>
      <c r="AI7716">
        <v>1.2217531E-2</v>
      </c>
      <c r="AJ7716">
        <v>0.498455174</v>
      </c>
      <c r="AK7716">
        <v>0.25629012019396058</v>
      </c>
      <c r="AL7716">
        <v>0</v>
      </c>
    </row>
    <row r="7717" spans="1:38" x14ac:dyDescent="0.35">
      <c r="A7717" t="s">
        <v>7841</v>
      </c>
      <c r="B7717">
        <v>68304.55895496119</v>
      </c>
      <c r="C7717">
        <v>58474.510209211432</v>
      </c>
      <c r="D7717">
        <v>9300.8309955829409</v>
      </c>
      <c r="E7717">
        <v>529.21775016683</v>
      </c>
      <c r="F7717">
        <v>0.42004430374090268</v>
      </c>
      <c r="G7717">
        <v>0.25942046576805389</v>
      </c>
      <c r="H7717">
        <v>0.25931233721093411</v>
      </c>
      <c r="I7717">
        <v>0.26137483591615479</v>
      </c>
      <c r="J7717">
        <v>322</v>
      </c>
      <c r="K7717">
        <v>11</v>
      </c>
      <c r="L7717" t="str">
        <f>VLOOKUP(J7717,Clustering!$D$3:$E$367,2,FALSE)</f>
        <v>Fall</v>
      </c>
      <c r="M7717">
        <v>0.41644357700000001</v>
      </c>
      <c r="N7717">
        <v>0.43335671100000001</v>
      </c>
      <c r="O7717">
        <v>0.43335671100000001</v>
      </c>
      <c r="P7717">
        <v>0.92439926699999997</v>
      </c>
      <c r="Q7717">
        <v>0.229209039</v>
      </c>
      <c r="R7717">
        <v>0.25931233721093411</v>
      </c>
      <c r="S7717">
        <v>0.42004430374090268</v>
      </c>
      <c r="T7717">
        <v>0.61145534199999996</v>
      </c>
      <c r="U7717">
        <v>0.66260741599999995</v>
      </c>
      <c r="V7717">
        <v>0.85008076700000001</v>
      </c>
      <c r="W7717">
        <v>1.1903366E-2</v>
      </c>
      <c r="X7717">
        <v>6.7810609999999997E-3</v>
      </c>
      <c r="Y7717">
        <v>0.26137483591615479</v>
      </c>
      <c r="Z7717">
        <v>0.48314152199999999</v>
      </c>
      <c r="AA7717">
        <v>0.66260741599999995</v>
      </c>
      <c r="AB7717">
        <v>0</v>
      </c>
      <c r="AC7717">
        <v>0</v>
      </c>
      <c r="AD7717">
        <v>0.85</v>
      </c>
      <c r="AE7717">
        <v>0.85</v>
      </c>
      <c r="AF7717">
        <v>0.85</v>
      </c>
      <c r="AG7717">
        <v>0.85</v>
      </c>
      <c r="AH7717">
        <v>0.92439926699999997</v>
      </c>
      <c r="AI7717">
        <v>1.1903366E-2</v>
      </c>
      <c r="AJ7717">
        <v>0.55063298500000002</v>
      </c>
      <c r="AK7717">
        <v>0.2940310126186319</v>
      </c>
      <c r="AL7717">
        <v>0</v>
      </c>
    </row>
    <row r="7718" spans="1:38" x14ac:dyDescent="0.35">
      <c r="A7718" t="s">
        <v>7842</v>
      </c>
      <c r="B7718">
        <v>66851.778255945246</v>
      </c>
      <c r="C7718">
        <v>56572.238601075762</v>
      </c>
      <c r="D7718">
        <v>9751.7959803101312</v>
      </c>
      <c r="E7718">
        <v>527.74367455935669</v>
      </c>
      <c r="F7718">
        <v>0.44041079283324519</v>
      </c>
      <c r="G7718">
        <v>0.25869787968595909</v>
      </c>
      <c r="H7718">
        <v>0.25874983756405567</v>
      </c>
      <c r="I7718">
        <v>0.25775876675765091</v>
      </c>
      <c r="J7718">
        <v>322</v>
      </c>
      <c r="K7718">
        <v>12</v>
      </c>
      <c r="L7718" t="str">
        <f>VLOOKUP(J7718,Clustering!$D$3:$E$367,2,FALSE)</f>
        <v>Fall</v>
      </c>
      <c r="M7718">
        <v>0.43538696799999999</v>
      </c>
      <c r="N7718">
        <v>0.45430386</v>
      </c>
      <c r="O7718">
        <v>0.45430386</v>
      </c>
      <c r="P7718">
        <v>0.92402285900000003</v>
      </c>
      <c r="Q7718">
        <v>0.24521725</v>
      </c>
      <c r="R7718">
        <v>0.25874983756405567</v>
      </c>
      <c r="S7718">
        <v>0.44041079283324519</v>
      </c>
      <c r="T7718">
        <v>0.64787668099999995</v>
      </c>
      <c r="U7718">
        <v>0.66260741599999995</v>
      </c>
      <c r="V7718">
        <v>0.85008076700000001</v>
      </c>
      <c r="W7718">
        <v>1.1903366E-2</v>
      </c>
      <c r="X7718">
        <v>6.49206E-3</v>
      </c>
      <c r="Y7718">
        <v>0.25775876675765091</v>
      </c>
      <c r="Z7718">
        <v>0.53926955300000001</v>
      </c>
      <c r="AA7718">
        <v>0.66260741599999995</v>
      </c>
      <c r="AB7718">
        <v>0</v>
      </c>
      <c r="AC7718">
        <v>0</v>
      </c>
      <c r="AD7718">
        <v>0.85</v>
      </c>
      <c r="AE7718">
        <v>0.85</v>
      </c>
      <c r="AF7718">
        <v>0.85</v>
      </c>
      <c r="AG7718">
        <v>0.85</v>
      </c>
      <c r="AH7718">
        <v>0.92402285900000003</v>
      </c>
      <c r="AI7718">
        <v>1.1903366E-2</v>
      </c>
      <c r="AJ7718">
        <v>0.587162042</v>
      </c>
      <c r="AK7718">
        <v>0.30828755498327159</v>
      </c>
      <c r="AL7718">
        <v>0</v>
      </c>
    </row>
    <row r="7719" spans="1:38" x14ac:dyDescent="0.35">
      <c r="A7719" t="s">
        <v>7843</v>
      </c>
      <c r="B7719">
        <v>66572.909861343083</v>
      </c>
      <c r="C7719">
        <v>56645.10456857182</v>
      </c>
      <c r="D7719">
        <v>9394.9126502060699</v>
      </c>
      <c r="E7719">
        <v>532.8926425651922</v>
      </c>
      <c r="F7719">
        <v>0.42429322119029339</v>
      </c>
      <c r="G7719">
        <v>0.26122188361038828</v>
      </c>
      <c r="H7719">
        <v>0.26176322852947559</v>
      </c>
      <c r="I7719">
        <v>0.2514373421546367</v>
      </c>
      <c r="J7719">
        <v>322</v>
      </c>
      <c r="K7719">
        <v>13</v>
      </c>
      <c r="L7719" t="str">
        <f>VLOOKUP(J7719,Clustering!$D$3:$E$367,2,FALSE)</f>
        <v>Fall</v>
      </c>
      <c r="M7719">
        <v>0.46136285500000002</v>
      </c>
      <c r="N7719">
        <v>0.47854630999999997</v>
      </c>
      <c r="O7719">
        <v>0.47854630999999997</v>
      </c>
      <c r="P7719">
        <v>0.92234427799999996</v>
      </c>
      <c r="Q7719">
        <v>0.266895296</v>
      </c>
      <c r="R7719">
        <v>0.26176322852947559</v>
      </c>
      <c r="S7719">
        <v>0.42429322119029339</v>
      </c>
      <c r="T7719">
        <v>0.65769986400000002</v>
      </c>
      <c r="U7719">
        <v>0.66260741599999995</v>
      </c>
      <c r="V7719">
        <v>0.85008076700000001</v>
      </c>
      <c r="W7719">
        <v>1.1693922000000001E-2</v>
      </c>
      <c r="X7719">
        <v>9.8578780000000005E-3</v>
      </c>
      <c r="Y7719">
        <v>0.2514373421546367</v>
      </c>
      <c r="Z7719">
        <v>0.58521312599999997</v>
      </c>
      <c r="AA7719">
        <v>0.66260741599999995</v>
      </c>
      <c r="AB7719">
        <v>0</v>
      </c>
      <c r="AC7719">
        <v>0</v>
      </c>
      <c r="AD7719">
        <v>0.85</v>
      </c>
      <c r="AE7719">
        <v>0.85</v>
      </c>
      <c r="AF7719">
        <v>0.85</v>
      </c>
      <c r="AG7719">
        <v>0.85</v>
      </c>
      <c r="AH7719">
        <v>0.92234427799999996</v>
      </c>
      <c r="AI7719">
        <v>1.1693922000000001E-2</v>
      </c>
      <c r="AJ7719">
        <v>0.60493151300000003</v>
      </c>
      <c r="AK7719">
        <v>0.29700525483320528</v>
      </c>
      <c r="AL7719">
        <v>0</v>
      </c>
    </row>
    <row r="7720" spans="1:38" x14ac:dyDescent="0.35">
      <c r="A7720" t="s">
        <v>7844</v>
      </c>
      <c r="B7720">
        <v>66661.476663924215</v>
      </c>
      <c r="C7720">
        <v>57909.439691766172</v>
      </c>
      <c r="D7720">
        <v>8215.7024637255254</v>
      </c>
      <c r="E7720">
        <v>536.33450843252035</v>
      </c>
      <c r="F7720">
        <v>0.3710377086474213</v>
      </c>
      <c r="G7720">
        <v>0.26290907276103931</v>
      </c>
      <c r="H7720">
        <v>0.26355117383562471</v>
      </c>
      <c r="I7720">
        <v>0.2513034136672847</v>
      </c>
      <c r="J7720">
        <v>322</v>
      </c>
      <c r="K7720">
        <v>14</v>
      </c>
      <c r="L7720" t="str">
        <f>VLOOKUP(J7720,Clustering!$D$3:$E$367,2,FALSE)</f>
        <v>Fall</v>
      </c>
      <c r="M7720">
        <v>0.48366410399999998</v>
      </c>
      <c r="N7720">
        <v>0.49376464399999997</v>
      </c>
      <c r="O7720">
        <v>0.49376464399999997</v>
      </c>
      <c r="P7720">
        <v>0.92147955500000001</v>
      </c>
      <c r="Q7720">
        <v>0.31130274800000002</v>
      </c>
      <c r="R7720">
        <v>0.26355117383562471</v>
      </c>
      <c r="S7720">
        <v>0.3710377086474213</v>
      </c>
      <c r="T7720">
        <v>0.65399728000000001</v>
      </c>
      <c r="U7720">
        <v>0.66423529000000003</v>
      </c>
      <c r="V7720">
        <v>0.85008076700000001</v>
      </c>
      <c r="W7720">
        <v>1.1659015E-2</v>
      </c>
      <c r="X7720">
        <v>1.5064928999999999E-2</v>
      </c>
      <c r="Y7720">
        <v>0.2513034136672847</v>
      </c>
      <c r="Z7720">
        <v>0.62712979499999999</v>
      </c>
      <c r="AA7720">
        <v>0.66423529000000003</v>
      </c>
      <c r="AB7720">
        <v>0</v>
      </c>
      <c r="AC7720">
        <v>0</v>
      </c>
      <c r="AD7720">
        <v>0.85</v>
      </c>
      <c r="AE7720">
        <v>0.85</v>
      </c>
      <c r="AF7720">
        <v>0.85</v>
      </c>
      <c r="AG7720">
        <v>0.85</v>
      </c>
      <c r="AH7720">
        <v>0.92147955500000001</v>
      </c>
      <c r="AI7720">
        <v>1.1659015E-2</v>
      </c>
      <c r="AJ7720">
        <v>0.61301515500000003</v>
      </c>
      <c r="AK7720">
        <v>0.25972639605319492</v>
      </c>
      <c r="AL7720">
        <v>0</v>
      </c>
    </row>
    <row r="7721" spans="1:38" x14ac:dyDescent="0.35">
      <c r="A7721" t="s">
        <v>7845</v>
      </c>
      <c r="B7721">
        <v>67140.035364998999</v>
      </c>
      <c r="C7721">
        <v>60652.25138858235</v>
      </c>
      <c r="D7721">
        <v>5948.3727085470564</v>
      </c>
      <c r="E7721">
        <v>539.41126786958785</v>
      </c>
      <c r="F7721">
        <v>0.26864051974921788</v>
      </c>
      <c r="G7721">
        <v>0.26441728817136662</v>
      </c>
      <c r="H7721">
        <v>0.26499760149902629</v>
      </c>
      <c r="I7721">
        <v>0.25392841201938388</v>
      </c>
      <c r="J7721">
        <v>322</v>
      </c>
      <c r="K7721">
        <v>15</v>
      </c>
      <c r="L7721" t="str">
        <f>VLOOKUP(J7721,Clustering!$D$3:$E$367,2,FALSE)</f>
        <v>Fall</v>
      </c>
      <c r="M7721">
        <v>0.50654131599999996</v>
      </c>
      <c r="N7721">
        <v>0.50702472899999995</v>
      </c>
      <c r="O7721">
        <v>0.50702472899999995</v>
      </c>
      <c r="P7721">
        <v>0.92059448499999996</v>
      </c>
      <c r="Q7721">
        <v>0.39324626200000001</v>
      </c>
      <c r="R7721">
        <v>0.26499760149902629</v>
      </c>
      <c r="S7721">
        <v>0.26864051974921788</v>
      </c>
      <c r="T7721">
        <v>0.65837992999999995</v>
      </c>
      <c r="U7721">
        <v>0.66423529000000003</v>
      </c>
      <c r="V7721">
        <v>0.85008076700000001</v>
      </c>
      <c r="W7721">
        <v>1.1414664E-2</v>
      </c>
      <c r="X7721">
        <v>1.8178605E-2</v>
      </c>
      <c r="Y7721">
        <v>0.25392841201938388</v>
      </c>
      <c r="Z7721">
        <v>0.65250429200000004</v>
      </c>
      <c r="AA7721">
        <v>0.66423529000000003</v>
      </c>
      <c r="AB7721">
        <v>0</v>
      </c>
      <c r="AC7721">
        <v>0</v>
      </c>
      <c r="AD7721">
        <v>0.85</v>
      </c>
      <c r="AE7721">
        <v>0.85</v>
      </c>
      <c r="AF7721">
        <v>0.85</v>
      </c>
      <c r="AG7721">
        <v>0.85</v>
      </c>
      <c r="AH7721">
        <v>0.92059448499999996</v>
      </c>
      <c r="AI7721">
        <v>1.1414664E-2</v>
      </c>
      <c r="AJ7721">
        <v>0.63438998499999999</v>
      </c>
      <c r="AK7721">
        <v>0.1880483638244525</v>
      </c>
      <c r="AL7721">
        <v>1.7778800000000001E-4</v>
      </c>
    </row>
    <row r="7722" spans="1:38" x14ac:dyDescent="0.35">
      <c r="A7722" t="s">
        <v>7846</v>
      </c>
      <c r="B7722">
        <v>68930.925401648274</v>
      </c>
      <c r="C7722">
        <v>65568.392516551467</v>
      </c>
      <c r="D7722">
        <v>2823.8594637447459</v>
      </c>
      <c r="E7722">
        <v>538.67342135207298</v>
      </c>
      <c r="F7722">
        <v>0.12753119402708571</v>
      </c>
      <c r="G7722">
        <v>0.26405559870199657</v>
      </c>
      <c r="H7722">
        <v>0.26443510185214791</v>
      </c>
      <c r="I7722">
        <v>0.25719626711077259</v>
      </c>
      <c r="J7722">
        <v>322</v>
      </c>
      <c r="K7722">
        <v>16</v>
      </c>
      <c r="L7722" t="str">
        <f>VLOOKUP(J7722,Clustering!$D$3:$E$367,2,FALSE)</f>
        <v>Fall</v>
      </c>
      <c r="M7722">
        <v>0.52813989100000003</v>
      </c>
      <c r="N7722">
        <v>0.52024340199999997</v>
      </c>
      <c r="O7722">
        <v>0.52024340199999997</v>
      </c>
      <c r="P7722">
        <v>0.92027911600000001</v>
      </c>
      <c r="Q7722">
        <v>0.45282334000000002</v>
      </c>
      <c r="R7722">
        <v>0.26443510185214791</v>
      </c>
      <c r="S7722">
        <v>0.12753119402708571</v>
      </c>
      <c r="T7722">
        <v>0.66366933699999997</v>
      </c>
      <c r="U7722">
        <v>0.666411007</v>
      </c>
      <c r="V7722">
        <v>0.85008076700000001</v>
      </c>
      <c r="W7722">
        <v>1.1903366E-2</v>
      </c>
      <c r="X7722">
        <v>1.8609174999999999E-2</v>
      </c>
      <c r="Y7722">
        <v>0.25719626711077259</v>
      </c>
      <c r="Z7722">
        <v>0.68032442800000004</v>
      </c>
      <c r="AA7722">
        <v>0.666411007</v>
      </c>
      <c r="AB7722">
        <v>0</v>
      </c>
      <c r="AC7722">
        <v>0</v>
      </c>
      <c r="AD7722">
        <v>0.85</v>
      </c>
      <c r="AE7722">
        <v>0.85</v>
      </c>
      <c r="AF7722">
        <v>0.85</v>
      </c>
      <c r="AG7722">
        <v>0.85</v>
      </c>
      <c r="AH7722">
        <v>0.92027911600000001</v>
      </c>
      <c r="AI7722">
        <v>1.1903366E-2</v>
      </c>
      <c r="AJ7722">
        <v>0.64676906700000003</v>
      </c>
      <c r="AK7722">
        <v>8.9271835818960005E-2</v>
      </c>
      <c r="AL7722">
        <v>3.6880127999999998E-2</v>
      </c>
    </row>
    <row r="7723" spans="1:38" x14ac:dyDescent="0.35">
      <c r="A7723" t="s">
        <v>7847</v>
      </c>
      <c r="B7723">
        <v>74034.591320236112</v>
      </c>
      <c r="C7723">
        <v>73223.057568311808</v>
      </c>
      <c r="D7723">
        <v>262.54748906402278</v>
      </c>
      <c r="E7723">
        <v>548.98626286027968</v>
      </c>
      <c r="F7723">
        <v>1.1857174621836801E-2</v>
      </c>
      <c r="G7723">
        <v>0.26911091316680369</v>
      </c>
      <c r="H7723">
        <v>0.26927661666992248</v>
      </c>
      <c r="I7723">
        <v>0.26611590436841542</v>
      </c>
      <c r="J7723">
        <v>322</v>
      </c>
      <c r="K7723">
        <v>17</v>
      </c>
      <c r="L7723" t="str">
        <f>VLOOKUP(J7723,Clustering!$D$3:$E$367,2,FALSE)</f>
        <v>Fall</v>
      </c>
      <c r="M7723">
        <v>0.559207283</v>
      </c>
      <c r="N7723">
        <v>0.527873276</v>
      </c>
      <c r="O7723">
        <v>0.527873276</v>
      </c>
      <c r="P7723">
        <v>0.92027911600000001</v>
      </c>
      <c r="Q7723">
        <v>0.498494928</v>
      </c>
      <c r="R7723">
        <v>0.26927661666992248</v>
      </c>
      <c r="S7723">
        <v>1.1857174621836801E-2</v>
      </c>
      <c r="T7723">
        <v>0.65490403500000005</v>
      </c>
      <c r="U7723">
        <v>0.666411007</v>
      </c>
      <c r="V7723">
        <v>0.85008076700000001</v>
      </c>
      <c r="W7723">
        <v>1.2496788999999999E-2</v>
      </c>
      <c r="X7723">
        <v>2.0920347999999998E-2</v>
      </c>
      <c r="Y7723">
        <v>0.26611590436841542</v>
      </c>
      <c r="Z7723">
        <v>0.69339013699999996</v>
      </c>
      <c r="AA7723">
        <v>0.666411007</v>
      </c>
      <c r="AB7723">
        <v>0</v>
      </c>
      <c r="AC7723">
        <v>0</v>
      </c>
      <c r="AD7723">
        <v>0.85</v>
      </c>
      <c r="AE7723">
        <v>0.85</v>
      </c>
      <c r="AF7723">
        <v>0.85</v>
      </c>
      <c r="AG7723">
        <v>0.85</v>
      </c>
      <c r="AH7723">
        <v>0.92027911600000001</v>
      </c>
      <c r="AI7723">
        <v>1.2496788999999999E-2</v>
      </c>
      <c r="AJ7723">
        <v>0.65974221700000002</v>
      </c>
      <c r="AK7723">
        <v>8.3000222352858002E-3</v>
      </c>
      <c r="AL7723">
        <v>0.46446845799999997</v>
      </c>
    </row>
    <row r="7724" spans="1:38" x14ac:dyDescent="0.35">
      <c r="A7724" t="s">
        <v>7848</v>
      </c>
      <c r="B7724">
        <v>75454.654438748214</v>
      </c>
      <c r="C7724">
        <v>74906.028201546564</v>
      </c>
      <c r="D7724">
        <v>0</v>
      </c>
      <c r="E7724">
        <v>548.62623720165084</v>
      </c>
      <c r="F7724">
        <v>0</v>
      </c>
      <c r="G7724">
        <v>0.26893443000080919</v>
      </c>
      <c r="H7724">
        <v>0.26867393847683851</v>
      </c>
      <c r="I7724">
        <v>0.27364268535759761</v>
      </c>
      <c r="J7724">
        <v>322</v>
      </c>
      <c r="K7724">
        <v>18</v>
      </c>
      <c r="L7724" t="str">
        <f>VLOOKUP(J7724,Clustering!$D$3:$E$367,2,FALSE)</f>
        <v>Fall</v>
      </c>
      <c r="M7724">
        <v>0.56981074300000001</v>
      </c>
      <c r="N7724">
        <v>0.533260925</v>
      </c>
      <c r="O7724">
        <v>0.533260925</v>
      </c>
      <c r="P7724">
        <v>0.92025876900000003</v>
      </c>
      <c r="Q7724">
        <v>0.51471591400000005</v>
      </c>
      <c r="R7724">
        <v>0.26867393847683851</v>
      </c>
      <c r="S7724">
        <v>0</v>
      </c>
      <c r="T7724">
        <v>0.58606619299999996</v>
      </c>
      <c r="U7724">
        <v>0.666411007</v>
      </c>
      <c r="V7724">
        <v>0.85008076700000001</v>
      </c>
      <c r="W7724">
        <v>1.2776045999999999E-2</v>
      </c>
      <c r="X7724">
        <v>3.0805869999999999E-2</v>
      </c>
      <c r="Y7724">
        <v>0.27364268535759761</v>
      </c>
      <c r="Z7724">
        <v>0.72066457299999997</v>
      </c>
      <c r="AA7724">
        <v>0.666411007</v>
      </c>
      <c r="AB7724">
        <v>0</v>
      </c>
      <c r="AC7724">
        <v>0</v>
      </c>
      <c r="AD7724">
        <v>0.85</v>
      </c>
      <c r="AE7724">
        <v>0.85</v>
      </c>
      <c r="AF7724">
        <v>0.85</v>
      </c>
      <c r="AG7724">
        <v>0.85</v>
      </c>
      <c r="AH7724">
        <v>0.92025876900000003</v>
      </c>
      <c r="AI7724">
        <v>1.2776045999999999E-2</v>
      </c>
      <c r="AJ7724">
        <v>0.67696668400000004</v>
      </c>
      <c r="AK7724">
        <v>0</v>
      </c>
      <c r="AL7724">
        <v>0.42381575999999999</v>
      </c>
    </row>
    <row r="7725" spans="1:38" x14ac:dyDescent="0.35">
      <c r="A7725" t="s">
        <v>7849</v>
      </c>
      <c r="B7725">
        <v>74720.270702921713</v>
      </c>
      <c r="C7725">
        <v>74176.496128082901</v>
      </c>
      <c r="D7725">
        <v>0</v>
      </c>
      <c r="E7725">
        <v>543.77457483881801</v>
      </c>
      <c r="F7725">
        <v>0</v>
      </c>
      <c r="G7725">
        <v>0.26655616413667549</v>
      </c>
      <c r="H7725">
        <v>0.26594179733485779</v>
      </c>
      <c r="I7725">
        <v>0.27766053997815748</v>
      </c>
      <c r="J7725">
        <v>322</v>
      </c>
      <c r="K7725">
        <v>19</v>
      </c>
      <c r="L7725" t="str">
        <f>VLOOKUP(J7725,Clustering!$D$3:$E$367,2,FALSE)</f>
        <v>Fall</v>
      </c>
      <c r="M7725">
        <v>0.58791898899999995</v>
      </c>
      <c r="N7725">
        <v>0.53843953600000005</v>
      </c>
      <c r="O7725">
        <v>0.53843953600000005</v>
      </c>
      <c r="P7725">
        <v>0.92080812300000003</v>
      </c>
      <c r="Q7725">
        <v>0.512150094</v>
      </c>
      <c r="R7725">
        <v>0.26594179733485779</v>
      </c>
      <c r="S7725">
        <v>0</v>
      </c>
      <c r="T7725">
        <v>0.30172283500000002</v>
      </c>
      <c r="U7725">
        <v>0.666411007</v>
      </c>
      <c r="V7725">
        <v>0.85008076700000001</v>
      </c>
      <c r="W7725">
        <v>1.2985490000000001E-2</v>
      </c>
      <c r="X7725">
        <v>4.0503749999999998E-2</v>
      </c>
      <c r="Y7725">
        <v>0.27766053997815748</v>
      </c>
      <c r="Z7725">
        <v>0.70766523299999995</v>
      </c>
      <c r="AA7725">
        <v>0.666411007</v>
      </c>
      <c r="AB7725">
        <v>0</v>
      </c>
      <c r="AC7725">
        <v>0</v>
      </c>
      <c r="AD7725">
        <v>0.85</v>
      </c>
      <c r="AE7725">
        <v>0.85</v>
      </c>
      <c r="AF7725">
        <v>0.85</v>
      </c>
      <c r="AG7725">
        <v>0.85</v>
      </c>
      <c r="AH7725">
        <v>0.92080812300000003</v>
      </c>
      <c r="AI7725">
        <v>1.2985490000000001E-2</v>
      </c>
      <c r="AJ7725">
        <v>0.69129881500000001</v>
      </c>
      <c r="AK7725">
        <v>0</v>
      </c>
      <c r="AL7725">
        <v>0.340303193</v>
      </c>
    </row>
    <row r="7726" spans="1:38" x14ac:dyDescent="0.35">
      <c r="A7726" t="s">
        <v>7850</v>
      </c>
      <c r="B7726">
        <v>72836.931462893292</v>
      </c>
      <c r="C7726">
        <v>72294.882434030864</v>
      </c>
      <c r="D7726">
        <v>0</v>
      </c>
      <c r="E7726">
        <v>542.04902886242485</v>
      </c>
      <c r="F7726">
        <v>0</v>
      </c>
      <c r="G7726">
        <v>0.26571030826589448</v>
      </c>
      <c r="H7726">
        <v>0.26509804786454028</v>
      </c>
      <c r="I7726">
        <v>0.27677661196163428</v>
      </c>
      <c r="J7726">
        <v>322</v>
      </c>
      <c r="K7726">
        <v>20</v>
      </c>
      <c r="L7726" t="str">
        <f>VLOOKUP(J7726,Clustering!$D$3:$E$367,2,FALSE)</f>
        <v>Fall</v>
      </c>
      <c r="M7726">
        <v>0.58768860499999998</v>
      </c>
      <c r="N7726">
        <v>0.53295525700000002</v>
      </c>
      <c r="O7726">
        <v>0.53295525700000002</v>
      </c>
      <c r="P7726">
        <v>0.92152024799999999</v>
      </c>
      <c r="Q7726">
        <v>0.47501454999999998</v>
      </c>
      <c r="R7726">
        <v>0.26509804786454028</v>
      </c>
      <c r="S7726">
        <v>0</v>
      </c>
      <c r="T7726">
        <v>6.0450399999999996E-4</v>
      </c>
      <c r="U7726">
        <v>0.666411007</v>
      </c>
      <c r="V7726">
        <v>0.85008076700000001</v>
      </c>
      <c r="W7726">
        <v>1.2671325000000001E-2</v>
      </c>
      <c r="X7726">
        <v>2.7207175E-2</v>
      </c>
      <c r="Y7726">
        <v>0.27677661196163428</v>
      </c>
      <c r="Z7726">
        <v>0.69538172899999995</v>
      </c>
      <c r="AA7726">
        <v>0.666411007</v>
      </c>
      <c r="AB7726">
        <v>0</v>
      </c>
      <c r="AC7726">
        <v>0</v>
      </c>
      <c r="AD7726">
        <v>0.85</v>
      </c>
      <c r="AE7726">
        <v>0.85</v>
      </c>
      <c r="AF7726">
        <v>0.85</v>
      </c>
      <c r="AG7726">
        <v>0.85</v>
      </c>
      <c r="AH7726">
        <v>0.92152024799999999</v>
      </c>
      <c r="AI7726">
        <v>1.2671325000000001E-2</v>
      </c>
      <c r="AJ7726">
        <v>0.69331151899999999</v>
      </c>
      <c r="AK7726">
        <v>0</v>
      </c>
      <c r="AL7726">
        <v>0.11348498799999999</v>
      </c>
    </row>
    <row r="7727" spans="1:38" x14ac:dyDescent="0.35">
      <c r="A7727" t="s">
        <v>7851</v>
      </c>
      <c r="B7727">
        <v>70112.413586171941</v>
      </c>
      <c r="C7727">
        <v>69572.133385674635</v>
      </c>
      <c r="D7727">
        <v>0</v>
      </c>
      <c r="E7727">
        <v>540.28020049731037</v>
      </c>
      <c r="F7727">
        <v>0</v>
      </c>
      <c r="G7727">
        <v>0.26484323553789718</v>
      </c>
      <c r="H7727">
        <v>0.26439492330594228</v>
      </c>
      <c r="I7727">
        <v>0.27294625722336718</v>
      </c>
      <c r="J7727">
        <v>322</v>
      </c>
      <c r="K7727">
        <v>21</v>
      </c>
      <c r="L7727" t="str">
        <f>VLOOKUP(J7727,Clustering!$D$3:$E$367,2,FALSE)</f>
        <v>Fall</v>
      </c>
      <c r="M7727">
        <v>0.55890202300000003</v>
      </c>
      <c r="N7727">
        <v>0.51972278000000005</v>
      </c>
      <c r="O7727">
        <v>0.51972278000000005</v>
      </c>
      <c r="P7727">
        <v>0.92368714299999999</v>
      </c>
      <c r="Q7727">
        <v>0.43894288199999998</v>
      </c>
      <c r="R7727">
        <v>0.26439492330594228</v>
      </c>
      <c r="S7727">
        <v>0</v>
      </c>
      <c r="T7727">
        <v>0</v>
      </c>
      <c r="U7727">
        <v>0.66478313300000003</v>
      </c>
      <c r="V7727">
        <v>0.85008076700000001</v>
      </c>
      <c r="W7727">
        <v>1.2741139E-2</v>
      </c>
      <c r="X7727">
        <v>1.5558326000000001E-2</v>
      </c>
      <c r="Y7727">
        <v>0.27294625722336718</v>
      </c>
      <c r="Z7727">
        <v>0.62275313799999998</v>
      </c>
      <c r="AA7727">
        <v>0.66478313300000003</v>
      </c>
      <c r="AB7727">
        <v>0</v>
      </c>
      <c r="AC7727">
        <v>0</v>
      </c>
      <c r="AD7727">
        <v>0.85</v>
      </c>
      <c r="AE7727">
        <v>0.85</v>
      </c>
      <c r="AF7727">
        <v>0.85</v>
      </c>
      <c r="AG7727">
        <v>0.85</v>
      </c>
      <c r="AH7727">
        <v>0.92368714299999999</v>
      </c>
      <c r="AI7727">
        <v>1.2741139E-2</v>
      </c>
      <c r="AJ7727">
        <v>0.67279090600000002</v>
      </c>
      <c r="AK7727">
        <v>0</v>
      </c>
      <c r="AL7727">
        <v>0.16146601199999999</v>
      </c>
    </row>
    <row r="7728" spans="1:38" x14ac:dyDescent="0.35">
      <c r="A7728" t="s">
        <v>7852</v>
      </c>
      <c r="B7728">
        <v>65555.429916390218</v>
      </c>
      <c r="C7728">
        <v>65017.906892354527</v>
      </c>
      <c r="D7728">
        <v>0</v>
      </c>
      <c r="E7728">
        <v>537.52302403568899</v>
      </c>
      <c r="F7728">
        <v>0</v>
      </c>
      <c r="G7728">
        <v>0.26349167844886717</v>
      </c>
      <c r="H7728">
        <v>0.26314938837356872</v>
      </c>
      <c r="I7728">
        <v>0.26967840213197852</v>
      </c>
      <c r="J7728">
        <v>322</v>
      </c>
      <c r="K7728">
        <v>22</v>
      </c>
      <c r="L7728" t="str">
        <f>VLOOKUP(J7728,Clustering!$D$3:$E$367,2,FALSE)</f>
        <v>Fall</v>
      </c>
      <c r="M7728">
        <v>0.51727724799999997</v>
      </c>
      <c r="N7728">
        <v>0.49479800000000002</v>
      </c>
      <c r="O7728">
        <v>0.49479800000000002</v>
      </c>
      <c r="P7728">
        <v>0.92621010000000004</v>
      </c>
      <c r="Q7728">
        <v>0.400030039</v>
      </c>
      <c r="R7728">
        <v>0.26314938837356872</v>
      </c>
      <c r="S7728">
        <v>0</v>
      </c>
      <c r="T7728">
        <v>0</v>
      </c>
      <c r="U7728">
        <v>0.66478313300000003</v>
      </c>
      <c r="V7728">
        <v>0.85008076700000001</v>
      </c>
      <c r="W7728">
        <v>1.2880768000000001E-2</v>
      </c>
      <c r="X7728">
        <v>7.0256650000000004E-3</v>
      </c>
      <c r="Y7728">
        <v>0.26967840213197852</v>
      </c>
      <c r="Z7728">
        <v>0.546389982</v>
      </c>
      <c r="AA7728">
        <v>0.66478313300000003</v>
      </c>
      <c r="AB7728">
        <v>0</v>
      </c>
      <c r="AC7728">
        <v>0</v>
      </c>
      <c r="AD7728">
        <v>0.85</v>
      </c>
      <c r="AE7728">
        <v>0.85</v>
      </c>
      <c r="AF7728">
        <v>0.85</v>
      </c>
      <c r="AG7728">
        <v>0.85</v>
      </c>
      <c r="AH7728">
        <v>0.92621010000000004</v>
      </c>
      <c r="AI7728">
        <v>1.2880768000000001E-2</v>
      </c>
      <c r="AJ7728">
        <v>0.63051918399999995</v>
      </c>
      <c r="AK7728">
        <v>0</v>
      </c>
      <c r="AL7728">
        <v>0.115301892</v>
      </c>
    </row>
    <row r="7729" spans="1:38" x14ac:dyDescent="0.35">
      <c r="A7729" t="s">
        <v>7853</v>
      </c>
      <c r="B7729">
        <v>60995.533202543163</v>
      </c>
      <c r="C7729">
        <v>60464.391929961181</v>
      </c>
      <c r="D7729">
        <v>0</v>
      </c>
      <c r="E7729">
        <v>531.14127258197493</v>
      </c>
      <c r="F7729">
        <v>0</v>
      </c>
      <c r="G7729">
        <v>0.26036336891273282</v>
      </c>
      <c r="H7729">
        <v>0.260015461769532</v>
      </c>
      <c r="I7729">
        <v>0.26665161831782341</v>
      </c>
      <c r="J7729">
        <v>322</v>
      </c>
      <c r="K7729">
        <v>23</v>
      </c>
      <c r="L7729" t="str">
        <f>VLOOKUP(J7729,Clustering!$D$3:$E$367,2,FALSE)</f>
        <v>Fall</v>
      </c>
      <c r="M7729">
        <v>0.47531841499999999</v>
      </c>
      <c r="N7729">
        <v>0.45627394100000002</v>
      </c>
      <c r="O7729">
        <v>0.45627394100000002</v>
      </c>
      <c r="P7729">
        <v>0.92841768700000005</v>
      </c>
      <c r="Q7729">
        <v>0.36927775299999999</v>
      </c>
      <c r="R7729">
        <v>0.260015461769532</v>
      </c>
      <c r="S7729">
        <v>0</v>
      </c>
      <c r="T7729">
        <v>0</v>
      </c>
      <c r="U7729">
        <v>0.65567329799999996</v>
      </c>
      <c r="V7729">
        <v>0.85008076700000001</v>
      </c>
      <c r="W7729">
        <v>1.2252437999999999E-2</v>
      </c>
      <c r="X7729">
        <v>7.0256650000000004E-3</v>
      </c>
      <c r="Y7729">
        <v>0.26665161831782341</v>
      </c>
      <c r="Z7729">
        <v>0.47566343799999999</v>
      </c>
      <c r="AA7729">
        <v>0.65567329799999996</v>
      </c>
      <c r="AB7729">
        <v>0</v>
      </c>
      <c r="AC7729">
        <v>0</v>
      </c>
      <c r="AD7729">
        <v>0.85</v>
      </c>
      <c r="AE7729">
        <v>0.85</v>
      </c>
      <c r="AF7729">
        <v>0.85</v>
      </c>
      <c r="AG7729">
        <v>0.85</v>
      </c>
      <c r="AH7729">
        <v>0.92841768700000005</v>
      </c>
      <c r="AI7729">
        <v>1.2252437999999999E-2</v>
      </c>
      <c r="AJ7729">
        <v>0.56646352499999997</v>
      </c>
      <c r="AK7729">
        <v>0</v>
      </c>
      <c r="AL7729">
        <v>6.7351222000000002E-2</v>
      </c>
    </row>
    <row r="7730" spans="1:38" x14ac:dyDescent="0.35">
      <c r="A7730" t="s">
        <v>7854</v>
      </c>
      <c r="B7730">
        <v>58898.332221379751</v>
      </c>
      <c r="C7730">
        <v>58355.424363101651</v>
      </c>
      <c r="D7730">
        <v>0</v>
      </c>
      <c r="E7730">
        <v>542.90785827809714</v>
      </c>
      <c r="F7730">
        <v>0</v>
      </c>
      <c r="G7730">
        <v>0.2661313030774986</v>
      </c>
      <c r="H7730">
        <v>0.26628331497760538</v>
      </c>
      <c r="I7730">
        <v>0.2633837632264347</v>
      </c>
      <c r="J7730">
        <v>323</v>
      </c>
      <c r="K7730">
        <v>0</v>
      </c>
      <c r="L7730" t="str">
        <f>VLOOKUP(J7730,Clustering!$D$3:$E$367,2,FALSE)</f>
        <v>Fall</v>
      </c>
      <c r="M7730">
        <v>0.40086380500000002</v>
      </c>
      <c r="N7730">
        <v>0.41407791999999999</v>
      </c>
      <c r="O7730">
        <v>0.41407791999999999</v>
      </c>
      <c r="P7730">
        <v>0.93239541400000003</v>
      </c>
      <c r="Q7730">
        <v>0.29275374999999998</v>
      </c>
      <c r="R7730">
        <v>0.26628331497760538</v>
      </c>
      <c r="S7730">
        <v>0</v>
      </c>
      <c r="T7730">
        <v>0</v>
      </c>
      <c r="U7730">
        <v>0.65196362299999999</v>
      </c>
      <c r="V7730">
        <v>0.85008076700000001</v>
      </c>
      <c r="W7730">
        <v>1.1833550999999999E-2</v>
      </c>
      <c r="X7730">
        <v>7.0256650000000004E-3</v>
      </c>
      <c r="Y7730">
        <v>0.2633837632264347</v>
      </c>
      <c r="Z7730">
        <v>0.40144726200000003</v>
      </c>
      <c r="AA7730">
        <v>0.65196362299999999</v>
      </c>
      <c r="AB7730">
        <v>0</v>
      </c>
      <c r="AC7730">
        <v>0</v>
      </c>
      <c r="AD7730">
        <v>0.85</v>
      </c>
      <c r="AE7730">
        <v>0.85</v>
      </c>
      <c r="AF7730">
        <v>0.85</v>
      </c>
      <c r="AG7730">
        <v>0.85</v>
      </c>
      <c r="AH7730">
        <v>0.93239541400000003</v>
      </c>
      <c r="AI7730">
        <v>1.1833550999999999E-2</v>
      </c>
      <c r="AJ7730">
        <v>0.52583175800000004</v>
      </c>
      <c r="AK7730">
        <v>0</v>
      </c>
      <c r="AL7730">
        <v>1.5419838999999999E-2</v>
      </c>
    </row>
    <row r="7731" spans="1:38" x14ac:dyDescent="0.35">
      <c r="A7731" t="s">
        <v>7855</v>
      </c>
      <c r="B7731">
        <v>58185.271342761087</v>
      </c>
      <c r="C7731">
        <v>57625.903140330083</v>
      </c>
      <c r="D7731">
        <v>0</v>
      </c>
      <c r="E7731">
        <v>559.36820243100124</v>
      </c>
      <c r="F7731">
        <v>0</v>
      </c>
      <c r="G7731">
        <v>0.2742000992308829</v>
      </c>
      <c r="H7731">
        <v>0.27470072040767829</v>
      </c>
      <c r="I7731">
        <v>0.265151619259481</v>
      </c>
      <c r="J7731">
        <v>323</v>
      </c>
      <c r="K7731">
        <v>1</v>
      </c>
      <c r="L7731" t="str">
        <f>VLOOKUP(J7731,Clustering!$D$3:$E$367,2,FALSE)</f>
        <v>Fall</v>
      </c>
      <c r="M7731">
        <v>0.37675403499999999</v>
      </c>
      <c r="N7731">
        <v>0.40095390600000003</v>
      </c>
      <c r="O7731">
        <v>0.40095390600000003</v>
      </c>
      <c r="P7731">
        <v>0.93332117599999997</v>
      </c>
      <c r="Q7731">
        <v>0.26062468300000002</v>
      </c>
      <c r="R7731">
        <v>0.27470072040767829</v>
      </c>
      <c r="S7731">
        <v>0</v>
      </c>
      <c r="T7731">
        <v>0</v>
      </c>
      <c r="U7731">
        <v>0.65196362299999999</v>
      </c>
      <c r="V7731">
        <v>0.85008076700000001</v>
      </c>
      <c r="W7731">
        <v>1.2077902E-2</v>
      </c>
      <c r="X7731">
        <v>7.0256650000000004E-3</v>
      </c>
      <c r="Y7731">
        <v>0.265151619259481</v>
      </c>
      <c r="Z7731">
        <v>0.38520901699999999</v>
      </c>
      <c r="AA7731">
        <v>0.65196362299999999</v>
      </c>
      <c r="AB7731">
        <v>0</v>
      </c>
      <c r="AC7731">
        <v>0</v>
      </c>
      <c r="AD7731">
        <v>0.85</v>
      </c>
      <c r="AE7731">
        <v>0.85</v>
      </c>
      <c r="AF7731">
        <v>0.85</v>
      </c>
      <c r="AG7731">
        <v>0.85</v>
      </c>
      <c r="AH7731">
        <v>0.93332117599999997</v>
      </c>
      <c r="AI7731">
        <v>1.2077902E-2</v>
      </c>
      <c r="AJ7731">
        <v>0.49926844500000001</v>
      </c>
      <c r="AK7731">
        <v>0</v>
      </c>
      <c r="AL7731">
        <v>0</v>
      </c>
    </row>
    <row r="7732" spans="1:38" x14ac:dyDescent="0.35">
      <c r="A7732" t="s">
        <v>7856</v>
      </c>
      <c r="B7732">
        <v>57972.561984066371</v>
      </c>
      <c r="C7732">
        <v>57391.763058286662</v>
      </c>
      <c r="D7732">
        <v>0</v>
      </c>
      <c r="E7732">
        <v>580.79892577971123</v>
      </c>
      <c r="F7732">
        <v>0</v>
      </c>
      <c r="G7732">
        <v>0.28470535577436817</v>
      </c>
      <c r="H7732">
        <v>0.28564937424870401</v>
      </c>
      <c r="I7732">
        <v>0.26764268912422817</v>
      </c>
      <c r="J7732">
        <v>323</v>
      </c>
      <c r="K7732">
        <v>2</v>
      </c>
      <c r="L7732" t="str">
        <f>VLOOKUP(J7732,Clustering!$D$3:$E$367,2,FALSE)</f>
        <v>Fall</v>
      </c>
      <c r="M7732">
        <v>0.36035639600000002</v>
      </c>
      <c r="N7732">
        <v>0.37823782500000003</v>
      </c>
      <c r="O7732">
        <v>0.37823782500000003</v>
      </c>
      <c r="P7732">
        <v>0.93336186899999996</v>
      </c>
      <c r="Q7732">
        <v>0.22472824199999999</v>
      </c>
      <c r="R7732">
        <v>0.28564937424870401</v>
      </c>
      <c r="S7732">
        <v>0</v>
      </c>
      <c r="T7732">
        <v>0</v>
      </c>
      <c r="U7732">
        <v>0.65196362299999999</v>
      </c>
      <c r="V7732">
        <v>0.85008076700000001</v>
      </c>
      <c r="W7732">
        <v>1.2357160000000001E-2</v>
      </c>
      <c r="X7732">
        <v>7.0256650000000004E-3</v>
      </c>
      <c r="Y7732">
        <v>0.26764268912422817</v>
      </c>
      <c r="Z7732">
        <v>0.38016867199999999</v>
      </c>
      <c r="AA7732">
        <v>0.65196362299999999</v>
      </c>
      <c r="AB7732">
        <v>0</v>
      </c>
      <c r="AC7732">
        <v>0</v>
      </c>
      <c r="AD7732">
        <v>0.85</v>
      </c>
      <c r="AE7732">
        <v>0.85</v>
      </c>
      <c r="AF7732">
        <v>0.85</v>
      </c>
      <c r="AG7732">
        <v>0.85</v>
      </c>
      <c r="AH7732">
        <v>0.93336186899999996</v>
      </c>
      <c r="AI7732">
        <v>1.2357160000000001E-2</v>
      </c>
      <c r="AJ7732">
        <v>0.49290841400000002</v>
      </c>
      <c r="AK7732">
        <v>0</v>
      </c>
      <c r="AL7732">
        <v>0</v>
      </c>
    </row>
    <row r="7733" spans="1:38" x14ac:dyDescent="0.35">
      <c r="A7733" t="s">
        <v>7857</v>
      </c>
      <c r="B7733">
        <v>58023.742689704217</v>
      </c>
      <c r="C7733">
        <v>57420.732551974157</v>
      </c>
      <c r="D7733">
        <v>0</v>
      </c>
      <c r="E7733">
        <v>603.01013773005945</v>
      </c>
      <c r="F7733">
        <v>0</v>
      </c>
      <c r="G7733">
        <v>0.29559320476963691</v>
      </c>
      <c r="H7733">
        <v>0.29693954573247727</v>
      </c>
      <c r="I7733">
        <v>0.2712587582827321</v>
      </c>
      <c r="J7733">
        <v>323</v>
      </c>
      <c r="K7733">
        <v>3</v>
      </c>
      <c r="L7733" t="str">
        <f>VLOOKUP(J7733,Clustering!$D$3:$E$367,2,FALSE)</f>
        <v>Fall</v>
      </c>
      <c r="M7733">
        <v>0.34782922199999999</v>
      </c>
      <c r="N7733">
        <v>0.36162722200000003</v>
      </c>
      <c r="O7733">
        <v>0.36162722200000003</v>
      </c>
      <c r="P7733">
        <v>0.93289390100000003</v>
      </c>
      <c r="Q7733">
        <v>0.18288661000000001</v>
      </c>
      <c r="R7733">
        <v>0.29693954573247727</v>
      </c>
      <c r="S7733">
        <v>0</v>
      </c>
      <c r="T7733">
        <v>0</v>
      </c>
      <c r="U7733">
        <v>0.64812872700000002</v>
      </c>
      <c r="V7733">
        <v>0.85008076700000001</v>
      </c>
      <c r="W7733">
        <v>1.2531696E-2</v>
      </c>
      <c r="X7733">
        <v>7.0256650000000004E-3</v>
      </c>
      <c r="Y7733">
        <v>0.2712587582827321</v>
      </c>
      <c r="Z7733">
        <v>0.37147224499999998</v>
      </c>
      <c r="AA7733">
        <v>0.64812872700000002</v>
      </c>
      <c r="AB7733">
        <v>0</v>
      </c>
      <c r="AC7733">
        <v>0</v>
      </c>
      <c r="AD7733">
        <v>0.85</v>
      </c>
      <c r="AE7733">
        <v>0.85</v>
      </c>
      <c r="AF7733">
        <v>0.85</v>
      </c>
      <c r="AG7733">
        <v>0.85</v>
      </c>
      <c r="AH7733">
        <v>0.93289390100000003</v>
      </c>
      <c r="AI7733">
        <v>1.2531696E-2</v>
      </c>
      <c r="AJ7733">
        <v>0.48498114199999998</v>
      </c>
      <c r="AK7733">
        <v>0</v>
      </c>
      <c r="AL7733">
        <v>0</v>
      </c>
    </row>
    <row r="7734" spans="1:38" x14ac:dyDescent="0.35">
      <c r="A7734" t="s">
        <v>7858</v>
      </c>
      <c r="B7734">
        <v>58584.354367878303</v>
      </c>
      <c r="C7734">
        <v>57972.095803152362</v>
      </c>
      <c r="D7734">
        <v>0</v>
      </c>
      <c r="E7734">
        <v>612.25856472594012</v>
      </c>
      <c r="F7734">
        <v>0</v>
      </c>
      <c r="G7734">
        <v>0.30012674741467649</v>
      </c>
      <c r="H7734">
        <v>0.30139936436129872</v>
      </c>
      <c r="I7734">
        <v>0.27712482602874949</v>
      </c>
      <c r="J7734">
        <v>323</v>
      </c>
      <c r="K7734">
        <v>4</v>
      </c>
      <c r="L7734" t="str">
        <f>VLOOKUP(J7734,Clustering!$D$3:$E$367,2,FALSE)</f>
        <v>Fall</v>
      </c>
      <c r="M7734">
        <v>0.34208688100000001</v>
      </c>
      <c r="N7734">
        <v>0.36519072200000002</v>
      </c>
      <c r="O7734">
        <v>0.36519072200000002</v>
      </c>
      <c r="P7734">
        <v>0.93360602599999998</v>
      </c>
      <c r="Q7734">
        <v>0.16879337599999999</v>
      </c>
      <c r="R7734">
        <v>0.30139936436129872</v>
      </c>
      <c r="S7734">
        <v>0</v>
      </c>
      <c r="T7734">
        <v>0</v>
      </c>
      <c r="U7734">
        <v>0.65104011799999995</v>
      </c>
      <c r="V7734">
        <v>0.85008076700000001</v>
      </c>
      <c r="W7734">
        <v>1.2531696E-2</v>
      </c>
      <c r="X7734">
        <v>7.0256650000000004E-3</v>
      </c>
      <c r="Y7734">
        <v>0.27712482602874949</v>
      </c>
      <c r="Z7734">
        <v>0.37051885200000001</v>
      </c>
      <c r="AA7734">
        <v>0.65104011799999995</v>
      </c>
      <c r="AB7734">
        <v>0</v>
      </c>
      <c r="AC7734">
        <v>0</v>
      </c>
      <c r="AD7734">
        <v>0.85</v>
      </c>
      <c r="AE7734">
        <v>0.85</v>
      </c>
      <c r="AF7734">
        <v>0.85</v>
      </c>
      <c r="AG7734">
        <v>0.85</v>
      </c>
      <c r="AH7734">
        <v>0.93360602599999998</v>
      </c>
      <c r="AI7734">
        <v>1.2531696E-2</v>
      </c>
      <c r="AJ7734">
        <v>0.48266557900000001</v>
      </c>
      <c r="AK7734">
        <v>0</v>
      </c>
      <c r="AL7734">
        <v>0</v>
      </c>
    </row>
    <row r="7735" spans="1:38" x14ac:dyDescent="0.35">
      <c r="A7735" t="s">
        <v>7859</v>
      </c>
      <c r="B7735">
        <v>63140.722516596397</v>
      </c>
      <c r="C7735">
        <v>62529.674491318023</v>
      </c>
      <c r="D7735">
        <v>0</v>
      </c>
      <c r="E7735">
        <v>611.04802527838308</v>
      </c>
      <c r="F7735">
        <v>0</v>
      </c>
      <c r="G7735">
        <v>0.29953334572469759</v>
      </c>
      <c r="H7735">
        <v>0.30047525779856998</v>
      </c>
      <c r="I7735">
        <v>0.28250875122029973</v>
      </c>
      <c r="J7735">
        <v>323</v>
      </c>
      <c r="K7735">
        <v>5</v>
      </c>
      <c r="L7735" t="str">
        <f>VLOOKUP(J7735,Clustering!$D$3:$E$367,2,FALSE)</f>
        <v>Fall</v>
      </c>
      <c r="M7735">
        <v>0.34482269999999998</v>
      </c>
      <c r="N7735">
        <v>0.377559439</v>
      </c>
      <c r="O7735">
        <v>0.377559439</v>
      </c>
      <c r="P7735">
        <v>0.93576274800000003</v>
      </c>
      <c r="Q7735">
        <v>0.17276100999999999</v>
      </c>
      <c r="R7735">
        <v>0.30047525779856998</v>
      </c>
      <c r="S7735">
        <v>0</v>
      </c>
      <c r="T7735">
        <v>0</v>
      </c>
      <c r="U7735">
        <v>0.65104011799999995</v>
      </c>
      <c r="V7735">
        <v>0.85008076700000001</v>
      </c>
      <c r="W7735">
        <v>1.2496788999999999E-2</v>
      </c>
      <c r="X7735">
        <v>6.49206E-3</v>
      </c>
      <c r="Y7735">
        <v>0.28250875122029973</v>
      </c>
      <c r="Z7735">
        <v>0.37313936800000003</v>
      </c>
      <c r="AA7735">
        <v>0.65104011799999995</v>
      </c>
      <c r="AB7735">
        <v>0</v>
      </c>
      <c r="AC7735">
        <v>0</v>
      </c>
      <c r="AD7735">
        <v>0.85</v>
      </c>
      <c r="AE7735">
        <v>0.85</v>
      </c>
      <c r="AF7735">
        <v>0.85</v>
      </c>
      <c r="AG7735">
        <v>0.85</v>
      </c>
      <c r="AH7735">
        <v>0.93576274800000003</v>
      </c>
      <c r="AI7735">
        <v>1.2496788999999999E-2</v>
      </c>
      <c r="AJ7735">
        <v>0.48379335699999998</v>
      </c>
      <c r="AK7735">
        <v>0</v>
      </c>
      <c r="AL7735">
        <v>0</v>
      </c>
    </row>
    <row r="7736" spans="1:38" x14ac:dyDescent="0.35">
      <c r="A7736" t="s">
        <v>7860</v>
      </c>
      <c r="B7736">
        <v>70520.982470221774</v>
      </c>
      <c r="C7736">
        <v>69927.460172398554</v>
      </c>
      <c r="D7736">
        <v>0</v>
      </c>
      <c r="E7736">
        <v>593.52229782322536</v>
      </c>
      <c r="F7736">
        <v>0</v>
      </c>
      <c r="G7736">
        <v>0.29094230285452222</v>
      </c>
      <c r="H7736">
        <v>0.29137481708300178</v>
      </c>
      <c r="I7736">
        <v>0.28312482226211888</v>
      </c>
      <c r="J7736">
        <v>323</v>
      </c>
      <c r="K7736">
        <v>6</v>
      </c>
      <c r="L7736" t="str">
        <f>VLOOKUP(J7736,Clustering!$D$3:$E$367,2,FALSE)</f>
        <v>Fall</v>
      </c>
      <c r="M7736">
        <v>0.36517143899999999</v>
      </c>
      <c r="N7736">
        <v>0.39940584400000001</v>
      </c>
      <c r="O7736">
        <v>0.39940584400000001</v>
      </c>
      <c r="P7736">
        <v>0.93714630499999996</v>
      </c>
      <c r="Q7736">
        <v>0.185740302</v>
      </c>
      <c r="R7736">
        <v>0.29137481708300178</v>
      </c>
      <c r="S7736">
        <v>0</v>
      </c>
      <c r="T7736">
        <v>0</v>
      </c>
      <c r="U7736">
        <v>0.65330975000000002</v>
      </c>
      <c r="V7736">
        <v>0.85008076700000001</v>
      </c>
      <c r="W7736">
        <v>1.2461880999999999E-2</v>
      </c>
      <c r="X7736">
        <v>6.49206E-3</v>
      </c>
      <c r="Y7736">
        <v>0.28312482226211888</v>
      </c>
      <c r="Z7736">
        <v>0.369638148</v>
      </c>
      <c r="AA7736">
        <v>0.65330975000000002</v>
      </c>
      <c r="AB7736">
        <v>0</v>
      </c>
      <c r="AC7736">
        <v>0</v>
      </c>
      <c r="AD7736">
        <v>0.85</v>
      </c>
      <c r="AE7736">
        <v>0.85</v>
      </c>
      <c r="AF7736">
        <v>0.85</v>
      </c>
      <c r="AG7736">
        <v>0.85</v>
      </c>
      <c r="AH7736">
        <v>0.93714630499999996</v>
      </c>
      <c r="AI7736">
        <v>1.2461880999999999E-2</v>
      </c>
      <c r="AJ7736">
        <v>0.46503871299999999</v>
      </c>
      <c r="AK7736">
        <v>0</v>
      </c>
      <c r="AL7736">
        <v>0</v>
      </c>
    </row>
    <row r="7737" spans="1:38" x14ac:dyDescent="0.35">
      <c r="A7737" t="s">
        <v>7861</v>
      </c>
      <c r="B7737">
        <v>77790.278595619733</v>
      </c>
      <c r="C7737">
        <v>76925.295991171079</v>
      </c>
      <c r="D7737">
        <v>293.40954984523108</v>
      </c>
      <c r="E7737">
        <v>571.5730546034207</v>
      </c>
      <c r="F7737">
        <v>1.32509675892618E-2</v>
      </c>
      <c r="G7737">
        <v>0.28018286990363761</v>
      </c>
      <c r="H7737">
        <v>0.28024535978405091</v>
      </c>
      <c r="I7737">
        <v>0.27905339624661818</v>
      </c>
      <c r="J7737">
        <v>323</v>
      </c>
      <c r="K7737">
        <v>7</v>
      </c>
      <c r="L7737" t="str">
        <f>VLOOKUP(J7737,Clustering!$D$3:$E$367,2,FALSE)</f>
        <v>Fall</v>
      </c>
      <c r="M7737">
        <v>0.38197225099999998</v>
      </c>
      <c r="N7737">
        <v>0.40891114000000001</v>
      </c>
      <c r="O7737">
        <v>0.40891114000000001</v>
      </c>
      <c r="P7737">
        <v>0.93838743700000005</v>
      </c>
      <c r="Q7737">
        <v>0.20415162100000001</v>
      </c>
      <c r="R7737">
        <v>0.28024535978405091</v>
      </c>
      <c r="S7737">
        <v>1.32509675892618E-2</v>
      </c>
      <c r="T7737">
        <v>0</v>
      </c>
      <c r="U7737">
        <v>0.65330975000000002</v>
      </c>
      <c r="V7737">
        <v>0.85008076700000001</v>
      </c>
      <c r="W7737">
        <v>1.2392067E-2</v>
      </c>
      <c r="X7737">
        <v>6.49206E-3</v>
      </c>
      <c r="Y7737">
        <v>0.27905339624661818</v>
      </c>
      <c r="Z7737">
        <v>0.36205208300000002</v>
      </c>
      <c r="AA7737">
        <v>0.65330975000000002</v>
      </c>
      <c r="AB7737">
        <v>0</v>
      </c>
      <c r="AC7737">
        <v>0</v>
      </c>
      <c r="AD7737">
        <v>0.85</v>
      </c>
      <c r="AE7737">
        <v>0.85</v>
      </c>
      <c r="AF7737">
        <v>0.85</v>
      </c>
      <c r="AG7737">
        <v>0.85</v>
      </c>
      <c r="AH7737">
        <v>0.93838743700000005</v>
      </c>
      <c r="AI7737">
        <v>1.2392067E-2</v>
      </c>
      <c r="AJ7737">
        <v>0.44968328699999999</v>
      </c>
      <c r="AK7737">
        <v>9.2756773124832992E-3</v>
      </c>
      <c r="AL7737">
        <v>0</v>
      </c>
    </row>
    <row r="7738" spans="1:38" x14ac:dyDescent="0.35">
      <c r="A7738" t="s">
        <v>7862</v>
      </c>
      <c r="B7738">
        <v>73859.224411719872</v>
      </c>
      <c r="C7738">
        <v>70598.921544491604</v>
      </c>
      <c r="D7738">
        <v>2721.815693342297</v>
      </c>
      <c r="E7738">
        <v>538.48717388595833</v>
      </c>
      <c r="F7738">
        <v>0.1229226913556417</v>
      </c>
      <c r="G7738">
        <v>0.2639643009244893</v>
      </c>
      <c r="H7738">
        <v>0.26353108456252189</v>
      </c>
      <c r="I7738">
        <v>0.27179447223214009</v>
      </c>
      <c r="J7738">
        <v>323</v>
      </c>
      <c r="K7738">
        <v>8</v>
      </c>
      <c r="L7738" t="str">
        <f>VLOOKUP(J7738,Clustering!$D$3:$E$367,2,FALSE)</f>
        <v>Fall</v>
      </c>
      <c r="M7738">
        <v>0.391849999</v>
      </c>
      <c r="N7738">
        <v>0.40697458399999997</v>
      </c>
      <c r="O7738">
        <v>0.40697458399999997</v>
      </c>
      <c r="P7738">
        <v>0.93566101499999998</v>
      </c>
      <c r="Q7738">
        <v>0.21485296600000001</v>
      </c>
      <c r="R7738">
        <v>0.26353108456252189</v>
      </c>
      <c r="S7738">
        <v>0.1229226913556417</v>
      </c>
      <c r="T7738">
        <v>0.16223364100000001</v>
      </c>
      <c r="U7738">
        <v>0.65330975000000002</v>
      </c>
      <c r="V7738">
        <v>0.85008076700000001</v>
      </c>
      <c r="W7738">
        <v>1.2357160000000001E-2</v>
      </c>
      <c r="X7738">
        <v>6.49206E-3</v>
      </c>
      <c r="Y7738">
        <v>0.27179447223214009</v>
      </c>
      <c r="Z7738">
        <v>0.401977686</v>
      </c>
      <c r="AA7738">
        <v>0.65330975000000002</v>
      </c>
      <c r="AB7738">
        <v>0</v>
      </c>
      <c r="AC7738">
        <v>0</v>
      </c>
      <c r="AD7738">
        <v>0.85</v>
      </c>
      <c r="AE7738">
        <v>0.85</v>
      </c>
      <c r="AF7738">
        <v>0.85</v>
      </c>
      <c r="AG7738">
        <v>0.85</v>
      </c>
      <c r="AH7738">
        <v>0.93566101499999998</v>
      </c>
      <c r="AI7738">
        <v>1.2357160000000001E-2</v>
      </c>
      <c r="AJ7738">
        <v>0.45998012700000002</v>
      </c>
      <c r="AK7738">
        <v>8.6045883948949103E-2</v>
      </c>
      <c r="AL7738">
        <v>0</v>
      </c>
    </row>
    <row r="7739" spans="1:38" x14ac:dyDescent="0.35">
      <c r="A7739" t="s">
        <v>7863</v>
      </c>
      <c r="B7739">
        <v>72086.35751490714</v>
      </c>
      <c r="C7739">
        <v>65948.481622742198</v>
      </c>
      <c r="D7739">
        <v>5601.5216759513933</v>
      </c>
      <c r="E7739">
        <v>536.35421621354112</v>
      </c>
      <c r="F7739">
        <v>0.25297602691436799</v>
      </c>
      <c r="G7739">
        <v>0.26291873343801031</v>
      </c>
      <c r="H7739">
        <v>0.26296858491564351</v>
      </c>
      <c r="I7739">
        <v>0.26201769265544439</v>
      </c>
      <c r="J7739">
        <v>323</v>
      </c>
      <c r="K7739">
        <v>9</v>
      </c>
      <c r="L7739" t="str">
        <f>VLOOKUP(J7739,Clustering!$D$3:$E$367,2,FALSE)</f>
        <v>Fall</v>
      </c>
      <c r="M7739">
        <v>0.39165993199999999</v>
      </c>
      <c r="N7739">
        <v>0.40876520799999999</v>
      </c>
      <c r="O7739">
        <v>0.40876520799999999</v>
      </c>
      <c r="P7739">
        <v>0.92982159099999995</v>
      </c>
      <c r="Q7739">
        <v>0.219909508</v>
      </c>
      <c r="R7739">
        <v>0.26296858491564351</v>
      </c>
      <c r="S7739">
        <v>0.25297602691436799</v>
      </c>
      <c r="T7739">
        <v>0.44952395299999998</v>
      </c>
      <c r="U7739">
        <v>0.65113403400000003</v>
      </c>
      <c r="V7739">
        <v>0.85008076700000001</v>
      </c>
      <c r="W7739">
        <v>1.2252437999999999E-2</v>
      </c>
      <c r="X7739">
        <v>6.49206E-3</v>
      </c>
      <c r="Y7739">
        <v>0.26201769265544439</v>
      </c>
      <c r="Z7739">
        <v>0.390319945</v>
      </c>
      <c r="AA7739">
        <v>0.65113403400000003</v>
      </c>
      <c r="AB7739">
        <v>0</v>
      </c>
      <c r="AC7739">
        <v>0</v>
      </c>
      <c r="AD7739">
        <v>0.85</v>
      </c>
      <c r="AE7739">
        <v>0.85</v>
      </c>
      <c r="AF7739">
        <v>0.85</v>
      </c>
      <c r="AG7739">
        <v>0.85</v>
      </c>
      <c r="AH7739">
        <v>0.92982159099999995</v>
      </c>
      <c r="AI7739">
        <v>1.2252437999999999E-2</v>
      </c>
      <c r="AJ7739">
        <v>0.4638061</v>
      </c>
      <c r="AK7739">
        <v>0.17708321884005759</v>
      </c>
      <c r="AL7739">
        <v>0</v>
      </c>
    </row>
    <row r="7740" spans="1:38" x14ac:dyDescent="0.35">
      <c r="A7740" t="s">
        <v>7864</v>
      </c>
      <c r="B7740">
        <v>70564.933874227863</v>
      </c>
      <c r="C7740">
        <v>61956.003921736577</v>
      </c>
      <c r="D7740">
        <v>8036.1807098967693</v>
      </c>
      <c r="E7740">
        <v>572.74924259450688</v>
      </c>
      <c r="F7740">
        <v>0.36293014383636751</v>
      </c>
      <c r="G7740">
        <v>0.28075943264436609</v>
      </c>
      <c r="H7740">
        <v>0.28171187672055531</v>
      </c>
      <c r="I7740">
        <v>0.26354447741125708</v>
      </c>
      <c r="J7740">
        <v>323</v>
      </c>
      <c r="K7740">
        <v>10</v>
      </c>
      <c r="L7740" t="str">
        <f>VLOOKUP(J7740,Clustering!$D$3:$E$367,2,FALSE)</f>
        <v>Fall</v>
      </c>
      <c r="M7740">
        <v>0.40410647100000002</v>
      </c>
      <c r="N7740">
        <v>0.42068035399999998</v>
      </c>
      <c r="O7740">
        <v>0.42068035399999998</v>
      </c>
      <c r="P7740">
        <v>0.92508087299999997</v>
      </c>
      <c r="Q7740">
        <v>0.22174938799999999</v>
      </c>
      <c r="R7740">
        <v>0.28171187672055531</v>
      </c>
      <c r="S7740">
        <v>0.36293014383636751</v>
      </c>
      <c r="T7740">
        <v>0.57835877300000005</v>
      </c>
      <c r="U7740">
        <v>0.66260741599999995</v>
      </c>
      <c r="V7740">
        <v>0.85008076700000001</v>
      </c>
      <c r="W7740">
        <v>1.2217531E-2</v>
      </c>
      <c r="X7740">
        <v>6.49206E-3</v>
      </c>
      <c r="Y7740">
        <v>0.26354447741125708</v>
      </c>
      <c r="Z7740">
        <v>0.444110318</v>
      </c>
      <c r="AA7740">
        <v>0.66260741599999995</v>
      </c>
      <c r="AB7740">
        <v>0</v>
      </c>
      <c r="AC7740">
        <v>0</v>
      </c>
      <c r="AD7740">
        <v>0.85</v>
      </c>
      <c r="AE7740">
        <v>0.85</v>
      </c>
      <c r="AF7740">
        <v>0.85</v>
      </c>
      <c r="AG7740">
        <v>0.85</v>
      </c>
      <c r="AH7740">
        <v>0.92508087299999997</v>
      </c>
      <c r="AI7740">
        <v>1.2217531E-2</v>
      </c>
      <c r="AJ7740">
        <v>0.498455174</v>
      </c>
      <c r="AK7740">
        <v>0.25405110068545722</v>
      </c>
      <c r="AL7740">
        <v>0</v>
      </c>
    </row>
    <row r="7741" spans="1:38" x14ac:dyDescent="0.35">
      <c r="A7741" t="s">
        <v>7865</v>
      </c>
      <c r="B7741">
        <v>67734.699740843673</v>
      </c>
      <c r="C7741">
        <v>57548.484347669597</v>
      </c>
      <c r="D7741">
        <v>9593.5047422189964</v>
      </c>
      <c r="E7741">
        <v>592.71065095507618</v>
      </c>
      <c r="F7741">
        <v>0.43326204097184129</v>
      </c>
      <c r="G7741">
        <v>0.29054443674268438</v>
      </c>
      <c r="H7741">
        <v>0.29179669181816059</v>
      </c>
      <c r="I7741">
        <v>0.26791054609893211</v>
      </c>
      <c r="J7741">
        <v>323</v>
      </c>
      <c r="K7741">
        <v>11</v>
      </c>
      <c r="L7741" t="str">
        <f>VLOOKUP(J7741,Clustering!$D$3:$E$367,2,FALSE)</f>
        <v>Fall</v>
      </c>
      <c r="M7741">
        <v>0.41644357700000001</v>
      </c>
      <c r="N7741">
        <v>0.43335671100000001</v>
      </c>
      <c r="O7741">
        <v>0.43335671100000001</v>
      </c>
      <c r="P7741">
        <v>0.92439926699999997</v>
      </c>
      <c r="Q7741">
        <v>0.229209039</v>
      </c>
      <c r="R7741">
        <v>0.29179669181816059</v>
      </c>
      <c r="S7741">
        <v>0.43326204097184129</v>
      </c>
      <c r="T7741">
        <v>0.61145534199999996</v>
      </c>
      <c r="U7741">
        <v>0.66260741599999995</v>
      </c>
      <c r="V7741">
        <v>0.85008076700000001</v>
      </c>
      <c r="W7741">
        <v>1.1903366E-2</v>
      </c>
      <c r="X7741">
        <v>6.7810609999999997E-3</v>
      </c>
      <c r="Y7741">
        <v>0.26791054609893211</v>
      </c>
      <c r="Z7741">
        <v>0.48314152199999999</v>
      </c>
      <c r="AA7741">
        <v>0.66260741599999995</v>
      </c>
      <c r="AB7741">
        <v>0</v>
      </c>
      <c r="AC7741">
        <v>0</v>
      </c>
      <c r="AD7741">
        <v>0.85</v>
      </c>
      <c r="AE7741">
        <v>0.85</v>
      </c>
      <c r="AF7741">
        <v>0.85</v>
      </c>
      <c r="AG7741">
        <v>0.85</v>
      </c>
      <c r="AH7741">
        <v>0.92439926699999997</v>
      </c>
      <c r="AI7741">
        <v>1.1903366E-2</v>
      </c>
      <c r="AJ7741">
        <v>0.55063298500000002</v>
      </c>
      <c r="AK7741">
        <v>0.3032834286802889</v>
      </c>
      <c r="AL7741">
        <v>0</v>
      </c>
    </row>
    <row r="7742" spans="1:38" x14ac:dyDescent="0.35">
      <c r="A7742" t="s">
        <v>7866</v>
      </c>
      <c r="B7742">
        <v>66528.010515791713</v>
      </c>
      <c r="C7742">
        <v>55994.007846095097</v>
      </c>
      <c r="D7742">
        <v>9932.6945200013033</v>
      </c>
      <c r="E7742">
        <v>601.30814969530581</v>
      </c>
      <c r="F7742">
        <v>0.44858053607322129</v>
      </c>
      <c r="G7742">
        <v>0.29475889690946361</v>
      </c>
      <c r="H7742">
        <v>0.29617615335457081</v>
      </c>
      <c r="I7742">
        <v>0.26914268818257048</v>
      </c>
      <c r="J7742">
        <v>323</v>
      </c>
      <c r="K7742">
        <v>12</v>
      </c>
      <c r="L7742" t="str">
        <f>VLOOKUP(J7742,Clustering!$D$3:$E$367,2,FALSE)</f>
        <v>Fall</v>
      </c>
      <c r="M7742">
        <v>0.43538696799999999</v>
      </c>
      <c r="N7742">
        <v>0.45430386</v>
      </c>
      <c r="O7742">
        <v>0.45430386</v>
      </c>
      <c r="P7742">
        <v>0.92402285900000003</v>
      </c>
      <c r="Q7742">
        <v>0.24521725</v>
      </c>
      <c r="R7742">
        <v>0.29617615335457081</v>
      </c>
      <c r="S7742">
        <v>0.44858053607322129</v>
      </c>
      <c r="T7742">
        <v>0.64787668099999995</v>
      </c>
      <c r="U7742">
        <v>0.66260741599999995</v>
      </c>
      <c r="V7742">
        <v>0.85008076700000001</v>
      </c>
      <c r="W7742">
        <v>1.1903366E-2</v>
      </c>
      <c r="X7742">
        <v>6.49206E-3</v>
      </c>
      <c r="Y7742">
        <v>0.26914268818257048</v>
      </c>
      <c r="Z7742">
        <v>0.53926955300000001</v>
      </c>
      <c r="AA7742">
        <v>0.66260741599999995</v>
      </c>
      <c r="AB7742">
        <v>0</v>
      </c>
      <c r="AC7742">
        <v>0</v>
      </c>
      <c r="AD7742">
        <v>0.85</v>
      </c>
      <c r="AE7742">
        <v>0.85</v>
      </c>
      <c r="AF7742">
        <v>0.85</v>
      </c>
      <c r="AG7742">
        <v>0.85</v>
      </c>
      <c r="AH7742">
        <v>0.92402285900000003</v>
      </c>
      <c r="AI7742">
        <v>1.1903366E-2</v>
      </c>
      <c r="AJ7742">
        <v>0.587162042</v>
      </c>
      <c r="AK7742">
        <v>0.31400637525125491</v>
      </c>
      <c r="AL7742">
        <v>0</v>
      </c>
    </row>
    <row r="7743" spans="1:38" x14ac:dyDescent="0.35">
      <c r="A7743" t="s">
        <v>7867</v>
      </c>
      <c r="B7743">
        <v>66414.524922175755</v>
      </c>
      <c r="C7743">
        <v>56540.5832864814</v>
      </c>
      <c r="D7743">
        <v>9282.0404488725471</v>
      </c>
      <c r="E7743">
        <v>591.9011868218065</v>
      </c>
      <c r="F7743">
        <v>0.41919568471819108</v>
      </c>
      <c r="G7743">
        <v>0.29014764059892478</v>
      </c>
      <c r="H7743">
        <v>0.29123419217128221</v>
      </c>
      <c r="I7743">
        <v>0.2705087587535609</v>
      </c>
      <c r="J7743">
        <v>323</v>
      </c>
      <c r="K7743">
        <v>13</v>
      </c>
      <c r="L7743" t="str">
        <f>VLOOKUP(J7743,Clustering!$D$3:$E$367,2,FALSE)</f>
        <v>Fall</v>
      </c>
      <c r="M7743">
        <v>0.46136285500000002</v>
      </c>
      <c r="N7743">
        <v>0.47854630999999997</v>
      </c>
      <c r="O7743">
        <v>0.47854630999999997</v>
      </c>
      <c r="P7743">
        <v>0.92234427799999996</v>
      </c>
      <c r="Q7743">
        <v>0.266895296</v>
      </c>
      <c r="R7743">
        <v>0.29123419217128221</v>
      </c>
      <c r="S7743">
        <v>0.41919568471819108</v>
      </c>
      <c r="T7743">
        <v>0.65769986400000002</v>
      </c>
      <c r="U7743">
        <v>0.66260741599999995</v>
      </c>
      <c r="V7743">
        <v>0.85008076700000001</v>
      </c>
      <c r="W7743">
        <v>1.1693922000000001E-2</v>
      </c>
      <c r="X7743">
        <v>9.8578780000000005E-3</v>
      </c>
      <c r="Y7743">
        <v>0.2705087587535609</v>
      </c>
      <c r="Z7743">
        <v>0.58521312599999997</v>
      </c>
      <c r="AA7743">
        <v>0.66260741599999995</v>
      </c>
      <c r="AB7743">
        <v>0</v>
      </c>
      <c r="AC7743">
        <v>0</v>
      </c>
      <c r="AD7743">
        <v>0.85</v>
      </c>
      <c r="AE7743">
        <v>0.85</v>
      </c>
      <c r="AF7743">
        <v>0.85</v>
      </c>
      <c r="AG7743">
        <v>0.85</v>
      </c>
      <c r="AH7743">
        <v>0.92234427799999996</v>
      </c>
      <c r="AI7743">
        <v>1.1693922000000001E-2</v>
      </c>
      <c r="AJ7743">
        <v>0.60493151300000003</v>
      </c>
      <c r="AK7743">
        <v>0.29343697930273371</v>
      </c>
      <c r="AL7743">
        <v>0</v>
      </c>
    </row>
    <row r="7744" spans="1:38" x14ac:dyDescent="0.35">
      <c r="A7744" t="s">
        <v>7868</v>
      </c>
      <c r="B7744">
        <v>66572.603818824442</v>
      </c>
      <c r="C7744">
        <v>58312.865176545842</v>
      </c>
      <c r="D7744">
        <v>7687.0266658433729</v>
      </c>
      <c r="E7744">
        <v>572.71197643522294</v>
      </c>
      <c r="F7744">
        <v>0.34716164235489999</v>
      </c>
      <c r="G7744">
        <v>0.2807411649192269</v>
      </c>
      <c r="H7744">
        <v>0.28116946634677981</v>
      </c>
      <c r="I7744">
        <v>0.27299982861830802</v>
      </c>
      <c r="J7744">
        <v>323</v>
      </c>
      <c r="K7744">
        <v>14</v>
      </c>
      <c r="L7744" t="str">
        <f>VLOOKUP(J7744,Clustering!$D$3:$E$367,2,FALSE)</f>
        <v>Fall</v>
      </c>
      <c r="M7744">
        <v>0.48366410399999998</v>
      </c>
      <c r="N7744">
        <v>0.49376464399999997</v>
      </c>
      <c r="O7744">
        <v>0.49376464399999997</v>
      </c>
      <c r="P7744">
        <v>0.92147955500000001</v>
      </c>
      <c r="Q7744">
        <v>0.31130274800000002</v>
      </c>
      <c r="R7744">
        <v>0.28116946634677981</v>
      </c>
      <c r="S7744">
        <v>0.34716164235489999</v>
      </c>
      <c r="T7744">
        <v>0.65399728000000001</v>
      </c>
      <c r="U7744">
        <v>0.66423529000000003</v>
      </c>
      <c r="V7744">
        <v>0.85008076700000001</v>
      </c>
      <c r="W7744">
        <v>1.1659015E-2</v>
      </c>
      <c r="X7744">
        <v>1.5064928999999999E-2</v>
      </c>
      <c r="Y7744">
        <v>0.27299982861830802</v>
      </c>
      <c r="Z7744">
        <v>0.62712979499999999</v>
      </c>
      <c r="AA7744">
        <v>0.66423529000000003</v>
      </c>
      <c r="AB7744">
        <v>0</v>
      </c>
      <c r="AC7744">
        <v>0</v>
      </c>
      <c r="AD7744">
        <v>0.85</v>
      </c>
      <c r="AE7744">
        <v>0.85</v>
      </c>
      <c r="AF7744">
        <v>0.85</v>
      </c>
      <c r="AG7744">
        <v>0.85</v>
      </c>
      <c r="AH7744">
        <v>0.92147955500000001</v>
      </c>
      <c r="AI7744">
        <v>1.1659015E-2</v>
      </c>
      <c r="AJ7744">
        <v>0.61301515500000003</v>
      </c>
      <c r="AK7744">
        <v>0.24301314964842999</v>
      </c>
      <c r="AL7744">
        <v>0</v>
      </c>
    </row>
    <row r="7745" spans="1:38" x14ac:dyDescent="0.35">
      <c r="A7745" t="s">
        <v>7869</v>
      </c>
      <c r="B7745">
        <v>67010.108397228454</v>
      </c>
      <c r="C7745">
        <v>61216.745614839972</v>
      </c>
      <c r="D7745">
        <v>5235.4807796871619</v>
      </c>
      <c r="E7745">
        <v>557.88200270131756</v>
      </c>
      <c r="F7745">
        <v>0.23644488109685721</v>
      </c>
      <c r="G7745">
        <v>0.27347156995162619</v>
      </c>
      <c r="H7745">
        <v>0.27351545329461319</v>
      </c>
      <c r="I7745">
        <v>0.27267840024866319</v>
      </c>
      <c r="J7745">
        <v>323</v>
      </c>
      <c r="K7745">
        <v>15</v>
      </c>
      <c r="L7745" t="str">
        <f>VLOOKUP(J7745,Clustering!$D$3:$E$367,2,FALSE)</f>
        <v>Fall</v>
      </c>
      <c r="M7745">
        <v>0.50654131599999996</v>
      </c>
      <c r="N7745">
        <v>0.50702472899999995</v>
      </c>
      <c r="O7745">
        <v>0.50702472899999995</v>
      </c>
      <c r="P7745">
        <v>0.92059448499999996</v>
      </c>
      <c r="Q7745">
        <v>0.39324626200000001</v>
      </c>
      <c r="R7745">
        <v>0.27351545329461319</v>
      </c>
      <c r="S7745">
        <v>0.23644488109685721</v>
      </c>
      <c r="T7745">
        <v>0.65837992999999995</v>
      </c>
      <c r="U7745">
        <v>0.66423529000000003</v>
      </c>
      <c r="V7745">
        <v>0.85008076700000001</v>
      </c>
      <c r="W7745">
        <v>1.1414664E-2</v>
      </c>
      <c r="X7745">
        <v>1.8178605E-2</v>
      </c>
      <c r="Y7745">
        <v>0.27267840024866319</v>
      </c>
      <c r="Z7745">
        <v>0.65250429200000004</v>
      </c>
      <c r="AA7745">
        <v>0.66423529000000003</v>
      </c>
      <c r="AB7745">
        <v>0</v>
      </c>
      <c r="AC7745">
        <v>0</v>
      </c>
      <c r="AD7745">
        <v>0.85</v>
      </c>
      <c r="AE7745">
        <v>0.85</v>
      </c>
      <c r="AF7745">
        <v>0.85</v>
      </c>
      <c r="AG7745">
        <v>0.85</v>
      </c>
      <c r="AH7745">
        <v>0.92059448499999996</v>
      </c>
      <c r="AI7745">
        <v>1.1414664E-2</v>
      </c>
      <c r="AJ7745">
        <v>0.63438998499999999</v>
      </c>
      <c r="AK7745">
        <v>0.16551141676780001</v>
      </c>
      <c r="AL7745">
        <v>1.7778800000000001E-4</v>
      </c>
    </row>
    <row r="7746" spans="1:38" x14ac:dyDescent="0.35">
      <c r="A7746" t="s">
        <v>7870</v>
      </c>
      <c r="B7746">
        <v>68597.81091832208</v>
      </c>
      <c r="C7746">
        <v>65643.261488092932</v>
      </c>
      <c r="D7746">
        <v>2402.9501949286828</v>
      </c>
      <c r="E7746">
        <v>551.59923530046399</v>
      </c>
      <c r="F7746">
        <v>0.1085220817400331</v>
      </c>
      <c r="G7746">
        <v>0.27039178201003139</v>
      </c>
      <c r="H7746">
        <v>0.27022081250575408</v>
      </c>
      <c r="I7746">
        <v>0.27348197117277517</v>
      </c>
      <c r="J7746">
        <v>323</v>
      </c>
      <c r="K7746">
        <v>16</v>
      </c>
      <c r="L7746" t="str">
        <f>VLOOKUP(J7746,Clustering!$D$3:$E$367,2,FALSE)</f>
        <v>Fall</v>
      </c>
      <c r="M7746">
        <v>0.52813989100000003</v>
      </c>
      <c r="N7746">
        <v>0.52024340199999997</v>
      </c>
      <c r="O7746">
        <v>0.52024340199999997</v>
      </c>
      <c r="P7746">
        <v>0.92027911600000001</v>
      </c>
      <c r="Q7746">
        <v>0.45282334000000002</v>
      </c>
      <c r="R7746">
        <v>0.27022081250575408</v>
      </c>
      <c r="S7746">
        <v>0.1085220817400331</v>
      </c>
      <c r="T7746">
        <v>0.66366933699999997</v>
      </c>
      <c r="U7746">
        <v>0.666411007</v>
      </c>
      <c r="V7746">
        <v>0.85008076700000001</v>
      </c>
      <c r="W7746">
        <v>1.1903366E-2</v>
      </c>
      <c r="X7746">
        <v>1.8609174999999999E-2</v>
      </c>
      <c r="Y7746">
        <v>0.27348197117277517</v>
      </c>
      <c r="Z7746">
        <v>0.68032442800000004</v>
      </c>
      <c r="AA7746">
        <v>0.666411007</v>
      </c>
      <c r="AB7746">
        <v>0</v>
      </c>
      <c r="AC7746">
        <v>0</v>
      </c>
      <c r="AD7746">
        <v>0.85</v>
      </c>
      <c r="AE7746">
        <v>0.85</v>
      </c>
      <c r="AF7746">
        <v>0.85</v>
      </c>
      <c r="AG7746">
        <v>0.85</v>
      </c>
      <c r="AH7746">
        <v>0.92027911600000001</v>
      </c>
      <c r="AI7746">
        <v>1.1903366E-2</v>
      </c>
      <c r="AJ7746">
        <v>0.64676906700000003</v>
      </c>
      <c r="AK7746">
        <v>7.59654572180231E-2</v>
      </c>
      <c r="AL7746">
        <v>3.6880127999999998E-2</v>
      </c>
    </row>
    <row r="7747" spans="1:38" x14ac:dyDescent="0.35">
      <c r="A7747" t="s">
        <v>7871</v>
      </c>
      <c r="B7747">
        <v>73058.856120623517</v>
      </c>
      <c r="C7747">
        <v>72275.275226395694</v>
      </c>
      <c r="D7747">
        <v>220.28099476985221</v>
      </c>
      <c r="E7747">
        <v>563.29989945797001</v>
      </c>
      <c r="F7747">
        <v>9.9483344143548001E-3</v>
      </c>
      <c r="G7747">
        <v>0.27612740169508332</v>
      </c>
      <c r="H7747">
        <v>0.2757654518821267</v>
      </c>
      <c r="I7747">
        <v>0.28266946540512211</v>
      </c>
      <c r="J7747">
        <v>323</v>
      </c>
      <c r="K7747">
        <v>17</v>
      </c>
      <c r="L7747" t="str">
        <f>VLOOKUP(J7747,Clustering!$D$3:$E$367,2,FALSE)</f>
        <v>Fall</v>
      </c>
      <c r="M7747">
        <v>0.559207283</v>
      </c>
      <c r="N7747">
        <v>0.527873276</v>
      </c>
      <c r="O7747">
        <v>0.527873276</v>
      </c>
      <c r="P7747">
        <v>0.92027911600000001</v>
      </c>
      <c r="Q7747">
        <v>0.498494928</v>
      </c>
      <c r="R7747">
        <v>0.2757654518821267</v>
      </c>
      <c r="S7747">
        <v>9.9483344143548001E-3</v>
      </c>
      <c r="T7747">
        <v>0.65490403500000005</v>
      </c>
      <c r="U7747">
        <v>0.666411007</v>
      </c>
      <c r="V7747">
        <v>0.85008076700000001</v>
      </c>
      <c r="W7747">
        <v>1.2496788999999999E-2</v>
      </c>
      <c r="X7747">
        <v>2.0920347999999998E-2</v>
      </c>
      <c r="Y7747">
        <v>0.28266946540512211</v>
      </c>
      <c r="Z7747">
        <v>0.69339013699999996</v>
      </c>
      <c r="AA7747">
        <v>0.666411007</v>
      </c>
      <c r="AB7747">
        <v>0</v>
      </c>
      <c r="AC7747">
        <v>0</v>
      </c>
      <c r="AD7747">
        <v>0.85</v>
      </c>
      <c r="AE7747">
        <v>0.85</v>
      </c>
      <c r="AF7747">
        <v>0.85</v>
      </c>
      <c r="AG7747">
        <v>0.85</v>
      </c>
      <c r="AH7747">
        <v>0.92027911600000001</v>
      </c>
      <c r="AI7747">
        <v>1.2496788999999999E-2</v>
      </c>
      <c r="AJ7747">
        <v>0.65974221700000002</v>
      </c>
      <c r="AK7747">
        <v>6.9638340900482999E-3</v>
      </c>
      <c r="AL7747">
        <v>0.46446845799999997</v>
      </c>
    </row>
    <row r="7748" spans="1:38" x14ac:dyDescent="0.35">
      <c r="A7748" t="s">
        <v>7872</v>
      </c>
      <c r="B7748">
        <v>74302.573121299807</v>
      </c>
      <c r="C7748">
        <v>73739.102948658547</v>
      </c>
      <c r="D7748">
        <v>0</v>
      </c>
      <c r="E7748">
        <v>563.47017264125589</v>
      </c>
      <c r="F7748">
        <v>0</v>
      </c>
      <c r="G7748">
        <v>0.27621086894179209</v>
      </c>
      <c r="H7748">
        <v>0.27538375569317358</v>
      </c>
      <c r="I7748">
        <v>0.29116053150323862</v>
      </c>
      <c r="J7748">
        <v>323</v>
      </c>
      <c r="K7748">
        <v>18</v>
      </c>
      <c r="L7748" t="str">
        <f>VLOOKUP(J7748,Clustering!$D$3:$E$367,2,FALSE)</f>
        <v>Fall</v>
      </c>
      <c r="M7748">
        <v>0.56981074300000001</v>
      </c>
      <c r="N7748">
        <v>0.533260925</v>
      </c>
      <c r="O7748">
        <v>0.533260925</v>
      </c>
      <c r="P7748">
        <v>0.92025876900000003</v>
      </c>
      <c r="Q7748">
        <v>0.51471591400000005</v>
      </c>
      <c r="R7748">
        <v>0.27538375569317358</v>
      </c>
      <c r="S7748">
        <v>0</v>
      </c>
      <c r="T7748">
        <v>0.58606619299999996</v>
      </c>
      <c r="U7748">
        <v>0.666411007</v>
      </c>
      <c r="V7748">
        <v>0.85008076700000001</v>
      </c>
      <c r="W7748">
        <v>1.2776045999999999E-2</v>
      </c>
      <c r="X7748">
        <v>3.0805869999999999E-2</v>
      </c>
      <c r="Y7748">
        <v>0.29116053150323862</v>
      </c>
      <c r="Z7748">
        <v>0.72066457299999997</v>
      </c>
      <c r="AA7748">
        <v>0.666411007</v>
      </c>
      <c r="AB7748">
        <v>0</v>
      </c>
      <c r="AC7748">
        <v>0</v>
      </c>
      <c r="AD7748">
        <v>0.85</v>
      </c>
      <c r="AE7748">
        <v>0.85</v>
      </c>
      <c r="AF7748">
        <v>0.85</v>
      </c>
      <c r="AG7748">
        <v>0.85</v>
      </c>
      <c r="AH7748">
        <v>0.92025876900000003</v>
      </c>
      <c r="AI7748">
        <v>1.2776045999999999E-2</v>
      </c>
      <c r="AJ7748">
        <v>0.67696668400000004</v>
      </c>
      <c r="AK7748">
        <v>0</v>
      </c>
      <c r="AL7748">
        <v>0.42381575999999999</v>
      </c>
    </row>
    <row r="7749" spans="1:38" x14ac:dyDescent="0.35">
      <c r="A7749" t="s">
        <v>7873</v>
      </c>
      <c r="B7749">
        <v>73571.221792261509</v>
      </c>
      <c r="C7749">
        <v>73020.536464402321</v>
      </c>
      <c r="D7749">
        <v>0</v>
      </c>
      <c r="E7749">
        <v>550.68532785918956</v>
      </c>
      <c r="F7749">
        <v>0</v>
      </c>
      <c r="G7749">
        <v>0.2699437881662694</v>
      </c>
      <c r="H7749">
        <v>0.2687743848423525</v>
      </c>
      <c r="I7749">
        <v>0.29108017441082751</v>
      </c>
      <c r="J7749">
        <v>323</v>
      </c>
      <c r="K7749">
        <v>19</v>
      </c>
      <c r="L7749" t="str">
        <f>VLOOKUP(J7749,Clustering!$D$3:$E$367,2,FALSE)</f>
        <v>Fall</v>
      </c>
      <c r="M7749">
        <v>0.58791898899999995</v>
      </c>
      <c r="N7749">
        <v>0.53843953600000005</v>
      </c>
      <c r="O7749">
        <v>0.53843953600000005</v>
      </c>
      <c r="P7749">
        <v>0.92080812300000003</v>
      </c>
      <c r="Q7749">
        <v>0.512150094</v>
      </c>
      <c r="R7749">
        <v>0.2687743848423525</v>
      </c>
      <c r="S7749">
        <v>0</v>
      </c>
      <c r="T7749">
        <v>0.30172283500000002</v>
      </c>
      <c r="U7749">
        <v>0.666411007</v>
      </c>
      <c r="V7749">
        <v>0.85008076700000001</v>
      </c>
      <c r="W7749">
        <v>1.2985490000000001E-2</v>
      </c>
      <c r="X7749">
        <v>4.0503749999999998E-2</v>
      </c>
      <c r="Y7749">
        <v>0.29108017441082751</v>
      </c>
      <c r="Z7749">
        <v>0.70766523299999995</v>
      </c>
      <c r="AA7749">
        <v>0.666411007</v>
      </c>
      <c r="AB7749">
        <v>0</v>
      </c>
      <c r="AC7749">
        <v>0</v>
      </c>
      <c r="AD7749">
        <v>0.85</v>
      </c>
      <c r="AE7749">
        <v>0.85</v>
      </c>
      <c r="AF7749">
        <v>0.85</v>
      </c>
      <c r="AG7749">
        <v>0.85</v>
      </c>
      <c r="AH7749">
        <v>0.92080812300000003</v>
      </c>
      <c r="AI7749">
        <v>1.2985490000000001E-2</v>
      </c>
      <c r="AJ7749">
        <v>0.69129881500000001</v>
      </c>
      <c r="AK7749">
        <v>0</v>
      </c>
      <c r="AL7749">
        <v>0.340303193</v>
      </c>
    </row>
    <row r="7750" spans="1:38" x14ac:dyDescent="0.35">
      <c r="A7750" t="s">
        <v>7874</v>
      </c>
      <c r="B7750">
        <v>71661.523939381965</v>
      </c>
      <c r="C7750">
        <v>71131.938925049079</v>
      </c>
      <c r="D7750">
        <v>0</v>
      </c>
      <c r="E7750">
        <v>529.58501433287915</v>
      </c>
      <c r="F7750">
        <v>0</v>
      </c>
      <c r="G7750">
        <v>0.25960049722199952</v>
      </c>
      <c r="H7750">
        <v>0.25812707009786889</v>
      </c>
      <c r="I7750">
        <v>0.28623196316868521</v>
      </c>
      <c r="J7750">
        <v>323</v>
      </c>
      <c r="K7750">
        <v>20</v>
      </c>
      <c r="L7750" t="str">
        <f>VLOOKUP(J7750,Clustering!$D$3:$E$367,2,FALSE)</f>
        <v>Fall</v>
      </c>
      <c r="M7750">
        <v>0.58768860499999998</v>
      </c>
      <c r="N7750">
        <v>0.53295525700000002</v>
      </c>
      <c r="O7750">
        <v>0.53295525700000002</v>
      </c>
      <c r="P7750">
        <v>0.92152024799999999</v>
      </c>
      <c r="Q7750">
        <v>0.47501454999999998</v>
      </c>
      <c r="R7750">
        <v>0.25812707009786889</v>
      </c>
      <c r="S7750">
        <v>0</v>
      </c>
      <c r="T7750">
        <v>6.0450399999999996E-4</v>
      </c>
      <c r="U7750">
        <v>0.666411007</v>
      </c>
      <c r="V7750">
        <v>0.85008076700000001</v>
      </c>
      <c r="W7750">
        <v>1.2671325000000001E-2</v>
      </c>
      <c r="X7750">
        <v>2.7207175E-2</v>
      </c>
      <c r="Y7750">
        <v>0.28623196316868521</v>
      </c>
      <c r="Z7750">
        <v>0.69538172899999995</v>
      </c>
      <c r="AA7750">
        <v>0.666411007</v>
      </c>
      <c r="AB7750">
        <v>0</v>
      </c>
      <c r="AC7750">
        <v>0</v>
      </c>
      <c r="AD7750">
        <v>0.85</v>
      </c>
      <c r="AE7750">
        <v>0.85</v>
      </c>
      <c r="AF7750">
        <v>0.85</v>
      </c>
      <c r="AG7750">
        <v>0.85</v>
      </c>
      <c r="AH7750">
        <v>0.92152024799999999</v>
      </c>
      <c r="AI7750">
        <v>1.2671325000000001E-2</v>
      </c>
      <c r="AJ7750">
        <v>0.69331151899999999</v>
      </c>
      <c r="AK7750">
        <v>0</v>
      </c>
      <c r="AL7750">
        <v>0.11348498799999999</v>
      </c>
    </row>
    <row r="7751" spans="1:38" x14ac:dyDescent="0.35">
      <c r="A7751" t="s">
        <v>7875</v>
      </c>
      <c r="B7751">
        <v>68931.641035266133</v>
      </c>
      <c r="C7751">
        <v>68425.119650920271</v>
      </c>
      <c r="D7751">
        <v>0</v>
      </c>
      <c r="E7751">
        <v>506.52138434586959</v>
      </c>
      <c r="F7751">
        <v>0</v>
      </c>
      <c r="G7751">
        <v>0.24829479624797521</v>
      </c>
      <c r="H7751">
        <v>0.24663600588306769</v>
      </c>
      <c r="I7751">
        <v>0.27827661101997669</v>
      </c>
      <c r="J7751">
        <v>323</v>
      </c>
      <c r="K7751">
        <v>21</v>
      </c>
      <c r="L7751" t="str">
        <f>VLOOKUP(J7751,Clustering!$D$3:$E$367,2,FALSE)</f>
        <v>Fall</v>
      </c>
      <c r="M7751">
        <v>0.55890202300000003</v>
      </c>
      <c r="N7751">
        <v>0.51972278000000005</v>
      </c>
      <c r="O7751">
        <v>0.51972278000000005</v>
      </c>
      <c r="P7751">
        <v>0.92368714299999999</v>
      </c>
      <c r="Q7751">
        <v>0.43894288199999998</v>
      </c>
      <c r="R7751">
        <v>0.24663600588306769</v>
      </c>
      <c r="S7751">
        <v>0</v>
      </c>
      <c r="T7751">
        <v>0</v>
      </c>
      <c r="U7751">
        <v>0.66478313300000003</v>
      </c>
      <c r="V7751">
        <v>0.85008076700000001</v>
      </c>
      <c r="W7751">
        <v>1.2741139E-2</v>
      </c>
      <c r="X7751">
        <v>1.5558326000000001E-2</v>
      </c>
      <c r="Y7751">
        <v>0.27827661101997669</v>
      </c>
      <c r="Z7751">
        <v>0.62275313799999998</v>
      </c>
      <c r="AA7751">
        <v>0.66478313300000003</v>
      </c>
      <c r="AB7751">
        <v>0</v>
      </c>
      <c r="AC7751">
        <v>0</v>
      </c>
      <c r="AD7751">
        <v>0.85</v>
      </c>
      <c r="AE7751">
        <v>0.85</v>
      </c>
      <c r="AF7751">
        <v>0.85</v>
      </c>
      <c r="AG7751">
        <v>0.85</v>
      </c>
      <c r="AH7751">
        <v>0.92368714299999999</v>
      </c>
      <c r="AI7751">
        <v>1.2741139E-2</v>
      </c>
      <c r="AJ7751">
        <v>0.67279090600000002</v>
      </c>
      <c r="AK7751">
        <v>0</v>
      </c>
      <c r="AL7751">
        <v>0.16146601199999999</v>
      </c>
    </row>
    <row r="7752" spans="1:38" x14ac:dyDescent="0.35">
      <c r="A7752" t="s">
        <v>7876</v>
      </c>
      <c r="B7752">
        <v>64439.504218339382</v>
      </c>
      <c r="C7752">
        <v>63960.225527727744</v>
      </c>
      <c r="D7752">
        <v>0</v>
      </c>
      <c r="E7752">
        <v>479.27869061164557</v>
      </c>
      <c r="F7752">
        <v>0</v>
      </c>
      <c r="G7752">
        <v>0.23494053461355169</v>
      </c>
      <c r="H7752">
        <v>0.23305565726557531</v>
      </c>
      <c r="I7752">
        <v>0.26900875969521859</v>
      </c>
      <c r="J7752">
        <v>323</v>
      </c>
      <c r="K7752">
        <v>22</v>
      </c>
      <c r="L7752" t="str">
        <f>VLOOKUP(J7752,Clustering!$D$3:$E$367,2,FALSE)</f>
        <v>Fall</v>
      </c>
      <c r="M7752">
        <v>0.51727724799999997</v>
      </c>
      <c r="N7752">
        <v>0.49479800000000002</v>
      </c>
      <c r="O7752">
        <v>0.49479800000000002</v>
      </c>
      <c r="P7752">
        <v>0.92621010000000004</v>
      </c>
      <c r="Q7752">
        <v>0.400030039</v>
      </c>
      <c r="R7752">
        <v>0.23305565726557531</v>
      </c>
      <c r="S7752">
        <v>0</v>
      </c>
      <c r="T7752">
        <v>0</v>
      </c>
      <c r="U7752">
        <v>0.66478313300000003</v>
      </c>
      <c r="V7752">
        <v>0.85008076700000001</v>
      </c>
      <c r="W7752">
        <v>1.2880768000000001E-2</v>
      </c>
      <c r="X7752">
        <v>7.0256650000000004E-3</v>
      </c>
      <c r="Y7752">
        <v>0.26900875969521859</v>
      </c>
      <c r="Z7752">
        <v>0.546389982</v>
      </c>
      <c r="AA7752">
        <v>0.66478313300000003</v>
      </c>
      <c r="AB7752">
        <v>0</v>
      </c>
      <c r="AC7752">
        <v>0</v>
      </c>
      <c r="AD7752">
        <v>0.85</v>
      </c>
      <c r="AE7752">
        <v>0.85</v>
      </c>
      <c r="AF7752">
        <v>0.85</v>
      </c>
      <c r="AG7752">
        <v>0.85</v>
      </c>
      <c r="AH7752">
        <v>0.92621010000000004</v>
      </c>
      <c r="AI7752">
        <v>1.2880768000000001E-2</v>
      </c>
      <c r="AJ7752">
        <v>0.63051918399999995</v>
      </c>
      <c r="AK7752">
        <v>0</v>
      </c>
      <c r="AL7752">
        <v>0.115301892</v>
      </c>
    </row>
    <row r="7753" spans="1:38" x14ac:dyDescent="0.35">
      <c r="A7753" t="s">
        <v>7877</v>
      </c>
      <c r="B7753">
        <v>59946.320453832312</v>
      </c>
      <c r="C7753">
        <v>59488.256336446851</v>
      </c>
      <c r="D7753">
        <v>0</v>
      </c>
      <c r="E7753">
        <v>458.064117385457</v>
      </c>
      <c r="F7753">
        <v>0</v>
      </c>
      <c r="G7753">
        <v>0.22454123401247891</v>
      </c>
      <c r="H7753">
        <v>0.22262932452522241</v>
      </c>
      <c r="I7753">
        <v>0.25909805163117089</v>
      </c>
      <c r="J7753">
        <v>323</v>
      </c>
      <c r="K7753">
        <v>23</v>
      </c>
      <c r="L7753" t="str">
        <f>VLOOKUP(J7753,Clustering!$D$3:$E$367,2,FALSE)</f>
        <v>Fall</v>
      </c>
      <c r="M7753">
        <v>0.47531841499999999</v>
      </c>
      <c r="N7753">
        <v>0.45627394100000002</v>
      </c>
      <c r="O7753">
        <v>0.45627394100000002</v>
      </c>
      <c r="P7753">
        <v>0.92841768700000005</v>
      </c>
      <c r="Q7753">
        <v>0.36927775299999999</v>
      </c>
      <c r="R7753">
        <v>0.22262932452522241</v>
      </c>
      <c r="S7753">
        <v>0</v>
      </c>
      <c r="T7753">
        <v>0</v>
      </c>
      <c r="U7753">
        <v>0.65567329799999996</v>
      </c>
      <c r="V7753">
        <v>0.85008076700000001</v>
      </c>
      <c r="W7753">
        <v>1.2252437999999999E-2</v>
      </c>
      <c r="X7753">
        <v>7.0256650000000004E-3</v>
      </c>
      <c r="Y7753">
        <v>0.25909805163117089</v>
      </c>
      <c r="Z7753">
        <v>0.47566343799999999</v>
      </c>
      <c r="AA7753">
        <v>0.65567329799999996</v>
      </c>
      <c r="AB7753">
        <v>0</v>
      </c>
      <c r="AC7753">
        <v>0</v>
      </c>
      <c r="AD7753">
        <v>0.85</v>
      </c>
      <c r="AE7753">
        <v>0.85</v>
      </c>
      <c r="AF7753">
        <v>0.85</v>
      </c>
      <c r="AG7753">
        <v>0.85</v>
      </c>
      <c r="AH7753">
        <v>0.92841768700000005</v>
      </c>
      <c r="AI7753">
        <v>1.2252437999999999E-2</v>
      </c>
      <c r="AJ7753">
        <v>0.56646352499999997</v>
      </c>
      <c r="AK7753">
        <v>0</v>
      </c>
      <c r="AL7753">
        <v>6.7351222000000002E-2</v>
      </c>
    </row>
    <row r="7754" spans="1:38" x14ac:dyDescent="0.35">
      <c r="A7754" t="s">
        <v>7878</v>
      </c>
      <c r="B7754">
        <v>57954.553924073392</v>
      </c>
      <c r="C7754">
        <v>57498.220441768994</v>
      </c>
      <c r="D7754">
        <v>0</v>
      </c>
      <c r="E7754">
        <v>456.33348230440151</v>
      </c>
      <c r="F7754">
        <v>0</v>
      </c>
      <c r="G7754">
        <v>0.2236928834825497</v>
      </c>
      <c r="H7754">
        <v>0.22186593214731609</v>
      </c>
      <c r="I7754">
        <v>0.25671412455630538</v>
      </c>
      <c r="J7754">
        <v>324</v>
      </c>
      <c r="K7754">
        <v>0</v>
      </c>
      <c r="L7754" t="str">
        <f>VLOOKUP(J7754,Clustering!$D$3:$E$367,2,FALSE)</f>
        <v>Fall</v>
      </c>
      <c r="M7754">
        <v>0.40086380500000002</v>
      </c>
      <c r="N7754">
        <v>0.41407791999999999</v>
      </c>
      <c r="O7754">
        <v>0.41407791999999999</v>
      </c>
      <c r="P7754">
        <v>0.93239541400000003</v>
      </c>
      <c r="Q7754">
        <v>0.29275374999999998</v>
      </c>
      <c r="R7754">
        <v>0.22186593214731609</v>
      </c>
      <c r="S7754">
        <v>0</v>
      </c>
      <c r="T7754">
        <v>0</v>
      </c>
      <c r="U7754">
        <v>0.65196362299999999</v>
      </c>
      <c r="V7754">
        <v>0.85008076700000001</v>
      </c>
      <c r="W7754">
        <v>1.1833550999999999E-2</v>
      </c>
      <c r="X7754">
        <v>7.0256650000000004E-3</v>
      </c>
      <c r="Y7754">
        <v>0.25671412455630538</v>
      </c>
      <c r="Z7754">
        <v>0.40144726200000003</v>
      </c>
      <c r="AA7754">
        <v>0.65196362299999999</v>
      </c>
      <c r="AB7754">
        <v>0</v>
      </c>
      <c r="AC7754">
        <v>0</v>
      </c>
      <c r="AD7754">
        <v>0.85</v>
      </c>
      <c r="AE7754">
        <v>0.85</v>
      </c>
      <c r="AF7754">
        <v>0.85</v>
      </c>
      <c r="AG7754">
        <v>0.85</v>
      </c>
      <c r="AH7754">
        <v>0.93239541400000003</v>
      </c>
      <c r="AI7754">
        <v>1.1833550999999999E-2</v>
      </c>
      <c r="AJ7754">
        <v>0.52583175800000004</v>
      </c>
      <c r="AK7754">
        <v>0</v>
      </c>
      <c r="AL7754">
        <v>1.5419838999999999E-2</v>
      </c>
    </row>
    <row r="7755" spans="1:38" x14ac:dyDescent="0.35">
      <c r="A7755" t="s">
        <v>7879</v>
      </c>
      <c r="B7755">
        <v>57387.748357469318</v>
      </c>
      <c r="C7755">
        <v>56921.590305719998</v>
      </c>
      <c r="D7755">
        <v>0</v>
      </c>
      <c r="E7755">
        <v>466.15805174931018</v>
      </c>
      <c r="F7755">
        <v>0</v>
      </c>
      <c r="G7755">
        <v>0.22850884889672071</v>
      </c>
      <c r="H7755">
        <v>0.2267275362381935</v>
      </c>
      <c r="I7755">
        <v>0.2607051934793948</v>
      </c>
      <c r="J7755">
        <v>324</v>
      </c>
      <c r="K7755">
        <v>1</v>
      </c>
      <c r="L7755" t="str">
        <f>VLOOKUP(J7755,Clustering!$D$3:$E$367,2,FALSE)</f>
        <v>Fall</v>
      </c>
      <c r="M7755">
        <v>0.37675403499999999</v>
      </c>
      <c r="N7755">
        <v>0.40095390600000003</v>
      </c>
      <c r="O7755">
        <v>0.40095390600000003</v>
      </c>
      <c r="P7755">
        <v>0.93332117599999997</v>
      </c>
      <c r="Q7755">
        <v>0.26062468300000002</v>
      </c>
      <c r="R7755">
        <v>0.2267275362381935</v>
      </c>
      <c r="S7755">
        <v>0</v>
      </c>
      <c r="T7755">
        <v>0</v>
      </c>
      <c r="U7755">
        <v>0.65196362299999999</v>
      </c>
      <c r="V7755">
        <v>0.85008076700000001</v>
      </c>
      <c r="W7755">
        <v>1.2077902E-2</v>
      </c>
      <c r="X7755">
        <v>7.0256650000000004E-3</v>
      </c>
      <c r="Y7755">
        <v>0.2607051934793948</v>
      </c>
      <c r="Z7755">
        <v>0.38520901699999999</v>
      </c>
      <c r="AA7755">
        <v>0.65196362299999999</v>
      </c>
      <c r="AB7755">
        <v>0</v>
      </c>
      <c r="AC7755">
        <v>0</v>
      </c>
      <c r="AD7755">
        <v>0.85</v>
      </c>
      <c r="AE7755">
        <v>0.85</v>
      </c>
      <c r="AF7755">
        <v>0.85</v>
      </c>
      <c r="AG7755">
        <v>0.85</v>
      </c>
      <c r="AH7755">
        <v>0.93332117599999997</v>
      </c>
      <c r="AI7755">
        <v>1.2077902E-2</v>
      </c>
      <c r="AJ7755">
        <v>0.49926844500000001</v>
      </c>
      <c r="AK7755">
        <v>0</v>
      </c>
      <c r="AL7755">
        <v>0</v>
      </c>
    </row>
    <row r="7756" spans="1:38" x14ac:dyDescent="0.35">
      <c r="A7756" t="s">
        <v>7880</v>
      </c>
      <c r="B7756">
        <v>57324.326717577387</v>
      </c>
      <c r="C7756">
        <v>56852.737060853789</v>
      </c>
      <c r="D7756">
        <v>0</v>
      </c>
      <c r="E7756">
        <v>471.58965672360711</v>
      </c>
      <c r="F7756">
        <v>0</v>
      </c>
      <c r="G7756">
        <v>0.23117140035470929</v>
      </c>
      <c r="H7756">
        <v>0.22943958810707141</v>
      </c>
      <c r="I7756">
        <v>0.2624730495124411</v>
      </c>
      <c r="J7756">
        <v>324</v>
      </c>
      <c r="K7756">
        <v>2</v>
      </c>
      <c r="L7756" t="str">
        <f>VLOOKUP(J7756,Clustering!$D$3:$E$367,2,FALSE)</f>
        <v>Fall</v>
      </c>
      <c r="M7756">
        <v>0.36035639600000002</v>
      </c>
      <c r="N7756">
        <v>0.37823782500000003</v>
      </c>
      <c r="O7756">
        <v>0.37823782500000003</v>
      </c>
      <c r="P7756">
        <v>0.93336186899999996</v>
      </c>
      <c r="Q7756">
        <v>0.22472824199999999</v>
      </c>
      <c r="R7756">
        <v>0.22943958810707141</v>
      </c>
      <c r="S7756">
        <v>0</v>
      </c>
      <c r="T7756">
        <v>0</v>
      </c>
      <c r="U7756">
        <v>0.65196362299999999</v>
      </c>
      <c r="V7756">
        <v>0.85008076700000001</v>
      </c>
      <c r="W7756">
        <v>1.2357160000000001E-2</v>
      </c>
      <c r="X7756">
        <v>7.0256650000000004E-3</v>
      </c>
      <c r="Y7756">
        <v>0.2624730495124411</v>
      </c>
      <c r="Z7756">
        <v>0.38016867199999999</v>
      </c>
      <c r="AA7756">
        <v>0.65196362299999999</v>
      </c>
      <c r="AB7756">
        <v>0</v>
      </c>
      <c r="AC7756">
        <v>0</v>
      </c>
      <c r="AD7756">
        <v>0.85</v>
      </c>
      <c r="AE7756">
        <v>0.85</v>
      </c>
      <c r="AF7756">
        <v>0.85</v>
      </c>
      <c r="AG7756">
        <v>0.85</v>
      </c>
      <c r="AH7756">
        <v>0.93336186899999996</v>
      </c>
      <c r="AI7756">
        <v>1.2357160000000001E-2</v>
      </c>
      <c r="AJ7756">
        <v>0.49290841400000002</v>
      </c>
      <c r="AK7756">
        <v>0</v>
      </c>
      <c r="AL7756">
        <v>0</v>
      </c>
    </row>
    <row r="7757" spans="1:38" x14ac:dyDescent="0.35">
      <c r="A7757" t="s">
        <v>7881</v>
      </c>
      <c r="B7757">
        <v>57523.395569654247</v>
      </c>
      <c r="C7757">
        <v>57052.066912871262</v>
      </c>
      <c r="D7757">
        <v>0</v>
      </c>
      <c r="E7757">
        <v>471.32865678299117</v>
      </c>
      <c r="F7757">
        <v>0</v>
      </c>
      <c r="G7757">
        <v>0.23104345920734859</v>
      </c>
      <c r="H7757">
        <v>0.229580213018791</v>
      </c>
      <c r="I7757">
        <v>0.25749090978294692</v>
      </c>
      <c r="J7757">
        <v>324</v>
      </c>
      <c r="K7757">
        <v>3</v>
      </c>
      <c r="L7757" t="str">
        <f>VLOOKUP(J7757,Clustering!$D$3:$E$367,2,FALSE)</f>
        <v>Fall</v>
      </c>
      <c r="M7757">
        <v>0.34782922199999999</v>
      </c>
      <c r="N7757">
        <v>0.36162722200000003</v>
      </c>
      <c r="O7757">
        <v>0.36162722200000003</v>
      </c>
      <c r="P7757">
        <v>0.93289390100000003</v>
      </c>
      <c r="Q7757">
        <v>0.18288661000000001</v>
      </c>
      <c r="R7757">
        <v>0.229580213018791</v>
      </c>
      <c r="S7757">
        <v>0</v>
      </c>
      <c r="T7757">
        <v>0</v>
      </c>
      <c r="U7757">
        <v>0.64812872700000002</v>
      </c>
      <c r="V7757">
        <v>0.85008076700000001</v>
      </c>
      <c r="W7757">
        <v>1.2531696E-2</v>
      </c>
      <c r="X7757">
        <v>7.0256650000000004E-3</v>
      </c>
      <c r="Y7757">
        <v>0.25749090978294692</v>
      </c>
      <c r="Z7757">
        <v>0.37147224499999998</v>
      </c>
      <c r="AA7757">
        <v>0.64812872700000002</v>
      </c>
      <c r="AB7757">
        <v>0</v>
      </c>
      <c r="AC7757">
        <v>0</v>
      </c>
      <c r="AD7757">
        <v>0.85</v>
      </c>
      <c r="AE7757">
        <v>0.85</v>
      </c>
      <c r="AF7757">
        <v>0.85</v>
      </c>
      <c r="AG7757">
        <v>0.85</v>
      </c>
      <c r="AH7757">
        <v>0.93289390100000003</v>
      </c>
      <c r="AI7757">
        <v>1.2531696E-2</v>
      </c>
      <c r="AJ7757">
        <v>0.48498114199999998</v>
      </c>
      <c r="AK7757">
        <v>0</v>
      </c>
      <c r="AL7757">
        <v>0</v>
      </c>
    </row>
    <row r="7758" spans="1:38" x14ac:dyDescent="0.35">
      <c r="A7758" t="s">
        <v>7882</v>
      </c>
      <c r="B7758">
        <v>58243.558497298807</v>
      </c>
      <c r="C7758">
        <v>57778.511942612982</v>
      </c>
      <c r="D7758">
        <v>0</v>
      </c>
      <c r="E7758">
        <v>465.04655468582718</v>
      </c>
      <c r="F7758">
        <v>0</v>
      </c>
      <c r="G7758">
        <v>0.2279639973950133</v>
      </c>
      <c r="H7758">
        <v>0.2269083396961187</v>
      </c>
      <c r="I7758">
        <v>0.2470444877694912</v>
      </c>
      <c r="J7758">
        <v>324</v>
      </c>
      <c r="K7758">
        <v>4</v>
      </c>
      <c r="L7758" t="str">
        <f>VLOOKUP(J7758,Clustering!$D$3:$E$367,2,FALSE)</f>
        <v>Fall</v>
      </c>
      <c r="M7758">
        <v>0.34208688100000001</v>
      </c>
      <c r="N7758">
        <v>0.36519072200000002</v>
      </c>
      <c r="O7758">
        <v>0.36519072200000002</v>
      </c>
      <c r="P7758">
        <v>0.93360602599999998</v>
      </c>
      <c r="Q7758">
        <v>0.16879337599999999</v>
      </c>
      <c r="R7758">
        <v>0.2269083396961187</v>
      </c>
      <c r="S7758">
        <v>0</v>
      </c>
      <c r="T7758">
        <v>0</v>
      </c>
      <c r="U7758">
        <v>0.65104011799999995</v>
      </c>
      <c r="V7758">
        <v>0.85008076700000001</v>
      </c>
      <c r="W7758">
        <v>1.2531696E-2</v>
      </c>
      <c r="X7758">
        <v>7.0256650000000004E-3</v>
      </c>
      <c r="Y7758">
        <v>0.2470444877694912</v>
      </c>
      <c r="Z7758">
        <v>0.37051885200000001</v>
      </c>
      <c r="AA7758">
        <v>0.65104011799999995</v>
      </c>
      <c r="AB7758">
        <v>0</v>
      </c>
      <c r="AC7758">
        <v>0</v>
      </c>
      <c r="AD7758">
        <v>0.85</v>
      </c>
      <c r="AE7758">
        <v>0.85</v>
      </c>
      <c r="AF7758">
        <v>0.85</v>
      </c>
      <c r="AG7758">
        <v>0.85</v>
      </c>
      <c r="AH7758">
        <v>0.93360602599999998</v>
      </c>
      <c r="AI7758">
        <v>1.2531696E-2</v>
      </c>
      <c r="AJ7758">
        <v>0.48266557900000001</v>
      </c>
      <c r="AK7758">
        <v>0</v>
      </c>
      <c r="AL7758">
        <v>0</v>
      </c>
    </row>
    <row r="7759" spans="1:38" x14ac:dyDescent="0.35">
      <c r="A7759" t="s">
        <v>7883</v>
      </c>
      <c r="B7759">
        <v>62905.127835360749</v>
      </c>
      <c r="C7759">
        <v>62453.265254858386</v>
      </c>
      <c r="D7759">
        <v>0</v>
      </c>
      <c r="E7759">
        <v>451.86258050235921</v>
      </c>
      <c r="F7759">
        <v>0</v>
      </c>
      <c r="G7759">
        <v>0.22150126495213679</v>
      </c>
      <c r="H7759">
        <v>0.22072084358045649</v>
      </c>
      <c r="I7759">
        <v>0.2356069949496308</v>
      </c>
      <c r="J7759">
        <v>324</v>
      </c>
      <c r="K7759">
        <v>5</v>
      </c>
      <c r="L7759" t="str">
        <f>VLOOKUP(J7759,Clustering!$D$3:$E$367,2,FALSE)</f>
        <v>Fall</v>
      </c>
      <c r="M7759">
        <v>0.34482269999999998</v>
      </c>
      <c r="N7759">
        <v>0.377559439</v>
      </c>
      <c r="O7759">
        <v>0.377559439</v>
      </c>
      <c r="P7759">
        <v>0.93576274800000003</v>
      </c>
      <c r="Q7759">
        <v>0.17276100999999999</v>
      </c>
      <c r="R7759">
        <v>0.22072084358045649</v>
      </c>
      <c r="S7759">
        <v>0</v>
      </c>
      <c r="T7759">
        <v>0</v>
      </c>
      <c r="U7759">
        <v>0.65104011799999995</v>
      </c>
      <c r="V7759">
        <v>0.85008076700000001</v>
      </c>
      <c r="W7759">
        <v>1.2496788999999999E-2</v>
      </c>
      <c r="X7759">
        <v>6.49206E-3</v>
      </c>
      <c r="Y7759">
        <v>0.2356069949496308</v>
      </c>
      <c r="Z7759">
        <v>0.37313936800000003</v>
      </c>
      <c r="AA7759">
        <v>0.65104011799999995</v>
      </c>
      <c r="AB7759">
        <v>0</v>
      </c>
      <c r="AC7759">
        <v>0</v>
      </c>
      <c r="AD7759">
        <v>0.85</v>
      </c>
      <c r="AE7759">
        <v>0.85</v>
      </c>
      <c r="AF7759">
        <v>0.85</v>
      </c>
      <c r="AG7759">
        <v>0.85</v>
      </c>
      <c r="AH7759">
        <v>0.93576274800000003</v>
      </c>
      <c r="AI7759">
        <v>1.2496788999999999E-2</v>
      </c>
      <c r="AJ7759">
        <v>0.48379335699999998</v>
      </c>
      <c r="AK7759">
        <v>0</v>
      </c>
      <c r="AL7759">
        <v>0</v>
      </c>
    </row>
    <row r="7760" spans="1:38" x14ac:dyDescent="0.35">
      <c r="A7760" t="s">
        <v>7884</v>
      </c>
      <c r="B7760">
        <v>70284.921264864868</v>
      </c>
      <c r="C7760">
        <v>69858.237460155622</v>
      </c>
      <c r="D7760">
        <v>0</v>
      </c>
      <c r="E7760">
        <v>426.68380470925081</v>
      </c>
      <c r="F7760">
        <v>0</v>
      </c>
      <c r="G7760">
        <v>0.2091587277986523</v>
      </c>
      <c r="H7760">
        <v>0.20838602989533769</v>
      </c>
      <c r="I7760">
        <v>0.22312485992842479</v>
      </c>
      <c r="J7760">
        <v>324</v>
      </c>
      <c r="K7760">
        <v>6</v>
      </c>
      <c r="L7760" t="str">
        <f>VLOOKUP(J7760,Clustering!$D$3:$E$367,2,FALSE)</f>
        <v>Fall</v>
      </c>
      <c r="M7760">
        <v>0.36517143899999999</v>
      </c>
      <c r="N7760">
        <v>0.39940584400000001</v>
      </c>
      <c r="O7760">
        <v>0.39940584400000001</v>
      </c>
      <c r="P7760">
        <v>0.93714630499999996</v>
      </c>
      <c r="Q7760">
        <v>0.185740302</v>
      </c>
      <c r="R7760">
        <v>0.20838602989533769</v>
      </c>
      <c r="S7760">
        <v>0</v>
      </c>
      <c r="T7760">
        <v>0</v>
      </c>
      <c r="U7760">
        <v>0.65330975000000002</v>
      </c>
      <c r="V7760">
        <v>0.85008076700000001</v>
      </c>
      <c r="W7760">
        <v>1.2461880999999999E-2</v>
      </c>
      <c r="X7760">
        <v>6.49206E-3</v>
      </c>
      <c r="Y7760">
        <v>0.22312485992842479</v>
      </c>
      <c r="Z7760">
        <v>0.369638148</v>
      </c>
      <c r="AA7760">
        <v>0.65330975000000002</v>
      </c>
      <c r="AB7760">
        <v>0</v>
      </c>
      <c r="AC7760">
        <v>0</v>
      </c>
      <c r="AD7760">
        <v>0.85</v>
      </c>
      <c r="AE7760">
        <v>0.85</v>
      </c>
      <c r="AF7760">
        <v>0.85</v>
      </c>
      <c r="AG7760">
        <v>0.85</v>
      </c>
      <c r="AH7760">
        <v>0.93714630499999996</v>
      </c>
      <c r="AI7760">
        <v>1.2461880999999999E-2</v>
      </c>
      <c r="AJ7760">
        <v>0.46503871299999999</v>
      </c>
      <c r="AK7760">
        <v>0</v>
      </c>
      <c r="AL7760">
        <v>0</v>
      </c>
    </row>
    <row r="7761" spans="1:38" x14ac:dyDescent="0.35">
      <c r="A7761" t="s">
        <v>7885</v>
      </c>
      <c r="B7761">
        <v>77560.981990021086</v>
      </c>
      <c r="C7761">
        <v>76897.177023821045</v>
      </c>
      <c r="D7761">
        <v>268.47128469042082</v>
      </c>
      <c r="E7761">
        <v>395.33368150962809</v>
      </c>
      <c r="F7761">
        <v>1.2124705190941399E-2</v>
      </c>
      <c r="G7761">
        <v>0.19379102034785689</v>
      </c>
      <c r="H7761">
        <v>0.19307800379100459</v>
      </c>
      <c r="I7761">
        <v>0.20667844168159971</v>
      </c>
      <c r="J7761">
        <v>324</v>
      </c>
      <c r="K7761">
        <v>7</v>
      </c>
      <c r="L7761" t="str">
        <f>VLOOKUP(J7761,Clustering!$D$3:$E$367,2,FALSE)</f>
        <v>Fall</v>
      </c>
      <c r="M7761">
        <v>0.38197225099999998</v>
      </c>
      <c r="N7761">
        <v>0.40891114000000001</v>
      </c>
      <c r="O7761">
        <v>0.40891114000000001</v>
      </c>
      <c r="P7761">
        <v>0.93838743700000005</v>
      </c>
      <c r="Q7761">
        <v>0.20415162100000001</v>
      </c>
      <c r="R7761">
        <v>0.19307800379100459</v>
      </c>
      <c r="S7761">
        <v>1.2124705190941399E-2</v>
      </c>
      <c r="T7761">
        <v>0</v>
      </c>
      <c r="U7761">
        <v>0.65330975000000002</v>
      </c>
      <c r="V7761">
        <v>0.85008076700000001</v>
      </c>
      <c r="W7761">
        <v>1.2392067E-2</v>
      </c>
      <c r="X7761">
        <v>6.49206E-3</v>
      </c>
      <c r="Y7761">
        <v>0.20667844168159971</v>
      </c>
      <c r="Z7761">
        <v>0.36205208300000002</v>
      </c>
      <c r="AA7761">
        <v>0.65330975000000002</v>
      </c>
      <c r="AB7761">
        <v>0</v>
      </c>
      <c r="AC7761">
        <v>0</v>
      </c>
      <c r="AD7761">
        <v>0.85</v>
      </c>
      <c r="AE7761">
        <v>0.85</v>
      </c>
      <c r="AF7761">
        <v>0.85</v>
      </c>
      <c r="AG7761">
        <v>0.85</v>
      </c>
      <c r="AH7761">
        <v>0.93838743700000005</v>
      </c>
      <c r="AI7761">
        <v>1.2392067E-2</v>
      </c>
      <c r="AJ7761">
        <v>0.44968328699999999</v>
      </c>
      <c r="AK7761">
        <v>8.4872936336590002E-3</v>
      </c>
      <c r="AL7761">
        <v>0</v>
      </c>
    </row>
    <row r="7762" spans="1:38" x14ac:dyDescent="0.35">
      <c r="A7762" t="s">
        <v>7886</v>
      </c>
      <c r="B7762">
        <v>73752.517244658651</v>
      </c>
      <c r="C7762">
        <v>70641.509936158895</v>
      </c>
      <c r="D7762">
        <v>2766.5824908075729</v>
      </c>
      <c r="E7762">
        <v>344.42481769218853</v>
      </c>
      <c r="F7762">
        <v>0.1249444503017985</v>
      </c>
      <c r="G7762">
        <v>0.16883569494715109</v>
      </c>
      <c r="H7762">
        <v>0.1680668587780193</v>
      </c>
      <c r="I7762">
        <v>0.18273202814306291</v>
      </c>
      <c r="J7762">
        <v>324</v>
      </c>
      <c r="K7762">
        <v>8</v>
      </c>
      <c r="L7762" t="str">
        <f>VLOOKUP(J7762,Clustering!$D$3:$E$367,2,FALSE)</f>
        <v>Fall</v>
      </c>
      <c r="M7762">
        <v>0.391849999</v>
      </c>
      <c r="N7762">
        <v>0.40697458399999997</v>
      </c>
      <c r="O7762">
        <v>0.40697458399999997</v>
      </c>
      <c r="P7762">
        <v>0.93566101499999998</v>
      </c>
      <c r="Q7762">
        <v>0.21485296600000001</v>
      </c>
      <c r="R7762">
        <v>0.1680668587780193</v>
      </c>
      <c r="S7762">
        <v>0.1249444503017985</v>
      </c>
      <c r="T7762">
        <v>0.16223364100000001</v>
      </c>
      <c r="U7762">
        <v>0.65330975000000002</v>
      </c>
      <c r="V7762">
        <v>0.85008076700000001</v>
      </c>
      <c r="W7762">
        <v>1.2357160000000001E-2</v>
      </c>
      <c r="X7762">
        <v>6.49206E-3</v>
      </c>
      <c r="Y7762">
        <v>0.18273202814306291</v>
      </c>
      <c r="Z7762">
        <v>0.401977686</v>
      </c>
      <c r="AA7762">
        <v>0.65330975000000002</v>
      </c>
      <c r="AB7762">
        <v>0</v>
      </c>
      <c r="AC7762">
        <v>0</v>
      </c>
      <c r="AD7762">
        <v>0.85</v>
      </c>
      <c r="AE7762">
        <v>0.85</v>
      </c>
      <c r="AF7762">
        <v>0.85</v>
      </c>
      <c r="AG7762">
        <v>0.85</v>
      </c>
      <c r="AH7762">
        <v>0.93566101499999998</v>
      </c>
      <c r="AI7762">
        <v>1.2357160000000001E-2</v>
      </c>
      <c r="AJ7762">
        <v>0.45998012700000002</v>
      </c>
      <c r="AK7762">
        <v>8.7461115211258905E-2</v>
      </c>
      <c r="AL7762">
        <v>0</v>
      </c>
    </row>
    <row r="7763" spans="1:38" x14ac:dyDescent="0.35">
      <c r="A7763" t="s">
        <v>7887</v>
      </c>
      <c r="B7763">
        <v>71983.255684108968</v>
      </c>
      <c r="C7763">
        <v>65902.933629498773</v>
      </c>
      <c r="D7763">
        <v>5774.9640722620361</v>
      </c>
      <c r="E7763">
        <v>305.3579823481528</v>
      </c>
      <c r="F7763">
        <v>0.26080903566724789</v>
      </c>
      <c r="G7763">
        <v>0.1496852854647808</v>
      </c>
      <c r="H7763">
        <v>0.14944410261172439</v>
      </c>
      <c r="I7763">
        <v>0.1540445461522654</v>
      </c>
      <c r="J7763">
        <v>324</v>
      </c>
      <c r="K7763">
        <v>9</v>
      </c>
      <c r="L7763" t="str">
        <f>VLOOKUP(J7763,Clustering!$D$3:$E$367,2,FALSE)</f>
        <v>Fall</v>
      </c>
      <c r="M7763">
        <v>0.39165993199999999</v>
      </c>
      <c r="N7763">
        <v>0.40876520799999999</v>
      </c>
      <c r="O7763">
        <v>0.40876520799999999</v>
      </c>
      <c r="P7763">
        <v>0.92982159099999995</v>
      </c>
      <c r="Q7763">
        <v>0.219909508</v>
      </c>
      <c r="R7763">
        <v>0.14944410261172439</v>
      </c>
      <c r="S7763">
        <v>0.26080903566724789</v>
      </c>
      <c r="T7763">
        <v>0.44952395299999998</v>
      </c>
      <c r="U7763">
        <v>0.65113403400000003</v>
      </c>
      <c r="V7763">
        <v>0.85008076700000001</v>
      </c>
      <c r="W7763">
        <v>1.2252437999999999E-2</v>
      </c>
      <c r="X7763">
        <v>6.49206E-3</v>
      </c>
      <c r="Y7763">
        <v>0.1540445461522654</v>
      </c>
      <c r="Z7763">
        <v>0.390319945</v>
      </c>
      <c r="AA7763">
        <v>0.65113403400000003</v>
      </c>
      <c r="AB7763">
        <v>0</v>
      </c>
      <c r="AC7763">
        <v>0</v>
      </c>
      <c r="AD7763">
        <v>0.85</v>
      </c>
      <c r="AE7763">
        <v>0.85</v>
      </c>
      <c r="AF7763">
        <v>0.85</v>
      </c>
      <c r="AG7763">
        <v>0.85</v>
      </c>
      <c r="AH7763">
        <v>0.92982159099999995</v>
      </c>
      <c r="AI7763">
        <v>1.2252437999999999E-2</v>
      </c>
      <c r="AJ7763">
        <v>0.4638061</v>
      </c>
      <c r="AK7763">
        <v>0.18256632496707351</v>
      </c>
      <c r="AL7763">
        <v>0</v>
      </c>
    </row>
    <row r="7764" spans="1:38" x14ac:dyDescent="0.35">
      <c r="A7764" t="s">
        <v>7888</v>
      </c>
      <c r="B7764">
        <v>70564.933874227863</v>
      </c>
      <c r="C7764">
        <v>62297.58886155449</v>
      </c>
      <c r="D7764">
        <v>7976.0612956771074</v>
      </c>
      <c r="E7764">
        <v>291.28371699626342</v>
      </c>
      <c r="F7764">
        <v>0.36021502972460689</v>
      </c>
      <c r="G7764">
        <v>0.142786135782482</v>
      </c>
      <c r="H7764">
        <v>0.14315616013054819</v>
      </c>
      <c r="I7764">
        <v>0.13609812884709799</v>
      </c>
      <c r="J7764">
        <v>324</v>
      </c>
      <c r="K7764">
        <v>10</v>
      </c>
      <c r="L7764" t="str">
        <f>VLOOKUP(J7764,Clustering!$D$3:$E$367,2,FALSE)</f>
        <v>Fall</v>
      </c>
      <c r="M7764">
        <v>0.40410647100000002</v>
      </c>
      <c r="N7764">
        <v>0.42068035399999998</v>
      </c>
      <c r="O7764">
        <v>0.42068035399999998</v>
      </c>
      <c r="P7764">
        <v>0.92508087299999997</v>
      </c>
      <c r="Q7764">
        <v>0.22174938799999999</v>
      </c>
      <c r="R7764">
        <v>0.14315616013054819</v>
      </c>
      <c r="S7764">
        <v>0.36021502972460689</v>
      </c>
      <c r="T7764">
        <v>0.57835877300000005</v>
      </c>
      <c r="U7764">
        <v>0.66260741599999995</v>
      </c>
      <c r="V7764">
        <v>0.85008076700000001</v>
      </c>
      <c r="W7764">
        <v>1.2217531E-2</v>
      </c>
      <c r="X7764">
        <v>6.49206E-3</v>
      </c>
      <c r="Y7764">
        <v>0.13609812884709799</v>
      </c>
      <c r="Z7764">
        <v>0.444110318</v>
      </c>
      <c r="AA7764">
        <v>0.66260741599999995</v>
      </c>
      <c r="AB7764">
        <v>0</v>
      </c>
      <c r="AC7764">
        <v>0</v>
      </c>
      <c r="AD7764">
        <v>0.85</v>
      </c>
      <c r="AE7764">
        <v>0.85</v>
      </c>
      <c r="AF7764">
        <v>0.85</v>
      </c>
      <c r="AG7764">
        <v>0.85</v>
      </c>
      <c r="AH7764">
        <v>0.92508087299999997</v>
      </c>
      <c r="AI7764">
        <v>1.2217531E-2</v>
      </c>
      <c r="AJ7764">
        <v>0.498455174</v>
      </c>
      <c r="AK7764">
        <v>0.25215052080722478</v>
      </c>
      <c r="AL7764">
        <v>0</v>
      </c>
    </row>
    <row r="7765" spans="1:38" x14ac:dyDescent="0.35">
      <c r="A7765" t="s">
        <v>7889</v>
      </c>
      <c r="B7765">
        <v>67734.699740843673</v>
      </c>
      <c r="C7765">
        <v>58254.962054735173</v>
      </c>
      <c r="D7765">
        <v>9218.1371210372781</v>
      </c>
      <c r="E7765">
        <v>261.60056507123397</v>
      </c>
      <c r="F7765">
        <v>0.41630968142880331</v>
      </c>
      <c r="G7765">
        <v>0.12823557111334999</v>
      </c>
      <c r="H7765">
        <v>0.12853116931171021</v>
      </c>
      <c r="I7765">
        <v>0.1228927799941912</v>
      </c>
      <c r="J7765">
        <v>324</v>
      </c>
      <c r="K7765">
        <v>11</v>
      </c>
      <c r="L7765" t="str">
        <f>VLOOKUP(J7765,Clustering!$D$3:$E$367,2,FALSE)</f>
        <v>Fall</v>
      </c>
      <c r="M7765">
        <v>0.41644357700000001</v>
      </c>
      <c r="N7765">
        <v>0.43335671100000001</v>
      </c>
      <c r="O7765">
        <v>0.43335671100000001</v>
      </c>
      <c r="P7765">
        <v>0.92439926699999997</v>
      </c>
      <c r="Q7765">
        <v>0.229209039</v>
      </c>
      <c r="R7765">
        <v>0.12853116931171021</v>
      </c>
      <c r="S7765">
        <v>0.41630968142880331</v>
      </c>
      <c r="T7765">
        <v>0.61145534199999996</v>
      </c>
      <c r="U7765">
        <v>0.66260741599999995</v>
      </c>
      <c r="V7765">
        <v>0.85008076700000001</v>
      </c>
      <c r="W7765">
        <v>1.1903366E-2</v>
      </c>
      <c r="X7765">
        <v>6.7810609999999997E-3</v>
      </c>
      <c r="Y7765">
        <v>0.1228927799941912</v>
      </c>
      <c r="Z7765">
        <v>0.48314152199999999</v>
      </c>
      <c r="AA7765">
        <v>0.66260741599999995</v>
      </c>
      <c r="AB7765">
        <v>0</v>
      </c>
      <c r="AC7765">
        <v>0</v>
      </c>
      <c r="AD7765">
        <v>0.85</v>
      </c>
      <c r="AE7765">
        <v>0.85</v>
      </c>
      <c r="AF7765">
        <v>0.85</v>
      </c>
      <c r="AG7765">
        <v>0.85</v>
      </c>
      <c r="AH7765">
        <v>0.92439926699999997</v>
      </c>
      <c r="AI7765">
        <v>1.1903366E-2</v>
      </c>
      <c r="AJ7765">
        <v>0.55063298500000002</v>
      </c>
      <c r="AK7765">
        <v>0.29141677700016227</v>
      </c>
      <c r="AL7765">
        <v>0</v>
      </c>
    </row>
    <row r="7766" spans="1:38" x14ac:dyDescent="0.35">
      <c r="A7766" t="s">
        <v>7890</v>
      </c>
      <c r="B7766">
        <v>66528.010515791713</v>
      </c>
      <c r="C7766">
        <v>56886.031547085971</v>
      </c>
      <c r="D7766">
        <v>9406.5671728849957</v>
      </c>
      <c r="E7766">
        <v>235.4117958207429</v>
      </c>
      <c r="F7766">
        <v>0.42481956296195078</v>
      </c>
      <c r="G7766">
        <v>0.1153979391278151</v>
      </c>
      <c r="H7766">
        <v>0.115633855979713</v>
      </c>
      <c r="I7766">
        <v>0.111133858804686</v>
      </c>
      <c r="J7766">
        <v>324</v>
      </c>
      <c r="K7766">
        <v>12</v>
      </c>
      <c r="L7766" t="str">
        <f>VLOOKUP(J7766,Clustering!$D$3:$E$367,2,FALSE)</f>
        <v>Fall</v>
      </c>
      <c r="M7766">
        <v>0.43538696799999999</v>
      </c>
      <c r="N7766">
        <v>0.45430386</v>
      </c>
      <c r="O7766">
        <v>0.45430386</v>
      </c>
      <c r="P7766">
        <v>0.92402285900000003</v>
      </c>
      <c r="Q7766">
        <v>0.24521725</v>
      </c>
      <c r="R7766">
        <v>0.115633855979713</v>
      </c>
      <c r="S7766">
        <v>0.42481956296195078</v>
      </c>
      <c r="T7766">
        <v>0.64787668099999995</v>
      </c>
      <c r="U7766">
        <v>0.66260741599999995</v>
      </c>
      <c r="V7766">
        <v>0.85008076700000001</v>
      </c>
      <c r="W7766">
        <v>1.1903366E-2</v>
      </c>
      <c r="X7766">
        <v>6.49206E-3</v>
      </c>
      <c r="Y7766">
        <v>0.111133858804686</v>
      </c>
      <c r="Z7766">
        <v>0.53926955300000001</v>
      </c>
      <c r="AA7766">
        <v>0.66260741599999995</v>
      </c>
      <c r="AB7766">
        <v>0</v>
      </c>
      <c r="AC7766">
        <v>0</v>
      </c>
      <c r="AD7766">
        <v>0.85</v>
      </c>
      <c r="AE7766">
        <v>0.85</v>
      </c>
      <c r="AF7766">
        <v>0.85</v>
      </c>
      <c r="AG7766">
        <v>0.85</v>
      </c>
      <c r="AH7766">
        <v>0.92402285900000003</v>
      </c>
      <c r="AI7766">
        <v>1.1903366E-2</v>
      </c>
      <c r="AJ7766">
        <v>0.587162042</v>
      </c>
      <c r="AK7766">
        <v>0.2973736940733655</v>
      </c>
      <c r="AL7766">
        <v>0</v>
      </c>
    </row>
    <row r="7767" spans="1:38" x14ac:dyDescent="0.35">
      <c r="A7767" t="s">
        <v>7891</v>
      </c>
      <c r="B7767">
        <v>66414.524922175755</v>
      </c>
      <c r="C7767">
        <v>57486.455130095121</v>
      </c>
      <c r="D7767">
        <v>8711.4037594021811</v>
      </c>
      <c r="E7767">
        <v>216.66603267845389</v>
      </c>
      <c r="F7767">
        <v>0.39342457985332191</v>
      </c>
      <c r="G7767">
        <v>0.1062088395482617</v>
      </c>
      <c r="H7767">
        <v>0.10675439726827569</v>
      </c>
      <c r="I7767">
        <v>9.6348153801025696E-2</v>
      </c>
      <c r="J7767">
        <v>324</v>
      </c>
      <c r="K7767">
        <v>13</v>
      </c>
      <c r="L7767" t="str">
        <f>VLOOKUP(J7767,Clustering!$D$3:$E$367,2,FALSE)</f>
        <v>Fall</v>
      </c>
      <c r="M7767">
        <v>0.46136285500000002</v>
      </c>
      <c r="N7767">
        <v>0.47854630999999997</v>
      </c>
      <c r="O7767">
        <v>0.47854630999999997</v>
      </c>
      <c r="P7767">
        <v>0.92234427799999996</v>
      </c>
      <c r="Q7767">
        <v>0.266895296</v>
      </c>
      <c r="R7767">
        <v>0.10675439726827569</v>
      </c>
      <c r="S7767">
        <v>0.39342457985332191</v>
      </c>
      <c r="T7767">
        <v>0.65769986400000002</v>
      </c>
      <c r="U7767">
        <v>0.66260741599999995</v>
      </c>
      <c r="V7767">
        <v>0.85008076700000001</v>
      </c>
      <c r="W7767">
        <v>1.1693922000000001E-2</v>
      </c>
      <c r="X7767">
        <v>9.8578780000000005E-3</v>
      </c>
      <c r="Y7767">
        <v>9.6348153801025696E-2</v>
      </c>
      <c r="Z7767">
        <v>0.58521312599999997</v>
      </c>
      <c r="AA7767">
        <v>0.66260741599999995</v>
      </c>
      <c r="AB7767">
        <v>0</v>
      </c>
      <c r="AC7767">
        <v>0</v>
      </c>
      <c r="AD7767">
        <v>0.85</v>
      </c>
      <c r="AE7767">
        <v>0.85</v>
      </c>
      <c r="AF7767">
        <v>0.85</v>
      </c>
      <c r="AG7767">
        <v>0.85</v>
      </c>
      <c r="AH7767">
        <v>0.92234427799999996</v>
      </c>
      <c r="AI7767">
        <v>1.1693922000000001E-2</v>
      </c>
      <c r="AJ7767">
        <v>0.60493151300000003</v>
      </c>
      <c r="AK7767">
        <v>0.2753972058973253</v>
      </c>
      <c r="AL7767">
        <v>0</v>
      </c>
    </row>
    <row r="7768" spans="1:38" x14ac:dyDescent="0.35">
      <c r="A7768" t="s">
        <v>7892</v>
      </c>
      <c r="B7768">
        <v>66572.603818824442</v>
      </c>
      <c r="C7768">
        <v>59216.954833319171</v>
      </c>
      <c r="D7768">
        <v>7147.1459435880324</v>
      </c>
      <c r="E7768">
        <v>208.50304191723799</v>
      </c>
      <c r="F7768">
        <v>0.32277953905783141</v>
      </c>
      <c r="G7768">
        <v>0.1022073734888421</v>
      </c>
      <c r="H7768">
        <v>0.1029776139249494</v>
      </c>
      <c r="I7768">
        <v>8.8285658862435501E-2</v>
      </c>
      <c r="J7768">
        <v>324</v>
      </c>
      <c r="K7768">
        <v>14</v>
      </c>
      <c r="L7768" t="str">
        <f>VLOOKUP(J7768,Clustering!$D$3:$E$367,2,FALSE)</f>
        <v>Fall</v>
      </c>
      <c r="M7768">
        <v>0.48366410399999998</v>
      </c>
      <c r="N7768">
        <v>0.49376464399999997</v>
      </c>
      <c r="O7768">
        <v>0.49376464399999997</v>
      </c>
      <c r="P7768">
        <v>0.92147955500000001</v>
      </c>
      <c r="Q7768">
        <v>0.31130274800000002</v>
      </c>
      <c r="R7768">
        <v>0.1029776139249494</v>
      </c>
      <c r="S7768">
        <v>0.32277953905783141</v>
      </c>
      <c r="T7768">
        <v>0.65399728000000001</v>
      </c>
      <c r="U7768">
        <v>0.66423529000000003</v>
      </c>
      <c r="V7768">
        <v>0.85008076700000001</v>
      </c>
      <c r="W7768">
        <v>1.1659015E-2</v>
      </c>
      <c r="X7768">
        <v>1.5064928999999999E-2</v>
      </c>
      <c r="Y7768">
        <v>8.8285658862435501E-2</v>
      </c>
      <c r="Z7768">
        <v>0.62712979499999999</v>
      </c>
      <c r="AA7768">
        <v>0.66423529000000003</v>
      </c>
      <c r="AB7768">
        <v>0</v>
      </c>
      <c r="AC7768">
        <v>0</v>
      </c>
      <c r="AD7768">
        <v>0.85</v>
      </c>
      <c r="AE7768">
        <v>0.85</v>
      </c>
      <c r="AF7768">
        <v>0.85</v>
      </c>
      <c r="AG7768">
        <v>0.85</v>
      </c>
      <c r="AH7768">
        <v>0.92147955500000001</v>
      </c>
      <c r="AI7768">
        <v>1.1659015E-2</v>
      </c>
      <c r="AJ7768">
        <v>0.61301515500000003</v>
      </c>
      <c r="AK7768">
        <v>0.2259456773404819</v>
      </c>
      <c r="AL7768">
        <v>0</v>
      </c>
    </row>
    <row r="7769" spans="1:38" x14ac:dyDescent="0.35">
      <c r="A7769" t="s">
        <v>7893</v>
      </c>
      <c r="B7769">
        <v>67010.108397228454</v>
      </c>
      <c r="C7769">
        <v>61957.525287818382</v>
      </c>
      <c r="D7769">
        <v>4847.8326104024518</v>
      </c>
      <c r="E7769">
        <v>204.75049900762281</v>
      </c>
      <c r="F7769">
        <v>0.21893790721022699</v>
      </c>
      <c r="G7769">
        <v>0.1003678916704033</v>
      </c>
      <c r="H7769">
        <v>0.10084815097605269</v>
      </c>
      <c r="I7769">
        <v>9.1687442441176201E-2</v>
      </c>
      <c r="J7769">
        <v>324</v>
      </c>
      <c r="K7769">
        <v>15</v>
      </c>
      <c r="L7769" t="str">
        <f>VLOOKUP(J7769,Clustering!$D$3:$E$367,2,FALSE)</f>
        <v>Fall</v>
      </c>
      <c r="M7769">
        <v>0.50654131599999996</v>
      </c>
      <c r="N7769">
        <v>0.50702472899999995</v>
      </c>
      <c r="O7769">
        <v>0.50702472899999995</v>
      </c>
      <c r="P7769">
        <v>0.92059448499999996</v>
      </c>
      <c r="Q7769">
        <v>0.39324626200000001</v>
      </c>
      <c r="R7769">
        <v>0.10084815097605269</v>
      </c>
      <c r="S7769">
        <v>0.21893790721022699</v>
      </c>
      <c r="T7769">
        <v>0.65837992999999995</v>
      </c>
      <c r="U7769">
        <v>0.66423529000000003</v>
      </c>
      <c r="V7769">
        <v>0.85008076700000001</v>
      </c>
      <c r="W7769">
        <v>1.1414664E-2</v>
      </c>
      <c r="X7769">
        <v>1.8178605E-2</v>
      </c>
      <c r="Y7769">
        <v>9.1687442441176201E-2</v>
      </c>
      <c r="Z7769">
        <v>0.65250429200000004</v>
      </c>
      <c r="AA7769">
        <v>0.66423529000000003</v>
      </c>
      <c r="AB7769">
        <v>0</v>
      </c>
      <c r="AC7769">
        <v>0</v>
      </c>
      <c r="AD7769">
        <v>0.85</v>
      </c>
      <c r="AE7769">
        <v>0.85</v>
      </c>
      <c r="AF7769">
        <v>0.85</v>
      </c>
      <c r="AG7769">
        <v>0.85</v>
      </c>
      <c r="AH7769">
        <v>0.92059448499999996</v>
      </c>
      <c r="AI7769">
        <v>1.1414664E-2</v>
      </c>
      <c r="AJ7769">
        <v>0.63438998499999999</v>
      </c>
      <c r="AK7769">
        <v>0.15325653504715889</v>
      </c>
      <c r="AL7769">
        <v>1.7778800000000001E-4</v>
      </c>
    </row>
    <row r="7770" spans="1:38" x14ac:dyDescent="0.35">
      <c r="A7770" t="s">
        <v>7894</v>
      </c>
      <c r="B7770">
        <v>68614.938204011385</v>
      </c>
      <c r="C7770">
        <v>66234.49392545833</v>
      </c>
      <c r="D7770">
        <v>2179.071661454002</v>
      </c>
      <c r="E7770">
        <v>201.3726170990559</v>
      </c>
      <c r="F7770">
        <v>9.8411275215264798E-2</v>
      </c>
      <c r="G7770">
        <v>9.8712067205419501E-2</v>
      </c>
      <c r="H7770">
        <v>9.9180741308520406E-2</v>
      </c>
      <c r="I7770">
        <v>9.02410147777747E-2</v>
      </c>
      <c r="J7770">
        <v>324</v>
      </c>
      <c r="K7770">
        <v>16</v>
      </c>
      <c r="L7770" t="str">
        <f>VLOOKUP(J7770,Clustering!$D$3:$E$367,2,FALSE)</f>
        <v>Fall</v>
      </c>
      <c r="M7770">
        <v>0.52813989100000003</v>
      </c>
      <c r="N7770">
        <v>0.52024340199999997</v>
      </c>
      <c r="O7770">
        <v>0.52024340199999997</v>
      </c>
      <c r="P7770">
        <v>0.92027911600000001</v>
      </c>
      <c r="Q7770">
        <v>0.45282334000000002</v>
      </c>
      <c r="R7770">
        <v>9.9180741308520406E-2</v>
      </c>
      <c r="S7770">
        <v>9.8411275215264798E-2</v>
      </c>
      <c r="T7770">
        <v>0.66366933699999997</v>
      </c>
      <c r="U7770">
        <v>0.666411007</v>
      </c>
      <c r="V7770">
        <v>0.85008076700000001</v>
      </c>
      <c r="W7770">
        <v>1.1903366E-2</v>
      </c>
      <c r="X7770">
        <v>1.8609174999999999E-2</v>
      </c>
      <c r="Y7770">
        <v>9.02410147777747E-2</v>
      </c>
      <c r="Z7770">
        <v>0.68032442800000004</v>
      </c>
      <c r="AA7770">
        <v>0.666411007</v>
      </c>
      <c r="AB7770">
        <v>0</v>
      </c>
      <c r="AC7770">
        <v>0</v>
      </c>
      <c r="AD7770">
        <v>0.85</v>
      </c>
      <c r="AE7770">
        <v>0.85</v>
      </c>
      <c r="AF7770">
        <v>0.85</v>
      </c>
      <c r="AG7770">
        <v>0.85</v>
      </c>
      <c r="AH7770">
        <v>0.92027911600000001</v>
      </c>
      <c r="AI7770">
        <v>1.1903366E-2</v>
      </c>
      <c r="AJ7770">
        <v>0.64676906700000003</v>
      </c>
      <c r="AK7770">
        <v>6.8887892650685401E-2</v>
      </c>
      <c r="AL7770">
        <v>3.6880127999999998E-2</v>
      </c>
    </row>
    <row r="7771" spans="1:38" x14ac:dyDescent="0.35">
      <c r="A7771" t="s">
        <v>7895</v>
      </c>
      <c r="B7771">
        <v>73058.856120623517</v>
      </c>
      <c r="C7771">
        <v>72663.677588807215</v>
      </c>
      <c r="D7771">
        <v>183.56594643490291</v>
      </c>
      <c r="E7771">
        <v>211.61258538140319</v>
      </c>
      <c r="F7771">
        <v>8.2902087133296994E-3</v>
      </c>
      <c r="G7771">
        <v>0.1037316595006878</v>
      </c>
      <c r="H7771">
        <v>0.1044039523152482</v>
      </c>
      <c r="I7771">
        <v>9.1580299651294605E-2</v>
      </c>
      <c r="J7771">
        <v>324</v>
      </c>
      <c r="K7771">
        <v>17</v>
      </c>
      <c r="L7771" t="str">
        <f>VLOOKUP(J7771,Clustering!$D$3:$E$367,2,FALSE)</f>
        <v>Fall</v>
      </c>
      <c r="M7771">
        <v>0.559207283</v>
      </c>
      <c r="N7771">
        <v>0.527873276</v>
      </c>
      <c r="O7771">
        <v>0.527873276</v>
      </c>
      <c r="P7771">
        <v>0.92027911600000001</v>
      </c>
      <c r="Q7771">
        <v>0.498494928</v>
      </c>
      <c r="R7771">
        <v>0.1044039523152482</v>
      </c>
      <c r="S7771">
        <v>8.2902087133296994E-3</v>
      </c>
      <c r="T7771">
        <v>0.65490403500000005</v>
      </c>
      <c r="U7771">
        <v>0.666411007</v>
      </c>
      <c r="V7771">
        <v>0.85008076700000001</v>
      </c>
      <c r="W7771">
        <v>1.2496788999999999E-2</v>
      </c>
      <c r="X7771">
        <v>2.0920347999999998E-2</v>
      </c>
      <c r="Y7771">
        <v>9.1580299651294605E-2</v>
      </c>
      <c r="Z7771">
        <v>0.69339013699999996</v>
      </c>
      <c r="AA7771">
        <v>0.666411007</v>
      </c>
      <c r="AB7771">
        <v>0</v>
      </c>
      <c r="AC7771">
        <v>0</v>
      </c>
      <c r="AD7771">
        <v>0.85</v>
      </c>
      <c r="AE7771">
        <v>0.85</v>
      </c>
      <c r="AF7771">
        <v>0.85</v>
      </c>
      <c r="AG7771">
        <v>0.85</v>
      </c>
      <c r="AH7771">
        <v>0.92027911600000001</v>
      </c>
      <c r="AI7771">
        <v>1.2496788999999999E-2</v>
      </c>
      <c r="AJ7771">
        <v>0.65974221700000002</v>
      </c>
      <c r="AK7771">
        <v>5.8031460993307003E-3</v>
      </c>
      <c r="AL7771">
        <v>0.46446845799999997</v>
      </c>
    </row>
    <row r="7772" spans="1:38" x14ac:dyDescent="0.35">
      <c r="A7772" t="s">
        <v>7896</v>
      </c>
      <c r="B7772">
        <v>74354.357298759525</v>
      </c>
      <c r="C7772">
        <v>74129.670853580712</v>
      </c>
      <c r="D7772">
        <v>0</v>
      </c>
      <c r="E7772">
        <v>224.68644517881941</v>
      </c>
      <c r="F7772">
        <v>0</v>
      </c>
      <c r="G7772">
        <v>0.1101404143033428</v>
      </c>
      <c r="H7772">
        <v>0.1109731446198636</v>
      </c>
      <c r="I7772">
        <v>9.50892260199169E-2</v>
      </c>
      <c r="J7772">
        <v>324</v>
      </c>
      <c r="K7772">
        <v>18</v>
      </c>
      <c r="L7772" t="str">
        <f>VLOOKUP(J7772,Clustering!$D$3:$E$367,2,FALSE)</f>
        <v>Fall</v>
      </c>
      <c r="M7772">
        <v>0.56981074300000001</v>
      </c>
      <c r="N7772">
        <v>0.533260925</v>
      </c>
      <c r="O7772">
        <v>0.533260925</v>
      </c>
      <c r="P7772">
        <v>0.92025876900000003</v>
      </c>
      <c r="Q7772">
        <v>0.51471591400000005</v>
      </c>
      <c r="R7772">
        <v>0.1109731446198636</v>
      </c>
      <c r="S7772">
        <v>0</v>
      </c>
      <c r="T7772">
        <v>0.58606619299999996</v>
      </c>
      <c r="U7772">
        <v>0.666411007</v>
      </c>
      <c r="V7772">
        <v>0.85008076700000001</v>
      </c>
      <c r="W7772">
        <v>1.2776045999999999E-2</v>
      </c>
      <c r="X7772">
        <v>3.0805869999999999E-2</v>
      </c>
      <c r="Y7772">
        <v>9.50892260199169E-2</v>
      </c>
      <c r="Z7772">
        <v>0.72066457299999997</v>
      </c>
      <c r="AA7772">
        <v>0.666411007</v>
      </c>
      <c r="AB7772">
        <v>0</v>
      </c>
      <c r="AC7772">
        <v>0</v>
      </c>
      <c r="AD7772">
        <v>0.85</v>
      </c>
      <c r="AE7772">
        <v>0.85</v>
      </c>
      <c r="AF7772">
        <v>0.85</v>
      </c>
      <c r="AG7772">
        <v>0.85</v>
      </c>
      <c r="AH7772">
        <v>0.92025876900000003</v>
      </c>
      <c r="AI7772">
        <v>1.2776045999999999E-2</v>
      </c>
      <c r="AJ7772">
        <v>0.67696668400000004</v>
      </c>
      <c r="AK7772">
        <v>0</v>
      </c>
      <c r="AL7772">
        <v>0.42381575999999999</v>
      </c>
    </row>
    <row r="7773" spans="1:38" x14ac:dyDescent="0.35">
      <c r="A7773" t="s">
        <v>7897</v>
      </c>
      <c r="B7773">
        <v>73626.271638570048</v>
      </c>
      <c r="C7773">
        <v>73389.176265220318</v>
      </c>
      <c r="D7773">
        <v>0</v>
      </c>
      <c r="E7773">
        <v>237.0953733497326</v>
      </c>
      <c r="F7773">
        <v>0</v>
      </c>
      <c r="G7773">
        <v>0.11622322223026101</v>
      </c>
      <c r="H7773">
        <v>0.11750215837827339</v>
      </c>
      <c r="I7773">
        <v>9.3107084407107396E-2</v>
      </c>
      <c r="J7773">
        <v>324</v>
      </c>
      <c r="K7773">
        <v>19</v>
      </c>
      <c r="L7773" t="str">
        <f>VLOOKUP(J7773,Clustering!$D$3:$E$367,2,FALSE)</f>
        <v>Fall</v>
      </c>
      <c r="M7773">
        <v>0.58791898899999995</v>
      </c>
      <c r="N7773">
        <v>0.53843953600000005</v>
      </c>
      <c r="O7773">
        <v>0.53843953600000005</v>
      </c>
      <c r="P7773">
        <v>0.92080812300000003</v>
      </c>
      <c r="Q7773">
        <v>0.512150094</v>
      </c>
      <c r="R7773">
        <v>0.11750215837827339</v>
      </c>
      <c r="S7773">
        <v>0</v>
      </c>
      <c r="T7773">
        <v>0.30172283500000002</v>
      </c>
      <c r="U7773">
        <v>0.666411007</v>
      </c>
      <c r="V7773">
        <v>0.85008076700000001</v>
      </c>
      <c r="W7773">
        <v>1.2985490000000001E-2</v>
      </c>
      <c r="X7773">
        <v>4.0503749999999998E-2</v>
      </c>
      <c r="Y7773">
        <v>9.3107084407107396E-2</v>
      </c>
      <c r="Z7773">
        <v>0.70766523299999995</v>
      </c>
      <c r="AA7773">
        <v>0.666411007</v>
      </c>
      <c r="AB7773">
        <v>0</v>
      </c>
      <c r="AC7773">
        <v>0</v>
      </c>
      <c r="AD7773">
        <v>0.85</v>
      </c>
      <c r="AE7773">
        <v>0.85</v>
      </c>
      <c r="AF7773">
        <v>0.85</v>
      </c>
      <c r="AG7773">
        <v>0.85</v>
      </c>
      <c r="AH7773">
        <v>0.92080812300000003</v>
      </c>
      <c r="AI7773">
        <v>1.2985490000000001E-2</v>
      </c>
      <c r="AJ7773">
        <v>0.69129881500000001</v>
      </c>
      <c r="AK7773">
        <v>0</v>
      </c>
      <c r="AL7773">
        <v>0.340303193</v>
      </c>
    </row>
    <row r="7774" spans="1:38" x14ac:dyDescent="0.35">
      <c r="A7774" t="s">
        <v>7898</v>
      </c>
      <c r="B7774">
        <v>71754.595501573087</v>
      </c>
      <c r="C7774">
        <v>71503.155553515084</v>
      </c>
      <c r="D7774">
        <v>0</v>
      </c>
      <c r="E7774">
        <v>251.43994805800091</v>
      </c>
      <c r="F7774">
        <v>0</v>
      </c>
      <c r="G7774">
        <v>0.12325487649902001</v>
      </c>
      <c r="H7774">
        <v>0.12535706416146791</v>
      </c>
      <c r="I7774">
        <v>8.5258875048280405E-2</v>
      </c>
      <c r="J7774">
        <v>324</v>
      </c>
      <c r="K7774">
        <v>20</v>
      </c>
      <c r="L7774" t="str">
        <f>VLOOKUP(J7774,Clustering!$D$3:$E$367,2,FALSE)</f>
        <v>Fall</v>
      </c>
      <c r="M7774">
        <v>0.58768860499999998</v>
      </c>
      <c r="N7774">
        <v>0.53295525700000002</v>
      </c>
      <c r="O7774">
        <v>0.53295525700000002</v>
      </c>
      <c r="P7774">
        <v>0.92152024799999999</v>
      </c>
      <c r="Q7774">
        <v>0.47501454999999998</v>
      </c>
      <c r="R7774">
        <v>0.12535706416146791</v>
      </c>
      <c r="S7774">
        <v>0</v>
      </c>
      <c r="T7774">
        <v>6.0450399999999996E-4</v>
      </c>
      <c r="U7774">
        <v>0.666411007</v>
      </c>
      <c r="V7774">
        <v>0.85008076700000001</v>
      </c>
      <c r="W7774">
        <v>1.2671325000000001E-2</v>
      </c>
      <c r="X7774">
        <v>2.7207175E-2</v>
      </c>
      <c r="Y7774">
        <v>8.5258875048280405E-2</v>
      </c>
      <c r="Z7774">
        <v>0.69538172899999995</v>
      </c>
      <c r="AA7774">
        <v>0.666411007</v>
      </c>
      <c r="AB7774">
        <v>0</v>
      </c>
      <c r="AC7774">
        <v>0</v>
      </c>
      <c r="AD7774">
        <v>0.85</v>
      </c>
      <c r="AE7774">
        <v>0.85</v>
      </c>
      <c r="AF7774">
        <v>0.85</v>
      </c>
      <c r="AG7774">
        <v>0.85</v>
      </c>
      <c r="AH7774">
        <v>0.92152024799999999</v>
      </c>
      <c r="AI7774">
        <v>1.2671325000000001E-2</v>
      </c>
      <c r="AJ7774">
        <v>0.69331151899999999</v>
      </c>
      <c r="AK7774">
        <v>0</v>
      </c>
      <c r="AL7774">
        <v>0.11348498799999999</v>
      </c>
    </row>
    <row r="7775" spans="1:38" x14ac:dyDescent="0.35">
      <c r="A7775" t="s">
        <v>7899</v>
      </c>
      <c r="B7775">
        <v>69049.205113823336</v>
      </c>
      <c r="C7775">
        <v>68797.459569494677</v>
      </c>
      <c r="D7775">
        <v>0</v>
      </c>
      <c r="E7775">
        <v>251.745544328656</v>
      </c>
      <c r="F7775">
        <v>0</v>
      </c>
      <c r="G7775">
        <v>0.1234046785924784</v>
      </c>
      <c r="H7775">
        <v>0.1259597423545519</v>
      </c>
      <c r="I7775">
        <v>7.7223165807160696E-2</v>
      </c>
      <c r="J7775">
        <v>324</v>
      </c>
      <c r="K7775">
        <v>21</v>
      </c>
      <c r="L7775" t="str">
        <f>VLOOKUP(J7775,Clustering!$D$3:$E$367,2,FALSE)</f>
        <v>Fall</v>
      </c>
      <c r="M7775">
        <v>0.55890202300000003</v>
      </c>
      <c r="N7775">
        <v>0.51972278000000005</v>
      </c>
      <c r="O7775">
        <v>0.51972278000000005</v>
      </c>
      <c r="P7775">
        <v>0.92368714299999999</v>
      </c>
      <c r="Q7775">
        <v>0.43894288199999998</v>
      </c>
      <c r="R7775">
        <v>0.1259597423545519</v>
      </c>
      <c r="S7775">
        <v>0</v>
      </c>
      <c r="T7775">
        <v>0</v>
      </c>
      <c r="U7775">
        <v>0.66478313300000003</v>
      </c>
      <c r="V7775">
        <v>0.85008076700000001</v>
      </c>
      <c r="W7775">
        <v>1.2741139E-2</v>
      </c>
      <c r="X7775">
        <v>1.5558326000000001E-2</v>
      </c>
      <c r="Y7775">
        <v>7.7223165807160696E-2</v>
      </c>
      <c r="Z7775">
        <v>0.62275313799999998</v>
      </c>
      <c r="AA7775">
        <v>0.66478313300000003</v>
      </c>
      <c r="AB7775">
        <v>0</v>
      </c>
      <c r="AC7775">
        <v>0</v>
      </c>
      <c r="AD7775">
        <v>0.85</v>
      </c>
      <c r="AE7775">
        <v>0.85</v>
      </c>
      <c r="AF7775">
        <v>0.85</v>
      </c>
      <c r="AG7775">
        <v>0.85</v>
      </c>
      <c r="AH7775">
        <v>0.92368714299999999</v>
      </c>
      <c r="AI7775">
        <v>1.2741139E-2</v>
      </c>
      <c r="AJ7775">
        <v>0.67279090600000002</v>
      </c>
      <c r="AK7775">
        <v>0</v>
      </c>
      <c r="AL7775">
        <v>0.16146601199999999</v>
      </c>
    </row>
    <row r="7776" spans="1:38" x14ac:dyDescent="0.35">
      <c r="A7776" t="s">
        <v>7900</v>
      </c>
      <c r="B7776">
        <v>64505.983905618748</v>
      </c>
      <c r="C7776">
        <v>64262.35648556715</v>
      </c>
      <c r="D7776">
        <v>0</v>
      </c>
      <c r="E7776">
        <v>243.62742005159549</v>
      </c>
      <c r="F7776">
        <v>0</v>
      </c>
      <c r="G7776">
        <v>0.1194252059076448</v>
      </c>
      <c r="H7776">
        <v>0.1218816199146837</v>
      </c>
      <c r="I7776">
        <v>7.5026738614587904E-2</v>
      </c>
      <c r="J7776">
        <v>324</v>
      </c>
      <c r="K7776">
        <v>22</v>
      </c>
      <c r="L7776" t="str">
        <f>VLOOKUP(J7776,Clustering!$D$3:$E$367,2,FALSE)</f>
        <v>Fall</v>
      </c>
      <c r="M7776">
        <v>0.51727724799999997</v>
      </c>
      <c r="N7776">
        <v>0.49479800000000002</v>
      </c>
      <c r="O7776">
        <v>0.49479800000000002</v>
      </c>
      <c r="P7776">
        <v>0.92621010000000004</v>
      </c>
      <c r="Q7776">
        <v>0.400030039</v>
      </c>
      <c r="R7776">
        <v>0.1218816199146837</v>
      </c>
      <c r="S7776">
        <v>0</v>
      </c>
      <c r="T7776">
        <v>0</v>
      </c>
      <c r="U7776">
        <v>0.66478313300000003</v>
      </c>
      <c r="V7776">
        <v>0.85008076700000001</v>
      </c>
      <c r="W7776">
        <v>1.2880768000000001E-2</v>
      </c>
      <c r="X7776">
        <v>7.0256650000000004E-3</v>
      </c>
      <c r="Y7776">
        <v>7.5026738614587904E-2</v>
      </c>
      <c r="Z7776">
        <v>0.546389982</v>
      </c>
      <c r="AA7776">
        <v>0.66478313300000003</v>
      </c>
      <c r="AB7776">
        <v>0</v>
      </c>
      <c r="AC7776">
        <v>0</v>
      </c>
      <c r="AD7776">
        <v>0.85</v>
      </c>
      <c r="AE7776">
        <v>0.85</v>
      </c>
      <c r="AF7776">
        <v>0.85</v>
      </c>
      <c r="AG7776">
        <v>0.85</v>
      </c>
      <c r="AH7776">
        <v>0.92621010000000004</v>
      </c>
      <c r="AI7776">
        <v>1.2880768000000001E-2</v>
      </c>
      <c r="AJ7776">
        <v>0.63051918399999995</v>
      </c>
      <c r="AK7776">
        <v>0</v>
      </c>
      <c r="AL7776">
        <v>0.115301892</v>
      </c>
    </row>
    <row r="7777" spans="1:38" x14ac:dyDescent="0.35">
      <c r="A7777" t="s">
        <v>7901</v>
      </c>
      <c r="B7777">
        <v>59991.340031533779</v>
      </c>
      <c r="C7777">
        <v>59756.547248735151</v>
      </c>
      <c r="D7777">
        <v>0</v>
      </c>
      <c r="E7777">
        <v>234.79278279862771</v>
      </c>
      <c r="F7777">
        <v>0</v>
      </c>
      <c r="G7777">
        <v>0.1150945013718763</v>
      </c>
      <c r="H7777">
        <v>0.1174017120127594</v>
      </c>
      <c r="I7777">
        <v>7.3392811068893601E-2</v>
      </c>
      <c r="J7777">
        <v>324</v>
      </c>
      <c r="K7777">
        <v>23</v>
      </c>
      <c r="L7777" t="str">
        <f>VLOOKUP(J7777,Clustering!$D$3:$E$367,2,FALSE)</f>
        <v>Fall</v>
      </c>
      <c r="M7777">
        <v>0.47531841499999999</v>
      </c>
      <c r="N7777">
        <v>0.45627394100000002</v>
      </c>
      <c r="O7777">
        <v>0.45627394100000002</v>
      </c>
      <c r="P7777">
        <v>0.92841768700000005</v>
      </c>
      <c r="Q7777">
        <v>0.36927775299999999</v>
      </c>
      <c r="R7777">
        <v>0.1174017120127594</v>
      </c>
      <c r="S7777">
        <v>0</v>
      </c>
      <c r="T7777">
        <v>0</v>
      </c>
      <c r="U7777">
        <v>0.65567329799999996</v>
      </c>
      <c r="V7777">
        <v>0.85008076700000001</v>
      </c>
      <c r="W7777">
        <v>1.2252437999999999E-2</v>
      </c>
      <c r="X7777">
        <v>7.0256650000000004E-3</v>
      </c>
      <c r="Y7777">
        <v>7.3392811068893601E-2</v>
      </c>
      <c r="Z7777">
        <v>0.47566343799999999</v>
      </c>
      <c r="AA7777">
        <v>0.65567329799999996</v>
      </c>
      <c r="AB7777">
        <v>0</v>
      </c>
      <c r="AC7777">
        <v>0</v>
      </c>
      <c r="AD7777">
        <v>0.85</v>
      </c>
      <c r="AE7777">
        <v>0.85</v>
      </c>
      <c r="AF7777">
        <v>0.85</v>
      </c>
      <c r="AG7777">
        <v>0.85</v>
      </c>
      <c r="AH7777">
        <v>0.92841768700000005</v>
      </c>
      <c r="AI7777">
        <v>1.2252437999999999E-2</v>
      </c>
      <c r="AJ7777">
        <v>0.56646352499999997</v>
      </c>
      <c r="AK7777">
        <v>0</v>
      </c>
      <c r="AL7777">
        <v>6.7351222000000002E-2</v>
      </c>
    </row>
    <row r="7778" spans="1:38" x14ac:dyDescent="0.35">
      <c r="A7778" t="s">
        <v>7902</v>
      </c>
      <c r="B7778">
        <v>57942.657558981293</v>
      </c>
      <c r="C7778">
        <v>57705.83588333473</v>
      </c>
      <c r="D7778">
        <v>0</v>
      </c>
      <c r="E7778">
        <v>236.82167564655239</v>
      </c>
      <c r="F7778">
        <v>0</v>
      </c>
      <c r="G7778">
        <v>0.11608905668948639</v>
      </c>
      <c r="H7778">
        <v>0.1183860863947966</v>
      </c>
      <c r="I7778">
        <v>7.4571381757591204E-2</v>
      </c>
      <c r="J7778">
        <v>325</v>
      </c>
      <c r="K7778">
        <v>0</v>
      </c>
      <c r="L7778" t="str">
        <f>VLOOKUP(J7778,Clustering!$D$3:$E$367,2,FALSE)</f>
        <v>Fall</v>
      </c>
      <c r="M7778">
        <v>0.40086380500000002</v>
      </c>
      <c r="N7778">
        <v>0.41407791999999999</v>
      </c>
      <c r="O7778">
        <v>0.41407791999999999</v>
      </c>
      <c r="P7778">
        <v>0.93239541400000003</v>
      </c>
      <c r="Q7778">
        <v>0.29275374999999998</v>
      </c>
      <c r="R7778">
        <v>0.1183860863947966</v>
      </c>
      <c r="S7778">
        <v>0</v>
      </c>
      <c r="T7778">
        <v>0</v>
      </c>
      <c r="U7778">
        <v>0.65196362299999999</v>
      </c>
      <c r="V7778">
        <v>0.85008076700000001</v>
      </c>
      <c r="W7778">
        <v>1.1833550999999999E-2</v>
      </c>
      <c r="X7778">
        <v>7.0256650000000004E-3</v>
      </c>
      <c r="Y7778">
        <v>7.4571381757591204E-2</v>
      </c>
      <c r="Z7778">
        <v>0.40144726200000003</v>
      </c>
      <c r="AA7778">
        <v>0.65196362299999999</v>
      </c>
      <c r="AB7778">
        <v>0</v>
      </c>
      <c r="AC7778">
        <v>0</v>
      </c>
      <c r="AD7778">
        <v>0.85</v>
      </c>
      <c r="AE7778">
        <v>0.85</v>
      </c>
      <c r="AF7778">
        <v>0.85</v>
      </c>
      <c r="AG7778">
        <v>0.85</v>
      </c>
      <c r="AH7778">
        <v>0.93239541400000003</v>
      </c>
      <c r="AI7778">
        <v>1.1833550999999999E-2</v>
      </c>
      <c r="AJ7778">
        <v>0.52583175800000004</v>
      </c>
      <c r="AK7778">
        <v>0</v>
      </c>
      <c r="AL7778">
        <v>1.5419838999999999E-2</v>
      </c>
    </row>
    <row r="7779" spans="1:38" x14ac:dyDescent="0.35">
      <c r="A7779" t="s">
        <v>7903</v>
      </c>
      <c r="B7779">
        <v>57258.054651759398</v>
      </c>
      <c r="C7779">
        <v>57003.306181676431</v>
      </c>
      <c r="D7779">
        <v>0</v>
      </c>
      <c r="E7779">
        <v>254.7484700829672</v>
      </c>
      <c r="F7779">
        <v>0</v>
      </c>
      <c r="G7779">
        <v>0.1248767010210623</v>
      </c>
      <c r="H7779">
        <v>0.12766733056828991</v>
      </c>
      <c r="I7779">
        <v>7.4437453270239207E-2</v>
      </c>
      <c r="J7779">
        <v>325</v>
      </c>
      <c r="K7779">
        <v>1</v>
      </c>
      <c r="L7779" t="str">
        <f>VLOOKUP(J7779,Clustering!$D$3:$E$367,2,FALSE)</f>
        <v>Fall</v>
      </c>
      <c r="M7779">
        <v>0.37675403499999999</v>
      </c>
      <c r="N7779">
        <v>0.40095390600000003</v>
      </c>
      <c r="O7779">
        <v>0.40095390600000003</v>
      </c>
      <c r="P7779">
        <v>0.93332117599999997</v>
      </c>
      <c r="Q7779">
        <v>0.26062468300000002</v>
      </c>
      <c r="R7779">
        <v>0.12766733056828991</v>
      </c>
      <c r="S7779">
        <v>0</v>
      </c>
      <c r="T7779">
        <v>0</v>
      </c>
      <c r="U7779">
        <v>0.65196362299999999</v>
      </c>
      <c r="V7779">
        <v>0.85008076700000001</v>
      </c>
      <c r="W7779">
        <v>1.2077902E-2</v>
      </c>
      <c r="X7779">
        <v>7.0256650000000004E-3</v>
      </c>
      <c r="Y7779">
        <v>7.4437453270239207E-2</v>
      </c>
      <c r="Z7779">
        <v>0.38520901699999999</v>
      </c>
      <c r="AA7779">
        <v>0.65196362299999999</v>
      </c>
      <c r="AB7779">
        <v>0</v>
      </c>
      <c r="AC7779">
        <v>0</v>
      </c>
      <c r="AD7779">
        <v>0.85</v>
      </c>
      <c r="AE7779">
        <v>0.85</v>
      </c>
      <c r="AF7779">
        <v>0.85</v>
      </c>
      <c r="AG7779">
        <v>0.85</v>
      </c>
      <c r="AH7779">
        <v>0.93332117599999997</v>
      </c>
      <c r="AI7779">
        <v>1.2077902E-2</v>
      </c>
      <c r="AJ7779">
        <v>0.49926844500000001</v>
      </c>
      <c r="AK7779">
        <v>0</v>
      </c>
      <c r="AL7779">
        <v>0</v>
      </c>
    </row>
    <row r="7780" spans="1:38" x14ac:dyDescent="0.35">
      <c r="A7780" t="s">
        <v>7904</v>
      </c>
      <c r="B7780">
        <v>57058.874492581177</v>
      </c>
      <c r="C7780">
        <v>56785.683269409099</v>
      </c>
      <c r="D7780">
        <v>0</v>
      </c>
      <c r="E7780">
        <v>273.19122317208439</v>
      </c>
      <c r="F7780">
        <v>0</v>
      </c>
      <c r="G7780">
        <v>0.1339172662608257</v>
      </c>
      <c r="H7780">
        <v>0.13680794983006361</v>
      </c>
      <c r="I7780">
        <v>8.1669591587246904E-2</v>
      </c>
      <c r="J7780">
        <v>325</v>
      </c>
      <c r="K7780">
        <v>2</v>
      </c>
      <c r="L7780" t="str">
        <f>VLOOKUP(J7780,Clustering!$D$3:$E$367,2,FALSE)</f>
        <v>Fall</v>
      </c>
      <c r="M7780">
        <v>0.36035639600000002</v>
      </c>
      <c r="N7780">
        <v>0.37823782500000003</v>
      </c>
      <c r="O7780">
        <v>0.37823782500000003</v>
      </c>
      <c r="P7780">
        <v>0.93336186899999996</v>
      </c>
      <c r="Q7780">
        <v>0.22472824199999999</v>
      </c>
      <c r="R7780">
        <v>0.13680794983006361</v>
      </c>
      <c r="S7780">
        <v>0</v>
      </c>
      <c r="T7780">
        <v>0</v>
      </c>
      <c r="U7780">
        <v>0.65196362299999999</v>
      </c>
      <c r="V7780">
        <v>0.85008076700000001</v>
      </c>
      <c r="W7780">
        <v>1.2357160000000001E-2</v>
      </c>
      <c r="X7780">
        <v>7.0256650000000004E-3</v>
      </c>
      <c r="Y7780">
        <v>8.1669591587246904E-2</v>
      </c>
      <c r="Z7780">
        <v>0.38016867199999999</v>
      </c>
      <c r="AA7780">
        <v>0.65196362299999999</v>
      </c>
      <c r="AB7780">
        <v>0</v>
      </c>
      <c r="AC7780">
        <v>0</v>
      </c>
      <c r="AD7780">
        <v>0.85</v>
      </c>
      <c r="AE7780">
        <v>0.85</v>
      </c>
      <c r="AF7780">
        <v>0.85</v>
      </c>
      <c r="AG7780">
        <v>0.85</v>
      </c>
      <c r="AH7780">
        <v>0.93336186899999996</v>
      </c>
      <c r="AI7780">
        <v>1.2357160000000001E-2</v>
      </c>
      <c r="AJ7780">
        <v>0.49290841400000002</v>
      </c>
      <c r="AK7780">
        <v>0</v>
      </c>
      <c r="AL7780">
        <v>0</v>
      </c>
    </row>
    <row r="7781" spans="1:38" x14ac:dyDescent="0.35">
      <c r="A7781" t="s">
        <v>7905</v>
      </c>
      <c r="B7781">
        <v>57105.156694945821</v>
      </c>
      <c r="C7781">
        <v>56813.42532706022</v>
      </c>
      <c r="D7781">
        <v>0</v>
      </c>
      <c r="E7781">
        <v>291.73136788559771</v>
      </c>
      <c r="F7781">
        <v>0</v>
      </c>
      <c r="G7781">
        <v>0.14300557249293999</v>
      </c>
      <c r="H7781">
        <v>0.14576776563391211</v>
      </c>
      <c r="I7781">
        <v>9.3080298709636994E-2</v>
      </c>
      <c r="J7781">
        <v>325</v>
      </c>
      <c r="K7781">
        <v>3</v>
      </c>
      <c r="L7781" t="str">
        <f>VLOOKUP(J7781,Clustering!$D$3:$E$367,2,FALSE)</f>
        <v>Fall</v>
      </c>
      <c r="M7781">
        <v>0.34782922199999999</v>
      </c>
      <c r="N7781">
        <v>0.36162722200000003</v>
      </c>
      <c r="O7781">
        <v>0.36162722200000003</v>
      </c>
      <c r="P7781">
        <v>0.93289390100000003</v>
      </c>
      <c r="Q7781">
        <v>0.18288661000000001</v>
      </c>
      <c r="R7781">
        <v>0.14576776563391211</v>
      </c>
      <c r="S7781">
        <v>0</v>
      </c>
      <c r="T7781">
        <v>0</v>
      </c>
      <c r="U7781">
        <v>0.64812872700000002</v>
      </c>
      <c r="V7781">
        <v>0.85008076700000001</v>
      </c>
      <c r="W7781">
        <v>1.2531696E-2</v>
      </c>
      <c r="X7781">
        <v>7.0256650000000004E-3</v>
      </c>
      <c r="Y7781">
        <v>9.3080298709636994E-2</v>
      </c>
      <c r="Z7781">
        <v>0.37147224499999998</v>
      </c>
      <c r="AA7781">
        <v>0.64812872700000002</v>
      </c>
      <c r="AB7781">
        <v>0</v>
      </c>
      <c r="AC7781">
        <v>0</v>
      </c>
      <c r="AD7781">
        <v>0.85</v>
      </c>
      <c r="AE7781">
        <v>0.85</v>
      </c>
      <c r="AF7781">
        <v>0.85</v>
      </c>
      <c r="AG7781">
        <v>0.85</v>
      </c>
      <c r="AH7781">
        <v>0.93289390100000003</v>
      </c>
      <c r="AI7781">
        <v>1.2531696E-2</v>
      </c>
      <c r="AJ7781">
        <v>0.48498114199999998</v>
      </c>
      <c r="AK7781">
        <v>0</v>
      </c>
      <c r="AL7781">
        <v>0</v>
      </c>
    </row>
    <row r="7782" spans="1:38" x14ac:dyDescent="0.35">
      <c r="A7782" t="s">
        <v>7906</v>
      </c>
      <c r="B7782">
        <v>57683.962813848993</v>
      </c>
      <c r="C7782">
        <v>57377.497304757533</v>
      </c>
      <c r="D7782">
        <v>0</v>
      </c>
      <c r="E7782">
        <v>306.4655090914498</v>
      </c>
      <c r="F7782">
        <v>0</v>
      </c>
      <c r="G7782">
        <v>0.1502281907311028</v>
      </c>
      <c r="H7782">
        <v>0.1528994575854058</v>
      </c>
      <c r="I7782">
        <v>0.1019463645723391</v>
      </c>
      <c r="J7782">
        <v>325</v>
      </c>
      <c r="K7782">
        <v>4</v>
      </c>
      <c r="L7782" t="str">
        <f>VLOOKUP(J7782,Clustering!$D$3:$E$367,2,FALSE)</f>
        <v>Fall</v>
      </c>
      <c r="M7782">
        <v>0.34208688100000001</v>
      </c>
      <c r="N7782">
        <v>0.36519072200000002</v>
      </c>
      <c r="O7782">
        <v>0.36519072200000002</v>
      </c>
      <c r="P7782">
        <v>0.93360602599999998</v>
      </c>
      <c r="Q7782">
        <v>0.16879337599999999</v>
      </c>
      <c r="R7782">
        <v>0.1528994575854058</v>
      </c>
      <c r="S7782">
        <v>0</v>
      </c>
      <c r="T7782">
        <v>0</v>
      </c>
      <c r="U7782">
        <v>0.65104011799999995</v>
      </c>
      <c r="V7782">
        <v>0.85008076700000001</v>
      </c>
      <c r="W7782">
        <v>1.2531696E-2</v>
      </c>
      <c r="X7782">
        <v>7.0256650000000004E-3</v>
      </c>
      <c r="Y7782">
        <v>0.1019463645723391</v>
      </c>
      <c r="Z7782">
        <v>0.37051885200000001</v>
      </c>
      <c r="AA7782">
        <v>0.65104011799999995</v>
      </c>
      <c r="AB7782">
        <v>0</v>
      </c>
      <c r="AC7782">
        <v>0</v>
      </c>
      <c r="AD7782">
        <v>0.85</v>
      </c>
      <c r="AE7782">
        <v>0.85</v>
      </c>
      <c r="AF7782">
        <v>0.85</v>
      </c>
      <c r="AG7782">
        <v>0.85</v>
      </c>
      <c r="AH7782">
        <v>0.93360602599999998</v>
      </c>
      <c r="AI7782">
        <v>1.2531696E-2</v>
      </c>
      <c r="AJ7782">
        <v>0.48266557900000001</v>
      </c>
      <c r="AK7782">
        <v>0</v>
      </c>
      <c r="AL7782">
        <v>0</v>
      </c>
    </row>
    <row r="7783" spans="1:38" x14ac:dyDescent="0.35">
      <c r="A7783" t="s">
        <v>7907</v>
      </c>
      <c r="B7783">
        <v>62216.538232382889</v>
      </c>
      <c r="C7783">
        <v>61911.566244858848</v>
      </c>
      <c r="D7783">
        <v>0</v>
      </c>
      <c r="E7783">
        <v>304.97198752404108</v>
      </c>
      <c r="F7783">
        <v>0</v>
      </c>
      <c r="G7783">
        <v>0.14949607231570641</v>
      </c>
      <c r="H7783">
        <v>0.1516941011992379</v>
      </c>
      <c r="I7783">
        <v>0.1097677882336956</v>
      </c>
      <c r="J7783">
        <v>325</v>
      </c>
      <c r="K7783">
        <v>5</v>
      </c>
      <c r="L7783" t="str">
        <f>VLOOKUP(J7783,Clustering!$D$3:$E$367,2,FALSE)</f>
        <v>Fall</v>
      </c>
      <c r="M7783">
        <v>0.34482269999999998</v>
      </c>
      <c r="N7783">
        <v>0.377559439</v>
      </c>
      <c r="O7783">
        <v>0.377559439</v>
      </c>
      <c r="P7783">
        <v>0.93576274800000003</v>
      </c>
      <c r="Q7783">
        <v>0.17276100999999999</v>
      </c>
      <c r="R7783">
        <v>0.1516941011992379</v>
      </c>
      <c r="S7783">
        <v>0</v>
      </c>
      <c r="T7783">
        <v>0</v>
      </c>
      <c r="U7783">
        <v>0.65104011799999995</v>
      </c>
      <c r="V7783">
        <v>0.85008076700000001</v>
      </c>
      <c r="W7783">
        <v>1.2496788999999999E-2</v>
      </c>
      <c r="X7783">
        <v>6.49206E-3</v>
      </c>
      <c r="Y7783">
        <v>0.1097677882336956</v>
      </c>
      <c r="Z7783">
        <v>0.37313936800000003</v>
      </c>
      <c r="AA7783">
        <v>0.65104011799999995</v>
      </c>
      <c r="AB7783">
        <v>0</v>
      </c>
      <c r="AC7783">
        <v>0</v>
      </c>
      <c r="AD7783">
        <v>0.85</v>
      </c>
      <c r="AE7783">
        <v>0.85</v>
      </c>
      <c r="AF7783">
        <v>0.85</v>
      </c>
      <c r="AG7783">
        <v>0.85</v>
      </c>
      <c r="AH7783">
        <v>0.93576274800000003</v>
      </c>
      <c r="AI7783">
        <v>1.2496788999999999E-2</v>
      </c>
      <c r="AJ7783">
        <v>0.48379335699999998</v>
      </c>
      <c r="AK7783">
        <v>0</v>
      </c>
      <c r="AL7783">
        <v>0</v>
      </c>
    </row>
    <row r="7784" spans="1:38" x14ac:dyDescent="0.35">
      <c r="A7784" t="s">
        <v>7908</v>
      </c>
      <c r="B7784">
        <v>69518.655395697439</v>
      </c>
      <c r="C7784">
        <v>69216.502672679082</v>
      </c>
      <c r="D7784">
        <v>0</v>
      </c>
      <c r="E7784">
        <v>302.15272301836109</v>
      </c>
      <c r="F7784">
        <v>0</v>
      </c>
      <c r="G7784">
        <v>0.14811407991096129</v>
      </c>
      <c r="H7784">
        <v>0.1500266915317055</v>
      </c>
      <c r="I7784">
        <v>0.1135445715770219</v>
      </c>
      <c r="J7784">
        <v>325</v>
      </c>
      <c r="K7784">
        <v>6</v>
      </c>
      <c r="L7784" t="str">
        <f>VLOOKUP(J7784,Clustering!$D$3:$E$367,2,FALSE)</f>
        <v>Fall</v>
      </c>
      <c r="M7784">
        <v>0.36517143899999999</v>
      </c>
      <c r="N7784">
        <v>0.39940584400000001</v>
      </c>
      <c r="O7784">
        <v>0.39940584400000001</v>
      </c>
      <c r="P7784">
        <v>0.93714630499999996</v>
      </c>
      <c r="Q7784">
        <v>0.185740302</v>
      </c>
      <c r="R7784">
        <v>0.1500266915317055</v>
      </c>
      <c r="S7784">
        <v>0</v>
      </c>
      <c r="T7784">
        <v>0</v>
      </c>
      <c r="U7784">
        <v>0.65330975000000002</v>
      </c>
      <c r="V7784">
        <v>0.85008076700000001</v>
      </c>
      <c r="W7784">
        <v>1.2461880999999999E-2</v>
      </c>
      <c r="X7784">
        <v>6.49206E-3</v>
      </c>
      <c r="Y7784">
        <v>0.1135445715770219</v>
      </c>
      <c r="Z7784">
        <v>0.369638148</v>
      </c>
      <c r="AA7784">
        <v>0.65330975000000002</v>
      </c>
      <c r="AB7784">
        <v>0</v>
      </c>
      <c r="AC7784">
        <v>0</v>
      </c>
      <c r="AD7784">
        <v>0.85</v>
      </c>
      <c r="AE7784">
        <v>0.85</v>
      </c>
      <c r="AF7784">
        <v>0.85</v>
      </c>
      <c r="AG7784">
        <v>0.85</v>
      </c>
      <c r="AH7784">
        <v>0.93714630499999996</v>
      </c>
      <c r="AI7784">
        <v>1.2461880999999999E-2</v>
      </c>
      <c r="AJ7784">
        <v>0.46503871299999999</v>
      </c>
      <c r="AK7784">
        <v>0</v>
      </c>
      <c r="AL7784">
        <v>0</v>
      </c>
    </row>
    <row r="7785" spans="1:38" x14ac:dyDescent="0.35">
      <c r="A7785" t="s">
        <v>7909</v>
      </c>
      <c r="B7785">
        <v>76761.12638412301</v>
      </c>
      <c r="C7785">
        <v>76202.810487390539</v>
      </c>
      <c r="D7785">
        <v>271.28057836793027</v>
      </c>
      <c r="E7785">
        <v>287.03531836453982</v>
      </c>
      <c r="F7785">
        <v>1.22515785646575E-2</v>
      </c>
      <c r="G7785">
        <v>0.1407035874335979</v>
      </c>
      <c r="H7785">
        <v>0.14225214284092219</v>
      </c>
      <c r="I7785">
        <v>0.1127142149554395</v>
      </c>
      <c r="J7785">
        <v>325</v>
      </c>
      <c r="K7785">
        <v>7</v>
      </c>
      <c r="L7785" t="str">
        <f>VLOOKUP(J7785,Clustering!$D$3:$E$367,2,FALSE)</f>
        <v>Fall</v>
      </c>
      <c r="M7785">
        <v>0.38197225099999998</v>
      </c>
      <c r="N7785">
        <v>0.40891114000000001</v>
      </c>
      <c r="O7785">
        <v>0.40891114000000001</v>
      </c>
      <c r="P7785">
        <v>0.93838743700000005</v>
      </c>
      <c r="Q7785">
        <v>0.20415162100000001</v>
      </c>
      <c r="R7785">
        <v>0.14225214284092219</v>
      </c>
      <c r="S7785">
        <v>1.22515785646575E-2</v>
      </c>
      <c r="T7785">
        <v>0</v>
      </c>
      <c r="U7785">
        <v>0.65330975000000002</v>
      </c>
      <c r="V7785">
        <v>0.85008076700000001</v>
      </c>
      <c r="W7785">
        <v>1.2392067E-2</v>
      </c>
      <c r="X7785">
        <v>6.49206E-3</v>
      </c>
      <c r="Y7785">
        <v>0.1127142149554395</v>
      </c>
      <c r="Z7785">
        <v>0.36205208300000002</v>
      </c>
      <c r="AA7785">
        <v>0.65330975000000002</v>
      </c>
      <c r="AB7785">
        <v>0</v>
      </c>
      <c r="AC7785">
        <v>0</v>
      </c>
      <c r="AD7785">
        <v>0.85</v>
      </c>
      <c r="AE7785">
        <v>0.85</v>
      </c>
      <c r="AF7785">
        <v>0.85</v>
      </c>
      <c r="AG7785">
        <v>0.85</v>
      </c>
      <c r="AH7785">
        <v>0.93838743700000005</v>
      </c>
      <c r="AI7785">
        <v>1.2392067E-2</v>
      </c>
      <c r="AJ7785">
        <v>0.44968328699999999</v>
      </c>
      <c r="AK7785">
        <v>8.5761049952603006E-3</v>
      </c>
      <c r="AL7785">
        <v>0</v>
      </c>
    </row>
    <row r="7786" spans="1:38" x14ac:dyDescent="0.35">
      <c r="A7786" t="s">
        <v>7910</v>
      </c>
      <c r="B7786">
        <v>73224.406966022492</v>
      </c>
      <c r="C7786">
        <v>70235.517917411489</v>
      </c>
      <c r="D7786">
        <v>2724.174121125061</v>
      </c>
      <c r="E7786">
        <v>264.71492748594551</v>
      </c>
      <c r="F7786">
        <v>0.1230292027153691</v>
      </c>
      <c r="G7786">
        <v>0.12976221935585561</v>
      </c>
      <c r="H7786">
        <v>0.1309217928109434</v>
      </c>
      <c r="I7786">
        <v>0.10880350312476129</v>
      </c>
      <c r="J7786">
        <v>325</v>
      </c>
      <c r="K7786">
        <v>8</v>
      </c>
      <c r="L7786" t="str">
        <f>VLOOKUP(J7786,Clustering!$D$3:$E$367,2,FALSE)</f>
        <v>Fall</v>
      </c>
      <c r="M7786">
        <v>0.391849999</v>
      </c>
      <c r="N7786">
        <v>0.40697458399999997</v>
      </c>
      <c r="O7786">
        <v>0.40697458399999997</v>
      </c>
      <c r="P7786">
        <v>0.93566101499999998</v>
      </c>
      <c r="Q7786">
        <v>0.21485296600000001</v>
      </c>
      <c r="R7786">
        <v>0.1309217928109434</v>
      </c>
      <c r="S7786">
        <v>0.1230292027153691</v>
      </c>
      <c r="T7786">
        <v>0.16223364100000001</v>
      </c>
      <c r="U7786">
        <v>0.65330975000000002</v>
      </c>
      <c r="V7786">
        <v>0.85008076700000001</v>
      </c>
      <c r="W7786">
        <v>1.2357160000000001E-2</v>
      </c>
      <c r="X7786">
        <v>6.49206E-3</v>
      </c>
      <c r="Y7786">
        <v>0.10880350312476129</v>
      </c>
      <c r="Z7786">
        <v>0.401977686</v>
      </c>
      <c r="AA7786">
        <v>0.65330975000000002</v>
      </c>
      <c r="AB7786">
        <v>0</v>
      </c>
      <c r="AC7786">
        <v>0</v>
      </c>
      <c r="AD7786">
        <v>0.85</v>
      </c>
      <c r="AE7786">
        <v>0.85</v>
      </c>
      <c r="AF7786">
        <v>0.85</v>
      </c>
      <c r="AG7786">
        <v>0.85</v>
      </c>
      <c r="AH7786">
        <v>0.93566101499999998</v>
      </c>
      <c r="AI7786">
        <v>1.2357160000000001E-2</v>
      </c>
      <c r="AJ7786">
        <v>0.45998012700000002</v>
      </c>
      <c r="AK7786">
        <v>8.6120441900758293E-2</v>
      </c>
      <c r="AL7786">
        <v>0</v>
      </c>
    </row>
    <row r="7787" spans="1:38" x14ac:dyDescent="0.35">
      <c r="A7787" t="s">
        <v>7911</v>
      </c>
      <c r="B7787">
        <v>71667.418854016811</v>
      </c>
      <c r="C7787">
        <v>65861.9406419031</v>
      </c>
      <c r="D7787">
        <v>5564.0054867587514</v>
      </c>
      <c r="E7787">
        <v>241.4727253549672</v>
      </c>
      <c r="F7787">
        <v>0.25128172007491262</v>
      </c>
      <c r="G7787">
        <v>0.1183689830171407</v>
      </c>
      <c r="H7787">
        <v>0.1193101929575253</v>
      </c>
      <c r="I7787">
        <v>0.1013570792279903</v>
      </c>
      <c r="J7787">
        <v>325</v>
      </c>
      <c r="K7787">
        <v>9</v>
      </c>
      <c r="L7787" t="str">
        <f>VLOOKUP(J7787,Clustering!$D$3:$E$367,2,FALSE)</f>
        <v>Fall</v>
      </c>
      <c r="M7787">
        <v>0.39165993199999999</v>
      </c>
      <c r="N7787">
        <v>0.40876520799999999</v>
      </c>
      <c r="O7787">
        <v>0.40876520799999999</v>
      </c>
      <c r="P7787">
        <v>0.92982159099999995</v>
      </c>
      <c r="Q7787">
        <v>0.219909508</v>
      </c>
      <c r="R7787">
        <v>0.1193101929575253</v>
      </c>
      <c r="S7787">
        <v>0.25128172007491262</v>
      </c>
      <c r="T7787">
        <v>0.44952395299999998</v>
      </c>
      <c r="U7787">
        <v>0.65113403400000003</v>
      </c>
      <c r="V7787">
        <v>0.85008076700000001</v>
      </c>
      <c r="W7787">
        <v>1.2252437999999999E-2</v>
      </c>
      <c r="X7787">
        <v>6.49206E-3</v>
      </c>
      <c r="Y7787">
        <v>0.1013570792279903</v>
      </c>
      <c r="Z7787">
        <v>0.390319945</v>
      </c>
      <c r="AA7787">
        <v>0.65113403400000003</v>
      </c>
      <c r="AB7787">
        <v>0</v>
      </c>
      <c r="AC7787">
        <v>0</v>
      </c>
      <c r="AD7787">
        <v>0.85</v>
      </c>
      <c r="AE7787">
        <v>0.85</v>
      </c>
      <c r="AF7787">
        <v>0.85</v>
      </c>
      <c r="AG7787">
        <v>0.85</v>
      </c>
      <c r="AH7787">
        <v>0.92982159099999995</v>
      </c>
      <c r="AI7787">
        <v>1.2252437999999999E-2</v>
      </c>
      <c r="AJ7787">
        <v>0.4638061</v>
      </c>
      <c r="AK7787">
        <v>0.1758972040524388</v>
      </c>
      <c r="AL7787">
        <v>0</v>
      </c>
    </row>
    <row r="7788" spans="1:38" x14ac:dyDescent="0.35">
      <c r="A7788" t="s">
        <v>7912</v>
      </c>
      <c r="B7788">
        <v>70564.933874227863</v>
      </c>
      <c r="C7788">
        <v>62640.362352629447</v>
      </c>
      <c r="D7788">
        <v>7687.1794912433024</v>
      </c>
      <c r="E7788">
        <v>237.39203035510681</v>
      </c>
      <c r="F7788">
        <v>0.34716854425847582</v>
      </c>
      <c r="G7788">
        <v>0.11636864233093459</v>
      </c>
      <c r="H7788">
        <v>0.1175222476513762</v>
      </c>
      <c r="I7788">
        <v>9.5517797179443295E-2</v>
      </c>
      <c r="J7788">
        <v>325</v>
      </c>
      <c r="K7788">
        <v>10</v>
      </c>
      <c r="L7788" t="str">
        <f>VLOOKUP(J7788,Clustering!$D$3:$E$367,2,FALSE)</f>
        <v>Fall</v>
      </c>
      <c r="M7788">
        <v>0.40410647100000002</v>
      </c>
      <c r="N7788">
        <v>0.42068035399999998</v>
      </c>
      <c r="O7788">
        <v>0.42068035399999998</v>
      </c>
      <c r="P7788">
        <v>0.92508087299999997</v>
      </c>
      <c r="Q7788">
        <v>0.22174938799999999</v>
      </c>
      <c r="R7788">
        <v>0.1175222476513762</v>
      </c>
      <c r="S7788">
        <v>0.34716854425847582</v>
      </c>
      <c r="T7788">
        <v>0.57835877300000005</v>
      </c>
      <c r="U7788">
        <v>0.66260741599999995</v>
      </c>
      <c r="V7788">
        <v>0.85008076700000001</v>
      </c>
      <c r="W7788">
        <v>1.2217531E-2</v>
      </c>
      <c r="X7788">
        <v>6.49206E-3</v>
      </c>
      <c r="Y7788">
        <v>9.5517797179443295E-2</v>
      </c>
      <c r="Z7788">
        <v>0.444110318</v>
      </c>
      <c r="AA7788">
        <v>0.66260741599999995</v>
      </c>
      <c r="AB7788">
        <v>0</v>
      </c>
      <c r="AC7788">
        <v>0</v>
      </c>
      <c r="AD7788">
        <v>0.85</v>
      </c>
      <c r="AE7788">
        <v>0.85</v>
      </c>
      <c r="AF7788">
        <v>0.85</v>
      </c>
      <c r="AG7788">
        <v>0.85</v>
      </c>
      <c r="AH7788">
        <v>0.92508087299999997</v>
      </c>
      <c r="AI7788">
        <v>1.2217531E-2</v>
      </c>
      <c r="AJ7788">
        <v>0.498455174</v>
      </c>
      <c r="AK7788">
        <v>0.243017980980933</v>
      </c>
      <c r="AL7788">
        <v>0</v>
      </c>
    </row>
    <row r="7789" spans="1:38" x14ac:dyDescent="0.35">
      <c r="A7789" t="s">
        <v>7913</v>
      </c>
      <c r="B7789">
        <v>67734.699740843673</v>
      </c>
      <c r="C7789">
        <v>58723.677078736247</v>
      </c>
      <c r="D7789">
        <v>8770.8677092153648</v>
      </c>
      <c r="E7789">
        <v>240.15495289204949</v>
      </c>
      <c r="F7789">
        <v>0.39611009186927237</v>
      </c>
      <c r="G7789">
        <v>0.1177230161235536</v>
      </c>
      <c r="H7789">
        <v>0.1191293894996001</v>
      </c>
      <c r="I7789">
        <v>9.2303513482995397E-2</v>
      </c>
      <c r="J7789">
        <v>325</v>
      </c>
      <c r="K7789">
        <v>11</v>
      </c>
      <c r="L7789" t="str">
        <f>VLOOKUP(J7789,Clustering!$D$3:$E$367,2,FALSE)</f>
        <v>Fall</v>
      </c>
      <c r="M7789">
        <v>0.41644357700000001</v>
      </c>
      <c r="N7789">
        <v>0.43335671100000001</v>
      </c>
      <c r="O7789">
        <v>0.43335671100000001</v>
      </c>
      <c r="P7789">
        <v>0.92439926699999997</v>
      </c>
      <c r="Q7789">
        <v>0.229209039</v>
      </c>
      <c r="R7789">
        <v>0.1191293894996001</v>
      </c>
      <c r="S7789">
        <v>0.39611009186927237</v>
      </c>
      <c r="T7789">
        <v>0.61145534199999996</v>
      </c>
      <c r="U7789">
        <v>0.66260741599999995</v>
      </c>
      <c r="V7789">
        <v>0.85008076700000001</v>
      </c>
      <c r="W7789">
        <v>1.1903366E-2</v>
      </c>
      <c r="X7789">
        <v>6.7810609999999997E-3</v>
      </c>
      <c r="Y7789">
        <v>9.2303513482995397E-2</v>
      </c>
      <c r="Z7789">
        <v>0.48314152199999999</v>
      </c>
      <c r="AA7789">
        <v>0.66260741599999995</v>
      </c>
      <c r="AB7789">
        <v>0</v>
      </c>
      <c r="AC7789">
        <v>0</v>
      </c>
      <c r="AD7789">
        <v>0.85</v>
      </c>
      <c r="AE7789">
        <v>0.85</v>
      </c>
      <c r="AF7789">
        <v>0.85</v>
      </c>
      <c r="AG7789">
        <v>0.85</v>
      </c>
      <c r="AH7789">
        <v>0.92439926699999997</v>
      </c>
      <c r="AI7789">
        <v>1.1903366E-2</v>
      </c>
      <c r="AJ7789">
        <v>0.55063298500000002</v>
      </c>
      <c r="AK7789">
        <v>0.27727706430849069</v>
      </c>
      <c r="AL7789">
        <v>0</v>
      </c>
    </row>
    <row r="7790" spans="1:38" x14ac:dyDescent="0.35">
      <c r="A7790" t="s">
        <v>7914</v>
      </c>
      <c r="B7790">
        <v>66528.010515791713</v>
      </c>
      <c r="C7790">
        <v>57413.888441019393</v>
      </c>
      <c r="D7790">
        <v>8863.2926539519485</v>
      </c>
      <c r="E7790">
        <v>250.82942082037999</v>
      </c>
      <c r="F7790">
        <v>0.40028418895571621</v>
      </c>
      <c r="G7790">
        <v>0.1229555984413627</v>
      </c>
      <c r="H7790">
        <v>0.1247744752414868</v>
      </c>
      <c r="I7790">
        <v>9.00803005929523E-2</v>
      </c>
      <c r="J7790">
        <v>325</v>
      </c>
      <c r="K7790">
        <v>12</v>
      </c>
      <c r="L7790" t="str">
        <f>VLOOKUP(J7790,Clustering!$D$3:$E$367,2,FALSE)</f>
        <v>Fall</v>
      </c>
      <c r="M7790">
        <v>0.43538696799999999</v>
      </c>
      <c r="N7790">
        <v>0.45430386</v>
      </c>
      <c r="O7790">
        <v>0.45430386</v>
      </c>
      <c r="P7790">
        <v>0.92402285900000003</v>
      </c>
      <c r="Q7790">
        <v>0.24521725</v>
      </c>
      <c r="R7790">
        <v>0.1247744752414868</v>
      </c>
      <c r="S7790">
        <v>0.40028418895571621</v>
      </c>
      <c r="T7790">
        <v>0.64787668099999995</v>
      </c>
      <c r="U7790">
        <v>0.66260741599999995</v>
      </c>
      <c r="V7790">
        <v>0.85008076700000001</v>
      </c>
      <c r="W7790">
        <v>1.1903366E-2</v>
      </c>
      <c r="X7790">
        <v>6.49206E-3</v>
      </c>
      <c r="Y7790">
        <v>9.00803005929523E-2</v>
      </c>
      <c r="Z7790">
        <v>0.53926955300000001</v>
      </c>
      <c r="AA7790">
        <v>0.66260741599999995</v>
      </c>
      <c r="AB7790">
        <v>0</v>
      </c>
      <c r="AC7790">
        <v>0</v>
      </c>
      <c r="AD7790">
        <v>0.85</v>
      </c>
      <c r="AE7790">
        <v>0.85</v>
      </c>
      <c r="AF7790">
        <v>0.85</v>
      </c>
      <c r="AG7790">
        <v>0.85</v>
      </c>
      <c r="AH7790">
        <v>0.92402285900000003</v>
      </c>
      <c r="AI7790">
        <v>1.1903366E-2</v>
      </c>
      <c r="AJ7790">
        <v>0.587162042</v>
      </c>
      <c r="AK7790">
        <v>0.28019893226900139</v>
      </c>
      <c r="AL7790">
        <v>0</v>
      </c>
    </row>
    <row r="7791" spans="1:38" x14ac:dyDescent="0.35">
      <c r="A7791" t="s">
        <v>7915</v>
      </c>
      <c r="B7791">
        <v>66414.524922175755</v>
      </c>
      <c r="C7791">
        <v>58122.745844619552</v>
      </c>
      <c r="D7791">
        <v>8032.9104635792137</v>
      </c>
      <c r="E7791">
        <v>258.86861397699118</v>
      </c>
      <c r="F7791">
        <v>0.3627824529108824</v>
      </c>
      <c r="G7791">
        <v>0.1268963794004859</v>
      </c>
      <c r="H7791">
        <v>0.1290133118661774</v>
      </c>
      <c r="I7791">
        <v>8.8633872929550703E-2</v>
      </c>
      <c r="J7791">
        <v>325</v>
      </c>
      <c r="K7791">
        <v>13</v>
      </c>
      <c r="L7791" t="str">
        <f>VLOOKUP(J7791,Clustering!$D$3:$E$367,2,FALSE)</f>
        <v>Fall</v>
      </c>
      <c r="M7791">
        <v>0.46136285500000002</v>
      </c>
      <c r="N7791">
        <v>0.47854630999999997</v>
      </c>
      <c r="O7791">
        <v>0.47854630999999997</v>
      </c>
      <c r="P7791">
        <v>0.92234427799999996</v>
      </c>
      <c r="Q7791">
        <v>0.266895296</v>
      </c>
      <c r="R7791">
        <v>0.1290133118661774</v>
      </c>
      <c r="S7791">
        <v>0.3627824529108824</v>
      </c>
      <c r="T7791">
        <v>0.65769986400000002</v>
      </c>
      <c r="U7791">
        <v>0.66260741599999995</v>
      </c>
      <c r="V7791">
        <v>0.85008076700000001</v>
      </c>
      <c r="W7791">
        <v>1.1693922000000001E-2</v>
      </c>
      <c r="X7791">
        <v>9.8578780000000005E-3</v>
      </c>
      <c r="Y7791">
        <v>8.8633872929550703E-2</v>
      </c>
      <c r="Z7791">
        <v>0.58521312599999997</v>
      </c>
      <c r="AA7791">
        <v>0.66260741599999995</v>
      </c>
      <c r="AB7791">
        <v>0</v>
      </c>
      <c r="AC7791">
        <v>0</v>
      </c>
      <c r="AD7791">
        <v>0.85</v>
      </c>
      <c r="AE7791">
        <v>0.85</v>
      </c>
      <c r="AF7791">
        <v>0.85</v>
      </c>
      <c r="AG7791">
        <v>0.85</v>
      </c>
      <c r="AH7791">
        <v>0.92234427799999996</v>
      </c>
      <c r="AI7791">
        <v>1.1693922000000001E-2</v>
      </c>
      <c r="AJ7791">
        <v>0.60493151300000003</v>
      </c>
      <c r="AK7791">
        <v>0.2539477170376177</v>
      </c>
      <c r="AL7791">
        <v>0</v>
      </c>
    </row>
    <row r="7792" spans="1:38" x14ac:dyDescent="0.35">
      <c r="A7792" t="s">
        <v>7916</v>
      </c>
      <c r="B7792">
        <v>66572.603818824442</v>
      </c>
      <c r="C7792">
        <v>59744.492410641411</v>
      </c>
      <c r="D7792">
        <v>6563.8780378951324</v>
      </c>
      <c r="E7792">
        <v>264.23337028789649</v>
      </c>
      <c r="F7792">
        <v>0.29643798296918289</v>
      </c>
      <c r="G7792">
        <v>0.1295261619058316</v>
      </c>
      <c r="H7792">
        <v>0.1316048280964385</v>
      </c>
      <c r="I7792">
        <v>9.1955299415880196E-2</v>
      </c>
      <c r="J7792">
        <v>325</v>
      </c>
      <c r="K7792">
        <v>14</v>
      </c>
      <c r="L7792" t="str">
        <f>VLOOKUP(J7792,Clustering!$D$3:$E$367,2,FALSE)</f>
        <v>Fall</v>
      </c>
      <c r="M7792">
        <v>0.48366410399999998</v>
      </c>
      <c r="N7792">
        <v>0.49376464399999997</v>
      </c>
      <c r="O7792">
        <v>0.49376464399999997</v>
      </c>
      <c r="P7792">
        <v>0.92147955500000001</v>
      </c>
      <c r="Q7792">
        <v>0.31130274800000002</v>
      </c>
      <c r="R7792">
        <v>0.1316048280964385</v>
      </c>
      <c r="S7792">
        <v>0.29643798296918289</v>
      </c>
      <c r="T7792">
        <v>0.65399728000000001</v>
      </c>
      <c r="U7792">
        <v>0.66423529000000003</v>
      </c>
      <c r="V7792">
        <v>0.85008076700000001</v>
      </c>
      <c r="W7792">
        <v>1.1659015E-2</v>
      </c>
      <c r="X7792">
        <v>1.5064928999999999E-2</v>
      </c>
      <c r="Y7792">
        <v>9.1955299415880196E-2</v>
      </c>
      <c r="Z7792">
        <v>0.62712979499999999</v>
      </c>
      <c r="AA7792">
        <v>0.66423529000000003</v>
      </c>
      <c r="AB7792">
        <v>0</v>
      </c>
      <c r="AC7792">
        <v>0</v>
      </c>
      <c r="AD7792">
        <v>0.85</v>
      </c>
      <c r="AE7792">
        <v>0.85</v>
      </c>
      <c r="AF7792">
        <v>0.85</v>
      </c>
      <c r="AG7792">
        <v>0.85</v>
      </c>
      <c r="AH7792">
        <v>0.92147955500000001</v>
      </c>
      <c r="AI7792">
        <v>1.1659015E-2</v>
      </c>
      <c r="AJ7792">
        <v>0.61301515500000003</v>
      </c>
      <c r="AK7792">
        <v>0.20750658807842801</v>
      </c>
      <c r="AL7792">
        <v>0</v>
      </c>
    </row>
    <row r="7793" spans="1:38" x14ac:dyDescent="0.35">
      <c r="A7793" t="s">
        <v>7917</v>
      </c>
      <c r="B7793">
        <v>67010.108397228454</v>
      </c>
      <c r="C7793">
        <v>62115.573047297527</v>
      </c>
      <c r="D7793">
        <v>4626.7722683890543</v>
      </c>
      <c r="E7793">
        <v>267.76308154186353</v>
      </c>
      <c r="F7793">
        <v>0.2089543759010524</v>
      </c>
      <c r="G7793">
        <v>0.13125641252052131</v>
      </c>
      <c r="H7793">
        <v>0.1332722377639709</v>
      </c>
      <c r="I7793">
        <v>9.4821369045212905E-2</v>
      </c>
      <c r="J7793">
        <v>325</v>
      </c>
      <c r="K7793">
        <v>15</v>
      </c>
      <c r="L7793" t="str">
        <f>VLOOKUP(J7793,Clustering!$D$3:$E$367,2,FALSE)</f>
        <v>Fall</v>
      </c>
      <c r="M7793">
        <v>0.50654131599999996</v>
      </c>
      <c r="N7793">
        <v>0.50702472899999995</v>
      </c>
      <c r="O7793">
        <v>0.50702472899999995</v>
      </c>
      <c r="P7793">
        <v>0.92059448499999996</v>
      </c>
      <c r="Q7793">
        <v>0.39324626200000001</v>
      </c>
      <c r="R7793">
        <v>0.1332722377639709</v>
      </c>
      <c r="S7793">
        <v>0.2089543759010524</v>
      </c>
      <c r="T7793">
        <v>0.65837992999999995</v>
      </c>
      <c r="U7793">
        <v>0.66423529000000003</v>
      </c>
      <c r="V7793">
        <v>0.85008076700000001</v>
      </c>
      <c r="W7793">
        <v>1.1414664E-2</v>
      </c>
      <c r="X7793">
        <v>1.8178605E-2</v>
      </c>
      <c r="Y7793">
        <v>9.4821369045212905E-2</v>
      </c>
      <c r="Z7793">
        <v>0.65250429200000004</v>
      </c>
      <c r="AA7793">
        <v>0.66423529000000003</v>
      </c>
      <c r="AB7793">
        <v>0</v>
      </c>
      <c r="AC7793">
        <v>0</v>
      </c>
      <c r="AD7793">
        <v>0.85</v>
      </c>
      <c r="AE7793">
        <v>0.85</v>
      </c>
      <c r="AF7793">
        <v>0.85</v>
      </c>
      <c r="AG7793">
        <v>0.85</v>
      </c>
      <c r="AH7793">
        <v>0.92059448499999996</v>
      </c>
      <c r="AI7793">
        <v>1.1414664E-2</v>
      </c>
      <c r="AJ7793">
        <v>0.63438998499999999</v>
      </c>
      <c r="AK7793">
        <v>0.1462680631307367</v>
      </c>
      <c r="AL7793">
        <v>1.7778800000000001E-4</v>
      </c>
    </row>
    <row r="7794" spans="1:38" x14ac:dyDescent="0.35">
      <c r="A7794" t="s">
        <v>7918</v>
      </c>
      <c r="B7794">
        <v>68632.159119222808</v>
      </c>
      <c r="C7794">
        <v>66234.137083812602</v>
      </c>
      <c r="D7794">
        <v>2127.6237124287368</v>
      </c>
      <c r="E7794">
        <v>270.39832298146081</v>
      </c>
      <c r="F7794">
        <v>9.6087781977136105E-2</v>
      </c>
      <c r="G7794">
        <v>0.13254819753993169</v>
      </c>
      <c r="H7794">
        <v>0.13395527304946611</v>
      </c>
      <c r="I7794">
        <v>0.1071160041841261</v>
      </c>
      <c r="J7794">
        <v>325</v>
      </c>
      <c r="K7794">
        <v>16</v>
      </c>
      <c r="L7794" t="str">
        <f>VLOOKUP(J7794,Clustering!$D$3:$E$367,2,FALSE)</f>
        <v>Fall</v>
      </c>
      <c r="M7794">
        <v>0.52813989100000003</v>
      </c>
      <c r="N7794">
        <v>0.52024340199999997</v>
      </c>
      <c r="O7794">
        <v>0.52024340199999997</v>
      </c>
      <c r="P7794">
        <v>0.92027911600000001</v>
      </c>
      <c r="Q7794">
        <v>0.45282334000000002</v>
      </c>
      <c r="R7794">
        <v>0.13395527304946611</v>
      </c>
      <c r="S7794">
        <v>9.6087781977136105E-2</v>
      </c>
      <c r="T7794">
        <v>0.66366933699999997</v>
      </c>
      <c r="U7794">
        <v>0.666411007</v>
      </c>
      <c r="V7794">
        <v>0.85008076700000001</v>
      </c>
      <c r="W7794">
        <v>1.1903366E-2</v>
      </c>
      <c r="X7794">
        <v>1.8609174999999999E-2</v>
      </c>
      <c r="Y7794">
        <v>0.1071160041841261</v>
      </c>
      <c r="Z7794">
        <v>0.68032442800000004</v>
      </c>
      <c r="AA7794">
        <v>0.666411007</v>
      </c>
      <c r="AB7794">
        <v>0</v>
      </c>
      <c r="AC7794">
        <v>0</v>
      </c>
      <c r="AD7794">
        <v>0.85</v>
      </c>
      <c r="AE7794">
        <v>0.85</v>
      </c>
      <c r="AF7794">
        <v>0.85</v>
      </c>
      <c r="AG7794">
        <v>0.85</v>
      </c>
      <c r="AH7794">
        <v>0.92027911600000001</v>
      </c>
      <c r="AI7794">
        <v>1.1903366E-2</v>
      </c>
      <c r="AJ7794">
        <v>0.64676906700000003</v>
      </c>
      <c r="AK7794">
        <v>6.7261447383995296E-2</v>
      </c>
      <c r="AL7794">
        <v>3.6880127999999998E-2</v>
      </c>
    </row>
    <row r="7795" spans="1:38" x14ac:dyDescent="0.35">
      <c r="A7795" t="s">
        <v>7919</v>
      </c>
      <c r="B7795">
        <v>73058.856120623517</v>
      </c>
      <c r="C7795">
        <v>72611.050188782363</v>
      </c>
      <c r="D7795">
        <v>167.4856644564494</v>
      </c>
      <c r="E7795">
        <v>280.32026738470472</v>
      </c>
      <c r="F7795">
        <v>7.5639907172382996E-3</v>
      </c>
      <c r="G7795">
        <v>0.13741189577681601</v>
      </c>
      <c r="H7795">
        <v>0.13827446676656791</v>
      </c>
      <c r="I7795">
        <v>0.1218213520953753</v>
      </c>
      <c r="J7795">
        <v>325</v>
      </c>
      <c r="K7795">
        <v>17</v>
      </c>
      <c r="L7795" t="str">
        <f>VLOOKUP(J7795,Clustering!$D$3:$E$367,2,FALSE)</f>
        <v>Fall</v>
      </c>
      <c r="M7795">
        <v>0.559207283</v>
      </c>
      <c r="N7795">
        <v>0.527873276</v>
      </c>
      <c r="O7795">
        <v>0.527873276</v>
      </c>
      <c r="P7795">
        <v>0.92027911600000001</v>
      </c>
      <c r="Q7795">
        <v>0.498494928</v>
      </c>
      <c r="R7795">
        <v>0.13827446676656791</v>
      </c>
      <c r="S7795">
        <v>7.5639907172382996E-3</v>
      </c>
      <c r="T7795">
        <v>0.65490403500000005</v>
      </c>
      <c r="U7795">
        <v>0.666411007</v>
      </c>
      <c r="V7795">
        <v>0.85008076700000001</v>
      </c>
      <c r="W7795">
        <v>1.2496788999999999E-2</v>
      </c>
      <c r="X7795">
        <v>2.0920347999999998E-2</v>
      </c>
      <c r="Y7795">
        <v>0.1218213520953753</v>
      </c>
      <c r="Z7795">
        <v>0.69339013699999996</v>
      </c>
      <c r="AA7795">
        <v>0.666411007</v>
      </c>
      <c r="AB7795">
        <v>0</v>
      </c>
      <c r="AC7795">
        <v>0</v>
      </c>
      <c r="AD7795">
        <v>0.85</v>
      </c>
      <c r="AE7795">
        <v>0.85</v>
      </c>
      <c r="AF7795">
        <v>0.85</v>
      </c>
      <c r="AG7795">
        <v>0.85</v>
      </c>
      <c r="AH7795">
        <v>0.92027911600000001</v>
      </c>
      <c r="AI7795">
        <v>1.2496788999999999E-2</v>
      </c>
      <c r="AJ7795">
        <v>0.65974221700000002</v>
      </c>
      <c r="AK7795">
        <v>5.2947935020668004E-3</v>
      </c>
      <c r="AL7795">
        <v>0.46446845799999997</v>
      </c>
    </row>
    <row r="7796" spans="1:38" x14ac:dyDescent="0.35">
      <c r="A7796" t="s">
        <v>7920</v>
      </c>
      <c r="B7796">
        <v>74236.793220202337</v>
      </c>
      <c r="C7796">
        <v>73945.544511633198</v>
      </c>
      <c r="D7796">
        <v>0</v>
      </c>
      <c r="E7796">
        <v>291.2487085691335</v>
      </c>
      <c r="F7796">
        <v>0</v>
      </c>
      <c r="G7796">
        <v>0.14276897478879089</v>
      </c>
      <c r="H7796">
        <v>0.1432566064960622</v>
      </c>
      <c r="I7796">
        <v>0.133955273049466</v>
      </c>
      <c r="J7796">
        <v>325</v>
      </c>
      <c r="K7796">
        <v>18</v>
      </c>
      <c r="L7796" t="str">
        <f>VLOOKUP(J7796,Clustering!$D$3:$E$367,2,FALSE)</f>
        <v>Fall</v>
      </c>
      <c r="M7796">
        <v>0.56981074300000001</v>
      </c>
      <c r="N7796">
        <v>0.533260925</v>
      </c>
      <c r="O7796">
        <v>0.533260925</v>
      </c>
      <c r="P7796">
        <v>0.92025876900000003</v>
      </c>
      <c r="Q7796">
        <v>0.51471591400000005</v>
      </c>
      <c r="R7796">
        <v>0.1432566064960622</v>
      </c>
      <c r="S7796">
        <v>0</v>
      </c>
      <c r="T7796">
        <v>0.58606619299999996</v>
      </c>
      <c r="U7796">
        <v>0.666411007</v>
      </c>
      <c r="V7796">
        <v>0.85008076700000001</v>
      </c>
      <c r="W7796">
        <v>1.2776045999999999E-2</v>
      </c>
      <c r="X7796">
        <v>3.0805869999999999E-2</v>
      </c>
      <c r="Y7796">
        <v>0.133955273049466</v>
      </c>
      <c r="Z7796">
        <v>0.72066457299999997</v>
      </c>
      <c r="AA7796">
        <v>0.666411007</v>
      </c>
      <c r="AB7796">
        <v>0</v>
      </c>
      <c r="AC7796">
        <v>0</v>
      </c>
      <c r="AD7796">
        <v>0.85</v>
      </c>
      <c r="AE7796">
        <v>0.85</v>
      </c>
      <c r="AF7796">
        <v>0.85</v>
      </c>
      <c r="AG7796">
        <v>0.85</v>
      </c>
      <c r="AH7796">
        <v>0.92025876900000003</v>
      </c>
      <c r="AI7796">
        <v>1.2776045999999999E-2</v>
      </c>
      <c r="AJ7796">
        <v>0.67696668400000004</v>
      </c>
      <c r="AK7796">
        <v>0</v>
      </c>
      <c r="AL7796">
        <v>0.42381575999999999</v>
      </c>
    </row>
    <row r="7797" spans="1:38" x14ac:dyDescent="0.35">
      <c r="A7797" t="s">
        <v>7921</v>
      </c>
      <c r="B7797">
        <v>73395.575460607608</v>
      </c>
      <c r="C7797">
        <v>73089.328426035077</v>
      </c>
      <c r="D7797">
        <v>0</v>
      </c>
      <c r="E7797">
        <v>306.24703457253071</v>
      </c>
      <c r="F7797">
        <v>0</v>
      </c>
      <c r="G7797">
        <v>0.1501210953786915</v>
      </c>
      <c r="H7797">
        <v>0.1502878520820419</v>
      </c>
      <c r="I7797">
        <v>0.147107050507432</v>
      </c>
      <c r="J7797">
        <v>325</v>
      </c>
      <c r="K7797">
        <v>19</v>
      </c>
      <c r="L7797" t="str">
        <f>VLOOKUP(J7797,Clustering!$D$3:$E$367,2,FALSE)</f>
        <v>Fall</v>
      </c>
      <c r="M7797">
        <v>0.58791898899999995</v>
      </c>
      <c r="N7797">
        <v>0.53843953600000005</v>
      </c>
      <c r="O7797">
        <v>0.53843953600000005</v>
      </c>
      <c r="P7797">
        <v>0.92080812300000003</v>
      </c>
      <c r="Q7797">
        <v>0.512150094</v>
      </c>
      <c r="R7797">
        <v>0.1502878520820419</v>
      </c>
      <c r="S7797">
        <v>0</v>
      </c>
      <c r="T7797">
        <v>0.30172283500000002</v>
      </c>
      <c r="U7797">
        <v>0.666411007</v>
      </c>
      <c r="V7797">
        <v>0.85008076700000001</v>
      </c>
      <c r="W7797">
        <v>1.2985490000000001E-2</v>
      </c>
      <c r="X7797">
        <v>4.0503749999999998E-2</v>
      </c>
      <c r="Y7797">
        <v>0.147107050507432</v>
      </c>
      <c r="Z7797">
        <v>0.70766523299999995</v>
      </c>
      <c r="AA7797">
        <v>0.666411007</v>
      </c>
      <c r="AB7797">
        <v>0</v>
      </c>
      <c r="AC7797">
        <v>0</v>
      </c>
      <c r="AD7797">
        <v>0.85</v>
      </c>
      <c r="AE7797">
        <v>0.85</v>
      </c>
      <c r="AF7797">
        <v>0.85</v>
      </c>
      <c r="AG7797">
        <v>0.85</v>
      </c>
      <c r="AH7797">
        <v>0.92080812300000003</v>
      </c>
      <c r="AI7797">
        <v>1.2985490000000001E-2</v>
      </c>
      <c r="AJ7797">
        <v>0.69129881500000001</v>
      </c>
      <c r="AK7797">
        <v>0</v>
      </c>
      <c r="AL7797">
        <v>0.340303193</v>
      </c>
    </row>
    <row r="7798" spans="1:38" x14ac:dyDescent="0.35">
      <c r="A7798" t="s">
        <v>7922</v>
      </c>
      <c r="B7798">
        <v>71433.626906147081</v>
      </c>
      <c r="C7798">
        <v>71124.642452892134</v>
      </c>
      <c r="D7798">
        <v>0</v>
      </c>
      <c r="E7798">
        <v>308.98445325494822</v>
      </c>
      <c r="F7798">
        <v>0</v>
      </c>
      <c r="G7798">
        <v>0.15146296728183731</v>
      </c>
      <c r="H7798">
        <v>0.15103115518684551</v>
      </c>
      <c r="I7798">
        <v>0.15926775715899319</v>
      </c>
      <c r="J7798">
        <v>325</v>
      </c>
      <c r="K7798">
        <v>20</v>
      </c>
      <c r="L7798" t="str">
        <f>VLOOKUP(J7798,Clustering!$D$3:$E$367,2,FALSE)</f>
        <v>Fall</v>
      </c>
      <c r="M7798">
        <v>0.58768860499999998</v>
      </c>
      <c r="N7798">
        <v>0.53295525700000002</v>
      </c>
      <c r="O7798">
        <v>0.53295525700000002</v>
      </c>
      <c r="P7798">
        <v>0.92152024799999999</v>
      </c>
      <c r="Q7798">
        <v>0.47501454999999998</v>
      </c>
      <c r="R7798">
        <v>0.15103115518684551</v>
      </c>
      <c r="S7798">
        <v>0</v>
      </c>
      <c r="T7798">
        <v>6.0450399999999996E-4</v>
      </c>
      <c r="U7798">
        <v>0.666411007</v>
      </c>
      <c r="V7798">
        <v>0.85008076700000001</v>
      </c>
      <c r="W7798">
        <v>1.2671325000000001E-2</v>
      </c>
      <c r="X7798">
        <v>2.7207175E-2</v>
      </c>
      <c r="Y7798">
        <v>0.15926775715899319</v>
      </c>
      <c r="Z7798">
        <v>0.69538172899999995</v>
      </c>
      <c r="AA7798">
        <v>0.666411007</v>
      </c>
      <c r="AB7798">
        <v>0</v>
      </c>
      <c r="AC7798">
        <v>0</v>
      </c>
      <c r="AD7798">
        <v>0.85</v>
      </c>
      <c r="AE7798">
        <v>0.85</v>
      </c>
      <c r="AF7798">
        <v>0.85</v>
      </c>
      <c r="AG7798">
        <v>0.85</v>
      </c>
      <c r="AH7798">
        <v>0.92152024799999999</v>
      </c>
      <c r="AI7798">
        <v>1.2671325000000001E-2</v>
      </c>
      <c r="AJ7798">
        <v>0.69331151899999999</v>
      </c>
      <c r="AK7798">
        <v>0</v>
      </c>
      <c r="AL7798">
        <v>0.11348498799999999</v>
      </c>
    </row>
    <row r="7799" spans="1:38" x14ac:dyDescent="0.35">
      <c r="A7799" t="s">
        <v>7923</v>
      </c>
      <c r="B7799">
        <v>68690.214802514762</v>
      </c>
      <c r="C7799">
        <v>68384.801792139187</v>
      </c>
      <c r="D7799">
        <v>0</v>
      </c>
      <c r="E7799">
        <v>305.41301037557213</v>
      </c>
      <c r="F7799">
        <v>0</v>
      </c>
      <c r="G7799">
        <v>0.14971225998802551</v>
      </c>
      <c r="H7799">
        <v>0.14862044241450961</v>
      </c>
      <c r="I7799">
        <v>0.169446322197745</v>
      </c>
      <c r="J7799">
        <v>325</v>
      </c>
      <c r="K7799">
        <v>21</v>
      </c>
      <c r="L7799" t="str">
        <f>VLOOKUP(J7799,Clustering!$D$3:$E$367,2,FALSE)</f>
        <v>Fall</v>
      </c>
      <c r="M7799">
        <v>0.55890202300000003</v>
      </c>
      <c r="N7799">
        <v>0.51972278000000005</v>
      </c>
      <c r="O7799">
        <v>0.51972278000000005</v>
      </c>
      <c r="P7799">
        <v>0.92368714299999999</v>
      </c>
      <c r="Q7799">
        <v>0.43894288199999998</v>
      </c>
      <c r="R7799">
        <v>0.14862044241450961</v>
      </c>
      <c r="S7799">
        <v>0</v>
      </c>
      <c r="T7799">
        <v>0</v>
      </c>
      <c r="U7799">
        <v>0.66478313300000003</v>
      </c>
      <c r="V7799">
        <v>0.85008076700000001</v>
      </c>
      <c r="W7799">
        <v>1.2741139E-2</v>
      </c>
      <c r="X7799">
        <v>1.5558326000000001E-2</v>
      </c>
      <c r="Y7799">
        <v>0.169446322197745</v>
      </c>
      <c r="Z7799">
        <v>0.62275313799999998</v>
      </c>
      <c r="AA7799">
        <v>0.66478313300000003</v>
      </c>
      <c r="AB7799">
        <v>0</v>
      </c>
      <c r="AC7799">
        <v>0</v>
      </c>
      <c r="AD7799">
        <v>0.85</v>
      </c>
      <c r="AE7799">
        <v>0.85</v>
      </c>
      <c r="AF7799">
        <v>0.85</v>
      </c>
      <c r="AG7799">
        <v>0.85</v>
      </c>
      <c r="AH7799">
        <v>0.92368714299999999</v>
      </c>
      <c r="AI7799">
        <v>1.2741139E-2</v>
      </c>
      <c r="AJ7799">
        <v>0.67279090600000002</v>
      </c>
      <c r="AK7799">
        <v>0</v>
      </c>
      <c r="AL7799">
        <v>0.16146601199999999</v>
      </c>
    </row>
    <row r="7800" spans="1:38" x14ac:dyDescent="0.35">
      <c r="A7800" t="s">
        <v>7924</v>
      </c>
      <c r="B7800">
        <v>64152.358621704647</v>
      </c>
      <c r="C7800">
        <v>63843.765730858351</v>
      </c>
      <c r="D7800">
        <v>0</v>
      </c>
      <c r="E7800">
        <v>308.59289084629597</v>
      </c>
      <c r="F7800">
        <v>0</v>
      </c>
      <c r="G7800">
        <v>0.1512710249246548</v>
      </c>
      <c r="H7800">
        <v>0.14988606661998599</v>
      </c>
      <c r="I7800">
        <v>0.17630346075016709</v>
      </c>
      <c r="J7800">
        <v>325</v>
      </c>
      <c r="K7800">
        <v>22</v>
      </c>
      <c r="L7800" t="str">
        <f>VLOOKUP(J7800,Clustering!$D$3:$E$367,2,FALSE)</f>
        <v>Fall</v>
      </c>
      <c r="M7800">
        <v>0.51727724799999997</v>
      </c>
      <c r="N7800">
        <v>0.49479800000000002</v>
      </c>
      <c r="O7800">
        <v>0.49479800000000002</v>
      </c>
      <c r="P7800">
        <v>0.92621010000000004</v>
      </c>
      <c r="Q7800">
        <v>0.400030039</v>
      </c>
      <c r="R7800">
        <v>0.14988606661998599</v>
      </c>
      <c r="S7800">
        <v>0</v>
      </c>
      <c r="T7800">
        <v>0</v>
      </c>
      <c r="U7800">
        <v>0.66478313300000003</v>
      </c>
      <c r="V7800">
        <v>0.85008076700000001</v>
      </c>
      <c r="W7800">
        <v>1.2880768000000001E-2</v>
      </c>
      <c r="X7800">
        <v>7.0256650000000004E-3</v>
      </c>
      <c r="Y7800">
        <v>0.17630346075016709</v>
      </c>
      <c r="Z7800">
        <v>0.546389982</v>
      </c>
      <c r="AA7800">
        <v>0.66478313300000003</v>
      </c>
      <c r="AB7800">
        <v>0</v>
      </c>
      <c r="AC7800">
        <v>0</v>
      </c>
      <c r="AD7800">
        <v>0.85</v>
      </c>
      <c r="AE7800">
        <v>0.85</v>
      </c>
      <c r="AF7800">
        <v>0.85</v>
      </c>
      <c r="AG7800">
        <v>0.85</v>
      </c>
      <c r="AH7800">
        <v>0.92621010000000004</v>
      </c>
      <c r="AI7800">
        <v>1.2880768000000001E-2</v>
      </c>
      <c r="AJ7800">
        <v>0.63051918399999995</v>
      </c>
      <c r="AK7800">
        <v>0</v>
      </c>
      <c r="AL7800">
        <v>0.115301892</v>
      </c>
    </row>
    <row r="7801" spans="1:38" x14ac:dyDescent="0.35">
      <c r="A7801" t="s">
        <v>7925</v>
      </c>
      <c r="B7801">
        <v>59644.945871499192</v>
      </c>
      <c r="C7801">
        <v>59319.711831622953</v>
      </c>
      <c r="D7801">
        <v>0</v>
      </c>
      <c r="E7801">
        <v>325.23403987623158</v>
      </c>
      <c r="F7801">
        <v>0</v>
      </c>
      <c r="G7801">
        <v>0.1594284509197213</v>
      </c>
      <c r="H7801">
        <v>0.15852445405418969</v>
      </c>
      <c r="I7801">
        <v>0.1757677468007591</v>
      </c>
      <c r="J7801">
        <v>325</v>
      </c>
      <c r="K7801">
        <v>23</v>
      </c>
      <c r="L7801" t="str">
        <f>VLOOKUP(J7801,Clustering!$D$3:$E$367,2,FALSE)</f>
        <v>Fall</v>
      </c>
      <c r="M7801">
        <v>0.47531841499999999</v>
      </c>
      <c r="N7801">
        <v>0.45627394100000002</v>
      </c>
      <c r="O7801">
        <v>0.45627394100000002</v>
      </c>
      <c r="P7801">
        <v>0.92841768700000005</v>
      </c>
      <c r="Q7801">
        <v>0.36927775299999999</v>
      </c>
      <c r="R7801">
        <v>0.15852445405418969</v>
      </c>
      <c r="S7801">
        <v>0</v>
      </c>
      <c r="T7801">
        <v>0</v>
      </c>
      <c r="U7801">
        <v>0.65567329799999996</v>
      </c>
      <c r="V7801">
        <v>0.85008076700000001</v>
      </c>
      <c r="W7801">
        <v>1.2252437999999999E-2</v>
      </c>
      <c r="X7801">
        <v>7.0256650000000004E-3</v>
      </c>
      <c r="Y7801">
        <v>0.1757677468007591</v>
      </c>
      <c r="Z7801">
        <v>0.47566343799999999</v>
      </c>
      <c r="AA7801">
        <v>0.65567329799999996</v>
      </c>
      <c r="AB7801">
        <v>0</v>
      </c>
      <c r="AC7801">
        <v>0</v>
      </c>
      <c r="AD7801">
        <v>0.85</v>
      </c>
      <c r="AE7801">
        <v>0.85</v>
      </c>
      <c r="AF7801">
        <v>0.85</v>
      </c>
      <c r="AG7801">
        <v>0.85</v>
      </c>
      <c r="AH7801">
        <v>0.92841768700000005</v>
      </c>
      <c r="AI7801">
        <v>1.2252437999999999E-2</v>
      </c>
      <c r="AJ7801">
        <v>0.56646352499999997</v>
      </c>
      <c r="AK7801">
        <v>0</v>
      </c>
      <c r="AL7801">
        <v>6.7351222000000002E-2</v>
      </c>
    </row>
    <row r="7802" spans="1:38" x14ac:dyDescent="0.35">
      <c r="A7802" t="s">
        <v>7926</v>
      </c>
      <c r="B7802">
        <v>35281.913587057563</v>
      </c>
      <c r="C7802">
        <v>34923.112084266722</v>
      </c>
      <c r="D7802">
        <v>0</v>
      </c>
      <c r="E7802">
        <v>358.80150279083432</v>
      </c>
      <c r="F7802">
        <v>0</v>
      </c>
      <c r="G7802">
        <v>0.17588308960335011</v>
      </c>
      <c r="H7802">
        <v>0.17509810436399911</v>
      </c>
      <c r="I7802">
        <v>0.19007130924995219</v>
      </c>
      <c r="J7802">
        <v>326</v>
      </c>
      <c r="K7802">
        <v>0</v>
      </c>
      <c r="L7802" t="str">
        <f>VLOOKUP(J7802,Clustering!$D$3:$E$367,2,FALSE)</f>
        <v>Spring</v>
      </c>
      <c r="M7802">
        <v>0.27876561700000002</v>
      </c>
      <c r="N7802">
        <v>0.32806879300000003</v>
      </c>
      <c r="O7802">
        <v>0.32806879300000003</v>
      </c>
      <c r="P7802">
        <v>0.86806000800000005</v>
      </c>
      <c r="Q7802">
        <v>0.415262246</v>
      </c>
      <c r="R7802">
        <v>0.17509810436399911</v>
      </c>
      <c r="S7802">
        <v>0</v>
      </c>
      <c r="T7802">
        <v>0</v>
      </c>
      <c r="U7802">
        <v>0.64562430500000001</v>
      </c>
      <c r="V7802">
        <v>0.85008076700000001</v>
      </c>
      <c r="W7802">
        <v>1.3299655000000001E-2</v>
      </c>
      <c r="X7802">
        <v>7.9998899999999997E-4</v>
      </c>
      <c r="Y7802">
        <v>0.19007130924995219</v>
      </c>
      <c r="Z7802">
        <v>0.228916697</v>
      </c>
      <c r="AA7802">
        <v>0.64562430500000001</v>
      </c>
      <c r="AB7802">
        <v>0</v>
      </c>
      <c r="AC7802">
        <v>0</v>
      </c>
      <c r="AD7802">
        <v>0.85</v>
      </c>
      <c r="AE7802">
        <v>0.85</v>
      </c>
      <c r="AF7802">
        <v>0.85</v>
      </c>
      <c r="AG7802">
        <v>0.85</v>
      </c>
      <c r="AH7802">
        <v>0.86806000800000005</v>
      </c>
      <c r="AI7802">
        <v>1.3299655000000001E-2</v>
      </c>
      <c r="AJ7802">
        <v>0.36460789900000001</v>
      </c>
      <c r="AK7802">
        <v>0</v>
      </c>
      <c r="AL7802">
        <v>4.8952352999999997E-2</v>
      </c>
    </row>
    <row r="7803" spans="1:38" x14ac:dyDescent="0.35">
      <c r="A7803" t="s">
        <v>7927</v>
      </c>
      <c r="B7803">
        <v>34593.830631624252</v>
      </c>
      <c r="C7803">
        <v>34195.34094773783</v>
      </c>
      <c r="D7803">
        <v>0</v>
      </c>
      <c r="E7803">
        <v>398.4896838864135</v>
      </c>
      <c r="F7803">
        <v>0</v>
      </c>
      <c r="G7803">
        <v>0.19533808033647709</v>
      </c>
      <c r="H7803">
        <v>0.19422309235786411</v>
      </c>
      <c r="I7803">
        <v>0.21549093614936099</v>
      </c>
      <c r="J7803">
        <v>326</v>
      </c>
      <c r="K7803">
        <v>1</v>
      </c>
      <c r="L7803" t="str">
        <f>VLOOKUP(J7803,Clustering!$D$3:$E$367,2,FALSE)</f>
        <v>Spring</v>
      </c>
      <c r="M7803">
        <v>0.27125507199999999</v>
      </c>
      <c r="N7803">
        <v>0.31736251599999998</v>
      </c>
      <c r="O7803">
        <v>0.31736251599999998</v>
      </c>
      <c r="P7803">
        <v>0.877256594</v>
      </c>
      <c r="Q7803">
        <v>0.38000413</v>
      </c>
      <c r="R7803">
        <v>0.19422309235786411</v>
      </c>
      <c r="S7803">
        <v>0</v>
      </c>
      <c r="T7803">
        <v>0</v>
      </c>
      <c r="U7803">
        <v>0.64562430500000001</v>
      </c>
      <c r="V7803">
        <v>0.85008076700000001</v>
      </c>
      <c r="W7803">
        <v>1.2357160000000001E-2</v>
      </c>
      <c r="X7803">
        <v>7.9998899999999997E-4</v>
      </c>
      <c r="Y7803">
        <v>0.21549093614936099</v>
      </c>
      <c r="Z7803">
        <v>0.22480498900000001</v>
      </c>
      <c r="AA7803">
        <v>0.64562430500000001</v>
      </c>
      <c r="AB7803">
        <v>0</v>
      </c>
      <c r="AC7803">
        <v>0</v>
      </c>
      <c r="AD7803">
        <v>0.85</v>
      </c>
      <c r="AE7803">
        <v>0.85</v>
      </c>
      <c r="AF7803">
        <v>0.85</v>
      </c>
      <c r="AG7803">
        <v>0.85</v>
      </c>
      <c r="AH7803">
        <v>0.877256594</v>
      </c>
      <c r="AI7803">
        <v>1.2357160000000001E-2</v>
      </c>
      <c r="AJ7803">
        <v>0.36019315200000002</v>
      </c>
      <c r="AK7803">
        <v>0</v>
      </c>
      <c r="AL7803">
        <v>0</v>
      </c>
    </row>
    <row r="7804" spans="1:38" x14ac:dyDescent="0.35">
      <c r="A7804" t="s">
        <v>7928</v>
      </c>
      <c r="B7804">
        <v>34514.164853357237</v>
      </c>
      <c r="C7804">
        <v>34079.07235025923</v>
      </c>
      <c r="D7804">
        <v>0</v>
      </c>
      <c r="E7804">
        <v>435.0925030980041</v>
      </c>
      <c r="F7804">
        <v>0</v>
      </c>
      <c r="G7804">
        <v>0.2132806387735314</v>
      </c>
      <c r="H7804">
        <v>0.21172084923040241</v>
      </c>
      <c r="I7804">
        <v>0.24147306269564819</v>
      </c>
      <c r="J7804">
        <v>326</v>
      </c>
      <c r="K7804">
        <v>2</v>
      </c>
      <c r="L7804" t="str">
        <f>VLOOKUP(J7804,Clustering!$D$3:$E$367,2,FALSE)</f>
        <v>Spring</v>
      </c>
      <c r="M7804">
        <v>0.26109510200000002</v>
      </c>
      <c r="N7804">
        <v>0.30560907900000001</v>
      </c>
      <c r="O7804">
        <v>0.30560907900000001</v>
      </c>
      <c r="P7804">
        <v>0.876442736</v>
      </c>
      <c r="Q7804">
        <v>0.34552201900000001</v>
      </c>
      <c r="R7804">
        <v>0.21172084923040241</v>
      </c>
      <c r="S7804">
        <v>0</v>
      </c>
      <c r="T7804">
        <v>0</v>
      </c>
      <c r="U7804">
        <v>0.64562430500000001</v>
      </c>
      <c r="V7804">
        <v>0.85008076700000001</v>
      </c>
      <c r="W7804">
        <v>1.2461880999999999E-2</v>
      </c>
      <c r="X7804">
        <v>7.9998899999999997E-4</v>
      </c>
      <c r="Y7804">
        <v>0.24147306269564819</v>
      </c>
      <c r="Z7804">
        <v>0.21959398099999999</v>
      </c>
      <c r="AA7804">
        <v>0.64562430500000001</v>
      </c>
      <c r="AB7804">
        <v>0</v>
      </c>
      <c r="AC7804">
        <v>0</v>
      </c>
      <c r="AD7804">
        <v>0.85</v>
      </c>
      <c r="AE7804">
        <v>0.85</v>
      </c>
      <c r="AF7804">
        <v>0.85</v>
      </c>
      <c r="AG7804">
        <v>0.85</v>
      </c>
      <c r="AH7804">
        <v>0.876442736</v>
      </c>
      <c r="AI7804">
        <v>1.2461880999999999E-2</v>
      </c>
      <c r="AJ7804">
        <v>0.35506891099999999</v>
      </c>
      <c r="AK7804">
        <v>0</v>
      </c>
      <c r="AL7804">
        <v>7.6969109999999999E-3</v>
      </c>
    </row>
    <row r="7805" spans="1:38" x14ac:dyDescent="0.35">
      <c r="A7805" t="s">
        <v>7929</v>
      </c>
      <c r="B7805">
        <v>34633.389478496771</v>
      </c>
      <c r="C7805">
        <v>34158.453426616426</v>
      </c>
      <c r="D7805">
        <v>0</v>
      </c>
      <c r="E7805">
        <v>474.93605188033342</v>
      </c>
      <c r="F7805">
        <v>0</v>
      </c>
      <c r="G7805">
        <v>0.23281179013741829</v>
      </c>
      <c r="H7805">
        <v>0.23164940814837931</v>
      </c>
      <c r="I7805">
        <v>0.25382126922950221</v>
      </c>
      <c r="J7805">
        <v>326</v>
      </c>
      <c r="K7805">
        <v>3</v>
      </c>
      <c r="L7805" t="str">
        <f>VLOOKUP(J7805,Clustering!$D$3:$E$367,2,FALSE)</f>
        <v>Spring</v>
      </c>
      <c r="M7805">
        <v>0.25348088400000002</v>
      </c>
      <c r="N7805">
        <v>0.29808175199999998</v>
      </c>
      <c r="O7805">
        <v>0.29808175199999998</v>
      </c>
      <c r="P7805">
        <v>0.87591372899999997</v>
      </c>
      <c r="Q7805">
        <v>0.33421989699999999</v>
      </c>
      <c r="R7805">
        <v>0.23164940814837931</v>
      </c>
      <c r="S7805">
        <v>0</v>
      </c>
      <c r="T7805">
        <v>0</v>
      </c>
      <c r="U7805">
        <v>0.64562430500000001</v>
      </c>
      <c r="V7805">
        <v>0.85008076700000001</v>
      </c>
      <c r="W7805">
        <v>1.3439283999999999E-2</v>
      </c>
      <c r="X7805">
        <v>7.9998899999999997E-4</v>
      </c>
      <c r="Y7805">
        <v>0.25382126922950221</v>
      </c>
      <c r="Z7805">
        <v>0.21761502999999999</v>
      </c>
      <c r="AA7805">
        <v>0.64562430500000001</v>
      </c>
      <c r="AB7805">
        <v>0</v>
      </c>
      <c r="AC7805">
        <v>0</v>
      </c>
      <c r="AD7805">
        <v>0.85</v>
      </c>
      <c r="AE7805">
        <v>0.85</v>
      </c>
      <c r="AF7805">
        <v>0.85</v>
      </c>
      <c r="AG7805">
        <v>0.85</v>
      </c>
      <c r="AH7805">
        <v>0.87591372899999997</v>
      </c>
      <c r="AI7805">
        <v>1.3439283999999999E-2</v>
      </c>
      <c r="AJ7805">
        <v>0.35470286899999998</v>
      </c>
      <c r="AK7805">
        <v>0</v>
      </c>
      <c r="AL7805">
        <v>0</v>
      </c>
    </row>
    <row r="7806" spans="1:38" x14ac:dyDescent="0.35">
      <c r="A7806" t="s">
        <v>7930</v>
      </c>
      <c r="B7806">
        <v>35166.724786590588</v>
      </c>
      <c r="C7806">
        <v>34668.193837091407</v>
      </c>
      <c r="D7806">
        <v>0</v>
      </c>
      <c r="E7806">
        <v>498.53094949918489</v>
      </c>
      <c r="F7806">
        <v>0</v>
      </c>
      <c r="G7806">
        <v>0.2443779164211691</v>
      </c>
      <c r="H7806">
        <v>0.24366279346385331</v>
      </c>
      <c r="I7806">
        <v>0.25730340990065409</v>
      </c>
      <c r="J7806">
        <v>326</v>
      </c>
      <c r="K7806">
        <v>4</v>
      </c>
      <c r="L7806" t="str">
        <f>VLOOKUP(J7806,Clustering!$D$3:$E$367,2,FALSE)</f>
        <v>Spring</v>
      </c>
      <c r="M7806">
        <v>0.24516975199999999</v>
      </c>
      <c r="N7806">
        <v>0.29515917000000003</v>
      </c>
      <c r="O7806">
        <v>0.29515917000000003</v>
      </c>
      <c r="P7806">
        <v>0.87706330300000002</v>
      </c>
      <c r="Q7806">
        <v>0.32768644400000002</v>
      </c>
      <c r="R7806">
        <v>0.24366279346385331</v>
      </c>
      <c r="S7806">
        <v>0</v>
      </c>
      <c r="T7806">
        <v>0</v>
      </c>
      <c r="U7806">
        <v>0.64562430500000001</v>
      </c>
      <c r="V7806">
        <v>0.85008076700000001</v>
      </c>
      <c r="W7806">
        <v>1.3578913E-2</v>
      </c>
      <c r="X7806">
        <v>7.9998899999999997E-4</v>
      </c>
      <c r="Y7806">
        <v>0.25730340990065409</v>
      </c>
      <c r="Z7806">
        <v>0.22054157999999999</v>
      </c>
      <c r="AA7806">
        <v>0.64562430500000001</v>
      </c>
      <c r="AB7806">
        <v>0</v>
      </c>
      <c r="AC7806">
        <v>0</v>
      </c>
      <c r="AD7806">
        <v>0.85</v>
      </c>
      <c r="AE7806">
        <v>0.85</v>
      </c>
      <c r="AF7806">
        <v>0.85</v>
      </c>
      <c r="AG7806">
        <v>0.85</v>
      </c>
      <c r="AH7806">
        <v>0.87706330300000002</v>
      </c>
      <c r="AI7806">
        <v>1.3578913E-2</v>
      </c>
      <c r="AJ7806">
        <v>0.36068450299999999</v>
      </c>
      <c r="AK7806">
        <v>0</v>
      </c>
      <c r="AL7806">
        <v>0</v>
      </c>
    </row>
    <row r="7807" spans="1:38" x14ac:dyDescent="0.35">
      <c r="A7807" t="s">
        <v>7931</v>
      </c>
      <c r="B7807">
        <v>37560.628835366457</v>
      </c>
      <c r="C7807">
        <v>37058.136868157279</v>
      </c>
      <c r="D7807">
        <v>0</v>
      </c>
      <c r="E7807">
        <v>502.49196720917553</v>
      </c>
      <c r="F7807">
        <v>0</v>
      </c>
      <c r="G7807">
        <v>0.24631959176920359</v>
      </c>
      <c r="H7807">
        <v>0.2455310958624137</v>
      </c>
      <c r="I7807">
        <v>0.26057126499204281</v>
      </c>
      <c r="J7807">
        <v>326</v>
      </c>
      <c r="K7807">
        <v>5</v>
      </c>
      <c r="L7807" t="str">
        <f>VLOOKUP(J7807,Clustering!$D$3:$E$367,2,FALSE)</f>
        <v>Spring</v>
      </c>
      <c r="M7807">
        <v>0.243194202</v>
      </c>
      <c r="N7807">
        <v>0.29541750900000002</v>
      </c>
      <c r="O7807">
        <v>0.29541750900000002</v>
      </c>
      <c r="P7807">
        <v>0.87925054400000002</v>
      </c>
      <c r="Q7807">
        <v>0.32324319600000001</v>
      </c>
      <c r="R7807">
        <v>0.2455310958624137</v>
      </c>
      <c r="S7807">
        <v>0</v>
      </c>
      <c r="T7807">
        <v>0</v>
      </c>
      <c r="U7807">
        <v>0.64562430500000001</v>
      </c>
      <c r="V7807">
        <v>0.85008076700000001</v>
      </c>
      <c r="W7807">
        <v>1.3718542E-2</v>
      </c>
      <c r="X7807">
        <v>7.9998899999999997E-4</v>
      </c>
      <c r="Y7807">
        <v>0.26057126499204281</v>
      </c>
      <c r="Z7807">
        <v>0.24902803900000001</v>
      </c>
      <c r="AA7807">
        <v>0.64562430500000001</v>
      </c>
      <c r="AB7807">
        <v>0</v>
      </c>
      <c r="AC7807">
        <v>0</v>
      </c>
      <c r="AD7807">
        <v>0.85</v>
      </c>
      <c r="AE7807">
        <v>0.85</v>
      </c>
      <c r="AF7807">
        <v>0.85</v>
      </c>
      <c r="AG7807">
        <v>0.85</v>
      </c>
      <c r="AH7807">
        <v>0.87925054400000002</v>
      </c>
      <c r="AI7807">
        <v>1.3718542E-2</v>
      </c>
      <c r="AJ7807">
        <v>0.38812709499999998</v>
      </c>
      <c r="AK7807">
        <v>0</v>
      </c>
      <c r="AL7807">
        <v>0</v>
      </c>
    </row>
    <row r="7808" spans="1:38" x14ac:dyDescent="0.35">
      <c r="A7808" t="s">
        <v>7932</v>
      </c>
      <c r="B7808">
        <v>39778.085219296503</v>
      </c>
      <c r="C7808">
        <v>39284.005800636703</v>
      </c>
      <c r="D7808">
        <v>0</v>
      </c>
      <c r="E7808">
        <v>494.07941865980359</v>
      </c>
      <c r="F7808">
        <v>0</v>
      </c>
      <c r="G7808">
        <v>0.24219579346068801</v>
      </c>
      <c r="H7808">
        <v>0.2415333305149566</v>
      </c>
      <c r="I7808">
        <v>0.25416948329661748</v>
      </c>
      <c r="J7808">
        <v>326</v>
      </c>
      <c r="K7808">
        <v>6</v>
      </c>
      <c r="L7808" t="str">
        <f>VLOOKUP(J7808,Clustering!$D$3:$E$367,2,FALSE)</f>
        <v>Spring</v>
      </c>
      <c r="M7808">
        <v>0.25416051899999997</v>
      </c>
      <c r="N7808">
        <v>0.29825726499999999</v>
      </c>
      <c r="O7808">
        <v>0.29825726499999999</v>
      </c>
      <c r="P7808">
        <v>0.88123432000000002</v>
      </c>
      <c r="Q7808">
        <v>0.35611071799999999</v>
      </c>
      <c r="R7808">
        <v>0.2415333305149566</v>
      </c>
      <c r="S7808">
        <v>0</v>
      </c>
      <c r="T7808">
        <v>0</v>
      </c>
      <c r="U7808">
        <v>0.65010095999999995</v>
      </c>
      <c r="V7808">
        <v>0.85008076700000001</v>
      </c>
      <c r="W7808">
        <v>1.3404377E-2</v>
      </c>
      <c r="X7808">
        <v>8.3936000000000004E-4</v>
      </c>
      <c r="Y7808">
        <v>0.25416948329661748</v>
      </c>
      <c r="Z7808">
        <v>0.30316553099999999</v>
      </c>
      <c r="AA7808">
        <v>0.65010095999999995</v>
      </c>
      <c r="AB7808">
        <v>0</v>
      </c>
      <c r="AC7808">
        <v>0</v>
      </c>
      <c r="AD7808">
        <v>0.85</v>
      </c>
      <c r="AE7808">
        <v>0.85</v>
      </c>
      <c r="AF7808">
        <v>0.85</v>
      </c>
      <c r="AG7808">
        <v>0.85</v>
      </c>
      <c r="AH7808">
        <v>0.88123432000000002</v>
      </c>
      <c r="AI7808">
        <v>1.3404377E-2</v>
      </c>
      <c r="AJ7808">
        <v>0.41510233800000002</v>
      </c>
      <c r="AK7808">
        <v>0</v>
      </c>
      <c r="AL7808">
        <v>0</v>
      </c>
    </row>
    <row r="7809" spans="1:38" x14ac:dyDescent="0.35">
      <c r="A7809" t="s">
        <v>7933</v>
      </c>
      <c r="B7809">
        <v>43601.022469091731</v>
      </c>
      <c r="C7809">
        <v>42966.505423840892</v>
      </c>
      <c r="D7809">
        <v>157.27037401282769</v>
      </c>
      <c r="E7809">
        <v>477.24667123800521</v>
      </c>
      <c r="F7809">
        <v>7.1026475787659997E-3</v>
      </c>
      <c r="G7809">
        <v>0.2339444466852966</v>
      </c>
      <c r="H7809">
        <v>0.23329672854280889</v>
      </c>
      <c r="I7809">
        <v>0.2456516315010305</v>
      </c>
      <c r="J7809">
        <v>326</v>
      </c>
      <c r="K7809">
        <v>7</v>
      </c>
      <c r="L7809" t="str">
        <f>VLOOKUP(J7809,Clustering!$D$3:$E$367,2,FALSE)</f>
        <v>Spring</v>
      </c>
      <c r="M7809">
        <v>0.263825162</v>
      </c>
      <c r="N7809">
        <v>0.30635254299999998</v>
      </c>
      <c r="O7809">
        <v>0.30635254299999998</v>
      </c>
      <c r="P7809">
        <v>0.882109217</v>
      </c>
      <c r="Q7809">
        <v>0.39696357199999999</v>
      </c>
      <c r="R7809">
        <v>0.23329672854280889</v>
      </c>
      <c r="S7809">
        <v>7.1026475787659997E-3</v>
      </c>
      <c r="T7809">
        <v>0</v>
      </c>
      <c r="U7809">
        <v>0.65669071999999995</v>
      </c>
      <c r="V7809">
        <v>0.85008076700000001</v>
      </c>
      <c r="W7809">
        <v>1.2671325000000001E-2</v>
      </c>
      <c r="X7809">
        <v>1.0881529999999999E-3</v>
      </c>
      <c r="Y7809">
        <v>0.2456516315010305</v>
      </c>
      <c r="Z7809">
        <v>0.289997108</v>
      </c>
      <c r="AA7809">
        <v>0.65669071999999995</v>
      </c>
      <c r="AB7809">
        <v>0</v>
      </c>
      <c r="AC7809">
        <v>0</v>
      </c>
      <c r="AD7809">
        <v>0.85</v>
      </c>
      <c r="AE7809">
        <v>0.85</v>
      </c>
      <c r="AF7809">
        <v>0.85</v>
      </c>
      <c r="AG7809">
        <v>0.85</v>
      </c>
      <c r="AH7809">
        <v>0.882109217</v>
      </c>
      <c r="AI7809">
        <v>1.2671325000000001E-2</v>
      </c>
      <c r="AJ7809">
        <v>0.40054112200000003</v>
      </c>
      <c r="AK7809">
        <v>4.9718533051362002E-3</v>
      </c>
      <c r="AL7809">
        <v>9.6655850000000008E-3</v>
      </c>
    </row>
    <row r="7810" spans="1:38" x14ac:dyDescent="0.35">
      <c r="A7810" t="s">
        <v>7934</v>
      </c>
      <c r="B7810">
        <v>43624.958901987127</v>
      </c>
      <c r="C7810">
        <v>41467.975272487398</v>
      </c>
      <c r="D7810">
        <v>1707.145156226874</v>
      </c>
      <c r="E7810">
        <v>449.83847327285878</v>
      </c>
      <c r="F7810">
        <v>7.7098121541238504E-2</v>
      </c>
      <c r="G7810">
        <v>0.2205090555259111</v>
      </c>
      <c r="H7810">
        <v>0.21997754047565291</v>
      </c>
      <c r="I7810">
        <v>0.23011592696819899</v>
      </c>
      <c r="J7810">
        <v>326</v>
      </c>
      <c r="K7810">
        <v>8</v>
      </c>
      <c r="L7810" t="str">
        <f>VLOOKUP(J7810,Clustering!$D$3:$E$367,2,FALSE)</f>
        <v>Spring</v>
      </c>
      <c r="M7810">
        <v>0.26440688400000001</v>
      </c>
      <c r="N7810">
        <v>0.30254648099999998</v>
      </c>
      <c r="O7810">
        <v>0.30254648099999998</v>
      </c>
      <c r="P7810">
        <v>0.88441853599999998</v>
      </c>
      <c r="Q7810">
        <v>0.42632656000000002</v>
      </c>
      <c r="R7810">
        <v>0.21997754047565291</v>
      </c>
      <c r="S7810">
        <v>7.7098121541238504E-2</v>
      </c>
      <c r="T7810">
        <v>0</v>
      </c>
      <c r="U7810">
        <v>0.65669071999999995</v>
      </c>
      <c r="V7810">
        <v>0.85008076700000001</v>
      </c>
      <c r="W7810">
        <v>1.2182623E-2</v>
      </c>
      <c r="X7810">
        <v>1.0228139999999999E-3</v>
      </c>
      <c r="Y7810">
        <v>0.23011592696819899</v>
      </c>
      <c r="Z7810">
        <v>0.28372103799999998</v>
      </c>
      <c r="AA7810">
        <v>0.65669071999999995</v>
      </c>
      <c r="AB7810">
        <v>0</v>
      </c>
      <c r="AC7810">
        <v>0</v>
      </c>
      <c r="AD7810">
        <v>0.85</v>
      </c>
      <c r="AE7810">
        <v>0.85</v>
      </c>
      <c r="AF7810">
        <v>0.85</v>
      </c>
      <c r="AG7810">
        <v>0.85</v>
      </c>
      <c r="AH7810">
        <v>0.88441853599999998</v>
      </c>
      <c r="AI7810">
        <v>1.2182623E-2</v>
      </c>
      <c r="AJ7810">
        <v>0.39226333899999999</v>
      </c>
      <c r="AK7810">
        <v>5.3968685078866901E-2</v>
      </c>
      <c r="AL7810">
        <v>2.9612508999999999E-2</v>
      </c>
    </row>
    <row r="7811" spans="1:38" x14ac:dyDescent="0.35">
      <c r="A7811" t="s">
        <v>7935</v>
      </c>
      <c r="B7811">
        <v>44369.139067976022</v>
      </c>
      <c r="C7811">
        <v>39917.968201793054</v>
      </c>
      <c r="D7811">
        <v>4009.2534262080339</v>
      </c>
      <c r="E7811">
        <v>441.91743997492728</v>
      </c>
      <c r="F7811">
        <v>0.1810659783767882</v>
      </c>
      <c r="G7811">
        <v>0.2166261960661407</v>
      </c>
      <c r="H7811">
        <v>0.217265488606775</v>
      </c>
      <c r="I7811">
        <v>0.2050712998333758</v>
      </c>
      <c r="J7811">
        <v>326</v>
      </c>
      <c r="K7811">
        <v>9</v>
      </c>
      <c r="L7811" t="str">
        <f>VLOOKUP(J7811,Clustering!$D$3:$E$367,2,FALSE)</f>
        <v>Spring</v>
      </c>
      <c r="M7811">
        <v>0.25910803300000002</v>
      </c>
      <c r="N7811">
        <v>0.30094911800000002</v>
      </c>
      <c r="O7811">
        <v>0.30094911800000002</v>
      </c>
      <c r="P7811">
        <v>0.88541551100000004</v>
      </c>
      <c r="Q7811">
        <v>0.45108358900000001</v>
      </c>
      <c r="R7811">
        <v>0.217265488606775</v>
      </c>
      <c r="S7811">
        <v>0.1810659783767882</v>
      </c>
      <c r="T7811">
        <v>0.38061054900000002</v>
      </c>
      <c r="U7811">
        <v>0.65642462499999998</v>
      </c>
      <c r="V7811">
        <v>0.85008076700000001</v>
      </c>
      <c r="W7811">
        <v>1.1659015E-2</v>
      </c>
      <c r="X7811">
        <v>7.9998899999999997E-4</v>
      </c>
      <c r="Y7811">
        <v>0.2050712998333758</v>
      </c>
      <c r="Z7811">
        <v>0.260725812</v>
      </c>
      <c r="AA7811">
        <v>0.65642462499999998</v>
      </c>
      <c r="AB7811">
        <v>0</v>
      </c>
      <c r="AC7811">
        <v>0</v>
      </c>
      <c r="AD7811">
        <v>0.85</v>
      </c>
      <c r="AE7811">
        <v>0.85</v>
      </c>
      <c r="AF7811">
        <v>0.85</v>
      </c>
      <c r="AG7811">
        <v>0.85</v>
      </c>
      <c r="AH7811">
        <v>0.88541551100000004</v>
      </c>
      <c r="AI7811">
        <v>1.1659015E-2</v>
      </c>
      <c r="AJ7811">
        <v>0.37527642900000002</v>
      </c>
      <c r="AK7811">
        <v>0.12674618486375169</v>
      </c>
      <c r="AL7811">
        <v>0</v>
      </c>
    </row>
    <row r="7812" spans="1:38" x14ac:dyDescent="0.35">
      <c r="A7812" t="s">
        <v>7936</v>
      </c>
      <c r="B7812">
        <v>44160.61715285213</v>
      </c>
      <c r="C7812">
        <v>37414.057038633851</v>
      </c>
      <c r="D7812">
        <v>6286.5016505982121</v>
      </c>
      <c r="E7812">
        <v>460.05846362006912</v>
      </c>
      <c r="F7812">
        <v>0.28391110536742509</v>
      </c>
      <c r="G7812">
        <v>0.22551885471572011</v>
      </c>
      <c r="H7812">
        <v>0.22682798260370751</v>
      </c>
      <c r="I7812">
        <v>0.2018570161369278</v>
      </c>
      <c r="J7812">
        <v>326</v>
      </c>
      <c r="K7812">
        <v>10</v>
      </c>
      <c r="L7812" t="str">
        <f>VLOOKUP(J7812,Clustering!$D$3:$E$367,2,FALSE)</f>
        <v>Spring</v>
      </c>
      <c r="M7812">
        <v>0.26146371800000001</v>
      </c>
      <c r="N7812">
        <v>0.297210105</v>
      </c>
      <c r="O7812">
        <v>0.297210105</v>
      </c>
      <c r="P7812">
        <v>0.886412486</v>
      </c>
      <c r="Q7812">
        <v>0.44630240399999999</v>
      </c>
      <c r="R7812">
        <v>0.22682798260370751</v>
      </c>
      <c r="S7812">
        <v>0.28391110536742509</v>
      </c>
      <c r="T7812">
        <v>0.64870787399999996</v>
      </c>
      <c r="U7812">
        <v>0.65687855100000003</v>
      </c>
      <c r="V7812">
        <v>0.85008076700000001</v>
      </c>
      <c r="W7812">
        <v>1.1484479000000001E-2</v>
      </c>
      <c r="X7812">
        <v>7.9998899999999997E-4</v>
      </c>
      <c r="Y7812">
        <v>0.2018570161369278</v>
      </c>
      <c r="Z7812">
        <v>0.27476282400000002</v>
      </c>
      <c r="AA7812">
        <v>0.65687855100000003</v>
      </c>
      <c r="AB7812">
        <v>0</v>
      </c>
      <c r="AC7812">
        <v>0</v>
      </c>
      <c r="AD7812">
        <v>0.85</v>
      </c>
      <c r="AE7812">
        <v>0.85</v>
      </c>
      <c r="AF7812">
        <v>0.85</v>
      </c>
      <c r="AG7812">
        <v>0.85</v>
      </c>
      <c r="AH7812">
        <v>0.886412486</v>
      </c>
      <c r="AI7812">
        <v>1.1484479000000001E-2</v>
      </c>
      <c r="AJ7812">
        <v>0.37825136199999998</v>
      </c>
      <c r="AK7812">
        <v>0.19873777375719759</v>
      </c>
      <c r="AL7812">
        <v>0</v>
      </c>
    </row>
    <row r="7813" spans="1:38" x14ac:dyDescent="0.35">
      <c r="A7813" t="s">
        <v>7937</v>
      </c>
      <c r="B7813">
        <v>43697.669112978088</v>
      </c>
      <c r="C7813">
        <v>35910.285170467323</v>
      </c>
      <c r="D7813">
        <v>7315.8886793784341</v>
      </c>
      <c r="E7813">
        <v>471.49526313232923</v>
      </c>
      <c r="F7813">
        <v>0.33040030165421402</v>
      </c>
      <c r="G7813">
        <v>0.23112512898643581</v>
      </c>
      <c r="H7813">
        <v>0.2325132468917997</v>
      </c>
      <c r="I7813">
        <v>0.2060355849423102</v>
      </c>
      <c r="J7813">
        <v>326</v>
      </c>
      <c r="K7813">
        <v>11</v>
      </c>
      <c r="L7813" t="str">
        <f>VLOOKUP(J7813,Clustering!$D$3:$E$367,2,FALSE)</f>
        <v>Spring</v>
      </c>
      <c r="M7813">
        <v>0.25473072200000002</v>
      </c>
      <c r="N7813">
        <v>0.28310598100000001</v>
      </c>
      <c r="O7813">
        <v>0.28310598100000001</v>
      </c>
      <c r="P7813">
        <v>0.88809106699999996</v>
      </c>
      <c r="Q7813">
        <v>0.41275900700000001</v>
      </c>
      <c r="R7813">
        <v>0.2325132468917997</v>
      </c>
      <c r="S7813">
        <v>0.33040030165421402</v>
      </c>
      <c r="T7813">
        <v>0.69147650000000005</v>
      </c>
      <c r="U7813">
        <v>0.65687855100000003</v>
      </c>
      <c r="V7813">
        <v>0.85008076700000001</v>
      </c>
      <c r="W7813">
        <v>1.1379757000000001E-2</v>
      </c>
      <c r="X7813">
        <v>7.9998899999999997E-4</v>
      </c>
      <c r="Y7813">
        <v>0.2060355849423102</v>
      </c>
      <c r="Z7813">
        <v>0.29694740200000003</v>
      </c>
      <c r="AA7813">
        <v>0.65687855100000003</v>
      </c>
      <c r="AB7813">
        <v>0</v>
      </c>
      <c r="AC7813">
        <v>0</v>
      </c>
      <c r="AD7813">
        <v>0.85</v>
      </c>
      <c r="AE7813">
        <v>0.85</v>
      </c>
      <c r="AF7813">
        <v>0.85</v>
      </c>
      <c r="AG7813">
        <v>0.85</v>
      </c>
      <c r="AH7813">
        <v>0.88809106699999996</v>
      </c>
      <c r="AI7813">
        <v>1.1379757000000001E-2</v>
      </c>
      <c r="AJ7813">
        <v>0.383757177</v>
      </c>
      <c r="AK7813">
        <v>0.23128021115794981</v>
      </c>
      <c r="AL7813">
        <v>9.2362929999999996E-3</v>
      </c>
    </row>
    <row r="7814" spans="1:38" x14ac:dyDescent="0.35">
      <c r="A7814" t="s">
        <v>7938</v>
      </c>
      <c r="B7814">
        <v>42945.518345547418</v>
      </c>
      <c r="C7814">
        <v>35285.147893445683</v>
      </c>
      <c r="D7814">
        <v>7188.513275729114</v>
      </c>
      <c r="E7814">
        <v>471.85717637263002</v>
      </c>
      <c r="F7814">
        <v>0.32464777128730332</v>
      </c>
      <c r="G7814">
        <v>0.23130253743756371</v>
      </c>
      <c r="H7814">
        <v>0.2326337825304165</v>
      </c>
      <c r="I7814">
        <v>0.20724094132847809</v>
      </c>
      <c r="J7814">
        <v>326</v>
      </c>
      <c r="K7814">
        <v>12</v>
      </c>
      <c r="L7814" t="str">
        <f>VLOOKUP(J7814,Clustering!$D$3:$E$367,2,FALSE)</f>
        <v>Spring</v>
      </c>
      <c r="M7814">
        <v>0.249788968</v>
      </c>
      <c r="N7814">
        <v>0.27224391199999998</v>
      </c>
      <c r="O7814">
        <v>0.27224391199999998</v>
      </c>
      <c r="P7814">
        <v>0.88874215199999995</v>
      </c>
      <c r="Q7814">
        <v>0.38151858999999999</v>
      </c>
      <c r="R7814">
        <v>0.2326337825304165</v>
      </c>
      <c r="S7814">
        <v>0.32464777128730332</v>
      </c>
      <c r="T7814">
        <v>0.675532719</v>
      </c>
      <c r="U7814">
        <v>0.65687855100000003</v>
      </c>
      <c r="V7814">
        <v>0.85008076700000001</v>
      </c>
      <c r="W7814">
        <v>1.1484479000000001E-2</v>
      </c>
      <c r="X7814">
        <v>8.0166500000000002E-4</v>
      </c>
      <c r="Y7814">
        <v>0.20724094132847809</v>
      </c>
      <c r="Z7814">
        <v>0.31904980900000002</v>
      </c>
      <c r="AA7814">
        <v>0.65687855100000003</v>
      </c>
      <c r="AB7814">
        <v>0</v>
      </c>
      <c r="AC7814">
        <v>0</v>
      </c>
      <c r="AD7814">
        <v>0.85</v>
      </c>
      <c r="AE7814">
        <v>0.85</v>
      </c>
      <c r="AF7814">
        <v>0.85</v>
      </c>
      <c r="AG7814">
        <v>0.85</v>
      </c>
      <c r="AH7814">
        <v>0.88874215199999995</v>
      </c>
      <c r="AI7814">
        <v>1.1484479000000001E-2</v>
      </c>
      <c r="AJ7814">
        <v>0.392426416</v>
      </c>
      <c r="AK7814">
        <v>0.2272534399011123</v>
      </c>
      <c r="AL7814">
        <v>9.2362929999999996E-3</v>
      </c>
    </row>
    <row r="7815" spans="1:38" x14ac:dyDescent="0.35">
      <c r="A7815" t="s">
        <v>7939</v>
      </c>
      <c r="B7815">
        <v>40561.043204949172</v>
      </c>
      <c r="C7815">
        <v>33535.547238951003</v>
      </c>
      <c r="D7815">
        <v>6553.879753299806</v>
      </c>
      <c r="E7815">
        <v>471.61621269836451</v>
      </c>
      <c r="F7815">
        <v>0.2959864402528985</v>
      </c>
      <c r="G7815">
        <v>0.23118441798939429</v>
      </c>
      <c r="H7815">
        <v>0.2324128005262856</v>
      </c>
      <c r="I7815">
        <v>0.208982011664054</v>
      </c>
      <c r="J7815">
        <v>326</v>
      </c>
      <c r="K7815">
        <v>13</v>
      </c>
      <c r="L7815" t="str">
        <f>VLOOKUP(J7815,Clustering!$D$3:$E$367,2,FALSE)</f>
        <v>Spring</v>
      </c>
      <c r="M7815">
        <v>0.24479537700000001</v>
      </c>
      <c r="N7815">
        <v>0.25992843999999998</v>
      </c>
      <c r="O7815">
        <v>0.25992843999999998</v>
      </c>
      <c r="P7815">
        <v>0.88865059300000004</v>
      </c>
      <c r="Q7815">
        <v>0.356448655</v>
      </c>
      <c r="R7815">
        <v>0.2324128005262856</v>
      </c>
      <c r="S7815">
        <v>0.2959864402528985</v>
      </c>
      <c r="T7815">
        <v>0.66427384</v>
      </c>
      <c r="U7815">
        <v>0.65687855100000003</v>
      </c>
      <c r="V7815">
        <v>0.85008076700000001</v>
      </c>
      <c r="W7815">
        <v>1.0123096999999999E-2</v>
      </c>
      <c r="X7815">
        <v>7.9998899999999997E-4</v>
      </c>
      <c r="Y7815">
        <v>0.208982011664054</v>
      </c>
      <c r="Z7815">
        <v>0.32334850900000001</v>
      </c>
      <c r="AA7815">
        <v>0.65687855100000003</v>
      </c>
      <c r="AB7815">
        <v>0</v>
      </c>
      <c r="AC7815">
        <v>0</v>
      </c>
      <c r="AD7815">
        <v>0.85</v>
      </c>
      <c r="AE7815">
        <v>0.85</v>
      </c>
      <c r="AF7815">
        <v>0.85</v>
      </c>
      <c r="AG7815">
        <v>0.85</v>
      </c>
      <c r="AH7815">
        <v>0.88865059300000004</v>
      </c>
      <c r="AI7815">
        <v>1.0123096999999999E-2</v>
      </c>
      <c r="AJ7815">
        <v>0.40027920900000002</v>
      </c>
      <c r="AK7815">
        <v>0.20719050817702889</v>
      </c>
      <c r="AL7815">
        <v>9.2362929999999996E-3</v>
      </c>
    </row>
    <row r="7816" spans="1:38" x14ac:dyDescent="0.35">
      <c r="A7816" t="s">
        <v>7940</v>
      </c>
      <c r="B7816">
        <v>40149.263463030642</v>
      </c>
      <c r="C7816">
        <v>34212.295516864629</v>
      </c>
      <c r="D7816">
        <v>5456.5530650987039</v>
      </c>
      <c r="E7816">
        <v>480.4148810673056</v>
      </c>
      <c r="F7816">
        <v>0.24642895179400259</v>
      </c>
      <c r="G7816">
        <v>0.2354974907192674</v>
      </c>
      <c r="H7816">
        <v>0.2368726191551071</v>
      </c>
      <c r="I7816">
        <v>0.2106427249072188</v>
      </c>
      <c r="J7816">
        <v>326</v>
      </c>
      <c r="K7816">
        <v>14</v>
      </c>
      <c r="L7816" t="str">
        <f>VLOOKUP(J7816,Clustering!$D$3:$E$367,2,FALSE)</f>
        <v>Spring</v>
      </c>
      <c r="M7816">
        <v>0.24384503900000001</v>
      </c>
      <c r="N7816">
        <v>0.25880831399999998</v>
      </c>
      <c r="O7816">
        <v>0.25880831399999998</v>
      </c>
      <c r="P7816">
        <v>0.88747050100000002</v>
      </c>
      <c r="Q7816">
        <v>0.34975249200000003</v>
      </c>
      <c r="R7816">
        <v>0.2368726191551071</v>
      </c>
      <c r="S7816">
        <v>0.24642895179400259</v>
      </c>
      <c r="T7816">
        <v>0.65679310899999999</v>
      </c>
      <c r="U7816">
        <v>0.65687855100000003</v>
      </c>
      <c r="V7816">
        <v>0.85008076700000001</v>
      </c>
      <c r="W7816">
        <v>9.9834680000000006E-3</v>
      </c>
      <c r="X7816">
        <v>1.332757E-3</v>
      </c>
      <c r="Y7816">
        <v>0.2106427249072188</v>
      </c>
      <c r="Z7816">
        <v>0.32489395500000001</v>
      </c>
      <c r="AA7816">
        <v>0.65687855100000003</v>
      </c>
      <c r="AB7816">
        <v>0</v>
      </c>
      <c r="AC7816">
        <v>0</v>
      </c>
      <c r="AD7816">
        <v>0.85</v>
      </c>
      <c r="AE7816">
        <v>0.85</v>
      </c>
      <c r="AF7816">
        <v>0.85</v>
      </c>
      <c r="AG7816">
        <v>0.85</v>
      </c>
      <c r="AH7816">
        <v>0.88747050100000002</v>
      </c>
      <c r="AI7816">
        <v>9.9834680000000006E-3</v>
      </c>
      <c r="AJ7816">
        <v>0.40114683899999998</v>
      </c>
      <c r="AK7816">
        <v>0.17250026625580181</v>
      </c>
      <c r="AL7816">
        <v>9.4140809999999995E-3</v>
      </c>
    </row>
    <row r="7817" spans="1:38" x14ac:dyDescent="0.35">
      <c r="A7817" t="s">
        <v>7941</v>
      </c>
      <c r="B7817">
        <v>40186.205935107093</v>
      </c>
      <c r="C7817">
        <v>36052.124680516958</v>
      </c>
      <c r="D7817">
        <v>3652.2148870670658</v>
      </c>
      <c r="E7817">
        <v>481.86636752306691</v>
      </c>
      <c r="F7817">
        <v>0.1649413971804026</v>
      </c>
      <c r="G7817">
        <v>0.23620900368777789</v>
      </c>
      <c r="H7817">
        <v>0.23765610080611629</v>
      </c>
      <c r="I7817">
        <v>0.21005343956287001</v>
      </c>
      <c r="J7817">
        <v>326</v>
      </c>
      <c r="K7817">
        <v>15</v>
      </c>
      <c r="L7817" t="str">
        <f>VLOOKUP(J7817,Clustering!$D$3:$E$367,2,FALSE)</f>
        <v>Spring</v>
      </c>
      <c r="M7817">
        <v>0.24371832800000001</v>
      </c>
      <c r="N7817">
        <v>0.26350968800000002</v>
      </c>
      <c r="O7817">
        <v>0.26350968800000002</v>
      </c>
      <c r="P7817">
        <v>0.88662612399999996</v>
      </c>
      <c r="Q7817">
        <v>0.34492124200000002</v>
      </c>
      <c r="R7817">
        <v>0.23765610080611629</v>
      </c>
      <c r="S7817">
        <v>0.1649413971804026</v>
      </c>
      <c r="T7817">
        <v>0.66691854299999997</v>
      </c>
      <c r="U7817">
        <v>0.65687855100000003</v>
      </c>
      <c r="V7817">
        <v>0.85008076700000001</v>
      </c>
      <c r="W7817">
        <v>1.008819E-2</v>
      </c>
      <c r="X7817">
        <v>1.332757E-3</v>
      </c>
      <c r="Y7817">
        <v>0.21005343956287001</v>
      </c>
      <c r="Z7817">
        <v>0.335184814</v>
      </c>
      <c r="AA7817">
        <v>0.65687855100000003</v>
      </c>
      <c r="AB7817">
        <v>0</v>
      </c>
      <c r="AC7817">
        <v>0</v>
      </c>
      <c r="AD7817">
        <v>0.85</v>
      </c>
      <c r="AE7817">
        <v>0.85</v>
      </c>
      <c r="AF7817">
        <v>0.85</v>
      </c>
      <c r="AG7817">
        <v>0.85</v>
      </c>
      <c r="AH7817">
        <v>0.88662612399999996</v>
      </c>
      <c r="AI7817">
        <v>1.008819E-2</v>
      </c>
      <c r="AJ7817">
        <v>0.41580300799999997</v>
      </c>
      <c r="AK7817">
        <v>0.1154589780262818</v>
      </c>
      <c r="AL7817">
        <v>9.4140809999999995E-3</v>
      </c>
    </row>
    <row r="7818" spans="1:38" x14ac:dyDescent="0.35">
      <c r="A7818" t="s">
        <v>7942</v>
      </c>
      <c r="B7818">
        <v>41226.600783497808</v>
      </c>
      <c r="C7818">
        <v>39174.050870966174</v>
      </c>
      <c r="D7818">
        <v>1580.762778012363</v>
      </c>
      <c r="E7818">
        <v>471.78713451927888</v>
      </c>
      <c r="F7818">
        <v>7.1390438207626097E-2</v>
      </c>
      <c r="G7818">
        <v>0.23126820319572489</v>
      </c>
      <c r="H7818">
        <v>0.23229226488766891</v>
      </c>
      <c r="I7818">
        <v>0.21275879500738029</v>
      </c>
      <c r="J7818">
        <v>326</v>
      </c>
      <c r="K7818">
        <v>16</v>
      </c>
      <c r="L7818" t="str">
        <f>VLOOKUP(J7818,Clustering!$D$3:$E$367,2,FALSE)</f>
        <v>Spring</v>
      </c>
      <c r="M7818">
        <v>0.24177733600000001</v>
      </c>
      <c r="N7818">
        <v>0.279079048</v>
      </c>
      <c r="O7818">
        <v>0.279079048</v>
      </c>
      <c r="P7818">
        <v>0.876290138</v>
      </c>
      <c r="Q7818">
        <v>0.34370717099999998</v>
      </c>
      <c r="R7818">
        <v>0.23229226488766891</v>
      </c>
      <c r="S7818">
        <v>7.1390438207626097E-2</v>
      </c>
      <c r="T7818">
        <v>0.67651503700000004</v>
      </c>
      <c r="U7818">
        <v>0.66614491200000003</v>
      </c>
      <c r="V7818">
        <v>0.85008076700000001</v>
      </c>
      <c r="W7818">
        <v>1.0018375E-2</v>
      </c>
      <c r="X7818">
        <v>1.332757E-3</v>
      </c>
      <c r="Y7818">
        <v>0.21275879500738029</v>
      </c>
      <c r="Z7818">
        <v>0.36046607800000002</v>
      </c>
      <c r="AA7818">
        <v>0.66614491200000003</v>
      </c>
      <c r="AB7818">
        <v>0</v>
      </c>
      <c r="AC7818">
        <v>0</v>
      </c>
      <c r="AD7818">
        <v>0.85</v>
      </c>
      <c r="AE7818">
        <v>0.85</v>
      </c>
      <c r="AF7818">
        <v>0.85</v>
      </c>
      <c r="AG7818">
        <v>0.85</v>
      </c>
      <c r="AH7818">
        <v>0.876290138</v>
      </c>
      <c r="AI7818">
        <v>1.0018375E-2</v>
      </c>
      <c r="AJ7818">
        <v>0.43847681199999999</v>
      </c>
      <c r="AK7818">
        <v>4.99733067453383E-2</v>
      </c>
      <c r="AL7818">
        <v>9.2362929999999996E-3</v>
      </c>
    </row>
    <row r="7819" spans="1:38" x14ac:dyDescent="0.35">
      <c r="A7819" t="s">
        <v>7943</v>
      </c>
      <c r="B7819">
        <v>46938.250506377371</v>
      </c>
      <c r="C7819">
        <v>46347.857933643441</v>
      </c>
      <c r="D7819">
        <v>114.9636999938773</v>
      </c>
      <c r="E7819">
        <v>475.42887274006131</v>
      </c>
      <c r="F7819">
        <v>5.1919927738003999E-3</v>
      </c>
      <c r="G7819">
        <v>0.23305336899022611</v>
      </c>
      <c r="H7819">
        <v>0.2336382461855564</v>
      </c>
      <c r="I7819">
        <v>0.22248200318913519</v>
      </c>
      <c r="J7819">
        <v>326</v>
      </c>
      <c r="K7819">
        <v>17</v>
      </c>
      <c r="L7819" t="str">
        <f>VLOOKUP(J7819,Clustering!$D$3:$E$367,2,FALSE)</f>
        <v>Spring</v>
      </c>
      <c r="M7819">
        <v>0.243626174</v>
      </c>
      <c r="N7819">
        <v>0.29822965600000001</v>
      </c>
      <c r="O7819">
        <v>0.29822965600000001</v>
      </c>
      <c r="P7819">
        <v>0.87688018499999998</v>
      </c>
      <c r="Q7819">
        <v>0.36264417100000002</v>
      </c>
      <c r="R7819">
        <v>0.2336382461855564</v>
      </c>
      <c r="S7819">
        <v>5.1919927738003999E-3</v>
      </c>
      <c r="T7819">
        <v>0.66790086100000001</v>
      </c>
      <c r="U7819">
        <v>0.66614491200000003</v>
      </c>
      <c r="V7819">
        <v>0.85008076700000001</v>
      </c>
      <c r="W7819">
        <v>1.0018375E-2</v>
      </c>
      <c r="X7819">
        <v>3.5316800000000001E-3</v>
      </c>
      <c r="Y7819">
        <v>0.22248200318913519</v>
      </c>
      <c r="Z7819">
        <v>0.37417071899999998</v>
      </c>
      <c r="AA7819">
        <v>0.66614491200000003</v>
      </c>
      <c r="AB7819">
        <v>0</v>
      </c>
      <c r="AC7819">
        <v>0</v>
      </c>
      <c r="AD7819">
        <v>0.85</v>
      </c>
      <c r="AE7819">
        <v>0.85</v>
      </c>
      <c r="AF7819">
        <v>0.85</v>
      </c>
      <c r="AG7819">
        <v>0.85</v>
      </c>
      <c r="AH7819">
        <v>0.87688018499999998</v>
      </c>
      <c r="AI7819">
        <v>1.0018375E-2</v>
      </c>
      <c r="AJ7819">
        <v>0.48342131399999999</v>
      </c>
      <c r="AK7819">
        <v>3.6343949416603001E-3</v>
      </c>
      <c r="AL7819">
        <v>0.282721628</v>
      </c>
    </row>
    <row r="7820" spans="1:38" x14ac:dyDescent="0.35">
      <c r="A7820" t="s">
        <v>7944</v>
      </c>
      <c r="B7820">
        <v>48172.273853156083</v>
      </c>
      <c r="C7820">
        <v>47701.861843523533</v>
      </c>
      <c r="D7820">
        <v>0</v>
      </c>
      <c r="E7820">
        <v>470.41200963254403</v>
      </c>
      <c r="F7820">
        <v>0</v>
      </c>
      <c r="G7820">
        <v>0.23059412236889409</v>
      </c>
      <c r="H7820">
        <v>0.2308458372242673</v>
      </c>
      <c r="I7820">
        <v>0.22604450095269829</v>
      </c>
      <c r="J7820">
        <v>326</v>
      </c>
      <c r="K7820">
        <v>18</v>
      </c>
      <c r="L7820" t="str">
        <f>VLOOKUP(J7820,Clustering!$D$3:$E$367,2,FALSE)</f>
        <v>Spring</v>
      </c>
      <c r="M7820">
        <v>0.25065866999999997</v>
      </c>
      <c r="N7820">
        <v>0.313836485</v>
      </c>
      <c r="O7820">
        <v>0.313836485</v>
      </c>
      <c r="P7820">
        <v>0.87696156999999997</v>
      </c>
      <c r="Q7820">
        <v>0.40118152899999998</v>
      </c>
      <c r="R7820">
        <v>0.2308458372242673</v>
      </c>
      <c r="S7820">
        <v>0</v>
      </c>
      <c r="T7820">
        <v>0.587728578</v>
      </c>
      <c r="U7820">
        <v>0.66614491200000003</v>
      </c>
      <c r="V7820">
        <v>0.85008076700000001</v>
      </c>
      <c r="W7820">
        <v>1.0158004E-2</v>
      </c>
      <c r="X7820">
        <v>2.7398167000000001E-2</v>
      </c>
      <c r="Y7820">
        <v>0.22604450095269829</v>
      </c>
      <c r="Z7820">
        <v>0.39619727599999999</v>
      </c>
      <c r="AA7820">
        <v>0.66614491200000003</v>
      </c>
      <c r="AB7820">
        <v>0</v>
      </c>
      <c r="AC7820">
        <v>0</v>
      </c>
      <c r="AD7820">
        <v>0.85</v>
      </c>
      <c r="AE7820">
        <v>0.85</v>
      </c>
      <c r="AF7820">
        <v>0.85</v>
      </c>
      <c r="AG7820">
        <v>0.85</v>
      </c>
      <c r="AH7820">
        <v>0.87696156999999997</v>
      </c>
      <c r="AI7820">
        <v>1.0158004E-2</v>
      </c>
      <c r="AJ7820">
        <v>0.50598851700000003</v>
      </c>
      <c r="AK7820">
        <v>0</v>
      </c>
      <c r="AL7820">
        <v>0.422111599</v>
      </c>
    </row>
    <row r="7821" spans="1:38" x14ac:dyDescent="0.35">
      <c r="A7821" t="s">
        <v>7945</v>
      </c>
      <c r="B7821">
        <v>48345.873180522642</v>
      </c>
      <c r="C7821">
        <v>47880.522588662498</v>
      </c>
      <c r="D7821">
        <v>0</v>
      </c>
      <c r="E7821">
        <v>465.35059186013967</v>
      </c>
      <c r="F7821">
        <v>0</v>
      </c>
      <c r="G7821">
        <v>0.22811303522555859</v>
      </c>
      <c r="H7821">
        <v>0.22821414244780061</v>
      </c>
      <c r="I7821">
        <v>0.2262855722299319</v>
      </c>
      <c r="J7821">
        <v>326</v>
      </c>
      <c r="K7821">
        <v>19</v>
      </c>
      <c r="L7821" t="str">
        <f>VLOOKUP(J7821,Clustering!$D$3:$E$367,2,FALSE)</f>
        <v>Spring</v>
      </c>
      <c r="M7821">
        <v>0.26664161600000003</v>
      </c>
      <c r="N7821">
        <v>0.33066993099999997</v>
      </c>
      <c r="O7821">
        <v>0.33066993099999997</v>
      </c>
      <c r="P7821">
        <v>0.87750075100000002</v>
      </c>
      <c r="Q7821">
        <v>0.424874682</v>
      </c>
      <c r="R7821">
        <v>0.22821414244780061</v>
      </c>
      <c r="S7821">
        <v>0</v>
      </c>
      <c r="T7821">
        <v>0.23069366799999999</v>
      </c>
      <c r="U7821">
        <v>0.666411007</v>
      </c>
      <c r="V7821">
        <v>0.85008076700000001</v>
      </c>
      <c r="W7821">
        <v>1.0611798E-2</v>
      </c>
      <c r="X7821">
        <v>2.7398167000000001E-2</v>
      </c>
      <c r="Y7821">
        <v>0.2262855722299319</v>
      </c>
      <c r="Z7821">
        <v>0.413633847</v>
      </c>
      <c r="AA7821">
        <v>0.666411007</v>
      </c>
      <c r="AB7821">
        <v>0</v>
      </c>
      <c r="AC7821">
        <v>0</v>
      </c>
      <c r="AD7821">
        <v>0.85</v>
      </c>
      <c r="AE7821">
        <v>0.85</v>
      </c>
      <c r="AF7821">
        <v>0.85</v>
      </c>
      <c r="AG7821">
        <v>0.85</v>
      </c>
      <c r="AH7821">
        <v>0.87750075100000002</v>
      </c>
      <c r="AI7821">
        <v>1.0611798E-2</v>
      </c>
      <c r="AJ7821">
        <v>0.524523607</v>
      </c>
      <c r="AK7821">
        <v>0</v>
      </c>
      <c r="AL7821">
        <v>0.39185298200000002</v>
      </c>
    </row>
    <row r="7822" spans="1:38" x14ac:dyDescent="0.35">
      <c r="A7822" t="s">
        <v>7946</v>
      </c>
      <c r="B7822">
        <v>47835.434027319032</v>
      </c>
      <c r="C7822">
        <v>47372.756591695397</v>
      </c>
      <c r="D7822">
        <v>0</v>
      </c>
      <c r="E7822">
        <v>462.67743562363</v>
      </c>
      <c r="F7822">
        <v>0</v>
      </c>
      <c r="G7822">
        <v>0.2268026645213872</v>
      </c>
      <c r="H7822">
        <v>0.2267275362381935</v>
      </c>
      <c r="I7822">
        <v>0.22816057105285989</v>
      </c>
      <c r="J7822">
        <v>326</v>
      </c>
      <c r="K7822">
        <v>20</v>
      </c>
      <c r="L7822" t="str">
        <f>VLOOKUP(J7822,Clustering!$D$3:$E$367,2,FALSE)</f>
        <v>Spring</v>
      </c>
      <c r="M7822">
        <v>0.283920477</v>
      </c>
      <c r="N7822">
        <v>0.33907087699999999</v>
      </c>
      <c r="O7822">
        <v>0.33907087699999999</v>
      </c>
      <c r="P7822">
        <v>0.87706330300000002</v>
      </c>
      <c r="Q7822">
        <v>0.44582678799999997</v>
      </c>
      <c r="R7822">
        <v>0.2267275362381935</v>
      </c>
      <c r="S7822">
        <v>0</v>
      </c>
      <c r="T7822">
        <v>0</v>
      </c>
      <c r="U7822">
        <v>0.666411007</v>
      </c>
      <c r="V7822">
        <v>0.85008076700000001</v>
      </c>
      <c r="W7822">
        <v>1.071652E-2</v>
      </c>
      <c r="X7822">
        <v>1.3216158E-2</v>
      </c>
      <c r="Y7822">
        <v>0.22816057105285989</v>
      </c>
      <c r="Z7822">
        <v>0.41376237100000002</v>
      </c>
      <c r="AA7822">
        <v>0.666411007</v>
      </c>
      <c r="AB7822">
        <v>0</v>
      </c>
      <c r="AC7822">
        <v>0</v>
      </c>
      <c r="AD7822">
        <v>0.85</v>
      </c>
      <c r="AE7822">
        <v>0.85</v>
      </c>
      <c r="AF7822">
        <v>0.85</v>
      </c>
      <c r="AG7822">
        <v>0.85</v>
      </c>
      <c r="AH7822">
        <v>0.87706330300000002</v>
      </c>
      <c r="AI7822">
        <v>1.071652E-2</v>
      </c>
      <c r="AJ7822">
        <v>0.52178234800000001</v>
      </c>
      <c r="AK7822">
        <v>0</v>
      </c>
      <c r="AL7822">
        <v>0.34357275399999998</v>
      </c>
    </row>
    <row r="7823" spans="1:38" x14ac:dyDescent="0.35">
      <c r="A7823" t="s">
        <v>7947</v>
      </c>
      <c r="B7823">
        <v>45695.372272457273</v>
      </c>
      <c r="C7823">
        <v>45231.017038712103</v>
      </c>
      <c r="D7823">
        <v>0</v>
      </c>
      <c r="E7823">
        <v>464.35523374517652</v>
      </c>
      <c r="F7823">
        <v>0</v>
      </c>
      <c r="G7823">
        <v>0.22762511458096879</v>
      </c>
      <c r="H7823">
        <v>0.22751101788920261</v>
      </c>
      <c r="I7823">
        <v>0.22968735580867261</v>
      </c>
      <c r="J7823">
        <v>326</v>
      </c>
      <c r="K7823">
        <v>21</v>
      </c>
      <c r="L7823" t="str">
        <f>VLOOKUP(J7823,Clustering!$D$3:$E$367,2,FALSE)</f>
        <v>Spring</v>
      </c>
      <c r="M7823">
        <v>0.28851665399999998</v>
      </c>
      <c r="N7823">
        <v>0.33774368599999999</v>
      </c>
      <c r="O7823">
        <v>0.33774368599999999</v>
      </c>
      <c r="P7823">
        <v>0.87764317599999997</v>
      </c>
      <c r="Q7823">
        <v>0.446878149</v>
      </c>
      <c r="R7823">
        <v>0.22751101788920261</v>
      </c>
      <c r="S7823">
        <v>0</v>
      </c>
      <c r="T7823">
        <v>0</v>
      </c>
      <c r="U7823">
        <v>0.666411007</v>
      </c>
      <c r="V7823">
        <v>0.85008076700000001</v>
      </c>
      <c r="W7823">
        <v>1.0681613E-2</v>
      </c>
      <c r="X7823">
        <v>1.332757E-3</v>
      </c>
      <c r="Y7823">
        <v>0.22968735580867261</v>
      </c>
      <c r="Z7823">
        <v>0.40820529700000002</v>
      </c>
      <c r="AA7823">
        <v>0.666411007</v>
      </c>
      <c r="AB7823">
        <v>0</v>
      </c>
      <c r="AC7823">
        <v>0</v>
      </c>
      <c r="AD7823">
        <v>0.85</v>
      </c>
      <c r="AE7823">
        <v>0.85</v>
      </c>
      <c r="AF7823">
        <v>0.85</v>
      </c>
      <c r="AG7823">
        <v>0.85</v>
      </c>
      <c r="AH7823">
        <v>0.87764317599999997</v>
      </c>
      <c r="AI7823">
        <v>1.0681613E-2</v>
      </c>
      <c r="AJ7823">
        <v>0.49218974199999999</v>
      </c>
      <c r="AK7823">
        <v>0</v>
      </c>
      <c r="AL7823">
        <v>0.10074931099999999</v>
      </c>
    </row>
    <row r="7824" spans="1:38" x14ac:dyDescent="0.35">
      <c r="A7824" t="s">
        <v>7948</v>
      </c>
      <c r="B7824">
        <v>42598.385612973791</v>
      </c>
      <c r="C7824">
        <v>42128.645553319242</v>
      </c>
      <c r="D7824">
        <v>0</v>
      </c>
      <c r="E7824">
        <v>469.7400596545541</v>
      </c>
      <c r="F7824">
        <v>0</v>
      </c>
      <c r="G7824">
        <v>0.23026473512478141</v>
      </c>
      <c r="H7824">
        <v>0.2304641410353141</v>
      </c>
      <c r="I7824">
        <v>0.2266605719945175</v>
      </c>
      <c r="J7824">
        <v>326</v>
      </c>
      <c r="K7824">
        <v>22</v>
      </c>
      <c r="L7824" t="str">
        <f>VLOOKUP(J7824,Clustering!$D$3:$E$367,2,FALSE)</f>
        <v>Spring</v>
      </c>
      <c r="M7824">
        <v>0.27883473199999997</v>
      </c>
      <c r="N7824">
        <v>0.331924157</v>
      </c>
      <c r="O7824">
        <v>0.331924157</v>
      </c>
      <c r="P7824">
        <v>0.87862997799999998</v>
      </c>
      <c r="Q7824">
        <v>0.45016990699999998</v>
      </c>
      <c r="R7824">
        <v>0.2304641410353141</v>
      </c>
      <c r="S7824">
        <v>0</v>
      </c>
      <c r="T7824">
        <v>0</v>
      </c>
      <c r="U7824">
        <v>0.666411007</v>
      </c>
      <c r="V7824">
        <v>0.85008076700000001</v>
      </c>
      <c r="W7824">
        <v>1.071652E-2</v>
      </c>
      <c r="X7824">
        <v>1.332757E-3</v>
      </c>
      <c r="Y7824">
        <v>0.2266605719945175</v>
      </c>
      <c r="Z7824">
        <v>0.36384298799999998</v>
      </c>
      <c r="AA7824">
        <v>0.666411007</v>
      </c>
      <c r="AB7824">
        <v>0</v>
      </c>
      <c r="AC7824">
        <v>0</v>
      </c>
      <c r="AD7824">
        <v>0.85</v>
      </c>
      <c r="AE7824">
        <v>0.85</v>
      </c>
      <c r="AF7824">
        <v>0.85</v>
      </c>
      <c r="AG7824">
        <v>0.85</v>
      </c>
      <c r="AH7824">
        <v>0.87862997799999998</v>
      </c>
      <c r="AI7824">
        <v>1.071652E-2</v>
      </c>
      <c r="AJ7824">
        <v>0.4362915</v>
      </c>
      <c r="AK7824">
        <v>0</v>
      </c>
      <c r="AL7824">
        <v>8.1543892000000007E-2</v>
      </c>
    </row>
    <row r="7825" spans="1:38" x14ac:dyDescent="0.35">
      <c r="A7825" t="s">
        <v>7949</v>
      </c>
      <c r="B7825">
        <v>39022.978287383383</v>
      </c>
      <c r="C7825">
        <v>38545.741752689537</v>
      </c>
      <c r="D7825">
        <v>0</v>
      </c>
      <c r="E7825">
        <v>477.23653469383288</v>
      </c>
      <c r="F7825">
        <v>0</v>
      </c>
      <c r="G7825">
        <v>0.2339394777910945</v>
      </c>
      <c r="H7825">
        <v>0.2343614600172573</v>
      </c>
      <c r="I7825">
        <v>0.22631235792740231</v>
      </c>
      <c r="J7825">
        <v>326</v>
      </c>
      <c r="K7825">
        <v>23</v>
      </c>
      <c r="L7825" t="str">
        <f>VLOOKUP(J7825,Clustering!$D$3:$E$367,2,FALSE)</f>
        <v>Spring</v>
      </c>
      <c r="M7825">
        <v>0.26601381800000001</v>
      </c>
      <c r="N7825">
        <v>0.32931907399999999</v>
      </c>
      <c r="O7825">
        <v>0.32931907399999999</v>
      </c>
      <c r="P7825">
        <v>0.87266847400000003</v>
      </c>
      <c r="Q7825">
        <v>0.42104472700000001</v>
      </c>
      <c r="R7825">
        <v>0.2343614600172573</v>
      </c>
      <c r="S7825">
        <v>0</v>
      </c>
      <c r="T7825">
        <v>0</v>
      </c>
      <c r="U7825">
        <v>0.65528198199999999</v>
      </c>
      <c r="V7825">
        <v>0.85008076700000001</v>
      </c>
      <c r="W7825">
        <v>1.197318E-2</v>
      </c>
      <c r="X7825">
        <v>1.332757E-3</v>
      </c>
      <c r="Y7825">
        <v>0.22631235792740231</v>
      </c>
      <c r="Z7825">
        <v>0.304329619</v>
      </c>
      <c r="AA7825">
        <v>0.65528198199999999</v>
      </c>
      <c r="AB7825">
        <v>0</v>
      </c>
      <c r="AC7825">
        <v>0</v>
      </c>
      <c r="AD7825">
        <v>0.85</v>
      </c>
      <c r="AE7825">
        <v>0.85</v>
      </c>
      <c r="AF7825">
        <v>0.85</v>
      </c>
      <c r="AG7825">
        <v>0.85</v>
      </c>
      <c r="AH7825">
        <v>0.87266847400000003</v>
      </c>
      <c r="AI7825">
        <v>1.197318E-2</v>
      </c>
      <c r="AJ7825">
        <v>0.38142008199999999</v>
      </c>
      <c r="AK7825">
        <v>0</v>
      </c>
      <c r="AL7825">
        <v>3.9464554999999998E-2</v>
      </c>
    </row>
    <row r="7826" spans="1:38" x14ac:dyDescent="0.35">
      <c r="A7826" t="s">
        <v>7950</v>
      </c>
      <c r="B7826">
        <v>36542.788329583484</v>
      </c>
      <c r="C7826">
        <v>36062.485550480262</v>
      </c>
      <c r="D7826">
        <v>0</v>
      </c>
      <c r="E7826">
        <v>480.3027791032157</v>
      </c>
      <c r="F7826">
        <v>0</v>
      </c>
      <c r="G7826">
        <v>0.23544253877608609</v>
      </c>
      <c r="H7826">
        <v>0.23556681640342519</v>
      </c>
      <c r="I7826">
        <v>0.23319628217729491</v>
      </c>
      <c r="J7826">
        <v>327</v>
      </c>
      <c r="K7826">
        <v>0</v>
      </c>
      <c r="L7826" t="str">
        <f>VLOOKUP(J7826,Clustering!$D$3:$E$367,2,FALSE)</f>
        <v>Spring</v>
      </c>
      <c r="M7826">
        <v>0.27876561700000002</v>
      </c>
      <c r="N7826">
        <v>0.32806879300000003</v>
      </c>
      <c r="O7826">
        <v>0.32806879300000003</v>
      </c>
      <c r="P7826">
        <v>0.86806000800000005</v>
      </c>
      <c r="Q7826">
        <v>0.415262246</v>
      </c>
      <c r="R7826">
        <v>0.23556681640342519</v>
      </c>
      <c r="S7826">
        <v>0</v>
      </c>
      <c r="T7826">
        <v>0</v>
      </c>
      <c r="U7826">
        <v>0.64562430500000001</v>
      </c>
      <c r="V7826">
        <v>0.85008076700000001</v>
      </c>
      <c r="W7826">
        <v>1.3299655000000001E-2</v>
      </c>
      <c r="X7826">
        <v>7.9998899999999997E-4</v>
      </c>
      <c r="Y7826">
        <v>0.23319628217729491</v>
      </c>
      <c r="Z7826">
        <v>0.228916697</v>
      </c>
      <c r="AA7826">
        <v>0.64562430500000001</v>
      </c>
      <c r="AB7826">
        <v>0</v>
      </c>
      <c r="AC7826">
        <v>0</v>
      </c>
      <c r="AD7826">
        <v>0.85</v>
      </c>
      <c r="AE7826">
        <v>0.85</v>
      </c>
      <c r="AF7826">
        <v>0.85</v>
      </c>
      <c r="AG7826">
        <v>0.85</v>
      </c>
      <c r="AH7826">
        <v>0.86806000800000005</v>
      </c>
      <c r="AI7826">
        <v>1.3299655000000001E-2</v>
      </c>
      <c r="AJ7826">
        <v>0.36460789900000001</v>
      </c>
      <c r="AK7826">
        <v>0</v>
      </c>
      <c r="AL7826">
        <v>4.8952352999999997E-2</v>
      </c>
    </row>
    <row r="7827" spans="1:38" x14ac:dyDescent="0.35">
      <c r="A7827" t="s">
        <v>7951</v>
      </c>
      <c r="B7827">
        <v>35850.85655014978</v>
      </c>
      <c r="C7827">
        <v>35358.619144900222</v>
      </c>
      <c r="D7827">
        <v>0</v>
      </c>
      <c r="E7827">
        <v>492.23740524956111</v>
      </c>
      <c r="F7827">
        <v>0</v>
      </c>
      <c r="G7827">
        <v>0.24129284571056911</v>
      </c>
      <c r="H7827">
        <v>0.24135252705703139</v>
      </c>
      <c r="I7827">
        <v>0.24021413491453941</v>
      </c>
      <c r="J7827">
        <v>327</v>
      </c>
      <c r="K7827">
        <v>1</v>
      </c>
      <c r="L7827" t="str">
        <f>VLOOKUP(J7827,Clustering!$D$3:$E$367,2,FALSE)</f>
        <v>Spring</v>
      </c>
      <c r="M7827">
        <v>0.27125507199999999</v>
      </c>
      <c r="N7827">
        <v>0.31736251599999998</v>
      </c>
      <c r="O7827">
        <v>0.31736251599999998</v>
      </c>
      <c r="P7827">
        <v>0.877256594</v>
      </c>
      <c r="Q7827">
        <v>0.38000413</v>
      </c>
      <c r="R7827">
        <v>0.24135252705703139</v>
      </c>
      <c r="S7827">
        <v>0</v>
      </c>
      <c r="T7827">
        <v>0</v>
      </c>
      <c r="U7827">
        <v>0.64562430500000001</v>
      </c>
      <c r="V7827">
        <v>0.85008076700000001</v>
      </c>
      <c r="W7827">
        <v>1.2357160000000001E-2</v>
      </c>
      <c r="X7827">
        <v>7.9998899999999997E-4</v>
      </c>
      <c r="Y7827">
        <v>0.24021413491453941</v>
      </c>
      <c r="Z7827">
        <v>0.22480498900000001</v>
      </c>
      <c r="AA7827">
        <v>0.64562430500000001</v>
      </c>
      <c r="AB7827">
        <v>0</v>
      </c>
      <c r="AC7827">
        <v>0</v>
      </c>
      <c r="AD7827">
        <v>0.85</v>
      </c>
      <c r="AE7827">
        <v>0.85</v>
      </c>
      <c r="AF7827">
        <v>0.85</v>
      </c>
      <c r="AG7827">
        <v>0.85</v>
      </c>
      <c r="AH7827">
        <v>0.877256594</v>
      </c>
      <c r="AI7827">
        <v>1.2357160000000001E-2</v>
      </c>
      <c r="AJ7827">
        <v>0.36019315200000002</v>
      </c>
      <c r="AK7827">
        <v>0</v>
      </c>
      <c r="AL7827">
        <v>0</v>
      </c>
    </row>
    <row r="7828" spans="1:38" x14ac:dyDescent="0.35">
      <c r="A7828" t="s">
        <v>7952</v>
      </c>
      <c r="B7828">
        <v>35748.097827880469</v>
      </c>
      <c r="C7828">
        <v>35247.49593375565</v>
      </c>
      <c r="D7828">
        <v>0</v>
      </c>
      <c r="E7828">
        <v>500.60189412481787</v>
      </c>
      <c r="F7828">
        <v>0</v>
      </c>
      <c r="G7828">
        <v>0.24539308535530291</v>
      </c>
      <c r="H7828">
        <v>0.24543064949689969</v>
      </c>
      <c r="I7828">
        <v>0.24471413208956649</v>
      </c>
      <c r="J7828">
        <v>327</v>
      </c>
      <c r="K7828">
        <v>2</v>
      </c>
      <c r="L7828" t="str">
        <f>VLOOKUP(J7828,Clustering!$D$3:$E$367,2,FALSE)</f>
        <v>Spring</v>
      </c>
      <c r="M7828">
        <v>0.26109510200000002</v>
      </c>
      <c r="N7828">
        <v>0.30560907900000001</v>
      </c>
      <c r="O7828">
        <v>0.30560907900000001</v>
      </c>
      <c r="P7828">
        <v>0.876442736</v>
      </c>
      <c r="Q7828">
        <v>0.34552201900000001</v>
      </c>
      <c r="R7828">
        <v>0.24543064949689969</v>
      </c>
      <c r="S7828">
        <v>0</v>
      </c>
      <c r="T7828">
        <v>0</v>
      </c>
      <c r="U7828">
        <v>0.64562430500000001</v>
      </c>
      <c r="V7828">
        <v>0.85008076700000001</v>
      </c>
      <c r="W7828">
        <v>1.2461880999999999E-2</v>
      </c>
      <c r="X7828">
        <v>7.9998899999999997E-4</v>
      </c>
      <c r="Y7828">
        <v>0.24471413208956649</v>
      </c>
      <c r="Z7828">
        <v>0.21959398099999999</v>
      </c>
      <c r="AA7828">
        <v>0.64562430500000001</v>
      </c>
      <c r="AB7828">
        <v>0</v>
      </c>
      <c r="AC7828">
        <v>0</v>
      </c>
      <c r="AD7828">
        <v>0.85</v>
      </c>
      <c r="AE7828">
        <v>0.85</v>
      </c>
      <c r="AF7828">
        <v>0.85</v>
      </c>
      <c r="AG7828">
        <v>0.85</v>
      </c>
      <c r="AH7828">
        <v>0.876442736</v>
      </c>
      <c r="AI7828">
        <v>1.2461880999999999E-2</v>
      </c>
      <c r="AJ7828">
        <v>0.35506891099999999</v>
      </c>
      <c r="AK7828">
        <v>0</v>
      </c>
      <c r="AL7828">
        <v>7.6969109999999999E-3</v>
      </c>
    </row>
    <row r="7829" spans="1:38" x14ac:dyDescent="0.35">
      <c r="A7829" t="s">
        <v>7953</v>
      </c>
      <c r="B7829">
        <v>35783.931266344996</v>
      </c>
      <c r="C7829">
        <v>35273.255573472437</v>
      </c>
      <c r="D7829">
        <v>0</v>
      </c>
      <c r="E7829">
        <v>510.67569287255333</v>
      </c>
      <c r="F7829">
        <v>0</v>
      </c>
      <c r="G7829">
        <v>0.25033122199634961</v>
      </c>
      <c r="H7829">
        <v>0.25029225358777718</v>
      </c>
      <c r="I7829">
        <v>0.25103555669258071</v>
      </c>
      <c r="J7829">
        <v>327</v>
      </c>
      <c r="K7829">
        <v>3</v>
      </c>
      <c r="L7829" t="str">
        <f>VLOOKUP(J7829,Clustering!$D$3:$E$367,2,FALSE)</f>
        <v>Spring</v>
      </c>
      <c r="M7829">
        <v>0.25348088400000002</v>
      </c>
      <c r="N7829">
        <v>0.29808175199999998</v>
      </c>
      <c r="O7829">
        <v>0.29808175199999998</v>
      </c>
      <c r="P7829">
        <v>0.87591372899999997</v>
      </c>
      <c r="Q7829">
        <v>0.33421989699999999</v>
      </c>
      <c r="R7829">
        <v>0.25029225358777718</v>
      </c>
      <c r="S7829">
        <v>0</v>
      </c>
      <c r="T7829">
        <v>0</v>
      </c>
      <c r="U7829">
        <v>0.64562430500000001</v>
      </c>
      <c r="V7829">
        <v>0.85008076700000001</v>
      </c>
      <c r="W7829">
        <v>1.3439283999999999E-2</v>
      </c>
      <c r="X7829">
        <v>7.9998899999999997E-4</v>
      </c>
      <c r="Y7829">
        <v>0.25103555669258071</v>
      </c>
      <c r="Z7829">
        <v>0.21761502999999999</v>
      </c>
      <c r="AA7829">
        <v>0.64562430500000001</v>
      </c>
      <c r="AB7829">
        <v>0</v>
      </c>
      <c r="AC7829">
        <v>0</v>
      </c>
      <c r="AD7829">
        <v>0.85</v>
      </c>
      <c r="AE7829">
        <v>0.85</v>
      </c>
      <c r="AF7829">
        <v>0.85</v>
      </c>
      <c r="AG7829">
        <v>0.85</v>
      </c>
      <c r="AH7829">
        <v>0.87591372899999997</v>
      </c>
      <c r="AI7829">
        <v>1.3439283999999999E-2</v>
      </c>
      <c r="AJ7829">
        <v>0.35470286899999998</v>
      </c>
      <c r="AK7829">
        <v>0</v>
      </c>
      <c r="AL7829">
        <v>0</v>
      </c>
    </row>
    <row r="7830" spans="1:38" x14ac:dyDescent="0.35">
      <c r="A7830" t="s">
        <v>7954</v>
      </c>
      <c r="B7830">
        <v>36123.54243308615</v>
      </c>
      <c r="C7830">
        <v>35612.795771235469</v>
      </c>
      <c r="D7830">
        <v>0</v>
      </c>
      <c r="E7830">
        <v>510.7466618506794</v>
      </c>
      <c r="F7830">
        <v>0</v>
      </c>
      <c r="G7830">
        <v>0.2503660107111173</v>
      </c>
      <c r="H7830">
        <v>0.2500310930374407</v>
      </c>
      <c r="I7830">
        <v>0.25641948188413088</v>
      </c>
      <c r="J7830">
        <v>327</v>
      </c>
      <c r="K7830">
        <v>4</v>
      </c>
      <c r="L7830" t="str">
        <f>VLOOKUP(J7830,Clustering!$D$3:$E$367,2,FALSE)</f>
        <v>Spring</v>
      </c>
      <c r="M7830">
        <v>0.24516975199999999</v>
      </c>
      <c r="N7830">
        <v>0.29515917000000003</v>
      </c>
      <c r="O7830">
        <v>0.29515917000000003</v>
      </c>
      <c r="P7830">
        <v>0.87706330300000002</v>
      </c>
      <c r="Q7830">
        <v>0.32768644400000002</v>
      </c>
      <c r="R7830">
        <v>0.2500310930374407</v>
      </c>
      <c r="S7830">
        <v>0</v>
      </c>
      <c r="T7830">
        <v>0</v>
      </c>
      <c r="U7830">
        <v>0.64562430500000001</v>
      </c>
      <c r="V7830">
        <v>0.85008076700000001</v>
      </c>
      <c r="W7830">
        <v>1.3578913E-2</v>
      </c>
      <c r="X7830">
        <v>7.9998899999999997E-4</v>
      </c>
      <c r="Y7830">
        <v>0.25641948188413088</v>
      </c>
      <c r="Z7830">
        <v>0.22054157999999999</v>
      </c>
      <c r="AA7830">
        <v>0.64562430500000001</v>
      </c>
      <c r="AB7830">
        <v>0</v>
      </c>
      <c r="AC7830">
        <v>0</v>
      </c>
      <c r="AD7830">
        <v>0.85</v>
      </c>
      <c r="AE7830">
        <v>0.85</v>
      </c>
      <c r="AF7830">
        <v>0.85</v>
      </c>
      <c r="AG7830">
        <v>0.85</v>
      </c>
      <c r="AH7830">
        <v>0.87706330300000002</v>
      </c>
      <c r="AI7830">
        <v>1.3578913E-2</v>
      </c>
      <c r="AJ7830">
        <v>0.36068450299999999</v>
      </c>
      <c r="AK7830">
        <v>0</v>
      </c>
      <c r="AL7830">
        <v>0</v>
      </c>
    </row>
    <row r="7831" spans="1:38" x14ac:dyDescent="0.35">
      <c r="A7831" t="s">
        <v>7955</v>
      </c>
      <c r="B7831">
        <v>38235.22271470655</v>
      </c>
      <c r="C7831">
        <v>37725.461561246841</v>
      </c>
      <c r="D7831">
        <v>0</v>
      </c>
      <c r="E7831">
        <v>509.76115345971129</v>
      </c>
      <c r="F7831">
        <v>0</v>
      </c>
      <c r="G7831">
        <v>0.24988291836260351</v>
      </c>
      <c r="H7831">
        <v>0.24894627228988961</v>
      </c>
      <c r="I7831">
        <v>0.2668123325026458</v>
      </c>
      <c r="J7831">
        <v>327</v>
      </c>
      <c r="K7831">
        <v>5</v>
      </c>
      <c r="L7831" t="str">
        <f>VLOOKUP(J7831,Clustering!$D$3:$E$367,2,FALSE)</f>
        <v>Spring</v>
      </c>
      <c r="M7831">
        <v>0.243194202</v>
      </c>
      <c r="N7831">
        <v>0.29541750900000002</v>
      </c>
      <c r="O7831">
        <v>0.29541750900000002</v>
      </c>
      <c r="P7831">
        <v>0.87925054400000002</v>
      </c>
      <c r="Q7831">
        <v>0.32324319600000001</v>
      </c>
      <c r="R7831">
        <v>0.24894627228988961</v>
      </c>
      <c r="S7831">
        <v>0</v>
      </c>
      <c r="T7831">
        <v>0</v>
      </c>
      <c r="U7831">
        <v>0.64562430500000001</v>
      </c>
      <c r="V7831">
        <v>0.85008076700000001</v>
      </c>
      <c r="W7831">
        <v>1.3718542E-2</v>
      </c>
      <c r="X7831">
        <v>7.9998899999999997E-4</v>
      </c>
      <c r="Y7831">
        <v>0.2668123325026458</v>
      </c>
      <c r="Z7831">
        <v>0.24902803900000001</v>
      </c>
      <c r="AA7831">
        <v>0.64562430500000001</v>
      </c>
      <c r="AB7831">
        <v>0</v>
      </c>
      <c r="AC7831">
        <v>0</v>
      </c>
      <c r="AD7831">
        <v>0.85</v>
      </c>
      <c r="AE7831">
        <v>0.85</v>
      </c>
      <c r="AF7831">
        <v>0.85</v>
      </c>
      <c r="AG7831">
        <v>0.85</v>
      </c>
      <c r="AH7831">
        <v>0.87925054400000002</v>
      </c>
      <c r="AI7831">
        <v>1.3718542E-2</v>
      </c>
      <c r="AJ7831">
        <v>0.38812709499999998</v>
      </c>
      <c r="AK7831">
        <v>0</v>
      </c>
      <c r="AL7831">
        <v>0</v>
      </c>
    </row>
    <row r="7832" spans="1:38" x14ac:dyDescent="0.35">
      <c r="A7832" t="s">
        <v>7956</v>
      </c>
      <c r="B7832">
        <v>40261.1709468599</v>
      </c>
      <c r="C7832">
        <v>39756.808631013453</v>
      </c>
      <c r="D7832">
        <v>0</v>
      </c>
      <c r="E7832">
        <v>504.36231584645122</v>
      </c>
      <c r="F7832">
        <v>0</v>
      </c>
      <c r="G7832">
        <v>0.24723642933649559</v>
      </c>
      <c r="H7832">
        <v>0.2458525242320585</v>
      </c>
      <c r="I7832">
        <v>0.27224982908913681</v>
      </c>
      <c r="J7832">
        <v>327</v>
      </c>
      <c r="K7832">
        <v>6</v>
      </c>
      <c r="L7832" t="str">
        <f>VLOOKUP(J7832,Clustering!$D$3:$E$367,2,FALSE)</f>
        <v>Spring</v>
      </c>
      <c r="M7832">
        <v>0.25416051899999997</v>
      </c>
      <c r="N7832">
        <v>0.29825726499999999</v>
      </c>
      <c r="O7832">
        <v>0.29825726499999999</v>
      </c>
      <c r="P7832">
        <v>0.88123432000000002</v>
      </c>
      <c r="Q7832">
        <v>0.35611071799999999</v>
      </c>
      <c r="R7832">
        <v>0.2458525242320585</v>
      </c>
      <c r="S7832">
        <v>0</v>
      </c>
      <c r="T7832">
        <v>0</v>
      </c>
      <c r="U7832">
        <v>0.65010095999999995</v>
      </c>
      <c r="V7832">
        <v>0.85008076700000001</v>
      </c>
      <c r="W7832">
        <v>1.3404377E-2</v>
      </c>
      <c r="X7832">
        <v>8.3936000000000004E-4</v>
      </c>
      <c r="Y7832">
        <v>0.27224982908913681</v>
      </c>
      <c r="Z7832">
        <v>0.30316553099999999</v>
      </c>
      <c r="AA7832">
        <v>0.65010095999999995</v>
      </c>
      <c r="AB7832">
        <v>0</v>
      </c>
      <c r="AC7832">
        <v>0</v>
      </c>
      <c r="AD7832">
        <v>0.85</v>
      </c>
      <c r="AE7832">
        <v>0.85</v>
      </c>
      <c r="AF7832">
        <v>0.85</v>
      </c>
      <c r="AG7832">
        <v>0.85</v>
      </c>
      <c r="AH7832">
        <v>0.88123432000000002</v>
      </c>
      <c r="AI7832">
        <v>1.3404377E-2</v>
      </c>
      <c r="AJ7832">
        <v>0.41510233800000002</v>
      </c>
      <c r="AK7832">
        <v>0</v>
      </c>
      <c r="AL7832">
        <v>0</v>
      </c>
    </row>
    <row r="7833" spans="1:38" x14ac:dyDescent="0.35">
      <c r="A7833" t="s">
        <v>7957</v>
      </c>
      <c r="B7833">
        <v>43911.960795910658</v>
      </c>
      <c r="C7833">
        <v>43258.005025879407</v>
      </c>
      <c r="D7833">
        <v>157.2818394351988</v>
      </c>
      <c r="E7833">
        <v>496.6739305960412</v>
      </c>
      <c r="F7833">
        <v>7.1031653803860003E-3</v>
      </c>
      <c r="G7833">
        <v>0.24346761303727499</v>
      </c>
      <c r="H7833">
        <v>0.24249761562389099</v>
      </c>
      <c r="I7833">
        <v>0.26099983615156919</v>
      </c>
      <c r="J7833">
        <v>327</v>
      </c>
      <c r="K7833">
        <v>7</v>
      </c>
      <c r="L7833" t="str">
        <f>VLOOKUP(J7833,Clustering!$D$3:$E$367,2,FALSE)</f>
        <v>Spring</v>
      </c>
      <c r="M7833">
        <v>0.263825162</v>
      </c>
      <c r="N7833">
        <v>0.30635254299999998</v>
      </c>
      <c r="O7833">
        <v>0.30635254299999998</v>
      </c>
      <c r="P7833">
        <v>0.882109217</v>
      </c>
      <c r="Q7833">
        <v>0.39696357199999999</v>
      </c>
      <c r="R7833">
        <v>0.24249761562389099</v>
      </c>
      <c r="S7833">
        <v>7.1031653803860003E-3</v>
      </c>
      <c r="T7833">
        <v>0</v>
      </c>
      <c r="U7833">
        <v>0.65669071999999995</v>
      </c>
      <c r="V7833">
        <v>0.85008076700000001</v>
      </c>
      <c r="W7833">
        <v>1.2671325000000001E-2</v>
      </c>
      <c r="X7833">
        <v>1.0881529999999999E-3</v>
      </c>
      <c r="Y7833">
        <v>0.26099983615156919</v>
      </c>
      <c r="Z7833">
        <v>0.289997108</v>
      </c>
      <c r="AA7833">
        <v>0.65669071999999995</v>
      </c>
      <c r="AB7833">
        <v>0</v>
      </c>
      <c r="AC7833">
        <v>0</v>
      </c>
      <c r="AD7833">
        <v>0.85</v>
      </c>
      <c r="AE7833">
        <v>0.85</v>
      </c>
      <c r="AF7833">
        <v>0.85</v>
      </c>
      <c r="AG7833">
        <v>0.85</v>
      </c>
      <c r="AH7833">
        <v>0.882109217</v>
      </c>
      <c r="AI7833">
        <v>1.2671325000000001E-2</v>
      </c>
      <c r="AJ7833">
        <v>0.40054112200000003</v>
      </c>
      <c r="AK7833">
        <v>4.9722157662702004E-3</v>
      </c>
      <c r="AL7833">
        <v>9.6655850000000008E-3</v>
      </c>
    </row>
    <row r="7834" spans="1:38" x14ac:dyDescent="0.35">
      <c r="A7834" t="s">
        <v>7958</v>
      </c>
      <c r="B7834">
        <v>43807.577970971957</v>
      </c>
      <c r="C7834">
        <v>41362.944801987869</v>
      </c>
      <c r="D7834">
        <v>1990.114300320708</v>
      </c>
      <c r="E7834">
        <v>454.51886866338691</v>
      </c>
      <c r="F7834">
        <v>8.9877579330279206E-2</v>
      </c>
      <c r="G7834">
        <v>0.22280336699185629</v>
      </c>
      <c r="H7834">
        <v>0.22224762833626921</v>
      </c>
      <c r="I7834">
        <v>0.23284806811017969</v>
      </c>
      <c r="J7834">
        <v>327</v>
      </c>
      <c r="K7834">
        <v>8</v>
      </c>
      <c r="L7834" t="str">
        <f>VLOOKUP(J7834,Clustering!$D$3:$E$367,2,FALSE)</f>
        <v>Spring</v>
      </c>
      <c r="M7834">
        <v>0.26440688400000001</v>
      </c>
      <c r="N7834">
        <v>0.30254648099999998</v>
      </c>
      <c r="O7834">
        <v>0.30254648099999998</v>
      </c>
      <c r="P7834">
        <v>0.88441853599999998</v>
      </c>
      <c r="Q7834">
        <v>0.42632656000000002</v>
      </c>
      <c r="R7834">
        <v>0.22224762833626921</v>
      </c>
      <c r="S7834">
        <v>8.9877579330279206E-2</v>
      </c>
      <c r="T7834">
        <v>0</v>
      </c>
      <c r="U7834">
        <v>0.65669071999999995</v>
      </c>
      <c r="V7834">
        <v>0.85008076700000001</v>
      </c>
      <c r="W7834">
        <v>1.2182623E-2</v>
      </c>
      <c r="X7834">
        <v>1.0228139999999999E-3</v>
      </c>
      <c r="Y7834">
        <v>0.23284806811017969</v>
      </c>
      <c r="Z7834">
        <v>0.28372103799999998</v>
      </c>
      <c r="AA7834">
        <v>0.65669071999999995</v>
      </c>
      <c r="AB7834">
        <v>0</v>
      </c>
      <c r="AC7834">
        <v>0</v>
      </c>
      <c r="AD7834">
        <v>0.85</v>
      </c>
      <c r="AE7834">
        <v>0.85</v>
      </c>
      <c r="AF7834">
        <v>0.85</v>
      </c>
      <c r="AG7834">
        <v>0.85</v>
      </c>
      <c r="AH7834">
        <v>0.88441853599999998</v>
      </c>
      <c r="AI7834">
        <v>1.2182623E-2</v>
      </c>
      <c r="AJ7834">
        <v>0.39226333899999999</v>
      </c>
      <c r="AK7834">
        <v>6.2914305531195397E-2</v>
      </c>
      <c r="AL7834">
        <v>2.9612508999999999E-2</v>
      </c>
    </row>
    <row r="7835" spans="1:38" x14ac:dyDescent="0.35">
      <c r="A7835" t="s">
        <v>7959</v>
      </c>
      <c r="B7835">
        <v>44512.128711141813</v>
      </c>
      <c r="C7835">
        <v>39160.509523280773</v>
      </c>
      <c r="D7835">
        <v>4911.2063997867217</v>
      </c>
      <c r="E7835">
        <v>440.41278807432718</v>
      </c>
      <c r="F7835">
        <v>0.22179999547416601</v>
      </c>
      <c r="G7835">
        <v>0.21588862160506231</v>
      </c>
      <c r="H7835">
        <v>0.21628111422473781</v>
      </c>
      <c r="I7835">
        <v>0.2087945117817612</v>
      </c>
      <c r="J7835">
        <v>327</v>
      </c>
      <c r="K7835">
        <v>9</v>
      </c>
      <c r="L7835" t="str">
        <f>VLOOKUP(J7835,Clustering!$D$3:$E$367,2,FALSE)</f>
        <v>Spring</v>
      </c>
      <c r="M7835">
        <v>0.25910803300000002</v>
      </c>
      <c r="N7835">
        <v>0.30094911800000002</v>
      </c>
      <c r="O7835">
        <v>0.30094911800000002</v>
      </c>
      <c r="P7835">
        <v>0.88541551100000004</v>
      </c>
      <c r="Q7835">
        <v>0.45108358900000001</v>
      </c>
      <c r="R7835">
        <v>0.21628111422473781</v>
      </c>
      <c r="S7835">
        <v>0.22179999547416601</v>
      </c>
      <c r="T7835">
        <v>0.38061054900000002</v>
      </c>
      <c r="U7835">
        <v>0.65642462499999998</v>
      </c>
      <c r="V7835">
        <v>0.85008076700000001</v>
      </c>
      <c r="W7835">
        <v>1.1659015E-2</v>
      </c>
      <c r="X7835">
        <v>7.9998899999999997E-4</v>
      </c>
      <c r="Y7835">
        <v>0.2087945117817612</v>
      </c>
      <c r="Z7835">
        <v>0.260725812</v>
      </c>
      <c r="AA7835">
        <v>0.65642462499999998</v>
      </c>
      <c r="AB7835">
        <v>0</v>
      </c>
      <c r="AC7835">
        <v>0</v>
      </c>
      <c r="AD7835">
        <v>0.85</v>
      </c>
      <c r="AE7835">
        <v>0.85</v>
      </c>
      <c r="AF7835">
        <v>0.85</v>
      </c>
      <c r="AG7835">
        <v>0.85</v>
      </c>
      <c r="AH7835">
        <v>0.88541551100000004</v>
      </c>
      <c r="AI7835">
        <v>1.1659015E-2</v>
      </c>
      <c r="AJ7835">
        <v>0.37527642900000002</v>
      </c>
      <c r="AK7835">
        <v>0.15525999683191621</v>
      </c>
      <c r="AL7835">
        <v>0</v>
      </c>
    </row>
    <row r="7836" spans="1:38" x14ac:dyDescent="0.35">
      <c r="A7836" t="s">
        <v>7960</v>
      </c>
      <c r="B7836">
        <v>44190.008172491427</v>
      </c>
      <c r="C7836">
        <v>36127.877510585058</v>
      </c>
      <c r="D7836">
        <v>7606.7640608283737</v>
      </c>
      <c r="E7836">
        <v>455.36660107798969</v>
      </c>
      <c r="F7836">
        <v>0.34353682108291173</v>
      </c>
      <c r="G7836">
        <v>0.2232189220970538</v>
      </c>
      <c r="H7836">
        <v>0.224377091285166</v>
      </c>
      <c r="I7836">
        <v>0.20228558729645429</v>
      </c>
      <c r="J7836">
        <v>327</v>
      </c>
      <c r="K7836">
        <v>10</v>
      </c>
      <c r="L7836" t="str">
        <f>VLOOKUP(J7836,Clustering!$D$3:$E$367,2,FALSE)</f>
        <v>Spring</v>
      </c>
      <c r="M7836">
        <v>0.26146371800000001</v>
      </c>
      <c r="N7836">
        <v>0.297210105</v>
      </c>
      <c r="O7836">
        <v>0.297210105</v>
      </c>
      <c r="P7836">
        <v>0.886412486</v>
      </c>
      <c r="Q7836">
        <v>0.44630240399999999</v>
      </c>
      <c r="R7836">
        <v>0.224377091285166</v>
      </c>
      <c r="S7836">
        <v>0.34353682108291173</v>
      </c>
      <c r="T7836">
        <v>0.64870787399999996</v>
      </c>
      <c r="U7836">
        <v>0.65687855100000003</v>
      </c>
      <c r="V7836">
        <v>0.85008076700000001</v>
      </c>
      <c r="W7836">
        <v>1.1484479000000001E-2</v>
      </c>
      <c r="X7836">
        <v>7.9998899999999997E-4</v>
      </c>
      <c r="Y7836">
        <v>0.20228558729645429</v>
      </c>
      <c r="Z7836">
        <v>0.27476282400000002</v>
      </c>
      <c r="AA7836">
        <v>0.65687855100000003</v>
      </c>
      <c r="AB7836">
        <v>0</v>
      </c>
      <c r="AC7836">
        <v>0</v>
      </c>
      <c r="AD7836">
        <v>0.85</v>
      </c>
      <c r="AE7836">
        <v>0.85</v>
      </c>
      <c r="AF7836">
        <v>0.85</v>
      </c>
      <c r="AG7836">
        <v>0.85</v>
      </c>
      <c r="AH7836">
        <v>0.886412486</v>
      </c>
      <c r="AI7836">
        <v>1.1484479000000001E-2</v>
      </c>
      <c r="AJ7836">
        <v>0.37825136199999998</v>
      </c>
      <c r="AK7836">
        <v>0.24047577475803819</v>
      </c>
      <c r="AL7836">
        <v>0</v>
      </c>
    </row>
    <row r="7837" spans="1:38" x14ac:dyDescent="0.35">
      <c r="A7837" t="s">
        <v>7961</v>
      </c>
      <c r="B7837">
        <v>43697.669112978088</v>
      </c>
      <c r="C7837">
        <v>33950.025240128023</v>
      </c>
      <c r="D7837">
        <v>9263.146055716812</v>
      </c>
      <c r="E7837">
        <v>484.4978171332591</v>
      </c>
      <c r="F7837">
        <v>0.41834237578036859</v>
      </c>
      <c r="G7837">
        <v>0.23749892996728381</v>
      </c>
      <c r="H7837">
        <v>0.23894181428469549</v>
      </c>
      <c r="I7837">
        <v>0.2114195101338604</v>
      </c>
      <c r="J7837">
        <v>327</v>
      </c>
      <c r="K7837">
        <v>11</v>
      </c>
      <c r="L7837" t="str">
        <f>VLOOKUP(J7837,Clustering!$D$3:$E$367,2,FALSE)</f>
        <v>Spring</v>
      </c>
      <c r="M7837">
        <v>0.25473072200000002</v>
      </c>
      <c r="N7837">
        <v>0.28310598100000001</v>
      </c>
      <c r="O7837">
        <v>0.28310598100000001</v>
      </c>
      <c r="P7837">
        <v>0.88809106699999996</v>
      </c>
      <c r="Q7837">
        <v>0.41275900700000001</v>
      </c>
      <c r="R7837">
        <v>0.23894181428469549</v>
      </c>
      <c r="S7837">
        <v>0.41834237578036859</v>
      </c>
      <c r="T7837">
        <v>0.69147650000000005</v>
      </c>
      <c r="U7837">
        <v>0.65687855100000003</v>
      </c>
      <c r="V7837">
        <v>0.85008076700000001</v>
      </c>
      <c r="W7837">
        <v>1.1379757000000001E-2</v>
      </c>
      <c r="X7837">
        <v>7.9998899999999997E-4</v>
      </c>
      <c r="Y7837">
        <v>0.2114195101338604</v>
      </c>
      <c r="Z7837">
        <v>0.29694740200000003</v>
      </c>
      <c r="AA7837">
        <v>0.65687855100000003</v>
      </c>
      <c r="AB7837">
        <v>0</v>
      </c>
      <c r="AC7837">
        <v>0</v>
      </c>
      <c r="AD7837">
        <v>0.85</v>
      </c>
      <c r="AE7837">
        <v>0.85</v>
      </c>
      <c r="AF7837">
        <v>0.85</v>
      </c>
      <c r="AG7837">
        <v>0.85</v>
      </c>
      <c r="AH7837">
        <v>0.88809106699999996</v>
      </c>
      <c r="AI7837">
        <v>1.1379757000000001E-2</v>
      </c>
      <c r="AJ7837">
        <v>0.383757177</v>
      </c>
      <c r="AK7837">
        <v>0.29283966304625803</v>
      </c>
      <c r="AL7837">
        <v>9.2362929999999996E-3</v>
      </c>
    </row>
    <row r="7838" spans="1:38" x14ac:dyDescent="0.35">
      <c r="A7838" t="s">
        <v>7962</v>
      </c>
      <c r="B7838">
        <v>42945.518345547418</v>
      </c>
      <c r="C7838">
        <v>32603.059276180909</v>
      </c>
      <c r="D7838">
        <v>9807.5031074996514</v>
      </c>
      <c r="E7838">
        <v>534.95596186686203</v>
      </c>
      <c r="F7838">
        <v>0.44292663915545449</v>
      </c>
      <c r="G7838">
        <v>0.26223331464061861</v>
      </c>
      <c r="H7838">
        <v>0.2638324236590639</v>
      </c>
      <c r="I7838">
        <v>0.23333021066464679</v>
      </c>
      <c r="J7838">
        <v>327</v>
      </c>
      <c r="K7838">
        <v>12</v>
      </c>
      <c r="L7838" t="str">
        <f>VLOOKUP(J7838,Clustering!$D$3:$E$367,2,FALSE)</f>
        <v>Spring</v>
      </c>
      <c r="M7838">
        <v>0.249788968</v>
      </c>
      <c r="N7838">
        <v>0.27224391199999998</v>
      </c>
      <c r="O7838">
        <v>0.27224391199999998</v>
      </c>
      <c r="P7838">
        <v>0.88874215199999995</v>
      </c>
      <c r="Q7838">
        <v>0.38151858999999999</v>
      </c>
      <c r="R7838">
        <v>0.2638324236590639</v>
      </c>
      <c r="S7838">
        <v>0.44292663915545449</v>
      </c>
      <c r="T7838">
        <v>0.675532719</v>
      </c>
      <c r="U7838">
        <v>0.65687855100000003</v>
      </c>
      <c r="V7838">
        <v>0.85008076700000001</v>
      </c>
      <c r="W7838">
        <v>1.1484479000000001E-2</v>
      </c>
      <c r="X7838">
        <v>8.0166500000000002E-4</v>
      </c>
      <c r="Y7838">
        <v>0.23333021066464679</v>
      </c>
      <c r="Z7838">
        <v>0.31904980900000002</v>
      </c>
      <c r="AA7838">
        <v>0.65687855100000003</v>
      </c>
      <c r="AB7838">
        <v>0</v>
      </c>
      <c r="AC7838">
        <v>0</v>
      </c>
      <c r="AD7838">
        <v>0.85</v>
      </c>
      <c r="AE7838">
        <v>0.85</v>
      </c>
      <c r="AF7838">
        <v>0.85</v>
      </c>
      <c r="AG7838">
        <v>0.85</v>
      </c>
      <c r="AH7838">
        <v>0.88874215199999995</v>
      </c>
      <c r="AI7838">
        <v>1.1484479000000001E-2</v>
      </c>
      <c r="AJ7838">
        <v>0.392426416</v>
      </c>
      <c r="AK7838">
        <v>0.3100486474088181</v>
      </c>
      <c r="AL7838">
        <v>9.2362929999999996E-3</v>
      </c>
    </row>
    <row r="7839" spans="1:38" x14ac:dyDescent="0.35">
      <c r="A7839" t="s">
        <v>7963</v>
      </c>
      <c r="B7839">
        <v>40561.043204949172</v>
      </c>
      <c r="C7839">
        <v>30695.97973870227</v>
      </c>
      <c r="D7839">
        <v>9289.3590374198993</v>
      </c>
      <c r="E7839">
        <v>575.70442882700172</v>
      </c>
      <c r="F7839">
        <v>0.41952620695133341</v>
      </c>
      <c r="G7839">
        <v>0.2822080533465694</v>
      </c>
      <c r="H7839">
        <v>0.28354000057291012</v>
      </c>
      <c r="I7839">
        <v>0.25813376652223652</v>
      </c>
      <c r="J7839">
        <v>327</v>
      </c>
      <c r="K7839">
        <v>13</v>
      </c>
      <c r="L7839" t="str">
        <f>VLOOKUP(J7839,Clustering!$D$3:$E$367,2,FALSE)</f>
        <v>Spring</v>
      </c>
      <c r="M7839">
        <v>0.24479537700000001</v>
      </c>
      <c r="N7839">
        <v>0.25992843999999998</v>
      </c>
      <c r="O7839">
        <v>0.25992843999999998</v>
      </c>
      <c r="P7839">
        <v>0.88865059300000004</v>
      </c>
      <c r="Q7839">
        <v>0.356448655</v>
      </c>
      <c r="R7839">
        <v>0.28354000057291012</v>
      </c>
      <c r="S7839">
        <v>0.41952620695133341</v>
      </c>
      <c r="T7839">
        <v>0.66427384</v>
      </c>
      <c r="U7839">
        <v>0.65687855100000003</v>
      </c>
      <c r="V7839">
        <v>0.85008076700000001</v>
      </c>
      <c r="W7839">
        <v>1.0123096999999999E-2</v>
      </c>
      <c r="X7839">
        <v>7.9998899999999997E-4</v>
      </c>
      <c r="Y7839">
        <v>0.25813376652223652</v>
      </c>
      <c r="Z7839">
        <v>0.32334850900000001</v>
      </c>
      <c r="AA7839">
        <v>0.65687855100000003</v>
      </c>
      <c r="AB7839">
        <v>0</v>
      </c>
      <c r="AC7839">
        <v>0</v>
      </c>
      <c r="AD7839">
        <v>0.85</v>
      </c>
      <c r="AE7839">
        <v>0.85</v>
      </c>
      <c r="AF7839">
        <v>0.85</v>
      </c>
      <c r="AG7839">
        <v>0.85</v>
      </c>
      <c r="AH7839">
        <v>0.88865059300000004</v>
      </c>
      <c r="AI7839">
        <v>1.0123096999999999E-2</v>
      </c>
      <c r="AJ7839">
        <v>0.40027920900000002</v>
      </c>
      <c r="AK7839">
        <v>0.29366834486593341</v>
      </c>
      <c r="AL7839">
        <v>9.2362929999999996E-3</v>
      </c>
    </row>
    <row r="7840" spans="1:38" x14ac:dyDescent="0.35">
      <c r="A7840" t="s">
        <v>7964</v>
      </c>
      <c r="B7840">
        <v>40149.263463030642</v>
      </c>
      <c r="C7840">
        <v>31790.240069774231</v>
      </c>
      <c r="D7840">
        <v>7761.1011209441167</v>
      </c>
      <c r="E7840">
        <v>597.9222723122939</v>
      </c>
      <c r="F7840">
        <v>0.35050699428448079</v>
      </c>
      <c r="G7840">
        <v>0.29309915309426171</v>
      </c>
      <c r="H7840">
        <v>0.29368508348982381</v>
      </c>
      <c r="I7840">
        <v>0.28250875122029973</v>
      </c>
      <c r="J7840">
        <v>327</v>
      </c>
      <c r="K7840">
        <v>14</v>
      </c>
      <c r="L7840" t="str">
        <f>VLOOKUP(J7840,Clustering!$D$3:$E$367,2,FALSE)</f>
        <v>Spring</v>
      </c>
      <c r="M7840">
        <v>0.24384503900000001</v>
      </c>
      <c r="N7840">
        <v>0.25880831399999998</v>
      </c>
      <c r="O7840">
        <v>0.25880831399999998</v>
      </c>
      <c r="P7840">
        <v>0.88747050100000002</v>
      </c>
      <c r="Q7840">
        <v>0.34975249200000003</v>
      </c>
      <c r="R7840">
        <v>0.29368508348982381</v>
      </c>
      <c r="S7840">
        <v>0.35050699428448079</v>
      </c>
      <c r="T7840">
        <v>0.65679310899999999</v>
      </c>
      <c r="U7840">
        <v>0.65687855100000003</v>
      </c>
      <c r="V7840">
        <v>0.85008076700000001</v>
      </c>
      <c r="W7840">
        <v>9.9834680000000006E-3</v>
      </c>
      <c r="X7840">
        <v>1.332757E-3</v>
      </c>
      <c r="Y7840">
        <v>0.28250875122029973</v>
      </c>
      <c r="Z7840">
        <v>0.32489395500000001</v>
      </c>
      <c r="AA7840">
        <v>0.65687855100000003</v>
      </c>
      <c r="AB7840">
        <v>0</v>
      </c>
      <c r="AC7840">
        <v>0</v>
      </c>
      <c r="AD7840">
        <v>0.85</v>
      </c>
      <c r="AE7840">
        <v>0.85</v>
      </c>
      <c r="AF7840">
        <v>0.85</v>
      </c>
      <c r="AG7840">
        <v>0.85</v>
      </c>
      <c r="AH7840">
        <v>0.88747050100000002</v>
      </c>
      <c r="AI7840">
        <v>9.9834680000000006E-3</v>
      </c>
      <c r="AJ7840">
        <v>0.40114683899999998</v>
      </c>
      <c r="AK7840">
        <v>0.24535489599913651</v>
      </c>
      <c r="AL7840">
        <v>9.4140809999999995E-3</v>
      </c>
    </row>
    <row r="7841" spans="1:38" x14ac:dyDescent="0.35">
      <c r="A7841" t="s">
        <v>7965</v>
      </c>
      <c r="B7841">
        <v>40186.205935107093</v>
      </c>
      <c r="C7841">
        <v>34233.564818792693</v>
      </c>
      <c r="D7841">
        <v>5352.0167705651766</v>
      </c>
      <c r="E7841">
        <v>600.62434574922179</v>
      </c>
      <c r="F7841">
        <v>0.24170788170103541</v>
      </c>
      <c r="G7841">
        <v>0.2944236988966773</v>
      </c>
      <c r="H7841">
        <v>0.29412704749808538</v>
      </c>
      <c r="I7841">
        <v>0.29978552608870718</v>
      </c>
      <c r="J7841">
        <v>327</v>
      </c>
      <c r="K7841">
        <v>15</v>
      </c>
      <c r="L7841" t="str">
        <f>VLOOKUP(J7841,Clustering!$D$3:$E$367,2,FALSE)</f>
        <v>Spring</v>
      </c>
      <c r="M7841">
        <v>0.24371832800000001</v>
      </c>
      <c r="N7841">
        <v>0.26350968800000002</v>
      </c>
      <c r="O7841">
        <v>0.26350968800000002</v>
      </c>
      <c r="P7841">
        <v>0.88662612399999996</v>
      </c>
      <c r="Q7841">
        <v>0.34492124200000002</v>
      </c>
      <c r="R7841">
        <v>0.29412704749808538</v>
      </c>
      <c r="S7841">
        <v>0.24170788170103541</v>
      </c>
      <c r="T7841">
        <v>0.66691854299999997</v>
      </c>
      <c r="U7841">
        <v>0.65687855100000003</v>
      </c>
      <c r="V7841">
        <v>0.85008076700000001</v>
      </c>
      <c r="W7841">
        <v>1.008819E-2</v>
      </c>
      <c r="X7841">
        <v>1.332757E-3</v>
      </c>
      <c r="Y7841">
        <v>0.29978552608870718</v>
      </c>
      <c r="Z7841">
        <v>0.335184814</v>
      </c>
      <c r="AA7841">
        <v>0.65687855100000003</v>
      </c>
      <c r="AB7841">
        <v>0</v>
      </c>
      <c r="AC7841">
        <v>0</v>
      </c>
      <c r="AD7841">
        <v>0.85</v>
      </c>
      <c r="AE7841">
        <v>0.85</v>
      </c>
      <c r="AF7841">
        <v>0.85</v>
      </c>
      <c r="AG7841">
        <v>0.85</v>
      </c>
      <c r="AH7841">
        <v>0.88662612399999996</v>
      </c>
      <c r="AI7841">
        <v>1.008819E-2</v>
      </c>
      <c r="AJ7841">
        <v>0.41580300799999997</v>
      </c>
      <c r="AK7841">
        <v>0.16919551719072479</v>
      </c>
      <c r="AL7841">
        <v>9.4140809999999995E-3</v>
      </c>
    </row>
    <row r="7842" spans="1:38" x14ac:dyDescent="0.35">
      <c r="A7842" t="s">
        <v>7966</v>
      </c>
      <c r="B7842">
        <v>41234.64317637591</v>
      </c>
      <c r="C7842">
        <v>38291.441523317342</v>
      </c>
      <c r="D7842">
        <v>2362.2220390642519</v>
      </c>
      <c r="E7842">
        <v>580.97961399431608</v>
      </c>
      <c r="F7842">
        <v>0.1066827160015469</v>
      </c>
      <c r="G7842">
        <v>0.28479392842858631</v>
      </c>
      <c r="H7842">
        <v>0.2833391078418821</v>
      </c>
      <c r="I7842">
        <v>0.31108909042121557</v>
      </c>
      <c r="J7842">
        <v>327</v>
      </c>
      <c r="K7842">
        <v>16</v>
      </c>
      <c r="L7842" t="str">
        <f>VLOOKUP(J7842,Clustering!$D$3:$E$367,2,FALSE)</f>
        <v>Spring</v>
      </c>
      <c r="M7842">
        <v>0.24177733600000001</v>
      </c>
      <c r="N7842">
        <v>0.279079048</v>
      </c>
      <c r="O7842">
        <v>0.279079048</v>
      </c>
      <c r="P7842">
        <v>0.876290138</v>
      </c>
      <c r="Q7842">
        <v>0.34370717099999998</v>
      </c>
      <c r="R7842">
        <v>0.2833391078418821</v>
      </c>
      <c r="S7842">
        <v>0.1066827160015469</v>
      </c>
      <c r="T7842">
        <v>0.67651503700000004</v>
      </c>
      <c r="U7842">
        <v>0.66614491200000003</v>
      </c>
      <c r="V7842">
        <v>0.85008076700000001</v>
      </c>
      <c r="W7842">
        <v>1.0018375E-2</v>
      </c>
      <c r="X7842">
        <v>1.332757E-3</v>
      </c>
      <c r="Y7842">
        <v>0.31108909042121557</v>
      </c>
      <c r="Z7842">
        <v>0.36046607800000002</v>
      </c>
      <c r="AA7842">
        <v>0.66614491200000003</v>
      </c>
      <c r="AB7842">
        <v>0</v>
      </c>
      <c r="AC7842">
        <v>0</v>
      </c>
      <c r="AD7842">
        <v>0.85</v>
      </c>
      <c r="AE7842">
        <v>0.85</v>
      </c>
      <c r="AF7842">
        <v>0.85</v>
      </c>
      <c r="AG7842">
        <v>0.85</v>
      </c>
      <c r="AH7842">
        <v>0.876290138</v>
      </c>
      <c r="AI7842">
        <v>1.0018375E-2</v>
      </c>
      <c r="AJ7842">
        <v>0.43847681199999999</v>
      </c>
      <c r="AK7842">
        <v>7.4677901201082794E-2</v>
      </c>
      <c r="AL7842">
        <v>9.2362929999999996E-3</v>
      </c>
    </row>
    <row r="7843" spans="1:38" x14ac:dyDescent="0.35">
      <c r="A7843" t="s">
        <v>7967</v>
      </c>
      <c r="B7843">
        <v>46618.028349545391</v>
      </c>
      <c r="C7843">
        <v>45871.236326368751</v>
      </c>
      <c r="D7843">
        <v>173.67974506021571</v>
      </c>
      <c r="E7843">
        <v>573.1122781164247</v>
      </c>
      <c r="F7843">
        <v>7.8437279015564996E-3</v>
      </c>
      <c r="G7843">
        <v>0.2809373912335415</v>
      </c>
      <c r="H7843">
        <v>0.27855786084341588</v>
      </c>
      <c r="I7843">
        <v>0.32394622520700722</v>
      </c>
      <c r="J7843">
        <v>327</v>
      </c>
      <c r="K7843">
        <v>17</v>
      </c>
      <c r="L7843" t="str">
        <f>VLOOKUP(J7843,Clustering!$D$3:$E$367,2,FALSE)</f>
        <v>Spring</v>
      </c>
      <c r="M7843">
        <v>0.243626174</v>
      </c>
      <c r="N7843">
        <v>0.29822965600000001</v>
      </c>
      <c r="O7843">
        <v>0.29822965600000001</v>
      </c>
      <c r="P7843">
        <v>0.87688018499999998</v>
      </c>
      <c r="Q7843">
        <v>0.36264417100000002</v>
      </c>
      <c r="R7843">
        <v>0.27855786084341588</v>
      </c>
      <c r="S7843">
        <v>7.8437279015564996E-3</v>
      </c>
      <c r="T7843">
        <v>0.66790086100000001</v>
      </c>
      <c r="U7843">
        <v>0.66614491200000003</v>
      </c>
      <c r="V7843">
        <v>0.85008076700000001</v>
      </c>
      <c r="W7843">
        <v>1.0018375E-2</v>
      </c>
      <c r="X7843">
        <v>3.5316800000000001E-3</v>
      </c>
      <c r="Y7843">
        <v>0.32394622520700722</v>
      </c>
      <c r="Z7843">
        <v>0.37417071899999998</v>
      </c>
      <c r="AA7843">
        <v>0.66614491200000003</v>
      </c>
      <c r="AB7843">
        <v>0</v>
      </c>
      <c r="AC7843">
        <v>0</v>
      </c>
      <c r="AD7843">
        <v>0.85</v>
      </c>
      <c r="AE7843">
        <v>0.85</v>
      </c>
      <c r="AF7843">
        <v>0.85</v>
      </c>
      <c r="AG7843">
        <v>0.85</v>
      </c>
      <c r="AH7843">
        <v>0.87688018499999998</v>
      </c>
      <c r="AI7843">
        <v>1.0018375E-2</v>
      </c>
      <c r="AJ7843">
        <v>0.48342131399999999</v>
      </c>
      <c r="AK7843">
        <v>5.4906095310895001E-3</v>
      </c>
      <c r="AL7843">
        <v>0.282721628</v>
      </c>
    </row>
    <row r="7844" spans="1:38" x14ac:dyDescent="0.35">
      <c r="A7844" t="s">
        <v>7968</v>
      </c>
      <c r="B7844">
        <v>47810.227808853248</v>
      </c>
      <c r="C7844">
        <v>47234.951044647423</v>
      </c>
      <c r="D7844">
        <v>0</v>
      </c>
      <c r="E7844">
        <v>575.27676420583498</v>
      </c>
      <c r="F7844">
        <v>0</v>
      </c>
      <c r="G7844">
        <v>0.28199841382638968</v>
      </c>
      <c r="H7844">
        <v>0.27948196740614462</v>
      </c>
      <c r="I7844">
        <v>0.32748193727309988</v>
      </c>
      <c r="J7844">
        <v>327</v>
      </c>
      <c r="K7844">
        <v>18</v>
      </c>
      <c r="L7844" t="str">
        <f>VLOOKUP(J7844,Clustering!$D$3:$E$367,2,FALSE)</f>
        <v>Spring</v>
      </c>
      <c r="M7844">
        <v>0.25065866999999997</v>
      </c>
      <c r="N7844">
        <v>0.313836485</v>
      </c>
      <c r="O7844">
        <v>0.313836485</v>
      </c>
      <c r="P7844">
        <v>0.87696156999999997</v>
      </c>
      <c r="Q7844">
        <v>0.40118152899999998</v>
      </c>
      <c r="R7844">
        <v>0.27948196740614462</v>
      </c>
      <c r="S7844">
        <v>0</v>
      </c>
      <c r="T7844">
        <v>0.587728578</v>
      </c>
      <c r="U7844">
        <v>0.66614491200000003</v>
      </c>
      <c r="V7844">
        <v>0.85008076700000001</v>
      </c>
      <c r="W7844">
        <v>1.0158004E-2</v>
      </c>
      <c r="X7844">
        <v>2.7398167000000001E-2</v>
      </c>
      <c r="Y7844">
        <v>0.32748193727309988</v>
      </c>
      <c r="Z7844">
        <v>0.39619727599999999</v>
      </c>
      <c r="AA7844">
        <v>0.66614491200000003</v>
      </c>
      <c r="AB7844">
        <v>0</v>
      </c>
      <c r="AC7844">
        <v>0</v>
      </c>
      <c r="AD7844">
        <v>0.85</v>
      </c>
      <c r="AE7844">
        <v>0.85</v>
      </c>
      <c r="AF7844">
        <v>0.85</v>
      </c>
      <c r="AG7844">
        <v>0.85</v>
      </c>
      <c r="AH7844">
        <v>0.87696156999999997</v>
      </c>
      <c r="AI7844">
        <v>1.0158004E-2</v>
      </c>
      <c r="AJ7844">
        <v>0.50598851700000003</v>
      </c>
      <c r="AK7844">
        <v>0</v>
      </c>
      <c r="AL7844">
        <v>0.422111599</v>
      </c>
    </row>
    <row r="7845" spans="1:38" x14ac:dyDescent="0.35">
      <c r="A7845" t="s">
        <v>7969</v>
      </c>
      <c r="B7845">
        <v>47979.208547419359</v>
      </c>
      <c r="C7845">
        <v>47392.316083071957</v>
      </c>
      <c r="D7845">
        <v>0</v>
      </c>
      <c r="E7845">
        <v>586.89246434739312</v>
      </c>
      <c r="F7845">
        <v>0</v>
      </c>
      <c r="G7845">
        <v>0.28769238448401618</v>
      </c>
      <c r="H7845">
        <v>0.28550874933698439</v>
      </c>
      <c r="I7845">
        <v>0.32716050890345511</v>
      </c>
      <c r="J7845">
        <v>327</v>
      </c>
      <c r="K7845">
        <v>19</v>
      </c>
      <c r="L7845" t="str">
        <f>VLOOKUP(J7845,Clustering!$D$3:$E$367,2,FALSE)</f>
        <v>Spring</v>
      </c>
      <c r="M7845">
        <v>0.26664161600000003</v>
      </c>
      <c r="N7845">
        <v>0.33066993099999997</v>
      </c>
      <c r="O7845">
        <v>0.33066993099999997</v>
      </c>
      <c r="P7845">
        <v>0.87750075100000002</v>
      </c>
      <c r="Q7845">
        <v>0.424874682</v>
      </c>
      <c r="R7845">
        <v>0.28550874933698439</v>
      </c>
      <c r="S7845">
        <v>0</v>
      </c>
      <c r="T7845">
        <v>0.23069366799999999</v>
      </c>
      <c r="U7845">
        <v>0.666411007</v>
      </c>
      <c r="V7845">
        <v>0.85008076700000001</v>
      </c>
      <c r="W7845">
        <v>1.0611798E-2</v>
      </c>
      <c r="X7845">
        <v>2.7398167000000001E-2</v>
      </c>
      <c r="Y7845">
        <v>0.32716050890345511</v>
      </c>
      <c r="Z7845">
        <v>0.413633847</v>
      </c>
      <c r="AA7845">
        <v>0.666411007</v>
      </c>
      <c r="AB7845">
        <v>0</v>
      </c>
      <c r="AC7845">
        <v>0</v>
      </c>
      <c r="AD7845">
        <v>0.85</v>
      </c>
      <c r="AE7845">
        <v>0.85</v>
      </c>
      <c r="AF7845">
        <v>0.85</v>
      </c>
      <c r="AG7845">
        <v>0.85</v>
      </c>
      <c r="AH7845">
        <v>0.87750075100000002</v>
      </c>
      <c r="AI7845">
        <v>1.0611798E-2</v>
      </c>
      <c r="AJ7845">
        <v>0.524523607</v>
      </c>
      <c r="AK7845">
        <v>0</v>
      </c>
      <c r="AL7845">
        <v>0.39185298200000002</v>
      </c>
    </row>
    <row r="7846" spans="1:38" x14ac:dyDescent="0.35">
      <c r="A7846" t="s">
        <v>7970</v>
      </c>
      <c r="B7846">
        <v>47447.985744613681</v>
      </c>
      <c r="C7846">
        <v>46851.397605863669</v>
      </c>
      <c r="D7846">
        <v>0</v>
      </c>
      <c r="E7846">
        <v>596.5881387500043</v>
      </c>
      <c r="F7846">
        <v>0</v>
      </c>
      <c r="G7846">
        <v>0.29244516605392368</v>
      </c>
      <c r="H7846">
        <v>0.29073196034371218</v>
      </c>
      <c r="I7846">
        <v>0.32341051125759918</v>
      </c>
      <c r="J7846">
        <v>327</v>
      </c>
      <c r="K7846">
        <v>20</v>
      </c>
      <c r="L7846" t="str">
        <f>VLOOKUP(J7846,Clustering!$D$3:$E$367,2,FALSE)</f>
        <v>Spring</v>
      </c>
      <c r="M7846">
        <v>0.283920477</v>
      </c>
      <c r="N7846">
        <v>0.33907087699999999</v>
      </c>
      <c r="O7846">
        <v>0.33907087699999999</v>
      </c>
      <c r="P7846">
        <v>0.87706330300000002</v>
      </c>
      <c r="Q7846">
        <v>0.44582678799999997</v>
      </c>
      <c r="R7846">
        <v>0.29073196034371218</v>
      </c>
      <c r="S7846">
        <v>0</v>
      </c>
      <c r="T7846">
        <v>0</v>
      </c>
      <c r="U7846">
        <v>0.666411007</v>
      </c>
      <c r="V7846">
        <v>0.85008076700000001</v>
      </c>
      <c r="W7846">
        <v>1.071652E-2</v>
      </c>
      <c r="X7846">
        <v>1.3216158E-2</v>
      </c>
      <c r="Y7846">
        <v>0.32341051125759918</v>
      </c>
      <c r="Z7846">
        <v>0.41376237100000002</v>
      </c>
      <c r="AA7846">
        <v>0.666411007</v>
      </c>
      <c r="AB7846">
        <v>0</v>
      </c>
      <c r="AC7846">
        <v>0</v>
      </c>
      <c r="AD7846">
        <v>0.85</v>
      </c>
      <c r="AE7846">
        <v>0.85</v>
      </c>
      <c r="AF7846">
        <v>0.85</v>
      </c>
      <c r="AG7846">
        <v>0.85</v>
      </c>
      <c r="AH7846">
        <v>0.87706330300000002</v>
      </c>
      <c r="AI7846">
        <v>1.071652E-2</v>
      </c>
      <c r="AJ7846">
        <v>0.52178234800000001</v>
      </c>
      <c r="AK7846">
        <v>0</v>
      </c>
      <c r="AL7846">
        <v>0.34357275399999998</v>
      </c>
    </row>
    <row r="7847" spans="1:38" x14ac:dyDescent="0.35">
      <c r="A7847" t="s">
        <v>7971</v>
      </c>
      <c r="B7847">
        <v>45306.384460151763</v>
      </c>
      <c r="C7847">
        <v>44718.161425582519</v>
      </c>
      <c r="D7847">
        <v>0</v>
      </c>
      <c r="E7847">
        <v>588.22303456924101</v>
      </c>
      <c r="F7847">
        <v>0</v>
      </c>
      <c r="G7847">
        <v>0.2883446247888436</v>
      </c>
      <c r="H7847">
        <v>0.28711589118520842</v>
      </c>
      <c r="I7847">
        <v>0.31055337647180759</v>
      </c>
      <c r="J7847">
        <v>327</v>
      </c>
      <c r="K7847">
        <v>21</v>
      </c>
      <c r="L7847" t="str">
        <f>VLOOKUP(J7847,Clustering!$D$3:$E$367,2,FALSE)</f>
        <v>Spring</v>
      </c>
      <c r="M7847">
        <v>0.28851665399999998</v>
      </c>
      <c r="N7847">
        <v>0.33774368599999999</v>
      </c>
      <c r="O7847">
        <v>0.33774368599999999</v>
      </c>
      <c r="P7847">
        <v>0.87764317599999997</v>
      </c>
      <c r="Q7847">
        <v>0.446878149</v>
      </c>
      <c r="R7847">
        <v>0.28711589118520842</v>
      </c>
      <c r="S7847">
        <v>0</v>
      </c>
      <c r="T7847">
        <v>0</v>
      </c>
      <c r="U7847">
        <v>0.666411007</v>
      </c>
      <c r="V7847">
        <v>0.85008076700000001</v>
      </c>
      <c r="W7847">
        <v>1.0681613E-2</v>
      </c>
      <c r="X7847">
        <v>1.332757E-3</v>
      </c>
      <c r="Y7847">
        <v>0.31055337647180759</v>
      </c>
      <c r="Z7847">
        <v>0.40820529700000002</v>
      </c>
      <c r="AA7847">
        <v>0.666411007</v>
      </c>
      <c r="AB7847">
        <v>0</v>
      </c>
      <c r="AC7847">
        <v>0</v>
      </c>
      <c r="AD7847">
        <v>0.85</v>
      </c>
      <c r="AE7847">
        <v>0.85</v>
      </c>
      <c r="AF7847">
        <v>0.85</v>
      </c>
      <c r="AG7847">
        <v>0.85</v>
      </c>
      <c r="AH7847">
        <v>0.87764317599999997</v>
      </c>
      <c r="AI7847">
        <v>1.0681613E-2</v>
      </c>
      <c r="AJ7847">
        <v>0.49218974199999999</v>
      </c>
      <c r="AK7847">
        <v>0</v>
      </c>
      <c r="AL7847">
        <v>0.10074931099999999</v>
      </c>
    </row>
    <row r="7848" spans="1:38" x14ac:dyDescent="0.35">
      <c r="A7848" t="s">
        <v>7972</v>
      </c>
      <c r="B7848">
        <v>42220.431096136053</v>
      </c>
      <c r="C7848">
        <v>41648.634341083423</v>
      </c>
      <c r="D7848">
        <v>0</v>
      </c>
      <c r="E7848">
        <v>571.7967550526306</v>
      </c>
      <c r="F7848">
        <v>0</v>
      </c>
      <c r="G7848">
        <v>0.28029252698658358</v>
      </c>
      <c r="H7848">
        <v>0.27883911066685502</v>
      </c>
      <c r="I7848">
        <v>0.3065623075487181</v>
      </c>
      <c r="J7848">
        <v>327</v>
      </c>
      <c r="K7848">
        <v>22</v>
      </c>
      <c r="L7848" t="str">
        <f>VLOOKUP(J7848,Clustering!$D$3:$E$367,2,FALSE)</f>
        <v>Spring</v>
      </c>
      <c r="M7848">
        <v>0.27883473199999997</v>
      </c>
      <c r="N7848">
        <v>0.331924157</v>
      </c>
      <c r="O7848">
        <v>0.331924157</v>
      </c>
      <c r="P7848">
        <v>0.87862997799999998</v>
      </c>
      <c r="Q7848">
        <v>0.45016990699999998</v>
      </c>
      <c r="R7848">
        <v>0.27883911066685502</v>
      </c>
      <c r="S7848">
        <v>0</v>
      </c>
      <c r="T7848">
        <v>0</v>
      </c>
      <c r="U7848">
        <v>0.666411007</v>
      </c>
      <c r="V7848">
        <v>0.85008076700000001</v>
      </c>
      <c r="W7848">
        <v>1.071652E-2</v>
      </c>
      <c r="X7848">
        <v>1.332757E-3</v>
      </c>
      <c r="Y7848">
        <v>0.3065623075487181</v>
      </c>
      <c r="Z7848">
        <v>0.36384298799999998</v>
      </c>
      <c r="AA7848">
        <v>0.666411007</v>
      </c>
      <c r="AB7848">
        <v>0</v>
      </c>
      <c r="AC7848">
        <v>0</v>
      </c>
      <c r="AD7848">
        <v>0.85</v>
      </c>
      <c r="AE7848">
        <v>0.85</v>
      </c>
      <c r="AF7848">
        <v>0.85</v>
      </c>
      <c r="AG7848">
        <v>0.85</v>
      </c>
      <c r="AH7848">
        <v>0.87862997799999998</v>
      </c>
      <c r="AI7848">
        <v>1.071652E-2</v>
      </c>
      <c r="AJ7848">
        <v>0.4362915</v>
      </c>
      <c r="AK7848">
        <v>0</v>
      </c>
      <c r="AL7848">
        <v>8.1543892000000007E-2</v>
      </c>
    </row>
    <row r="7849" spans="1:38" x14ac:dyDescent="0.35">
      <c r="A7849" t="s">
        <v>7973</v>
      </c>
      <c r="B7849">
        <v>38657.853183880237</v>
      </c>
      <c r="C7849">
        <v>38107.970031648721</v>
      </c>
      <c r="D7849">
        <v>0</v>
      </c>
      <c r="E7849">
        <v>549.88315223152324</v>
      </c>
      <c r="F7849">
        <v>0</v>
      </c>
      <c r="G7849">
        <v>0.26955056481937412</v>
      </c>
      <c r="H7849">
        <v>0.26750876063687618</v>
      </c>
      <c r="I7849">
        <v>0.30645516475883661</v>
      </c>
      <c r="J7849">
        <v>327</v>
      </c>
      <c r="K7849">
        <v>23</v>
      </c>
      <c r="L7849" t="str">
        <f>VLOOKUP(J7849,Clustering!$D$3:$E$367,2,FALSE)</f>
        <v>Spring</v>
      </c>
      <c r="M7849">
        <v>0.26601381800000001</v>
      </c>
      <c r="N7849">
        <v>0.32931907399999999</v>
      </c>
      <c r="O7849">
        <v>0.32931907399999999</v>
      </c>
      <c r="P7849">
        <v>0.87266847400000003</v>
      </c>
      <c r="Q7849">
        <v>0.42104472700000001</v>
      </c>
      <c r="R7849">
        <v>0.26750876063687618</v>
      </c>
      <c r="S7849">
        <v>0</v>
      </c>
      <c r="T7849">
        <v>0</v>
      </c>
      <c r="U7849">
        <v>0.65528198199999999</v>
      </c>
      <c r="V7849">
        <v>0.85008076700000001</v>
      </c>
      <c r="W7849">
        <v>1.197318E-2</v>
      </c>
      <c r="X7849">
        <v>1.332757E-3</v>
      </c>
      <c r="Y7849">
        <v>0.30645516475883661</v>
      </c>
      <c r="Z7849">
        <v>0.304329619</v>
      </c>
      <c r="AA7849">
        <v>0.65528198199999999</v>
      </c>
      <c r="AB7849">
        <v>0</v>
      </c>
      <c r="AC7849">
        <v>0</v>
      </c>
      <c r="AD7849">
        <v>0.85</v>
      </c>
      <c r="AE7849">
        <v>0.85</v>
      </c>
      <c r="AF7849">
        <v>0.85</v>
      </c>
      <c r="AG7849">
        <v>0.85</v>
      </c>
      <c r="AH7849">
        <v>0.87266847400000003</v>
      </c>
      <c r="AI7849">
        <v>1.197318E-2</v>
      </c>
      <c r="AJ7849">
        <v>0.38142008199999999</v>
      </c>
      <c r="AK7849">
        <v>0</v>
      </c>
      <c r="AL7849">
        <v>3.9464554999999998E-2</v>
      </c>
    </row>
    <row r="7850" spans="1:38" x14ac:dyDescent="0.35">
      <c r="A7850" t="s">
        <v>7974</v>
      </c>
      <c r="B7850">
        <v>58421.544569453363</v>
      </c>
      <c r="C7850">
        <v>57877.217796923687</v>
      </c>
      <c r="D7850">
        <v>0</v>
      </c>
      <c r="E7850">
        <v>544.32677252966369</v>
      </c>
      <c r="F7850">
        <v>0</v>
      </c>
      <c r="G7850">
        <v>0.26682684927924688</v>
      </c>
      <c r="H7850">
        <v>0.2647766194948955</v>
      </c>
      <c r="I7850">
        <v>0.30388373780167821</v>
      </c>
      <c r="J7850">
        <v>328</v>
      </c>
      <c r="K7850">
        <v>0</v>
      </c>
      <c r="L7850" t="str">
        <f>VLOOKUP(J7850,Clustering!$D$3:$E$367,2,FALSE)</f>
        <v>Fall</v>
      </c>
      <c r="M7850">
        <v>0.40086380500000002</v>
      </c>
      <c r="N7850">
        <v>0.41407791999999999</v>
      </c>
      <c r="O7850">
        <v>0.41407791999999999</v>
      </c>
      <c r="P7850">
        <v>0.93239541400000003</v>
      </c>
      <c r="Q7850">
        <v>0.29275374999999998</v>
      </c>
      <c r="R7850">
        <v>0.2647766194948955</v>
      </c>
      <c r="S7850">
        <v>0</v>
      </c>
      <c r="T7850">
        <v>0</v>
      </c>
      <c r="U7850">
        <v>0.65196362299999999</v>
      </c>
      <c r="V7850">
        <v>0.85008076700000001</v>
      </c>
      <c r="W7850">
        <v>1.1833550999999999E-2</v>
      </c>
      <c r="X7850">
        <v>7.0256650000000004E-3</v>
      </c>
      <c r="Y7850">
        <v>0.30388373780167821</v>
      </c>
      <c r="Z7850">
        <v>0.40144726200000003</v>
      </c>
      <c r="AA7850">
        <v>0.65196362299999999</v>
      </c>
      <c r="AB7850">
        <v>0</v>
      </c>
      <c r="AC7850">
        <v>0</v>
      </c>
      <c r="AD7850">
        <v>0.85</v>
      </c>
      <c r="AE7850">
        <v>0.85</v>
      </c>
      <c r="AF7850">
        <v>0.85</v>
      </c>
      <c r="AG7850">
        <v>0.85</v>
      </c>
      <c r="AH7850">
        <v>0.93239541400000003</v>
      </c>
      <c r="AI7850">
        <v>1.1833550999999999E-2</v>
      </c>
      <c r="AJ7850">
        <v>0.52583175800000004</v>
      </c>
      <c r="AK7850">
        <v>0</v>
      </c>
      <c r="AL7850">
        <v>1.5419838999999999E-2</v>
      </c>
    </row>
    <row r="7851" spans="1:38" x14ac:dyDescent="0.35">
      <c r="A7851" t="s">
        <v>7975</v>
      </c>
      <c r="B7851">
        <v>57759.568082112513</v>
      </c>
      <c r="C7851">
        <v>57212.46660807509</v>
      </c>
      <c r="D7851">
        <v>0</v>
      </c>
      <c r="E7851">
        <v>547.10147403742621</v>
      </c>
      <c r="F7851">
        <v>0</v>
      </c>
      <c r="G7851">
        <v>0.2681869970771697</v>
      </c>
      <c r="H7851">
        <v>0.266423939889325</v>
      </c>
      <c r="I7851">
        <v>0.30005338306341112</v>
      </c>
      <c r="J7851">
        <v>328</v>
      </c>
      <c r="K7851">
        <v>1</v>
      </c>
      <c r="L7851" t="str">
        <f>VLOOKUP(J7851,Clustering!$D$3:$E$367,2,FALSE)</f>
        <v>Fall</v>
      </c>
      <c r="M7851">
        <v>0.37675403499999999</v>
      </c>
      <c r="N7851">
        <v>0.40095390600000003</v>
      </c>
      <c r="O7851">
        <v>0.40095390600000003</v>
      </c>
      <c r="P7851">
        <v>0.93332117599999997</v>
      </c>
      <c r="Q7851">
        <v>0.26062468300000002</v>
      </c>
      <c r="R7851">
        <v>0.266423939889325</v>
      </c>
      <c r="S7851">
        <v>0</v>
      </c>
      <c r="T7851">
        <v>0</v>
      </c>
      <c r="U7851">
        <v>0.65196362299999999</v>
      </c>
      <c r="V7851">
        <v>0.85008076700000001</v>
      </c>
      <c r="W7851">
        <v>1.2077902E-2</v>
      </c>
      <c r="X7851">
        <v>7.0256650000000004E-3</v>
      </c>
      <c r="Y7851">
        <v>0.30005338306341112</v>
      </c>
      <c r="Z7851">
        <v>0.38520901699999999</v>
      </c>
      <c r="AA7851">
        <v>0.65196362299999999</v>
      </c>
      <c r="AB7851">
        <v>0</v>
      </c>
      <c r="AC7851">
        <v>0</v>
      </c>
      <c r="AD7851">
        <v>0.85</v>
      </c>
      <c r="AE7851">
        <v>0.85</v>
      </c>
      <c r="AF7851">
        <v>0.85</v>
      </c>
      <c r="AG7851">
        <v>0.85</v>
      </c>
      <c r="AH7851">
        <v>0.93332117599999997</v>
      </c>
      <c r="AI7851">
        <v>1.2077902E-2</v>
      </c>
      <c r="AJ7851">
        <v>0.49926844500000001</v>
      </c>
      <c r="AK7851">
        <v>0</v>
      </c>
      <c r="AL7851">
        <v>0</v>
      </c>
    </row>
    <row r="7852" spans="1:38" x14ac:dyDescent="0.35">
      <c r="A7852" t="s">
        <v>7976</v>
      </c>
      <c r="B7852">
        <v>57593.977659664932</v>
      </c>
      <c r="C7852">
        <v>57043.278985405552</v>
      </c>
      <c r="D7852">
        <v>0</v>
      </c>
      <c r="E7852">
        <v>550.69867425938253</v>
      </c>
      <c r="F7852">
        <v>0</v>
      </c>
      <c r="G7852">
        <v>0.26995033051930512</v>
      </c>
      <c r="H7852">
        <v>0.26829224228788529</v>
      </c>
      <c r="I7852">
        <v>0.29991945457605917</v>
      </c>
      <c r="J7852">
        <v>328</v>
      </c>
      <c r="K7852">
        <v>2</v>
      </c>
      <c r="L7852" t="str">
        <f>VLOOKUP(J7852,Clustering!$D$3:$E$367,2,FALSE)</f>
        <v>Fall</v>
      </c>
      <c r="M7852">
        <v>0.36035639600000002</v>
      </c>
      <c r="N7852">
        <v>0.37823782500000003</v>
      </c>
      <c r="O7852">
        <v>0.37823782500000003</v>
      </c>
      <c r="P7852">
        <v>0.93336186899999996</v>
      </c>
      <c r="Q7852">
        <v>0.22472824199999999</v>
      </c>
      <c r="R7852">
        <v>0.26829224228788529</v>
      </c>
      <c r="S7852">
        <v>0</v>
      </c>
      <c r="T7852">
        <v>0</v>
      </c>
      <c r="U7852">
        <v>0.65196362299999999</v>
      </c>
      <c r="V7852">
        <v>0.85008076700000001</v>
      </c>
      <c r="W7852">
        <v>1.2357160000000001E-2</v>
      </c>
      <c r="X7852">
        <v>7.0256650000000004E-3</v>
      </c>
      <c r="Y7852">
        <v>0.29991945457605917</v>
      </c>
      <c r="Z7852">
        <v>0.38016867199999999</v>
      </c>
      <c r="AA7852">
        <v>0.65196362299999999</v>
      </c>
      <c r="AB7852">
        <v>0</v>
      </c>
      <c r="AC7852">
        <v>0</v>
      </c>
      <c r="AD7852">
        <v>0.85</v>
      </c>
      <c r="AE7852">
        <v>0.85</v>
      </c>
      <c r="AF7852">
        <v>0.85</v>
      </c>
      <c r="AG7852">
        <v>0.85</v>
      </c>
      <c r="AH7852">
        <v>0.93336186899999996</v>
      </c>
      <c r="AI7852">
        <v>1.2357160000000001E-2</v>
      </c>
      <c r="AJ7852">
        <v>0.49290841400000002</v>
      </c>
      <c r="AK7852">
        <v>0</v>
      </c>
      <c r="AL7852">
        <v>0</v>
      </c>
    </row>
    <row r="7853" spans="1:38" x14ac:dyDescent="0.35">
      <c r="A7853" t="s">
        <v>7977</v>
      </c>
      <c r="B7853">
        <v>57675.715695245221</v>
      </c>
      <c r="C7853">
        <v>57122.874171924283</v>
      </c>
      <c r="D7853">
        <v>0</v>
      </c>
      <c r="E7853">
        <v>552.84152332094732</v>
      </c>
      <c r="F7853">
        <v>0</v>
      </c>
      <c r="G7853">
        <v>0.27100074672595459</v>
      </c>
      <c r="H7853">
        <v>0.26937706303543651</v>
      </c>
      <c r="I7853">
        <v>0.3003480257355855</v>
      </c>
      <c r="J7853">
        <v>328</v>
      </c>
      <c r="K7853">
        <v>3</v>
      </c>
      <c r="L7853" t="str">
        <f>VLOOKUP(J7853,Clustering!$D$3:$E$367,2,FALSE)</f>
        <v>Fall</v>
      </c>
      <c r="M7853">
        <v>0.34782922199999999</v>
      </c>
      <c r="N7853">
        <v>0.36162722200000003</v>
      </c>
      <c r="O7853">
        <v>0.36162722200000003</v>
      </c>
      <c r="P7853">
        <v>0.93289390100000003</v>
      </c>
      <c r="Q7853">
        <v>0.18288661000000001</v>
      </c>
      <c r="R7853">
        <v>0.26937706303543651</v>
      </c>
      <c r="S7853">
        <v>0</v>
      </c>
      <c r="T7853">
        <v>0</v>
      </c>
      <c r="U7853">
        <v>0.64812872700000002</v>
      </c>
      <c r="V7853">
        <v>0.85008076700000001</v>
      </c>
      <c r="W7853">
        <v>1.2531696E-2</v>
      </c>
      <c r="X7853">
        <v>7.0256650000000004E-3</v>
      </c>
      <c r="Y7853">
        <v>0.3003480257355855</v>
      </c>
      <c r="Z7853">
        <v>0.37147224499999998</v>
      </c>
      <c r="AA7853">
        <v>0.64812872700000002</v>
      </c>
      <c r="AB7853">
        <v>0</v>
      </c>
      <c r="AC7853">
        <v>0</v>
      </c>
      <c r="AD7853">
        <v>0.85</v>
      </c>
      <c r="AE7853">
        <v>0.85</v>
      </c>
      <c r="AF7853">
        <v>0.85</v>
      </c>
      <c r="AG7853">
        <v>0.85</v>
      </c>
      <c r="AH7853">
        <v>0.93289390100000003</v>
      </c>
      <c r="AI7853">
        <v>1.2531696E-2</v>
      </c>
      <c r="AJ7853">
        <v>0.48498114199999998</v>
      </c>
      <c r="AK7853">
        <v>0</v>
      </c>
      <c r="AL7853">
        <v>0</v>
      </c>
    </row>
    <row r="7854" spans="1:38" x14ac:dyDescent="0.35">
      <c r="A7854" t="s">
        <v>7978</v>
      </c>
      <c r="B7854">
        <v>58307.47230191125</v>
      </c>
      <c r="C7854">
        <v>57761.009033367824</v>
      </c>
      <c r="D7854">
        <v>0</v>
      </c>
      <c r="E7854">
        <v>546.4632685434309</v>
      </c>
      <c r="F7854">
        <v>0</v>
      </c>
      <c r="G7854">
        <v>0.26787415124677988</v>
      </c>
      <c r="H7854">
        <v>0.26614269006588581</v>
      </c>
      <c r="I7854">
        <v>0.29916945504688791</v>
      </c>
      <c r="J7854">
        <v>328</v>
      </c>
      <c r="K7854">
        <v>4</v>
      </c>
      <c r="L7854" t="str">
        <f>VLOOKUP(J7854,Clustering!$D$3:$E$367,2,FALSE)</f>
        <v>Fall</v>
      </c>
      <c r="M7854">
        <v>0.34208688100000001</v>
      </c>
      <c r="N7854">
        <v>0.36519072200000002</v>
      </c>
      <c r="O7854">
        <v>0.36519072200000002</v>
      </c>
      <c r="P7854">
        <v>0.93360602599999998</v>
      </c>
      <c r="Q7854">
        <v>0.16879337599999999</v>
      </c>
      <c r="R7854">
        <v>0.26614269006588581</v>
      </c>
      <c r="S7854">
        <v>0</v>
      </c>
      <c r="T7854">
        <v>0</v>
      </c>
      <c r="U7854">
        <v>0.65104011799999995</v>
      </c>
      <c r="V7854">
        <v>0.85008076700000001</v>
      </c>
      <c r="W7854">
        <v>1.2531696E-2</v>
      </c>
      <c r="X7854">
        <v>7.0256650000000004E-3</v>
      </c>
      <c r="Y7854">
        <v>0.29916945504688791</v>
      </c>
      <c r="Z7854">
        <v>0.37051885200000001</v>
      </c>
      <c r="AA7854">
        <v>0.65104011799999995</v>
      </c>
      <c r="AB7854">
        <v>0</v>
      </c>
      <c r="AC7854">
        <v>0</v>
      </c>
      <c r="AD7854">
        <v>0.85</v>
      </c>
      <c r="AE7854">
        <v>0.85</v>
      </c>
      <c r="AF7854">
        <v>0.85</v>
      </c>
      <c r="AG7854">
        <v>0.85</v>
      </c>
      <c r="AH7854">
        <v>0.93360602599999998</v>
      </c>
      <c r="AI7854">
        <v>1.2531696E-2</v>
      </c>
      <c r="AJ7854">
        <v>0.48266557900000001</v>
      </c>
      <c r="AK7854">
        <v>0</v>
      </c>
      <c r="AL7854">
        <v>0</v>
      </c>
    </row>
    <row r="7855" spans="1:38" x14ac:dyDescent="0.35">
      <c r="A7855" t="s">
        <v>7979</v>
      </c>
      <c r="B7855">
        <v>62898.129973541872</v>
      </c>
      <c r="C7855">
        <v>62356.578189340144</v>
      </c>
      <c r="D7855">
        <v>0</v>
      </c>
      <c r="E7855">
        <v>541.5517842017241</v>
      </c>
      <c r="F7855">
        <v>0</v>
      </c>
      <c r="G7855">
        <v>0.26546656088319809</v>
      </c>
      <c r="H7855">
        <v>0.26381233438596108</v>
      </c>
      <c r="I7855">
        <v>0.29536588600609132</v>
      </c>
      <c r="J7855">
        <v>328</v>
      </c>
      <c r="K7855">
        <v>5</v>
      </c>
      <c r="L7855" t="str">
        <f>VLOOKUP(J7855,Clustering!$D$3:$E$367,2,FALSE)</f>
        <v>Fall</v>
      </c>
      <c r="M7855">
        <v>0.34482269999999998</v>
      </c>
      <c r="N7855">
        <v>0.377559439</v>
      </c>
      <c r="O7855">
        <v>0.377559439</v>
      </c>
      <c r="P7855">
        <v>0.93576274800000003</v>
      </c>
      <c r="Q7855">
        <v>0.17276100999999999</v>
      </c>
      <c r="R7855">
        <v>0.26381233438596108</v>
      </c>
      <c r="S7855">
        <v>0</v>
      </c>
      <c r="T7855">
        <v>0</v>
      </c>
      <c r="U7855">
        <v>0.65104011799999995</v>
      </c>
      <c r="V7855">
        <v>0.85008076700000001</v>
      </c>
      <c r="W7855">
        <v>1.2496788999999999E-2</v>
      </c>
      <c r="X7855">
        <v>6.49206E-3</v>
      </c>
      <c r="Y7855">
        <v>0.29536588600609132</v>
      </c>
      <c r="Z7855">
        <v>0.37313936800000003</v>
      </c>
      <c r="AA7855">
        <v>0.65104011799999995</v>
      </c>
      <c r="AB7855">
        <v>0</v>
      </c>
      <c r="AC7855">
        <v>0</v>
      </c>
      <c r="AD7855">
        <v>0.85</v>
      </c>
      <c r="AE7855">
        <v>0.85</v>
      </c>
      <c r="AF7855">
        <v>0.85</v>
      </c>
      <c r="AG7855">
        <v>0.85</v>
      </c>
      <c r="AH7855">
        <v>0.93576274800000003</v>
      </c>
      <c r="AI7855">
        <v>1.2496788999999999E-2</v>
      </c>
      <c r="AJ7855">
        <v>0.48379335699999998</v>
      </c>
      <c r="AK7855">
        <v>0</v>
      </c>
      <c r="AL7855">
        <v>0</v>
      </c>
    </row>
    <row r="7856" spans="1:38" x14ac:dyDescent="0.35">
      <c r="A7856" t="s">
        <v>7980</v>
      </c>
      <c r="B7856">
        <v>70240.834735405908</v>
      </c>
      <c r="C7856">
        <v>69717.549988520928</v>
      </c>
      <c r="D7856">
        <v>0</v>
      </c>
      <c r="E7856">
        <v>523.28474688497579</v>
      </c>
      <c r="F7856">
        <v>0</v>
      </c>
      <c r="G7856">
        <v>0.25651213082596852</v>
      </c>
      <c r="H7856">
        <v>0.25497305422072941</v>
      </c>
      <c r="I7856">
        <v>0.2843301786482868</v>
      </c>
      <c r="J7856">
        <v>328</v>
      </c>
      <c r="K7856">
        <v>6</v>
      </c>
      <c r="L7856" t="str">
        <f>VLOOKUP(J7856,Clustering!$D$3:$E$367,2,FALSE)</f>
        <v>Fall</v>
      </c>
      <c r="M7856">
        <v>0.36517143899999999</v>
      </c>
      <c r="N7856">
        <v>0.39940584400000001</v>
      </c>
      <c r="O7856">
        <v>0.39940584400000001</v>
      </c>
      <c r="P7856">
        <v>0.93714630499999996</v>
      </c>
      <c r="Q7856">
        <v>0.185740302</v>
      </c>
      <c r="R7856">
        <v>0.25497305422072941</v>
      </c>
      <c r="S7856">
        <v>0</v>
      </c>
      <c r="T7856">
        <v>0</v>
      </c>
      <c r="U7856">
        <v>0.65330975000000002</v>
      </c>
      <c r="V7856">
        <v>0.85008076700000001</v>
      </c>
      <c r="W7856">
        <v>1.2461880999999999E-2</v>
      </c>
      <c r="X7856">
        <v>6.49206E-3</v>
      </c>
      <c r="Y7856">
        <v>0.2843301786482868</v>
      </c>
      <c r="Z7856">
        <v>0.369638148</v>
      </c>
      <c r="AA7856">
        <v>0.65330975000000002</v>
      </c>
      <c r="AB7856">
        <v>0</v>
      </c>
      <c r="AC7856">
        <v>0</v>
      </c>
      <c r="AD7856">
        <v>0.85</v>
      </c>
      <c r="AE7856">
        <v>0.85</v>
      </c>
      <c r="AF7856">
        <v>0.85</v>
      </c>
      <c r="AG7856">
        <v>0.85</v>
      </c>
      <c r="AH7856">
        <v>0.93714630499999996</v>
      </c>
      <c r="AI7856">
        <v>1.2461880999999999E-2</v>
      </c>
      <c r="AJ7856">
        <v>0.46503871299999999</v>
      </c>
      <c r="AK7856">
        <v>0</v>
      </c>
      <c r="AL7856">
        <v>0</v>
      </c>
    </row>
    <row r="7857" spans="1:38" x14ac:dyDescent="0.35">
      <c r="A7857" t="s">
        <v>7981</v>
      </c>
      <c r="B7857">
        <v>77510.830646985763</v>
      </c>
      <c r="C7857">
        <v>76836.733343884262</v>
      </c>
      <c r="D7857">
        <v>167.66884491390971</v>
      </c>
      <c r="E7857">
        <v>506.42845818759889</v>
      </c>
      <c r="F7857">
        <v>7.5722635164913003E-3</v>
      </c>
      <c r="G7857">
        <v>0.2482492442096072</v>
      </c>
      <c r="H7857">
        <v>0.24701770207202081</v>
      </c>
      <c r="I7857">
        <v>0.2705087587535609</v>
      </c>
      <c r="J7857">
        <v>328</v>
      </c>
      <c r="K7857">
        <v>7</v>
      </c>
      <c r="L7857" t="str">
        <f>VLOOKUP(J7857,Clustering!$D$3:$E$367,2,FALSE)</f>
        <v>Fall</v>
      </c>
      <c r="M7857">
        <v>0.38197225099999998</v>
      </c>
      <c r="N7857">
        <v>0.40891114000000001</v>
      </c>
      <c r="O7857">
        <v>0.40891114000000001</v>
      </c>
      <c r="P7857">
        <v>0.93838743700000005</v>
      </c>
      <c r="Q7857">
        <v>0.20415162100000001</v>
      </c>
      <c r="R7857">
        <v>0.24701770207202081</v>
      </c>
      <c r="S7857">
        <v>7.5722635164913003E-3</v>
      </c>
      <c r="T7857">
        <v>0</v>
      </c>
      <c r="U7857">
        <v>0.65330975000000002</v>
      </c>
      <c r="V7857">
        <v>0.85008076700000001</v>
      </c>
      <c r="W7857">
        <v>1.2392067E-2</v>
      </c>
      <c r="X7857">
        <v>6.49206E-3</v>
      </c>
      <c r="Y7857">
        <v>0.2705087587535609</v>
      </c>
      <c r="Z7857">
        <v>0.36205208300000002</v>
      </c>
      <c r="AA7857">
        <v>0.65330975000000002</v>
      </c>
      <c r="AB7857">
        <v>0</v>
      </c>
      <c r="AC7857">
        <v>0</v>
      </c>
      <c r="AD7857">
        <v>0.85</v>
      </c>
      <c r="AE7857">
        <v>0.85</v>
      </c>
      <c r="AF7857">
        <v>0.85</v>
      </c>
      <c r="AG7857">
        <v>0.85</v>
      </c>
      <c r="AH7857">
        <v>0.93838743700000005</v>
      </c>
      <c r="AI7857">
        <v>1.2392067E-2</v>
      </c>
      <c r="AJ7857">
        <v>0.44968328699999999</v>
      </c>
      <c r="AK7857">
        <v>5.3005844615439E-3</v>
      </c>
      <c r="AL7857">
        <v>0</v>
      </c>
    </row>
    <row r="7858" spans="1:38" x14ac:dyDescent="0.35">
      <c r="A7858" t="s">
        <v>7982</v>
      </c>
      <c r="B7858">
        <v>73773.363480050451</v>
      </c>
      <c r="C7858">
        <v>71378.951387535868</v>
      </c>
      <c r="D7858">
        <v>1913.5188974373759</v>
      </c>
      <c r="E7858">
        <v>480.89319507721177</v>
      </c>
      <c r="F7858">
        <v>8.6418376309692901E-2</v>
      </c>
      <c r="G7858">
        <v>0.23573195837118219</v>
      </c>
      <c r="H7858">
        <v>0.23488378111793001</v>
      </c>
      <c r="I7858">
        <v>0.2510623423900511</v>
      </c>
      <c r="J7858">
        <v>328</v>
      </c>
      <c r="K7858">
        <v>8</v>
      </c>
      <c r="L7858" t="str">
        <f>VLOOKUP(J7858,Clustering!$D$3:$E$367,2,FALSE)</f>
        <v>Fall</v>
      </c>
      <c r="M7858">
        <v>0.391849999</v>
      </c>
      <c r="N7858">
        <v>0.40697458399999997</v>
      </c>
      <c r="O7858">
        <v>0.40697458399999997</v>
      </c>
      <c r="P7858">
        <v>0.93566101499999998</v>
      </c>
      <c r="Q7858">
        <v>0.21485296600000001</v>
      </c>
      <c r="R7858">
        <v>0.23488378111793001</v>
      </c>
      <c r="S7858">
        <v>8.6418376309692901E-2</v>
      </c>
      <c r="T7858">
        <v>0.16223364100000001</v>
      </c>
      <c r="U7858">
        <v>0.65330975000000002</v>
      </c>
      <c r="V7858">
        <v>0.85008076700000001</v>
      </c>
      <c r="W7858">
        <v>1.2357160000000001E-2</v>
      </c>
      <c r="X7858">
        <v>6.49206E-3</v>
      </c>
      <c r="Y7858">
        <v>0.2510623423900511</v>
      </c>
      <c r="Z7858">
        <v>0.401977686</v>
      </c>
      <c r="AA7858">
        <v>0.65330975000000002</v>
      </c>
      <c r="AB7858">
        <v>0</v>
      </c>
      <c r="AC7858">
        <v>0</v>
      </c>
      <c r="AD7858">
        <v>0.85</v>
      </c>
      <c r="AE7858">
        <v>0.85</v>
      </c>
      <c r="AF7858">
        <v>0.85</v>
      </c>
      <c r="AG7858">
        <v>0.85</v>
      </c>
      <c r="AH7858">
        <v>0.93566101499999998</v>
      </c>
      <c r="AI7858">
        <v>1.2357160000000001E-2</v>
      </c>
      <c r="AJ7858">
        <v>0.45998012700000002</v>
      </c>
      <c r="AK7858">
        <v>6.0492863416785003E-2</v>
      </c>
      <c r="AL7858">
        <v>0</v>
      </c>
    </row>
    <row r="7859" spans="1:38" x14ac:dyDescent="0.35">
      <c r="A7859" t="s">
        <v>7983</v>
      </c>
      <c r="B7859">
        <v>71862.659198763577</v>
      </c>
      <c r="C7859">
        <v>67156.261549256713</v>
      </c>
      <c r="D7859">
        <v>4240.7901946869169</v>
      </c>
      <c r="E7859">
        <v>465.60745481995968</v>
      </c>
      <c r="F7859">
        <v>0.1915226462543487</v>
      </c>
      <c r="G7859">
        <v>0.22823894844115669</v>
      </c>
      <c r="H7859">
        <v>0.22809360680918381</v>
      </c>
      <c r="I7859">
        <v>0.2308659264973702</v>
      </c>
      <c r="J7859">
        <v>328</v>
      </c>
      <c r="K7859">
        <v>9</v>
      </c>
      <c r="L7859" t="str">
        <f>VLOOKUP(J7859,Clustering!$D$3:$E$367,2,FALSE)</f>
        <v>Fall</v>
      </c>
      <c r="M7859">
        <v>0.39165993199999999</v>
      </c>
      <c r="N7859">
        <v>0.40876520799999999</v>
      </c>
      <c r="O7859">
        <v>0.40876520799999999</v>
      </c>
      <c r="P7859">
        <v>0.92982159099999995</v>
      </c>
      <c r="Q7859">
        <v>0.219909508</v>
      </c>
      <c r="R7859">
        <v>0.22809360680918381</v>
      </c>
      <c r="S7859">
        <v>0.1915226462543487</v>
      </c>
      <c r="T7859">
        <v>0.44952395299999998</v>
      </c>
      <c r="U7859">
        <v>0.65113403400000003</v>
      </c>
      <c r="V7859">
        <v>0.85008076700000001</v>
      </c>
      <c r="W7859">
        <v>1.2252437999999999E-2</v>
      </c>
      <c r="X7859">
        <v>6.49206E-3</v>
      </c>
      <c r="Y7859">
        <v>0.2308659264973702</v>
      </c>
      <c r="Z7859">
        <v>0.390319945</v>
      </c>
      <c r="AA7859">
        <v>0.65113403400000003</v>
      </c>
      <c r="AB7859">
        <v>0</v>
      </c>
      <c r="AC7859">
        <v>0</v>
      </c>
      <c r="AD7859">
        <v>0.85</v>
      </c>
      <c r="AE7859">
        <v>0.85</v>
      </c>
      <c r="AF7859">
        <v>0.85</v>
      </c>
      <c r="AG7859">
        <v>0.85</v>
      </c>
      <c r="AH7859">
        <v>0.92982159099999995</v>
      </c>
      <c r="AI7859">
        <v>1.2252437999999999E-2</v>
      </c>
      <c r="AJ7859">
        <v>0.4638061</v>
      </c>
      <c r="AK7859">
        <v>0.13406585237804411</v>
      </c>
      <c r="AL7859">
        <v>0</v>
      </c>
    </row>
    <row r="7860" spans="1:38" x14ac:dyDescent="0.35">
      <c r="A7860" t="s">
        <v>7984</v>
      </c>
      <c r="B7860">
        <v>70564.933874227863</v>
      </c>
      <c r="C7860">
        <v>63600.394954993972</v>
      </c>
      <c r="D7860">
        <v>6487.7368591869526</v>
      </c>
      <c r="E7860">
        <v>476.80206004694111</v>
      </c>
      <c r="F7860">
        <v>0.29299929362930799</v>
      </c>
      <c r="G7860">
        <v>0.23372650002301029</v>
      </c>
      <c r="H7860">
        <v>0.23448199565587399</v>
      </c>
      <c r="I7860">
        <v>0.22007129041679929</v>
      </c>
      <c r="J7860">
        <v>328</v>
      </c>
      <c r="K7860">
        <v>10</v>
      </c>
      <c r="L7860" t="str">
        <f>VLOOKUP(J7860,Clustering!$D$3:$E$367,2,FALSE)</f>
        <v>Fall</v>
      </c>
      <c r="M7860">
        <v>0.40410647100000002</v>
      </c>
      <c r="N7860">
        <v>0.42068035399999998</v>
      </c>
      <c r="O7860">
        <v>0.42068035399999998</v>
      </c>
      <c r="P7860">
        <v>0.92508087299999997</v>
      </c>
      <c r="Q7860">
        <v>0.22174938799999999</v>
      </c>
      <c r="R7860">
        <v>0.23448199565587399</v>
      </c>
      <c r="S7860">
        <v>0.29299929362930799</v>
      </c>
      <c r="T7860">
        <v>0.57835877300000005</v>
      </c>
      <c r="U7860">
        <v>0.66260741599999995</v>
      </c>
      <c r="V7860">
        <v>0.85008076700000001</v>
      </c>
      <c r="W7860">
        <v>1.2217531E-2</v>
      </c>
      <c r="X7860">
        <v>6.49206E-3</v>
      </c>
      <c r="Y7860">
        <v>0.22007129041679929</v>
      </c>
      <c r="Z7860">
        <v>0.444110318</v>
      </c>
      <c r="AA7860">
        <v>0.66260741599999995</v>
      </c>
      <c r="AB7860">
        <v>0</v>
      </c>
      <c r="AC7860">
        <v>0</v>
      </c>
      <c r="AD7860">
        <v>0.85</v>
      </c>
      <c r="AE7860">
        <v>0.85</v>
      </c>
      <c r="AF7860">
        <v>0.85</v>
      </c>
      <c r="AG7860">
        <v>0.85</v>
      </c>
      <c r="AH7860">
        <v>0.92508087299999997</v>
      </c>
      <c r="AI7860">
        <v>1.2217531E-2</v>
      </c>
      <c r="AJ7860">
        <v>0.498455174</v>
      </c>
      <c r="AK7860">
        <v>0.20509950554051559</v>
      </c>
      <c r="AL7860">
        <v>0</v>
      </c>
    </row>
    <row r="7861" spans="1:38" x14ac:dyDescent="0.35">
      <c r="A7861" t="s">
        <v>7985</v>
      </c>
      <c r="B7861">
        <v>67734.699740843673</v>
      </c>
      <c r="C7861">
        <v>59104.882608896383</v>
      </c>
      <c r="D7861">
        <v>8154.0918890220364</v>
      </c>
      <c r="E7861">
        <v>475.72524292525833</v>
      </c>
      <c r="F7861">
        <v>0.36825525071794218</v>
      </c>
      <c r="G7861">
        <v>0.23319864849277369</v>
      </c>
      <c r="H7861">
        <v>0.2343413707441544</v>
      </c>
      <c r="I7861">
        <v>0.2125445094276171</v>
      </c>
      <c r="J7861">
        <v>328</v>
      </c>
      <c r="K7861">
        <v>11</v>
      </c>
      <c r="L7861" t="str">
        <f>VLOOKUP(J7861,Clustering!$D$3:$E$367,2,FALSE)</f>
        <v>Fall</v>
      </c>
      <c r="M7861">
        <v>0.41644357700000001</v>
      </c>
      <c r="N7861">
        <v>0.43335671100000001</v>
      </c>
      <c r="O7861">
        <v>0.43335671100000001</v>
      </c>
      <c r="P7861">
        <v>0.92439926699999997</v>
      </c>
      <c r="Q7861">
        <v>0.229209039</v>
      </c>
      <c r="R7861">
        <v>0.2343413707441544</v>
      </c>
      <c r="S7861">
        <v>0.36825525071794218</v>
      </c>
      <c r="T7861">
        <v>0.61145534199999996</v>
      </c>
      <c r="U7861">
        <v>0.66260741599999995</v>
      </c>
      <c r="V7861">
        <v>0.85008076700000001</v>
      </c>
      <c r="W7861">
        <v>1.1903366E-2</v>
      </c>
      <c r="X7861">
        <v>6.7810609999999997E-3</v>
      </c>
      <c r="Y7861">
        <v>0.2125445094276171</v>
      </c>
      <c r="Z7861">
        <v>0.48314152199999999</v>
      </c>
      <c r="AA7861">
        <v>0.66260741599999995</v>
      </c>
      <c r="AB7861">
        <v>0</v>
      </c>
      <c r="AC7861">
        <v>0</v>
      </c>
      <c r="AD7861">
        <v>0.85</v>
      </c>
      <c r="AE7861">
        <v>0.85</v>
      </c>
      <c r="AF7861">
        <v>0.85</v>
      </c>
      <c r="AG7861">
        <v>0.85</v>
      </c>
      <c r="AH7861">
        <v>0.92439926699999997</v>
      </c>
      <c r="AI7861">
        <v>1.1903366E-2</v>
      </c>
      <c r="AJ7861">
        <v>0.55063298500000002</v>
      </c>
      <c r="AK7861">
        <v>0.25777867550255951</v>
      </c>
      <c r="AL7861">
        <v>0</v>
      </c>
    </row>
    <row r="7862" spans="1:38" x14ac:dyDescent="0.35">
      <c r="A7862" t="s">
        <v>7986</v>
      </c>
      <c r="B7862">
        <v>66528.010515791713</v>
      </c>
      <c r="C7862">
        <v>56958.998751559222</v>
      </c>
      <c r="D7862">
        <v>9101.7990143663646</v>
      </c>
      <c r="E7862">
        <v>467.21274986612877</v>
      </c>
      <c r="F7862">
        <v>0.41105561767489518</v>
      </c>
      <c r="G7862">
        <v>0.22902585777751411</v>
      </c>
      <c r="H7862">
        <v>0.23038378394290299</v>
      </c>
      <c r="I7862">
        <v>0.204482014489027</v>
      </c>
      <c r="J7862">
        <v>328</v>
      </c>
      <c r="K7862">
        <v>12</v>
      </c>
      <c r="L7862" t="str">
        <f>VLOOKUP(J7862,Clustering!$D$3:$E$367,2,FALSE)</f>
        <v>Fall</v>
      </c>
      <c r="M7862">
        <v>0.43538696799999999</v>
      </c>
      <c r="N7862">
        <v>0.45430386</v>
      </c>
      <c r="O7862">
        <v>0.45430386</v>
      </c>
      <c r="P7862">
        <v>0.92402285900000003</v>
      </c>
      <c r="Q7862">
        <v>0.24521725</v>
      </c>
      <c r="R7862">
        <v>0.23038378394290299</v>
      </c>
      <c r="S7862">
        <v>0.41105561767489518</v>
      </c>
      <c r="T7862">
        <v>0.64787668099999995</v>
      </c>
      <c r="U7862">
        <v>0.66260741599999995</v>
      </c>
      <c r="V7862">
        <v>0.85008076700000001</v>
      </c>
      <c r="W7862">
        <v>1.1903366E-2</v>
      </c>
      <c r="X7862">
        <v>6.49206E-3</v>
      </c>
      <c r="Y7862">
        <v>0.204482014489027</v>
      </c>
      <c r="Z7862">
        <v>0.53926955300000001</v>
      </c>
      <c r="AA7862">
        <v>0.66260741599999995</v>
      </c>
      <c r="AB7862">
        <v>0</v>
      </c>
      <c r="AC7862">
        <v>0</v>
      </c>
      <c r="AD7862">
        <v>0.85</v>
      </c>
      <c r="AE7862">
        <v>0.85</v>
      </c>
      <c r="AF7862">
        <v>0.85</v>
      </c>
      <c r="AG7862">
        <v>0.85</v>
      </c>
      <c r="AH7862">
        <v>0.92402285900000003</v>
      </c>
      <c r="AI7862">
        <v>1.1903366E-2</v>
      </c>
      <c r="AJ7862">
        <v>0.587162042</v>
      </c>
      <c r="AK7862">
        <v>0.28773893237242659</v>
      </c>
      <c r="AL7862">
        <v>0</v>
      </c>
    </row>
    <row r="7863" spans="1:38" x14ac:dyDescent="0.35">
      <c r="A7863" t="s">
        <v>7987</v>
      </c>
      <c r="B7863">
        <v>66414.524922175755</v>
      </c>
      <c r="C7863">
        <v>56836.422164044692</v>
      </c>
      <c r="D7863">
        <v>9115.5971297879769</v>
      </c>
      <c r="E7863">
        <v>462.50562834309289</v>
      </c>
      <c r="F7863">
        <v>0.41167876842217338</v>
      </c>
      <c r="G7863">
        <v>0.22671844526622201</v>
      </c>
      <c r="H7863">
        <v>0.22835476735952021</v>
      </c>
      <c r="I7863">
        <v>0.19714273338213761</v>
      </c>
      <c r="J7863">
        <v>328</v>
      </c>
      <c r="K7863">
        <v>13</v>
      </c>
      <c r="L7863" t="str">
        <f>VLOOKUP(J7863,Clustering!$D$3:$E$367,2,FALSE)</f>
        <v>Fall</v>
      </c>
      <c r="M7863">
        <v>0.46136285500000002</v>
      </c>
      <c r="N7863">
        <v>0.47854630999999997</v>
      </c>
      <c r="O7863">
        <v>0.47854630999999997</v>
      </c>
      <c r="P7863">
        <v>0.92234427799999996</v>
      </c>
      <c r="Q7863">
        <v>0.266895296</v>
      </c>
      <c r="R7863">
        <v>0.22835476735952021</v>
      </c>
      <c r="S7863">
        <v>0.41167876842217338</v>
      </c>
      <c r="T7863">
        <v>0.65769986400000002</v>
      </c>
      <c r="U7863">
        <v>0.66260741599999995</v>
      </c>
      <c r="V7863">
        <v>0.85008076700000001</v>
      </c>
      <c r="W7863">
        <v>1.1693922000000001E-2</v>
      </c>
      <c r="X7863">
        <v>9.8578780000000005E-3</v>
      </c>
      <c r="Y7863">
        <v>0.19714273338213761</v>
      </c>
      <c r="Z7863">
        <v>0.58521312599999997</v>
      </c>
      <c r="AA7863">
        <v>0.66260741599999995</v>
      </c>
      <c r="AB7863">
        <v>0</v>
      </c>
      <c r="AC7863">
        <v>0</v>
      </c>
      <c r="AD7863">
        <v>0.85</v>
      </c>
      <c r="AE7863">
        <v>0.85</v>
      </c>
      <c r="AF7863">
        <v>0.85</v>
      </c>
      <c r="AG7863">
        <v>0.85</v>
      </c>
      <c r="AH7863">
        <v>0.92234427799999996</v>
      </c>
      <c r="AI7863">
        <v>1.1693922000000001E-2</v>
      </c>
      <c r="AJ7863">
        <v>0.60493151300000003</v>
      </c>
      <c r="AK7863">
        <v>0.2881751378955214</v>
      </c>
      <c r="AL7863">
        <v>0</v>
      </c>
    </row>
    <row r="7864" spans="1:38" x14ac:dyDescent="0.35">
      <c r="A7864" t="s">
        <v>7988</v>
      </c>
      <c r="B7864">
        <v>66572.603818824442</v>
      </c>
      <c r="C7864">
        <v>58189.326177082257</v>
      </c>
      <c r="D7864">
        <v>7925.0357460090408</v>
      </c>
      <c r="E7864">
        <v>458.24189573313839</v>
      </c>
      <c r="F7864">
        <v>0.3579106128941647</v>
      </c>
      <c r="G7864">
        <v>0.2246283802613423</v>
      </c>
      <c r="H7864">
        <v>0.22624539368372629</v>
      </c>
      <c r="I7864">
        <v>0.1954016630465617</v>
      </c>
      <c r="J7864">
        <v>328</v>
      </c>
      <c r="K7864">
        <v>14</v>
      </c>
      <c r="L7864" t="str">
        <f>VLOOKUP(J7864,Clustering!$D$3:$E$367,2,FALSE)</f>
        <v>Fall</v>
      </c>
      <c r="M7864">
        <v>0.48366410399999998</v>
      </c>
      <c r="N7864">
        <v>0.49376464399999997</v>
      </c>
      <c r="O7864">
        <v>0.49376464399999997</v>
      </c>
      <c r="P7864">
        <v>0.92147955500000001</v>
      </c>
      <c r="Q7864">
        <v>0.31130274800000002</v>
      </c>
      <c r="R7864">
        <v>0.22624539368372629</v>
      </c>
      <c r="S7864">
        <v>0.3579106128941647</v>
      </c>
      <c r="T7864">
        <v>0.65399728000000001</v>
      </c>
      <c r="U7864">
        <v>0.66423529000000003</v>
      </c>
      <c r="V7864">
        <v>0.85008076700000001</v>
      </c>
      <c r="W7864">
        <v>1.1659015E-2</v>
      </c>
      <c r="X7864">
        <v>1.5064928999999999E-2</v>
      </c>
      <c r="Y7864">
        <v>0.1954016630465617</v>
      </c>
      <c r="Z7864">
        <v>0.62712979499999999</v>
      </c>
      <c r="AA7864">
        <v>0.66423529000000003</v>
      </c>
      <c r="AB7864">
        <v>0</v>
      </c>
      <c r="AC7864">
        <v>0</v>
      </c>
      <c r="AD7864">
        <v>0.85</v>
      </c>
      <c r="AE7864">
        <v>0.85</v>
      </c>
      <c r="AF7864">
        <v>0.85</v>
      </c>
      <c r="AG7864">
        <v>0.85</v>
      </c>
      <c r="AH7864">
        <v>0.92147955500000001</v>
      </c>
      <c r="AI7864">
        <v>1.1659015E-2</v>
      </c>
      <c r="AJ7864">
        <v>0.61301515500000003</v>
      </c>
      <c r="AK7864">
        <v>0.2505374290259153</v>
      </c>
      <c r="AL7864">
        <v>0</v>
      </c>
    </row>
    <row r="7865" spans="1:38" x14ac:dyDescent="0.35">
      <c r="A7865" t="s">
        <v>7989</v>
      </c>
      <c r="B7865">
        <v>67010.108397228454</v>
      </c>
      <c r="C7865">
        <v>61010.902597977372</v>
      </c>
      <c r="D7865">
        <v>5545.3778980439311</v>
      </c>
      <c r="E7865">
        <v>453.82790120715691</v>
      </c>
      <c r="F7865">
        <v>0.25044046056425118</v>
      </c>
      <c r="G7865">
        <v>0.22246465745448871</v>
      </c>
      <c r="H7865">
        <v>0.2236136989072596</v>
      </c>
      <c r="I7865">
        <v>0.2016963019521055</v>
      </c>
      <c r="J7865">
        <v>328</v>
      </c>
      <c r="K7865">
        <v>15</v>
      </c>
      <c r="L7865" t="str">
        <f>VLOOKUP(J7865,Clustering!$D$3:$E$367,2,FALSE)</f>
        <v>Fall</v>
      </c>
      <c r="M7865">
        <v>0.50654131599999996</v>
      </c>
      <c r="N7865">
        <v>0.50702472899999995</v>
      </c>
      <c r="O7865">
        <v>0.50702472899999995</v>
      </c>
      <c r="P7865">
        <v>0.92059448499999996</v>
      </c>
      <c r="Q7865">
        <v>0.39324626200000001</v>
      </c>
      <c r="R7865">
        <v>0.2236136989072596</v>
      </c>
      <c r="S7865">
        <v>0.25044046056425118</v>
      </c>
      <c r="T7865">
        <v>0.65837992999999995</v>
      </c>
      <c r="U7865">
        <v>0.66423529000000003</v>
      </c>
      <c r="V7865">
        <v>0.85008076700000001</v>
      </c>
      <c r="W7865">
        <v>1.1414664E-2</v>
      </c>
      <c r="X7865">
        <v>1.8178605E-2</v>
      </c>
      <c r="Y7865">
        <v>0.2016963019521055</v>
      </c>
      <c r="Z7865">
        <v>0.65250429200000004</v>
      </c>
      <c r="AA7865">
        <v>0.66423529000000003</v>
      </c>
      <c r="AB7865">
        <v>0</v>
      </c>
      <c r="AC7865">
        <v>0</v>
      </c>
      <c r="AD7865">
        <v>0.85</v>
      </c>
      <c r="AE7865">
        <v>0.85</v>
      </c>
      <c r="AF7865">
        <v>0.85</v>
      </c>
      <c r="AG7865">
        <v>0.85</v>
      </c>
      <c r="AH7865">
        <v>0.92059448499999996</v>
      </c>
      <c r="AI7865">
        <v>1.1414664E-2</v>
      </c>
      <c r="AJ7865">
        <v>0.63438998499999999</v>
      </c>
      <c r="AK7865">
        <v>0.17530832239497579</v>
      </c>
      <c r="AL7865">
        <v>1.7778800000000001E-4</v>
      </c>
    </row>
    <row r="7866" spans="1:38" x14ac:dyDescent="0.35">
      <c r="A7866" t="s">
        <v>7990</v>
      </c>
      <c r="B7866">
        <v>68684.134850280156</v>
      </c>
      <c r="C7866">
        <v>65750.250561368724</v>
      </c>
      <c r="D7866">
        <v>2490.4526841302741</v>
      </c>
      <c r="E7866">
        <v>443.43160478116238</v>
      </c>
      <c r="F7866">
        <v>0.1124738707973478</v>
      </c>
      <c r="G7866">
        <v>0.21736843371625611</v>
      </c>
      <c r="H7866">
        <v>0.21746638133780291</v>
      </c>
      <c r="I7866">
        <v>0.21559807893924271</v>
      </c>
      <c r="J7866">
        <v>328</v>
      </c>
      <c r="K7866">
        <v>16</v>
      </c>
      <c r="L7866" t="str">
        <f>VLOOKUP(J7866,Clustering!$D$3:$E$367,2,FALSE)</f>
        <v>Fall</v>
      </c>
      <c r="M7866">
        <v>0.52813989100000003</v>
      </c>
      <c r="N7866">
        <v>0.52024340199999997</v>
      </c>
      <c r="O7866">
        <v>0.52024340199999997</v>
      </c>
      <c r="P7866">
        <v>0.92027911600000001</v>
      </c>
      <c r="Q7866">
        <v>0.45282334000000002</v>
      </c>
      <c r="R7866">
        <v>0.21746638133780291</v>
      </c>
      <c r="S7866">
        <v>0.1124738707973478</v>
      </c>
      <c r="T7866">
        <v>0.66366933699999997</v>
      </c>
      <c r="U7866">
        <v>0.666411007</v>
      </c>
      <c r="V7866">
        <v>0.85008076700000001</v>
      </c>
      <c r="W7866">
        <v>1.1903366E-2</v>
      </c>
      <c r="X7866">
        <v>1.8609174999999999E-2</v>
      </c>
      <c r="Y7866">
        <v>0.21559807893924271</v>
      </c>
      <c r="Z7866">
        <v>0.68032442800000004</v>
      </c>
      <c r="AA7866">
        <v>0.666411007</v>
      </c>
      <c r="AB7866">
        <v>0</v>
      </c>
      <c r="AC7866">
        <v>0</v>
      </c>
      <c r="AD7866">
        <v>0.85</v>
      </c>
      <c r="AE7866">
        <v>0.85</v>
      </c>
      <c r="AF7866">
        <v>0.85</v>
      </c>
      <c r="AG7866">
        <v>0.85</v>
      </c>
      <c r="AH7866">
        <v>0.92027911600000001</v>
      </c>
      <c r="AI7866">
        <v>1.1903366E-2</v>
      </c>
      <c r="AJ7866">
        <v>0.64676906700000003</v>
      </c>
      <c r="AK7866">
        <v>7.8731709558143403E-2</v>
      </c>
      <c r="AL7866">
        <v>3.6880127999999998E-2</v>
      </c>
    </row>
    <row r="7867" spans="1:38" x14ac:dyDescent="0.35">
      <c r="A7867" t="s">
        <v>7991</v>
      </c>
      <c r="B7867">
        <v>73058.856120623517</v>
      </c>
      <c r="C7867">
        <v>72436.641039544906</v>
      </c>
      <c r="D7867">
        <v>173.82235651921371</v>
      </c>
      <c r="E7867">
        <v>448.39272455938823</v>
      </c>
      <c r="F7867">
        <v>7.8501685229405999E-3</v>
      </c>
      <c r="G7867">
        <v>0.21980035517617061</v>
      </c>
      <c r="H7867">
        <v>0.21937486228256889</v>
      </c>
      <c r="I7867">
        <v>0.2274909286160999</v>
      </c>
      <c r="J7867">
        <v>328</v>
      </c>
      <c r="K7867">
        <v>17</v>
      </c>
      <c r="L7867" t="str">
        <f>VLOOKUP(J7867,Clustering!$D$3:$E$367,2,FALSE)</f>
        <v>Fall</v>
      </c>
      <c r="M7867">
        <v>0.559207283</v>
      </c>
      <c r="N7867">
        <v>0.527873276</v>
      </c>
      <c r="O7867">
        <v>0.527873276</v>
      </c>
      <c r="P7867">
        <v>0.92027911600000001</v>
      </c>
      <c r="Q7867">
        <v>0.498494928</v>
      </c>
      <c r="R7867">
        <v>0.21937486228256889</v>
      </c>
      <c r="S7867">
        <v>7.8501685229405999E-3</v>
      </c>
      <c r="T7867">
        <v>0.65490403500000005</v>
      </c>
      <c r="U7867">
        <v>0.666411007</v>
      </c>
      <c r="V7867">
        <v>0.85008076700000001</v>
      </c>
      <c r="W7867">
        <v>1.2496788999999999E-2</v>
      </c>
      <c r="X7867">
        <v>2.0920347999999998E-2</v>
      </c>
      <c r="Y7867">
        <v>0.2274909286160999</v>
      </c>
      <c r="Z7867">
        <v>0.69339013699999996</v>
      </c>
      <c r="AA7867">
        <v>0.666411007</v>
      </c>
      <c r="AB7867">
        <v>0</v>
      </c>
      <c r="AC7867">
        <v>0</v>
      </c>
      <c r="AD7867">
        <v>0.85</v>
      </c>
      <c r="AE7867">
        <v>0.85</v>
      </c>
      <c r="AF7867">
        <v>0.85</v>
      </c>
      <c r="AG7867">
        <v>0.85</v>
      </c>
      <c r="AH7867">
        <v>0.92027911600000001</v>
      </c>
      <c r="AI7867">
        <v>1.2496788999999999E-2</v>
      </c>
      <c r="AJ7867">
        <v>0.65974221700000002</v>
      </c>
      <c r="AK7867">
        <v>5.4951179660583998E-3</v>
      </c>
      <c r="AL7867">
        <v>0.46446845799999997</v>
      </c>
    </row>
    <row r="7868" spans="1:38" x14ac:dyDescent="0.35">
      <c r="A7868" t="s">
        <v>7992</v>
      </c>
      <c r="B7868">
        <v>74236.793220202337</v>
      </c>
      <c r="C7868">
        <v>73773.83982914337</v>
      </c>
      <c r="D7868">
        <v>0</v>
      </c>
      <c r="E7868">
        <v>462.9533910589642</v>
      </c>
      <c r="F7868">
        <v>0</v>
      </c>
      <c r="G7868">
        <v>0.2269379367936098</v>
      </c>
      <c r="H7868">
        <v>0.22648646496095989</v>
      </c>
      <c r="I7868">
        <v>0.2350980666976932</v>
      </c>
      <c r="J7868">
        <v>328</v>
      </c>
      <c r="K7868">
        <v>18</v>
      </c>
      <c r="L7868" t="str">
        <f>VLOOKUP(J7868,Clustering!$D$3:$E$367,2,FALSE)</f>
        <v>Fall</v>
      </c>
      <c r="M7868">
        <v>0.56981074300000001</v>
      </c>
      <c r="N7868">
        <v>0.533260925</v>
      </c>
      <c r="O7868">
        <v>0.533260925</v>
      </c>
      <c r="P7868">
        <v>0.92025876900000003</v>
      </c>
      <c r="Q7868">
        <v>0.51471591400000005</v>
      </c>
      <c r="R7868">
        <v>0.22648646496095989</v>
      </c>
      <c r="S7868">
        <v>0</v>
      </c>
      <c r="T7868">
        <v>0.58606619299999996</v>
      </c>
      <c r="U7868">
        <v>0.666411007</v>
      </c>
      <c r="V7868">
        <v>0.85008076700000001</v>
      </c>
      <c r="W7868">
        <v>1.2776045999999999E-2</v>
      </c>
      <c r="X7868">
        <v>3.0805869999999999E-2</v>
      </c>
      <c r="Y7868">
        <v>0.2350980666976932</v>
      </c>
      <c r="Z7868">
        <v>0.72066457299999997</v>
      </c>
      <c r="AA7868">
        <v>0.666411007</v>
      </c>
      <c r="AB7868">
        <v>0</v>
      </c>
      <c r="AC7868">
        <v>0</v>
      </c>
      <c r="AD7868">
        <v>0.85</v>
      </c>
      <c r="AE7868">
        <v>0.85</v>
      </c>
      <c r="AF7868">
        <v>0.85</v>
      </c>
      <c r="AG7868">
        <v>0.85</v>
      </c>
      <c r="AH7868">
        <v>0.92025876900000003</v>
      </c>
      <c r="AI7868">
        <v>1.2776045999999999E-2</v>
      </c>
      <c r="AJ7868">
        <v>0.67696668400000004</v>
      </c>
      <c r="AK7868">
        <v>0</v>
      </c>
      <c r="AL7868">
        <v>0.42381575999999999</v>
      </c>
    </row>
    <row r="7869" spans="1:38" x14ac:dyDescent="0.35">
      <c r="A7869" t="s">
        <v>7993</v>
      </c>
      <c r="B7869">
        <v>73395.575460607608</v>
      </c>
      <c r="C7869">
        <v>72923.539795421311</v>
      </c>
      <c r="D7869">
        <v>0</v>
      </c>
      <c r="E7869">
        <v>472.0356651862939</v>
      </c>
      <c r="F7869">
        <v>0</v>
      </c>
      <c r="G7869">
        <v>0.2313900319540656</v>
      </c>
      <c r="H7869">
        <v>0.23094628358978139</v>
      </c>
      <c r="I7869">
        <v>0.23941056399042751</v>
      </c>
      <c r="J7869">
        <v>328</v>
      </c>
      <c r="K7869">
        <v>19</v>
      </c>
      <c r="L7869" t="str">
        <f>VLOOKUP(J7869,Clustering!$D$3:$E$367,2,FALSE)</f>
        <v>Fall</v>
      </c>
      <c r="M7869">
        <v>0.58791898899999995</v>
      </c>
      <c r="N7869">
        <v>0.53843953600000005</v>
      </c>
      <c r="O7869">
        <v>0.53843953600000005</v>
      </c>
      <c r="P7869">
        <v>0.92080812300000003</v>
      </c>
      <c r="Q7869">
        <v>0.512150094</v>
      </c>
      <c r="R7869">
        <v>0.23094628358978139</v>
      </c>
      <c r="S7869">
        <v>0</v>
      </c>
      <c r="T7869">
        <v>0.30172283500000002</v>
      </c>
      <c r="U7869">
        <v>0.666411007</v>
      </c>
      <c r="V7869">
        <v>0.85008076700000001</v>
      </c>
      <c r="W7869">
        <v>1.2985490000000001E-2</v>
      </c>
      <c r="X7869">
        <v>4.0503749999999998E-2</v>
      </c>
      <c r="Y7869">
        <v>0.23941056399042751</v>
      </c>
      <c r="Z7869">
        <v>0.70766523299999995</v>
      </c>
      <c r="AA7869">
        <v>0.666411007</v>
      </c>
      <c r="AB7869">
        <v>0</v>
      </c>
      <c r="AC7869">
        <v>0</v>
      </c>
      <c r="AD7869">
        <v>0.85</v>
      </c>
      <c r="AE7869">
        <v>0.85</v>
      </c>
      <c r="AF7869">
        <v>0.85</v>
      </c>
      <c r="AG7869">
        <v>0.85</v>
      </c>
      <c r="AH7869">
        <v>0.92080812300000003</v>
      </c>
      <c r="AI7869">
        <v>1.2985490000000001E-2</v>
      </c>
      <c r="AJ7869">
        <v>0.69129881500000001</v>
      </c>
      <c r="AK7869">
        <v>0</v>
      </c>
      <c r="AL7869">
        <v>0.340303193</v>
      </c>
    </row>
    <row r="7870" spans="1:38" x14ac:dyDescent="0.35">
      <c r="A7870" t="s">
        <v>7994</v>
      </c>
      <c r="B7870">
        <v>71460.452043119469</v>
      </c>
      <c r="C7870">
        <v>70992.768604567391</v>
      </c>
      <c r="D7870">
        <v>0</v>
      </c>
      <c r="E7870">
        <v>467.68343855207212</v>
      </c>
      <c r="F7870">
        <v>0</v>
      </c>
      <c r="G7870">
        <v>0.2292565875255255</v>
      </c>
      <c r="H7870">
        <v>0.2286962850022678</v>
      </c>
      <c r="I7870">
        <v>0.23938377829295709</v>
      </c>
      <c r="J7870">
        <v>328</v>
      </c>
      <c r="K7870">
        <v>20</v>
      </c>
      <c r="L7870" t="str">
        <f>VLOOKUP(J7870,Clustering!$D$3:$E$367,2,FALSE)</f>
        <v>Fall</v>
      </c>
      <c r="M7870">
        <v>0.58768860499999998</v>
      </c>
      <c r="N7870">
        <v>0.53295525700000002</v>
      </c>
      <c r="O7870">
        <v>0.53295525700000002</v>
      </c>
      <c r="P7870">
        <v>0.92152024799999999</v>
      </c>
      <c r="Q7870">
        <v>0.47501454999999998</v>
      </c>
      <c r="R7870">
        <v>0.2286962850022678</v>
      </c>
      <c r="S7870">
        <v>0</v>
      </c>
      <c r="T7870">
        <v>6.0450399999999996E-4</v>
      </c>
      <c r="U7870">
        <v>0.666411007</v>
      </c>
      <c r="V7870">
        <v>0.85008076700000001</v>
      </c>
      <c r="W7870">
        <v>1.2671325000000001E-2</v>
      </c>
      <c r="X7870">
        <v>2.7207175E-2</v>
      </c>
      <c r="Y7870">
        <v>0.23938377829295709</v>
      </c>
      <c r="Z7870">
        <v>0.69538172899999995</v>
      </c>
      <c r="AA7870">
        <v>0.666411007</v>
      </c>
      <c r="AB7870">
        <v>0</v>
      </c>
      <c r="AC7870">
        <v>0</v>
      </c>
      <c r="AD7870">
        <v>0.85</v>
      </c>
      <c r="AE7870">
        <v>0.85</v>
      </c>
      <c r="AF7870">
        <v>0.85</v>
      </c>
      <c r="AG7870">
        <v>0.85</v>
      </c>
      <c r="AH7870">
        <v>0.92152024799999999</v>
      </c>
      <c r="AI7870">
        <v>1.2671325000000001E-2</v>
      </c>
      <c r="AJ7870">
        <v>0.69331151899999999</v>
      </c>
      <c r="AK7870">
        <v>0</v>
      </c>
      <c r="AL7870">
        <v>0.11348498799999999</v>
      </c>
    </row>
    <row r="7871" spans="1:38" x14ac:dyDescent="0.35">
      <c r="A7871" t="s">
        <v>7995</v>
      </c>
      <c r="B7871">
        <v>68796.11577804049</v>
      </c>
      <c r="C7871">
        <v>68327.964735663045</v>
      </c>
      <c r="D7871">
        <v>0</v>
      </c>
      <c r="E7871">
        <v>468.15104237745197</v>
      </c>
      <c r="F7871">
        <v>0</v>
      </c>
      <c r="G7871">
        <v>0.22948580508698621</v>
      </c>
      <c r="H7871">
        <v>0.2291382490105294</v>
      </c>
      <c r="I7871">
        <v>0.23576770913445319</v>
      </c>
      <c r="J7871">
        <v>328</v>
      </c>
      <c r="K7871">
        <v>21</v>
      </c>
      <c r="L7871" t="str">
        <f>VLOOKUP(J7871,Clustering!$D$3:$E$367,2,FALSE)</f>
        <v>Fall</v>
      </c>
      <c r="M7871">
        <v>0.55890202300000003</v>
      </c>
      <c r="N7871">
        <v>0.51972278000000005</v>
      </c>
      <c r="O7871">
        <v>0.51972278000000005</v>
      </c>
      <c r="P7871">
        <v>0.92368714299999999</v>
      </c>
      <c r="Q7871">
        <v>0.43894288199999998</v>
      </c>
      <c r="R7871">
        <v>0.2291382490105294</v>
      </c>
      <c r="S7871">
        <v>0</v>
      </c>
      <c r="T7871">
        <v>0</v>
      </c>
      <c r="U7871">
        <v>0.66478313300000003</v>
      </c>
      <c r="V7871">
        <v>0.85008076700000001</v>
      </c>
      <c r="W7871">
        <v>1.2741139E-2</v>
      </c>
      <c r="X7871">
        <v>1.5558326000000001E-2</v>
      </c>
      <c r="Y7871">
        <v>0.23576770913445319</v>
      </c>
      <c r="Z7871">
        <v>0.62275313799999998</v>
      </c>
      <c r="AA7871">
        <v>0.66478313300000003</v>
      </c>
      <c r="AB7871">
        <v>0</v>
      </c>
      <c r="AC7871">
        <v>0</v>
      </c>
      <c r="AD7871">
        <v>0.85</v>
      </c>
      <c r="AE7871">
        <v>0.85</v>
      </c>
      <c r="AF7871">
        <v>0.85</v>
      </c>
      <c r="AG7871">
        <v>0.85</v>
      </c>
      <c r="AH7871">
        <v>0.92368714299999999</v>
      </c>
      <c r="AI7871">
        <v>1.2741139E-2</v>
      </c>
      <c r="AJ7871">
        <v>0.67279090600000002</v>
      </c>
      <c r="AK7871">
        <v>0</v>
      </c>
      <c r="AL7871">
        <v>0.16146601199999999</v>
      </c>
    </row>
    <row r="7872" spans="1:38" x14ac:dyDescent="0.35">
      <c r="A7872" t="s">
        <v>7996</v>
      </c>
      <c r="B7872">
        <v>64341.767414935683</v>
      </c>
      <c r="C7872">
        <v>63869.422024830958</v>
      </c>
      <c r="D7872">
        <v>0</v>
      </c>
      <c r="E7872">
        <v>472.34539010471451</v>
      </c>
      <c r="F7872">
        <v>0</v>
      </c>
      <c r="G7872">
        <v>0.2315418578944678</v>
      </c>
      <c r="H7872">
        <v>0.2313480690518373</v>
      </c>
      <c r="I7872">
        <v>0.2350444953027524</v>
      </c>
      <c r="J7872">
        <v>328</v>
      </c>
      <c r="K7872">
        <v>22</v>
      </c>
      <c r="L7872" t="str">
        <f>VLOOKUP(J7872,Clustering!$D$3:$E$367,2,FALSE)</f>
        <v>Fall</v>
      </c>
      <c r="M7872">
        <v>0.51727724799999997</v>
      </c>
      <c r="N7872">
        <v>0.49479800000000002</v>
      </c>
      <c r="O7872">
        <v>0.49479800000000002</v>
      </c>
      <c r="P7872">
        <v>0.92621010000000004</v>
      </c>
      <c r="Q7872">
        <v>0.400030039</v>
      </c>
      <c r="R7872">
        <v>0.2313480690518373</v>
      </c>
      <c r="S7872">
        <v>0</v>
      </c>
      <c r="T7872">
        <v>0</v>
      </c>
      <c r="U7872">
        <v>0.66478313300000003</v>
      </c>
      <c r="V7872">
        <v>0.85008076700000001</v>
      </c>
      <c r="W7872">
        <v>1.2880768000000001E-2</v>
      </c>
      <c r="X7872">
        <v>7.0256650000000004E-3</v>
      </c>
      <c r="Y7872">
        <v>0.2350444953027524</v>
      </c>
      <c r="Z7872">
        <v>0.546389982</v>
      </c>
      <c r="AA7872">
        <v>0.66478313300000003</v>
      </c>
      <c r="AB7872">
        <v>0</v>
      </c>
      <c r="AC7872">
        <v>0</v>
      </c>
      <c r="AD7872">
        <v>0.85</v>
      </c>
      <c r="AE7872">
        <v>0.85</v>
      </c>
      <c r="AF7872">
        <v>0.85</v>
      </c>
      <c r="AG7872">
        <v>0.85</v>
      </c>
      <c r="AH7872">
        <v>0.92621010000000004</v>
      </c>
      <c r="AI7872">
        <v>1.2880768000000001E-2</v>
      </c>
      <c r="AJ7872">
        <v>0.63051918399999995</v>
      </c>
      <c r="AK7872">
        <v>0</v>
      </c>
      <c r="AL7872">
        <v>0.115301892</v>
      </c>
    </row>
    <row r="7873" spans="1:38" x14ac:dyDescent="0.35">
      <c r="A7873" t="s">
        <v>7997</v>
      </c>
      <c r="B7873">
        <v>59897.801945221407</v>
      </c>
      <c r="C7873">
        <v>59429.431904682868</v>
      </c>
      <c r="D7873">
        <v>0</v>
      </c>
      <c r="E7873">
        <v>468.37004053854253</v>
      </c>
      <c r="F7873">
        <v>0</v>
      </c>
      <c r="G7873">
        <v>0.2295931571267365</v>
      </c>
      <c r="H7873">
        <v>0.22929896319535181</v>
      </c>
      <c r="I7873">
        <v>0.2349105668154004</v>
      </c>
      <c r="J7873">
        <v>328</v>
      </c>
      <c r="K7873">
        <v>23</v>
      </c>
      <c r="L7873" t="str">
        <f>VLOOKUP(J7873,Clustering!$D$3:$E$367,2,FALSE)</f>
        <v>Fall</v>
      </c>
      <c r="M7873">
        <v>0.47531841499999999</v>
      </c>
      <c r="N7873">
        <v>0.45627394100000002</v>
      </c>
      <c r="O7873">
        <v>0.45627394100000002</v>
      </c>
      <c r="P7873">
        <v>0.92841768700000005</v>
      </c>
      <c r="Q7873">
        <v>0.36927775299999999</v>
      </c>
      <c r="R7873">
        <v>0.22929896319535181</v>
      </c>
      <c r="S7873">
        <v>0</v>
      </c>
      <c r="T7873">
        <v>0</v>
      </c>
      <c r="U7873">
        <v>0.65567329799999996</v>
      </c>
      <c r="V7873">
        <v>0.85008076700000001</v>
      </c>
      <c r="W7873">
        <v>1.2252437999999999E-2</v>
      </c>
      <c r="X7873">
        <v>7.0256650000000004E-3</v>
      </c>
      <c r="Y7873">
        <v>0.2349105668154004</v>
      </c>
      <c r="Z7873">
        <v>0.47566343799999999</v>
      </c>
      <c r="AA7873">
        <v>0.65567329799999996</v>
      </c>
      <c r="AB7873">
        <v>0</v>
      </c>
      <c r="AC7873">
        <v>0</v>
      </c>
      <c r="AD7873">
        <v>0.85</v>
      </c>
      <c r="AE7873">
        <v>0.85</v>
      </c>
      <c r="AF7873">
        <v>0.85</v>
      </c>
      <c r="AG7873">
        <v>0.85</v>
      </c>
      <c r="AH7873">
        <v>0.92841768700000005</v>
      </c>
      <c r="AI7873">
        <v>1.2252437999999999E-2</v>
      </c>
      <c r="AJ7873">
        <v>0.56646352499999997</v>
      </c>
      <c r="AK7873">
        <v>0</v>
      </c>
      <c r="AL7873">
        <v>6.7351222000000002E-2</v>
      </c>
    </row>
    <row r="7874" spans="1:38" x14ac:dyDescent="0.35">
      <c r="A7874" t="s">
        <v>7998</v>
      </c>
      <c r="B7874">
        <v>57851.91861739647</v>
      </c>
      <c r="C7874">
        <v>57384.140947077838</v>
      </c>
      <c r="D7874">
        <v>0</v>
      </c>
      <c r="E7874">
        <v>467.77767031863033</v>
      </c>
      <c r="F7874">
        <v>0</v>
      </c>
      <c r="G7874">
        <v>0.229302779567956</v>
      </c>
      <c r="H7874">
        <v>0.2290177133719126</v>
      </c>
      <c r="I7874">
        <v>0.2344552099584036</v>
      </c>
      <c r="J7874">
        <v>329</v>
      </c>
      <c r="K7874">
        <v>0</v>
      </c>
      <c r="L7874" t="str">
        <f>VLOOKUP(J7874,Clustering!$D$3:$E$367,2,FALSE)</f>
        <v>Fall</v>
      </c>
      <c r="M7874">
        <v>0.40086380500000002</v>
      </c>
      <c r="N7874">
        <v>0.41407791999999999</v>
      </c>
      <c r="O7874">
        <v>0.41407791999999999</v>
      </c>
      <c r="P7874">
        <v>0.93239541400000003</v>
      </c>
      <c r="Q7874">
        <v>0.29275374999999998</v>
      </c>
      <c r="R7874">
        <v>0.2290177133719126</v>
      </c>
      <c r="S7874">
        <v>0</v>
      </c>
      <c r="T7874">
        <v>0</v>
      </c>
      <c r="U7874">
        <v>0.65196362299999999</v>
      </c>
      <c r="V7874">
        <v>0.85008076700000001</v>
      </c>
      <c r="W7874">
        <v>1.1833550999999999E-2</v>
      </c>
      <c r="X7874">
        <v>7.0256650000000004E-3</v>
      </c>
      <c r="Y7874">
        <v>0.2344552099584036</v>
      </c>
      <c r="Z7874">
        <v>0.40144726200000003</v>
      </c>
      <c r="AA7874">
        <v>0.65196362299999999</v>
      </c>
      <c r="AB7874">
        <v>0</v>
      </c>
      <c r="AC7874">
        <v>0</v>
      </c>
      <c r="AD7874">
        <v>0.85</v>
      </c>
      <c r="AE7874">
        <v>0.85</v>
      </c>
      <c r="AF7874">
        <v>0.85</v>
      </c>
      <c r="AG7874">
        <v>0.85</v>
      </c>
      <c r="AH7874">
        <v>0.93239541400000003</v>
      </c>
      <c r="AI7874">
        <v>1.1833550999999999E-2</v>
      </c>
      <c r="AJ7874">
        <v>0.52583175800000004</v>
      </c>
      <c r="AK7874">
        <v>0</v>
      </c>
      <c r="AL7874">
        <v>1.5419838999999999E-2</v>
      </c>
    </row>
    <row r="7875" spans="1:38" x14ac:dyDescent="0.35">
      <c r="A7875" t="s">
        <v>7999</v>
      </c>
      <c r="B7875">
        <v>57153.786510658072</v>
      </c>
      <c r="C7875">
        <v>56694.036254525243</v>
      </c>
      <c r="D7875">
        <v>0</v>
      </c>
      <c r="E7875">
        <v>459.7502561328389</v>
      </c>
      <c r="F7875">
        <v>0</v>
      </c>
      <c r="G7875">
        <v>0.2253677726141366</v>
      </c>
      <c r="H7875">
        <v>0.22481905529342749</v>
      </c>
      <c r="I7875">
        <v>0.23528556657998601</v>
      </c>
      <c r="J7875">
        <v>329</v>
      </c>
      <c r="K7875">
        <v>1</v>
      </c>
      <c r="L7875" t="str">
        <f>VLOOKUP(J7875,Clustering!$D$3:$E$367,2,FALSE)</f>
        <v>Fall</v>
      </c>
      <c r="M7875">
        <v>0.37675403499999999</v>
      </c>
      <c r="N7875">
        <v>0.40095390600000003</v>
      </c>
      <c r="O7875">
        <v>0.40095390600000003</v>
      </c>
      <c r="P7875">
        <v>0.93332117599999997</v>
      </c>
      <c r="Q7875">
        <v>0.26062468300000002</v>
      </c>
      <c r="R7875">
        <v>0.22481905529342749</v>
      </c>
      <c r="S7875">
        <v>0</v>
      </c>
      <c r="T7875">
        <v>0</v>
      </c>
      <c r="U7875">
        <v>0.65196362299999999</v>
      </c>
      <c r="V7875">
        <v>0.85008076700000001</v>
      </c>
      <c r="W7875">
        <v>1.2077902E-2</v>
      </c>
      <c r="X7875">
        <v>7.0256650000000004E-3</v>
      </c>
      <c r="Y7875">
        <v>0.23528556657998601</v>
      </c>
      <c r="Z7875">
        <v>0.38520901699999999</v>
      </c>
      <c r="AA7875">
        <v>0.65196362299999999</v>
      </c>
      <c r="AB7875">
        <v>0</v>
      </c>
      <c r="AC7875">
        <v>0</v>
      </c>
      <c r="AD7875">
        <v>0.85</v>
      </c>
      <c r="AE7875">
        <v>0.85</v>
      </c>
      <c r="AF7875">
        <v>0.85</v>
      </c>
      <c r="AG7875">
        <v>0.85</v>
      </c>
      <c r="AH7875">
        <v>0.93332117599999997</v>
      </c>
      <c r="AI7875">
        <v>1.2077902E-2</v>
      </c>
      <c r="AJ7875">
        <v>0.49926844500000001</v>
      </c>
      <c r="AK7875">
        <v>0</v>
      </c>
      <c r="AL7875">
        <v>0</v>
      </c>
    </row>
    <row r="7876" spans="1:38" x14ac:dyDescent="0.35">
      <c r="A7876" t="s">
        <v>8000</v>
      </c>
      <c r="B7876">
        <v>56970.701433663293</v>
      </c>
      <c r="C7876">
        <v>56521.317201149563</v>
      </c>
      <c r="D7876">
        <v>0</v>
      </c>
      <c r="E7876">
        <v>449.3842325137328</v>
      </c>
      <c r="F7876">
        <v>0</v>
      </c>
      <c r="G7876">
        <v>0.2202863884871239</v>
      </c>
      <c r="H7876">
        <v>0.2194150408287745</v>
      </c>
      <c r="I7876">
        <v>0.23603556610915721</v>
      </c>
      <c r="J7876">
        <v>329</v>
      </c>
      <c r="K7876">
        <v>2</v>
      </c>
      <c r="L7876" t="str">
        <f>VLOOKUP(J7876,Clustering!$D$3:$E$367,2,FALSE)</f>
        <v>Fall</v>
      </c>
      <c r="M7876">
        <v>0.36035639600000002</v>
      </c>
      <c r="N7876">
        <v>0.37823782500000003</v>
      </c>
      <c r="O7876">
        <v>0.37823782500000003</v>
      </c>
      <c r="P7876">
        <v>0.93336186899999996</v>
      </c>
      <c r="Q7876">
        <v>0.22472824199999999</v>
      </c>
      <c r="R7876">
        <v>0.2194150408287745</v>
      </c>
      <c r="S7876">
        <v>0</v>
      </c>
      <c r="T7876">
        <v>0</v>
      </c>
      <c r="U7876">
        <v>0.65196362299999999</v>
      </c>
      <c r="V7876">
        <v>0.85008076700000001</v>
      </c>
      <c r="W7876">
        <v>1.2357160000000001E-2</v>
      </c>
      <c r="X7876">
        <v>7.0256650000000004E-3</v>
      </c>
      <c r="Y7876">
        <v>0.23603556610915721</v>
      </c>
      <c r="Z7876">
        <v>0.38016867199999999</v>
      </c>
      <c r="AA7876">
        <v>0.65196362299999999</v>
      </c>
      <c r="AB7876">
        <v>0</v>
      </c>
      <c r="AC7876">
        <v>0</v>
      </c>
      <c r="AD7876">
        <v>0.85</v>
      </c>
      <c r="AE7876">
        <v>0.85</v>
      </c>
      <c r="AF7876">
        <v>0.85</v>
      </c>
      <c r="AG7876">
        <v>0.85</v>
      </c>
      <c r="AH7876">
        <v>0.93336186899999996</v>
      </c>
      <c r="AI7876">
        <v>1.2357160000000001E-2</v>
      </c>
      <c r="AJ7876">
        <v>0.49290841400000002</v>
      </c>
      <c r="AK7876">
        <v>0</v>
      </c>
      <c r="AL7876">
        <v>0</v>
      </c>
    </row>
    <row r="7877" spans="1:38" x14ac:dyDescent="0.35">
      <c r="A7877" t="s">
        <v>8001</v>
      </c>
      <c r="B7877">
        <v>57058.504282819951</v>
      </c>
      <c r="C7877">
        <v>56617.181520795282</v>
      </c>
      <c r="D7877">
        <v>0</v>
      </c>
      <c r="E7877">
        <v>441.32276202467813</v>
      </c>
      <c r="F7877">
        <v>0</v>
      </c>
      <c r="G7877">
        <v>0.216334687266999</v>
      </c>
      <c r="H7877">
        <v>0.21525656129649509</v>
      </c>
      <c r="I7877">
        <v>0.235821280529394</v>
      </c>
      <c r="J7877">
        <v>329</v>
      </c>
      <c r="K7877">
        <v>3</v>
      </c>
      <c r="L7877" t="str">
        <f>VLOOKUP(J7877,Clustering!$D$3:$E$367,2,FALSE)</f>
        <v>Fall</v>
      </c>
      <c r="M7877">
        <v>0.34782922199999999</v>
      </c>
      <c r="N7877">
        <v>0.36162722200000003</v>
      </c>
      <c r="O7877">
        <v>0.36162722200000003</v>
      </c>
      <c r="P7877">
        <v>0.93289390100000003</v>
      </c>
      <c r="Q7877">
        <v>0.18288661000000001</v>
      </c>
      <c r="R7877">
        <v>0.21525656129649509</v>
      </c>
      <c r="S7877">
        <v>0</v>
      </c>
      <c r="T7877">
        <v>0</v>
      </c>
      <c r="U7877">
        <v>0.64812872700000002</v>
      </c>
      <c r="V7877">
        <v>0.85008076700000001</v>
      </c>
      <c r="W7877">
        <v>1.2531696E-2</v>
      </c>
      <c r="X7877">
        <v>7.0256650000000004E-3</v>
      </c>
      <c r="Y7877">
        <v>0.235821280529394</v>
      </c>
      <c r="Z7877">
        <v>0.37147224499999998</v>
      </c>
      <c r="AA7877">
        <v>0.64812872700000002</v>
      </c>
      <c r="AB7877">
        <v>0</v>
      </c>
      <c r="AC7877">
        <v>0</v>
      </c>
      <c r="AD7877">
        <v>0.85</v>
      </c>
      <c r="AE7877">
        <v>0.85</v>
      </c>
      <c r="AF7877">
        <v>0.85</v>
      </c>
      <c r="AG7877">
        <v>0.85</v>
      </c>
      <c r="AH7877">
        <v>0.93289390100000003</v>
      </c>
      <c r="AI7877">
        <v>1.2531696E-2</v>
      </c>
      <c r="AJ7877">
        <v>0.48498114199999998</v>
      </c>
      <c r="AK7877">
        <v>0</v>
      </c>
      <c r="AL7877">
        <v>0</v>
      </c>
    </row>
    <row r="7878" spans="1:38" x14ac:dyDescent="0.35">
      <c r="A7878" t="s">
        <v>8002</v>
      </c>
      <c r="B7878">
        <v>57708.455330215067</v>
      </c>
      <c r="C7878">
        <v>57273.826268962563</v>
      </c>
      <c r="D7878">
        <v>0</v>
      </c>
      <c r="E7878">
        <v>434.62906125251129</v>
      </c>
      <c r="F7878">
        <v>0</v>
      </c>
      <c r="G7878">
        <v>0.21305346139828979</v>
      </c>
      <c r="H7878">
        <v>0.21180120632281349</v>
      </c>
      <c r="I7878">
        <v>0.235687352042042</v>
      </c>
      <c r="J7878">
        <v>329</v>
      </c>
      <c r="K7878">
        <v>4</v>
      </c>
      <c r="L7878" t="str">
        <f>VLOOKUP(J7878,Clustering!$D$3:$E$367,2,FALSE)</f>
        <v>Fall</v>
      </c>
      <c r="M7878">
        <v>0.34208688100000001</v>
      </c>
      <c r="N7878">
        <v>0.36519072200000002</v>
      </c>
      <c r="O7878">
        <v>0.36519072200000002</v>
      </c>
      <c r="P7878">
        <v>0.93360602599999998</v>
      </c>
      <c r="Q7878">
        <v>0.16879337599999999</v>
      </c>
      <c r="R7878">
        <v>0.21180120632281349</v>
      </c>
      <c r="S7878">
        <v>0</v>
      </c>
      <c r="T7878">
        <v>0</v>
      </c>
      <c r="U7878">
        <v>0.65104011799999995</v>
      </c>
      <c r="V7878">
        <v>0.85008076700000001</v>
      </c>
      <c r="W7878">
        <v>1.2531696E-2</v>
      </c>
      <c r="X7878">
        <v>7.0256650000000004E-3</v>
      </c>
      <c r="Y7878">
        <v>0.235687352042042</v>
      </c>
      <c r="Z7878">
        <v>0.37051885200000001</v>
      </c>
      <c r="AA7878">
        <v>0.65104011799999995</v>
      </c>
      <c r="AB7878">
        <v>0</v>
      </c>
      <c r="AC7878">
        <v>0</v>
      </c>
      <c r="AD7878">
        <v>0.85</v>
      </c>
      <c r="AE7878">
        <v>0.85</v>
      </c>
      <c r="AF7878">
        <v>0.85</v>
      </c>
      <c r="AG7878">
        <v>0.85</v>
      </c>
      <c r="AH7878">
        <v>0.93360602599999998</v>
      </c>
      <c r="AI7878">
        <v>1.2531696E-2</v>
      </c>
      <c r="AJ7878">
        <v>0.48266557900000001</v>
      </c>
      <c r="AK7878">
        <v>0</v>
      </c>
      <c r="AL7878">
        <v>0</v>
      </c>
    </row>
    <row r="7879" spans="1:38" x14ac:dyDescent="0.35">
      <c r="A7879" t="s">
        <v>8003</v>
      </c>
      <c r="B7879">
        <v>62346.931724274698</v>
      </c>
      <c r="C7879">
        <v>61914.59162035292</v>
      </c>
      <c r="D7879">
        <v>0</v>
      </c>
      <c r="E7879">
        <v>432.34010392177652</v>
      </c>
      <c r="F7879">
        <v>0</v>
      </c>
      <c r="G7879">
        <v>0.21193142349106689</v>
      </c>
      <c r="H7879">
        <v>0.21053558211733719</v>
      </c>
      <c r="I7879">
        <v>0.237160565402914</v>
      </c>
      <c r="J7879">
        <v>329</v>
      </c>
      <c r="K7879">
        <v>5</v>
      </c>
      <c r="L7879" t="str">
        <f>VLOOKUP(J7879,Clustering!$D$3:$E$367,2,FALSE)</f>
        <v>Fall</v>
      </c>
      <c r="M7879">
        <v>0.34482269999999998</v>
      </c>
      <c r="N7879">
        <v>0.377559439</v>
      </c>
      <c r="O7879">
        <v>0.377559439</v>
      </c>
      <c r="P7879">
        <v>0.93576274800000003</v>
      </c>
      <c r="Q7879">
        <v>0.17276100999999999</v>
      </c>
      <c r="R7879">
        <v>0.21053558211733719</v>
      </c>
      <c r="S7879">
        <v>0</v>
      </c>
      <c r="T7879">
        <v>0</v>
      </c>
      <c r="U7879">
        <v>0.65104011799999995</v>
      </c>
      <c r="V7879">
        <v>0.85008076700000001</v>
      </c>
      <c r="W7879">
        <v>1.2496788999999999E-2</v>
      </c>
      <c r="X7879">
        <v>6.49206E-3</v>
      </c>
      <c r="Y7879">
        <v>0.237160565402914</v>
      </c>
      <c r="Z7879">
        <v>0.37313936800000003</v>
      </c>
      <c r="AA7879">
        <v>0.65104011799999995</v>
      </c>
      <c r="AB7879">
        <v>0</v>
      </c>
      <c r="AC7879">
        <v>0</v>
      </c>
      <c r="AD7879">
        <v>0.85</v>
      </c>
      <c r="AE7879">
        <v>0.85</v>
      </c>
      <c r="AF7879">
        <v>0.85</v>
      </c>
      <c r="AG7879">
        <v>0.85</v>
      </c>
      <c r="AH7879">
        <v>0.93576274800000003</v>
      </c>
      <c r="AI7879">
        <v>1.2496788999999999E-2</v>
      </c>
      <c r="AJ7879">
        <v>0.48379335699999998</v>
      </c>
      <c r="AK7879">
        <v>0</v>
      </c>
      <c r="AL7879">
        <v>0</v>
      </c>
    </row>
    <row r="7880" spans="1:38" x14ac:dyDescent="0.35">
      <c r="A7880" t="s">
        <v>8004</v>
      </c>
      <c r="B7880">
        <v>69768.012538510215</v>
      </c>
      <c r="C7880">
        <v>69341.987017226464</v>
      </c>
      <c r="D7880">
        <v>0</v>
      </c>
      <c r="E7880">
        <v>426.02552128375282</v>
      </c>
      <c r="F7880">
        <v>0</v>
      </c>
      <c r="G7880">
        <v>0.20883603984497681</v>
      </c>
      <c r="H7880">
        <v>0.20756236969812289</v>
      </c>
      <c r="I7880">
        <v>0.2318569973037749</v>
      </c>
      <c r="J7880">
        <v>329</v>
      </c>
      <c r="K7880">
        <v>6</v>
      </c>
      <c r="L7880" t="str">
        <f>VLOOKUP(J7880,Clustering!$D$3:$E$367,2,FALSE)</f>
        <v>Fall</v>
      </c>
      <c r="M7880">
        <v>0.36517143899999999</v>
      </c>
      <c r="N7880">
        <v>0.39940584400000001</v>
      </c>
      <c r="O7880">
        <v>0.39940584400000001</v>
      </c>
      <c r="P7880">
        <v>0.93714630499999996</v>
      </c>
      <c r="Q7880">
        <v>0.185740302</v>
      </c>
      <c r="R7880">
        <v>0.20756236969812289</v>
      </c>
      <c r="S7880">
        <v>0</v>
      </c>
      <c r="T7880">
        <v>0</v>
      </c>
      <c r="U7880">
        <v>0.65330975000000002</v>
      </c>
      <c r="V7880">
        <v>0.85008076700000001</v>
      </c>
      <c r="W7880">
        <v>1.2461880999999999E-2</v>
      </c>
      <c r="X7880">
        <v>6.49206E-3</v>
      </c>
      <c r="Y7880">
        <v>0.2318569973037749</v>
      </c>
      <c r="Z7880">
        <v>0.369638148</v>
      </c>
      <c r="AA7880">
        <v>0.65330975000000002</v>
      </c>
      <c r="AB7880">
        <v>0</v>
      </c>
      <c r="AC7880">
        <v>0</v>
      </c>
      <c r="AD7880">
        <v>0.85</v>
      </c>
      <c r="AE7880">
        <v>0.85</v>
      </c>
      <c r="AF7880">
        <v>0.85</v>
      </c>
      <c r="AG7880">
        <v>0.85</v>
      </c>
      <c r="AH7880">
        <v>0.93714630499999996</v>
      </c>
      <c r="AI7880">
        <v>1.2461880999999999E-2</v>
      </c>
      <c r="AJ7880">
        <v>0.46503871299999999</v>
      </c>
      <c r="AK7880">
        <v>0</v>
      </c>
      <c r="AL7880">
        <v>0</v>
      </c>
    </row>
    <row r="7881" spans="1:38" x14ac:dyDescent="0.35">
      <c r="A7881" t="s">
        <v>8005</v>
      </c>
      <c r="B7881">
        <v>77098.889847914324</v>
      </c>
      <c r="C7881">
        <v>76470.0026773625</v>
      </c>
      <c r="D7881">
        <v>211.93372018699571</v>
      </c>
      <c r="E7881">
        <v>416.95345036483923</v>
      </c>
      <c r="F7881">
        <v>9.5713546431971993E-3</v>
      </c>
      <c r="G7881">
        <v>0.20438894625727411</v>
      </c>
      <c r="H7881">
        <v>0.20348424725825459</v>
      </c>
      <c r="I7881">
        <v>0.22074093285355931</v>
      </c>
      <c r="J7881">
        <v>329</v>
      </c>
      <c r="K7881">
        <v>7</v>
      </c>
      <c r="L7881" t="str">
        <f>VLOOKUP(J7881,Clustering!$D$3:$E$367,2,FALSE)</f>
        <v>Fall</v>
      </c>
      <c r="M7881">
        <v>0.38197225099999998</v>
      </c>
      <c r="N7881">
        <v>0.40891114000000001</v>
      </c>
      <c r="O7881">
        <v>0.40891114000000001</v>
      </c>
      <c r="P7881">
        <v>0.93838743700000005</v>
      </c>
      <c r="Q7881">
        <v>0.20415162100000001</v>
      </c>
      <c r="R7881">
        <v>0.20348424725825459</v>
      </c>
      <c r="S7881">
        <v>9.5713546431971993E-3</v>
      </c>
      <c r="T7881">
        <v>0</v>
      </c>
      <c r="U7881">
        <v>0.65330975000000002</v>
      </c>
      <c r="V7881">
        <v>0.85008076700000001</v>
      </c>
      <c r="W7881">
        <v>1.2392067E-2</v>
      </c>
      <c r="X7881">
        <v>6.49206E-3</v>
      </c>
      <c r="Y7881">
        <v>0.22074093285355931</v>
      </c>
      <c r="Z7881">
        <v>0.36205208300000002</v>
      </c>
      <c r="AA7881">
        <v>0.65330975000000002</v>
      </c>
      <c r="AB7881">
        <v>0</v>
      </c>
      <c r="AC7881">
        <v>0</v>
      </c>
      <c r="AD7881">
        <v>0.85</v>
      </c>
      <c r="AE7881">
        <v>0.85</v>
      </c>
      <c r="AF7881">
        <v>0.85</v>
      </c>
      <c r="AG7881">
        <v>0.85</v>
      </c>
      <c r="AH7881">
        <v>0.93838743700000005</v>
      </c>
      <c r="AI7881">
        <v>1.2392067E-2</v>
      </c>
      <c r="AJ7881">
        <v>0.44968328699999999</v>
      </c>
      <c r="AK7881">
        <v>6.6999482502380003E-3</v>
      </c>
      <c r="AL7881">
        <v>0</v>
      </c>
    </row>
    <row r="7882" spans="1:38" x14ac:dyDescent="0.35">
      <c r="A7882" t="s">
        <v>8006</v>
      </c>
      <c r="B7882">
        <v>73337.982918911279</v>
      </c>
      <c r="C7882">
        <v>70393.873075343945</v>
      </c>
      <c r="D7882">
        <v>2544.316340590668</v>
      </c>
      <c r="E7882">
        <v>399.79350297666213</v>
      </c>
      <c r="F7882">
        <v>0.1149064622599376</v>
      </c>
      <c r="G7882">
        <v>0.19597720734150101</v>
      </c>
      <c r="H7882">
        <v>0.1955288951095461</v>
      </c>
      <c r="I7882">
        <v>0.20408022902697101</v>
      </c>
      <c r="J7882">
        <v>329</v>
      </c>
      <c r="K7882">
        <v>8</v>
      </c>
      <c r="L7882" t="str">
        <f>VLOOKUP(J7882,Clustering!$D$3:$E$367,2,FALSE)</f>
        <v>Fall</v>
      </c>
      <c r="M7882">
        <v>0.391849999</v>
      </c>
      <c r="N7882">
        <v>0.40697458399999997</v>
      </c>
      <c r="O7882">
        <v>0.40697458399999997</v>
      </c>
      <c r="P7882">
        <v>0.93566101499999998</v>
      </c>
      <c r="Q7882">
        <v>0.21485296600000001</v>
      </c>
      <c r="R7882">
        <v>0.1955288951095461</v>
      </c>
      <c r="S7882">
        <v>0.1149064622599376</v>
      </c>
      <c r="T7882">
        <v>0.16223364100000001</v>
      </c>
      <c r="U7882">
        <v>0.65330975000000002</v>
      </c>
      <c r="V7882">
        <v>0.85008076700000001</v>
      </c>
      <c r="W7882">
        <v>1.2357160000000001E-2</v>
      </c>
      <c r="X7882">
        <v>6.49206E-3</v>
      </c>
      <c r="Y7882">
        <v>0.20408022902697101</v>
      </c>
      <c r="Z7882">
        <v>0.401977686</v>
      </c>
      <c r="AA7882">
        <v>0.65330975000000002</v>
      </c>
      <c r="AB7882">
        <v>0</v>
      </c>
      <c r="AC7882">
        <v>0</v>
      </c>
      <c r="AD7882">
        <v>0.85</v>
      </c>
      <c r="AE7882">
        <v>0.85</v>
      </c>
      <c r="AF7882">
        <v>0.85</v>
      </c>
      <c r="AG7882">
        <v>0.85</v>
      </c>
      <c r="AH7882">
        <v>0.93566101499999998</v>
      </c>
      <c r="AI7882">
        <v>1.2357160000000001E-2</v>
      </c>
      <c r="AJ7882">
        <v>0.45998012700000002</v>
      </c>
      <c r="AK7882">
        <v>8.0434523581956296E-2</v>
      </c>
      <c r="AL7882">
        <v>0</v>
      </c>
    </row>
    <row r="7883" spans="1:38" x14ac:dyDescent="0.35">
      <c r="A7883" t="s">
        <v>8007</v>
      </c>
      <c r="B7883">
        <v>71667.418854016811</v>
      </c>
      <c r="C7883">
        <v>65839.47322415041</v>
      </c>
      <c r="D7883">
        <v>5460.640186465168</v>
      </c>
      <c r="E7883">
        <v>367.30544340122577</v>
      </c>
      <c r="F7883">
        <v>0.2466135344457567</v>
      </c>
      <c r="G7883">
        <v>0.18005168794177731</v>
      </c>
      <c r="H7883">
        <v>0.1799597084548766</v>
      </c>
      <c r="I7883">
        <v>0.18171417163918779</v>
      </c>
      <c r="J7883">
        <v>329</v>
      </c>
      <c r="K7883">
        <v>9</v>
      </c>
      <c r="L7883" t="str">
        <f>VLOOKUP(J7883,Clustering!$D$3:$E$367,2,FALSE)</f>
        <v>Fall</v>
      </c>
      <c r="M7883">
        <v>0.39165993199999999</v>
      </c>
      <c r="N7883">
        <v>0.40876520799999999</v>
      </c>
      <c r="O7883">
        <v>0.40876520799999999</v>
      </c>
      <c r="P7883">
        <v>0.92982159099999995</v>
      </c>
      <c r="Q7883">
        <v>0.219909508</v>
      </c>
      <c r="R7883">
        <v>0.1799597084548766</v>
      </c>
      <c r="S7883">
        <v>0.2466135344457567</v>
      </c>
      <c r="T7883">
        <v>0.44952395299999998</v>
      </c>
      <c r="U7883">
        <v>0.65113403400000003</v>
      </c>
      <c r="V7883">
        <v>0.85008076700000001</v>
      </c>
      <c r="W7883">
        <v>1.2252437999999999E-2</v>
      </c>
      <c r="X7883">
        <v>6.49206E-3</v>
      </c>
      <c r="Y7883">
        <v>0.18171417163918779</v>
      </c>
      <c r="Z7883">
        <v>0.390319945</v>
      </c>
      <c r="AA7883">
        <v>0.65113403400000003</v>
      </c>
      <c r="AB7883">
        <v>0</v>
      </c>
      <c r="AC7883">
        <v>0</v>
      </c>
      <c r="AD7883">
        <v>0.85</v>
      </c>
      <c r="AE7883">
        <v>0.85</v>
      </c>
      <c r="AF7883">
        <v>0.85</v>
      </c>
      <c r="AG7883">
        <v>0.85</v>
      </c>
      <c r="AH7883">
        <v>0.92982159099999995</v>
      </c>
      <c r="AI7883">
        <v>1.2252437999999999E-2</v>
      </c>
      <c r="AJ7883">
        <v>0.4638061</v>
      </c>
      <c r="AK7883">
        <v>0.1726294741120297</v>
      </c>
      <c r="AL7883">
        <v>0</v>
      </c>
    </row>
    <row r="7884" spans="1:38" x14ac:dyDescent="0.35">
      <c r="A7884" t="s">
        <v>8008</v>
      </c>
      <c r="B7884">
        <v>70564.933874227863</v>
      </c>
      <c r="C7884">
        <v>62518.457256774876</v>
      </c>
      <c r="D7884">
        <v>7683.365159961565</v>
      </c>
      <c r="E7884">
        <v>363.1114574914148</v>
      </c>
      <c r="F7884">
        <v>0.34699628135764088</v>
      </c>
      <c r="G7884">
        <v>0.17799581249579149</v>
      </c>
      <c r="H7884">
        <v>0.1786940842494002</v>
      </c>
      <c r="I7884">
        <v>0.16537489618224421</v>
      </c>
      <c r="J7884">
        <v>329</v>
      </c>
      <c r="K7884">
        <v>10</v>
      </c>
      <c r="L7884" t="str">
        <f>VLOOKUP(J7884,Clustering!$D$3:$E$367,2,FALSE)</f>
        <v>Fall</v>
      </c>
      <c r="M7884">
        <v>0.40410647100000002</v>
      </c>
      <c r="N7884">
        <v>0.42068035399999998</v>
      </c>
      <c r="O7884">
        <v>0.42068035399999998</v>
      </c>
      <c r="P7884">
        <v>0.92508087299999997</v>
      </c>
      <c r="Q7884">
        <v>0.22174938799999999</v>
      </c>
      <c r="R7884">
        <v>0.1786940842494002</v>
      </c>
      <c r="S7884">
        <v>0.34699628135764088</v>
      </c>
      <c r="T7884">
        <v>0.57835877300000005</v>
      </c>
      <c r="U7884">
        <v>0.66260741599999995</v>
      </c>
      <c r="V7884">
        <v>0.85008076700000001</v>
      </c>
      <c r="W7884">
        <v>1.2217531E-2</v>
      </c>
      <c r="X7884">
        <v>6.49206E-3</v>
      </c>
      <c r="Y7884">
        <v>0.16537489618224421</v>
      </c>
      <c r="Z7884">
        <v>0.444110318</v>
      </c>
      <c r="AA7884">
        <v>0.66260741599999995</v>
      </c>
      <c r="AB7884">
        <v>0</v>
      </c>
      <c r="AC7884">
        <v>0</v>
      </c>
      <c r="AD7884">
        <v>0.85</v>
      </c>
      <c r="AE7884">
        <v>0.85</v>
      </c>
      <c r="AF7884">
        <v>0.85</v>
      </c>
      <c r="AG7884">
        <v>0.85</v>
      </c>
      <c r="AH7884">
        <v>0.92508087299999997</v>
      </c>
      <c r="AI7884">
        <v>1.2217531E-2</v>
      </c>
      <c r="AJ7884">
        <v>0.498455174</v>
      </c>
      <c r="AK7884">
        <v>0.24289739695034859</v>
      </c>
      <c r="AL7884">
        <v>0</v>
      </c>
    </row>
    <row r="7885" spans="1:38" x14ac:dyDescent="0.35">
      <c r="A7885" t="s">
        <v>8009</v>
      </c>
      <c r="B7885">
        <v>67734.699740843673</v>
      </c>
      <c r="C7885">
        <v>58267.970675346143</v>
      </c>
      <c r="D7885">
        <v>9084.6053606689711</v>
      </c>
      <c r="E7885">
        <v>382.12370482855522</v>
      </c>
      <c r="F7885">
        <v>0.4102791175643658</v>
      </c>
      <c r="G7885">
        <v>0.18731554158262509</v>
      </c>
      <c r="H7885">
        <v>0.18901997062423909</v>
      </c>
      <c r="I7885">
        <v>0.1565088303195421</v>
      </c>
      <c r="J7885">
        <v>329</v>
      </c>
      <c r="K7885">
        <v>11</v>
      </c>
      <c r="L7885" t="str">
        <f>VLOOKUP(J7885,Clustering!$D$3:$E$367,2,FALSE)</f>
        <v>Fall</v>
      </c>
      <c r="M7885">
        <v>0.41644357700000001</v>
      </c>
      <c r="N7885">
        <v>0.43335671100000001</v>
      </c>
      <c r="O7885">
        <v>0.43335671100000001</v>
      </c>
      <c r="P7885">
        <v>0.92439926699999997</v>
      </c>
      <c r="Q7885">
        <v>0.229209039</v>
      </c>
      <c r="R7885">
        <v>0.18901997062423909</v>
      </c>
      <c r="S7885">
        <v>0.4102791175643658</v>
      </c>
      <c r="T7885">
        <v>0.61145534199999996</v>
      </c>
      <c r="U7885">
        <v>0.66260741599999995</v>
      </c>
      <c r="V7885">
        <v>0.85008076700000001</v>
      </c>
      <c r="W7885">
        <v>1.1903366E-2</v>
      </c>
      <c r="X7885">
        <v>6.7810609999999997E-3</v>
      </c>
      <c r="Y7885">
        <v>0.1565088303195421</v>
      </c>
      <c r="Z7885">
        <v>0.48314152199999999</v>
      </c>
      <c r="AA7885">
        <v>0.66260741599999995</v>
      </c>
      <c r="AB7885">
        <v>0</v>
      </c>
      <c r="AC7885">
        <v>0</v>
      </c>
      <c r="AD7885">
        <v>0.85</v>
      </c>
      <c r="AE7885">
        <v>0.85</v>
      </c>
      <c r="AF7885">
        <v>0.85</v>
      </c>
      <c r="AG7885">
        <v>0.85</v>
      </c>
      <c r="AH7885">
        <v>0.92439926699999997</v>
      </c>
      <c r="AI7885">
        <v>1.1903366E-2</v>
      </c>
      <c r="AJ7885">
        <v>0.55063298500000002</v>
      </c>
      <c r="AK7885">
        <v>0.28719538229505609</v>
      </c>
      <c r="AL7885">
        <v>0</v>
      </c>
    </row>
    <row r="7886" spans="1:38" x14ac:dyDescent="0.35">
      <c r="A7886" t="s">
        <v>8010</v>
      </c>
      <c r="B7886">
        <v>66528.010515791713</v>
      </c>
      <c r="C7886">
        <v>56445.967709134617</v>
      </c>
      <c r="D7886">
        <v>9689.4050573594996</v>
      </c>
      <c r="E7886">
        <v>392.63774929759512</v>
      </c>
      <c r="F7886">
        <v>0.43759309280160319</v>
      </c>
      <c r="G7886">
        <v>0.19246948494980151</v>
      </c>
      <c r="H7886">
        <v>0.19466505636612569</v>
      </c>
      <c r="I7886">
        <v>0.1527856183711567</v>
      </c>
      <c r="J7886">
        <v>329</v>
      </c>
      <c r="K7886">
        <v>12</v>
      </c>
      <c r="L7886" t="str">
        <f>VLOOKUP(J7886,Clustering!$D$3:$E$367,2,FALSE)</f>
        <v>Fall</v>
      </c>
      <c r="M7886">
        <v>0.43538696799999999</v>
      </c>
      <c r="N7886">
        <v>0.45430386</v>
      </c>
      <c r="O7886">
        <v>0.45430386</v>
      </c>
      <c r="P7886">
        <v>0.92402285900000003</v>
      </c>
      <c r="Q7886">
        <v>0.24521725</v>
      </c>
      <c r="R7886">
        <v>0.19466505636612569</v>
      </c>
      <c r="S7886">
        <v>0.43759309280160319</v>
      </c>
      <c r="T7886">
        <v>0.64787668099999995</v>
      </c>
      <c r="U7886">
        <v>0.66260741599999995</v>
      </c>
      <c r="V7886">
        <v>0.85008076700000001</v>
      </c>
      <c r="W7886">
        <v>1.1903366E-2</v>
      </c>
      <c r="X7886">
        <v>6.49206E-3</v>
      </c>
      <c r="Y7886">
        <v>0.1527856183711567</v>
      </c>
      <c r="Z7886">
        <v>0.53926955300000001</v>
      </c>
      <c r="AA7886">
        <v>0.66260741599999995</v>
      </c>
      <c r="AB7886">
        <v>0</v>
      </c>
      <c r="AC7886">
        <v>0</v>
      </c>
      <c r="AD7886">
        <v>0.85</v>
      </c>
      <c r="AE7886">
        <v>0.85</v>
      </c>
      <c r="AF7886">
        <v>0.85</v>
      </c>
      <c r="AG7886">
        <v>0.85</v>
      </c>
      <c r="AH7886">
        <v>0.92402285900000003</v>
      </c>
      <c r="AI7886">
        <v>1.1903366E-2</v>
      </c>
      <c r="AJ7886">
        <v>0.587162042</v>
      </c>
      <c r="AK7886">
        <v>0.30631516496112221</v>
      </c>
      <c r="AL7886">
        <v>0</v>
      </c>
    </row>
    <row r="7887" spans="1:38" x14ac:dyDescent="0.35">
      <c r="A7887" t="s">
        <v>8011</v>
      </c>
      <c r="B7887">
        <v>66414.524922175755</v>
      </c>
      <c r="C7887">
        <v>56797.097433830633</v>
      </c>
      <c r="D7887">
        <v>9222.3148877350977</v>
      </c>
      <c r="E7887">
        <v>395.11260061002372</v>
      </c>
      <c r="F7887">
        <v>0.41649835780671091</v>
      </c>
      <c r="G7887">
        <v>0.1936826473578547</v>
      </c>
      <c r="H7887">
        <v>0.19607130548332169</v>
      </c>
      <c r="I7887">
        <v>0.15050883408617269</v>
      </c>
      <c r="J7887">
        <v>329</v>
      </c>
      <c r="K7887">
        <v>13</v>
      </c>
      <c r="L7887" t="str">
        <f>VLOOKUP(J7887,Clustering!$D$3:$E$367,2,FALSE)</f>
        <v>Fall</v>
      </c>
      <c r="M7887">
        <v>0.46136285500000002</v>
      </c>
      <c r="N7887">
        <v>0.47854630999999997</v>
      </c>
      <c r="O7887">
        <v>0.47854630999999997</v>
      </c>
      <c r="P7887">
        <v>0.92234427799999996</v>
      </c>
      <c r="Q7887">
        <v>0.266895296</v>
      </c>
      <c r="R7887">
        <v>0.19607130548332169</v>
      </c>
      <c r="S7887">
        <v>0.41649835780671091</v>
      </c>
      <c r="T7887">
        <v>0.65769986400000002</v>
      </c>
      <c r="U7887">
        <v>0.66260741599999995</v>
      </c>
      <c r="V7887">
        <v>0.85008076700000001</v>
      </c>
      <c r="W7887">
        <v>1.1693922000000001E-2</v>
      </c>
      <c r="X7887">
        <v>9.8578780000000005E-3</v>
      </c>
      <c r="Y7887">
        <v>0.15050883408617269</v>
      </c>
      <c r="Z7887">
        <v>0.58521312599999997</v>
      </c>
      <c r="AA7887">
        <v>0.66260741599999995</v>
      </c>
      <c r="AB7887">
        <v>0</v>
      </c>
      <c r="AC7887">
        <v>0</v>
      </c>
      <c r="AD7887">
        <v>0.85</v>
      </c>
      <c r="AE7887">
        <v>0.85</v>
      </c>
      <c r="AF7887">
        <v>0.85</v>
      </c>
      <c r="AG7887">
        <v>0.85</v>
      </c>
      <c r="AH7887">
        <v>0.92234427799999996</v>
      </c>
      <c r="AI7887">
        <v>1.1693922000000001E-2</v>
      </c>
      <c r="AJ7887">
        <v>0.60493151300000003</v>
      </c>
      <c r="AK7887">
        <v>0.29154885046469758</v>
      </c>
      <c r="AL7887">
        <v>0</v>
      </c>
    </row>
    <row r="7888" spans="1:38" x14ac:dyDescent="0.35">
      <c r="A7888" t="s">
        <v>8012</v>
      </c>
      <c r="B7888">
        <v>66572.603818824442</v>
      </c>
      <c r="C7888">
        <v>58513.022027354251</v>
      </c>
      <c r="D7888">
        <v>7674.2145006992969</v>
      </c>
      <c r="E7888">
        <v>385.36729077089359</v>
      </c>
      <c r="F7888">
        <v>0.34658301911253447</v>
      </c>
      <c r="G7888">
        <v>0.1889055346916145</v>
      </c>
      <c r="H7888">
        <v>0.1912699692117526</v>
      </c>
      <c r="I7888">
        <v>0.1461695510959681</v>
      </c>
      <c r="J7888">
        <v>329</v>
      </c>
      <c r="K7888">
        <v>14</v>
      </c>
      <c r="L7888" t="str">
        <f>VLOOKUP(J7888,Clustering!$D$3:$E$367,2,FALSE)</f>
        <v>Fall</v>
      </c>
      <c r="M7888">
        <v>0.48366410399999998</v>
      </c>
      <c r="N7888">
        <v>0.49376464399999997</v>
      </c>
      <c r="O7888">
        <v>0.49376464399999997</v>
      </c>
      <c r="P7888">
        <v>0.92147955500000001</v>
      </c>
      <c r="Q7888">
        <v>0.31130274800000002</v>
      </c>
      <c r="R7888">
        <v>0.1912699692117526</v>
      </c>
      <c r="S7888">
        <v>0.34658301911253447</v>
      </c>
      <c r="T7888">
        <v>0.65399728000000001</v>
      </c>
      <c r="U7888">
        <v>0.66423529000000003</v>
      </c>
      <c r="V7888">
        <v>0.85008076700000001</v>
      </c>
      <c r="W7888">
        <v>1.1659015E-2</v>
      </c>
      <c r="X7888">
        <v>1.5064928999999999E-2</v>
      </c>
      <c r="Y7888">
        <v>0.1461695510959681</v>
      </c>
      <c r="Z7888">
        <v>0.62712979499999999</v>
      </c>
      <c r="AA7888">
        <v>0.66423529000000003</v>
      </c>
      <c r="AB7888">
        <v>0</v>
      </c>
      <c r="AC7888">
        <v>0</v>
      </c>
      <c r="AD7888">
        <v>0.85</v>
      </c>
      <c r="AE7888">
        <v>0.85</v>
      </c>
      <c r="AF7888">
        <v>0.85</v>
      </c>
      <c r="AG7888">
        <v>0.85</v>
      </c>
      <c r="AH7888">
        <v>0.92147955500000001</v>
      </c>
      <c r="AI7888">
        <v>1.1659015E-2</v>
      </c>
      <c r="AJ7888">
        <v>0.61301515500000003</v>
      </c>
      <c r="AK7888">
        <v>0.24260811337877411</v>
      </c>
      <c r="AL7888">
        <v>0</v>
      </c>
    </row>
    <row r="7889" spans="1:38" x14ac:dyDescent="0.35">
      <c r="A7889" t="s">
        <v>8013</v>
      </c>
      <c r="B7889">
        <v>67010.108397228454</v>
      </c>
      <c r="C7889">
        <v>61405.820782936542</v>
      </c>
      <c r="D7889">
        <v>5238.9896302006409</v>
      </c>
      <c r="E7889">
        <v>365.2979840912742</v>
      </c>
      <c r="F7889">
        <v>0.23660334786951071</v>
      </c>
      <c r="G7889">
        <v>0.17906763926042851</v>
      </c>
      <c r="H7889">
        <v>0.1813056897527642</v>
      </c>
      <c r="I7889">
        <v>0.1386159844093155</v>
      </c>
      <c r="J7889">
        <v>329</v>
      </c>
      <c r="K7889">
        <v>15</v>
      </c>
      <c r="L7889" t="str">
        <f>VLOOKUP(J7889,Clustering!$D$3:$E$367,2,FALSE)</f>
        <v>Fall</v>
      </c>
      <c r="M7889">
        <v>0.50654131599999996</v>
      </c>
      <c r="N7889">
        <v>0.50702472899999995</v>
      </c>
      <c r="O7889">
        <v>0.50702472899999995</v>
      </c>
      <c r="P7889">
        <v>0.92059448499999996</v>
      </c>
      <c r="Q7889">
        <v>0.39324626200000001</v>
      </c>
      <c r="R7889">
        <v>0.1813056897527642</v>
      </c>
      <c r="S7889">
        <v>0.23660334786951071</v>
      </c>
      <c r="T7889">
        <v>0.65837992999999995</v>
      </c>
      <c r="U7889">
        <v>0.66423529000000003</v>
      </c>
      <c r="V7889">
        <v>0.85008076700000001</v>
      </c>
      <c r="W7889">
        <v>1.1414664E-2</v>
      </c>
      <c r="X7889">
        <v>1.8178605E-2</v>
      </c>
      <c r="Y7889">
        <v>0.1386159844093155</v>
      </c>
      <c r="Z7889">
        <v>0.65250429200000004</v>
      </c>
      <c r="AA7889">
        <v>0.66423529000000003</v>
      </c>
      <c r="AB7889">
        <v>0</v>
      </c>
      <c r="AC7889">
        <v>0</v>
      </c>
      <c r="AD7889">
        <v>0.85</v>
      </c>
      <c r="AE7889">
        <v>0.85</v>
      </c>
      <c r="AF7889">
        <v>0.85</v>
      </c>
      <c r="AG7889">
        <v>0.85</v>
      </c>
      <c r="AH7889">
        <v>0.92059448499999996</v>
      </c>
      <c r="AI7889">
        <v>1.1414664E-2</v>
      </c>
      <c r="AJ7889">
        <v>0.63438998499999999</v>
      </c>
      <c r="AK7889">
        <v>0.16562234350865751</v>
      </c>
      <c r="AL7889">
        <v>1.7778800000000001E-4</v>
      </c>
    </row>
    <row r="7890" spans="1:38" x14ac:dyDescent="0.35">
      <c r="A7890" t="s">
        <v>8014</v>
      </c>
      <c r="B7890">
        <v>68701.47085419354</v>
      </c>
      <c r="C7890">
        <v>66029.631074394798</v>
      </c>
      <c r="D7890">
        <v>2321.9074775402592</v>
      </c>
      <c r="E7890">
        <v>349.93230225849288</v>
      </c>
      <c r="F7890">
        <v>0.1048620290184152</v>
      </c>
      <c r="G7890">
        <v>0.1715354422835749</v>
      </c>
      <c r="H7890">
        <v>0.17347087324267241</v>
      </c>
      <c r="I7890">
        <v>0.13655348570409481</v>
      </c>
      <c r="J7890">
        <v>329</v>
      </c>
      <c r="K7890">
        <v>16</v>
      </c>
      <c r="L7890" t="str">
        <f>VLOOKUP(J7890,Clustering!$D$3:$E$367,2,FALSE)</f>
        <v>Fall</v>
      </c>
      <c r="M7890">
        <v>0.52813989100000003</v>
      </c>
      <c r="N7890">
        <v>0.52024340199999997</v>
      </c>
      <c r="O7890">
        <v>0.52024340199999997</v>
      </c>
      <c r="P7890">
        <v>0.92027911600000001</v>
      </c>
      <c r="Q7890">
        <v>0.45282334000000002</v>
      </c>
      <c r="R7890">
        <v>0.17347087324267241</v>
      </c>
      <c r="S7890">
        <v>0.1048620290184152</v>
      </c>
      <c r="T7890">
        <v>0.66366933699999997</v>
      </c>
      <c r="U7890">
        <v>0.666411007</v>
      </c>
      <c r="V7890">
        <v>0.85008076700000001</v>
      </c>
      <c r="W7890">
        <v>1.1903366E-2</v>
      </c>
      <c r="X7890">
        <v>1.8609174999999999E-2</v>
      </c>
      <c r="Y7890">
        <v>0.13655348570409481</v>
      </c>
      <c r="Z7890">
        <v>0.68032442800000004</v>
      </c>
      <c r="AA7890">
        <v>0.666411007</v>
      </c>
      <c r="AB7890">
        <v>0</v>
      </c>
      <c r="AC7890">
        <v>0</v>
      </c>
      <c r="AD7890">
        <v>0.85</v>
      </c>
      <c r="AE7890">
        <v>0.85</v>
      </c>
      <c r="AF7890">
        <v>0.85</v>
      </c>
      <c r="AG7890">
        <v>0.85</v>
      </c>
      <c r="AH7890">
        <v>0.92027911600000001</v>
      </c>
      <c r="AI7890">
        <v>1.1903366E-2</v>
      </c>
      <c r="AJ7890">
        <v>0.64676906700000003</v>
      </c>
      <c r="AK7890">
        <v>7.3403420312890599E-2</v>
      </c>
      <c r="AL7890">
        <v>3.6880127999999998E-2</v>
      </c>
    </row>
    <row r="7891" spans="1:38" x14ac:dyDescent="0.35">
      <c r="A7891" t="s">
        <v>8015</v>
      </c>
      <c r="B7891">
        <v>73058.856120623517</v>
      </c>
      <c r="C7891">
        <v>72554.813437541176</v>
      </c>
      <c r="D7891">
        <v>155.57619913578711</v>
      </c>
      <c r="E7891">
        <v>348.46648394655011</v>
      </c>
      <c r="F7891">
        <v>7.0261352212165002E-3</v>
      </c>
      <c r="G7891">
        <v>0.17081690389536761</v>
      </c>
      <c r="H7891">
        <v>0.17250658813373801</v>
      </c>
      <c r="I7891">
        <v>0.14027669765248019</v>
      </c>
      <c r="J7891">
        <v>329</v>
      </c>
      <c r="K7891">
        <v>17</v>
      </c>
      <c r="L7891" t="str">
        <f>VLOOKUP(J7891,Clustering!$D$3:$E$367,2,FALSE)</f>
        <v>Fall</v>
      </c>
      <c r="M7891">
        <v>0.559207283</v>
      </c>
      <c r="N7891">
        <v>0.527873276</v>
      </c>
      <c r="O7891">
        <v>0.527873276</v>
      </c>
      <c r="P7891">
        <v>0.92027911600000001</v>
      </c>
      <c r="Q7891">
        <v>0.498494928</v>
      </c>
      <c r="R7891">
        <v>0.17250658813373801</v>
      </c>
      <c r="S7891">
        <v>7.0261352212165002E-3</v>
      </c>
      <c r="T7891">
        <v>0.65490403500000005</v>
      </c>
      <c r="U7891">
        <v>0.666411007</v>
      </c>
      <c r="V7891">
        <v>0.85008076700000001</v>
      </c>
      <c r="W7891">
        <v>1.2496788999999999E-2</v>
      </c>
      <c r="X7891">
        <v>2.0920347999999998E-2</v>
      </c>
      <c r="Y7891">
        <v>0.14027669765248019</v>
      </c>
      <c r="Z7891">
        <v>0.69339013699999996</v>
      </c>
      <c r="AA7891">
        <v>0.666411007</v>
      </c>
      <c r="AB7891">
        <v>0</v>
      </c>
      <c r="AC7891">
        <v>0</v>
      </c>
      <c r="AD7891">
        <v>0.85</v>
      </c>
      <c r="AE7891">
        <v>0.85</v>
      </c>
      <c r="AF7891">
        <v>0.85</v>
      </c>
      <c r="AG7891">
        <v>0.85</v>
      </c>
      <c r="AH7891">
        <v>0.92027911600000001</v>
      </c>
      <c r="AI7891">
        <v>1.2496788999999999E-2</v>
      </c>
      <c r="AJ7891">
        <v>0.65974221700000002</v>
      </c>
      <c r="AK7891">
        <v>4.9182946548515004E-3</v>
      </c>
      <c r="AL7891">
        <v>0.46446845799999997</v>
      </c>
    </row>
    <row r="7892" spans="1:38" x14ac:dyDescent="0.35">
      <c r="A7892" t="s">
        <v>8016</v>
      </c>
      <c r="B7892">
        <v>74236.793220202337</v>
      </c>
      <c r="C7892">
        <v>73899.356107405969</v>
      </c>
      <c r="D7892">
        <v>0</v>
      </c>
      <c r="E7892">
        <v>337.437112796375</v>
      </c>
      <c r="F7892">
        <v>0</v>
      </c>
      <c r="G7892">
        <v>0.16541034940998769</v>
      </c>
      <c r="H7892">
        <v>0.16690168093805699</v>
      </c>
      <c r="I7892">
        <v>0.13845527022449311</v>
      </c>
      <c r="J7892">
        <v>329</v>
      </c>
      <c r="K7892">
        <v>18</v>
      </c>
      <c r="L7892" t="str">
        <f>VLOOKUP(J7892,Clustering!$D$3:$E$367,2,FALSE)</f>
        <v>Fall</v>
      </c>
      <c r="M7892">
        <v>0.56981074300000001</v>
      </c>
      <c r="N7892">
        <v>0.533260925</v>
      </c>
      <c r="O7892">
        <v>0.533260925</v>
      </c>
      <c r="P7892">
        <v>0.92025876900000003</v>
      </c>
      <c r="Q7892">
        <v>0.51471591400000005</v>
      </c>
      <c r="R7892">
        <v>0.16690168093805699</v>
      </c>
      <c r="S7892">
        <v>0</v>
      </c>
      <c r="T7892">
        <v>0.58606619299999996</v>
      </c>
      <c r="U7892">
        <v>0.666411007</v>
      </c>
      <c r="V7892">
        <v>0.85008076700000001</v>
      </c>
      <c r="W7892">
        <v>1.2776045999999999E-2</v>
      </c>
      <c r="X7892">
        <v>3.0805869999999999E-2</v>
      </c>
      <c r="Y7892">
        <v>0.13845527022449311</v>
      </c>
      <c r="Z7892">
        <v>0.72066457299999997</v>
      </c>
      <c r="AA7892">
        <v>0.666411007</v>
      </c>
      <c r="AB7892">
        <v>0</v>
      </c>
      <c r="AC7892">
        <v>0</v>
      </c>
      <c r="AD7892">
        <v>0.85</v>
      </c>
      <c r="AE7892">
        <v>0.85</v>
      </c>
      <c r="AF7892">
        <v>0.85</v>
      </c>
      <c r="AG7892">
        <v>0.85</v>
      </c>
      <c r="AH7892">
        <v>0.92025876900000003</v>
      </c>
      <c r="AI7892">
        <v>1.2776045999999999E-2</v>
      </c>
      <c r="AJ7892">
        <v>0.67696668400000004</v>
      </c>
      <c r="AK7892">
        <v>0</v>
      </c>
      <c r="AL7892">
        <v>0.42381575999999999</v>
      </c>
    </row>
    <row r="7893" spans="1:38" x14ac:dyDescent="0.35">
      <c r="A7893" t="s">
        <v>8017</v>
      </c>
      <c r="B7893">
        <v>73395.575460607608</v>
      </c>
      <c r="C7893">
        <v>73078.442248451262</v>
      </c>
      <c r="D7893">
        <v>0</v>
      </c>
      <c r="E7893">
        <v>317.13321215634852</v>
      </c>
      <c r="F7893">
        <v>0</v>
      </c>
      <c r="G7893">
        <v>0.15545745693938651</v>
      </c>
      <c r="H7893">
        <v>0.15679677656734889</v>
      </c>
      <c r="I7893">
        <v>0.1312499176049558</v>
      </c>
      <c r="J7893">
        <v>329</v>
      </c>
      <c r="K7893">
        <v>19</v>
      </c>
      <c r="L7893" t="str">
        <f>VLOOKUP(J7893,Clustering!$D$3:$E$367,2,FALSE)</f>
        <v>Fall</v>
      </c>
      <c r="M7893">
        <v>0.58791898899999995</v>
      </c>
      <c r="N7893">
        <v>0.53843953600000005</v>
      </c>
      <c r="O7893">
        <v>0.53843953600000005</v>
      </c>
      <c r="P7893">
        <v>0.92080812300000003</v>
      </c>
      <c r="Q7893">
        <v>0.512150094</v>
      </c>
      <c r="R7893">
        <v>0.15679677656734889</v>
      </c>
      <c r="S7893">
        <v>0</v>
      </c>
      <c r="T7893">
        <v>0.30172283500000002</v>
      </c>
      <c r="U7893">
        <v>0.666411007</v>
      </c>
      <c r="V7893">
        <v>0.85008076700000001</v>
      </c>
      <c r="W7893">
        <v>1.2985490000000001E-2</v>
      </c>
      <c r="X7893">
        <v>4.0503749999999998E-2</v>
      </c>
      <c r="Y7893">
        <v>0.1312499176049558</v>
      </c>
      <c r="Z7893">
        <v>0.70766523299999995</v>
      </c>
      <c r="AA7893">
        <v>0.666411007</v>
      </c>
      <c r="AB7893">
        <v>0</v>
      </c>
      <c r="AC7893">
        <v>0</v>
      </c>
      <c r="AD7893">
        <v>0.85</v>
      </c>
      <c r="AE7893">
        <v>0.85</v>
      </c>
      <c r="AF7893">
        <v>0.85</v>
      </c>
      <c r="AG7893">
        <v>0.85</v>
      </c>
      <c r="AH7893">
        <v>0.92080812300000003</v>
      </c>
      <c r="AI7893">
        <v>1.2985490000000001E-2</v>
      </c>
      <c r="AJ7893">
        <v>0.69129881500000001</v>
      </c>
      <c r="AK7893">
        <v>0</v>
      </c>
      <c r="AL7893">
        <v>0.340303193</v>
      </c>
    </row>
    <row r="7894" spans="1:38" x14ac:dyDescent="0.35">
      <c r="A7894" t="s">
        <v>8018</v>
      </c>
      <c r="B7894">
        <v>71412.166796569189</v>
      </c>
      <c r="C7894">
        <v>71111.937957783419</v>
      </c>
      <c r="D7894">
        <v>0</v>
      </c>
      <c r="E7894">
        <v>300.22883878576488</v>
      </c>
      <c r="F7894">
        <v>0</v>
      </c>
      <c r="G7894">
        <v>0.1471709994047867</v>
      </c>
      <c r="H7894">
        <v>0.14837937113727601</v>
      </c>
      <c r="I7894">
        <v>0.1253302784639975</v>
      </c>
      <c r="J7894">
        <v>329</v>
      </c>
      <c r="K7894">
        <v>20</v>
      </c>
      <c r="L7894" t="str">
        <f>VLOOKUP(J7894,Clustering!$D$3:$E$367,2,FALSE)</f>
        <v>Fall</v>
      </c>
      <c r="M7894">
        <v>0.58768860499999998</v>
      </c>
      <c r="N7894">
        <v>0.53295525700000002</v>
      </c>
      <c r="O7894">
        <v>0.53295525700000002</v>
      </c>
      <c r="P7894">
        <v>0.92152024799999999</v>
      </c>
      <c r="Q7894">
        <v>0.47501454999999998</v>
      </c>
      <c r="R7894">
        <v>0.14837937113727601</v>
      </c>
      <c r="S7894">
        <v>0</v>
      </c>
      <c r="T7894">
        <v>6.0450399999999996E-4</v>
      </c>
      <c r="U7894">
        <v>0.666411007</v>
      </c>
      <c r="V7894">
        <v>0.85008076700000001</v>
      </c>
      <c r="W7894">
        <v>1.2671325000000001E-2</v>
      </c>
      <c r="X7894">
        <v>2.7207175E-2</v>
      </c>
      <c r="Y7894">
        <v>0.1253302784639975</v>
      </c>
      <c r="Z7894">
        <v>0.69538172899999995</v>
      </c>
      <c r="AA7894">
        <v>0.666411007</v>
      </c>
      <c r="AB7894">
        <v>0</v>
      </c>
      <c r="AC7894">
        <v>0</v>
      </c>
      <c r="AD7894">
        <v>0.85</v>
      </c>
      <c r="AE7894">
        <v>0.85</v>
      </c>
      <c r="AF7894">
        <v>0.85</v>
      </c>
      <c r="AG7894">
        <v>0.85</v>
      </c>
      <c r="AH7894">
        <v>0.92152024799999999</v>
      </c>
      <c r="AI7894">
        <v>1.2671325000000001E-2</v>
      </c>
      <c r="AJ7894">
        <v>0.69331151899999999</v>
      </c>
      <c r="AK7894">
        <v>0</v>
      </c>
      <c r="AL7894">
        <v>0.11348498799999999</v>
      </c>
    </row>
    <row r="7895" spans="1:38" x14ac:dyDescent="0.35">
      <c r="A7895" t="s">
        <v>8019</v>
      </c>
      <c r="B7895">
        <v>68613.005060446449</v>
      </c>
      <c r="C7895">
        <v>68326.334865178229</v>
      </c>
      <c r="D7895">
        <v>0</v>
      </c>
      <c r="E7895">
        <v>286.67019526821809</v>
      </c>
      <c r="F7895">
        <v>0</v>
      </c>
      <c r="G7895">
        <v>0.1405246055236363</v>
      </c>
      <c r="H7895">
        <v>0.14154901828232419</v>
      </c>
      <c r="I7895">
        <v>0.122008851977668</v>
      </c>
      <c r="J7895">
        <v>329</v>
      </c>
      <c r="K7895">
        <v>21</v>
      </c>
      <c r="L7895" t="str">
        <f>VLOOKUP(J7895,Clustering!$D$3:$E$367,2,FALSE)</f>
        <v>Fall</v>
      </c>
      <c r="M7895">
        <v>0.55890202300000003</v>
      </c>
      <c r="N7895">
        <v>0.51972278000000005</v>
      </c>
      <c r="O7895">
        <v>0.51972278000000005</v>
      </c>
      <c r="P7895">
        <v>0.92368714299999999</v>
      </c>
      <c r="Q7895">
        <v>0.43894288199999998</v>
      </c>
      <c r="R7895">
        <v>0.14154901828232419</v>
      </c>
      <c r="S7895">
        <v>0</v>
      </c>
      <c r="T7895">
        <v>0</v>
      </c>
      <c r="U7895">
        <v>0.66478313300000003</v>
      </c>
      <c r="V7895">
        <v>0.85008076700000001</v>
      </c>
      <c r="W7895">
        <v>1.2741139E-2</v>
      </c>
      <c r="X7895">
        <v>1.5558326000000001E-2</v>
      </c>
      <c r="Y7895">
        <v>0.122008851977668</v>
      </c>
      <c r="Z7895">
        <v>0.62275313799999998</v>
      </c>
      <c r="AA7895">
        <v>0.66478313300000003</v>
      </c>
      <c r="AB7895">
        <v>0</v>
      </c>
      <c r="AC7895">
        <v>0</v>
      </c>
      <c r="AD7895">
        <v>0.85</v>
      </c>
      <c r="AE7895">
        <v>0.85</v>
      </c>
      <c r="AF7895">
        <v>0.85</v>
      </c>
      <c r="AG7895">
        <v>0.85</v>
      </c>
      <c r="AH7895">
        <v>0.92368714299999999</v>
      </c>
      <c r="AI7895">
        <v>1.2741139E-2</v>
      </c>
      <c r="AJ7895">
        <v>0.67279090600000002</v>
      </c>
      <c r="AK7895">
        <v>0</v>
      </c>
      <c r="AL7895">
        <v>0.16146601199999999</v>
      </c>
    </row>
    <row r="7896" spans="1:38" x14ac:dyDescent="0.35">
      <c r="A7896" t="s">
        <v>8020</v>
      </c>
      <c r="B7896">
        <v>64021.49860569158</v>
      </c>
      <c r="C7896">
        <v>63747.135784990001</v>
      </c>
      <c r="D7896">
        <v>0</v>
      </c>
      <c r="E7896">
        <v>274.36282070158808</v>
      </c>
      <c r="F7896">
        <v>0</v>
      </c>
      <c r="G7896">
        <v>0.1344915787752882</v>
      </c>
      <c r="H7896">
        <v>0.135361522166662</v>
      </c>
      <c r="I7896">
        <v>0.1187677825837498</v>
      </c>
      <c r="J7896">
        <v>329</v>
      </c>
      <c r="K7896">
        <v>22</v>
      </c>
      <c r="L7896" t="str">
        <f>VLOOKUP(J7896,Clustering!$D$3:$E$367,2,FALSE)</f>
        <v>Fall</v>
      </c>
      <c r="M7896">
        <v>0.51727724799999997</v>
      </c>
      <c r="N7896">
        <v>0.49479800000000002</v>
      </c>
      <c r="O7896">
        <v>0.49479800000000002</v>
      </c>
      <c r="P7896">
        <v>0.92621010000000004</v>
      </c>
      <c r="Q7896">
        <v>0.400030039</v>
      </c>
      <c r="R7896">
        <v>0.135361522166662</v>
      </c>
      <c r="S7896">
        <v>0</v>
      </c>
      <c r="T7896">
        <v>0</v>
      </c>
      <c r="U7896">
        <v>0.66478313300000003</v>
      </c>
      <c r="V7896">
        <v>0.85008076700000001</v>
      </c>
      <c r="W7896">
        <v>1.2880768000000001E-2</v>
      </c>
      <c r="X7896">
        <v>7.0256650000000004E-3</v>
      </c>
      <c r="Y7896">
        <v>0.1187677825837498</v>
      </c>
      <c r="Z7896">
        <v>0.546389982</v>
      </c>
      <c r="AA7896">
        <v>0.66478313300000003</v>
      </c>
      <c r="AB7896">
        <v>0</v>
      </c>
      <c r="AC7896">
        <v>0</v>
      </c>
      <c r="AD7896">
        <v>0.85</v>
      </c>
      <c r="AE7896">
        <v>0.85</v>
      </c>
      <c r="AF7896">
        <v>0.85</v>
      </c>
      <c r="AG7896">
        <v>0.85</v>
      </c>
      <c r="AH7896">
        <v>0.92621010000000004</v>
      </c>
      <c r="AI7896">
        <v>1.2880768000000001E-2</v>
      </c>
      <c r="AJ7896">
        <v>0.63051918399999995</v>
      </c>
      <c r="AK7896">
        <v>0</v>
      </c>
      <c r="AL7896">
        <v>0.115301892</v>
      </c>
    </row>
    <row r="7897" spans="1:38" x14ac:dyDescent="0.35">
      <c r="A7897" t="s">
        <v>8021</v>
      </c>
      <c r="B7897">
        <v>59469.999326027173</v>
      </c>
      <c r="C7897">
        <v>59203.236413217783</v>
      </c>
      <c r="D7897">
        <v>0</v>
      </c>
      <c r="E7897">
        <v>266.76291280938437</v>
      </c>
      <c r="F7897">
        <v>0</v>
      </c>
      <c r="G7897">
        <v>0.1307661337300903</v>
      </c>
      <c r="H7897">
        <v>0.13178563155436371</v>
      </c>
      <c r="I7897">
        <v>0.11233921519085389</v>
      </c>
      <c r="J7897">
        <v>329</v>
      </c>
      <c r="K7897">
        <v>23</v>
      </c>
      <c r="L7897" t="str">
        <f>VLOOKUP(J7897,Clustering!$D$3:$E$367,2,FALSE)</f>
        <v>Fall</v>
      </c>
      <c r="M7897">
        <v>0.47531841499999999</v>
      </c>
      <c r="N7897">
        <v>0.45627394100000002</v>
      </c>
      <c r="O7897">
        <v>0.45627394100000002</v>
      </c>
      <c r="P7897">
        <v>0.92841768700000005</v>
      </c>
      <c r="Q7897">
        <v>0.36927775299999999</v>
      </c>
      <c r="R7897">
        <v>0.13178563155436371</v>
      </c>
      <c r="S7897">
        <v>0</v>
      </c>
      <c r="T7897">
        <v>0</v>
      </c>
      <c r="U7897">
        <v>0.65567329799999996</v>
      </c>
      <c r="V7897">
        <v>0.85008076700000001</v>
      </c>
      <c r="W7897">
        <v>1.2252437999999999E-2</v>
      </c>
      <c r="X7897">
        <v>7.0256650000000004E-3</v>
      </c>
      <c r="Y7897">
        <v>0.11233921519085389</v>
      </c>
      <c r="Z7897">
        <v>0.47566343799999999</v>
      </c>
      <c r="AA7897">
        <v>0.65567329799999996</v>
      </c>
      <c r="AB7897">
        <v>0</v>
      </c>
      <c r="AC7897">
        <v>0</v>
      </c>
      <c r="AD7897">
        <v>0.85</v>
      </c>
      <c r="AE7897">
        <v>0.85</v>
      </c>
      <c r="AF7897">
        <v>0.85</v>
      </c>
      <c r="AG7897">
        <v>0.85</v>
      </c>
      <c r="AH7897">
        <v>0.92841768700000005</v>
      </c>
      <c r="AI7897">
        <v>1.2252437999999999E-2</v>
      </c>
      <c r="AJ7897">
        <v>0.56646352499999997</v>
      </c>
      <c r="AK7897">
        <v>0</v>
      </c>
      <c r="AL7897">
        <v>6.7351222000000002E-2</v>
      </c>
    </row>
    <row r="7898" spans="1:38" x14ac:dyDescent="0.35">
      <c r="A7898" t="s">
        <v>8022</v>
      </c>
      <c r="B7898">
        <v>57385.161234077117</v>
      </c>
      <c r="C7898">
        <v>57113.04660787079</v>
      </c>
      <c r="D7898">
        <v>0</v>
      </c>
      <c r="E7898">
        <v>272.11462620633489</v>
      </c>
      <c r="F7898">
        <v>0</v>
      </c>
      <c r="G7898">
        <v>0.1333895226501641</v>
      </c>
      <c r="H7898">
        <v>0.1345378619694472</v>
      </c>
      <c r="I7898">
        <v>0.11263385786302831</v>
      </c>
      <c r="J7898">
        <v>330</v>
      </c>
      <c r="K7898">
        <v>0</v>
      </c>
      <c r="L7898" t="str">
        <f>VLOOKUP(J7898,Clustering!$D$3:$E$367,2,FALSE)</f>
        <v>Fall</v>
      </c>
      <c r="M7898">
        <v>0.40086380500000002</v>
      </c>
      <c r="N7898">
        <v>0.41407791999999999</v>
      </c>
      <c r="O7898">
        <v>0.41407791999999999</v>
      </c>
      <c r="P7898">
        <v>0.93239541400000003</v>
      </c>
      <c r="Q7898">
        <v>0.29275374999999998</v>
      </c>
      <c r="R7898">
        <v>0.1345378619694472</v>
      </c>
      <c r="S7898">
        <v>0</v>
      </c>
      <c r="T7898">
        <v>0</v>
      </c>
      <c r="U7898">
        <v>0.65196362299999999</v>
      </c>
      <c r="V7898">
        <v>0.85008076700000001</v>
      </c>
      <c r="W7898">
        <v>1.1833550999999999E-2</v>
      </c>
      <c r="X7898">
        <v>7.0256650000000004E-3</v>
      </c>
      <c r="Y7898">
        <v>0.11263385786302831</v>
      </c>
      <c r="Z7898">
        <v>0.40144726200000003</v>
      </c>
      <c r="AA7898">
        <v>0.65196362299999999</v>
      </c>
      <c r="AB7898">
        <v>0</v>
      </c>
      <c r="AC7898">
        <v>0</v>
      </c>
      <c r="AD7898">
        <v>0.85</v>
      </c>
      <c r="AE7898">
        <v>0.85</v>
      </c>
      <c r="AF7898">
        <v>0.85</v>
      </c>
      <c r="AG7898">
        <v>0.85</v>
      </c>
      <c r="AH7898">
        <v>0.93239541400000003</v>
      </c>
      <c r="AI7898">
        <v>1.1833550999999999E-2</v>
      </c>
      <c r="AJ7898">
        <v>0.52583175800000004</v>
      </c>
      <c r="AK7898">
        <v>0</v>
      </c>
      <c r="AL7898">
        <v>1.5419838999999999E-2</v>
      </c>
    </row>
    <row r="7899" spans="1:38" x14ac:dyDescent="0.35">
      <c r="A7899" t="s">
        <v>8023</v>
      </c>
      <c r="B7899">
        <v>56677.93190697419</v>
      </c>
      <c r="C7899">
        <v>56389.596619680022</v>
      </c>
      <c r="D7899">
        <v>0</v>
      </c>
      <c r="E7899">
        <v>288.3352872941698</v>
      </c>
      <c r="F7899">
        <v>0</v>
      </c>
      <c r="G7899">
        <v>0.14134082710498519</v>
      </c>
      <c r="H7899">
        <v>0.14289499958021179</v>
      </c>
      <c r="I7899">
        <v>0.1132499289048475</v>
      </c>
      <c r="J7899">
        <v>330</v>
      </c>
      <c r="K7899">
        <v>1</v>
      </c>
      <c r="L7899" t="str">
        <f>VLOOKUP(J7899,Clustering!$D$3:$E$367,2,FALSE)</f>
        <v>Fall</v>
      </c>
      <c r="M7899">
        <v>0.37675403499999999</v>
      </c>
      <c r="N7899">
        <v>0.40095390600000003</v>
      </c>
      <c r="O7899">
        <v>0.40095390600000003</v>
      </c>
      <c r="P7899">
        <v>0.93332117599999997</v>
      </c>
      <c r="Q7899">
        <v>0.26062468300000002</v>
      </c>
      <c r="R7899">
        <v>0.14289499958021179</v>
      </c>
      <c r="S7899">
        <v>0</v>
      </c>
      <c r="T7899">
        <v>0</v>
      </c>
      <c r="U7899">
        <v>0.65196362299999999</v>
      </c>
      <c r="V7899">
        <v>0.85008076700000001</v>
      </c>
      <c r="W7899">
        <v>1.2077902E-2</v>
      </c>
      <c r="X7899">
        <v>7.0256650000000004E-3</v>
      </c>
      <c r="Y7899">
        <v>0.1132499289048475</v>
      </c>
      <c r="Z7899">
        <v>0.38520901699999999</v>
      </c>
      <c r="AA7899">
        <v>0.65196362299999999</v>
      </c>
      <c r="AB7899">
        <v>0</v>
      </c>
      <c r="AC7899">
        <v>0</v>
      </c>
      <c r="AD7899">
        <v>0.85</v>
      </c>
      <c r="AE7899">
        <v>0.85</v>
      </c>
      <c r="AF7899">
        <v>0.85</v>
      </c>
      <c r="AG7899">
        <v>0.85</v>
      </c>
      <c r="AH7899">
        <v>0.93332117599999997</v>
      </c>
      <c r="AI7899">
        <v>1.2077902E-2</v>
      </c>
      <c r="AJ7899">
        <v>0.49926844500000001</v>
      </c>
      <c r="AK7899">
        <v>0</v>
      </c>
      <c r="AL7899">
        <v>0</v>
      </c>
    </row>
    <row r="7900" spans="1:38" x14ac:dyDescent="0.35">
      <c r="A7900" t="s">
        <v>8024</v>
      </c>
      <c r="B7900">
        <v>56473.853244522761</v>
      </c>
      <c r="C7900">
        <v>56170.40087272707</v>
      </c>
      <c r="D7900">
        <v>0</v>
      </c>
      <c r="E7900">
        <v>303.4523717956921</v>
      </c>
      <c r="F7900">
        <v>0</v>
      </c>
      <c r="G7900">
        <v>0.14875116264494709</v>
      </c>
      <c r="H7900">
        <v>0.15062936972478949</v>
      </c>
      <c r="I7900">
        <v>0.1148034993581307</v>
      </c>
      <c r="J7900">
        <v>330</v>
      </c>
      <c r="K7900">
        <v>2</v>
      </c>
      <c r="L7900" t="str">
        <f>VLOOKUP(J7900,Clustering!$D$3:$E$367,2,FALSE)</f>
        <v>Fall</v>
      </c>
      <c r="M7900">
        <v>0.36035639600000002</v>
      </c>
      <c r="N7900">
        <v>0.37823782500000003</v>
      </c>
      <c r="O7900">
        <v>0.37823782500000003</v>
      </c>
      <c r="P7900">
        <v>0.93336186899999996</v>
      </c>
      <c r="Q7900">
        <v>0.22472824199999999</v>
      </c>
      <c r="R7900">
        <v>0.15062936972478949</v>
      </c>
      <c r="S7900">
        <v>0</v>
      </c>
      <c r="T7900">
        <v>0</v>
      </c>
      <c r="U7900">
        <v>0.65196362299999999</v>
      </c>
      <c r="V7900">
        <v>0.85008076700000001</v>
      </c>
      <c r="W7900">
        <v>1.2357160000000001E-2</v>
      </c>
      <c r="X7900">
        <v>7.0256650000000004E-3</v>
      </c>
      <c r="Y7900">
        <v>0.1148034993581307</v>
      </c>
      <c r="Z7900">
        <v>0.38016867199999999</v>
      </c>
      <c r="AA7900">
        <v>0.65196362299999999</v>
      </c>
      <c r="AB7900">
        <v>0</v>
      </c>
      <c r="AC7900">
        <v>0</v>
      </c>
      <c r="AD7900">
        <v>0.85</v>
      </c>
      <c r="AE7900">
        <v>0.85</v>
      </c>
      <c r="AF7900">
        <v>0.85</v>
      </c>
      <c r="AG7900">
        <v>0.85</v>
      </c>
      <c r="AH7900">
        <v>0.93336186899999996</v>
      </c>
      <c r="AI7900">
        <v>1.2357160000000001E-2</v>
      </c>
      <c r="AJ7900">
        <v>0.49290841400000002</v>
      </c>
      <c r="AK7900">
        <v>0</v>
      </c>
      <c r="AL7900">
        <v>0</v>
      </c>
    </row>
    <row r="7901" spans="1:38" x14ac:dyDescent="0.35">
      <c r="A7901" t="s">
        <v>8025</v>
      </c>
      <c r="B7901">
        <v>56524.100901918093</v>
      </c>
      <c r="C7901">
        <v>56202.983392597263</v>
      </c>
      <c r="D7901">
        <v>0</v>
      </c>
      <c r="E7901">
        <v>321.11750932083203</v>
      </c>
      <c r="F7901">
        <v>0</v>
      </c>
      <c r="G7901">
        <v>0.1574105437847215</v>
      </c>
      <c r="H7901">
        <v>0.15960927480174081</v>
      </c>
      <c r="I7901">
        <v>0.1176695689874634</v>
      </c>
      <c r="J7901">
        <v>330</v>
      </c>
      <c r="K7901">
        <v>3</v>
      </c>
      <c r="L7901" t="str">
        <f>VLOOKUP(J7901,Clustering!$D$3:$E$367,2,FALSE)</f>
        <v>Fall</v>
      </c>
      <c r="M7901">
        <v>0.34782922199999999</v>
      </c>
      <c r="N7901">
        <v>0.36162722200000003</v>
      </c>
      <c r="O7901">
        <v>0.36162722200000003</v>
      </c>
      <c r="P7901">
        <v>0.93289390100000003</v>
      </c>
      <c r="Q7901">
        <v>0.18288661000000001</v>
      </c>
      <c r="R7901">
        <v>0.15960927480174081</v>
      </c>
      <c r="S7901">
        <v>0</v>
      </c>
      <c r="T7901">
        <v>0</v>
      </c>
      <c r="U7901">
        <v>0.64812872700000002</v>
      </c>
      <c r="V7901">
        <v>0.85008076700000001</v>
      </c>
      <c r="W7901">
        <v>1.2531696E-2</v>
      </c>
      <c r="X7901">
        <v>7.0256650000000004E-3</v>
      </c>
      <c r="Y7901">
        <v>0.1176695689874634</v>
      </c>
      <c r="Z7901">
        <v>0.37147224499999998</v>
      </c>
      <c r="AA7901">
        <v>0.64812872700000002</v>
      </c>
      <c r="AB7901">
        <v>0</v>
      </c>
      <c r="AC7901">
        <v>0</v>
      </c>
      <c r="AD7901">
        <v>0.85</v>
      </c>
      <c r="AE7901">
        <v>0.85</v>
      </c>
      <c r="AF7901">
        <v>0.85</v>
      </c>
      <c r="AG7901">
        <v>0.85</v>
      </c>
      <c r="AH7901">
        <v>0.93289390100000003</v>
      </c>
      <c r="AI7901">
        <v>1.2531696E-2</v>
      </c>
      <c r="AJ7901">
        <v>0.48498114199999998</v>
      </c>
      <c r="AK7901">
        <v>0</v>
      </c>
      <c r="AL7901">
        <v>0</v>
      </c>
    </row>
    <row r="7902" spans="1:38" x14ac:dyDescent="0.35">
      <c r="A7902" t="s">
        <v>8026</v>
      </c>
      <c r="B7902">
        <v>57119.002103004677</v>
      </c>
      <c r="C7902">
        <v>56778.512058867003</v>
      </c>
      <c r="D7902">
        <v>0</v>
      </c>
      <c r="E7902">
        <v>340.49004413768682</v>
      </c>
      <c r="F7902">
        <v>0</v>
      </c>
      <c r="G7902">
        <v>0.16690688438121901</v>
      </c>
      <c r="H7902">
        <v>0.16931239371039289</v>
      </c>
      <c r="I7902">
        <v>0.1234284939435992</v>
      </c>
      <c r="J7902">
        <v>330</v>
      </c>
      <c r="K7902">
        <v>4</v>
      </c>
      <c r="L7902" t="str">
        <f>VLOOKUP(J7902,Clustering!$D$3:$E$367,2,FALSE)</f>
        <v>Fall</v>
      </c>
      <c r="M7902">
        <v>0.34208688100000001</v>
      </c>
      <c r="N7902">
        <v>0.36519072200000002</v>
      </c>
      <c r="O7902">
        <v>0.36519072200000002</v>
      </c>
      <c r="P7902">
        <v>0.93360602599999998</v>
      </c>
      <c r="Q7902">
        <v>0.16879337599999999</v>
      </c>
      <c r="R7902">
        <v>0.16931239371039289</v>
      </c>
      <c r="S7902">
        <v>0</v>
      </c>
      <c r="T7902">
        <v>0</v>
      </c>
      <c r="U7902">
        <v>0.65104011799999995</v>
      </c>
      <c r="V7902">
        <v>0.85008076700000001</v>
      </c>
      <c r="W7902">
        <v>1.2531696E-2</v>
      </c>
      <c r="X7902">
        <v>7.0256650000000004E-3</v>
      </c>
      <c r="Y7902">
        <v>0.1234284939435992</v>
      </c>
      <c r="Z7902">
        <v>0.37051885200000001</v>
      </c>
      <c r="AA7902">
        <v>0.65104011799999995</v>
      </c>
      <c r="AB7902">
        <v>0</v>
      </c>
      <c r="AC7902">
        <v>0</v>
      </c>
      <c r="AD7902">
        <v>0.85</v>
      </c>
      <c r="AE7902">
        <v>0.85</v>
      </c>
      <c r="AF7902">
        <v>0.85</v>
      </c>
      <c r="AG7902">
        <v>0.85</v>
      </c>
      <c r="AH7902">
        <v>0.93360602599999998</v>
      </c>
      <c r="AI7902">
        <v>1.2531696E-2</v>
      </c>
      <c r="AJ7902">
        <v>0.48266557900000001</v>
      </c>
      <c r="AK7902">
        <v>0</v>
      </c>
      <c r="AL7902">
        <v>0</v>
      </c>
    </row>
    <row r="7903" spans="1:38" x14ac:dyDescent="0.35">
      <c r="A7903" t="s">
        <v>8027</v>
      </c>
      <c r="B7903">
        <v>61680.502017056642</v>
      </c>
      <c r="C7903">
        <v>61327.427682460089</v>
      </c>
      <c r="D7903">
        <v>0</v>
      </c>
      <c r="E7903">
        <v>353.07433459654823</v>
      </c>
      <c r="F7903">
        <v>0</v>
      </c>
      <c r="G7903">
        <v>0.17307565421399421</v>
      </c>
      <c r="H7903">
        <v>0.1753793541874383</v>
      </c>
      <c r="I7903">
        <v>0.13143741748724849</v>
      </c>
      <c r="J7903">
        <v>330</v>
      </c>
      <c r="K7903">
        <v>5</v>
      </c>
      <c r="L7903" t="str">
        <f>VLOOKUP(J7903,Clustering!$D$3:$E$367,2,FALSE)</f>
        <v>Fall</v>
      </c>
      <c r="M7903">
        <v>0.34482269999999998</v>
      </c>
      <c r="N7903">
        <v>0.377559439</v>
      </c>
      <c r="O7903">
        <v>0.377559439</v>
      </c>
      <c r="P7903">
        <v>0.93576274800000003</v>
      </c>
      <c r="Q7903">
        <v>0.17276100999999999</v>
      </c>
      <c r="R7903">
        <v>0.1753793541874383</v>
      </c>
      <c r="S7903">
        <v>0</v>
      </c>
      <c r="T7903">
        <v>0</v>
      </c>
      <c r="U7903">
        <v>0.65104011799999995</v>
      </c>
      <c r="V7903">
        <v>0.85008076700000001</v>
      </c>
      <c r="W7903">
        <v>1.2496788999999999E-2</v>
      </c>
      <c r="X7903">
        <v>6.49206E-3</v>
      </c>
      <c r="Y7903">
        <v>0.13143741748724849</v>
      </c>
      <c r="Z7903">
        <v>0.37313936800000003</v>
      </c>
      <c r="AA7903">
        <v>0.65104011799999995</v>
      </c>
      <c r="AB7903">
        <v>0</v>
      </c>
      <c r="AC7903">
        <v>0</v>
      </c>
      <c r="AD7903">
        <v>0.85</v>
      </c>
      <c r="AE7903">
        <v>0.85</v>
      </c>
      <c r="AF7903">
        <v>0.85</v>
      </c>
      <c r="AG7903">
        <v>0.85</v>
      </c>
      <c r="AH7903">
        <v>0.93576274800000003</v>
      </c>
      <c r="AI7903">
        <v>1.2496788999999999E-2</v>
      </c>
      <c r="AJ7903">
        <v>0.48379335699999998</v>
      </c>
      <c r="AK7903">
        <v>0</v>
      </c>
      <c r="AL7903">
        <v>0</v>
      </c>
    </row>
    <row r="7904" spans="1:38" x14ac:dyDescent="0.35">
      <c r="A7904" t="s">
        <v>8028</v>
      </c>
      <c r="B7904">
        <v>69017.841751526212</v>
      </c>
      <c r="C7904">
        <v>68667.252783269782</v>
      </c>
      <c r="D7904">
        <v>0</v>
      </c>
      <c r="E7904">
        <v>350.5889682564349</v>
      </c>
      <c r="F7904">
        <v>0</v>
      </c>
      <c r="G7904">
        <v>0.1718573373806053</v>
      </c>
      <c r="H7904">
        <v>0.17373203379300881</v>
      </c>
      <c r="I7904">
        <v>0.1379731276700259</v>
      </c>
      <c r="J7904">
        <v>330</v>
      </c>
      <c r="K7904">
        <v>6</v>
      </c>
      <c r="L7904" t="str">
        <f>VLOOKUP(J7904,Clustering!$D$3:$E$367,2,FALSE)</f>
        <v>Fall</v>
      </c>
      <c r="M7904">
        <v>0.36517143899999999</v>
      </c>
      <c r="N7904">
        <v>0.39940584400000001</v>
      </c>
      <c r="O7904">
        <v>0.39940584400000001</v>
      </c>
      <c r="P7904">
        <v>0.93714630499999996</v>
      </c>
      <c r="Q7904">
        <v>0.185740302</v>
      </c>
      <c r="R7904">
        <v>0.17373203379300881</v>
      </c>
      <c r="S7904">
        <v>0</v>
      </c>
      <c r="T7904">
        <v>0</v>
      </c>
      <c r="U7904">
        <v>0.65330975000000002</v>
      </c>
      <c r="V7904">
        <v>0.85008076700000001</v>
      </c>
      <c r="W7904">
        <v>1.2461880999999999E-2</v>
      </c>
      <c r="X7904">
        <v>6.49206E-3</v>
      </c>
      <c r="Y7904">
        <v>0.1379731276700259</v>
      </c>
      <c r="Z7904">
        <v>0.369638148</v>
      </c>
      <c r="AA7904">
        <v>0.65330975000000002</v>
      </c>
      <c r="AB7904">
        <v>0</v>
      </c>
      <c r="AC7904">
        <v>0</v>
      </c>
      <c r="AD7904">
        <v>0.85</v>
      </c>
      <c r="AE7904">
        <v>0.85</v>
      </c>
      <c r="AF7904">
        <v>0.85</v>
      </c>
      <c r="AG7904">
        <v>0.85</v>
      </c>
      <c r="AH7904">
        <v>0.93714630499999996</v>
      </c>
      <c r="AI7904">
        <v>1.2461880999999999E-2</v>
      </c>
      <c r="AJ7904">
        <v>0.46503871299999999</v>
      </c>
      <c r="AK7904">
        <v>0</v>
      </c>
      <c r="AL7904">
        <v>0</v>
      </c>
    </row>
    <row r="7905" spans="1:38" x14ac:dyDescent="0.35">
      <c r="A7905" t="s">
        <v>8029</v>
      </c>
      <c r="B7905">
        <v>76311.863655350884</v>
      </c>
      <c r="C7905">
        <v>75803.395031762193</v>
      </c>
      <c r="D7905">
        <v>168.23869393200371</v>
      </c>
      <c r="E7905">
        <v>340.2299296566938</v>
      </c>
      <c r="F7905">
        <v>7.5979990485267003E-3</v>
      </c>
      <c r="G7905">
        <v>0.16677937728269299</v>
      </c>
      <c r="H7905">
        <v>0.1679463231394025</v>
      </c>
      <c r="I7905">
        <v>0.14568740854150089</v>
      </c>
      <c r="J7905">
        <v>330</v>
      </c>
      <c r="K7905">
        <v>7</v>
      </c>
      <c r="L7905" t="str">
        <f>VLOOKUP(J7905,Clustering!$D$3:$E$367,2,FALSE)</f>
        <v>Fall</v>
      </c>
      <c r="M7905">
        <v>0.38197225099999998</v>
      </c>
      <c r="N7905">
        <v>0.40891114000000001</v>
      </c>
      <c r="O7905">
        <v>0.40891114000000001</v>
      </c>
      <c r="P7905">
        <v>0.93838743700000005</v>
      </c>
      <c r="Q7905">
        <v>0.20415162100000001</v>
      </c>
      <c r="R7905">
        <v>0.1679463231394025</v>
      </c>
      <c r="S7905">
        <v>7.5979990485267003E-3</v>
      </c>
      <c r="T7905">
        <v>0</v>
      </c>
      <c r="U7905">
        <v>0.65330975000000002</v>
      </c>
      <c r="V7905">
        <v>0.85008076700000001</v>
      </c>
      <c r="W7905">
        <v>1.2392067E-2</v>
      </c>
      <c r="X7905">
        <v>6.49206E-3</v>
      </c>
      <c r="Y7905">
        <v>0.14568740854150089</v>
      </c>
      <c r="Z7905">
        <v>0.36205208300000002</v>
      </c>
      <c r="AA7905">
        <v>0.65330975000000002</v>
      </c>
      <c r="AB7905">
        <v>0</v>
      </c>
      <c r="AC7905">
        <v>0</v>
      </c>
      <c r="AD7905">
        <v>0.85</v>
      </c>
      <c r="AE7905">
        <v>0.85</v>
      </c>
      <c r="AF7905">
        <v>0.85</v>
      </c>
      <c r="AG7905">
        <v>0.85</v>
      </c>
      <c r="AH7905">
        <v>0.93838743700000005</v>
      </c>
      <c r="AI7905">
        <v>1.2392067E-2</v>
      </c>
      <c r="AJ7905">
        <v>0.44968328699999999</v>
      </c>
      <c r="AK7905">
        <v>5.3185993339687002E-3</v>
      </c>
      <c r="AL7905">
        <v>0</v>
      </c>
    </row>
    <row r="7906" spans="1:38" x14ac:dyDescent="0.35">
      <c r="A7906" t="s">
        <v>8030</v>
      </c>
      <c r="B7906">
        <v>73101.524175888087</v>
      </c>
      <c r="C7906">
        <v>70467.175104340364</v>
      </c>
      <c r="D7906">
        <v>2337.0436287563721</v>
      </c>
      <c r="E7906">
        <v>297.3054427913487</v>
      </c>
      <c r="F7906">
        <v>0.1055456081633226</v>
      </c>
      <c r="G7906">
        <v>0.14573796215262191</v>
      </c>
      <c r="H7906">
        <v>0.14568740854150089</v>
      </c>
      <c r="I7906">
        <v>0.14665169365043529</v>
      </c>
      <c r="J7906">
        <v>330</v>
      </c>
      <c r="K7906">
        <v>8</v>
      </c>
      <c r="L7906" t="str">
        <f>VLOOKUP(J7906,Clustering!$D$3:$E$367,2,FALSE)</f>
        <v>Fall</v>
      </c>
      <c r="M7906">
        <v>0.391849999</v>
      </c>
      <c r="N7906">
        <v>0.40697458399999997</v>
      </c>
      <c r="O7906">
        <v>0.40697458399999997</v>
      </c>
      <c r="P7906">
        <v>0.93566101499999998</v>
      </c>
      <c r="Q7906">
        <v>0.21485296600000001</v>
      </c>
      <c r="R7906">
        <v>0.14568740854150089</v>
      </c>
      <c r="S7906">
        <v>0.1055456081633226</v>
      </c>
      <c r="T7906">
        <v>0.16223364100000001</v>
      </c>
      <c r="U7906">
        <v>0.65330975000000002</v>
      </c>
      <c r="V7906">
        <v>0.85008076700000001</v>
      </c>
      <c r="W7906">
        <v>1.2357160000000001E-2</v>
      </c>
      <c r="X7906">
        <v>6.49206E-3</v>
      </c>
      <c r="Y7906">
        <v>0.14665169365043529</v>
      </c>
      <c r="Z7906">
        <v>0.401977686</v>
      </c>
      <c r="AA7906">
        <v>0.65330975000000002</v>
      </c>
      <c r="AB7906">
        <v>0</v>
      </c>
      <c r="AC7906">
        <v>0</v>
      </c>
      <c r="AD7906">
        <v>0.85</v>
      </c>
      <c r="AE7906">
        <v>0.85</v>
      </c>
      <c r="AF7906">
        <v>0.85</v>
      </c>
      <c r="AG7906">
        <v>0.85</v>
      </c>
      <c r="AH7906">
        <v>0.93566101499999998</v>
      </c>
      <c r="AI7906">
        <v>1.2357160000000001E-2</v>
      </c>
      <c r="AJ7906">
        <v>0.45998012700000002</v>
      </c>
      <c r="AK7906">
        <v>7.3881925714325794E-2</v>
      </c>
      <c r="AL7906">
        <v>0</v>
      </c>
    </row>
    <row r="7907" spans="1:38" x14ac:dyDescent="0.35">
      <c r="A7907" t="s">
        <v>8031</v>
      </c>
      <c r="B7907">
        <v>71667.418854016811</v>
      </c>
      <c r="C7907">
        <v>66001.023820302958</v>
      </c>
      <c r="D7907">
        <v>5381.1292423502446</v>
      </c>
      <c r="E7907">
        <v>285.2657913636138</v>
      </c>
      <c r="F7907">
        <v>0.24302265969742551</v>
      </c>
      <c r="G7907">
        <v>0.1398361722370656</v>
      </c>
      <c r="H7907">
        <v>0.1402030369844367</v>
      </c>
      <c r="I7907">
        <v>0.1332052735202949</v>
      </c>
      <c r="J7907">
        <v>330</v>
      </c>
      <c r="K7907">
        <v>9</v>
      </c>
      <c r="L7907" t="str">
        <f>VLOOKUP(J7907,Clustering!$D$3:$E$367,2,FALSE)</f>
        <v>Fall</v>
      </c>
      <c r="M7907">
        <v>0.39165993199999999</v>
      </c>
      <c r="N7907">
        <v>0.40876520799999999</v>
      </c>
      <c r="O7907">
        <v>0.40876520799999999</v>
      </c>
      <c r="P7907">
        <v>0.92982159099999995</v>
      </c>
      <c r="Q7907">
        <v>0.219909508</v>
      </c>
      <c r="R7907">
        <v>0.1402030369844367</v>
      </c>
      <c r="S7907">
        <v>0.24302265969742551</v>
      </c>
      <c r="T7907">
        <v>0.44952395299999998</v>
      </c>
      <c r="U7907">
        <v>0.65113403400000003</v>
      </c>
      <c r="V7907">
        <v>0.85008076700000001</v>
      </c>
      <c r="W7907">
        <v>1.2252437999999999E-2</v>
      </c>
      <c r="X7907">
        <v>6.49206E-3</v>
      </c>
      <c r="Y7907">
        <v>0.1332052735202949</v>
      </c>
      <c r="Z7907">
        <v>0.390319945</v>
      </c>
      <c r="AA7907">
        <v>0.65113403400000003</v>
      </c>
      <c r="AB7907">
        <v>0</v>
      </c>
      <c r="AC7907">
        <v>0</v>
      </c>
      <c r="AD7907">
        <v>0.85</v>
      </c>
      <c r="AE7907">
        <v>0.85</v>
      </c>
      <c r="AF7907">
        <v>0.85</v>
      </c>
      <c r="AG7907">
        <v>0.85</v>
      </c>
      <c r="AH7907">
        <v>0.92982159099999995</v>
      </c>
      <c r="AI7907">
        <v>1.2252437999999999E-2</v>
      </c>
      <c r="AJ7907">
        <v>0.4638061</v>
      </c>
      <c r="AK7907">
        <v>0.17011586178819779</v>
      </c>
      <c r="AL7907">
        <v>0</v>
      </c>
    </row>
    <row r="7908" spans="1:38" x14ac:dyDescent="0.35">
      <c r="A7908" t="s">
        <v>8032</v>
      </c>
      <c r="B7908">
        <v>70564.933874227863</v>
      </c>
      <c r="C7908">
        <v>62518.289850448498</v>
      </c>
      <c r="D7908">
        <v>7721.0791539320708</v>
      </c>
      <c r="E7908">
        <v>325.56486984729582</v>
      </c>
      <c r="F7908">
        <v>0.34869952146018152</v>
      </c>
      <c r="G7908">
        <v>0.1595906224741645</v>
      </c>
      <c r="H7908">
        <v>0.1610356131920396</v>
      </c>
      <c r="I7908">
        <v>0.1334731304949989</v>
      </c>
      <c r="J7908">
        <v>330</v>
      </c>
      <c r="K7908">
        <v>10</v>
      </c>
      <c r="L7908" t="str">
        <f>VLOOKUP(J7908,Clustering!$D$3:$E$367,2,FALSE)</f>
        <v>Fall</v>
      </c>
      <c r="M7908">
        <v>0.40410647100000002</v>
      </c>
      <c r="N7908">
        <v>0.42068035399999998</v>
      </c>
      <c r="O7908">
        <v>0.42068035399999998</v>
      </c>
      <c r="P7908">
        <v>0.92508087299999997</v>
      </c>
      <c r="Q7908">
        <v>0.22174938799999999</v>
      </c>
      <c r="R7908">
        <v>0.1610356131920396</v>
      </c>
      <c r="S7908">
        <v>0.34869952146018152</v>
      </c>
      <c r="T7908">
        <v>0.57835877300000005</v>
      </c>
      <c r="U7908">
        <v>0.66260741599999995</v>
      </c>
      <c r="V7908">
        <v>0.85008076700000001</v>
      </c>
      <c r="W7908">
        <v>1.2217531E-2</v>
      </c>
      <c r="X7908">
        <v>6.49206E-3</v>
      </c>
      <c r="Y7908">
        <v>0.1334731304949989</v>
      </c>
      <c r="Z7908">
        <v>0.444110318</v>
      </c>
      <c r="AA7908">
        <v>0.66260741599999995</v>
      </c>
      <c r="AB7908">
        <v>0</v>
      </c>
      <c r="AC7908">
        <v>0</v>
      </c>
      <c r="AD7908">
        <v>0.85</v>
      </c>
      <c r="AE7908">
        <v>0.85</v>
      </c>
      <c r="AF7908">
        <v>0.85</v>
      </c>
      <c r="AG7908">
        <v>0.85</v>
      </c>
      <c r="AH7908">
        <v>0.92508087299999997</v>
      </c>
      <c r="AI7908">
        <v>1.2217531E-2</v>
      </c>
      <c r="AJ7908">
        <v>0.498455174</v>
      </c>
      <c r="AK7908">
        <v>0.24408966502212709</v>
      </c>
      <c r="AL7908">
        <v>0</v>
      </c>
    </row>
    <row r="7909" spans="1:38" x14ac:dyDescent="0.35">
      <c r="A7909" t="s">
        <v>8033</v>
      </c>
      <c r="B7909">
        <v>67734.699740843673</v>
      </c>
      <c r="C7909">
        <v>58435.161724835409</v>
      </c>
      <c r="D7909">
        <v>8955.7490460815516</v>
      </c>
      <c r="E7909">
        <v>343.78896992671298</v>
      </c>
      <c r="F7909">
        <v>0.40445970626991318</v>
      </c>
      <c r="G7909">
        <v>0.1685240048660358</v>
      </c>
      <c r="H7909">
        <v>0.17059810718897209</v>
      </c>
      <c r="I7909">
        <v>0.1310356320251925</v>
      </c>
      <c r="J7909">
        <v>330</v>
      </c>
      <c r="K7909">
        <v>11</v>
      </c>
      <c r="L7909" t="str">
        <f>VLOOKUP(J7909,Clustering!$D$3:$E$367,2,FALSE)</f>
        <v>Fall</v>
      </c>
      <c r="M7909">
        <v>0.41644357700000001</v>
      </c>
      <c r="N7909">
        <v>0.43335671100000001</v>
      </c>
      <c r="O7909">
        <v>0.43335671100000001</v>
      </c>
      <c r="P7909">
        <v>0.92439926699999997</v>
      </c>
      <c r="Q7909">
        <v>0.229209039</v>
      </c>
      <c r="R7909">
        <v>0.17059810718897209</v>
      </c>
      <c r="S7909">
        <v>0.40445970626991318</v>
      </c>
      <c r="T7909">
        <v>0.61145534199999996</v>
      </c>
      <c r="U7909">
        <v>0.66260741599999995</v>
      </c>
      <c r="V7909">
        <v>0.85008076700000001</v>
      </c>
      <c r="W7909">
        <v>1.1903366E-2</v>
      </c>
      <c r="X7909">
        <v>6.7810609999999997E-3</v>
      </c>
      <c r="Y7909">
        <v>0.1310356320251925</v>
      </c>
      <c r="Z7909">
        <v>0.48314152199999999</v>
      </c>
      <c r="AA7909">
        <v>0.66260741599999995</v>
      </c>
      <c r="AB7909">
        <v>0</v>
      </c>
      <c r="AC7909">
        <v>0</v>
      </c>
      <c r="AD7909">
        <v>0.85</v>
      </c>
      <c r="AE7909">
        <v>0.85</v>
      </c>
      <c r="AF7909">
        <v>0.85</v>
      </c>
      <c r="AG7909">
        <v>0.85</v>
      </c>
      <c r="AH7909">
        <v>0.92439926699999997</v>
      </c>
      <c r="AI7909">
        <v>1.1903366E-2</v>
      </c>
      <c r="AJ7909">
        <v>0.55063298500000002</v>
      </c>
      <c r="AK7909">
        <v>0.2831217943889392</v>
      </c>
      <c r="AL7909">
        <v>0</v>
      </c>
    </row>
    <row r="7910" spans="1:38" x14ac:dyDescent="0.35">
      <c r="A7910" t="s">
        <v>8034</v>
      </c>
      <c r="B7910">
        <v>66528.010515791713</v>
      </c>
      <c r="C7910">
        <v>56980.556241945596</v>
      </c>
      <c r="D7910">
        <v>9195.1750631936138</v>
      </c>
      <c r="E7910">
        <v>352.27921065249069</v>
      </c>
      <c r="F7910">
        <v>0.41527266854210748</v>
      </c>
      <c r="G7910">
        <v>0.17268588757475031</v>
      </c>
      <c r="H7910">
        <v>0.17517846145641039</v>
      </c>
      <c r="I7910">
        <v>0.1276338484464519</v>
      </c>
      <c r="J7910">
        <v>330</v>
      </c>
      <c r="K7910">
        <v>12</v>
      </c>
      <c r="L7910" t="str">
        <f>VLOOKUP(J7910,Clustering!$D$3:$E$367,2,FALSE)</f>
        <v>Fall</v>
      </c>
      <c r="M7910">
        <v>0.43538696799999999</v>
      </c>
      <c r="N7910">
        <v>0.45430386</v>
      </c>
      <c r="O7910">
        <v>0.45430386</v>
      </c>
      <c r="P7910">
        <v>0.92402285900000003</v>
      </c>
      <c r="Q7910">
        <v>0.24521725</v>
      </c>
      <c r="R7910">
        <v>0.17517846145641039</v>
      </c>
      <c r="S7910">
        <v>0.41527266854210748</v>
      </c>
      <c r="T7910">
        <v>0.64787668099999995</v>
      </c>
      <c r="U7910">
        <v>0.66260741599999995</v>
      </c>
      <c r="V7910">
        <v>0.85008076700000001</v>
      </c>
      <c r="W7910">
        <v>1.1903366E-2</v>
      </c>
      <c r="X7910">
        <v>6.49206E-3</v>
      </c>
      <c r="Y7910">
        <v>0.1276338484464519</v>
      </c>
      <c r="Z7910">
        <v>0.53926955300000001</v>
      </c>
      <c r="AA7910">
        <v>0.66260741599999995</v>
      </c>
      <c r="AB7910">
        <v>0</v>
      </c>
      <c r="AC7910">
        <v>0</v>
      </c>
      <c r="AD7910">
        <v>0.85</v>
      </c>
      <c r="AE7910">
        <v>0.85</v>
      </c>
      <c r="AF7910">
        <v>0.85</v>
      </c>
      <c r="AG7910">
        <v>0.85</v>
      </c>
      <c r="AH7910">
        <v>0.92402285900000003</v>
      </c>
      <c r="AI7910">
        <v>1.1903366E-2</v>
      </c>
      <c r="AJ7910">
        <v>0.587162042</v>
      </c>
      <c r="AK7910">
        <v>0.29069086797947519</v>
      </c>
      <c r="AL7910">
        <v>0</v>
      </c>
    </row>
    <row r="7911" spans="1:38" x14ac:dyDescent="0.35">
      <c r="A7911" t="s">
        <v>8035</v>
      </c>
      <c r="B7911">
        <v>66414.524922175755</v>
      </c>
      <c r="C7911">
        <v>57807.821559286072</v>
      </c>
      <c r="D7911">
        <v>8244.7017600351028</v>
      </c>
      <c r="E7911">
        <v>362.00160285457918</v>
      </c>
      <c r="F7911">
        <v>0.3723473754108661</v>
      </c>
      <c r="G7911">
        <v>0.1774517661051859</v>
      </c>
      <c r="H7911">
        <v>0.1799797977279794</v>
      </c>
      <c r="I7911">
        <v>0.1317588458568934</v>
      </c>
      <c r="J7911">
        <v>330</v>
      </c>
      <c r="K7911">
        <v>13</v>
      </c>
      <c r="L7911" t="str">
        <f>VLOOKUP(J7911,Clustering!$D$3:$E$367,2,FALSE)</f>
        <v>Fall</v>
      </c>
      <c r="M7911">
        <v>0.46136285500000002</v>
      </c>
      <c r="N7911">
        <v>0.47854630999999997</v>
      </c>
      <c r="O7911">
        <v>0.47854630999999997</v>
      </c>
      <c r="P7911">
        <v>0.92234427799999996</v>
      </c>
      <c r="Q7911">
        <v>0.266895296</v>
      </c>
      <c r="R7911">
        <v>0.1799797977279794</v>
      </c>
      <c r="S7911">
        <v>0.3723473754108661</v>
      </c>
      <c r="T7911">
        <v>0.65769986400000002</v>
      </c>
      <c r="U7911">
        <v>0.66260741599999995</v>
      </c>
      <c r="V7911">
        <v>0.85008076700000001</v>
      </c>
      <c r="W7911">
        <v>1.1693922000000001E-2</v>
      </c>
      <c r="X7911">
        <v>9.8578780000000005E-3</v>
      </c>
      <c r="Y7911">
        <v>0.1317588458568934</v>
      </c>
      <c r="Z7911">
        <v>0.58521312599999997</v>
      </c>
      <c r="AA7911">
        <v>0.66260741599999995</v>
      </c>
      <c r="AB7911">
        <v>0</v>
      </c>
      <c r="AC7911">
        <v>0</v>
      </c>
      <c r="AD7911">
        <v>0.85</v>
      </c>
      <c r="AE7911">
        <v>0.85</v>
      </c>
      <c r="AF7911">
        <v>0.85</v>
      </c>
      <c r="AG7911">
        <v>0.85</v>
      </c>
      <c r="AH7911">
        <v>0.92234427799999996</v>
      </c>
      <c r="AI7911">
        <v>1.1693922000000001E-2</v>
      </c>
      <c r="AJ7911">
        <v>0.60493151300000003</v>
      </c>
      <c r="AK7911">
        <v>0.26064316278760619</v>
      </c>
      <c r="AL7911">
        <v>0</v>
      </c>
    </row>
    <row r="7912" spans="1:38" x14ac:dyDescent="0.35">
      <c r="A7912" t="s">
        <v>8036</v>
      </c>
      <c r="B7912">
        <v>66572.603818824442</v>
      </c>
      <c r="C7912">
        <v>59757.874024085671</v>
      </c>
      <c r="D7912">
        <v>6433.8655994905994</v>
      </c>
      <c r="E7912">
        <v>380.86419524816881</v>
      </c>
      <c r="F7912">
        <v>0.29056635878923331</v>
      </c>
      <c r="G7912">
        <v>0.18669813492557291</v>
      </c>
      <c r="H7912">
        <v>0.18914050626285589</v>
      </c>
      <c r="I7912">
        <v>0.1425534819374642</v>
      </c>
      <c r="J7912">
        <v>330</v>
      </c>
      <c r="K7912">
        <v>14</v>
      </c>
      <c r="L7912" t="str">
        <f>VLOOKUP(J7912,Clustering!$D$3:$E$367,2,FALSE)</f>
        <v>Fall</v>
      </c>
      <c r="M7912">
        <v>0.48366410399999998</v>
      </c>
      <c r="N7912">
        <v>0.49376464399999997</v>
      </c>
      <c r="O7912">
        <v>0.49376464399999997</v>
      </c>
      <c r="P7912">
        <v>0.92147955500000001</v>
      </c>
      <c r="Q7912">
        <v>0.31130274800000002</v>
      </c>
      <c r="R7912">
        <v>0.18914050626285589</v>
      </c>
      <c r="S7912">
        <v>0.29056635878923331</v>
      </c>
      <c r="T7912">
        <v>0.65399728000000001</v>
      </c>
      <c r="U7912">
        <v>0.66423529000000003</v>
      </c>
      <c r="V7912">
        <v>0.85008076700000001</v>
      </c>
      <c r="W7912">
        <v>1.1659015E-2</v>
      </c>
      <c r="X7912">
        <v>1.5064928999999999E-2</v>
      </c>
      <c r="Y7912">
        <v>0.1425534819374642</v>
      </c>
      <c r="Z7912">
        <v>0.62712979499999999</v>
      </c>
      <c r="AA7912">
        <v>0.66423529000000003</v>
      </c>
      <c r="AB7912">
        <v>0</v>
      </c>
      <c r="AC7912">
        <v>0</v>
      </c>
      <c r="AD7912">
        <v>0.85</v>
      </c>
      <c r="AE7912">
        <v>0.85</v>
      </c>
      <c r="AF7912">
        <v>0.85</v>
      </c>
      <c r="AG7912">
        <v>0.85</v>
      </c>
      <c r="AH7912">
        <v>0.92147955500000001</v>
      </c>
      <c r="AI7912">
        <v>1.1659015E-2</v>
      </c>
      <c r="AJ7912">
        <v>0.61301515500000003</v>
      </c>
      <c r="AK7912">
        <v>0.2033964511524633</v>
      </c>
      <c r="AL7912">
        <v>0</v>
      </c>
    </row>
    <row r="7913" spans="1:38" x14ac:dyDescent="0.35">
      <c r="A7913" t="s">
        <v>8037</v>
      </c>
      <c r="B7913">
        <v>67039.499416867751</v>
      </c>
      <c r="C7913">
        <v>62432.719352827233</v>
      </c>
      <c r="D7913">
        <v>4215.3420106774711</v>
      </c>
      <c r="E7913">
        <v>391.43805336305212</v>
      </c>
      <c r="F7913">
        <v>0.1903733548911582</v>
      </c>
      <c r="G7913">
        <v>0.1918813987073785</v>
      </c>
      <c r="H7913">
        <v>0.19420300308476129</v>
      </c>
      <c r="I7913">
        <v>0.149919548741824</v>
      </c>
      <c r="J7913">
        <v>330</v>
      </c>
      <c r="K7913">
        <v>15</v>
      </c>
      <c r="L7913" t="str">
        <f>VLOOKUP(J7913,Clustering!$D$3:$E$367,2,FALSE)</f>
        <v>Fall</v>
      </c>
      <c r="M7913">
        <v>0.50654131599999996</v>
      </c>
      <c r="N7913">
        <v>0.50702472899999995</v>
      </c>
      <c r="O7913">
        <v>0.50702472899999995</v>
      </c>
      <c r="P7913">
        <v>0.92059448499999996</v>
      </c>
      <c r="Q7913">
        <v>0.39324626200000001</v>
      </c>
      <c r="R7913">
        <v>0.19420300308476129</v>
      </c>
      <c r="S7913">
        <v>0.1903733548911582</v>
      </c>
      <c r="T7913">
        <v>0.65837992999999995</v>
      </c>
      <c r="U7913">
        <v>0.66423529000000003</v>
      </c>
      <c r="V7913">
        <v>0.85008076700000001</v>
      </c>
      <c r="W7913">
        <v>1.1414664E-2</v>
      </c>
      <c r="X7913">
        <v>1.8178605E-2</v>
      </c>
      <c r="Y7913">
        <v>0.149919548741824</v>
      </c>
      <c r="Z7913">
        <v>0.65250429200000004</v>
      </c>
      <c r="AA7913">
        <v>0.66423529000000003</v>
      </c>
      <c r="AB7913">
        <v>0</v>
      </c>
      <c r="AC7913">
        <v>0</v>
      </c>
      <c r="AD7913">
        <v>0.85</v>
      </c>
      <c r="AE7913">
        <v>0.85</v>
      </c>
      <c r="AF7913">
        <v>0.85</v>
      </c>
      <c r="AG7913">
        <v>0.85</v>
      </c>
      <c r="AH7913">
        <v>0.92059448499999996</v>
      </c>
      <c r="AI7913">
        <v>1.1414664E-2</v>
      </c>
      <c r="AJ7913">
        <v>0.63438998499999999</v>
      </c>
      <c r="AK7913">
        <v>0.13326134842381071</v>
      </c>
      <c r="AL7913">
        <v>1.7778800000000001E-4</v>
      </c>
    </row>
    <row r="7914" spans="1:38" x14ac:dyDescent="0.35">
      <c r="A7914" t="s">
        <v>8038</v>
      </c>
      <c r="B7914">
        <v>69009.637829618645</v>
      </c>
      <c r="C7914">
        <v>66829.457278825721</v>
      </c>
      <c r="D7914">
        <v>1783.4646510478001</v>
      </c>
      <c r="E7914">
        <v>396.71589974512432</v>
      </c>
      <c r="F7914">
        <v>8.0544863996739297E-2</v>
      </c>
      <c r="G7914">
        <v>0.19446857830643349</v>
      </c>
      <c r="H7914">
        <v>0.19649318021848039</v>
      </c>
      <c r="I7914">
        <v>0.15787490089053249</v>
      </c>
      <c r="J7914">
        <v>330</v>
      </c>
      <c r="K7914">
        <v>16</v>
      </c>
      <c r="L7914" t="str">
        <f>VLOOKUP(J7914,Clustering!$D$3:$E$367,2,FALSE)</f>
        <v>Fall</v>
      </c>
      <c r="M7914">
        <v>0.52813989100000003</v>
      </c>
      <c r="N7914">
        <v>0.52024340199999997</v>
      </c>
      <c r="O7914">
        <v>0.52024340199999997</v>
      </c>
      <c r="P7914">
        <v>0.92027911600000001</v>
      </c>
      <c r="Q7914">
        <v>0.45282334000000002</v>
      </c>
      <c r="R7914">
        <v>0.19649318021848039</v>
      </c>
      <c r="S7914">
        <v>8.0544863996739297E-2</v>
      </c>
      <c r="T7914">
        <v>0.66366933699999997</v>
      </c>
      <c r="U7914">
        <v>0.666411007</v>
      </c>
      <c r="V7914">
        <v>0.85008076700000001</v>
      </c>
      <c r="W7914">
        <v>1.1903366E-2</v>
      </c>
      <c r="X7914">
        <v>1.8609174999999999E-2</v>
      </c>
      <c r="Y7914">
        <v>0.15787490089053249</v>
      </c>
      <c r="Z7914">
        <v>0.68032442800000004</v>
      </c>
      <c r="AA7914">
        <v>0.666411007</v>
      </c>
      <c r="AB7914">
        <v>0</v>
      </c>
      <c r="AC7914">
        <v>0</v>
      </c>
      <c r="AD7914">
        <v>0.85</v>
      </c>
      <c r="AE7914">
        <v>0.85</v>
      </c>
      <c r="AF7914">
        <v>0.85</v>
      </c>
      <c r="AG7914">
        <v>0.85</v>
      </c>
      <c r="AH7914">
        <v>0.92027911600000001</v>
      </c>
      <c r="AI7914">
        <v>1.1903366E-2</v>
      </c>
      <c r="AJ7914">
        <v>0.64676906700000003</v>
      </c>
      <c r="AK7914">
        <v>5.6381404797717499E-2</v>
      </c>
      <c r="AL7914">
        <v>3.6880127999999998E-2</v>
      </c>
    </row>
    <row r="7915" spans="1:38" x14ac:dyDescent="0.35">
      <c r="A7915" t="s">
        <v>8039</v>
      </c>
      <c r="B7915">
        <v>73656.006995834672</v>
      </c>
      <c r="C7915">
        <v>73131.832701764302</v>
      </c>
      <c r="D7915">
        <v>111.9698670117146</v>
      </c>
      <c r="E7915">
        <v>412.20442705864377</v>
      </c>
      <c r="F7915">
        <v>5.0567852325488997E-3</v>
      </c>
      <c r="G7915">
        <v>0.2020609936561979</v>
      </c>
      <c r="H7915">
        <v>0.20392621126651619</v>
      </c>
      <c r="I7915">
        <v>0.16834810860145849</v>
      </c>
      <c r="J7915">
        <v>330</v>
      </c>
      <c r="K7915">
        <v>17</v>
      </c>
      <c r="L7915" t="str">
        <f>VLOOKUP(J7915,Clustering!$D$3:$E$367,2,FALSE)</f>
        <v>Fall</v>
      </c>
      <c r="M7915">
        <v>0.559207283</v>
      </c>
      <c r="N7915">
        <v>0.527873276</v>
      </c>
      <c r="O7915">
        <v>0.527873276</v>
      </c>
      <c r="P7915">
        <v>0.92027911600000001</v>
      </c>
      <c r="Q7915">
        <v>0.498494928</v>
      </c>
      <c r="R7915">
        <v>0.20392621126651619</v>
      </c>
      <c r="S7915">
        <v>5.0567852325488997E-3</v>
      </c>
      <c r="T7915">
        <v>0.65490403500000005</v>
      </c>
      <c r="U7915">
        <v>0.666411007</v>
      </c>
      <c r="V7915">
        <v>0.85008076700000001</v>
      </c>
      <c r="W7915">
        <v>1.2496788999999999E-2</v>
      </c>
      <c r="X7915">
        <v>2.0920347999999998E-2</v>
      </c>
      <c r="Y7915">
        <v>0.16834810860145849</v>
      </c>
      <c r="Z7915">
        <v>0.69339013699999996</v>
      </c>
      <c r="AA7915">
        <v>0.666411007</v>
      </c>
      <c r="AB7915">
        <v>0</v>
      </c>
      <c r="AC7915">
        <v>0</v>
      </c>
      <c r="AD7915">
        <v>0.85</v>
      </c>
      <c r="AE7915">
        <v>0.85</v>
      </c>
      <c r="AF7915">
        <v>0.85</v>
      </c>
      <c r="AG7915">
        <v>0.85</v>
      </c>
      <c r="AH7915">
        <v>0.92027911600000001</v>
      </c>
      <c r="AI7915">
        <v>1.2496788999999999E-2</v>
      </c>
      <c r="AJ7915">
        <v>0.65974221700000002</v>
      </c>
      <c r="AK7915">
        <v>3.5397496627841999E-3</v>
      </c>
      <c r="AL7915">
        <v>0.46446845799999997</v>
      </c>
    </row>
    <row r="7916" spans="1:38" x14ac:dyDescent="0.35">
      <c r="A7916" t="s">
        <v>8040</v>
      </c>
      <c r="B7916">
        <v>75003.292351430398</v>
      </c>
      <c r="C7916">
        <v>74593.333279161467</v>
      </c>
      <c r="D7916">
        <v>0</v>
      </c>
      <c r="E7916">
        <v>409.95907226892928</v>
      </c>
      <c r="F7916">
        <v>0</v>
      </c>
      <c r="G7916">
        <v>0.2009603295435928</v>
      </c>
      <c r="H7916">
        <v>0.20256014069552589</v>
      </c>
      <c r="I7916">
        <v>0.1720445348523737</v>
      </c>
      <c r="J7916">
        <v>330</v>
      </c>
      <c r="K7916">
        <v>18</v>
      </c>
      <c r="L7916" t="str">
        <f>VLOOKUP(J7916,Clustering!$D$3:$E$367,2,FALSE)</f>
        <v>Fall</v>
      </c>
      <c r="M7916">
        <v>0.56981074300000001</v>
      </c>
      <c r="N7916">
        <v>0.533260925</v>
      </c>
      <c r="O7916">
        <v>0.533260925</v>
      </c>
      <c r="P7916">
        <v>0.92025876900000003</v>
      </c>
      <c r="Q7916">
        <v>0.51471591400000005</v>
      </c>
      <c r="R7916">
        <v>0.20256014069552589</v>
      </c>
      <c r="S7916">
        <v>0</v>
      </c>
      <c r="T7916">
        <v>0.58606619299999996</v>
      </c>
      <c r="U7916">
        <v>0.666411007</v>
      </c>
      <c r="V7916">
        <v>0.85008076700000001</v>
      </c>
      <c r="W7916">
        <v>1.2776045999999999E-2</v>
      </c>
      <c r="X7916">
        <v>3.0805869999999999E-2</v>
      </c>
      <c r="Y7916">
        <v>0.1720445348523737</v>
      </c>
      <c r="Z7916">
        <v>0.72066457299999997</v>
      </c>
      <c r="AA7916">
        <v>0.666411007</v>
      </c>
      <c r="AB7916">
        <v>0</v>
      </c>
      <c r="AC7916">
        <v>0</v>
      </c>
      <c r="AD7916">
        <v>0.85</v>
      </c>
      <c r="AE7916">
        <v>0.85</v>
      </c>
      <c r="AF7916">
        <v>0.85</v>
      </c>
      <c r="AG7916">
        <v>0.85</v>
      </c>
      <c r="AH7916">
        <v>0.92025876900000003</v>
      </c>
      <c r="AI7916">
        <v>1.2776045999999999E-2</v>
      </c>
      <c r="AJ7916">
        <v>0.67696668400000004</v>
      </c>
      <c r="AK7916">
        <v>0</v>
      </c>
      <c r="AL7916">
        <v>0.42381575999999999</v>
      </c>
    </row>
    <row r="7917" spans="1:38" x14ac:dyDescent="0.35">
      <c r="A7917" t="s">
        <v>8041</v>
      </c>
      <c r="B7917">
        <v>74257.712036693716</v>
      </c>
      <c r="C7917">
        <v>73854.26236364372</v>
      </c>
      <c r="D7917">
        <v>0</v>
      </c>
      <c r="E7917">
        <v>403.44967304999182</v>
      </c>
      <c r="F7917">
        <v>0</v>
      </c>
      <c r="G7917">
        <v>0.1977694475735253</v>
      </c>
      <c r="H7917">
        <v>0.1992253213604612</v>
      </c>
      <c r="I7917">
        <v>0.1714552495080249</v>
      </c>
      <c r="J7917">
        <v>330</v>
      </c>
      <c r="K7917">
        <v>19</v>
      </c>
      <c r="L7917" t="str">
        <f>VLOOKUP(J7917,Clustering!$D$3:$E$367,2,FALSE)</f>
        <v>Fall</v>
      </c>
      <c r="M7917">
        <v>0.58791898899999995</v>
      </c>
      <c r="N7917">
        <v>0.53843953600000005</v>
      </c>
      <c r="O7917">
        <v>0.53843953600000005</v>
      </c>
      <c r="P7917">
        <v>0.92080812300000003</v>
      </c>
      <c r="Q7917">
        <v>0.512150094</v>
      </c>
      <c r="R7917">
        <v>0.1992253213604612</v>
      </c>
      <c r="S7917">
        <v>0</v>
      </c>
      <c r="T7917">
        <v>0.30172283500000002</v>
      </c>
      <c r="U7917">
        <v>0.666411007</v>
      </c>
      <c r="V7917">
        <v>0.85008076700000001</v>
      </c>
      <c r="W7917">
        <v>1.2985490000000001E-2</v>
      </c>
      <c r="X7917">
        <v>4.0503749999999998E-2</v>
      </c>
      <c r="Y7917">
        <v>0.1714552495080249</v>
      </c>
      <c r="Z7917">
        <v>0.70766523299999995</v>
      </c>
      <c r="AA7917">
        <v>0.666411007</v>
      </c>
      <c r="AB7917">
        <v>0</v>
      </c>
      <c r="AC7917">
        <v>0</v>
      </c>
      <c r="AD7917">
        <v>0.85</v>
      </c>
      <c r="AE7917">
        <v>0.85</v>
      </c>
      <c r="AF7917">
        <v>0.85</v>
      </c>
      <c r="AG7917">
        <v>0.85</v>
      </c>
      <c r="AH7917">
        <v>0.92080812300000003</v>
      </c>
      <c r="AI7917">
        <v>1.2985490000000001E-2</v>
      </c>
      <c r="AJ7917">
        <v>0.69129881500000001</v>
      </c>
      <c r="AK7917">
        <v>0</v>
      </c>
      <c r="AL7917">
        <v>0.340303193</v>
      </c>
    </row>
    <row r="7918" spans="1:38" x14ac:dyDescent="0.35">
      <c r="A7918" t="s">
        <v>8042</v>
      </c>
      <c r="B7918">
        <v>72348.947232056671</v>
      </c>
      <c r="C7918">
        <v>71962.29053738201</v>
      </c>
      <c r="D7918">
        <v>0</v>
      </c>
      <c r="E7918">
        <v>386.65669467465608</v>
      </c>
      <c r="F7918">
        <v>0</v>
      </c>
      <c r="G7918">
        <v>0.1895375954287529</v>
      </c>
      <c r="H7918">
        <v>0.19058693392625739</v>
      </c>
      <c r="I7918">
        <v>0.1705713214915017</v>
      </c>
      <c r="J7918">
        <v>330</v>
      </c>
      <c r="K7918">
        <v>20</v>
      </c>
      <c r="L7918" t="str">
        <f>VLOOKUP(J7918,Clustering!$D$3:$E$367,2,FALSE)</f>
        <v>Fall</v>
      </c>
      <c r="M7918">
        <v>0.58768860499999998</v>
      </c>
      <c r="N7918">
        <v>0.53295525700000002</v>
      </c>
      <c r="O7918">
        <v>0.53295525700000002</v>
      </c>
      <c r="P7918">
        <v>0.92152024799999999</v>
      </c>
      <c r="Q7918">
        <v>0.47501454999999998</v>
      </c>
      <c r="R7918">
        <v>0.19058693392625739</v>
      </c>
      <c r="S7918">
        <v>0</v>
      </c>
      <c r="T7918">
        <v>6.0450399999999996E-4</v>
      </c>
      <c r="U7918">
        <v>0.666411007</v>
      </c>
      <c r="V7918">
        <v>0.85008076700000001</v>
      </c>
      <c r="W7918">
        <v>1.2671325000000001E-2</v>
      </c>
      <c r="X7918">
        <v>2.7207175E-2</v>
      </c>
      <c r="Y7918">
        <v>0.1705713214915017</v>
      </c>
      <c r="Z7918">
        <v>0.69538172899999995</v>
      </c>
      <c r="AA7918">
        <v>0.666411007</v>
      </c>
      <c r="AB7918">
        <v>0</v>
      </c>
      <c r="AC7918">
        <v>0</v>
      </c>
      <c r="AD7918">
        <v>0.85</v>
      </c>
      <c r="AE7918">
        <v>0.85</v>
      </c>
      <c r="AF7918">
        <v>0.85</v>
      </c>
      <c r="AG7918">
        <v>0.85</v>
      </c>
      <c r="AH7918">
        <v>0.92152024799999999</v>
      </c>
      <c r="AI7918">
        <v>1.2671325000000001E-2</v>
      </c>
      <c r="AJ7918">
        <v>0.69331151899999999</v>
      </c>
      <c r="AK7918">
        <v>0</v>
      </c>
      <c r="AL7918">
        <v>0.11348498799999999</v>
      </c>
    </row>
    <row r="7919" spans="1:38" x14ac:dyDescent="0.35">
      <c r="A7919" t="s">
        <v>8043</v>
      </c>
      <c r="B7919">
        <v>69597.604218362947</v>
      </c>
      <c r="C7919">
        <v>69232.798414826801</v>
      </c>
      <c r="D7919">
        <v>0</v>
      </c>
      <c r="E7919">
        <v>364.80580353614442</v>
      </c>
      <c r="F7919">
        <v>0</v>
      </c>
      <c r="G7919">
        <v>0.17882637428242371</v>
      </c>
      <c r="H7919">
        <v>0.1793972088079982</v>
      </c>
      <c r="I7919">
        <v>0.16850882278628099</v>
      </c>
      <c r="J7919">
        <v>330</v>
      </c>
      <c r="K7919">
        <v>21</v>
      </c>
      <c r="L7919" t="str">
        <f>VLOOKUP(J7919,Clustering!$D$3:$E$367,2,FALSE)</f>
        <v>Fall</v>
      </c>
      <c r="M7919">
        <v>0.55890202300000003</v>
      </c>
      <c r="N7919">
        <v>0.51972278000000005</v>
      </c>
      <c r="O7919">
        <v>0.51972278000000005</v>
      </c>
      <c r="P7919">
        <v>0.92368714299999999</v>
      </c>
      <c r="Q7919">
        <v>0.43894288199999998</v>
      </c>
      <c r="R7919">
        <v>0.1793972088079982</v>
      </c>
      <c r="S7919">
        <v>0</v>
      </c>
      <c r="T7919">
        <v>0</v>
      </c>
      <c r="U7919">
        <v>0.66478313300000003</v>
      </c>
      <c r="V7919">
        <v>0.85008076700000001</v>
      </c>
      <c r="W7919">
        <v>1.2741139E-2</v>
      </c>
      <c r="X7919">
        <v>1.5558326000000001E-2</v>
      </c>
      <c r="Y7919">
        <v>0.16850882278628099</v>
      </c>
      <c r="Z7919">
        <v>0.62275313799999998</v>
      </c>
      <c r="AA7919">
        <v>0.66478313300000003</v>
      </c>
      <c r="AB7919">
        <v>0</v>
      </c>
      <c r="AC7919">
        <v>0</v>
      </c>
      <c r="AD7919">
        <v>0.85</v>
      </c>
      <c r="AE7919">
        <v>0.85</v>
      </c>
      <c r="AF7919">
        <v>0.85</v>
      </c>
      <c r="AG7919">
        <v>0.85</v>
      </c>
      <c r="AH7919">
        <v>0.92368714299999999</v>
      </c>
      <c r="AI7919">
        <v>1.2741139E-2</v>
      </c>
      <c r="AJ7919">
        <v>0.67279090600000002</v>
      </c>
      <c r="AK7919">
        <v>0</v>
      </c>
      <c r="AL7919">
        <v>0.16146601199999999</v>
      </c>
    </row>
    <row r="7920" spans="1:38" x14ac:dyDescent="0.35">
      <c r="A7920" t="s">
        <v>8044</v>
      </c>
      <c r="B7920">
        <v>65023.825680215923</v>
      </c>
      <c r="C7920">
        <v>64671.60131076703</v>
      </c>
      <c r="D7920">
        <v>0</v>
      </c>
      <c r="E7920">
        <v>352.22436944888273</v>
      </c>
      <c r="F7920">
        <v>0</v>
      </c>
      <c r="G7920">
        <v>0.1726590046318052</v>
      </c>
      <c r="H7920">
        <v>0.17314944487302761</v>
      </c>
      <c r="I7920">
        <v>0.16379454003149069</v>
      </c>
      <c r="J7920">
        <v>330</v>
      </c>
      <c r="K7920">
        <v>22</v>
      </c>
      <c r="L7920" t="str">
        <f>VLOOKUP(J7920,Clustering!$D$3:$E$367,2,FALSE)</f>
        <v>Fall</v>
      </c>
      <c r="M7920">
        <v>0.51727724799999997</v>
      </c>
      <c r="N7920">
        <v>0.49479800000000002</v>
      </c>
      <c r="O7920">
        <v>0.49479800000000002</v>
      </c>
      <c r="P7920">
        <v>0.92621010000000004</v>
      </c>
      <c r="Q7920">
        <v>0.400030039</v>
      </c>
      <c r="R7920">
        <v>0.17314944487302761</v>
      </c>
      <c r="S7920">
        <v>0</v>
      </c>
      <c r="T7920">
        <v>0</v>
      </c>
      <c r="U7920">
        <v>0.66478313300000003</v>
      </c>
      <c r="V7920">
        <v>0.85008076700000001</v>
      </c>
      <c r="W7920">
        <v>1.2880768000000001E-2</v>
      </c>
      <c r="X7920">
        <v>7.0256650000000004E-3</v>
      </c>
      <c r="Y7920">
        <v>0.16379454003149069</v>
      </c>
      <c r="Z7920">
        <v>0.546389982</v>
      </c>
      <c r="AA7920">
        <v>0.66478313300000003</v>
      </c>
      <c r="AB7920">
        <v>0</v>
      </c>
      <c r="AC7920">
        <v>0</v>
      </c>
      <c r="AD7920">
        <v>0.85</v>
      </c>
      <c r="AE7920">
        <v>0.85</v>
      </c>
      <c r="AF7920">
        <v>0.85</v>
      </c>
      <c r="AG7920">
        <v>0.85</v>
      </c>
      <c r="AH7920">
        <v>0.92621010000000004</v>
      </c>
      <c r="AI7920">
        <v>1.2880768000000001E-2</v>
      </c>
      <c r="AJ7920">
        <v>0.63051918399999995</v>
      </c>
      <c r="AK7920">
        <v>0</v>
      </c>
      <c r="AL7920">
        <v>0.115301892</v>
      </c>
    </row>
    <row r="7921" spans="1:38" x14ac:dyDescent="0.35">
      <c r="A7921" t="s">
        <v>8045</v>
      </c>
      <c r="B7921">
        <v>60459.73024927752</v>
      </c>
      <c r="C7921">
        <v>60111.84283081584</v>
      </c>
      <c r="D7921">
        <v>0</v>
      </c>
      <c r="E7921">
        <v>347.88741846167818</v>
      </c>
      <c r="F7921">
        <v>0</v>
      </c>
      <c r="G7921">
        <v>0.17053304826552859</v>
      </c>
      <c r="H7921">
        <v>0.17083917846620569</v>
      </c>
      <c r="I7921">
        <v>0.16499989641765869</v>
      </c>
      <c r="J7921">
        <v>330</v>
      </c>
      <c r="K7921">
        <v>23</v>
      </c>
      <c r="L7921" t="str">
        <f>VLOOKUP(J7921,Clustering!$D$3:$E$367,2,FALSE)</f>
        <v>Fall</v>
      </c>
      <c r="M7921">
        <v>0.47531841499999999</v>
      </c>
      <c r="N7921">
        <v>0.45627394100000002</v>
      </c>
      <c r="O7921">
        <v>0.45627394100000002</v>
      </c>
      <c r="P7921">
        <v>0.92841768700000005</v>
      </c>
      <c r="Q7921">
        <v>0.36927775299999999</v>
      </c>
      <c r="R7921">
        <v>0.17083917846620569</v>
      </c>
      <c r="S7921">
        <v>0</v>
      </c>
      <c r="T7921">
        <v>0</v>
      </c>
      <c r="U7921">
        <v>0.65567329799999996</v>
      </c>
      <c r="V7921">
        <v>0.85008076700000001</v>
      </c>
      <c r="W7921">
        <v>1.2252437999999999E-2</v>
      </c>
      <c r="X7921">
        <v>7.0256650000000004E-3</v>
      </c>
      <c r="Y7921">
        <v>0.16499989641765869</v>
      </c>
      <c r="Z7921">
        <v>0.47566343799999999</v>
      </c>
      <c r="AA7921">
        <v>0.65567329799999996</v>
      </c>
      <c r="AB7921">
        <v>0</v>
      </c>
      <c r="AC7921">
        <v>0</v>
      </c>
      <c r="AD7921">
        <v>0.85</v>
      </c>
      <c r="AE7921">
        <v>0.85</v>
      </c>
      <c r="AF7921">
        <v>0.85</v>
      </c>
      <c r="AG7921">
        <v>0.85</v>
      </c>
      <c r="AH7921">
        <v>0.92841768700000005</v>
      </c>
      <c r="AI7921">
        <v>1.2252437999999999E-2</v>
      </c>
      <c r="AJ7921">
        <v>0.56646352499999997</v>
      </c>
      <c r="AK7921">
        <v>0</v>
      </c>
      <c r="AL7921">
        <v>6.7351222000000002E-2</v>
      </c>
    </row>
    <row r="7922" spans="1:38" x14ac:dyDescent="0.35">
      <c r="A7922" t="s">
        <v>8046</v>
      </c>
      <c r="B7922">
        <v>58354.131833931468</v>
      </c>
      <c r="C7922">
        <v>57994.109891970897</v>
      </c>
      <c r="D7922">
        <v>0</v>
      </c>
      <c r="E7922">
        <v>360.02194196056939</v>
      </c>
      <c r="F7922">
        <v>0</v>
      </c>
      <c r="G7922">
        <v>0.17648134409831831</v>
      </c>
      <c r="H7922">
        <v>0.1767253354853259</v>
      </c>
      <c r="I7922">
        <v>0.17207132054984409</v>
      </c>
      <c r="J7922">
        <v>331</v>
      </c>
      <c r="K7922">
        <v>0</v>
      </c>
      <c r="L7922" t="str">
        <f>VLOOKUP(J7922,Clustering!$D$3:$E$367,2,FALSE)</f>
        <v>Fall</v>
      </c>
      <c r="M7922">
        <v>0.40086380500000002</v>
      </c>
      <c r="N7922">
        <v>0.41407791999999999</v>
      </c>
      <c r="O7922">
        <v>0.41407791999999999</v>
      </c>
      <c r="P7922">
        <v>0.93239541400000003</v>
      </c>
      <c r="Q7922">
        <v>0.29275374999999998</v>
      </c>
      <c r="R7922">
        <v>0.1767253354853259</v>
      </c>
      <c r="S7922">
        <v>0</v>
      </c>
      <c r="T7922">
        <v>0</v>
      </c>
      <c r="U7922">
        <v>0.65196362299999999</v>
      </c>
      <c r="V7922">
        <v>0.85008076700000001</v>
      </c>
      <c r="W7922">
        <v>1.1833550999999999E-2</v>
      </c>
      <c r="X7922">
        <v>7.0256650000000004E-3</v>
      </c>
      <c r="Y7922">
        <v>0.17207132054984409</v>
      </c>
      <c r="Z7922">
        <v>0.40144726200000003</v>
      </c>
      <c r="AA7922">
        <v>0.65196362299999999</v>
      </c>
      <c r="AB7922">
        <v>0</v>
      </c>
      <c r="AC7922">
        <v>0</v>
      </c>
      <c r="AD7922">
        <v>0.85</v>
      </c>
      <c r="AE7922">
        <v>0.85</v>
      </c>
      <c r="AF7922">
        <v>0.85</v>
      </c>
      <c r="AG7922">
        <v>0.85</v>
      </c>
      <c r="AH7922">
        <v>0.93239541400000003</v>
      </c>
      <c r="AI7922">
        <v>1.1833550999999999E-2</v>
      </c>
      <c r="AJ7922">
        <v>0.52583175800000004</v>
      </c>
      <c r="AK7922">
        <v>0</v>
      </c>
      <c r="AL7922">
        <v>1.5419838999999999E-2</v>
      </c>
    </row>
    <row r="7923" spans="1:38" x14ac:dyDescent="0.35">
      <c r="A7923" t="s">
        <v>8047</v>
      </c>
      <c r="B7923">
        <v>57649.235127434833</v>
      </c>
      <c r="C7923">
        <v>57275.117241429369</v>
      </c>
      <c r="D7923">
        <v>0</v>
      </c>
      <c r="E7923">
        <v>374.1178860054568</v>
      </c>
      <c r="F7923">
        <v>0</v>
      </c>
      <c r="G7923">
        <v>0.18339112059091009</v>
      </c>
      <c r="H7923">
        <v>0.1837565810713056</v>
      </c>
      <c r="I7923">
        <v>0.1767856033046343</v>
      </c>
      <c r="J7923">
        <v>331</v>
      </c>
      <c r="K7923">
        <v>1</v>
      </c>
      <c r="L7923" t="str">
        <f>VLOOKUP(J7923,Clustering!$D$3:$E$367,2,FALSE)</f>
        <v>Fall</v>
      </c>
      <c r="M7923">
        <v>0.37675403499999999</v>
      </c>
      <c r="N7923">
        <v>0.40095390600000003</v>
      </c>
      <c r="O7923">
        <v>0.40095390600000003</v>
      </c>
      <c r="P7923">
        <v>0.93332117599999997</v>
      </c>
      <c r="Q7923">
        <v>0.26062468300000002</v>
      </c>
      <c r="R7923">
        <v>0.1837565810713056</v>
      </c>
      <c r="S7923">
        <v>0</v>
      </c>
      <c r="T7923">
        <v>0</v>
      </c>
      <c r="U7923">
        <v>0.65196362299999999</v>
      </c>
      <c r="V7923">
        <v>0.85008076700000001</v>
      </c>
      <c r="W7923">
        <v>1.2077902E-2</v>
      </c>
      <c r="X7923">
        <v>7.0256650000000004E-3</v>
      </c>
      <c r="Y7923">
        <v>0.1767856033046343</v>
      </c>
      <c r="Z7923">
        <v>0.38520901699999999</v>
      </c>
      <c r="AA7923">
        <v>0.65196362299999999</v>
      </c>
      <c r="AB7923">
        <v>0</v>
      </c>
      <c r="AC7923">
        <v>0</v>
      </c>
      <c r="AD7923">
        <v>0.85</v>
      </c>
      <c r="AE7923">
        <v>0.85</v>
      </c>
      <c r="AF7923">
        <v>0.85</v>
      </c>
      <c r="AG7923">
        <v>0.85</v>
      </c>
      <c r="AH7923">
        <v>0.93332117599999997</v>
      </c>
      <c r="AI7923">
        <v>1.2077902E-2</v>
      </c>
      <c r="AJ7923">
        <v>0.49926844500000001</v>
      </c>
      <c r="AK7923">
        <v>0</v>
      </c>
      <c r="AL7923">
        <v>0</v>
      </c>
    </row>
    <row r="7924" spans="1:38" x14ac:dyDescent="0.35">
      <c r="A7924" t="s">
        <v>8048</v>
      </c>
      <c r="B7924">
        <v>57486.210587654161</v>
      </c>
      <c r="C7924">
        <v>57078.761711943152</v>
      </c>
      <c r="D7924">
        <v>0</v>
      </c>
      <c r="E7924">
        <v>407.44887571101088</v>
      </c>
      <c r="F7924">
        <v>0</v>
      </c>
      <c r="G7924">
        <v>0.1997298410348092</v>
      </c>
      <c r="H7924">
        <v>0.2008525524817879</v>
      </c>
      <c r="I7924">
        <v>0.17943738735420381</v>
      </c>
      <c r="J7924">
        <v>331</v>
      </c>
      <c r="K7924">
        <v>2</v>
      </c>
      <c r="L7924" t="str">
        <f>VLOOKUP(J7924,Clustering!$D$3:$E$367,2,FALSE)</f>
        <v>Fall</v>
      </c>
      <c r="M7924">
        <v>0.36035639600000002</v>
      </c>
      <c r="N7924">
        <v>0.37823782500000003</v>
      </c>
      <c r="O7924">
        <v>0.37823782500000003</v>
      </c>
      <c r="P7924">
        <v>0.93336186899999996</v>
      </c>
      <c r="Q7924">
        <v>0.22472824199999999</v>
      </c>
      <c r="R7924">
        <v>0.2008525524817879</v>
      </c>
      <c r="S7924">
        <v>0</v>
      </c>
      <c r="T7924">
        <v>0</v>
      </c>
      <c r="U7924">
        <v>0.65196362299999999</v>
      </c>
      <c r="V7924">
        <v>0.85008076700000001</v>
      </c>
      <c r="W7924">
        <v>1.2357160000000001E-2</v>
      </c>
      <c r="X7924">
        <v>7.0256650000000004E-3</v>
      </c>
      <c r="Y7924">
        <v>0.17943738735420381</v>
      </c>
      <c r="Z7924">
        <v>0.38016867199999999</v>
      </c>
      <c r="AA7924">
        <v>0.65196362299999999</v>
      </c>
      <c r="AB7924">
        <v>0</v>
      </c>
      <c r="AC7924">
        <v>0</v>
      </c>
      <c r="AD7924">
        <v>0.85</v>
      </c>
      <c r="AE7924">
        <v>0.85</v>
      </c>
      <c r="AF7924">
        <v>0.85</v>
      </c>
      <c r="AG7924">
        <v>0.85</v>
      </c>
      <c r="AH7924">
        <v>0.93336186899999996</v>
      </c>
      <c r="AI7924">
        <v>1.2357160000000001E-2</v>
      </c>
      <c r="AJ7924">
        <v>0.49290841400000002</v>
      </c>
      <c r="AK7924">
        <v>0</v>
      </c>
      <c r="AL7924">
        <v>0</v>
      </c>
    </row>
    <row r="7925" spans="1:38" x14ac:dyDescent="0.35">
      <c r="A7925" t="s">
        <v>8049</v>
      </c>
      <c r="B7925">
        <v>57613.667987117813</v>
      </c>
      <c r="C7925">
        <v>57187.542733147202</v>
      </c>
      <c r="D7925">
        <v>0</v>
      </c>
      <c r="E7925">
        <v>426.12525397060767</v>
      </c>
      <c r="F7925">
        <v>0</v>
      </c>
      <c r="G7925">
        <v>0.20888492841696449</v>
      </c>
      <c r="H7925">
        <v>0.20983245755873919</v>
      </c>
      <c r="I7925">
        <v>0.19175880819058741</v>
      </c>
      <c r="J7925">
        <v>331</v>
      </c>
      <c r="K7925">
        <v>3</v>
      </c>
      <c r="L7925" t="str">
        <f>VLOOKUP(J7925,Clustering!$D$3:$E$367,2,FALSE)</f>
        <v>Fall</v>
      </c>
      <c r="M7925">
        <v>0.34782922199999999</v>
      </c>
      <c r="N7925">
        <v>0.36162722200000003</v>
      </c>
      <c r="O7925">
        <v>0.36162722200000003</v>
      </c>
      <c r="P7925">
        <v>0.93289390100000003</v>
      </c>
      <c r="Q7925">
        <v>0.18288661000000001</v>
      </c>
      <c r="R7925">
        <v>0.20983245755873919</v>
      </c>
      <c r="S7925">
        <v>0</v>
      </c>
      <c r="T7925">
        <v>0</v>
      </c>
      <c r="U7925">
        <v>0.64812872700000002</v>
      </c>
      <c r="V7925">
        <v>0.85008076700000001</v>
      </c>
      <c r="W7925">
        <v>1.2531696E-2</v>
      </c>
      <c r="X7925">
        <v>7.0256650000000004E-3</v>
      </c>
      <c r="Y7925">
        <v>0.19175880819058741</v>
      </c>
      <c r="Z7925">
        <v>0.37147224499999998</v>
      </c>
      <c r="AA7925">
        <v>0.64812872700000002</v>
      </c>
      <c r="AB7925">
        <v>0</v>
      </c>
      <c r="AC7925">
        <v>0</v>
      </c>
      <c r="AD7925">
        <v>0.85</v>
      </c>
      <c r="AE7925">
        <v>0.85</v>
      </c>
      <c r="AF7925">
        <v>0.85</v>
      </c>
      <c r="AG7925">
        <v>0.85</v>
      </c>
      <c r="AH7925">
        <v>0.93289390100000003</v>
      </c>
      <c r="AI7925">
        <v>1.2531696E-2</v>
      </c>
      <c r="AJ7925">
        <v>0.48498114199999998</v>
      </c>
      <c r="AK7925">
        <v>0</v>
      </c>
      <c r="AL7925">
        <v>0</v>
      </c>
    </row>
    <row r="7926" spans="1:38" x14ac:dyDescent="0.35">
      <c r="A7926" t="s">
        <v>8050</v>
      </c>
      <c r="B7926">
        <v>58289.044599121531</v>
      </c>
      <c r="C7926">
        <v>57861.348189738317</v>
      </c>
      <c r="D7926">
        <v>0</v>
      </c>
      <c r="E7926">
        <v>427.69640938320862</v>
      </c>
      <c r="F7926">
        <v>0</v>
      </c>
      <c r="G7926">
        <v>0.2096551026388277</v>
      </c>
      <c r="H7926">
        <v>0.21035477865941199</v>
      </c>
      <c r="I7926">
        <v>0.19700880489478559</v>
      </c>
      <c r="J7926">
        <v>331</v>
      </c>
      <c r="K7926">
        <v>4</v>
      </c>
      <c r="L7926" t="str">
        <f>VLOOKUP(J7926,Clustering!$D$3:$E$367,2,FALSE)</f>
        <v>Fall</v>
      </c>
      <c r="M7926">
        <v>0.34208688100000001</v>
      </c>
      <c r="N7926">
        <v>0.36519072200000002</v>
      </c>
      <c r="O7926">
        <v>0.36519072200000002</v>
      </c>
      <c r="P7926">
        <v>0.93360602599999998</v>
      </c>
      <c r="Q7926">
        <v>0.16879337599999999</v>
      </c>
      <c r="R7926">
        <v>0.21035477865941199</v>
      </c>
      <c r="S7926">
        <v>0</v>
      </c>
      <c r="T7926">
        <v>0</v>
      </c>
      <c r="U7926">
        <v>0.65104011799999995</v>
      </c>
      <c r="V7926">
        <v>0.85008076700000001</v>
      </c>
      <c r="W7926">
        <v>1.2531696E-2</v>
      </c>
      <c r="X7926">
        <v>7.0256650000000004E-3</v>
      </c>
      <c r="Y7926">
        <v>0.19700880489478559</v>
      </c>
      <c r="Z7926">
        <v>0.37051885200000001</v>
      </c>
      <c r="AA7926">
        <v>0.65104011799999995</v>
      </c>
      <c r="AB7926">
        <v>0</v>
      </c>
      <c r="AC7926">
        <v>0</v>
      </c>
      <c r="AD7926">
        <v>0.85</v>
      </c>
      <c r="AE7926">
        <v>0.85</v>
      </c>
      <c r="AF7926">
        <v>0.85</v>
      </c>
      <c r="AG7926">
        <v>0.85</v>
      </c>
      <c r="AH7926">
        <v>0.93360602599999998</v>
      </c>
      <c r="AI7926">
        <v>1.2531696E-2</v>
      </c>
      <c r="AJ7926">
        <v>0.48266557900000001</v>
      </c>
      <c r="AK7926">
        <v>0</v>
      </c>
      <c r="AL7926">
        <v>0</v>
      </c>
    </row>
    <row r="7927" spans="1:38" x14ac:dyDescent="0.35">
      <c r="A7927" t="s">
        <v>8051</v>
      </c>
      <c r="B7927">
        <v>62934.285592939421</v>
      </c>
      <c r="C7927">
        <v>62512.860812290841</v>
      </c>
      <c r="D7927">
        <v>0</v>
      </c>
      <c r="E7927">
        <v>421.42478064857681</v>
      </c>
      <c r="F7927">
        <v>0</v>
      </c>
      <c r="G7927">
        <v>0.20658077482773371</v>
      </c>
      <c r="H7927">
        <v>0.2070199593243473</v>
      </c>
      <c r="I7927">
        <v>0.19864273244048</v>
      </c>
      <c r="J7927">
        <v>331</v>
      </c>
      <c r="K7927">
        <v>5</v>
      </c>
      <c r="L7927" t="str">
        <f>VLOOKUP(J7927,Clustering!$D$3:$E$367,2,FALSE)</f>
        <v>Fall</v>
      </c>
      <c r="M7927">
        <v>0.34482269999999998</v>
      </c>
      <c r="N7927">
        <v>0.377559439</v>
      </c>
      <c r="O7927">
        <v>0.377559439</v>
      </c>
      <c r="P7927">
        <v>0.93576274800000003</v>
      </c>
      <c r="Q7927">
        <v>0.17276100999999999</v>
      </c>
      <c r="R7927">
        <v>0.2070199593243473</v>
      </c>
      <c r="S7927">
        <v>0</v>
      </c>
      <c r="T7927">
        <v>0</v>
      </c>
      <c r="U7927">
        <v>0.65104011799999995</v>
      </c>
      <c r="V7927">
        <v>0.85008076700000001</v>
      </c>
      <c r="W7927">
        <v>1.2496788999999999E-2</v>
      </c>
      <c r="X7927">
        <v>6.49206E-3</v>
      </c>
      <c r="Y7927">
        <v>0.19864273244048</v>
      </c>
      <c r="Z7927">
        <v>0.37313936800000003</v>
      </c>
      <c r="AA7927">
        <v>0.65104011799999995</v>
      </c>
      <c r="AB7927">
        <v>0</v>
      </c>
      <c r="AC7927">
        <v>0</v>
      </c>
      <c r="AD7927">
        <v>0.85</v>
      </c>
      <c r="AE7927">
        <v>0.85</v>
      </c>
      <c r="AF7927">
        <v>0.85</v>
      </c>
      <c r="AG7927">
        <v>0.85</v>
      </c>
      <c r="AH7927">
        <v>0.93576274800000003</v>
      </c>
      <c r="AI7927">
        <v>1.2496788999999999E-2</v>
      </c>
      <c r="AJ7927">
        <v>0.48379335699999998</v>
      </c>
      <c r="AK7927">
        <v>0</v>
      </c>
      <c r="AL7927">
        <v>0</v>
      </c>
    </row>
    <row r="7928" spans="1:38" x14ac:dyDescent="0.35">
      <c r="A7928" t="s">
        <v>8052</v>
      </c>
      <c r="B7928">
        <v>70349.534855659193</v>
      </c>
      <c r="C7928">
        <v>69936.467890685773</v>
      </c>
      <c r="D7928">
        <v>0</v>
      </c>
      <c r="E7928">
        <v>413.06696497341648</v>
      </c>
      <c r="F7928">
        <v>0</v>
      </c>
      <c r="G7928">
        <v>0.20248380635951779</v>
      </c>
      <c r="H7928">
        <v>0.20270076560724551</v>
      </c>
      <c r="I7928">
        <v>0.19856237534806881</v>
      </c>
      <c r="J7928">
        <v>331</v>
      </c>
      <c r="K7928">
        <v>6</v>
      </c>
      <c r="L7928" t="str">
        <f>VLOOKUP(J7928,Clustering!$D$3:$E$367,2,FALSE)</f>
        <v>Fall</v>
      </c>
      <c r="M7928">
        <v>0.36517143899999999</v>
      </c>
      <c r="N7928">
        <v>0.39940584400000001</v>
      </c>
      <c r="O7928">
        <v>0.39940584400000001</v>
      </c>
      <c r="P7928">
        <v>0.93714630499999996</v>
      </c>
      <c r="Q7928">
        <v>0.185740302</v>
      </c>
      <c r="R7928">
        <v>0.20270076560724551</v>
      </c>
      <c r="S7928">
        <v>0</v>
      </c>
      <c r="T7928">
        <v>0</v>
      </c>
      <c r="U7928">
        <v>0.65330975000000002</v>
      </c>
      <c r="V7928">
        <v>0.85008076700000001</v>
      </c>
      <c r="W7928">
        <v>1.2461880999999999E-2</v>
      </c>
      <c r="X7928">
        <v>6.49206E-3</v>
      </c>
      <c r="Y7928">
        <v>0.19856237534806881</v>
      </c>
      <c r="Z7928">
        <v>0.369638148</v>
      </c>
      <c r="AA7928">
        <v>0.65330975000000002</v>
      </c>
      <c r="AB7928">
        <v>0</v>
      </c>
      <c r="AC7928">
        <v>0</v>
      </c>
      <c r="AD7928">
        <v>0.85</v>
      </c>
      <c r="AE7928">
        <v>0.85</v>
      </c>
      <c r="AF7928">
        <v>0.85</v>
      </c>
      <c r="AG7928">
        <v>0.85</v>
      </c>
      <c r="AH7928">
        <v>0.93714630499999996</v>
      </c>
      <c r="AI7928">
        <v>1.2461880999999999E-2</v>
      </c>
      <c r="AJ7928">
        <v>0.46503871299999999</v>
      </c>
      <c r="AK7928">
        <v>0</v>
      </c>
      <c r="AL7928">
        <v>0</v>
      </c>
    </row>
    <row r="7929" spans="1:38" x14ac:dyDescent="0.35">
      <c r="A7929" t="s">
        <v>8053</v>
      </c>
      <c r="B7929">
        <v>77711.202757066392</v>
      </c>
      <c r="C7929">
        <v>77192.617077227653</v>
      </c>
      <c r="D7929">
        <v>105.9684901583182</v>
      </c>
      <c r="E7929">
        <v>412.61718968041578</v>
      </c>
      <c r="F7929">
        <v>4.7857509386166003E-3</v>
      </c>
      <c r="G7929">
        <v>0.20226332827471361</v>
      </c>
      <c r="H7929">
        <v>0.2023391586913951</v>
      </c>
      <c r="I7929">
        <v>0.20089273102799349</v>
      </c>
      <c r="J7929">
        <v>331</v>
      </c>
      <c r="K7929">
        <v>7</v>
      </c>
      <c r="L7929" t="str">
        <f>VLOOKUP(J7929,Clustering!$D$3:$E$367,2,FALSE)</f>
        <v>Fall</v>
      </c>
      <c r="M7929">
        <v>0.38197225099999998</v>
      </c>
      <c r="N7929">
        <v>0.40891114000000001</v>
      </c>
      <c r="O7929">
        <v>0.40891114000000001</v>
      </c>
      <c r="P7929">
        <v>0.93838743700000005</v>
      </c>
      <c r="Q7929">
        <v>0.20415162100000001</v>
      </c>
      <c r="R7929">
        <v>0.2023391586913951</v>
      </c>
      <c r="S7929">
        <v>4.7857509386166003E-3</v>
      </c>
      <c r="T7929">
        <v>0</v>
      </c>
      <c r="U7929">
        <v>0.65330975000000002</v>
      </c>
      <c r="V7929">
        <v>0.85008076700000001</v>
      </c>
      <c r="W7929">
        <v>1.2392067E-2</v>
      </c>
      <c r="X7929">
        <v>6.49206E-3</v>
      </c>
      <c r="Y7929">
        <v>0.20089273102799349</v>
      </c>
      <c r="Z7929">
        <v>0.36205208300000002</v>
      </c>
      <c r="AA7929">
        <v>0.65330975000000002</v>
      </c>
      <c r="AB7929">
        <v>0</v>
      </c>
      <c r="AC7929">
        <v>0</v>
      </c>
      <c r="AD7929">
        <v>0.85</v>
      </c>
      <c r="AE7929">
        <v>0.85</v>
      </c>
      <c r="AF7929">
        <v>0.85</v>
      </c>
      <c r="AG7929">
        <v>0.85</v>
      </c>
      <c r="AH7929">
        <v>0.93838743700000005</v>
      </c>
      <c r="AI7929">
        <v>1.2392067E-2</v>
      </c>
      <c r="AJ7929">
        <v>0.44968328699999999</v>
      </c>
      <c r="AK7929">
        <v>3.3500256570316001E-3</v>
      </c>
      <c r="AL7929">
        <v>0</v>
      </c>
    </row>
    <row r="7930" spans="1:38" x14ac:dyDescent="0.35">
      <c r="A7930" t="s">
        <v>8054</v>
      </c>
      <c r="B7930">
        <v>74366.018617779569</v>
      </c>
      <c r="C7930">
        <v>72508.099710160837</v>
      </c>
      <c r="D7930">
        <v>1468.5308688223149</v>
      </c>
      <c r="E7930">
        <v>389.3880387964229</v>
      </c>
      <c r="F7930">
        <v>6.6321818621308107E-2</v>
      </c>
      <c r="G7930">
        <v>0.19087648960608961</v>
      </c>
      <c r="H7930">
        <v>0.19074764811107989</v>
      </c>
      <c r="I7930">
        <v>0.19320523585398899</v>
      </c>
      <c r="J7930">
        <v>331</v>
      </c>
      <c r="K7930">
        <v>8</v>
      </c>
      <c r="L7930" t="str">
        <f>VLOOKUP(J7930,Clustering!$D$3:$E$367,2,FALSE)</f>
        <v>Fall</v>
      </c>
      <c r="M7930">
        <v>0.391849999</v>
      </c>
      <c r="N7930">
        <v>0.40697458399999997</v>
      </c>
      <c r="O7930">
        <v>0.40697458399999997</v>
      </c>
      <c r="P7930">
        <v>0.93566101499999998</v>
      </c>
      <c r="Q7930">
        <v>0.21485296600000001</v>
      </c>
      <c r="R7930">
        <v>0.19074764811107989</v>
      </c>
      <c r="S7930">
        <v>6.6321818621308107E-2</v>
      </c>
      <c r="T7930">
        <v>0.16223364100000001</v>
      </c>
      <c r="U7930">
        <v>0.65330975000000002</v>
      </c>
      <c r="V7930">
        <v>0.85008076700000001</v>
      </c>
      <c r="W7930">
        <v>1.2357160000000001E-2</v>
      </c>
      <c r="X7930">
        <v>6.49206E-3</v>
      </c>
      <c r="Y7930">
        <v>0.19320523585398899</v>
      </c>
      <c r="Z7930">
        <v>0.401977686</v>
      </c>
      <c r="AA7930">
        <v>0.65330975000000002</v>
      </c>
      <c r="AB7930">
        <v>0</v>
      </c>
      <c r="AC7930">
        <v>0</v>
      </c>
      <c r="AD7930">
        <v>0.85</v>
      </c>
      <c r="AE7930">
        <v>0.85</v>
      </c>
      <c r="AF7930">
        <v>0.85</v>
      </c>
      <c r="AG7930">
        <v>0.85</v>
      </c>
      <c r="AH7930">
        <v>0.93566101499999998</v>
      </c>
      <c r="AI7930">
        <v>1.2357160000000001E-2</v>
      </c>
      <c r="AJ7930">
        <v>0.45998012700000002</v>
      </c>
      <c r="AK7930">
        <v>4.6425273034915601E-2</v>
      </c>
      <c r="AL7930">
        <v>0</v>
      </c>
    </row>
    <row r="7931" spans="1:38" x14ac:dyDescent="0.35">
      <c r="A7931" t="s">
        <v>8055</v>
      </c>
      <c r="B7931">
        <v>72765.15011133856</v>
      </c>
      <c r="C7931">
        <v>68981.441454292813</v>
      </c>
      <c r="D7931">
        <v>3414.9431247418379</v>
      </c>
      <c r="E7931">
        <v>368.76553230390817</v>
      </c>
      <c r="F7931">
        <v>0.1542257254032669</v>
      </c>
      <c r="G7931">
        <v>0.18076741779603339</v>
      </c>
      <c r="H7931">
        <v>0.180923993563811</v>
      </c>
      <c r="I7931">
        <v>0.17793738829586139</v>
      </c>
      <c r="J7931">
        <v>331</v>
      </c>
      <c r="K7931">
        <v>9</v>
      </c>
      <c r="L7931" t="str">
        <f>VLOOKUP(J7931,Clustering!$D$3:$E$367,2,FALSE)</f>
        <v>Fall</v>
      </c>
      <c r="M7931">
        <v>0.39165993199999999</v>
      </c>
      <c r="N7931">
        <v>0.40876520799999999</v>
      </c>
      <c r="O7931">
        <v>0.40876520799999999</v>
      </c>
      <c r="P7931">
        <v>0.92982159099999995</v>
      </c>
      <c r="Q7931">
        <v>0.219909508</v>
      </c>
      <c r="R7931">
        <v>0.180923993563811</v>
      </c>
      <c r="S7931">
        <v>0.1542257254032669</v>
      </c>
      <c r="T7931">
        <v>0.44952395299999998</v>
      </c>
      <c r="U7931">
        <v>0.65113403400000003</v>
      </c>
      <c r="V7931">
        <v>0.85008076700000001</v>
      </c>
      <c r="W7931">
        <v>1.2252437999999999E-2</v>
      </c>
      <c r="X7931">
        <v>6.49206E-3</v>
      </c>
      <c r="Y7931">
        <v>0.17793738829586139</v>
      </c>
      <c r="Z7931">
        <v>0.390319945</v>
      </c>
      <c r="AA7931">
        <v>0.65113403400000003</v>
      </c>
      <c r="AB7931">
        <v>0</v>
      </c>
      <c r="AC7931">
        <v>0</v>
      </c>
      <c r="AD7931">
        <v>0.85</v>
      </c>
      <c r="AE7931">
        <v>0.85</v>
      </c>
      <c r="AF7931">
        <v>0.85</v>
      </c>
      <c r="AG7931">
        <v>0.85</v>
      </c>
      <c r="AH7931">
        <v>0.92982159099999995</v>
      </c>
      <c r="AI7931">
        <v>1.2252437999999999E-2</v>
      </c>
      <c r="AJ7931">
        <v>0.4638061</v>
      </c>
      <c r="AK7931">
        <v>0.1079580077822868</v>
      </c>
      <c r="AL7931">
        <v>0</v>
      </c>
    </row>
    <row r="7932" spans="1:38" x14ac:dyDescent="0.35">
      <c r="A7932" t="s">
        <v>8056</v>
      </c>
      <c r="B7932">
        <v>71579.62383796557</v>
      </c>
      <c r="C7932">
        <v>65873.354809329277</v>
      </c>
      <c r="D7932">
        <v>5327.0187308812119</v>
      </c>
      <c r="E7932">
        <v>379.2502977550788</v>
      </c>
      <c r="F7932">
        <v>0.2405789197643089</v>
      </c>
      <c r="G7932">
        <v>0.18590700870346999</v>
      </c>
      <c r="H7932">
        <v>0.18666952567121159</v>
      </c>
      <c r="I7932">
        <v>0.17212489194478481</v>
      </c>
      <c r="J7932">
        <v>331</v>
      </c>
      <c r="K7932">
        <v>10</v>
      </c>
      <c r="L7932" t="str">
        <f>VLOOKUP(J7932,Clustering!$D$3:$E$367,2,FALSE)</f>
        <v>Fall</v>
      </c>
      <c r="M7932">
        <v>0.40410647100000002</v>
      </c>
      <c r="N7932">
        <v>0.42068035399999998</v>
      </c>
      <c r="O7932">
        <v>0.42068035399999998</v>
      </c>
      <c r="P7932">
        <v>0.92508087299999997</v>
      </c>
      <c r="Q7932">
        <v>0.22174938799999999</v>
      </c>
      <c r="R7932">
        <v>0.18666952567121159</v>
      </c>
      <c r="S7932">
        <v>0.2405789197643089</v>
      </c>
      <c r="T7932">
        <v>0.57835877300000005</v>
      </c>
      <c r="U7932">
        <v>0.66260741599999995</v>
      </c>
      <c r="V7932">
        <v>0.85008076700000001</v>
      </c>
      <c r="W7932">
        <v>1.2217531E-2</v>
      </c>
      <c r="X7932">
        <v>6.49206E-3</v>
      </c>
      <c r="Y7932">
        <v>0.17212489194478481</v>
      </c>
      <c r="Z7932">
        <v>0.444110318</v>
      </c>
      <c r="AA7932">
        <v>0.66260741599999995</v>
      </c>
      <c r="AB7932">
        <v>0</v>
      </c>
      <c r="AC7932">
        <v>0</v>
      </c>
      <c r="AD7932">
        <v>0.85</v>
      </c>
      <c r="AE7932">
        <v>0.85</v>
      </c>
      <c r="AF7932">
        <v>0.85</v>
      </c>
      <c r="AG7932">
        <v>0.85</v>
      </c>
      <c r="AH7932">
        <v>0.92508087299999997</v>
      </c>
      <c r="AI7932">
        <v>1.2217531E-2</v>
      </c>
      <c r="AJ7932">
        <v>0.498455174</v>
      </c>
      <c r="AK7932">
        <v>0.16840524383501629</v>
      </c>
      <c r="AL7932">
        <v>0</v>
      </c>
    </row>
    <row r="7933" spans="1:38" x14ac:dyDescent="0.35">
      <c r="A7933" t="s">
        <v>8057</v>
      </c>
      <c r="B7933">
        <v>68703.670340698023</v>
      </c>
      <c r="C7933">
        <v>61393.164776123922</v>
      </c>
      <c r="D7933">
        <v>6908.3905737276618</v>
      </c>
      <c r="E7933">
        <v>402.11499084643941</v>
      </c>
      <c r="F7933">
        <v>0.31199686456938741</v>
      </c>
      <c r="G7933">
        <v>0.1971151915913919</v>
      </c>
      <c r="H7933">
        <v>0.19818067915911561</v>
      </c>
      <c r="I7933">
        <v>0.1778570312034502</v>
      </c>
      <c r="J7933">
        <v>331</v>
      </c>
      <c r="K7933">
        <v>11</v>
      </c>
      <c r="L7933" t="str">
        <f>VLOOKUP(J7933,Clustering!$D$3:$E$367,2,FALSE)</f>
        <v>Fall</v>
      </c>
      <c r="M7933">
        <v>0.41644357700000001</v>
      </c>
      <c r="N7933">
        <v>0.43335671100000001</v>
      </c>
      <c r="O7933">
        <v>0.43335671100000001</v>
      </c>
      <c r="P7933">
        <v>0.92439926699999997</v>
      </c>
      <c r="Q7933">
        <v>0.229209039</v>
      </c>
      <c r="R7933">
        <v>0.19818067915911561</v>
      </c>
      <c r="S7933">
        <v>0.31199686456938741</v>
      </c>
      <c r="T7933">
        <v>0.61145534199999996</v>
      </c>
      <c r="U7933">
        <v>0.66260741599999995</v>
      </c>
      <c r="V7933">
        <v>0.85008076700000001</v>
      </c>
      <c r="W7933">
        <v>1.1903366E-2</v>
      </c>
      <c r="X7933">
        <v>6.7810609999999997E-3</v>
      </c>
      <c r="Y7933">
        <v>0.1778570312034502</v>
      </c>
      <c r="Z7933">
        <v>0.48314152199999999</v>
      </c>
      <c r="AA7933">
        <v>0.66260741599999995</v>
      </c>
      <c r="AB7933">
        <v>0</v>
      </c>
      <c r="AC7933">
        <v>0</v>
      </c>
      <c r="AD7933">
        <v>0.85</v>
      </c>
      <c r="AE7933">
        <v>0.85</v>
      </c>
      <c r="AF7933">
        <v>0.85</v>
      </c>
      <c r="AG7933">
        <v>0.85</v>
      </c>
      <c r="AH7933">
        <v>0.92439926699999997</v>
      </c>
      <c r="AI7933">
        <v>1.1903366E-2</v>
      </c>
      <c r="AJ7933">
        <v>0.55063298500000002</v>
      </c>
      <c r="AK7933">
        <v>0.21839780519857119</v>
      </c>
      <c r="AL7933">
        <v>0</v>
      </c>
    </row>
    <row r="7934" spans="1:38" x14ac:dyDescent="0.35">
      <c r="A7934" t="s">
        <v>8058</v>
      </c>
      <c r="B7934">
        <v>67473.654909583114</v>
      </c>
      <c r="C7934">
        <v>59285.794561101153</v>
      </c>
      <c r="D7934">
        <v>7776.587337244674</v>
      </c>
      <c r="E7934">
        <v>411.27301123728938</v>
      </c>
      <c r="F7934">
        <v>0.351206383075293</v>
      </c>
      <c r="G7934">
        <v>0.20160441727318101</v>
      </c>
      <c r="H7934">
        <v>0.202439605056909</v>
      </c>
      <c r="I7934">
        <v>0.18650881148638909</v>
      </c>
      <c r="J7934">
        <v>331</v>
      </c>
      <c r="K7934">
        <v>12</v>
      </c>
      <c r="L7934" t="str">
        <f>VLOOKUP(J7934,Clustering!$D$3:$E$367,2,FALSE)</f>
        <v>Fall</v>
      </c>
      <c r="M7934">
        <v>0.43538696799999999</v>
      </c>
      <c r="N7934">
        <v>0.45430386</v>
      </c>
      <c r="O7934">
        <v>0.45430386</v>
      </c>
      <c r="P7934">
        <v>0.92402285900000003</v>
      </c>
      <c r="Q7934">
        <v>0.24521725</v>
      </c>
      <c r="R7934">
        <v>0.202439605056909</v>
      </c>
      <c r="S7934">
        <v>0.351206383075293</v>
      </c>
      <c r="T7934">
        <v>0.64787668099999995</v>
      </c>
      <c r="U7934">
        <v>0.66260741599999995</v>
      </c>
      <c r="V7934">
        <v>0.85008076700000001</v>
      </c>
      <c r="W7934">
        <v>1.1903366E-2</v>
      </c>
      <c r="X7934">
        <v>6.49206E-3</v>
      </c>
      <c r="Y7934">
        <v>0.18650881148638909</v>
      </c>
      <c r="Z7934">
        <v>0.53926955300000001</v>
      </c>
      <c r="AA7934">
        <v>0.66260741599999995</v>
      </c>
      <c r="AB7934">
        <v>0</v>
      </c>
      <c r="AC7934">
        <v>0</v>
      </c>
      <c r="AD7934">
        <v>0.85</v>
      </c>
      <c r="AE7934">
        <v>0.85</v>
      </c>
      <c r="AF7934">
        <v>0.85</v>
      </c>
      <c r="AG7934">
        <v>0.85</v>
      </c>
      <c r="AH7934">
        <v>0.92402285900000003</v>
      </c>
      <c r="AI7934">
        <v>1.1903366E-2</v>
      </c>
      <c r="AJ7934">
        <v>0.587162042</v>
      </c>
      <c r="AK7934">
        <v>0.245844468152705</v>
      </c>
      <c r="AL7934">
        <v>0</v>
      </c>
    </row>
    <row r="7935" spans="1:38" x14ac:dyDescent="0.35">
      <c r="A7935" t="s">
        <v>8059</v>
      </c>
      <c r="B7935">
        <v>67337.076371964853</v>
      </c>
      <c r="C7935">
        <v>59551.518907741061</v>
      </c>
      <c r="D7935">
        <v>7379.9621190727557</v>
      </c>
      <c r="E7935">
        <v>405.59534515103422</v>
      </c>
      <c r="F7935">
        <v>0.33329398753856859</v>
      </c>
      <c r="G7935">
        <v>0.198821247623056</v>
      </c>
      <c r="H7935">
        <v>0.19940612481838629</v>
      </c>
      <c r="I7935">
        <v>0.1882498818219652</v>
      </c>
      <c r="J7935">
        <v>331</v>
      </c>
      <c r="K7935">
        <v>13</v>
      </c>
      <c r="L7935" t="str">
        <f>VLOOKUP(J7935,Clustering!$D$3:$E$367,2,FALSE)</f>
        <v>Fall</v>
      </c>
      <c r="M7935">
        <v>0.46136285500000002</v>
      </c>
      <c r="N7935">
        <v>0.47854630999999997</v>
      </c>
      <c r="O7935">
        <v>0.47854630999999997</v>
      </c>
      <c r="P7935">
        <v>0.92234427799999996</v>
      </c>
      <c r="Q7935">
        <v>0.266895296</v>
      </c>
      <c r="R7935">
        <v>0.19940612481838629</v>
      </c>
      <c r="S7935">
        <v>0.33329398753856859</v>
      </c>
      <c r="T7935">
        <v>0.65769986400000002</v>
      </c>
      <c r="U7935">
        <v>0.66260741599999995</v>
      </c>
      <c r="V7935">
        <v>0.85008076700000001</v>
      </c>
      <c r="W7935">
        <v>1.1693922000000001E-2</v>
      </c>
      <c r="X7935">
        <v>9.8578780000000005E-3</v>
      </c>
      <c r="Y7935">
        <v>0.1882498818219652</v>
      </c>
      <c r="Z7935">
        <v>0.58521312599999997</v>
      </c>
      <c r="AA7935">
        <v>0.66260741599999995</v>
      </c>
      <c r="AB7935">
        <v>0</v>
      </c>
      <c r="AC7935">
        <v>0</v>
      </c>
      <c r="AD7935">
        <v>0.85</v>
      </c>
      <c r="AE7935">
        <v>0.85</v>
      </c>
      <c r="AF7935">
        <v>0.85</v>
      </c>
      <c r="AG7935">
        <v>0.85</v>
      </c>
      <c r="AH7935">
        <v>0.92234427799999996</v>
      </c>
      <c r="AI7935">
        <v>1.1693922000000001E-2</v>
      </c>
      <c r="AJ7935">
        <v>0.60493151300000003</v>
      </c>
      <c r="AK7935">
        <v>0.23330579127699799</v>
      </c>
      <c r="AL7935">
        <v>0</v>
      </c>
    </row>
    <row r="7936" spans="1:38" x14ac:dyDescent="0.35">
      <c r="A7936" t="s">
        <v>8060</v>
      </c>
      <c r="B7936">
        <v>67504.019226917459</v>
      </c>
      <c r="C7936">
        <v>60975.581178299071</v>
      </c>
      <c r="D7936">
        <v>6125.3519312353455</v>
      </c>
      <c r="E7936">
        <v>403.0861173830433</v>
      </c>
      <c r="F7936">
        <v>0.27663325872125299</v>
      </c>
      <c r="G7936">
        <v>0.19759123401129569</v>
      </c>
      <c r="H7936">
        <v>0.1979998757011904</v>
      </c>
      <c r="I7936">
        <v>0.1902052377373043</v>
      </c>
      <c r="J7936">
        <v>331</v>
      </c>
      <c r="K7936">
        <v>14</v>
      </c>
      <c r="L7936" t="str">
        <f>VLOOKUP(J7936,Clustering!$D$3:$E$367,2,FALSE)</f>
        <v>Fall</v>
      </c>
      <c r="M7936">
        <v>0.48366410399999998</v>
      </c>
      <c r="N7936">
        <v>0.49376464399999997</v>
      </c>
      <c r="O7936">
        <v>0.49376464399999997</v>
      </c>
      <c r="P7936">
        <v>0.92147955500000001</v>
      </c>
      <c r="Q7936">
        <v>0.31130274800000002</v>
      </c>
      <c r="R7936">
        <v>0.1979998757011904</v>
      </c>
      <c r="S7936">
        <v>0.27663325872125299</v>
      </c>
      <c r="T7936">
        <v>0.65399728000000001</v>
      </c>
      <c r="U7936">
        <v>0.66423529000000003</v>
      </c>
      <c r="V7936">
        <v>0.85008076700000001</v>
      </c>
      <c r="W7936">
        <v>1.1659015E-2</v>
      </c>
      <c r="X7936">
        <v>1.5064928999999999E-2</v>
      </c>
      <c r="Y7936">
        <v>0.1902052377373043</v>
      </c>
      <c r="Z7936">
        <v>0.62712979499999999</v>
      </c>
      <c r="AA7936">
        <v>0.66423529000000003</v>
      </c>
      <c r="AB7936">
        <v>0</v>
      </c>
      <c r="AC7936">
        <v>0</v>
      </c>
      <c r="AD7936">
        <v>0.85</v>
      </c>
      <c r="AE7936">
        <v>0.85</v>
      </c>
      <c r="AF7936">
        <v>0.85</v>
      </c>
      <c r="AG7936">
        <v>0.85</v>
      </c>
      <c r="AH7936">
        <v>0.92147955500000001</v>
      </c>
      <c r="AI7936">
        <v>1.1659015E-2</v>
      </c>
      <c r="AJ7936">
        <v>0.61301515500000003</v>
      </c>
      <c r="AK7936">
        <v>0.19364328110487711</v>
      </c>
      <c r="AL7936">
        <v>0</v>
      </c>
    </row>
    <row r="7937" spans="1:38" x14ac:dyDescent="0.35">
      <c r="A7937" t="s">
        <v>8061</v>
      </c>
      <c r="B7937">
        <v>67997.273437811877</v>
      </c>
      <c r="C7937">
        <v>63477.033128739713</v>
      </c>
      <c r="D7937">
        <v>4116.9581194981047</v>
      </c>
      <c r="E7937">
        <v>403.28218957406187</v>
      </c>
      <c r="F7937">
        <v>0.18593013975378139</v>
      </c>
      <c r="G7937">
        <v>0.19768734783042249</v>
      </c>
      <c r="H7937">
        <v>0.19797978642808761</v>
      </c>
      <c r="I7937">
        <v>0.19240166492987701</v>
      </c>
      <c r="J7937">
        <v>331</v>
      </c>
      <c r="K7937">
        <v>15</v>
      </c>
      <c r="L7937" t="str">
        <f>VLOOKUP(J7937,Clustering!$D$3:$E$367,2,FALSE)</f>
        <v>Fall</v>
      </c>
      <c r="M7937">
        <v>0.50654131599999996</v>
      </c>
      <c r="N7937">
        <v>0.50702472899999995</v>
      </c>
      <c r="O7937">
        <v>0.50702472899999995</v>
      </c>
      <c r="P7937">
        <v>0.92059448499999996</v>
      </c>
      <c r="Q7937">
        <v>0.39324626200000001</v>
      </c>
      <c r="R7937">
        <v>0.19797978642808761</v>
      </c>
      <c r="S7937">
        <v>0.18593013975378139</v>
      </c>
      <c r="T7937">
        <v>0.65837992999999995</v>
      </c>
      <c r="U7937">
        <v>0.66423529000000003</v>
      </c>
      <c r="V7937">
        <v>0.85008076700000001</v>
      </c>
      <c r="W7937">
        <v>1.1414664E-2</v>
      </c>
      <c r="X7937">
        <v>1.8178605E-2</v>
      </c>
      <c r="Y7937">
        <v>0.19240166492987701</v>
      </c>
      <c r="Z7937">
        <v>0.65250429200000004</v>
      </c>
      <c r="AA7937">
        <v>0.66423529000000003</v>
      </c>
      <c r="AB7937">
        <v>0</v>
      </c>
      <c r="AC7937">
        <v>0</v>
      </c>
      <c r="AD7937">
        <v>0.85</v>
      </c>
      <c r="AE7937">
        <v>0.85</v>
      </c>
      <c r="AF7937">
        <v>0.85</v>
      </c>
      <c r="AG7937">
        <v>0.85</v>
      </c>
      <c r="AH7937">
        <v>0.92059448499999996</v>
      </c>
      <c r="AI7937">
        <v>1.1414664E-2</v>
      </c>
      <c r="AJ7937">
        <v>0.63438998499999999</v>
      </c>
      <c r="AK7937">
        <v>0.13015109782764689</v>
      </c>
      <c r="AL7937">
        <v>1.7778800000000001E-4</v>
      </c>
    </row>
    <row r="7938" spans="1:38" x14ac:dyDescent="0.35">
      <c r="A7938" t="s">
        <v>8062</v>
      </c>
      <c r="B7938">
        <v>69855.858986390842</v>
      </c>
      <c r="C7938">
        <v>67694.294186677304</v>
      </c>
      <c r="D7938">
        <v>1748.759795137637</v>
      </c>
      <c r="E7938">
        <v>412.80500457590369</v>
      </c>
      <c r="F7938">
        <v>7.89775226436778E-2</v>
      </c>
      <c r="G7938">
        <v>0.2023553943999527</v>
      </c>
      <c r="H7938">
        <v>0.20272085488034819</v>
      </c>
      <c r="I7938">
        <v>0.19574987711367689</v>
      </c>
      <c r="J7938">
        <v>331</v>
      </c>
      <c r="K7938">
        <v>16</v>
      </c>
      <c r="L7938" t="str">
        <f>VLOOKUP(J7938,Clustering!$D$3:$E$367,2,FALSE)</f>
        <v>Fall</v>
      </c>
      <c r="M7938">
        <v>0.52813989100000003</v>
      </c>
      <c r="N7938">
        <v>0.52024340199999997</v>
      </c>
      <c r="O7938">
        <v>0.52024340199999997</v>
      </c>
      <c r="P7938">
        <v>0.92027911600000001</v>
      </c>
      <c r="Q7938">
        <v>0.45282334000000002</v>
      </c>
      <c r="R7938">
        <v>0.20272085488034819</v>
      </c>
      <c r="S7938">
        <v>7.89775226436778E-2</v>
      </c>
      <c r="T7938">
        <v>0.66366933699999997</v>
      </c>
      <c r="U7938">
        <v>0.666411007</v>
      </c>
      <c r="V7938">
        <v>0.85008076700000001</v>
      </c>
      <c r="W7938">
        <v>1.1903366E-2</v>
      </c>
      <c r="X7938">
        <v>1.8609174999999999E-2</v>
      </c>
      <c r="Y7938">
        <v>0.19574987711367689</v>
      </c>
      <c r="Z7938">
        <v>0.68032442800000004</v>
      </c>
      <c r="AA7938">
        <v>0.666411007</v>
      </c>
      <c r="AB7938">
        <v>0</v>
      </c>
      <c r="AC7938">
        <v>0</v>
      </c>
      <c r="AD7938">
        <v>0.85</v>
      </c>
      <c r="AE7938">
        <v>0.85</v>
      </c>
      <c r="AF7938">
        <v>0.85</v>
      </c>
      <c r="AG7938">
        <v>0.85</v>
      </c>
      <c r="AH7938">
        <v>0.92027911600000001</v>
      </c>
      <c r="AI7938">
        <v>1.1903366E-2</v>
      </c>
      <c r="AJ7938">
        <v>0.64676906700000003</v>
      </c>
      <c r="AK7938">
        <v>5.5284265850574402E-2</v>
      </c>
      <c r="AL7938">
        <v>3.6880127999999998E-2</v>
      </c>
    </row>
    <row r="7939" spans="1:38" x14ac:dyDescent="0.35">
      <c r="A7939" t="s">
        <v>8063</v>
      </c>
      <c r="B7939">
        <v>74373.054570209308</v>
      </c>
      <c r="C7939">
        <v>73835.299058600795</v>
      </c>
      <c r="D7939">
        <v>102.27648520833939</v>
      </c>
      <c r="E7939">
        <v>435.47902640017691</v>
      </c>
      <c r="F7939">
        <v>4.6190125418692001E-3</v>
      </c>
      <c r="G7939">
        <v>0.2134701109804788</v>
      </c>
      <c r="H7939">
        <v>0.2140311156372243</v>
      </c>
      <c r="I7939">
        <v>0.2033302294977998</v>
      </c>
      <c r="J7939">
        <v>331</v>
      </c>
      <c r="K7939">
        <v>17</v>
      </c>
      <c r="L7939" t="str">
        <f>VLOOKUP(J7939,Clustering!$D$3:$E$367,2,FALSE)</f>
        <v>Fall</v>
      </c>
      <c r="M7939">
        <v>0.559207283</v>
      </c>
      <c r="N7939">
        <v>0.527873276</v>
      </c>
      <c r="O7939">
        <v>0.527873276</v>
      </c>
      <c r="P7939">
        <v>0.92027911600000001</v>
      </c>
      <c r="Q7939">
        <v>0.498494928</v>
      </c>
      <c r="R7939">
        <v>0.2140311156372243</v>
      </c>
      <c r="S7939">
        <v>4.6190125418692001E-3</v>
      </c>
      <c r="T7939">
        <v>0.65490403500000005</v>
      </c>
      <c r="U7939">
        <v>0.666411007</v>
      </c>
      <c r="V7939">
        <v>0.85008076700000001</v>
      </c>
      <c r="W7939">
        <v>1.2496788999999999E-2</v>
      </c>
      <c r="X7939">
        <v>2.0920347999999998E-2</v>
      </c>
      <c r="Y7939">
        <v>0.2033302294977998</v>
      </c>
      <c r="Z7939">
        <v>0.69339013699999996</v>
      </c>
      <c r="AA7939">
        <v>0.666411007</v>
      </c>
      <c r="AB7939">
        <v>0</v>
      </c>
      <c r="AC7939">
        <v>0</v>
      </c>
      <c r="AD7939">
        <v>0.85</v>
      </c>
      <c r="AE7939">
        <v>0.85</v>
      </c>
      <c r="AF7939">
        <v>0.85</v>
      </c>
      <c r="AG7939">
        <v>0.85</v>
      </c>
      <c r="AH7939">
        <v>0.92027911600000001</v>
      </c>
      <c r="AI7939">
        <v>1.2496788999999999E-2</v>
      </c>
      <c r="AJ7939">
        <v>0.65974221700000002</v>
      </c>
      <c r="AK7939">
        <v>3.2333087793084002E-3</v>
      </c>
      <c r="AL7939">
        <v>0.46446845799999997</v>
      </c>
    </row>
    <row r="7940" spans="1:38" x14ac:dyDescent="0.35">
      <c r="A7940" t="s">
        <v>8064</v>
      </c>
      <c r="B7940">
        <v>75635.432535735963</v>
      </c>
      <c r="C7940">
        <v>75184.624765176966</v>
      </c>
      <c r="D7940">
        <v>0</v>
      </c>
      <c r="E7940">
        <v>450.80777055900381</v>
      </c>
      <c r="F7940">
        <v>0</v>
      </c>
      <c r="G7940">
        <v>0.22098420125441359</v>
      </c>
      <c r="H7940">
        <v>0.22154450377767129</v>
      </c>
      <c r="I7940">
        <v>0.21085701048698199</v>
      </c>
      <c r="J7940">
        <v>331</v>
      </c>
      <c r="K7940">
        <v>18</v>
      </c>
      <c r="L7940" t="str">
        <f>VLOOKUP(J7940,Clustering!$D$3:$E$367,2,FALSE)</f>
        <v>Fall</v>
      </c>
      <c r="M7940">
        <v>0.56981074300000001</v>
      </c>
      <c r="N7940">
        <v>0.533260925</v>
      </c>
      <c r="O7940">
        <v>0.533260925</v>
      </c>
      <c r="P7940">
        <v>0.92025876900000003</v>
      </c>
      <c r="Q7940">
        <v>0.51471591400000005</v>
      </c>
      <c r="R7940">
        <v>0.22154450377767129</v>
      </c>
      <c r="S7940">
        <v>0</v>
      </c>
      <c r="T7940">
        <v>0.58606619299999996</v>
      </c>
      <c r="U7940">
        <v>0.666411007</v>
      </c>
      <c r="V7940">
        <v>0.85008076700000001</v>
      </c>
      <c r="W7940">
        <v>1.2776045999999999E-2</v>
      </c>
      <c r="X7940">
        <v>3.0805869999999999E-2</v>
      </c>
      <c r="Y7940">
        <v>0.21085701048698199</v>
      </c>
      <c r="Z7940">
        <v>0.72066457299999997</v>
      </c>
      <c r="AA7940">
        <v>0.666411007</v>
      </c>
      <c r="AB7940">
        <v>0</v>
      </c>
      <c r="AC7940">
        <v>0</v>
      </c>
      <c r="AD7940">
        <v>0.85</v>
      </c>
      <c r="AE7940">
        <v>0.85</v>
      </c>
      <c r="AF7940">
        <v>0.85</v>
      </c>
      <c r="AG7940">
        <v>0.85</v>
      </c>
      <c r="AH7940">
        <v>0.92025876900000003</v>
      </c>
      <c r="AI7940">
        <v>1.2776045999999999E-2</v>
      </c>
      <c r="AJ7940">
        <v>0.67696668400000004</v>
      </c>
      <c r="AK7940">
        <v>0</v>
      </c>
      <c r="AL7940">
        <v>0.42381575999999999</v>
      </c>
    </row>
    <row r="7941" spans="1:38" x14ac:dyDescent="0.35">
      <c r="A7941" t="s">
        <v>8065</v>
      </c>
      <c r="B7941">
        <v>74840.633926206472</v>
      </c>
      <c r="C7941">
        <v>74384.582685720961</v>
      </c>
      <c r="D7941">
        <v>0</v>
      </c>
      <c r="E7941">
        <v>456.05124048551369</v>
      </c>
      <c r="F7941">
        <v>0</v>
      </c>
      <c r="G7941">
        <v>0.22355452964976161</v>
      </c>
      <c r="H7941">
        <v>0.22383468091139039</v>
      </c>
      <c r="I7941">
        <v>0.21849093426604579</v>
      </c>
      <c r="J7941">
        <v>331</v>
      </c>
      <c r="K7941">
        <v>19</v>
      </c>
      <c r="L7941" t="str">
        <f>VLOOKUP(J7941,Clustering!$D$3:$E$367,2,FALSE)</f>
        <v>Fall</v>
      </c>
      <c r="M7941">
        <v>0.58791898899999995</v>
      </c>
      <c r="N7941">
        <v>0.53843953600000005</v>
      </c>
      <c r="O7941">
        <v>0.53843953600000005</v>
      </c>
      <c r="P7941">
        <v>0.92080812300000003</v>
      </c>
      <c r="Q7941">
        <v>0.512150094</v>
      </c>
      <c r="R7941">
        <v>0.22383468091139039</v>
      </c>
      <c r="S7941">
        <v>0</v>
      </c>
      <c r="T7941">
        <v>0.30172283500000002</v>
      </c>
      <c r="U7941">
        <v>0.666411007</v>
      </c>
      <c r="V7941">
        <v>0.85008076700000001</v>
      </c>
      <c r="W7941">
        <v>1.2985490000000001E-2</v>
      </c>
      <c r="X7941">
        <v>4.0503749999999998E-2</v>
      </c>
      <c r="Y7941">
        <v>0.21849093426604579</v>
      </c>
      <c r="Z7941">
        <v>0.70766523299999995</v>
      </c>
      <c r="AA7941">
        <v>0.666411007</v>
      </c>
      <c r="AB7941">
        <v>0</v>
      </c>
      <c r="AC7941">
        <v>0</v>
      </c>
      <c r="AD7941">
        <v>0.85</v>
      </c>
      <c r="AE7941">
        <v>0.85</v>
      </c>
      <c r="AF7941">
        <v>0.85</v>
      </c>
      <c r="AG7941">
        <v>0.85</v>
      </c>
      <c r="AH7941">
        <v>0.92080812300000003</v>
      </c>
      <c r="AI7941">
        <v>1.2985490000000001E-2</v>
      </c>
      <c r="AJ7941">
        <v>0.69129881500000001</v>
      </c>
      <c r="AK7941">
        <v>0</v>
      </c>
      <c r="AL7941">
        <v>0.340303193</v>
      </c>
    </row>
    <row r="7942" spans="1:38" x14ac:dyDescent="0.35">
      <c r="A7942" t="s">
        <v>8066</v>
      </c>
      <c r="B7942">
        <v>72904.810722536437</v>
      </c>
      <c r="C7942">
        <v>72443.825096738234</v>
      </c>
      <c r="D7942">
        <v>0</v>
      </c>
      <c r="E7942">
        <v>460.98562579820111</v>
      </c>
      <c r="F7942">
        <v>0</v>
      </c>
      <c r="G7942">
        <v>0.2259733459795103</v>
      </c>
      <c r="H7942">
        <v>0.22580342967546471</v>
      </c>
      <c r="I7942">
        <v>0.22904449906938301</v>
      </c>
      <c r="J7942">
        <v>331</v>
      </c>
      <c r="K7942">
        <v>20</v>
      </c>
      <c r="L7942" t="str">
        <f>VLOOKUP(J7942,Clustering!$D$3:$E$367,2,FALSE)</f>
        <v>Fall</v>
      </c>
      <c r="M7942">
        <v>0.58768860499999998</v>
      </c>
      <c r="N7942">
        <v>0.53295525700000002</v>
      </c>
      <c r="O7942">
        <v>0.53295525700000002</v>
      </c>
      <c r="P7942">
        <v>0.92152024799999999</v>
      </c>
      <c r="Q7942">
        <v>0.47501454999999998</v>
      </c>
      <c r="R7942">
        <v>0.22580342967546471</v>
      </c>
      <c r="S7942">
        <v>0</v>
      </c>
      <c r="T7942">
        <v>6.0450399999999996E-4</v>
      </c>
      <c r="U7942">
        <v>0.666411007</v>
      </c>
      <c r="V7942">
        <v>0.85008076700000001</v>
      </c>
      <c r="W7942">
        <v>1.2671325000000001E-2</v>
      </c>
      <c r="X7942">
        <v>2.7207175E-2</v>
      </c>
      <c r="Y7942">
        <v>0.22904449906938301</v>
      </c>
      <c r="Z7942">
        <v>0.69538172899999995</v>
      </c>
      <c r="AA7942">
        <v>0.666411007</v>
      </c>
      <c r="AB7942">
        <v>0</v>
      </c>
      <c r="AC7942">
        <v>0</v>
      </c>
      <c r="AD7942">
        <v>0.85</v>
      </c>
      <c r="AE7942">
        <v>0.85</v>
      </c>
      <c r="AF7942">
        <v>0.85</v>
      </c>
      <c r="AG7942">
        <v>0.85</v>
      </c>
      <c r="AH7942">
        <v>0.92152024799999999</v>
      </c>
      <c r="AI7942">
        <v>1.2671325000000001E-2</v>
      </c>
      <c r="AJ7942">
        <v>0.69331151899999999</v>
      </c>
      <c r="AK7942">
        <v>0</v>
      </c>
      <c r="AL7942">
        <v>0.11348498799999999</v>
      </c>
    </row>
    <row r="7943" spans="1:38" x14ac:dyDescent="0.35">
      <c r="A7943" t="s">
        <v>8067</v>
      </c>
      <c r="B7943">
        <v>70134.340219871097</v>
      </c>
      <c r="C7943">
        <v>69656.057132529444</v>
      </c>
      <c r="D7943">
        <v>0</v>
      </c>
      <c r="E7943">
        <v>478.28308734165762</v>
      </c>
      <c r="F7943">
        <v>0</v>
      </c>
      <c r="G7943">
        <v>0.23445249379493019</v>
      </c>
      <c r="H7943">
        <v>0.23393958528209849</v>
      </c>
      <c r="I7943">
        <v>0.24372306128316179</v>
      </c>
      <c r="J7943">
        <v>331</v>
      </c>
      <c r="K7943">
        <v>21</v>
      </c>
      <c r="L7943" t="str">
        <f>VLOOKUP(J7943,Clustering!$D$3:$E$367,2,FALSE)</f>
        <v>Fall</v>
      </c>
      <c r="M7943">
        <v>0.55890202300000003</v>
      </c>
      <c r="N7943">
        <v>0.51972278000000005</v>
      </c>
      <c r="O7943">
        <v>0.51972278000000005</v>
      </c>
      <c r="P7943">
        <v>0.92368714299999999</v>
      </c>
      <c r="Q7943">
        <v>0.43894288199999998</v>
      </c>
      <c r="R7943">
        <v>0.23393958528209849</v>
      </c>
      <c r="S7943">
        <v>0</v>
      </c>
      <c r="T7943">
        <v>0</v>
      </c>
      <c r="U7943">
        <v>0.66478313300000003</v>
      </c>
      <c r="V7943">
        <v>0.85008076700000001</v>
      </c>
      <c r="W7943">
        <v>1.2741139E-2</v>
      </c>
      <c r="X7943">
        <v>1.5558326000000001E-2</v>
      </c>
      <c r="Y7943">
        <v>0.24372306128316179</v>
      </c>
      <c r="Z7943">
        <v>0.62275313799999998</v>
      </c>
      <c r="AA7943">
        <v>0.66478313300000003</v>
      </c>
      <c r="AB7943">
        <v>0</v>
      </c>
      <c r="AC7943">
        <v>0</v>
      </c>
      <c r="AD7943">
        <v>0.85</v>
      </c>
      <c r="AE7943">
        <v>0.85</v>
      </c>
      <c r="AF7943">
        <v>0.85</v>
      </c>
      <c r="AG7943">
        <v>0.85</v>
      </c>
      <c r="AH7943">
        <v>0.92368714299999999</v>
      </c>
      <c r="AI7943">
        <v>1.2741139E-2</v>
      </c>
      <c r="AJ7943">
        <v>0.67279090600000002</v>
      </c>
      <c r="AK7943">
        <v>0</v>
      </c>
      <c r="AL7943">
        <v>0.16146601199999999</v>
      </c>
    </row>
    <row r="7944" spans="1:38" x14ac:dyDescent="0.35">
      <c r="A7944" t="s">
        <v>8068</v>
      </c>
      <c r="B7944">
        <v>65541.667454813083</v>
      </c>
      <c r="C7944">
        <v>65047.875795558532</v>
      </c>
      <c r="D7944">
        <v>0</v>
      </c>
      <c r="E7944">
        <v>493.791659254558</v>
      </c>
      <c r="F7944">
        <v>0</v>
      </c>
      <c r="G7944">
        <v>0.24205473492870491</v>
      </c>
      <c r="H7944">
        <v>0.241191812872209</v>
      </c>
      <c r="I7944">
        <v>0.25765162396776931</v>
      </c>
      <c r="J7944">
        <v>331</v>
      </c>
      <c r="K7944">
        <v>22</v>
      </c>
      <c r="L7944" t="str">
        <f>VLOOKUP(J7944,Clustering!$D$3:$E$367,2,FALSE)</f>
        <v>Fall</v>
      </c>
      <c r="M7944">
        <v>0.51727724799999997</v>
      </c>
      <c r="N7944">
        <v>0.49479800000000002</v>
      </c>
      <c r="O7944">
        <v>0.49479800000000002</v>
      </c>
      <c r="P7944">
        <v>0.92621010000000004</v>
      </c>
      <c r="Q7944">
        <v>0.400030039</v>
      </c>
      <c r="R7944">
        <v>0.241191812872209</v>
      </c>
      <c r="S7944">
        <v>0</v>
      </c>
      <c r="T7944">
        <v>0</v>
      </c>
      <c r="U7944">
        <v>0.66478313300000003</v>
      </c>
      <c r="V7944">
        <v>0.85008076700000001</v>
      </c>
      <c r="W7944">
        <v>1.2880768000000001E-2</v>
      </c>
      <c r="X7944">
        <v>7.0256650000000004E-3</v>
      </c>
      <c r="Y7944">
        <v>0.25765162396776931</v>
      </c>
      <c r="Z7944">
        <v>0.546389982</v>
      </c>
      <c r="AA7944">
        <v>0.66478313300000003</v>
      </c>
      <c r="AB7944">
        <v>0</v>
      </c>
      <c r="AC7944">
        <v>0</v>
      </c>
      <c r="AD7944">
        <v>0.85</v>
      </c>
      <c r="AE7944">
        <v>0.85</v>
      </c>
      <c r="AF7944">
        <v>0.85</v>
      </c>
      <c r="AG7944">
        <v>0.85</v>
      </c>
      <c r="AH7944">
        <v>0.92621010000000004</v>
      </c>
      <c r="AI7944">
        <v>1.2880768000000001E-2</v>
      </c>
      <c r="AJ7944">
        <v>0.63051918399999995</v>
      </c>
      <c r="AK7944">
        <v>0</v>
      </c>
      <c r="AL7944">
        <v>0.115301892</v>
      </c>
    </row>
    <row r="7945" spans="1:38" x14ac:dyDescent="0.35">
      <c r="A7945" t="s">
        <v>8069</v>
      </c>
      <c r="B7945">
        <v>60974.772879147138</v>
      </c>
      <c r="C7945">
        <v>60470.116754333882</v>
      </c>
      <c r="D7945">
        <v>0</v>
      </c>
      <c r="E7945">
        <v>504.65612481325621</v>
      </c>
      <c r="F7945">
        <v>0</v>
      </c>
      <c r="G7945">
        <v>0.24738045333983141</v>
      </c>
      <c r="H7945">
        <v>0.24623422042101159</v>
      </c>
      <c r="I7945">
        <v>0.268098045981225</v>
      </c>
      <c r="J7945">
        <v>331</v>
      </c>
      <c r="K7945">
        <v>23</v>
      </c>
      <c r="L7945" t="str">
        <f>VLOOKUP(J7945,Clustering!$D$3:$E$367,2,FALSE)</f>
        <v>Fall</v>
      </c>
      <c r="M7945">
        <v>0.47531841499999999</v>
      </c>
      <c r="N7945">
        <v>0.45627394100000002</v>
      </c>
      <c r="O7945">
        <v>0.45627394100000002</v>
      </c>
      <c r="P7945">
        <v>0.92841768700000005</v>
      </c>
      <c r="Q7945">
        <v>0.36927775299999999</v>
      </c>
      <c r="R7945">
        <v>0.24623422042101159</v>
      </c>
      <c r="S7945">
        <v>0</v>
      </c>
      <c r="T7945">
        <v>0</v>
      </c>
      <c r="U7945">
        <v>0.65567329799999996</v>
      </c>
      <c r="V7945">
        <v>0.85008076700000001</v>
      </c>
      <c r="W7945">
        <v>1.2252437999999999E-2</v>
      </c>
      <c r="X7945">
        <v>7.0256650000000004E-3</v>
      </c>
      <c r="Y7945">
        <v>0.268098045981225</v>
      </c>
      <c r="Z7945">
        <v>0.47566343799999999</v>
      </c>
      <c r="AA7945">
        <v>0.65567329799999996</v>
      </c>
      <c r="AB7945">
        <v>0</v>
      </c>
      <c r="AC7945">
        <v>0</v>
      </c>
      <c r="AD7945">
        <v>0.85</v>
      </c>
      <c r="AE7945">
        <v>0.85</v>
      </c>
      <c r="AF7945">
        <v>0.85</v>
      </c>
      <c r="AG7945">
        <v>0.85</v>
      </c>
      <c r="AH7945">
        <v>0.92841768700000005</v>
      </c>
      <c r="AI7945">
        <v>1.2252437999999999E-2</v>
      </c>
      <c r="AJ7945">
        <v>0.56646352499999997</v>
      </c>
      <c r="AK7945">
        <v>0</v>
      </c>
      <c r="AL7945">
        <v>6.7351222000000002E-2</v>
      </c>
    </row>
    <row r="7946" spans="1:38" x14ac:dyDescent="0.35">
      <c r="A7946" t="s">
        <v>8070</v>
      </c>
      <c r="B7946">
        <v>58867.075105255433</v>
      </c>
      <c r="C7946">
        <v>58347.137032014332</v>
      </c>
      <c r="D7946">
        <v>0</v>
      </c>
      <c r="E7946">
        <v>519.93807324110298</v>
      </c>
      <c r="F7946">
        <v>0</v>
      </c>
      <c r="G7946">
        <v>0.25487160452995239</v>
      </c>
      <c r="H7946">
        <v>0.25362707292284181</v>
      </c>
      <c r="I7946">
        <v>0.27736589730598299</v>
      </c>
      <c r="J7946">
        <v>332</v>
      </c>
      <c r="K7946">
        <v>0</v>
      </c>
      <c r="L7946" t="str">
        <f>VLOOKUP(J7946,Clustering!$D$3:$E$367,2,FALSE)</f>
        <v>Fall</v>
      </c>
      <c r="M7946">
        <v>0.40086380500000002</v>
      </c>
      <c r="N7946">
        <v>0.41407791999999999</v>
      </c>
      <c r="O7946">
        <v>0.41407791999999999</v>
      </c>
      <c r="P7946">
        <v>0.93239541400000003</v>
      </c>
      <c r="Q7946">
        <v>0.29275374999999998</v>
      </c>
      <c r="R7946">
        <v>0.25362707292284181</v>
      </c>
      <c r="S7946">
        <v>0</v>
      </c>
      <c r="T7946">
        <v>0</v>
      </c>
      <c r="U7946">
        <v>0.65196362299999999</v>
      </c>
      <c r="V7946">
        <v>0.85008076700000001</v>
      </c>
      <c r="W7946">
        <v>1.1833550999999999E-2</v>
      </c>
      <c r="X7946">
        <v>7.0256650000000004E-3</v>
      </c>
      <c r="Y7946">
        <v>0.27736589730598299</v>
      </c>
      <c r="Z7946">
        <v>0.40144726200000003</v>
      </c>
      <c r="AA7946">
        <v>0.65196362299999999</v>
      </c>
      <c r="AB7946">
        <v>0</v>
      </c>
      <c r="AC7946">
        <v>0</v>
      </c>
      <c r="AD7946">
        <v>0.85</v>
      </c>
      <c r="AE7946">
        <v>0.85</v>
      </c>
      <c r="AF7946">
        <v>0.85</v>
      </c>
      <c r="AG7946">
        <v>0.85</v>
      </c>
      <c r="AH7946">
        <v>0.93239541400000003</v>
      </c>
      <c r="AI7946">
        <v>1.1833550999999999E-2</v>
      </c>
      <c r="AJ7946">
        <v>0.52583175800000004</v>
      </c>
      <c r="AK7946">
        <v>0</v>
      </c>
      <c r="AL7946">
        <v>1.5419838999999999E-2</v>
      </c>
    </row>
    <row r="7947" spans="1:38" x14ac:dyDescent="0.35">
      <c r="A7947" t="s">
        <v>8071</v>
      </c>
      <c r="B7947">
        <v>58140.951551241509</v>
      </c>
      <c r="C7947">
        <v>57601.372309585939</v>
      </c>
      <c r="D7947">
        <v>0</v>
      </c>
      <c r="E7947">
        <v>539.5792416555671</v>
      </c>
      <c r="F7947">
        <v>0</v>
      </c>
      <c r="G7947">
        <v>0.26449962826253282</v>
      </c>
      <c r="H7947">
        <v>0.26306903128115749</v>
      </c>
      <c r="I7947">
        <v>0.29035696057912669</v>
      </c>
      <c r="J7947">
        <v>332</v>
      </c>
      <c r="K7947">
        <v>1</v>
      </c>
      <c r="L7947" t="str">
        <f>VLOOKUP(J7947,Clustering!$D$3:$E$367,2,FALSE)</f>
        <v>Fall</v>
      </c>
      <c r="M7947">
        <v>0.37675403499999999</v>
      </c>
      <c r="N7947">
        <v>0.40095390600000003</v>
      </c>
      <c r="O7947">
        <v>0.40095390600000003</v>
      </c>
      <c r="P7947">
        <v>0.93332117599999997</v>
      </c>
      <c r="Q7947">
        <v>0.26062468300000002</v>
      </c>
      <c r="R7947">
        <v>0.26306903128115749</v>
      </c>
      <c r="S7947">
        <v>0</v>
      </c>
      <c r="T7947">
        <v>0</v>
      </c>
      <c r="U7947">
        <v>0.65196362299999999</v>
      </c>
      <c r="V7947">
        <v>0.85008076700000001</v>
      </c>
      <c r="W7947">
        <v>1.2077902E-2</v>
      </c>
      <c r="X7947">
        <v>7.0256650000000004E-3</v>
      </c>
      <c r="Y7947">
        <v>0.29035696057912669</v>
      </c>
      <c r="Z7947">
        <v>0.38520901699999999</v>
      </c>
      <c r="AA7947">
        <v>0.65196362299999999</v>
      </c>
      <c r="AB7947">
        <v>0</v>
      </c>
      <c r="AC7947">
        <v>0</v>
      </c>
      <c r="AD7947">
        <v>0.85</v>
      </c>
      <c r="AE7947">
        <v>0.85</v>
      </c>
      <c r="AF7947">
        <v>0.85</v>
      </c>
      <c r="AG7947">
        <v>0.85</v>
      </c>
      <c r="AH7947">
        <v>0.93332117599999997</v>
      </c>
      <c r="AI7947">
        <v>1.2077902E-2</v>
      </c>
      <c r="AJ7947">
        <v>0.49926844500000001</v>
      </c>
      <c r="AK7947">
        <v>0</v>
      </c>
      <c r="AL7947">
        <v>0</v>
      </c>
    </row>
    <row r="7948" spans="1:38" x14ac:dyDescent="0.35">
      <c r="A7948" t="s">
        <v>8072</v>
      </c>
      <c r="B7948">
        <v>57919.378234242882</v>
      </c>
      <c r="C7948">
        <v>57357.859640756651</v>
      </c>
      <c r="D7948">
        <v>0</v>
      </c>
      <c r="E7948">
        <v>561.51859348622418</v>
      </c>
      <c r="F7948">
        <v>0</v>
      </c>
      <c r="G7948">
        <v>0.27525421249324711</v>
      </c>
      <c r="H7948">
        <v>0.27367616747943557</v>
      </c>
      <c r="I7948">
        <v>0.3037765950117966</v>
      </c>
      <c r="J7948">
        <v>332</v>
      </c>
      <c r="K7948">
        <v>2</v>
      </c>
      <c r="L7948" t="str">
        <f>VLOOKUP(J7948,Clustering!$D$3:$E$367,2,FALSE)</f>
        <v>Fall</v>
      </c>
      <c r="M7948">
        <v>0.36035639600000002</v>
      </c>
      <c r="N7948">
        <v>0.37823782500000003</v>
      </c>
      <c r="O7948">
        <v>0.37823782500000003</v>
      </c>
      <c r="P7948">
        <v>0.93336186899999996</v>
      </c>
      <c r="Q7948">
        <v>0.22472824199999999</v>
      </c>
      <c r="R7948">
        <v>0.27367616747943557</v>
      </c>
      <c r="S7948">
        <v>0</v>
      </c>
      <c r="T7948">
        <v>0</v>
      </c>
      <c r="U7948">
        <v>0.65196362299999999</v>
      </c>
      <c r="V7948">
        <v>0.85008076700000001</v>
      </c>
      <c r="W7948">
        <v>1.2357160000000001E-2</v>
      </c>
      <c r="X7948">
        <v>7.0256650000000004E-3</v>
      </c>
      <c r="Y7948">
        <v>0.3037765950117966</v>
      </c>
      <c r="Z7948">
        <v>0.38016867199999999</v>
      </c>
      <c r="AA7948">
        <v>0.65196362299999999</v>
      </c>
      <c r="AB7948">
        <v>0</v>
      </c>
      <c r="AC7948">
        <v>0</v>
      </c>
      <c r="AD7948">
        <v>0.85</v>
      </c>
      <c r="AE7948">
        <v>0.85</v>
      </c>
      <c r="AF7948">
        <v>0.85</v>
      </c>
      <c r="AG7948">
        <v>0.85</v>
      </c>
      <c r="AH7948">
        <v>0.93336186899999996</v>
      </c>
      <c r="AI7948">
        <v>1.2357160000000001E-2</v>
      </c>
      <c r="AJ7948">
        <v>0.49290841400000002</v>
      </c>
      <c r="AK7948">
        <v>0</v>
      </c>
      <c r="AL7948">
        <v>0</v>
      </c>
    </row>
    <row r="7949" spans="1:38" x14ac:dyDescent="0.35">
      <c r="A7949" t="s">
        <v>8073</v>
      </c>
      <c r="B7949">
        <v>57953.530809454787</v>
      </c>
      <c r="C7949">
        <v>57365.272774791447</v>
      </c>
      <c r="D7949">
        <v>0</v>
      </c>
      <c r="E7949">
        <v>588.25803466334025</v>
      </c>
      <c r="F7949">
        <v>0</v>
      </c>
      <c r="G7949">
        <v>0.28836178169771581</v>
      </c>
      <c r="H7949">
        <v>0.28683464136176912</v>
      </c>
      <c r="I7949">
        <v>0.31596408736082821</v>
      </c>
      <c r="J7949">
        <v>332</v>
      </c>
      <c r="K7949">
        <v>3</v>
      </c>
      <c r="L7949" t="str">
        <f>VLOOKUP(J7949,Clustering!$D$3:$E$367,2,FALSE)</f>
        <v>Fall</v>
      </c>
      <c r="M7949">
        <v>0.34782922199999999</v>
      </c>
      <c r="N7949">
        <v>0.36162722200000003</v>
      </c>
      <c r="O7949">
        <v>0.36162722200000003</v>
      </c>
      <c r="P7949">
        <v>0.93289390100000003</v>
      </c>
      <c r="Q7949">
        <v>0.18288661000000001</v>
      </c>
      <c r="R7949">
        <v>0.28683464136176912</v>
      </c>
      <c r="S7949">
        <v>0</v>
      </c>
      <c r="T7949">
        <v>0</v>
      </c>
      <c r="U7949">
        <v>0.64812872700000002</v>
      </c>
      <c r="V7949">
        <v>0.85008076700000001</v>
      </c>
      <c r="W7949">
        <v>1.2531696E-2</v>
      </c>
      <c r="X7949">
        <v>7.0256650000000004E-3</v>
      </c>
      <c r="Y7949">
        <v>0.31596408736082821</v>
      </c>
      <c r="Z7949">
        <v>0.37147224499999998</v>
      </c>
      <c r="AA7949">
        <v>0.64812872700000002</v>
      </c>
      <c r="AB7949">
        <v>0</v>
      </c>
      <c r="AC7949">
        <v>0</v>
      </c>
      <c r="AD7949">
        <v>0.85</v>
      </c>
      <c r="AE7949">
        <v>0.85</v>
      </c>
      <c r="AF7949">
        <v>0.85</v>
      </c>
      <c r="AG7949">
        <v>0.85</v>
      </c>
      <c r="AH7949">
        <v>0.93289390100000003</v>
      </c>
      <c r="AI7949">
        <v>1.2531696E-2</v>
      </c>
      <c r="AJ7949">
        <v>0.48498114199999998</v>
      </c>
      <c r="AK7949">
        <v>0</v>
      </c>
      <c r="AL7949">
        <v>0</v>
      </c>
    </row>
    <row r="7950" spans="1:38" x14ac:dyDescent="0.35">
      <c r="A7950" t="s">
        <v>8074</v>
      </c>
      <c r="B7950">
        <v>58533.036714539841</v>
      </c>
      <c r="C7950">
        <v>57922.90330367157</v>
      </c>
      <c r="D7950">
        <v>0</v>
      </c>
      <c r="E7950">
        <v>610.13341086826676</v>
      </c>
      <c r="F7950">
        <v>0</v>
      </c>
      <c r="G7950">
        <v>0.2990850053275817</v>
      </c>
      <c r="H7950">
        <v>0.2975020453793556</v>
      </c>
      <c r="I7950">
        <v>0.32769622285286309</v>
      </c>
      <c r="J7950">
        <v>332</v>
      </c>
      <c r="K7950">
        <v>4</v>
      </c>
      <c r="L7950" t="str">
        <f>VLOOKUP(J7950,Clustering!$D$3:$E$367,2,FALSE)</f>
        <v>Fall</v>
      </c>
      <c r="M7950">
        <v>0.34208688100000001</v>
      </c>
      <c r="N7950">
        <v>0.36519072200000002</v>
      </c>
      <c r="O7950">
        <v>0.36519072200000002</v>
      </c>
      <c r="P7950">
        <v>0.93360602599999998</v>
      </c>
      <c r="Q7950">
        <v>0.16879337599999999</v>
      </c>
      <c r="R7950">
        <v>0.2975020453793556</v>
      </c>
      <c r="S7950">
        <v>0</v>
      </c>
      <c r="T7950">
        <v>0</v>
      </c>
      <c r="U7950">
        <v>0.65104011799999995</v>
      </c>
      <c r="V7950">
        <v>0.85008076700000001</v>
      </c>
      <c r="W7950">
        <v>1.2531696E-2</v>
      </c>
      <c r="X7950">
        <v>7.0256650000000004E-3</v>
      </c>
      <c r="Y7950">
        <v>0.32769622285286309</v>
      </c>
      <c r="Z7950">
        <v>0.37051885200000001</v>
      </c>
      <c r="AA7950">
        <v>0.65104011799999995</v>
      </c>
      <c r="AB7950">
        <v>0</v>
      </c>
      <c r="AC7950">
        <v>0</v>
      </c>
      <c r="AD7950">
        <v>0.85</v>
      </c>
      <c r="AE7950">
        <v>0.85</v>
      </c>
      <c r="AF7950">
        <v>0.85</v>
      </c>
      <c r="AG7950">
        <v>0.85</v>
      </c>
      <c r="AH7950">
        <v>0.93360602599999998</v>
      </c>
      <c r="AI7950">
        <v>1.2531696E-2</v>
      </c>
      <c r="AJ7950">
        <v>0.48266557900000001</v>
      </c>
      <c r="AK7950">
        <v>0</v>
      </c>
      <c r="AL7950">
        <v>0</v>
      </c>
    </row>
    <row r="7951" spans="1:38" x14ac:dyDescent="0.35">
      <c r="A7951" t="s">
        <v>8075</v>
      </c>
      <c r="B7951">
        <v>63072.376732832003</v>
      </c>
      <c r="C7951">
        <v>62459.106100243189</v>
      </c>
      <c r="D7951">
        <v>0</v>
      </c>
      <c r="E7951">
        <v>613.27063258880617</v>
      </c>
      <c r="F7951">
        <v>0</v>
      </c>
      <c r="G7951">
        <v>0.30062285911215991</v>
      </c>
      <c r="H7951">
        <v>0.29862704467311241</v>
      </c>
      <c r="I7951">
        <v>0.33669621720291709</v>
      </c>
      <c r="J7951">
        <v>332</v>
      </c>
      <c r="K7951">
        <v>5</v>
      </c>
      <c r="L7951" t="str">
        <f>VLOOKUP(J7951,Clustering!$D$3:$E$367,2,FALSE)</f>
        <v>Fall</v>
      </c>
      <c r="M7951">
        <v>0.34482269999999998</v>
      </c>
      <c r="N7951">
        <v>0.377559439</v>
      </c>
      <c r="O7951">
        <v>0.377559439</v>
      </c>
      <c r="P7951">
        <v>0.93576274800000003</v>
      </c>
      <c r="Q7951">
        <v>0.17276100999999999</v>
      </c>
      <c r="R7951">
        <v>0.29862704467311241</v>
      </c>
      <c r="S7951">
        <v>0</v>
      </c>
      <c r="T7951">
        <v>0</v>
      </c>
      <c r="U7951">
        <v>0.65104011799999995</v>
      </c>
      <c r="V7951">
        <v>0.85008076700000001</v>
      </c>
      <c r="W7951">
        <v>1.2496788999999999E-2</v>
      </c>
      <c r="X7951">
        <v>6.49206E-3</v>
      </c>
      <c r="Y7951">
        <v>0.33669621720291709</v>
      </c>
      <c r="Z7951">
        <v>0.37313936800000003</v>
      </c>
      <c r="AA7951">
        <v>0.65104011799999995</v>
      </c>
      <c r="AB7951">
        <v>0</v>
      </c>
      <c r="AC7951">
        <v>0</v>
      </c>
      <c r="AD7951">
        <v>0.85</v>
      </c>
      <c r="AE7951">
        <v>0.85</v>
      </c>
      <c r="AF7951">
        <v>0.85</v>
      </c>
      <c r="AG7951">
        <v>0.85</v>
      </c>
      <c r="AH7951">
        <v>0.93576274800000003</v>
      </c>
      <c r="AI7951">
        <v>1.2496788999999999E-2</v>
      </c>
      <c r="AJ7951">
        <v>0.48379335699999998</v>
      </c>
      <c r="AK7951">
        <v>0</v>
      </c>
      <c r="AL7951">
        <v>0</v>
      </c>
    </row>
    <row r="7952" spans="1:38" x14ac:dyDescent="0.35">
      <c r="A7952" t="s">
        <v>8076</v>
      </c>
      <c r="B7952">
        <v>70398.753150451987</v>
      </c>
      <c r="C7952">
        <v>69804.821965166702</v>
      </c>
      <c r="D7952">
        <v>0</v>
      </c>
      <c r="E7952">
        <v>593.93118528528726</v>
      </c>
      <c r="F7952">
        <v>0</v>
      </c>
      <c r="G7952">
        <v>0.29114273788494471</v>
      </c>
      <c r="H7952">
        <v>0.28858240812171271</v>
      </c>
      <c r="I7952">
        <v>0.33741943103461791</v>
      </c>
      <c r="J7952">
        <v>332</v>
      </c>
      <c r="K7952">
        <v>6</v>
      </c>
      <c r="L7952" t="str">
        <f>VLOOKUP(J7952,Clustering!$D$3:$E$367,2,FALSE)</f>
        <v>Fall</v>
      </c>
      <c r="M7952">
        <v>0.36517143899999999</v>
      </c>
      <c r="N7952">
        <v>0.39940584400000001</v>
      </c>
      <c r="O7952">
        <v>0.39940584400000001</v>
      </c>
      <c r="P7952">
        <v>0.93714630499999996</v>
      </c>
      <c r="Q7952">
        <v>0.185740302</v>
      </c>
      <c r="R7952">
        <v>0.28858240812171271</v>
      </c>
      <c r="S7952">
        <v>0</v>
      </c>
      <c r="T7952">
        <v>0</v>
      </c>
      <c r="U7952">
        <v>0.65330975000000002</v>
      </c>
      <c r="V7952">
        <v>0.85008076700000001</v>
      </c>
      <c r="W7952">
        <v>1.2461880999999999E-2</v>
      </c>
      <c r="X7952">
        <v>6.49206E-3</v>
      </c>
      <c r="Y7952">
        <v>0.33741943103461791</v>
      </c>
      <c r="Z7952">
        <v>0.369638148</v>
      </c>
      <c r="AA7952">
        <v>0.65330975000000002</v>
      </c>
      <c r="AB7952">
        <v>0</v>
      </c>
      <c r="AC7952">
        <v>0</v>
      </c>
      <c r="AD7952">
        <v>0.85</v>
      </c>
      <c r="AE7952">
        <v>0.85</v>
      </c>
      <c r="AF7952">
        <v>0.85</v>
      </c>
      <c r="AG7952">
        <v>0.85</v>
      </c>
      <c r="AH7952">
        <v>0.93714630499999996</v>
      </c>
      <c r="AI7952">
        <v>1.2461880999999999E-2</v>
      </c>
      <c r="AJ7952">
        <v>0.46503871299999999</v>
      </c>
      <c r="AK7952">
        <v>0</v>
      </c>
      <c r="AL7952">
        <v>0</v>
      </c>
    </row>
    <row r="7953" spans="1:38" x14ac:dyDescent="0.35">
      <c r="A7953" t="s">
        <v>8077</v>
      </c>
      <c r="B7953">
        <v>77660.58488990982</v>
      </c>
      <c r="C7953">
        <v>76951.429682078116</v>
      </c>
      <c r="D7953">
        <v>135.2713720458905</v>
      </c>
      <c r="E7953">
        <v>573.88383578581215</v>
      </c>
      <c r="F7953">
        <v>6.1091282396247004E-3</v>
      </c>
      <c r="G7953">
        <v>0.28131560577735892</v>
      </c>
      <c r="H7953">
        <v>0.27849759302410748</v>
      </c>
      <c r="I7953">
        <v>0.3322497914228309</v>
      </c>
      <c r="J7953">
        <v>332</v>
      </c>
      <c r="K7953">
        <v>7</v>
      </c>
      <c r="L7953" t="str">
        <f>VLOOKUP(J7953,Clustering!$D$3:$E$367,2,FALSE)</f>
        <v>Fall</v>
      </c>
      <c r="M7953">
        <v>0.38197225099999998</v>
      </c>
      <c r="N7953">
        <v>0.40891114000000001</v>
      </c>
      <c r="O7953">
        <v>0.40891114000000001</v>
      </c>
      <c r="P7953">
        <v>0.93838743700000005</v>
      </c>
      <c r="Q7953">
        <v>0.20415162100000001</v>
      </c>
      <c r="R7953">
        <v>0.27849759302410748</v>
      </c>
      <c r="S7953">
        <v>6.1091282396247004E-3</v>
      </c>
      <c r="T7953">
        <v>0</v>
      </c>
      <c r="U7953">
        <v>0.65330975000000002</v>
      </c>
      <c r="V7953">
        <v>0.85008076700000001</v>
      </c>
      <c r="W7953">
        <v>1.2392067E-2</v>
      </c>
      <c r="X7953">
        <v>6.49206E-3</v>
      </c>
      <c r="Y7953">
        <v>0.3322497914228309</v>
      </c>
      <c r="Z7953">
        <v>0.36205208300000002</v>
      </c>
      <c r="AA7953">
        <v>0.65330975000000002</v>
      </c>
      <c r="AB7953">
        <v>0</v>
      </c>
      <c r="AC7953">
        <v>0</v>
      </c>
      <c r="AD7953">
        <v>0.85</v>
      </c>
      <c r="AE7953">
        <v>0.85</v>
      </c>
      <c r="AF7953">
        <v>0.85</v>
      </c>
      <c r="AG7953">
        <v>0.85</v>
      </c>
      <c r="AH7953">
        <v>0.93838743700000005</v>
      </c>
      <c r="AI7953">
        <v>1.2392067E-2</v>
      </c>
      <c r="AJ7953">
        <v>0.44968328699999999</v>
      </c>
      <c r="AK7953">
        <v>4.2763897677373002E-3</v>
      </c>
      <c r="AL7953">
        <v>0</v>
      </c>
    </row>
    <row r="7954" spans="1:38" x14ac:dyDescent="0.35">
      <c r="A7954" t="s">
        <v>8078</v>
      </c>
      <c r="B7954">
        <v>74243.875426664759</v>
      </c>
      <c r="C7954">
        <v>71769.924343144899</v>
      </c>
      <c r="D7954">
        <v>1926.9441864003841</v>
      </c>
      <c r="E7954">
        <v>547.00689711947746</v>
      </c>
      <c r="F7954">
        <v>8.7024689461460206E-2</v>
      </c>
      <c r="G7954">
        <v>0.26814063584288111</v>
      </c>
      <c r="H7954">
        <v>0.26551992259969898</v>
      </c>
      <c r="I7954">
        <v>0.31550873050383149</v>
      </c>
      <c r="J7954">
        <v>332</v>
      </c>
      <c r="K7954">
        <v>8</v>
      </c>
      <c r="L7954" t="str">
        <f>VLOOKUP(J7954,Clustering!$D$3:$E$367,2,FALSE)</f>
        <v>Fall</v>
      </c>
      <c r="M7954">
        <v>0.391849999</v>
      </c>
      <c r="N7954">
        <v>0.40697458399999997</v>
      </c>
      <c r="O7954">
        <v>0.40697458399999997</v>
      </c>
      <c r="P7954">
        <v>0.93566101499999998</v>
      </c>
      <c r="Q7954">
        <v>0.21485296600000001</v>
      </c>
      <c r="R7954">
        <v>0.26551992259969898</v>
      </c>
      <c r="S7954">
        <v>8.7024689461460206E-2</v>
      </c>
      <c r="T7954">
        <v>0.16223364100000001</v>
      </c>
      <c r="U7954">
        <v>0.65330975000000002</v>
      </c>
      <c r="V7954">
        <v>0.85008076700000001</v>
      </c>
      <c r="W7954">
        <v>1.2357160000000001E-2</v>
      </c>
      <c r="X7954">
        <v>6.49206E-3</v>
      </c>
      <c r="Y7954">
        <v>0.31550873050383149</v>
      </c>
      <c r="Z7954">
        <v>0.401977686</v>
      </c>
      <c r="AA7954">
        <v>0.65330975000000002</v>
      </c>
      <c r="AB7954">
        <v>0</v>
      </c>
      <c r="AC7954">
        <v>0</v>
      </c>
      <c r="AD7954">
        <v>0.85</v>
      </c>
      <c r="AE7954">
        <v>0.85</v>
      </c>
      <c r="AF7954">
        <v>0.85</v>
      </c>
      <c r="AG7954">
        <v>0.85</v>
      </c>
      <c r="AH7954">
        <v>0.93566101499999998</v>
      </c>
      <c r="AI7954">
        <v>1.2357160000000001E-2</v>
      </c>
      <c r="AJ7954">
        <v>0.45998012700000002</v>
      </c>
      <c r="AK7954">
        <v>6.0917282623022102E-2</v>
      </c>
      <c r="AL7954">
        <v>0</v>
      </c>
    </row>
    <row r="7955" spans="1:38" x14ac:dyDescent="0.35">
      <c r="A7955" t="s">
        <v>8079</v>
      </c>
      <c r="B7955">
        <v>72474.972107915644</v>
      </c>
      <c r="C7955">
        <v>67609.757166531534</v>
      </c>
      <c r="D7955">
        <v>4317.4240006555838</v>
      </c>
      <c r="E7955">
        <v>547.79094072852683</v>
      </c>
      <c r="F7955">
        <v>0.19498358363579471</v>
      </c>
      <c r="G7955">
        <v>0.26852497094535621</v>
      </c>
      <c r="H7955">
        <v>0.26702661808240902</v>
      </c>
      <c r="I7955">
        <v>0.29560695728332498</v>
      </c>
      <c r="J7955">
        <v>332</v>
      </c>
      <c r="K7955">
        <v>9</v>
      </c>
      <c r="L7955" t="str">
        <f>VLOOKUP(J7955,Clustering!$D$3:$E$367,2,FALSE)</f>
        <v>Fall</v>
      </c>
      <c r="M7955">
        <v>0.39165993199999999</v>
      </c>
      <c r="N7955">
        <v>0.40876520799999999</v>
      </c>
      <c r="O7955">
        <v>0.40876520799999999</v>
      </c>
      <c r="P7955">
        <v>0.92982159099999995</v>
      </c>
      <c r="Q7955">
        <v>0.219909508</v>
      </c>
      <c r="R7955">
        <v>0.26702661808240902</v>
      </c>
      <c r="S7955">
        <v>0.19498358363579471</v>
      </c>
      <c r="T7955">
        <v>0.44952395299999998</v>
      </c>
      <c r="U7955">
        <v>0.65113403400000003</v>
      </c>
      <c r="V7955">
        <v>0.85008076700000001</v>
      </c>
      <c r="W7955">
        <v>1.2252437999999999E-2</v>
      </c>
      <c r="X7955">
        <v>6.49206E-3</v>
      </c>
      <c r="Y7955">
        <v>0.29560695728332498</v>
      </c>
      <c r="Z7955">
        <v>0.390319945</v>
      </c>
      <c r="AA7955">
        <v>0.65113403400000003</v>
      </c>
      <c r="AB7955">
        <v>0</v>
      </c>
      <c r="AC7955">
        <v>0</v>
      </c>
      <c r="AD7955">
        <v>0.85</v>
      </c>
      <c r="AE7955">
        <v>0.85</v>
      </c>
      <c r="AF7955">
        <v>0.85</v>
      </c>
      <c r="AG7955">
        <v>0.85</v>
      </c>
      <c r="AH7955">
        <v>0.92982159099999995</v>
      </c>
      <c r="AI7955">
        <v>1.2252437999999999E-2</v>
      </c>
      <c r="AJ7955">
        <v>0.4638061</v>
      </c>
      <c r="AK7955">
        <v>0.13648850854505629</v>
      </c>
      <c r="AL7955">
        <v>0</v>
      </c>
    </row>
    <row r="7956" spans="1:38" x14ac:dyDescent="0.35">
      <c r="A7956" t="s">
        <v>8080</v>
      </c>
      <c r="B7956">
        <v>71142.490736346153</v>
      </c>
      <c r="C7956">
        <v>64378.593524202137</v>
      </c>
      <c r="D7956">
        <v>6173.9365074761772</v>
      </c>
      <c r="E7956">
        <v>589.96070466784454</v>
      </c>
      <c r="F7956">
        <v>0.27882743626402512</v>
      </c>
      <c r="G7956">
        <v>0.28919642385678651</v>
      </c>
      <c r="H7956">
        <v>0.28858240812171271</v>
      </c>
      <c r="I7956">
        <v>0.30029445434064478</v>
      </c>
      <c r="J7956">
        <v>332</v>
      </c>
      <c r="K7956">
        <v>10</v>
      </c>
      <c r="L7956" t="str">
        <f>VLOOKUP(J7956,Clustering!$D$3:$E$367,2,FALSE)</f>
        <v>Fall</v>
      </c>
      <c r="M7956">
        <v>0.40410647100000002</v>
      </c>
      <c r="N7956">
        <v>0.42068035399999998</v>
      </c>
      <c r="O7956">
        <v>0.42068035399999998</v>
      </c>
      <c r="P7956">
        <v>0.92508087299999997</v>
      </c>
      <c r="Q7956">
        <v>0.22174938799999999</v>
      </c>
      <c r="R7956">
        <v>0.28858240812171271</v>
      </c>
      <c r="S7956">
        <v>0.27882743626402512</v>
      </c>
      <c r="T7956">
        <v>0.57835877300000005</v>
      </c>
      <c r="U7956">
        <v>0.66260741599999995</v>
      </c>
      <c r="V7956">
        <v>0.85008076700000001</v>
      </c>
      <c r="W7956">
        <v>1.2217531E-2</v>
      </c>
      <c r="X7956">
        <v>6.49206E-3</v>
      </c>
      <c r="Y7956">
        <v>0.30029445434064478</v>
      </c>
      <c r="Z7956">
        <v>0.444110318</v>
      </c>
      <c r="AA7956">
        <v>0.66260741599999995</v>
      </c>
      <c r="AB7956">
        <v>0</v>
      </c>
      <c r="AC7956">
        <v>0</v>
      </c>
      <c r="AD7956">
        <v>0.85</v>
      </c>
      <c r="AE7956">
        <v>0.85</v>
      </c>
      <c r="AF7956">
        <v>0.85</v>
      </c>
      <c r="AG7956">
        <v>0.85</v>
      </c>
      <c r="AH7956">
        <v>0.92508087299999997</v>
      </c>
      <c r="AI7956">
        <v>1.2217531E-2</v>
      </c>
      <c r="AJ7956">
        <v>0.498455174</v>
      </c>
      <c r="AK7956">
        <v>0.19517920538481751</v>
      </c>
      <c r="AL7956">
        <v>0</v>
      </c>
    </row>
    <row r="7957" spans="1:38" x14ac:dyDescent="0.35">
      <c r="A7957" t="s">
        <v>8081</v>
      </c>
      <c r="B7957">
        <v>68203.78974476931</v>
      </c>
      <c r="C7957">
        <v>60364.861879726508</v>
      </c>
      <c r="D7957">
        <v>7205.2790863155806</v>
      </c>
      <c r="E7957">
        <v>633.64877872722354</v>
      </c>
      <c r="F7957">
        <v>0.32540494913923818</v>
      </c>
      <c r="G7957">
        <v>0.31061214643491353</v>
      </c>
      <c r="H7957">
        <v>0.31049980507686681</v>
      </c>
      <c r="I7957">
        <v>0.31264266087449871</v>
      </c>
      <c r="J7957">
        <v>332</v>
      </c>
      <c r="K7957">
        <v>11</v>
      </c>
      <c r="L7957" t="str">
        <f>VLOOKUP(J7957,Clustering!$D$3:$E$367,2,FALSE)</f>
        <v>Fall</v>
      </c>
      <c r="M7957">
        <v>0.41644357700000001</v>
      </c>
      <c r="N7957">
        <v>0.43335671100000001</v>
      </c>
      <c r="O7957">
        <v>0.43335671100000001</v>
      </c>
      <c r="P7957">
        <v>0.92439926699999997</v>
      </c>
      <c r="Q7957">
        <v>0.229209039</v>
      </c>
      <c r="R7957">
        <v>0.31049980507686681</v>
      </c>
      <c r="S7957">
        <v>0.32540494913923818</v>
      </c>
      <c r="T7957">
        <v>0.61145534199999996</v>
      </c>
      <c r="U7957">
        <v>0.66260741599999995</v>
      </c>
      <c r="V7957">
        <v>0.85008076700000001</v>
      </c>
      <c r="W7957">
        <v>1.1903366E-2</v>
      </c>
      <c r="X7957">
        <v>6.7810609999999997E-3</v>
      </c>
      <c r="Y7957">
        <v>0.31264266087449871</v>
      </c>
      <c r="Z7957">
        <v>0.48314152199999999</v>
      </c>
      <c r="AA7957">
        <v>0.66260741599999995</v>
      </c>
      <c r="AB7957">
        <v>0</v>
      </c>
      <c r="AC7957">
        <v>0</v>
      </c>
      <c r="AD7957">
        <v>0.85</v>
      </c>
      <c r="AE7957">
        <v>0.85</v>
      </c>
      <c r="AF7957">
        <v>0.85</v>
      </c>
      <c r="AG7957">
        <v>0.85</v>
      </c>
      <c r="AH7957">
        <v>0.92439926699999997</v>
      </c>
      <c r="AI7957">
        <v>1.1903366E-2</v>
      </c>
      <c r="AJ7957">
        <v>0.55063298500000002</v>
      </c>
      <c r="AK7957">
        <v>0.22778346439746669</v>
      </c>
      <c r="AL7957">
        <v>0</v>
      </c>
    </row>
    <row r="7958" spans="1:38" x14ac:dyDescent="0.35">
      <c r="A7958" t="s">
        <v>8082</v>
      </c>
      <c r="B7958">
        <v>66957.445969410357</v>
      </c>
      <c r="C7958">
        <v>58944.303549859971</v>
      </c>
      <c r="D7958">
        <v>7352.3254294093213</v>
      </c>
      <c r="E7958">
        <v>660.81699014106255</v>
      </c>
      <c r="F7958">
        <v>0.33204585884201521</v>
      </c>
      <c r="G7958">
        <v>0.32392989712797182</v>
      </c>
      <c r="H7958">
        <v>0.32408015369435911</v>
      </c>
      <c r="I7958">
        <v>0.3212140840650265</v>
      </c>
      <c r="J7958">
        <v>332</v>
      </c>
      <c r="K7958">
        <v>12</v>
      </c>
      <c r="L7958" t="str">
        <f>VLOOKUP(J7958,Clustering!$D$3:$E$367,2,FALSE)</f>
        <v>Fall</v>
      </c>
      <c r="M7958">
        <v>0.43538696799999999</v>
      </c>
      <c r="N7958">
        <v>0.45430386</v>
      </c>
      <c r="O7958">
        <v>0.45430386</v>
      </c>
      <c r="P7958">
        <v>0.92402285900000003</v>
      </c>
      <c r="Q7958">
        <v>0.24521725</v>
      </c>
      <c r="R7958">
        <v>0.32408015369435911</v>
      </c>
      <c r="S7958">
        <v>0.33204585884201521</v>
      </c>
      <c r="T7958">
        <v>0.64787668099999995</v>
      </c>
      <c r="U7958">
        <v>0.66260741599999995</v>
      </c>
      <c r="V7958">
        <v>0.85008076700000001</v>
      </c>
      <c r="W7958">
        <v>1.1903366E-2</v>
      </c>
      <c r="X7958">
        <v>6.49206E-3</v>
      </c>
      <c r="Y7958">
        <v>0.3212140840650265</v>
      </c>
      <c r="Z7958">
        <v>0.53926955300000001</v>
      </c>
      <c r="AA7958">
        <v>0.66260741599999995</v>
      </c>
      <c r="AB7958">
        <v>0</v>
      </c>
      <c r="AC7958">
        <v>0</v>
      </c>
      <c r="AD7958">
        <v>0.85</v>
      </c>
      <c r="AE7958">
        <v>0.85</v>
      </c>
      <c r="AF7958">
        <v>0.85</v>
      </c>
      <c r="AG7958">
        <v>0.85</v>
      </c>
      <c r="AH7958">
        <v>0.92402285900000003</v>
      </c>
      <c r="AI7958">
        <v>1.1903366E-2</v>
      </c>
      <c r="AJ7958">
        <v>0.587162042</v>
      </c>
      <c r="AK7958">
        <v>0.2324321011894106</v>
      </c>
      <c r="AL7958">
        <v>0</v>
      </c>
    </row>
    <row r="7959" spans="1:38" x14ac:dyDescent="0.35">
      <c r="A7959" t="s">
        <v>8083</v>
      </c>
      <c r="B7959">
        <v>66844.426899915663</v>
      </c>
      <c r="C7959">
        <v>59195.725390992789</v>
      </c>
      <c r="D7959">
        <v>6980.1015732795131</v>
      </c>
      <c r="E7959">
        <v>668.59993564336037</v>
      </c>
      <c r="F7959">
        <v>0.31523547807517271</v>
      </c>
      <c r="G7959">
        <v>0.32774506649184332</v>
      </c>
      <c r="H7959">
        <v>0.32797747267630228</v>
      </c>
      <c r="I7959">
        <v>0.32354443974495117</v>
      </c>
      <c r="J7959">
        <v>332</v>
      </c>
      <c r="K7959">
        <v>13</v>
      </c>
      <c r="L7959" t="str">
        <f>VLOOKUP(J7959,Clustering!$D$3:$E$367,2,FALSE)</f>
        <v>Fall</v>
      </c>
      <c r="M7959">
        <v>0.46136285500000002</v>
      </c>
      <c r="N7959">
        <v>0.47854630999999997</v>
      </c>
      <c r="O7959">
        <v>0.47854630999999997</v>
      </c>
      <c r="P7959">
        <v>0.92234427799999996</v>
      </c>
      <c r="Q7959">
        <v>0.266895296</v>
      </c>
      <c r="R7959">
        <v>0.32797747267630228</v>
      </c>
      <c r="S7959">
        <v>0.31523547807517271</v>
      </c>
      <c r="T7959">
        <v>0.65769986400000002</v>
      </c>
      <c r="U7959">
        <v>0.66260741599999995</v>
      </c>
      <c r="V7959">
        <v>0.85008076700000001</v>
      </c>
      <c r="W7959">
        <v>1.1693922000000001E-2</v>
      </c>
      <c r="X7959">
        <v>9.8578780000000005E-3</v>
      </c>
      <c r="Y7959">
        <v>0.32354443974495117</v>
      </c>
      <c r="Z7959">
        <v>0.58521312599999997</v>
      </c>
      <c r="AA7959">
        <v>0.66260741599999995</v>
      </c>
      <c r="AB7959">
        <v>0</v>
      </c>
      <c r="AC7959">
        <v>0</v>
      </c>
      <c r="AD7959">
        <v>0.85</v>
      </c>
      <c r="AE7959">
        <v>0.85</v>
      </c>
      <c r="AF7959">
        <v>0.85</v>
      </c>
      <c r="AG7959">
        <v>0.85</v>
      </c>
      <c r="AH7959">
        <v>0.92234427799999996</v>
      </c>
      <c r="AI7959">
        <v>1.1693922000000001E-2</v>
      </c>
      <c r="AJ7959">
        <v>0.60493151300000003</v>
      </c>
      <c r="AK7959">
        <v>0.22066483465262091</v>
      </c>
      <c r="AL7959">
        <v>0</v>
      </c>
    </row>
    <row r="7960" spans="1:38" x14ac:dyDescent="0.35">
      <c r="A7960" t="s">
        <v>8084</v>
      </c>
      <c r="B7960">
        <v>67033.762912688675</v>
      </c>
      <c r="C7960">
        <v>60767.347770542503</v>
      </c>
      <c r="D7960">
        <v>5596.4741629184346</v>
      </c>
      <c r="E7960">
        <v>669.94097922774051</v>
      </c>
      <c r="F7960">
        <v>0.25274807103617181</v>
      </c>
      <c r="G7960">
        <v>0.32840244079791198</v>
      </c>
      <c r="H7960">
        <v>0.32892166851213378</v>
      </c>
      <c r="I7960">
        <v>0.3190176568724537</v>
      </c>
      <c r="J7960">
        <v>332</v>
      </c>
      <c r="K7960">
        <v>14</v>
      </c>
      <c r="L7960" t="str">
        <f>VLOOKUP(J7960,Clustering!$D$3:$E$367,2,FALSE)</f>
        <v>Fall</v>
      </c>
      <c r="M7960">
        <v>0.48366410399999998</v>
      </c>
      <c r="N7960">
        <v>0.49376464399999997</v>
      </c>
      <c r="O7960">
        <v>0.49376464399999997</v>
      </c>
      <c r="P7960">
        <v>0.92147955500000001</v>
      </c>
      <c r="Q7960">
        <v>0.31130274800000002</v>
      </c>
      <c r="R7960">
        <v>0.32892166851213378</v>
      </c>
      <c r="S7960">
        <v>0.25274807103617181</v>
      </c>
      <c r="T7960">
        <v>0.65399728000000001</v>
      </c>
      <c r="U7960">
        <v>0.66423529000000003</v>
      </c>
      <c r="V7960">
        <v>0.85008076700000001</v>
      </c>
      <c r="W7960">
        <v>1.1659015E-2</v>
      </c>
      <c r="X7960">
        <v>1.5064928999999999E-2</v>
      </c>
      <c r="Y7960">
        <v>0.3190176568724537</v>
      </c>
      <c r="Z7960">
        <v>0.62712979499999999</v>
      </c>
      <c r="AA7960">
        <v>0.66423529000000003</v>
      </c>
      <c r="AB7960">
        <v>0</v>
      </c>
      <c r="AC7960">
        <v>0</v>
      </c>
      <c r="AD7960">
        <v>0.85</v>
      </c>
      <c r="AE7960">
        <v>0.85</v>
      </c>
      <c r="AF7960">
        <v>0.85</v>
      </c>
      <c r="AG7960">
        <v>0.85</v>
      </c>
      <c r="AH7960">
        <v>0.92147955500000001</v>
      </c>
      <c r="AI7960">
        <v>1.1659015E-2</v>
      </c>
      <c r="AJ7960">
        <v>0.61301515500000003</v>
      </c>
      <c r="AK7960">
        <v>0.17692364972532021</v>
      </c>
      <c r="AL7960">
        <v>0</v>
      </c>
    </row>
    <row r="7961" spans="1:38" x14ac:dyDescent="0.35">
      <c r="A7961" t="s">
        <v>8085</v>
      </c>
      <c r="B7961">
        <v>67558.507501768065</v>
      </c>
      <c r="C7961">
        <v>63592.965393288527</v>
      </c>
      <c r="D7961">
        <v>3305.164673756989</v>
      </c>
      <c r="E7961">
        <v>660.37743472253885</v>
      </c>
      <c r="F7961">
        <v>0.14926790894239531</v>
      </c>
      <c r="G7961">
        <v>0.32371442878555828</v>
      </c>
      <c r="H7961">
        <v>0.32446184988331239</v>
      </c>
      <c r="I7961">
        <v>0.31020516240469242</v>
      </c>
      <c r="J7961">
        <v>332</v>
      </c>
      <c r="K7961">
        <v>15</v>
      </c>
      <c r="L7961" t="str">
        <f>VLOOKUP(J7961,Clustering!$D$3:$E$367,2,FALSE)</f>
        <v>Fall</v>
      </c>
      <c r="M7961">
        <v>0.50654131599999996</v>
      </c>
      <c r="N7961">
        <v>0.50702472899999995</v>
      </c>
      <c r="O7961">
        <v>0.50702472899999995</v>
      </c>
      <c r="P7961">
        <v>0.92059448499999996</v>
      </c>
      <c r="Q7961">
        <v>0.39324626200000001</v>
      </c>
      <c r="R7961">
        <v>0.32446184988331239</v>
      </c>
      <c r="S7961">
        <v>0.14926790894239531</v>
      </c>
      <c r="T7961">
        <v>0.65837992999999995</v>
      </c>
      <c r="U7961">
        <v>0.66423529000000003</v>
      </c>
      <c r="V7961">
        <v>0.85008076700000001</v>
      </c>
      <c r="W7961">
        <v>1.1414664E-2</v>
      </c>
      <c r="X7961">
        <v>1.8178605E-2</v>
      </c>
      <c r="Y7961">
        <v>0.31020516240469242</v>
      </c>
      <c r="Z7961">
        <v>0.65250429200000004</v>
      </c>
      <c r="AA7961">
        <v>0.66423529000000003</v>
      </c>
      <c r="AB7961">
        <v>0</v>
      </c>
      <c r="AC7961">
        <v>0</v>
      </c>
      <c r="AD7961">
        <v>0.85</v>
      </c>
      <c r="AE7961">
        <v>0.85</v>
      </c>
      <c r="AF7961">
        <v>0.85</v>
      </c>
      <c r="AG7961">
        <v>0.85</v>
      </c>
      <c r="AH7961">
        <v>0.92059448499999996</v>
      </c>
      <c r="AI7961">
        <v>1.1414664E-2</v>
      </c>
      <c r="AJ7961">
        <v>0.63438998499999999</v>
      </c>
      <c r="AK7961">
        <v>0.1044875362596767</v>
      </c>
      <c r="AL7961">
        <v>1.7778800000000001E-4</v>
      </c>
    </row>
    <row r="7962" spans="1:38" x14ac:dyDescent="0.35">
      <c r="A7962" t="s">
        <v>8086</v>
      </c>
      <c r="B7962">
        <v>69477.102960067161</v>
      </c>
      <c r="C7962">
        <v>67492.621414361172</v>
      </c>
      <c r="D7962">
        <v>1353.239168866301</v>
      </c>
      <c r="E7962">
        <v>631.24237683968124</v>
      </c>
      <c r="F7962">
        <v>6.1115012707070197E-2</v>
      </c>
      <c r="G7962">
        <v>0.30943253766651041</v>
      </c>
      <c r="H7962">
        <v>0.30941498432931558</v>
      </c>
      <c r="I7962">
        <v>0.3097498055476956</v>
      </c>
      <c r="J7962">
        <v>332</v>
      </c>
      <c r="K7962">
        <v>16</v>
      </c>
      <c r="L7962" t="str">
        <f>VLOOKUP(J7962,Clustering!$D$3:$E$367,2,FALSE)</f>
        <v>Fall</v>
      </c>
      <c r="M7962">
        <v>0.52813989100000003</v>
      </c>
      <c r="N7962">
        <v>0.52024340199999997</v>
      </c>
      <c r="O7962">
        <v>0.52024340199999997</v>
      </c>
      <c r="P7962">
        <v>0.92027911600000001</v>
      </c>
      <c r="Q7962">
        <v>0.45282334000000002</v>
      </c>
      <c r="R7962">
        <v>0.30941498432931558</v>
      </c>
      <c r="S7962">
        <v>6.1115012707070197E-2</v>
      </c>
      <c r="T7962">
        <v>0.66366933699999997</v>
      </c>
      <c r="U7962">
        <v>0.666411007</v>
      </c>
      <c r="V7962">
        <v>0.85008076700000001</v>
      </c>
      <c r="W7962">
        <v>1.1903366E-2</v>
      </c>
      <c r="X7962">
        <v>1.8609174999999999E-2</v>
      </c>
      <c r="Y7962">
        <v>0.3097498055476956</v>
      </c>
      <c r="Z7962">
        <v>0.68032442800000004</v>
      </c>
      <c r="AA7962">
        <v>0.666411007</v>
      </c>
      <c r="AB7962">
        <v>0</v>
      </c>
      <c r="AC7962">
        <v>0</v>
      </c>
      <c r="AD7962">
        <v>0.85</v>
      </c>
      <c r="AE7962">
        <v>0.85</v>
      </c>
      <c r="AF7962">
        <v>0.85</v>
      </c>
      <c r="AG7962">
        <v>0.85</v>
      </c>
      <c r="AH7962">
        <v>0.92027911600000001</v>
      </c>
      <c r="AI7962">
        <v>1.1903366E-2</v>
      </c>
      <c r="AJ7962">
        <v>0.64676906700000003</v>
      </c>
      <c r="AK7962">
        <v>4.2780508894949103E-2</v>
      </c>
      <c r="AL7962">
        <v>3.6880127999999998E-2</v>
      </c>
    </row>
    <row r="7963" spans="1:38" x14ac:dyDescent="0.35">
      <c r="A7963" t="s">
        <v>8087</v>
      </c>
      <c r="B7963">
        <v>74084.509401210802</v>
      </c>
      <c r="C7963">
        <v>73408.606323345579</v>
      </c>
      <c r="D7963">
        <v>73.219624792400339</v>
      </c>
      <c r="E7963">
        <v>602.68345307282141</v>
      </c>
      <c r="F7963">
        <v>3.306746067174E-3</v>
      </c>
      <c r="G7963">
        <v>0.2954330652317752</v>
      </c>
      <c r="H7963">
        <v>0.29458910077944972</v>
      </c>
      <c r="I7963">
        <v>0.31068730495915958</v>
      </c>
      <c r="J7963">
        <v>332</v>
      </c>
      <c r="K7963">
        <v>17</v>
      </c>
      <c r="L7963" t="str">
        <f>VLOOKUP(J7963,Clustering!$D$3:$E$367,2,FALSE)</f>
        <v>Fall</v>
      </c>
      <c r="M7963">
        <v>0.559207283</v>
      </c>
      <c r="N7963">
        <v>0.527873276</v>
      </c>
      <c r="O7963">
        <v>0.527873276</v>
      </c>
      <c r="P7963">
        <v>0.92027911600000001</v>
      </c>
      <c r="Q7963">
        <v>0.498494928</v>
      </c>
      <c r="R7963">
        <v>0.29458910077944972</v>
      </c>
      <c r="S7963">
        <v>3.306746067174E-3</v>
      </c>
      <c r="T7963">
        <v>0.65490403500000005</v>
      </c>
      <c r="U7963">
        <v>0.666411007</v>
      </c>
      <c r="V7963">
        <v>0.85008076700000001</v>
      </c>
      <c r="W7963">
        <v>1.2496788999999999E-2</v>
      </c>
      <c r="X7963">
        <v>2.0920347999999998E-2</v>
      </c>
      <c r="Y7963">
        <v>0.31068730495915958</v>
      </c>
      <c r="Z7963">
        <v>0.69339013699999996</v>
      </c>
      <c r="AA7963">
        <v>0.666411007</v>
      </c>
      <c r="AB7963">
        <v>0</v>
      </c>
      <c r="AC7963">
        <v>0</v>
      </c>
      <c r="AD7963">
        <v>0.85</v>
      </c>
      <c r="AE7963">
        <v>0.85</v>
      </c>
      <c r="AF7963">
        <v>0.85</v>
      </c>
      <c r="AG7963">
        <v>0.85</v>
      </c>
      <c r="AH7963">
        <v>0.92027911600000001</v>
      </c>
      <c r="AI7963">
        <v>1.2496788999999999E-2</v>
      </c>
      <c r="AJ7963">
        <v>0.65974221700000002</v>
      </c>
      <c r="AK7963">
        <v>2.3147222470218001E-3</v>
      </c>
      <c r="AL7963">
        <v>0.46446845799999997</v>
      </c>
    </row>
    <row r="7964" spans="1:38" x14ac:dyDescent="0.35">
      <c r="A7964" t="s">
        <v>8088</v>
      </c>
      <c r="B7964">
        <v>75432.49454298841</v>
      </c>
      <c r="C7964">
        <v>74854.218291373254</v>
      </c>
      <c r="D7964">
        <v>0</v>
      </c>
      <c r="E7964">
        <v>578.27625161516164</v>
      </c>
      <c r="F7964">
        <v>0</v>
      </c>
      <c r="G7964">
        <v>0.28346875079174588</v>
      </c>
      <c r="H7964">
        <v>0.28255562619087288</v>
      </c>
      <c r="I7964">
        <v>0.2999730259709999</v>
      </c>
      <c r="J7964">
        <v>332</v>
      </c>
      <c r="K7964">
        <v>18</v>
      </c>
      <c r="L7964" t="str">
        <f>VLOOKUP(J7964,Clustering!$D$3:$E$367,2,FALSE)</f>
        <v>Fall</v>
      </c>
      <c r="M7964">
        <v>0.56981074300000001</v>
      </c>
      <c r="N7964">
        <v>0.533260925</v>
      </c>
      <c r="O7964">
        <v>0.533260925</v>
      </c>
      <c r="P7964">
        <v>0.92025876900000003</v>
      </c>
      <c r="Q7964">
        <v>0.51471591400000005</v>
      </c>
      <c r="R7964">
        <v>0.28255562619087288</v>
      </c>
      <c r="S7964">
        <v>0</v>
      </c>
      <c r="T7964">
        <v>0.58606619299999996</v>
      </c>
      <c r="U7964">
        <v>0.666411007</v>
      </c>
      <c r="V7964">
        <v>0.85008076700000001</v>
      </c>
      <c r="W7964">
        <v>1.2776045999999999E-2</v>
      </c>
      <c r="X7964">
        <v>3.0805869999999999E-2</v>
      </c>
      <c r="Y7964">
        <v>0.2999730259709999</v>
      </c>
      <c r="Z7964">
        <v>0.72066457299999997</v>
      </c>
      <c r="AA7964">
        <v>0.666411007</v>
      </c>
      <c r="AB7964">
        <v>0</v>
      </c>
      <c r="AC7964">
        <v>0</v>
      </c>
      <c r="AD7964">
        <v>0.85</v>
      </c>
      <c r="AE7964">
        <v>0.85</v>
      </c>
      <c r="AF7964">
        <v>0.85</v>
      </c>
      <c r="AG7964">
        <v>0.85</v>
      </c>
      <c r="AH7964">
        <v>0.92025876900000003</v>
      </c>
      <c r="AI7964">
        <v>1.2776045999999999E-2</v>
      </c>
      <c r="AJ7964">
        <v>0.67696668400000004</v>
      </c>
      <c r="AK7964">
        <v>0</v>
      </c>
      <c r="AL7964">
        <v>0.42381575999999999</v>
      </c>
    </row>
    <row r="7965" spans="1:38" x14ac:dyDescent="0.35">
      <c r="A7965" t="s">
        <v>8089</v>
      </c>
      <c r="B7965">
        <v>74724.935944134311</v>
      </c>
      <c r="C7965">
        <v>74168.169321989219</v>
      </c>
      <c r="D7965">
        <v>0</v>
      </c>
      <c r="E7965">
        <v>556.76662214509383</v>
      </c>
      <c r="F7965">
        <v>0</v>
      </c>
      <c r="G7965">
        <v>0.27292481477700681</v>
      </c>
      <c r="H7965">
        <v>0.27231009690844521</v>
      </c>
      <c r="I7965">
        <v>0.28403553597611247</v>
      </c>
      <c r="J7965">
        <v>332</v>
      </c>
      <c r="K7965">
        <v>19</v>
      </c>
      <c r="L7965" t="str">
        <f>VLOOKUP(J7965,Clustering!$D$3:$E$367,2,FALSE)</f>
        <v>Fall</v>
      </c>
      <c r="M7965">
        <v>0.58791898899999995</v>
      </c>
      <c r="N7965">
        <v>0.53843953600000005</v>
      </c>
      <c r="O7965">
        <v>0.53843953600000005</v>
      </c>
      <c r="P7965">
        <v>0.92080812300000003</v>
      </c>
      <c r="Q7965">
        <v>0.512150094</v>
      </c>
      <c r="R7965">
        <v>0.27231009690844521</v>
      </c>
      <c r="S7965">
        <v>0</v>
      </c>
      <c r="T7965">
        <v>0.30172283500000002</v>
      </c>
      <c r="U7965">
        <v>0.666411007</v>
      </c>
      <c r="V7965">
        <v>0.85008076700000001</v>
      </c>
      <c r="W7965">
        <v>1.2985490000000001E-2</v>
      </c>
      <c r="X7965">
        <v>4.0503749999999998E-2</v>
      </c>
      <c r="Y7965">
        <v>0.28403553597611247</v>
      </c>
      <c r="Z7965">
        <v>0.70766523299999995</v>
      </c>
      <c r="AA7965">
        <v>0.666411007</v>
      </c>
      <c r="AB7965">
        <v>0</v>
      </c>
      <c r="AC7965">
        <v>0</v>
      </c>
      <c r="AD7965">
        <v>0.85</v>
      </c>
      <c r="AE7965">
        <v>0.85</v>
      </c>
      <c r="AF7965">
        <v>0.85</v>
      </c>
      <c r="AG7965">
        <v>0.85</v>
      </c>
      <c r="AH7965">
        <v>0.92080812300000003</v>
      </c>
      <c r="AI7965">
        <v>1.2985490000000001E-2</v>
      </c>
      <c r="AJ7965">
        <v>0.69129881500000001</v>
      </c>
      <c r="AK7965">
        <v>0</v>
      </c>
      <c r="AL7965">
        <v>0.340303193</v>
      </c>
    </row>
    <row r="7966" spans="1:38" x14ac:dyDescent="0.35">
      <c r="A7966" t="s">
        <v>8090</v>
      </c>
      <c r="B7966">
        <v>72861.423979259373</v>
      </c>
      <c r="C7966">
        <v>72327.080228721927</v>
      </c>
      <c r="D7966">
        <v>0</v>
      </c>
      <c r="E7966">
        <v>534.34375053744122</v>
      </c>
      <c r="F7966">
        <v>0</v>
      </c>
      <c r="G7966">
        <v>0.26193321104776529</v>
      </c>
      <c r="H7966">
        <v>0.26124090742880279</v>
      </c>
      <c r="I7966">
        <v>0.2744462562817096</v>
      </c>
      <c r="J7966">
        <v>332</v>
      </c>
      <c r="K7966">
        <v>20</v>
      </c>
      <c r="L7966" t="str">
        <f>VLOOKUP(J7966,Clustering!$D$3:$E$367,2,FALSE)</f>
        <v>Fall</v>
      </c>
      <c r="M7966">
        <v>0.58768860499999998</v>
      </c>
      <c r="N7966">
        <v>0.53295525700000002</v>
      </c>
      <c r="O7966">
        <v>0.53295525700000002</v>
      </c>
      <c r="P7966">
        <v>0.92152024799999999</v>
      </c>
      <c r="Q7966">
        <v>0.47501454999999998</v>
      </c>
      <c r="R7966">
        <v>0.26124090742880279</v>
      </c>
      <c r="S7966">
        <v>0</v>
      </c>
      <c r="T7966">
        <v>6.0450399999999996E-4</v>
      </c>
      <c r="U7966">
        <v>0.666411007</v>
      </c>
      <c r="V7966">
        <v>0.85008076700000001</v>
      </c>
      <c r="W7966">
        <v>1.2671325000000001E-2</v>
      </c>
      <c r="X7966">
        <v>2.7207175E-2</v>
      </c>
      <c r="Y7966">
        <v>0.2744462562817096</v>
      </c>
      <c r="Z7966">
        <v>0.69538172899999995</v>
      </c>
      <c r="AA7966">
        <v>0.666411007</v>
      </c>
      <c r="AB7966">
        <v>0</v>
      </c>
      <c r="AC7966">
        <v>0</v>
      </c>
      <c r="AD7966">
        <v>0.85</v>
      </c>
      <c r="AE7966">
        <v>0.85</v>
      </c>
      <c r="AF7966">
        <v>0.85</v>
      </c>
      <c r="AG7966">
        <v>0.85</v>
      </c>
      <c r="AH7966">
        <v>0.92152024799999999</v>
      </c>
      <c r="AI7966">
        <v>1.2671325000000001E-2</v>
      </c>
      <c r="AJ7966">
        <v>0.69331151899999999</v>
      </c>
      <c r="AK7966">
        <v>0</v>
      </c>
      <c r="AL7966">
        <v>0.11348498799999999</v>
      </c>
    </row>
    <row r="7967" spans="1:38" x14ac:dyDescent="0.35">
      <c r="A7967" t="s">
        <v>8091</v>
      </c>
      <c r="B7967">
        <v>70151.60161235767</v>
      </c>
      <c r="C7967">
        <v>69632.896010745171</v>
      </c>
      <c r="D7967">
        <v>0</v>
      </c>
      <c r="E7967">
        <v>518.70560161249296</v>
      </c>
      <c r="F7967">
        <v>0</v>
      </c>
      <c r="G7967">
        <v>0.25426745177082988</v>
      </c>
      <c r="H7967">
        <v>0.2533659123725055</v>
      </c>
      <c r="I7967">
        <v>0.27056233014850167</v>
      </c>
      <c r="J7967">
        <v>332</v>
      </c>
      <c r="K7967">
        <v>21</v>
      </c>
      <c r="L7967" t="str">
        <f>VLOOKUP(J7967,Clustering!$D$3:$E$367,2,FALSE)</f>
        <v>Fall</v>
      </c>
      <c r="M7967">
        <v>0.55890202300000003</v>
      </c>
      <c r="N7967">
        <v>0.51972278000000005</v>
      </c>
      <c r="O7967">
        <v>0.51972278000000005</v>
      </c>
      <c r="P7967">
        <v>0.92368714299999999</v>
      </c>
      <c r="Q7967">
        <v>0.43894288199999998</v>
      </c>
      <c r="R7967">
        <v>0.2533659123725055</v>
      </c>
      <c r="S7967">
        <v>0</v>
      </c>
      <c r="T7967">
        <v>0</v>
      </c>
      <c r="U7967">
        <v>0.66478313300000003</v>
      </c>
      <c r="V7967">
        <v>0.85008076700000001</v>
      </c>
      <c r="W7967">
        <v>1.2741139E-2</v>
      </c>
      <c r="X7967">
        <v>1.5558326000000001E-2</v>
      </c>
      <c r="Y7967">
        <v>0.27056233014850167</v>
      </c>
      <c r="Z7967">
        <v>0.62275313799999998</v>
      </c>
      <c r="AA7967">
        <v>0.66478313300000003</v>
      </c>
      <c r="AB7967">
        <v>0</v>
      </c>
      <c r="AC7967">
        <v>0</v>
      </c>
      <c r="AD7967">
        <v>0.85</v>
      </c>
      <c r="AE7967">
        <v>0.85</v>
      </c>
      <c r="AF7967">
        <v>0.85</v>
      </c>
      <c r="AG7967">
        <v>0.85</v>
      </c>
      <c r="AH7967">
        <v>0.92368714299999999</v>
      </c>
      <c r="AI7967">
        <v>1.2741139E-2</v>
      </c>
      <c r="AJ7967">
        <v>0.67279090600000002</v>
      </c>
      <c r="AK7967">
        <v>0</v>
      </c>
      <c r="AL7967">
        <v>0.16146601199999999</v>
      </c>
    </row>
    <row r="7968" spans="1:38" x14ac:dyDescent="0.35">
      <c r="A7968" t="s">
        <v>8092</v>
      </c>
      <c r="B7968">
        <v>65631.006824034135</v>
      </c>
      <c r="C7968">
        <v>65129.175044498188</v>
      </c>
      <c r="D7968">
        <v>0</v>
      </c>
      <c r="E7968">
        <v>501.83177953594418</v>
      </c>
      <c r="F7968">
        <v>0</v>
      </c>
      <c r="G7968">
        <v>0.24599597036075699</v>
      </c>
      <c r="H7968">
        <v>0.2448279713038157</v>
      </c>
      <c r="I7968">
        <v>0.26710697517482018</v>
      </c>
      <c r="J7968">
        <v>332</v>
      </c>
      <c r="K7968">
        <v>22</v>
      </c>
      <c r="L7968" t="str">
        <f>VLOOKUP(J7968,Clustering!$D$3:$E$367,2,FALSE)</f>
        <v>Fall</v>
      </c>
      <c r="M7968">
        <v>0.51727724799999997</v>
      </c>
      <c r="N7968">
        <v>0.49479800000000002</v>
      </c>
      <c r="O7968">
        <v>0.49479800000000002</v>
      </c>
      <c r="P7968">
        <v>0.92621010000000004</v>
      </c>
      <c r="Q7968">
        <v>0.400030039</v>
      </c>
      <c r="R7968">
        <v>0.2448279713038157</v>
      </c>
      <c r="S7968">
        <v>0</v>
      </c>
      <c r="T7968">
        <v>0</v>
      </c>
      <c r="U7968">
        <v>0.66478313300000003</v>
      </c>
      <c r="V7968">
        <v>0.85008076700000001</v>
      </c>
      <c r="W7968">
        <v>1.2880768000000001E-2</v>
      </c>
      <c r="X7968">
        <v>7.0256650000000004E-3</v>
      </c>
      <c r="Y7968">
        <v>0.26710697517482018</v>
      </c>
      <c r="Z7968">
        <v>0.546389982</v>
      </c>
      <c r="AA7968">
        <v>0.66478313300000003</v>
      </c>
      <c r="AB7968">
        <v>0</v>
      </c>
      <c r="AC7968">
        <v>0</v>
      </c>
      <c r="AD7968">
        <v>0.85</v>
      </c>
      <c r="AE7968">
        <v>0.85</v>
      </c>
      <c r="AF7968">
        <v>0.85</v>
      </c>
      <c r="AG7968">
        <v>0.85</v>
      </c>
      <c r="AH7968">
        <v>0.92621010000000004</v>
      </c>
      <c r="AI7968">
        <v>1.2880768000000001E-2</v>
      </c>
      <c r="AJ7968">
        <v>0.63051918399999995</v>
      </c>
      <c r="AK7968">
        <v>0</v>
      </c>
      <c r="AL7968">
        <v>0.115301892</v>
      </c>
    </row>
    <row r="7969" spans="1:38" x14ac:dyDescent="0.35">
      <c r="A7969" t="s">
        <v>8093</v>
      </c>
      <c r="B7969">
        <v>61143.88787310342</v>
      </c>
      <c r="C7969">
        <v>60653.697559384636</v>
      </c>
      <c r="D7969">
        <v>0</v>
      </c>
      <c r="E7969">
        <v>490.19031371877543</v>
      </c>
      <c r="F7969">
        <v>0</v>
      </c>
      <c r="G7969">
        <v>0.24028936946998791</v>
      </c>
      <c r="H7969">
        <v>0.23916279628882631</v>
      </c>
      <c r="I7969">
        <v>0.26065162208445403</v>
      </c>
      <c r="J7969">
        <v>332</v>
      </c>
      <c r="K7969">
        <v>23</v>
      </c>
      <c r="L7969" t="str">
        <f>VLOOKUP(J7969,Clustering!$D$3:$E$367,2,FALSE)</f>
        <v>Fall</v>
      </c>
      <c r="M7969">
        <v>0.47531841499999999</v>
      </c>
      <c r="N7969">
        <v>0.45627394100000002</v>
      </c>
      <c r="O7969">
        <v>0.45627394100000002</v>
      </c>
      <c r="P7969">
        <v>0.92841768700000005</v>
      </c>
      <c r="Q7969">
        <v>0.36927775299999999</v>
      </c>
      <c r="R7969">
        <v>0.23916279628882631</v>
      </c>
      <c r="S7969">
        <v>0</v>
      </c>
      <c r="T7969">
        <v>0</v>
      </c>
      <c r="U7969">
        <v>0.65567329799999996</v>
      </c>
      <c r="V7969">
        <v>0.85008076700000001</v>
      </c>
      <c r="W7969">
        <v>1.2252437999999999E-2</v>
      </c>
      <c r="X7969">
        <v>7.0256650000000004E-3</v>
      </c>
      <c r="Y7969">
        <v>0.26065162208445403</v>
      </c>
      <c r="Z7969">
        <v>0.47566343799999999</v>
      </c>
      <c r="AA7969">
        <v>0.65567329799999996</v>
      </c>
      <c r="AB7969">
        <v>0</v>
      </c>
      <c r="AC7969">
        <v>0</v>
      </c>
      <c r="AD7969">
        <v>0.85</v>
      </c>
      <c r="AE7969">
        <v>0.85</v>
      </c>
      <c r="AF7969">
        <v>0.85</v>
      </c>
      <c r="AG7969">
        <v>0.85</v>
      </c>
      <c r="AH7969">
        <v>0.92841768700000005</v>
      </c>
      <c r="AI7969">
        <v>1.2252437999999999E-2</v>
      </c>
      <c r="AJ7969">
        <v>0.56646352499999997</v>
      </c>
      <c r="AK7969">
        <v>0</v>
      </c>
      <c r="AL7969">
        <v>6.7351222000000002E-2</v>
      </c>
    </row>
    <row r="7970" spans="1:38" x14ac:dyDescent="0.35">
      <c r="A7970" t="s">
        <v>8094</v>
      </c>
      <c r="B7970">
        <v>36936.138142422758</v>
      </c>
      <c r="C7970">
        <v>36453.781066613461</v>
      </c>
      <c r="D7970">
        <v>0</v>
      </c>
      <c r="E7970">
        <v>482.35707580929972</v>
      </c>
      <c r="F7970">
        <v>0</v>
      </c>
      <c r="G7970">
        <v>0.23644954696534301</v>
      </c>
      <c r="H7970">
        <v>0.23524538803378039</v>
      </c>
      <c r="I7970">
        <v>0.25821412361464768</v>
      </c>
      <c r="J7970">
        <v>333</v>
      </c>
      <c r="K7970">
        <v>0</v>
      </c>
      <c r="L7970" t="str">
        <f>VLOOKUP(J7970,Clustering!$D$3:$E$367,2,FALSE)</f>
        <v>Spring</v>
      </c>
      <c r="M7970">
        <v>0.27876561700000002</v>
      </c>
      <c r="N7970">
        <v>0.32806879300000003</v>
      </c>
      <c r="O7970">
        <v>0.32806879300000003</v>
      </c>
      <c r="P7970">
        <v>0.86806000800000005</v>
      </c>
      <c r="Q7970">
        <v>0.415262246</v>
      </c>
      <c r="R7970">
        <v>0.23524538803378039</v>
      </c>
      <c r="S7970">
        <v>0</v>
      </c>
      <c r="T7970">
        <v>0</v>
      </c>
      <c r="U7970">
        <v>0.64562430500000001</v>
      </c>
      <c r="V7970">
        <v>0.85008076700000001</v>
      </c>
      <c r="W7970">
        <v>1.3299655000000001E-2</v>
      </c>
      <c r="X7970">
        <v>7.9998899999999997E-4</v>
      </c>
      <c r="Y7970">
        <v>0.25821412361464768</v>
      </c>
      <c r="Z7970">
        <v>0.228916697</v>
      </c>
      <c r="AA7970">
        <v>0.64562430500000001</v>
      </c>
      <c r="AB7970">
        <v>0</v>
      </c>
      <c r="AC7970">
        <v>0</v>
      </c>
      <c r="AD7970">
        <v>0.85</v>
      </c>
      <c r="AE7970">
        <v>0.85</v>
      </c>
      <c r="AF7970">
        <v>0.85</v>
      </c>
      <c r="AG7970">
        <v>0.85</v>
      </c>
      <c r="AH7970">
        <v>0.86806000800000005</v>
      </c>
      <c r="AI7970">
        <v>1.3299655000000001E-2</v>
      </c>
      <c r="AJ7970">
        <v>0.36460789900000001</v>
      </c>
      <c r="AK7970">
        <v>0</v>
      </c>
      <c r="AL7970">
        <v>4.8952352999999997E-2</v>
      </c>
    </row>
    <row r="7971" spans="1:38" x14ac:dyDescent="0.35">
      <c r="A7971" t="s">
        <v>8095</v>
      </c>
      <c r="B7971">
        <v>36256.779188056993</v>
      </c>
      <c r="C7971">
        <v>35771.461861909622</v>
      </c>
      <c r="D7971">
        <v>0</v>
      </c>
      <c r="E7971">
        <v>485.31732614736552</v>
      </c>
      <c r="F7971">
        <v>0</v>
      </c>
      <c r="G7971">
        <v>0.2379006500722379</v>
      </c>
      <c r="H7971">
        <v>0.2364507444199484</v>
      </c>
      <c r="I7971">
        <v>0.26410697705813557</v>
      </c>
      <c r="J7971">
        <v>333</v>
      </c>
      <c r="K7971">
        <v>1</v>
      </c>
      <c r="L7971" t="str">
        <f>VLOOKUP(J7971,Clustering!$D$3:$E$367,2,FALSE)</f>
        <v>Spring</v>
      </c>
      <c r="M7971">
        <v>0.27125507199999999</v>
      </c>
      <c r="N7971">
        <v>0.31736251599999998</v>
      </c>
      <c r="O7971">
        <v>0.31736251599999998</v>
      </c>
      <c r="P7971">
        <v>0.877256594</v>
      </c>
      <c r="Q7971">
        <v>0.38000413</v>
      </c>
      <c r="R7971">
        <v>0.2364507444199484</v>
      </c>
      <c r="S7971">
        <v>0</v>
      </c>
      <c r="T7971">
        <v>0</v>
      </c>
      <c r="U7971">
        <v>0.64562430500000001</v>
      </c>
      <c r="V7971">
        <v>0.85008076700000001</v>
      </c>
      <c r="W7971">
        <v>1.2357160000000001E-2</v>
      </c>
      <c r="X7971">
        <v>7.9998899999999997E-4</v>
      </c>
      <c r="Y7971">
        <v>0.26410697705813557</v>
      </c>
      <c r="Z7971">
        <v>0.22480498900000001</v>
      </c>
      <c r="AA7971">
        <v>0.64562430500000001</v>
      </c>
      <c r="AB7971">
        <v>0</v>
      </c>
      <c r="AC7971">
        <v>0</v>
      </c>
      <c r="AD7971">
        <v>0.85</v>
      </c>
      <c r="AE7971">
        <v>0.85</v>
      </c>
      <c r="AF7971">
        <v>0.85</v>
      </c>
      <c r="AG7971">
        <v>0.85</v>
      </c>
      <c r="AH7971">
        <v>0.877256594</v>
      </c>
      <c r="AI7971">
        <v>1.2357160000000001E-2</v>
      </c>
      <c r="AJ7971">
        <v>0.36019315200000002</v>
      </c>
      <c r="AK7971">
        <v>0</v>
      </c>
      <c r="AL7971">
        <v>0</v>
      </c>
    </row>
    <row r="7972" spans="1:38" x14ac:dyDescent="0.35">
      <c r="A7972" t="s">
        <v>8096</v>
      </c>
      <c r="B7972">
        <v>36192.252117524833</v>
      </c>
      <c r="C7972">
        <v>35699.833375423033</v>
      </c>
      <c r="D7972">
        <v>0</v>
      </c>
      <c r="E7972">
        <v>492.41874210179441</v>
      </c>
      <c r="F7972">
        <v>0</v>
      </c>
      <c r="G7972">
        <v>0.2413817363244089</v>
      </c>
      <c r="H7972">
        <v>0.2393034212005459</v>
      </c>
      <c r="I7972">
        <v>0.27894625345673663</v>
      </c>
      <c r="J7972">
        <v>333</v>
      </c>
      <c r="K7972">
        <v>2</v>
      </c>
      <c r="L7972" t="str">
        <f>VLOOKUP(J7972,Clustering!$D$3:$E$367,2,FALSE)</f>
        <v>Spring</v>
      </c>
      <c r="M7972">
        <v>0.26109510200000002</v>
      </c>
      <c r="N7972">
        <v>0.30560907900000001</v>
      </c>
      <c r="O7972">
        <v>0.30560907900000001</v>
      </c>
      <c r="P7972">
        <v>0.876442736</v>
      </c>
      <c r="Q7972">
        <v>0.34552201900000001</v>
      </c>
      <c r="R7972">
        <v>0.2393034212005459</v>
      </c>
      <c r="S7972">
        <v>0</v>
      </c>
      <c r="T7972">
        <v>0</v>
      </c>
      <c r="U7972">
        <v>0.64562430500000001</v>
      </c>
      <c r="V7972">
        <v>0.85008076700000001</v>
      </c>
      <c r="W7972">
        <v>1.2461880999999999E-2</v>
      </c>
      <c r="X7972">
        <v>7.9998899999999997E-4</v>
      </c>
      <c r="Y7972">
        <v>0.27894625345673663</v>
      </c>
      <c r="Z7972">
        <v>0.21959398099999999</v>
      </c>
      <c r="AA7972">
        <v>0.64562430500000001</v>
      </c>
      <c r="AB7972">
        <v>0</v>
      </c>
      <c r="AC7972">
        <v>0</v>
      </c>
      <c r="AD7972">
        <v>0.85</v>
      </c>
      <c r="AE7972">
        <v>0.85</v>
      </c>
      <c r="AF7972">
        <v>0.85</v>
      </c>
      <c r="AG7972">
        <v>0.85</v>
      </c>
      <c r="AH7972">
        <v>0.876442736</v>
      </c>
      <c r="AI7972">
        <v>1.2461880999999999E-2</v>
      </c>
      <c r="AJ7972">
        <v>0.35506891099999999</v>
      </c>
      <c r="AK7972">
        <v>0</v>
      </c>
      <c r="AL7972">
        <v>7.6969109999999999E-3</v>
      </c>
    </row>
    <row r="7973" spans="1:38" x14ac:dyDescent="0.35">
      <c r="A7973" t="s">
        <v>8097</v>
      </c>
      <c r="B7973">
        <v>36298.390741063042</v>
      </c>
      <c r="C7973">
        <v>35792.136144398261</v>
      </c>
      <c r="D7973">
        <v>0</v>
      </c>
      <c r="E7973">
        <v>506.25459666478008</v>
      </c>
      <c r="F7973">
        <v>0</v>
      </c>
      <c r="G7973">
        <v>0.24816401797293139</v>
      </c>
      <c r="H7973">
        <v>0.24551100658931091</v>
      </c>
      <c r="I7973">
        <v>0.29611588553526241</v>
      </c>
      <c r="J7973">
        <v>333</v>
      </c>
      <c r="K7973">
        <v>3</v>
      </c>
      <c r="L7973" t="str">
        <f>VLOOKUP(J7973,Clustering!$D$3:$E$367,2,FALSE)</f>
        <v>Spring</v>
      </c>
      <c r="M7973">
        <v>0.25348088400000002</v>
      </c>
      <c r="N7973">
        <v>0.29808175199999998</v>
      </c>
      <c r="O7973">
        <v>0.29808175199999998</v>
      </c>
      <c r="P7973">
        <v>0.87591372899999997</v>
      </c>
      <c r="Q7973">
        <v>0.33421989699999999</v>
      </c>
      <c r="R7973">
        <v>0.24551100658931091</v>
      </c>
      <c r="S7973">
        <v>0</v>
      </c>
      <c r="T7973">
        <v>0</v>
      </c>
      <c r="U7973">
        <v>0.64562430500000001</v>
      </c>
      <c r="V7973">
        <v>0.85008076700000001</v>
      </c>
      <c r="W7973">
        <v>1.3439283999999999E-2</v>
      </c>
      <c r="X7973">
        <v>7.9998899999999997E-4</v>
      </c>
      <c r="Y7973">
        <v>0.29611588553526241</v>
      </c>
      <c r="Z7973">
        <v>0.21761502999999999</v>
      </c>
      <c r="AA7973">
        <v>0.64562430500000001</v>
      </c>
      <c r="AB7973">
        <v>0</v>
      </c>
      <c r="AC7973">
        <v>0</v>
      </c>
      <c r="AD7973">
        <v>0.85</v>
      </c>
      <c r="AE7973">
        <v>0.85</v>
      </c>
      <c r="AF7973">
        <v>0.85</v>
      </c>
      <c r="AG7973">
        <v>0.85</v>
      </c>
      <c r="AH7973">
        <v>0.87591372899999997</v>
      </c>
      <c r="AI7973">
        <v>1.3439283999999999E-2</v>
      </c>
      <c r="AJ7973">
        <v>0.35470286899999998</v>
      </c>
      <c r="AK7973">
        <v>0</v>
      </c>
      <c r="AL7973">
        <v>0</v>
      </c>
    </row>
    <row r="7974" spans="1:38" x14ac:dyDescent="0.35">
      <c r="A7974" t="s">
        <v>8098</v>
      </c>
      <c r="B7974">
        <v>36756.545687016027</v>
      </c>
      <c r="C7974">
        <v>36236.46443687463</v>
      </c>
      <c r="D7974">
        <v>0</v>
      </c>
      <c r="E7974">
        <v>520.08125014139898</v>
      </c>
      <c r="F7974">
        <v>0</v>
      </c>
      <c r="G7974">
        <v>0.2549417892849995</v>
      </c>
      <c r="H7974">
        <v>0.25236144871736549</v>
      </c>
      <c r="I7974">
        <v>0.30158016781922392</v>
      </c>
      <c r="J7974">
        <v>333</v>
      </c>
      <c r="K7974">
        <v>4</v>
      </c>
      <c r="L7974" t="str">
        <f>VLOOKUP(J7974,Clustering!$D$3:$E$367,2,FALSE)</f>
        <v>Spring</v>
      </c>
      <c r="M7974">
        <v>0.24516975199999999</v>
      </c>
      <c r="N7974">
        <v>0.29515917000000003</v>
      </c>
      <c r="O7974">
        <v>0.29515917000000003</v>
      </c>
      <c r="P7974">
        <v>0.87706330300000002</v>
      </c>
      <c r="Q7974">
        <v>0.32768644400000002</v>
      </c>
      <c r="R7974">
        <v>0.25236144871736549</v>
      </c>
      <c r="S7974">
        <v>0</v>
      </c>
      <c r="T7974">
        <v>0</v>
      </c>
      <c r="U7974">
        <v>0.64562430500000001</v>
      </c>
      <c r="V7974">
        <v>0.85008076700000001</v>
      </c>
      <c r="W7974">
        <v>1.3578913E-2</v>
      </c>
      <c r="X7974">
        <v>7.9998899999999997E-4</v>
      </c>
      <c r="Y7974">
        <v>0.30158016781922392</v>
      </c>
      <c r="Z7974">
        <v>0.22054157999999999</v>
      </c>
      <c r="AA7974">
        <v>0.64562430500000001</v>
      </c>
      <c r="AB7974">
        <v>0</v>
      </c>
      <c r="AC7974">
        <v>0</v>
      </c>
      <c r="AD7974">
        <v>0.85</v>
      </c>
      <c r="AE7974">
        <v>0.85</v>
      </c>
      <c r="AF7974">
        <v>0.85</v>
      </c>
      <c r="AG7974">
        <v>0.85</v>
      </c>
      <c r="AH7974">
        <v>0.87706330300000002</v>
      </c>
      <c r="AI7974">
        <v>1.3578913E-2</v>
      </c>
      <c r="AJ7974">
        <v>0.36068450299999999</v>
      </c>
      <c r="AK7974">
        <v>0</v>
      </c>
      <c r="AL7974">
        <v>0</v>
      </c>
    </row>
    <row r="7975" spans="1:38" x14ac:dyDescent="0.35">
      <c r="A7975" t="s">
        <v>8099</v>
      </c>
      <c r="B7975">
        <v>38914.948359380491</v>
      </c>
      <c r="C7975">
        <v>38387.543468601492</v>
      </c>
      <c r="D7975">
        <v>0</v>
      </c>
      <c r="E7975">
        <v>527.40489077899986</v>
      </c>
      <c r="F7975">
        <v>0</v>
      </c>
      <c r="G7975">
        <v>0.25853180920539209</v>
      </c>
      <c r="H7975">
        <v>0.2563190355186169</v>
      </c>
      <c r="I7975">
        <v>0.29852659830759842</v>
      </c>
      <c r="J7975">
        <v>333</v>
      </c>
      <c r="K7975">
        <v>5</v>
      </c>
      <c r="L7975" t="str">
        <f>VLOOKUP(J7975,Clustering!$D$3:$E$367,2,FALSE)</f>
        <v>Spring</v>
      </c>
      <c r="M7975">
        <v>0.243194202</v>
      </c>
      <c r="N7975">
        <v>0.29541750900000002</v>
      </c>
      <c r="O7975">
        <v>0.29541750900000002</v>
      </c>
      <c r="P7975">
        <v>0.87925054400000002</v>
      </c>
      <c r="Q7975">
        <v>0.32324319600000001</v>
      </c>
      <c r="R7975">
        <v>0.2563190355186169</v>
      </c>
      <c r="S7975">
        <v>0</v>
      </c>
      <c r="T7975">
        <v>0</v>
      </c>
      <c r="U7975">
        <v>0.64562430500000001</v>
      </c>
      <c r="V7975">
        <v>0.85008076700000001</v>
      </c>
      <c r="W7975">
        <v>1.3718542E-2</v>
      </c>
      <c r="X7975">
        <v>7.9998899999999997E-4</v>
      </c>
      <c r="Y7975">
        <v>0.29852659830759842</v>
      </c>
      <c r="Z7975">
        <v>0.24902803900000001</v>
      </c>
      <c r="AA7975">
        <v>0.64562430500000001</v>
      </c>
      <c r="AB7975">
        <v>0</v>
      </c>
      <c r="AC7975">
        <v>0</v>
      </c>
      <c r="AD7975">
        <v>0.85</v>
      </c>
      <c r="AE7975">
        <v>0.85</v>
      </c>
      <c r="AF7975">
        <v>0.85</v>
      </c>
      <c r="AG7975">
        <v>0.85</v>
      </c>
      <c r="AH7975">
        <v>0.87925054400000002</v>
      </c>
      <c r="AI7975">
        <v>1.3718542E-2</v>
      </c>
      <c r="AJ7975">
        <v>0.38812709499999998</v>
      </c>
      <c r="AK7975">
        <v>0</v>
      </c>
      <c r="AL7975">
        <v>0</v>
      </c>
    </row>
    <row r="7976" spans="1:38" x14ac:dyDescent="0.35">
      <c r="A7976" t="s">
        <v>8100</v>
      </c>
      <c r="B7976">
        <v>41029.302912512358</v>
      </c>
      <c r="C7976">
        <v>40509.379507945807</v>
      </c>
      <c r="D7976">
        <v>0</v>
      </c>
      <c r="E7976">
        <v>519.92340456656154</v>
      </c>
      <c r="F7976">
        <v>0</v>
      </c>
      <c r="G7976">
        <v>0.25486441400321641</v>
      </c>
      <c r="H7976">
        <v>0.25304448400286061</v>
      </c>
      <c r="I7976">
        <v>0.28775874792449802</v>
      </c>
      <c r="J7976">
        <v>333</v>
      </c>
      <c r="K7976">
        <v>6</v>
      </c>
      <c r="L7976" t="str">
        <f>VLOOKUP(J7976,Clustering!$D$3:$E$367,2,FALSE)</f>
        <v>Spring</v>
      </c>
      <c r="M7976">
        <v>0.25416051899999997</v>
      </c>
      <c r="N7976">
        <v>0.29825726499999999</v>
      </c>
      <c r="O7976">
        <v>0.29825726499999999</v>
      </c>
      <c r="P7976">
        <v>0.88123432000000002</v>
      </c>
      <c r="Q7976">
        <v>0.35611071799999999</v>
      </c>
      <c r="R7976">
        <v>0.25304448400286061</v>
      </c>
      <c r="S7976">
        <v>0</v>
      </c>
      <c r="T7976">
        <v>0</v>
      </c>
      <c r="U7976">
        <v>0.65010095999999995</v>
      </c>
      <c r="V7976">
        <v>0.85008076700000001</v>
      </c>
      <c r="W7976">
        <v>1.3404377E-2</v>
      </c>
      <c r="X7976">
        <v>8.3936000000000004E-4</v>
      </c>
      <c r="Y7976">
        <v>0.28775874792449802</v>
      </c>
      <c r="Z7976">
        <v>0.30316553099999999</v>
      </c>
      <c r="AA7976">
        <v>0.65010095999999995</v>
      </c>
      <c r="AB7976">
        <v>0</v>
      </c>
      <c r="AC7976">
        <v>0</v>
      </c>
      <c r="AD7976">
        <v>0.85</v>
      </c>
      <c r="AE7976">
        <v>0.85</v>
      </c>
      <c r="AF7976">
        <v>0.85</v>
      </c>
      <c r="AG7976">
        <v>0.85</v>
      </c>
      <c r="AH7976">
        <v>0.88123432000000002</v>
      </c>
      <c r="AI7976">
        <v>1.3404377E-2</v>
      </c>
      <c r="AJ7976">
        <v>0.41510233800000002</v>
      </c>
      <c r="AK7976">
        <v>0</v>
      </c>
      <c r="AL7976">
        <v>0</v>
      </c>
    </row>
    <row r="7977" spans="1:38" x14ac:dyDescent="0.35">
      <c r="A7977" t="s">
        <v>8101</v>
      </c>
      <c r="B7977">
        <v>44765.23341369284</v>
      </c>
      <c r="C7977">
        <v>44152.705073264857</v>
      </c>
      <c r="D7977">
        <v>104.70091259182701</v>
      </c>
      <c r="E7977">
        <v>507.82742783615032</v>
      </c>
      <c r="F7977">
        <v>4.7285045768013997E-3</v>
      </c>
      <c r="G7977">
        <v>0.2489350136451717</v>
      </c>
      <c r="H7977">
        <v>0.24786145154233841</v>
      </c>
      <c r="I7977">
        <v>0.2683391172584586</v>
      </c>
      <c r="J7977">
        <v>333</v>
      </c>
      <c r="K7977">
        <v>7</v>
      </c>
      <c r="L7977" t="str">
        <f>VLOOKUP(J7977,Clustering!$D$3:$E$367,2,FALSE)</f>
        <v>Spring</v>
      </c>
      <c r="M7977">
        <v>0.263825162</v>
      </c>
      <c r="N7977">
        <v>0.30635254299999998</v>
      </c>
      <c r="O7977">
        <v>0.30635254299999998</v>
      </c>
      <c r="P7977">
        <v>0.882109217</v>
      </c>
      <c r="Q7977">
        <v>0.39696357199999999</v>
      </c>
      <c r="R7977">
        <v>0.24786145154233841</v>
      </c>
      <c r="S7977">
        <v>4.7285045768013997E-3</v>
      </c>
      <c r="T7977">
        <v>0</v>
      </c>
      <c r="U7977">
        <v>0.65669071999999995</v>
      </c>
      <c r="V7977">
        <v>0.85008076700000001</v>
      </c>
      <c r="W7977">
        <v>1.2671325000000001E-2</v>
      </c>
      <c r="X7977">
        <v>1.0881529999999999E-3</v>
      </c>
      <c r="Y7977">
        <v>0.2683391172584586</v>
      </c>
      <c r="Z7977">
        <v>0.289997108</v>
      </c>
      <c r="AA7977">
        <v>0.65669071999999995</v>
      </c>
      <c r="AB7977">
        <v>0</v>
      </c>
      <c r="AC7977">
        <v>0</v>
      </c>
      <c r="AD7977">
        <v>0.85</v>
      </c>
      <c r="AE7977">
        <v>0.85</v>
      </c>
      <c r="AF7977">
        <v>0.85</v>
      </c>
      <c r="AG7977">
        <v>0.85</v>
      </c>
      <c r="AH7977">
        <v>0.882109217</v>
      </c>
      <c r="AI7977">
        <v>1.2671325000000001E-2</v>
      </c>
      <c r="AJ7977">
        <v>0.40054112200000003</v>
      </c>
      <c r="AK7977">
        <v>3.3099532037609999E-3</v>
      </c>
      <c r="AL7977">
        <v>9.6655850000000008E-3</v>
      </c>
    </row>
    <row r="7978" spans="1:38" x14ac:dyDescent="0.35">
      <c r="A7978" t="s">
        <v>8102</v>
      </c>
      <c r="B7978">
        <v>44980.66631402546</v>
      </c>
      <c r="C7978">
        <v>42948.594921141543</v>
      </c>
      <c r="D7978">
        <v>1559.7381435674761</v>
      </c>
      <c r="E7978">
        <v>472.33324931644319</v>
      </c>
      <c r="F7978">
        <v>7.0440923272777498E-2</v>
      </c>
      <c r="G7978">
        <v>0.2315359065276682</v>
      </c>
      <c r="H7978">
        <v>0.23036369466980011</v>
      </c>
      <c r="I7978">
        <v>0.2527230556332159</v>
      </c>
      <c r="J7978">
        <v>333</v>
      </c>
      <c r="K7978">
        <v>8</v>
      </c>
      <c r="L7978" t="str">
        <f>VLOOKUP(J7978,Clustering!$D$3:$E$367,2,FALSE)</f>
        <v>Spring</v>
      </c>
      <c r="M7978">
        <v>0.26440688400000001</v>
      </c>
      <c r="N7978">
        <v>0.30254648099999998</v>
      </c>
      <c r="O7978">
        <v>0.30254648099999998</v>
      </c>
      <c r="P7978">
        <v>0.88441853599999998</v>
      </c>
      <c r="Q7978">
        <v>0.42632656000000002</v>
      </c>
      <c r="R7978">
        <v>0.23036369466980011</v>
      </c>
      <c r="S7978">
        <v>7.0440923272777498E-2</v>
      </c>
      <c r="T7978">
        <v>0</v>
      </c>
      <c r="U7978">
        <v>0.65669071999999995</v>
      </c>
      <c r="V7978">
        <v>0.85008076700000001</v>
      </c>
      <c r="W7978">
        <v>1.2182623E-2</v>
      </c>
      <c r="X7978">
        <v>1.0228139999999999E-3</v>
      </c>
      <c r="Y7978">
        <v>0.2527230556332159</v>
      </c>
      <c r="Z7978">
        <v>0.28372103799999998</v>
      </c>
      <c r="AA7978">
        <v>0.65669071999999995</v>
      </c>
      <c r="AB7978">
        <v>0</v>
      </c>
      <c r="AC7978">
        <v>0</v>
      </c>
      <c r="AD7978">
        <v>0.85</v>
      </c>
      <c r="AE7978">
        <v>0.85</v>
      </c>
      <c r="AF7978">
        <v>0.85</v>
      </c>
      <c r="AG7978">
        <v>0.85</v>
      </c>
      <c r="AH7978">
        <v>0.88441853599999998</v>
      </c>
      <c r="AI7978">
        <v>1.2182623E-2</v>
      </c>
      <c r="AJ7978">
        <v>0.39226333899999999</v>
      </c>
      <c r="AK7978">
        <v>4.9308646290944197E-2</v>
      </c>
      <c r="AL7978">
        <v>2.9612508999999999E-2</v>
      </c>
    </row>
    <row r="7979" spans="1:38" x14ac:dyDescent="0.35">
      <c r="A7979" t="s">
        <v>8103</v>
      </c>
      <c r="B7979">
        <v>45582.801569430558</v>
      </c>
      <c r="C7979">
        <v>41650.879437803167</v>
      </c>
      <c r="D7979">
        <v>3486.1354361539629</v>
      </c>
      <c r="E7979">
        <v>445.78669547341627</v>
      </c>
      <c r="F7979">
        <v>0.1574409139055645</v>
      </c>
      <c r="G7979">
        <v>0.21852288993794919</v>
      </c>
      <c r="H7979">
        <v>0.21714495296815819</v>
      </c>
      <c r="I7979">
        <v>0.24342841861098741</v>
      </c>
      <c r="J7979">
        <v>333</v>
      </c>
      <c r="K7979">
        <v>9</v>
      </c>
      <c r="L7979" t="str">
        <f>VLOOKUP(J7979,Clustering!$D$3:$E$367,2,FALSE)</f>
        <v>Spring</v>
      </c>
      <c r="M7979">
        <v>0.25910803300000002</v>
      </c>
      <c r="N7979">
        <v>0.30094911800000002</v>
      </c>
      <c r="O7979">
        <v>0.30094911800000002</v>
      </c>
      <c r="P7979">
        <v>0.88541551100000004</v>
      </c>
      <c r="Q7979">
        <v>0.45108358900000001</v>
      </c>
      <c r="R7979">
        <v>0.21714495296815819</v>
      </c>
      <c r="S7979">
        <v>0.1574409139055645</v>
      </c>
      <c r="T7979">
        <v>0.38061054900000002</v>
      </c>
      <c r="U7979">
        <v>0.65642462499999998</v>
      </c>
      <c r="V7979">
        <v>0.85008076700000001</v>
      </c>
      <c r="W7979">
        <v>1.1659015E-2</v>
      </c>
      <c r="X7979">
        <v>7.9998899999999997E-4</v>
      </c>
      <c r="Y7979">
        <v>0.24342841861098741</v>
      </c>
      <c r="Z7979">
        <v>0.260725812</v>
      </c>
      <c r="AA7979">
        <v>0.65642462499999998</v>
      </c>
      <c r="AB7979">
        <v>0</v>
      </c>
      <c r="AC7979">
        <v>0</v>
      </c>
      <c r="AD7979">
        <v>0.85</v>
      </c>
      <c r="AE7979">
        <v>0.85</v>
      </c>
      <c r="AF7979">
        <v>0.85</v>
      </c>
      <c r="AG7979">
        <v>0.85</v>
      </c>
      <c r="AH7979">
        <v>0.88541551100000004</v>
      </c>
      <c r="AI7979">
        <v>1.1659015E-2</v>
      </c>
      <c r="AJ7979">
        <v>0.37527642900000002</v>
      </c>
      <c r="AK7979">
        <v>0.11020863973389509</v>
      </c>
      <c r="AL7979">
        <v>0</v>
      </c>
    </row>
    <row r="7980" spans="1:38" x14ac:dyDescent="0.35">
      <c r="A7980" t="s">
        <v>8104</v>
      </c>
      <c r="B7980">
        <v>45316.430663270577</v>
      </c>
      <c r="C7980">
        <v>40005.720642659231</v>
      </c>
      <c r="D7980">
        <v>4862.9450365164594</v>
      </c>
      <c r="E7980">
        <v>447.7649840948946</v>
      </c>
      <c r="F7980">
        <v>0.21962041488162851</v>
      </c>
      <c r="G7980">
        <v>0.21949263926220319</v>
      </c>
      <c r="H7980">
        <v>0.21824986298881219</v>
      </c>
      <c r="I7980">
        <v>0.24195520525011541</v>
      </c>
      <c r="J7980">
        <v>333</v>
      </c>
      <c r="K7980">
        <v>10</v>
      </c>
      <c r="L7980" t="str">
        <f>VLOOKUP(J7980,Clustering!$D$3:$E$367,2,FALSE)</f>
        <v>Spring</v>
      </c>
      <c r="M7980">
        <v>0.26146371800000001</v>
      </c>
      <c r="N7980">
        <v>0.297210105</v>
      </c>
      <c r="O7980">
        <v>0.297210105</v>
      </c>
      <c r="P7980">
        <v>0.886412486</v>
      </c>
      <c r="Q7980">
        <v>0.44630240399999999</v>
      </c>
      <c r="R7980">
        <v>0.21824986298881219</v>
      </c>
      <c r="S7980">
        <v>0.21962041488162851</v>
      </c>
      <c r="T7980">
        <v>0.64870787399999996</v>
      </c>
      <c r="U7980">
        <v>0.65687855100000003</v>
      </c>
      <c r="V7980">
        <v>0.85008076700000001</v>
      </c>
      <c r="W7980">
        <v>1.1484479000000001E-2</v>
      </c>
      <c r="X7980">
        <v>7.9998899999999997E-4</v>
      </c>
      <c r="Y7980">
        <v>0.24195520525011541</v>
      </c>
      <c r="Z7980">
        <v>0.27476282400000002</v>
      </c>
      <c r="AA7980">
        <v>0.65687855100000003</v>
      </c>
      <c r="AB7980">
        <v>0</v>
      </c>
      <c r="AC7980">
        <v>0</v>
      </c>
      <c r="AD7980">
        <v>0.85</v>
      </c>
      <c r="AE7980">
        <v>0.85</v>
      </c>
      <c r="AF7980">
        <v>0.85</v>
      </c>
      <c r="AG7980">
        <v>0.85</v>
      </c>
      <c r="AH7980">
        <v>0.886412486</v>
      </c>
      <c r="AI7980">
        <v>1.1484479000000001E-2</v>
      </c>
      <c r="AJ7980">
        <v>0.37825136199999998</v>
      </c>
      <c r="AK7980">
        <v>0.1537342904171399</v>
      </c>
      <c r="AL7980">
        <v>0</v>
      </c>
    </row>
    <row r="7981" spans="1:38" x14ac:dyDescent="0.35">
      <c r="A7981" t="s">
        <v>8105</v>
      </c>
      <c r="B7981">
        <v>44588.496922521597</v>
      </c>
      <c r="C7981">
        <v>38497.994092794572</v>
      </c>
      <c r="D7981">
        <v>5619.5968436210142</v>
      </c>
      <c r="E7981">
        <v>470.90598610601069</v>
      </c>
      <c r="F7981">
        <v>0.25379233797543249</v>
      </c>
      <c r="G7981">
        <v>0.23083626769902479</v>
      </c>
      <c r="H7981">
        <v>0.230283337577389</v>
      </c>
      <c r="I7981">
        <v>0.2408302059563586</v>
      </c>
      <c r="J7981">
        <v>333</v>
      </c>
      <c r="K7981">
        <v>11</v>
      </c>
      <c r="L7981" t="str">
        <f>VLOOKUP(J7981,Clustering!$D$3:$E$367,2,FALSE)</f>
        <v>Spring</v>
      </c>
      <c r="M7981">
        <v>0.25473072200000002</v>
      </c>
      <c r="N7981">
        <v>0.28310598100000001</v>
      </c>
      <c r="O7981">
        <v>0.28310598100000001</v>
      </c>
      <c r="P7981">
        <v>0.88809106699999996</v>
      </c>
      <c r="Q7981">
        <v>0.41275900700000001</v>
      </c>
      <c r="R7981">
        <v>0.230283337577389</v>
      </c>
      <c r="S7981">
        <v>0.25379233797543249</v>
      </c>
      <c r="T7981">
        <v>0.69147650000000005</v>
      </c>
      <c r="U7981">
        <v>0.65687855100000003</v>
      </c>
      <c r="V7981">
        <v>0.85008076700000001</v>
      </c>
      <c r="W7981">
        <v>1.1379757000000001E-2</v>
      </c>
      <c r="X7981">
        <v>7.9998899999999997E-4</v>
      </c>
      <c r="Y7981">
        <v>0.2408302059563586</v>
      </c>
      <c r="Z7981">
        <v>0.29694740200000003</v>
      </c>
      <c r="AA7981">
        <v>0.65687855100000003</v>
      </c>
      <c r="AB7981">
        <v>0</v>
      </c>
      <c r="AC7981">
        <v>0</v>
      </c>
      <c r="AD7981">
        <v>0.85</v>
      </c>
      <c r="AE7981">
        <v>0.85</v>
      </c>
      <c r="AF7981">
        <v>0.85</v>
      </c>
      <c r="AG7981">
        <v>0.85</v>
      </c>
      <c r="AH7981">
        <v>0.88809106699999996</v>
      </c>
      <c r="AI7981">
        <v>1.1379757000000001E-2</v>
      </c>
      <c r="AJ7981">
        <v>0.383757177</v>
      </c>
      <c r="AK7981">
        <v>0.1776546365828027</v>
      </c>
      <c r="AL7981">
        <v>9.2362929999999996E-3</v>
      </c>
    </row>
    <row r="7982" spans="1:38" x14ac:dyDescent="0.35">
      <c r="A7982" t="s">
        <v>8106</v>
      </c>
      <c r="B7982">
        <v>43662.099395800797</v>
      </c>
      <c r="C7982">
        <v>37146.3443534205</v>
      </c>
      <c r="D7982">
        <v>6021.7020047016122</v>
      </c>
      <c r="E7982">
        <v>494.05303767868622</v>
      </c>
      <c r="F7982">
        <v>0.271952218796505</v>
      </c>
      <c r="G7982">
        <v>0.2421828616071991</v>
      </c>
      <c r="H7982">
        <v>0.2423569907121714</v>
      </c>
      <c r="I7982">
        <v>0.23903556422584191</v>
      </c>
      <c r="J7982">
        <v>333</v>
      </c>
      <c r="K7982">
        <v>12</v>
      </c>
      <c r="L7982" t="str">
        <f>VLOOKUP(J7982,Clustering!$D$3:$E$367,2,FALSE)</f>
        <v>Spring</v>
      </c>
      <c r="M7982">
        <v>0.249788968</v>
      </c>
      <c r="N7982">
        <v>0.27224391199999998</v>
      </c>
      <c r="O7982">
        <v>0.27224391199999998</v>
      </c>
      <c r="P7982">
        <v>0.88874215199999995</v>
      </c>
      <c r="Q7982">
        <v>0.38151858999999999</v>
      </c>
      <c r="R7982">
        <v>0.2423569907121714</v>
      </c>
      <c r="S7982">
        <v>0.271952218796505</v>
      </c>
      <c r="T7982">
        <v>0.675532719</v>
      </c>
      <c r="U7982">
        <v>0.65687855100000003</v>
      </c>
      <c r="V7982">
        <v>0.85008076700000001</v>
      </c>
      <c r="W7982">
        <v>1.1484479000000001E-2</v>
      </c>
      <c r="X7982">
        <v>8.0166500000000002E-4</v>
      </c>
      <c r="Y7982">
        <v>0.23903556422584191</v>
      </c>
      <c r="Z7982">
        <v>0.31904980900000002</v>
      </c>
      <c r="AA7982">
        <v>0.65687855100000003</v>
      </c>
      <c r="AB7982">
        <v>0</v>
      </c>
      <c r="AC7982">
        <v>0</v>
      </c>
      <c r="AD7982">
        <v>0.85</v>
      </c>
      <c r="AE7982">
        <v>0.85</v>
      </c>
      <c r="AF7982">
        <v>0.85</v>
      </c>
      <c r="AG7982">
        <v>0.85</v>
      </c>
      <c r="AH7982">
        <v>0.88874215199999995</v>
      </c>
      <c r="AI7982">
        <v>1.1484479000000001E-2</v>
      </c>
      <c r="AJ7982">
        <v>0.392426416</v>
      </c>
      <c r="AK7982">
        <v>0.19036655315755349</v>
      </c>
      <c r="AL7982">
        <v>9.2362929999999996E-3</v>
      </c>
    </row>
    <row r="7983" spans="1:38" x14ac:dyDescent="0.35">
      <c r="A7983" t="s">
        <v>8107</v>
      </c>
      <c r="B7983">
        <v>41489.472858666129</v>
      </c>
      <c r="C7983">
        <v>35103.803053920194</v>
      </c>
      <c r="D7983">
        <v>5865.7692011540012</v>
      </c>
      <c r="E7983">
        <v>519.90060359194672</v>
      </c>
      <c r="F7983">
        <v>0.26490997860015808</v>
      </c>
      <c r="G7983">
        <v>0.25485323705487578</v>
      </c>
      <c r="H7983">
        <v>0.25557573241381337</v>
      </c>
      <c r="I7983">
        <v>0.24179449106529299</v>
      </c>
      <c r="J7983">
        <v>333</v>
      </c>
      <c r="K7983">
        <v>13</v>
      </c>
      <c r="L7983" t="str">
        <f>VLOOKUP(J7983,Clustering!$D$3:$E$367,2,FALSE)</f>
        <v>Spring</v>
      </c>
      <c r="M7983">
        <v>0.24479537700000001</v>
      </c>
      <c r="N7983">
        <v>0.25992843999999998</v>
      </c>
      <c r="O7983">
        <v>0.25992843999999998</v>
      </c>
      <c r="P7983">
        <v>0.88865059300000004</v>
      </c>
      <c r="Q7983">
        <v>0.356448655</v>
      </c>
      <c r="R7983">
        <v>0.25557573241381337</v>
      </c>
      <c r="S7983">
        <v>0.26490997860015808</v>
      </c>
      <c r="T7983">
        <v>0.66427384</v>
      </c>
      <c r="U7983">
        <v>0.65687855100000003</v>
      </c>
      <c r="V7983">
        <v>0.85008076700000001</v>
      </c>
      <c r="W7983">
        <v>1.0123096999999999E-2</v>
      </c>
      <c r="X7983">
        <v>7.9998899999999997E-4</v>
      </c>
      <c r="Y7983">
        <v>0.24179449106529299</v>
      </c>
      <c r="Z7983">
        <v>0.32334850900000001</v>
      </c>
      <c r="AA7983">
        <v>0.65687855100000003</v>
      </c>
      <c r="AB7983">
        <v>0</v>
      </c>
      <c r="AC7983">
        <v>0</v>
      </c>
      <c r="AD7983">
        <v>0.85</v>
      </c>
      <c r="AE7983">
        <v>0.85</v>
      </c>
      <c r="AF7983">
        <v>0.85</v>
      </c>
      <c r="AG7983">
        <v>0.85</v>
      </c>
      <c r="AH7983">
        <v>0.88865059300000004</v>
      </c>
      <c r="AI7983">
        <v>1.0123096999999999E-2</v>
      </c>
      <c r="AJ7983">
        <v>0.40027920900000002</v>
      </c>
      <c r="AK7983">
        <v>0.18543698502011061</v>
      </c>
      <c r="AL7983">
        <v>9.2362929999999996E-3</v>
      </c>
    </row>
    <row r="7984" spans="1:38" x14ac:dyDescent="0.35">
      <c r="A7984" t="s">
        <v>8108</v>
      </c>
      <c r="B7984">
        <v>41030.994052209608</v>
      </c>
      <c r="C7984">
        <v>35392.438980995103</v>
      </c>
      <c r="D7984">
        <v>5098.6134961699763</v>
      </c>
      <c r="E7984">
        <v>539.94157504453278</v>
      </c>
      <c r="F7984">
        <v>0.2302636782734549</v>
      </c>
      <c r="G7984">
        <v>0.26467724266888859</v>
      </c>
      <c r="H7984">
        <v>0.26539938696108228</v>
      </c>
      <c r="I7984">
        <v>0.25162484203692947</v>
      </c>
      <c r="J7984">
        <v>333</v>
      </c>
      <c r="K7984">
        <v>14</v>
      </c>
      <c r="L7984" t="str">
        <f>VLOOKUP(J7984,Clustering!$D$3:$E$367,2,FALSE)</f>
        <v>Spring</v>
      </c>
      <c r="M7984">
        <v>0.24384503900000001</v>
      </c>
      <c r="N7984">
        <v>0.25880831399999998</v>
      </c>
      <c r="O7984">
        <v>0.25880831399999998</v>
      </c>
      <c r="P7984">
        <v>0.88747050100000002</v>
      </c>
      <c r="Q7984">
        <v>0.34975249200000003</v>
      </c>
      <c r="R7984">
        <v>0.26539938696108228</v>
      </c>
      <c r="S7984">
        <v>0.2302636782734549</v>
      </c>
      <c r="T7984">
        <v>0.65679310899999999</v>
      </c>
      <c r="U7984">
        <v>0.65687855100000003</v>
      </c>
      <c r="V7984">
        <v>0.85008076700000001</v>
      </c>
      <c r="W7984">
        <v>9.9834680000000006E-3</v>
      </c>
      <c r="X7984">
        <v>1.332757E-3</v>
      </c>
      <c r="Y7984">
        <v>0.25162484203692947</v>
      </c>
      <c r="Z7984">
        <v>0.32489395500000001</v>
      </c>
      <c r="AA7984">
        <v>0.65687855100000003</v>
      </c>
      <c r="AB7984">
        <v>0</v>
      </c>
      <c r="AC7984">
        <v>0</v>
      </c>
      <c r="AD7984">
        <v>0.85</v>
      </c>
      <c r="AE7984">
        <v>0.85</v>
      </c>
      <c r="AF7984">
        <v>0.85</v>
      </c>
      <c r="AG7984">
        <v>0.85</v>
      </c>
      <c r="AH7984">
        <v>0.88747050100000002</v>
      </c>
      <c r="AI7984">
        <v>9.9834680000000006E-3</v>
      </c>
      <c r="AJ7984">
        <v>0.40114683899999998</v>
      </c>
      <c r="AK7984">
        <v>0.1611845747914184</v>
      </c>
      <c r="AL7984">
        <v>9.4140809999999995E-3</v>
      </c>
    </row>
    <row r="7985" spans="1:38" x14ac:dyDescent="0.35">
      <c r="A7985" t="s">
        <v>8109</v>
      </c>
      <c r="B7985">
        <v>41096.674410155603</v>
      </c>
      <c r="C7985">
        <v>37086.91816618164</v>
      </c>
      <c r="D7985">
        <v>3465.710744473256</v>
      </c>
      <c r="E7985">
        <v>544.04549950070339</v>
      </c>
      <c r="F7985">
        <v>0.15651849359707601</v>
      </c>
      <c r="G7985">
        <v>0.26668897034348199</v>
      </c>
      <c r="H7985">
        <v>0.26704670735551178</v>
      </c>
      <c r="I7985">
        <v>0.26022305092492759</v>
      </c>
      <c r="J7985">
        <v>333</v>
      </c>
      <c r="K7985">
        <v>15</v>
      </c>
      <c r="L7985" t="str">
        <f>VLOOKUP(J7985,Clustering!$D$3:$E$367,2,FALSE)</f>
        <v>Spring</v>
      </c>
      <c r="M7985">
        <v>0.24371832800000001</v>
      </c>
      <c r="N7985">
        <v>0.26350968800000002</v>
      </c>
      <c r="O7985">
        <v>0.26350968800000002</v>
      </c>
      <c r="P7985">
        <v>0.88662612399999996</v>
      </c>
      <c r="Q7985">
        <v>0.34492124200000002</v>
      </c>
      <c r="R7985">
        <v>0.26704670735551178</v>
      </c>
      <c r="S7985">
        <v>0.15651849359707601</v>
      </c>
      <c r="T7985">
        <v>0.66691854299999997</v>
      </c>
      <c r="U7985">
        <v>0.65687855100000003</v>
      </c>
      <c r="V7985">
        <v>0.85008076700000001</v>
      </c>
      <c r="W7985">
        <v>1.008819E-2</v>
      </c>
      <c r="X7985">
        <v>1.332757E-3</v>
      </c>
      <c r="Y7985">
        <v>0.26022305092492759</v>
      </c>
      <c r="Z7985">
        <v>0.335184814</v>
      </c>
      <c r="AA7985">
        <v>0.65687855100000003</v>
      </c>
      <c r="AB7985">
        <v>0</v>
      </c>
      <c r="AC7985">
        <v>0</v>
      </c>
      <c r="AD7985">
        <v>0.85</v>
      </c>
      <c r="AE7985">
        <v>0.85</v>
      </c>
      <c r="AF7985">
        <v>0.85</v>
      </c>
      <c r="AG7985">
        <v>0.85</v>
      </c>
      <c r="AH7985">
        <v>0.88662612399999996</v>
      </c>
      <c r="AI7985">
        <v>1.008819E-2</v>
      </c>
      <c r="AJ7985">
        <v>0.41580300799999997</v>
      </c>
      <c r="AK7985">
        <v>0.1095629455179532</v>
      </c>
      <c r="AL7985">
        <v>9.4140809999999995E-3</v>
      </c>
    </row>
    <row r="7986" spans="1:38" x14ac:dyDescent="0.35">
      <c r="A7986" t="s">
        <v>8110</v>
      </c>
      <c r="B7986">
        <v>42432.443539071857</v>
      </c>
      <c r="C7986">
        <v>40410.207284711301</v>
      </c>
      <c r="D7986">
        <v>1467.582208470146</v>
      </c>
      <c r="E7986">
        <v>554.65404589041759</v>
      </c>
      <c r="F7986">
        <v>6.6278975204703397E-2</v>
      </c>
      <c r="G7986">
        <v>0.27188923818157718</v>
      </c>
      <c r="H7986">
        <v>0.27196857926569767</v>
      </c>
      <c r="I7986">
        <v>0.27045518735862012</v>
      </c>
      <c r="J7986">
        <v>333</v>
      </c>
      <c r="K7986">
        <v>16</v>
      </c>
      <c r="L7986" t="str">
        <f>VLOOKUP(J7986,Clustering!$D$3:$E$367,2,FALSE)</f>
        <v>Spring</v>
      </c>
      <c r="M7986">
        <v>0.24177733600000001</v>
      </c>
      <c r="N7986">
        <v>0.279079048</v>
      </c>
      <c r="O7986">
        <v>0.279079048</v>
      </c>
      <c r="P7986">
        <v>0.876290138</v>
      </c>
      <c r="Q7986">
        <v>0.34370717099999998</v>
      </c>
      <c r="R7986">
        <v>0.27196857926569767</v>
      </c>
      <c r="S7986">
        <v>6.6278975204703397E-2</v>
      </c>
      <c r="T7986">
        <v>0.67651503700000004</v>
      </c>
      <c r="U7986">
        <v>0.66614491200000003</v>
      </c>
      <c r="V7986">
        <v>0.85008076700000001</v>
      </c>
      <c r="W7986">
        <v>1.0018375E-2</v>
      </c>
      <c r="X7986">
        <v>1.332757E-3</v>
      </c>
      <c r="Y7986">
        <v>0.27045518735862012</v>
      </c>
      <c r="Z7986">
        <v>0.36046607800000002</v>
      </c>
      <c r="AA7986">
        <v>0.66614491200000003</v>
      </c>
      <c r="AB7986">
        <v>0</v>
      </c>
      <c r="AC7986">
        <v>0</v>
      </c>
      <c r="AD7986">
        <v>0.85</v>
      </c>
      <c r="AE7986">
        <v>0.85</v>
      </c>
      <c r="AF7986">
        <v>0.85</v>
      </c>
      <c r="AG7986">
        <v>0.85</v>
      </c>
      <c r="AH7986">
        <v>0.876290138</v>
      </c>
      <c r="AI7986">
        <v>1.0018375E-2</v>
      </c>
      <c r="AJ7986">
        <v>0.43847681199999999</v>
      </c>
      <c r="AK7986">
        <v>4.6395282643292297E-2</v>
      </c>
      <c r="AL7986">
        <v>9.2362929999999996E-3</v>
      </c>
    </row>
    <row r="7987" spans="1:38" x14ac:dyDescent="0.35">
      <c r="A7987" t="s">
        <v>8111</v>
      </c>
      <c r="B7987">
        <v>47507.876458434257</v>
      </c>
      <c r="C7987">
        <v>46848.09054863661</v>
      </c>
      <c r="D7987">
        <v>82.510383889264574</v>
      </c>
      <c r="E7987">
        <v>577.27552590838923</v>
      </c>
      <c r="F7987">
        <v>3.7263355036361999E-3</v>
      </c>
      <c r="G7987">
        <v>0.28297819897470061</v>
      </c>
      <c r="H7987">
        <v>0.28279669746810648</v>
      </c>
      <c r="I7987">
        <v>0.2862587488661556</v>
      </c>
      <c r="J7987">
        <v>333</v>
      </c>
      <c r="K7987">
        <v>17</v>
      </c>
      <c r="L7987" t="str">
        <f>VLOOKUP(J7987,Clustering!$D$3:$E$367,2,FALSE)</f>
        <v>Spring</v>
      </c>
      <c r="M7987">
        <v>0.243626174</v>
      </c>
      <c r="N7987">
        <v>0.29822965600000001</v>
      </c>
      <c r="O7987">
        <v>0.29822965600000001</v>
      </c>
      <c r="P7987">
        <v>0.87688018499999998</v>
      </c>
      <c r="Q7987">
        <v>0.36264417100000002</v>
      </c>
      <c r="R7987">
        <v>0.28279669746810648</v>
      </c>
      <c r="S7987">
        <v>3.7263355036361999E-3</v>
      </c>
      <c r="T7987">
        <v>0.66790086100000001</v>
      </c>
      <c r="U7987">
        <v>0.66614491200000003</v>
      </c>
      <c r="V7987">
        <v>0.85008076700000001</v>
      </c>
      <c r="W7987">
        <v>1.0018375E-2</v>
      </c>
      <c r="X7987">
        <v>3.5316800000000001E-3</v>
      </c>
      <c r="Y7987">
        <v>0.2862587488661556</v>
      </c>
      <c r="Z7987">
        <v>0.37417071899999998</v>
      </c>
      <c r="AA7987">
        <v>0.66614491200000003</v>
      </c>
      <c r="AB7987">
        <v>0</v>
      </c>
      <c r="AC7987">
        <v>0</v>
      </c>
      <c r="AD7987">
        <v>0.85</v>
      </c>
      <c r="AE7987">
        <v>0.85</v>
      </c>
      <c r="AF7987">
        <v>0.85</v>
      </c>
      <c r="AG7987">
        <v>0.85</v>
      </c>
      <c r="AH7987">
        <v>0.87688018499999998</v>
      </c>
      <c r="AI7987">
        <v>1.0018375E-2</v>
      </c>
      <c r="AJ7987">
        <v>0.48342131399999999</v>
      </c>
      <c r="AK7987">
        <v>2.6084348525453002E-3</v>
      </c>
      <c r="AL7987">
        <v>0.282721628</v>
      </c>
    </row>
    <row r="7988" spans="1:38" x14ac:dyDescent="0.35">
      <c r="A7988" t="s">
        <v>8112</v>
      </c>
      <c r="B7988">
        <v>48552.024487860668</v>
      </c>
      <c r="C7988">
        <v>47970.853217143282</v>
      </c>
      <c r="D7988">
        <v>0</v>
      </c>
      <c r="E7988">
        <v>581.17127071739208</v>
      </c>
      <c r="F7988">
        <v>0</v>
      </c>
      <c r="G7988">
        <v>0.28488787780264319</v>
      </c>
      <c r="H7988">
        <v>0.28420294658530248</v>
      </c>
      <c r="I7988">
        <v>0.29726767052648961</v>
      </c>
      <c r="J7988">
        <v>333</v>
      </c>
      <c r="K7988">
        <v>18</v>
      </c>
      <c r="L7988" t="str">
        <f>VLOOKUP(J7988,Clustering!$D$3:$E$367,2,FALSE)</f>
        <v>Spring</v>
      </c>
      <c r="M7988">
        <v>0.25065866999999997</v>
      </c>
      <c r="N7988">
        <v>0.313836485</v>
      </c>
      <c r="O7988">
        <v>0.313836485</v>
      </c>
      <c r="P7988">
        <v>0.87696156999999997</v>
      </c>
      <c r="Q7988">
        <v>0.40118152899999998</v>
      </c>
      <c r="R7988">
        <v>0.28420294658530248</v>
      </c>
      <c r="S7988">
        <v>0</v>
      </c>
      <c r="T7988">
        <v>0.587728578</v>
      </c>
      <c r="U7988">
        <v>0.66614491200000003</v>
      </c>
      <c r="V7988">
        <v>0.85008076700000001</v>
      </c>
      <c r="W7988">
        <v>1.0158004E-2</v>
      </c>
      <c r="X7988">
        <v>2.7398167000000001E-2</v>
      </c>
      <c r="Y7988">
        <v>0.29726767052648961</v>
      </c>
      <c r="Z7988">
        <v>0.39619727599999999</v>
      </c>
      <c r="AA7988">
        <v>0.66614491200000003</v>
      </c>
      <c r="AB7988">
        <v>0</v>
      </c>
      <c r="AC7988">
        <v>0</v>
      </c>
      <c r="AD7988">
        <v>0.85</v>
      </c>
      <c r="AE7988">
        <v>0.85</v>
      </c>
      <c r="AF7988">
        <v>0.85</v>
      </c>
      <c r="AG7988">
        <v>0.85</v>
      </c>
      <c r="AH7988">
        <v>0.87696156999999997</v>
      </c>
      <c r="AI7988">
        <v>1.0158004E-2</v>
      </c>
      <c r="AJ7988">
        <v>0.50598851700000003</v>
      </c>
      <c r="AK7988">
        <v>0</v>
      </c>
      <c r="AL7988">
        <v>0.422111599</v>
      </c>
    </row>
    <row r="7989" spans="1:38" x14ac:dyDescent="0.35">
      <c r="A7989" t="s">
        <v>8113</v>
      </c>
      <c r="B7989">
        <v>48613.751330949388</v>
      </c>
      <c r="C7989">
        <v>48040.351883734133</v>
      </c>
      <c r="D7989">
        <v>0</v>
      </c>
      <c r="E7989">
        <v>573.39944721525512</v>
      </c>
      <c r="F7989">
        <v>0</v>
      </c>
      <c r="G7989">
        <v>0.28107816039963479</v>
      </c>
      <c r="H7989">
        <v>0.27990384214130343</v>
      </c>
      <c r="I7989">
        <v>0.30230338165092469</v>
      </c>
      <c r="J7989">
        <v>333</v>
      </c>
      <c r="K7989">
        <v>19</v>
      </c>
      <c r="L7989" t="str">
        <f>VLOOKUP(J7989,Clustering!$D$3:$E$367,2,FALSE)</f>
        <v>Spring</v>
      </c>
      <c r="M7989">
        <v>0.26664161600000003</v>
      </c>
      <c r="N7989">
        <v>0.33066993099999997</v>
      </c>
      <c r="O7989">
        <v>0.33066993099999997</v>
      </c>
      <c r="P7989">
        <v>0.87750075100000002</v>
      </c>
      <c r="Q7989">
        <v>0.424874682</v>
      </c>
      <c r="R7989">
        <v>0.27990384214130343</v>
      </c>
      <c r="S7989">
        <v>0</v>
      </c>
      <c r="T7989">
        <v>0.23069366799999999</v>
      </c>
      <c r="U7989">
        <v>0.666411007</v>
      </c>
      <c r="V7989">
        <v>0.85008076700000001</v>
      </c>
      <c r="W7989">
        <v>1.0611798E-2</v>
      </c>
      <c r="X7989">
        <v>2.7398167000000001E-2</v>
      </c>
      <c r="Y7989">
        <v>0.30230338165092469</v>
      </c>
      <c r="Z7989">
        <v>0.413633847</v>
      </c>
      <c r="AA7989">
        <v>0.666411007</v>
      </c>
      <c r="AB7989">
        <v>0</v>
      </c>
      <c r="AC7989">
        <v>0</v>
      </c>
      <c r="AD7989">
        <v>0.85</v>
      </c>
      <c r="AE7989">
        <v>0.85</v>
      </c>
      <c r="AF7989">
        <v>0.85</v>
      </c>
      <c r="AG7989">
        <v>0.85</v>
      </c>
      <c r="AH7989">
        <v>0.87750075100000002</v>
      </c>
      <c r="AI7989">
        <v>1.0611798E-2</v>
      </c>
      <c r="AJ7989">
        <v>0.524523607</v>
      </c>
      <c r="AK7989">
        <v>0</v>
      </c>
      <c r="AL7989">
        <v>0.39185298200000002</v>
      </c>
    </row>
    <row r="7990" spans="1:38" x14ac:dyDescent="0.35">
      <c r="A7990" t="s">
        <v>8114</v>
      </c>
      <c r="B7990">
        <v>48016.841931870476</v>
      </c>
      <c r="C7990">
        <v>47454.471864138432</v>
      </c>
      <c r="D7990">
        <v>0</v>
      </c>
      <c r="E7990">
        <v>562.37006773204962</v>
      </c>
      <c r="F7990">
        <v>0</v>
      </c>
      <c r="G7990">
        <v>0.27567160182943601</v>
      </c>
      <c r="H7990">
        <v>0.2741181314876972</v>
      </c>
      <c r="I7990">
        <v>0.30374980931432621</v>
      </c>
      <c r="J7990">
        <v>333</v>
      </c>
      <c r="K7990">
        <v>20</v>
      </c>
      <c r="L7990" t="str">
        <f>VLOOKUP(J7990,Clustering!$D$3:$E$367,2,FALSE)</f>
        <v>Spring</v>
      </c>
      <c r="M7990">
        <v>0.283920477</v>
      </c>
      <c r="N7990">
        <v>0.33907087699999999</v>
      </c>
      <c r="O7990">
        <v>0.33907087699999999</v>
      </c>
      <c r="P7990">
        <v>0.87706330300000002</v>
      </c>
      <c r="Q7990">
        <v>0.44582678799999997</v>
      </c>
      <c r="R7990">
        <v>0.2741181314876972</v>
      </c>
      <c r="S7990">
        <v>0</v>
      </c>
      <c r="T7990">
        <v>0</v>
      </c>
      <c r="U7990">
        <v>0.666411007</v>
      </c>
      <c r="V7990">
        <v>0.85008076700000001</v>
      </c>
      <c r="W7990">
        <v>1.071652E-2</v>
      </c>
      <c r="X7990">
        <v>1.3216158E-2</v>
      </c>
      <c r="Y7990">
        <v>0.30374980931432621</v>
      </c>
      <c r="Z7990">
        <v>0.41376237100000002</v>
      </c>
      <c r="AA7990">
        <v>0.666411007</v>
      </c>
      <c r="AB7990">
        <v>0</v>
      </c>
      <c r="AC7990">
        <v>0</v>
      </c>
      <c r="AD7990">
        <v>0.85</v>
      </c>
      <c r="AE7990">
        <v>0.85</v>
      </c>
      <c r="AF7990">
        <v>0.85</v>
      </c>
      <c r="AG7990">
        <v>0.85</v>
      </c>
      <c r="AH7990">
        <v>0.87706330300000002</v>
      </c>
      <c r="AI7990">
        <v>1.071652E-2</v>
      </c>
      <c r="AJ7990">
        <v>0.52178234800000001</v>
      </c>
      <c r="AK7990">
        <v>0</v>
      </c>
      <c r="AL7990">
        <v>0.34357275399999998</v>
      </c>
    </row>
    <row r="7991" spans="1:38" x14ac:dyDescent="0.35">
      <c r="A7991" t="s">
        <v>8115</v>
      </c>
      <c r="B7991">
        <v>45814.685816469188</v>
      </c>
      <c r="C7991">
        <v>45264.143757173631</v>
      </c>
      <c r="D7991">
        <v>0</v>
      </c>
      <c r="E7991">
        <v>550.54205929555826</v>
      </c>
      <c r="F7991">
        <v>0</v>
      </c>
      <c r="G7991">
        <v>0.26987355847821481</v>
      </c>
      <c r="H7991">
        <v>0.26805117101065179</v>
      </c>
      <c r="I7991">
        <v>0.30281230990286229</v>
      </c>
      <c r="J7991">
        <v>333</v>
      </c>
      <c r="K7991">
        <v>21</v>
      </c>
      <c r="L7991" t="str">
        <f>VLOOKUP(J7991,Clustering!$D$3:$E$367,2,FALSE)</f>
        <v>Spring</v>
      </c>
      <c r="M7991">
        <v>0.28851665399999998</v>
      </c>
      <c r="N7991">
        <v>0.33774368599999999</v>
      </c>
      <c r="O7991">
        <v>0.33774368599999999</v>
      </c>
      <c r="P7991">
        <v>0.87764317599999997</v>
      </c>
      <c r="Q7991">
        <v>0.446878149</v>
      </c>
      <c r="R7991">
        <v>0.26805117101065179</v>
      </c>
      <c r="S7991">
        <v>0</v>
      </c>
      <c r="T7991">
        <v>0</v>
      </c>
      <c r="U7991">
        <v>0.666411007</v>
      </c>
      <c r="V7991">
        <v>0.85008076700000001</v>
      </c>
      <c r="W7991">
        <v>1.0681613E-2</v>
      </c>
      <c r="X7991">
        <v>1.332757E-3</v>
      </c>
      <c r="Y7991">
        <v>0.30281230990286229</v>
      </c>
      <c r="Z7991">
        <v>0.40820529700000002</v>
      </c>
      <c r="AA7991">
        <v>0.666411007</v>
      </c>
      <c r="AB7991">
        <v>0</v>
      </c>
      <c r="AC7991">
        <v>0</v>
      </c>
      <c r="AD7991">
        <v>0.85</v>
      </c>
      <c r="AE7991">
        <v>0.85</v>
      </c>
      <c r="AF7991">
        <v>0.85</v>
      </c>
      <c r="AG7991">
        <v>0.85</v>
      </c>
      <c r="AH7991">
        <v>0.87764317599999997</v>
      </c>
      <c r="AI7991">
        <v>1.0681613E-2</v>
      </c>
      <c r="AJ7991">
        <v>0.49218974199999999</v>
      </c>
      <c r="AK7991">
        <v>0</v>
      </c>
      <c r="AL7991">
        <v>0.10074931099999999</v>
      </c>
    </row>
    <row r="7992" spans="1:38" x14ac:dyDescent="0.35">
      <c r="A7992" t="s">
        <v>8116</v>
      </c>
      <c r="B7992">
        <v>42687.16515324932</v>
      </c>
      <c r="C7992">
        <v>42153.498820278051</v>
      </c>
      <c r="D7992">
        <v>0</v>
      </c>
      <c r="E7992">
        <v>533.66633297127646</v>
      </c>
      <c r="F7992">
        <v>0</v>
      </c>
      <c r="G7992">
        <v>0.26160114361337078</v>
      </c>
      <c r="H7992">
        <v>0.25963376558057888</v>
      </c>
      <c r="I7992">
        <v>0.297160527736608</v>
      </c>
      <c r="J7992">
        <v>333</v>
      </c>
      <c r="K7992">
        <v>22</v>
      </c>
      <c r="L7992" t="str">
        <f>VLOOKUP(J7992,Clustering!$D$3:$E$367,2,FALSE)</f>
        <v>Spring</v>
      </c>
      <c r="M7992">
        <v>0.27883473199999997</v>
      </c>
      <c r="N7992">
        <v>0.331924157</v>
      </c>
      <c r="O7992">
        <v>0.331924157</v>
      </c>
      <c r="P7992">
        <v>0.87862997799999998</v>
      </c>
      <c r="Q7992">
        <v>0.45016990699999998</v>
      </c>
      <c r="R7992">
        <v>0.25963376558057888</v>
      </c>
      <c r="S7992">
        <v>0</v>
      </c>
      <c r="T7992">
        <v>0</v>
      </c>
      <c r="U7992">
        <v>0.666411007</v>
      </c>
      <c r="V7992">
        <v>0.85008076700000001</v>
      </c>
      <c r="W7992">
        <v>1.071652E-2</v>
      </c>
      <c r="X7992">
        <v>1.332757E-3</v>
      </c>
      <c r="Y7992">
        <v>0.297160527736608</v>
      </c>
      <c r="Z7992">
        <v>0.36384298799999998</v>
      </c>
      <c r="AA7992">
        <v>0.666411007</v>
      </c>
      <c r="AB7992">
        <v>0</v>
      </c>
      <c r="AC7992">
        <v>0</v>
      </c>
      <c r="AD7992">
        <v>0.85</v>
      </c>
      <c r="AE7992">
        <v>0.85</v>
      </c>
      <c r="AF7992">
        <v>0.85</v>
      </c>
      <c r="AG7992">
        <v>0.85</v>
      </c>
      <c r="AH7992">
        <v>0.87862997799999998</v>
      </c>
      <c r="AI7992">
        <v>1.071652E-2</v>
      </c>
      <c r="AJ7992">
        <v>0.4362915</v>
      </c>
      <c r="AK7992">
        <v>0</v>
      </c>
      <c r="AL7992">
        <v>8.1543892000000007E-2</v>
      </c>
    </row>
    <row r="7993" spans="1:38" x14ac:dyDescent="0.35">
      <c r="A7993" t="s">
        <v>8117</v>
      </c>
      <c r="B7993">
        <v>39089.178060189981</v>
      </c>
      <c r="C7993">
        <v>38570.674950480548</v>
      </c>
      <c r="D7993">
        <v>0</v>
      </c>
      <c r="E7993">
        <v>518.50310970943315</v>
      </c>
      <c r="F7993">
        <v>0</v>
      </c>
      <c r="G7993">
        <v>0.25416819103403587</v>
      </c>
      <c r="H7993">
        <v>0.25222082380564592</v>
      </c>
      <c r="I7993">
        <v>0.28936588977272187</v>
      </c>
      <c r="J7993">
        <v>333</v>
      </c>
      <c r="K7993">
        <v>23</v>
      </c>
      <c r="L7993" t="str">
        <f>VLOOKUP(J7993,Clustering!$D$3:$E$367,2,FALSE)</f>
        <v>Spring</v>
      </c>
      <c r="M7993">
        <v>0.26601381800000001</v>
      </c>
      <c r="N7993">
        <v>0.32931907399999999</v>
      </c>
      <c r="O7993">
        <v>0.32931907399999999</v>
      </c>
      <c r="P7993">
        <v>0.87266847400000003</v>
      </c>
      <c r="Q7993">
        <v>0.42104472700000001</v>
      </c>
      <c r="R7993">
        <v>0.25222082380564592</v>
      </c>
      <c r="S7993">
        <v>0</v>
      </c>
      <c r="T7993">
        <v>0</v>
      </c>
      <c r="U7993">
        <v>0.65528198199999999</v>
      </c>
      <c r="V7993">
        <v>0.85008076700000001</v>
      </c>
      <c r="W7993">
        <v>1.197318E-2</v>
      </c>
      <c r="X7993">
        <v>1.332757E-3</v>
      </c>
      <c r="Y7993">
        <v>0.28936588977272187</v>
      </c>
      <c r="Z7993">
        <v>0.304329619</v>
      </c>
      <c r="AA7993">
        <v>0.65528198199999999</v>
      </c>
      <c r="AB7993">
        <v>0</v>
      </c>
      <c r="AC7993">
        <v>0</v>
      </c>
      <c r="AD7993">
        <v>0.85</v>
      </c>
      <c r="AE7993">
        <v>0.85</v>
      </c>
      <c r="AF7993">
        <v>0.85</v>
      </c>
      <c r="AG7993">
        <v>0.85</v>
      </c>
      <c r="AH7993">
        <v>0.87266847400000003</v>
      </c>
      <c r="AI7993">
        <v>1.197318E-2</v>
      </c>
      <c r="AJ7993">
        <v>0.38142008199999999</v>
      </c>
      <c r="AK7993">
        <v>0</v>
      </c>
      <c r="AL7993">
        <v>3.9464554999999998E-2</v>
      </c>
    </row>
    <row r="7994" spans="1:38" x14ac:dyDescent="0.35">
      <c r="A7994" t="s">
        <v>8118</v>
      </c>
      <c r="B7994">
        <v>36575.118451186703</v>
      </c>
      <c r="C7994">
        <v>36056.546900385423</v>
      </c>
      <c r="D7994">
        <v>0</v>
      </c>
      <c r="E7994">
        <v>518.57155080128916</v>
      </c>
      <c r="F7994">
        <v>0</v>
      </c>
      <c r="G7994">
        <v>0.25420174058886719</v>
      </c>
      <c r="H7994">
        <v>0.25236144871736549</v>
      </c>
      <c r="I7994">
        <v>0.28746410525232358</v>
      </c>
      <c r="J7994">
        <v>334</v>
      </c>
      <c r="K7994">
        <v>0</v>
      </c>
      <c r="L7994" t="str">
        <f>VLOOKUP(J7994,Clustering!$D$3:$E$367,2,FALSE)</f>
        <v>Spring</v>
      </c>
      <c r="M7994">
        <v>0.27876561700000002</v>
      </c>
      <c r="N7994">
        <v>0.32806879300000003</v>
      </c>
      <c r="O7994">
        <v>0.32806879300000003</v>
      </c>
      <c r="P7994">
        <v>0.86806000800000005</v>
      </c>
      <c r="Q7994">
        <v>0.415262246</v>
      </c>
      <c r="R7994">
        <v>0.25236144871736549</v>
      </c>
      <c r="S7994">
        <v>0</v>
      </c>
      <c r="T7994">
        <v>0</v>
      </c>
      <c r="U7994">
        <v>0.64562430500000001</v>
      </c>
      <c r="V7994">
        <v>0.85008076700000001</v>
      </c>
      <c r="W7994">
        <v>1.3299655000000001E-2</v>
      </c>
      <c r="X7994">
        <v>7.9998899999999997E-4</v>
      </c>
      <c r="Y7994">
        <v>0.28746410525232358</v>
      </c>
      <c r="Z7994">
        <v>0.228916697</v>
      </c>
      <c r="AA7994">
        <v>0.64562430500000001</v>
      </c>
      <c r="AB7994">
        <v>0</v>
      </c>
      <c r="AC7994">
        <v>0</v>
      </c>
      <c r="AD7994">
        <v>0.85</v>
      </c>
      <c r="AE7994">
        <v>0.85</v>
      </c>
      <c r="AF7994">
        <v>0.85</v>
      </c>
      <c r="AG7994">
        <v>0.85</v>
      </c>
      <c r="AH7994">
        <v>0.86806000800000005</v>
      </c>
      <c r="AI7994">
        <v>1.3299655000000001E-2</v>
      </c>
      <c r="AJ7994">
        <v>0.36460789900000001</v>
      </c>
      <c r="AK7994">
        <v>0</v>
      </c>
      <c r="AL7994">
        <v>4.8952352999999997E-2</v>
      </c>
    </row>
    <row r="7995" spans="1:38" x14ac:dyDescent="0.35">
      <c r="A7995" t="s">
        <v>8119</v>
      </c>
      <c r="B7995">
        <v>35891.397496287173</v>
      </c>
      <c r="C7995">
        <v>35365.961643045091</v>
      </c>
      <c r="D7995">
        <v>0</v>
      </c>
      <c r="E7995">
        <v>525.43585324207118</v>
      </c>
      <c r="F7995">
        <v>0</v>
      </c>
      <c r="G7995">
        <v>0.2575665947265055</v>
      </c>
      <c r="H7995">
        <v>0.25565608950622459</v>
      </c>
      <c r="I7995">
        <v>0.2920980309147026</v>
      </c>
      <c r="J7995">
        <v>334</v>
      </c>
      <c r="K7995">
        <v>1</v>
      </c>
      <c r="L7995" t="str">
        <f>VLOOKUP(J7995,Clustering!$D$3:$E$367,2,FALSE)</f>
        <v>Spring</v>
      </c>
      <c r="M7995">
        <v>0.27125507199999999</v>
      </c>
      <c r="N7995">
        <v>0.31736251599999998</v>
      </c>
      <c r="O7995">
        <v>0.31736251599999998</v>
      </c>
      <c r="P7995">
        <v>0.877256594</v>
      </c>
      <c r="Q7995">
        <v>0.38000413</v>
      </c>
      <c r="R7995">
        <v>0.25565608950622459</v>
      </c>
      <c r="S7995">
        <v>0</v>
      </c>
      <c r="T7995">
        <v>0</v>
      </c>
      <c r="U7995">
        <v>0.64562430500000001</v>
      </c>
      <c r="V7995">
        <v>0.85008076700000001</v>
      </c>
      <c r="W7995">
        <v>1.2357160000000001E-2</v>
      </c>
      <c r="X7995">
        <v>7.9998899999999997E-4</v>
      </c>
      <c r="Y7995">
        <v>0.2920980309147026</v>
      </c>
      <c r="Z7995">
        <v>0.22480498900000001</v>
      </c>
      <c r="AA7995">
        <v>0.64562430500000001</v>
      </c>
      <c r="AB7995">
        <v>0</v>
      </c>
      <c r="AC7995">
        <v>0</v>
      </c>
      <c r="AD7995">
        <v>0.85</v>
      </c>
      <c r="AE7995">
        <v>0.85</v>
      </c>
      <c r="AF7995">
        <v>0.85</v>
      </c>
      <c r="AG7995">
        <v>0.85</v>
      </c>
      <c r="AH7995">
        <v>0.877256594</v>
      </c>
      <c r="AI7995">
        <v>1.2357160000000001E-2</v>
      </c>
      <c r="AJ7995">
        <v>0.36019315200000002</v>
      </c>
      <c r="AK7995">
        <v>0</v>
      </c>
      <c r="AL7995">
        <v>0</v>
      </c>
    </row>
    <row r="7996" spans="1:38" x14ac:dyDescent="0.35">
      <c r="A7996" t="s">
        <v>8120</v>
      </c>
      <c r="B7996">
        <v>35809.165835353233</v>
      </c>
      <c r="C7996">
        <v>35278.35599971479</v>
      </c>
      <c r="D7996">
        <v>0</v>
      </c>
      <c r="E7996">
        <v>530.80983563843461</v>
      </c>
      <c r="F7996">
        <v>0</v>
      </c>
      <c r="G7996">
        <v>0.26020089982276201</v>
      </c>
      <c r="H7996">
        <v>0.25814715937097171</v>
      </c>
      <c r="I7996">
        <v>0.29732124192143039</v>
      </c>
      <c r="J7996">
        <v>334</v>
      </c>
      <c r="K7996">
        <v>2</v>
      </c>
      <c r="L7996" t="str">
        <f>VLOOKUP(J7996,Clustering!$D$3:$E$367,2,FALSE)</f>
        <v>Spring</v>
      </c>
      <c r="M7996">
        <v>0.26109510200000002</v>
      </c>
      <c r="N7996">
        <v>0.30560907900000001</v>
      </c>
      <c r="O7996">
        <v>0.30560907900000001</v>
      </c>
      <c r="P7996">
        <v>0.876442736</v>
      </c>
      <c r="Q7996">
        <v>0.34552201900000001</v>
      </c>
      <c r="R7996">
        <v>0.25814715937097171</v>
      </c>
      <c r="S7996">
        <v>0</v>
      </c>
      <c r="T7996">
        <v>0</v>
      </c>
      <c r="U7996">
        <v>0.64562430500000001</v>
      </c>
      <c r="V7996">
        <v>0.85008076700000001</v>
      </c>
      <c r="W7996">
        <v>1.2461880999999999E-2</v>
      </c>
      <c r="X7996">
        <v>7.9998899999999997E-4</v>
      </c>
      <c r="Y7996">
        <v>0.29732124192143039</v>
      </c>
      <c r="Z7996">
        <v>0.21959398099999999</v>
      </c>
      <c r="AA7996">
        <v>0.64562430500000001</v>
      </c>
      <c r="AB7996">
        <v>0</v>
      </c>
      <c r="AC7996">
        <v>0</v>
      </c>
      <c r="AD7996">
        <v>0.85</v>
      </c>
      <c r="AE7996">
        <v>0.85</v>
      </c>
      <c r="AF7996">
        <v>0.85</v>
      </c>
      <c r="AG7996">
        <v>0.85</v>
      </c>
      <c r="AH7996">
        <v>0.876442736</v>
      </c>
      <c r="AI7996">
        <v>1.2461880999999999E-2</v>
      </c>
      <c r="AJ7996">
        <v>0.35506891099999999</v>
      </c>
      <c r="AK7996">
        <v>0</v>
      </c>
      <c r="AL7996">
        <v>7.6969109999999999E-3</v>
      </c>
    </row>
    <row r="7997" spans="1:38" x14ac:dyDescent="0.35">
      <c r="A7997" t="s">
        <v>8121</v>
      </c>
      <c r="B7997">
        <v>35918.896694625153</v>
      </c>
      <c r="C7997">
        <v>35377.576016040657</v>
      </c>
      <c r="D7997">
        <v>0</v>
      </c>
      <c r="E7997">
        <v>541.32067858448443</v>
      </c>
      <c r="F7997">
        <v>0</v>
      </c>
      <c r="G7997">
        <v>0.26535327381592372</v>
      </c>
      <c r="H7997">
        <v>0.26339045965080232</v>
      </c>
      <c r="I7997">
        <v>0.30083016829005271</v>
      </c>
      <c r="J7997">
        <v>334</v>
      </c>
      <c r="K7997">
        <v>3</v>
      </c>
      <c r="L7997" t="str">
        <f>VLOOKUP(J7997,Clustering!$D$3:$E$367,2,FALSE)</f>
        <v>Spring</v>
      </c>
      <c r="M7997">
        <v>0.25348088400000002</v>
      </c>
      <c r="N7997">
        <v>0.29808175199999998</v>
      </c>
      <c r="O7997">
        <v>0.29808175199999998</v>
      </c>
      <c r="P7997">
        <v>0.87591372899999997</v>
      </c>
      <c r="Q7997">
        <v>0.33421989699999999</v>
      </c>
      <c r="R7997">
        <v>0.26339045965080232</v>
      </c>
      <c r="S7997">
        <v>0</v>
      </c>
      <c r="T7997">
        <v>0</v>
      </c>
      <c r="U7997">
        <v>0.64562430500000001</v>
      </c>
      <c r="V7997">
        <v>0.85008076700000001</v>
      </c>
      <c r="W7997">
        <v>1.3439283999999999E-2</v>
      </c>
      <c r="X7997">
        <v>7.9998899999999997E-4</v>
      </c>
      <c r="Y7997">
        <v>0.30083016829005271</v>
      </c>
      <c r="Z7997">
        <v>0.21761502999999999</v>
      </c>
      <c r="AA7997">
        <v>0.64562430500000001</v>
      </c>
      <c r="AB7997">
        <v>0</v>
      </c>
      <c r="AC7997">
        <v>0</v>
      </c>
      <c r="AD7997">
        <v>0.85</v>
      </c>
      <c r="AE7997">
        <v>0.85</v>
      </c>
      <c r="AF7997">
        <v>0.85</v>
      </c>
      <c r="AG7997">
        <v>0.85</v>
      </c>
      <c r="AH7997">
        <v>0.87591372899999997</v>
      </c>
      <c r="AI7997">
        <v>1.3439283999999999E-2</v>
      </c>
      <c r="AJ7997">
        <v>0.35470286899999998</v>
      </c>
      <c r="AK7997">
        <v>0</v>
      </c>
      <c r="AL7997">
        <v>0</v>
      </c>
    </row>
    <row r="7998" spans="1:38" x14ac:dyDescent="0.35">
      <c r="A7998" t="s">
        <v>8122</v>
      </c>
      <c r="B7998">
        <v>36405.532938180972</v>
      </c>
      <c r="C7998">
        <v>35857.387742868232</v>
      </c>
      <c r="D7998">
        <v>0</v>
      </c>
      <c r="E7998">
        <v>548.14519531274266</v>
      </c>
      <c r="F7998">
        <v>0</v>
      </c>
      <c r="G7998">
        <v>0.26869862515330523</v>
      </c>
      <c r="H7998">
        <v>0.26672527898586701</v>
      </c>
      <c r="I7998">
        <v>0.30436588035614548</v>
      </c>
      <c r="J7998">
        <v>334</v>
      </c>
      <c r="K7998">
        <v>4</v>
      </c>
      <c r="L7998" t="str">
        <f>VLOOKUP(J7998,Clustering!$D$3:$E$367,2,FALSE)</f>
        <v>Spring</v>
      </c>
      <c r="M7998">
        <v>0.24516975199999999</v>
      </c>
      <c r="N7998">
        <v>0.29515917000000003</v>
      </c>
      <c r="O7998">
        <v>0.29515917000000003</v>
      </c>
      <c r="P7998">
        <v>0.87706330300000002</v>
      </c>
      <c r="Q7998">
        <v>0.32768644400000002</v>
      </c>
      <c r="R7998">
        <v>0.26672527898586701</v>
      </c>
      <c r="S7998">
        <v>0</v>
      </c>
      <c r="T7998">
        <v>0</v>
      </c>
      <c r="U7998">
        <v>0.64562430500000001</v>
      </c>
      <c r="V7998">
        <v>0.85008076700000001</v>
      </c>
      <c r="W7998">
        <v>1.3578913E-2</v>
      </c>
      <c r="X7998">
        <v>7.9998899999999997E-4</v>
      </c>
      <c r="Y7998">
        <v>0.30436588035614548</v>
      </c>
      <c r="Z7998">
        <v>0.22054157999999999</v>
      </c>
      <c r="AA7998">
        <v>0.64562430500000001</v>
      </c>
      <c r="AB7998">
        <v>0</v>
      </c>
      <c r="AC7998">
        <v>0</v>
      </c>
      <c r="AD7998">
        <v>0.85</v>
      </c>
      <c r="AE7998">
        <v>0.85</v>
      </c>
      <c r="AF7998">
        <v>0.85</v>
      </c>
      <c r="AG7998">
        <v>0.85</v>
      </c>
      <c r="AH7998">
        <v>0.87706330300000002</v>
      </c>
      <c r="AI7998">
        <v>1.3578913E-2</v>
      </c>
      <c r="AJ7998">
        <v>0.36068450299999999</v>
      </c>
      <c r="AK7998">
        <v>0</v>
      </c>
      <c r="AL7998">
        <v>0</v>
      </c>
    </row>
    <row r="7999" spans="1:38" x14ac:dyDescent="0.35">
      <c r="A7999" t="s">
        <v>8123</v>
      </c>
      <c r="B7999">
        <v>38610.774632319823</v>
      </c>
      <c r="C7999">
        <v>38054.054232265349</v>
      </c>
      <c r="D7999">
        <v>0</v>
      </c>
      <c r="E7999">
        <v>556.72040005446797</v>
      </c>
      <c r="F7999">
        <v>0</v>
      </c>
      <c r="G7999">
        <v>0.27290215688944508</v>
      </c>
      <c r="H7999">
        <v>0.2708234906988381</v>
      </c>
      <c r="I7999">
        <v>0.31047301937939642</v>
      </c>
      <c r="J7999">
        <v>334</v>
      </c>
      <c r="K7999">
        <v>5</v>
      </c>
      <c r="L7999" t="str">
        <f>VLOOKUP(J7999,Clustering!$D$3:$E$367,2,FALSE)</f>
        <v>Spring</v>
      </c>
      <c r="M7999">
        <v>0.243194202</v>
      </c>
      <c r="N7999">
        <v>0.29541750900000002</v>
      </c>
      <c r="O7999">
        <v>0.29541750900000002</v>
      </c>
      <c r="P7999">
        <v>0.87925054400000002</v>
      </c>
      <c r="Q7999">
        <v>0.32324319600000001</v>
      </c>
      <c r="R7999">
        <v>0.2708234906988381</v>
      </c>
      <c r="S7999">
        <v>0</v>
      </c>
      <c r="T7999">
        <v>0</v>
      </c>
      <c r="U7999">
        <v>0.64562430500000001</v>
      </c>
      <c r="V7999">
        <v>0.85008076700000001</v>
      </c>
      <c r="W7999">
        <v>1.3718542E-2</v>
      </c>
      <c r="X7999">
        <v>7.9998899999999997E-4</v>
      </c>
      <c r="Y7999">
        <v>0.31047301937939642</v>
      </c>
      <c r="Z7999">
        <v>0.24902803900000001</v>
      </c>
      <c r="AA7999">
        <v>0.64562430500000001</v>
      </c>
      <c r="AB7999">
        <v>0</v>
      </c>
      <c r="AC7999">
        <v>0</v>
      </c>
      <c r="AD7999">
        <v>0.85</v>
      </c>
      <c r="AE7999">
        <v>0.85</v>
      </c>
      <c r="AF7999">
        <v>0.85</v>
      </c>
      <c r="AG7999">
        <v>0.85</v>
      </c>
      <c r="AH7999">
        <v>0.87925054400000002</v>
      </c>
      <c r="AI7999">
        <v>1.3718542E-2</v>
      </c>
      <c r="AJ7999">
        <v>0.38812709499999998</v>
      </c>
      <c r="AK7999">
        <v>0</v>
      </c>
      <c r="AL7999">
        <v>0</v>
      </c>
    </row>
    <row r="8000" spans="1:38" x14ac:dyDescent="0.35">
      <c r="A8000" t="s">
        <v>8124</v>
      </c>
      <c r="B8000">
        <v>40721.396992481612</v>
      </c>
      <c r="C8000">
        <v>40144.007265204556</v>
      </c>
      <c r="D8000">
        <v>0</v>
      </c>
      <c r="E8000">
        <v>577.38972727705402</v>
      </c>
      <c r="F8000">
        <v>0</v>
      </c>
      <c r="G8000">
        <v>0.28303418003777159</v>
      </c>
      <c r="H8000">
        <v>0.28131009125849937</v>
      </c>
      <c r="I8000">
        <v>0.31419623132778191</v>
      </c>
      <c r="J8000">
        <v>334</v>
      </c>
      <c r="K8000">
        <v>6</v>
      </c>
      <c r="L8000" t="str">
        <f>VLOOKUP(J8000,Clustering!$D$3:$E$367,2,FALSE)</f>
        <v>Spring</v>
      </c>
      <c r="M8000">
        <v>0.25416051899999997</v>
      </c>
      <c r="N8000">
        <v>0.29825726499999999</v>
      </c>
      <c r="O8000">
        <v>0.29825726499999999</v>
      </c>
      <c r="P8000">
        <v>0.88123432000000002</v>
      </c>
      <c r="Q8000">
        <v>0.35611071799999999</v>
      </c>
      <c r="R8000">
        <v>0.28131009125849937</v>
      </c>
      <c r="S8000">
        <v>0</v>
      </c>
      <c r="T8000">
        <v>0</v>
      </c>
      <c r="U8000">
        <v>0.65010095999999995</v>
      </c>
      <c r="V8000">
        <v>0.85008076700000001</v>
      </c>
      <c r="W8000">
        <v>1.3404377E-2</v>
      </c>
      <c r="X8000">
        <v>8.3936000000000004E-4</v>
      </c>
      <c r="Y8000">
        <v>0.31419623132778191</v>
      </c>
      <c r="Z8000">
        <v>0.30316553099999999</v>
      </c>
      <c r="AA8000">
        <v>0.65010095999999995</v>
      </c>
      <c r="AB8000">
        <v>0</v>
      </c>
      <c r="AC8000">
        <v>0</v>
      </c>
      <c r="AD8000">
        <v>0.85</v>
      </c>
      <c r="AE8000">
        <v>0.85</v>
      </c>
      <c r="AF8000">
        <v>0.85</v>
      </c>
      <c r="AG8000">
        <v>0.85</v>
      </c>
      <c r="AH8000">
        <v>0.88123432000000002</v>
      </c>
      <c r="AI8000">
        <v>1.3404377E-2</v>
      </c>
      <c r="AJ8000">
        <v>0.41510233800000002</v>
      </c>
      <c r="AK8000">
        <v>0</v>
      </c>
      <c r="AL8000">
        <v>0</v>
      </c>
    </row>
    <row r="8001" spans="1:38" x14ac:dyDescent="0.35">
      <c r="A8001" t="s">
        <v>8125</v>
      </c>
      <c r="B8001">
        <v>44457.327493662087</v>
      </c>
      <c r="C8001">
        <v>43714.360101594291</v>
      </c>
      <c r="D8001">
        <v>152.69573187052291</v>
      </c>
      <c r="E8001">
        <v>590.27166019727815</v>
      </c>
      <c r="F8001">
        <v>6.8960475045961997E-3</v>
      </c>
      <c r="G8001">
        <v>0.28934885303788138</v>
      </c>
      <c r="H8001">
        <v>0.28806008702103991</v>
      </c>
      <c r="I8001">
        <v>0.31264266087449871</v>
      </c>
      <c r="J8001">
        <v>334</v>
      </c>
      <c r="K8001">
        <v>7</v>
      </c>
      <c r="L8001" t="str">
        <f>VLOOKUP(J8001,Clustering!$D$3:$E$367,2,FALSE)</f>
        <v>Spring</v>
      </c>
      <c r="M8001">
        <v>0.263825162</v>
      </c>
      <c r="N8001">
        <v>0.30635254299999998</v>
      </c>
      <c r="O8001">
        <v>0.30635254299999998</v>
      </c>
      <c r="P8001">
        <v>0.882109217</v>
      </c>
      <c r="Q8001">
        <v>0.39696357199999999</v>
      </c>
      <c r="R8001">
        <v>0.28806008702103991</v>
      </c>
      <c r="S8001">
        <v>6.8960475045961997E-3</v>
      </c>
      <c r="T8001">
        <v>0</v>
      </c>
      <c r="U8001">
        <v>0.65669071999999995</v>
      </c>
      <c r="V8001">
        <v>0.85008076700000001</v>
      </c>
      <c r="W8001">
        <v>1.2671325000000001E-2</v>
      </c>
      <c r="X8001">
        <v>1.0881529999999999E-3</v>
      </c>
      <c r="Y8001">
        <v>0.31264266087449871</v>
      </c>
      <c r="Z8001">
        <v>0.289997108</v>
      </c>
      <c r="AA8001">
        <v>0.65669071999999995</v>
      </c>
      <c r="AB8001">
        <v>0</v>
      </c>
      <c r="AC8001">
        <v>0</v>
      </c>
      <c r="AD8001">
        <v>0.85</v>
      </c>
      <c r="AE8001">
        <v>0.85</v>
      </c>
      <c r="AF8001">
        <v>0.85</v>
      </c>
      <c r="AG8001">
        <v>0.85</v>
      </c>
      <c r="AH8001">
        <v>0.882109217</v>
      </c>
      <c r="AI8001">
        <v>1.2671325000000001E-2</v>
      </c>
      <c r="AJ8001">
        <v>0.40054112200000003</v>
      </c>
      <c r="AK8001">
        <v>4.8272332532172998E-3</v>
      </c>
      <c r="AL8001">
        <v>9.6655850000000008E-3</v>
      </c>
    </row>
    <row r="8002" spans="1:38" x14ac:dyDescent="0.35">
      <c r="A8002" t="s">
        <v>8126</v>
      </c>
      <c r="B8002">
        <v>44545.324627154041</v>
      </c>
      <c r="C8002">
        <v>41584.479133823028</v>
      </c>
      <c r="D8002">
        <v>2368.0002845886238</v>
      </c>
      <c r="E8002">
        <v>592.84520874239024</v>
      </c>
      <c r="F8002">
        <v>0.1069436732342158</v>
      </c>
      <c r="G8002">
        <v>0.2906103964423481</v>
      </c>
      <c r="H8002">
        <v>0.2899886572389086</v>
      </c>
      <c r="I8002">
        <v>0.3018480247939278</v>
      </c>
      <c r="J8002">
        <v>334</v>
      </c>
      <c r="K8002">
        <v>8</v>
      </c>
      <c r="L8002" t="str">
        <f>VLOOKUP(J8002,Clustering!$D$3:$E$367,2,FALSE)</f>
        <v>Spring</v>
      </c>
      <c r="M8002">
        <v>0.26440688400000001</v>
      </c>
      <c r="N8002">
        <v>0.30254648099999998</v>
      </c>
      <c r="O8002">
        <v>0.30254648099999998</v>
      </c>
      <c r="P8002">
        <v>0.88441853599999998</v>
      </c>
      <c r="Q8002">
        <v>0.42632656000000002</v>
      </c>
      <c r="R8002">
        <v>0.2899886572389086</v>
      </c>
      <c r="S8002">
        <v>0.1069436732342158</v>
      </c>
      <c r="T8002">
        <v>0</v>
      </c>
      <c r="U8002">
        <v>0.65669071999999995</v>
      </c>
      <c r="V8002">
        <v>0.85008076700000001</v>
      </c>
      <c r="W8002">
        <v>1.2182623E-2</v>
      </c>
      <c r="X8002">
        <v>1.0228139999999999E-3</v>
      </c>
      <c r="Y8002">
        <v>0.3018480247939278</v>
      </c>
      <c r="Z8002">
        <v>0.28372103799999998</v>
      </c>
      <c r="AA8002">
        <v>0.65669071999999995</v>
      </c>
      <c r="AB8002">
        <v>0</v>
      </c>
      <c r="AC8002">
        <v>0</v>
      </c>
      <c r="AD8002">
        <v>0.85</v>
      </c>
      <c r="AE8002">
        <v>0.85</v>
      </c>
      <c r="AF8002">
        <v>0.85</v>
      </c>
      <c r="AG8002">
        <v>0.85</v>
      </c>
      <c r="AH8002">
        <v>0.88441853599999998</v>
      </c>
      <c r="AI8002">
        <v>1.2182623E-2</v>
      </c>
      <c r="AJ8002">
        <v>0.39226333899999999</v>
      </c>
      <c r="AK8002">
        <v>7.4860571263951001E-2</v>
      </c>
      <c r="AL8002">
        <v>2.9612508999999999E-2</v>
      </c>
    </row>
    <row r="8003" spans="1:38" x14ac:dyDescent="0.35">
      <c r="A8003" t="s">
        <v>8127</v>
      </c>
      <c r="B8003">
        <v>44965.823419065913</v>
      </c>
      <c r="C8003">
        <v>39009.207458113342</v>
      </c>
      <c r="D8003">
        <v>5362.4284280165966</v>
      </c>
      <c r="E8003">
        <v>594.18753293596649</v>
      </c>
      <c r="F8003">
        <v>0.2421780931699942</v>
      </c>
      <c r="G8003">
        <v>0.29126839849802277</v>
      </c>
      <c r="H8003">
        <v>0.29109356725956259</v>
      </c>
      <c r="I8003">
        <v>0.29442838659462728</v>
      </c>
      <c r="J8003">
        <v>334</v>
      </c>
      <c r="K8003">
        <v>9</v>
      </c>
      <c r="L8003" t="str">
        <f>VLOOKUP(J8003,Clustering!$D$3:$E$367,2,FALSE)</f>
        <v>Spring</v>
      </c>
      <c r="M8003">
        <v>0.25910803300000002</v>
      </c>
      <c r="N8003">
        <v>0.30094911800000002</v>
      </c>
      <c r="O8003">
        <v>0.30094911800000002</v>
      </c>
      <c r="P8003">
        <v>0.88541551100000004</v>
      </c>
      <c r="Q8003">
        <v>0.45108358900000001</v>
      </c>
      <c r="R8003">
        <v>0.29109356725956259</v>
      </c>
      <c r="S8003">
        <v>0.2421780931699942</v>
      </c>
      <c r="T8003">
        <v>0.38061054900000002</v>
      </c>
      <c r="U8003">
        <v>0.65642462499999998</v>
      </c>
      <c r="V8003">
        <v>0.85008076700000001</v>
      </c>
      <c r="W8003">
        <v>1.1659015E-2</v>
      </c>
      <c r="X8003">
        <v>7.9998899999999997E-4</v>
      </c>
      <c r="Y8003">
        <v>0.29442838659462728</v>
      </c>
      <c r="Z8003">
        <v>0.260725812</v>
      </c>
      <c r="AA8003">
        <v>0.65642462499999998</v>
      </c>
      <c r="AB8003">
        <v>0</v>
      </c>
      <c r="AC8003">
        <v>0</v>
      </c>
      <c r="AD8003">
        <v>0.85</v>
      </c>
      <c r="AE8003">
        <v>0.85</v>
      </c>
      <c r="AF8003">
        <v>0.85</v>
      </c>
      <c r="AG8003">
        <v>0.85</v>
      </c>
      <c r="AH8003">
        <v>0.88541551100000004</v>
      </c>
      <c r="AI8003">
        <v>1.1659015E-2</v>
      </c>
      <c r="AJ8003">
        <v>0.37527642900000002</v>
      </c>
      <c r="AK8003">
        <v>0.1695246652189959</v>
      </c>
      <c r="AL8003">
        <v>0</v>
      </c>
    </row>
    <row r="8004" spans="1:38" x14ac:dyDescent="0.35">
      <c r="A8004" t="s">
        <v>8128</v>
      </c>
      <c r="B8004">
        <v>44561.128110952734</v>
      </c>
      <c r="C8004">
        <v>36125.659804016919</v>
      </c>
      <c r="D8004">
        <v>7833.3813110655183</v>
      </c>
      <c r="E8004">
        <v>602.08699587029639</v>
      </c>
      <c r="F8004">
        <v>0.35377131358543612</v>
      </c>
      <c r="G8004">
        <v>0.29514068425014528</v>
      </c>
      <c r="H8004">
        <v>0.29541276097666441</v>
      </c>
      <c r="I8004">
        <v>0.29022303209177469</v>
      </c>
      <c r="J8004">
        <v>334</v>
      </c>
      <c r="K8004">
        <v>10</v>
      </c>
      <c r="L8004" t="str">
        <f>VLOOKUP(J8004,Clustering!$D$3:$E$367,2,FALSE)</f>
        <v>Spring</v>
      </c>
      <c r="M8004">
        <v>0.26146371800000001</v>
      </c>
      <c r="N8004">
        <v>0.297210105</v>
      </c>
      <c r="O8004">
        <v>0.297210105</v>
      </c>
      <c r="P8004">
        <v>0.886412486</v>
      </c>
      <c r="Q8004">
        <v>0.44630240399999999</v>
      </c>
      <c r="R8004">
        <v>0.29541276097666441</v>
      </c>
      <c r="S8004">
        <v>0.35377131358543612</v>
      </c>
      <c r="T8004">
        <v>0.64870787399999996</v>
      </c>
      <c r="U8004">
        <v>0.65687855100000003</v>
      </c>
      <c r="V8004">
        <v>0.85008076700000001</v>
      </c>
      <c r="W8004">
        <v>1.1484479000000001E-2</v>
      </c>
      <c r="X8004">
        <v>7.9998899999999997E-4</v>
      </c>
      <c r="Y8004">
        <v>0.29022303209177469</v>
      </c>
      <c r="Z8004">
        <v>0.27476282400000002</v>
      </c>
      <c r="AA8004">
        <v>0.65687855100000003</v>
      </c>
      <c r="AB8004">
        <v>0</v>
      </c>
      <c r="AC8004">
        <v>0</v>
      </c>
      <c r="AD8004">
        <v>0.85</v>
      </c>
      <c r="AE8004">
        <v>0.85</v>
      </c>
      <c r="AF8004">
        <v>0.85</v>
      </c>
      <c r="AG8004">
        <v>0.85</v>
      </c>
      <c r="AH8004">
        <v>0.886412486</v>
      </c>
      <c r="AI8004">
        <v>1.1484479000000001E-2</v>
      </c>
      <c r="AJ8004">
        <v>0.37825136199999998</v>
      </c>
      <c r="AK8004">
        <v>0.24763991950980521</v>
      </c>
      <c r="AL8004">
        <v>0</v>
      </c>
    </row>
    <row r="8005" spans="1:38" x14ac:dyDescent="0.35">
      <c r="A8005" t="s">
        <v>8129</v>
      </c>
      <c r="B8005">
        <v>43742.455428618923</v>
      </c>
      <c r="C8005">
        <v>33699.820704798673</v>
      </c>
      <c r="D8005">
        <v>9419.2758439651006</v>
      </c>
      <c r="E8005">
        <v>623.35887985514989</v>
      </c>
      <c r="F8005">
        <v>0.42539351220345939</v>
      </c>
      <c r="G8005">
        <v>0.30556807836036759</v>
      </c>
      <c r="H8005">
        <v>0.30620070063286781</v>
      </c>
      <c r="I8005">
        <v>0.29413374392245289</v>
      </c>
      <c r="J8005">
        <v>334</v>
      </c>
      <c r="K8005">
        <v>11</v>
      </c>
      <c r="L8005" t="str">
        <f>VLOOKUP(J8005,Clustering!$D$3:$E$367,2,FALSE)</f>
        <v>Spring</v>
      </c>
      <c r="M8005">
        <v>0.25473072200000002</v>
      </c>
      <c r="N8005">
        <v>0.28310598100000001</v>
      </c>
      <c r="O8005">
        <v>0.28310598100000001</v>
      </c>
      <c r="P8005">
        <v>0.88809106699999996</v>
      </c>
      <c r="Q8005">
        <v>0.41275900700000001</v>
      </c>
      <c r="R8005">
        <v>0.30620070063286781</v>
      </c>
      <c r="S8005">
        <v>0.42539351220345939</v>
      </c>
      <c r="T8005">
        <v>0.69147650000000005</v>
      </c>
      <c r="U8005">
        <v>0.65687855100000003</v>
      </c>
      <c r="V8005">
        <v>0.85008076700000001</v>
      </c>
      <c r="W8005">
        <v>1.1379757000000001E-2</v>
      </c>
      <c r="X8005">
        <v>7.9998899999999997E-4</v>
      </c>
      <c r="Y8005">
        <v>0.29413374392245289</v>
      </c>
      <c r="Z8005">
        <v>0.29694740200000003</v>
      </c>
      <c r="AA8005">
        <v>0.65687855100000003</v>
      </c>
      <c r="AB8005">
        <v>0</v>
      </c>
      <c r="AC8005">
        <v>0</v>
      </c>
      <c r="AD8005">
        <v>0.85</v>
      </c>
      <c r="AE8005">
        <v>0.85</v>
      </c>
      <c r="AF8005">
        <v>0.85</v>
      </c>
      <c r="AG8005">
        <v>0.85</v>
      </c>
      <c r="AH8005">
        <v>0.88809106699999996</v>
      </c>
      <c r="AI8005">
        <v>1.1379757000000001E-2</v>
      </c>
      <c r="AJ8005">
        <v>0.383757177</v>
      </c>
      <c r="AK8005">
        <v>0.29777545854242149</v>
      </c>
      <c r="AL8005">
        <v>9.2362929999999996E-3</v>
      </c>
    </row>
    <row r="8006" spans="1:38" x14ac:dyDescent="0.35">
      <c r="A8006" t="s">
        <v>8130</v>
      </c>
      <c r="B8006">
        <v>42945.518345547418</v>
      </c>
      <c r="C8006">
        <v>32511.577328387451</v>
      </c>
      <c r="D8006">
        <v>9790.0366493519832</v>
      </c>
      <c r="E8006">
        <v>643.90436780797882</v>
      </c>
      <c r="F8006">
        <v>0.44213781864522911</v>
      </c>
      <c r="G8006">
        <v>0.31563939598430329</v>
      </c>
      <c r="H8006">
        <v>0.31624533718426751</v>
      </c>
      <c r="I8006">
        <v>0.3046873087257902</v>
      </c>
      <c r="J8006">
        <v>334</v>
      </c>
      <c r="K8006">
        <v>12</v>
      </c>
      <c r="L8006" t="str">
        <f>VLOOKUP(J8006,Clustering!$D$3:$E$367,2,FALSE)</f>
        <v>Spring</v>
      </c>
      <c r="M8006">
        <v>0.249788968</v>
      </c>
      <c r="N8006">
        <v>0.27224391199999998</v>
      </c>
      <c r="O8006">
        <v>0.27224391199999998</v>
      </c>
      <c r="P8006">
        <v>0.88874215199999995</v>
      </c>
      <c r="Q8006">
        <v>0.38151858999999999</v>
      </c>
      <c r="R8006">
        <v>0.31624533718426751</v>
      </c>
      <c r="S8006">
        <v>0.44213781864522911</v>
      </c>
      <c r="T8006">
        <v>0.675532719</v>
      </c>
      <c r="U8006">
        <v>0.65687855100000003</v>
      </c>
      <c r="V8006">
        <v>0.85008076700000001</v>
      </c>
      <c r="W8006">
        <v>1.1484479000000001E-2</v>
      </c>
      <c r="X8006">
        <v>8.0166500000000002E-4</v>
      </c>
      <c r="Y8006">
        <v>0.3046873087257902</v>
      </c>
      <c r="Z8006">
        <v>0.31904980900000002</v>
      </c>
      <c r="AA8006">
        <v>0.65687855100000003</v>
      </c>
      <c r="AB8006">
        <v>0</v>
      </c>
      <c r="AC8006">
        <v>0</v>
      </c>
      <c r="AD8006">
        <v>0.85</v>
      </c>
      <c r="AE8006">
        <v>0.85</v>
      </c>
      <c r="AF8006">
        <v>0.85</v>
      </c>
      <c r="AG8006">
        <v>0.85</v>
      </c>
      <c r="AH8006">
        <v>0.88874215199999995</v>
      </c>
      <c r="AI8006">
        <v>1.1484479000000001E-2</v>
      </c>
      <c r="AJ8006">
        <v>0.392426416</v>
      </c>
      <c r="AK8006">
        <v>0.30949647305166039</v>
      </c>
      <c r="AL8006">
        <v>9.2362929999999996E-3</v>
      </c>
    </row>
    <row r="8007" spans="1:38" x14ac:dyDescent="0.35">
      <c r="A8007" t="s">
        <v>8131</v>
      </c>
      <c r="B8007">
        <v>40561.043204949172</v>
      </c>
      <c r="C8007">
        <v>30896.00610257986</v>
      </c>
      <c r="D8007">
        <v>9016.3288367194073</v>
      </c>
      <c r="E8007">
        <v>648.70826564990409</v>
      </c>
      <c r="F8007">
        <v>0.4071956119101009</v>
      </c>
      <c r="G8007">
        <v>0.3179942478676</v>
      </c>
      <c r="H8007">
        <v>0.31855560359108931</v>
      </c>
      <c r="I8007">
        <v>0.3078480210272973</v>
      </c>
      <c r="J8007">
        <v>334</v>
      </c>
      <c r="K8007">
        <v>13</v>
      </c>
      <c r="L8007" t="str">
        <f>VLOOKUP(J8007,Clustering!$D$3:$E$367,2,FALSE)</f>
        <v>Spring</v>
      </c>
      <c r="M8007">
        <v>0.24479537700000001</v>
      </c>
      <c r="N8007">
        <v>0.25992843999999998</v>
      </c>
      <c r="O8007">
        <v>0.25992843999999998</v>
      </c>
      <c r="P8007">
        <v>0.88865059300000004</v>
      </c>
      <c r="Q8007">
        <v>0.356448655</v>
      </c>
      <c r="R8007">
        <v>0.31855560359108931</v>
      </c>
      <c r="S8007">
        <v>0.4071956119101009</v>
      </c>
      <c r="T8007">
        <v>0.66427384</v>
      </c>
      <c r="U8007">
        <v>0.65687855100000003</v>
      </c>
      <c r="V8007">
        <v>0.85008076700000001</v>
      </c>
      <c r="W8007">
        <v>1.0123096999999999E-2</v>
      </c>
      <c r="X8007">
        <v>7.9998899999999997E-4</v>
      </c>
      <c r="Y8007">
        <v>0.3078480210272973</v>
      </c>
      <c r="Z8007">
        <v>0.32334850900000001</v>
      </c>
      <c r="AA8007">
        <v>0.65687855100000003</v>
      </c>
      <c r="AB8007">
        <v>0</v>
      </c>
      <c r="AC8007">
        <v>0</v>
      </c>
      <c r="AD8007">
        <v>0.85</v>
      </c>
      <c r="AE8007">
        <v>0.85</v>
      </c>
      <c r="AF8007">
        <v>0.85</v>
      </c>
      <c r="AG8007">
        <v>0.85</v>
      </c>
      <c r="AH8007">
        <v>0.88865059300000004</v>
      </c>
      <c r="AI8007">
        <v>1.0123096999999999E-2</v>
      </c>
      <c r="AJ8007">
        <v>0.40027920900000002</v>
      </c>
      <c r="AK8007">
        <v>0.28503692833707062</v>
      </c>
      <c r="AL8007">
        <v>9.2362929999999996E-3</v>
      </c>
    </row>
    <row r="8008" spans="1:38" x14ac:dyDescent="0.35">
      <c r="A8008" t="s">
        <v>8132</v>
      </c>
      <c r="B8008">
        <v>40149.263463030642</v>
      </c>
      <c r="C8008">
        <v>32095.658794644711</v>
      </c>
      <c r="D8008">
        <v>7380.2797243559371</v>
      </c>
      <c r="E8008">
        <v>673.32494402998861</v>
      </c>
      <c r="F8008">
        <v>0.3333083312343203</v>
      </c>
      <c r="G8008">
        <v>0.3300612470735238</v>
      </c>
      <c r="H8008">
        <v>0.3313524705575725</v>
      </c>
      <c r="I8008">
        <v>0.30672302173354049</v>
      </c>
      <c r="J8008">
        <v>334</v>
      </c>
      <c r="K8008">
        <v>14</v>
      </c>
      <c r="L8008" t="str">
        <f>VLOOKUP(J8008,Clustering!$D$3:$E$367,2,FALSE)</f>
        <v>Spring</v>
      </c>
      <c r="M8008">
        <v>0.24384503900000001</v>
      </c>
      <c r="N8008">
        <v>0.25880831399999998</v>
      </c>
      <c r="O8008">
        <v>0.25880831399999998</v>
      </c>
      <c r="P8008">
        <v>0.88747050100000002</v>
      </c>
      <c r="Q8008">
        <v>0.34975249200000003</v>
      </c>
      <c r="R8008">
        <v>0.3313524705575725</v>
      </c>
      <c r="S8008">
        <v>0.3333083312343203</v>
      </c>
      <c r="T8008">
        <v>0.65679310899999999</v>
      </c>
      <c r="U8008">
        <v>0.65687855100000003</v>
      </c>
      <c r="V8008">
        <v>0.85008076700000001</v>
      </c>
      <c r="W8008">
        <v>9.9834680000000006E-3</v>
      </c>
      <c r="X8008">
        <v>1.332757E-3</v>
      </c>
      <c r="Y8008">
        <v>0.30672302173354049</v>
      </c>
      <c r="Z8008">
        <v>0.32489395500000001</v>
      </c>
      <c r="AA8008">
        <v>0.65687855100000003</v>
      </c>
      <c r="AB8008">
        <v>0</v>
      </c>
      <c r="AC8008">
        <v>0</v>
      </c>
      <c r="AD8008">
        <v>0.85</v>
      </c>
      <c r="AE8008">
        <v>0.85</v>
      </c>
      <c r="AF8008">
        <v>0.85</v>
      </c>
      <c r="AG8008">
        <v>0.85</v>
      </c>
      <c r="AH8008">
        <v>0.88747050100000002</v>
      </c>
      <c r="AI8008">
        <v>9.9834680000000006E-3</v>
      </c>
      <c r="AJ8008">
        <v>0.40114683899999998</v>
      </c>
      <c r="AK8008">
        <v>0.23331583186402419</v>
      </c>
      <c r="AL8008">
        <v>9.4140809999999995E-3</v>
      </c>
    </row>
    <row r="8009" spans="1:38" x14ac:dyDescent="0.35">
      <c r="A8009" t="s">
        <v>8133</v>
      </c>
      <c r="B8009">
        <v>40186.205935107093</v>
      </c>
      <c r="C8009">
        <v>35130.641605486882</v>
      </c>
      <c r="D8009">
        <v>4359.0856524844194</v>
      </c>
      <c r="E8009">
        <v>696.47867713579114</v>
      </c>
      <c r="F8009">
        <v>0.19686510793652109</v>
      </c>
      <c r="G8009">
        <v>0.34141111624303488</v>
      </c>
      <c r="H8009">
        <v>0.34336585587304658</v>
      </c>
      <c r="I8009">
        <v>0.306080164994251</v>
      </c>
      <c r="J8009">
        <v>334</v>
      </c>
      <c r="K8009">
        <v>15</v>
      </c>
      <c r="L8009" t="str">
        <f>VLOOKUP(J8009,Clustering!$D$3:$E$367,2,FALSE)</f>
        <v>Spring</v>
      </c>
      <c r="M8009">
        <v>0.24371832800000001</v>
      </c>
      <c r="N8009">
        <v>0.26350968800000002</v>
      </c>
      <c r="O8009">
        <v>0.26350968800000002</v>
      </c>
      <c r="P8009">
        <v>0.88662612399999996</v>
      </c>
      <c r="Q8009">
        <v>0.34492124200000002</v>
      </c>
      <c r="R8009">
        <v>0.34336585587304658</v>
      </c>
      <c r="S8009">
        <v>0.19686510793652109</v>
      </c>
      <c r="T8009">
        <v>0.66691854299999997</v>
      </c>
      <c r="U8009">
        <v>0.65687855100000003</v>
      </c>
      <c r="V8009">
        <v>0.85008076700000001</v>
      </c>
      <c r="W8009">
        <v>1.008819E-2</v>
      </c>
      <c r="X8009">
        <v>1.332757E-3</v>
      </c>
      <c r="Y8009">
        <v>0.306080164994251</v>
      </c>
      <c r="Z8009">
        <v>0.335184814</v>
      </c>
      <c r="AA8009">
        <v>0.65687855100000003</v>
      </c>
      <c r="AB8009">
        <v>0</v>
      </c>
      <c r="AC8009">
        <v>0</v>
      </c>
      <c r="AD8009">
        <v>0.85</v>
      </c>
      <c r="AE8009">
        <v>0.85</v>
      </c>
      <c r="AF8009">
        <v>0.85</v>
      </c>
      <c r="AG8009">
        <v>0.85</v>
      </c>
      <c r="AH8009">
        <v>0.88662612399999996</v>
      </c>
      <c r="AI8009">
        <v>1.008819E-2</v>
      </c>
      <c r="AJ8009">
        <v>0.41580300799999997</v>
      </c>
      <c r="AK8009">
        <v>0.13780557555556469</v>
      </c>
      <c r="AL8009">
        <v>9.4140809999999995E-3</v>
      </c>
    </row>
    <row r="8010" spans="1:38" x14ac:dyDescent="0.35">
      <c r="A8010" t="s">
        <v>8134</v>
      </c>
      <c r="B8010">
        <v>41586.830582400602</v>
      </c>
      <c r="C8010">
        <v>39131.940911749101</v>
      </c>
      <c r="D8010">
        <v>1756.538698965541</v>
      </c>
      <c r="E8010">
        <v>698.35097168595223</v>
      </c>
      <c r="F8010">
        <v>7.9328833644147695E-2</v>
      </c>
      <c r="G8010">
        <v>0.34232890768919227</v>
      </c>
      <c r="H8010">
        <v>0.34447076589370051</v>
      </c>
      <c r="I8010">
        <v>0.30361588082697422</v>
      </c>
      <c r="J8010">
        <v>334</v>
      </c>
      <c r="K8010">
        <v>16</v>
      </c>
      <c r="L8010" t="str">
        <f>VLOOKUP(J8010,Clustering!$D$3:$E$367,2,FALSE)</f>
        <v>Spring</v>
      </c>
      <c r="M8010">
        <v>0.24177733600000001</v>
      </c>
      <c r="N8010">
        <v>0.279079048</v>
      </c>
      <c r="O8010">
        <v>0.279079048</v>
      </c>
      <c r="P8010">
        <v>0.876290138</v>
      </c>
      <c r="Q8010">
        <v>0.34370717099999998</v>
      </c>
      <c r="R8010">
        <v>0.34447076589370051</v>
      </c>
      <c r="S8010">
        <v>7.9328833644147695E-2</v>
      </c>
      <c r="T8010">
        <v>0.67651503700000004</v>
      </c>
      <c r="U8010">
        <v>0.66614491200000003</v>
      </c>
      <c r="V8010">
        <v>0.85008076700000001</v>
      </c>
      <c r="W8010">
        <v>1.0018375E-2</v>
      </c>
      <c r="X8010">
        <v>1.332757E-3</v>
      </c>
      <c r="Y8010">
        <v>0.30361588082697422</v>
      </c>
      <c r="Z8010">
        <v>0.36046607800000002</v>
      </c>
      <c r="AA8010">
        <v>0.66614491200000003</v>
      </c>
      <c r="AB8010">
        <v>0</v>
      </c>
      <c r="AC8010">
        <v>0</v>
      </c>
      <c r="AD8010">
        <v>0.85</v>
      </c>
      <c r="AE8010">
        <v>0.85</v>
      </c>
      <c r="AF8010">
        <v>0.85</v>
      </c>
      <c r="AG8010">
        <v>0.85</v>
      </c>
      <c r="AH8010">
        <v>0.876290138</v>
      </c>
      <c r="AI8010">
        <v>1.0018375E-2</v>
      </c>
      <c r="AJ8010">
        <v>0.43847681199999999</v>
      </c>
      <c r="AK8010">
        <v>5.5530183550903403E-2</v>
      </c>
      <c r="AL8010">
        <v>9.2362929999999996E-3</v>
      </c>
    </row>
    <row r="8011" spans="1:38" x14ac:dyDescent="0.35">
      <c r="A8011" t="s">
        <v>8135</v>
      </c>
      <c r="B8011">
        <v>46940.04662424422</v>
      </c>
      <c r="C8011">
        <v>46139.382873452123</v>
      </c>
      <c r="D8011">
        <v>93.009282417698955</v>
      </c>
      <c r="E8011">
        <v>707.6544683744047</v>
      </c>
      <c r="F8011">
        <v>4.2004869557502001E-3</v>
      </c>
      <c r="G8011">
        <v>0.34688944528157101</v>
      </c>
      <c r="H8011">
        <v>0.34901094161493318</v>
      </c>
      <c r="I8011">
        <v>0.30854444916152768</v>
      </c>
      <c r="J8011">
        <v>334</v>
      </c>
      <c r="K8011">
        <v>17</v>
      </c>
      <c r="L8011" t="str">
        <f>VLOOKUP(J8011,Clustering!$D$3:$E$367,2,FALSE)</f>
        <v>Spring</v>
      </c>
      <c r="M8011">
        <v>0.243626174</v>
      </c>
      <c r="N8011">
        <v>0.29822965600000001</v>
      </c>
      <c r="O8011">
        <v>0.29822965600000001</v>
      </c>
      <c r="P8011">
        <v>0.87688018499999998</v>
      </c>
      <c r="Q8011">
        <v>0.36264417100000002</v>
      </c>
      <c r="R8011">
        <v>0.34901094161493318</v>
      </c>
      <c r="S8011">
        <v>4.2004869557502001E-3</v>
      </c>
      <c r="T8011">
        <v>0.66790086100000001</v>
      </c>
      <c r="U8011">
        <v>0.66614491200000003</v>
      </c>
      <c r="V8011">
        <v>0.85008076700000001</v>
      </c>
      <c r="W8011">
        <v>1.0018375E-2</v>
      </c>
      <c r="X8011">
        <v>3.5316800000000001E-3</v>
      </c>
      <c r="Y8011">
        <v>0.30854444916152768</v>
      </c>
      <c r="Z8011">
        <v>0.37417071899999998</v>
      </c>
      <c r="AA8011">
        <v>0.66614491200000003</v>
      </c>
      <c r="AB8011">
        <v>0</v>
      </c>
      <c r="AC8011">
        <v>0</v>
      </c>
      <c r="AD8011">
        <v>0.85</v>
      </c>
      <c r="AE8011">
        <v>0.85</v>
      </c>
      <c r="AF8011">
        <v>0.85</v>
      </c>
      <c r="AG8011">
        <v>0.85</v>
      </c>
      <c r="AH8011">
        <v>0.87688018499999998</v>
      </c>
      <c r="AI8011">
        <v>1.0018375E-2</v>
      </c>
      <c r="AJ8011">
        <v>0.48342131399999999</v>
      </c>
      <c r="AK8011">
        <v>2.9403408690251002E-3</v>
      </c>
      <c r="AL8011">
        <v>0.282721628</v>
      </c>
    </row>
    <row r="8012" spans="1:38" x14ac:dyDescent="0.35">
      <c r="A8012" t="s">
        <v>8136</v>
      </c>
      <c r="B8012">
        <v>48039.361131009471</v>
      </c>
      <c r="C8012">
        <v>47324.364586492607</v>
      </c>
      <c r="D8012">
        <v>0</v>
      </c>
      <c r="E8012">
        <v>714.99654451686092</v>
      </c>
      <c r="F8012">
        <v>0</v>
      </c>
      <c r="G8012">
        <v>0.35048850221414751</v>
      </c>
      <c r="H8012">
        <v>0.35240602876930632</v>
      </c>
      <c r="I8012">
        <v>0.31583015887347621</v>
      </c>
      <c r="J8012">
        <v>334</v>
      </c>
      <c r="K8012">
        <v>18</v>
      </c>
      <c r="L8012" t="str">
        <f>VLOOKUP(J8012,Clustering!$D$3:$E$367,2,FALSE)</f>
        <v>Spring</v>
      </c>
      <c r="M8012">
        <v>0.25065866999999997</v>
      </c>
      <c r="N8012">
        <v>0.313836485</v>
      </c>
      <c r="O8012">
        <v>0.313836485</v>
      </c>
      <c r="P8012">
        <v>0.87696156999999997</v>
      </c>
      <c r="Q8012">
        <v>0.40118152899999998</v>
      </c>
      <c r="R8012">
        <v>0.35240602876930632</v>
      </c>
      <c r="S8012">
        <v>0</v>
      </c>
      <c r="T8012">
        <v>0.587728578</v>
      </c>
      <c r="U8012">
        <v>0.66614491200000003</v>
      </c>
      <c r="V8012">
        <v>0.85008076700000001</v>
      </c>
      <c r="W8012">
        <v>1.0158004E-2</v>
      </c>
      <c r="X8012">
        <v>2.7398167000000001E-2</v>
      </c>
      <c r="Y8012">
        <v>0.31583015887347621</v>
      </c>
      <c r="Z8012">
        <v>0.39619727599999999</v>
      </c>
      <c r="AA8012">
        <v>0.66614491200000003</v>
      </c>
      <c r="AB8012">
        <v>0</v>
      </c>
      <c r="AC8012">
        <v>0</v>
      </c>
      <c r="AD8012">
        <v>0.85</v>
      </c>
      <c r="AE8012">
        <v>0.85</v>
      </c>
      <c r="AF8012">
        <v>0.85</v>
      </c>
      <c r="AG8012">
        <v>0.85</v>
      </c>
      <c r="AH8012">
        <v>0.87696156999999997</v>
      </c>
      <c r="AI8012">
        <v>1.0158004E-2</v>
      </c>
      <c r="AJ8012">
        <v>0.50598851700000003</v>
      </c>
      <c r="AK8012">
        <v>0</v>
      </c>
      <c r="AL8012">
        <v>0.422111599</v>
      </c>
    </row>
    <row r="8013" spans="1:38" x14ac:dyDescent="0.35">
      <c r="A8013" t="s">
        <v>8137</v>
      </c>
      <c r="B8013">
        <v>48155.228098370273</v>
      </c>
      <c r="C8013">
        <v>47438.810635357739</v>
      </c>
      <c r="D8013">
        <v>0</v>
      </c>
      <c r="E8013">
        <v>716.41746301252658</v>
      </c>
      <c r="F8013">
        <v>0</v>
      </c>
      <c r="G8013">
        <v>0.35118503088849329</v>
      </c>
      <c r="H8013">
        <v>0.35294843914308188</v>
      </c>
      <c r="I8013">
        <v>0.31931229954462809</v>
      </c>
      <c r="J8013">
        <v>334</v>
      </c>
      <c r="K8013">
        <v>19</v>
      </c>
      <c r="L8013" t="str">
        <f>VLOOKUP(J8013,Clustering!$D$3:$E$367,2,FALSE)</f>
        <v>Spring</v>
      </c>
      <c r="M8013">
        <v>0.26664161600000003</v>
      </c>
      <c r="N8013">
        <v>0.33066993099999997</v>
      </c>
      <c r="O8013">
        <v>0.33066993099999997</v>
      </c>
      <c r="P8013">
        <v>0.87750075100000002</v>
      </c>
      <c r="Q8013">
        <v>0.424874682</v>
      </c>
      <c r="R8013">
        <v>0.35294843914308188</v>
      </c>
      <c r="S8013">
        <v>0</v>
      </c>
      <c r="T8013">
        <v>0.23069366799999999</v>
      </c>
      <c r="U8013">
        <v>0.666411007</v>
      </c>
      <c r="V8013">
        <v>0.85008076700000001</v>
      </c>
      <c r="W8013">
        <v>1.0611798E-2</v>
      </c>
      <c r="X8013">
        <v>2.7398167000000001E-2</v>
      </c>
      <c r="Y8013">
        <v>0.31931229954462809</v>
      </c>
      <c r="Z8013">
        <v>0.413633847</v>
      </c>
      <c r="AA8013">
        <v>0.666411007</v>
      </c>
      <c r="AB8013">
        <v>0</v>
      </c>
      <c r="AC8013">
        <v>0</v>
      </c>
      <c r="AD8013">
        <v>0.85</v>
      </c>
      <c r="AE8013">
        <v>0.85</v>
      </c>
      <c r="AF8013">
        <v>0.85</v>
      </c>
      <c r="AG8013">
        <v>0.85</v>
      </c>
      <c r="AH8013">
        <v>0.87750075100000002</v>
      </c>
      <c r="AI8013">
        <v>1.0611798E-2</v>
      </c>
      <c r="AJ8013">
        <v>0.524523607</v>
      </c>
      <c r="AK8013">
        <v>0</v>
      </c>
      <c r="AL8013">
        <v>0.39185298200000002</v>
      </c>
    </row>
    <row r="8014" spans="1:38" x14ac:dyDescent="0.35">
      <c r="A8014" t="s">
        <v>8138</v>
      </c>
      <c r="B8014">
        <v>47591.418585694657</v>
      </c>
      <c r="C8014">
        <v>46878.33062476429</v>
      </c>
      <c r="D8014">
        <v>0</v>
      </c>
      <c r="E8014">
        <v>713.08796093037347</v>
      </c>
      <c r="F8014">
        <v>0</v>
      </c>
      <c r="G8014">
        <v>0.3495529220246929</v>
      </c>
      <c r="H8014">
        <v>0.35124085092934387</v>
      </c>
      <c r="I8014">
        <v>0.31904444256992409</v>
      </c>
      <c r="J8014">
        <v>334</v>
      </c>
      <c r="K8014">
        <v>20</v>
      </c>
      <c r="L8014" t="str">
        <f>VLOOKUP(J8014,Clustering!$D$3:$E$367,2,FALSE)</f>
        <v>Spring</v>
      </c>
      <c r="M8014">
        <v>0.283920477</v>
      </c>
      <c r="N8014">
        <v>0.33907087699999999</v>
      </c>
      <c r="O8014">
        <v>0.33907087699999999</v>
      </c>
      <c r="P8014">
        <v>0.87706330300000002</v>
      </c>
      <c r="Q8014">
        <v>0.44582678799999997</v>
      </c>
      <c r="R8014">
        <v>0.35124085092934387</v>
      </c>
      <c r="S8014">
        <v>0</v>
      </c>
      <c r="T8014">
        <v>0</v>
      </c>
      <c r="U8014">
        <v>0.666411007</v>
      </c>
      <c r="V8014">
        <v>0.85008076700000001</v>
      </c>
      <c r="W8014">
        <v>1.071652E-2</v>
      </c>
      <c r="X8014">
        <v>1.3216158E-2</v>
      </c>
      <c r="Y8014">
        <v>0.31904444256992409</v>
      </c>
      <c r="Z8014">
        <v>0.41376237100000002</v>
      </c>
      <c r="AA8014">
        <v>0.666411007</v>
      </c>
      <c r="AB8014">
        <v>0</v>
      </c>
      <c r="AC8014">
        <v>0</v>
      </c>
      <c r="AD8014">
        <v>0.85</v>
      </c>
      <c r="AE8014">
        <v>0.85</v>
      </c>
      <c r="AF8014">
        <v>0.85</v>
      </c>
      <c r="AG8014">
        <v>0.85</v>
      </c>
      <c r="AH8014">
        <v>0.87706330300000002</v>
      </c>
      <c r="AI8014">
        <v>1.071652E-2</v>
      </c>
      <c r="AJ8014">
        <v>0.52178234800000001</v>
      </c>
      <c r="AK8014">
        <v>0</v>
      </c>
      <c r="AL8014">
        <v>0.34357275399999998</v>
      </c>
    </row>
    <row r="8015" spans="1:38" x14ac:dyDescent="0.35">
      <c r="A8015" t="s">
        <v>8139</v>
      </c>
      <c r="B8015">
        <v>45386.183411093058</v>
      </c>
      <c r="C8015">
        <v>44680.188305335352</v>
      </c>
      <c r="D8015">
        <v>0</v>
      </c>
      <c r="E8015">
        <v>705.99510575771365</v>
      </c>
      <c r="F8015">
        <v>0</v>
      </c>
      <c r="G8015">
        <v>0.34607603223417338</v>
      </c>
      <c r="H8015">
        <v>0.34766496031704558</v>
      </c>
      <c r="I8015">
        <v>0.31735694362928901</v>
      </c>
      <c r="J8015">
        <v>334</v>
      </c>
      <c r="K8015">
        <v>21</v>
      </c>
      <c r="L8015" t="str">
        <f>VLOOKUP(J8015,Clustering!$D$3:$E$367,2,FALSE)</f>
        <v>Spring</v>
      </c>
      <c r="M8015">
        <v>0.28851665399999998</v>
      </c>
      <c r="N8015">
        <v>0.33774368599999999</v>
      </c>
      <c r="O8015">
        <v>0.33774368599999999</v>
      </c>
      <c r="P8015">
        <v>0.87764317599999997</v>
      </c>
      <c r="Q8015">
        <v>0.446878149</v>
      </c>
      <c r="R8015">
        <v>0.34766496031704558</v>
      </c>
      <c r="S8015">
        <v>0</v>
      </c>
      <c r="T8015">
        <v>0</v>
      </c>
      <c r="U8015">
        <v>0.666411007</v>
      </c>
      <c r="V8015">
        <v>0.85008076700000001</v>
      </c>
      <c r="W8015">
        <v>1.0681613E-2</v>
      </c>
      <c r="X8015">
        <v>1.332757E-3</v>
      </c>
      <c r="Y8015">
        <v>0.31735694362928901</v>
      </c>
      <c r="Z8015">
        <v>0.40820529700000002</v>
      </c>
      <c r="AA8015">
        <v>0.666411007</v>
      </c>
      <c r="AB8015">
        <v>0</v>
      </c>
      <c r="AC8015">
        <v>0</v>
      </c>
      <c r="AD8015">
        <v>0.85</v>
      </c>
      <c r="AE8015">
        <v>0.85</v>
      </c>
      <c r="AF8015">
        <v>0.85</v>
      </c>
      <c r="AG8015">
        <v>0.85</v>
      </c>
      <c r="AH8015">
        <v>0.87764317599999997</v>
      </c>
      <c r="AI8015">
        <v>1.0681613E-2</v>
      </c>
      <c r="AJ8015">
        <v>0.49218974199999999</v>
      </c>
      <c r="AK8015">
        <v>0</v>
      </c>
      <c r="AL8015">
        <v>0.10074931099999999</v>
      </c>
    </row>
    <row r="8016" spans="1:38" x14ac:dyDescent="0.35">
      <c r="A8016" t="s">
        <v>8140</v>
      </c>
      <c r="B8016">
        <v>42221.714037469508</v>
      </c>
      <c r="C8016">
        <v>41525.547326318228</v>
      </c>
      <c r="D8016">
        <v>0</v>
      </c>
      <c r="E8016">
        <v>696.16671115127758</v>
      </c>
      <c r="F8016">
        <v>0</v>
      </c>
      <c r="G8016">
        <v>0.34125819174082228</v>
      </c>
      <c r="H8016">
        <v>0.3426828205875514</v>
      </c>
      <c r="I8016">
        <v>0.31550873050383149</v>
      </c>
      <c r="J8016">
        <v>334</v>
      </c>
      <c r="K8016">
        <v>22</v>
      </c>
      <c r="L8016" t="str">
        <f>VLOOKUP(J8016,Clustering!$D$3:$E$367,2,FALSE)</f>
        <v>Spring</v>
      </c>
      <c r="M8016">
        <v>0.27883473199999997</v>
      </c>
      <c r="N8016">
        <v>0.331924157</v>
      </c>
      <c r="O8016">
        <v>0.331924157</v>
      </c>
      <c r="P8016">
        <v>0.87862997799999998</v>
      </c>
      <c r="Q8016">
        <v>0.45016990699999998</v>
      </c>
      <c r="R8016">
        <v>0.3426828205875514</v>
      </c>
      <c r="S8016">
        <v>0</v>
      </c>
      <c r="T8016">
        <v>0</v>
      </c>
      <c r="U8016">
        <v>0.666411007</v>
      </c>
      <c r="V8016">
        <v>0.85008076700000001</v>
      </c>
      <c r="W8016">
        <v>1.071652E-2</v>
      </c>
      <c r="X8016">
        <v>1.332757E-3</v>
      </c>
      <c r="Y8016">
        <v>0.31550873050383149</v>
      </c>
      <c r="Z8016">
        <v>0.36384298799999998</v>
      </c>
      <c r="AA8016">
        <v>0.666411007</v>
      </c>
      <c r="AB8016">
        <v>0</v>
      </c>
      <c r="AC8016">
        <v>0</v>
      </c>
      <c r="AD8016">
        <v>0.85</v>
      </c>
      <c r="AE8016">
        <v>0.85</v>
      </c>
      <c r="AF8016">
        <v>0.85</v>
      </c>
      <c r="AG8016">
        <v>0.85</v>
      </c>
      <c r="AH8016">
        <v>0.87862997799999998</v>
      </c>
      <c r="AI8016">
        <v>1.071652E-2</v>
      </c>
      <c r="AJ8016">
        <v>0.4362915</v>
      </c>
      <c r="AK8016">
        <v>0</v>
      </c>
      <c r="AL8016">
        <v>8.1543892000000007E-2</v>
      </c>
    </row>
    <row r="8017" spans="1:38" x14ac:dyDescent="0.35">
      <c r="A8017" t="s">
        <v>8141</v>
      </c>
      <c r="B8017">
        <v>38594.989058540632</v>
      </c>
      <c r="C8017">
        <v>37904.387009385842</v>
      </c>
      <c r="D8017">
        <v>0</v>
      </c>
      <c r="E8017">
        <v>690.60204915479596</v>
      </c>
      <c r="F8017">
        <v>0</v>
      </c>
      <c r="G8017">
        <v>0.33853041625235097</v>
      </c>
      <c r="H8017">
        <v>0.3398100545338511</v>
      </c>
      <c r="I8017">
        <v>0.31540158771394988</v>
      </c>
      <c r="J8017">
        <v>334</v>
      </c>
      <c r="K8017">
        <v>23</v>
      </c>
      <c r="L8017" t="str">
        <f>VLOOKUP(J8017,Clustering!$D$3:$E$367,2,FALSE)</f>
        <v>Spring</v>
      </c>
      <c r="M8017">
        <v>0.26601381800000001</v>
      </c>
      <c r="N8017">
        <v>0.32931907399999999</v>
      </c>
      <c r="O8017">
        <v>0.32931907399999999</v>
      </c>
      <c r="P8017">
        <v>0.87266847400000003</v>
      </c>
      <c r="Q8017">
        <v>0.42104472700000001</v>
      </c>
      <c r="R8017">
        <v>0.3398100545338511</v>
      </c>
      <c r="S8017">
        <v>0</v>
      </c>
      <c r="T8017">
        <v>0</v>
      </c>
      <c r="U8017">
        <v>0.65528198199999999</v>
      </c>
      <c r="V8017">
        <v>0.85008076700000001</v>
      </c>
      <c r="W8017">
        <v>1.197318E-2</v>
      </c>
      <c r="X8017">
        <v>1.332757E-3</v>
      </c>
      <c r="Y8017">
        <v>0.31540158771394988</v>
      </c>
      <c r="Z8017">
        <v>0.304329619</v>
      </c>
      <c r="AA8017">
        <v>0.65528198199999999</v>
      </c>
      <c r="AB8017">
        <v>0</v>
      </c>
      <c r="AC8017">
        <v>0</v>
      </c>
      <c r="AD8017">
        <v>0.85</v>
      </c>
      <c r="AE8017">
        <v>0.85</v>
      </c>
      <c r="AF8017">
        <v>0.85</v>
      </c>
      <c r="AG8017">
        <v>0.85</v>
      </c>
      <c r="AH8017">
        <v>0.87266847400000003</v>
      </c>
      <c r="AI8017">
        <v>1.197318E-2</v>
      </c>
      <c r="AJ8017">
        <v>0.38142008199999999</v>
      </c>
      <c r="AK8017">
        <v>0</v>
      </c>
      <c r="AL8017">
        <v>3.9464554999999998E-2</v>
      </c>
    </row>
    <row r="8018" spans="1:38" x14ac:dyDescent="0.35">
      <c r="A8018" t="s">
        <v>8142</v>
      </c>
      <c r="B8018">
        <v>61490.407035218792</v>
      </c>
      <c r="C8018">
        <v>60797.248979231088</v>
      </c>
      <c r="D8018">
        <v>0</v>
      </c>
      <c r="E8018">
        <v>693.15805598770601</v>
      </c>
      <c r="F8018">
        <v>0</v>
      </c>
      <c r="G8018">
        <v>0.33978336077828719</v>
      </c>
      <c r="H8018">
        <v>0.34097523237381339</v>
      </c>
      <c r="I8018">
        <v>0.31824087164581222</v>
      </c>
      <c r="J8018">
        <v>335</v>
      </c>
      <c r="K8018">
        <v>0</v>
      </c>
      <c r="L8018" t="str">
        <f>VLOOKUP(J8018,Clustering!$D$3:$E$367,2,FALSE)</f>
        <v>Winter</v>
      </c>
      <c r="M8018">
        <v>0.38111982700000002</v>
      </c>
      <c r="N8018">
        <v>0.34822317600000002</v>
      </c>
      <c r="O8018">
        <v>0.34822317600000002</v>
      </c>
      <c r="P8018">
        <v>0.87184444400000005</v>
      </c>
      <c r="Q8018">
        <v>0.31588367499999997</v>
      </c>
      <c r="R8018">
        <v>0.34097523237381339</v>
      </c>
      <c r="S8018">
        <v>0</v>
      </c>
      <c r="T8018">
        <v>0</v>
      </c>
      <c r="U8018">
        <v>0.657144646</v>
      </c>
      <c r="V8018">
        <v>0.85008076700000001</v>
      </c>
      <c r="W8018">
        <v>1.1798644E-2</v>
      </c>
      <c r="X8018">
        <v>1.215481E-3</v>
      </c>
      <c r="Y8018">
        <v>0.31824087164581222</v>
      </c>
      <c r="Z8018">
        <v>0.39122171900000002</v>
      </c>
      <c r="AA8018">
        <v>0.657144646</v>
      </c>
      <c r="AB8018">
        <v>0</v>
      </c>
      <c r="AC8018">
        <v>0</v>
      </c>
      <c r="AD8018">
        <v>0.85</v>
      </c>
      <c r="AE8018">
        <v>0.85</v>
      </c>
      <c r="AF8018">
        <v>0.85</v>
      </c>
      <c r="AG8018">
        <v>0.85</v>
      </c>
      <c r="AH8018">
        <v>0.87184444400000005</v>
      </c>
      <c r="AI8018">
        <v>1.1798644E-2</v>
      </c>
      <c r="AJ8018">
        <v>0.48528400100000002</v>
      </c>
      <c r="AK8018">
        <v>0</v>
      </c>
      <c r="AL8018">
        <v>2.92049E-3</v>
      </c>
    </row>
    <row r="8019" spans="1:38" x14ac:dyDescent="0.35">
      <c r="A8019" t="s">
        <v>8143</v>
      </c>
      <c r="B8019">
        <v>60703.518710476761</v>
      </c>
      <c r="C8019">
        <v>60009.024725008429</v>
      </c>
      <c r="D8019">
        <v>0</v>
      </c>
      <c r="E8019">
        <v>694.49398546833243</v>
      </c>
      <c r="F8019">
        <v>0</v>
      </c>
      <c r="G8019">
        <v>0.3404382281707512</v>
      </c>
      <c r="H8019">
        <v>0.3414573749282806</v>
      </c>
      <c r="I8019">
        <v>0.32201765498913848</v>
      </c>
      <c r="J8019">
        <v>335</v>
      </c>
      <c r="K8019">
        <v>1</v>
      </c>
      <c r="L8019" t="str">
        <f>VLOOKUP(J8019,Clustering!$D$3:$E$367,2,FALSE)</f>
        <v>Winter</v>
      </c>
      <c r="M8019">
        <v>0.36674381499999997</v>
      </c>
      <c r="N8019">
        <v>0.332310679</v>
      </c>
      <c r="O8019">
        <v>0.332310679</v>
      </c>
      <c r="P8019">
        <v>0.87604598099999997</v>
      </c>
      <c r="Q8019">
        <v>0.28157679000000002</v>
      </c>
      <c r="R8019">
        <v>0.3414573749282806</v>
      </c>
      <c r="S8019">
        <v>0</v>
      </c>
      <c r="T8019">
        <v>0</v>
      </c>
      <c r="U8019">
        <v>0.657144646</v>
      </c>
      <c r="V8019">
        <v>0.85008076700000001</v>
      </c>
      <c r="W8019">
        <v>9.7740250000000004E-3</v>
      </c>
      <c r="X8019">
        <v>8.1967499999999996E-4</v>
      </c>
      <c r="Y8019">
        <v>0.32201765498913848</v>
      </c>
      <c r="Z8019">
        <v>0.37856238800000003</v>
      </c>
      <c r="AA8019">
        <v>0.657144646</v>
      </c>
      <c r="AB8019">
        <v>0</v>
      </c>
      <c r="AC8019">
        <v>0</v>
      </c>
      <c r="AD8019">
        <v>0.85</v>
      </c>
      <c r="AE8019">
        <v>0.85</v>
      </c>
      <c r="AF8019">
        <v>0.85</v>
      </c>
      <c r="AG8019">
        <v>0.85</v>
      </c>
      <c r="AH8019">
        <v>0.87604598099999997</v>
      </c>
      <c r="AI8019">
        <v>9.7740250000000004E-3</v>
      </c>
      <c r="AJ8019">
        <v>0.47769700399999998</v>
      </c>
      <c r="AK8019">
        <v>0</v>
      </c>
      <c r="AL8019">
        <v>0</v>
      </c>
    </row>
    <row r="8020" spans="1:38" x14ac:dyDescent="0.35">
      <c r="A8020" t="s">
        <v>8144</v>
      </c>
      <c r="B8020">
        <v>60455.630923647863</v>
      </c>
      <c r="C8020">
        <v>59765.245656587147</v>
      </c>
      <c r="D8020">
        <v>0</v>
      </c>
      <c r="E8020">
        <v>690.38526706070718</v>
      </c>
      <c r="F8020">
        <v>0</v>
      </c>
      <c r="G8020">
        <v>0.3384241505199545</v>
      </c>
      <c r="H8020">
        <v>0.33938817979869229</v>
      </c>
      <c r="I8020">
        <v>0.32099979848526328</v>
      </c>
      <c r="J8020">
        <v>335</v>
      </c>
      <c r="K8020">
        <v>2</v>
      </c>
      <c r="L8020" t="str">
        <f>VLOOKUP(J8020,Clustering!$D$3:$E$367,2,FALSE)</f>
        <v>Winter</v>
      </c>
      <c r="M8020">
        <v>0.34678673100000001</v>
      </c>
      <c r="N8020">
        <v>0.32201064499999998</v>
      </c>
      <c r="O8020">
        <v>0.32201064499999998</v>
      </c>
      <c r="P8020">
        <v>0.87630031100000005</v>
      </c>
      <c r="Q8020">
        <v>0.249247464</v>
      </c>
      <c r="R8020">
        <v>0.33938817979869229</v>
      </c>
      <c r="S8020">
        <v>0</v>
      </c>
      <c r="T8020">
        <v>0</v>
      </c>
      <c r="U8020">
        <v>0.657144646</v>
      </c>
      <c r="V8020">
        <v>0.85008076700000001</v>
      </c>
      <c r="W8020">
        <v>9.8438390000000001E-3</v>
      </c>
      <c r="X8020">
        <v>7.9998899999999997E-4</v>
      </c>
      <c r="Y8020">
        <v>0.32099979848526328</v>
      </c>
      <c r="Z8020">
        <v>0.37270639</v>
      </c>
      <c r="AA8020">
        <v>0.657144646</v>
      </c>
      <c r="AB8020">
        <v>0</v>
      </c>
      <c r="AC8020">
        <v>0</v>
      </c>
      <c r="AD8020">
        <v>0.85</v>
      </c>
      <c r="AE8020">
        <v>0.85</v>
      </c>
      <c r="AF8020">
        <v>0.85</v>
      </c>
      <c r="AG8020">
        <v>0.85</v>
      </c>
      <c r="AH8020">
        <v>0.87630031100000005</v>
      </c>
      <c r="AI8020">
        <v>9.8438390000000001E-3</v>
      </c>
      <c r="AJ8020">
        <v>0.47490738599999999</v>
      </c>
      <c r="AK8020">
        <v>0</v>
      </c>
      <c r="AL8020">
        <v>0</v>
      </c>
    </row>
    <row r="8021" spans="1:38" x14ac:dyDescent="0.35">
      <c r="A8021" t="s">
        <v>8145</v>
      </c>
      <c r="B8021">
        <v>60520.86027846425</v>
      </c>
      <c r="C8021">
        <v>59834.806224648462</v>
      </c>
      <c r="D8021">
        <v>0</v>
      </c>
      <c r="E8021">
        <v>686.05405381579351</v>
      </c>
      <c r="F8021">
        <v>0</v>
      </c>
      <c r="G8021">
        <v>0.33630100677244779</v>
      </c>
      <c r="H8021">
        <v>0.33725871684979553</v>
      </c>
      <c r="I8021">
        <v>0.31899087117498331</v>
      </c>
      <c r="J8021">
        <v>335</v>
      </c>
      <c r="K8021">
        <v>3</v>
      </c>
      <c r="L8021" t="str">
        <f>VLOOKUP(J8021,Clustering!$D$3:$E$367,2,FALSE)</f>
        <v>Winter</v>
      </c>
      <c r="M8021">
        <v>0.33380454700000001</v>
      </c>
      <c r="N8021">
        <v>0.317062764</v>
      </c>
      <c r="O8021">
        <v>0.317062764</v>
      </c>
      <c r="P8021">
        <v>0.87560853299999997</v>
      </c>
      <c r="Q8021">
        <v>0.23437822699999999</v>
      </c>
      <c r="R8021">
        <v>0.33725871684979553</v>
      </c>
      <c r="S8021">
        <v>0</v>
      </c>
      <c r="T8021">
        <v>0</v>
      </c>
      <c r="U8021">
        <v>0.657144646</v>
      </c>
      <c r="V8021">
        <v>0.85008076700000001</v>
      </c>
      <c r="W8021">
        <v>9.8089319999999994E-3</v>
      </c>
      <c r="X8021">
        <v>7.9998899999999997E-4</v>
      </c>
      <c r="Y8021">
        <v>0.31899087117498331</v>
      </c>
      <c r="Z8021">
        <v>0.37638828099999999</v>
      </c>
      <c r="AA8021">
        <v>0.657144646</v>
      </c>
      <c r="AB8021">
        <v>0</v>
      </c>
      <c r="AC8021">
        <v>0</v>
      </c>
      <c r="AD8021">
        <v>0.85</v>
      </c>
      <c r="AE8021">
        <v>0.85</v>
      </c>
      <c r="AF8021">
        <v>0.85</v>
      </c>
      <c r="AG8021">
        <v>0.85</v>
      </c>
      <c r="AH8021">
        <v>0.87560853299999997</v>
      </c>
      <c r="AI8021">
        <v>9.8089319999999994E-3</v>
      </c>
      <c r="AJ8021">
        <v>0.47707787299999999</v>
      </c>
      <c r="AK8021">
        <v>0</v>
      </c>
      <c r="AL8021">
        <v>0</v>
      </c>
    </row>
    <row r="8022" spans="1:38" x14ac:dyDescent="0.35">
      <c r="A8022" t="s">
        <v>8146</v>
      </c>
      <c r="B8022">
        <v>61167.581010034897</v>
      </c>
      <c r="C8022">
        <v>60488.856309599912</v>
      </c>
      <c r="D8022">
        <v>0</v>
      </c>
      <c r="E8022">
        <v>678.72470043499345</v>
      </c>
      <c r="F8022">
        <v>0</v>
      </c>
      <c r="G8022">
        <v>0.33270818648774181</v>
      </c>
      <c r="H8022">
        <v>0.33366273696439452</v>
      </c>
      <c r="I8022">
        <v>0.31545515910889071</v>
      </c>
      <c r="J8022">
        <v>335</v>
      </c>
      <c r="K8022">
        <v>4</v>
      </c>
      <c r="L8022" t="str">
        <f>VLOOKUP(J8022,Clustering!$D$3:$E$367,2,FALSE)</f>
        <v>Winter</v>
      </c>
      <c r="M8022">
        <v>0.33501406700000003</v>
      </c>
      <c r="N8022">
        <v>0.31839192799999999</v>
      </c>
      <c r="O8022">
        <v>0.31839192799999999</v>
      </c>
      <c r="P8022">
        <v>0.87687001099999995</v>
      </c>
      <c r="Q8022">
        <v>0.21500316</v>
      </c>
      <c r="R8022">
        <v>0.33366273696439452</v>
      </c>
      <c r="S8022">
        <v>0</v>
      </c>
      <c r="T8022">
        <v>0</v>
      </c>
      <c r="U8022">
        <v>0.657144646</v>
      </c>
      <c r="V8022">
        <v>0.85008076700000001</v>
      </c>
      <c r="W8022">
        <v>9.9485609999999999E-3</v>
      </c>
      <c r="X8022">
        <v>7.9998899999999997E-4</v>
      </c>
      <c r="Y8022">
        <v>0.31545515910889071</v>
      </c>
      <c r="Z8022">
        <v>0.39651858499999998</v>
      </c>
      <c r="AA8022">
        <v>0.657144646</v>
      </c>
      <c r="AB8022">
        <v>0</v>
      </c>
      <c r="AC8022">
        <v>0</v>
      </c>
      <c r="AD8022">
        <v>0.85</v>
      </c>
      <c r="AE8022">
        <v>0.85</v>
      </c>
      <c r="AF8022">
        <v>0.85</v>
      </c>
      <c r="AG8022">
        <v>0.85</v>
      </c>
      <c r="AH8022">
        <v>0.87687001099999995</v>
      </c>
      <c r="AI8022">
        <v>9.9485609999999999E-3</v>
      </c>
      <c r="AJ8022">
        <v>0.49013609200000002</v>
      </c>
      <c r="AK8022">
        <v>0</v>
      </c>
      <c r="AL8022">
        <v>0</v>
      </c>
    </row>
    <row r="8023" spans="1:38" x14ac:dyDescent="0.35">
      <c r="A8023" t="s">
        <v>8147</v>
      </c>
      <c r="B8023">
        <v>66110.222154397721</v>
      </c>
      <c r="C8023">
        <v>65452.336750882358</v>
      </c>
      <c r="D8023">
        <v>0</v>
      </c>
      <c r="E8023">
        <v>657.88540351535949</v>
      </c>
      <c r="F8023">
        <v>0</v>
      </c>
      <c r="G8023">
        <v>0.32249284486047031</v>
      </c>
      <c r="H8023">
        <v>0.3232364042240416</v>
      </c>
      <c r="I8023">
        <v>0.30905337741346528</v>
      </c>
      <c r="J8023">
        <v>335</v>
      </c>
      <c r="K8023">
        <v>5</v>
      </c>
      <c r="L8023" t="str">
        <f>VLOOKUP(J8023,Clustering!$D$3:$E$367,2,FALSE)</f>
        <v>Winter</v>
      </c>
      <c r="M8023">
        <v>0.34255341</v>
      </c>
      <c r="N8023">
        <v>0.32120210399999999</v>
      </c>
      <c r="O8023">
        <v>0.32120210399999999</v>
      </c>
      <c r="P8023">
        <v>0.878192529</v>
      </c>
      <c r="Q8023">
        <v>0.21182404699999999</v>
      </c>
      <c r="R8023">
        <v>0.3232364042240416</v>
      </c>
      <c r="S8023">
        <v>0</v>
      </c>
      <c r="T8023">
        <v>0</v>
      </c>
      <c r="U8023">
        <v>0.657144646</v>
      </c>
      <c r="V8023">
        <v>0.85008076700000001</v>
      </c>
      <c r="W8023">
        <v>1.0053282E-2</v>
      </c>
      <c r="X8023">
        <v>7.9998899999999997E-4</v>
      </c>
      <c r="Y8023">
        <v>0.30905337741346528</v>
      </c>
      <c r="Z8023">
        <v>0.45896482500000002</v>
      </c>
      <c r="AA8023">
        <v>0.657144646</v>
      </c>
      <c r="AB8023">
        <v>0</v>
      </c>
      <c r="AC8023">
        <v>0</v>
      </c>
      <c r="AD8023">
        <v>0.85</v>
      </c>
      <c r="AE8023">
        <v>0.85</v>
      </c>
      <c r="AF8023">
        <v>0.85</v>
      </c>
      <c r="AG8023">
        <v>0.85</v>
      </c>
      <c r="AH8023">
        <v>0.878192529</v>
      </c>
      <c r="AI8023">
        <v>1.0053282E-2</v>
      </c>
      <c r="AJ8023">
        <v>0.52414909300000001</v>
      </c>
      <c r="AK8023">
        <v>0</v>
      </c>
      <c r="AL8023">
        <v>0</v>
      </c>
    </row>
    <row r="8024" spans="1:38" x14ac:dyDescent="0.35">
      <c r="A8024" t="s">
        <v>8148</v>
      </c>
      <c r="B8024">
        <v>74099.196571253851</v>
      </c>
      <c r="C8024">
        <v>73475.283514462848</v>
      </c>
      <c r="D8024">
        <v>0</v>
      </c>
      <c r="E8024">
        <v>623.91305679100299</v>
      </c>
      <c r="F8024">
        <v>0</v>
      </c>
      <c r="G8024">
        <v>0.30583973372107992</v>
      </c>
      <c r="H8024">
        <v>0.30654221827561529</v>
      </c>
      <c r="I8024">
        <v>0.29314267311604819</v>
      </c>
      <c r="J8024">
        <v>335</v>
      </c>
      <c r="K8024">
        <v>6</v>
      </c>
      <c r="L8024" t="str">
        <f>VLOOKUP(J8024,Clustering!$D$3:$E$367,2,FALSE)</f>
        <v>Winter</v>
      </c>
      <c r="M8024">
        <v>0.35350244800000002</v>
      </c>
      <c r="N8024">
        <v>0.33148044500000001</v>
      </c>
      <c r="O8024">
        <v>0.33148044500000001</v>
      </c>
      <c r="P8024">
        <v>0.87913863800000003</v>
      </c>
      <c r="Q8024">
        <v>0.24668164400000001</v>
      </c>
      <c r="R8024">
        <v>0.30654221827561529</v>
      </c>
      <c r="S8024">
        <v>0</v>
      </c>
      <c r="T8024">
        <v>0</v>
      </c>
      <c r="U8024">
        <v>0.657144646</v>
      </c>
      <c r="V8024">
        <v>0.85008076700000001</v>
      </c>
      <c r="W8024">
        <v>1.008819E-2</v>
      </c>
      <c r="X8024">
        <v>7.9998899999999997E-4</v>
      </c>
      <c r="Y8024">
        <v>0.29314267311604819</v>
      </c>
      <c r="Z8024">
        <v>0.54133725899999996</v>
      </c>
      <c r="AA8024">
        <v>0.657144646</v>
      </c>
      <c r="AB8024">
        <v>0</v>
      </c>
      <c r="AC8024">
        <v>0</v>
      </c>
      <c r="AD8024">
        <v>0.85</v>
      </c>
      <c r="AE8024">
        <v>0.85</v>
      </c>
      <c r="AF8024">
        <v>0.85</v>
      </c>
      <c r="AG8024">
        <v>0.85</v>
      </c>
      <c r="AH8024">
        <v>0.87913863800000003</v>
      </c>
      <c r="AI8024">
        <v>1.008819E-2</v>
      </c>
      <c r="AJ8024">
        <v>0.55420657600000001</v>
      </c>
      <c r="AK8024">
        <v>0</v>
      </c>
      <c r="AL8024">
        <v>1.7778800000000001E-4</v>
      </c>
    </row>
    <row r="8025" spans="1:38" x14ac:dyDescent="0.35">
      <c r="A8025" t="s">
        <v>8149</v>
      </c>
      <c r="B8025">
        <v>82216.465943629868</v>
      </c>
      <c r="C8025">
        <v>81477.215606757614</v>
      </c>
      <c r="D8025">
        <v>153.34959230211189</v>
      </c>
      <c r="E8025">
        <v>585.90074457014578</v>
      </c>
      <c r="F8025">
        <v>6.9255771616624001E-3</v>
      </c>
      <c r="G8025">
        <v>0.28720624733830669</v>
      </c>
      <c r="H8025">
        <v>0.28777883719760072</v>
      </c>
      <c r="I8025">
        <v>0.2768569690540455</v>
      </c>
      <c r="J8025">
        <v>335</v>
      </c>
      <c r="K8025">
        <v>7</v>
      </c>
      <c r="L8025" t="str">
        <f>VLOOKUP(J8025,Clustering!$D$3:$E$367,2,FALSE)</f>
        <v>Winter</v>
      </c>
      <c r="M8025">
        <v>0.393335981</v>
      </c>
      <c r="N8025">
        <v>0.34858800600000001</v>
      </c>
      <c r="O8025">
        <v>0.34858800600000001</v>
      </c>
      <c r="P8025">
        <v>0.87990162900000002</v>
      </c>
      <c r="Q8025">
        <v>0.30623369</v>
      </c>
      <c r="R8025">
        <v>0.28777883719760072</v>
      </c>
      <c r="S8025">
        <v>6.9255771616624001E-3</v>
      </c>
      <c r="T8025">
        <v>0</v>
      </c>
      <c r="U8025">
        <v>0.657144646</v>
      </c>
      <c r="V8025">
        <v>0.85008076700000001</v>
      </c>
      <c r="W8025">
        <v>1.1938272999999999E-2</v>
      </c>
      <c r="X8025">
        <v>1.7261339000000001E-2</v>
      </c>
      <c r="Y8025">
        <v>0.2768569690540455</v>
      </c>
      <c r="Z8025">
        <v>0.53641226900000005</v>
      </c>
      <c r="AA8025">
        <v>0.657144646</v>
      </c>
      <c r="AB8025">
        <v>0</v>
      </c>
      <c r="AC8025">
        <v>0</v>
      </c>
      <c r="AD8025">
        <v>0.85</v>
      </c>
      <c r="AE8025">
        <v>0.85</v>
      </c>
      <c r="AF8025">
        <v>0.85</v>
      </c>
      <c r="AG8025">
        <v>0.85</v>
      </c>
      <c r="AH8025">
        <v>0.87990162900000002</v>
      </c>
      <c r="AI8025">
        <v>1.1938272999999999E-2</v>
      </c>
      <c r="AJ8025">
        <v>0.56215237900000004</v>
      </c>
      <c r="AK8025">
        <v>4.8479040131637003E-3</v>
      </c>
      <c r="AL8025">
        <v>3.8224380000000001E-3</v>
      </c>
    </row>
    <row r="8026" spans="1:38" x14ac:dyDescent="0.35">
      <c r="A8026" t="s">
        <v>8150</v>
      </c>
      <c r="B8026">
        <v>79409.195866008231</v>
      </c>
      <c r="C8026">
        <v>76457.103731281211</v>
      </c>
      <c r="D8026">
        <v>2400.0475562675551</v>
      </c>
      <c r="E8026">
        <v>552.04457845946149</v>
      </c>
      <c r="F8026">
        <v>0.10839099271841721</v>
      </c>
      <c r="G8026">
        <v>0.2706100874801281</v>
      </c>
      <c r="H8026">
        <v>0.27110474052227729</v>
      </c>
      <c r="I8026">
        <v>0.26166947858832917</v>
      </c>
      <c r="J8026">
        <v>335</v>
      </c>
      <c r="K8026">
        <v>8</v>
      </c>
      <c r="L8026" t="str">
        <f>VLOOKUP(J8026,Clustering!$D$3:$E$367,2,FALSE)</f>
        <v>Winter</v>
      </c>
      <c r="M8026">
        <v>0.43013995399999999</v>
      </c>
      <c r="N8026">
        <v>0.36226813899999999</v>
      </c>
      <c r="O8026">
        <v>0.36226813899999999</v>
      </c>
      <c r="P8026">
        <v>0.88068496699999999</v>
      </c>
      <c r="Q8026">
        <v>0.34684873599999999</v>
      </c>
      <c r="R8026">
        <v>0.27110474052227729</v>
      </c>
      <c r="S8026">
        <v>0.10839099271841721</v>
      </c>
      <c r="T8026">
        <v>0</v>
      </c>
      <c r="U8026">
        <v>0.657144646</v>
      </c>
      <c r="V8026">
        <v>0.85008076700000001</v>
      </c>
      <c r="W8026">
        <v>1.0821241000000001E-2</v>
      </c>
      <c r="X8026">
        <v>9.6505510000000003E-3</v>
      </c>
      <c r="Y8026">
        <v>0.26166947858832917</v>
      </c>
      <c r="Z8026">
        <v>0.48510019300000001</v>
      </c>
      <c r="AA8026">
        <v>0.657144646</v>
      </c>
      <c r="AB8026">
        <v>0</v>
      </c>
      <c r="AC8026">
        <v>0</v>
      </c>
      <c r="AD8026">
        <v>0.85</v>
      </c>
      <c r="AE8026">
        <v>0.85</v>
      </c>
      <c r="AF8026">
        <v>0.85</v>
      </c>
      <c r="AG8026">
        <v>0.85</v>
      </c>
      <c r="AH8026">
        <v>0.88068496699999999</v>
      </c>
      <c r="AI8026">
        <v>1.0821241000000001E-2</v>
      </c>
      <c r="AJ8026">
        <v>0.53052959700000002</v>
      </c>
      <c r="AK8026">
        <v>7.58736949028921E-2</v>
      </c>
      <c r="AL8026">
        <v>8.8893899999999999E-5</v>
      </c>
    </row>
    <row r="8027" spans="1:38" x14ac:dyDescent="0.35">
      <c r="A8027" t="s">
        <v>8151</v>
      </c>
      <c r="B8027">
        <v>77691.351186944477</v>
      </c>
      <c r="C8027">
        <v>71663.593515501561</v>
      </c>
      <c r="D8027">
        <v>5478.6153839252211</v>
      </c>
      <c r="E8027">
        <v>549.14228751768883</v>
      </c>
      <c r="F8027">
        <v>0.247425330650343</v>
      </c>
      <c r="G8027">
        <v>0.2691873958420043</v>
      </c>
      <c r="H8027">
        <v>0.27052215160229609</v>
      </c>
      <c r="I8027">
        <v>0.24506234615668171</v>
      </c>
      <c r="J8027">
        <v>335</v>
      </c>
      <c r="K8027">
        <v>9</v>
      </c>
      <c r="L8027" t="str">
        <f>VLOOKUP(J8027,Clustering!$D$3:$E$367,2,FALSE)</f>
        <v>Winter</v>
      </c>
      <c r="M8027">
        <v>0.432276773</v>
      </c>
      <c r="N8027">
        <v>0.35522199300000001</v>
      </c>
      <c r="O8027">
        <v>0.35522199300000001</v>
      </c>
      <c r="P8027">
        <v>0.88103085599999997</v>
      </c>
      <c r="Q8027">
        <v>0.35923976600000002</v>
      </c>
      <c r="R8027">
        <v>0.27052215160229609</v>
      </c>
      <c r="S8027">
        <v>0.247425330650343</v>
      </c>
      <c r="T8027">
        <v>4.0275049E-2</v>
      </c>
      <c r="U8027">
        <v>0.657144646</v>
      </c>
      <c r="V8027">
        <v>0.85008076700000001</v>
      </c>
      <c r="W8027">
        <v>1.0960869999999999E-2</v>
      </c>
      <c r="X8027">
        <v>7.9998899999999997E-4</v>
      </c>
      <c r="Y8027">
        <v>0.24506234615668171</v>
      </c>
      <c r="Z8027">
        <v>0.44069996</v>
      </c>
      <c r="AA8027">
        <v>0.657144646</v>
      </c>
      <c r="AB8027">
        <v>0</v>
      </c>
      <c r="AC8027">
        <v>0</v>
      </c>
      <c r="AD8027">
        <v>0.85</v>
      </c>
      <c r="AE8027">
        <v>0.85</v>
      </c>
      <c r="AF8027">
        <v>0.85</v>
      </c>
      <c r="AG8027">
        <v>0.85</v>
      </c>
      <c r="AH8027">
        <v>0.88103085599999997</v>
      </c>
      <c r="AI8027">
        <v>1.0960869999999999E-2</v>
      </c>
      <c r="AJ8027">
        <v>0.500474584</v>
      </c>
      <c r="AK8027">
        <v>0.17319773145524009</v>
      </c>
      <c r="AL8027">
        <v>0</v>
      </c>
    </row>
    <row r="8028" spans="1:38" x14ac:dyDescent="0.35">
      <c r="A8028" t="s">
        <v>8152</v>
      </c>
      <c r="B8028">
        <v>76185.467061011921</v>
      </c>
      <c r="C8028">
        <v>67547.567809201515</v>
      </c>
      <c r="D8028">
        <v>8076.7894957880699</v>
      </c>
      <c r="E8028">
        <v>561.10975602234532</v>
      </c>
      <c r="F8028">
        <v>0.36476411858588997</v>
      </c>
      <c r="G8028">
        <v>0.2750538019717379</v>
      </c>
      <c r="H8028">
        <v>0.27755339718827587</v>
      </c>
      <c r="I8028">
        <v>0.22987485569096541</v>
      </c>
      <c r="J8028">
        <v>335</v>
      </c>
      <c r="K8028">
        <v>10</v>
      </c>
      <c r="L8028" t="str">
        <f>VLOOKUP(J8028,Clustering!$D$3:$E$367,2,FALSE)</f>
        <v>Winter</v>
      </c>
      <c r="M8028">
        <v>0.4060993</v>
      </c>
      <c r="N8028">
        <v>0.33486645999999998</v>
      </c>
      <c r="O8028">
        <v>0.33486645999999998</v>
      </c>
      <c r="P8028">
        <v>0.88084773800000005</v>
      </c>
      <c r="Q8028">
        <v>0.369640723</v>
      </c>
      <c r="R8028">
        <v>0.27755339718827587</v>
      </c>
      <c r="S8028">
        <v>0.36476411858588997</v>
      </c>
      <c r="T8028">
        <v>0.405659665</v>
      </c>
      <c r="U8028">
        <v>0.65161143899999996</v>
      </c>
      <c r="V8028">
        <v>0.85008076700000001</v>
      </c>
      <c r="W8028">
        <v>1.3544005E-2</v>
      </c>
      <c r="X8028">
        <v>7.9998899999999997E-4</v>
      </c>
      <c r="Y8028">
        <v>0.22987485569096541</v>
      </c>
      <c r="Z8028">
        <v>0.43351368800000001</v>
      </c>
      <c r="AA8028">
        <v>0.65161143899999996</v>
      </c>
      <c r="AB8028">
        <v>0</v>
      </c>
      <c r="AC8028">
        <v>0</v>
      </c>
      <c r="AD8028">
        <v>0.85</v>
      </c>
      <c r="AE8028">
        <v>0.85</v>
      </c>
      <c r="AF8028">
        <v>0.85</v>
      </c>
      <c r="AG8028">
        <v>0.85</v>
      </c>
      <c r="AH8028">
        <v>0.88084773800000005</v>
      </c>
      <c r="AI8028">
        <v>1.3544005E-2</v>
      </c>
      <c r="AJ8028">
        <v>0.48025683000000002</v>
      </c>
      <c r="AK8028">
        <v>0.25533488301012303</v>
      </c>
      <c r="AL8028">
        <v>0</v>
      </c>
    </row>
    <row r="8029" spans="1:38" x14ac:dyDescent="0.35">
      <c r="A8029" t="s">
        <v>8153</v>
      </c>
      <c r="B8029">
        <v>73111.815871732004</v>
      </c>
      <c r="C8029">
        <v>63035.744111121581</v>
      </c>
      <c r="D8029">
        <v>9512.9897405290703</v>
      </c>
      <c r="E8029">
        <v>563.08202008135572</v>
      </c>
      <c r="F8029">
        <v>0.4296258209564896</v>
      </c>
      <c r="G8029">
        <v>0.2760205980790959</v>
      </c>
      <c r="H8029">
        <v>0.27916053903649979</v>
      </c>
      <c r="I8029">
        <v>0.21926771949268731</v>
      </c>
      <c r="J8029">
        <v>335</v>
      </c>
      <c r="K8029">
        <v>11</v>
      </c>
      <c r="L8029" t="str">
        <f>VLOOKUP(J8029,Clustering!$D$3:$E$367,2,FALSE)</f>
        <v>Winter</v>
      </c>
      <c r="M8029">
        <v>0.39250083600000002</v>
      </c>
      <c r="N8029">
        <v>0.32320965400000001</v>
      </c>
      <c r="O8029">
        <v>0.32320965400000001</v>
      </c>
      <c r="P8029">
        <v>0.87126457099999999</v>
      </c>
      <c r="Q8029">
        <v>0.35241844100000003</v>
      </c>
      <c r="R8029">
        <v>0.27916053903649979</v>
      </c>
      <c r="S8029">
        <v>0.4296258209564896</v>
      </c>
      <c r="T8029">
        <v>0.54926703899999996</v>
      </c>
      <c r="U8029">
        <v>0.65161143899999996</v>
      </c>
      <c r="V8029">
        <v>0.85008076700000001</v>
      </c>
      <c r="W8029">
        <v>1.3648726999999999E-2</v>
      </c>
      <c r="X8029">
        <v>7.9998899999999997E-4</v>
      </c>
      <c r="Y8029">
        <v>0.21926771949268731</v>
      </c>
      <c r="Z8029">
        <v>0.42796056399999999</v>
      </c>
      <c r="AA8029">
        <v>0.65161143899999996</v>
      </c>
      <c r="AB8029">
        <v>0</v>
      </c>
      <c r="AC8029">
        <v>0</v>
      </c>
      <c r="AD8029">
        <v>0.85</v>
      </c>
      <c r="AE8029">
        <v>0.85</v>
      </c>
      <c r="AF8029">
        <v>0.85</v>
      </c>
      <c r="AG8029">
        <v>0.85</v>
      </c>
      <c r="AH8029">
        <v>0.87126457099999999</v>
      </c>
      <c r="AI8029">
        <v>1.3648726999999999E-2</v>
      </c>
      <c r="AJ8029">
        <v>0.46853888399999999</v>
      </c>
      <c r="AK8029">
        <v>0.30073807466954272</v>
      </c>
      <c r="AL8029">
        <v>0</v>
      </c>
    </row>
    <row r="8030" spans="1:38" x14ac:dyDescent="0.35">
      <c r="A8030" t="s">
        <v>8154</v>
      </c>
      <c r="B8030">
        <v>71710.298736744444</v>
      </c>
      <c r="C8030">
        <v>61454.813440134763</v>
      </c>
      <c r="D8030">
        <v>9696.9149744979841</v>
      </c>
      <c r="E8030">
        <v>558.57032211170974</v>
      </c>
      <c r="F8030">
        <v>0.4379322558201641</v>
      </c>
      <c r="G8030">
        <v>0.2738089814273087</v>
      </c>
      <c r="H8030">
        <v>0.27685027262967787</v>
      </c>
      <c r="I8030">
        <v>0.21883914833316101</v>
      </c>
      <c r="J8030">
        <v>335</v>
      </c>
      <c r="K8030">
        <v>12</v>
      </c>
      <c r="L8030" t="str">
        <f>VLOOKUP(J8030,Clustering!$D$3:$E$367,2,FALSE)</f>
        <v>Winter</v>
      </c>
      <c r="M8030">
        <v>0.38149996200000003</v>
      </c>
      <c r="N8030">
        <v>0.31623450199999997</v>
      </c>
      <c r="O8030">
        <v>0.31623450199999997</v>
      </c>
      <c r="P8030">
        <v>0.87097972099999998</v>
      </c>
      <c r="Q8030">
        <v>0.31489489500000001</v>
      </c>
      <c r="R8030">
        <v>0.27685027262967787</v>
      </c>
      <c r="S8030">
        <v>0.4379322558201641</v>
      </c>
      <c r="T8030">
        <v>0.54412875900000002</v>
      </c>
      <c r="U8030">
        <v>0.65161143899999996</v>
      </c>
      <c r="V8030">
        <v>0.85008076700000001</v>
      </c>
      <c r="W8030">
        <v>1.3788356E-2</v>
      </c>
      <c r="X8030">
        <v>7.9998899999999997E-4</v>
      </c>
      <c r="Y8030">
        <v>0.21883914833316101</v>
      </c>
      <c r="Z8030">
        <v>0.41662307900000001</v>
      </c>
      <c r="AA8030">
        <v>0.65161143899999996</v>
      </c>
      <c r="AB8030">
        <v>0</v>
      </c>
      <c r="AC8030">
        <v>0</v>
      </c>
      <c r="AD8030">
        <v>0.85</v>
      </c>
      <c r="AE8030">
        <v>0.85</v>
      </c>
      <c r="AF8030">
        <v>0.85</v>
      </c>
      <c r="AG8030">
        <v>0.85</v>
      </c>
      <c r="AH8030">
        <v>0.87097972099999998</v>
      </c>
      <c r="AI8030">
        <v>1.3788356E-2</v>
      </c>
      <c r="AJ8030">
        <v>0.46441040500000003</v>
      </c>
      <c r="AK8030">
        <v>0.30655257907411487</v>
      </c>
      <c r="AL8030">
        <v>0</v>
      </c>
    </row>
    <row r="8031" spans="1:38" x14ac:dyDescent="0.35">
      <c r="A8031" t="s">
        <v>8155</v>
      </c>
      <c r="B8031">
        <v>71592.045985693447</v>
      </c>
      <c r="C8031">
        <v>61995.795298831821</v>
      </c>
      <c r="D8031">
        <v>9039.3734551845446</v>
      </c>
      <c r="E8031">
        <v>556.87723167708486</v>
      </c>
      <c r="F8031">
        <v>0.40823635340113101</v>
      </c>
      <c r="G8031">
        <v>0.27297903513582589</v>
      </c>
      <c r="H8031">
        <v>0.2757654518821267</v>
      </c>
      <c r="I8031">
        <v>0.22261593167648719</v>
      </c>
      <c r="J8031">
        <v>335</v>
      </c>
      <c r="K8031">
        <v>13</v>
      </c>
      <c r="L8031" t="str">
        <f>VLOOKUP(J8031,Clustering!$D$3:$E$367,2,FALSE)</f>
        <v>Winter</v>
      </c>
      <c r="M8031">
        <v>0.37364384</v>
      </c>
      <c r="N8031">
        <v>0.31802907000000002</v>
      </c>
      <c r="O8031">
        <v>0.31802907000000002</v>
      </c>
      <c r="P8031">
        <v>0.87056261899999998</v>
      </c>
      <c r="Q8031">
        <v>0.27101312300000002</v>
      </c>
      <c r="R8031">
        <v>0.2757654518821267</v>
      </c>
      <c r="S8031">
        <v>0.40823635340113101</v>
      </c>
      <c r="T8031">
        <v>0.51601934400000005</v>
      </c>
      <c r="U8031">
        <v>0.65161143899999996</v>
      </c>
      <c r="V8031">
        <v>0.85008076700000001</v>
      </c>
      <c r="W8031">
        <v>1.0995777999999999E-2</v>
      </c>
      <c r="X8031">
        <v>7.9998899999999997E-4</v>
      </c>
      <c r="Y8031">
        <v>0.22261593167648719</v>
      </c>
      <c r="Z8031">
        <v>0.39215825700000001</v>
      </c>
      <c r="AA8031">
        <v>0.65161143899999996</v>
      </c>
      <c r="AB8031">
        <v>0</v>
      </c>
      <c r="AC8031">
        <v>0</v>
      </c>
      <c r="AD8031">
        <v>0.85</v>
      </c>
      <c r="AE8031">
        <v>0.85</v>
      </c>
      <c r="AF8031">
        <v>0.85</v>
      </c>
      <c r="AG8031">
        <v>0.85</v>
      </c>
      <c r="AH8031">
        <v>0.87056261899999998</v>
      </c>
      <c r="AI8031">
        <v>1.0995777999999999E-2</v>
      </c>
      <c r="AJ8031">
        <v>0.45540865600000002</v>
      </c>
      <c r="AK8031">
        <v>0.28576544738079168</v>
      </c>
      <c r="AL8031">
        <v>0</v>
      </c>
    </row>
    <row r="8032" spans="1:38" x14ac:dyDescent="0.35">
      <c r="A8032" t="s">
        <v>8156</v>
      </c>
      <c r="B8032">
        <v>71794.330919944186</v>
      </c>
      <c r="C8032">
        <v>63756.579636613853</v>
      </c>
      <c r="D8032">
        <v>7483.397923096697</v>
      </c>
      <c r="E8032">
        <v>554.3533602336438</v>
      </c>
      <c r="F8032">
        <v>0.33796535725851629</v>
      </c>
      <c r="G8032">
        <v>0.27174184325178619</v>
      </c>
      <c r="H8032">
        <v>0.27431902421872523</v>
      </c>
      <c r="I8032">
        <v>0.22516057293617511</v>
      </c>
      <c r="J8032">
        <v>335</v>
      </c>
      <c r="K8032">
        <v>14</v>
      </c>
      <c r="L8032" t="str">
        <f>VLOOKUP(J8032,Clustering!$D$3:$E$367,2,FALSE)</f>
        <v>Winter</v>
      </c>
      <c r="M8032">
        <v>0.36662286300000002</v>
      </c>
      <c r="N8032">
        <v>0.31876464599999998</v>
      </c>
      <c r="O8032">
        <v>0.31876464599999998</v>
      </c>
      <c r="P8032">
        <v>0.871305263</v>
      </c>
      <c r="Q8032">
        <v>0.252226318</v>
      </c>
      <c r="R8032">
        <v>0.27431902421872523</v>
      </c>
      <c r="S8032">
        <v>0.33796535725851629</v>
      </c>
      <c r="T8032">
        <v>0.50430708800000001</v>
      </c>
      <c r="U8032">
        <v>0.65161143899999996</v>
      </c>
      <c r="V8032">
        <v>0.85008076700000001</v>
      </c>
      <c r="W8032">
        <v>1.1519386E-2</v>
      </c>
      <c r="X8032">
        <v>7.9998899999999997E-4</v>
      </c>
      <c r="Y8032">
        <v>0.22516057293617511</v>
      </c>
      <c r="Z8032">
        <v>0.38683531700000001</v>
      </c>
      <c r="AA8032">
        <v>0.65161143899999996</v>
      </c>
      <c r="AB8032">
        <v>0</v>
      </c>
      <c r="AC8032">
        <v>0</v>
      </c>
      <c r="AD8032">
        <v>0.85</v>
      </c>
      <c r="AE8032">
        <v>0.85</v>
      </c>
      <c r="AF8032">
        <v>0.85</v>
      </c>
      <c r="AG8032">
        <v>0.85</v>
      </c>
      <c r="AH8032">
        <v>0.871305263</v>
      </c>
      <c r="AI8032">
        <v>1.1519386E-2</v>
      </c>
      <c r="AJ8032">
        <v>0.45706043600000001</v>
      </c>
      <c r="AK8032">
        <v>0.23657575008096141</v>
      </c>
      <c r="AL8032">
        <v>0</v>
      </c>
    </row>
    <row r="8033" spans="1:38" x14ac:dyDescent="0.35">
      <c r="A8033" t="s">
        <v>8157</v>
      </c>
      <c r="B8033">
        <v>72251.856197409696</v>
      </c>
      <c r="C8033">
        <v>66687.345450640249</v>
      </c>
      <c r="D8033">
        <v>5014.8794968856819</v>
      </c>
      <c r="E8033">
        <v>549.63124988376762</v>
      </c>
      <c r="F8033">
        <v>0.22648208182841509</v>
      </c>
      <c r="G8033">
        <v>0.26942708327635662</v>
      </c>
      <c r="H8033">
        <v>0.27166724016915561</v>
      </c>
      <c r="I8033">
        <v>0.2289373562795014</v>
      </c>
      <c r="J8033">
        <v>335</v>
      </c>
      <c r="K8033">
        <v>15</v>
      </c>
      <c r="L8033" t="str">
        <f>VLOOKUP(J8033,Clustering!$D$3:$E$367,2,FALSE)</f>
        <v>Winter</v>
      </c>
      <c r="M8033">
        <v>0.356439854</v>
      </c>
      <c r="N8033">
        <v>0.32324712300000003</v>
      </c>
      <c r="O8033">
        <v>0.32324712300000003</v>
      </c>
      <c r="P8033">
        <v>0.87285159199999995</v>
      </c>
      <c r="Q8033">
        <v>0.24653145000000001</v>
      </c>
      <c r="R8033">
        <v>0.27166724016915561</v>
      </c>
      <c r="S8033">
        <v>0.22648208182841509</v>
      </c>
      <c r="T8033">
        <v>0.52622034200000001</v>
      </c>
      <c r="U8033">
        <v>0.65161143899999996</v>
      </c>
      <c r="V8033">
        <v>0.85008076700000001</v>
      </c>
      <c r="W8033">
        <v>1.1763737E-2</v>
      </c>
      <c r="X8033">
        <v>1.1920259999999999E-3</v>
      </c>
      <c r="Y8033">
        <v>0.2289373562795014</v>
      </c>
      <c r="Z8033">
        <v>0.41153664400000001</v>
      </c>
      <c r="AA8033">
        <v>0.65161143899999996</v>
      </c>
      <c r="AB8033">
        <v>0</v>
      </c>
      <c r="AC8033">
        <v>0</v>
      </c>
      <c r="AD8033">
        <v>0.85</v>
      </c>
      <c r="AE8033">
        <v>0.85</v>
      </c>
      <c r="AF8033">
        <v>0.85</v>
      </c>
      <c r="AG8033">
        <v>0.85</v>
      </c>
      <c r="AH8033">
        <v>0.87285159199999995</v>
      </c>
      <c r="AI8033">
        <v>1.1763737E-2</v>
      </c>
      <c r="AJ8033">
        <v>0.48176406300000002</v>
      </c>
      <c r="AK8033">
        <v>0.15853745727989049</v>
      </c>
      <c r="AL8033">
        <v>0</v>
      </c>
    </row>
    <row r="8034" spans="1:38" x14ac:dyDescent="0.35">
      <c r="A8034" t="s">
        <v>8158</v>
      </c>
      <c r="B8034">
        <v>73804.245724470849</v>
      </c>
      <c r="C8034">
        <v>71165.267426053208</v>
      </c>
      <c r="D8034">
        <v>2094.1605259456919</v>
      </c>
      <c r="E8034">
        <v>544.81777247196339</v>
      </c>
      <c r="F8034">
        <v>9.4576516922013798E-2</v>
      </c>
      <c r="G8034">
        <v>0.26706753552547219</v>
      </c>
      <c r="H8034">
        <v>0.26869402774994139</v>
      </c>
      <c r="I8034">
        <v>0.2376694936548516</v>
      </c>
      <c r="J8034">
        <v>335</v>
      </c>
      <c r="K8034">
        <v>16</v>
      </c>
      <c r="L8034" t="str">
        <f>VLOOKUP(J8034,Clustering!$D$3:$E$367,2,FALSE)</f>
        <v>Winter</v>
      </c>
      <c r="M8034">
        <v>0.34271467900000002</v>
      </c>
      <c r="N8034">
        <v>0.328885223</v>
      </c>
      <c r="O8034">
        <v>0.328885223</v>
      </c>
      <c r="P8034">
        <v>0.87551697399999995</v>
      </c>
      <c r="Q8034">
        <v>0.27001182800000001</v>
      </c>
      <c r="R8034">
        <v>0.26869402774994139</v>
      </c>
      <c r="S8034">
        <v>9.4576516922013798E-2</v>
      </c>
      <c r="T8034">
        <v>0.54155961900000005</v>
      </c>
      <c r="U8034">
        <v>0.66087779999999996</v>
      </c>
      <c r="V8034">
        <v>0.85008076700000001</v>
      </c>
      <c r="W8034">
        <v>1.2566603000000001E-2</v>
      </c>
      <c r="X8034">
        <v>1.332757E-3</v>
      </c>
      <c r="Y8034">
        <v>0.2376694936548516</v>
      </c>
      <c r="Z8034">
        <v>0.50478961899999997</v>
      </c>
      <c r="AA8034">
        <v>0.66087779999999996</v>
      </c>
      <c r="AB8034">
        <v>0</v>
      </c>
      <c r="AC8034">
        <v>0</v>
      </c>
      <c r="AD8034">
        <v>0.85</v>
      </c>
      <c r="AE8034">
        <v>0.85</v>
      </c>
      <c r="AF8034">
        <v>0.85</v>
      </c>
      <c r="AG8034">
        <v>0.85</v>
      </c>
      <c r="AH8034">
        <v>0.87551697399999995</v>
      </c>
      <c r="AI8034">
        <v>1.2566603000000001E-2</v>
      </c>
      <c r="AJ8034">
        <v>0.52016057199999999</v>
      </c>
      <c r="AK8034">
        <v>6.6203561845409695E-2</v>
      </c>
      <c r="AL8034">
        <v>0</v>
      </c>
    </row>
    <row r="8035" spans="1:38" x14ac:dyDescent="0.35">
      <c r="A8035" t="s">
        <v>8159</v>
      </c>
      <c r="B8035">
        <v>77393.005587840482</v>
      </c>
      <c r="C8035">
        <v>76752.155616868011</v>
      </c>
      <c r="D8035">
        <v>105.1046479029261</v>
      </c>
      <c r="E8035">
        <v>535.74532306953733</v>
      </c>
      <c r="F8035">
        <v>4.7467380784881998E-3</v>
      </c>
      <c r="G8035">
        <v>0.26262025640663589</v>
      </c>
      <c r="H8035">
        <v>0.2633101025583911</v>
      </c>
      <c r="I8035">
        <v>0.25015162867605761</v>
      </c>
      <c r="J8035">
        <v>335</v>
      </c>
      <c r="K8035">
        <v>17</v>
      </c>
      <c r="L8035" t="str">
        <f>VLOOKUP(J8035,Clustering!$D$3:$E$367,2,FALSE)</f>
        <v>Winter</v>
      </c>
      <c r="M8035">
        <v>0.35239084100000001</v>
      </c>
      <c r="N8035">
        <v>0.34088911</v>
      </c>
      <c r="O8035">
        <v>0.34088911</v>
      </c>
      <c r="P8035">
        <v>0.87812131699999996</v>
      </c>
      <c r="Q8035">
        <v>0.31217888100000002</v>
      </c>
      <c r="R8035">
        <v>0.2633101025583911</v>
      </c>
      <c r="S8035">
        <v>4.7467380784881998E-3</v>
      </c>
      <c r="T8035">
        <v>0.47483754</v>
      </c>
      <c r="U8035">
        <v>0.666411007</v>
      </c>
      <c r="V8035">
        <v>0.85008076700000001</v>
      </c>
      <c r="W8035">
        <v>1.2810953999999999E-2</v>
      </c>
      <c r="X8035">
        <v>1.3817619999999999E-3</v>
      </c>
      <c r="Y8035">
        <v>0.25015162867605761</v>
      </c>
      <c r="Z8035">
        <v>0.55841433200000001</v>
      </c>
      <c r="AA8035">
        <v>0.666411007</v>
      </c>
      <c r="AB8035">
        <v>0</v>
      </c>
      <c r="AC8035">
        <v>0</v>
      </c>
      <c r="AD8035">
        <v>0.85</v>
      </c>
      <c r="AE8035">
        <v>0.85</v>
      </c>
      <c r="AF8035">
        <v>0.85</v>
      </c>
      <c r="AG8035">
        <v>0.85</v>
      </c>
      <c r="AH8035">
        <v>0.87812131699999996</v>
      </c>
      <c r="AI8035">
        <v>1.2810953999999999E-2</v>
      </c>
      <c r="AJ8035">
        <v>0.56299829999999995</v>
      </c>
      <c r="AK8035">
        <v>3.3227166549417001E-3</v>
      </c>
      <c r="AL8035">
        <v>0.10800175200000001</v>
      </c>
    </row>
    <row r="8036" spans="1:38" x14ac:dyDescent="0.35">
      <c r="A8036" t="s">
        <v>8160</v>
      </c>
      <c r="B8036">
        <v>78307.512618742665</v>
      </c>
      <c r="C8036">
        <v>77762.136262199943</v>
      </c>
      <c r="D8036">
        <v>0</v>
      </c>
      <c r="E8036">
        <v>545.37635654272833</v>
      </c>
      <c r="F8036">
        <v>0</v>
      </c>
      <c r="G8036">
        <v>0.26734135124643538</v>
      </c>
      <c r="H8036">
        <v>0.26797081391824062</v>
      </c>
      <c r="I8036">
        <v>0.25596412502713412</v>
      </c>
      <c r="J8036">
        <v>335</v>
      </c>
      <c r="K8036">
        <v>18</v>
      </c>
      <c r="L8036" t="str">
        <f>VLOOKUP(J8036,Clustering!$D$3:$E$367,2,FALSE)</f>
        <v>Winter</v>
      </c>
      <c r="M8036">
        <v>0.36907646100000002</v>
      </c>
      <c r="N8036">
        <v>0.35647227500000001</v>
      </c>
      <c r="O8036">
        <v>0.35647227500000001</v>
      </c>
      <c r="P8036">
        <v>0.87950487399999999</v>
      </c>
      <c r="Q8036">
        <v>0.33256775999999999</v>
      </c>
      <c r="R8036">
        <v>0.26797081391824062</v>
      </c>
      <c r="S8036">
        <v>0</v>
      </c>
      <c r="T8036">
        <v>0.15048360299999999</v>
      </c>
      <c r="U8036">
        <v>0.666411007</v>
      </c>
      <c r="V8036">
        <v>0.85008076700000001</v>
      </c>
      <c r="W8036">
        <v>1.1554293E-2</v>
      </c>
      <c r="X8036">
        <v>5.485162E-3</v>
      </c>
      <c r="Y8036">
        <v>0.25596412502713412</v>
      </c>
      <c r="Z8036">
        <v>0.57233151100000001</v>
      </c>
      <c r="AA8036">
        <v>0.666411007</v>
      </c>
      <c r="AB8036">
        <v>0</v>
      </c>
      <c r="AC8036">
        <v>0</v>
      </c>
      <c r="AD8036">
        <v>0.85</v>
      </c>
      <c r="AE8036">
        <v>0.85</v>
      </c>
      <c r="AF8036">
        <v>0.85</v>
      </c>
      <c r="AG8036">
        <v>0.85</v>
      </c>
      <c r="AH8036">
        <v>0.87950487399999999</v>
      </c>
      <c r="AI8036">
        <v>1.1554293E-2</v>
      </c>
      <c r="AJ8036">
        <v>0.600362336</v>
      </c>
      <c r="AK8036">
        <v>0</v>
      </c>
      <c r="AL8036">
        <v>0.318959985</v>
      </c>
    </row>
    <row r="8037" spans="1:38" x14ac:dyDescent="0.35">
      <c r="A8037" t="s">
        <v>8161</v>
      </c>
      <c r="B8037">
        <v>77192.557764905883</v>
      </c>
      <c r="C8037">
        <v>76658.280181062088</v>
      </c>
      <c r="D8037">
        <v>0</v>
      </c>
      <c r="E8037">
        <v>534.27758384380024</v>
      </c>
      <c r="F8037">
        <v>0</v>
      </c>
      <c r="G8037">
        <v>0.26190077639401971</v>
      </c>
      <c r="H8037">
        <v>0.26210474617222318</v>
      </c>
      <c r="I8037">
        <v>0.25821412361464768</v>
      </c>
      <c r="J8037">
        <v>335</v>
      </c>
      <c r="K8037">
        <v>19</v>
      </c>
      <c r="L8037" t="str">
        <f>VLOOKUP(J8037,Clustering!$D$3:$E$367,2,FALSE)</f>
        <v>Winter</v>
      </c>
      <c r="M8037">
        <v>0.390830546</v>
      </c>
      <c r="N8037">
        <v>0.35979912800000002</v>
      </c>
      <c r="O8037">
        <v>0.35979912800000002</v>
      </c>
      <c r="P8037">
        <v>0.87990162900000002</v>
      </c>
      <c r="Q8037">
        <v>0.35170501799999998</v>
      </c>
      <c r="R8037">
        <v>0.26210474617222318</v>
      </c>
      <c r="S8037">
        <v>0</v>
      </c>
      <c r="T8037">
        <v>0</v>
      </c>
      <c r="U8037">
        <v>0.666411007</v>
      </c>
      <c r="V8037">
        <v>0.85008076700000001</v>
      </c>
      <c r="W8037">
        <v>1.1624107999999999E-2</v>
      </c>
      <c r="X8037">
        <v>5.485162E-3</v>
      </c>
      <c r="Y8037">
        <v>0.25821412361464768</v>
      </c>
      <c r="Z8037">
        <v>0.56127240700000003</v>
      </c>
      <c r="AA8037">
        <v>0.666411007</v>
      </c>
      <c r="AB8037">
        <v>0</v>
      </c>
      <c r="AC8037">
        <v>0</v>
      </c>
      <c r="AD8037">
        <v>0.85</v>
      </c>
      <c r="AE8037">
        <v>0.85</v>
      </c>
      <c r="AF8037">
        <v>0.85</v>
      </c>
      <c r="AG8037">
        <v>0.85</v>
      </c>
      <c r="AH8037">
        <v>0.87990162900000002</v>
      </c>
      <c r="AI8037">
        <v>1.1624107999999999E-2</v>
      </c>
      <c r="AJ8037">
        <v>0.603304795</v>
      </c>
      <c r="AK8037">
        <v>0</v>
      </c>
      <c r="AL8037">
        <v>0.169455622</v>
      </c>
    </row>
    <row r="8038" spans="1:38" x14ac:dyDescent="0.35">
      <c r="A8038" t="s">
        <v>8162</v>
      </c>
      <c r="B8038">
        <v>75048.014083830596</v>
      </c>
      <c r="C8038">
        <v>74528.192141204985</v>
      </c>
      <c r="D8038">
        <v>0</v>
      </c>
      <c r="E8038">
        <v>519.82194262561381</v>
      </c>
      <c r="F8038">
        <v>0</v>
      </c>
      <c r="G8038">
        <v>0.25481467775765382</v>
      </c>
      <c r="H8038">
        <v>0.25469180439729022</v>
      </c>
      <c r="I8038">
        <v>0.25703555292595009</v>
      </c>
      <c r="J8038">
        <v>335</v>
      </c>
      <c r="K8038">
        <v>20</v>
      </c>
      <c r="L8038" t="str">
        <f>VLOOKUP(J8038,Clustering!$D$3:$E$367,2,FALSE)</f>
        <v>Winter</v>
      </c>
      <c r="M8038">
        <v>0.38392476199999997</v>
      </c>
      <c r="N8038">
        <v>0.35255577700000001</v>
      </c>
      <c r="O8038">
        <v>0.35255577700000001</v>
      </c>
      <c r="P8038">
        <v>0.88014578600000004</v>
      </c>
      <c r="Q8038">
        <v>0.35331960699999998</v>
      </c>
      <c r="R8038">
        <v>0.25469180439729022</v>
      </c>
      <c r="S8038">
        <v>0</v>
      </c>
      <c r="T8038">
        <v>0</v>
      </c>
      <c r="U8038">
        <v>0.66539358599999998</v>
      </c>
      <c r="V8038">
        <v>0.85008076700000001</v>
      </c>
      <c r="W8038">
        <v>1.1728829E-2</v>
      </c>
      <c r="X8038">
        <v>7.9215689999999998E-3</v>
      </c>
      <c r="Y8038">
        <v>0.25703555292595009</v>
      </c>
      <c r="Z8038">
        <v>0.55127099000000002</v>
      </c>
      <c r="AA8038">
        <v>0.66539358599999998</v>
      </c>
      <c r="AB8038">
        <v>0</v>
      </c>
      <c r="AC8038">
        <v>0</v>
      </c>
      <c r="AD8038">
        <v>0.85</v>
      </c>
      <c r="AE8038">
        <v>0.85</v>
      </c>
      <c r="AF8038">
        <v>0.85</v>
      </c>
      <c r="AG8038">
        <v>0.85</v>
      </c>
      <c r="AH8038">
        <v>0.88014578600000004</v>
      </c>
      <c r="AI8038">
        <v>1.1728829E-2</v>
      </c>
      <c r="AJ8038">
        <v>0.58651979099999996</v>
      </c>
      <c r="AK8038">
        <v>0</v>
      </c>
      <c r="AL8038">
        <v>0.163168005</v>
      </c>
    </row>
    <row r="8039" spans="1:38" x14ac:dyDescent="0.35">
      <c r="A8039" t="s">
        <v>8163</v>
      </c>
      <c r="B8039">
        <v>72227.402590804908</v>
      </c>
      <c r="C8039">
        <v>71725.134045557803</v>
      </c>
      <c r="D8039">
        <v>0</v>
      </c>
      <c r="E8039">
        <v>502.26854524711217</v>
      </c>
      <c r="F8039">
        <v>0</v>
      </c>
      <c r="G8039">
        <v>0.24621007119956481</v>
      </c>
      <c r="H8039">
        <v>0.24607350623618929</v>
      </c>
      <c r="I8039">
        <v>0.24867841531518561</v>
      </c>
      <c r="J8039">
        <v>335</v>
      </c>
      <c r="K8039">
        <v>21</v>
      </c>
      <c r="L8039" t="str">
        <f>VLOOKUP(J8039,Clustering!$D$3:$E$367,2,FALSE)</f>
        <v>Winter</v>
      </c>
      <c r="M8039">
        <v>0.36841410499999999</v>
      </c>
      <c r="N8039">
        <v>0.34678160499999999</v>
      </c>
      <c r="O8039">
        <v>0.34678160499999999</v>
      </c>
      <c r="P8039">
        <v>0.88021699900000006</v>
      </c>
      <c r="Q8039">
        <v>0.34293116699999998</v>
      </c>
      <c r="R8039">
        <v>0.24607350623618929</v>
      </c>
      <c r="S8039">
        <v>0</v>
      </c>
      <c r="T8039">
        <v>0</v>
      </c>
      <c r="U8039">
        <v>0.66205957400000004</v>
      </c>
      <c r="V8039">
        <v>0.85008076700000001</v>
      </c>
      <c r="W8039">
        <v>1.1763737E-2</v>
      </c>
      <c r="X8039">
        <v>6.6981300000000001E-3</v>
      </c>
      <c r="Y8039">
        <v>0.24867841531518561</v>
      </c>
      <c r="Z8039">
        <v>0.52536606900000005</v>
      </c>
      <c r="AA8039">
        <v>0.66205957400000004</v>
      </c>
      <c r="AB8039">
        <v>0</v>
      </c>
      <c r="AC8039">
        <v>0</v>
      </c>
      <c r="AD8039">
        <v>0.85</v>
      </c>
      <c r="AE8039">
        <v>0.85</v>
      </c>
      <c r="AF8039">
        <v>0.85</v>
      </c>
      <c r="AG8039">
        <v>0.85</v>
      </c>
      <c r="AH8039">
        <v>0.88021699900000006</v>
      </c>
      <c r="AI8039">
        <v>1.1763737E-2</v>
      </c>
      <c r="AJ8039">
        <v>0.56856129799999999</v>
      </c>
      <c r="AK8039">
        <v>0</v>
      </c>
      <c r="AL8039">
        <v>0.143390197</v>
      </c>
    </row>
    <row r="8040" spans="1:38" x14ac:dyDescent="0.35">
      <c r="A8040" t="s">
        <v>8164</v>
      </c>
      <c r="B8040">
        <v>67765.013946666848</v>
      </c>
      <c r="C8040">
        <v>67278.090398348533</v>
      </c>
      <c r="D8040">
        <v>0</v>
      </c>
      <c r="E8040">
        <v>486.92354831830971</v>
      </c>
      <c r="F8040">
        <v>0</v>
      </c>
      <c r="G8040">
        <v>0.2386880138815243</v>
      </c>
      <c r="H8040">
        <v>0.23813824336058351</v>
      </c>
      <c r="I8040">
        <v>0.24862484392024481</v>
      </c>
      <c r="J8040">
        <v>335</v>
      </c>
      <c r="K8040">
        <v>22</v>
      </c>
      <c r="L8040" t="str">
        <f>VLOOKUP(J8040,Clustering!$D$3:$E$367,2,FALSE)</f>
        <v>Winter</v>
      </c>
      <c r="M8040">
        <v>0.35456797800000001</v>
      </c>
      <c r="N8040">
        <v>0.33612857400000001</v>
      </c>
      <c r="O8040">
        <v>0.33612857400000001</v>
      </c>
      <c r="P8040">
        <v>0.87928106299999997</v>
      </c>
      <c r="Q8040">
        <v>0.32007659900000002</v>
      </c>
      <c r="R8040">
        <v>0.23813824336058351</v>
      </c>
      <c r="S8040">
        <v>0</v>
      </c>
      <c r="T8040">
        <v>0</v>
      </c>
      <c r="U8040">
        <v>0.66205957400000004</v>
      </c>
      <c r="V8040">
        <v>0.85008076700000001</v>
      </c>
      <c r="W8040">
        <v>1.1868458E-2</v>
      </c>
      <c r="X8040">
        <v>1.3817619999999999E-3</v>
      </c>
      <c r="Y8040">
        <v>0.24862484392024481</v>
      </c>
      <c r="Z8040">
        <v>0.46434280900000002</v>
      </c>
      <c r="AA8040">
        <v>0.66205957400000004</v>
      </c>
      <c r="AB8040">
        <v>0</v>
      </c>
      <c r="AC8040">
        <v>0</v>
      </c>
      <c r="AD8040">
        <v>0.85</v>
      </c>
      <c r="AE8040">
        <v>0.85</v>
      </c>
      <c r="AF8040">
        <v>0.85</v>
      </c>
      <c r="AG8040">
        <v>0.85</v>
      </c>
      <c r="AH8040">
        <v>0.87928106299999997</v>
      </c>
      <c r="AI8040">
        <v>1.1868458E-2</v>
      </c>
      <c r="AJ8040">
        <v>0.54641555500000005</v>
      </c>
      <c r="AK8040">
        <v>0</v>
      </c>
      <c r="AL8040">
        <v>0.12674318800000001</v>
      </c>
    </row>
    <row r="8041" spans="1:38" x14ac:dyDescent="0.35">
      <c r="A8041" t="s">
        <v>8165</v>
      </c>
      <c r="B8041">
        <v>63074.281161833402</v>
      </c>
      <c r="C8041">
        <v>62596.874067136108</v>
      </c>
      <c r="D8041">
        <v>0</v>
      </c>
      <c r="E8041">
        <v>477.4070946972958</v>
      </c>
      <c r="F8041">
        <v>0</v>
      </c>
      <c r="G8041">
        <v>0.2340230856359293</v>
      </c>
      <c r="H8041">
        <v>0.23329672854280889</v>
      </c>
      <c r="I8041">
        <v>0.24715163055937281</v>
      </c>
      <c r="J8041">
        <v>335</v>
      </c>
      <c r="K8041">
        <v>23</v>
      </c>
      <c r="L8041" t="str">
        <f>VLOOKUP(J8041,Clustering!$D$3:$E$367,2,FALSE)</f>
        <v>Winter</v>
      </c>
      <c r="M8041">
        <v>0.33817033899999999</v>
      </c>
      <c r="N8041">
        <v>0.32402214000000001</v>
      </c>
      <c r="O8041">
        <v>0.32402214000000001</v>
      </c>
      <c r="P8041">
        <v>0.876727586</v>
      </c>
      <c r="Q8041">
        <v>0.303329933</v>
      </c>
      <c r="R8041">
        <v>0.23329672854280889</v>
      </c>
      <c r="S8041">
        <v>0</v>
      </c>
      <c r="T8041">
        <v>0</v>
      </c>
      <c r="U8041">
        <v>0.660439526</v>
      </c>
      <c r="V8041">
        <v>0.85008076700000001</v>
      </c>
      <c r="W8041">
        <v>1.1659015E-2</v>
      </c>
      <c r="X8041">
        <v>1.3817619999999999E-3</v>
      </c>
      <c r="Y8041">
        <v>0.24715163055937281</v>
      </c>
      <c r="Z8041">
        <v>0.41028221999999998</v>
      </c>
      <c r="AA8041">
        <v>0.660439526</v>
      </c>
      <c r="AB8041">
        <v>0</v>
      </c>
      <c r="AC8041">
        <v>0</v>
      </c>
      <c r="AD8041">
        <v>0.85</v>
      </c>
      <c r="AE8041">
        <v>0.85</v>
      </c>
      <c r="AF8041">
        <v>0.85</v>
      </c>
      <c r="AG8041">
        <v>0.85</v>
      </c>
      <c r="AH8041">
        <v>0.876727586</v>
      </c>
      <c r="AI8041">
        <v>1.1659015E-2</v>
      </c>
      <c r="AJ8041">
        <v>0.51855926799999996</v>
      </c>
      <c r="AK8041">
        <v>0</v>
      </c>
      <c r="AL8041">
        <v>3.9796281000000003E-2</v>
      </c>
    </row>
    <row r="8042" spans="1:38" x14ac:dyDescent="0.35">
      <c r="A8042" t="s">
        <v>8166</v>
      </c>
      <c r="B8042">
        <v>60926.743966635317</v>
      </c>
      <c r="C8042">
        <v>60451.196098575143</v>
      </c>
      <c r="D8042">
        <v>0</v>
      </c>
      <c r="E8042">
        <v>475.5478680601808</v>
      </c>
      <c r="F8042">
        <v>0</v>
      </c>
      <c r="G8042">
        <v>0.23311170002950041</v>
      </c>
      <c r="H8042">
        <v>0.2325735147111081</v>
      </c>
      <c r="I8042">
        <v>0.24283913326663861</v>
      </c>
      <c r="J8042">
        <v>336</v>
      </c>
      <c r="K8042">
        <v>0</v>
      </c>
      <c r="L8042" t="str">
        <f>VLOOKUP(J8042,Clustering!$D$3:$E$367,2,FALSE)</f>
        <v>Winter</v>
      </c>
      <c r="M8042">
        <v>0.38111982700000002</v>
      </c>
      <c r="N8042">
        <v>0.34822317600000002</v>
      </c>
      <c r="O8042">
        <v>0.34822317600000002</v>
      </c>
      <c r="P8042">
        <v>0.87184444400000005</v>
      </c>
      <c r="Q8042">
        <v>0.31588367499999997</v>
      </c>
      <c r="R8042">
        <v>0.2325735147111081</v>
      </c>
      <c r="S8042">
        <v>0</v>
      </c>
      <c r="T8042">
        <v>0</v>
      </c>
      <c r="U8042">
        <v>0.657144646</v>
      </c>
      <c r="V8042">
        <v>0.85008076700000001</v>
      </c>
      <c r="W8042">
        <v>1.1798644E-2</v>
      </c>
      <c r="X8042">
        <v>1.215481E-3</v>
      </c>
      <c r="Y8042">
        <v>0.24283913326663861</v>
      </c>
      <c r="Z8042">
        <v>0.39122171900000002</v>
      </c>
      <c r="AA8042">
        <v>0.657144646</v>
      </c>
      <c r="AB8042">
        <v>0</v>
      </c>
      <c r="AC8042">
        <v>0</v>
      </c>
      <c r="AD8042">
        <v>0.85</v>
      </c>
      <c r="AE8042">
        <v>0.85</v>
      </c>
      <c r="AF8042">
        <v>0.85</v>
      </c>
      <c r="AG8042">
        <v>0.85</v>
      </c>
      <c r="AH8042">
        <v>0.87184444400000005</v>
      </c>
      <c r="AI8042">
        <v>1.1798644E-2</v>
      </c>
      <c r="AJ8042">
        <v>0.48528400100000002</v>
      </c>
      <c r="AK8042">
        <v>0</v>
      </c>
      <c r="AL8042">
        <v>2.92049E-3</v>
      </c>
    </row>
    <row r="8043" spans="1:38" x14ac:dyDescent="0.35">
      <c r="A8043" t="s">
        <v>8167</v>
      </c>
      <c r="B8043">
        <v>60205.755252037292</v>
      </c>
      <c r="C8043">
        <v>59729.255004764629</v>
      </c>
      <c r="D8043">
        <v>0</v>
      </c>
      <c r="E8043">
        <v>476.50024727266072</v>
      </c>
      <c r="F8043">
        <v>0</v>
      </c>
      <c r="G8043">
        <v>0.2335785525846375</v>
      </c>
      <c r="H8043">
        <v>0.23309583581178081</v>
      </c>
      <c r="I8043">
        <v>0.2423034193172306</v>
      </c>
      <c r="J8043">
        <v>336</v>
      </c>
      <c r="K8043">
        <v>1</v>
      </c>
      <c r="L8043" t="str">
        <f>VLOOKUP(J8043,Clustering!$D$3:$E$367,2,FALSE)</f>
        <v>Winter</v>
      </c>
      <c r="M8043">
        <v>0.36674381499999997</v>
      </c>
      <c r="N8043">
        <v>0.332310679</v>
      </c>
      <c r="O8043">
        <v>0.332310679</v>
      </c>
      <c r="P8043">
        <v>0.87604598099999997</v>
      </c>
      <c r="Q8043">
        <v>0.28157679000000002</v>
      </c>
      <c r="R8043">
        <v>0.23309583581178081</v>
      </c>
      <c r="S8043">
        <v>0</v>
      </c>
      <c r="T8043">
        <v>0</v>
      </c>
      <c r="U8043">
        <v>0.657144646</v>
      </c>
      <c r="V8043">
        <v>0.85008076700000001</v>
      </c>
      <c r="W8043">
        <v>9.7740250000000004E-3</v>
      </c>
      <c r="X8043">
        <v>8.1967499999999996E-4</v>
      </c>
      <c r="Y8043">
        <v>0.2423034193172306</v>
      </c>
      <c r="Z8043">
        <v>0.37856238800000003</v>
      </c>
      <c r="AA8043">
        <v>0.657144646</v>
      </c>
      <c r="AB8043">
        <v>0</v>
      </c>
      <c r="AC8043">
        <v>0</v>
      </c>
      <c r="AD8043">
        <v>0.85</v>
      </c>
      <c r="AE8043">
        <v>0.85</v>
      </c>
      <c r="AF8043">
        <v>0.85</v>
      </c>
      <c r="AG8043">
        <v>0.85</v>
      </c>
      <c r="AH8043">
        <v>0.87604598099999997</v>
      </c>
      <c r="AI8043">
        <v>9.7740250000000004E-3</v>
      </c>
      <c r="AJ8043">
        <v>0.47769700399999998</v>
      </c>
      <c r="AK8043">
        <v>0</v>
      </c>
      <c r="AL8043">
        <v>0</v>
      </c>
    </row>
    <row r="8044" spans="1:38" x14ac:dyDescent="0.35">
      <c r="A8044" t="s">
        <v>8168</v>
      </c>
      <c r="B8044">
        <v>60024.548493654504</v>
      </c>
      <c r="C8044">
        <v>59549.716818417917</v>
      </c>
      <c r="D8044">
        <v>0</v>
      </c>
      <c r="E8044">
        <v>474.83167523657249</v>
      </c>
      <c r="F8044">
        <v>0</v>
      </c>
      <c r="G8044">
        <v>0.23276062511596679</v>
      </c>
      <c r="H8044">
        <v>0.23221190779525769</v>
      </c>
      <c r="I8044">
        <v>0.2426784190818162</v>
      </c>
      <c r="J8044">
        <v>336</v>
      </c>
      <c r="K8044">
        <v>2</v>
      </c>
      <c r="L8044" t="str">
        <f>VLOOKUP(J8044,Clustering!$D$3:$E$367,2,FALSE)</f>
        <v>Winter</v>
      </c>
      <c r="M8044">
        <v>0.34678673100000001</v>
      </c>
      <c r="N8044">
        <v>0.32201064499999998</v>
      </c>
      <c r="O8044">
        <v>0.32201064499999998</v>
      </c>
      <c r="P8044">
        <v>0.87630031100000005</v>
      </c>
      <c r="Q8044">
        <v>0.249247464</v>
      </c>
      <c r="R8044">
        <v>0.23221190779525769</v>
      </c>
      <c r="S8044">
        <v>0</v>
      </c>
      <c r="T8044">
        <v>0</v>
      </c>
      <c r="U8044">
        <v>0.657144646</v>
      </c>
      <c r="V8044">
        <v>0.85008076700000001</v>
      </c>
      <c r="W8044">
        <v>9.8438390000000001E-3</v>
      </c>
      <c r="X8044">
        <v>7.9998899999999997E-4</v>
      </c>
      <c r="Y8044">
        <v>0.2426784190818162</v>
      </c>
      <c r="Z8044">
        <v>0.37270639</v>
      </c>
      <c r="AA8044">
        <v>0.657144646</v>
      </c>
      <c r="AB8044">
        <v>0</v>
      </c>
      <c r="AC8044">
        <v>0</v>
      </c>
      <c r="AD8044">
        <v>0.85</v>
      </c>
      <c r="AE8044">
        <v>0.85</v>
      </c>
      <c r="AF8044">
        <v>0.85</v>
      </c>
      <c r="AG8044">
        <v>0.85</v>
      </c>
      <c r="AH8044">
        <v>0.87630031100000005</v>
      </c>
      <c r="AI8044">
        <v>9.8438390000000001E-3</v>
      </c>
      <c r="AJ8044">
        <v>0.47490738599999999</v>
      </c>
      <c r="AK8044">
        <v>0</v>
      </c>
      <c r="AL8044">
        <v>0</v>
      </c>
    </row>
    <row r="8045" spans="1:38" x14ac:dyDescent="0.35">
      <c r="A8045" t="s">
        <v>8169</v>
      </c>
      <c r="B8045">
        <v>60151.509894337003</v>
      </c>
      <c r="C8045">
        <v>59670.789516995399</v>
      </c>
      <c r="D8045">
        <v>0</v>
      </c>
      <c r="E8045">
        <v>480.72037734159488</v>
      </c>
      <c r="F8045">
        <v>0</v>
      </c>
      <c r="G8045">
        <v>0.2356472437948994</v>
      </c>
      <c r="H8045">
        <v>0.23530565585308891</v>
      </c>
      <c r="I8045">
        <v>0.24182127676276341</v>
      </c>
      <c r="J8045">
        <v>336</v>
      </c>
      <c r="K8045">
        <v>3</v>
      </c>
      <c r="L8045" t="str">
        <f>VLOOKUP(J8045,Clustering!$D$3:$E$367,2,FALSE)</f>
        <v>Winter</v>
      </c>
      <c r="M8045">
        <v>0.33380454700000001</v>
      </c>
      <c r="N8045">
        <v>0.317062764</v>
      </c>
      <c r="O8045">
        <v>0.317062764</v>
      </c>
      <c r="P8045">
        <v>0.87560853299999997</v>
      </c>
      <c r="Q8045">
        <v>0.23437822699999999</v>
      </c>
      <c r="R8045">
        <v>0.23530565585308891</v>
      </c>
      <c r="S8045">
        <v>0</v>
      </c>
      <c r="T8045">
        <v>0</v>
      </c>
      <c r="U8045">
        <v>0.657144646</v>
      </c>
      <c r="V8045">
        <v>0.85008076700000001</v>
      </c>
      <c r="W8045">
        <v>9.8089319999999994E-3</v>
      </c>
      <c r="X8045">
        <v>7.9998899999999997E-4</v>
      </c>
      <c r="Y8045">
        <v>0.24182127676276341</v>
      </c>
      <c r="Z8045">
        <v>0.37638828099999999</v>
      </c>
      <c r="AA8045">
        <v>0.657144646</v>
      </c>
      <c r="AB8045">
        <v>0</v>
      </c>
      <c r="AC8045">
        <v>0</v>
      </c>
      <c r="AD8045">
        <v>0.85</v>
      </c>
      <c r="AE8045">
        <v>0.85</v>
      </c>
      <c r="AF8045">
        <v>0.85</v>
      </c>
      <c r="AG8045">
        <v>0.85</v>
      </c>
      <c r="AH8045">
        <v>0.87560853299999997</v>
      </c>
      <c r="AI8045">
        <v>9.8089319999999994E-3</v>
      </c>
      <c r="AJ8045">
        <v>0.47707787299999999</v>
      </c>
      <c r="AK8045">
        <v>0</v>
      </c>
      <c r="AL8045">
        <v>0</v>
      </c>
    </row>
    <row r="8046" spans="1:38" x14ac:dyDescent="0.35">
      <c r="A8046" t="s">
        <v>8170</v>
      </c>
      <c r="B8046">
        <v>60857.357944100098</v>
      </c>
      <c r="C8046">
        <v>60384.323103970353</v>
      </c>
      <c r="D8046">
        <v>0</v>
      </c>
      <c r="E8046">
        <v>473.034840129754</v>
      </c>
      <c r="F8046">
        <v>0</v>
      </c>
      <c r="G8046">
        <v>0.2318798235930167</v>
      </c>
      <c r="H8046">
        <v>0.23158914032907099</v>
      </c>
      <c r="I8046">
        <v>0.23713377970544361</v>
      </c>
      <c r="J8046">
        <v>336</v>
      </c>
      <c r="K8046">
        <v>4</v>
      </c>
      <c r="L8046" t="str">
        <f>VLOOKUP(J8046,Clustering!$D$3:$E$367,2,FALSE)</f>
        <v>Winter</v>
      </c>
      <c r="M8046">
        <v>0.33501406700000003</v>
      </c>
      <c r="N8046">
        <v>0.31839192799999999</v>
      </c>
      <c r="O8046">
        <v>0.31839192799999999</v>
      </c>
      <c r="P8046">
        <v>0.87687001099999995</v>
      </c>
      <c r="Q8046">
        <v>0.21500316</v>
      </c>
      <c r="R8046">
        <v>0.23158914032907099</v>
      </c>
      <c r="S8046">
        <v>0</v>
      </c>
      <c r="T8046">
        <v>0</v>
      </c>
      <c r="U8046">
        <v>0.657144646</v>
      </c>
      <c r="V8046">
        <v>0.85008076700000001</v>
      </c>
      <c r="W8046">
        <v>9.9485609999999999E-3</v>
      </c>
      <c r="X8046">
        <v>7.9998899999999997E-4</v>
      </c>
      <c r="Y8046">
        <v>0.23713377970544361</v>
      </c>
      <c r="Z8046">
        <v>0.39651858499999998</v>
      </c>
      <c r="AA8046">
        <v>0.657144646</v>
      </c>
      <c r="AB8046">
        <v>0</v>
      </c>
      <c r="AC8046">
        <v>0</v>
      </c>
      <c r="AD8046">
        <v>0.85</v>
      </c>
      <c r="AE8046">
        <v>0.85</v>
      </c>
      <c r="AF8046">
        <v>0.85</v>
      </c>
      <c r="AG8046">
        <v>0.85</v>
      </c>
      <c r="AH8046">
        <v>0.87687001099999995</v>
      </c>
      <c r="AI8046">
        <v>9.9485609999999999E-3</v>
      </c>
      <c r="AJ8046">
        <v>0.49013609200000002</v>
      </c>
      <c r="AK8046">
        <v>0</v>
      </c>
      <c r="AL8046">
        <v>0</v>
      </c>
    </row>
    <row r="8047" spans="1:38" x14ac:dyDescent="0.35">
      <c r="A8047" t="s">
        <v>8171</v>
      </c>
      <c r="B8047">
        <v>65828.390620105973</v>
      </c>
      <c r="C8047">
        <v>65373.264409061892</v>
      </c>
      <c r="D8047">
        <v>0</v>
      </c>
      <c r="E8047">
        <v>455.1262110440785</v>
      </c>
      <c r="F8047">
        <v>0</v>
      </c>
      <c r="G8047">
        <v>0.22310108384513649</v>
      </c>
      <c r="H8047">
        <v>0.2227900387100448</v>
      </c>
      <c r="I8047">
        <v>0.22872307069973821</v>
      </c>
      <c r="J8047">
        <v>336</v>
      </c>
      <c r="K8047">
        <v>5</v>
      </c>
      <c r="L8047" t="str">
        <f>VLOOKUP(J8047,Clustering!$D$3:$E$367,2,FALSE)</f>
        <v>Winter</v>
      </c>
      <c r="M8047">
        <v>0.34255341</v>
      </c>
      <c r="N8047">
        <v>0.32120210399999999</v>
      </c>
      <c r="O8047">
        <v>0.32120210399999999</v>
      </c>
      <c r="P8047">
        <v>0.878192529</v>
      </c>
      <c r="Q8047">
        <v>0.21182404699999999</v>
      </c>
      <c r="R8047">
        <v>0.2227900387100448</v>
      </c>
      <c r="S8047">
        <v>0</v>
      </c>
      <c r="T8047">
        <v>0</v>
      </c>
      <c r="U8047">
        <v>0.657144646</v>
      </c>
      <c r="V8047">
        <v>0.85008076700000001</v>
      </c>
      <c r="W8047">
        <v>1.0053282E-2</v>
      </c>
      <c r="X8047">
        <v>7.9998899999999997E-4</v>
      </c>
      <c r="Y8047">
        <v>0.22872307069973821</v>
      </c>
      <c r="Z8047">
        <v>0.45896482500000002</v>
      </c>
      <c r="AA8047">
        <v>0.657144646</v>
      </c>
      <c r="AB8047">
        <v>0</v>
      </c>
      <c r="AC8047">
        <v>0</v>
      </c>
      <c r="AD8047">
        <v>0.85</v>
      </c>
      <c r="AE8047">
        <v>0.85</v>
      </c>
      <c r="AF8047">
        <v>0.85</v>
      </c>
      <c r="AG8047">
        <v>0.85</v>
      </c>
      <c r="AH8047">
        <v>0.878192529</v>
      </c>
      <c r="AI8047">
        <v>1.0053282E-2</v>
      </c>
      <c r="AJ8047">
        <v>0.52414909300000001</v>
      </c>
      <c r="AK8047">
        <v>0</v>
      </c>
      <c r="AL8047">
        <v>0</v>
      </c>
    </row>
    <row r="8048" spans="1:38" x14ac:dyDescent="0.35">
      <c r="A8048" t="s">
        <v>8172</v>
      </c>
      <c r="B8048">
        <v>73773.084666509632</v>
      </c>
      <c r="C8048">
        <v>73345.78364469661</v>
      </c>
      <c r="D8048">
        <v>0</v>
      </c>
      <c r="E8048">
        <v>427.30102181302902</v>
      </c>
      <c r="F8048">
        <v>0</v>
      </c>
      <c r="G8048">
        <v>0.2094612852024651</v>
      </c>
      <c r="H8048">
        <v>0.20908915445393569</v>
      </c>
      <c r="I8048">
        <v>0.21618736428359139</v>
      </c>
      <c r="J8048">
        <v>336</v>
      </c>
      <c r="K8048">
        <v>6</v>
      </c>
      <c r="L8048" t="str">
        <f>VLOOKUP(J8048,Clustering!$D$3:$E$367,2,FALSE)</f>
        <v>Winter</v>
      </c>
      <c r="M8048">
        <v>0.35350244800000002</v>
      </c>
      <c r="N8048">
        <v>0.33148044500000001</v>
      </c>
      <c r="O8048">
        <v>0.33148044500000001</v>
      </c>
      <c r="P8048">
        <v>0.87913863800000003</v>
      </c>
      <c r="Q8048">
        <v>0.24668164400000001</v>
      </c>
      <c r="R8048">
        <v>0.20908915445393569</v>
      </c>
      <c r="S8048">
        <v>0</v>
      </c>
      <c r="T8048">
        <v>0</v>
      </c>
      <c r="U8048">
        <v>0.657144646</v>
      </c>
      <c r="V8048">
        <v>0.85008076700000001</v>
      </c>
      <c r="W8048">
        <v>1.008819E-2</v>
      </c>
      <c r="X8048">
        <v>7.9998899999999997E-4</v>
      </c>
      <c r="Y8048">
        <v>0.21618736428359139</v>
      </c>
      <c r="Z8048">
        <v>0.54133725899999996</v>
      </c>
      <c r="AA8048">
        <v>0.657144646</v>
      </c>
      <c r="AB8048">
        <v>0</v>
      </c>
      <c r="AC8048">
        <v>0</v>
      </c>
      <c r="AD8048">
        <v>0.85</v>
      </c>
      <c r="AE8048">
        <v>0.85</v>
      </c>
      <c r="AF8048">
        <v>0.85</v>
      </c>
      <c r="AG8048">
        <v>0.85</v>
      </c>
      <c r="AH8048">
        <v>0.87913863800000003</v>
      </c>
      <c r="AI8048">
        <v>1.008819E-2</v>
      </c>
      <c r="AJ8048">
        <v>0.55420657600000001</v>
      </c>
      <c r="AK8048">
        <v>0</v>
      </c>
      <c r="AL8048">
        <v>1.7778800000000001E-4</v>
      </c>
    </row>
    <row r="8049" spans="1:38" x14ac:dyDescent="0.35">
      <c r="A8049" t="s">
        <v>8173</v>
      </c>
      <c r="B8049">
        <v>81808.04464439748</v>
      </c>
      <c r="C8049">
        <v>81279.003605710852</v>
      </c>
      <c r="D8049">
        <v>129.47353555648391</v>
      </c>
      <c r="E8049">
        <v>399.56750313014572</v>
      </c>
      <c r="F8049">
        <v>5.8472862394256999E-3</v>
      </c>
      <c r="G8049">
        <v>0.19586642310301261</v>
      </c>
      <c r="H8049">
        <v>0.19538827019782651</v>
      </c>
      <c r="I8049">
        <v>0.20450880018649739</v>
      </c>
      <c r="J8049">
        <v>336</v>
      </c>
      <c r="K8049">
        <v>7</v>
      </c>
      <c r="L8049" t="str">
        <f>VLOOKUP(J8049,Clustering!$D$3:$E$367,2,FALSE)</f>
        <v>Winter</v>
      </c>
      <c r="M8049">
        <v>0.393335981</v>
      </c>
      <c r="N8049">
        <v>0.34858800600000001</v>
      </c>
      <c r="O8049">
        <v>0.34858800600000001</v>
      </c>
      <c r="P8049">
        <v>0.87990162900000002</v>
      </c>
      <c r="Q8049">
        <v>0.30623369</v>
      </c>
      <c r="R8049">
        <v>0.19538827019782651</v>
      </c>
      <c r="S8049">
        <v>5.8472862394256999E-3</v>
      </c>
      <c r="T8049">
        <v>0</v>
      </c>
      <c r="U8049">
        <v>0.657144646</v>
      </c>
      <c r="V8049">
        <v>0.85008076700000001</v>
      </c>
      <c r="W8049">
        <v>1.1938272999999999E-2</v>
      </c>
      <c r="X8049">
        <v>1.7261339000000001E-2</v>
      </c>
      <c r="Y8049">
        <v>0.20450880018649739</v>
      </c>
      <c r="Z8049">
        <v>0.53641226900000005</v>
      </c>
      <c r="AA8049">
        <v>0.657144646</v>
      </c>
      <c r="AB8049">
        <v>0</v>
      </c>
      <c r="AC8049">
        <v>0</v>
      </c>
      <c r="AD8049">
        <v>0.85</v>
      </c>
      <c r="AE8049">
        <v>0.85</v>
      </c>
      <c r="AF8049">
        <v>0.85</v>
      </c>
      <c r="AG8049">
        <v>0.85</v>
      </c>
      <c r="AH8049">
        <v>0.87990162900000002</v>
      </c>
      <c r="AI8049">
        <v>1.1938272999999999E-2</v>
      </c>
      <c r="AJ8049">
        <v>0.56215237900000004</v>
      </c>
      <c r="AK8049">
        <v>4.0931003675978997E-3</v>
      </c>
      <c r="AL8049">
        <v>3.8224380000000001E-3</v>
      </c>
    </row>
    <row r="8050" spans="1:38" x14ac:dyDescent="0.35">
      <c r="A8050" t="s">
        <v>8174</v>
      </c>
      <c r="B8050">
        <v>78893.704136708111</v>
      </c>
      <c r="C8050">
        <v>76376.290215817091</v>
      </c>
      <c r="D8050">
        <v>2154.5234324726821</v>
      </c>
      <c r="E8050">
        <v>362.89048841834727</v>
      </c>
      <c r="F8050">
        <v>9.7302627637921704E-2</v>
      </c>
      <c r="G8050">
        <v>0.17788749432271919</v>
      </c>
      <c r="H8050">
        <v>0.17720747803979309</v>
      </c>
      <c r="I8050">
        <v>0.1901784520398338</v>
      </c>
      <c r="J8050">
        <v>336</v>
      </c>
      <c r="K8050">
        <v>8</v>
      </c>
      <c r="L8050" t="str">
        <f>VLOOKUP(J8050,Clustering!$D$3:$E$367,2,FALSE)</f>
        <v>Winter</v>
      </c>
      <c r="M8050">
        <v>0.43013995399999999</v>
      </c>
      <c r="N8050">
        <v>0.36226813899999999</v>
      </c>
      <c r="O8050">
        <v>0.36226813899999999</v>
      </c>
      <c r="P8050">
        <v>0.88068496699999999</v>
      </c>
      <c r="Q8050">
        <v>0.34684873599999999</v>
      </c>
      <c r="R8050">
        <v>0.17720747803979309</v>
      </c>
      <c r="S8050">
        <v>9.7302627637921704E-2</v>
      </c>
      <c r="T8050">
        <v>0</v>
      </c>
      <c r="U8050">
        <v>0.657144646</v>
      </c>
      <c r="V8050">
        <v>0.85008076700000001</v>
      </c>
      <c r="W8050">
        <v>1.0821241000000001E-2</v>
      </c>
      <c r="X8050">
        <v>9.6505510000000003E-3</v>
      </c>
      <c r="Y8050">
        <v>0.1901784520398338</v>
      </c>
      <c r="Z8050">
        <v>0.48510019300000001</v>
      </c>
      <c r="AA8050">
        <v>0.657144646</v>
      </c>
      <c r="AB8050">
        <v>0</v>
      </c>
      <c r="AC8050">
        <v>0</v>
      </c>
      <c r="AD8050">
        <v>0.85</v>
      </c>
      <c r="AE8050">
        <v>0.85</v>
      </c>
      <c r="AF8050">
        <v>0.85</v>
      </c>
      <c r="AG8050">
        <v>0.85</v>
      </c>
      <c r="AH8050">
        <v>0.88068496699999999</v>
      </c>
      <c r="AI8050">
        <v>1.0821241000000001E-2</v>
      </c>
      <c r="AJ8050">
        <v>0.53052959700000002</v>
      </c>
      <c r="AK8050">
        <v>6.8111839346545203E-2</v>
      </c>
      <c r="AL8050">
        <v>8.8893899999999999E-5</v>
      </c>
    </row>
    <row r="8051" spans="1:38" x14ac:dyDescent="0.35">
      <c r="A8051" t="s">
        <v>8175</v>
      </c>
      <c r="B8051">
        <v>77343.359569741369</v>
      </c>
      <c r="C8051">
        <v>72185.78557138161</v>
      </c>
      <c r="D8051">
        <v>4813.2666168913411</v>
      </c>
      <c r="E8051">
        <v>344.30738146841162</v>
      </c>
      <c r="F8051">
        <v>0.21737683716343409</v>
      </c>
      <c r="G8051">
        <v>0.16877812817078999</v>
      </c>
      <c r="H8051">
        <v>0.16842846569386979</v>
      </c>
      <c r="I8051">
        <v>0.1750981043639992</v>
      </c>
      <c r="J8051">
        <v>336</v>
      </c>
      <c r="K8051">
        <v>9</v>
      </c>
      <c r="L8051" t="str">
        <f>VLOOKUP(J8051,Clustering!$D$3:$E$367,2,FALSE)</f>
        <v>Winter</v>
      </c>
      <c r="M8051">
        <v>0.432276773</v>
      </c>
      <c r="N8051">
        <v>0.35522199300000001</v>
      </c>
      <c r="O8051">
        <v>0.35522199300000001</v>
      </c>
      <c r="P8051">
        <v>0.88103085599999997</v>
      </c>
      <c r="Q8051">
        <v>0.35923976600000002</v>
      </c>
      <c r="R8051">
        <v>0.16842846569386979</v>
      </c>
      <c r="S8051">
        <v>0.21737683716343409</v>
      </c>
      <c r="T8051">
        <v>4.0275049E-2</v>
      </c>
      <c r="U8051">
        <v>0.657144646</v>
      </c>
      <c r="V8051">
        <v>0.85008076700000001</v>
      </c>
      <c r="W8051">
        <v>1.0960869999999999E-2</v>
      </c>
      <c r="X8051">
        <v>7.9998899999999997E-4</v>
      </c>
      <c r="Y8051">
        <v>0.1750981043639992</v>
      </c>
      <c r="Z8051">
        <v>0.44069996</v>
      </c>
      <c r="AA8051">
        <v>0.657144646</v>
      </c>
      <c r="AB8051">
        <v>0</v>
      </c>
      <c r="AC8051">
        <v>0</v>
      </c>
      <c r="AD8051">
        <v>0.85</v>
      </c>
      <c r="AE8051">
        <v>0.85</v>
      </c>
      <c r="AF8051">
        <v>0.85</v>
      </c>
      <c r="AG8051">
        <v>0.85</v>
      </c>
      <c r="AH8051">
        <v>0.88103085599999997</v>
      </c>
      <c r="AI8051">
        <v>1.0960869999999999E-2</v>
      </c>
      <c r="AJ8051">
        <v>0.500474584</v>
      </c>
      <c r="AK8051">
        <v>0.15216378601440389</v>
      </c>
      <c r="AL8051">
        <v>0</v>
      </c>
    </row>
    <row r="8052" spans="1:38" x14ac:dyDescent="0.35">
      <c r="A8052" t="s">
        <v>8176</v>
      </c>
      <c r="B8052">
        <v>76185.467061011921</v>
      </c>
      <c r="C8052">
        <v>68861.478651799305</v>
      </c>
      <c r="D8052">
        <v>6974.2748599601946</v>
      </c>
      <c r="E8052">
        <v>349.71354925242719</v>
      </c>
      <c r="F8052">
        <v>0.31497233193904001</v>
      </c>
      <c r="G8052">
        <v>0.17142821041785641</v>
      </c>
      <c r="H8052">
        <v>0.17172310648272879</v>
      </c>
      <c r="I8052">
        <v>0.16609811001394501</v>
      </c>
      <c r="J8052">
        <v>336</v>
      </c>
      <c r="K8052">
        <v>10</v>
      </c>
      <c r="L8052" t="str">
        <f>VLOOKUP(J8052,Clustering!$D$3:$E$367,2,FALSE)</f>
        <v>Winter</v>
      </c>
      <c r="M8052">
        <v>0.4060993</v>
      </c>
      <c r="N8052">
        <v>0.33486645999999998</v>
      </c>
      <c r="O8052">
        <v>0.33486645999999998</v>
      </c>
      <c r="P8052">
        <v>0.88084773800000005</v>
      </c>
      <c r="Q8052">
        <v>0.369640723</v>
      </c>
      <c r="R8052">
        <v>0.17172310648272879</v>
      </c>
      <c r="S8052">
        <v>0.31497233193904001</v>
      </c>
      <c r="T8052">
        <v>0.405659665</v>
      </c>
      <c r="U8052">
        <v>0.65161143899999996</v>
      </c>
      <c r="V8052">
        <v>0.85008076700000001</v>
      </c>
      <c r="W8052">
        <v>1.3544005E-2</v>
      </c>
      <c r="X8052">
        <v>7.9998899999999997E-4</v>
      </c>
      <c r="Y8052">
        <v>0.16609811001394501</v>
      </c>
      <c r="Z8052">
        <v>0.43351368800000001</v>
      </c>
      <c r="AA8052">
        <v>0.65161143899999996</v>
      </c>
      <c r="AB8052">
        <v>0</v>
      </c>
      <c r="AC8052">
        <v>0</v>
      </c>
      <c r="AD8052">
        <v>0.85</v>
      </c>
      <c r="AE8052">
        <v>0.85</v>
      </c>
      <c r="AF8052">
        <v>0.85</v>
      </c>
      <c r="AG8052">
        <v>0.85</v>
      </c>
      <c r="AH8052">
        <v>0.88084773800000005</v>
      </c>
      <c r="AI8052">
        <v>1.3544005E-2</v>
      </c>
      <c r="AJ8052">
        <v>0.48025683000000002</v>
      </c>
      <c r="AK8052">
        <v>0.22048063235732801</v>
      </c>
      <c r="AL8052">
        <v>0</v>
      </c>
    </row>
    <row r="8053" spans="1:38" x14ac:dyDescent="0.35">
      <c r="A8053" t="s">
        <v>8177</v>
      </c>
      <c r="B8053">
        <v>73111.815871732004</v>
      </c>
      <c r="C8053">
        <v>64582.680831246733</v>
      </c>
      <c r="D8053">
        <v>8172.5890123622657</v>
      </c>
      <c r="E8053">
        <v>356.54602812300851</v>
      </c>
      <c r="F8053">
        <v>0.36909061814891109</v>
      </c>
      <c r="G8053">
        <v>0.17477746476618061</v>
      </c>
      <c r="H8053">
        <v>0.17515837218330749</v>
      </c>
      <c r="I8053">
        <v>0.1678927517444618</v>
      </c>
      <c r="J8053">
        <v>336</v>
      </c>
      <c r="K8053">
        <v>11</v>
      </c>
      <c r="L8053" t="str">
        <f>VLOOKUP(J8053,Clustering!$D$3:$E$367,2,FALSE)</f>
        <v>Winter</v>
      </c>
      <c r="M8053">
        <v>0.39250083600000002</v>
      </c>
      <c r="N8053">
        <v>0.32320965400000001</v>
      </c>
      <c r="O8053">
        <v>0.32320965400000001</v>
      </c>
      <c r="P8053">
        <v>0.87126457099999999</v>
      </c>
      <c r="Q8053">
        <v>0.35241844100000003</v>
      </c>
      <c r="R8053">
        <v>0.17515837218330749</v>
      </c>
      <c r="S8053">
        <v>0.36909061814891109</v>
      </c>
      <c r="T8053">
        <v>0.54926703899999996</v>
      </c>
      <c r="U8053">
        <v>0.65161143899999996</v>
      </c>
      <c r="V8053">
        <v>0.85008076700000001</v>
      </c>
      <c r="W8053">
        <v>1.3648726999999999E-2</v>
      </c>
      <c r="X8053">
        <v>7.9998899999999997E-4</v>
      </c>
      <c r="Y8053">
        <v>0.1678927517444618</v>
      </c>
      <c r="Z8053">
        <v>0.42796056399999999</v>
      </c>
      <c r="AA8053">
        <v>0.65161143899999996</v>
      </c>
      <c r="AB8053">
        <v>0</v>
      </c>
      <c r="AC8053">
        <v>0</v>
      </c>
      <c r="AD8053">
        <v>0.85</v>
      </c>
      <c r="AE8053">
        <v>0.85</v>
      </c>
      <c r="AF8053">
        <v>0.85</v>
      </c>
      <c r="AG8053">
        <v>0.85</v>
      </c>
      <c r="AH8053">
        <v>0.87126457099999999</v>
      </c>
      <c r="AI8053">
        <v>1.3648726999999999E-2</v>
      </c>
      <c r="AJ8053">
        <v>0.46853888399999999</v>
      </c>
      <c r="AK8053">
        <v>0.25836343270423778</v>
      </c>
      <c r="AL8053">
        <v>0</v>
      </c>
    </row>
    <row r="8054" spans="1:38" x14ac:dyDescent="0.35">
      <c r="A8054" t="s">
        <v>8178</v>
      </c>
      <c r="B8054">
        <v>71710.298736744444</v>
      </c>
      <c r="C8054">
        <v>62920.369423183722</v>
      </c>
      <c r="D8054">
        <v>8420.7044513930214</v>
      </c>
      <c r="E8054">
        <v>369.2248621676967</v>
      </c>
      <c r="F8054">
        <v>0.38029601225665671</v>
      </c>
      <c r="G8054">
        <v>0.18099257949396891</v>
      </c>
      <c r="H8054">
        <v>0.18140613611827811</v>
      </c>
      <c r="I8054">
        <v>0.17351774821324559</v>
      </c>
      <c r="J8054">
        <v>336</v>
      </c>
      <c r="K8054">
        <v>12</v>
      </c>
      <c r="L8054" t="str">
        <f>VLOOKUP(J8054,Clustering!$D$3:$E$367,2,FALSE)</f>
        <v>Winter</v>
      </c>
      <c r="M8054">
        <v>0.38149996200000003</v>
      </c>
      <c r="N8054">
        <v>0.31623450199999997</v>
      </c>
      <c r="O8054">
        <v>0.31623450199999997</v>
      </c>
      <c r="P8054">
        <v>0.87097972099999998</v>
      </c>
      <c r="Q8054">
        <v>0.31489489500000001</v>
      </c>
      <c r="R8054">
        <v>0.18140613611827811</v>
      </c>
      <c r="S8054">
        <v>0.38029601225665671</v>
      </c>
      <c r="T8054">
        <v>0.54412875900000002</v>
      </c>
      <c r="U8054">
        <v>0.65161143899999996</v>
      </c>
      <c r="V8054">
        <v>0.85008076700000001</v>
      </c>
      <c r="W8054">
        <v>1.3788356E-2</v>
      </c>
      <c r="X8054">
        <v>7.9998899999999997E-4</v>
      </c>
      <c r="Y8054">
        <v>0.17351774821324559</v>
      </c>
      <c r="Z8054">
        <v>0.41662307900000001</v>
      </c>
      <c r="AA8054">
        <v>0.65161143899999996</v>
      </c>
      <c r="AB8054">
        <v>0</v>
      </c>
      <c r="AC8054">
        <v>0</v>
      </c>
      <c r="AD8054">
        <v>0.85</v>
      </c>
      <c r="AE8054">
        <v>0.85</v>
      </c>
      <c r="AF8054">
        <v>0.85</v>
      </c>
      <c r="AG8054">
        <v>0.85</v>
      </c>
      <c r="AH8054">
        <v>0.87097972099999998</v>
      </c>
      <c r="AI8054">
        <v>1.3788356E-2</v>
      </c>
      <c r="AJ8054">
        <v>0.46441040500000003</v>
      </c>
      <c r="AK8054">
        <v>0.26620720857965968</v>
      </c>
      <c r="AL8054">
        <v>0</v>
      </c>
    </row>
    <row r="8055" spans="1:38" x14ac:dyDescent="0.35">
      <c r="A8055" t="s">
        <v>8179</v>
      </c>
      <c r="B8055">
        <v>71592.045985693447</v>
      </c>
      <c r="C8055">
        <v>63355.732744193003</v>
      </c>
      <c r="D8055">
        <v>7846.2178908144861</v>
      </c>
      <c r="E8055">
        <v>390.09535068596369</v>
      </c>
      <c r="F8055">
        <v>0.35435103944064522</v>
      </c>
      <c r="G8055">
        <v>0.19122321112057039</v>
      </c>
      <c r="H8055">
        <v>0.1917922903124254</v>
      </c>
      <c r="I8055">
        <v>0.1809373864125462</v>
      </c>
      <c r="J8055">
        <v>336</v>
      </c>
      <c r="K8055">
        <v>13</v>
      </c>
      <c r="L8055" t="str">
        <f>VLOOKUP(J8055,Clustering!$D$3:$E$367,2,FALSE)</f>
        <v>Winter</v>
      </c>
      <c r="M8055">
        <v>0.37364384</v>
      </c>
      <c r="N8055">
        <v>0.31802907000000002</v>
      </c>
      <c r="O8055">
        <v>0.31802907000000002</v>
      </c>
      <c r="P8055">
        <v>0.87056261899999998</v>
      </c>
      <c r="Q8055">
        <v>0.27101312300000002</v>
      </c>
      <c r="R8055">
        <v>0.1917922903124254</v>
      </c>
      <c r="S8055">
        <v>0.35435103944064522</v>
      </c>
      <c r="T8055">
        <v>0.51601934400000005</v>
      </c>
      <c r="U8055">
        <v>0.65161143899999996</v>
      </c>
      <c r="V8055">
        <v>0.85008076700000001</v>
      </c>
      <c r="W8055">
        <v>1.0995777999999999E-2</v>
      </c>
      <c r="X8055">
        <v>7.9998899999999997E-4</v>
      </c>
      <c r="Y8055">
        <v>0.1809373864125462</v>
      </c>
      <c r="Z8055">
        <v>0.39215825700000001</v>
      </c>
      <c r="AA8055">
        <v>0.65161143899999996</v>
      </c>
      <c r="AB8055">
        <v>0</v>
      </c>
      <c r="AC8055">
        <v>0</v>
      </c>
      <c r="AD8055">
        <v>0.85</v>
      </c>
      <c r="AE8055">
        <v>0.85</v>
      </c>
      <c r="AF8055">
        <v>0.85</v>
      </c>
      <c r="AG8055">
        <v>0.85</v>
      </c>
      <c r="AH8055">
        <v>0.87056261899999998</v>
      </c>
      <c r="AI8055">
        <v>1.0995777999999999E-2</v>
      </c>
      <c r="AJ8055">
        <v>0.45540865600000002</v>
      </c>
      <c r="AK8055">
        <v>0.24804572760845159</v>
      </c>
      <c r="AL8055">
        <v>0</v>
      </c>
    </row>
    <row r="8056" spans="1:38" x14ac:dyDescent="0.35">
      <c r="A8056" t="s">
        <v>8180</v>
      </c>
      <c r="B8056">
        <v>71794.330919944186</v>
      </c>
      <c r="C8056">
        <v>64990.901617691801</v>
      </c>
      <c r="D8056">
        <v>6397.7476958101433</v>
      </c>
      <c r="E8056">
        <v>405.681606442239</v>
      </c>
      <c r="F8056">
        <v>0.2889352013462862</v>
      </c>
      <c r="G8056">
        <v>0.198863532569725</v>
      </c>
      <c r="H8056">
        <v>0.19944630336459199</v>
      </c>
      <c r="I8056">
        <v>0.18833023891437631</v>
      </c>
      <c r="J8056">
        <v>336</v>
      </c>
      <c r="K8056">
        <v>14</v>
      </c>
      <c r="L8056" t="str">
        <f>VLOOKUP(J8056,Clustering!$D$3:$E$367,2,FALSE)</f>
        <v>Winter</v>
      </c>
      <c r="M8056">
        <v>0.36662286300000002</v>
      </c>
      <c r="N8056">
        <v>0.31876464599999998</v>
      </c>
      <c r="O8056">
        <v>0.31876464599999998</v>
      </c>
      <c r="P8056">
        <v>0.871305263</v>
      </c>
      <c r="Q8056">
        <v>0.252226318</v>
      </c>
      <c r="R8056">
        <v>0.19944630336459199</v>
      </c>
      <c r="S8056">
        <v>0.2889352013462862</v>
      </c>
      <c r="T8056">
        <v>0.50430708800000001</v>
      </c>
      <c r="U8056">
        <v>0.65161143899999996</v>
      </c>
      <c r="V8056">
        <v>0.85008076700000001</v>
      </c>
      <c r="W8056">
        <v>1.1519386E-2</v>
      </c>
      <c r="X8056">
        <v>7.9998899999999997E-4</v>
      </c>
      <c r="Y8056">
        <v>0.18833023891437631</v>
      </c>
      <c r="Z8056">
        <v>0.38683531700000001</v>
      </c>
      <c r="AA8056">
        <v>0.65161143899999996</v>
      </c>
      <c r="AB8056">
        <v>0</v>
      </c>
      <c r="AC8056">
        <v>0</v>
      </c>
      <c r="AD8056">
        <v>0.85</v>
      </c>
      <c r="AE8056">
        <v>0.85</v>
      </c>
      <c r="AF8056">
        <v>0.85</v>
      </c>
      <c r="AG8056">
        <v>0.85</v>
      </c>
      <c r="AH8056">
        <v>0.871305263</v>
      </c>
      <c r="AI8056">
        <v>1.1519386E-2</v>
      </c>
      <c r="AJ8056">
        <v>0.45706043600000001</v>
      </c>
      <c r="AK8056">
        <v>0.20225464094240031</v>
      </c>
      <c r="AL8056">
        <v>0</v>
      </c>
    </row>
    <row r="8057" spans="1:38" x14ac:dyDescent="0.35">
      <c r="A8057" t="s">
        <v>8181</v>
      </c>
      <c r="B8057">
        <v>72251.856197409696</v>
      </c>
      <c r="C8057">
        <v>67722.816674272777</v>
      </c>
      <c r="D8057">
        <v>4119.7928851943188</v>
      </c>
      <c r="E8057">
        <v>409.24663794260431</v>
      </c>
      <c r="F8057">
        <v>0.18605816349528359</v>
      </c>
      <c r="G8057">
        <v>0.2006110970306883</v>
      </c>
      <c r="H8057">
        <v>0.20087264175489081</v>
      </c>
      <c r="I8057">
        <v>0.19588380560102889</v>
      </c>
      <c r="J8057">
        <v>336</v>
      </c>
      <c r="K8057">
        <v>15</v>
      </c>
      <c r="L8057" t="str">
        <f>VLOOKUP(J8057,Clustering!$D$3:$E$367,2,FALSE)</f>
        <v>Winter</v>
      </c>
      <c r="M8057">
        <v>0.356439854</v>
      </c>
      <c r="N8057">
        <v>0.32324712300000003</v>
      </c>
      <c r="O8057">
        <v>0.32324712300000003</v>
      </c>
      <c r="P8057">
        <v>0.87285159199999995</v>
      </c>
      <c r="Q8057">
        <v>0.24653145000000001</v>
      </c>
      <c r="R8057">
        <v>0.20087264175489081</v>
      </c>
      <c r="S8057">
        <v>0.18605816349528359</v>
      </c>
      <c r="T8057">
        <v>0.52622034200000001</v>
      </c>
      <c r="U8057">
        <v>0.65161143899999996</v>
      </c>
      <c r="V8057">
        <v>0.85008076700000001</v>
      </c>
      <c r="W8057">
        <v>1.1763737E-2</v>
      </c>
      <c r="X8057">
        <v>1.1920259999999999E-3</v>
      </c>
      <c r="Y8057">
        <v>0.19588380560102889</v>
      </c>
      <c r="Z8057">
        <v>0.41153664400000001</v>
      </c>
      <c r="AA8057">
        <v>0.65161143899999996</v>
      </c>
      <c r="AB8057">
        <v>0</v>
      </c>
      <c r="AC8057">
        <v>0</v>
      </c>
      <c r="AD8057">
        <v>0.85</v>
      </c>
      <c r="AE8057">
        <v>0.85</v>
      </c>
      <c r="AF8057">
        <v>0.85</v>
      </c>
      <c r="AG8057">
        <v>0.85</v>
      </c>
      <c r="AH8057">
        <v>0.87285159199999995</v>
      </c>
      <c r="AI8057">
        <v>1.1763737E-2</v>
      </c>
      <c r="AJ8057">
        <v>0.48176406300000002</v>
      </c>
      <c r="AK8057">
        <v>0.13024071444669849</v>
      </c>
      <c r="AL8057">
        <v>0</v>
      </c>
    </row>
    <row r="8058" spans="1:38" x14ac:dyDescent="0.35">
      <c r="A8058" t="s">
        <v>8182</v>
      </c>
      <c r="B8058">
        <v>73818.176153234846</v>
      </c>
      <c r="C8058">
        <v>71783.233122901554</v>
      </c>
      <c r="D8058">
        <v>1630.1326809151831</v>
      </c>
      <c r="E8058">
        <v>404.81034941811851</v>
      </c>
      <c r="F8058">
        <v>7.36200826878258E-2</v>
      </c>
      <c r="G8058">
        <v>0.1984364457931953</v>
      </c>
      <c r="H8058">
        <v>0.19795969715498479</v>
      </c>
      <c r="I8058">
        <v>0.20705344144618529</v>
      </c>
      <c r="J8058">
        <v>336</v>
      </c>
      <c r="K8058">
        <v>16</v>
      </c>
      <c r="L8058" t="str">
        <f>VLOOKUP(J8058,Clustering!$D$3:$E$367,2,FALSE)</f>
        <v>Winter</v>
      </c>
      <c r="M8058">
        <v>0.34271467900000002</v>
      </c>
      <c r="N8058">
        <v>0.328885223</v>
      </c>
      <c r="O8058">
        <v>0.328885223</v>
      </c>
      <c r="P8058">
        <v>0.87551697399999995</v>
      </c>
      <c r="Q8058">
        <v>0.27001182800000001</v>
      </c>
      <c r="R8058">
        <v>0.19795969715498479</v>
      </c>
      <c r="S8058">
        <v>7.36200826878258E-2</v>
      </c>
      <c r="T8058">
        <v>0.54155961900000005</v>
      </c>
      <c r="U8058">
        <v>0.66087779999999996</v>
      </c>
      <c r="V8058">
        <v>0.85008076700000001</v>
      </c>
      <c r="W8058">
        <v>1.2566603000000001E-2</v>
      </c>
      <c r="X8058">
        <v>1.332757E-3</v>
      </c>
      <c r="Y8058">
        <v>0.20705344144618529</v>
      </c>
      <c r="Z8058">
        <v>0.50478961899999997</v>
      </c>
      <c r="AA8058">
        <v>0.66087779999999996</v>
      </c>
      <c r="AB8058">
        <v>0</v>
      </c>
      <c r="AC8058">
        <v>0</v>
      </c>
      <c r="AD8058">
        <v>0.85</v>
      </c>
      <c r="AE8058">
        <v>0.85</v>
      </c>
      <c r="AF8058">
        <v>0.85</v>
      </c>
      <c r="AG8058">
        <v>0.85</v>
      </c>
      <c r="AH8058">
        <v>0.87551697399999995</v>
      </c>
      <c r="AI8058">
        <v>1.2566603000000001E-2</v>
      </c>
      <c r="AJ8058">
        <v>0.52016057199999999</v>
      </c>
      <c r="AK8058">
        <v>5.1534057881478003E-2</v>
      </c>
      <c r="AL8058">
        <v>0</v>
      </c>
    </row>
    <row r="8059" spans="1:38" x14ac:dyDescent="0.35">
      <c r="A8059" t="s">
        <v>8183</v>
      </c>
      <c r="B8059">
        <v>77393.005587840482</v>
      </c>
      <c r="C8059">
        <v>76897.715423916976</v>
      </c>
      <c r="D8059">
        <v>79.747790663379106</v>
      </c>
      <c r="E8059">
        <v>415.54237326013839</v>
      </c>
      <c r="F8059">
        <v>3.6015712165915E-3</v>
      </c>
      <c r="G8059">
        <v>0.2036972417941855</v>
      </c>
      <c r="H8059">
        <v>0.2023793372376006</v>
      </c>
      <c r="I8059">
        <v>0.22751771431357029</v>
      </c>
      <c r="J8059">
        <v>336</v>
      </c>
      <c r="K8059">
        <v>17</v>
      </c>
      <c r="L8059" t="str">
        <f>VLOOKUP(J8059,Clustering!$D$3:$E$367,2,FALSE)</f>
        <v>Winter</v>
      </c>
      <c r="M8059">
        <v>0.35239084100000001</v>
      </c>
      <c r="N8059">
        <v>0.34088911</v>
      </c>
      <c r="O8059">
        <v>0.34088911</v>
      </c>
      <c r="P8059">
        <v>0.87812131699999996</v>
      </c>
      <c r="Q8059">
        <v>0.31217888100000002</v>
      </c>
      <c r="R8059">
        <v>0.2023793372376006</v>
      </c>
      <c r="S8059">
        <v>3.6015712165915E-3</v>
      </c>
      <c r="T8059">
        <v>0.47483754</v>
      </c>
      <c r="U8059">
        <v>0.666411007</v>
      </c>
      <c r="V8059">
        <v>0.85008076700000001</v>
      </c>
      <c r="W8059">
        <v>1.2810953999999999E-2</v>
      </c>
      <c r="X8059">
        <v>1.3817619999999999E-3</v>
      </c>
      <c r="Y8059">
        <v>0.22751771431357029</v>
      </c>
      <c r="Z8059">
        <v>0.55841433200000001</v>
      </c>
      <c r="AA8059">
        <v>0.666411007</v>
      </c>
      <c r="AB8059">
        <v>0</v>
      </c>
      <c r="AC8059">
        <v>0</v>
      </c>
      <c r="AD8059">
        <v>0.85</v>
      </c>
      <c r="AE8059">
        <v>0.85</v>
      </c>
      <c r="AF8059">
        <v>0.85</v>
      </c>
      <c r="AG8059">
        <v>0.85</v>
      </c>
      <c r="AH8059">
        <v>0.87812131699999996</v>
      </c>
      <c r="AI8059">
        <v>1.2810953999999999E-2</v>
      </c>
      <c r="AJ8059">
        <v>0.56299829999999995</v>
      </c>
      <c r="AK8059">
        <v>2.5210998516141002E-3</v>
      </c>
      <c r="AL8059">
        <v>0.10800175200000001</v>
      </c>
    </row>
    <row r="8060" spans="1:38" x14ac:dyDescent="0.35">
      <c r="A8060" t="s">
        <v>8184</v>
      </c>
      <c r="B8060">
        <v>78458.326351048498</v>
      </c>
      <c r="C8060">
        <v>78038.279003017</v>
      </c>
      <c r="D8060">
        <v>0</v>
      </c>
      <c r="E8060">
        <v>420.0473480315049</v>
      </c>
      <c r="F8060">
        <v>0</v>
      </c>
      <c r="G8060">
        <v>0.20590556276054159</v>
      </c>
      <c r="H8060">
        <v>0.203845854174105</v>
      </c>
      <c r="I8060">
        <v>0.243133775938813</v>
      </c>
      <c r="J8060">
        <v>336</v>
      </c>
      <c r="K8060">
        <v>18</v>
      </c>
      <c r="L8060" t="str">
        <f>VLOOKUP(J8060,Clustering!$D$3:$E$367,2,FALSE)</f>
        <v>Winter</v>
      </c>
      <c r="M8060">
        <v>0.36907646100000002</v>
      </c>
      <c r="N8060">
        <v>0.35647227500000001</v>
      </c>
      <c r="O8060">
        <v>0.35647227500000001</v>
      </c>
      <c r="P8060">
        <v>0.87950487399999999</v>
      </c>
      <c r="Q8060">
        <v>0.33256775999999999</v>
      </c>
      <c r="R8060">
        <v>0.203845854174105</v>
      </c>
      <c r="S8060">
        <v>0</v>
      </c>
      <c r="T8060">
        <v>0.15048360299999999</v>
      </c>
      <c r="U8060">
        <v>0.666411007</v>
      </c>
      <c r="V8060">
        <v>0.85008076700000001</v>
      </c>
      <c r="W8060">
        <v>1.1554293E-2</v>
      </c>
      <c r="X8060">
        <v>5.485162E-3</v>
      </c>
      <c r="Y8060">
        <v>0.243133775938813</v>
      </c>
      <c r="Z8060">
        <v>0.57233151100000001</v>
      </c>
      <c r="AA8060">
        <v>0.666411007</v>
      </c>
      <c r="AB8060">
        <v>0</v>
      </c>
      <c r="AC8060">
        <v>0</v>
      </c>
      <c r="AD8060">
        <v>0.85</v>
      </c>
      <c r="AE8060">
        <v>0.85</v>
      </c>
      <c r="AF8060">
        <v>0.85</v>
      </c>
      <c r="AG8060">
        <v>0.85</v>
      </c>
      <c r="AH8060">
        <v>0.87950487399999999</v>
      </c>
      <c r="AI8060">
        <v>1.1554293E-2</v>
      </c>
      <c r="AJ8060">
        <v>0.600362336</v>
      </c>
      <c r="AK8060">
        <v>0</v>
      </c>
      <c r="AL8060">
        <v>0.318959985</v>
      </c>
    </row>
    <row r="8061" spans="1:38" x14ac:dyDescent="0.35">
      <c r="A8061" t="s">
        <v>8185</v>
      </c>
      <c r="B8061">
        <v>77476.994026871296</v>
      </c>
      <c r="C8061">
        <v>77061.605462201565</v>
      </c>
      <c r="D8061">
        <v>0</v>
      </c>
      <c r="E8061">
        <v>415.3885646697309</v>
      </c>
      <c r="F8061">
        <v>0</v>
      </c>
      <c r="G8061">
        <v>0.2036218454263386</v>
      </c>
      <c r="H8061">
        <v>0.20087264175489081</v>
      </c>
      <c r="I8061">
        <v>0.25331234097756461</v>
      </c>
      <c r="J8061">
        <v>336</v>
      </c>
      <c r="K8061">
        <v>19</v>
      </c>
      <c r="L8061" t="str">
        <f>VLOOKUP(J8061,Clustering!$D$3:$E$367,2,FALSE)</f>
        <v>Winter</v>
      </c>
      <c r="M8061">
        <v>0.390830546</v>
      </c>
      <c r="N8061">
        <v>0.35979912800000002</v>
      </c>
      <c r="O8061">
        <v>0.35979912800000002</v>
      </c>
      <c r="P8061">
        <v>0.87990162900000002</v>
      </c>
      <c r="Q8061">
        <v>0.35170501799999998</v>
      </c>
      <c r="R8061">
        <v>0.20087264175489081</v>
      </c>
      <c r="S8061">
        <v>0</v>
      </c>
      <c r="T8061">
        <v>0</v>
      </c>
      <c r="U8061">
        <v>0.666411007</v>
      </c>
      <c r="V8061">
        <v>0.85008076700000001</v>
      </c>
      <c r="W8061">
        <v>1.1624107999999999E-2</v>
      </c>
      <c r="X8061">
        <v>5.485162E-3</v>
      </c>
      <c r="Y8061">
        <v>0.25331234097756461</v>
      </c>
      <c r="Z8061">
        <v>0.56127240700000003</v>
      </c>
      <c r="AA8061">
        <v>0.666411007</v>
      </c>
      <c r="AB8061">
        <v>0</v>
      </c>
      <c r="AC8061">
        <v>0</v>
      </c>
      <c r="AD8061">
        <v>0.85</v>
      </c>
      <c r="AE8061">
        <v>0.85</v>
      </c>
      <c r="AF8061">
        <v>0.85</v>
      </c>
      <c r="AG8061">
        <v>0.85</v>
      </c>
      <c r="AH8061">
        <v>0.87990162900000002</v>
      </c>
      <c r="AI8061">
        <v>1.1624107999999999E-2</v>
      </c>
      <c r="AJ8061">
        <v>0.603304795</v>
      </c>
      <c r="AK8061">
        <v>0</v>
      </c>
      <c r="AL8061">
        <v>0.169455622</v>
      </c>
    </row>
    <row r="8062" spans="1:38" x14ac:dyDescent="0.35">
      <c r="A8062" t="s">
        <v>8186</v>
      </c>
      <c r="B8062">
        <v>75478.054622754498</v>
      </c>
      <c r="C8062">
        <v>75062.073392711653</v>
      </c>
      <c r="D8062">
        <v>0</v>
      </c>
      <c r="E8062">
        <v>415.98123004285048</v>
      </c>
      <c r="F8062">
        <v>0</v>
      </c>
      <c r="G8062">
        <v>0.203912367668064</v>
      </c>
      <c r="H8062">
        <v>0.20065165975075991</v>
      </c>
      <c r="I8062">
        <v>0.26284804927702671</v>
      </c>
      <c r="J8062">
        <v>336</v>
      </c>
      <c r="K8062">
        <v>20</v>
      </c>
      <c r="L8062" t="str">
        <f>VLOOKUP(J8062,Clustering!$D$3:$E$367,2,FALSE)</f>
        <v>Winter</v>
      </c>
      <c r="M8062">
        <v>0.38392476199999997</v>
      </c>
      <c r="N8062">
        <v>0.35255577700000001</v>
      </c>
      <c r="O8062">
        <v>0.35255577700000001</v>
      </c>
      <c r="P8062">
        <v>0.88014578600000004</v>
      </c>
      <c r="Q8062">
        <v>0.35331960699999998</v>
      </c>
      <c r="R8062">
        <v>0.20065165975075991</v>
      </c>
      <c r="S8062">
        <v>0</v>
      </c>
      <c r="T8062">
        <v>0</v>
      </c>
      <c r="U8062">
        <v>0.66539358599999998</v>
      </c>
      <c r="V8062">
        <v>0.85008076700000001</v>
      </c>
      <c r="W8062">
        <v>1.1728829E-2</v>
      </c>
      <c r="X8062">
        <v>7.9215689999999998E-3</v>
      </c>
      <c r="Y8062">
        <v>0.26284804927702671</v>
      </c>
      <c r="Z8062">
        <v>0.55127099000000002</v>
      </c>
      <c r="AA8062">
        <v>0.66539358599999998</v>
      </c>
      <c r="AB8062">
        <v>0</v>
      </c>
      <c r="AC8062">
        <v>0</v>
      </c>
      <c r="AD8062">
        <v>0.85</v>
      </c>
      <c r="AE8062">
        <v>0.85</v>
      </c>
      <c r="AF8062">
        <v>0.85</v>
      </c>
      <c r="AG8062">
        <v>0.85</v>
      </c>
      <c r="AH8062">
        <v>0.88014578600000004</v>
      </c>
      <c r="AI8062">
        <v>1.1728829E-2</v>
      </c>
      <c r="AJ8062">
        <v>0.58651979099999996</v>
      </c>
      <c r="AK8062">
        <v>0</v>
      </c>
      <c r="AL8062">
        <v>0.163168005</v>
      </c>
    </row>
    <row r="8063" spans="1:38" x14ac:dyDescent="0.35">
      <c r="A8063" t="s">
        <v>8187</v>
      </c>
      <c r="B8063">
        <v>72803.047406687285</v>
      </c>
      <c r="C8063">
        <v>72381.949705845516</v>
      </c>
      <c r="D8063">
        <v>0</v>
      </c>
      <c r="E8063">
        <v>421.09770084176552</v>
      </c>
      <c r="F8063">
        <v>0</v>
      </c>
      <c r="G8063">
        <v>0.20642044158910069</v>
      </c>
      <c r="H8063">
        <v>0.20300210470378749</v>
      </c>
      <c r="I8063">
        <v>0.26820518877110661</v>
      </c>
      <c r="J8063">
        <v>336</v>
      </c>
      <c r="K8063">
        <v>21</v>
      </c>
      <c r="L8063" t="str">
        <f>VLOOKUP(J8063,Clustering!$D$3:$E$367,2,FALSE)</f>
        <v>Winter</v>
      </c>
      <c r="M8063">
        <v>0.36841410499999999</v>
      </c>
      <c r="N8063">
        <v>0.34678160499999999</v>
      </c>
      <c r="O8063">
        <v>0.34678160499999999</v>
      </c>
      <c r="P8063">
        <v>0.88021699900000006</v>
      </c>
      <c r="Q8063">
        <v>0.34293116699999998</v>
      </c>
      <c r="R8063">
        <v>0.20300210470378749</v>
      </c>
      <c r="S8063">
        <v>0</v>
      </c>
      <c r="T8063">
        <v>0</v>
      </c>
      <c r="U8063">
        <v>0.66205957400000004</v>
      </c>
      <c r="V8063">
        <v>0.85008076700000001</v>
      </c>
      <c r="W8063">
        <v>1.1763737E-2</v>
      </c>
      <c r="X8063">
        <v>6.6981300000000001E-3</v>
      </c>
      <c r="Y8063">
        <v>0.26820518877110661</v>
      </c>
      <c r="Z8063">
        <v>0.52536606900000005</v>
      </c>
      <c r="AA8063">
        <v>0.66205957400000004</v>
      </c>
      <c r="AB8063">
        <v>0</v>
      </c>
      <c r="AC8063">
        <v>0</v>
      </c>
      <c r="AD8063">
        <v>0.85</v>
      </c>
      <c r="AE8063">
        <v>0.85</v>
      </c>
      <c r="AF8063">
        <v>0.85</v>
      </c>
      <c r="AG8063">
        <v>0.85</v>
      </c>
      <c r="AH8063">
        <v>0.88021699900000006</v>
      </c>
      <c r="AI8063">
        <v>1.1763737E-2</v>
      </c>
      <c r="AJ8063">
        <v>0.56856129799999999</v>
      </c>
      <c r="AK8063">
        <v>0</v>
      </c>
      <c r="AL8063">
        <v>0.143390197</v>
      </c>
    </row>
    <row r="8064" spans="1:38" x14ac:dyDescent="0.35">
      <c r="A8064" t="s">
        <v>8188</v>
      </c>
      <c r="B8064">
        <v>68512.310316244475</v>
      </c>
      <c r="C8064">
        <v>68079.744599292724</v>
      </c>
      <c r="D8064">
        <v>0</v>
      </c>
      <c r="E8064">
        <v>432.56571695175012</v>
      </c>
      <c r="F8064">
        <v>0</v>
      </c>
      <c r="G8064">
        <v>0.2120420181136029</v>
      </c>
      <c r="H8064">
        <v>0.20918960081944959</v>
      </c>
      <c r="I8064">
        <v>0.26359804880619792</v>
      </c>
      <c r="J8064">
        <v>336</v>
      </c>
      <c r="K8064">
        <v>22</v>
      </c>
      <c r="L8064" t="str">
        <f>VLOOKUP(J8064,Clustering!$D$3:$E$367,2,FALSE)</f>
        <v>Winter</v>
      </c>
      <c r="M8064">
        <v>0.35456797800000001</v>
      </c>
      <c r="N8064">
        <v>0.33612857400000001</v>
      </c>
      <c r="O8064">
        <v>0.33612857400000001</v>
      </c>
      <c r="P8064">
        <v>0.87928106299999997</v>
      </c>
      <c r="Q8064">
        <v>0.32007659900000002</v>
      </c>
      <c r="R8064">
        <v>0.20918960081944959</v>
      </c>
      <c r="S8064">
        <v>0</v>
      </c>
      <c r="T8064">
        <v>0</v>
      </c>
      <c r="U8064">
        <v>0.66205957400000004</v>
      </c>
      <c r="V8064">
        <v>0.85008076700000001</v>
      </c>
      <c r="W8064">
        <v>1.1868458E-2</v>
      </c>
      <c r="X8064">
        <v>1.3817619999999999E-3</v>
      </c>
      <c r="Y8064">
        <v>0.26359804880619792</v>
      </c>
      <c r="Z8064">
        <v>0.46434280900000002</v>
      </c>
      <c r="AA8064">
        <v>0.66205957400000004</v>
      </c>
      <c r="AB8064">
        <v>0</v>
      </c>
      <c r="AC8064">
        <v>0</v>
      </c>
      <c r="AD8064">
        <v>0.85</v>
      </c>
      <c r="AE8064">
        <v>0.85</v>
      </c>
      <c r="AF8064">
        <v>0.85</v>
      </c>
      <c r="AG8064">
        <v>0.85</v>
      </c>
      <c r="AH8064">
        <v>0.87928106299999997</v>
      </c>
      <c r="AI8064">
        <v>1.1868458E-2</v>
      </c>
      <c r="AJ8064">
        <v>0.54641555500000005</v>
      </c>
      <c r="AK8064">
        <v>0</v>
      </c>
      <c r="AL8064">
        <v>0.12674318800000001</v>
      </c>
    </row>
    <row r="8065" spans="1:38" x14ac:dyDescent="0.35">
      <c r="A8065" t="s">
        <v>8189</v>
      </c>
      <c r="B8065">
        <v>63999.740904290469</v>
      </c>
      <c r="C8065">
        <v>63551.149958137306</v>
      </c>
      <c r="D8065">
        <v>0</v>
      </c>
      <c r="E8065">
        <v>448.5909461531644</v>
      </c>
      <c r="F8065">
        <v>0</v>
      </c>
      <c r="G8065">
        <v>0.2198975226241002</v>
      </c>
      <c r="H8065">
        <v>0.2176471847957282</v>
      </c>
      <c r="I8065">
        <v>0.26057126499204281</v>
      </c>
      <c r="J8065">
        <v>336</v>
      </c>
      <c r="K8065">
        <v>23</v>
      </c>
      <c r="L8065" t="str">
        <f>VLOOKUP(J8065,Clustering!$D$3:$E$367,2,FALSE)</f>
        <v>Winter</v>
      </c>
      <c r="M8065">
        <v>0.33817033899999999</v>
      </c>
      <c r="N8065">
        <v>0.32402214000000001</v>
      </c>
      <c r="O8065">
        <v>0.32402214000000001</v>
      </c>
      <c r="P8065">
        <v>0.876727586</v>
      </c>
      <c r="Q8065">
        <v>0.303329933</v>
      </c>
      <c r="R8065">
        <v>0.2176471847957282</v>
      </c>
      <c r="S8065">
        <v>0</v>
      </c>
      <c r="T8065">
        <v>0</v>
      </c>
      <c r="U8065">
        <v>0.660439526</v>
      </c>
      <c r="V8065">
        <v>0.85008076700000001</v>
      </c>
      <c r="W8065">
        <v>1.1659015E-2</v>
      </c>
      <c r="X8065">
        <v>1.3817619999999999E-3</v>
      </c>
      <c r="Y8065">
        <v>0.26057126499204281</v>
      </c>
      <c r="Z8065">
        <v>0.41028221999999998</v>
      </c>
      <c r="AA8065">
        <v>0.660439526</v>
      </c>
      <c r="AB8065">
        <v>0</v>
      </c>
      <c r="AC8065">
        <v>0</v>
      </c>
      <c r="AD8065">
        <v>0.85</v>
      </c>
      <c r="AE8065">
        <v>0.85</v>
      </c>
      <c r="AF8065">
        <v>0.85</v>
      </c>
      <c r="AG8065">
        <v>0.85</v>
      </c>
      <c r="AH8065">
        <v>0.876727586</v>
      </c>
      <c r="AI8065">
        <v>1.1659015E-2</v>
      </c>
      <c r="AJ8065">
        <v>0.51855926799999996</v>
      </c>
      <c r="AK8065">
        <v>0</v>
      </c>
      <c r="AL8065">
        <v>3.9796281000000003E-2</v>
      </c>
    </row>
    <row r="8066" spans="1:38" x14ac:dyDescent="0.35">
      <c r="A8066" t="s">
        <v>8190</v>
      </c>
      <c r="B8066">
        <v>62014.738715929772</v>
      </c>
      <c r="C8066">
        <v>61553.271574598657</v>
      </c>
      <c r="D8066">
        <v>0</v>
      </c>
      <c r="E8066">
        <v>461.46714133109759</v>
      </c>
      <c r="F8066">
        <v>0</v>
      </c>
      <c r="G8066">
        <v>0.22620938300544</v>
      </c>
      <c r="H8066">
        <v>0.22421637710034359</v>
      </c>
      <c r="I8066">
        <v>0.2622319782352075</v>
      </c>
      <c r="J8066">
        <v>337</v>
      </c>
      <c r="K8066">
        <v>0</v>
      </c>
      <c r="L8066" t="str">
        <f>VLOOKUP(J8066,Clustering!$D$3:$E$367,2,FALSE)</f>
        <v>Winter</v>
      </c>
      <c r="M8066">
        <v>0.38111982700000002</v>
      </c>
      <c r="N8066">
        <v>0.34822317600000002</v>
      </c>
      <c r="O8066">
        <v>0.34822317600000002</v>
      </c>
      <c r="P8066">
        <v>0.87184444400000005</v>
      </c>
      <c r="Q8066">
        <v>0.31588367499999997</v>
      </c>
      <c r="R8066">
        <v>0.22421637710034359</v>
      </c>
      <c r="S8066">
        <v>0</v>
      </c>
      <c r="T8066">
        <v>0</v>
      </c>
      <c r="U8066">
        <v>0.657144646</v>
      </c>
      <c r="V8066">
        <v>0.85008076700000001</v>
      </c>
      <c r="W8066">
        <v>1.1798644E-2</v>
      </c>
      <c r="X8066">
        <v>1.215481E-3</v>
      </c>
      <c r="Y8066">
        <v>0.2622319782352075</v>
      </c>
      <c r="Z8066">
        <v>0.39122171900000002</v>
      </c>
      <c r="AA8066">
        <v>0.657144646</v>
      </c>
      <c r="AB8066">
        <v>0</v>
      </c>
      <c r="AC8066">
        <v>0</v>
      </c>
      <c r="AD8066">
        <v>0.85</v>
      </c>
      <c r="AE8066">
        <v>0.85</v>
      </c>
      <c r="AF8066">
        <v>0.85</v>
      </c>
      <c r="AG8066">
        <v>0.85</v>
      </c>
      <c r="AH8066">
        <v>0.87184444400000005</v>
      </c>
      <c r="AI8066">
        <v>1.1798644E-2</v>
      </c>
      <c r="AJ8066">
        <v>0.48528400100000002</v>
      </c>
      <c r="AK8066">
        <v>0</v>
      </c>
      <c r="AL8066">
        <v>2.92049E-3</v>
      </c>
    </row>
    <row r="8067" spans="1:38" x14ac:dyDescent="0.35">
      <c r="A8067" t="s">
        <v>8191</v>
      </c>
      <c r="B8067">
        <v>61421.902602876602</v>
      </c>
      <c r="C8067">
        <v>60957.751183308828</v>
      </c>
      <c r="D8067">
        <v>0</v>
      </c>
      <c r="E8067">
        <v>464.15141956776807</v>
      </c>
      <c r="F8067">
        <v>0</v>
      </c>
      <c r="G8067">
        <v>0.22752520567047449</v>
      </c>
      <c r="H8067">
        <v>0.22530119784789479</v>
      </c>
      <c r="I8067">
        <v>0.26772304621663939</v>
      </c>
      <c r="J8067">
        <v>337</v>
      </c>
      <c r="K8067">
        <v>1</v>
      </c>
      <c r="L8067" t="str">
        <f>VLOOKUP(J8067,Clustering!$D$3:$E$367,2,FALSE)</f>
        <v>Winter</v>
      </c>
      <c r="M8067">
        <v>0.36674381499999997</v>
      </c>
      <c r="N8067">
        <v>0.332310679</v>
      </c>
      <c r="O8067">
        <v>0.332310679</v>
      </c>
      <c r="P8067">
        <v>0.87604598099999997</v>
      </c>
      <c r="Q8067">
        <v>0.28157679000000002</v>
      </c>
      <c r="R8067">
        <v>0.22530119784789479</v>
      </c>
      <c r="S8067">
        <v>0</v>
      </c>
      <c r="T8067">
        <v>0</v>
      </c>
      <c r="U8067">
        <v>0.657144646</v>
      </c>
      <c r="V8067">
        <v>0.85008076700000001</v>
      </c>
      <c r="W8067">
        <v>9.7740250000000004E-3</v>
      </c>
      <c r="X8067">
        <v>8.1967499999999996E-4</v>
      </c>
      <c r="Y8067">
        <v>0.26772304621663939</v>
      </c>
      <c r="Z8067">
        <v>0.37856238800000003</v>
      </c>
      <c r="AA8067">
        <v>0.657144646</v>
      </c>
      <c r="AB8067">
        <v>0</v>
      </c>
      <c r="AC8067">
        <v>0</v>
      </c>
      <c r="AD8067">
        <v>0.85</v>
      </c>
      <c r="AE8067">
        <v>0.85</v>
      </c>
      <c r="AF8067">
        <v>0.85</v>
      </c>
      <c r="AG8067">
        <v>0.85</v>
      </c>
      <c r="AH8067">
        <v>0.87604598099999997</v>
      </c>
      <c r="AI8067">
        <v>9.7740250000000004E-3</v>
      </c>
      <c r="AJ8067">
        <v>0.47769700399999998</v>
      </c>
      <c r="AK8067">
        <v>0</v>
      </c>
      <c r="AL8067">
        <v>0</v>
      </c>
    </row>
    <row r="8068" spans="1:38" x14ac:dyDescent="0.35">
      <c r="A8068" t="s">
        <v>8192</v>
      </c>
      <c r="B8068">
        <v>61334.726513513502</v>
      </c>
      <c r="C8068">
        <v>60878.880080994422</v>
      </c>
      <c r="D8068">
        <v>0</v>
      </c>
      <c r="E8068">
        <v>455.84643251908642</v>
      </c>
      <c r="F8068">
        <v>0</v>
      </c>
      <c r="G8068">
        <v>0.2234541335877874</v>
      </c>
      <c r="H8068">
        <v>0.22078111139976489</v>
      </c>
      <c r="I8068">
        <v>0.27176768653466971</v>
      </c>
      <c r="J8068">
        <v>337</v>
      </c>
      <c r="K8068">
        <v>2</v>
      </c>
      <c r="L8068" t="str">
        <f>VLOOKUP(J8068,Clustering!$D$3:$E$367,2,FALSE)</f>
        <v>Winter</v>
      </c>
      <c r="M8068">
        <v>0.34678673100000001</v>
      </c>
      <c r="N8068">
        <v>0.32201064499999998</v>
      </c>
      <c r="O8068">
        <v>0.32201064499999998</v>
      </c>
      <c r="P8068">
        <v>0.87630031100000005</v>
      </c>
      <c r="Q8068">
        <v>0.249247464</v>
      </c>
      <c r="R8068">
        <v>0.22078111139976489</v>
      </c>
      <c r="S8068">
        <v>0</v>
      </c>
      <c r="T8068">
        <v>0</v>
      </c>
      <c r="U8068">
        <v>0.657144646</v>
      </c>
      <c r="V8068">
        <v>0.85008076700000001</v>
      </c>
      <c r="W8068">
        <v>9.8438390000000001E-3</v>
      </c>
      <c r="X8068">
        <v>7.9998899999999997E-4</v>
      </c>
      <c r="Y8068">
        <v>0.27176768653466971</v>
      </c>
      <c r="Z8068">
        <v>0.37270639</v>
      </c>
      <c r="AA8068">
        <v>0.657144646</v>
      </c>
      <c r="AB8068">
        <v>0</v>
      </c>
      <c r="AC8068">
        <v>0</v>
      </c>
      <c r="AD8068">
        <v>0.85</v>
      </c>
      <c r="AE8068">
        <v>0.85</v>
      </c>
      <c r="AF8068">
        <v>0.85</v>
      </c>
      <c r="AG8068">
        <v>0.85</v>
      </c>
      <c r="AH8068">
        <v>0.87630031100000005</v>
      </c>
      <c r="AI8068">
        <v>9.8438390000000001E-3</v>
      </c>
      <c r="AJ8068">
        <v>0.47490738599999999</v>
      </c>
      <c r="AK8068">
        <v>0</v>
      </c>
      <c r="AL8068">
        <v>0</v>
      </c>
    </row>
    <row r="8069" spans="1:38" x14ac:dyDescent="0.35">
      <c r="A8069" t="s">
        <v>8193</v>
      </c>
      <c r="B8069">
        <v>61509.875376159012</v>
      </c>
      <c r="C8069">
        <v>61065.110519778042</v>
      </c>
      <c r="D8069">
        <v>0</v>
      </c>
      <c r="E8069">
        <v>444.76485638096989</v>
      </c>
      <c r="F8069">
        <v>0</v>
      </c>
      <c r="G8069">
        <v>0.21802198842204409</v>
      </c>
      <c r="H8069">
        <v>0.21509584711167271</v>
      </c>
      <c r="I8069">
        <v>0.27091054421561689</v>
      </c>
      <c r="J8069">
        <v>337</v>
      </c>
      <c r="K8069">
        <v>3</v>
      </c>
      <c r="L8069" t="str">
        <f>VLOOKUP(J8069,Clustering!$D$3:$E$367,2,FALSE)</f>
        <v>Winter</v>
      </c>
      <c r="M8069">
        <v>0.33380454700000001</v>
      </c>
      <c r="N8069">
        <v>0.317062764</v>
      </c>
      <c r="O8069">
        <v>0.317062764</v>
      </c>
      <c r="P8069">
        <v>0.87560853299999997</v>
      </c>
      <c r="Q8069">
        <v>0.23437822699999999</v>
      </c>
      <c r="R8069">
        <v>0.21509584711167271</v>
      </c>
      <c r="S8069">
        <v>0</v>
      </c>
      <c r="T8069">
        <v>0</v>
      </c>
      <c r="U8069">
        <v>0.657144646</v>
      </c>
      <c r="V8069">
        <v>0.85008076700000001</v>
      </c>
      <c r="W8069">
        <v>9.8089319999999994E-3</v>
      </c>
      <c r="X8069">
        <v>7.9998899999999997E-4</v>
      </c>
      <c r="Y8069">
        <v>0.27091054421561689</v>
      </c>
      <c r="Z8069">
        <v>0.37638828099999999</v>
      </c>
      <c r="AA8069">
        <v>0.657144646</v>
      </c>
      <c r="AB8069">
        <v>0</v>
      </c>
      <c r="AC8069">
        <v>0</v>
      </c>
      <c r="AD8069">
        <v>0.85</v>
      </c>
      <c r="AE8069">
        <v>0.85</v>
      </c>
      <c r="AF8069">
        <v>0.85</v>
      </c>
      <c r="AG8069">
        <v>0.85</v>
      </c>
      <c r="AH8069">
        <v>0.87560853299999997</v>
      </c>
      <c r="AI8069">
        <v>9.8089319999999994E-3</v>
      </c>
      <c r="AJ8069">
        <v>0.47707787299999999</v>
      </c>
      <c r="AK8069">
        <v>0</v>
      </c>
      <c r="AL8069">
        <v>0</v>
      </c>
    </row>
    <row r="8070" spans="1:38" x14ac:dyDescent="0.35">
      <c r="A8070" t="s">
        <v>8194</v>
      </c>
      <c r="B8070">
        <v>62241.510229891501</v>
      </c>
      <c r="C8070">
        <v>61804.212873018179</v>
      </c>
      <c r="D8070">
        <v>0</v>
      </c>
      <c r="E8070">
        <v>437.29735687332249</v>
      </c>
      <c r="F8070">
        <v>0</v>
      </c>
      <c r="G8070">
        <v>0.2143614494477071</v>
      </c>
      <c r="H8070">
        <v>0.2114195101338604</v>
      </c>
      <c r="I8070">
        <v>0.26753554633434662</v>
      </c>
      <c r="J8070">
        <v>337</v>
      </c>
      <c r="K8070">
        <v>4</v>
      </c>
      <c r="L8070" t="str">
        <f>VLOOKUP(J8070,Clustering!$D$3:$E$367,2,FALSE)</f>
        <v>Winter</v>
      </c>
      <c r="M8070">
        <v>0.33501406700000003</v>
      </c>
      <c r="N8070">
        <v>0.31839192799999999</v>
      </c>
      <c r="O8070">
        <v>0.31839192799999999</v>
      </c>
      <c r="P8070">
        <v>0.87687001099999995</v>
      </c>
      <c r="Q8070">
        <v>0.21500316</v>
      </c>
      <c r="R8070">
        <v>0.2114195101338604</v>
      </c>
      <c r="S8070">
        <v>0</v>
      </c>
      <c r="T8070">
        <v>0</v>
      </c>
      <c r="U8070">
        <v>0.657144646</v>
      </c>
      <c r="V8070">
        <v>0.85008076700000001</v>
      </c>
      <c r="W8070">
        <v>9.9485609999999999E-3</v>
      </c>
      <c r="X8070">
        <v>7.9998899999999997E-4</v>
      </c>
      <c r="Y8070">
        <v>0.26753554633434662</v>
      </c>
      <c r="Z8070">
        <v>0.39651858499999998</v>
      </c>
      <c r="AA8070">
        <v>0.657144646</v>
      </c>
      <c r="AB8070">
        <v>0</v>
      </c>
      <c r="AC8070">
        <v>0</v>
      </c>
      <c r="AD8070">
        <v>0.85</v>
      </c>
      <c r="AE8070">
        <v>0.85</v>
      </c>
      <c r="AF8070">
        <v>0.85</v>
      </c>
      <c r="AG8070">
        <v>0.85</v>
      </c>
      <c r="AH8070">
        <v>0.87687001099999995</v>
      </c>
      <c r="AI8070">
        <v>9.9485609999999999E-3</v>
      </c>
      <c r="AJ8070">
        <v>0.49013609200000002</v>
      </c>
      <c r="AK8070">
        <v>0</v>
      </c>
      <c r="AL8070">
        <v>0</v>
      </c>
    </row>
    <row r="8071" spans="1:38" x14ac:dyDescent="0.35">
      <c r="A8071" t="s">
        <v>8195</v>
      </c>
      <c r="B8071">
        <v>67260.730367860378</v>
      </c>
      <c r="C8071">
        <v>66835.330707792484</v>
      </c>
      <c r="D8071">
        <v>0</v>
      </c>
      <c r="E8071">
        <v>425.39966006790098</v>
      </c>
      <c r="F8071">
        <v>0</v>
      </c>
      <c r="G8071">
        <v>0.20852924513132401</v>
      </c>
      <c r="H8071">
        <v>0.2057744243919738</v>
      </c>
      <c r="I8071">
        <v>0.25832126640452929</v>
      </c>
      <c r="J8071">
        <v>337</v>
      </c>
      <c r="K8071">
        <v>5</v>
      </c>
      <c r="L8071" t="str">
        <f>VLOOKUP(J8071,Clustering!$D$3:$E$367,2,FALSE)</f>
        <v>Winter</v>
      </c>
      <c r="M8071">
        <v>0.34255341</v>
      </c>
      <c r="N8071">
        <v>0.32120210399999999</v>
      </c>
      <c r="O8071">
        <v>0.32120210399999999</v>
      </c>
      <c r="P8071">
        <v>0.878192529</v>
      </c>
      <c r="Q8071">
        <v>0.21182404699999999</v>
      </c>
      <c r="R8071">
        <v>0.2057744243919738</v>
      </c>
      <c r="S8071">
        <v>0</v>
      </c>
      <c r="T8071">
        <v>0</v>
      </c>
      <c r="U8071">
        <v>0.657144646</v>
      </c>
      <c r="V8071">
        <v>0.85008076700000001</v>
      </c>
      <c r="W8071">
        <v>1.0053282E-2</v>
      </c>
      <c r="X8071">
        <v>7.9998899999999997E-4</v>
      </c>
      <c r="Y8071">
        <v>0.25832126640452929</v>
      </c>
      <c r="Z8071">
        <v>0.45896482500000002</v>
      </c>
      <c r="AA8071">
        <v>0.657144646</v>
      </c>
      <c r="AB8071">
        <v>0</v>
      </c>
      <c r="AC8071">
        <v>0</v>
      </c>
      <c r="AD8071">
        <v>0.85</v>
      </c>
      <c r="AE8071">
        <v>0.85</v>
      </c>
      <c r="AF8071">
        <v>0.85</v>
      </c>
      <c r="AG8071">
        <v>0.85</v>
      </c>
      <c r="AH8071">
        <v>0.878192529</v>
      </c>
      <c r="AI8071">
        <v>1.0053282E-2</v>
      </c>
      <c r="AJ8071">
        <v>0.52414909300000001</v>
      </c>
      <c r="AK8071">
        <v>0</v>
      </c>
      <c r="AL8071">
        <v>0</v>
      </c>
    </row>
    <row r="8072" spans="1:38" x14ac:dyDescent="0.35">
      <c r="A8072" t="s">
        <v>8196</v>
      </c>
      <c r="B8072">
        <v>75217.145688795572</v>
      </c>
      <c r="C8072">
        <v>74815.073835179195</v>
      </c>
      <c r="D8072">
        <v>0</v>
      </c>
      <c r="E8072">
        <v>402.07185361637698</v>
      </c>
      <c r="F8072">
        <v>0</v>
      </c>
      <c r="G8072">
        <v>0.1970940458903809</v>
      </c>
      <c r="H8072">
        <v>0.1945646100006117</v>
      </c>
      <c r="I8072">
        <v>0.2428123475691682</v>
      </c>
      <c r="J8072">
        <v>337</v>
      </c>
      <c r="K8072">
        <v>6</v>
      </c>
      <c r="L8072" t="str">
        <f>VLOOKUP(J8072,Clustering!$D$3:$E$367,2,FALSE)</f>
        <v>Winter</v>
      </c>
      <c r="M8072">
        <v>0.35350244800000002</v>
      </c>
      <c r="N8072">
        <v>0.33148044500000001</v>
      </c>
      <c r="O8072">
        <v>0.33148044500000001</v>
      </c>
      <c r="P8072">
        <v>0.87913863800000003</v>
      </c>
      <c r="Q8072">
        <v>0.24668164400000001</v>
      </c>
      <c r="R8072">
        <v>0.1945646100006117</v>
      </c>
      <c r="S8072">
        <v>0</v>
      </c>
      <c r="T8072">
        <v>0</v>
      </c>
      <c r="U8072">
        <v>0.657144646</v>
      </c>
      <c r="V8072">
        <v>0.85008076700000001</v>
      </c>
      <c r="W8072">
        <v>1.008819E-2</v>
      </c>
      <c r="X8072">
        <v>7.9998899999999997E-4</v>
      </c>
      <c r="Y8072">
        <v>0.2428123475691682</v>
      </c>
      <c r="Z8072">
        <v>0.54133725899999996</v>
      </c>
      <c r="AA8072">
        <v>0.657144646</v>
      </c>
      <c r="AB8072">
        <v>0</v>
      </c>
      <c r="AC8072">
        <v>0</v>
      </c>
      <c r="AD8072">
        <v>0.85</v>
      </c>
      <c r="AE8072">
        <v>0.85</v>
      </c>
      <c r="AF8072">
        <v>0.85</v>
      </c>
      <c r="AG8072">
        <v>0.85</v>
      </c>
      <c r="AH8072">
        <v>0.87913863800000003</v>
      </c>
      <c r="AI8072">
        <v>1.008819E-2</v>
      </c>
      <c r="AJ8072">
        <v>0.55420657600000001</v>
      </c>
      <c r="AK8072">
        <v>0</v>
      </c>
      <c r="AL8072">
        <v>1.7778800000000001E-4</v>
      </c>
    </row>
    <row r="8073" spans="1:38" x14ac:dyDescent="0.35">
      <c r="A8073" t="s">
        <v>8197</v>
      </c>
      <c r="B8073">
        <v>83281.018143861234</v>
      </c>
      <c r="C8073">
        <v>82789.684980900303</v>
      </c>
      <c r="D8073">
        <v>116.04720943427751</v>
      </c>
      <c r="E8073">
        <v>375.28595352664092</v>
      </c>
      <c r="F8073">
        <v>5.2409262474552003E-3</v>
      </c>
      <c r="G8073">
        <v>0.18396370270913759</v>
      </c>
      <c r="H8073">
        <v>0.18168738594171729</v>
      </c>
      <c r="I8073">
        <v>0.22510700154123439</v>
      </c>
      <c r="J8073">
        <v>337</v>
      </c>
      <c r="K8073">
        <v>7</v>
      </c>
      <c r="L8073" t="str">
        <f>VLOOKUP(J8073,Clustering!$D$3:$E$367,2,FALSE)</f>
        <v>Winter</v>
      </c>
      <c r="M8073">
        <v>0.393335981</v>
      </c>
      <c r="N8073">
        <v>0.34858800600000001</v>
      </c>
      <c r="O8073">
        <v>0.34858800600000001</v>
      </c>
      <c r="P8073">
        <v>0.87990162900000002</v>
      </c>
      <c r="Q8073">
        <v>0.30623369</v>
      </c>
      <c r="R8073">
        <v>0.18168738594171729</v>
      </c>
      <c r="S8073">
        <v>5.2409262474552003E-3</v>
      </c>
      <c r="T8073">
        <v>0</v>
      </c>
      <c r="U8073">
        <v>0.657144646</v>
      </c>
      <c r="V8073">
        <v>0.85008076700000001</v>
      </c>
      <c r="W8073">
        <v>1.1938272999999999E-2</v>
      </c>
      <c r="X8073">
        <v>1.7261339000000001E-2</v>
      </c>
      <c r="Y8073">
        <v>0.22510700154123439</v>
      </c>
      <c r="Z8073">
        <v>0.53641226900000005</v>
      </c>
      <c r="AA8073">
        <v>0.657144646</v>
      </c>
      <c r="AB8073">
        <v>0</v>
      </c>
      <c r="AC8073">
        <v>0</v>
      </c>
      <c r="AD8073">
        <v>0.85</v>
      </c>
      <c r="AE8073">
        <v>0.85</v>
      </c>
      <c r="AF8073">
        <v>0.85</v>
      </c>
      <c r="AG8073">
        <v>0.85</v>
      </c>
      <c r="AH8073">
        <v>0.87990162900000002</v>
      </c>
      <c r="AI8073">
        <v>1.1938272999999999E-2</v>
      </c>
      <c r="AJ8073">
        <v>0.56215237900000004</v>
      </c>
      <c r="AK8073">
        <v>3.6686483732186002E-3</v>
      </c>
      <c r="AL8073">
        <v>3.8224380000000001E-3</v>
      </c>
    </row>
    <row r="8074" spans="1:38" x14ac:dyDescent="0.35">
      <c r="A8074" t="s">
        <v>8198</v>
      </c>
      <c r="B8074">
        <v>80660.427383364891</v>
      </c>
      <c r="C8074">
        <v>78328.064680247728</v>
      </c>
      <c r="D8074">
        <v>1995.236097205332</v>
      </c>
      <c r="E8074">
        <v>337.12660591183828</v>
      </c>
      <c r="F8074">
        <v>9.0108890017176493E-2</v>
      </c>
      <c r="G8074">
        <v>0.16525814015286189</v>
      </c>
      <c r="H8074">
        <v>0.16334587959886149</v>
      </c>
      <c r="I8074">
        <v>0.19982130312917759</v>
      </c>
      <c r="J8074">
        <v>337</v>
      </c>
      <c r="K8074">
        <v>8</v>
      </c>
      <c r="L8074" t="str">
        <f>VLOOKUP(J8074,Clustering!$D$3:$E$367,2,FALSE)</f>
        <v>Winter</v>
      </c>
      <c r="M8074">
        <v>0.43013995399999999</v>
      </c>
      <c r="N8074">
        <v>0.36226813899999999</v>
      </c>
      <c r="O8074">
        <v>0.36226813899999999</v>
      </c>
      <c r="P8074">
        <v>0.88068496699999999</v>
      </c>
      <c r="Q8074">
        <v>0.34684873599999999</v>
      </c>
      <c r="R8074">
        <v>0.16334587959886149</v>
      </c>
      <c r="S8074">
        <v>9.0108890017176493E-2</v>
      </c>
      <c r="T8074">
        <v>0</v>
      </c>
      <c r="U8074">
        <v>0.657144646</v>
      </c>
      <c r="V8074">
        <v>0.85008076700000001</v>
      </c>
      <c r="W8074">
        <v>1.0821241000000001E-2</v>
      </c>
      <c r="X8074">
        <v>9.6505510000000003E-3</v>
      </c>
      <c r="Y8074">
        <v>0.19982130312917759</v>
      </c>
      <c r="Z8074">
        <v>0.48510019300000001</v>
      </c>
      <c r="AA8074">
        <v>0.657144646</v>
      </c>
      <c r="AB8074">
        <v>0</v>
      </c>
      <c r="AC8074">
        <v>0</v>
      </c>
      <c r="AD8074">
        <v>0.85</v>
      </c>
      <c r="AE8074">
        <v>0.85</v>
      </c>
      <c r="AF8074">
        <v>0.85</v>
      </c>
      <c r="AG8074">
        <v>0.85</v>
      </c>
      <c r="AH8074">
        <v>0.88068496699999999</v>
      </c>
      <c r="AI8074">
        <v>1.0821241000000001E-2</v>
      </c>
      <c r="AJ8074">
        <v>0.53052959700000002</v>
      </c>
      <c r="AK8074">
        <v>6.3076223012023494E-2</v>
      </c>
      <c r="AL8074">
        <v>8.8893899999999999E-5</v>
      </c>
    </row>
    <row r="8075" spans="1:38" x14ac:dyDescent="0.35">
      <c r="A8075" t="s">
        <v>8199</v>
      </c>
      <c r="B8075">
        <v>79104.676422681048</v>
      </c>
      <c r="C8075">
        <v>74226.408385869974</v>
      </c>
      <c r="D8075">
        <v>4568.5066166297747</v>
      </c>
      <c r="E8075">
        <v>309.76142018129713</v>
      </c>
      <c r="F8075">
        <v>0.20632298144427111</v>
      </c>
      <c r="G8075">
        <v>0.15184383342220439</v>
      </c>
      <c r="H8075">
        <v>0.1509307088213315</v>
      </c>
      <c r="I8075">
        <v>0.1683481086014586</v>
      </c>
      <c r="J8075">
        <v>337</v>
      </c>
      <c r="K8075">
        <v>9</v>
      </c>
      <c r="L8075" t="str">
        <f>VLOOKUP(J8075,Clustering!$D$3:$E$367,2,FALSE)</f>
        <v>Winter</v>
      </c>
      <c r="M8075">
        <v>0.432276773</v>
      </c>
      <c r="N8075">
        <v>0.35522199300000001</v>
      </c>
      <c r="O8075">
        <v>0.35522199300000001</v>
      </c>
      <c r="P8075">
        <v>0.88103085599999997</v>
      </c>
      <c r="Q8075">
        <v>0.35923976600000002</v>
      </c>
      <c r="R8075">
        <v>0.1509307088213315</v>
      </c>
      <c r="S8075">
        <v>0.20632298144427111</v>
      </c>
      <c r="T8075">
        <v>4.0275049E-2</v>
      </c>
      <c r="U8075">
        <v>0.657144646</v>
      </c>
      <c r="V8075">
        <v>0.85008076700000001</v>
      </c>
      <c r="W8075">
        <v>1.0960869999999999E-2</v>
      </c>
      <c r="X8075">
        <v>7.9998899999999997E-4</v>
      </c>
      <c r="Y8075">
        <v>0.1683481086014586</v>
      </c>
      <c r="Z8075">
        <v>0.44069996</v>
      </c>
      <c r="AA8075">
        <v>0.657144646</v>
      </c>
      <c r="AB8075">
        <v>0</v>
      </c>
      <c r="AC8075">
        <v>0</v>
      </c>
      <c r="AD8075">
        <v>0.85</v>
      </c>
      <c r="AE8075">
        <v>0.85</v>
      </c>
      <c r="AF8075">
        <v>0.85</v>
      </c>
      <c r="AG8075">
        <v>0.85</v>
      </c>
      <c r="AH8075">
        <v>0.88103085599999997</v>
      </c>
      <c r="AI8075">
        <v>1.0960869999999999E-2</v>
      </c>
      <c r="AJ8075">
        <v>0.500474584</v>
      </c>
      <c r="AK8075">
        <v>0.1444260870109898</v>
      </c>
      <c r="AL8075">
        <v>0</v>
      </c>
    </row>
    <row r="8076" spans="1:38" x14ac:dyDescent="0.35">
      <c r="A8076" t="s">
        <v>8200</v>
      </c>
      <c r="B8076">
        <v>77656.617251104108</v>
      </c>
      <c r="C8076">
        <v>70469.310662005009</v>
      </c>
      <c r="D8076">
        <v>6855.9874131093629</v>
      </c>
      <c r="E8076">
        <v>331.31917598972399</v>
      </c>
      <c r="F8076">
        <v>0.30963023204739132</v>
      </c>
      <c r="G8076">
        <v>0.1624113607792764</v>
      </c>
      <c r="H8076">
        <v>0.1625423086747495</v>
      </c>
      <c r="I8076">
        <v>0.16004454238563481</v>
      </c>
      <c r="J8076">
        <v>337</v>
      </c>
      <c r="K8076">
        <v>10</v>
      </c>
      <c r="L8076" t="str">
        <f>VLOOKUP(J8076,Clustering!$D$3:$E$367,2,FALSE)</f>
        <v>Winter</v>
      </c>
      <c r="M8076">
        <v>0.4060993</v>
      </c>
      <c r="N8076">
        <v>0.33486645999999998</v>
      </c>
      <c r="O8076">
        <v>0.33486645999999998</v>
      </c>
      <c r="P8076">
        <v>0.88084773800000005</v>
      </c>
      <c r="Q8076">
        <v>0.369640723</v>
      </c>
      <c r="R8076">
        <v>0.1625423086747495</v>
      </c>
      <c r="S8076">
        <v>0.30963023204739132</v>
      </c>
      <c r="T8076">
        <v>0.405659665</v>
      </c>
      <c r="U8076">
        <v>0.65161143899999996</v>
      </c>
      <c r="V8076">
        <v>0.85008076700000001</v>
      </c>
      <c r="W8076">
        <v>1.3544005E-2</v>
      </c>
      <c r="X8076">
        <v>7.9998899999999997E-4</v>
      </c>
      <c r="Y8076">
        <v>0.16004454238563481</v>
      </c>
      <c r="Z8076">
        <v>0.43351368800000001</v>
      </c>
      <c r="AA8076">
        <v>0.65161143899999996</v>
      </c>
      <c r="AB8076">
        <v>0</v>
      </c>
      <c r="AC8076">
        <v>0</v>
      </c>
      <c r="AD8076">
        <v>0.85</v>
      </c>
      <c r="AE8076">
        <v>0.85</v>
      </c>
      <c r="AF8076">
        <v>0.85</v>
      </c>
      <c r="AG8076">
        <v>0.85</v>
      </c>
      <c r="AH8076">
        <v>0.88084773800000005</v>
      </c>
      <c r="AI8076">
        <v>1.3544005E-2</v>
      </c>
      <c r="AJ8076">
        <v>0.48025683000000002</v>
      </c>
      <c r="AK8076">
        <v>0.2167411624331739</v>
      </c>
      <c r="AL8076">
        <v>0</v>
      </c>
    </row>
    <row r="8077" spans="1:38" x14ac:dyDescent="0.35">
      <c r="A8077" t="s">
        <v>8201</v>
      </c>
      <c r="B8077">
        <v>74247.998082989448</v>
      </c>
      <c r="C8077">
        <v>65668.988962828545</v>
      </c>
      <c r="D8077">
        <v>8188.027253469867</v>
      </c>
      <c r="E8077">
        <v>390.98186669104069</v>
      </c>
      <c r="F8077">
        <v>0.36978784028315981</v>
      </c>
      <c r="G8077">
        <v>0.19165777778972579</v>
      </c>
      <c r="H8077">
        <v>0.19285702178687381</v>
      </c>
      <c r="I8077">
        <v>0.1699820361471529</v>
      </c>
      <c r="J8077">
        <v>337</v>
      </c>
      <c r="K8077">
        <v>11</v>
      </c>
      <c r="L8077" t="str">
        <f>VLOOKUP(J8077,Clustering!$D$3:$E$367,2,FALSE)</f>
        <v>Winter</v>
      </c>
      <c r="M8077">
        <v>0.39250083600000002</v>
      </c>
      <c r="N8077">
        <v>0.32320965400000001</v>
      </c>
      <c r="O8077">
        <v>0.32320965400000001</v>
      </c>
      <c r="P8077">
        <v>0.87126457099999999</v>
      </c>
      <c r="Q8077">
        <v>0.35241844100000003</v>
      </c>
      <c r="R8077">
        <v>0.19285702178687381</v>
      </c>
      <c r="S8077">
        <v>0.36978784028315981</v>
      </c>
      <c r="T8077">
        <v>0.54926703899999996</v>
      </c>
      <c r="U8077">
        <v>0.65161143899999996</v>
      </c>
      <c r="V8077">
        <v>0.85008076700000001</v>
      </c>
      <c r="W8077">
        <v>1.3648726999999999E-2</v>
      </c>
      <c r="X8077">
        <v>7.9998899999999997E-4</v>
      </c>
      <c r="Y8077">
        <v>0.1699820361471529</v>
      </c>
      <c r="Z8077">
        <v>0.42796056399999999</v>
      </c>
      <c r="AA8077">
        <v>0.65161143899999996</v>
      </c>
      <c r="AB8077">
        <v>0</v>
      </c>
      <c r="AC8077">
        <v>0</v>
      </c>
      <c r="AD8077">
        <v>0.85</v>
      </c>
      <c r="AE8077">
        <v>0.85</v>
      </c>
      <c r="AF8077">
        <v>0.85</v>
      </c>
      <c r="AG8077">
        <v>0.85</v>
      </c>
      <c r="AH8077">
        <v>0.87126457099999999</v>
      </c>
      <c r="AI8077">
        <v>1.3648726999999999E-2</v>
      </c>
      <c r="AJ8077">
        <v>0.46853888399999999</v>
      </c>
      <c r="AK8077">
        <v>0.25885148819821191</v>
      </c>
      <c r="AL8077">
        <v>0</v>
      </c>
    </row>
    <row r="8078" spans="1:38" x14ac:dyDescent="0.35">
      <c r="A8078" t="s">
        <v>8202</v>
      </c>
      <c r="B8078">
        <v>72570.90076012697</v>
      </c>
      <c r="C8078">
        <v>63585.969021237332</v>
      </c>
      <c r="D8078">
        <v>8523.2059421775321</v>
      </c>
      <c r="E8078">
        <v>461.72579671211378</v>
      </c>
      <c r="F8078">
        <v>0.38492518650457408</v>
      </c>
      <c r="G8078">
        <v>0.2263361748588793</v>
      </c>
      <c r="H8078">
        <v>0.22845521372503419</v>
      </c>
      <c r="I8078">
        <v>0.1880355962422019</v>
      </c>
      <c r="J8078">
        <v>337</v>
      </c>
      <c r="K8078">
        <v>12</v>
      </c>
      <c r="L8078" t="str">
        <f>VLOOKUP(J8078,Clustering!$D$3:$E$367,2,FALSE)</f>
        <v>Winter</v>
      </c>
      <c r="M8078">
        <v>0.38149996200000003</v>
      </c>
      <c r="N8078">
        <v>0.31623450199999997</v>
      </c>
      <c r="O8078">
        <v>0.31623450199999997</v>
      </c>
      <c r="P8078">
        <v>0.87097972099999998</v>
      </c>
      <c r="Q8078">
        <v>0.31489489500000001</v>
      </c>
      <c r="R8078">
        <v>0.22845521372503419</v>
      </c>
      <c r="S8078">
        <v>0.38492518650457408</v>
      </c>
      <c r="T8078">
        <v>0.54412875900000002</v>
      </c>
      <c r="U8078">
        <v>0.65161143899999996</v>
      </c>
      <c r="V8078">
        <v>0.85008076700000001</v>
      </c>
      <c r="W8078">
        <v>1.3788356E-2</v>
      </c>
      <c r="X8078">
        <v>7.9998899999999997E-4</v>
      </c>
      <c r="Y8078">
        <v>0.1880355962422019</v>
      </c>
      <c r="Z8078">
        <v>0.41662307900000001</v>
      </c>
      <c r="AA8078">
        <v>0.65161143899999996</v>
      </c>
      <c r="AB8078">
        <v>0</v>
      </c>
      <c r="AC8078">
        <v>0</v>
      </c>
      <c r="AD8078">
        <v>0.85</v>
      </c>
      <c r="AE8078">
        <v>0.85</v>
      </c>
      <c r="AF8078">
        <v>0.85</v>
      </c>
      <c r="AG8078">
        <v>0.85</v>
      </c>
      <c r="AH8078">
        <v>0.87097972099999998</v>
      </c>
      <c r="AI8078">
        <v>1.3788356E-2</v>
      </c>
      <c r="AJ8078">
        <v>0.46441040500000003</v>
      </c>
      <c r="AK8078">
        <v>0.26944763055320181</v>
      </c>
      <c r="AL8078">
        <v>0</v>
      </c>
    </row>
    <row r="8079" spans="1:38" x14ac:dyDescent="0.35">
      <c r="A8079" t="s">
        <v>8203</v>
      </c>
      <c r="B8079">
        <v>72289.59205670387</v>
      </c>
      <c r="C8079">
        <v>63879.343125467043</v>
      </c>
      <c r="D8079">
        <v>7907.1988119357193</v>
      </c>
      <c r="E8079">
        <v>503.05011930110447</v>
      </c>
      <c r="F8079">
        <v>0.35710506094324129</v>
      </c>
      <c r="G8079">
        <v>0.24659319573583549</v>
      </c>
      <c r="H8079">
        <v>0.24924761138643159</v>
      </c>
      <c r="I8079">
        <v>0.19861594674300961</v>
      </c>
      <c r="J8079">
        <v>337</v>
      </c>
      <c r="K8079">
        <v>13</v>
      </c>
      <c r="L8079" t="str">
        <f>VLOOKUP(J8079,Clustering!$D$3:$E$367,2,FALSE)</f>
        <v>Winter</v>
      </c>
      <c r="M8079">
        <v>0.37364384</v>
      </c>
      <c r="N8079">
        <v>0.31802907000000002</v>
      </c>
      <c r="O8079">
        <v>0.31802907000000002</v>
      </c>
      <c r="P8079">
        <v>0.87056261899999998</v>
      </c>
      <c r="Q8079">
        <v>0.27101312300000002</v>
      </c>
      <c r="R8079">
        <v>0.24924761138643159</v>
      </c>
      <c r="S8079">
        <v>0.35710506094324129</v>
      </c>
      <c r="T8079">
        <v>0.51601934400000005</v>
      </c>
      <c r="U8079">
        <v>0.65161143899999996</v>
      </c>
      <c r="V8079">
        <v>0.85008076700000001</v>
      </c>
      <c r="W8079">
        <v>1.0995777999999999E-2</v>
      </c>
      <c r="X8079">
        <v>7.9998899999999997E-4</v>
      </c>
      <c r="Y8079">
        <v>0.19861594674300961</v>
      </c>
      <c r="Z8079">
        <v>0.39215825700000001</v>
      </c>
      <c r="AA8079">
        <v>0.65161143899999996</v>
      </c>
      <c r="AB8079">
        <v>0</v>
      </c>
      <c r="AC8079">
        <v>0</v>
      </c>
      <c r="AD8079">
        <v>0.85</v>
      </c>
      <c r="AE8079">
        <v>0.85</v>
      </c>
      <c r="AF8079">
        <v>0.85</v>
      </c>
      <c r="AG8079">
        <v>0.85</v>
      </c>
      <c r="AH8079">
        <v>0.87056261899999998</v>
      </c>
      <c r="AI8079">
        <v>1.0995777999999999E-2</v>
      </c>
      <c r="AJ8079">
        <v>0.45540865600000002</v>
      </c>
      <c r="AK8079">
        <v>0.24997354266026889</v>
      </c>
      <c r="AL8079">
        <v>0</v>
      </c>
    </row>
    <row r="8080" spans="1:38" x14ac:dyDescent="0.35">
      <c r="A8080" t="s">
        <v>8204</v>
      </c>
      <c r="B8080">
        <v>72449.419929873678</v>
      </c>
      <c r="C8080">
        <v>65578.182638620332</v>
      </c>
      <c r="D8080">
        <v>6359.4496228374401</v>
      </c>
      <c r="E8080">
        <v>511.78766841591442</v>
      </c>
      <c r="F8080">
        <v>0.28720558305690141</v>
      </c>
      <c r="G8080">
        <v>0.25087630804701688</v>
      </c>
      <c r="H8080">
        <v>0.25358689437663617</v>
      </c>
      <c r="I8080">
        <v>0.2018838018343983</v>
      </c>
      <c r="J8080">
        <v>337</v>
      </c>
      <c r="K8080">
        <v>14</v>
      </c>
      <c r="L8080" t="str">
        <f>VLOOKUP(J8080,Clustering!$D$3:$E$367,2,FALSE)</f>
        <v>Winter</v>
      </c>
      <c r="M8080">
        <v>0.36662286300000002</v>
      </c>
      <c r="N8080">
        <v>0.31876464599999998</v>
      </c>
      <c r="O8080">
        <v>0.31876464599999998</v>
      </c>
      <c r="P8080">
        <v>0.871305263</v>
      </c>
      <c r="Q8080">
        <v>0.252226318</v>
      </c>
      <c r="R8080">
        <v>0.25358689437663617</v>
      </c>
      <c r="S8080">
        <v>0.28720558305690141</v>
      </c>
      <c r="T8080">
        <v>0.50430708800000001</v>
      </c>
      <c r="U8080">
        <v>0.65161143899999996</v>
      </c>
      <c r="V8080">
        <v>0.85008076700000001</v>
      </c>
      <c r="W8080">
        <v>1.1519386E-2</v>
      </c>
      <c r="X8080">
        <v>7.9998899999999997E-4</v>
      </c>
      <c r="Y8080">
        <v>0.2018838018343983</v>
      </c>
      <c r="Z8080">
        <v>0.38683531700000001</v>
      </c>
      <c r="AA8080">
        <v>0.65161143899999996</v>
      </c>
      <c r="AB8080">
        <v>0</v>
      </c>
      <c r="AC8080">
        <v>0</v>
      </c>
      <c r="AD8080">
        <v>0.85</v>
      </c>
      <c r="AE8080">
        <v>0.85</v>
      </c>
      <c r="AF8080">
        <v>0.85</v>
      </c>
      <c r="AG8080">
        <v>0.85</v>
      </c>
      <c r="AH8080">
        <v>0.871305263</v>
      </c>
      <c r="AI8080">
        <v>1.1519386E-2</v>
      </c>
      <c r="AJ8080">
        <v>0.45706043600000001</v>
      </c>
      <c r="AK8080">
        <v>0.20104390813983089</v>
      </c>
      <c r="AL8080">
        <v>0</v>
      </c>
    </row>
    <row r="8081" spans="1:38" x14ac:dyDescent="0.35">
      <c r="A8081" t="s">
        <v>8205</v>
      </c>
      <c r="B8081">
        <v>73027.804571397763</v>
      </c>
      <c r="C8081">
        <v>68379.715148629548</v>
      </c>
      <c r="D8081">
        <v>4146.6824133138352</v>
      </c>
      <c r="E8081">
        <v>501.40700945438891</v>
      </c>
      <c r="F8081">
        <v>0.1872725488681872</v>
      </c>
      <c r="G8081">
        <v>0.2457877497325435</v>
      </c>
      <c r="H8081">
        <v>0.2483235048237028</v>
      </c>
      <c r="I8081">
        <v>0.19995523161652951</v>
      </c>
      <c r="J8081">
        <v>337</v>
      </c>
      <c r="K8081">
        <v>15</v>
      </c>
      <c r="L8081" t="str">
        <f>VLOOKUP(J8081,Clustering!$D$3:$E$367,2,FALSE)</f>
        <v>Winter</v>
      </c>
      <c r="M8081">
        <v>0.356439854</v>
      </c>
      <c r="N8081">
        <v>0.32324712300000003</v>
      </c>
      <c r="O8081">
        <v>0.32324712300000003</v>
      </c>
      <c r="P8081">
        <v>0.87285159199999995</v>
      </c>
      <c r="Q8081">
        <v>0.24653145000000001</v>
      </c>
      <c r="R8081">
        <v>0.2483235048237028</v>
      </c>
      <c r="S8081">
        <v>0.1872725488681872</v>
      </c>
      <c r="T8081">
        <v>0.52622034200000001</v>
      </c>
      <c r="U8081">
        <v>0.65161143899999996</v>
      </c>
      <c r="V8081">
        <v>0.85008076700000001</v>
      </c>
      <c r="W8081">
        <v>1.1763737E-2</v>
      </c>
      <c r="X8081">
        <v>1.1920259999999999E-3</v>
      </c>
      <c r="Y8081">
        <v>0.19995523161652951</v>
      </c>
      <c r="Z8081">
        <v>0.41153664400000001</v>
      </c>
      <c r="AA8081">
        <v>0.65161143899999996</v>
      </c>
      <c r="AB8081">
        <v>0</v>
      </c>
      <c r="AC8081">
        <v>0</v>
      </c>
      <c r="AD8081">
        <v>0.85</v>
      </c>
      <c r="AE8081">
        <v>0.85</v>
      </c>
      <c r="AF8081">
        <v>0.85</v>
      </c>
      <c r="AG8081">
        <v>0.85</v>
      </c>
      <c r="AH8081">
        <v>0.87285159199999995</v>
      </c>
      <c r="AI8081">
        <v>1.1763737E-2</v>
      </c>
      <c r="AJ8081">
        <v>0.48176406300000002</v>
      </c>
      <c r="AK8081">
        <v>0.13109078420773099</v>
      </c>
      <c r="AL8081">
        <v>0</v>
      </c>
    </row>
    <row r="8082" spans="1:38" x14ac:dyDescent="0.35">
      <c r="A8082" t="s">
        <v>8206</v>
      </c>
      <c r="B8082">
        <v>74967.744119425552</v>
      </c>
      <c r="C8082">
        <v>72706.003196797334</v>
      </c>
      <c r="D8082">
        <v>1768.983296749713</v>
      </c>
      <c r="E8082">
        <v>492.75762587851682</v>
      </c>
      <c r="F8082">
        <v>7.9890856802515994E-2</v>
      </c>
      <c r="G8082">
        <v>0.2415478558228023</v>
      </c>
      <c r="H8082">
        <v>0.24390386474108691</v>
      </c>
      <c r="I8082">
        <v>0.1989641608101248</v>
      </c>
      <c r="J8082">
        <v>337</v>
      </c>
      <c r="K8082">
        <v>16</v>
      </c>
      <c r="L8082" t="str">
        <f>VLOOKUP(J8082,Clustering!$D$3:$E$367,2,FALSE)</f>
        <v>Winter</v>
      </c>
      <c r="M8082">
        <v>0.34271467900000002</v>
      </c>
      <c r="N8082">
        <v>0.328885223</v>
      </c>
      <c r="O8082">
        <v>0.328885223</v>
      </c>
      <c r="P8082">
        <v>0.87551697399999995</v>
      </c>
      <c r="Q8082">
        <v>0.27001182800000001</v>
      </c>
      <c r="R8082">
        <v>0.24390386474108691</v>
      </c>
      <c r="S8082">
        <v>7.9890856802515994E-2</v>
      </c>
      <c r="T8082">
        <v>0.54155961900000005</v>
      </c>
      <c r="U8082">
        <v>0.66087779999999996</v>
      </c>
      <c r="V8082">
        <v>0.85008076700000001</v>
      </c>
      <c r="W8082">
        <v>1.2566603000000001E-2</v>
      </c>
      <c r="X8082">
        <v>1.332757E-3</v>
      </c>
      <c r="Y8082">
        <v>0.1989641608101248</v>
      </c>
      <c r="Z8082">
        <v>0.50478961899999997</v>
      </c>
      <c r="AA8082">
        <v>0.66087779999999996</v>
      </c>
      <c r="AB8082">
        <v>0</v>
      </c>
      <c r="AC8082">
        <v>0</v>
      </c>
      <c r="AD8082">
        <v>0.85</v>
      </c>
      <c r="AE8082">
        <v>0.85</v>
      </c>
      <c r="AF8082">
        <v>0.85</v>
      </c>
      <c r="AG8082">
        <v>0.85</v>
      </c>
      <c r="AH8082">
        <v>0.87551697399999995</v>
      </c>
      <c r="AI8082">
        <v>1.2566603000000001E-2</v>
      </c>
      <c r="AJ8082">
        <v>0.52016057199999999</v>
      </c>
      <c r="AK8082">
        <v>5.59235997617612E-2</v>
      </c>
      <c r="AL8082">
        <v>0</v>
      </c>
    </row>
    <row r="8083" spans="1:38" x14ac:dyDescent="0.35">
      <c r="A8083" t="s">
        <v>8207</v>
      </c>
      <c r="B8083">
        <v>79133.224146623383</v>
      </c>
      <c r="C8083">
        <v>78546.919196643139</v>
      </c>
      <c r="D8083">
        <v>85.936909514876263</v>
      </c>
      <c r="E8083">
        <v>500.36804046537469</v>
      </c>
      <c r="F8083">
        <v>3.8810843181608001E-3</v>
      </c>
      <c r="G8083">
        <v>0.24527845120851699</v>
      </c>
      <c r="H8083">
        <v>0.24754002317269361</v>
      </c>
      <c r="I8083">
        <v>0.20440165739661581</v>
      </c>
      <c r="J8083">
        <v>337</v>
      </c>
      <c r="K8083">
        <v>17</v>
      </c>
      <c r="L8083" t="str">
        <f>VLOOKUP(J8083,Clustering!$D$3:$E$367,2,FALSE)</f>
        <v>Winter</v>
      </c>
      <c r="M8083">
        <v>0.35239084100000001</v>
      </c>
      <c r="N8083">
        <v>0.34088911</v>
      </c>
      <c r="O8083">
        <v>0.34088911</v>
      </c>
      <c r="P8083">
        <v>0.87812131699999996</v>
      </c>
      <c r="Q8083">
        <v>0.31217888100000002</v>
      </c>
      <c r="R8083">
        <v>0.24754002317269361</v>
      </c>
      <c r="S8083">
        <v>3.8810843181608001E-3</v>
      </c>
      <c r="T8083">
        <v>0.47483754</v>
      </c>
      <c r="U8083">
        <v>0.666411007</v>
      </c>
      <c r="V8083">
        <v>0.85008076700000001</v>
      </c>
      <c r="W8083">
        <v>1.2810953999999999E-2</v>
      </c>
      <c r="X8083">
        <v>1.3817619999999999E-3</v>
      </c>
      <c r="Y8083">
        <v>0.20440165739661581</v>
      </c>
      <c r="Z8083">
        <v>0.55841433200000001</v>
      </c>
      <c r="AA8083">
        <v>0.666411007</v>
      </c>
      <c r="AB8083">
        <v>0</v>
      </c>
      <c r="AC8083">
        <v>0</v>
      </c>
      <c r="AD8083">
        <v>0.85</v>
      </c>
      <c r="AE8083">
        <v>0.85</v>
      </c>
      <c r="AF8083">
        <v>0.85</v>
      </c>
      <c r="AG8083">
        <v>0.85</v>
      </c>
      <c r="AH8083">
        <v>0.87812131699999996</v>
      </c>
      <c r="AI8083">
        <v>1.2810953999999999E-2</v>
      </c>
      <c r="AJ8083">
        <v>0.56299829999999995</v>
      </c>
      <c r="AK8083">
        <v>2.7167590227124999E-3</v>
      </c>
      <c r="AL8083">
        <v>0.10800175200000001</v>
      </c>
    </row>
    <row r="8084" spans="1:38" x14ac:dyDescent="0.35">
      <c r="A8084" t="s">
        <v>8208</v>
      </c>
      <c r="B8084">
        <v>80195.940182157734</v>
      </c>
      <c r="C8084">
        <v>79699.060171319099</v>
      </c>
      <c r="D8084">
        <v>0</v>
      </c>
      <c r="E8084">
        <v>496.88001083863401</v>
      </c>
      <c r="F8084">
        <v>0</v>
      </c>
      <c r="G8084">
        <v>0.2435686327640362</v>
      </c>
      <c r="H8084">
        <v>0.2455310958624137</v>
      </c>
      <c r="I8084">
        <v>0.20809808364753091</v>
      </c>
      <c r="J8084">
        <v>337</v>
      </c>
      <c r="K8084">
        <v>18</v>
      </c>
      <c r="L8084" t="str">
        <f>VLOOKUP(J8084,Clustering!$D$3:$E$367,2,FALSE)</f>
        <v>Winter</v>
      </c>
      <c r="M8084">
        <v>0.36907646100000002</v>
      </c>
      <c r="N8084">
        <v>0.35647227500000001</v>
      </c>
      <c r="O8084">
        <v>0.35647227500000001</v>
      </c>
      <c r="P8084">
        <v>0.87950487399999999</v>
      </c>
      <c r="Q8084">
        <v>0.33256775999999999</v>
      </c>
      <c r="R8084">
        <v>0.2455310958624137</v>
      </c>
      <c r="S8084">
        <v>0</v>
      </c>
      <c r="T8084">
        <v>0.15048360299999999</v>
      </c>
      <c r="U8084">
        <v>0.666411007</v>
      </c>
      <c r="V8084">
        <v>0.85008076700000001</v>
      </c>
      <c r="W8084">
        <v>1.1554293E-2</v>
      </c>
      <c r="X8084">
        <v>5.485162E-3</v>
      </c>
      <c r="Y8084">
        <v>0.20809808364753091</v>
      </c>
      <c r="Z8084">
        <v>0.57233151100000001</v>
      </c>
      <c r="AA8084">
        <v>0.666411007</v>
      </c>
      <c r="AB8084">
        <v>0</v>
      </c>
      <c r="AC8084">
        <v>0</v>
      </c>
      <c r="AD8084">
        <v>0.85</v>
      </c>
      <c r="AE8084">
        <v>0.85</v>
      </c>
      <c r="AF8084">
        <v>0.85</v>
      </c>
      <c r="AG8084">
        <v>0.85</v>
      </c>
      <c r="AH8084">
        <v>0.87950487399999999</v>
      </c>
      <c r="AI8084">
        <v>1.1554293E-2</v>
      </c>
      <c r="AJ8084">
        <v>0.600362336</v>
      </c>
      <c r="AK8084">
        <v>0</v>
      </c>
      <c r="AL8084">
        <v>0.318959985</v>
      </c>
    </row>
    <row r="8085" spans="1:38" x14ac:dyDescent="0.35">
      <c r="A8085" t="s">
        <v>8209</v>
      </c>
      <c r="B8085">
        <v>79036.184012333732</v>
      </c>
      <c r="C8085">
        <v>78559.66999851221</v>
      </c>
      <c r="D8085">
        <v>0</v>
      </c>
      <c r="E8085">
        <v>476.51401382151857</v>
      </c>
      <c r="F8085">
        <v>0</v>
      </c>
      <c r="G8085">
        <v>0.23358530089290119</v>
      </c>
      <c r="H8085">
        <v>0.23482351329862169</v>
      </c>
      <c r="I8085">
        <v>0.21120522455409721</v>
      </c>
      <c r="J8085">
        <v>337</v>
      </c>
      <c r="K8085">
        <v>19</v>
      </c>
      <c r="L8085" t="str">
        <f>VLOOKUP(J8085,Clustering!$D$3:$E$367,2,FALSE)</f>
        <v>Winter</v>
      </c>
      <c r="M8085">
        <v>0.390830546</v>
      </c>
      <c r="N8085">
        <v>0.35979912800000002</v>
      </c>
      <c r="O8085">
        <v>0.35979912800000002</v>
      </c>
      <c r="P8085">
        <v>0.87990162900000002</v>
      </c>
      <c r="Q8085">
        <v>0.35170501799999998</v>
      </c>
      <c r="R8085">
        <v>0.23482351329862169</v>
      </c>
      <c r="S8085">
        <v>0</v>
      </c>
      <c r="T8085">
        <v>0</v>
      </c>
      <c r="U8085">
        <v>0.666411007</v>
      </c>
      <c r="V8085">
        <v>0.85008076700000001</v>
      </c>
      <c r="W8085">
        <v>1.1624107999999999E-2</v>
      </c>
      <c r="X8085">
        <v>5.485162E-3</v>
      </c>
      <c r="Y8085">
        <v>0.21120522455409721</v>
      </c>
      <c r="Z8085">
        <v>0.56127240700000003</v>
      </c>
      <c r="AA8085">
        <v>0.666411007</v>
      </c>
      <c r="AB8085">
        <v>0</v>
      </c>
      <c r="AC8085">
        <v>0</v>
      </c>
      <c r="AD8085">
        <v>0.85</v>
      </c>
      <c r="AE8085">
        <v>0.85</v>
      </c>
      <c r="AF8085">
        <v>0.85</v>
      </c>
      <c r="AG8085">
        <v>0.85</v>
      </c>
      <c r="AH8085">
        <v>0.87990162900000002</v>
      </c>
      <c r="AI8085">
        <v>1.1624107999999999E-2</v>
      </c>
      <c r="AJ8085">
        <v>0.603304795</v>
      </c>
      <c r="AK8085">
        <v>0</v>
      </c>
      <c r="AL8085">
        <v>0.169455622</v>
      </c>
    </row>
    <row r="8086" spans="1:38" x14ac:dyDescent="0.35">
      <c r="A8086" t="s">
        <v>8210</v>
      </c>
      <c r="B8086">
        <v>76849.964688479624</v>
      </c>
      <c r="C8086">
        <v>76388.13614921736</v>
      </c>
      <c r="D8086">
        <v>0</v>
      </c>
      <c r="E8086">
        <v>461.82853926225772</v>
      </c>
      <c r="F8086">
        <v>0</v>
      </c>
      <c r="G8086">
        <v>0.22638653885404789</v>
      </c>
      <c r="H8086">
        <v>0.22696860751542711</v>
      </c>
      <c r="I8086">
        <v>0.21586593591394659</v>
      </c>
      <c r="J8086">
        <v>337</v>
      </c>
      <c r="K8086">
        <v>20</v>
      </c>
      <c r="L8086" t="str">
        <f>VLOOKUP(J8086,Clustering!$D$3:$E$367,2,FALSE)</f>
        <v>Winter</v>
      </c>
      <c r="M8086">
        <v>0.38392476199999997</v>
      </c>
      <c r="N8086">
        <v>0.35255577700000001</v>
      </c>
      <c r="O8086">
        <v>0.35255577700000001</v>
      </c>
      <c r="P8086">
        <v>0.88014578600000004</v>
      </c>
      <c r="Q8086">
        <v>0.35331960699999998</v>
      </c>
      <c r="R8086">
        <v>0.22696860751542711</v>
      </c>
      <c r="S8086">
        <v>0</v>
      </c>
      <c r="T8086">
        <v>0</v>
      </c>
      <c r="U8086">
        <v>0.66539358599999998</v>
      </c>
      <c r="V8086">
        <v>0.85008076700000001</v>
      </c>
      <c r="W8086">
        <v>1.1728829E-2</v>
      </c>
      <c r="X8086">
        <v>7.9215689999999998E-3</v>
      </c>
      <c r="Y8086">
        <v>0.21586593591394659</v>
      </c>
      <c r="Z8086">
        <v>0.55127099000000002</v>
      </c>
      <c r="AA8086">
        <v>0.66539358599999998</v>
      </c>
      <c r="AB8086">
        <v>0</v>
      </c>
      <c r="AC8086">
        <v>0</v>
      </c>
      <c r="AD8086">
        <v>0.85</v>
      </c>
      <c r="AE8086">
        <v>0.85</v>
      </c>
      <c r="AF8086">
        <v>0.85</v>
      </c>
      <c r="AG8086">
        <v>0.85</v>
      </c>
      <c r="AH8086">
        <v>0.88014578600000004</v>
      </c>
      <c r="AI8086">
        <v>1.1728829E-2</v>
      </c>
      <c r="AJ8086">
        <v>0.58651979099999996</v>
      </c>
      <c r="AK8086">
        <v>0</v>
      </c>
      <c r="AL8086">
        <v>0.163168005</v>
      </c>
    </row>
    <row r="8087" spans="1:38" x14ac:dyDescent="0.35">
      <c r="A8087" t="s">
        <v>8211</v>
      </c>
      <c r="B8087">
        <v>73997.054572300345</v>
      </c>
      <c r="C8087">
        <v>73538.49316025601</v>
      </c>
      <c r="D8087">
        <v>0</v>
      </c>
      <c r="E8087">
        <v>458.56141204434073</v>
      </c>
      <c r="F8087">
        <v>0</v>
      </c>
      <c r="G8087">
        <v>0.22478500590408851</v>
      </c>
      <c r="H8087">
        <v>0.2249998587513527</v>
      </c>
      <c r="I8087">
        <v>0.22090164703838169</v>
      </c>
      <c r="J8087">
        <v>337</v>
      </c>
      <c r="K8087">
        <v>21</v>
      </c>
      <c r="L8087" t="str">
        <f>VLOOKUP(J8087,Clustering!$D$3:$E$367,2,FALSE)</f>
        <v>Winter</v>
      </c>
      <c r="M8087">
        <v>0.36841410499999999</v>
      </c>
      <c r="N8087">
        <v>0.34678160499999999</v>
      </c>
      <c r="O8087">
        <v>0.34678160499999999</v>
      </c>
      <c r="P8087">
        <v>0.88021699900000006</v>
      </c>
      <c r="Q8087">
        <v>0.34293116699999998</v>
      </c>
      <c r="R8087">
        <v>0.2249998587513527</v>
      </c>
      <c r="S8087">
        <v>0</v>
      </c>
      <c r="T8087">
        <v>0</v>
      </c>
      <c r="U8087">
        <v>0.66205957400000004</v>
      </c>
      <c r="V8087">
        <v>0.85008076700000001</v>
      </c>
      <c r="W8087">
        <v>1.1763737E-2</v>
      </c>
      <c r="X8087">
        <v>6.6981300000000001E-3</v>
      </c>
      <c r="Y8087">
        <v>0.22090164703838169</v>
      </c>
      <c r="Z8087">
        <v>0.52536606900000005</v>
      </c>
      <c r="AA8087">
        <v>0.66205957400000004</v>
      </c>
      <c r="AB8087">
        <v>0</v>
      </c>
      <c r="AC8087">
        <v>0</v>
      </c>
      <c r="AD8087">
        <v>0.85</v>
      </c>
      <c r="AE8087">
        <v>0.85</v>
      </c>
      <c r="AF8087">
        <v>0.85</v>
      </c>
      <c r="AG8087">
        <v>0.85</v>
      </c>
      <c r="AH8087">
        <v>0.88021699900000006</v>
      </c>
      <c r="AI8087">
        <v>1.1763737E-2</v>
      </c>
      <c r="AJ8087">
        <v>0.56856129799999999</v>
      </c>
      <c r="AK8087">
        <v>0</v>
      </c>
      <c r="AL8087">
        <v>0.143390197</v>
      </c>
    </row>
    <row r="8088" spans="1:38" x14ac:dyDescent="0.35">
      <c r="A8088" t="s">
        <v>8212</v>
      </c>
      <c r="B8088">
        <v>69522.684180863391</v>
      </c>
      <c r="C8088">
        <v>69057.418257865997</v>
      </c>
      <c r="D8088">
        <v>0</v>
      </c>
      <c r="E8088">
        <v>465.26592299739963</v>
      </c>
      <c r="F8088">
        <v>0</v>
      </c>
      <c r="G8088">
        <v>0.2280715308810782</v>
      </c>
      <c r="H8088">
        <v>0.22819405317469779</v>
      </c>
      <c r="I8088">
        <v>0.22585700107040549</v>
      </c>
      <c r="J8088">
        <v>337</v>
      </c>
      <c r="K8088">
        <v>22</v>
      </c>
      <c r="L8088" t="str">
        <f>VLOOKUP(J8088,Clustering!$D$3:$E$367,2,FALSE)</f>
        <v>Winter</v>
      </c>
      <c r="M8088">
        <v>0.35456797800000001</v>
      </c>
      <c r="N8088">
        <v>0.33612857400000001</v>
      </c>
      <c r="O8088">
        <v>0.33612857400000001</v>
      </c>
      <c r="P8088">
        <v>0.87928106299999997</v>
      </c>
      <c r="Q8088">
        <v>0.32007659900000002</v>
      </c>
      <c r="R8088">
        <v>0.22819405317469779</v>
      </c>
      <c r="S8088">
        <v>0</v>
      </c>
      <c r="T8088">
        <v>0</v>
      </c>
      <c r="U8088">
        <v>0.66205957400000004</v>
      </c>
      <c r="V8088">
        <v>0.85008076700000001</v>
      </c>
      <c r="W8088">
        <v>1.1868458E-2</v>
      </c>
      <c r="X8088">
        <v>1.3817619999999999E-3</v>
      </c>
      <c r="Y8088">
        <v>0.22585700107040549</v>
      </c>
      <c r="Z8088">
        <v>0.46434280900000002</v>
      </c>
      <c r="AA8088">
        <v>0.66205957400000004</v>
      </c>
      <c r="AB8088">
        <v>0</v>
      </c>
      <c r="AC8088">
        <v>0</v>
      </c>
      <c r="AD8088">
        <v>0.85</v>
      </c>
      <c r="AE8088">
        <v>0.85</v>
      </c>
      <c r="AF8088">
        <v>0.85</v>
      </c>
      <c r="AG8088">
        <v>0.85</v>
      </c>
      <c r="AH8088">
        <v>0.87928106299999997</v>
      </c>
      <c r="AI8088">
        <v>1.1868458E-2</v>
      </c>
      <c r="AJ8088">
        <v>0.54641555500000005</v>
      </c>
      <c r="AK8088">
        <v>0</v>
      </c>
      <c r="AL8088">
        <v>0.12674318800000001</v>
      </c>
    </row>
    <row r="8089" spans="1:38" x14ac:dyDescent="0.35">
      <c r="A8089" t="s">
        <v>8213</v>
      </c>
      <c r="B8089">
        <v>64820.751067033132</v>
      </c>
      <c r="C8089">
        <v>64341.567772134811</v>
      </c>
      <c r="D8089">
        <v>0</v>
      </c>
      <c r="E8089">
        <v>479.18329489831808</v>
      </c>
      <c r="F8089">
        <v>0</v>
      </c>
      <c r="G8089">
        <v>0.23489377200897951</v>
      </c>
      <c r="H8089">
        <v>0.2351047631220608</v>
      </c>
      <c r="I8089">
        <v>0.23108021207713331</v>
      </c>
      <c r="J8089">
        <v>337</v>
      </c>
      <c r="K8089">
        <v>23</v>
      </c>
      <c r="L8089" t="str">
        <f>VLOOKUP(J8089,Clustering!$D$3:$E$367,2,FALSE)</f>
        <v>Winter</v>
      </c>
      <c r="M8089">
        <v>0.33817033899999999</v>
      </c>
      <c r="N8089">
        <v>0.32402214000000001</v>
      </c>
      <c r="O8089">
        <v>0.32402214000000001</v>
      </c>
      <c r="P8089">
        <v>0.876727586</v>
      </c>
      <c r="Q8089">
        <v>0.303329933</v>
      </c>
      <c r="R8089">
        <v>0.2351047631220608</v>
      </c>
      <c r="S8089">
        <v>0</v>
      </c>
      <c r="T8089">
        <v>0</v>
      </c>
      <c r="U8089">
        <v>0.660439526</v>
      </c>
      <c r="V8089">
        <v>0.85008076700000001</v>
      </c>
      <c r="W8089">
        <v>1.1659015E-2</v>
      </c>
      <c r="X8089">
        <v>1.3817619999999999E-3</v>
      </c>
      <c r="Y8089">
        <v>0.23108021207713331</v>
      </c>
      <c r="Z8089">
        <v>0.41028221999999998</v>
      </c>
      <c r="AA8089">
        <v>0.660439526</v>
      </c>
      <c r="AB8089">
        <v>0</v>
      </c>
      <c r="AC8089">
        <v>0</v>
      </c>
      <c r="AD8089">
        <v>0.85</v>
      </c>
      <c r="AE8089">
        <v>0.85</v>
      </c>
      <c r="AF8089">
        <v>0.85</v>
      </c>
      <c r="AG8089">
        <v>0.85</v>
      </c>
      <c r="AH8089">
        <v>0.876727586</v>
      </c>
      <c r="AI8089">
        <v>1.1659015E-2</v>
      </c>
      <c r="AJ8089">
        <v>0.51855926799999996</v>
      </c>
      <c r="AK8089">
        <v>0</v>
      </c>
      <c r="AL8089">
        <v>3.9796281000000003E-2</v>
      </c>
    </row>
    <row r="8090" spans="1:38" x14ac:dyDescent="0.35">
      <c r="A8090" t="s">
        <v>8214</v>
      </c>
      <c r="B8090">
        <v>62659.408815164563</v>
      </c>
      <c r="C8090">
        <v>62160.8443913355</v>
      </c>
      <c r="D8090">
        <v>0</v>
      </c>
      <c r="E8090">
        <v>498.56442382906363</v>
      </c>
      <c r="F8090">
        <v>0</v>
      </c>
      <c r="G8090">
        <v>0.24439432540640371</v>
      </c>
      <c r="H8090">
        <v>0.24480788203071291</v>
      </c>
      <c r="I8090">
        <v>0.23691949412568039</v>
      </c>
      <c r="J8090">
        <v>338</v>
      </c>
      <c r="K8090">
        <v>0</v>
      </c>
      <c r="L8090" t="str">
        <f>VLOOKUP(J8090,Clustering!$D$3:$E$367,2,FALSE)</f>
        <v>Winter</v>
      </c>
      <c r="M8090">
        <v>0.38111982700000002</v>
      </c>
      <c r="N8090">
        <v>0.34822317600000002</v>
      </c>
      <c r="O8090">
        <v>0.34822317600000002</v>
      </c>
      <c r="P8090">
        <v>0.87184444400000005</v>
      </c>
      <c r="Q8090">
        <v>0.31588367499999997</v>
      </c>
      <c r="R8090">
        <v>0.24480788203071291</v>
      </c>
      <c r="S8090">
        <v>0</v>
      </c>
      <c r="T8090">
        <v>0</v>
      </c>
      <c r="U8090">
        <v>0.657144646</v>
      </c>
      <c r="V8090">
        <v>0.85008076700000001</v>
      </c>
      <c r="W8090">
        <v>1.1798644E-2</v>
      </c>
      <c r="X8090">
        <v>1.215481E-3</v>
      </c>
      <c r="Y8090">
        <v>0.23691949412568039</v>
      </c>
      <c r="Z8090">
        <v>0.39122171900000002</v>
      </c>
      <c r="AA8090">
        <v>0.657144646</v>
      </c>
      <c r="AB8090">
        <v>0</v>
      </c>
      <c r="AC8090">
        <v>0</v>
      </c>
      <c r="AD8090">
        <v>0.85</v>
      </c>
      <c r="AE8090">
        <v>0.85</v>
      </c>
      <c r="AF8090">
        <v>0.85</v>
      </c>
      <c r="AG8090">
        <v>0.85</v>
      </c>
      <c r="AH8090">
        <v>0.87184444400000005</v>
      </c>
      <c r="AI8090">
        <v>1.1798644E-2</v>
      </c>
      <c r="AJ8090">
        <v>0.48528400100000002</v>
      </c>
      <c r="AK8090">
        <v>0</v>
      </c>
      <c r="AL8090">
        <v>2.92049E-3</v>
      </c>
    </row>
    <row r="8091" spans="1:38" x14ac:dyDescent="0.35">
      <c r="A8091" t="s">
        <v>8215</v>
      </c>
      <c r="B8091">
        <v>61874.343799794107</v>
      </c>
      <c r="C8091">
        <v>61359.484569375192</v>
      </c>
      <c r="D8091">
        <v>0</v>
      </c>
      <c r="E8091">
        <v>514.85923041892329</v>
      </c>
      <c r="F8091">
        <v>0</v>
      </c>
      <c r="G8091">
        <v>0.2523819756955506</v>
      </c>
      <c r="H8091">
        <v>0.25276323417942148</v>
      </c>
      <c r="I8091">
        <v>0.24549091731620809</v>
      </c>
      <c r="J8091">
        <v>338</v>
      </c>
      <c r="K8091">
        <v>1</v>
      </c>
      <c r="L8091" t="str">
        <f>VLOOKUP(J8091,Clustering!$D$3:$E$367,2,FALSE)</f>
        <v>Winter</v>
      </c>
      <c r="M8091">
        <v>0.36674381499999997</v>
      </c>
      <c r="N8091">
        <v>0.332310679</v>
      </c>
      <c r="O8091">
        <v>0.332310679</v>
      </c>
      <c r="P8091">
        <v>0.87604598099999997</v>
      </c>
      <c r="Q8091">
        <v>0.28157679000000002</v>
      </c>
      <c r="R8091">
        <v>0.25276323417942148</v>
      </c>
      <c r="S8091">
        <v>0</v>
      </c>
      <c r="T8091">
        <v>0</v>
      </c>
      <c r="U8091">
        <v>0.657144646</v>
      </c>
      <c r="V8091">
        <v>0.85008076700000001</v>
      </c>
      <c r="W8091">
        <v>9.7740250000000004E-3</v>
      </c>
      <c r="X8091">
        <v>8.1967499999999996E-4</v>
      </c>
      <c r="Y8091">
        <v>0.24549091731620809</v>
      </c>
      <c r="Z8091">
        <v>0.37856238800000003</v>
      </c>
      <c r="AA8091">
        <v>0.657144646</v>
      </c>
      <c r="AB8091">
        <v>0</v>
      </c>
      <c r="AC8091">
        <v>0</v>
      </c>
      <c r="AD8091">
        <v>0.85</v>
      </c>
      <c r="AE8091">
        <v>0.85</v>
      </c>
      <c r="AF8091">
        <v>0.85</v>
      </c>
      <c r="AG8091">
        <v>0.85</v>
      </c>
      <c r="AH8091">
        <v>0.87604598099999997</v>
      </c>
      <c r="AI8091">
        <v>9.7740250000000004E-3</v>
      </c>
      <c r="AJ8091">
        <v>0.47769700399999998</v>
      </c>
      <c r="AK8091">
        <v>0</v>
      </c>
      <c r="AL8091">
        <v>0</v>
      </c>
    </row>
    <row r="8092" spans="1:38" x14ac:dyDescent="0.35">
      <c r="A8092" t="s">
        <v>8216</v>
      </c>
      <c r="B8092">
        <v>61605.618191575799</v>
      </c>
      <c r="C8092">
        <v>61072.224225700324</v>
      </c>
      <c r="D8092">
        <v>0</v>
      </c>
      <c r="E8092">
        <v>533.39396587547537</v>
      </c>
      <c r="F8092">
        <v>0</v>
      </c>
      <c r="G8092">
        <v>0.26146763033111531</v>
      </c>
      <c r="H8092">
        <v>0.26176322852947559</v>
      </c>
      <c r="I8092">
        <v>0.2561248392119565</v>
      </c>
      <c r="J8092">
        <v>338</v>
      </c>
      <c r="K8092">
        <v>2</v>
      </c>
      <c r="L8092" t="str">
        <f>VLOOKUP(J8092,Clustering!$D$3:$E$367,2,FALSE)</f>
        <v>Winter</v>
      </c>
      <c r="M8092">
        <v>0.34678673100000001</v>
      </c>
      <c r="N8092">
        <v>0.32201064499999998</v>
      </c>
      <c r="O8092">
        <v>0.32201064499999998</v>
      </c>
      <c r="P8092">
        <v>0.87630031100000005</v>
      </c>
      <c r="Q8092">
        <v>0.249247464</v>
      </c>
      <c r="R8092">
        <v>0.26176322852947559</v>
      </c>
      <c r="S8092">
        <v>0</v>
      </c>
      <c r="T8092">
        <v>0</v>
      </c>
      <c r="U8092">
        <v>0.657144646</v>
      </c>
      <c r="V8092">
        <v>0.85008076700000001</v>
      </c>
      <c r="W8092">
        <v>9.8438390000000001E-3</v>
      </c>
      <c r="X8092">
        <v>7.9998899999999997E-4</v>
      </c>
      <c r="Y8092">
        <v>0.2561248392119565</v>
      </c>
      <c r="Z8092">
        <v>0.37270639</v>
      </c>
      <c r="AA8092">
        <v>0.657144646</v>
      </c>
      <c r="AB8092">
        <v>0</v>
      </c>
      <c r="AC8092">
        <v>0</v>
      </c>
      <c r="AD8092">
        <v>0.85</v>
      </c>
      <c r="AE8092">
        <v>0.85</v>
      </c>
      <c r="AF8092">
        <v>0.85</v>
      </c>
      <c r="AG8092">
        <v>0.85</v>
      </c>
      <c r="AH8092">
        <v>0.87630031100000005</v>
      </c>
      <c r="AI8092">
        <v>9.8438390000000001E-3</v>
      </c>
      <c r="AJ8092">
        <v>0.47490738599999999</v>
      </c>
      <c r="AK8092">
        <v>0</v>
      </c>
      <c r="AL8092">
        <v>0</v>
      </c>
    </row>
    <row r="8093" spans="1:38" x14ac:dyDescent="0.35">
      <c r="A8093" t="s">
        <v>8217</v>
      </c>
      <c r="B8093">
        <v>61642.97696028385</v>
      </c>
      <c r="C8093">
        <v>61092.990266870009</v>
      </c>
      <c r="D8093">
        <v>0</v>
      </c>
      <c r="E8093">
        <v>549.98669341384436</v>
      </c>
      <c r="F8093">
        <v>0</v>
      </c>
      <c r="G8093">
        <v>0.26960132030090411</v>
      </c>
      <c r="H8093">
        <v>0.26953777722025901</v>
      </c>
      <c r="I8093">
        <v>0.2707498300307945</v>
      </c>
      <c r="J8093">
        <v>338</v>
      </c>
      <c r="K8093">
        <v>3</v>
      </c>
      <c r="L8093" t="str">
        <f>VLOOKUP(J8093,Clustering!$D$3:$E$367,2,FALSE)</f>
        <v>Winter</v>
      </c>
      <c r="M8093">
        <v>0.33380454700000001</v>
      </c>
      <c r="N8093">
        <v>0.317062764</v>
      </c>
      <c r="O8093">
        <v>0.317062764</v>
      </c>
      <c r="P8093">
        <v>0.87560853299999997</v>
      </c>
      <c r="Q8093">
        <v>0.23437822699999999</v>
      </c>
      <c r="R8093">
        <v>0.26953777722025901</v>
      </c>
      <c r="S8093">
        <v>0</v>
      </c>
      <c r="T8093">
        <v>0</v>
      </c>
      <c r="U8093">
        <v>0.657144646</v>
      </c>
      <c r="V8093">
        <v>0.85008076700000001</v>
      </c>
      <c r="W8093">
        <v>9.8089319999999994E-3</v>
      </c>
      <c r="X8093">
        <v>7.9998899999999997E-4</v>
      </c>
      <c r="Y8093">
        <v>0.2707498300307945</v>
      </c>
      <c r="Z8093">
        <v>0.37638828099999999</v>
      </c>
      <c r="AA8093">
        <v>0.657144646</v>
      </c>
      <c r="AB8093">
        <v>0</v>
      </c>
      <c r="AC8093">
        <v>0</v>
      </c>
      <c r="AD8093">
        <v>0.85</v>
      </c>
      <c r="AE8093">
        <v>0.85</v>
      </c>
      <c r="AF8093">
        <v>0.85</v>
      </c>
      <c r="AG8093">
        <v>0.85</v>
      </c>
      <c r="AH8093">
        <v>0.87560853299999997</v>
      </c>
      <c r="AI8093">
        <v>9.8089319999999994E-3</v>
      </c>
      <c r="AJ8093">
        <v>0.47707787299999999</v>
      </c>
      <c r="AK8093">
        <v>0</v>
      </c>
      <c r="AL8093">
        <v>0</v>
      </c>
    </row>
    <row r="8094" spans="1:38" x14ac:dyDescent="0.35">
      <c r="A8094" t="s">
        <v>8218</v>
      </c>
      <c r="B8094">
        <v>62304.023694059731</v>
      </c>
      <c r="C8094">
        <v>61746.170691889129</v>
      </c>
      <c r="D8094">
        <v>0</v>
      </c>
      <c r="E8094">
        <v>557.85300217059478</v>
      </c>
      <c r="F8094">
        <v>0</v>
      </c>
      <c r="G8094">
        <v>0.2734573540051935</v>
      </c>
      <c r="H8094">
        <v>0.27275206091670678</v>
      </c>
      <c r="I8094">
        <v>0.28620517747121482</v>
      </c>
      <c r="J8094">
        <v>338</v>
      </c>
      <c r="K8094">
        <v>4</v>
      </c>
      <c r="L8094" t="str">
        <f>VLOOKUP(J8094,Clustering!$D$3:$E$367,2,FALSE)</f>
        <v>Winter</v>
      </c>
      <c r="M8094">
        <v>0.33501406700000003</v>
      </c>
      <c r="N8094">
        <v>0.31839192799999999</v>
      </c>
      <c r="O8094">
        <v>0.31839192799999999</v>
      </c>
      <c r="P8094">
        <v>0.87687001099999995</v>
      </c>
      <c r="Q8094">
        <v>0.21500316</v>
      </c>
      <c r="R8094">
        <v>0.27275206091670678</v>
      </c>
      <c r="S8094">
        <v>0</v>
      </c>
      <c r="T8094">
        <v>0</v>
      </c>
      <c r="U8094">
        <v>0.657144646</v>
      </c>
      <c r="V8094">
        <v>0.85008076700000001</v>
      </c>
      <c r="W8094">
        <v>9.9485609999999999E-3</v>
      </c>
      <c r="X8094">
        <v>7.9998899999999997E-4</v>
      </c>
      <c r="Y8094">
        <v>0.28620517747121482</v>
      </c>
      <c r="Z8094">
        <v>0.39651858499999998</v>
      </c>
      <c r="AA8094">
        <v>0.657144646</v>
      </c>
      <c r="AB8094">
        <v>0</v>
      </c>
      <c r="AC8094">
        <v>0</v>
      </c>
      <c r="AD8094">
        <v>0.85</v>
      </c>
      <c r="AE8094">
        <v>0.85</v>
      </c>
      <c r="AF8094">
        <v>0.85</v>
      </c>
      <c r="AG8094">
        <v>0.85</v>
      </c>
      <c r="AH8094">
        <v>0.87687001099999995</v>
      </c>
      <c r="AI8094">
        <v>9.9485609999999999E-3</v>
      </c>
      <c r="AJ8094">
        <v>0.49013609200000002</v>
      </c>
      <c r="AK8094">
        <v>0</v>
      </c>
      <c r="AL8094">
        <v>0</v>
      </c>
    </row>
    <row r="8095" spans="1:38" x14ac:dyDescent="0.35">
      <c r="A8095" t="s">
        <v>8219</v>
      </c>
      <c r="B8095">
        <v>67263.074622766697</v>
      </c>
      <c r="C8095">
        <v>66716.463957011874</v>
      </c>
      <c r="D8095">
        <v>0</v>
      </c>
      <c r="E8095">
        <v>546.61066575482755</v>
      </c>
      <c r="F8095">
        <v>0</v>
      </c>
      <c r="G8095">
        <v>0.26794640478177822</v>
      </c>
      <c r="H8095">
        <v>0.26666501116655861</v>
      </c>
      <c r="I8095">
        <v>0.29110696010829779</v>
      </c>
      <c r="J8095">
        <v>338</v>
      </c>
      <c r="K8095">
        <v>5</v>
      </c>
      <c r="L8095" t="str">
        <f>VLOOKUP(J8095,Clustering!$D$3:$E$367,2,FALSE)</f>
        <v>Winter</v>
      </c>
      <c r="M8095">
        <v>0.34255341</v>
      </c>
      <c r="N8095">
        <v>0.32120210399999999</v>
      </c>
      <c r="O8095">
        <v>0.32120210399999999</v>
      </c>
      <c r="P8095">
        <v>0.878192529</v>
      </c>
      <c r="Q8095">
        <v>0.21182404699999999</v>
      </c>
      <c r="R8095">
        <v>0.26666501116655861</v>
      </c>
      <c r="S8095">
        <v>0</v>
      </c>
      <c r="T8095">
        <v>0</v>
      </c>
      <c r="U8095">
        <v>0.657144646</v>
      </c>
      <c r="V8095">
        <v>0.85008076700000001</v>
      </c>
      <c r="W8095">
        <v>1.0053282E-2</v>
      </c>
      <c r="X8095">
        <v>7.9998899999999997E-4</v>
      </c>
      <c r="Y8095">
        <v>0.29110696010829779</v>
      </c>
      <c r="Z8095">
        <v>0.45896482500000002</v>
      </c>
      <c r="AA8095">
        <v>0.657144646</v>
      </c>
      <c r="AB8095">
        <v>0</v>
      </c>
      <c r="AC8095">
        <v>0</v>
      </c>
      <c r="AD8095">
        <v>0.85</v>
      </c>
      <c r="AE8095">
        <v>0.85</v>
      </c>
      <c r="AF8095">
        <v>0.85</v>
      </c>
      <c r="AG8095">
        <v>0.85</v>
      </c>
      <c r="AH8095">
        <v>0.878192529</v>
      </c>
      <c r="AI8095">
        <v>1.0053282E-2</v>
      </c>
      <c r="AJ8095">
        <v>0.52414909300000001</v>
      </c>
      <c r="AK8095">
        <v>0</v>
      </c>
      <c r="AL8095">
        <v>0</v>
      </c>
    </row>
    <row r="8096" spans="1:38" x14ac:dyDescent="0.35">
      <c r="A8096" t="s">
        <v>8220</v>
      </c>
      <c r="B8096">
        <v>75249.965257483898</v>
      </c>
      <c r="C8096">
        <v>74729.222817547212</v>
      </c>
      <c r="D8096">
        <v>0</v>
      </c>
      <c r="E8096">
        <v>520.74243993667972</v>
      </c>
      <c r="F8096">
        <v>0</v>
      </c>
      <c r="G8096">
        <v>0.25526590192974491</v>
      </c>
      <c r="H8096">
        <v>0.25408912620420621</v>
      </c>
      <c r="I8096">
        <v>0.27653554068440062</v>
      </c>
      <c r="J8096">
        <v>338</v>
      </c>
      <c r="K8096">
        <v>6</v>
      </c>
      <c r="L8096" t="str">
        <f>VLOOKUP(J8096,Clustering!$D$3:$E$367,2,FALSE)</f>
        <v>Winter</v>
      </c>
      <c r="M8096">
        <v>0.35350244800000002</v>
      </c>
      <c r="N8096">
        <v>0.33148044500000001</v>
      </c>
      <c r="O8096">
        <v>0.33148044500000001</v>
      </c>
      <c r="P8096">
        <v>0.87913863800000003</v>
      </c>
      <c r="Q8096">
        <v>0.24668164400000001</v>
      </c>
      <c r="R8096">
        <v>0.25408912620420621</v>
      </c>
      <c r="S8096">
        <v>0</v>
      </c>
      <c r="T8096">
        <v>0</v>
      </c>
      <c r="U8096">
        <v>0.657144646</v>
      </c>
      <c r="V8096">
        <v>0.85008076700000001</v>
      </c>
      <c r="W8096">
        <v>1.008819E-2</v>
      </c>
      <c r="X8096">
        <v>7.9998899999999997E-4</v>
      </c>
      <c r="Y8096">
        <v>0.27653554068440062</v>
      </c>
      <c r="Z8096">
        <v>0.54133725899999996</v>
      </c>
      <c r="AA8096">
        <v>0.657144646</v>
      </c>
      <c r="AB8096">
        <v>0</v>
      </c>
      <c r="AC8096">
        <v>0</v>
      </c>
      <c r="AD8096">
        <v>0.85</v>
      </c>
      <c r="AE8096">
        <v>0.85</v>
      </c>
      <c r="AF8096">
        <v>0.85</v>
      </c>
      <c r="AG8096">
        <v>0.85</v>
      </c>
      <c r="AH8096">
        <v>0.87913863800000003</v>
      </c>
      <c r="AI8096">
        <v>1.008819E-2</v>
      </c>
      <c r="AJ8096">
        <v>0.55420657600000001</v>
      </c>
      <c r="AK8096">
        <v>0</v>
      </c>
      <c r="AL8096">
        <v>1.7778800000000001E-4</v>
      </c>
    </row>
    <row r="8097" spans="1:38" x14ac:dyDescent="0.35">
      <c r="A8097" t="s">
        <v>8221</v>
      </c>
      <c r="B8097">
        <v>83365.150847720972</v>
      </c>
      <c r="C8097">
        <v>82764.922347635773</v>
      </c>
      <c r="D8097">
        <v>98.046552947649843</v>
      </c>
      <c r="E8097">
        <v>502.18194713754741</v>
      </c>
      <c r="F8097">
        <v>4.4279802618335E-3</v>
      </c>
      <c r="G8097">
        <v>0.2461676211458565</v>
      </c>
      <c r="H8097">
        <v>0.24563154222792771</v>
      </c>
      <c r="I8097">
        <v>0.25585698223725262</v>
      </c>
      <c r="J8097">
        <v>338</v>
      </c>
      <c r="K8097">
        <v>7</v>
      </c>
      <c r="L8097" t="str">
        <f>VLOOKUP(J8097,Clustering!$D$3:$E$367,2,FALSE)</f>
        <v>Winter</v>
      </c>
      <c r="M8097">
        <v>0.393335981</v>
      </c>
      <c r="N8097">
        <v>0.34858800600000001</v>
      </c>
      <c r="O8097">
        <v>0.34858800600000001</v>
      </c>
      <c r="P8097">
        <v>0.87990162900000002</v>
      </c>
      <c r="Q8097">
        <v>0.30623369</v>
      </c>
      <c r="R8097">
        <v>0.24563154222792771</v>
      </c>
      <c r="S8097">
        <v>4.4279802618335E-3</v>
      </c>
      <c r="T8097">
        <v>0</v>
      </c>
      <c r="U8097">
        <v>0.657144646</v>
      </c>
      <c r="V8097">
        <v>0.85008076700000001</v>
      </c>
      <c r="W8097">
        <v>1.1938272999999999E-2</v>
      </c>
      <c r="X8097">
        <v>1.7261339000000001E-2</v>
      </c>
      <c r="Y8097">
        <v>0.25585698223725262</v>
      </c>
      <c r="Z8097">
        <v>0.53641226900000005</v>
      </c>
      <c r="AA8097">
        <v>0.657144646</v>
      </c>
      <c r="AB8097">
        <v>0</v>
      </c>
      <c r="AC8097">
        <v>0</v>
      </c>
      <c r="AD8097">
        <v>0.85</v>
      </c>
      <c r="AE8097">
        <v>0.85</v>
      </c>
      <c r="AF8097">
        <v>0.85</v>
      </c>
      <c r="AG8097">
        <v>0.85</v>
      </c>
      <c r="AH8097">
        <v>0.87990162900000002</v>
      </c>
      <c r="AI8097">
        <v>1.1938272999999999E-2</v>
      </c>
      <c r="AJ8097">
        <v>0.56215237900000004</v>
      </c>
      <c r="AK8097">
        <v>3.0995861832833998E-3</v>
      </c>
      <c r="AL8097">
        <v>3.8224380000000001E-3</v>
      </c>
    </row>
    <row r="8098" spans="1:38" x14ac:dyDescent="0.35">
      <c r="A8098" t="s">
        <v>8222</v>
      </c>
      <c r="B8098">
        <v>80503.467781871921</v>
      </c>
      <c r="C8098">
        <v>78438.752926453788</v>
      </c>
      <c r="D8098">
        <v>1596.178653678011</v>
      </c>
      <c r="E8098">
        <v>468.536201740124</v>
      </c>
      <c r="F8098">
        <v>7.2086650273366096E-2</v>
      </c>
      <c r="G8098">
        <v>0.2296746086961392</v>
      </c>
      <c r="H8098">
        <v>0.22947976665327699</v>
      </c>
      <c r="I8098">
        <v>0.23319628217729491</v>
      </c>
      <c r="J8098">
        <v>338</v>
      </c>
      <c r="K8098">
        <v>8</v>
      </c>
      <c r="L8098" t="str">
        <f>VLOOKUP(J8098,Clustering!$D$3:$E$367,2,FALSE)</f>
        <v>Winter</v>
      </c>
      <c r="M8098">
        <v>0.43013995399999999</v>
      </c>
      <c r="N8098">
        <v>0.36226813899999999</v>
      </c>
      <c r="O8098">
        <v>0.36226813899999999</v>
      </c>
      <c r="P8098">
        <v>0.88068496699999999</v>
      </c>
      <c r="Q8098">
        <v>0.34684873599999999</v>
      </c>
      <c r="R8098">
        <v>0.22947976665327699</v>
      </c>
      <c r="S8098">
        <v>7.2086650273366096E-2</v>
      </c>
      <c r="T8098">
        <v>0</v>
      </c>
      <c r="U8098">
        <v>0.657144646</v>
      </c>
      <c r="V8098">
        <v>0.85008076700000001</v>
      </c>
      <c r="W8098">
        <v>1.0821241000000001E-2</v>
      </c>
      <c r="X8098">
        <v>9.6505510000000003E-3</v>
      </c>
      <c r="Y8098">
        <v>0.23319628217729491</v>
      </c>
      <c r="Z8098">
        <v>0.48510019300000001</v>
      </c>
      <c r="AA8098">
        <v>0.657144646</v>
      </c>
      <c r="AB8098">
        <v>0</v>
      </c>
      <c r="AC8098">
        <v>0</v>
      </c>
      <c r="AD8098">
        <v>0.85</v>
      </c>
      <c r="AE8098">
        <v>0.85</v>
      </c>
      <c r="AF8098">
        <v>0.85</v>
      </c>
      <c r="AG8098">
        <v>0.85</v>
      </c>
      <c r="AH8098">
        <v>0.88068496699999999</v>
      </c>
      <c r="AI8098">
        <v>1.0821241000000001E-2</v>
      </c>
      <c r="AJ8098">
        <v>0.53052959700000002</v>
      </c>
      <c r="AK8098">
        <v>5.0460655191356299E-2</v>
      </c>
      <c r="AL8098">
        <v>8.8893899999999999E-5</v>
      </c>
    </row>
    <row r="8099" spans="1:38" x14ac:dyDescent="0.35">
      <c r="A8099" t="s">
        <v>8223</v>
      </c>
      <c r="B8099">
        <v>78686.87810382343</v>
      </c>
      <c r="C8099">
        <v>74450.820736620008</v>
      </c>
      <c r="D8099">
        <v>3769.8400004513592</v>
      </c>
      <c r="E8099">
        <v>466.2173667520741</v>
      </c>
      <c r="F8099">
        <v>0.170253584755622</v>
      </c>
      <c r="G8099">
        <v>0.22853792487846769</v>
      </c>
      <c r="H8099">
        <v>0.2291382490105294</v>
      </c>
      <c r="I8099">
        <v>0.21768736334193381</v>
      </c>
      <c r="J8099">
        <v>338</v>
      </c>
      <c r="K8099">
        <v>9</v>
      </c>
      <c r="L8099" t="str">
        <f>VLOOKUP(J8099,Clustering!$D$3:$E$367,2,FALSE)</f>
        <v>Winter</v>
      </c>
      <c r="M8099">
        <v>0.432276773</v>
      </c>
      <c r="N8099">
        <v>0.35522199300000001</v>
      </c>
      <c r="O8099">
        <v>0.35522199300000001</v>
      </c>
      <c r="P8099">
        <v>0.88103085599999997</v>
      </c>
      <c r="Q8099">
        <v>0.35923976600000002</v>
      </c>
      <c r="R8099">
        <v>0.2291382490105294</v>
      </c>
      <c r="S8099">
        <v>0.170253584755622</v>
      </c>
      <c r="T8099">
        <v>4.0275049E-2</v>
      </c>
      <c r="U8099">
        <v>0.657144646</v>
      </c>
      <c r="V8099">
        <v>0.85008076700000001</v>
      </c>
      <c r="W8099">
        <v>1.0960869999999999E-2</v>
      </c>
      <c r="X8099">
        <v>7.9998899999999997E-4</v>
      </c>
      <c r="Y8099">
        <v>0.21768736334193381</v>
      </c>
      <c r="Z8099">
        <v>0.44069996</v>
      </c>
      <c r="AA8099">
        <v>0.657144646</v>
      </c>
      <c r="AB8099">
        <v>0</v>
      </c>
      <c r="AC8099">
        <v>0</v>
      </c>
      <c r="AD8099">
        <v>0.85</v>
      </c>
      <c r="AE8099">
        <v>0.85</v>
      </c>
      <c r="AF8099">
        <v>0.85</v>
      </c>
      <c r="AG8099">
        <v>0.85</v>
      </c>
      <c r="AH8099">
        <v>0.88103085599999997</v>
      </c>
      <c r="AI8099">
        <v>1.0960869999999999E-2</v>
      </c>
      <c r="AJ8099">
        <v>0.500474584</v>
      </c>
      <c r="AK8099">
        <v>0.11917750932893539</v>
      </c>
      <c r="AL8099">
        <v>0</v>
      </c>
    </row>
    <row r="8100" spans="1:38" x14ac:dyDescent="0.35">
      <c r="A8100" t="s">
        <v>8224</v>
      </c>
      <c r="B8100">
        <v>77166.147030150925</v>
      </c>
      <c r="C8100">
        <v>70836.271625756854</v>
      </c>
      <c r="D8100">
        <v>5828.9522765341253</v>
      </c>
      <c r="E8100">
        <v>500.92312785994199</v>
      </c>
      <c r="F8100">
        <v>0.26324725196044368</v>
      </c>
      <c r="G8100">
        <v>0.24555055287252059</v>
      </c>
      <c r="H8100">
        <v>0.2469172557065068</v>
      </c>
      <c r="I8100">
        <v>0.22084807564344089</v>
      </c>
      <c r="J8100">
        <v>338</v>
      </c>
      <c r="K8100">
        <v>10</v>
      </c>
      <c r="L8100" t="str">
        <f>VLOOKUP(J8100,Clustering!$D$3:$E$367,2,FALSE)</f>
        <v>Winter</v>
      </c>
      <c r="M8100">
        <v>0.4060993</v>
      </c>
      <c r="N8100">
        <v>0.33486645999999998</v>
      </c>
      <c r="O8100">
        <v>0.33486645999999998</v>
      </c>
      <c r="P8100">
        <v>0.88084773800000005</v>
      </c>
      <c r="Q8100">
        <v>0.369640723</v>
      </c>
      <c r="R8100">
        <v>0.2469172557065068</v>
      </c>
      <c r="S8100">
        <v>0.26324725196044368</v>
      </c>
      <c r="T8100">
        <v>0.405659665</v>
      </c>
      <c r="U8100">
        <v>0.65161143899999996</v>
      </c>
      <c r="V8100">
        <v>0.85008076700000001</v>
      </c>
      <c r="W8100">
        <v>1.3544005E-2</v>
      </c>
      <c r="X8100">
        <v>7.9998899999999997E-4</v>
      </c>
      <c r="Y8100">
        <v>0.22084807564344089</v>
      </c>
      <c r="Z8100">
        <v>0.43351368800000001</v>
      </c>
      <c r="AA8100">
        <v>0.65161143899999996</v>
      </c>
      <c r="AB8100">
        <v>0</v>
      </c>
      <c r="AC8100">
        <v>0</v>
      </c>
      <c r="AD8100">
        <v>0.85</v>
      </c>
      <c r="AE8100">
        <v>0.85</v>
      </c>
      <c r="AF8100">
        <v>0.85</v>
      </c>
      <c r="AG8100">
        <v>0.85</v>
      </c>
      <c r="AH8100">
        <v>0.88084773800000005</v>
      </c>
      <c r="AI8100">
        <v>1.3544005E-2</v>
      </c>
      <c r="AJ8100">
        <v>0.48025683000000002</v>
      </c>
      <c r="AK8100">
        <v>0.18427307637231061</v>
      </c>
      <c r="AL8100">
        <v>0</v>
      </c>
    </row>
    <row r="8101" spans="1:38" x14ac:dyDescent="0.35">
      <c r="A8101" t="s">
        <v>8225</v>
      </c>
      <c r="B8101">
        <v>73828.115981992887</v>
      </c>
      <c r="C8101">
        <v>65946.210451311839</v>
      </c>
      <c r="D8101">
        <v>7366.0859505742856</v>
      </c>
      <c r="E8101">
        <v>515.8195801067568</v>
      </c>
      <c r="F8101">
        <v>0.33266731175677028</v>
      </c>
      <c r="G8101">
        <v>0.25285273534644942</v>
      </c>
      <c r="H8101">
        <v>0.25356680510353341</v>
      </c>
      <c r="I8101">
        <v>0.23994627793983539</v>
      </c>
      <c r="J8101">
        <v>338</v>
      </c>
      <c r="K8101">
        <v>11</v>
      </c>
      <c r="L8101" t="str">
        <f>VLOOKUP(J8101,Clustering!$D$3:$E$367,2,FALSE)</f>
        <v>Winter</v>
      </c>
      <c r="M8101">
        <v>0.39250083600000002</v>
      </c>
      <c r="N8101">
        <v>0.32320965400000001</v>
      </c>
      <c r="O8101">
        <v>0.32320965400000001</v>
      </c>
      <c r="P8101">
        <v>0.87126457099999999</v>
      </c>
      <c r="Q8101">
        <v>0.35241844100000003</v>
      </c>
      <c r="R8101">
        <v>0.25356680510353341</v>
      </c>
      <c r="S8101">
        <v>0.33266731175677028</v>
      </c>
      <c r="T8101">
        <v>0.54926703899999996</v>
      </c>
      <c r="U8101">
        <v>0.65161143899999996</v>
      </c>
      <c r="V8101">
        <v>0.85008076700000001</v>
      </c>
      <c r="W8101">
        <v>1.3648726999999999E-2</v>
      </c>
      <c r="X8101">
        <v>7.9998899999999997E-4</v>
      </c>
      <c r="Y8101">
        <v>0.23994627793983539</v>
      </c>
      <c r="Z8101">
        <v>0.42796056399999999</v>
      </c>
      <c r="AA8101">
        <v>0.65161143899999996</v>
      </c>
      <c r="AB8101">
        <v>0</v>
      </c>
      <c r="AC8101">
        <v>0</v>
      </c>
      <c r="AD8101">
        <v>0.85</v>
      </c>
      <c r="AE8101">
        <v>0.85</v>
      </c>
      <c r="AF8101">
        <v>0.85</v>
      </c>
      <c r="AG8101">
        <v>0.85</v>
      </c>
      <c r="AH8101">
        <v>0.87126457099999999</v>
      </c>
      <c r="AI8101">
        <v>1.3648726999999999E-2</v>
      </c>
      <c r="AJ8101">
        <v>0.46853888399999999</v>
      </c>
      <c r="AK8101">
        <v>0.2328671182297391</v>
      </c>
      <c r="AL8101">
        <v>0</v>
      </c>
    </row>
    <row r="8102" spans="1:38" x14ac:dyDescent="0.35">
      <c r="A8102" t="s">
        <v>8226</v>
      </c>
      <c r="B8102">
        <v>72257.812493751117</v>
      </c>
      <c r="C8102">
        <v>63703.944820934077</v>
      </c>
      <c r="D8102">
        <v>8015.1477842193026</v>
      </c>
      <c r="E8102">
        <v>538.71988859772352</v>
      </c>
      <c r="F8102">
        <v>0.3619802544527177</v>
      </c>
      <c r="G8102">
        <v>0.26407837676358997</v>
      </c>
      <c r="H8102">
        <v>0.26433465548663387</v>
      </c>
      <c r="I8102">
        <v>0.2594462656982861</v>
      </c>
      <c r="J8102">
        <v>338</v>
      </c>
      <c r="K8102">
        <v>12</v>
      </c>
      <c r="L8102" t="str">
        <f>VLOOKUP(J8102,Clustering!$D$3:$E$367,2,FALSE)</f>
        <v>Winter</v>
      </c>
      <c r="M8102">
        <v>0.38149996200000003</v>
      </c>
      <c r="N8102">
        <v>0.31623450199999997</v>
      </c>
      <c r="O8102">
        <v>0.31623450199999997</v>
      </c>
      <c r="P8102">
        <v>0.87097972099999998</v>
      </c>
      <c r="Q8102">
        <v>0.31489489500000001</v>
      </c>
      <c r="R8102">
        <v>0.26433465548663387</v>
      </c>
      <c r="S8102">
        <v>0.3619802544527177</v>
      </c>
      <c r="T8102">
        <v>0.54412875900000002</v>
      </c>
      <c r="U8102">
        <v>0.65161143899999996</v>
      </c>
      <c r="V8102">
        <v>0.85008076700000001</v>
      </c>
      <c r="W8102">
        <v>1.3788356E-2</v>
      </c>
      <c r="X8102">
        <v>7.9998899999999997E-4</v>
      </c>
      <c r="Y8102">
        <v>0.2594462656982861</v>
      </c>
      <c r="Z8102">
        <v>0.41662307900000001</v>
      </c>
      <c r="AA8102">
        <v>0.65161143899999996</v>
      </c>
      <c r="AB8102">
        <v>0</v>
      </c>
      <c r="AC8102">
        <v>0</v>
      </c>
      <c r="AD8102">
        <v>0.85</v>
      </c>
      <c r="AE8102">
        <v>0.85</v>
      </c>
      <c r="AF8102">
        <v>0.85</v>
      </c>
      <c r="AG8102">
        <v>0.85</v>
      </c>
      <c r="AH8102">
        <v>0.87097972099999998</v>
      </c>
      <c r="AI8102">
        <v>1.3788356E-2</v>
      </c>
      <c r="AJ8102">
        <v>0.46441040500000003</v>
      </c>
      <c r="AK8102">
        <v>0.25338617811690239</v>
      </c>
      <c r="AL8102">
        <v>0</v>
      </c>
    </row>
    <row r="8103" spans="1:38" x14ac:dyDescent="0.35">
      <c r="A8103" t="s">
        <v>8227</v>
      </c>
      <c r="B8103">
        <v>72041.361509402544</v>
      </c>
      <c r="C8103">
        <v>63724.09167254121</v>
      </c>
      <c r="D8103">
        <v>7759.8614792139297</v>
      </c>
      <c r="E8103">
        <v>557.40835764740871</v>
      </c>
      <c r="F8103">
        <v>0.35045100956142838</v>
      </c>
      <c r="G8103">
        <v>0.2732393910036317</v>
      </c>
      <c r="H8103">
        <v>0.27321411419807118</v>
      </c>
      <c r="I8103">
        <v>0.27369625675253839</v>
      </c>
      <c r="J8103">
        <v>338</v>
      </c>
      <c r="K8103">
        <v>13</v>
      </c>
      <c r="L8103" t="str">
        <f>VLOOKUP(J8103,Clustering!$D$3:$E$367,2,FALSE)</f>
        <v>Winter</v>
      </c>
      <c r="M8103">
        <v>0.37364384</v>
      </c>
      <c r="N8103">
        <v>0.31802907000000002</v>
      </c>
      <c r="O8103">
        <v>0.31802907000000002</v>
      </c>
      <c r="P8103">
        <v>0.87056261899999998</v>
      </c>
      <c r="Q8103">
        <v>0.27101312300000002</v>
      </c>
      <c r="R8103">
        <v>0.27321411419807118</v>
      </c>
      <c r="S8103">
        <v>0.35045100956142838</v>
      </c>
      <c r="T8103">
        <v>0.51601934400000005</v>
      </c>
      <c r="U8103">
        <v>0.65161143899999996</v>
      </c>
      <c r="V8103">
        <v>0.85008076700000001</v>
      </c>
      <c r="W8103">
        <v>1.0995777999999999E-2</v>
      </c>
      <c r="X8103">
        <v>7.9998899999999997E-4</v>
      </c>
      <c r="Y8103">
        <v>0.27369625675253839</v>
      </c>
      <c r="Z8103">
        <v>0.39215825700000001</v>
      </c>
      <c r="AA8103">
        <v>0.65161143899999996</v>
      </c>
      <c r="AB8103">
        <v>0</v>
      </c>
      <c r="AC8103">
        <v>0</v>
      </c>
      <c r="AD8103">
        <v>0.85</v>
      </c>
      <c r="AE8103">
        <v>0.85</v>
      </c>
      <c r="AF8103">
        <v>0.85</v>
      </c>
      <c r="AG8103">
        <v>0.85</v>
      </c>
      <c r="AH8103">
        <v>0.87056261899999998</v>
      </c>
      <c r="AI8103">
        <v>1.0995777999999999E-2</v>
      </c>
      <c r="AJ8103">
        <v>0.45540865600000002</v>
      </c>
      <c r="AK8103">
        <v>0.24531570669299979</v>
      </c>
      <c r="AL8103">
        <v>0</v>
      </c>
    </row>
    <row r="8104" spans="1:38" x14ac:dyDescent="0.35">
      <c r="A8104" t="s">
        <v>8228</v>
      </c>
      <c r="B8104">
        <v>72238.697461073301</v>
      </c>
      <c r="C8104">
        <v>65156.990150663143</v>
      </c>
      <c r="D8104">
        <v>6521.7375450059126</v>
      </c>
      <c r="E8104">
        <v>559.96976540424964</v>
      </c>
      <c r="F8104">
        <v>0.29453483323951279</v>
      </c>
      <c r="G8104">
        <v>0.27449498304129882</v>
      </c>
      <c r="H8104">
        <v>0.27415831003390279</v>
      </c>
      <c r="I8104">
        <v>0.28058018100243098</v>
      </c>
      <c r="J8104">
        <v>338</v>
      </c>
      <c r="K8104">
        <v>14</v>
      </c>
      <c r="L8104" t="str">
        <f>VLOOKUP(J8104,Clustering!$D$3:$E$367,2,FALSE)</f>
        <v>Winter</v>
      </c>
      <c r="M8104">
        <v>0.36662286300000002</v>
      </c>
      <c r="N8104">
        <v>0.31876464599999998</v>
      </c>
      <c r="O8104">
        <v>0.31876464599999998</v>
      </c>
      <c r="P8104">
        <v>0.871305263</v>
      </c>
      <c r="Q8104">
        <v>0.252226318</v>
      </c>
      <c r="R8104">
        <v>0.27415831003390279</v>
      </c>
      <c r="S8104">
        <v>0.29453483323951279</v>
      </c>
      <c r="T8104">
        <v>0.50430708800000001</v>
      </c>
      <c r="U8104">
        <v>0.65161143899999996</v>
      </c>
      <c r="V8104">
        <v>0.85008076700000001</v>
      </c>
      <c r="W8104">
        <v>1.1519386E-2</v>
      </c>
      <c r="X8104">
        <v>7.9998899999999997E-4</v>
      </c>
      <c r="Y8104">
        <v>0.28058018100243098</v>
      </c>
      <c r="Z8104">
        <v>0.38683531700000001</v>
      </c>
      <c r="AA8104">
        <v>0.65161143899999996</v>
      </c>
      <c r="AB8104">
        <v>0</v>
      </c>
      <c r="AC8104">
        <v>0</v>
      </c>
      <c r="AD8104">
        <v>0.85</v>
      </c>
      <c r="AE8104">
        <v>0.85</v>
      </c>
      <c r="AF8104">
        <v>0.85</v>
      </c>
      <c r="AG8104">
        <v>0.85</v>
      </c>
      <c r="AH8104">
        <v>0.871305263</v>
      </c>
      <c r="AI8104">
        <v>1.1519386E-2</v>
      </c>
      <c r="AJ8104">
        <v>0.45706043600000001</v>
      </c>
      <c r="AK8104">
        <v>0.20617438326765899</v>
      </c>
      <c r="AL8104">
        <v>0</v>
      </c>
    </row>
    <row r="8105" spans="1:38" x14ac:dyDescent="0.35">
      <c r="A8105" t="s">
        <v>8229</v>
      </c>
      <c r="B8105">
        <v>72805.621300833198</v>
      </c>
      <c r="C8105">
        <v>67958.369130137333</v>
      </c>
      <c r="D8105">
        <v>4299.7794990014727</v>
      </c>
      <c r="E8105">
        <v>547.47267169439874</v>
      </c>
      <c r="F8105">
        <v>0.1941867223213942</v>
      </c>
      <c r="G8105">
        <v>0.26836895671294048</v>
      </c>
      <c r="H8105">
        <v>0.2677096533679042</v>
      </c>
      <c r="I8105">
        <v>0.2802855383302566</v>
      </c>
      <c r="J8105">
        <v>338</v>
      </c>
      <c r="K8105">
        <v>15</v>
      </c>
      <c r="L8105" t="str">
        <f>VLOOKUP(J8105,Clustering!$D$3:$E$367,2,FALSE)</f>
        <v>Winter</v>
      </c>
      <c r="M8105">
        <v>0.356439854</v>
      </c>
      <c r="N8105">
        <v>0.32324712300000003</v>
      </c>
      <c r="O8105">
        <v>0.32324712300000003</v>
      </c>
      <c r="P8105">
        <v>0.87285159199999995</v>
      </c>
      <c r="Q8105">
        <v>0.24653145000000001</v>
      </c>
      <c r="R8105">
        <v>0.2677096533679042</v>
      </c>
      <c r="S8105">
        <v>0.1941867223213942</v>
      </c>
      <c r="T8105">
        <v>0.52622034200000001</v>
      </c>
      <c r="U8105">
        <v>0.65161143899999996</v>
      </c>
      <c r="V8105">
        <v>0.85008076700000001</v>
      </c>
      <c r="W8105">
        <v>1.1763737E-2</v>
      </c>
      <c r="X8105">
        <v>1.1920259999999999E-3</v>
      </c>
      <c r="Y8105">
        <v>0.2802855383302566</v>
      </c>
      <c r="Z8105">
        <v>0.41153664400000001</v>
      </c>
      <c r="AA8105">
        <v>0.65161143899999996</v>
      </c>
      <c r="AB8105">
        <v>0</v>
      </c>
      <c r="AC8105">
        <v>0</v>
      </c>
      <c r="AD8105">
        <v>0.85</v>
      </c>
      <c r="AE8105">
        <v>0.85</v>
      </c>
      <c r="AF8105">
        <v>0.85</v>
      </c>
      <c r="AG8105">
        <v>0.85</v>
      </c>
      <c r="AH8105">
        <v>0.87285159199999995</v>
      </c>
      <c r="AI8105">
        <v>1.1763737E-2</v>
      </c>
      <c r="AJ8105">
        <v>0.48176406300000002</v>
      </c>
      <c r="AK8105">
        <v>0.13593070562497589</v>
      </c>
      <c r="AL8105">
        <v>0</v>
      </c>
    </row>
    <row r="8106" spans="1:38" x14ac:dyDescent="0.35">
      <c r="A8106" t="s">
        <v>8230</v>
      </c>
      <c r="B8106">
        <v>74770.603489024768</v>
      </c>
      <c r="C8106">
        <v>72557.756255582251</v>
      </c>
      <c r="D8106">
        <v>1687.281786522328</v>
      </c>
      <c r="E8106">
        <v>525.56544692018019</v>
      </c>
      <c r="F8106">
        <v>7.6201051666357794E-2</v>
      </c>
      <c r="G8106">
        <v>0.25763012103930399</v>
      </c>
      <c r="H8106">
        <v>0.25664046388826178</v>
      </c>
      <c r="I8106">
        <v>0.27551768418052558</v>
      </c>
      <c r="J8106">
        <v>338</v>
      </c>
      <c r="K8106">
        <v>16</v>
      </c>
      <c r="L8106" t="str">
        <f>VLOOKUP(J8106,Clustering!$D$3:$E$367,2,FALSE)</f>
        <v>Winter</v>
      </c>
      <c r="M8106">
        <v>0.34271467900000002</v>
      </c>
      <c r="N8106">
        <v>0.328885223</v>
      </c>
      <c r="O8106">
        <v>0.328885223</v>
      </c>
      <c r="P8106">
        <v>0.87551697399999995</v>
      </c>
      <c r="Q8106">
        <v>0.27001182800000001</v>
      </c>
      <c r="R8106">
        <v>0.25664046388826178</v>
      </c>
      <c r="S8106">
        <v>7.6201051666357794E-2</v>
      </c>
      <c r="T8106">
        <v>0.54155961900000005</v>
      </c>
      <c r="U8106">
        <v>0.66087779999999996</v>
      </c>
      <c r="V8106">
        <v>0.85008076700000001</v>
      </c>
      <c r="W8106">
        <v>1.2566603000000001E-2</v>
      </c>
      <c r="X8106">
        <v>1.332757E-3</v>
      </c>
      <c r="Y8106">
        <v>0.27551768418052558</v>
      </c>
      <c r="Z8106">
        <v>0.50478961899999997</v>
      </c>
      <c r="AA8106">
        <v>0.66087779999999996</v>
      </c>
      <c r="AB8106">
        <v>0</v>
      </c>
      <c r="AC8106">
        <v>0</v>
      </c>
      <c r="AD8106">
        <v>0.85</v>
      </c>
      <c r="AE8106">
        <v>0.85</v>
      </c>
      <c r="AF8106">
        <v>0.85</v>
      </c>
      <c r="AG8106">
        <v>0.85</v>
      </c>
      <c r="AH8106">
        <v>0.87551697399999995</v>
      </c>
      <c r="AI8106">
        <v>1.2566603000000001E-2</v>
      </c>
      <c r="AJ8106">
        <v>0.52016057199999999</v>
      </c>
      <c r="AK8106">
        <v>5.3340736166450402E-2</v>
      </c>
      <c r="AL8106">
        <v>0</v>
      </c>
    </row>
    <row r="8107" spans="1:38" x14ac:dyDescent="0.35">
      <c r="A8107" t="s">
        <v>8231</v>
      </c>
      <c r="B8107">
        <v>78963.13542953234</v>
      </c>
      <c r="C8107">
        <v>78358.631315118953</v>
      </c>
      <c r="D8107">
        <v>73.362226525898265</v>
      </c>
      <c r="E8107">
        <v>531.1418878874814</v>
      </c>
      <c r="F8107">
        <v>3.3131862493349E-3</v>
      </c>
      <c r="G8107">
        <v>0.26036367053307907</v>
      </c>
      <c r="H8107">
        <v>0.2595534084881676</v>
      </c>
      <c r="I8107">
        <v>0.27500875592858798</v>
      </c>
      <c r="J8107">
        <v>338</v>
      </c>
      <c r="K8107">
        <v>17</v>
      </c>
      <c r="L8107" t="str">
        <f>VLOOKUP(J8107,Clustering!$D$3:$E$367,2,FALSE)</f>
        <v>Winter</v>
      </c>
      <c r="M8107">
        <v>0.35239084100000001</v>
      </c>
      <c r="N8107">
        <v>0.34088911</v>
      </c>
      <c r="O8107">
        <v>0.34088911</v>
      </c>
      <c r="P8107">
        <v>0.87812131699999996</v>
      </c>
      <c r="Q8107">
        <v>0.31217888100000002</v>
      </c>
      <c r="R8107">
        <v>0.2595534084881676</v>
      </c>
      <c r="S8107">
        <v>3.3131862493349E-3</v>
      </c>
      <c r="T8107">
        <v>0.47483754</v>
      </c>
      <c r="U8107">
        <v>0.666411007</v>
      </c>
      <c r="V8107">
        <v>0.85008076700000001</v>
      </c>
      <c r="W8107">
        <v>1.2810953999999999E-2</v>
      </c>
      <c r="X8107">
        <v>1.3817619999999999E-3</v>
      </c>
      <c r="Y8107">
        <v>0.27500875592858798</v>
      </c>
      <c r="Z8107">
        <v>0.55841433200000001</v>
      </c>
      <c r="AA8107">
        <v>0.666411007</v>
      </c>
      <c r="AB8107">
        <v>0</v>
      </c>
      <c r="AC8107">
        <v>0</v>
      </c>
      <c r="AD8107">
        <v>0.85</v>
      </c>
      <c r="AE8107">
        <v>0.85</v>
      </c>
      <c r="AF8107">
        <v>0.85</v>
      </c>
      <c r="AG8107">
        <v>0.85</v>
      </c>
      <c r="AH8107">
        <v>0.87812131699999996</v>
      </c>
      <c r="AI8107">
        <v>1.2810953999999999E-2</v>
      </c>
      <c r="AJ8107">
        <v>0.56299829999999995</v>
      </c>
      <c r="AK8107">
        <v>2.3192303745343998E-3</v>
      </c>
      <c r="AL8107">
        <v>0.10800175200000001</v>
      </c>
    </row>
    <row r="8108" spans="1:38" x14ac:dyDescent="0.35">
      <c r="A8108" t="s">
        <v>8232</v>
      </c>
      <c r="B8108">
        <v>80011.264990094103</v>
      </c>
      <c r="C8108">
        <v>79482.446747812181</v>
      </c>
      <c r="D8108">
        <v>0</v>
      </c>
      <c r="E8108">
        <v>528.81824228191567</v>
      </c>
      <c r="F8108">
        <v>0</v>
      </c>
      <c r="G8108">
        <v>0.25922462856956652</v>
      </c>
      <c r="H8108">
        <v>0.2584284091944109</v>
      </c>
      <c r="I8108">
        <v>0.27361589966012723</v>
      </c>
      <c r="J8108">
        <v>338</v>
      </c>
      <c r="K8108">
        <v>18</v>
      </c>
      <c r="L8108" t="str">
        <f>VLOOKUP(J8108,Clustering!$D$3:$E$367,2,FALSE)</f>
        <v>Winter</v>
      </c>
      <c r="M8108">
        <v>0.36907646100000002</v>
      </c>
      <c r="N8108">
        <v>0.35647227500000001</v>
      </c>
      <c r="O8108">
        <v>0.35647227500000001</v>
      </c>
      <c r="P8108">
        <v>0.87950487399999999</v>
      </c>
      <c r="Q8108">
        <v>0.33256775999999999</v>
      </c>
      <c r="R8108">
        <v>0.2584284091944109</v>
      </c>
      <c r="S8108">
        <v>0</v>
      </c>
      <c r="T8108">
        <v>0.15048360299999999</v>
      </c>
      <c r="U8108">
        <v>0.666411007</v>
      </c>
      <c r="V8108">
        <v>0.85008076700000001</v>
      </c>
      <c r="W8108">
        <v>1.1554293E-2</v>
      </c>
      <c r="X8108">
        <v>5.485162E-3</v>
      </c>
      <c r="Y8108">
        <v>0.27361589966012723</v>
      </c>
      <c r="Z8108">
        <v>0.57233151100000001</v>
      </c>
      <c r="AA8108">
        <v>0.666411007</v>
      </c>
      <c r="AB8108">
        <v>0</v>
      </c>
      <c r="AC8108">
        <v>0</v>
      </c>
      <c r="AD8108">
        <v>0.85</v>
      </c>
      <c r="AE8108">
        <v>0.85</v>
      </c>
      <c r="AF8108">
        <v>0.85</v>
      </c>
      <c r="AG8108">
        <v>0.85</v>
      </c>
      <c r="AH8108">
        <v>0.87950487399999999</v>
      </c>
      <c r="AI8108">
        <v>1.1554293E-2</v>
      </c>
      <c r="AJ8108">
        <v>0.600362336</v>
      </c>
      <c r="AK8108">
        <v>0</v>
      </c>
      <c r="AL8108">
        <v>0.318959985</v>
      </c>
    </row>
    <row r="8109" spans="1:38" x14ac:dyDescent="0.35">
      <c r="A8109" t="s">
        <v>8233</v>
      </c>
      <c r="B8109">
        <v>78831.712889950169</v>
      </c>
      <c r="C8109">
        <v>78313.100559647341</v>
      </c>
      <c r="D8109">
        <v>0</v>
      </c>
      <c r="E8109">
        <v>518.61233030283177</v>
      </c>
      <c r="F8109">
        <v>0</v>
      </c>
      <c r="G8109">
        <v>0.25422173054060382</v>
      </c>
      <c r="H8109">
        <v>0.25316501964147747</v>
      </c>
      <c r="I8109">
        <v>0.27332125698795279</v>
      </c>
      <c r="J8109">
        <v>338</v>
      </c>
      <c r="K8109">
        <v>19</v>
      </c>
      <c r="L8109" t="str">
        <f>VLOOKUP(J8109,Clustering!$D$3:$E$367,2,FALSE)</f>
        <v>Winter</v>
      </c>
      <c r="M8109">
        <v>0.390830546</v>
      </c>
      <c r="N8109">
        <v>0.35979912800000002</v>
      </c>
      <c r="O8109">
        <v>0.35979912800000002</v>
      </c>
      <c r="P8109">
        <v>0.87990162900000002</v>
      </c>
      <c r="Q8109">
        <v>0.35170501799999998</v>
      </c>
      <c r="R8109">
        <v>0.25316501964147747</v>
      </c>
      <c r="S8109">
        <v>0</v>
      </c>
      <c r="T8109">
        <v>0</v>
      </c>
      <c r="U8109">
        <v>0.666411007</v>
      </c>
      <c r="V8109">
        <v>0.85008076700000001</v>
      </c>
      <c r="W8109">
        <v>1.1624107999999999E-2</v>
      </c>
      <c r="X8109">
        <v>5.485162E-3</v>
      </c>
      <c r="Y8109">
        <v>0.27332125698795279</v>
      </c>
      <c r="Z8109">
        <v>0.56127240700000003</v>
      </c>
      <c r="AA8109">
        <v>0.666411007</v>
      </c>
      <c r="AB8109">
        <v>0</v>
      </c>
      <c r="AC8109">
        <v>0</v>
      </c>
      <c r="AD8109">
        <v>0.85</v>
      </c>
      <c r="AE8109">
        <v>0.85</v>
      </c>
      <c r="AF8109">
        <v>0.85</v>
      </c>
      <c r="AG8109">
        <v>0.85</v>
      </c>
      <c r="AH8109">
        <v>0.87990162900000002</v>
      </c>
      <c r="AI8109">
        <v>1.1624107999999999E-2</v>
      </c>
      <c r="AJ8109">
        <v>0.603304795</v>
      </c>
      <c r="AK8109">
        <v>0</v>
      </c>
      <c r="AL8109">
        <v>0.169455622</v>
      </c>
    </row>
    <row r="8110" spans="1:38" x14ac:dyDescent="0.35">
      <c r="A8110" t="s">
        <v>8234</v>
      </c>
      <c r="B8110">
        <v>76607.464542060392</v>
      </c>
      <c r="C8110">
        <v>76107.329029482979</v>
      </c>
      <c r="D8110">
        <v>0</v>
      </c>
      <c r="E8110">
        <v>500.13551257742063</v>
      </c>
      <c r="F8110">
        <v>0</v>
      </c>
      <c r="G8110">
        <v>0.245164466949716</v>
      </c>
      <c r="H8110">
        <v>0.2438837754679842</v>
      </c>
      <c r="I8110">
        <v>0.2683123315609881</v>
      </c>
      <c r="J8110">
        <v>338</v>
      </c>
      <c r="K8110">
        <v>20</v>
      </c>
      <c r="L8110" t="str">
        <f>VLOOKUP(J8110,Clustering!$D$3:$E$367,2,FALSE)</f>
        <v>Winter</v>
      </c>
      <c r="M8110">
        <v>0.38392476199999997</v>
      </c>
      <c r="N8110">
        <v>0.35255577700000001</v>
      </c>
      <c r="O8110">
        <v>0.35255577700000001</v>
      </c>
      <c r="P8110">
        <v>0.88014578600000004</v>
      </c>
      <c r="Q8110">
        <v>0.35331960699999998</v>
      </c>
      <c r="R8110">
        <v>0.2438837754679842</v>
      </c>
      <c r="S8110">
        <v>0</v>
      </c>
      <c r="T8110">
        <v>0</v>
      </c>
      <c r="U8110">
        <v>0.66539358599999998</v>
      </c>
      <c r="V8110">
        <v>0.85008076700000001</v>
      </c>
      <c r="W8110">
        <v>1.1728829E-2</v>
      </c>
      <c r="X8110">
        <v>7.9215689999999998E-3</v>
      </c>
      <c r="Y8110">
        <v>0.2683123315609881</v>
      </c>
      <c r="Z8110">
        <v>0.55127099000000002</v>
      </c>
      <c r="AA8110">
        <v>0.66539358599999998</v>
      </c>
      <c r="AB8110">
        <v>0</v>
      </c>
      <c r="AC8110">
        <v>0</v>
      </c>
      <c r="AD8110">
        <v>0.85</v>
      </c>
      <c r="AE8110">
        <v>0.85</v>
      </c>
      <c r="AF8110">
        <v>0.85</v>
      </c>
      <c r="AG8110">
        <v>0.85</v>
      </c>
      <c r="AH8110">
        <v>0.88014578600000004</v>
      </c>
      <c r="AI8110">
        <v>1.1728829E-2</v>
      </c>
      <c r="AJ8110">
        <v>0.58651979099999996</v>
      </c>
      <c r="AK8110">
        <v>0</v>
      </c>
      <c r="AL8110">
        <v>0.163168005</v>
      </c>
    </row>
    <row r="8111" spans="1:38" x14ac:dyDescent="0.35">
      <c r="A8111" t="s">
        <v>8235</v>
      </c>
      <c r="B8111">
        <v>73672.245031392958</v>
      </c>
      <c r="C8111">
        <v>73189.337275323996</v>
      </c>
      <c r="D8111">
        <v>0</v>
      </c>
      <c r="E8111">
        <v>482.90775606895522</v>
      </c>
      <c r="F8111">
        <v>0</v>
      </c>
      <c r="G8111">
        <v>0.23671948826909561</v>
      </c>
      <c r="H8111">
        <v>0.235687352042042</v>
      </c>
      <c r="I8111">
        <v>0.2553748396827854</v>
      </c>
      <c r="J8111">
        <v>338</v>
      </c>
      <c r="K8111">
        <v>21</v>
      </c>
      <c r="L8111" t="str">
        <f>VLOOKUP(J8111,Clustering!$D$3:$E$367,2,FALSE)</f>
        <v>Winter</v>
      </c>
      <c r="M8111">
        <v>0.36841410499999999</v>
      </c>
      <c r="N8111">
        <v>0.34678160499999999</v>
      </c>
      <c r="O8111">
        <v>0.34678160499999999</v>
      </c>
      <c r="P8111">
        <v>0.88021699900000006</v>
      </c>
      <c r="Q8111">
        <v>0.34293116699999998</v>
      </c>
      <c r="R8111">
        <v>0.235687352042042</v>
      </c>
      <c r="S8111">
        <v>0</v>
      </c>
      <c r="T8111">
        <v>0</v>
      </c>
      <c r="U8111">
        <v>0.66205957400000004</v>
      </c>
      <c r="V8111">
        <v>0.85008076700000001</v>
      </c>
      <c r="W8111">
        <v>1.1763737E-2</v>
      </c>
      <c r="X8111">
        <v>6.6981300000000001E-3</v>
      </c>
      <c r="Y8111">
        <v>0.2553748396827854</v>
      </c>
      <c r="Z8111">
        <v>0.52536606900000005</v>
      </c>
      <c r="AA8111">
        <v>0.66205957400000004</v>
      </c>
      <c r="AB8111">
        <v>0</v>
      </c>
      <c r="AC8111">
        <v>0</v>
      </c>
      <c r="AD8111">
        <v>0.85</v>
      </c>
      <c r="AE8111">
        <v>0.85</v>
      </c>
      <c r="AF8111">
        <v>0.85</v>
      </c>
      <c r="AG8111">
        <v>0.85</v>
      </c>
      <c r="AH8111">
        <v>0.88021699900000006</v>
      </c>
      <c r="AI8111">
        <v>1.1763737E-2</v>
      </c>
      <c r="AJ8111">
        <v>0.56856129799999999</v>
      </c>
      <c r="AK8111">
        <v>0</v>
      </c>
      <c r="AL8111">
        <v>0.143390197</v>
      </c>
    </row>
    <row r="8112" spans="1:38" x14ac:dyDescent="0.35">
      <c r="A8112" t="s">
        <v>8236</v>
      </c>
      <c r="B8112">
        <v>69119.993282513082</v>
      </c>
      <c r="C8112">
        <v>68656.922446897312</v>
      </c>
      <c r="D8112">
        <v>0</v>
      </c>
      <c r="E8112">
        <v>463.07083561577161</v>
      </c>
      <c r="F8112">
        <v>0</v>
      </c>
      <c r="G8112">
        <v>0.2269955076547899</v>
      </c>
      <c r="H8112">
        <v>0.22630566150303469</v>
      </c>
      <c r="I8112">
        <v>0.23946413538536829</v>
      </c>
      <c r="J8112">
        <v>338</v>
      </c>
      <c r="K8112">
        <v>22</v>
      </c>
      <c r="L8112" t="str">
        <f>VLOOKUP(J8112,Clustering!$D$3:$E$367,2,FALSE)</f>
        <v>Winter</v>
      </c>
      <c r="M8112">
        <v>0.35456797800000001</v>
      </c>
      <c r="N8112">
        <v>0.33612857400000001</v>
      </c>
      <c r="O8112">
        <v>0.33612857400000001</v>
      </c>
      <c r="P8112">
        <v>0.87928106299999997</v>
      </c>
      <c r="Q8112">
        <v>0.32007659900000002</v>
      </c>
      <c r="R8112">
        <v>0.22630566150303469</v>
      </c>
      <c r="S8112">
        <v>0</v>
      </c>
      <c r="T8112">
        <v>0</v>
      </c>
      <c r="U8112">
        <v>0.66205957400000004</v>
      </c>
      <c r="V8112">
        <v>0.85008076700000001</v>
      </c>
      <c r="W8112">
        <v>1.1868458E-2</v>
      </c>
      <c r="X8112">
        <v>1.3817619999999999E-3</v>
      </c>
      <c r="Y8112">
        <v>0.23946413538536829</v>
      </c>
      <c r="Z8112">
        <v>0.46434280900000002</v>
      </c>
      <c r="AA8112">
        <v>0.66205957400000004</v>
      </c>
      <c r="AB8112">
        <v>0</v>
      </c>
      <c r="AC8112">
        <v>0</v>
      </c>
      <c r="AD8112">
        <v>0.85</v>
      </c>
      <c r="AE8112">
        <v>0.85</v>
      </c>
      <c r="AF8112">
        <v>0.85</v>
      </c>
      <c r="AG8112">
        <v>0.85</v>
      </c>
      <c r="AH8112">
        <v>0.87928106299999997</v>
      </c>
      <c r="AI8112">
        <v>1.1868458E-2</v>
      </c>
      <c r="AJ8112">
        <v>0.54641555500000005</v>
      </c>
      <c r="AK8112">
        <v>0</v>
      </c>
      <c r="AL8112">
        <v>0.12674318800000001</v>
      </c>
    </row>
    <row r="8113" spans="1:38" x14ac:dyDescent="0.35">
      <c r="A8113" t="s">
        <v>8237</v>
      </c>
      <c r="B8113">
        <v>64366.226087976684</v>
      </c>
      <c r="C8113">
        <v>63924.728874122768</v>
      </c>
      <c r="D8113">
        <v>0</v>
      </c>
      <c r="E8113">
        <v>441.49721385391211</v>
      </c>
      <c r="F8113">
        <v>0</v>
      </c>
      <c r="G8113">
        <v>0.2164202028695647</v>
      </c>
      <c r="H8113">
        <v>0.21575879312406501</v>
      </c>
      <c r="I8113">
        <v>0.228374856632623</v>
      </c>
      <c r="J8113">
        <v>338</v>
      </c>
      <c r="K8113">
        <v>23</v>
      </c>
      <c r="L8113" t="str">
        <f>VLOOKUP(J8113,Clustering!$D$3:$E$367,2,FALSE)</f>
        <v>Winter</v>
      </c>
      <c r="M8113">
        <v>0.33817033899999999</v>
      </c>
      <c r="N8113">
        <v>0.32402214000000001</v>
      </c>
      <c r="O8113">
        <v>0.32402214000000001</v>
      </c>
      <c r="P8113">
        <v>0.876727586</v>
      </c>
      <c r="Q8113">
        <v>0.303329933</v>
      </c>
      <c r="R8113">
        <v>0.21575879312406501</v>
      </c>
      <c r="S8113">
        <v>0</v>
      </c>
      <c r="T8113">
        <v>0</v>
      </c>
      <c r="U8113">
        <v>0.660439526</v>
      </c>
      <c r="V8113">
        <v>0.85008076700000001</v>
      </c>
      <c r="W8113">
        <v>1.1659015E-2</v>
      </c>
      <c r="X8113">
        <v>1.3817619999999999E-3</v>
      </c>
      <c r="Y8113">
        <v>0.228374856632623</v>
      </c>
      <c r="Z8113">
        <v>0.41028221999999998</v>
      </c>
      <c r="AA8113">
        <v>0.660439526</v>
      </c>
      <c r="AB8113">
        <v>0</v>
      </c>
      <c r="AC8113">
        <v>0</v>
      </c>
      <c r="AD8113">
        <v>0.85</v>
      </c>
      <c r="AE8113">
        <v>0.85</v>
      </c>
      <c r="AF8113">
        <v>0.85</v>
      </c>
      <c r="AG8113">
        <v>0.85</v>
      </c>
      <c r="AH8113">
        <v>0.876727586</v>
      </c>
      <c r="AI8113">
        <v>1.1659015E-2</v>
      </c>
      <c r="AJ8113">
        <v>0.51855926799999996</v>
      </c>
      <c r="AK8113">
        <v>0</v>
      </c>
      <c r="AL8113">
        <v>3.9796281000000003E-2</v>
      </c>
    </row>
    <row r="8114" spans="1:38" x14ac:dyDescent="0.35">
      <c r="A8114" t="s">
        <v>8238</v>
      </c>
      <c r="B8114">
        <v>62178.055141069242</v>
      </c>
      <c r="C8114">
        <v>61735.928635987533</v>
      </c>
      <c r="D8114">
        <v>0</v>
      </c>
      <c r="E8114">
        <v>442.12650508171771</v>
      </c>
      <c r="F8114">
        <v>0</v>
      </c>
      <c r="G8114">
        <v>0.21672867896162629</v>
      </c>
      <c r="H8114">
        <v>0.21599986440129859</v>
      </c>
      <c r="I8114">
        <v>0.2299016413884358</v>
      </c>
      <c r="J8114">
        <v>339</v>
      </c>
      <c r="K8114">
        <v>0</v>
      </c>
      <c r="L8114" t="str">
        <f>VLOOKUP(J8114,Clustering!$D$3:$E$367,2,FALSE)</f>
        <v>Winter</v>
      </c>
      <c r="M8114">
        <v>0.38111982700000002</v>
      </c>
      <c r="N8114">
        <v>0.34822317600000002</v>
      </c>
      <c r="O8114">
        <v>0.34822317600000002</v>
      </c>
      <c r="P8114">
        <v>0.87184444400000005</v>
      </c>
      <c r="Q8114">
        <v>0.31588367499999997</v>
      </c>
      <c r="R8114">
        <v>0.21599986440129859</v>
      </c>
      <c r="S8114">
        <v>0</v>
      </c>
      <c r="T8114">
        <v>0</v>
      </c>
      <c r="U8114">
        <v>0.657144646</v>
      </c>
      <c r="V8114">
        <v>0.85008076700000001</v>
      </c>
      <c r="W8114">
        <v>1.1798644E-2</v>
      </c>
      <c r="X8114">
        <v>1.215481E-3</v>
      </c>
      <c r="Y8114">
        <v>0.2299016413884358</v>
      </c>
      <c r="Z8114">
        <v>0.39122171900000002</v>
      </c>
      <c r="AA8114">
        <v>0.657144646</v>
      </c>
      <c r="AB8114">
        <v>0</v>
      </c>
      <c r="AC8114">
        <v>0</v>
      </c>
      <c r="AD8114">
        <v>0.85</v>
      </c>
      <c r="AE8114">
        <v>0.85</v>
      </c>
      <c r="AF8114">
        <v>0.85</v>
      </c>
      <c r="AG8114">
        <v>0.85</v>
      </c>
      <c r="AH8114">
        <v>0.87184444400000005</v>
      </c>
      <c r="AI8114">
        <v>1.1798644E-2</v>
      </c>
      <c r="AJ8114">
        <v>0.48528400100000002</v>
      </c>
      <c r="AK8114">
        <v>0</v>
      </c>
      <c r="AL8114">
        <v>2.92049E-3</v>
      </c>
    </row>
    <row r="8115" spans="1:38" x14ac:dyDescent="0.35">
      <c r="A8115" t="s">
        <v>8239</v>
      </c>
      <c r="B8115">
        <v>61450.554607287027</v>
      </c>
      <c r="C8115">
        <v>60996.44477608025</v>
      </c>
      <c r="D8115">
        <v>0</v>
      </c>
      <c r="E8115">
        <v>454.10983120677628</v>
      </c>
      <c r="F8115">
        <v>0</v>
      </c>
      <c r="G8115">
        <v>0.22260285843469421</v>
      </c>
      <c r="H8115">
        <v>0.22178557505490479</v>
      </c>
      <c r="I8115">
        <v>0.23737485098267719</v>
      </c>
      <c r="J8115">
        <v>339</v>
      </c>
      <c r="K8115">
        <v>1</v>
      </c>
      <c r="L8115" t="str">
        <f>VLOOKUP(J8115,Clustering!$D$3:$E$367,2,FALSE)</f>
        <v>Winter</v>
      </c>
      <c r="M8115">
        <v>0.36674381499999997</v>
      </c>
      <c r="N8115">
        <v>0.332310679</v>
      </c>
      <c r="O8115">
        <v>0.332310679</v>
      </c>
      <c r="P8115">
        <v>0.87604598099999997</v>
      </c>
      <c r="Q8115">
        <v>0.28157679000000002</v>
      </c>
      <c r="R8115">
        <v>0.22178557505490479</v>
      </c>
      <c r="S8115">
        <v>0</v>
      </c>
      <c r="T8115">
        <v>0</v>
      </c>
      <c r="U8115">
        <v>0.657144646</v>
      </c>
      <c r="V8115">
        <v>0.85008076700000001</v>
      </c>
      <c r="W8115">
        <v>9.7740250000000004E-3</v>
      </c>
      <c r="X8115">
        <v>8.1967499999999996E-4</v>
      </c>
      <c r="Y8115">
        <v>0.23737485098267719</v>
      </c>
      <c r="Z8115">
        <v>0.37856238800000003</v>
      </c>
      <c r="AA8115">
        <v>0.657144646</v>
      </c>
      <c r="AB8115">
        <v>0</v>
      </c>
      <c r="AC8115">
        <v>0</v>
      </c>
      <c r="AD8115">
        <v>0.85</v>
      </c>
      <c r="AE8115">
        <v>0.85</v>
      </c>
      <c r="AF8115">
        <v>0.85</v>
      </c>
      <c r="AG8115">
        <v>0.85</v>
      </c>
      <c r="AH8115">
        <v>0.87604598099999997</v>
      </c>
      <c r="AI8115">
        <v>9.7740250000000004E-3</v>
      </c>
      <c r="AJ8115">
        <v>0.47769700399999998</v>
      </c>
      <c r="AK8115">
        <v>0</v>
      </c>
      <c r="AL8115">
        <v>0</v>
      </c>
    </row>
    <row r="8116" spans="1:38" x14ac:dyDescent="0.35">
      <c r="A8116" t="s">
        <v>8240</v>
      </c>
      <c r="B8116">
        <v>61276.12014085579</v>
      </c>
      <c r="C8116">
        <v>60817.652690423893</v>
      </c>
      <c r="D8116">
        <v>0</v>
      </c>
      <c r="E8116">
        <v>458.4674504318985</v>
      </c>
      <c r="F8116">
        <v>0</v>
      </c>
      <c r="G8116">
        <v>0.22473894629014629</v>
      </c>
      <c r="H8116">
        <v>0.22363378818036239</v>
      </c>
      <c r="I8116">
        <v>0.24471413208956649</v>
      </c>
      <c r="J8116">
        <v>339</v>
      </c>
      <c r="K8116">
        <v>2</v>
      </c>
      <c r="L8116" t="str">
        <f>VLOOKUP(J8116,Clustering!$D$3:$E$367,2,FALSE)</f>
        <v>Winter</v>
      </c>
      <c r="M8116">
        <v>0.34678673100000001</v>
      </c>
      <c r="N8116">
        <v>0.32201064499999998</v>
      </c>
      <c r="O8116">
        <v>0.32201064499999998</v>
      </c>
      <c r="P8116">
        <v>0.87630031100000005</v>
      </c>
      <c r="Q8116">
        <v>0.249247464</v>
      </c>
      <c r="R8116">
        <v>0.22363378818036239</v>
      </c>
      <c r="S8116">
        <v>0</v>
      </c>
      <c r="T8116">
        <v>0</v>
      </c>
      <c r="U8116">
        <v>0.657144646</v>
      </c>
      <c r="V8116">
        <v>0.85008076700000001</v>
      </c>
      <c r="W8116">
        <v>9.8438390000000001E-3</v>
      </c>
      <c r="X8116">
        <v>7.9998899999999997E-4</v>
      </c>
      <c r="Y8116">
        <v>0.24471413208956649</v>
      </c>
      <c r="Z8116">
        <v>0.37270639</v>
      </c>
      <c r="AA8116">
        <v>0.657144646</v>
      </c>
      <c r="AB8116">
        <v>0</v>
      </c>
      <c r="AC8116">
        <v>0</v>
      </c>
      <c r="AD8116">
        <v>0.85</v>
      </c>
      <c r="AE8116">
        <v>0.85</v>
      </c>
      <c r="AF8116">
        <v>0.85</v>
      </c>
      <c r="AG8116">
        <v>0.85</v>
      </c>
      <c r="AH8116">
        <v>0.87630031100000005</v>
      </c>
      <c r="AI8116">
        <v>9.8438390000000001E-3</v>
      </c>
      <c r="AJ8116">
        <v>0.47490738599999999</v>
      </c>
      <c r="AK8116">
        <v>0</v>
      </c>
      <c r="AL8116">
        <v>0</v>
      </c>
    </row>
    <row r="8117" spans="1:38" x14ac:dyDescent="0.35">
      <c r="A8117" t="s">
        <v>8241</v>
      </c>
      <c r="B8117">
        <v>61419.751798649828</v>
      </c>
      <c r="C8117">
        <v>60968.945408696389</v>
      </c>
      <c r="D8117">
        <v>0</v>
      </c>
      <c r="E8117">
        <v>450.80638995344202</v>
      </c>
      <c r="F8117">
        <v>0</v>
      </c>
      <c r="G8117">
        <v>0.2209835244869813</v>
      </c>
      <c r="H8117">
        <v>0.2192141480977465</v>
      </c>
      <c r="I8117">
        <v>0.25296412691044939</v>
      </c>
      <c r="J8117">
        <v>339</v>
      </c>
      <c r="K8117">
        <v>3</v>
      </c>
      <c r="L8117" t="str">
        <f>VLOOKUP(J8117,Clustering!$D$3:$E$367,2,FALSE)</f>
        <v>Winter</v>
      </c>
      <c r="M8117">
        <v>0.33380454700000001</v>
      </c>
      <c r="N8117">
        <v>0.317062764</v>
      </c>
      <c r="O8117">
        <v>0.317062764</v>
      </c>
      <c r="P8117">
        <v>0.87560853299999997</v>
      </c>
      <c r="Q8117">
        <v>0.23437822699999999</v>
      </c>
      <c r="R8117">
        <v>0.2192141480977465</v>
      </c>
      <c r="S8117">
        <v>0</v>
      </c>
      <c r="T8117">
        <v>0</v>
      </c>
      <c r="U8117">
        <v>0.657144646</v>
      </c>
      <c r="V8117">
        <v>0.85008076700000001</v>
      </c>
      <c r="W8117">
        <v>9.8089319999999994E-3</v>
      </c>
      <c r="X8117">
        <v>7.9998899999999997E-4</v>
      </c>
      <c r="Y8117">
        <v>0.25296412691044939</v>
      </c>
      <c r="Z8117">
        <v>0.37638828099999999</v>
      </c>
      <c r="AA8117">
        <v>0.657144646</v>
      </c>
      <c r="AB8117">
        <v>0</v>
      </c>
      <c r="AC8117">
        <v>0</v>
      </c>
      <c r="AD8117">
        <v>0.85</v>
      </c>
      <c r="AE8117">
        <v>0.85</v>
      </c>
      <c r="AF8117">
        <v>0.85</v>
      </c>
      <c r="AG8117">
        <v>0.85</v>
      </c>
      <c r="AH8117">
        <v>0.87560853299999997</v>
      </c>
      <c r="AI8117">
        <v>9.8089319999999994E-3</v>
      </c>
      <c r="AJ8117">
        <v>0.47707787299999999</v>
      </c>
      <c r="AK8117">
        <v>0</v>
      </c>
      <c r="AL8117">
        <v>0</v>
      </c>
    </row>
    <row r="8118" spans="1:38" x14ac:dyDescent="0.35">
      <c r="A8118" t="s">
        <v>8242</v>
      </c>
      <c r="B8118">
        <v>62140.186323385497</v>
      </c>
      <c r="C8118">
        <v>61702.945603634129</v>
      </c>
      <c r="D8118">
        <v>0</v>
      </c>
      <c r="E8118">
        <v>437.24071975137781</v>
      </c>
      <c r="F8118">
        <v>0</v>
      </c>
      <c r="G8118">
        <v>0.21433368615263609</v>
      </c>
      <c r="H8118">
        <v>0.21186147414212189</v>
      </c>
      <c r="I8118">
        <v>0.25901769453875972</v>
      </c>
      <c r="J8118">
        <v>339</v>
      </c>
      <c r="K8118">
        <v>4</v>
      </c>
      <c r="L8118" t="str">
        <f>VLOOKUP(J8118,Clustering!$D$3:$E$367,2,FALSE)</f>
        <v>Winter</v>
      </c>
      <c r="M8118">
        <v>0.33501406700000003</v>
      </c>
      <c r="N8118">
        <v>0.31839192799999999</v>
      </c>
      <c r="O8118">
        <v>0.31839192799999999</v>
      </c>
      <c r="P8118">
        <v>0.87687001099999995</v>
      </c>
      <c r="Q8118">
        <v>0.21500316</v>
      </c>
      <c r="R8118">
        <v>0.21186147414212189</v>
      </c>
      <c r="S8118">
        <v>0</v>
      </c>
      <c r="T8118">
        <v>0</v>
      </c>
      <c r="U8118">
        <v>0.657144646</v>
      </c>
      <c r="V8118">
        <v>0.85008076700000001</v>
      </c>
      <c r="W8118">
        <v>9.9485609999999999E-3</v>
      </c>
      <c r="X8118">
        <v>7.9998899999999997E-4</v>
      </c>
      <c r="Y8118">
        <v>0.25901769453875972</v>
      </c>
      <c r="Z8118">
        <v>0.39651858499999998</v>
      </c>
      <c r="AA8118">
        <v>0.657144646</v>
      </c>
      <c r="AB8118">
        <v>0</v>
      </c>
      <c r="AC8118">
        <v>0</v>
      </c>
      <c r="AD8118">
        <v>0.85</v>
      </c>
      <c r="AE8118">
        <v>0.85</v>
      </c>
      <c r="AF8118">
        <v>0.85</v>
      </c>
      <c r="AG8118">
        <v>0.85</v>
      </c>
      <c r="AH8118">
        <v>0.87687001099999995</v>
      </c>
      <c r="AI8118">
        <v>9.9485609999999999E-3</v>
      </c>
      <c r="AJ8118">
        <v>0.49013609200000002</v>
      </c>
      <c r="AK8118">
        <v>0</v>
      </c>
      <c r="AL8118">
        <v>0</v>
      </c>
    </row>
    <row r="8119" spans="1:38" x14ac:dyDescent="0.35">
      <c r="A8119" t="s">
        <v>8243</v>
      </c>
      <c r="B8119">
        <v>67123.721692225023</v>
      </c>
      <c r="C8119">
        <v>66704.151519255742</v>
      </c>
      <c r="D8119">
        <v>0</v>
      </c>
      <c r="E8119">
        <v>419.57017296927648</v>
      </c>
      <c r="F8119">
        <v>0</v>
      </c>
      <c r="G8119">
        <v>0.20567165341631199</v>
      </c>
      <c r="H8119">
        <v>0.20292174761137621</v>
      </c>
      <c r="I8119">
        <v>0.2553748396827854</v>
      </c>
      <c r="J8119">
        <v>339</v>
      </c>
      <c r="K8119">
        <v>5</v>
      </c>
      <c r="L8119" t="str">
        <f>VLOOKUP(J8119,Clustering!$D$3:$E$367,2,FALSE)</f>
        <v>Winter</v>
      </c>
      <c r="M8119">
        <v>0.34255341</v>
      </c>
      <c r="N8119">
        <v>0.32120210399999999</v>
      </c>
      <c r="O8119">
        <v>0.32120210399999999</v>
      </c>
      <c r="P8119">
        <v>0.878192529</v>
      </c>
      <c r="Q8119">
        <v>0.21182404699999999</v>
      </c>
      <c r="R8119">
        <v>0.20292174761137621</v>
      </c>
      <c r="S8119">
        <v>0</v>
      </c>
      <c r="T8119">
        <v>0</v>
      </c>
      <c r="U8119">
        <v>0.657144646</v>
      </c>
      <c r="V8119">
        <v>0.85008076700000001</v>
      </c>
      <c r="W8119">
        <v>1.0053282E-2</v>
      </c>
      <c r="X8119">
        <v>7.9998899999999997E-4</v>
      </c>
      <c r="Y8119">
        <v>0.2553748396827854</v>
      </c>
      <c r="Z8119">
        <v>0.45896482500000002</v>
      </c>
      <c r="AA8119">
        <v>0.657144646</v>
      </c>
      <c r="AB8119">
        <v>0</v>
      </c>
      <c r="AC8119">
        <v>0</v>
      </c>
      <c r="AD8119">
        <v>0.85</v>
      </c>
      <c r="AE8119">
        <v>0.85</v>
      </c>
      <c r="AF8119">
        <v>0.85</v>
      </c>
      <c r="AG8119">
        <v>0.85</v>
      </c>
      <c r="AH8119">
        <v>0.878192529</v>
      </c>
      <c r="AI8119">
        <v>1.0053282E-2</v>
      </c>
      <c r="AJ8119">
        <v>0.52414909300000001</v>
      </c>
      <c r="AK8119">
        <v>0</v>
      </c>
      <c r="AL8119">
        <v>0</v>
      </c>
    </row>
    <row r="8120" spans="1:38" x14ac:dyDescent="0.35">
      <c r="A8120" t="s">
        <v>8244</v>
      </c>
      <c r="B8120">
        <v>75101.495780084355</v>
      </c>
      <c r="C8120">
        <v>74712.080491513247</v>
      </c>
      <c r="D8120">
        <v>0</v>
      </c>
      <c r="E8120">
        <v>389.41528857110188</v>
      </c>
      <c r="F8120">
        <v>0</v>
      </c>
      <c r="G8120">
        <v>0.1908898473387754</v>
      </c>
      <c r="H8120">
        <v>0.18805568551530469</v>
      </c>
      <c r="I8120">
        <v>0.2421159194349379</v>
      </c>
      <c r="J8120">
        <v>339</v>
      </c>
      <c r="K8120">
        <v>6</v>
      </c>
      <c r="L8120" t="str">
        <f>VLOOKUP(J8120,Clustering!$D$3:$E$367,2,FALSE)</f>
        <v>Winter</v>
      </c>
      <c r="M8120">
        <v>0.35350244800000002</v>
      </c>
      <c r="N8120">
        <v>0.33148044500000001</v>
      </c>
      <c r="O8120">
        <v>0.33148044500000001</v>
      </c>
      <c r="P8120">
        <v>0.87913863800000003</v>
      </c>
      <c r="Q8120">
        <v>0.24668164400000001</v>
      </c>
      <c r="R8120">
        <v>0.18805568551530469</v>
      </c>
      <c r="S8120">
        <v>0</v>
      </c>
      <c r="T8120">
        <v>0</v>
      </c>
      <c r="U8120">
        <v>0.657144646</v>
      </c>
      <c r="V8120">
        <v>0.85008076700000001</v>
      </c>
      <c r="W8120">
        <v>1.008819E-2</v>
      </c>
      <c r="X8120">
        <v>7.9998899999999997E-4</v>
      </c>
      <c r="Y8120">
        <v>0.2421159194349379</v>
      </c>
      <c r="Z8120">
        <v>0.54133725899999996</v>
      </c>
      <c r="AA8120">
        <v>0.657144646</v>
      </c>
      <c r="AB8120">
        <v>0</v>
      </c>
      <c r="AC8120">
        <v>0</v>
      </c>
      <c r="AD8120">
        <v>0.85</v>
      </c>
      <c r="AE8120">
        <v>0.85</v>
      </c>
      <c r="AF8120">
        <v>0.85</v>
      </c>
      <c r="AG8120">
        <v>0.85</v>
      </c>
      <c r="AH8120">
        <v>0.87913863800000003</v>
      </c>
      <c r="AI8120">
        <v>1.008819E-2</v>
      </c>
      <c r="AJ8120">
        <v>0.55420657600000001</v>
      </c>
      <c r="AK8120">
        <v>0</v>
      </c>
      <c r="AL8120">
        <v>1.7778800000000001E-4</v>
      </c>
    </row>
    <row r="8121" spans="1:38" x14ac:dyDescent="0.35">
      <c r="A8121" t="s">
        <v>8245</v>
      </c>
      <c r="B8121">
        <v>83207.564823463574</v>
      </c>
      <c r="C8121">
        <v>82762.508836082125</v>
      </c>
      <c r="D8121">
        <v>89.260670199138801</v>
      </c>
      <c r="E8121">
        <v>355.79531718231959</v>
      </c>
      <c r="F8121">
        <v>4.0311920604782E-3</v>
      </c>
      <c r="G8121">
        <v>0.17440946920701941</v>
      </c>
      <c r="H8121">
        <v>0.17172310648272879</v>
      </c>
      <c r="I8121">
        <v>0.2229641457436024</v>
      </c>
      <c r="J8121">
        <v>339</v>
      </c>
      <c r="K8121">
        <v>7</v>
      </c>
      <c r="L8121" t="str">
        <f>VLOOKUP(J8121,Clustering!$D$3:$E$367,2,FALSE)</f>
        <v>Winter</v>
      </c>
      <c r="M8121">
        <v>0.393335981</v>
      </c>
      <c r="N8121">
        <v>0.34858800600000001</v>
      </c>
      <c r="O8121">
        <v>0.34858800600000001</v>
      </c>
      <c r="P8121">
        <v>0.87990162900000002</v>
      </c>
      <c r="Q8121">
        <v>0.30623369</v>
      </c>
      <c r="R8121">
        <v>0.17172310648272879</v>
      </c>
      <c r="S8121">
        <v>4.0311920604782E-3</v>
      </c>
      <c r="T8121">
        <v>0</v>
      </c>
      <c r="U8121">
        <v>0.657144646</v>
      </c>
      <c r="V8121">
        <v>0.85008076700000001</v>
      </c>
      <c r="W8121">
        <v>1.1938272999999999E-2</v>
      </c>
      <c r="X8121">
        <v>1.7261339000000001E-2</v>
      </c>
      <c r="Y8121">
        <v>0.2229641457436024</v>
      </c>
      <c r="Z8121">
        <v>0.53641226900000005</v>
      </c>
      <c r="AA8121">
        <v>0.657144646</v>
      </c>
      <c r="AB8121">
        <v>0</v>
      </c>
      <c r="AC8121">
        <v>0</v>
      </c>
      <c r="AD8121">
        <v>0.85</v>
      </c>
      <c r="AE8121">
        <v>0.85</v>
      </c>
      <c r="AF8121">
        <v>0.85</v>
      </c>
      <c r="AG8121">
        <v>0.85</v>
      </c>
      <c r="AH8121">
        <v>0.87990162900000002</v>
      </c>
      <c r="AI8121">
        <v>1.1938272999999999E-2</v>
      </c>
      <c r="AJ8121">
        <v>0.56215237900000004</v>
      </c>
      <c r="AK8121">
        <v>2.8218344423347002E-3</v>
      </c>
      <c r="AL8121">
        <v>3.8224380000000001E-3</v>
      </c>
    </row>
    <row r="8122" spans="1:38" x14ac:dyDescent="0.35">
      <c r="A8122" t="s">
        <v>8246</v>
      </c>
      <c r="B8122">
        <v>80302.351741302322</v>
      </c>
      <c r="C8122">
        <v>78238.572695822455</v>
      </c>
      <c r="D8122">
        <v>1750.7486771632309</v>
      </c>
      <c r="E8122">
        <v>313.03036831664258</v>
      </c>
      <c r="F8122">
        <v>7.9067344570993806E-2</v>
      </c>
      <c r="G8122">
        <v>0.15344625897874631</v>
      </c>
      <c r="H8122">
        <v>0.15097088736753711</v>
      </c>
      <c r="I8122">
        <v>0.19818737558348321</v>
      </c>
      <c r="J8122">
        <v>339</v>
      </c>
      <c r="K8122">
        <v>8</v>
      </c>
      <c r="L8122" t="str">
        <f>VLOOKUP(J8122,Clustering!$D$3:$E$367,2,FALSE)</f>
        <v>Winter</v>
      </c>
      <c r="M8122">
        <v>0.43013995399999999</v>
      </c>
      <c r="N8122">
        <v>0.36226813899999999</v>
      </c>
      <c r="O8122">
        <v>0.36226813899999999</v>
      </c>
      <c r="P8122">
        <v>0.88068496699999999</v>
      </c>
      <c r="Q8122">
        <v>0.34684873599999999</v>
      </c>
      <c r="R8122">
        <v>0.15097088736753711</v>
      </c>
      <c r="S8122">
        <v>7.9067344570993806E-2</v>
      </c>
      <c r="T8122">
        <v>0</v>
      </c>
      <c r="U8122">
        <v>0.657144646</v>
      </c>
      <c r="V8122">
        <v>0.85008076700000001</v>
      </c>
      <c r="W8122">
        <v>1.0821241000000001E-2</v>
      </c>
      <c r="X8122">
        <v>9.6505510000000003E-3</v>
      </c>
      <c r="Y8122">
        <v>0.19818737558348321</v>
      </c>
      <c r="Z8122">
        <v>0.48510019300000001</v>
      </c>
      <c r="AA8122">
        <v>0.657144646</v>
      </c>
      <c r="AB8122">
        <v>0</v>
      </c>
      <c r="AC8122">
        <v>0</v>
      </c>
      <c r="AD8122">
        <v>0.85</v>
      </c>
      <c r="AE8122">
        <v>0.85</v>
      </c>
      <c r="AF8122">
        <v>0.85</v>
      </c>
      <c r="AG8122">
        <v>0.85</v>
      </c>
      <c r="AH8122">
        <v>0.88068496699999999</v>
      </c>
      <c r="AI8122">
        <v>1.0821241000000001E-2</v>
      </c>
      <c r="AJ8122">
        <v>0.53052959700000002</v>
      </c>
      <c r="AK8122">
        <v>5.5347141199695603E-2</v>
      </c>
      <c r="AL8122">
        <v>8.8893899999999999E-5</v>
      </c>
    </row>
    <row r="8123" spans="1:38" x14ac:dyDescent="0.35">
      <c r="A8123" t="s">
        <v>8247</v>
      </c>
      <c r="B8123">
        <v>78357.119580336061</v>
      </c>
      <c r="C8123">
        <v>73840.566386331033</v>
      </c>
      <c r="D8123">
        <v>4208.6659892876878</v>
      </c>
      <c r="E8123">
        <v>307.88720471734177</v>
      </c>
      <c r="F8123">
        <v>0.1900718522880292</v>
      </c>
      <c r="G8123">
        <v>0.15092510035163809</v>
      </c>
      <c r="H8123">
        <v>0.1495847275234439</v>
      </c>
      <c r="I8123">
        <v>0.17515167575894</v>
      </c>
      <c r="J8123">
        <v>339</v>
      </c>
      <c r="K8123">
        <v>9</v>
      </c>
      <c r="L8123" t="str">
        <f>VLOOKUP(J8123,Clustering!$D$3:$E$367,2,FALSE)</f>
        <v>Winter</v>
      </c>
      <c r="M8123">
        <v>0.432276773</v>
      </c>
      <c r="N8123">
        <v>0.35522199300000001</v>
      </c>
      <c r="O8123">
        <v>0.35522199300000001</v>
      </c>
      <c r="P8123">
        <v>0.88103085599999997</v>
      </c>
      <c r="Q8123">
        <v>0.35923976600000002</v>
      </c>
      <c r="R8123">
        <v>0.1495847275234439</v>
      </c>
      <c r="S8123">
        <v>0.1900718522880292</v>
      </c>
      <c r="T8123">
        <v>4.0275049E-2</v>
      </c>
      <c r="U8123">
        <v>0.657144646</v>
      </c>
      <c r="V8123">
        <v>0.85008076700000001</v>
      </c>
      <c r="W8123">
        <v>1.0960869999999999E-2</v>
      </c>
      <c r="X8123">
        <v>7.9998899999999997E-4</v>
      </c>
      <c r="Y8123">
        <v>0.17515167575894</v>
      </c>
      <c r="Z8123">
        <v>0.44069996</v>
      </c>
      <c r="AA8123">
        <v>0.657144646</v>
      </c>
      <c r="AB8123">
        <v>0</v>
      </c>
      <c r="AC8123">
        <v>0</v>
      </c>
      <c r="AD8123">
        <v>0.85</v>
      </c>
      <c r="AE8123">
        <v>0.85</v>
      </c>
      <c r="AF8123">
        <v>0.85</v>
      </c>
      <c r="AG8123">
        <v>0.85</v>
      </c>
      <c r="AH8123">
        <v>0.88103085599999997</v>
      </c>
      <c r="AI8123">
        <v>1.0960869999999999E-2</v>
      </c>
      <c r="AJ8123">
        <v>0.500474584</v>
      </c>
      <c r="AK8123">
        <v>0.1330502966016204</v>
      </c>
      <c r="AL8123">
        <v>0</v>
      </c>
    </row>
    <row r="8124" spans="1:38" x14ac:dyDescent="0.35">
      <c r="A8124" t="s">
        <v>8248</v>
      </c>
      <c r="B8124">
        <v>76752.255802803818</v>
      </c>
      <c r="C8124">
        <v>70098.442050982514</v>
      </c>
      <c r="D8124">
        <v>6338.1741112305508</v>
      </c>
      <c r="E8124">
        <v>315.63964059075693</v>
      </c>
      <c r="F8124">
        <v>0.28624473800296041</v>
      </c>
      <c r="G8124">
        <v>0.15472531401507689</v>
      </c>
      <c r="H8124">
        <v>0.15450659943362979</v>
      </c>
      <c r="I8124">
        <v>0.1586784718146444</v>
      </c>
      <c r="J8124">
        <v>339</v>
      </c>
      <c r="K8124">
        <v>10</v>
      </c>
      <c r="L8124" t="str">
        <f>VLOOKUP(J8124,Clustering!$D$3:$E$367,2,FALSE)</f>
        <v>Winter</v>
      </c>
      <c r="M8124">
        <v>0.4060993</v>
      </c>
      <c r="N8124">
        <v>0.33486645999999998</v>
      </c>
      <c r="O8124">
        <v>0.33486645999999998</v>
      </c>
      <c r="P8124">
        <v>0.88084773800000005</v>
      </c>
      <c r="Q8124">
        <v>0.369640723</v>
      </c>
      <c r="R8124">
        <v>0.15450659943362979</v>
      </c>
      <c r="S8124">
        <v>0.28624473800296041</v>
      </c>
      <c r="T8124">
        <v>0.405659665</v>
      </c>
      <c r="U8124">
        <v>0.65161143899999996</v>
      </c>
      <c r="V8124">
        <v>0.85008076700000001</v>
      </c>
      <c r="W8124">
        <v>1.3544005E-2</v>
      </c>
      <c r="X8124">
        <v>7.9998899999999997E-4</v>
      </c>
      <c r="Y8124">
        <v>0.1586784718146444</v>
      </c>
      <c r="Z8124">
        <v>0.43351368800000001</v>
      </c>
      <c r="AA8124">
        <v>0.65161143899999996</v>
      </c>
      <c r="AB8124">
        <v>0</v>
      </c>
      <c r="AC8124">
        <v>0</v>
      </c>
      <c r="AD8124">
        <v>0.85</v>
      </c>
      <c r="AE8124">
        <v>0.85</v>
      </c>
      <c r="AF8124">
        <v>0.85</v>
      </c>
      <c r="AG8124">
        <v>0.85</v>
      </c>
      <c r="AH8124">
        <v>0.88084773800000005</v>
      </c>
      <c r="AI8124">
        <v>1.3544005E-2</v>
      </c>
      <c r="AJ8124">
        <v>0.48025683000000002</v>
      </c>
      <c r="AK8124">
        <v>0.20037131660207219</v>
      </c>
      <c r="AL8124">
        <v>0</v>
      </c>
    </row>
    <row r="8125" spans="1:38" x14ac:dyDescent="0.35">
      <c r="A8125" t="s">
        <v>8249</v>
      </c>
      <c r="B8125">
        <v>73419.694682760499</v>
      </c>
      <c r="C8125">
        <v>65157.566687653743</v>
      </c>
      <c r="D8125">
        <v>7932.9618297218612</v>
      </c>
      <c r="E8125">
        <v>329.16616538489558</v>
      </c>
      <c r="F8125">
        <v>0.35826857083535563</v>
      </c>
      <c r="G8125">
        <v>0.16135596342396841</v>
      </c>
      <c r="H8125">
        <v>0.1619798090278711</v>
      </c>
      <c r="I8125">
        <v>0.15008026292664631</v>
      </c>
      <c r="J8125">
        <v>339</v>
      </c>
      <c r="K8125">
        <v>11</v>
      </c>
      <c r="L8125" t="str">
        <f>VLOOKUP(J8125,Clustering!$D$3:$E$367,2,FALSE)</f>
        <v>Winter</v>
      </c>
      <c r="M8125">
        <v>0.39250083600000002</v>
      </c>
      <c r="N8125">
        <v>0.32320965400000001</v>
      </c>
      <c r="O8125">
        <v>0.32320965400000001</v>
      </c>
      <c r="P8125">
        <v>0.87126457099999999</v>
      </c>
      <c r="Q8125">
        <v>0.35241844100000003</v>
      </c>
      <c r="R8125">
        <v>0.1619798090278711</v>
      </c>
      <c r="S8125">
        <v>0.35826857083535563</v>
      </c>
      <c r="T8125">
        <v>0.54926703899999996</v>
      </c>
      <c r="U8125">
        <v>0.65161143899999996</v>
      </c>
      <c r="V8125">
        <v>0.85008076700000001</v>
      </c>
      <c r="W8125">
        <v>1.3648726999999999E-2</v>
      </c>
      <c r="X8125">
        <v>7.9998899999999997E-4</v>
      </c>
      <c r="Y8125">
        <v>0.15008026292664631</v>
      </c>
      <c r="Z8125">
        <v>0.42796056399999999</v>
      </c>
      <c r="AA8125">
        <v>0.65161143899999996</v>
      </c>
      <c r="AB8125">
        <v>0</v>
      </c>
      <c r="AC8125">
        <v>0</v>
      </c>
      <c r="AD8125">
        <v>0.85</v>
      </c>
      <c r="AE8125">
        <v>0.85</v>
      </c>
      <c r="AF8125">
        <v>0.85</v>
      </c>
      <c r="AG8125">
        <v>0.85</v>
      </c>
      <c r="AH8125">
        <v>0.87126457099999999</v>
      </c>
      <c r="AI8125">
        <v>1.3648726999999999E-2</v>
      </c>
      <c r="AJ8125">
        <v>0.46853888399999999</v>
      </c>
      <c r="AK8125">
        <v>0.2507879995847489</v>
      </c>
      <c r="AL8125">
        <v>0</v>
      </c>
    </row>
    <row r="8126" spans="1:38" x14ac:dyDescent="0.35">
      <c r="A8126" t="s">
        <v>8250</v>
      </c>
      <c r="B8126">
        <v>71870.489488675506</v>
      </c>
      <c r="C8126">
        <v>62704.908206607943</v>
      </c>
      <c r="D8126">
        <v>8823.5643753610857</v>
      </c>
      <c r="E8126">
        <v>342.01690670648651</v>
      </c>
      <c r="F8126">
        <v>0.39848997969339889</v>
      </c>
      <c r="G8126">
        <v>0.16765534642474819</v>
      </c>
      <c r="H8126">
        <v>0.1687699833366173</v>
      </c>
      <c r="I8126">
        <v>0.14750883596948799</v>
      </c>
      <c r="J8126">
        <v>339</v>
      </c>
      <c r="K8126">
        <v>12</v>
      </c>
      <c r="L8126" t="str">
        <f>VLOOKUP(J8126,Clustering!$D$3:$E$367,2,FALSE)</f>
        <v>Winter</v>
      </c>
      <c r="M8126">
        <v>0.38149996200000003</v>
      </c>
      <c r="N8126">
        <v>0.31623450199999997</v>
      </c>
      <c r="O8126">
        <v>0.31623450199999997</v>
      </c>
      <c r="P8126">
        <v>0.87097972099999998</v>
      </c>
      <c r="Q8126">
        <v>0.31489489500000001</v>
      </c>
      <c r="R8126">
        <v>0.1687699833366173</v>
      </c>
      <c r="S8126">
        <v>0.39848997969339889</v>
      </c>
      <c r="T8126">
        <v>0.54412875900000002</v>
      </c>
      <c r="U8126">
        <v>0.65161143899999996</v>
      </c>
      <c r="V8126">
        <v>0.85008076700000001</v>
      </c>
      <c r="W8126">
        <v>1.3788356E-2</v>
      </c>
      <c r="X8126">
        <v>7.9998899999999997E-4</v>
      </c>
      <c r="Y8126">
        <v>0.14750883596948799</v>
      </c>
      <c r="Z8126">
        <v>0.41662307900000001</v>
      </c>
      <c r="AA8126">
        <v>0.65161143899999996</v>
      </c>
      <c r="AB8126">
        <v>0</v>
      </c>
      <c r="AC8126">
        <v>0</v>
      </c>
      <c r="AD8126">
        <v>0.85</v>
      </c>
      <c r="AE8126">
        <v>0.85</v>
      </c>
      <c r="AF8126">
        <v>0.85</v>
      </c>
      <c r="AG8126">
        <v>0.85</v>
      </c>
      <c r="AH8126">
        <v>0.87097972099999998</v>
      </c>
      <c r="AI8126">
        <v>1.3788356E-2</v>
      </c>
      <c r="AJ8126">
        <v>0.46441040500000003</v>
      </c>
      <c r="AK8126">
        <v>0.27894298578537918</v>
      </c>
      <c r="AL8126">
        <v>0</v>
      </c>
    </row>
    <row r="8127" spans="1:38" x14ac:dyDescent="0.35">
      <c r="A8127" t="s">
        <v>8251</v>
      </c>
      <c r="B8127">
        <v>71668.364506532147</v>
      </c>
      <c r="C8127">
        <v>62582.877313558267</v>
      </c>
      <c r="D8127">
        <v>8721.6973824584875</v>
      </c>
      <c r="E8127">
        <v>363.789810515385</v>
      </c>
      <c r="F8127">
        <v>0.39388946065071639</v>
      </c>
      <c r="G8127">
        <v>0.17832833848793381</v>
      </c>
      <c r="H8127">
        <v>0.1798793513624653</v>
      </c>
      <c r="I8127">
        <v>0.1502945485064095</v>
      </c>
      <c r="J8127">
        <v>339</v>
      </c>
      <c r="K8127">
        <v>13</v>
      </c>
      <c r="L8127" t="str">
        <f>VLOOKUP(J8127,Clustering!$D$3:$E$367,2,FALSE)</f>
        <v>Winter</v>
      </c>
      <c r="M8127">
        <v>0.37364384</v>
      </c>
      <c r="N8127">
        <v>0.31802907000000002</v>
      </c>
      <c r="O8127">
        <v>0.31802907000000002</v>
      </c>
      <c r="P8127">
        <v>0.87056261899999998</v>
      </c>
      <c r="Q8127">
        <v>0.27101312300000002</v>
      </c>
      <c r="R8127">
        <v>0.1798793513624653</v>
      </c>
      <c r="S8127">
        <v>0.39388946065071639</v>
      </c>
      <c r="T8127">
        <v>0.51601934400000005</v>
      </c>
      <c r="U8127">
        <v>0.65161143899999996</v>
      </c>
      <c r="V8127">
        <v>0.85008076700000001</v>
      </c>
      <c r="W8127">
        <v>1.0995777999999999E-2</v>
      </c>
      <c r="X8127">
        <v>7.9998899999999997E-4</v>
      </c>
      <c r="Y8127">
        <v>0.1502945485064095</v>
      </c>
      <c r="Z8127">
        <v>0.39215825700000001</v>
      </c>
      <c r="AA8127">
        <v>0.65161143899999996</v>
      </c>
      <c r="AB8127">
        <v>0</v>
      </c>
      <c r="AC8127">
        <v>0</v>
      </c>
      <c r="AD8127">
        <v>0.85</v>
      </c>
      <c r="AE8127">
        <v>0.85</v>
      </c>
      <c r="AF8127">
        <v>0.85</v>
      </c>
      <c r="AG8127">
        <v>0.85</v>
      </c>
      <c r="AH8127">
        <v>0.87056261899999998</v>
      </c>
      <c r="AI8127">
        <v>1.0995777999999999E-2</v>
      </c>
      <c r="AJ8127">
        <v>0.45540865600000002</v>
      </c>
      <c r="AK8127">
        <v>0.27572262245550139</v>
      </c>
      <c r="AL8127">
        <v>0</v>
      </c>
    </row>
    <row r="8128" spans="1:38" x14ac:dyDescent="0.35">
      <c r="A8128" t="s">
        <v>8252</v>
      </c>
      <c r="B8128">
        <v>71861.532893925018</v>
      </c>
      <c r="C8128">
        <v>63946.289728474687</v>
      </c>
      <c r="D8128">
        <v>7526.1930784699616</v>
      </c>
      <c r="E8128">
        <v>389.05008698036528</v>
      </c>
      <c r="F8128">
        <v>0.33989807286756057</v>
      </c>
      <c r="G8128">
        <v>0.1907108269511594</v>
      </c>
      <c r="H8128">
        <v>0.1925556826903318</v>
      </c>
      <c r="I8128">
        <v>0.15736597263859489</v>
      </c>
      <c r="J8128">
        <v>339</v>
      </c>
      <c r="K8128">
        <v>14</v>
      </c>
      <c r="L8128" t="str">
        <f>VLOOKUP(J8128,Clustering!$D$3:$E$367,2,FALSE)</f>
        <v>Winter</v>
      </c>
      <c r="M8128">
        <v>0.36662286300000002</v>
      </c>
      <c r="N8128">
        <v>0.31876464599999998</v>
      </c>
      <c r="O8128">
        <v>0.31876464599999998</v>
      </c>
      <c r="P8128">
        <v>0.871305263</v>
      </c>
      <c r="Q8128">
        <v>0.252226318</v>
      </c>
      <c r="R8128">
        <v>0.1925556826903318</v>
      </c>
      <c r="S8128">
        <v>0.33989807286756057</v>
      </c>
      <c r="T8128">
        <v>0.50430708800000001</v>
      </c>
      <c r="U8128">
        <v>0.65161143899999996</v>
      </c>
      <c r="V8128">
        <v>0.85008076700000001</v>
      </c>
      <c r="W8128">
        <v>1.1519386E-2</v>
      </c>
      <c r="X8128">
        <v>7.9998899999999997E-4</v>
      </c>
      <c r="Y8128">
        <v>0.15736597263859489</v>
      </c>
      <c r="Z8128">
        <v>0.38683531700000001</v>
      </c>
      <c r="AA8128">
        <v>0.65161143899999996</v>
      </c>
      <c r="AB8128">
        <v>0</v>
      </c>
      <c r="AC8128">
        <v>0</v>
      </c>
      <c r="AD8128">
        <v>0.85</v>
      </c>
      <c r="AE8128">
        <v>0.85</v>
      </c>
      <c r="AF8128">
        <v>0.85</v>
      </c>
      <c r="AG8128">
        <v>0.85</v>
      </c>
      <c r="AH8128">
        <v>0.871305263</v>
      </c>
      <c r="AI8128">
        <v>1.1519386E-2</v>
      </c>
      <c r="AJ8128">
        <v>0.45706043600000001</v>
      </c>
      <c r="AK8128">
        <v>0.23792865100729241</v>
      </c>
      <c r="AL8128">
        <v>0</v>
      </c>
    </row>
    <row r="8129" spans="1:38" x14ac:dyDescent="0.35">
      <c r="A8129" t="s">
        <v>8253</v>
      </c>
      <c r="B8129">
        <v>72419.079714059684</v>
      </c>
      <c r="C8129">
        <v>66776.389945755538</v>
      </c>
      <c r="D8129">
        <v>5233.0060194989728</v>
      </c>
      <c r="E8129">
        <v>409.68374880516262</v>
      </c>
      <c r="F8129">
        <v>0.23633311593085571</v>
      </c>
      <c r="G8129">
        <v>0.2008253670613542</v>
      </c>
      <c r="H8129">
        <v>0.20270076560724551</v>
      </c>
      <c r="I8129">
        <v>0.16692846663552749</v>
      </c>
      <c r="J8129">
        <v>339</v>
      </c>
      <c r="K8129">
        <v>15</v>
      </c>
      <c r="L8129" t="str">
        <f>VLOOKUP(J8129,Clustering!$D$3:$E$367,2,FALSE)</f>
        <v>Winter</v>
      </c>
      <c r="M8129">
        <v>0.356439854</v>
      </c>
      <c r="N8129">
        <v>0.32324712300000003</v>
      </c>
      <c r="O8129">
        <v>0.32324712300000003</v>
      </c>
      <c r="P8129">
        <v>0.87285159199999995</v>
      </c>
      <c r="Q8129">
        <v>0.24653145000000001</v>
      </c>
      <c r="R8129">
        <v>0.20270076560724551</v>
      </c>
      <c r="S8129">
        <v>0.23633311593085571</v>
      </c>
      <c r="T8129">
        <v>0.52622034200000001</v>
      </c>
      <c r="U8129">
        <v>0.65161143899999996</v>
      </c>
      <c r="V8129">
        <v>0.85008076700000001</v>
      </c>
      <c r="W8129">
        <v>1.1763737E-2</v>
      </c>
      <c r="X8129">
        <v>1.1920259999999999E-3</v>
      </c>
      <c r="Y8129">
        <v>0.16692846663552749</v>
      </c>
      <c r="Z8129">
        <v>0.41153664400000001</v>
      </c>
      <c r="AA8129">
        <v>0.65161143899999996</v>
      </c>
      <c r="AB8129">
        <v>0</v>
      </c>
      <c r="AC8129">
        <v>0</v>
      </c>
      <c r="AD8129">
        <v>0.85</v>
      </c>
      <c r="AE8129">
        <v>0.85</v>
      </c>
      <c r="AF8129">
        <v>0.85</v>
      </c>
      <c r="AG8129">
        <v>0.85</v>
      </c>
      <c r="AH8129">
        <v>0.87285159199999995</v>
      </c>
      <c r="AI8129">
        <v>1.1763737E-2</v>
      </c>
      <c r="AJ8129">
        <v>0.48176406300000002</v>
      </c>
      <c r="AK8129">
        <v>0.165433181151599</v>
      </c>
      <c r="AL8129">
        <v>0</v>
      </c>
    </row>
    <row r="8130" spans="1:38" x14ac:dyDescent="0.35">
      <c r="A8130" t="s">
        <v>8254</v>
      </c>
      <c r="B8130">
        <v>74336.326638478626</v>
      </c>
      <c r="C8130">
        <v>71709.935714186126</v>
      </c>
      <c r="D8130">
        <v>2204.814264300343</v>
      </c>
      <c r="E8130">
        <v>421.57665999215982</v>
      </c>
      <c r="F8130">
        <v>9.9573863127485299E-2</v>
      </c>
      <c r="G8130">
        <v>0.20665522548635279</v>
      </c>
      <c r="H8130">
        <v>0.2081047800718985</v>
      </c>
      <c r="I8130">
        <v>0.18045524385807901</v>
      </c>
      <c r="J8130">
        <v>339</v>
      </c>
      <c r="K8130">
        <v>16</v>
      </c>
      <c r="L8130" t="str">
        <f>VLOOKUP(J8130,Clustering!$D$3:$E$367,2,FALSE)</f>
        <v>Winter</v>
      </c>
      <c r="M8130">
        <v>0.34271467900000002</v>
      </c>
      <c r="N8130">
        <v>0.328885223</v>
      </c>
      <c r="O8130">
        <v>0.328885223</v>
      </c>
      <c r="P8130">
        <v>0.87551697399999995</v>
      </c>
      <c r="Q8130">
        <v>0.27001182800000001</v>
      </c>
      <c r="R8130">
        <v>0.2081047800718985</v>
      </c>
      <c r="S8130">
        <v>9.9573863127485299E-2</v>
      </c>
      <c r="T8130">
        <v>0.54155961900000005</v>
      </c>
      <c r="U8130">
        <v>0.66087779999999996</v>
      </c>
      <c r="V8130">
        <v>0.85008076700000001</v>
      </c>
      <c r="W8130">
        <v>1.2566603000000001E-2</v>
      </c>
      <c r="X8130">
        <v>1.332757E-3</v>
      </c>
      <c r="Y8130">
        <v>0.18045524385807901</v>
      </c>
      <c r="Z8130">
        <v>0.50478961899999997</v>
      </c>
      <c r="AA8130">
        <v>0.66087779999999996</v>
      </c>
      <c r="AB8130">
        <v>0</v>
      </c>
      <c r="AC8130">
        <v>0</v>
      </c>
      <c r="AD8130">
        <v>0.85</v>
      </c>
      <c r="AE8130">
        <v>0.85</v>
      </c>
      <c r="AF8130">
        <v>0.85</v>
      </c>
      <c r="AG8130">
        <v>0.85</v>
      </c>
      <c r="AH8130">
        <v>0.87551697399999995</v>
      </c>
      <c r="AI8130">
        <v>1.2566603000000001E-2</v>
      </c>
      <c r="AJ8130">
        <v>0.52016057199999999</v>
      </c>
      <c r="AK8130">
        <v>6.9701704189239697E-2</v>
      </c>
      <c r="AL8130">
        <v>0</v>
      </c>
    </row>
    <row r="8131" spans="1:38" x14ac:dyDescent="0.35">
      <c r="A8131" t="s">
        <v>8255</v>
      </c>
      <c r="B8131">
        <v>78341.907879360631</v>
      </c>
      <c r="C8131">
        <v>77804.74457947156</v>
      </c>
      <c r="D8131">
        <v>94.063327208296485</v>
      </c>
      <c r="E8131">
        <v>443.09997268078041</v>
      </c>
      <c r="F8131">
        <v>4.2480897463383002E-3</v>
      </c>
      <c r="G8131">
        <v>0.21720586896116681</v>
      </c>
      <c r="H8131">
        <v>0.2182699522619149</v>
      </c>
      <c r="I8131">
        <v>0.19797309000371999</v>
      </c>
      <c r="J8131">
        <v>339</v>
      </c>
      <c r="K8131">
        <v>17</v>
      </c>
      <c r="L8131" t="str">
        <f>VLOOKUP(J8131,Clustering!$D$3:$E$367,2,FALSE)</f>
        <v>Winter</v>
      </c>
      <c r="M8131">
        <v>0.35239084100000001</v>
      </c>
      <c r="N8131">
        <v>0.34088911</v>
      </c>
      <c r="O8131">
        <v>0.34088911</v>
      </c>
      <c r="P8131">
        <v>0.87812131699999996</v>
      </c>
      <c r="Q8131">
        <v>0.31217888100000002</v>
      </c>
      <c r="R8131">
        <v>0.2182699522619149</v>
      </c>
      <c r="S8131">
        <v>4.2480897463383002E-3</v>
      </c>
      <c r="T8131">
        <v>0.47483754</v>
      </c>
      <c r="U8131">
        <v>0.666411007</v>
      </c>
      <c r="V8131">
        <v>0.85008076700000001</v>
      </c>
      <c r="W8131">
        <v>1.2810953999999999E-2</v>
      </c>
      <c r="X8131">
        <v>1.3817619999999999E-3</v>
      </c>
      <c r="Y8131">
        <v>0.19797309000371999</v>
      </c>
      <c r="Z8131">
        <v>0.55841433200000001</v>
      </c>
      <c r="AA8131">
        <v>0.666411007</v>
      </c>
      <c r="AB8131">
        <v>0</v>
      </c>
      <c r="AC8131">
        <v>0</v>
      </c>
      <c r="AD8131">
        <v>0.85</v>
      </c>
      <c r="AE8131">
        <v>0.85</v>
      </c>
      <c r="AF8131">
        <v>0.85</v>
      </c>
      <c r="AG8131">
        <v>0.85</v>
      </c>
      <c r="AH8131">
        <v>0.87812131699999996</v>
      </c>
      <c r="AI8131">
        <v>1.2810953999999999E-2</v>
      </c>
      <c r="AJ8131">
        <v>0.56299829999999995</v>
      </c>
      <c r="AK8131">
        <v>2.9736628224367998E-3</v>
      </c>
      <c r="AL8131">
        <v>0.10800175200000001</v>
      </c>
    </row>
    <row r="8132" spans="1:38" x14ac:dyDescent="0.35">
      <c r="A8132" t="s">
        <v>8256</v>
      </c>
      <c r="B8132">
        <v>79380.920893064525</v>
      </c>
      <c r="C8132">
        <v>78931.41021839749</v>
      </c>
      <c r="D8132">
        <v>0</v>
      </c>
      <c r="E8132">
        <v>449.51067466703461</v>
      </c>
      <c r="F8132">
        <v>0</v>
      </c>
      <c r="G8132">
        <v>0.22034836993482079</v>
      </c>
      <c r="H8132">
        <v>0.2210824504963069</v>
      </c>
      <c r="I8132">
        <v>0.2070802271436557</v>
      </c>
      <c r="J8132">
        <v>339</v>
      </c>
      <c r="K8132">
        <v>18</v>
      </c>
      <c r="L8132" t="str">
        <f>VLOOKUP(J8132,Clustering!$D$3:$E$367,2,FALSE)</f>
        <v>Winter</v>
      </c>
      <c r="M8132">
        <v>0.36907646100000002</v>
      </c>
      <c r="N8132">
        <v>0.35647227500000001</v>
      </c>
      <c r="O8132">
        <v>0.35647227500000001</v>
      </c>
      <c r="P8132">
        <v>0.87950487399999999</v>
      </c>
      <c r="Q8132">
        <v>0.33256775999999999</v>
      </c>
      <c r="R8132">
        <v>0.2210824504963069</v>
      </c>
      <c r="S8132">
        <v>0</v>
      </c>
      <c r="T8132">
        <v>0.15048360299999999</v>
      </c>
      <c r="U8132">
        <v>0.666411007</v>
      </c>
      <c r="V8132">
        <v>0.85008076700000001</v>
      </c>
      <c r="W8132">
        <v>1.1554293E-2</v>
      </c>
      <c r="X8132">
        <v>5.485162E-3</v>
      </c>
      <c r="Y8132">
        <v>0.2070802271436557</v>
      </c>
      <c r="Z8132">
        <v>0.57233151100000001</v>
      </c>
      <c r="AA8132">
        <v>0.666411007</v>
      </c>
      <c r="AB8132">
        <v>0</v>
      </c>
      <c r="AC8132">
        <v>0</v>
      </c>
      <c r="AD8132">
        <v>0.85</v>
      </c>
      <c r="AE8132">
        <v>0.85</v>
      </c>
      <c r="AF8132">
        <v>0.85</v>
      </c>
      <c r="AG8132">
        <v>0.85</v>
      </c>
      <c r="AH8132">
        <v>0.87950487399999999</v>
      </c>
      <c r="AI8132">
        <v>1.1554293E-2</v>
      </c>
      <c r="AJ8132">
        <v>0.600362336</v>
      </c>
      <c r="AK8132">
        <v>0</v>
      </c>
      <c r="AL8132">
        <v>0.318959985</v>
      </c>
    </row>
    <row r="8133" spans="1:38" x14ac:dyDescent="0.35">
      <c r="A8133" t="s">
        <v>8257</v>
      </c>
      <c r="B8133">
        <v>78220.904250473148</v>
      </c>
      <c r="C8133">
        <v>77775.298908518031</v>
      </c>
      <c r="D8133">
        <v>0</v>
      </c>
      <c r="E8133">
        <v>445.60534195512219</v>
      </c>
      <c r="F8133">
        <v>0</v>
      </c>
      <c r="G8133">
        <v>0.2184339911544716</v>
      </c>
      <c r="H8133">
        <v>0.2188324519087933</v>
      </c>
      <c r="I8133">
        <v>0.2112320102515676</v>
      </c>
      <c r="J8133">
        <v>339</v>
      </c>
      <c r="K8133">
        <v>19</v>
      </c>
      <c r="L8133" t="str">
        <f>VLOOKUP(J8133,Clustering!$D$3:$E$367,2,FALSE)</f>
        <v>Winter</v>
      </c>
      <c r="M8133">
        <v>0.390830546</v>
      </c>
      <c r="N8133">
        <v>0.35979912800000002</v>
      </c>
      <c r="O8133">
        <v>0.35979912800000002</v>
      </c>
      <c r="P8133">
        <v>0.87990162900000002</v>
      </c>
      <c r="Q8133">
        <v>0.35170501799999998</v>
      </c>
      <c r="R8133">
        <v>0.2188324519087933</v>
      </c>
      <c r="S8133">
        <v>0</v>
      </c>
      <c r="T8133">
        <v>0</v>
      </c>
      <c r="U8133">
        <v>0.666411007</v>
      </c>
      <c r="V8133">
        <v>0.85008076700000001</v>
      </c>
      <c r="W8133">
        <v>1.1624107999999999E-2</v>
      </c>
      <c r="X8133">
        <v>5.485162E-3</v>
      </c>
      <c r="Y8133">
        <v>0.2112320102515676</v>
      </c>
      <c r="Z8133">
        <v>0.56127240700000003</v>
      </c>
      <c r="AA8133">
        <v>0.666411007</v>
      </c>
      <c r="AB8133">
        <v>0</v>
      </c>
      <c r="AC8133">
        <v>0</v>
      </c>
      <c r="AD8133">
        <v>0.85</v>
      </c>
      <c r="AE8133">
        <v>0.85</v>
      </c>
      <c r="AF8133">
        <v>0.85</v>
      </c>
      <c r="AG8133">
        <v>0.85</v>
      </c>
      <c r="AH8133">
        <v>0.87990162900000002</v>
      </c>
      <c r="AI8133">
        <v>1.1624107999999999E-2</v>
      </c>
      <c r="AJ8133">
        <v>0.603304795</v>
      </c>
      <c r="AK8133">
        <v>0</v>
      </c>
      <c r="AL8133">
        <v>0.169455622</v>
      </c>
    </row>
    <row r="8134" spans="1:38" x14ac:dyDescent="0.35">
      <c r="A8134" t="s">
        <v>8258</v>
      </c>
      <c r="B8134">
        <v>76028.17310743485</v>
      </c>
      <c r="C8134">
        <v>75589.088311697924</v>
      </c>
      <c r="D8134">
        <v>0</v>
      </c>
      <c r="E8134">
        <v>439.08479573693251</v>
      </c>
      <c r="F8134">
        <v>0</v>
      </c>
      <c r="G8134">
        <v>0.21523764496908451</v>
      </c>
      <c r="H8134">
        <v>0.21535700766200899</v>
      </c>
      <c r="I8134">
        <v>0.21308022337702509</v>
      </c>
      <c r="J8134">
        <v>339</v>
      </c>
      <c r="K8134">
        <v>20</v>
      </c>
      <c r="L8134" t="str">
        <f>VLOOKUP(J8134,Clustering!$D$3:$E$367,2,FALSE)</f>
        <v>Winter</v>
      </c>
      <c r="M8134">
        <v>0.38392476199999997</v>
      </c>
      <c r="N8134">
        <v>0.35255577700000001</v>
      </c>
      <c r="O8134">
        <v>0.35255577700000001</v>
      </c>
      <c r="P8134">
        <v>0.88014578600000004</v>
      </c>
      <c r="Q8134">
        <v>0.35331960699999998</v>
      </c>
      <c r="R8134">
        <v>0.21535700766200899</v>
      </c>
      <c r="S8134">
        <v>0</v>
      </c>
      <c r="T8134">
        <v>0</v>
      </c>
      <c r="U8134">
        <v>0.66539358599999998</v>
      </c>
      <c r="V8134">
        <v>0.85008076700000001</v>
      </c>
      <c r="W8134">
        <v>1.1728829E-2</v>
      </c>
      <c r="X8134">
        <v>7.9215689999999998E-3</v>
      </c>
      <c r="Y8134">
        <v>0.21308022337702509</v>
      </c>
      <c r="Z8134">
        <v>0.55127099000000002</v>
      </c>
      <c r="AA8134">
        <v>0.66539358599999998</v>
      </c>
      <c r="AB8134">
        <v>0</v>
      </c>
      <c r="AC8134">
        <v>0</v>
      </c>
      <c r="AD8134">
        <v>0.85</v>
      </c>
      <c r="AE8134">
        <v>0.85</v>
      </c>
      <c r="AF8134">
        <v>0.85</v>
      </c>
      <c r="AG8134">
        <v>0.85</v>
      </c>
      <c r="AH8134">
        <v>0.88014578600000004</v>
      </c>
      <c r="AI8134">
        <v>1.1728829E-2</v>
      </c>
      <c r="AJ8134">
        <v>0.58651979099999996</v>
      </c>
      <c r="AK8134">
        <v>0</v>
      </c>
      <c r="AL8134">
        <v>0.163168005</v>
      </c>
    </row>
    <row r="8135" spans="1:38" x14ac:dyDescent="0.35">
      <c r="A8135" t="s">
        <v>8259</v>
      </c>
      <c r="B8135">
        <v>73167.448808234563</v>
      </c>
      <c r="C8135">
        <v>72736.681722307971</v>
      </c>
      <c r="D8135">
        <v>0</v>
      </c>
      <c r="E8135">
        <v>430.7670859265948</v>
      </c>
      <c r="F8135">
        <v>0</v>
      </c>
      <c r="G8135">
        <v>0.2111603362385269</v>
      </c>
      <c r="H8135">
        <v>0.2110378139449072</v>
      </c>
      <c r="I8135">
        <v>0.2133748660491995</v>
      </c>
      <c r="J8135">
        <v>339</v>
      </c>
      <c r="K8135">
        <v>21</v>
      </c>
      <c r="L8135" t="str">
        <f>VLOOKUP(J8135,Clustering!$D$3:$E$367,2,FALSE)</f>
        <v>Winter</v>
      </c>
      <c r="M8135">
        <v>0.36841410499999999</v>
      </c>
      <c r="N8135">
        <v>0.34678160499999999</v>
      </c>
      <c r="O8135">
        <v>0.34678160499999999</v>
      </c>
      <c r="P8135">
        <v>0.88021699900000006</v>
      </c>
      <c r="Q8135">
        <v>0.34293116699999998</v>
      </c>
      <c r="R8135">
        <v>0.2110378139449072</v>
      </c>
      <c r="S8135">
        <v>0</v>
      </c>
      <c r="T8135">
        <v>0</v>
      </c>
      <c r="U8135">
        <v>0.66205957400000004</v>
      </c>
      <c r="V8135">
        <v>0.85008076700000001</v>
      </c>
      <c r="W8135">
        <v>1.1763737E-2</v>
      </c>
      <c r="X8135">
        <v>6.6981300000000001E-3</v>
      </c>
      <c r="Y8135">
        <v>0.2133748660491995</v>
      </c>
      <c r="Z8135">
        <v>0.52536606900000005</v>
      </c>
      <c r="AA8135">
        <v>0.66205957400000004</v>
      </c>
      <c r="AB8135">
        <v>0</v>
      </c>
      <c r="AC8135">
        <v>0</v>
      </c>
      <c r="AD8135">
        <v>0.85</v>
      </c>
      <c r="AE8135">
        <v>0.85</v>
      </c>
      <c r="AF8135">
        <v>0.85</v>
      </c>
      <c r="AG8135">
        <v>0.85</v>
      </c>
      <c r="AH8135">
        <v>0.88021699900000006</v>
      </c>
      <c r="AI8135">
        <v>1.1763737E-2</v>
      </c>
      <c r="AJ8135">
        <v>0.56856129799999999</v>
      </c>
      <c r="AK8135">
        <v>0</v>
      </c>
      <c r="AL8135">
        <v>0.143390197</v>
      </c>
    </row>
    <row r="8136" spans="1:38" x14ac:dyDescent="0.35">
      <c r="A8136" t="s">
        <v>8260</v>
      </c>
      <c r="B8136">
        <v>68683.961869939725</v>
      </c>
      <c r="C8136">
        <v>68268.986346378908</v>
      </c>
      <c r="D8136">
        <v>0</v>
      </c>
      <c r="E8136">
        <v>414.97552356081229</v>
      </c>
      <c r="F8136">
        <v>0</v>
      </c>
      <c r="G8136">
        <v>0.20341937429451579</v>
      </c>
      <c r="H8136">
        <v>0.20332353307343229</v>
      </c>
      <c r="I8136">
        <v>0.20515165692578699</v>
      </c>
      <c r="J8136">
        <v>339</v>
      </c>
      <c r="K8136">
        <v>22</v>
      </c>
      <c r="L8136" t="str">
        <f>VLOOKUP(J8136,Clustering!$D$3:$E$367,2,FALSE)</f>
        <v>Winter</v>
      </c>
      <c r="M8136">
        <v>0.35456797800000001</v>
      </c>
      <c r="N8136">
        <v>0.33612857400000001</v>
      </c>
      <c r="O8136">
        <v>0.33612857400000001</v>
      </c>
      <c r="P8136">
        <v>0.87928106299999997</v>
      </c>
      <c r="Q8136">
        <v>0.32007659900000002</v>
      </c>
      <c r="R8136">
        <v>0.20332353307343229</v>
      </c>
      <c r="S8136">
        <v>0</v>
      </c>
      <c r="T8136">
        <v>0</v>
      </c>
      <c r="U8136">
        <v>0.66205957400000004</v>
      </c>
      <c r="V8136">
        <v>0.85008076700000001</v>
      </c>
      <c r="W8136">
        <v>1.1868458E-2</v>
      </c>
      <c r="X8136">
        <v>1.3817619999999999E-3</v>
      </c>
      <c r="Y8136">
        <v>0.20515165692578699</v>
      </c>
      <c r="Z8136">
        <v>0.46434280900000002</v>
      </c>
      <c r="AA8136">
        <v>0.66205957400000004</v>
      </c>
      <c r="AB8136">
        <v>0</v>
      </c>
      <c r="AC8136">
        <v>0</v>
      </c>
      <c r="AD8136">
        <v>0.85</v>
      </c>
      <c r="AE8136">
        <v>0.85</v>
      </c>
      <c r="AF8136">
        <v>0.85</v>
      </c>
      <c r="AG8136">
        <v>0.85</v>
      </c>
      <c r="AH8136">
        <v>0.87928106299999997</v>
      </c>
      <c r="AI8136">
        <v>1.1868458E-2</v>
      </c>
      <c r="AJ8136">
        <v>0.54641555500000005</v>
      </c>
      <c r="AK8136">
        <v>0</v>
      </c>
      <c r="AL8136">
        <v>0.12674318800000001</v>
      </c>
    </row>
    <row r="8137" spans="1:38" x14ac:dyDescent="0.35">
      <c r="A8137" t="s">
        <v>8261</v>
      </c>
      <c r="B8137">
        <v>63996.615231082047</v>
      </c>
      <c r="C8137">
        <v>63592.956838076672</v>
      </c>
      <c r="D8137">
        <v>0</v>
      </c>
      <c r="E8137">
        <v>403.65839300539182</v>
      </c>
      <c r="F8137">
        <v>0</v>
      </c>
      <c r="G8137">
        <v>0.19787176127715281</v>
      </c>
      <c r="H8137">
        <v>0.1973771082350036</v>
      </c>
      <c r="I8137">
        <v>0.20681237016895179</v>
      </c>
      <c r="J8137">
        <v>339</v>
      </c>
      <c r="K8137">
        <v>23</v>
      </c>
      <c r="L8137" t="str">
        <f>VLOOKUP(J8137,Clustering!$D$3:$E$367,2,FALSE)</f>
        <v>Winter</v>
      </c>
      <c r="M8137">
        <v>0.33817033899999999</v>
      </c>
      <c r="N8137">
        <v>0.32402214000000001</v>
      </c>
      <c r="O8137">
        <v>0.32402214000000001</v>
      </c>
      <c r="P8137">
        <v>0.876727586</v>
      </c>
      <c r="Q8137">
        <v>0.303329933</v>
      </c>
      <c r="R8137">
        <v>0.1973771082350036</v>
      </c>
      <c r="S8137">
        <v>0</v>
      </c>
      <c r="T8137">
        <v>0</v>
      </c>
      <c r="U8137">
        <v>0.660439526</v>
      </c>
      <c r="V8137">
        <v>0.85008076700000001</v>
      </c>
      <c r="W8137">
        <v>1.1659015E-2</v>
      </c>
      <c r="X8137">
        <v>1.3817619999999999E-3</v>
      </c>
      <c r="Y8137">
        <v>0.20681237016895179</v>
      </c>
      <c r="Z8137">
        <v>0.41028221999999998</v>
      </c>
      <c r="AA8137">
        <v>0.660439526</v>
      </c>
      <c r="AB8137">
        <v>0</v>
      </c>
      <c r="AC8137">
        <v>0</v>
      </c>
      <c r="AD8137">
        <v>0.85</v>
      </c>
      <c r="AE8137">
        <v>0.85</v>
      </c>
      <c r="AF8137">
        <v>0.85</v>
      </c>
      <c r="AG8137">
        <v>0.85</v>
      </c>
      <c r="AH8137">
        <v>0.876727586</v>
      </c>
      <c r="AI8137">
        <v>1.1659015E-2</v>
      </c>
      <c r="AJ8137">
        <v>0.51855926799999996</v>
      </c>
      <c r="AK8137">
        <v>0</v>
      </c>
      <c r="AL8137">
        <v>3.9796281000000003E-2</v>
      </c>
    </row>
    <row r="8138" spans="1:38" x14ac:dyDescent="0.35">
      <c r="A8138" t="s">
        <v>8262</v>
      </c>
      <c r="B8138">
        <v>38662.138220524277</v>
      </c>
      <c r="C8138">
        <v>38262.968944669847</v>
      </c>
      <c r="D8138">
        <v>0</v>
      </c>
      <c r="E8138">
        <v>399.16927585442738</v>
      </c>
      <c r="F8138">
        <v>0</v>
      </c>
      <c r="G8138">
        <v>0.19567121365413101</v>
      </c>
      <c r="H8138">
        <v>0.19466505636612569</v>
      </c>
      <c r="I8138">
        <v>0.21385700860366669</v>
      </c>
      <c r="J8138">
        <v>340</v>
      </c>
      <c r="K8138">
        <v>0</v>
      </c>
      <c r="L8138" t="str">
        <f>VLOOKUP(J8138,Clustering!$D$3:$E$367,2,FALSE)</f>
        <v>Spring</v>
      </c>
      <c r="M8138">
        <v>0.27876561700000002</v>
      </c>
      <c r="N8138">
        <v>0.32806879300000003</v>
      </c>
      <c r="O8138">
        <v>0.32806879300000003</v>
      </c>
      <c r="P8138">
        <v>0.86806000800000005</v>
      </c>
      <c r="Q8138">
        <v>0.415262246</v>
      </c>
      <c r="R8138">
        <v>0.19466505636612569</v>
      </c>
      <c r="S8138">
        <v>0</v>
      </c>
      <c r="T8138">
        <v>0</v>
      </c>
      <c r="U8138">
        <v>0.64562430500000001</v>
      </c>
      <c r="V8138">
        <v>0.85008076700000001</v>
      </c>
      <c r="W8138">
        <v>1.3299655000000001E-2</v>
      </c>
      <c r="X8138">
        <v>7.9998899999999997E-4</v>
      </c>
      <c r="Y8138">
        <v>0.21385700860366669</v>
      </c>
      <c r="Z8138">
        <v>0.228916697</v>
      </c>
      <c r="AA8138">
        <v>0.64562430500000001</v>
      </c>
      <c r="AB8138">
        <v>0</v>
      </c>
      <c r="AC8138">
        <v>0</v>
      </c>
      <c r="AD8138">
        <v>0.85</v>
      </c>
      <c r="AE8138">
        <v>0.85</v>
      </c>
      <c r="AF8138">
        <v>0.85</v>
      </c>
      <c r="AG8138">
        <v>0.85</v>
      </c>
      <c r="AH8138">
        <v>0.86806000800000005</v>
      </c>
      <c r="AI8138">
        <v>1.3299655000000001E-2</v>
      </c>
      <c r="AJ8138">
        <v>0.36460789900000001</v>
      </c>
      <c r="AK8138">
        <v>0</v>
      </c>
      <c r="AL8138">
        <v>4.8952352999999997E-2</v>
      </c>
    </row>
    <row r="8139" spans="1:38" x14ac:dyDescent="0.35">
      <c r="A8139" t="s">
        <v>8263</v>
      </c>
      <c r="B8139">
        <v>37882.257178636653</v>
      </c>
      <c r="C8139">
        <v>37477.717408729033</v>
      </c>
      <c r="D8139">
        <v>0</v>
      </c>
      <c r="E8139">
        <v>404.53976990762362</v>
      </c>
      <c r="F8139">
        <v>0</v>
      </c>
      <c r="G8139">
        <v>0.1983038087782468</v>
      </c>
      <c r="H8139">
        <v>0.197437376054312</v>
      </c>
      <c r="I8139">
        <v>0.2139641513935483</v>
      </c>
      <c r="J8139">
        <v>340</v>
      </c>
      <c r="K8139">
        <v>1</v>
      </c>
      <c r="L8139" t="str">
        <f>VLOOKUP(J8139,Clustering!$D$3:$E$367,2,FALSE)</f>
        <v>Spring</v>
      </c>
      <c r="M8139">
        <v>0.27125507199999999</v>
      </c>
      <c r="N8139">
        <v>0.31736251599999998</v>
      </c>
      <c r="O8139">
        <v>0.31736251599999998</v>
      </c>
      <c r="P8139">
        <v>0.877256594</v>
      </c>
      <c r="Q8139">
        <v>0.38000413</v>
      </c>
      <c r="R8139">
        <v>0.197437376054312</v>
      </c>
      <c r="S8139">
        <v>0</v>
      </c>
      <c r="T8139">
        <v>0</v>
      </c>
      <c r="U8139">
        <v>0.64562430500000001</v>
      </c>
      <c r="V8139">
        <v>0.85008076700000001</v>
      </c>
      <c r="W8139">
        <v>1.2357160000000001E-2</v>
      </c>
      <c r="X8139">
        <v>7.9998899999999997E-4</v>
      </c>
      <c r="Y8139">
        <v>0.2139641513935483</v>
      </c>
      <c r="Z8139">
        <v>0.22480498900000001</v>
      </c>
      <c r="AA8139">
        <v>0.64562430500000001</v>
      </c>
      <c r="AB8139">
        <v>0</v>
      </c>
      <c r="AC8139">
        <v>0</v>
      </c>
      <c r="AD8139">
        <v>0.85</v>
      </c>
      <c r="AE8139">
        <v>0.85</v>
      </c>
      <c r="AF8139">
        <v>0.85</v>
      </c>
      <c r="AG8139">
        <v>0.85</v>
      </c>
      <c r="AH8139">
        <v>0.877256594</v>
      </c>
      <c r="AI8139">
        <v>1.2357160000000001E-2</v>
      </c>
      <c r="AJ8139">
        <v>0.36019315200000002</v>
      </c>
      <c r="AK8139">
        <v>0</v>
      </c>
      <c r="AL8139">
        <v>0</v>
      </c>
    </row>
    <row r="8140" spans="1:38" x14ac:dyDescent="0.35">
      <c r="A8140" t="s">
        <v>8264</v>
      </c>
      <c r="B8140">
        <v>37810.586266463433</v>
      </c>
      <c r="C8140">
        <v>37394.952189322998</v>
      </c>
      <c r="D8140">
        <v>0</v>
      </c>
      <c r="E8140">
        <v>415.63407714042643</v>
      </c>
      <c r="F8140">
        <v>0</v>
      </c>
      <c r="G8140">
        <v>0.20374219467667959</v>
      </c>
      <c r="H8140">
        <v>0.2031025510693015</v>
      </c>
      <c r="I8140">
        <v>0.21530343626706819</v>
      </c>
      <c r="J8140">
        <v>340</v>
      </c>
      <c r="K8140">
        <v>2</v>
      </c>
      <c r="L8140" t="str">
        <f>VLOOKUP(J8140,Clustering!$D$3:$E$367,2,FALSE)</f>
        <v>Spring</v>
      </c>
      <c r="M8140">
        <v>0.26109510200000002</v>
      </c>
      <c r="N8140">
        <v>0.30560907900000001</v>
      </c>
      <c r="O8140">
        <v>0.30560907900000001</v>
      </c>
      <c r="P8140">
        <v>0.876442736</v>
      </c>
      <c r="Q8140">
        <v>0.34552201900000001</v>
      </c>
      <c r="R8140">
        <v>0.2031025510693015</v>
      </c>
      <c r="S8140">
        <v>0</v>
      </c>
      <c r="T8140">
        <v>0</v>
      </c>
      <c r="U8140">
        <v>0.64562430500000001</v>
      </c>
      <c r="V8140">
        <v>0.85008076700000001</v>
      </c>
      <c r="W8140">
        <v>1.2461880999999999E-2</v>
      </c>
      <c r="X8140">
        <v>7.9998899999999997E-4</v>
      </c>
      <c r="Y8140">
        <v>0.21530343626706819</v>
      </c>
      <c r="Z8140">
        <v>0.21959398099999999</v>
      </c>
      <c r="AA8140">
        <v>0.64562430500000001</v>
      </c>
      <c r="AB8140">
        <v>0</v>
      </c>
      <c r="AC8140">
        <v>0</v>
      </c>
      <c r="AD8140">
        <v>0.85</v>
      </c>
      <c r="AE8140">
        <v>0.85</v>
      </c>
      <c r="AF8140">
        <v>0.85</v>
      </c>
      <c r="AG8140">
        <v>0.85</v>
      </c>
      <c r="AH8140">
        <v>0.876442736</v>
      </c>
      <c r="AI8140">
        <v>1.2461880999999999E-2</v>
      </c>
      <c r="AJ8140">
        <v>0.35506891099999999</v>
      </c>
      <c r="AK8140">
        <v>0</v>
      </c>
      <c r="AL8140">
        <v>7.6969109999999999E-3</v>
      </c>
    </row>
    <row r="8141" spans="1:38" x14ac:dyDescent="0.35">
      <c r="A8141" t="s">
        <v>8265</v>
      </c>
      <c r="B8141">
        <v>37959.818597034653</v>
      </c>
      <c r="C8141">
        <v>37518.416853891344</v>
      </c>
      <c r="D8141">
        <v>0</v>
      </c>
      <c r="E8141">
        <v>441.40174314331023</v>
      </c>
      <c r="F8141">
        <v>0</v>
      </c>
      <c r="G8141">
        <v>0.2163734035016226</v>
      </c>
      <c r="H8141">
        <v>0.2161806678592238</v>
      </c>
      <c r="I8141">
        <v>0.2198570048370361</v>
      </c>
      <c r="J8141">
        <v>340</v>
      </c>
      <c r="K8141">
        <v>3</v>
      </c>
      <c r="L8141" t="str">
        <f>VLOOKUP(J8141,Clustering!$D$3:$E$367,2,FALSE)</f>
        <v>Spring</v>
      </c>
      <c r="M8141">
        <v>0.25348088400000002</v>
      </c>
      <c r="N8141">
        <v>0.29808175199999998</v>
      </c>
      <c r="O8141">
        <v>0.29808175199999998</v>
      </c>
      <c r="P8141">
        <v>0.87591372899999997</v>
      </c>
      <c r="Q8141">
        <v>0.33421989699999999</v>
      </c>
      <c r="R8141">
        <v>0.2161806678592238</v>
      </c>
      <c r="S8141">
        <v>0</v>
      </c>
      <c r="T8141">
        <v>0</v>
      </c>
      <c r="U8141">
        <v>0.64562430500000001</v>
      </c>
      <c r="V8141">
        <v>0.85008076700000001</v>
      </c>
      <c r="W8141">
        <v>1.3439283999999999E-2</v>
      </c>
      <c r="X8141">
        <v>7.9998899999999997E-4</v>
      </c>
      <c r="Y8141">
        <v>0.2198570048370361</v>
      </c>
      <c r="Z8141">
        <v>0.21761502999999999</v>
      </c>
      <c r="AA8141">
        <v>0.64562430500000001</v>
      </c>
      <c r="AB8141">
        <v>0</v>
      </c>
      <c r="AC8141">
        <v>0</v>
      </c>
      <c r="AD8141">
        <v>0.85</v>
      </c>
      <c r="AE8141">
        <v>0.85</v>
      </c>
      <c r="AF8141">
        <v>0.85</v>
      </c>
      <c r="AG8141">
        <v>0.85</v>
      </c>
      <c r="AH8141">
        <v>0.87591372899999997</v>
      </c>
      <c r="AI8141">
        <v>1.3439283999999999E-2</v>
      </c>
      <c r="AJ8141">
        <v>0.35470286899999998</v>
      </c>
      <c r="AK8141">
        <v>0</v>
      </c>
      <c r="AL8141">
        <v>0</v>
      </c>
    </row>
    <row r="8142" spans="1:38" x14ac:dyDescent="0.35">
      <c r="A8142" t="s">
        <v>8266</v>
      </c>
      <c r="B8142">
        <v>38445.581874395757</v>
      </c>
      <c r="C8142">
        <v>37981.353302959833</v>
      </c>
      <c r="D8142">
        <v>0</v>
      </c>
      <c r="E8142">
        <v>464.2285714359416</v>
      </c>
      <c r="F8142">
        <v>0</v>
      </c>
      <c r="G8142">
        <v>0.22756302521369681</v>
      </c>
      <c r="H8142">
        <v>0.22797307117056709</v>
      </c>
      <c r="I8142">
        <v>0.22015164750921051</v>
      </c>
      <c r="J8142">
        <v>340</v>
      </c>
      <c r="K8142">
        <v>4</v>
      </c>
      <c r="L8142" t="str">
        <f>VLOOKUP(J8142,Clustering!$D$3:$E$367,2,FALSE)</f>
        <v>Spring</v>
      </c>
      <c r="M8142">
        <v>0.24516975199999999</v>
      </c>
      <c r="N8142">
        <v>0.29515917000000003</v>
      </c>
      <c r="O8142">
        <v>0.29515917000000003</v>
      </c>
      <c r="P8142">
        <v>0.87706330300000002</v>
      </c>
      <c r="Q8142">
        <v>0.32768644400000002</v>
      </c>
      <c r="R8142">
        <v>0.22797307117056709</v>
      </c>
      <c r="S8142">
        <v>0</v>
      </c>
      <c r="T8142">
        <v>0</v>
      </c>
      <c r="U8142">
        <v>0.64562430500000001</v>
      </c>
      <c r="V8142">
        <v>0.85008076700000001</v>
      </c>
      <c r="W8142">
        <v>1.3578913E-2</v>
      </c>
      <c r="X8142">
        <v>7.9998899999999997E-4</v>
      </c>
      <c r="Y8142">
        <v>0.22015164750921051</v>
      </c>
      <c r="Z8142">
        <v>0.22054157999999999</v>
      </c>
      <c r="AA8142">
        <v>0.64562430500000001</v>
      </c>
      <c r="AB8142">
        <v>0</v>
      </c>
      <c r="AC8142">
        <v>0</v>
      </c>
      <c r="AD8142">
        <v>0.85</v>
      </c>
      <c r="AE8142">
        <v>0.85</v>
      </c>
      <c r="AF8142">
        <v>0.85</v>
      </c>
      <c r="AG8142">
        <v>0.85</v>
      </c>
      <c r="AH8142">
        <v>0.87706330300000002</v>
      </c>
      <c r="AI8142">
        <v>1.3578913E-2</v>
      </c>
      <c r="AJ8142">
        <v>0.36068450299999999</v>
      </c>
      <c r="AK8142">
        <v>0</v>
      </c>
      <c r="AL8142">
        <v>0</v>
      </c>
    </row>
    <row r="8143" spans="1:38" x14ac:dyDescent="0.35">
      <c r="A8143" t="s">
        <v>8267</v>
      </c>
      <c r="B8143">
        <v>40933.61710294745</v>
      </c>
      <c r="C8143">
        <v>40465.230801305901</v>
      </c>
      <c r="D8143">
        <v>0</v>
      </c>
      <c r="E8143">
        <v>468.38630164154853</v>
      </c>
      <c r="F8143">
        <v>0</v>
      </c>
      <c r="G8143">
        <v>0.22960112825566101</v>
      </c>
      <c r="H8143">
        <v>0.2299016413884358</v>
      </c>
      <c r="I8143">
        <v>0.2241695021297703</v>
      </c>
      <c r="J8143">
        <v>340</v>
      </c>
      <c r="K8143">
        <v>5</v>
      </c>
      <c r="L8143" t="str">
        <f>VLOOKUP(J8143,Clustering!$D$3:$E$367,2,FALSE)</f>
        <v>Spring</v>
      </c>
      <c r="M8143">
        <v>0.243194202</v>
      </c>
      <c r="N8143">
        <v>0.29541750900000002</v>
      </c>
      <c r="O8143">
        <v>0.29541750900000002</v>
      </c>
      <c r="P8143">
        <v>0.87925054400000002</v>
      </c>
      <c r="Q8143">
        <v>0.32324319600000001</v>
      </c>
      <c r="R8143">
        <v>0.2299016413884358</v>
      </c>
      <c r="S8143">
        <v>0</v>
      </c>
      <c r="T8143">
        <v>0</v>
      </c>
      <c r="U8143">
        <v>0.64562430500000001</v>
      </c>
      <c r="V8143">
        <v>0.85008076700000001</v>
      </c>
      <c r="W8143">
        <v>1.3718542E-2</v>
      </c>
      <c r="X8143">
        <v>7.9998899999999997E-4</v>
      </c>
      <c r="Y8143">
        <v>0.2241695021297703</v>
      </c>
      <c r="Z8143">
        <v>0.24902803900000001</v>
      </c>
      <c r="AA8143">
        <v>0.64562430500000001</v>
      </c>
      <c r="AB8143">
        <v>0</v>
      </c>
      <c r="AC8143">
        <v>0</v>
      </c>
      <c r="AD8143">
        <v>0.85</v>
      </c>
      <c r="AE8143">
        <v>0.85</v>
      </c>
      <c r="AF8143">
        <v>0.85</v>
      </c>
      <c r="AG8143">
        <v>0.85</v>
      </c>
      <c r="AH8143">
        <v>0.87925054400000002</v>
      </c>
      <c r="AI8143">
        <v>1.3718542E-2</v>
      </c>
      <c r="AJ8143">
        <v>0.38812709499999998</v>
      </c>
      <c r="AK8143">
        <v>0</v>
      </c>
      <c r="AL8143">
        <v>0</v>
      </c>
    </row>
    <row r="8144" spans="1:38" x14ac:dyDescent="0.35">
      <c r="A8144" t="s">
        <v>8268</v>
      </c>
      <c r="B8144">
        <v>43193.610437575837</v>
      </c>
      <c r="C8144">
        <v>42748.77099054509</v>
      </c>
      <c r="D8144">
        <v>0</v>
      </c>
      <c r="E8144">
        <v>444.83944703075122</v>
      </c>
      <c r="F8144">
        <v>0</v>
      </c>
      <c r="G8144">
        <v>0.21805855246605449</v>
      </c>
      <c r="H8144">
        <v>0.2174462920647002</v>
      </c>
      <c r="I8144">
        <v>0.2291248561617942</v>
      </c>
      <c r="J8144">
        <v>340</v>
      </c>
      <c r="K8144">
        <v>6</v>
      </c>
      <c r="L8144" t="str">
        <f>VLOOKUP(J8144,Clustering!$D$3:$E$367,2,FALSE)</f>
        <v>Spring</v>
      </c>
      <c r="M8144">
        <v>0.25416051899999997</v>
      </c>
      <c r="N8144">
        <v>0.29825726499999999</v>
      </c>
      <c r="O8144">
        <v>0.29825726499999999</v>
      </c>
      <c r="P8144">
        <v>0.88123432000000002</v>
      </c>
      <c r="Q8144">
        <v>0.35611071799999999</v>
      </c>
      <c r="R8144">
        <v>0.2174462920647002</v>
      </c>
      <c r="S8144">
        <v>0</v>
      </c>
      <c r="T8144">
        <v>0</v>
      </c>
      <c r="U8144">
        <v>0.65010095999999995</v>
      </c>
      <c r="V8144">
        <v>0.85008076700000001</v>
      </c>
      <c r="W8144">
        <v>1.3404377E-2</v>
      </c>
      <c r="X8144">
        <v>8.3936000000000004E-4</v>
      </c>
      <c r="Y8144">
        <v>0.2291248561617942</v>
      </c>
      <c r="Z8144">
        <v>0.30316553099999999</v>
      </c>
      <c r="AA8144">
        <v>0.65010095999999995</v>
      </c>
      <c r="AB8144">
        <v>0</v>
      </c>
      <c r="AC8144">
        <v>0</v>
      </c>
      <c r="AD8144">
        <v>0.85</v>
      </c>
      <c r="AE8144">
        <v>0.85</v>
      </c>
      <c r="AF8144">
        <v>0.85</v>
      </c>
      <c r="AG8144">
        <v>0.85</v>
      </c>
      <c r="AH8144">
        <v>0.88123432000000002</v>
      </c>
      <c r="AI8144">
        <v>1.3404377E-2</v>
      </c>
      <c r="AJ8144">
        <v>0.41510233800000002</v>
      </c>
      <c r="AK8144">
        <v>0</v>
      </c>
      <c r="AL8144">
        <v>0</v>
      </c>
    </row>
    <row r="8145" spans="1:38" x14ac:dyDescent="0.35">
      <c r="A8145" t="s">
        <v>8269</v>
      </c>
      <c r="B8145">
        <v>47081.942875252324</v>
      </c>
      <c r="C8145">
        <v>46569.81739991092</v>
      </c>
      <c r="D8145">
        <v>97.735707131616962</v>
      </c>
      <c r="E8145">
        <v>414.3897682097832</v>
      </c>
      <c r="F8145">
        <v>4.4139418372638999E-3</v>
      </c>
      <c r="G8145">
        <v>0.20313223931852109</v>
      </c>
      <c r="H8145">
        <v>0.20153558776728309</v>
      </c>
      <c r="I8145">
        <v>0.2319909257911269</v>
      </c>
      <c r="J8145">
        <v>340</v>
      </c>
      <c r="K8145">
        <v>7</v>
      </c>
      <c r="L8145" t="str">
        <f>VLOOKUP(J8145,Clustering!$D$3:$E$367,2,FALSE)</f>
        <v>Spring</v>
      </c>
      <c r="M8145">
        <v>0.263825162</v>
      </c>
      <c r="N8145">
        <v>0.30635254299999998</v>
      </c>
      <c r="O8145">
        <v>0.30635254299999998</v>
      </c>
      <c r="P8145">
        <v>0.882109217</v>
      </c>
      <c r="Q8145">
        <v>0.39696357199999999</v>
      </c>
      <c r="R8145">
        <v>0.20153558776728309</v>
      </c>
      <c r="S8145">
        <v>4.4139418372638999E-3</v>
      </c>
      <c r="T8145">
        <v>0</v>
      </c>
      <c r="U8145">
        <v>0.65669071999999995</v>
      </c>
      <c r="V8145">
        <v>0.85008076700000001</v>
      </c>
      <c r="W8145">
        <v>1.2671325000000001E-2</v>
      </c>
      <c r="X8145">
        <v>1.0881529999999999E-3</v>
      </c>
      <c r="Y8145">
        <v>0.2319909257911269</v>
      </c>
      <c r="Z8145">
        <v>0.289997108</v>
      </c>
      <c r="AA8145">
        <v>0.65669071999999995</v>
      </c>
      <c r="AB8145">
        <v>0</v>
      </c>
      <c r="AC8145">
        <v>0</v>
      </c>
      <c r="AD8145">
        <v>0.85</v>
      </c>
      <c r="AE8145">
        <v>0.85</v>
      </c>
      <c r="AF8145">
        <v>0.85</v>
      </c>
      <c r="AG8145">
        <v>0.85</v>
      </c>
      <c r="AH8145">
        <v>0.882109217</v>
      </c>
      <c r="AI8145">
        <v>1.2671325000000001E-2</v>
      </c>
      <c r="AJ8145">
        <v>0.40054112200000003</v>
      </c>
      <c r="AK8145">
        <v>3.0897592860846998E-3</v>
      </c>
      <c r="AL8145">
        <v>9.6655850000000008E-3</v>
      </c>
    </row>
    <row r="8146" spans="1:38" x14ac:dyDescent="0.35">
      <c r="A8146" t="s">
        <v>8270</v>
      </c>
      <c r="B8146">
        <v>47852.447619186743</v>
      </c>
      <c r="C8146">
        <v>45661.399224078697</v>
      </c>
      <c r="D8146">
        <v>1819.03591351409</v>
      </c>
      <c r="E8146">
        <v>372.01248159395681</v>
      </c>
      <c r="F8146">
        <v>8.2151334018926894E-2</v>
      </c>
      <c r="G8146">
        <v>0.18235905960488069</v>
      </c>
      <c r="H8146">
        <v>0.18018069045900739</v>
      </c>
      <c r="I8146">
        <v>0.22173200365996401</v>
      </c>
      <c r="J8146">
        <v>340</v>
      </c>
      <c r="K8146">
        <v>8</v>
      </c>
      <c r="L8146" t="str">
        <f>VLOOKUP(J8146,Clustering!$D$3:$E$367,2,FALSE)</f>
        <v>Spring</v>
      </c>
      <c r="M8146">
        <v>0.26440688400000001</v>
      </c>
      <c r="N8146">
        <v>0.30254648099999998</v>
      </c>
      <c r="O8146">
        <v>0.30254648099999998</v>
      </c>
      <c r="P8146">
        <v>0.88441853599999998</v>
      </c>
      <c r="Q8146">
        <v>0.42632656000000002</v>
      </c>
      <c r="R8146">
        <v>0.18018069045900739</v>
      </c>
      <c r="S8146">
        <v>8.2151334018926894E-2</v>
      </c>
      <c r="T8146">
        <v>0</v>
      </c>
      <c r="U8146">
        <v>0.65669071999999995</v>
      </c>
      <c r="V8146">
        <v>0.85008076700000001</v>
      </c>
      <c r="W8146">
        <v>1.2182623E-2</v>
      </c>
      <c r="X8146">
        <v>1.0228139999999999E-3</v>
      </c>
      <c r="Y8146">
        <v>0.22173200365996401</v>
      </c>
      <c r="Z8146">
        <v>0.28372103799999998</v>
      </c>
      <c r="AA8146">
        <v>0.65669071999999995</v>
      </c>
      <c r="AB8146">
        <v>0</v>
      </c>
      <c r="AC8146">
        <v>0</v>
      </c>
      <c r="AD8146">
        <v>0.85</v>
      </c>
      <c r="AE8146">
        <v>0.85</v>
      </c>
      <c r="AF8146">
        <v>0.85</v>
      </c>
      <c r="AG8146">
        <v>0.85</v>
      </c>
      <c r="AH8146">
        <v>0.88441853599999998</v>
      </c>
      <c r="AI8146">
        <v>1.2182623E-2</v>
      </c>
      <c r="AJ8146">
        <v>0.39226333899999999</v>
      </c>
      <c r="AK8146">
        <v>5.7505933813248797E-2</v>
      </c>
      <c r="AL8146">
        <v>2.9612508999999999E-2</v>
      </c>
    </row>
    <row r="8147" spans="1:38" x14ac:dyDescent="0.35">
      <c r="A8147" t="s">
        <v>8271</v>
      </c>
      <c r="B8147">
        <v>48551.973915627474</v>
      </c>
      <c r="C8147">
        <v>43992.692830002088</v>
      </c>
      <c r="D8147">
        <v>4203.0980478619967</v>
      </c>
      <c r="E8147">
        <v>356.18303776338382</v>
      </c>
      <c r="F8147">
        <v>0.1898203928130065</v>
      </c>
      <c r="G8147">
        <v>0.17459952831538419</v>
      </c>
      <c r="H8147">
        <v>0.17238605249512121</v>
      </c>
      <c r="I8147">
        <v>0.21460700813283781</v>
      </c>
      <c r="J8147">
        <v>340</v>
      </c>
      <c r="K8147">
        <v>9</v>
      </c>
      <c r="L8147" t="str">
        <f>VLOOKUP(J8147,Clustering!$D$3:$E$367,2,FALSE)</f>
        <v>Spring</v>
      </c>
      <c r="M8147">
        <v>0.25910803300000002</v>
      </c>
      <c r="N8147">
        <v>0.30094911800000002</v>
      </c>
      <c r="O8147">
        <v>0.30094911800000002</v>
      </c>
      <c r="P8147">
        <v>0.88541551100000004</v>
      </c>
      <c r="Q8147">
        <v>0.45108358900000001</v>
      </c>
      <c r="R8147">
        <v>0.17238605249512121</v>
      </c>
      <c r="S8147">
        <v>0.1898203928130065</v>
      </c>
      <c r="T8147">
        <v>0.38061054900000002</v>
      </c>
      <c r="U8147">
        <v>0.65642462499999998</v>
      </c>
      <c r="V8147">
        <v>0.85008076700000001</v>
      </c>
      <c r="W8147">
        <v>1.1659015E-2</v>
      </c>
      <c r="X8147">
        <v>7.9998899999999997E-4</v>
      </c>
      <c r="Y8147">
        <v>0.21460700813283781</v>
      </c>
      <c r="Z8147">
        <v>0.260725812</v>
      </c>
      <c r="AA8147">
        <v>0.65642462499999998</v>
      </c>
      <c r="AB8147">
        <v>0</v>
      </c>
      <c r="AC8147">
        <v>0</v>
      </c>
      <c r="AD8147">
        <v>0.85</v>
      </c>
      <c r="AE8147">
        <v>0.85</v>
      </c>
      <c r="AF8147">
        <v>0.85</v>
      </c>
      <c r="AG8147">
        <v>0.85</v>
      </c>
      <c r="AH8147">
        <v>0.88541551100000004</v>
      </c>
      <c r="AI8147">
        <v>1.1659015E-2</v>
      </c>
      <c r="AJ8147">
        <v>0.37527642900000002</v>
      </c>
      <c r="AK8147">
        <v>0.13287427496910451</v>
      </c>
      <c r="AL8147">
        <v>0</v>
      </c>
    </row>
    <row r="8148" spans="1:38" x14ac:dyDescent="0.35">
      <c r="A8148" t="s">
        <v>8272</v>
      </c>
      <c r="B8148">
        <v>48271.403538543113</v>
      </c>
      <c r="C8148">
        <v>41749.091660419261</v>
      </c>
      <c r="D8148">
        <v>6109.4942091174926</v>
      </c>
      <c r="E8148">
        <v>412.81766900634619</v>
      </c>
      <c r="F8148">
        <v>0.27591709197775738</v>
      </c>
      <c r="G8148">
        <v>0.20236160245409121</v>
      </c>
      <c r="H8148">
        <v>0.2012543379438439</v>
      </c>
      <c r="I8148">
        <v>0.22237486039925361</v>
      </c>
      <c r="J8148">
        <v>340</v>
      </c>
      <c r="K8148">
        <v>10</v>
      </c>
      <c r="L8148" t="str">
        <f>VLOOKUP(J8148,Clustering!$D$3:$E$367,2,FALSE)</f>
        <v>Spring</v>
      </c>
      <c r="M8148">
        <v>0.26146371800000001</v>
      </c>
      <c r="N8148">
        <v>0.297210105</v>
      </c>
      <c r="O8148">
        <v>0.297210105</v>
      </c>
      <c r="P8148">
        <v>0.886412486</v>
      </c>
      <c r="Q8148">
        <v>0.44630240399999999</v>
      </c>
      <c r="R8148">
        <v>0.2012543379438439</v>
      </c>
      <c r="S8148">
        <v>0.27591709197775738</v>
      </c>
      <c r="T8148">
        <v>0.64870787399999996</v>
      </c>
      <c r="U8148">
        <v>0.65687855100000003</v>
      </c>
      <c r="V8148">
        <v>0.85008076700000001</v>
      </c>
      <c r="W8148">
        <v>1.1484479000000001E-2</v>
      </c>
      <c r="X8148">
        <v>7.9998899999999997E-4</v>
      </c>
      <c r="Y8148">
        <v>0.22237486039925361</v>
      </c>
      <c r="Z8148">
        <v>0.27476282400000002</v>
      </c>
      <c r="AA8148">
        <v>0.65687855100000003</v>
      </c>
      <c r="AB8148">
        <v>0</v>
      </c>
      <c r="AC8148">
        <v>0</v>
      </c>
      <c r="AD8148">
        <v>0.85</v>
      </c>
      <c r="AE8148">
        <v>0.85</v>
      </c>
      <c r="AF8148">
        <v>0.85</v>
      </c>
      <c r="AG8148">
        <v>0.85</v>
      </c>
      <c r="AH8148">
        <v>0.886412486</v>
      </c>
      <c r="AI8148">
        <v>1.1484479000000001E-2</v>
      </c>
      <c r="AJ8148">
        <v>0.37825136199999998</v>
      </c>
      <c r="AK8148">
        <v>0.1931419643844301</v>
      </c>
      <c r="AL8148">
        <v>0</v>
      </c>
    </row>
    <row r="8149" spans="1:38" x14ac:dyDescent="0.35">
      <c r="A8149" t="s">
        <v>8273</v>
      </c>
      <c r="B8149">
        <v>47505.9423047319</v>
      </c>
      <c r="C8149">
        <v>39839.453313276797</v>
      </c>
      <c r="D8149">
        <v>7188.1183538800015</v>
      </c>
      <c r="E8149">
        <v>478.37063757508889</v>
      </c>
      <c r="F8149">
        <v>0.3246299358193519</v>
      </c>
      <c r="G8149">
        <v>0.23449541057602399</v>
      </c>
      <c r="H8149">
        <v>0.23432128147105169</v>
      </c>
      <c r="I8149">
        <v>0.2376427079573811</v>
      </c>
      <c r="J8149">
        <v>340</v>
      </c>
      <c r="K8149">
        <v>11</v>
      </c>
      <c r="L8149" t="str">
        <f>VLOOKUP(J8149,Clustering!$D$3:$E$367,2,FALSE)</f>
        <v>Spring</v>
      </c>
      <c r="M8149">
        <v>0.25473072200000002</v>
      </c>
      <c r="N8149">
        <v>0.28310598100000001</v>
      </c>
      <c r="O8149">
        <v>0.28310598100000001</v>
      </c>
      <c r="P8149">
        <v>0.88809106699999996</v>
      </c>
      <c r="Q8149">
        <v>0.41275900700000001</v>
      </c>
      <c r="R8149">
        <v>0.23432128147105169</v>
      </c>
      <c r="S8149">
        <v>0.3246299358193519</v>
      </c>
      <c r="T8149">
        <v>0.69147650000000005</v>
      </c>
      <c r="U8149">
        <v>0.65687855100000003</v>
      </c>
      <c r="V8149">
        <v>0.85008076700000001</v>
      </c>
      <c r="W8149">
        <v>1.1379757000000001E-2</v>
      </c>
      <c r="X8149">
        <v>7.9998899999999997E-4</v>
      </c>
      <c r="Y8149">
        <v>0.2376427079573811</v>
      </c>
      <c r="Z8149">
        <v>0.29694740200000003</v>
      </c>
      <c r="AA8149">
        <v>0.65687855100000003</v>
      </c>
      <c r="AB8149">
        <v>0</v>
      </c>
      <c r="AC8149">
        <v>0</v>
      </c>
      <c r="AD8149">
        <v>0.85</v>
      </c>
      <c r="AE8149">
        <v>0.85</v>
      </c>
      <c r="AF8149">
        <v>0.85</v>
      </c>
      <c r="AG8149">
        <v>0.85</v>
      </c>
      <c r="AH8149">
        <v>0.88809106699999996</v>
      </c>
      <c r="AI8149">
        <v>1.1379757000000001E-2</v>
      </c>
      <c r="AJ8149">
        <v>0.383757177</v>
      </c>
      <c r="AK8149">
        <v>0.2272409550735463</v>
      </c>
      <c r="AL8149">
        <v>9.2362929999999996E-3</v>
      </c>
    </row>
    <row r="8150" spans="1:38" x14ac:dyDescent="0.35">
      <c r="A8150" t="s">
        <v>8274</v>
      </c>
      <c r="B8150">
        <v>46490.970185943792</v>
      </c>
      <c r="C8150">
        <v>38766.592504965032</v>
      </c>
      <c r="D8150">
        <v>7210.4542818491364</v>
      </c>
      <c r="E8150">
        <v>513.92339912962655</v>
      </c>
      <c r="F8150">
        <v>0.32563867141691932</v>
      </c>
      <c r="G8150">
        <v>0.25192323486746399</v>
      </c>
      <c r="H8150">
        <v>0.25216055598633752</v>
      </c>
      <c r="I8150">
        <v>0.24763377311383999</v>
      </c>
      <c r="J8150">
        <v>340</v>
      </c>
      <c r="K8150">
        <v>12</v>
      </c>
      <c r="L8150" t="str">
        <f>VLOOKUP(J8150,Clustering!$D$3:$E$367,2,FALSE)</f>
        <v>Spring</v>
      </c>
      <c r="M8150">
        <v>0.249788968</v>
      </c>
      <c r="N8150">
        <v>0.27224391199999998</v>
      </c>
      <c r="O8150">
        <v>0.27224391199999998</v>
      </c>
      <c r="P8150">
        <v>0.88874215199999995</v>
      </c>
      <c r="Q8150">
        <v>0.38151858999999999</v>
      </c>
      <c r="R8150">
        <v>0.25216055598633752</v>
      </c>
      <c r="S8150">
        <v>0.32563867141691932</v>
      </c>
      <c r="T8150">
        <v>0.675532719</v>
      </c>
      <c r="U8150">
        <v>0.65687855100000003</v>
      </c>
      <c r="V8150">
        <v>0.85008076700000001</v>
      </c>
      <c r="W8150">
        <v>1.1484479000000001E-2</v>
      </c>
      <c r="X8150">
        <v>8.0166500000000002E-4</v>
      </c>
      <c r="Y8150">
        <v>0.24763377311383999</v>
      </c>
      <c r="Z8150">
        <v>0.31904980900000002</v>
      </c>
      <c r="AA8150">
        <v>0.65687855100000003</v>
      </c>
      <c r="AB8150">
        <v>0</v>
      </c>
      <c r="AC8150">
        <v>0</v>
      </c>
      <c r="AD8150">
        <v>0.85</v>
      </c>
      <c r="AE8150">
        <v>0.85</v>
      </c>
      <c r="AF8150">
        <v>0.85</v>
      </c>
      <c r="AG8150">
        <v>0.85</v>
      </c>
      <c r="AH8150">
        <v>0.88874215199999995</v>
      </c>
      <c r="AI8150">
        <v>1.1484479000000001E-2</v>
      </c>
      <c r="AJ8150">
        <v>0.392426416</v>
      </c>
      <c r="AK8150">
        <v>0.2279470699918435</v>
      </c>
      <c r="AL8150">
        <v>9.2362929999999996E-3</v>
      </c>
    </row>
    <row r="8151" spans="1:38" x14ac:dyDescent="0.35">
      <c r="A8151" t="s">
        <v>8275</v>
      </c>
      <c r="B8151">
        <v>44078.182639503888</v>
      </c>
      <c r="C8151">
        <v>37048.567788639957</v>
      </c>
      <c r="D8151">
        <v>6501.5700538330711</v>
      </c>
      <c r="E8151">
        <v>528.04479703085599</v>
      </c>
      <c r="F8151">
        <v>0.293624028625181</v>
      </c>
      <c r="G8151">
        <v>0.25884548874061569</v>
      </c>
      <c r="H8151">
        <v>0.25897081956818652</v>
      </c>
      <c r="I8151">
        <v>0.25658019606895338</v>
      </c>
      <c r="J8151">
        <v>340</v>
      </c>
      <c r="K8151">
        <v>13</v>
      </c>
      <c r="L8151" t="str">
        <f>VLOOKUP(J8151,Clustering!$D$3:$E$367,2,FALSE)</f>
        <v>Spring</v>
      </c>
      <c r="M8151">
        <v>0.24479537700000001</v>
      </c>
      <c r="N8151">
        <v>0.25992843999999998</v>
      </c>
      <c r="O8151">
        <v>0.25992843999999998</v>
      </c>
      <c r="P8151">
        <v>0.88865059300000004</v>
      </c>
      <c r="Q8151">
        <v>0.356448655</v>
      </c>
      <c r="R8151">
        <v>0.25897081956818652</v>
      </c>
      <c r="S8151">
        <v>0.293624028625181</v>
      </c>
      <c r="T8151">
        <v>0.66427384</v>
      </c>
      <c r="U8151">
        <v>0.65687855100000003</v>
      </c>
      <c r="V8151">
        <v>0.85008076700000001</v>
      </c>
      <c r="W8151">
        <v>1.0123096999999999E-2</v>
      </c>
      <c r="X8151">
        <v>7.9998899999999997E-4</v>
      </c>
      <c r="Y8151">
        <v>0.25658019606895338</v>
      </c>
      <c r="Z8151">
        <v>0.32334850900000001</v>
      </c>
      <c r="AA8151">
        <v>0.65687855100000003</v>
      </c>
      <c r="AB8151">
        <v>0</v>
      </c>
      <c r="AC8151">
        <v>0</v>
      </c>
      <c r="AD8151">
        <v>0.85</v>
      </c>
      <c r="AE8151">
        <v>0.85</v>
      </c>
      <c r="AF8151">
        <v>0.85</v>
      </c>
      <c r="AG8151">
        <v>0.85</v>
      </c>
      <c r="AH8151">
        <v>0.88865059300000004</v>
      </c>
      <c r="AI8151">
        <v>1.0123096999999999E-2</v>
      </c>
      <c r="AJ8151">
        <v>0.40027920900000002</v>
      </c>
      <c r="AK8151">
        <v>0.20553682003762669</v>
      </c>
      <c r="AL8151">
        <v>9.2362929999999996E-3</v>
      </c>
    </row>
    <row r="8152" spans="1:38" x14ac:dyDescent="0.35">
      <c r="A8152" t="s">
        <v>8276</v>
      </c>
      <c r="B8152">
        <v>43631.715716157552</v>
      </c>
      <c r="C8152">
        <v>37918.90782432133</v>
      </c>
      <c r="D8152">
        <v>5177.8185806349293</v>
      </c>
      <c r="E8152">
        <v>534.98931120128339</v>
      </c>
      <c r="F8152">
        <v>0.23384073978254169</v>
      </c>
      <c r="G8152">
        <v>0.26224966235357028</v>
      </c>
      <c r="H8152">
        <v>0.26226546035704551</v>
      </c>
      <c r="I8152">
        <v>0.2619641212605035</v>
      </c>
      <c r="J8152">
        <v>340</v>
      </c>
      <c r="K8152">
        <v>14</v>
      </c>
      <c r="L8152" t="str">
        <f>VLOOKUP(J8152,Clustering!$D$3:$E$367,2,FALSE)</f>
        <v>Spring</v>
      </c>
      <c r="M8152">
        <v>0.24384503900000001</v>
      </c>
      <c r="N8152">
        <v>0.25880831399999998</v>
      </c>
      <c r="O8152">
        <v>0.25880831399999998</v>
      </c>
      <c r="P8152">
        <v>0.88747050100000002</v>
      </c>
      <c r="Q8152">
        <v>0.34975249200000003</v>
      </c>
      <c r="R8152">
        <v>0.26226546035704551</v>
      </c>
      <c r="S8152">
        <v>0.23384073978254169</v>
      </c>
      <c r="T8152">
        <v>0.65679310899999999</v>
      </c>
      <c r="U8152">
        <v>0.65687855100000003</v>
      </c>
      <c r="V8152">
        <v>0.85008076700000001</v>
      </c>
      <c r="W8152">
        <v>9.9834680000000006E-3</v>
      </c>
      <c r="X8152">
        <v>1.332757E-3</v>
      </c>
      <c r="Y8152">
        <v>0.2619641212605035</v>
      </c>
      <c r="Z8152">
        <v>0.32489395500000001</v>
      </c>
      <c r="AA8152">
        <v>0.65687855100000003</v>
      </c>
      <c r="AB8152">
        <v>0</v>
      </c>
      <c r="AC8152">
        <v>0</v>
      </c>
      <c r="AD8152">
        <v>0.85</v>
      </c>
      <c r="AE8152">
        <v>0.85</v>
      </c>
      <c r="AF8152">
        <v>0.85</v>
      </c>
      <c r="AG8152">
        <v>0.85</v>
      </c>
      <c r="AH8152">
        <v>0.88747050100000002</v>
      </c>
      <c r="AI8152">
        <v>9.9834680000000006E-3</v>
      </c>
      <c r="AJ8152">
        <v>0.40114683899999998</v>
      </c>
      <c r="AK8152">
        <v>0.1636885178477791</v>
      </c>
      <c r="AL8152">
        <v>9.4140809999999995E-3</v>
      </c>
    </row>
    <row r="8153" spans="1:38" x14ac:dyDescent="0.35">
      <c r="A8153" t="s">
        <v>8277</v>
      </c>
      <c r="B8153">
        <v>43732.454825023407</v>
      </c>
      <c r="C8153">
        <v>39831.002106917629</v>
      </c>
      <c r="D8153">
        <v>3364.412228391097</v>
      </c>
      <c r="E8153">
        <v>537.04048971468194</v>
      </c>
      <c r="F8153">
        <v>0.15194364811521269</v>
      </c>
      <c r="G8153">
        <v>0.2632551420170009</v>
      </c>
      <c r="H8153">
        <v>0.26335028110459668</v>
      </c>
      <c r="I8153">
        <v>0.26153555010097718</v>
      </c>
      <c r="J8153">
        <v>340</v>
      </c>
      <c r="K8153">
        <v>15</v>
      </c>
      <c r="L8153" t="str">
        <f>VLOOKUP(J8153,Clustering!$D$3:$E$367,2,FALSE)</f>
        <v>Spring</v>
      </c>
      <c r="M8153">
        <v>0.24371832800000001</v>
      </c>
      <c r="N8153">
        <v>0.26350968800000002</v>
      </c>
      <c r="O8153">
        <v>0.26350968800000002</v>
      </c>
      <c r="P8153">
        <v>0.88662612399999996</v>
      </c>
      <c r="Q8153">
        <v>0.34492124200000002</v>
      </c>
      <c r="R8153">
        <v>0.26335028110459668</v>
      </c>
      <c r="S8153">
        <v>0.15194364811521269</v>
      </c>
      <c r="T8153">
        <v>0.66691854299999997</v>
      </c>
      <c r="U8153">
        <v>0.65687855100000003</v>
      </c>
      <c r="V8153">
        <v>0.85008076700000001</v>
      </c>
      <c r="W8153">
        <v>1.008819E-2</v>
      </c>
      <c r="X8153">
        <v>1.332757E-3</v>
      </c>
      <c r="Y8153">
        <v>0.26153555010097718</v>
      </c>
      <c r="Z8153">
        <v>0.335184814</v>
      </c>
      <c r="AA8153">
        <v>0.65687855100000003</v>
      </c>
      <c r="AB8153">
        <v>0</v>
      </c>
      <c r="AC8153">
        <v>0</v>
      </c>
      <c r="AD8153">
        <v>0.85</v>
      </c>
      <c r="AE8153">
        <v>0.85</v>
      </c>
      <c r="AF8153">
        <v>0.85</v>
      </c>
      <c r="AG8153">
        <v>0.85</v>
      </c>
      <c r="AH8153">
        <v>0.88662612399999996</v>
      </c>
      <c r="AI8153">
        <v>1.008819E-2</v>
      </c>
      <c r="AJ8153">
        <v>0.41580300799999997</v>
      </c>
      <c r="AK8153">
        <v>0.1063605536806488</v>
      </c>
      <c r="AL8153">
        <v>9.4140809999999995E-3</v>
      </c>
    </row>
    <row r="8154" spans="1:38" x14ac:dyDescent="0.35">
      <c r="A8154" t="s">
        <v>8278</v>
      </c>
      <c r="B8154">
        <v>45212.539219726779</v>
      </c>
      <c r="C8154">
        <v>43331.657208937162</v>
      </c>
      <c r="D8154">
        <v>1350.541591560959</v>
      </c>
      <c r="E8154">
        <v>530.34041922865686</v>
      </c>
      <c r="F8154">
        <v>6.0993184670247599E-2</v>
      </c>
      <c r="G8154">
        <v>0.25997079373953769</v>
      </c>
      <c r="H8154">
        <v>0.25981456903850408</v>
      </c>
      <c r="I8154">
        <v>0.26279447788208599</v>
      </c>
      <c r="J8154">
        <v>340</v>
      </c>
      <c r="K8154">
        <v>16</v>
      </c>
      <c r="L8154" t="str">
        <f>VLOOKUP(J8154,Clustering!$D$3:$E$367,2,FALSE)</f>
        <v>Spring</v>
      </c>
      <c r="M8154">
        <v>0.24177733600000001</v>
      </c>
      <c r="N8154">
        <v>0.279079048</v>
      </c>
      <c r="O8154">
        <v>0.279079048</v>
      </c>
      <c r="P8154">
        <v>0.876290138</v>
      </c>
      <c r="Q8154">
        <v>0.34370717099999998</v>
      </c>
      <c r="R8154">
        <v>0.25981456903850408</v>
      </c>
      <c r="S8154">
        <v>6.0993184670247599E-2</v>
      </c>
      <c r="T8154">
        <v>0.67651503700000004</v>
      </c>
      <c r="U8154">
        <v>0.66614491200000003</v>
      </c>
      <c r="V8154">
        <v>0.85008076700000001</v>
      </c>
      <c r="W8154">
        <v>1.0018375E-2</v>
      </c>
      <c r="X8154">
        <v>1.332757E-3</v>
      </c>
      <c r="Y8154">
        <v>0.26279447788208599</v>
      </c>
      <c r="Z8154">
        <v>0.36046607800000002</v>
      </c>
      <c r="AA8154">
        <v>0.66614491200000003</v>
      </c>
      <c r="AB8154">
        <v>0</v>
      </c>
      <c r="AC8154">
        <v>0</v>
      </c>
      <c r="AD8154">
        <v>0.85</v>
      </c>
      <c r="AE8154">
        <v>0.85</v>
      </c>
      <c r="AF8154">
        <v>0.85</v>
      </c>
      <c r="AG8154">
        <v>0.85</v>
      </c>
      <c r="AH8154">
        <v>0.876290138</v>
      </c>
      <c r="AI8154">
        <v>1.0018375E-2</v>
      </c>
      <c r="AJ8154">
        <v>0.43847681199999999</v>
      </c>
      <c r="AK8154">
        <v>4.2695229269173303E-2</v>
      </c>
      <c r="AL8154">
        <v>9.2362929999999996E-3</v>
      </c>
    </row>
    <row r="8155" spans="1:38" x14ac:dyDescent="0.35">
      <c r="A8155" t="s">
        <v>8279</v>
      </c>
      <c r="B8155">
        <v>49935.951262889277</v>
      </c>
      <c r="C8155">
        <v>49322.456114276843</v>
      </c>
      <c r="D8155">
        <v>59.66933917850691</v>
      </c>
      <c r="E8155">
        <v>553.82580943393282</v>
      </c>
      <c r="F8155">
        <v>2.6947878143166E-3</v>
      </c>
      <c r="G8155">
        <v>0.27148323991859452</v>
      </c>
      <c r="H8155">
        <v>0.27156679380364168</v>
      </c>
      <c r="I8155">
        <v>0.26997304480415291</v>
      </c>
      <c r="J8155">
        <v>340</v>
      </c>
      <c r="K8155">
        <v>17</v>
      </c>
      <c r="L8155" t="str">
        <f>VLOOKUP(J8155,Clustering!$D$3:$E$367,2,FALSE)</f>
        <v>Spring</v>
      </c>
      <c r="M8155">
        <v>0.243626174</v>
      </c>
      <c r="N8155">
        <v>0.29822965600000001</v>
      </c>
      <c r="O8155">
        <v>0.29822965600000001</v>
      </c>
      <c r="P8155">
        <v>0.87688018499999998</v>
      </c>
      <c r="Q8155">
        <v>0.36264417100000002</v>
      </c>
      <c r="R8155">
        <v>0.27156679380364168</v>
      </c>
      <c r="S8155">
        <v>2.6947878143166E-3</v>
      </c>
      <c r="T8155">
        <v>0.66790086100000001</v>
      </c>
      <c r="U8155">
        <v>0.66614491200000003</v>
      </c>
      <c r="V8155">
        <v>0.85008076700000001</v>
      </c>
      <c r="W8155">
        <v>1.0018375E-2</v>
      </c>
      <c r="X8155">
        <v>3.5316800000000001E-3</v>
      </c>
      <c r="Y8155">
        <v>0.26997304480415291</v>
      </c>
      <c r="Z8155">
        <v>0.37417071899999998</v>
      </c>
      <c r="AA8155">
        <v>0.66614491200000003</v>
      </c>
      <c r="AB8155">
        <v>0</v>
      </c>
      <c r="AC8155">
        <v>0</v>
      </c>
      <c r="AD8155">
        <v>0.85</v>
      </c>
      <c r="AE8155">
        <v>0.85</v>
      </c>
      <c r="AF8155">
        <v>0.85</v>
      </c>
      <c r="AG8155">
        <v>0.85</v>
      </c>
      <c r="AH8155">
        <v>0.87688018499999998</v>
      </c>
      <c r="AI8155">
        <v>1.0018375E-2</v>
      </c>
      <c r="AJ8155">
        <v>0.48342131399999999</v>
      </c>
      <c r="AK8155">
        <v>1.8863514700216001E-3</v>
      </c>
      <c r="AL8155">
        <v>0.282721628</v>
      </c>
    </row>
    <row r="8156" spans="1:38" x14ac:dyDescent="0.35">
      <c r="A8156" t="s">
        <v>8280</v>
      </c>
      <c r="B8156">
        <v>51097.082171324131</v>
      </c>
      <c r="C8156">
        <v>50542.02610632858</v>
      </c>
      <c r="D8156">
        <v>0</v>
      </c>
      <c r="E8156">
        <v>555.05606499554108</v>
      </c>
      <c r="F8156">
        <v>0</v>
      </c>
      <c r="G8156">
        <v>0.2720863063703633</v>
      </c>
      <c r="H8156">
        <v>0.27208911490431448</v>
      </c>
      <c r="I8156">
        <v>0.2720355435093737</v>
      </c>
      <c r="J8156">
        <v>340</v>
      </c>
      <c r="K8156">
        <v>18</v>
      </c>
      <c r="L8156" t="str">
        <f>VLOOKUP(J8156,Clustering!$D$3:$E$367,2,FALSE)</f>
        <v>Spring</v>
      </c>
      <c r="M8156">
        <v>0.25065866999999997</v>
      </c>
      <c r="N8156">
        <v>0.313836485</v>
      </c>
      <c r="O8156">
        <v>0.313836485</v>
      </c>
      <c r="P8156">
        <v>0.87696156999999997</v>
      </c>
      <c r="Q8156">
        <v>0.40118152899999998</v>
      </c>
      <c r="R8156">
        <v>0.27208911490431448</v>
      </c>
      <c r="S8156">
        <v>0</v>
      </c>
      <c r="T8156">
        <v>0.587728578</v>
      </c>
      <c r="U8156">
        <v>0.66614491200000003</v>
      </c>
      <c r="V8156">
        <v>0.85008076700000001</v>
      </c>
      <c r="W8156">
        <v>1.0158004E-2</v>
      </c>
      <c r="X8156">
        <v>2.7398167000000001E-2</v>
      </c>
      <c r="Y8156">
        <v>0.2720355435093737</v>
      </c>
      <c r="Z8156">
        <v>0.39619727599999999</v>
      </c>
      <c r="AA8156">
        <v>0.66614491200000003</v>
      </c>
      <c r="AB8156">
        <v>0</v>
      </c>
      <c r="AC8156">
        <v>0</v>
      </c>
      <c r="AD8156">
        <v>0.85</v>
      </c>
      <c r="AE8156">
        <v>0.85</v>
      </c>
      <c r="AF8156">
        <v>0.85</v>
      </c>
      <c r="AG8156">
        <v>0.85</v>
      </c>
      <c r="AH8156">
        <v>0.87696156999999997</v>
      </c>
      <c r="AI8156">
        <v>1.0158004E-2</v>
      </c>
      <c r="AJ8156">
        <v>0.50598851700000003</v>
      </c>
      <c r="AK8156">
        <v>0</v>
      </c>
      <c r="AL8156">
        <v>0.422111599</v>
      </c>
    </row>
    <row r="8157" spans="1:38" x14ac:dyDescent="0.35">
      <c r="A8157" t="s">
        <v>8281</v>
      </c>
      <c r="B8157">
        <v>51271.537893220389</v>
      </c>
      <c r="C8157">
        <v>50715.311082822853</v>
      </c>
      <c r="D8157">
        <v>0</v>
      </c>
      <c r="E8157">
        <v>556.226810397544</v>
      </c>
      <c r="F8157">
        <v>0</v>
      </c>
      <c r="G8157">
        <v>0.27266020117526668</v>
      </c>
      <c r="H8157">
        <v>0.27287259655532359</v>
      </c>
      <c r="I8157">
        <v>0.26882125981292582</v>
      </c>
      <c r="J8157">
        <v>340</v>
      </c>
      <c r="K8157">
        <v>19</v>
      </c>
      <c r="L8157" t="str">
        <f>VLOOKUP(J8157,Clustering!$D$3:$E$367,2,FALSE)</f>
        <v>Spring</v>
      </c>
      <c r="M8157">
        <v>0.26664161600000003</v>
      </c>
      <c r="N8157">
        <v>0.33066993099999997</v>
      </c>
      <c r="O8157">
        <v>0.33066993099999997</v>
      </c>
      <c r="P8157">
        <v>0.87750075100000002</v>
      </c>
      <c r="Q8157">
        <v>0.424874682</v>
      </c>
      <c r="R8157">
        <v>0.27287259655532359</v>
      </c>
      <c r="S8157">
        <v>0</v>
      </c>
      <c r="T8157">
        <v>0.23069366799999999</v>
      </c>
      <c r="U8157">
        <v>0.666411007</v>
      </c>
      <c r="V8157">
        <v>0.85008076700000001</v>
      </c>
      <c r="W8157">
        <v>1.0611798E-2</v>
      </c>
      <c r="X8157">
        <v>2.7398167000000001E-2</v>
      </c>
      <c r="Y8157">
        <v>0.26882125981292582</v>
      </c>
      <c r="Z8157">
        <v>0.413633847</v>
      </c>
      <c r="AA8157">
        <v>0.666411007</v>
      </c>
      <c r="AB8157">
        <v>0</v>
      </c>
      <c r="AC8157">
        <v>0</v>
      </c>
      <c r="AD8157">
        <v>0.85</v>
      </c>
      <c r="AE8157">
        <v>0.85</v>
      </c>
      <c r="AF8157">
        <v>0.85</v>
      </c>
      <c r="AG8157">
        <v>0.85</v>
      </c>
      <c r="AH8157">
        <v>0.87750075100000002</v>
      </c>
      <c r="AI8157">
        <v>1.0611798E-2</v>
      </c>
      <c r="AJ8157">
        <v>0.524523607</v>
      </c>
      <c r="AK8157">
        <v>0</v>
      </c>
      <c r="AL8157">
        <v>0.39185298200000002</v>
      </c>
    </row>
    <row r="8158" spans="1:38" x14ac:dyDescent="0.35">
      <c r="A8158" t="s">
        <v>8282</v>
      </c>
      <c r="B8158">
        <v>50658.801588360031</v>
      </c>
      <c r="C8158">
        <v>50102.068340548452</v>
      </c>
      <c r="D8158">
        <v>0</v>
      </c>
      <c r="E8158">
        <v>556.73324781158112</v>
      </c>
      <c r="F8158">
        <v>0</v>
      </c>
      <c r="G8158">
        <v>0.27290845480959858</v>
      </c>
      <c r="H8158">
        <v>0.27333464983668798</v>
      </c>
      <c r="I8158">
        <v>0.26520519065442189</v>
      </c>
      <c r="J8158">
        <v>340</v>
      </c>
      <c r="K8158">
        <v>20</v>
      </c>
      <c r="L8158" t="str">
        <f>VLOOKUP(J8158,Clustering!$D$3:$E$367,2,FALSE)</f>
        <v>Spring</v>
      </c>
      <c r="M8158">
        <v>0.283920477</v>
      </c>
      <c r="N8158">
        <v>0.33907087699999999</v>
      </c>
      <c r="O8158">
        <v>0.33907087699999999</v>
      </c>
      <c r="P8158">
        <v>0.87706330300000002</v>
      </c>
      <c r="Q8158">
        <v>0.44582678799999997</v>
      </c>
      <c r="R8158">
        <v>0.27333464983668798</v>
      </c>
      <c r="S8158">
        <v>0</v>
      </c>
      <c r="T8158">
        <v>0</v>
      </c>
      <c r="U8158">
        <v>0.666411007</v>
      </c>
      <c r="V8158">
        <v>0.85008076700000001</v>
      </c>
      <c r="W8158">
        <v>1.071652E-2</v>
      </c>
      <c r="X8158">
        <v>1.3216158E-2</v>
      </c>
      <c r="Y8158">
        <v>0.26520519065442189</v>
      </c>
      <c r="Z8158">
        <v>0.41376237100000002</v>
      </c>
      <c r="AA8158">
        <v>0.666411007</v>
      </c>
      <c r="AB8158">
        <v>0</v>
      </c>
      <c r="AC8158">
        <v>0</v>
      </c>
      <c r="AD8158">
        <v>0.85</v>
      </c>
      <c r="AE8158">
        <v>0.85</v>
      </c>
      <c r="AF8158">
        <v>0.85</v>
      </c>
      <c r="AG8158">
        <v>0.85</v>
      </c>
      <c r="AH8158">
        <v>0.87706330300000002</v>
      </c>
      <c r="AI8158">
        <v>1.071652E-2</v>
      </c>
      <c r="AJ8158">
        <v>0.52178234800000001</v>
      </c>
      <c r="AK8158">
        <v>0</v>
      </c>
      <c r="AL8158">
        <v>0.34357275399999998</v>
      </c>
    </row>
    <row r="8159" spans="1:38" x14ac:dyDescent="0.35">
      <c r="A8159" t="s">
        <v>8283</v>
      </c>
      <c r="B8159">
        <v>48590.138327994173</v>
      </c>
      <c r="C8159">
        <v>48031.290886500363</v>
      </c>
      <c r="D8159">
        <v>0</v>
      </c>
      <c r="E8159">
        <v>558.84744149381345</v>
      </c>
      <c r="F8159">
        <v>0</v>
      </c>
      <c r="G8159">
        <v>0.27394482426167321</v>
      </c>
      <c r="H8159">
        <v>0.27423866712631401</v>
      </c>
      <c r="I8159">
        <v>0.26863375993063299</v>
      </c>
      <c r="J8159">
        <v>340</v>
      </c>
      <c r="K8159">
        <v>21</v>
      </c>
      <c r="L8159" t="str">
        <f>VLOOKUP(J8159,Clustering!$D$3:$E$367,2,FALSE)</f>
        <v>Spring</v>
      </c>
      <c r="M8159">
        <v>0.28851665399999998</v>
      </c>
      <c r="N8159">
        <v>0.33774368599999999</v>
      </c>
      <c r="O8159">
        <v>0.33774368599999999</v>
      </c>
      <c r="P8159">
        <v>0.87764317599999997</v>
      </c>
      <c r="Q8159">
        <v>0.446878149</v>
      </c>
      <c r="R8159">
        <v>0.27423866712631401</v>
      </c>
      <c r="S8159">
        <v>0</v>
      </c>
      <c r="T8159">
        <v>0</v>
      </c>
      <c r="U8159">
        <v>0.666411007</v>
      </c>
      <c r="V8159">
        <v>0.85008076700000001</v>
      </c>
      <c r="W8159">
        <v>1.0681613E-2</v>
      </c>
      <c r="X8159">
        <v>1.332757E-3</v>
      </c>
      <c r="Y8159">
        <v>0.26863375993063299</v>
      </c>
      <c r="Z8159">
        <v>0.40820529700000002</v>
      </c>
      <c r="AA8159">
        <v>0.666411007</v>
      </c>
      <c r="AB8159">
        <v>0</v>
      </c>
      <c r="AC8159">
        <v>0</v>
      </c>
      <c r="AD8159">
        <v>0.85</v>
      </c>
      <c r="AE8159">
        <v>0.85</v>
      </c>
      <c r="AF8159">
        <v>0.85</v>
      </c>
      <c r="AG8159">
        <v>0.85</v>
      </c>
      <c r="AH8159">
        <v>0.87764317599999997</v>
      </c>
      <c r="AI8159">
        <v>1.0681613E-2</v>
      </c>
      <c r="AJ8159">
        <v>0.49218974199999999</v>
      </c>
      <c r="AK8159">
        <v>0</v>
      </c>
      <c r="AL8159">
        <v>0.10074931099999999</v>
      </c>
    </row>
    <row r="8160" spans="1:38" x14ac:dyDescent="0.35">
      <c r="A8160" t="s">
        <v>8284</v>
      </c>
      <c r="B8160">
        <v>45596.078482129298</v>
      </c>
      <c r="C8160">
        <v>45022.768406064897</v>
      </c>
      <c r="D8160">
        <v>0</v>
      </c>
      <c r="E8160">
        <v>573.3100760643955</v>
      </c>
      <c r="F8160">
        <v>0</v>
      </c>
      <c r="G8160">
        <v>0.28103435101195851</v>
      </c>
      <c r="H8160">
        <v>0.28145071617021888</v>
      </c>
      <c r="I8160">
        <v>0.27350875687024562</v>
      </c>
      <c r="J8160">
        <v>340</v>
      </c>
      <c r="K8160">
        <v>22</v>
      </c>
      <c r="L8160" t="str">
        <f>VLOOKUP(J8160,Clustering!$D$3:$E$367,2,FALSE)</f>
        <v>Spring</v>
      </c>
      <c r="M8160">
        <v>0.27883473199999997</v>
      </c>
      <c r="N8160">
        <v>0.331924157</v>
      </c>
      <c r="O8160">
        <v>0.331924157</v>
      </c>
      <c r="P8160">
        <v>0.87862997799999998</v>
      </c>
      <c r="Q8160">
        <v>0.45016990699999998</v>
      </c>
      <c r="R8160">
        <v>0.28145071617021888</v>
      </c>
      <c r="S8160">
        <v>0</v>
      </c>
      <c r="T8160">
        <v>0</v>
      </c>
      <c r="U8160">
        <v>0.666411007</v>
      </c>
      <c r="V8160">
        <v>0.85008076700000001</v>
      </c>
      <c r="W8160">
        <v>1.071652E-2</v>
      </c>
      <c r="X8160">
        <v>1.332757E-3</v>
      </c>
      <c r="Y8160">
        <v>0.27350875687024562</v>
      </c>
      <c r="Z8160">
        <v>0.36384298799999998</v>
      </c>
      <c r="AA8160">
        <v>0.666411007</v>
      </c>
      <c r="AB8160">
        <v>0</v>
      </c>
      <c r="AC8160">
        <v>0</v>
      </c>
      <c r="AD8160">
        <v>0.85</v>
      </c>
      <c r="AE8160">
        <v>0.85</v>
      </c>
      <c r="AF8160">
        <v>0.85</v>
      </c>
      <c r="AG8160">
        <v>0.85</v>
      </c>
      <c r="AH8160">
        <v>0.87862997799999998</v>
      </c>
      <c r="AI8160">
        <v>1.071652E-2</v>
      </c>
      <c r="AJ8160">
        <v>0.4362915</v>
      </c>
      <c r="AK8160">
        <v>0</v>
      </c>
      <c r="AL8160">
        <v>8.1543892000000007E-2</v>
      </c>
    </row>
    <row r="8161" spans="1:38" x14ac:dyDescent="0.35">
      <c r="A8161" t="s">
        <v>8285</v>
      </c>
      <c r="B8161">
        <v>42177.719854191113</v>
      </c>
      <c r="C8161">
        <v>41569.556332987282</v>
      </c>
      <c r="D8161">
        <v>0</v>
      </c>
      <c r="E8161">
        <v>608.16352120383738</v>
      </c>
      <c r="F8161">
        <v>0</v>
      </c>
      <c r="G8161">
        <v>0.29811937313913589</v>
      </c>
      <c r="H8161">
        <v>0.29906900868137398</v>
      </c>
      <c r="I8161">
        <v>0.28095518076701659</v>
      </c>
      <c r="J8161">
        <v>340</v>
      </c>
      <c r="K8161">
        <v>23</v>
      </c>
      <c r="L8161" t="str">
        <f>VLOOKUP(J8161,Clustering!$D$3:$E$367,2,FALSE)</f>
        <v>Spring</v>
      </c>
      <c r="M8161">
        <v>0.26601381800000001</v>
      </c>
      <c r="N8161">
        <v>0.32931907399999999</v>
      </c>
      <c r="O8161">
        <v>0.32931907399999999</v>
      </c>
      <c r="P8161">
        <v>0.87266847400000003</v>
      </c>
      <c r="Q8161">
        <v>0.42104472700000001</v>
      </c>
      <c r="R8161">
        <v>0.29906900868137398</v>
      </c>
      <c r="S8161">
        <v>0</v>
      </c>
      <c r="T8161">
        <v>0</v>
      </c>
      <c r="U8161">
        <v>0.65528198199999999</v>
      </c>
      <c r="V8161">
        <v>0.85008076700000001</v>
      </c>
      <c r="W8161">
        <v>1.197318E-2</v>
      </c>
      <c r="X8161">
        <v>1.332757E-3</v>
      </c>
      <c r="Y8161">
        <v>0.28095518076701659</v>
      </c>
      <c r="Z8161">
        <v>0.304329619</v>
      </c>
      <c r="AA8161">
        <v>0.65528198199999999</v>
      </c>
      <c r="AB8161">
        <v>0</v>
      </c>
      <c r="AC8161">
        <v>0</v>
      </c>
      <c r="AD8161">
        <v>0.85</v>
      </c>
      <c r="AE8161">
        <v>0.85</v>
      </c>
      <c r="AF8161">
        <v>0.85</v>
      </c>
      <c r="AG8161">
        <v>0.85</v>
      </c>
      <c r="AH8161">
        <v>0.87266847400000003</v>
      </c>
      <c r="AI8161">
        <v>1.197318E-2</v>
      </c>
      <c r="AJ8161">
        <v>0.38142008199999999</v>
      </c>
      <c r="AK8161">
        <v>0</v>
      </c>
      <c r="AL8161">
        <v>3.9464554999999998E-2</v>
      </c>
    </row>
    <row r="8162" spans="1:38" x14ac:dyDescent="0.35">
      <c r="A8162" t="s">
        <v>8286</v>
      </c>
      <c r="B8162">
        <v>39710.228541858021</v>
      </c>
      <c r="C8162">
        <v>39054.698574186303</v>
      </c>
      <c r="D8162">
        <v>0</v>
      </c>
      <c r="E8162">
        <v>655.5299676717151</v>
      </c>
      <c r="F8162">
        <v>0</v>
      </c>
      <c r="G8162">
        <v>0.32133821944691909</v>
      </c>
      <c r="H8162">
        <v>0.32297524367370511</v>
      </c>
      <c r="I8162">
        <v>0.29174981684758738</v>
      </c>
      <c r="J8162">
        <v>341</v>
      </c>
      <c r="K8162">
        <v>0</v>
      </c>
      <c r="L8162" t="str">
        <f>VLOOKUP(J8162,Clustering!$D$3:$E$367,2,FALSE)</f>
        <v>Spring</v>
      </c>
      <c r="M8162">
        <v>0.27876561700000002</v>
      </c>
      <c r="N8162">
        <v>0.32806879300000003</v>
      </c>
      <c r="O8162">
        <v>0.32806879300000003</v>
      </c>
      <c r="P8162">
        <v>0.86806000800000005</v>
      </c>
      <c r="Q8162">
        <v>0.415262246</v>
      </c>
      <c r="R8162">
        <v>0.32297524367370511</v>
      </c>
      <c r="S8162">
        <v>0</v>
      </c>
      <c r="T8162">
        <v>0</v>
      </c>
      <c r="U8162">
        <v>0.64562430500000001</v>
      </c>
      <c r="V8162">
        <v>0.85008076700000001</v>
      </c>
      <c r="W8162">
        <v>1.3299655000000001E-2</v>
      </c>
      <c r="X8162">
        <v>7.9998899999999997E-4</v>
      </c>
      <c r="Y8162">
        <v>0.29174981684758738</v>
      </c>
      <c r="Z8162">
        <v>0.228916697</v>
      </c>
      <c r="AA8162">
        <v>0.64562430500000001</v>
      </c>
      <c r="AB8162">
        <v>0</v>
      </c>
      <c r="AC8162">
        <v>0</v>
      </c>
      <c r="AD8162">
        <v>0.85</v>
      </c>
      <c r="AE8162">
        <v>0.85</v>
      </c>
      <c r="AF8162">
        <v>0.85</v>
      </c>
      <c r="AG8162">
        <v>0.85</v>
      </c>
      <c r="AH8162">
        <v>0.86806000800000005</v>
      </c>
      <c r="AI8162">
        <v>1.3299655000000001E-2</v>
      </c>
      <c r="AJ8162">
        <v>0.36460789900000001</v>
      </c>
      <c r="AK8162">
        <v>0</v>
      </c>
      <c r="AL8162">
        <v>4.8952352999999997E-2</v>
      </c>
    </row>
    <row r="8163" spans="1:38" x14ac:dyDescent="0.35">
      <c r="A8163" t="s">
        <v>8287</v>
      </c>
      <c r="B8163">
        <v>38941.521781690448</v>
      </c>
      <c r="C8163">
        <v>38250.873872262477</v>
      </c>
      <c r="D8163">
        <v>0</v>
      </c>
      <c r="E8163">
        <v>690.64790942797038</v>
      </c>
      <c r="F8163">
        <v>0</v>
      </c>
      <c r="G8163">
        <v>0.33855289677841688</v>
      </c>
      <c r="H8163">
        <v>0.34035246490762661</v>
      </c>
      <c r="I8163">
        <v>0.30602659359931011</v>
      </c>
      <c r="J8163">
        <v>341</v>
      </c>
      <c r="K8163">
        <v>1</v>
      </c>
      <c r="L8163" t="str">
        <f>VLOOKUP(J8163,Clustering!$D$3:$E$367,2,FALSE)</f>
        <v>Spring</v>
      </c>
      <c r="M8163">
        <v>0.27125507199999999</v>
      </c>
      <c r="N8163">
        <v>0.31736251599999998</v>
      </c>
      <c r="O8163">
        <v>0.31736251599999998</v>
      </c>
      <c r="P8163">
        <v>0.877256594</v>
      </c>
      <c r="Q8163">
        <v>0.38000413</v>
      </c>
      <c r="R8163">
        <v>0.34035246490762661</v>
      </c>
      <c r="S8163">
        <v>0</v>
      </c>
      <c r="T8163">
        <v>0</v>
      </c>
      <c r="U8163">
        <v>0.64562430500000001</v>
      </c>
      <c r="V8163">
        <v>0.85008076700000001</v>
      </c>
      <c r="W8163">
        <v>1.2357160000000001E-2</v>
      </c>
      <c r="X8163">
        <v>7.9998899999999997E-4</v>
      </c>
      <c r="Y8163">
        <v>0.30602659359931011</v>
      </c>
      <c r="Z8163">
        <v>0.22480498900000001</v>
      </c>
      <c r="AA8163">
        <v>0.64562430500000001</v>
      </c>
      <c r="AB8163">
        <v>0</v>
      </c>
      <c r="AC8163">
        <v>0</v>
      </c>
      <c r="AD8163">
        <v>0.85</v>
      </c>
      <c r="AE8163">
        <v>0.85</v>
      </c>
      <c r="AF8163">
        <v>0.85</v>
      </c>
      <c r="AG8163">
        <v>0.85</v>
      </c>
      <c r="AH8163">
        <v>0.877256594</v>
      </c>
      <c r="AI8163">
        <v>1.2357160000000001E-2</v>
      </c>
      <c r="AJ8163">
        <v>0.36019315200000002</v>
      </c>
      <c r="AK8163">
        <v>0</v>
      </c>
      <c r="AL8163">
        <v>0</v>
      </c>
    </row>
    <row r="8164" spans="1:38" x14ac:dyDescent="0.35">
      <c r="A8164" t="s">
        <v>8288</v>
      </c>
      <c r="B8164">
        <v>38824.867222592853</v>
      </c>
      <c r="C8164">
        <v>38105.290235528249</v>
      </c>
      <c r="D8164">
        <v>0</v>
      </c>
      <c r="E8164">
        <v>719.57698706460087</v>
      </c>
      <c r="F8164">
        <v>0</v>
      </c>
      <c r="G8164">
        <v>0.35273381718852981</v>
      </c>
      <c r="H8164">
        <v>0.35453549171820298</v>
      </c>
      <c r="I8164">
        <v>0.3201694418636809</v>
      </c>
      <c r="J8164">
        <v>341</v>
      </c>
      <c r="K8164">
        <v>2</v>
      </c>
      <c r="L8164" t="str">
        <f>VLOOKUP(J8164,Clustering!$D$3:$E$367,2,FALSE)</f>
        <v>Spring</v>
      </c>
      <c r="M8164">
        <v>0.26109510200000002</v>
      </c>
      <c r="N8164">
        <v>0.30560907900000001</v>
      </c>
      <c r="O8164">
        <v>0.30560907900000001</v>
      </c>
      <c r="P8164">
        <v>0.876442736</v>
      </c>
      <c r="Q8164">
        <v>0.34552201900000001</v>
      </c>
      <c r="R8164">
        <v>0.35453549171820298</v>
      </c>
      <c r="S8164">
        <v>0</v>
      </c>
      <c r="T8164">
        <v>0</v>
      </c>
      <c r="U8164">
        <v>0.64562430500000001</v>
      </c>
      <c r="V8164">
        <v>0.85008076700000001</v>
      </c>
      <c r="W8164">
        <v>1.2461880999999999E-2</v>
      </c>
      <c r="X8164">
        <v>7.9998899999999997E-4</v>
      </c>
      <c r="Y8164">
        <v>0.3201694418636809</v>
      </c>
      <c r="Z8164">
        <v>0.21959398099999999</v>
      </c>
      <c r="AA8164">
        <v>0.64562430500000001</v>
      </c>
      <c r="AB8164">
        <v>0</v>
      </c>
      <c r="AC8164">
        <v>0</v>
      </c>
      <c r="AD8164">
        <v>0.85</v>
      </c>
      <c r="AE8164">
        <v>0.85</v>
      </c>
      <c r="AF8164">
        <v>0.85</v>
      </c>
      <c r="AG8164">
        <v>0.85</v>
      </c>
      <c r="AH8164">
        <v>0.876442736</v>
      </c>
      <c r="AI8164">
        <v>1.2461880999999999E-2</v>
      </c>
      <c r="AJ8164">
        <v>0.35506891099999999</v>
      </c>
      <c r="AK8164">
        <v>0</v>
      </c>
      <c r="AL8164">
        <v>7.6969109999999999E-3</v>
      </c>
    </row>
    <row r="8165" spans="1:38" x14ac:dyDescent="0.35">
      <c r="A8165" t="s">
        <v>8289</v>
      </c>
      <c r="B8165">
        <v>38886.710939712233</v>
      </c>
      <c r="C8165">
        <v>38141.608219108937</v>
      </c>
      <c r="D8165">
        <v>0</v>
      </c>
      <c r="E8165">
        <v>745.1027206032918</v>
      </c>
      <c r="F8165">
        <v>0</v>
      </c>
      <c r="G8165">
        <v>0.3652464316682803</v>
      </c>
      <c r="H8165">
        <v>0.36709128740745262</v>
      </c>
      <c r="I8165">
        <v>0.33190157735571568</v>
      </c>
      <c r="J8165">
        <v>341</v>
      </c>
      <c r="K8165">
        <v>3</v>
      </c>
      <c r="L8165" t="str">
        <f>VLOOKUP(J8165,Clustering!$D$3:$E$367,2,FALSE)</f>
        <v>Spring</v>
      </c>
      <c r="M8165">
        <v>0.25348088400000002</v>
      </c>
      <c r="N8165">
        <v>0.29808175199999998</v>
      </c>
      <c r="O8165">
        <v>0.29808175199999998</v>
      </c>
      <c r="P8165">
        <v>0.87591372899999997</v>
      </c>
      <c r="Q8165">
        <v>0.33421989699999999</v>
      </c>
      <c r="R8165">
        <v>0.36709128740745262</v>
      </c>
      <c r="S8165">
        <v>0</v>
      </c>
      <c r="T8165">
        <v>0</v>
      </c>
      <c r="U8165">
        <v>0.64562430500000001</v>
      </c>
      <c r="V8165">
        <v>0.85008076700000001</v>
      </c>
      <c r="W8165">
        <v>1.3439283999999999E-2</v>
      </c>
      <c r="X8165">
        <v>7.9998899999999997E-4</v>
      </c>
      <c r="Y8165">
        <v>0.33190157735571568</v>
      </c>
      <c r="Z8165">
        <v>0.21761502999999999</v>
      </c>
      <c r="AA8165">
        <v>0.64562430500000001</v>
      </c>
      <c r="AB8165">
        <v>0</v>
      </c>
      <c r="AC8165">
        <v>0</v>
      </c>
      <c r="AD8165">
        <v>0.85</v>
      </c>
      <c r="AE8165">
        <v>0.85</v>
      </c>
      <c r="AF8165">
        <v>0.85</v>
      </c>
      <c r="AG8165">
        <v>0.85</v>
      </c>
      <c r="AH8165">
        <v>0.87591372899999997</v>
      </c>
      <c r="AI8165">
        <v>1.3439283999999999E-2</v>
      </c>
      <c r="AJ8165">
        <v>0.35470286899999998</v>
      </c>
      <c r="AK8165">
        <v>0</v>
      </c>
      <c r="AL8165">
        <v>0</v>
      </c>
    </row>
    <row r="8166" spans="1:38" x14ac:dyDescent="0.35">
      <c r="A8166" t="s">
        <v>8290</v>
      </c>
      <c r="B8166">
        <v>39243.540197226394</v>
      </c>
      <c r="C8166">
        <v>38491.442029740901</v>
      </c>
      <c r="D8166">
        <v>0</v>
      </c>
      <c r="E8166">
        <v>752.09816748549508</v>
      </c>
      <c r="F8166">
        <v>0</v>
      </c>
      <c r="G8166">
        <v>0.36867557229681119</v>
      </c>
      <c r="H8166">
        <v>0.37048637456182582</v>
      </c>
      <c r="I8166">
        <v>0.33594621767374599</v>
      </c>
      <c r="J8166">
        <v>341</v>
      </c>
      <c r="K8166">
        <v>4</v>
      </c>
      <c r="L8166" t="str">
        <f>VLOOKUP(J8166,Clustering!$D$3:$E$367,2,FALSE)</f>
        <v>Spring</v>
      </c>
      <c r="M8166">
        <v>0.24516975199999999</v>
      </c>
      <c r="N8166">
        <v>0.29515917000000003</v>
      </c>
      <c r="O8166">
        <v>0.29515917000000003</v>
      </c>
      <c r="P8166">
        <v>0.87706330300000002</v>
      </c>
      <c r="Q8166">
        <v>0.32768644400000002</v>
      </c>
      <c r="R8166">
        <v>0.37048637456182582</v>
      </c>
      <c r="S8166">
        <v>0</v>
      </c>
      <c r="T8166">
        <v>0</v>
      </c>
      <c r="U8166">
        <v>0.64562430500000001</v>
      </c>
      <c r="V8166">
        <v>0.85008076700000001</v>
      </c>
      <c r="W8166">
        <v>1.3578913E-2</v>
      </c>
      <c r="X8166">
        <v>7.9998899999999997E-4</v>
      </c>
      <c r="Y8166">
        <v>0.33594621767374599</v>
      </c>
      <c r="Z8166">
        <v>0.22054157999999999</v>
      </c>
      <c r="AA8166">
        <v>0.64562430500000001</v>
      </c>
      <c r="AB8166">
        <v>0</v>
      </c>
      <c r="AC8166">
        <v>0</v>
      </c>
      <c r="AD8166">
        <v>0.85</v>
      </c>
      <c r="AE8166">
        <v>0.85</v>
      </c>
      <c r="AF8166">
        <v>0.85</v>
      </c>
      <c r="AG8166">
        <v>0.85</v>
      </c>
      <c r="AH8166">
        <v>0.87706330300000002</v>
      </c>
      <c r="AI8166">
        <v>1.3578913E-2</v>
      </c>
      <c r="AJ8166">
        <v>0.36068450299999999</v>
      </c>
      <c r="AK8166">
        <v>0</v>
      </c>
      <c r="AL8166">
        <v>0</v>
      </c>
    </row>
    <row r="8167" spans="1:38" x14ac:dyDescent="0.35">
      <c r="A8167" t="s">
        <v>8291</v>
      </c>
      <c r="B8167">
        <v>41545.988579028657</v>
      </c>
      <c r="C8167">
        <v>40800.743887137003</v>
      </c>
      <c r="D8167">
        <v>0</v>
      </c>
      <c r="E8167">
        <v>745.24469189166609</v>
      </c>
      <c r="F8167">
        <v>0</v>
      </c>
      <c r="G8167">
        <v>0.36531602543709119</v>
      </c>
      <c r="H8167">
        <v>0.3672921801384807</v>
      </c>
      <c r="I8167">
        <v>0.32959800737326139</v>
      </c>
      <c r="J8167">
        <v>341</v>
      </c>
      <c r="K8167">
        <v>5</v>
      </c>
      <c r="L8167" t="str">
        <f>VLOOKUP(J8167,Clustering!$D$3:$E$367,2,FALSE)</f>
        <v>Spring</v>
      </c>
      <c r="M8167">
        <v>0.243194202</v>
      </c>
      <c r="N8167">
        <v>0.29541750900000002</v>
      </c>
      <c r="O8167">
        <v>0.29541750900000002</v>
      </c>
      <c r="P8167">
        <v>0.87925054400000002</v>
      </c>
      <c r="Q8167">
        <v>0.32324319600000001</v>
      </c>
      <c r="R8167">
        <v>0.3672921801384807</v>
      </c>
      <c r="S8167">
        <v>0</v>
      </c>
      <c r="T8167">
        <v>0</v>
      </c>
      <c r="U8167">
        <v>0.64562430500000001</v>
      </c>
      <c r="V8167">
        <v>0.85008076700000001</v>
      </c>
      <c r="W8167">
        <v>1.3718542E-2</v>
      </c>
      <c r="X8167">
        <v>7.9998899999999997E-4</v>
      </c>
      <c r="Y8167">
        <v>0.32959800737326139</v>
      </c>
      <c r="Z8167">
        <v>0.24902803900000001</v>
      </c>
      <c r="AA8167">
        <v>0.64562430500000001</v>
      </c>
      <c r="AB8167">
        <v>0</v>
      </c>
      <c r="AC8167">
        <v>0</v>
      </c>
      <c r="AD8167">
        <v>0.85</v>
      </c>
      <c r="AE8167">
        <v>0.85</v>
      </c>
      <c r="AF8167">
        <v>0.85</v>
      </c>
      <c r="AG8167">
        <v>0.85</v>
      </c>
      <c r="AH8167">
        <v>0.87925054400000002</v>
      </c>
      <c r="AI8167">
        <v>1.3718542E-2</v>
      </c>
      <c r="AJ8167">
        <v>0.38812709499999998</v>
      </c>
      <c r="AK8167">
        <v>0</v>
      </c>
      <c r="AL8167">
        <v>0</v>
      </c>
    </row>
    <row r="8168" spans="1:38" x14ac:dyDescent="0.35">
      <c r="A8168" t="s">
        <v>8292</v>
      </c>
      <c r="B8168">
        <v>43699.448551803711</v>
      </c>
      <c r="C8168">
        <v>42985.257309440232</v>
      </c>
      <c r="D8168">
        <v>0</v>
      </c>
      <c r="E8168">
        <v>714.19124236347852</v>
      </c>
      <c r="F8168">
        <v>0</v>
      </c>
      <c r="G8168">
        <v>0.35009374625660711</v>
      </c>
      <c r="H8168">
        <v>0.35236585022310069</v>
      </c>
      <c r="I8168">
        <v>0.30902659171599489</v>
      </c>
      <c r="J8168">
        <v>341</v>
      </c>
      <c r="K8168">
        <v>6</v>
      </c>
      <c r="L8168" t="str">
        <f>VLOOKUP(J8168,Clustering!$D$3:$E$367,2,FALSE)</f>
        <v>Spring</v>
      </c>
      <c r="M8168">
        <v>0.25416051899999997</v>
      </c>
      <c r="N8168">
        <v>0.29825726499999999</v>
      </c>
      <c r="O8168">
        <v>0.29825726499999999</v>
      </c>
      <c r="P8168">
        <v>0.88123432000000002</v>
      </c>
      <c r="Q8168">
        <v>0.35611071799999999</v>
      </c>
      <c r="R8168">
        <v>0.35236585022310069</v>
      </c>
      <c r="S8168">
        <v>0</v>
      </c>
      <c r="T8168">
        <v>0</v>
      </c>
      <c r="U8168">
        <v>0.65010095999999995</v>
      </c>
      <c r="V8168">
        <v>0.85008076700000001</v>
      </c>
      <c r="W8168">
        <v>1.3404377E-2</v>
      </c>
      <c r="X8168">
        <v>8.3936000000000004E-4</v>
      </c>
      <c r="Y8168">
        <v>0.30902659171599489</v>
      </c>
      <c r="Z8168">
        <v>0.30316553099999999</v>
      </c>
      <c r="AA8168">
        <v>0.65010095999999995</v>
      </c>
      <c r="AB8168">
        <v>0</v>
      </c>
      <c r="AC8168">
        <v>0</v>
      </c>
      <c r="AD8168">
        <v>0.85</v>
      </c>
      <c r="AE8168">
        <v>0.85</v>
      </c>
      <c r="AF8168">
        <v>0.85</v>
      </c>
      <c r="AG8168">
        <v>0.85</v>
      </c>
      <c r="AH8168">
        <v>0.88123432000000002</v>
      </c>
      <c r="AI8168">
        <v>1.3404377E-2</v>
      </c>
      <c r="AJ8168">
        <v>0.41510233800000002</v>
      </c>
      <c r="AK8168">
        <v>0</v>
      </c>
      <c r="AL8168">
        <v>0</v>
      </c>
    </row>
    <row r="8169" spans="1:38" x14ac:dyDescent="0.35">
      <c r="A8169" t="s">
        <v>8293</v>
      </c>
      <c r="B8169">
        <v>47486.717555741547</v>
      </c>
      <c r="C8169">
        <v>46715.206786551244</v>
      </c>
      <c r="D8169">
        <v>103.4909963143535</v>
      </c>
      <c r="E8169">
        <v>668.0197728759631</v>
      </c>
      <c r="F8169">
        <v>4.6738623152016E-3</v>
      </c>
      <c r="G8169">
        <v>0.3274606729784133</v>
      </c>
      <c r="H8169">
        <v>0.3301270248983017</v>
      </c>
      <c r="I8169">
        <v>0.2792676818263814</v>
      </c>
      <c r="J8169">
        <v>341</v>
      </c>
      <c r="K8169">
        <v>7</v>
      </c>
      <c r="L8169" t="str">
        <f>VLOOKUP(J8169,Clustering!$D$3:$E$367,2,FALSE)</f>
        <v>Spring</v>
      </c>
      <c r="M8169">
        <v>0.263825162</v>
      </c>
      <c r="N8169">
        <v>0.30635254299999998</v>
      </c>
      <c r="O8169">
        <v>0.30635254299999998</v>
      </c>
      <c r="P8169">
        <v>0.882109217</v>
      </c>
      <c r="Q8169">
        <v>0.39696357199999999</v>
      </c>
      <c r="R8169">
        <v>0.3301270248983017</v>
      </c>
      <c r="S8169">
        <v>4.6738623152016E-3</v>
      </c>
      <c r="T8169">
        <v>0</v>
      </c>
      <c r="U8169">
        <v>0.65669071999999995</v>
      </c>
      <c r="V8169">
        <v>0.85008076700000001</v>
      </c>
      <c r="W8169">
        <v>1.2671325000000001E-2</v>
      </c>
      <c r="X8169">
        <v>1.0881529999999999E-3</v>
      </c>
      <c r="Y8169">
        <v>0.2792676818263814</v>
      </c>
      <c r="Z8169">
        <v>0.289997108</v>
      </c>
      <c r="AA8169">
        <v>0.65669071999999995</v>
      </c>
      <c r="AB8169">
        <v>0</v>
      </c>
      <c r="AC8169">
        <v>0</v>
      </c>
      <c r="AD8169">
        <v>0.85</v>
      </c>
      <c r="AE8169">
        <v>0.85</v>
      </c>
      <c r="AF8169">
        <v>0.85</v>
      </c>
      <c r="AG8169">
        <v>0.85</v>
      </c>
      <c r="AH8169">
        <v>0.882109217</v>
      </c>
      <c r="AI8169">
        <v>1.2671325000000001E-2</v>
      </c>
      <c r="AJ8169">
        <v>0.40054112200000003</v>
      </c>
      <c r="AK8169">
        <v>3.2717036206411001E-3</v>
      </c>
      <c r="AL8169">
        <v>9.6655850000000008E-3</v>
      </c>
    </row>
    <row r="8170" spans="1:38" x14ac:dyDescent="0.35">
      <c r="A8170" t="s">
        <v>8294</v>
      </c>
      <c r="B8170">
        <v>48277.289428316573</v>
      </c>
      <c r="C8170">
        <v>45495.528254127443</v>
      </c>
      <c r="D8170">
        <v>2185.3348680002</v>
      </c>
      <c r="E8170">
        <v>596.42630618891985</v>
      </c>
      <c r="F8170">
        <v>9.86941342666907E-2</v>
      </c>
      <c r="G8170">
        <v>0.29236583636711749</v>
      </c>
      <c r="H8170">
        <v>0.2946895471449637</v>
      </c>
      <c r="I8170">
        <v>0.25036591425582078</v>
      </c>
      <c r="J8170">
        <v>341</v>
      </c>
      <c r="K8170">
        <v>8</v>
      </c>
      <c r="L8170" t="str">
        <f>VLOOKUP(J8170,Clustering!$D$3:$E$367,2,FALSE)</f>
        <v>Spring</v>
      </c>
      <c r="M8170">
        <v>0.26440688400000001</v>
      </c>
      <c r="N8170">
        <v>0.30254648099999998</v>
      </c>
      <c r="O8170">
        <v>0.30254648099999998</v>
      </c>
      <c r="P8170">
        <v>0.88441853599999998</v>
      </c>
      <c r="Q8170">
        <v>0.42632656000000002</v>
      </c>
      <c r="R8170">
        <v>0.2946895471449637</v>
      </c>
      <c r="S8170">
        <v>9.86941342666907E-2</v>
      </c>
      <c r="T8170">
        <v>0</v>
      </c>
      <c r="U8170">
        <v>0.65669071999999995</v>
      </c>
      <c r="V8170">
        <v>0.85008076700000001</v>
      </c>
      <c r="W8170">
        <v>1.2182623E-2</v>
      </c>
      <c r="X8170">
        <v>1.0228139999999999E-3</v>
      </c>
      <c r="Y8170">
        <v>0.25036591425582078</v>
      </c>
      <c r="Z8170">
        <v>0.28372103799999998</v>
      </c>
      <c r="AA8170">
        <v>0.65669071999999995</v>
      </c>
      <c r="AB8170">
        <v>0</v>
      </c>
      <c r="AC8170">
        <v>0</v>
      </c>
      <c r="AD8170">
        <v>0.85</v>
      </c>
      <c r="AE8170">
        <v>0.85</v>
      </c>
      <c r="AF8170">
        <v>0.85</v>
      </c>
      <c r="AG8170">
        <v>0.85</v>
      </c>
      <c r="AH8170">
        <v>0.88441853599999998</v>
      </c>
      <c r="AI8170">
        <v>1.2182623E-2</v>
      </c>
      <c r="AJ8170">
        <v>0.39226333899999999</v>
      </c>
      <c r="AK8170">
        <v>6.9085893986683494E-2</v>
      </c>
      <c r="AL8170">
        <v>2.9612508999999999E-2</v>
      </c>
    </row>
    <row r="8171" spans="1:38" x14ac:dyDescent="0.35">
      <c r="A8171" t="s">
        <v>8295</v>
      </c>
      <c r="B8171">
        <v>48944.766848817802</v>
      </c>
      <c r="C8171">
        <v>43116.018683265909</v>
      </c>
      <c r="D8171">
        <v>5280.6982576230703</v>
      </c>
      <c r="E8171">
        <v>548.04990792881154</v>
      </c>
      <c r="F8171">
        <v>0.23848699368287549</v>
      </c>
      <c r="G8171">
        <v>0.26865191565137819</v>
      </c>
      <c r="H8171">
        <v>0.27112482979538011</v>
      </c>
      <c r="I8171">
        <v>0.22395521655000719</v>
      </c>
      <c r="J8171">
        <v>341</v>
      </c>
      <c r="K8171">
        <v>9</v>
      </c>
      <c r="L8171" t="str">
        <f>VLOOKUP(J8171,Clustering!$D$3:$E$367,2,FALSE)</f>
        <v>Spring</v>
      </c>
      <c r="M8171">
        <v>0.25910803300000002</v>
      </c>
      <c r="N8171">
        <v>0.30094911800000002</v>
      </c>
      <c r="O8171">
        <v>0.30094911800000002</v>
      </c>
      <c r="P8171">
        <v>0.88541551100000004</v>
      </c>
      <c r="Q8171">
        <v>0.45108358900000001</v>
      </c>
      <c r="R8171">
        <v>0.27112482979538011</v>
      </c>
      <c r="S8171">
        <v>0.23848699368287549</v>
      </c>
      <c r="T8171">
        <v>0.38061054900000002</v>
      </c>
      <c r="U8171">
        <v>0.65642462499999998</v>
      </c>
      <c r="V8171">
        <v>0.85008076700000001</v>
      </c>
      <c r="W8171">
        <v>1.1659015E-2</v>
      </c>
      <c r="X8171">
        <v>7.9998899999999997E-4</v>
      </c>
      <c r="Y8171">
        <v>0.22395521655000719</v>
      </c>
      <c r="Z8171">
        <v>0.260725812</v>
      </c>
      <c r="AA8171">
        <v>0.65642462499999998</v>
      </c>
      <c r="AB8171">
        <v>0</v>
      </c>
      <c r="AC8171">
        <v>0</v>
      </c>
      <c r="AD8171">
        <v>0.85</v>
      </c>
      <c r="AE8171">
        <v>0.85</v>
      </c>
      <c r="AF8171">
        <v>0.85</v>
      </c>
      <c r="AG8171">
        <v>0.85</v>
      </c>
      <c r="AH8171">
        <v>0.88541551100000004</v>
      </c>
      <c r="AI8171">
        <v>1.1659015E-2</v>
      </c>
      <c r="AJ8171">
        <v>0.37527642900000002</v>
      </c>
      <c r="AK8171">
        <v>0.16694089557801281</v>
      </c>
      <c r="AL8171">
        <v>0</v>
      </c>
    </row>
    <row r="8172" spans="1:38" x14ac:dyDescent="0.35">
      <c r="A8172" t="s">
        <v>8296</v>
      </c>
      <c r="B8172">
        <v>48624.604611093571</v>
      </c>
      <c r="C8172">
        <v>40342.044690421113</v>
      </c>
      <c r="D8172">
        <v>7695.7018696098821</v>
      </c>
      <c r="E8172">
        <v>586.85805106256817</v>
      </c>
      <c r="F8172">
        <v>0.34755343206999578</v>
      </c>
      <c r="G8172">
        <v>0.28767551522674911</v>
      </c>
      <c r="H8172">
        <v>0.29161588836023539</v>
      </c>
      <c r="I8172">
        <v>0.21645522125829539</v>
      </c>
      <c r="J8172">
        <v>341</v>
      </c>
      <c r="K8172">
        <v>10</v>
      </c>
      <c r="L8172" t="str">
        <f>VLOOKUP(J8172,Clustering!$D$3:$E$367,2,FALSE)</f>
        <v>Spring</v>
      </c>
      <c r="M8172">
        <v>0.26146371800000001</v>
      </c>
      <c r="N8172">
        <v>0.297210105</v>
      </c>
      <c r="O8172">
        <v>0.297210105</v>
      </c>
      <c r="P8172">
        <v>0.886412486</v>
      </c>
      <c r="Q8172">
        <v>0.44630240399999999</v>
      </c>
      <c r="R8172">
        <v>0.29161588836023539</v>
      </c>
      <c r="S8172">
        <v>0.34755343206999578</v>
      </c>
      <c r="T8172">
        <v>0.64870787399999996</v>
      </c>
      <c r="U8172">
        <v>0.65687855100000003</v>
      </c>
      <c r="V8172">
        <v>0.85008076700000001</v>
      </c>
      <c r="W8172">
        <v>1.1484479000000001E-2</v>
      </c>
      <c r="X8172">
        <v>7.9998899999999997E-4</v>
      </c>
      <c r="Y8172">
        <v>0.21645522125829539</v>
      </c>
      <c r="Z8172">
        <v>0.27476282400000002</v>
      </c>
      <c r="AA8172">
        <v>0.65687855100000003</v>
      </c>
      <c r="AB8172">
        <v>0</v>
      </c>
      <c r="AC8172">
        <v>0</v>
      </c>
      <c r="AD8172">
        <v>0.85</v>
      </c>
      <c r="AE8172">
        <v>0.85</v>
      </c>
      <c r="AF8172">
        <v>0.85</v>
      </c>
      <c r="AG8172">
        <v>0.85</v>
      </c>
      <c r="AH8172">
        <v>0.886412486</v>
      </c>
      <c r="AI8172">
        <v>1.1484479000000001E-2</v>
      </c>
      <c r="AJ8172">
        <v>0.37825136199999998</v>
      </c>
      <c r="AK8172">
        <v>0.24328740244899699</v>
      </c>
      <c r="AL8172">
        <v>0</v>
      </c>
    </row>
    <row r="8173" spans="1:38" x14ac:dyDescent="0.35">
      <c r="A8173" t="s">
        <v>8297</v>
      </c>
      <c r="B8173">
        <v>47834.137991615069</v>
      </c>
      <c r="C8173">
        <v>38091.905423793673</v>
      </c>
      <c r="D8173">
        <v>9123.1120952124566</v>
      </c>
      <c r="E8173">
        <v>619.12047260893974</v>
      </c>
      <c r="F8173">
        <v>0.41201815943152109</v>
      </c>
      <c r="G8173">
        <v>0.30349042774948021</v>
      </c>
      <c r="H8173">
        <v>0.30798864593901681</v>
      </c>
      <c r="I8173">
        <v>0.22218736051696081</v>
      </c>
      <c r="J8173">
        <v>341</v>
      </c>
      <c r="K8173">
        <v>11</v>
      </c>
      <c r="L8173" t="str">
        <f>VLOOKUP(J8173,Clustering!$D$3:$E$367,2,FALSE)</f>
        <v>Spring</v>
      </c>
      <c r="M8173">
        <v>0.25473072200000002</v>
      </c>
      <c r="N8173">
        <v>0.28310598100000001</v>
      </c>
      <c r="O8173">
        <v>0.28310598100000001</v>
      </c>
      <c r="P8173">
        <v>0.88809106699999996</v>
      </c>
      <c r="Q8173">
        <v>0.41275900700000001</v>
      </c>
      <c r="R8173">
        <v>0.30798864593901681</v>
      </c>
      <c r="S8173">
        <v>0.41201815943152109</v>
      </c>
      <c r="T8173">
        <v>0.69147650000000005</v>
      </c>
      <c r="U8173">
        <v>0.65687855100000003</v>
      </c>
      <c r="V8173">
        <v>0.85008076700000001</v>
      </c>
      <c r="W8173">
        <v>1.1379757000000001E-2</v>
      </c>
      <c r="X8173">
        <v>7.9998899999999997E-4</v>
      </c>
      <c r="Y8173">
        <v>0.22218736051696081</v>
      </c>
      <c r="Z8173">
        <v>0.29694740200000003</v>
      </c>
      <c r="AA8173">
        <v>0.65687855100000003</v>
      </c>
      <c r="AB8173">
        <v>0</v>
      </c>
      <c r="AC8173">
        <v>0</v>
      </c>
      <c r="AD8173">
        <v>0.85</v>
      </c>
      <c r="AE8173">
        <v>0.85</v>
      </c>
      <c r="AF8173">
        <v>0.85</v>
      </c>
      <c r="AG8173">
        <v>0.85</v>
      </c>
      <c r="AH8173">
        <v>0.88809106699999996</v>
      </c>
      <c r="AI8173">
        <v>1.1379757000000001E-2</v>
      </c>
      <c r="AJ8173">
        <v>0.383757177</v>
      </c>
      <c r="AK8173">
        <v>0.28841271160206472</v>
      </c>
      <c r="AL8173">
        <v>9.2362929999999996E-3</v>
      </c>
    </row>
    <row r="8174" spans="1:38" x14ac:dyDescent="0.35">
      <c r="A8174" t="s">
        <v>8298</v>
      </c>
      <c r="B8174">
        <v>46819.686818361697</v>
      </c>
      <c r="C8174">
        <v>36441.281781473102</v>
      </c>
      <c r="D8174">
        <v>9739.3623179930855</v>
      </c>
      <c r="E8174">
        <v>639.04271889552228</v>
      </c>
      <c r="F8174">
        <v>0.43984926354264797</v>
      </c>
      <c r="G8174">
        <v>0.31325623475270697</v>
      </c>
      <c r="H8174">
        <v>0.3178323897593886</v>
      </c>
      <c r="I8174">
        <v>0.2305444981277254</v>
      </c>
      <c r="J8174">
        <v>341</v>
      </c>
      <c r="K8174">
        <v>12</v>
      </c>
      <c r="L8174" t="str">
        <f>VLOOKUP(J8174,Clustering!$D$3:$E$367,2,FALSE)</f>
        <v>Spring</v>
      </c>
      <c r="M8174">
        <v>0.249788968</v>
      </c>
      <c r="N8174">
        <v>0.27224391199999998</v>
      </c>
      <c r="O8174">
        <v>0.27224391199999998</v>
      </c>
      <c r="P8174">
        <v>0.88874215199999995</v>
      </c>
      <c r="Q8174">
        <v>0.38151858999999999</v>
      </c>
      <c r="R8174">
        <v>0.3178323897593886</v>
      </c>
      <c r="S8174">
        <v>0.43984926354264797</v>
      </c>
      <c r="T8174">
        <v>0.675532719</v>
      </c>
      <c r="U8174">
        <v>0.65687855100000003</v>
      </c>
      <c r="V8174">
        <v>0.85008076700000001</v>
      </c>
      <c r="W8174">
        <v>1.1484479000000001E-2</v>
      </c>
      <c r="X8174">
        <v>8.0166500000000002E-4</v>
      </c>
      <c r="Y8174">
        <v>0.2305444981277254</v>
      </c>
      <c r="Z8174">
        <v>0.31904980900000002</v>
      </c>
      <c r="AA8174">
        <v>0.65687855100000003</v>
      </c>
      <c r="AB8174">
        <v>0</v>
      </c>
      <c r="AC8174">
        <v>0</v>
      </c>
      <c r="AD8174">
        <v>0.85</v>
      </c>
      <c r="AE8174">
        <v>0.85</v>
      </c>
      <c r="AF8174">
        <v>0.85</v>
      </c>
      <c r="AG8174">
        <v>0.85</v>
      </c>
      <c r="AH8174">
        <v>0.88874215199999995</v>
      </c>
      <c r="AI8174">
        <v>1.1484479000000001E-2</v>
      </c>
      <c r="AJ8174">
        <v>0.392426416</v>
      </c>
      <c r="AK8174">
        <v>0.30789448447985363</v>
      </c>
      <c r="AL8174">
        <v>9.2362929999999996E-3</v>
      </c>
    </row>
    <row r="8175" spans="1:38" x14ac:dyDescent="0.35">
      <c r="A8175" t="s">
        <v>8299</v>
      </c>
      <c r="B8175">
        <v>44453.523897280596</v>
      </c>
      <c r="C8175">
        <v>34672.287939673857</v>
      </c>
      <c r="D8175">
        <v>9128.7167278371126</v>
      </c>
      <c r="E8175">
        <v>652.51922976962976</v>
      </c>
      <c r="F8175">
        <v>0.41227127595515922</v>
      </c>
      <c r="G8175">
        <v>0.31986236753413222</v>
      </c>
      <c r="H8175">
        <v>0.3244216713371067</v>
      </c>
      <c r="I8175">
        <v>0.2374552080750883</v>
      </c>
      <c r="J8175">
        <v>341</v>
      </c>
      <c r="K8175">
        <v>13</v>
      </c>
      <c r="L8175" t="str">
        <f>VLOOKUP(J8175,Clustering!$D$3:$E$367,2,FALSE)</f>
        <v>Spring</v>
      </c>
      <c r="M8175">
        <v>0.24479537700000001</v>
      </c>
      <c r="N8175">
        <v>0.25992843999999998</v>
      </c>
      <c r="O8175">
        <v>0.25992843999999998</v>
      </c>
      <c r="P8175">
        <v>0.88865059300000004</v>
      </c>
      <c r="Q8175">
        <v>0.356448655</v>
      </c>
      <c r="R8175">
        <v>0.3244216713371067</v>
      </c>
      <c r="S8175">
        <v>0.41227127595515922</v>
      </c>
      <c r="T8175">
        <v>0.66427384</v>
      </c>
      <c r="U8175">
        <v>0.65687855100000003</v>
      </c>
      <c r="V8175">
        <v>0.85008076700000001</v>
      </c>
      <c r="W8175">
        <v>1.0123096999999999E-2</v>
      </c>
      <c r="X8175">
        <v>7.9998899999999997E-4</v>
      </c>
      <c r="Y8175">
        <v>0.2374552080750883</v>
      </c>
      <c r="Z8175">
        <v>0.32334850900000001</v>
      </c>
      <c r="AA8175">
        <v>0.65687855100000003</v>
      </c>
      <c r="AB8175">
        <v>0</v>
      </c>
      <c r="AC8175">
        <v>0</v>
      </c>
      <c r="AD8175">
        <v>0.85</v>
      </c>
      <c r="AE8175">
        <v>0.85</v>
      </c>
      <c r="AF8175">
        <v>0.85</v>
      </c>
      <c r="AG8175">
        <v>0.85</v>
      </c>
      <c r="AH8175">
        <v>0.88865059300000004</v>
      </c>
      <c r="AI8175">
        <v>1.0123096999999999E-2</v>
      </c>
      <c r="AJ8175">
        <v>0.40027920900000002</v>
      </c>
      <c r="AK8175">
        <v>0.28858989316861139</v>
      </c>
      <c r="AL8175">
        <v>9.2362929999999996E-3</v>
      </c>
    </row>
    <row r="8176" spans="1:38" x14ac:dyDescent="0.35">
      <c r="A8176" t="s">
        <v>8300</v>
      </c>
      <c r="B8176">
        <v>44033.989858080073</v>
      </c>
      <c r="C8176">
        <v>35833.309142235797</v>
      </c>
      <c r="D8176">
        <v>7539.3456378109431</v>
      </c>
      <c r="E8176">
        <v>661.33507803332145</v>
      </c>
      <c r="F8176">
        <v>0.3404920689990264</v>
      </c>
      <c r="G8176">
        <v>0.32418386178103992</v>
      </c>
      <c r="H8176">
        <v>0.32870068650800299</v>
      </c>
      <c r="I8176">
        <v>0.2425444905944642</v>
      </c>
      <c r="J8176">
        <v>341</v>
      </c>
      <c r="K8176">
        <v>14</v>
      </c>
      <c r="L8176" t="str">
        <f>VLOOKUP(J8176,Clustering!$D$3:$E$367,2,FALSE)</f>
        <v>Spring</v>
      </c>
      <c r="M8176">
        <v>0.24384503900000001</v>
      </c>
      <c r="N8176">
        <v>0.25880831399999998</v>
      </c>
      <c r="O8176">
        <v>0.25880831399999998</v>
      </c>
      <c r="P8176">
        <v>0.88747050100000002</v>
      </c>
      <c r="Q8176">
        <v>0.34975249200000003</v>
      </c>
      <c r="R8176">
        <v>0.32870068650800299</v>
      </c>
      <c r="S8176">
        <v>0.3404920689990264</v>
      </c>
      <c r="T8176">
        <v>0.65679310899999999</v>
      </c>
      <c r="U8176">
        <v>0.65687855100000003</v>
      </c>
      <c r="V8176">
        <v>0.85008076700000001</v>
      </c>
      <c r="W8176">
        <v>9.9834680000000006E-3</v>
      </c>
      <c r="X8176">
        <v>1.332757E-3</v>
      </c>
      <c r="Y8176">
        <v>0.2425444905944642</v>
      </c>
      <c r="Z8176">
        <v>0.32489395500000001</v>
      </c>
      <c r="AA8176">
        <v>0.65687855100000003</v>
      </c>
      <c r="AB8176">
        <v>0</v>
      </c>
      <c r="AC8176">
        <v>0</v>
      </c>
      <c r="AD8176">
        <v>0.85</v>
      </c>
      <c r="AE8176">
        <v>0.85</v>
      </c>
      <c r="AF8176">
        <v>0.85</v>
      </c>
      <c r="AG8176">
        <v>0.85</v>
      </c>
      <c r="AH8176">
        <v>0.88747050100000002</v>
      </c>
      <c r="AI8176">
        <v>9.9834680000000006E-3</v>
      </c>
      <c r="AJ8176">
        <v>0.40114683899999998</v>
      </c>
      <c r="AK8176">
        <v>0.2383444482993185</v>
      </c>
      <c r="AL8176">
        <v>9.4140809999999995E-3</v>
      </c>
    </row>
    <row r="8177" spans="1:38" x14ac:dyDescent="0.35">
      <c r="A8177" t="s">
        <v>8301</v>
      </c>
      <c r="B8177">
        <v>44163.380971356361</v>
      </c>
      <c r="C8177">
        <v>38558.328203168232</v>
      </c>
      <c r="D8177">
        <v>4947.6803169593322</v>
      </c>
      <c r="E8177">
        <v>657.37245122880529</v>
      </c>
      <c r="F8177">
        <v>0.22344723120511831</v>
      </c>
      <c r="G8177">
        <v>0.32224139766117899</v>
      </c>
      <c r="H8177">
        <v>0.32645068792048948</v>
      </c>
      <c r="I8177">
        <v>0.24616055975296811</v>
      </c>
      <c r="J8177">
        <v>341</v>
      </c>
      <c r="K8177">
        <v>15</v>
      </c>
      <c r="L8177" t="str">
        <f>VLOOKUP(J8177,Clustering!$D$3:$E$367,2,FALSE)</f>
        <v>Spring</v>
      </c>
      <c r="M8177">
        <v>0.24371832800000001</v>
      </c>
      <c r="N8177">
        <v>0.26350968800000002</v>
      </c>
      <c r="O8177">
        <v>0.26350968800000002</v>
      </c>
      <c r="P8177">
        <v>0.88662612399999996</v>
      </c>
      <c r="Q8177">
        <v>0.34492124200000002</v>
      </c>
      <c r="R8177">
        <v>0.32645068792048948</v>
      </c>
      <c r="S8177">
        <v>0.22344723120511831</v>
      </c>
      <c r="T8177">
        <v>0.66691854299999997</v>
      </c>
      <c r="U8177">
        <v>0.65687855100000003</v>
      </c>
      <c r="V8177">
        <v>0.85008076700000001</v>
      </c>
      <c r="W8177">
        <v>1.008819E-2</v>
      </c>
      <c r="X8177">
        <v>1.332757E-3</v>
      </c>
      <c r="Y8177">
        <v>0.24616055975296811</v>
      </c>
      <c r="Z8177">
        <v>0.335184814</v>
      </c>
      <c r="AA8177">
        <v>0.65687855100000003</v>
      </c>
      <c r="AB8177">
        <v>0</v>
      </c>
      <c r="AC8177">
        <v>0</v>
      </c>
      <c r="AD8177">
        <v>0.85</v>
      </c>
      <c r="AE8177">
        <v>0.85</v>
      </c>
      <c r="AF8177">
        <v>0.85</v>
      </c>
      <c r="AG8177">
        <v>0.85</v>
      </c>
      <c r="AH8177">
        <v>0.88662612399999996</v>
      </c>
      <c r="AI8177">
        <v>1.008819E-2</v>
      </c>
      <c r="AJ8177">
        <v>0.41580300799999997</v>
      </c>
      <c r="AK8177">
        <v>0.15641306184358281</v>
      </c>
      <c r="AL8177">
        <v>9.4140809999999995E-3</v>
      </c>
    </row>
    <row r="8178" spans="1:38" x14ac:dyDescent="0.35">
      <c r="A8178" t="s">
        <v>8302</v>
      </c>
      <c r="B8178">
        <v>45650.857583428849</v>
      </c>
      <c r="C8178">
        <v>43034.656129731353</v>
      </c>
      <c r="D8178">
        <v>1967.0470962546051</v>
      </c>
      <c r="E8178">
        <v>649.15435744289573</v>
      </c>
      <c r="F8178">
        <v>8.8835817827914804E-2</v>
      </c>
      <c r="G8178">
        <v>0.31821292031514498</v>
      </c>
      <c r="H8178">
        <v>0.32187033365305118</v>
      </c>
      <c r="I8178">
        <v>0.25210698459139669</v>
      </c>
      <c r="J8178">
        <v>341</v>
      </c>
      <c r="K8178">
        <v>16</v>
      </c>
      <c r="L8178" t="str">
        <f>VLOOKUP(J8178,Clustering!$D$3:$E$367,2,FALSE)</f>
        <v>Spring</v>
      </c>
      <c r="M8178">
        <v>0.24177733600000001</v>
      </c>
      <c r="N8178">
        <v>0.279079048</v>
      </c>
      <c r="O8178">
        <v>0.279079048</v>
      </c>
      <c r="P8178">
        <v>0.876290138</v>
      </c>
      <c r="Q8178">
        <v>0.34370717099999998</v>
      </c>
      <c r="R8178">
        <v>0.32187033365305118</v>
      </c>
      <c r="S8178">
        <v>8.8835817827914804E-2</v>
      </c>
      <c r="T8178">
        <v>0.67651503700000004</v>
      </c>
      <c r="U8178">
        <v>0.66614491200000003</v>
      </c>
      <c r="V8178">
        <v>0.85008076700000001</v>
      </c>
      <c r="W8178">
        <v>1.0018375E-2</v>
      </c>
      <c r="X8178">
        <v>1.332757E-3</v>
      </c>
      <c r="Y8178">
        <v>0.25210698459139669</v>
      </c>
      <c r="Z8178">
        <v>0.36046607800000002</v>
      </c>
      <c r="AA8178">
        <v>0.66614491200000003</v>
      </c>
      <c r="AB8178">
        <v>0</v>
      </c>
      <c r="AC8178">
        <v>0</v>
      </c>
      <c r="AD8178">
        <v>0.85</v>
      </c>
      <c r="AE8178">
        <v>0.85</v>
      </c>
      <c r="AF8178">
        <v>0.85</v>
      </c>
      <c r="AG8178">
        <v>0.85</v>
      </c>
      <c r="AH8178">
        <v>0.876290138</v>
      </c>
      <c r="AI8178">
        <v>1.0018375E-2</v>
      </c>
      <c r="AJ8178">
        <v>0.43847681199999999</v>
      </c>
      <c r="AK8178">
        <v>6.2185072479540401E-2</v>
      </c>
      <c r="AL8178">
        <v>9.2362929999999996E-3</v>
      </c>
    </row>
    <row r="8179" spans="1:38" x14ac:dyDescent="0.35">
      <c r="A8179" t="s">
        <v>8303</v>
      </c>
      <c r="B8179">
        <v>50178.060700157468</v>
      </c>
      <c r="C8179">
        <v>49454.039558320248</v>
      </c>
      <c r="D8179">
        <v>75.579825693126068</v>
      </c>
      <c r="E8179">
        <v>648.44131614409457</v>
      </c>
      <c r="F8179">
        <v>3.4133375044880002E-3</v>
      </c>
      <c r="G8179">
        <v>0.31786339026671301</v>
      </c>
      <c r="H8179">
        <v>0.32082569145170559</v>
      </c>
      <c r="I8179">
        <v>0.26432126263789868</v>
      </c>
      <c r="J8179">
        <v>341</v>
      </c>
      <c r="K8179">
        <v>17</v>
      </c>
      <c r="L8179" t="str">
        <f>VLOOKUP(J8179,Clustering!$D$3:$E$367,2,FALSE)</f>
        <v>Spring</v>
      </c>
      <c r="M8179">
        <v>0.243626174</v>
      </c>
      <c r="N8179">
        <v>0.29822965600000001</v>
      </c>
      <c r="O8179">
        <v>0.29822965600000001</v>
      </c>
      <c r="P8179">
        <v>0.87688018499999998</v>
      </c>
      <c r="Q8179">
        <v>0.36264417100000002</v>
      </c>
      <c r="R8179">
        <v>0.32082569145170559</v>
      </c>
      <c r="S8179">
        <v>3.4133375044880002E-3</v>
      </c>
      <c r="T8179">
        <v>0.66790086100000001</v>
      </c>
      <c r="U8179">
        <v>0.66614491200000003</v>
      </c>
      <c r="V8179">
        <v>0.85008076700000001</v>
      </c>
      <c r="W8179">
        <v>1.0018375E-2</v>
      </c>
      <c r="X8179">
        <v>3.5316800000000001E-3</v>
      </c>
      <c r="Y8179">
        <v>0.26432126263789868</v>
      </c>
      <c r="Z8179">
        <v>0.37417071899999998</v>
      </c>
      <c r="AA8179">
        <v>0.66614491200000003</v>
      </c>
      <c r="AB8179">
        <v>0</v>
      </c>
      <c r="AC8179">
        <v>0</v>
      </c>
      <c r="AD8179">
        <v>0.85</v>
      </c>
      <c r="AE8179">
        <v>0.85</v>
      </c>
      <c r="AF8179">
        <v>0.85</v>
      </c>
      <c r="AG8179">
        <v>0.85</v>
      </c>
      <c r="AH8179">
        <v>0.87688018499999998</v>
      </c>
      <c r="AI8179">
        <v>1.0018375E-2</v>
      </c>
      <c r="AJ8179">
        <v>0.48342131399999999</v>
      </c>
      <c r="AK8179">
        <v>2.3893362531415998E-3</v>
      </c>
      <c r="AL8179">
        <v>0.282721628</v>
      </c>
    </row>
    <row r="8180" spans="1:38" x14ac:dyDescent="0.35">
      <c r="A8180" t="s">
        <v>8304</v>
      </c>
      <c r="B8180">
        <v>51264.982917169284</v>
      </c>
      <c r="C8180">
        <v>50626.884395187983</v>
      </c>
      <c r="D8180">
        <v>0</v>
      </c>
      <c r="E8180">
        <v>638.09852198129863</v>
      </c>
      <c r="F8180">
        <v>0</v>
      </c>
      <c r="G8180">
        <v>0.31279339312808752</v>
      </c>
      <c r="H8180">
        <v>0.31528105207533308</v>
      </c>
      <c r="I8180">
        <v>0.267830189006521</v>
      </c>
      <c r="J8180">
        <v>341</v>
      </c>
      <c r="K8180">
        <v>18</v>
      </c>
      <c r="L8180" t="str">
        <f>VLOOKUP(J8180,Clustering!$D$3:$E$367,2,FALSE)</f>
        <v>Spring</v>
      </c>
      <c r="M8180">
        <v>0.25065866999999997</v>
      </c>
      <c r="N8180">
        <v>0.313836485</v>
      </c>
      <c r="O8180">
        <v>0.313836485</v>
      </c>
      <c r="P8180">
        <v>0.87696156999999997</v>
      </c>
      <c r="Q8180">
        <v>0.40118152899999998</v>
      </c>
      <c r="R8180">
        <v>0.31528105207533308</v>
      </c>
      <c r="S8180">
        <v>0</v>
      </c>
      <c r="T8180">
        <v>0.587728578</v>
      </c>
      <c r="U8180">
        <v>0.66614491200000003</v>
      </c>
      <c r="V8180">
        <v>0.85008076700000001</v>
      </c>
      <c r="W8180">
        <v>1.0158004E-2</v>
      </c>
      <c r="X8180">
        <v>2.7398167000000001E-2</v>
      </c>
      <c r="Y8180">
        <v>0.267830189006521</v>
      </c>
      <c r="Z8180">
        <v>0.39619727599999999</v>
      </c>
      <c r="AA8180">
        <v>0.66614491200000003</v>
      </c>
      <c r="AB8180">
        <v>0</v>
      </c>
      <c r="AC8180">
        <v>0</v>
      </c>
      <c r="AD8180">
        <v>0.85</v>
      </c>
      <c r="AE8180">
        <v>0.85</v>
      </c>
      <c r="AF8180">
        <v>0.85</v>
      </c>
      <c r="AG8180">
        <v>0.85</v>
      </c>
      <c r="AH8180">
        <v>0.87696156999999997</v>
      </c>
      <c r="AI8180">
        <v>1.0158004E-2</v>
      </c>
      <c r="AJ8180">
        <v>0.50598851700000003</v>
      </c>
      <c r="AK8180">
        <v>0</v>
      </c>
      <c r="AL8180">
        <v>0.422111599</v>
      </c>
    </row>
    <row r="8181" spans="1:38" x14ac:dyDescent="0.35">
      <c r="A8181" t="s">
        <v>8305</v>
      </c>
      <c r="B8181">
        <v>51394.741512185261</v>
      </c>
      <c r="C8181">
        <v>50773.039358731126</v>
      </c>
      <c r="D8181">
        <v>0</v>
      </c>
      <c r="E8181">
        <v>621.7021534541251</v>
      </c>
      <c r="F8181">
        <v>0</v>
      </c>
      <c r="G8181">
        <v>0.30475595757555152</v>
      </c>
      <c r="H8181">
        <v>0.30680337882595171</v>
      </c>
      <c r="I8181">
        <v>0.26774983191410978</v>
      </c>
      <c r="J8181">
        <v>341</v>
      </c>
      <c r="K8181">
        <v>19</v>
      </c>
      <c r="L8181" t="str">
        <f>VLOOKUP(J8181,Clustering!$D$3:$E$367,2,FALSE)</f>
        <v>Spring</v>
      </c>
      <c r="M8181">
        <v>0.26664161600000003</v>
      </c>
      <c r="N8181">
        <v>0.33066993099999997</v>
      </c>
      <c r="O8181">
        <v>0.33066993099999997</v>
      </c>
      <c r="P8181">
        <v>0.87750075100000002</v>
      </c>
      <c r="Q8181">
        <v>0.424874682</v>
      </c>
      <c r="R8181">
        <v>0.30680337882595171</v>
      </c>
      <c r="S8181">
        <v>0</v>
      </c>
      <c r="T8181">
        <v>0.23069366799999999</v>
      </c>
      <c r="U8181">
        <v>0.666411007</v>
      </c>
      <c r="V8181">
        <v>0.85008076700000001</v>
      </c>
      <c r="W8181">
        <v>1.0611798E-2</v>
      </c>
      <c r="X8181">
        <v>2.7398167000000001E-2</v>
      </c>
      <c r="Y8181">
        <v>0.26774983191410978</v>
      </c>
      <c r="Z8181">
        <v>0.413633847</v>
      </c>
      <c r="AA8181">
        <v>0.666411007</v>
      </c>
      <c r="AB8181">
        <v>0</v>
      </c>
      <c r="AC8181">
        <v>0</v>
      </c>
      <c r="AD8181">
        <v>0.85</v>
      </c>
      <c r="AE8181">
        <v>0.85</v>
      </c>
      <c r="AF8181">
        <v>0.85</v>
      </c>
      <c r="AG8181">
        <v>0.85</v>
      </c>
      <c r="AH8181">
        <v>0.87750075100000002</v>
      </c>
      <c r="AI8181">
        <v>1.0611798E-2</v>
      </c>
      <c r="AJ8181">
        <v>0.524523607</v>
      </c>
      <c r="AK8181">
        <v>0</v>
      </c>
      <c r="AL8181">
        <v>0.39185298200000002</v>
      </c>
    </row>
    <row r="8182" spans="1:38" x14ac:dyDescent="0.35">
      <c r="A8182" t="s">
        <v>8306</v>
      </c>
      <c r="B8182">
        <v>50767.106165031473</v>
      </c>
      <c r="C8182">
        <v>50163.776115840643</v>
      </c>
      <c r="D8182">
        <v>0</v>
      </c>
      <c r="E8182">
        <v>603.33004919083487</v>
      </c>
      <c r="F8182">
        <v>0</v>
      </c>
      <c r="G8182">
        <v>0.29575002411315438</v>
      </c>
      <c r="H8182">
        <v>0.29736142046763597</v>
      </c>
      <c r="I8182">
        <v>0.26662483262035291</v>
      </c>
      <c r="J8182">
        <v>341</v>
      </c>
      <c r="K8182">
        <v>20</v>
      </c>
      <c r="L8182" t="str">
        <f>VLOOKUP(J8182,Clustering!$D$3:$E$367,2,FALSE)</f>
        <v>Spring</v>
      </c>
      <c r="M8182">
        <v>0.283920477</v>
      </c>
      <c r="N8182">
        <v>0.33907087699999999</v>
      </c>
      <c r="O8182">
        <v>0.33907087699999999</v>
      </c>
      <c r="P8182">
        <v>0.87706330300000002</v>
      </c>
      <c r="Q8182">
        <v>0.44582678799999997</v>
      </c>
      <c r="R8182">
        <v>0.29736142046763597</v>
      </c>
      <c r="S8182">
        <v>0</v>
      </c>
      <c r="T8182">
        <v>0</v>
      </c>
      <c r="U8182">
        <v>0.666411007</v>
      </c>
      <c r="V8182">
        <v>0.85008076700000001</v>
      </c>
      <c r="W8182">
        <v>1.071652E-2</v>
      </c>
      <c r="X8182">
        <v>1.3216158E-2</v>
      </c>
      <c r="Y8182">
        <v>0.26662483262035291</v>
      </c>
      <c r="Z8182">
        <v>0.41376237100000002</v>
      </c>
      <c r="AA8182">
        <v>0.666411007</v>
      </c>
      <c r="AB8182">
        <v>0</v>
      </c>
      <c r="AC8182">
        <v>0</v>
      </c>
      <c r="AD8182">
        <v>0.85</v>
      </c>
      <c r="AE8182">
        <v>0.85</v>
      </c>
      <c r="AF8182">
        <v>0.85</v>
      </c>
      <c r="AG8182">
        <v>0.85</v>
      </c>
      <c r="AH8182">
        <v>0.87706330300000002</v>
      </c>
      <c r="AI8182">
        <v>1.071652E-2</v>
      </c>
      <c r="AJ8182">
        <v>0.52178234800000001</v>
      </c>
      <c r="AK8182">
        <v>0</v>
      </c>
      <c r="AL8182">
        <v>0.34357275399999998</v>
      </c>
    </row>
    <row r="8183" spans="1:38" x14ac:dyDescent="0.35">
      <c r="A8183" t="s">
        <v>8307</v>
      </c>
      <c r="B8183">
        <v>48699.588984842027</v>
      </c>
      <c r="C8183">
        <v>48116.54215972028</v>
      </c>
      <c r="D8183">
        <v>0</v>
      </c>
      <c r="E8183">
        <v>583.04682512175702</v>
      </c>
      <c r="F8183">
        <v>0</v>
      </c>
      <c r="G8183">
        <v>0.28580726721654748</v>
      </c>
      <c r="H8183">
        <v>0.28697526627348879</v>
      </c>
      <c r="I8183">
        <v>0.26469626240248428</v>
      </c>
      <c r="J8183">
        <v>341</v>
      </c>
      <c r="K8183">
        <v>21</v>
      </c>
      <c r="L8183" t="str">
        <f>VLOOKUP(J8183,Clustering!$D$3:$E$367,2,FALSE)</f>
        <v>Spring</v>
      </c>
      <c r="M8183">
        <v>0.28851665399999998</v>
      </c>
      <c r="N8183">
        <v>0.33774368599999999</v>
      </c>
      <c r="O8183">
        <v>0.33774368599999999</v>
      </c>
      <c r="P8183">
        <v>0.87764317599999997</v>
      </c>
      <c r="Q8183">
        <v>0.446878149</v>
      </c>
      <c r="R8183">
        <v>0.28697526627348879</v>
      </c>
      <c r="S8183">
        <v>0</v>
      </c>
      <c r="T8183">
        <v>0</v>
      </c>
      <c r="U8183">
        <v>0.666411007</v>
      </c>
      <c r="V8183">
        <v>0.85008076700000001</v>
      </c>
      <c r="W8183">
        <v>1.0681613E-2</v>
      </c>
      <c r="X8183">
        <v>1.332757E-3</v>
      </c>
      <c r="Y8183">
        <v>0.26469626240248428</v>
      </c>
      <c r="Z8183">
        <v>0.40820529700000002</v>
      </c>
      <c r="AA8183">
        <v>0.666411007</v>
      </c>
      <c r="AB8183">
        <v>0</v>
      </c>
      <c r="AC8183">
        <v>0</v>
      </c>
      <c r="AD8183">
        <v>0.85</v>
      </c>
      <c r="AE8183">
        <v>0.85</v>
      </c>
      <c r="AF8183">
        <v>0.85</v>
      </c>
      <c r="AG8183">
        <v>0.85</v>
      </c>
      <c r="AH8183">
        <v>0.87764317599999997</v>
      </c>
      <c r="AI8183">
        <v>1.0681613E-2</v>
      </c>
      <c r="AJ8183">
        <v>0.49218974199999999</v>
      </c>
      <c r="AK8183">
        <v>0</v>
      </c>
      <c r="AL8183">
        <v>0.10074931099999999</v>
      </c>
    </row>
    <row r="8184" spans="1:38" x14ac:dyDescent="0.35">
      <c r="A8184" t="s">
        <v>8308</v>
      </c>
      <c r="B8184">
        <v>45722.433821579318</v>
      </c>
      <c r="C8184">
        <v>45153.339064966342</v>
      </c>
      <c r="D8184">
        <v>0</v>
      </c>
      <c r="E8184">
        <v>569.09475661297711</v>
      </c>
      <c r="F8184">
        <v>0</v>
      </c>
      <c r="G8184">
        <v>0.27896801794753778</v>
      </c>
      <c r="H8184">
        <v>0.28002437777992017</v>
      </c>
      <c r="I8184">
        <v>0.25987483685781249</v>
      </c>
      <c r="J8184">
        <v>341</v>
      </c>
      <c r="K8184">
        <v>22</v>
      </c>
      <c r="L8184" t="str">
        <f>VLOOKUP(J8184,Clustering!$D$3:$E$367,2,FALSE)</f>
        <v>Spring</v>
      </c>
      <c r="M8184">
        <v>0.27883473199999997</v>
      </c>
      <c r="N8184">
        <v>0.331924157</v>
      </c>
      <c r="O8184">
        <v>0.331924157</v>
      </c>
      <c r="P8184">
        <v>0.87862997799999998</v>
      </c>
      <c r="Q8184">
        <v>0.45016990699999998</v>
      </c>
      <c r="R8184">
        <v>0.28002437777992017</v>
      </c>
      <c r="S8184">
        <v>0</v>
      </c>
      <c r="T8184">
        <v>0</v>
      </c>
      <c r="U8184">
        <v>0.666411007</v>
      </c>
      <c r="V8184">
        <v>0.85008076700000001</v>
      </c>
      <c r="W8184">
        <v>1.071652E-2</v>
      </c>
      <c r="X8184">
        <v>1.332757E-3</v>
      </c>
      <c r="Y8184">
        <v>0.25987483685781249</v>
      </c>
      <c r="Z8184">
        <v>0.36384298799999998</v>
      </c>
      <c r="AA8184">
        <v>0.666411007</v>
      </c>
      <c r="AB8184">
        <v>0</v>
      </c>
      <c r="AC8184">
        <v>0</v>
      </c>
      <c r="AD8184">
        <v>0.85</v>
      </c>
      <c r="AE8184">
        <v>0.85</v>
      </c>
      <c r="AF8184">
        <v>0.85</v>
      </c>
      <c r="AG8184">
        <v>0.85</v>
      </c>
      <c r="AH8184">
        <v>0.87862997799999998</v>
      </c>
      <c r="AI8184">
        <v>1.071652E-2</v>
      </c>
      <c r="AJ8184">
        <v>0.4362915</v>
      </c>
      <c r="AK8184">
        <v>0</v>
      </c>
      <c r="AL8184">
        <v>8.1543892000000007E-2</v>
      </c>
    </row>
    <row r="8185" spans="1:38" x14ac:dyDescent="0.35">
      <c r="A8185" t="s">
        <v>8309</v>
      </c>
      <c r="B8185">
        <v>42299.490872935457</v>
      </c>
      <c r="C8185">
        <v>41743.004916846847</v>
      </c>
      <c r="D8185">
        <v>0</v>
      </c>
      <c r="E8185">
        <v>556.48595608860956</v>
      </c>
      <c r="F8185">
        <v>0</v>
      </c>
      <c r="G8185">
        <v>0.27278723337676941</v>
      </c>
      <c r="H8185">
        <v>0.273937328029772</v>
      </c>
      <c r="I8185">
        <v>0.25199984180151508</v>
      </c>
      <c r="J8185">
        <v>341</v>
      </c>
      <c r="K8185">
        <v>23</v>
      </c>
      <c r="L8185" t="str">
        <f>VLOOKUP(J8185,Clustering!$D$3:$E$367,2,FALSE)</f>
        <v>Spring</v>
      </c>
      <c r="M8185">
        <v>0.26601381800000001</v>
      </c>
      <c r="N8185">
        <v>0.32931907399999999</v>
      </c>
      <c r="O8185">
        <v>0.32931907399999999</v>
      </c>
      <c r="P8185">
        <v>0.87266847400000003</v>
      </c>
      <c r="Q8185">
        <v>0.42104472700000001</v>
      </c>
      <c r="R8185">
        <v>0.273937328029772</v>
      </c>
      <c r="S8185">
        <v>0</v>
      </c>
      <c r="T8185">
        <v>0</v>
      </c>
      <c r="U8185">
        <v>0.65528198199999999</v>
      </c>
      <c r="V8185">
        <v>0.85008076700000001</v>
      </c>
      <c r="W8185">
        <v>1.197318E-2</v>
      </c>
      <c r="X8185">
        <v>1.332757E-3</v>
      </c>
      <c r="Y8185">
        <v>0.25199984180151508</v>
      </c>
      <c r="Z8185">
        <v>0.304329619</v>
      </c>
      <c r="AA8185">
        <v>0.65528198199999999</v>
      </c>
      <c r="AB8185">
        <v>0</v>
      </c>
      <c r="AC8185">
        <v>0</v>
      </c>
      <c r="AD8185">
        <v>0.85</v>
      </c>
      <c r="AE8185">
        <v>0.85</v>
      </c>
      <c r="AF8185">
        <v>0.85</v>
      </c>
      <c r="AG8185">
        <v>0.85</v>
      </c>
      <c r="AH8185">
        <v>0.87266847400000003</v>
      </c>
      <c r="AI8185">
        <v>1.197318E-2</v>
      </c>
      <c r="AJ8185">
        <v>0.38142008199999999</v>
      </c>
      <c r="AK8185">
        <v>0</v>
      </c>
      <c r="AL8185">
        <v>3.9464554999999998E-2</v>
      </c>
    </row>
    <row r="8186" spans="1:38" x14ac:dyDescent="0.35">
      <c r="A8186" t="s">
        <v>8310</v>
      </c>
      <c r="B8186">
        <v>62905.295107559577</v>
      </c>
      <c r="C8186">
        <v>62350.502857211097</v>
      </c>
      <c r="D8186">
        <v>0</v>
      </c>
      <c r="E8186">
        <v>554.79225034847809</v>
      </c>
      <c r="F8186">
        <v>0</v>
      </c>
      <c r="G8186">
        <v>0.27195698546494018</v>
      </c>
      <c r="H8186">
        <v>0.27331456056358527</v>
      </c>
      <c r="I8186">
        <v>0.2474194875340768</v>
      </c>
      <c r="J8186">
        <v>342</v>
      </c>
      <c r="K8186">
        <v>0</v>
      </c>
      <c r="L8186" t="str">
        <f>VLOOKUP(J8186,Clustering!$D$3:$E$367,2,FALSE)</f>
        <v>Winter Peak</v>
      </c>
      <c r="M8186">
        <v>0.78683899099999999</v>
      </c>
      <c r="N8186">
        <v>0.43949571300000001</v>
      </c>
      <c r="O8186">
        <v>0.43949571300000001</v>
      </c>
      <c r="P8186">
        <v>0.95883559699999998</v>
      </c>
      <c r="Q8186">
        <v>0.39603737300000003</v>
      </c>
      <c r="R8186">
        <v>0.27331456056358527</v>
      </c>
      <c r="S8186">
        <v>0</v>
      </c>
      <c r="T8186">
        <v>0</v>
      </c>
      <c r="U8186">
        <v>0.657144646</v>
      </c>
      <c r="V8186">
        <v>0.85008076700000001</v>
      </c>
      <c r="W8186">
        <v>5.5083609999999998E-2</v>
      </c>
      <c r="X8186">
        <v>1.332757E-3</v>
      </c>
      <c r="Y8186">
        <v>0.2474194875340768</v>
      </c>
      <c r="Z8186">
        <v>0.42880492399999998</v>
      </c>
      <c r="AA8186">
        <v>0.657144646</v>
      </c>
      <c r="AB8186">
        <v>0</v>
      </c>
      <c r="AC8186">
        <v>0</v>
      </c>
      <c r="AD8186">
        <v>0.85</v>
      </c>
      <c r="AE8186">
        <v>0.85</v>
      </c>
      <c r="AF8186">
        <v>0.85</v>
      </c>
      <c r="AG8186">
        <v>0.85</v>
      </c>
      <c r="AH8186">
        <v>0.95883559699999998</v>
      </c>
      <c r="AI8186">
        <v>5.5083609999999998E-2</v>
      </c>
      <c r="AJ8186">
        <v>0.49357625599999999</v>
      </c>
      <c r="AK8186">
        <v>0</v>
      </c>
      <c r="AL8186">
        <v>5.84098E-3</v>
      </c>
    </row>
    <row r="8187" spans="1:38" x14ac:dyDescent="0.35">
      <c r="A8187" t="s">
        <v>8311</v>
      </c>
      <c r="B8187">
        <v>62202.279013909909</v>
      </c>
      <c r="C8187">
        <v>61646.214489554237</v>
      </c>
      <c r="D8187">
        <v>0</v>
      </c>
      <c r="E8187">
        <v>556.0645243556728</v>
      </c>
      <c r="F8187">
        <v>0</v>
      </c>
      <c r="G8187">
        <v>0.27258064919395719</v>
      </c>
      <c r="H8187">
        <v>0.27389714948356642</v>
      </c>
      <c r="I8187">
        <v>0.24878555810506719</v>
      </c>
      <c r="J8187">
        <v>342</v>
      </c>
      <c r="K8187">
        <v>1</v>
      </c>
      <c r="L8187" t="str">
        <f>VLOOKUP(J8187,Clustering!$D$3:$E$367,2,FALSE)</f>
        <v>Winter Peak</v>
      </c>
      <c r="M8187">
        <v>0.77838386900000001</v>
      </c>
      <c r="N8187">
        <v>0.42769100300000001</v>
      </c>
      <c r="O8187">
        <v>0.42769100300000001</v>
      </c>
      <c r="P8187">
        <v>0.95771654299999998</v>
      </c>
      <c r="Q8187">
        <v>0.35355741499999999</v>
      </c>
      <c r="R8187">
        <v>0.27389714948356642</v>
      </c>
      <c r="S8187">
        <v>0</v>
      </c>
      <c r="T8187">
        <v>0</v>
      </c>
      <c r="U8187">
        <v>0.657144646</v>
      </c>
      <c r="V8187">
        <v>0.85008076700000001</v>
      </c>
      <c r="W8187">
        <v>2.1014153000000001E-2</v>
      </c>
      <c r="X8187">
        <v>8.3936000000000004E-4</v>
      </c>
      <c r="Y8187">
        <v>0.24878555810506719</v>
      </c>
      <c r="Z8187">
        <v>0.41457354600000001</v>
      </c>
      <c r="AA8187">
        <v>0.657144646</v>
      </c>
      <c r="AB8187">
        <v>0</v>
      </c>
      <c r="AC8187">
        <v>0</v>
      </c>
      <c r="AD8187">
        <v>0.85</v>
      </c>
      <c r="AE8187">
        <v>0.85</v>
      </c>
      <c r="AF8187">
        <v>0.85</v>
      </c>
      <c r="AG8187">
        <v>0.85</v>
      </c>
      <c r="AH8187">
        <v>0.95771654299999998</v>
      </c>
      <c r="AI8187">
        <v>2.1014153000000001E-2</v>
      </c>
      <c r="AJ8187">
        <v>0.483663813</v>
      </c>
      <c r="AK8187">
        <v>0</v>
      </c>
      <c r="AL8187">
        <v>0</v>
      </c>
    </row>
    <row r="8188" spans="1:38" x14ac:dyDescent="0.35">
      <c r="A8188" t="s">
        <v>8312</v>
      </c>
      <c r="B8188">
        <v>62024.718874270256</v>
      </c>
      <c r="C8188">
        <v>61469.731512187667</v>
      </c>
      <c r="D8188">
        <v>0</v>
      </c>
      <c r="E8188">
        <v>554.98736208259947</v>
      </c>
      <c r="F8188">
        <v>0</v>
      </c>
      <c r="G8188">
        <v>0.27205262847186251</v>
      </c>
      <c r="H8188">
        <v>0.2731739356518656</v>
      </c>
      <c r="I8188">
        <v>0.25178555622175192</v>
      </c>
      <c r="J8188">
        <v>342</v>
      </c>
      <c r="K8188">
        <v>2</v>
      </c>
      <c r="L8188" t="str">
        <f>VLOOKUP(J8188,Clustering!$D$3:$E$367,2,FALSE)</f>
        <v>Winter Peak</v>
      </c>
      <c r="M8188">
        <v>0.77382800900000004</v>
      </c>
      <c r="N8188">
        <v>0.41814034900000002</v>
      </c>
      <c r="O8188">
        <v>0.41814034900000002</v>
      </c>
      <c r="P8188">
        <v>0.95559034200000004</v>
      </c>
      <c r="Q8188">
        <v>0.32804941399999998</v>
      </c>
      <c r="R8188">
        <v>0.2731739356518656</v>
      </c>
      <c r="S8188">
        <v>0</v>
      </c>
      <c r="T8188">
        <v>0</v>
      </c>
      <c r="U8188">
        <v>0.657144646</v>
      </c>
      <c r="V8188">
        <v>0.85008076700000001</v>
      </c>
      <c r="W8188">
        <v>1.8745182999999999E-2</v>
      </c>
      <c r="X8188">
        <v>7.9998899999999997E-4</v>
      </c>
      <c r="Y8188">
        <v>0.25178555622175192</v>
      </c>
      <c r="Z8188">
        <v>0.403416732</v>
      </c>
      <c r="AA8188">
        <v>0.657144646</v>
      </c>
      <c r="AB8188">
        <v>0</v>
      </c>
      <c r="AC8188">
        <v>0</v>
      </c>
      <c r="AD8188">
        <v>0.85</v>
      </c>
      <c r="AE8188">
        <v>0.85</v>
      </c>
      <c r="AF8188">
        <v>0.85</v>
      </c>
      <c r="AG8188">
        <v>0.85</v>
      </c>
      <c r="AH8188">
        <v>0.95559034200000004</v>
      </c>
      <c r="AI8188">
        <v>1.8745182999999999E-2</v>
      </c>
      <c r="AJ8188">
        <v>0.480420613</v>
      </c>
      <c r="AK8188">
        <v>0</v>
      </c>
      <c r="AL8188">
        <v>0</v>
      </c>
    </row>
    <row r="8189" spans="1:38" x14ac:dyDescent="0.35">
      <c r="A8189" t="s">
        <v>8313</v>
      </c>
      <c r="B8189">
        <v>62144.907983001212</v>
      </c>
      <c r="C8189">
        <v>61590.733269908807</v>
      </c>
      <c r="D8189">
        <v>0</v>
      </c>
      <c r="E8189">
        <v>554.17471309240079</v>
      </c>
      <c r="F8189">
        <v>0</v>
      </c>
      <c r="G8189">
        <v>0.27165427112372581</v>
      </c>
      <c r="H8189">
        <v>0.27257125745878158</v>
      </c>
      <c r="I8189">
        <v>0.25508019701061102</v>
      </c>
      <c r="J8189">
        <v>342</v>
      </c>
      <c r="K8189">
        <v>3</v>
      </c>
      <c r="L8189" t="str">
        <f>VLOOKUP(J8189,Clustering!$D$3:$E$367,2,FALSE)</f>
        <v>Winter Peak</v>
      </c>
      <c r="M8189">
        <v>0.770510468</v>
      </c>
      <c r="N8189">
        <v>0.414705033</v>
      </c>
      <c r="O8189">
        <v>0.414705033</v>
      </c>
      <c r="P8189">
        <v>0.95529531899999998</v>
      </c>
      <c r="Q8189">
        <v>0.30863679900000002</v>
      </c>
      <c r="R8189">
        <v>0.27257125745878158</v>
      </c>
      <c r="S8189">
        <v>0</v>
      </c>
      <c r="T8189">
        <v>0</v>
      </c>
      <c r="U8189">
        <v>0.657144646</v>
      </c>
      <c r="V8189">
        <v>0.85008076700000001</v>
      </c>
      <c r="W8189">
        <v>1.9687678E-2</v>
      </c>
      <c r="X8189">
        <v>7.9998899999999997E-4</v>
      </c>
      <c r="Y8189">
        <v>0.25508019701061102</v>
      </c>
      <c r="Z8189">
        <v>0.40236852499999998</v>
      </c>
      <c r="AA8189">
        <v>0.657144646</v>
      </c>
      <c r="AB8189">
        <v>0</v>
      </c>
      <c r="AC8189">
        <v>0</v>
      </c>
      <c r="AD8189">
        <v>0.85</v>
      </c>
      <c r="AE8189">
        <v>0.85</v>
      </c>
      <c r="AF8189">
        <v>0.85</v>
      </c>
      <c r="AG8189">
        <v>0.85</v>
      </c>
      <c r="AH8189">
        <v>0.95529531899999998</v>
      </c>
      <c r="AI8189">
        <v>1.9687678E-2</v>
      </c>
      <c r="AJ8189">
        <v>0.47952509799999998</v>
      </c>
      <c r="AK8189">
        <v>0</v>
      </c>
      <c r="AL8189">
        <v>0</v>
      </c>
    </row>
    <row r="8190" spans="1:38" x14ac:dyDescent="0.35">
      <c r="A8190" t="s">
        <v>8314</v>
      </c>
      <c r="B8190">
        <v>62870.551963084246</v>
      </c>
      <c r="C8190">
        <v>62322.0246682703</v>
      </c>
      <c r="D8190">
        <v>0</v>
      </c>
      <c r="E8190">
        <v>548.52729481394283</v>
      </c>
      <c r="F8190">
        <v>0</v>
      </c>
      <c r="G8190">
        <v>0.26888592883036411</v>
      </c>
      <c r="H8190">
        <v>0.26973866995128692</v>
      </c>
      <c r="I8190">
        <v>0.253473055162387</v>
      </c>
      <c r="J8190">
        <v>342</v>
      </c>
      <c r="K8190">
        <v>4</v>
      </c>
      <c r="L8190" t="str">
        <f>VLOOKUP(J8190,Clustering!$D$3:$E$367,2,FALSE)</f>
        <v>Winter Peak</v>
      </c>
      <c r="M8190">
        <v>0.76332822199999995</v>
      </c>
      <c r="N8190">
        <v>0.41652720999999998</v>
      </c>
      <c r="O8190">
        <v>0.41652720999999998</v>
      </c>
      <c r="P8190">
        <v>0.95475613800000003</v>
      </c>
      <c r="Q8190">
        <v>0.29732216099999997</v>
      </c>
      <c r="R8190">
        <v>0.26973866995128692</v>
      </c>
      <c r="S8190">
        <v>0</v>
      </c>
      <c r="T8190">
        <v>0</v>
      </c>
      <c r="U8190">
        <v>0.657144646</v>
      </c>
      <c r="V8190">
        <v>0.85008076700000001</v>
      </c>
      <c r="W8190">
        <v>2.4225618000000001E-2</v>
      </c>
      <c r="X8190">
        <v>7.9998899999999997E-4</v>
      </c>
      <c r="Y8190">
        <v>0.253473055162387</v>
      </c>
      <c r="Z8190">
        <v>0.41477792000000002</v>
      </c>
      <c r="AA8190">
        <v>0.657144646</v>
      </c>
      <c r="AB8190">
        <v>0</v>
      </c>
      <c r="AC8190">
        <v>0</v>
      </c>
      <c r="AD8190">
        <v>0.85</v>
      </c>
      <c r="AE8190">
        <v>0.85</v>
      </c>
      <c r="AF8190">
        <v>0.85</v>
      </c>
      <c r="AG8190">
        <v>0.85</v>
      </c>
      <c r="AH8190">
        <v>0.95475613800000003</v>
      </c>
      <c r="AI8190">
        <v>2.4225618000000001E-2</v>
      </c>
      <c r="AJ8190">
        <v>0.48811491699999998</v>
      </c>
      <c r="AK8190">
        <v>0</v>
      </c>
      <c r="AL8190">
        <v>0</v>
      </c>
    </row>
    <row r="8191" spans="1:38" x14ac:dyDescent="0.35">
      <c r="A8191" t="s">
        <v>8315</v>
      </c>
      <c r="B8191">
        <v>67874.143735011079</v>
      </c>
      <c r="C8191">
        <v>67336.782988684237</v>
      </c>
      <c r="D8191">
        <v>0</v>
      </c>
      <c r="E8191">
        <v>537.36074632684802</v>
      </c>
      <c r="F8191">
        <v>0</v>
      </c>
      <c r="G8191">
        <v>0.2634121305523765</v>
      </c>
      <c r="H8191">
        <v>0.26435474475973669</v>
      </c>
      <c r="I8191">
        <v>0.2463748453327313</v>
      </c>
      <c r="J8191">
        <v>342</v>
      </c>
      <c r="K8191">
        <v>5</v>
      </c>
      <c r="L8191" t="str">
        <f>VLOOKUP(J8191,Clustering!$D$3:$E$367,2,FALSE)</f>
        <v>Winter Peak</v>
      </c>
      <c r="M8191">
        <v>0.76397329899999999</v>
      </c>
      <c r="N8191">
        <v>0.426559044</v>
      </c>
      <c r="O8191">
        <v>0.426559044</v>
      </c>
      <c r="P8191">
        <v>0.95317929000000001</v>
      </c>
      <c r="Q8191">
        <v>0.30834892600000002</v>
      </c>
      <c r="R8191">
        <v>0.26435474475973669</v>
      </c>
      <c r="S8191">
        <v>0</v>
      </c>
      <c r="T8191">
        <v>0</v>
      </c>
      <c r="U8191">
        <v>0.657144646</v>
      </c>
      <c r="V8191">
        <v>0.85008076700000001</v>
      </c>
      <c r="W8191">
        <v>3.8956469000000001E-2</v>
      </c>
      <c r="X8191">
        <v>7.9998899999999997E-4</v>
      </c>
      <c r="Y8191">
        <v>0.2463748453327313</v>
      </c>
      <c r="Z8191">
        <v>0.46874632900000002</v>
      </c>
      <c r="AA8191">
        <v>0.657144646</v>
      </c>
      <c r="AB8191">
        <v>0</v>
      </c>
      <c r="AC8191">
        <v>0</v>
      </c>
      <c r="AD8191">
        <v>0.85</v>
      </c>
      <c r="AE8191">
        <v>0.85</v>
      </c>
      <c r="AF8191">
        <v>0.85</v>
      </c>
      <c r="AG8191">
        <v>0.85</v>
      </c>
      <c r="AH8191">
        <v>0.95317929000000001</v>
      </c>
      <c r="AI8191">
        <v>3.8956469000000001E-2</v>
      </c>
      <c r="AJ8191">
        <v>0.52603719400000004</v>
      </c>
      <c r="AK8191">
        <v>0</v>
      </c>
      <c r="AL8191">
        <v>0</v>
      </c>
    </row>
    <row r="8192" spans="1:38" x14ac:dyDescent="0.35">
      <c r="A8192" t="s">
        <v>8316</v>
      </c>
      <c r="B8192">
        <v>75892.030629045024</v>
      </c>
      <c r="C8192">
        <v>75376.18555341677</v>
      </c>
      <c r="D8192">
        <v>0</v>
      </c>
      <c r="E8192">
        <v>515.84507562825149</v>
      </c>
      <c r="F8192">
        <v>0</v>
      </c>
      <c r="G8192">
        <v>0.2528652331511036</v>
      </c>
      <c r="H8192">
        <v>0.25424984038902859</v>
      </c>
      <c r="I8192">
        <v>0.22783914268321501</v>
      </c>
      <c r="J8192">
        <v>342</v>
      </c>
      <c r="K8192">
        <v>6</v>
      </c>
      <c r="L8192" t="str">
        <f>VLOOKUP(J8192,Clustering!$D$3:$E$367,2,FALSE)</f>
        <v>Winter Peak</v>
      </c>
      <c r="M8192">
        <v>0.77621825200000005</v>
      </c>
      <c r="N8192">
        <v>0.44372576699999999</v>
      </c>
      <c r="O8192">
        <v>0.44372576699999999</v>
      </c>
      <c r="P8192">
        <v>0.95421695799999995</v>
      </c>
      <c r="Q8192">
        <v>0.35076630399999997</v>
      </c>
      <c r="R8192">
        <v>0.25424984038902859</v>
      </c>
      <c r="S8192">
        <v>0</v>
      </c>
      <c r="T8192">
        <v>0</v>
      </c>
      <c r="U8192">
        <v>0.657144646</v>
      </c>
      <c r="V8192">
        <v>0.85008076700000001</v>
      </c>
      <c r="W8192">
        <v>9.5994884000000003E-2</v>
      </c>
      <c r="X8192">
        <v>7.9998899999999997E-4</v>
      </c>
      <c r="Y8192">
        <v>0.22783914268321501</v>
      </c>
      <c r="Z8192">
        <v>0.54606077200000003</v>
      </c>
      <c r="AA8192">
        <v>0.657144646</v>
      </c>
      <c r="AB8192">
        <v>0</v>
      </c>
      <c r="AC8192">
        <v>0</v>
      </c>
      <c r="AD8192">
        <v>0.85</v>
      </c>
      <c r="AE8192">
        <v>0.85</v>
      </c>
      <c r="AF8192">
        <v>0.85</v>
      </c>
      <c r="AG8192">
        <v>0.85</v>
      </c>
      <c r="AH8192">
        <v>0.95421695799999995</v>
      </c>
      <c r="AI8192">
        <v>9.5994884000000003E-2</v>
      </c>
      <c r="AJ8192">
        <v>0.55621222000000003</v>
      </c>
      <c r="AK8192">
        <v>0</v>
      </c>
      <c r="AL8192">
        <v>1.7778800000000001E-4</v>
      </c>
    </row>
    <row r="8193" spans="1:38" x14ac:dyDescent="0.35">
      <c r="A8193" t="s">
        <v>8317</v>
      </c>
      <c r="B8193">
        <v>84056.445572314566</v>
      </c>
      <c r="C8193">
        <v>83479.534721631033</v>
      </c>
      <c r="D8193">
        <v>91.688550099018343</v>
      </c>
      <c r="E8193">
        <v>485.22230058451993</v>
      </c>
      <c r="F8193">
        <v>4.1408400180204001E-3</v>
      </c>
      <c r="G8193">
        <v>0.23785406891398031</v>
      </c>
      <c r="H8193">
        <v>0.2396248495701907</v>
      </c>
      <c r="I8193">
        <v>0.20584808506001731</v>
      </c>
      <c r="J8193">
        <v>342</v>
      </c>
      <c r="K8193">
        <v>7</v>
      </c>
      <c r="L8193" t="str">
        <f>VLOOKUP(J8193,Clustering!$D$3:$E$367,2,FALSE)</f>
        <v>Winter Peak</v>
      </c>
      <c r="M8193">
        <v>0.79674553800000003</v>
      </c>
      <c r="N8193">
        <v>0.46785383699999999</v>
      </c>
      <c r="O8193">
        <v>0.46785383699999999</v>
      </c>
      <c r="P8193">
        <v>0.95425765100000004</v>
      </c>
      <c r="Q8193">
        <v>0.42875470100000002</v>
      </c>
      <c r="R8193">
        <v>0.2396248495701907</v>
      </c>
      <c r="S8193">
        <v>4.1408400180204001E-3</v>
      </c>
      <c r="T8193">
        <v>0</v>
      </c>
      <c r="U8193">
        <v>0.657144646</v>
      </c>
      <c r="V8193">
        <v>0.85008076700000001</v>
      </c>
      <c r="W8193">
        <v>0.14633110999999999</v>
      </c>
      <c r="X8193">
        <v>1.8485196999999998E-2</v>
      </c>
      <c r="Y8193">
        <v>0.20584808506001731</v>
      </c>
      <c r="Z8193">
        <v>0.55328970899999996</v>
      </c>
      <c r="AA8193">
        <v>0.657144646</v>
      </c>
      <c r="AB8193">
        <v>0</v>
      </c>
      <c r="AC8193">
        <v>0</v>
      </c>
      <c r="AD8193">
        <v>0.85</v>
      </c>
      <c r="AE8193">
        <v>0.85</v>
      </c>
      <c r="AF8193">
        <v>0.85</v>
      </c>
      <c r="AG8193">
        <v>0.85</v>
      </c>
      <c r="AH8193">
        <v>0.95425765100000004</v>
      </c>
      <c r="AI8193">
        <v>0.14633110999999999</v>
      </c>
      <c r="AJ8193">
        <v>0.57040139400000001</v>
      </c>
      <c r="AK8193">
        <v>2.8985880126142999E-3</v>
      </c>
      <c r="AL8193">
        <v>7.9354100000000004E-4</v>
      </c>
    </row>
    <row r="8194" spans="1:38" x14ac:dyDescent="0.35">
      <c r="A8194" t="s">
        <v>8318</v>
      </c>
      <c r="B8194">
        <v>81392.359559326491</v>
      </c>
      <c r="C8194">
        <v>78972.05486931793</v>
      </c>
      <c r="D8194">
        <v>1978.574046141021</v>
      </c>
      <c r="E8194">
        <v>441.73064386754982</v>
      </c>
      <c r="F8194">
        <v>8.9356398154725999E-2</v>
      </c>
      <c r="G8194">
        <v>0.21653462934683809</v>
      </c>
      <c r="H8194">
        <v>0.21826995226191501</v>
      </c>
      <c r="I8194">
        <v>0.1851695266128692</v>
      </c>
      <c r="J8194">
        <v>342</v>
      </c>
      <c r="K8194">
        <v>8</v>
      </c>
      <c r="L8194" t="str">
        <f>VLOOKUP(J8194,Clustering!$D$3:$E$367,2,FALSE)</f>
        <v>Winter Peak</v>
      </c>
      <c r="M8194">
        <v>0.816155458</v>
      </c>
      <c r="N8194">
        <v>0.48757239699999999</v>
      </c>
      <c r="O8194">
        <v>0.48757239699999999</v>
      </c>
      <c r="P8194">
        <v>0.95409487900000001</v>
      </c>
      <c r="Q8194">
        <v>0.467479802</v>
      </c>
      <c r="R8194">
        <v>0.21826995226191501</v>
      </c>
      <c r="S8194">
        <v>8.9356398154725999E-2</v>
      </c>
      <c r="T8194">
        <v>0</v>
      </c>
      <c r="U8194">
        <v>0.657144646</v>
      </c>
      <c r="V8194">
        <v>0.85008076700000001</v>
      </c>
      <c r="W8194">
        <v>0.13041341300000001</v>
      </c>
      <c r="X8194">
        <v>1.8501113E-2</v>
      </c>
      <c r="Y8194">
        <v>0.1851695266128692</v>
      </c>
      <c r="Z8194">
        <v>0.50439219599999996</v>
      </c>
      <c r="AA8194">
        <v>0.657144646</v>
      </c>
      <c r="AB8194">
        <v>0</v>
      </c>
      <c r="AC8194">
        <v>0</v>
      </c>
      <c r="AD8194">
        <v>0.85</v>
      </c>
      <c r="AE8194">
        <v>0.85</v>
      </c>
      <c r="AF8194">
        <v>0.85</v>
      </c>
      <c r="AG8194">
        <v>0.85</v>
      </c>
      <c r="AH8194">
        <v>0.95409487900000001</v>
      </c>
      <c r="AI8194">
        <v>0.13041341300000001</v>
      </c>
      <c r="AJ8194">
        <v>0.53483385999999999</v>
      </c>
      <c r="AK8194">
        <v>6.2549478708308195E-2</v>
      </c>
      <c r="AL8194">
        <v>1.7778800000000001E-4</v>
      </c>
    </row>
    <row r="8195" spans="1:38" x14ac:dyDescent="0.35">
      <c r="A8195" t="s">
        <v>8319</v>
      </c>
      <c r="B8195">
        <v>79605.044608794211</v>
      </c>
      <c r="C8195">
        <v>74383.032720403862</v>
      </c>
      <c r="D8195">
        <v>4824.4305276946034</v>
      </c>
      <c r="E8195">
        <v>397.58136069574061</v>
      </c>
      <c r="F8195">
        <v>0.21788102191236769</v>
      </c>
      <c r="G8195">
        <v>0.19489282387046111</v>
      </c>
      <c r="H8195">
        <v>0.19653335876468611</v>
      </c>
      <c r="I8195">
        <v>0.1652409676948923</v>
      </c>
      <c r="J8195">
        <v>342</v>
      </c>
      <c r="K8195">
        <v>9</v>
      </c>
      <c r="L8195" t="str">
        <f>VLOOKUP(J8195,Clustering!$D$3:$E$367,2,FALSE)</f>
        <v>Winter Peak</v>
      </c>
      <c r="M8195">
        <v>0.82742703500000003</v>
      </c>
      <c r="N8195">
        <v>0.486803296</v>
      </c>
      <c r="O8195">
        <v>0.486803296</v>
      </c>
      <c r="P8195">
        <v>0.95409487900000001</v>
      </c>
      <c r="Q8195">
        <v>0.47176034</v>
      </c>
      <c r="R8195">
        <v>0.19653335876468611</v>
      </c>
      <c r="S8195">
        <v>0.21788102191236769</v>
      </c>
      <c r="T8195">
        <v>1.511259E-3</v>
      </c>
      <c r="U8195">
        <v>0.657144646</v>
      </c>
      <c r="V8195">
        <v>0.85008076700000001</v>
      </c>
      <c r="W8195">
        <v>0.101754577</v>
      </c>
      <c r="X8195">
        <v>7.9998899999999997E-4</v>
      </c>
      <c r="Y8195">
        <v>0.1652409676948923</v>
      </c>
      <c r="Z8195">
        <v>0.45454076199999999</v>
      </c>
      <c r="AA8195">
        <v>0.657144646</v>
      </c>
      <c r="AB8195">
        <v>0</v>
      </c>
      <c r="AC8195">
        <v>0</v>
      </c>
      <c r="AD8195">
        <v>0.85</v>
      </c>
      <c r="AE8195">
        <v>0.85</v>
      </c>
      <c r="AF8195">
        <v>0.85</v>
      </c>
      <c r="AG8195">
        <v>0.85</v>
      </c>
      <c r="AH8195">
        <v>0.95409487900000001</v>
      </c>
      <c r="AI8195">
        <v>0.101754577</v>
      </c>
      <c r="AJ8195">
        <v>0.50593521699999999</v>
      </c>
      <c r="AK8195">
        <v>0.1525167153386574</v>
      </c>
      <c r="AL8195">
        <v>0</v>
      </c>
    </row>
    <row r="8196" spans="1:38" x14ac:dyDescent="0.35">
      <c r="A8196" t="s">
        <v>8320</v>
      </c>
      <c r="B8196">
        <v>78020.237234349275</v>
      </c>
      <c r="C8196">
        <v>70429.458434177708</v>
      </c>
      <c r="D8196">
        <v>7184.9048550364896</v>
      </c>
      <c r="E8196">
        <v>405.87394513506553</v>
      </c>
      <c r="F8196">
        <v>0.32448480772435312</v>
      </c>
      <c r="G8196">
        <v>0.19895781624267911</v>
      </c>
      <c r="H8196">
        <v>0.20129451649004951</v>
      </c>
      <c r="I8196">
        <v>0.15672311589930529</v>
      </c>
      <c r="J8196">
        <v>342</v>
      </c>
      <c r="K8196">
        <v>10</v>
      </c>
      <c r="L8196" t="str">
        <f>VLOOKUP(J8196,Clustering!$D$3:$E$367,2,FALSE)</f>
        <v>Winter Peak</v>
      </c>
      <c r="M8196">
        <v>0.81192789700000001</v>
      </c>
      <c r="N8196">
        <v>0.46822261100000001</v>
      </c>
      <c r="O8196">
        <v>0.46822261100000001</v>
      </c>
      <c r="P8196">
        <v>0.953921935</v>
      </c>
      <c r="Q8196">
        <v>0.43943101400000001</v>
      </c>
      <c r="R8196">
        <v>0.20129451649004951</v>
      </c>
      <c r="S8196">
        <v>0.32448480772435312</v>
      </c>
      <c r="T8196">
        <v>0.34758954199999997</v>
      </c>
      <c r="U8196">
        <v>0.657144646</v>
      </c>
      <c r="V8196">
        <v>0.85008076700000001</v>
      </c>
      <c r="W8196">
        <v>6.4089674999999999E-2</v>
      </c>
      <c r="X8196">
        <v>7.9998899999999997E-4</v>
      </c>
      <c r="Y8196">
        <v>0.15672311589930529</v>
      </c>
      <c r="Z8196">
        <v>0.43657903300000001</v>
      </c>
      <c r="AA8196">
        <v>0.657144646</v>
      </c>
      <c r="AB8196">
        <v>0</v>
      </c>
      <c r="AC8196">
        <v>0</v>
      </c>
      <c r="AD8196">
        <v>0.85</v>
      </c>
      <c r="AE8196">
        <v>0.85</v>
      </c>
      <c r="AF8196">
        <v>0.85</v>
      </c>
      <c r="AG8196">
        <v>0.85</v>
      </c>
      <c r="AH8196">
        <v>0.953921935</v>
      </c>
      <c r="AI8196">
        <v>6.4089674999999999E-2</v>
      </c>
      <c r="AJ8196">
        <v>0.48847284099999999</v>
      </c>
      <c r="AK8196">
        <v>0.2271393654070471</v>
      </c>
      <c r="AL8196">
        <v>0</v>
      </c>
    </row>
    <row r="8197" spans="1:38" x14ac:dyDescent="0.35">
      <c r="A8197" t="s">
        <v>8321</v>
      </c>
      <c r="B8197">
        <v>74586.352207799951</v>
      </c>
      <c r="C8197">
        <v>65571.86100379753</v>
      </c>
      <c r="D8197">
        <v>8586.1071405125131</v>
      </c>
      <c r="E8197">
        <v>428.3840634899114</v>
      </c>
      <c r="F8197">
        <v>0.3877659316026878</v>
      </c>
      <c r="G8197">
        <v>0.20999218798525071</v>
      </c>
      <c r="H8197">
        <v>0.2130668305282899</v>
      </c>
      <c r="I8197">
        <v>0.154419545916851</v>
      </c>
      <c r="J8197">
        <v>342</v>
      </c>
      <c r="K8197">
        <v>11</v>
      </c>
      <c r="L8197" t="str">
        <f>VLOOKUP(J8197,Clustering!$D$3:$E$367,2,FALSE)</f>
        <v>Winter Peak</v>
      </c>
      <c r="M8197">
        <v>0.77724922399999996</v>
      </c>
      <c r="N8197">
        <v>0.44649453</v>
      </c>
      <c r="O8197">
        <v>0.44649453</v>
      </c>
      <c r="P8197">
        <v>0.95346414000000002</v>
      </c>
      <c r="Q8197">
        <v>0.41359759200000001</v>
      </c>
      <c r="R8197">
        <v>0.2130668305282899</v>
      </c>
      <c r="S8197">
        <v>0.3877659316026878</v>
      </c>
      <c r="T8197">
        <v>0.56097929599999996</v>
      </c>
      <c r="U8197">
        <v>0.657144646</v>
      </c>
      <c r="V8197">
        <v>0.85008076700000001</v>
      </c>
      <c r="W8197">
        <v>2.3736917E-2</v>
      </c>
      <c r="X8197">
        <v>7.9998899999999997E-4</v>
      </c>
      <c r="Y8197">
        <v>0.154419545916851</v>
      </c>
      <c r="Z8197">
        <v>0.427836781</v>
      </c>
      <c r="AA8197">
        <v>0.657144646</v>
      </c>
      <c r="AB8197">
        <v>0</v>
      </c>
      <c r="AC8197">
        <v>0</v>
      </c>
      <c r="AD8197">
        <v>0.85</v>
      </c>
      <c r="AE8197">
        <v>0.85</v>
      </c>
      <c r="AF8197">
        <v>0.85</v>
      </c>
      <c r="AG8197">
        <v>0.85</v>
      </c>
      <c r="AH8197">
        <v>0.95346414000000002</v>
      </c>
      <c r="AI8197">
        <v>2.3736917E-2</v>
      </c>
      <c r="AJ8197">
        <v>0.47130590999999999</v>
      </c>
      <c r="AK8197">
        <v>0.27143615212188138</v>
      </c>
      <c r="AL8197">
        <v>0</v>
      </c>
    </row>
    <row r="8198" spans="1:38" x14ac:dyDescent="0.35">
      <c r="A8198" t="s">
        <v>8322</v>
      </c>
      <c r="B8198">
        <v>72943.637290230006</v>
      </c>
      <c r="C8198">
        <v>63378.673360350032</v>
      </c>
      <c r="D8198">
        <v>9127.4428260564091</v>
      </c>
      <c r="E8198">
        <v>437.52110382357461</v>
      </c>
      <c r="F8198">
        <v>0.41221374397906319</v>
      </c>
      <c r="G8198">
        <v>0.2144711293252817</v>
      </c>
      <c r="H8198">
        <v>0.21792843461916739</v>
      </c>
      <c r="I8198">
        <v>0.15198204744704469</v>
      </c>
      <c r="J8198">
        <v>342</v>
      </c>
      <c r="K8198">
        <v>12</v>
      </c>
      <c r="L8198" t="str">
        <f>VLOOKUP(J8198,Clustering!$D$3:$E$367,2,FALSE)</f>
        <v>Winter Peak</v>
      </c>
      <c r="M8198">
        <v>0.75513804200000001</v>
      </c>
      <c r="N8198">
        <v>0.43186781099999999</v>
      </c>
      <c r="O8198">
        <v>0.43186781099999999</v>
      </c>
      <c r="P8198">
        <v>0.95390158800000002</v>
      </c>
      <c r="Q8198">
        <v>0.37987896799999998</v>
      </c>
      <c r="R8198">
        <v>0.21792843461916739</v>
      </c>
      <c r="S8198">
        <v>0.41221374397906319</v>
      </c>
      <c r="T8198">
        <v>0.54133293000000005</v>
      </c>
      <c r="U8198">
        <v>0.657144646</v>
      </c>
      <c r="V8198">
        <v>0.85008076700000001</v>
      </c>
      <c r="W8198">
        <v>2.8414485999999999E-2</v>
      </c>
      <c r="X8198">
        <v>7.9998899999999997E-4</v>
      </c>
      <c r="Y8198">
        <v>0.15198204744704469</v>
      </c>
      <c r="Z8198">
        <v>0.41934630899999997</v>
      </c>
      <c r="AA8198">
        <v>0.657144646</v>
      </c>
      <c r="AB8198">
        <v>0</v>
      </c>
      <c r="AC8198">
        <v>0</v>
      </c>
      <c r="AD8198">
        <v>0.85</v>
      </c>
      <c r="AE8198">
        <v>0.85</v>
      </c>
      <c r="AF8198">
        <v>0.85</v>
      </c>
      <c r="AG8198">
        <v>0.85</v>
      </c>
      <c r="AH8198">
        <v>0.95390158800000002</v>
      </c>
      <c r="AI8198">
        <v>2.8414485999999999E-2</v>
      </c>
      <c r="AJ8198">
        <v>0.46483927800000002</v>
      </c>
      <c r="AK8198">
        <v>0.28854962078534419</v>
      </c>
      <c r="AL8198">
        <v>0</v>
      </c>
    </row>
    <row r="8199" spans="1:38" x14ac:dyDescent="0.35">
      <c r="A8199" t="s">
        <v>8323</v>
      </c>
      <c r="B8199">
        <v>72684.729244800517</v>
      </c>
      <c r="C8199">
        <v>63709.530322392311</v>
      </c>
      <c r="D8199">
        <v>8525.8364470818869</v>
      </c>
      <c r="E8199">
        <v>449.36247532631978</v>
      </c>
      <c r="F8199">
        <v>0.38504398541636609</v>
      </c>
      <c r="G8199">
        <v>0.2202757231991764</v>
      </c>
      <c r="H8199">
        <v>0.223874859457596</v>
      </c>
      <c r="I8199">
        <v>0.15522311684096299</v>
      </c>
      <c r="J8199">
        <v>342</v>
      </c>
      <c r="K8199">
        <v>13</v>
      </c>
      <c r="L8199" t="str">
        <f>VLOOKUP(J8199,Clustering!$D$3:$E$367,2,FALSE)</f>
        <v>Winter Peak</v>
      </c>
      <c r="M8199">
        <v>0.73130473399999996</v>
      </c>
      <c r="N8199">
        <v>0.41621562499999998</v>
      </c>
      <c r="O8199">
        <v>0.41621562499999998</v>
      </c>
      <c r="P8199">
        <v>0.954491635</v>
      </c>
      <c r="Q8199">
        <v>0.35465883999999998</v>
      </c>
      <c r="R8199">
        <v>0.223874859457596</v>
      </c>
      <c r="S8199">
        <v>0.38504398541636609</v>
      </c>
      <c r="T8199">
        <v>0.50816079800000002</v>
      </c>
      <c r="U8199">
        <v>0.657144646</v>
      </c>
      <c r="V8199">
        <v>0.85008076700000001</v>
      </c>
      <c r="W8199">
        <v>3.2882610999999999E-2</v>
      </c>
      <c r="X8199">
        <v>7.9998899999999997E-4</v>
      </c>
      <c r="Y8199">
        <v>0.15522311684096299</v>
      </c>
      <c r="Z8199">
        <v>0.390405803</v>
      </c>
      <c r="AA8199">
        <v>0.657144646</v>
      </c>
      <c r="AB8199">
        <v>0</v>
      </c>
      <c r="AC8199">
        <v>0</v>
      </c>
      <c r="AD8199">
        <v>0.85</v>
      </c>
      <c r="AE8199">
        <v>0.85</v>
      </c>
      <c r="AF8199">
        <v>0.85</v>
      </c>
      <c r="AG8199">
        <v>0.85</v>
      </c>
      <c r="AH8199">
        <v>0.954491635</v>
      </c>
      <c r="AI8199">
        <v>3.2882610999999999E-2</v>
      </c>
      <c r="AJ8199">
        <v>0.45621310199999998</v>
      </c>
      <c r="AK8199">
        <v>0.26953078979145628</v>
      </c>
      <c r="AL8199">
        <v>0</v>
      </c>
    </row>
    <row r="8200" spans="1:38" x14ac:dyDescent="0.35">
      <c r="A8200" t="s">
        <v>8324</v>
      </c>
      <c r="B8200">
        <v>72867.218248731311</v>
      </c>
      <c r="C8200">
        <v>65496.193851402248</v>
      </c>
      <c r="D8200">
        <v>6907.8569305530609</v>
      </c>
      <c r="E8200">
        <v>463.16746677600207</v>
      </c>
      <c r="F8200">
        <v>0.3119727641663344</v>
      </c>
      <c r="G8200">
        <v>0.22704287587058919</v>
      </c>
      <c r="H8200">
        <v>0.2303436053966974</v>
      </c>
      <c r="I8200">
        <v>0.1673838234925242</v>
      </c>
      <c r="J8200">
        <v>342</v>
      </c>
      <c r="K8200">
        <v>14</v>
      </c>
      <c r="L8200" t="str">
        <f>VLOOKUP(J8200,Clustering!$D$3:$E$367,2,FALSE)</f>
        <v>Winter Peak</v>
      </c>
      <c r="M8200">
        <v>0.71732037599999998</v>
      </c>
      <c r="N8200">
        <v>0.397901167</v>
      </c>
      <c r="O8200">
        <v>0.397901167</v>
      </c>
      <c r="P8200">
        <v>0.95428816999999999</v>
      </c>
      <c r="Q8200">
        <v>0.33620997200000002</v>
      </c>
      <c r="R8200">
        <v>0.2303436053966974</v>
      </c>
      <c r="S8200">
        <v>0.3119727641663344</v>
      </c>
      <c r="T8200">
        <v>0.49138582400000003</v>
      </c>
      <c r="U8200">
        <v>0.657144646</v>
      </c>
      <c r="V8200">
        <v>0.85008076700000001</v>
      </c>
      <c r="W8200">
        <v>3.6163890999999997E-2</v>
      </c>
      <c r="X8200">
        <v>7.9998899999999997E-4</v>
      </c>
      <c r="Y8200">
        <v>0.1673838234925242</v>
      </c>
      <c r="Z8200">
        <v>0.37862322599999998</v>
      </c>
      <c r="AA8200">
        <v>0.657144646</v>
      </c>
      <c r="AB8200">
        <v>0</v>
      </c>
      <c r="AC8200">
        <v>0</v>
      </c>
      <c r="AD8200">
        <v>0.85</v>
      </c>
      <c r="AE8200">
        <v>0.85</v>
      </c>
      <c r="AF8200">
        <v>0.85</v>
      </c>
      <c r="AG8200">
        <v>0.85</v>
      </c>
      <c r="AH8200">
        <v>0.95428816999999999</v>
      </c>
      <c r="AI8200">
        <v>3.6163890999999997E-2</v>
      </c>
      <c r="AJ8200">
        <v>0.454270642</v>
      </c>
      <c r="AK8200">
        <v>0.21838093491643401</v>
      </c>
      <c r="AL8200">
        <v>0</v>
      </c>
    </row>
    <row r="8201" spans="1:38" x14ac:dyDescent="0.35">
      <c r="A8201" t="s">
        <v>8325</v>
      </c>
      <c r="B8201">
        <v>73433.621142956472</v>
      </c>
      <c r="C8201">
        <v>68424.693075311196</v>
      </c>
      <c r="D8201">
        <v>4533.2740555192222</v>
      </c>
      <c r="E8201">
        <v>475.65401212604661</v>
      </c>
      <c r="F8201">
        <v>0.20473180785905931</v>
      </c>
      <c r="G8201">
        <v>0.2331637314343365</v>
      </c>
      <c r="H8201">
        <v>0.23582797695376159</v>
      </c>
      <c r="I8201">
        <v>0.18500881242804679</v>
      </c>
      <c r="J8201">
        <v>342</v>
      </c>
      <c r="K8201">
        <v>15</v>
      </c>
      <c r="L8201" t="str">
        <f>VLOOKUP(J8201,Clustering!$D$3:$E$367,2,FALSE)</f>
        <v>Winter Peak</v>
      </c>
      <c r="M8201">
        <v>0.70564562600000003</v>
      </c>
      <c r="N8201">
        <v>0.38579078900000002</v>
      </c>
      <c r="O8201">
        <v>0.38579078900000002</v>
      </c>
      <c r="P8201">
        <v>0.95455267399999999</v>
      </c>
      <c r="Q8201">
        <v>0.325220754</v>
      </c>
      <c r="R8201">
        <v>0.23582797695376159</v>
      </c>
      <c r="S8201">
        <v>0.20473180785905931</v>
      </c>
      <c r="T8201">
        <v>0.50914311599999995</v>
      </c>
      <c r="U8201">
        <v>0.657144646</v>
      </c>
      <c r="V8201">
        <v>0.85008076700000001</v>
      </c>
      <c r="W8201">
        <v>3.7071478999999997E-2</v>
      </c>
      <c r="X8201">
        <v>1.0512950000000001E-3</v>
      </c>
      <c r="Y8201">
        <v>0.18500881242804679</v>
      </c>
      <c r="Z8201">
        <v>0.40120917699999997</v>
      </c>
      <c r="AA8201">
        <v>0.657144646</v>
      </c>
      <c r="AB8201">
        <v>0</v>
      </c>
      <c r="AC8201">
        <v>0</v>
      </c>
      <c r="AD8201">
        <v>0.85</v>
      </c>
      <c r="AE8201">
        <v>0.85</v>
      </c>
      <c r="AF8201">
        <v>0.85</v>
      </c>
      <c r="AG8201">
        <v>0.85</v>
      </c>
      <c r="AH8201">
        <v>0.95455267399999999</v>
      </c>
      <c r="AI8201">
        <v>3.7071478999999997E-2</v>
      </c>
      <c r="AJ8201">
        <v>0.47530096100000002</v>
      </c>
      <c r="AK8201">
        <v>0.14331226550134149</v>
      </c>
      <c r="AL8201">
        <v>0</v>
      </c>
    </row>
    <row r="8202" spans="1:38" x14ac:dyDescent="0.35">
      <c r="A8202" t="s">
        <v>8326</v>
      </c>
      <c r="B8202">
        <v>75385.545853352698</v>
      </c>
      <c r="C8202">
        <v>73110.212751356579</v>
      </c>
      <c r="D8202">
        <v>1780.155399344548</v>
      </c>
      <c r="E8202">
        <v>495.17770265158151</v>
      </c>
      <c r="F8202">
        <v>8.0395411509294204E-2</v>
      </c>
      <c r="G8202">
        <v>0.24273416796646149</v>
      </c>
      <c r="H8202">
        <v>0.24472752493830169</v>
      </c>
      <c r="I8202">
        <v>0.2067052273790701</v>
      </c>
      <c r="J8202">
        <v>342</v>
      </c>
      <c r="K8202">
        <v>16</v>
      </c>
      <c r="L8202" t="str">
        <f>VLOOKUP(J8202,Clustering!$D$3:$E$367,2,FALSE)</f>
        <v>Winter Peak</v>
      </c>
      <c r="M8202">
        <v>0.68921342900000004</v>
      </c>
      <c r="N8202">
        <v>0.38320937100000002</v>
      </c>
      <c r="O8202">
        <v>0.38320937100000002</v>
      </c>
      <c r="P8202">
        <v>0.95517324000000003</v>
      </c>
      <c r="Q8202">
        <v>0.326409793</v>
      </c>
      <c r="R8202">
        <v>0.24472752493830169</v>
      </c>
      <c r="S8202">
        <v>8.0395411509294204E-2</v>
      </c>
      <c r="T8202">
        <v>0.53717696800000003</v>
      </c>
      <c r="U8202">
        <v>0.666411007</v>
      </c>
      <c r="V8202">
        <v>0.85008076700000001</v>
      </c>
      <c r="W8202">
        <v>3.8328138999999997E-2</v>
      </c>
      <c r="X8202">
        <v>1.332757E-3</v>
      </c>
      <c r="Y8202">
        <v>0.2067052273790701</v>
      </c>
      <c r="Z8202">
        <v>0.49837106599999997</v>
      </c>
      <c r="AA8202">
        <v>0.666411007</v>
      </c>
      <c r="AB8202">
        <v>0</v>
      </c>
      <c r="AC8202">
        <v>0</v>
      </c>
      <c r="AD8202">
        <v>0.85</v>
      </c>
      <c r="AE8202">
        <v>0.85</v>
      </c>
      <c r="AF8202">
        <v>0.85</v>
      </c>
      <c r="AG8202">
        <v>0.85</v>
      </c>
      <c r="AH8202">
        <v>0.95517324000000003</v>
      </c>
      <c r="AI8202">
        <v>3.8328138999999997E-2</v>
      </c>
      <c r="AJ8202">
        <v>0.52360444100000003</v>
      </c>
      <c r="AK8202">
        <v>5.6276788056505898E-2</v>
      </c>
      <c r="AL8202">
        <v>0</v>
      </c>
    </row>
    <row r="8203" spans="1:38" x14ac:dyDescent="0.35">
      <c r="A8203" t="s">
        <v>8327</v>
      </c>
      <c r="B8203">
        <v>79508.565404400098</v>
      </c>
      <c r="C8203">
        <v>78921.045334938302</v>
      </c>
      <c r="D8203">
        <v>62.569145098524977</v>
      </c>
      <c r="E8203">
        <v>524.95092436328173</v>
      </c>
      <c r="F8203">
        <v>2.8257489036252999E-3</v>
      </c>
      <c r="G8203">
        <v>0.25732888449180469</v>
      </c>
      <c r="H8203">
        <v>0.25915162302611172</v>
      </c>
      <c r="I8203">
        <v>0.2243837877095336</v>
      </c>
      <c r="J8203">
        <v>342</v>
      </c>
      <c r="K8203">
        <v>17</v>
      </c>
      <c r="L8203" t="str">
        <f>VLOOKUP(J8203,Clustering!$D$3:$E$367,2,FALSE)</f>
        <v>Winter Peak</v>
      </c>
      <c r="M8203">
        <v>0.67362213800000004</v>
      </c>
      <c r="N8203">
        <v>0.38985716300000001</v>
      </c>
      <c r="O8203">
        <v>0.38985716300000001</v>
      </c>
      <c r="P8203">
        <v>0.95628212000000001</v>
      </c>
      <c r="Q8203">
        <v>0.35070372300000002</v>
      </c>
      <c r="R8203">
        <v>0.25915162302611172</v>
      </c>
      <c r="S8203">
        <v>2.8257489036252999E-3</v>
      </c>
      <c r="T8203">
        <v>0.51413027099999997</v>
      </c>
      <c r="U8203">
        <v>0.666411007</v>
      </c>
      <c r="V8203">
        <v>0.85008076700000001</v>
      </c>
      <c r="W8203">
        <v>3.7979066999999998E-2</v>
      </c>
      <c r="X8203">
        <v>1.332757E-3</v>
      </c>
      <c r="Y8203">
        <v>0.2243837877095336</v>
      </c>
      <c r="Z8203">
        <v>0.57013370200000002</v>
      </c>
      <c r="AA8203">
        <v>0.666411007</v>
      </c>
      <c r="AB8203">
        <v>0</v>
      </c>
      <c r="AC8203">
        <v>0</v>
      </c>
      <c r="AD8203">
        <v>0.85</v>
      </c>
      <c r="AE8203">
        <v>0.85</v>
      </c>
      <c r="AF8203">
        <v>0.85</v>
      </c>
      <c r="AG8203">
        <v>0.85</v>
      </c>
      <c r="AH8203">
        <v>0.95628212000000001</v>
      </c>
      <c r="AI8203">
        <v>3.7979066999999998E-2</v>
      </c>
      <c r="AJ8203">
        <v>0.55688288600000002</v>
      </c>
      <c r="AK8203">
        <v>1.9780242325377001E-3</v>
      </c>
      <c r="AL8203">
        <v>6.3622014000000005E-2</v>
      </c>
    </row>
    <row r="8204" spans="1:38" x14ac:dyDescent="0.35">
      <c r="A8204" t="s">
        <v>8328</v>
      </c>
      <c r="B8204">
        <v>80635.357740706866</v>
      </c>
      <c r="C8204">
        <v>80095.091443584039</v>
      </c>
      <c r="D8204">
        <v>0</v>
      </c>
      <c r="E8204">
        <v>540.2662971228242</v>
      </c>
      <c r="F8204">
        <v>0</v>
      </c>
      <c r="G8204">
        <v>0.2648364201582471</v>
      </c>
      <c r="H8204">
        <v>0.26660474334725021</v>
      </c>
      <c r="I8204">
        <v>0.23287485380765011</v>
      </c>
      <c r="J8204">
        <v>342</v>
      </c>
      <c r="K8204">
        <v>18</v>
      </c>
      <c r="L8204" t="str">
        <f>VLOOKUP(J8204,Clustering!$D$3:$E$367,2,FALSE)</f>
        <v>Winter Peak</v>
      </c>
      <c r="M8204">
        <v>0.67847749700000004</v>
      </c>
      <c r="N8204">
        <v>0.40517409999999998</v>
      </c>
      <c r="O8204">
        <v>0.40517409999999998</v>
      </c>
      <c r="P8204">
        <v>0.95672974200000005</v>
      </c>
      <c r="Q8204">
        <v>0.36572315399999999</v>
      </c>
      <c r="R8204">
        <v>0.26660474334725021</v>
      </c>
      <c r="S8204">
        <v>0</v>
      </c>
      <c r="T8204">
        <v>0.25986096400000003</v>
      </c>
      <c r="U8204">
        <v>0.666411007</v>
      </c>
      <c r="V8204">
        <v>0.85008076700000001</v>
      </c>
      <c r="W8204">
        <v>3.9584798999999997E-2</v>
      </c>
      <c r="X8204">
        <v>1.332757E-3</v>
      </c>
      <c r="Y8204">
        <v>0.23287485380765011</v>
      </c>
      <c r="Z8204">
        <v>0.60387962799999995</v>
      </c>
      <c r="AA8204">
        <v>0.666411007</v>
      </c>
      <c r="AB8204">
        <v>0</v>
      </c>
      <c r="AC8204">
        <v>0</v>
      </c>
      <c r="AD8204">
        <v>0.85</v>
      </c>
      <c r="AE8204">
        <v>0.85</v>
      </c>
      <c r="AF8204">
        <v>0.85</v>
      </c>
      <c r="AG8204">
        <v>0.85</v>
      </c>
      <c r="AH8204">
        <v>0.95672974200000005</v>
      </c>
      <c r="AI8204">
        <v>3.9584798999999997E-2</v>
      </c>
      <c r="AJ8204">
        <v>0.59722662000000004</v>
      </c>
      <c r="AK8204">
        <v>0</v>
      </c>
      <c r="AL8204">
        <v>0.28409189499999998</v>
      </c>
    </row>
    <row r="8205" spans="1:38" x14ac:dyDescent="0.35">
      <c r="A8205" t="s">
        <v>8329</v>
      </c>
      <c r="B8205">
        <v>79493.574191831227</v>
      </c>
      <c r="C8205">
        <v>78944.961866337093</v>
      </c>
      <c r="D8205">
        <v>0</v>
      </c>
      <c r="E8205">
        <v>548.61232549413432</v>
      </c>
      <c r="F8205">
        <v>0</v>
      </c>
      <c r="G8205">
        <v>0.26892761053634029</v>
      </c>
      <c r="H8205">
        <v>0.2707029550602213</v>
      </c>
      <c r="I8205">
        <v>0.2368391370332692</v>
      </c>
      <c r="J8205">
        <v>342</v>
      </c>
      <c r="K8205">
        <v>19</v>
      </c>
      <c r="L8205" t="str">
        <f>VLOOKUP(J8205,Clustering!$D$3:$E$367,2,FALSE)</f>
        <v>Winter Peak</v>
      </c>
      <c r="M8205">
        <v>0.71147436100000006</v>
      </c>
      <c r="N8205">
        <v>0.431410295</v>
      </c>
      <c r="O8205">
        <v>0.431410295</v>
      </c>
      <c r="P8205">
        <v>0.95738082700000005</v>
      </c>
      <c r="Q8205">
        <v>0.37648707999999997</v>
      </c>
      <c r="R8205">
        <v>0.2707029550602213</v>
      </c>
      <c r="S8205">
        <v>0</v>
      </c>
      <c r="T8205">
        <v>0</v>
      </c>
      <c r="U8205">
        <v>0.666411007</v>
      </c>
      <c r="V8205">
        <v>0.85008076700000001</v>
      </c>
      <c r="W8205">
        <v>3.7664902E-2</v>
      </c>
      <c r="X8205">
        <v>1.332757E-3</v>
      </c>
      <c r="Y8205">
        <v>0.2368391370332692</v>
      </c>
      <c r="Z8205">
        <v>0.60098836899999997</v>
      </c>
      <c r="AA8205">
        <v>0.666411007</v>
      </c>
      <c r="AB8205">
        <v>0</v>
      </c>
      <c r="AC8205">
        <v>0</v>
      </c>
      <c r="AD8205">
        <v>0.85</v>
      </c>
      <c r="AE8205">
        <v>0.85</v>
      </c>
      <c r="AF8205">
        <v>0.85</v>
      </c>
      <c r="AG8205">
        <v>0.85</v>
      </c>
      <c r="AH8205">
        <v>0.95738082700000005</v>
      </c>
      <c r="AI8205">
        <v>3.7664902E-2</v>
      </c>
      <c r="AJ8205">
        <v>0.60934626000000003</v>
      </c>
      <c r="AK8205">
        <v>0</v>
      </c>
      <c r="AL8205">
        <v>0.16713787699999999</v>
      </c>
    </row>
    <row r="8206" spans="1:38" x14ac:dyDescent="0.35">
      <c r="A8206" t="s">
        <v>8330</v>
      </c>
      <c r="B8206">
        <v>77290.424138098228</v>
      </c>
      <c r="C8206">
        <v>76743.840722118082</v>
      </c>
      <c r="D8206">
        <v>0</v>
      </c>
      <c r="E8206">
        <v>546.58341598014852</v>
      </c>
      <c r="F8206">
        <v>0</v>
      </c>
      <c r="G8206">
        <v>0.26793304704909238</v>
      </c>
      <c r="H8206">
        <v>0.26935697376233381</v>
      </c>
      <c r="I8206">
        <v>0.24219627652734901</v>
      </c>
      <c r="J8206">
        <v>342</v>
      </c>
      <c r="K8206">
        <v>20</v>
      </c>
      <c r="L8206" t="str">
        <f>VLOOKUP(J8206,Clustering!$D$3:$E$367,2,FALSE)</f>
        <v>Winter Peak</v>
      </c>
      <c r="M8206">
        <v>0.73125289699999996</v>
      </c>
      <c r="N8206">
        <v>0.435973626</v>
      </c>
      <c r="O8206">
        <v>0.435973626</v>
      </c>
      <c r="P8206">
        <v>0.95737065399999999</v>
      </c>
      <c r="Q8206">
        <v>0.38987940599999998</v>
      </c>
      <c r="R8206">
        <v>0.26935697376233381</v>
      </c>
      <c r="S8206">
        <v>0</v>
      </c>
      <c r="T8206">
        <v>0</v>
      </c>
      <c r="U8206">
        <v>0.666411007</v>
      </c>
      <c r="V8206">
        <v>0.85008076700000001</v>
      </c>
      <c r="W8206">
        <v>3.5710097000000003E-2</v>
      </c>
      <c r="X8206">
        <v>8.3274279999999996E-3</v>
      </c>
      <c r="Y8206">
        <v>0.24219627652734901</v>
      </c>
      <c r="Z8206">
        <v>0.59436043900000002</v>
      </c>
      <c r="AA8206">
        <v>0.666411007</v>
      </c>
      <c r="AB8206">
        <v>0</v>
      </c>
      <c r="AC8206">
        <v>0</v>
      </c>
      <c r="AD8206">
        <v>0.85</v>
      </c>
      <c r="AE8206">
        <v>0.85</v>
      </c>
      <c r="AF8206">
        <v>0.85</v>
      </c>
      <c r="AG8206">
        <v>0.85</v>
      </c>
      <c r="AH8206">
        <v>0.95737065399999999</v>
      </c>
      <c r="AI8206">
        <v>3.5710097000000003E-2</v>
      </c>
      <c r="AJ8206">
        <v>0.594400292</v>
      </c>
      <c r="AK8206">
        <v>0</v>
      </c>
      <c r="AL8206">
        <v>0.178381871</v>
      </c>
    </row>
    <row r="8207" spans="1:38" x14ac:dyDescent="0.35">
      <c r="A8207" t="s">
        <v>8331</v>
      </c>
      <c r="B8207">
        <v>74414.331945623242</v>
      </c>
      <c r="C8207">
        <v>73875.54136653454</v>
      </c>
      <c r="D8207">
        <v>0</v>
      </c>
      <c r="E8207">
        <v>538.79057908870323</v>
      </c>
      <c r="F8207">
        <v>0</v>
      </c>
      <c r="G8207">
        <v>0.26411302896505062</v>
      </c>
      <c r="H8207">
        <v>0.26493733367971789</v>
      </c>
      <c r="I8207">
        <v>0.2492141292645936</v>
      </c>
      <c r="J8207">
        <v>342</v>
      </c>
      <c r="K8207">
        <v>21</v>
      </c>
      <c r="L8207" t="str">
        <f>VLOOKUP(J8207,Clustering!$D$3:$E$367,2,FALSE)</f>
        <v>Winter Peak</v>
      </c>
      <c r="M8207">
        <v>0.71886395400000003</v>
      </c>
      <c r="N8207">
        <v>0.43150889799999997</v>
      </c>
      <c r="O8207">
        <v>0.43150889799999997</v>
      </c>
      <c r="P8207">
        <v>0.958357456</v>
      </c>
      <c r="Q8207">
        <v>0.40506154799999999</v>
      </c>
      <c r="R8207">
        <v>0.26493733367971789</v>
      </c>
      <c r="S8207">
        <v>0</v>
      </c>
      <c r="T8207">
        <v>0</v>
      </c>
      <c r="U8207">
        <v>0.66522140699999999</v>
      </c>
      <c r="V8207">
        <v>0.85008076700000001</v>
      </c>
      <c r="W8207">
        <v>3.2079745E-2</v>
      </c>
      <c r="X8207">
        <v>1.1965494E-2</v>
      </c>
      <c r="Y8207">
        <v>0.2492141292645936</v>
      </c>
      <c r="Z8207">
        <v>0.57434074899999998</v>
      </c>
      <c r="AA8207">
        <v>0.66522140699999999</v>
      </c>
      <c r="AB8207">
        <v>0</v>
      </c>
      <c r="AC8207">
        <v>0</v>
      </c>
      <c r="AD8207">
        <v>0.85</v>
      </c>
      <c r="AE8207">
        <v>0.85</v>
      </c>
      <c r="AF8207">
        <v>0.85</v>
      </c>
      <c r="AG8207">
        <v>0.85</v>
      </c>
      <c r="AH8207">
        <v>0.958357456</v>
      </c>
      <c r="AI8207">
        <v>3.2079745E-2</v>
      </c>
      <c r="AJ8207">
        <v>0.57799333200000003</v>
      </c>
      <c r="AK8207">
        <v>0</v>
      </c>
      <c r="AL8207">
        <v>0.14373493100000001</v>
      </c>
    </row>
    <row r="8208" spans="1:38" x14ac:dyDescent="0.35">
      <c r="A8208" t="s">
        <v>8332</v>
      </c>
      <c r="B8208">
        <v>69925.896024748421</v>
      </c>
      <c r="C8208">
        <v>69393.250075266755</v>
      </c>
      <c r="D8208">
        <v>0</v>
      </c>
      <c r="E8208">
        <v>532.64594948166643</v>
      </c>
      <c r="F8208">
        <v>0</v>
      </c>
      <c r="G8208">
        <v>0.26110095562826779</v>
      </c>
      <c r="H8208">
        <v>0.2615422465253448</v>
      </c>
      <c r="I8208">
        <v>0.25312484109527189</v>
      </c>
      <c r="J8208">
        <v>342</v>
      </c>
      <c r="K8208">
        <v>22</v>
      </c>
      <c r="L8208" t="str">
        <f>VLOOKUP(J8208,Clustering!$D$3:$E$367,2,FALSE)</f>
        <v>Winter Peak</v>
      </c>
      <c r="M8208">
        <v>0.703445451</v>
      </c>
      <c r="N8208">
        <v>0.41925455900000003</v>
      </c>
      <c r="O8208">
        <v>0.41925455900000003</v>
      </c>
      <c r="P8208">
        <v>0.95915096700000002</v>
      </c>
      <c r="Q8208">
        <v>0.39444781699999998</v>
      </c>
      <c r="R8208">
        <v>0.2615422465253448</v>
      </c>
      <c r="S8208">
        <v>0</v>
      </c>
      <c r="T8208">
        <v>0</v>
      </c>
      <c r="U8208">
        <v>0.66522140699999999</v>
      </c>
      <c r="V8208">
        <v>0.85008076700000001</v>
      </c>
      <c r="W8208">
        <v>2.6354959000000001E-2</v>
      </c>
      <c r="X8208">
        <v>1.332757E-3</v>
      </c>
      <c r="Y8208">
        <v>0.25312484109527189</v>
      </c>
      <c r="Z8208">
        <v>0.52617750699999999</v>
      </c>
      <c r="AA8208">
        <v>0.66522140699999999</v>
      </c>
      <c r="AB8208">
        <v>0</v>
      </c>
      <c r="AC8208">
        <v>0</v>
      </c>
      <c r="AD8208">
        <v>0.85</v>
      </c>
      <c r="AE8208">
        <v>0.85</v>
      </c>
      <c r="AF8208">
        <v>0.85</v>
      </c>
      <c r="AG8208">
        <v>0.85</v>
      </c>
      <c r="AH8208">
        <v>0.95915096700000002</v>
      </c>
      <c r="AI8208">
        <v>2.6354959000000001E-2</v>
      </c>
      <c r="AJ8208">
        <v>0.55812114700000004</v>
      </c>
      <c r="AK8208">
        <v>0</v>
      </c>
      <c r="AL8208">
        <v>0.11545799900000001</v>
      </c>
    </row>
    <row r="8209" spans="1:38" x14ac:dyDescent="0.35">
      <c r="A8209" t="s">
        <v>8333</v>
      </c>
      <c r="B8209">
        <v>65215.106836827668</v>
      </c>
      <c r="C8209">
        <v>64687.846665379249</v>
      </c>
      <c r="D8209">
        <v>0</v>
      </c>
      <c r="E8209">
        <v>527.26017144842206</v>
      </c>
      <c r="F8209">
        <v>0</v>
      </c>
      <c r="G8209">
        <v>0.25846086835706961</v>
      </c>
      <c r="H8209">
        <v>0.25864939119854169</v>
      </c>
      <c r="I8209">
        <v>0.25505341131314058</v>
      </c>
      <c r="J8209">
        <v>342</v>
      </c>
      <c r="K8209">
        <v>23</v>
      </c>
      <c r="L8209" t="str">
        <f>VLOOKUP(J8209,Clustering!$D$3:$E$367,2,FALSE)</f>
        <v>Winter Peak</v>
      </c>
      <c r="M8209">
        <v>0.67689360200000004</v>
      </c>
      <c r="N8209">
        <v>0.39856180499999999</v>
      </c>
      <c r="O8209">
        <v>0.39856180499999999</v>
      </c>
      <c r="P8209">
        <v>0.95992413099999996</v>
      </c>
      <c r="Q8209">
        <v>0.36856433</v>
      </c>
      <c r="R8209">
        <v>0.25864939119854169</v>
      </c>
      <c r="S8209">
        <v>0</v>
      </c>
      <c r="T8209">
        <v>0</v>
      </c>
      <c r="U8209">
        <v>0.66359353200000004</v>
      </c>
      <c r="V8209">
        <v>0.85008076700000001</v>
      </c>
      <c r="W8209">
        <v>2.0141472000000001E-2</v>
      </c>
      <c r="X8209">
        <v>1.332757E-3</v>
      </c>
      <c r="Y8209">
        <v>0.25505341131314058</v>
      </c>
      <c r="Z8209">
        <v>0.46783033400000001</v>
      </c>
      <c r="AA8209">
        <v>0.66359353200000004</v>
      </c>
      <c r="AB8209">
        <v>0</v>
      </c>
      <c r="AC8209">
        <v>0</v>
      </c>
      <c r="AD8209">
        <v>0.85</v>
      </c>
      <c r="AE8209">
        <v>0.85</v>
      </c>
      <c r="AF8209">
        <v>0.85</v>
      </c>
      <c r="AG8209">
        <v>0.85</v>
      </c>
      <c r="AH8209">
        <v>0.95992413099999996</v>
      </c>
      <c r="AI8209">
        <v>2.0141472000000001E-2</v>
      </c>
      <c r="AJ8209">
        <v>0.53558112300000005</v>
      </c>
      <c r="AK8209">
        <v>0</v>
      </c>
      <c r="AL8209">
        <v>3.6763048E-2</v>
      </c>
    </row>
    <row r="8210" spans="1:38" x14ac:dyDescent="0.35">
      <c r="A8210" t="s">
        <v>8334</v>
      </c>
      <c r="B8210">
        <v>63060.276404143297</v>
      </c>
      <c r="C8210">
        <v>62528.108253362399</v>
      </c>
      <c r="D8210">
        <v>0</v>
      </c>
      <c r="E8210">
        <v>532.16815078090076</v>
      </c>
      <c r="F8210">
        <v>0</v>
      </c>
      <c r="G8210">
        <v>0.26086674057887288</v>
      </c>
      <c r="H8210">
        <v>0.2608993897860552</v>
      </c>
      <c r="I8210">
        <v>0.26027662231986842</v>
      </c>
      <c r="J8210">
        <v>343</v>
      </c>
      <c r="K8210">
        <v>0</v>
      </c>
      <c r="L8210" t="str">
        <f>VLOOKUP(J8210,Clustering!$D$3:$E$367,2,FALSE)</f>
        <v>Winter Peak</v>
      </c>
      <c r="M8210">
        <v>0.78683899099999999</v>
      </c>
      <c r="N8210">
        <v>0.43949571300000001</v>
      </c>
      <c r="O8210">
        <v>0.43949571300000001</v>
      </c>
      <c r="P8210">
        <v>0.95883559699999998</v>
      </c>
      <c r="Q8210">
        <v>0.39603737300000003</v>
      </c>
      <c r="R8210">
        <v>0.2608993897860552</v>
      </c>
      <c r="S8210">
        <v>0</v>
      </c>
      <c r="T8210">
        <v>0</v>
      </c>
      <c r="U8210">
        <v>0.657144646</v>
      </c>
      <c r="V8210">
        <v>0.85008076700000001</v>
      </c>
      <c r="W8210">
        <v>5.5083609999999998E-2</v>
      </c>
      <c r="X8210">
        <v>1.332757E-3</v>
      </c>
      <c r="Y8210">
        <v>0.26027662231986842</v>
      </c>
      <c r="Z8210">
        <v>0.42880492399999998</v>
      </c>
      <c r="AA8210">
        <v>0.657144646</v>
      </c>
      <c r="AB8210">
        <v>0</v>
      </c>
      <c r="AC8210">
        <v>0</v>
      </c>
      <c r="AD8210">
        <v>0.85</v>
      </c>
      <c r="AE8210">
        <v>0.85</v>
      </c>
      <c r="AF8210">
        <v>0.85</v>
      </c>
      <c r="AG8210">
        <v>0.85</v>
      </c>
      <c r="AH8210">
        <v>0.95883559699999998</v>
      </c>
      <c r="AI8210">
        <v>5.5083609999999998E-2</v>
      </c>
      <c r="AJ8210">
        <v>0.49357625599999999</v>
      </c>
      <c r="AK8210">
        <v>0</v>
      </c>
      <c r="AL8210">
        <v>5.84098E-3</v>
      </c>
    </row>
    <row r="8211" spans="1:38" x14ac:dyDescent="0.35">
      <c r="A8211" t="s">
        <v>8335</v>
      </c>
      <c r="B8211">
        <v>62323.659323503212</v>
      </c>
      <c r="C8211">
        <v>61792.978948214397</v>
      </c>
      <c r="D8211">
        <v>0</v>
      </c>
      <c r="E8211">
        <v>530.68037528881337</v>
      </c>
      <c r="F8211">
        <v>0</v>
      </c>
      <c r="G8211">
        <v>0.26013743886706531</v>
      </c>
      <c r="H8211">
        <v>0.26005564031573769</v>
      </c>
      <c r="I8211">
        <v>0.2616159071933884</v>
      </c>
      <c r="J8211">
        <v>343</v>
      </c>
      <c r="K8211">
        <v>1</v>
      </c>
      <c r="L8211" t="str">
        <f>VLOOKUP(J8211,Clustering!$D$3:$E$367,2,FALSE)</f>
        <v>Winter Peak</v>
      </c>
      <c r="M8211">
        <v>0.77838386900000001</v>
      </c>
      <c r="N8211">
        <v>0.42769100300000001</v>
      </c>
      <c r="O8211">
        <v>0.42769100300000001</v>
      </c>
      <c r="P8211">
        <v>0.95771654299999998</v>
      </c>
      <c r="Q8211">
        <v>0.35355741499999999</v>
      </c>
      <c r="R8211">
        <v>0.26005564031573769</v>
      </c>
      <c r="S8211">
        <v>0</v>
      </c>
      <c r="T8211">
        <v>0</v>
      </c>
      <c r="U8211">
        <v>0.657144646</v>
      </c>
      <c r="V8211">
        <v>0.85008076700000001</v>
      </c>
      <c r="W8211">
        <v>2.1014153000000001E-2</v>
      </c>
      <c r="X8211">
        <v>8.3936000000000004E-4</v>
      </c>
      <c r="Y8211">
        <v>0.2616159071933884</v>
      </c>
      <c r="Z8211">
        <v>0.41457354600000001</v>
      </c>
      <c r="AA8211">
        <v>0.657144646</v>
      </c>
      <c r="AB8211">
        <v>0</v>
      </c>
      <c r="AC8211">
        <v>0</v>
      </c>
      <c r="AD8211">
        <v>0.85</v>
      </c>
      <c r="AE8211">
        <v>0.85</v>
      </c>
      <c r="AF8211">
        <v>0.85</v>
      </c>
      <c r="AG8211">
        <v>0.85</v>
      </c>
      <c r="AH8211">
        <v>0.95771654299999998</v>
      </c>
      <c r="AI8211">
        <v>2.1014153000000001E-2</v>
      </c>
      <c r="AJ8211">
        <v>0.483663813</v>
      </c>
      <c r="AK8211">
        <v>0</v>
      </c>
      <c r="AL8211">
        <v>0</v>
      </c>
    </row>
    <row r="8212" spans="1:38" x14ac:dyDescent="0.35">
      <c r="A8212" t="s">
        <v>8336</v>
      </c>
      <c r="B8212">
        <v>62117.707652220502</v>
      </c>
      <c r="C8212">
        <v>61599.565740449492</v>
      </c>
      <c r="D8212">
        <v>0</v>
      </c>
      <c r="E8212">
        <v>518.14191177100452</v>
      </c>
      <c r="F8212">
        <v>0</v>
      </c>
      <c r="G8212">
        <v>0.25399113322108058</v>
      </c>
      <c r="H8212">
        <v>0.25380787638076707</v>
      </c>
      <c r="I8212">
        <v>0.25730340990065409</v>
      </c>
      <c r="J8212">
        <v>343</v>
      </c>
      <c r="K8212">
        <v>2</v>
      </c>
      <c r="L8212" t="str">
        <f>VLOOKUP(J8212,Clustering!$D$3:$E$367,2,FALSE)</f>
        <v>Winter Peak</v>
      </c>
      <c r="M8212">
        <v>0.77382800900000004</v>
      </c>
      <c r="N8212">
        <v>0.41814034900000002</v>
      </c>
      <c r="O8212">
        <v>0.41814034900000002</v>
      </c>
      <c r="P8212">
        <v>0.95559034200000004</v>
      </c>
      <c r="Q8212">
        <v>0.32804941399999998</v>
      </c>
      <c r="R8212">
        <v>0.25380787638076707</v>
      </c>
      <c r="S8212">
        <v>0</v>
      </c>
      <c r="T8212">
        <v>0</v>
      </c>
      <c r="U8212">
        <v>0.657144646</v>
      </c>
      <c r="V8212">
        <v>0.85008076700000001</v>
      </c>
      <c r="W8212">
        <v>1.8745182999999999E-2</v>
      </c>
      <c r="X8212">
        <v>7.9998899999999997E-4</v>
      </c>
      <c r="Y8212">
        <v>0.25730340990065409</v>
      </c>
      <c r="Z8212">
        <v>0.403416732</v>
      </c>
      <c r="AA8212">
        <v>0.657144646</v>
      </c>
      <c r="AB8212">
        <v>0</v>
      </c>
      <c r="AC8212">
        <v>0</v>
      </c>
      <c r="AD8212">
        <v>0.85</v>
      </c>
      <c r="AE8212">
        <v>0.85</v>
      </c>
      <c r="AF8212">
        <v>0.85</v>
      </c>
      <c r="AG8212">
        <v>0.85</v>
      </c>
      <c r="AH8212">
        <v>0.95559034200000004</v>
      </c>
      <c r="AI8212">
        <v>1.8745182999999999E-2</v>
      </c>
      <c r="AJ8212">
        <v>0.480420613</v>
      </c>
      <c r="AK8212">
        <v>0</v>
      </c>
      <c r="AL8212">
        <v>0</v>
      </c>
    </row>
    <row r="8213" spans="1:38" x14ac:dyDescent="0.35">
      <c r="A8213" t="s">
        <v>8337</v>
      </c>
      <c r="B8213">
        <v>62204.295773961028</v>
      </c>
      <c r="C8213">
        <v>61692.922677254137</v>
      </c>
      <c r="D8213">
        <v>0</v>
      </c>
      <c r="E8213">
        <v>511.37309670688529</v>
      </c>
      <c r="F8213">
        <v>0</v>
      </c>
      <c r="G8213">
        <v>0.25067308662102222</v>
      </c>
      <c r="H8213">
        <v>0.25045296777259951</v>
      </c>
      <c r="I8213">
        <v>0.25465162585108458</v>
      </c>
      <c r="J8213">
        <v>343</v>
      </c>
      <c r="K8213">
        <v>3</v>
      </c>
      <c r="L8213" t="str">
        <f>VLOOKUP(J8213,Clustering!$D$3:$E$367,2,FALSE)</f>
        <v>Winter Peak</v>
      </c>
      <c r="M8213">
        <v>0.770510468</v>
      </c>
      <c r="N8213">
        <v>0.414705033</v>
      </c>
      <c r="O8213">
        <v>0.414705033</v>
      </c>
      <c r="P8213">
        <v>0.95529531899999998</v>
      </c>
      <c r="Q8213">
        <v>0.30863679900000002</v>
      </c>
      <c r="R8213">
        <v>0.25045296777259951</v>
      </c>
      <c r="S8213">
        <v>0</v>
      </c>
      <c r="T8213">
        <v>0</v>
      </c>
      <c r="U8213">
        <v>0.657144646</v>
      </c>
      <c r="V8213">
        <v>0.85008076700000001</v>
      </c>
      <c r="W8213">
        <v>1.9687678E-2</v>
      </c>
      <c r="X8213">
        <v>7.9998899999999997E-4</v>
      </c>
      <c r="Y8213">
        <v>0.25465162585108458</v>
      </c>
      <c r="Z8213">
        <v>0.40236852499999998</v>
      </c>
      <c r="AA8213">
        <v>0.657144646</v>
      </c>
      <c r="AB8213">
        <v>0</v>
      </c>
      <c r="AC8213">
        <v>0</v>
      </c>
      <c r="AD8213">
        <v>0.85</v>
      </c>
      <c r="AE8213">
        <v>0.85</v>
      </c>
      <c r="AF8213">
        <v>0.85</v>
      </c>
      <c r="AG8213">
        <v>0.85</v>
      </c>
      <c r="AH8213">
        <v>0.95529531899999998</v>
      </c>
      <c r="AI8213">
        <v>1.9687678E-2</v>
      </c>
      <c r="AJ8213">
        <v>0.47952509799999998</v>
      </c>
      <c r="AK8213">
        <v>0</v>
      </c>
      <c r="AL8213">
        <v>0</v>
      </c>
    </row>
    <row r="8214" spans="1:38" x14ac:dyDescent="0.35">
      <c r="A8214" t="s">
        <v>8338</v>
      </c>
      <c r="B8214">
        <v>62886.440801893667</v>
      </c>
      <c r="C8214">
        <v>62395.034842956607</v>
      </c>
      <c r="D8214">
        <v>0</v>
      </c>
      <c r="E8214">
        <v>491.40595893705557</v>
      </c>
      <c r="F8214">
        <v>0</v>
      </c>
      <c r="G8214">
        <v>0.2408852739887527</v>
      </c>
      <c r="H8214">
        <v>0.2403681526749942</v>
      </c>
      <c r="I8214">
        <v>0.25023198576846878</v>
      </c>
      <c r="J8214">
        <v>343</v>
      </c>
      <c r="K8214">
        <v>4</v>
      </c>
      <c r="L8214" t="str">
        <f>VLOOKUP(J8214,Clustering!$D$3:$E$367,2,FALSE)</f>
        <v>Winter Peak</v>
      </c>
      <c r="M8214">
        <v>0.76332822199999995</v>
      </c>
      <c r="N8214">
        <v>0.41652720999999998</v>
      </c>
      <c r="O8214">
        <v>0.41652720999999998</v>
      </c>
      <c r="P8214">
        <v>0.95475613800000003</v>
      </c>
      <c r="Q8214">
        <v>0.29732216099999997</v>
      </c>
      <c r="R8214">
        <v>0.2403681526749942</v>
      </c>
      <c r="S8214">
        <v>0</v>
      </c>
      <c r="T8214">
        <v>0</v>
      </c>
      <c r="U8214">
        <v>0.657144646</v>
      </c>
      <c r="V8214">
        <v>0.85008076700000001</v>
      </c>
      <c r="W8214">
        <v>2.4225618000000001E-2</v>
      </c>
      <c r="X8214">
        <v>7.9998899999999997E-4</v>
      </c>
      <c r="Y8214">
        <v>0.25023198576846878</v>
      </c>
      <c r="Z8214">
        <v>0.41477792000000002</v>
      </c>
      <c r="AA8214">
        <v>0.657144646</v>
      </c>
      <c r="AB8214">
        <v>0</v>
      </c>
      <c r="AC8214">
        <v>0</v>
      </c>
      <c r="AD8214">
        <v>0.85</v>
      </c>
      <c r="AE8214">
        <v>0.85</v>
      </c>
      <c r="AF8214">
        <v>0.85</v>
      </c>
      <c r="AG8214">
        <v>0.85</v>
      </c>
      <c r="AH8214">
        <v>0.95475613800000003</v>
      </c>
      <c r="AI8214">
        <v>2.4225618000000001E-2</v>
      </c>
      <c r="AJ8214">
        <v>0.48811491699999998</v>
      </c>
      <c r="AK8214">
        <v>0</v>
      </c>
      <c r="AL8214">
        <v>0</v>
      </c>
    </row>
    <row r="8215" spans="1:38" x14ac:dyDescent="0.35">
      <c r="A8215" t="s">
        <v>8339</v>
      </c>
      <c r="B8215">
        <v>67851.482604250094</v>
      </c>
      <c r="C8215">
        <v>67388.25581064116</v>
      </c>
      <c r="D8215">
        <v>0</v>
      </c>
      <c r="E8215">
        <v>463.22679360893682</v>
      </c>
      <c r="F8215">
        <v>0</v>
      </c>
      <c r="G8215">
        <v>0.22707195765143959</v>
      </c>
      <c r="H8215">
        <v>0.22610476877200669</v>
      </c>
      <c r="I8215">
        <v>0.24455341790474411</v>
      </c>
      <c r="J8215">
        <v>343</v>
      </c>
      <c r="K8215">
        <v>5</v>
      </c>
      <c r="L8215" t="str">
        <f>VLOOKUP(J8215,Clustering!$D$3:$E$367,2,FALSE)</f>
        <v>Winter Peak</v>
      </c>
      <c r="M8215">
        <v>0.76397329899999999</v>
      </c>
      <c r="N8215">
        <v>0.426559044</v>
      </c>
      <c r="O8215">
        <v>0.426559044</v>
      </c>
      <c r="P8215">
        <v>0.95317929000000001</v>
      </c>
      <c r="Q8215">
        <v>0.30834892600000002</v>
      </c>
      <c r="R8215">
        <v>0.22610476877200669</v>
      </c>
      <c r="S8215">
        <v>0</v>
      </c>
      <c r="T8215">
        <v>0</v>
      </c>
      <c r="U8215">
        <v>0.657144646</v>
      </c>
      <c r="V8215">
        <v>0.85008076700000001</v>
      </c>
      <c r="W8215">
        <v>3.8956469000000001E-2</v>
      </c>
      <c r="X8215">
        <v>7.9998899999999997E-4</v>
      </c>
      <c r="Y8215">
        <v>0.24455341790474411</v>
      </c>
      <c r="Z8215">
        <v>0.46874632900000002</v>
      </c>
      <c r="AA8215">
        <v>0.657144646</v>
      </c>
      <c r="AB8215">
        <v>0</v>
      </c>
      <c r="AC8215">
        <v>0</v>
      </c>
      <c r="AD8215">
        <v>0.85</v>
      </c>
      <c r="AE8215">
        <v>0.85</v>
      </c>
      <c r="AF8215">
        <v>0.85</v>
      </c>
      <c r="AG8215">
        <v>0.85</v>
      </c>
      <c r="AH8215">
        <v>0.95317929000000001</v>
      </c>
      <c r="AI8215">
        <v>3.8956469000000001E-2</v>
      </c>
      <c r="AJ8215">
        <v>0.52603719400000004</v>
      </c>
      <c r="AK8215">
        <v>0</v>
      </c>
      <c r="AL8215">
        <v>0</v>
      </c>
    </row>
    <row r="8216" spans="1:38" x14ac:dyDescent="0.35">
      <c r="A8216" t="s">
        <v>8340</v>
      </c>
      <c r="B8216">
        <v>75827.954328272594</v>
      </c>
      <c r="C8216">
        <v>75400.858663067251</v>
      </c>
      <c r="D8216">
        <v>0</v>
      </c>
      <c r="E8216">
        <v>427.09566520533912</v>
      </c>
      <c r="F8216">
        <v>0</v>
      </c>
      <c r="G8216">
        <v>0.20936062019869561</v>
      </c>
      <c r="H8216">
        <v>0.20794406588707609</v>
      </c>
      <c r="I8216">
        <v>0.23496413821034121</v>
      </c>
      <c r="J8216">
        <v>343</v>
      </c>
      <c r="K8216">
        <v>6</v>
      </c>
      <c r="L8216" t="str">
        <f>VLOOKUP(J8216,Clustering!$D$3:$E$367,2,FALSE)</f>
        <v>Winter Peak</v>
      </c>
      <c r="M8216">
        <v>0.77621825200000005</v>
      </c>
      <c r="N8216">
        <v>0.44372576699999999</v>
      </c>
      <c r="O8216">
        <v>0.44372576699999999</v>
      </c>
      <c r="P8216">
        <v>0.95421695799999995</v>
      </c>
      <c r="Q8216">
        <v>0.35076630399999997</v>
      </c>
      <c r="R8216">
        <v>0.20794406588707609</v>
      </c>
      <c r="S8216">
        <v>0</v>
      </c>
      <c r="T8216">
        <v>0</v>
      </c>
      <c r="U8216">
        <v>0.657144646</v>
      </c>
      <c r="V8216">
        <v>0.85008076700000001</v>
      </c>
      <c r="W8216">
        <v>9.5994884000000003E-2</v>
      </c>
      <c r="X8216">
        <v>7.9998899999999997E-4</v>
      </c>
      <c r="Y8216">
        <v>0.23496413821034121</v>
      </c>
      <c r="Z8216">
        <v>0.54606077200000003</v>
      </c>
      <c r="AA8216">
        <v>0.657144646</v>
      </c>
      <c r="AB8216">
        <v>0</v>
      </c>
      <c r="AC8216">
        <v>0</v>
      </c>
      <c r="AD8216">
        <v>0.85</v>
      </c>
      <c r="AE8216">
        <v>0.85</v>
      </c>
      <c r="AF8216">
        <v>0.85</v>
      </c>
      <c r="AG8216">
        <v>0.85</v>
      </c>
      <c r="AH8216">
        <v>0.95421695799999995</v>
      </c>
      <c r="AI8216">
        <v>9.5994884000000003E-2</v>
      </c>
      <c r="AJ8216">
        <v>0.55621222000000003</v>
      </c>
      <c r="AK8216">
        <v>0</v>
      </c>
      <c r="AL8216">
        <v>1.7778800000000001E-4</v>
      </c>
    </row>
    <row r="8217" spans="1:38" x14ac:dyDescent="0.35">
      <c r="A8217" t="s">
        <v>8341</v>
      </c>
      <c r="B8217">
        <v>83922.041624352889</v>
      </c>
      <c r="C8217">
        <v>83448.992085716396</v>
      </c>
      <c r="D8217">
        <v>84.021895649169224</v>
      </c>
      <c r="E8217">
        <v>389.02764298731222</v>
      </c>
      <c r="F8217">
        <v>3.7945984260661001E-3</v>
      </c>
      <c r="G8217">
        <v>0.19069982499378049</v>
      </c>
      <c r="H8217">
        <v>0.18901997062423909</v>
      </c>
      <c r="I8217">
        <v>0.221062361223204</v>
      </c>
      <c r="J8217">
        <v>343</v>
      </c>
      <c r="K8217">
        <v>7</v>
      </c>
      <c r="L8217" t="str">
        <f>VLOOKUP(J8217,Clustering!$D$3:$E$367,2,FALSE)</f>
        <v>Winter Peak</v>
      </c>
      <c r="M8217">
        <v>0.79674553800000003</v>
      </c>
      <c r="N8217">
        <v>0.46785383699999999</v>
      </c>
      <c r="O8217">
        <v>0.46785383699999999</v>
      </c>
      <c r="P8217">
        <v>0.95425765100000004</v>
      </c>
      <c r="Q8217">
        <v>0.42875470100000002</v>
      </c>
      <c r="R8217">
        <v>0.18901997062423909</v>
      </c>
      <c r="S8217">
        <v>3.7945984260661001E-3</v>
      </c>
      <c r="T8217">
        <v>0</v>
      </c>
      <c r="U8217">
        <v>0.657144646</v>
      </c>
      <c r="V8217">
        <v>0.85008076700000001</v>
      </c>
      <c r="W8217">
        <v>0.14633110999999999</v>
      </c>
      <c r="X8217">
        <v>1.8485196999999998E-2</v>
      </c>
      <c r="Y8217">
        <v>0.221062361223204</v>
      </c>
      <c r="Z8217">
        <v>0.55328970899999996</v>
      </c>
      <c r="AA8217">
        <v>0.657144646</v>
      </c>
      <c r="AB8217">
        <v>0</v>
      </c>
      <c r="AC8217">
        <v>0</v>
      </c>
      <c r="AD8217">
        <v>0.85</v>
      </c>
      <c r="AE8217">
        <v>0.85</v>
      </c>
      <c r="AF8217">
        <v>0.85</v>
      </c>
      <c r="AG8217">
        <v>0.85</v>
      </c>
      <c r="AH8217">
        <v>0.95425765100000004</v>
      </c>
      <c r="AI8217">
        <v>0.14633110999999999</v>
      </c>
      <c r="AJ8217">
        <v>0.57040139400000001</v>
      </c>
      <c r="AK8217">
        <v>2.6562188982462002E-3</v>
      </c>
      <c r="AL8217">
        <v>7.9354100000000004E-4</v>
      </c>
    </row>
    <row r="8218" spans="1:38" x14ac:dyDescent="0.35">
      <c r="A8218" t="s">
        <v>8342</v>
      </c>
      <c r="B8218">
        <v>81144.392380502191</v>
      </c>
      <c r="C8218">
        <v>78974.781573088258</v>
      </c>
      <c r="D8218">
        <v>1831.828816113356</v>
      </c>
      <c r="E8218">
        <v>337.78199130058408</v>
      </c>
      <c r="F8218">
        <v>8.2729087325882494E-2</v>
      </c>
      <c r="G8218">
        <v>0.1655794075002863</v>
      </c>
      <c r="H8218">
        <v>0.1634463259643755</v>
      </c>
      <c r="I8218">
        <v>0.20413380042191179</v>
      </c>
      <c r="J8218">
        <v>343</v>
      </c>
      <c r="K8218">
        <v>8</v>
      </c>
      <c r="L8218" t="str">
        <f>VLOOKUP(J8218,Clustering!$D$3:$E$367,2,FALSE)</f>
        <v>Winter Peak</v>
      </c>
      <c r="M8218">
        <v>0.816155458</v>
      </c>
      <c r="N8218">
        <v>0.48757239699999999</v>
      </c>
      <c r="O8218">
        <v>0.48757239699999999</v>
      </c>
      <c r="P8218">
        <v>0.95409487900000001</v>
      </c>
      <c r="Q8218">
        <v>0.467479802</v>
      </c>
      <c r="R8218">
        <v>0.1634463259643755</v>
      </c>
      <c r="S8218">
        <v>8.2729087325882494E-2</v>
      </c>
      <c r="T8218">
        <v>0</v>
      </c>
      <c r="U8218">
        <v>0.657144646</v>
      </c>
      <c r="V8218">
        <v>0.85008076700000001</v>
      </c>
      <c r="W8218">
        <v>0.13041341300000001</v>
      </c>
      <c r="X8218">
        <v>1.8501113E-2</v>
      </c>
      <c r="Y8218">
        <v>0.20413380042191179</v>
      </c>
      <c r="Z8218">
        <v>0.50439219599999996</v>
      </c>
      <c r="AA8218">
        <v>0.657144646</v>
      </c>
      <c r="AB8218">
        <v>0</v>
      </c>
      <c r="AC8218">
        <v>0</v>
      </c>
      <c r="AD8218">
        <v>0.85</v>
      </c>
      <c r="AE8218">
        <v>0.85</v>
      </c>
      <c r="AF8218">
        <v>0.85</v>
      </c>
      <c r="AG8218">
        <v>0.85</v>
      </c>
      <c r="AH8218">
        <v>0.95409487900000001</v>
      </c>
      <c r="AI8218">
        <v>0.13041341300000001</v>
      </c>
      <c r="AJ8218">
        <v>0.53483385999999999</v>
      </c>
      <c r="AK8218">
        <v>5.7910361128117802E-2</v>
      </c>
      <c r="AL8218">
        <v>1.7778800000000001E-4</v>
      </c>
    </row>
    <row r="8219" spans="1:38" x14ac:dyDescent="0.35">
      <c r="A8219" t="s">
        <v>8343</v>
      </c>
      <c r="B8219">
        <v>79214.335457742811</v>
      </c>
      <c r="C8219">
        <v>74451.637491381436</v>
      </c>
      <c r="D8219">
        <v>4462.5762070992814</v>
      </c>
      <c r="E8219">
        <v>300.12175926209358</v>
      </c>
      <c r="F8219">
        <v>0.2015389503036821</v>
      </c>
      <c r="G8219">
        <v>0.1471185094422027</v>
      </c>
      <c r="H8219">
        <v>0.1455467836297813</v>
      </c>
      <c r="I8219">
        <v>0.17552667552352549</v>
      </c>
      <c r="J8219">
        <v>343</v>
      </c>
      <c r="K8219">
        <v>9</v>
      </c>
      <c r="L8219" t="str">
        <f>VLOOKUP(J8219,Clustering!$D$3:$E$367,2,FALSE)</f>
        <v>Winter Peak</v>
      </c>
      <c r="M8219">
        <v>0.82742703500000003</v>
      </c>
      <c r="N8219">
        <v>0.486803296</v>
      </c>
      <c r="O8219">
        <v>0.486803296</v>
      </c>
      <c r="P8219">
        <v>0.95409487900000001</v>
      </c>
      <c r="Q8219">
        <v>0.47176034</v>
      </c>
      <c r="R8219">
        <v>0.1455467836297813</v>
      </c>
      <c r="S8219">
        <v>0.2015389503036821</v>
      </c>
      <c r="T8219">
        <v>1.511259E-3</v>
      </c>
      <c r="U8219">
        <v>0.657144646</v>
      </c>
      <c r="V8219">
        <v>0.85008076700000001</v>
      </c>
      <c r="W8219">
        <v>0.101754577</v>
      </c>
      <c r="X8219">
        <v>7.9998899999999997E-4</v>
      </c>
      <c r="Y8219">
        <v>0.17552667552352549</v>
      </c>
      <c r="Z8219">
        <v>0.45454076199999999</v>
      </c>
      <c r="AA8219">
        <v>0.657144646</v>
      </c>
      <c r="AB8219">
        <v>0</v>
      </c>
      <c r="AC8219">
        <v>0</v>
      </c>
      <c r="AD8219">
        <v>0.85</v>
      </c>
      <c r="AE8219">
        <v>0.85</v>
      </c>
      <c r="AF8219">
        <v>0.85</v>
      </c>
      <c r="AG8219">
        <v>0.85</v>
      </c>
      <c r="AH8219">
        <v>0.95409487900000001</v>
      </c>
      <c r="AI8219">
        <v>0.101754577</v>
      </c>
      <c r="AJ8219">
        <v>0.50593521699999999</v>
      </c>
      <c r="AK8219">
        <v>0.14107726521257741</v>
      </c>
      <c r="AL8219">
        <v>0</v>
      </c>
    </row>
    <row r="8220" spans="1:38" x14ac:dyDescent="0.35">
      <c r="A8220" t="s">
        <v>8344</v>
      </c>
      <c r="B8220">
        <v>77557.116653969701</v>
      </c>
      <c r="C8220">
        <v>70694.80277312106</v>
      </c>
      <c r="D8220">
        <v>6572.365831511921</v>
      </c>
      <c r="E8220">
        <v>289.94804933672259</v>
      </c>
      <c r="F8220">
        <v>0.29682130886358449</v>
      </c>
      <c r="G8220">
        <v>0.14213139673368749</v>
      </c>
      <c r="H8220">
        <v>0.14144857191681029</v>
      </c>
      <c r="I8220">
        <v>0.15447311731179181</v>
      </c>
      <c r="J8220">
        <v>343</v>
      </c>
      <c r="K8220">
        <v>10</v>
      </c>
      <c r="L8220" t="str">
        <f>VLOOKUP(J8220,Clustering!$D$3:$E$367,2,FALSE)</f>
        <v>Winter Peak</v>
      </c>
      <c r="M8220">
        <v>0.81192789700000001</v>
      </c>
      <c r="N8220">
        <v>0.46822261100000001</v>
      </c>
      <c r="O8220">
        <v>0.46822261100000001</v>
      </c>
      <c r="P8220">
        <v>0.953921935</v>
      </c>
      <c r="Q8220">
        <v>0.43943101400000001</v>
      </c>
      <c r="R8220">
        <v>0.14144857191681029</v>
      </c>
      <c r="S8220">
        <v>0.29682130886358449</v>
      </c>
      <c r="T8220">
        <v>0.34758954199999997</v>
      </c>
      <c r="U8220">
        <v>0.657144646</v>
      </c>
      <c r="V8220">
        <v>0.85008076700000001</v>
      </c>
      <c r="W8220">
        <v>6.4089674999999999E-2</v>
      </c>
      <c r="X8220">
        <v>7.9998899999999997E-4</v>
      </c>
      <c r="Y8220">
        <v>0.15447311731179181</v>
      </c>
      <c r="Z8220">
        <v>0.43657903300000001</v>
      </c>
      <c r="AA8220">
        <v>0.657144646</v>
      </c>
      <c r="AB8220">
        <v>0</v>
      </c>
      <c r="AC8220">
        <v>0</v>
      </c>
      <c r="AD8220">
        <v>0.85</v>
      </c>
      <c r="AE8220">
        <v>0.85</v>
      </c>
      <c r="AF8220">
        <v>0.85</v>
      </c>
      <c r="AG8220">
        <v>0.85</v>
      </c>
      <c r="AH8220">
        <v>0.953921935</v>
      </c>
      <c r="AI8220">
        <v>6.4089674999999999E-2</v>
      </c>
      <c r="AJ8220">
        <v>0.48847284099999999</v>
      </c>
      <c r="AK8220">
        <v>0.20777491620450911</v>
      </c>
      <c r="AL8220">
        <v>0</v>
      </c>
    </row>
    <row r="8221" spans="1:38" x14ac:dyDescent="0.35">
      <c r="A8221" t="s">
        <v>8345</v>
      </c>
      <c r="B8221">
        <v>74089.370167662579</v>
      </c>
      <c r="C8221">
        <v>65832.288027239731</v>
      </c>
      <c r="D8221">
        <v>7978.1150574107915</v>
      </c>
      <c r="E8221">
        <v>278.96708301205331</v>
      </c>
      <c r="F8221">
        <v>0.36030778175051559</v>
      </c>
      <c r="G8221">
        <v>0.1367485701039477</v>
      </c>
      <c r="H8221">
        <v>0.13634589654869919</v>
      </c>
      <c r="I8221">
        <v>0.14402669529833609</v>
      </c>
      <c r="J8221">
        <v>343</v>
      </c>
      <c r="K8221">
        <v>11</v>
      </c>
      <c r="L8221" t="str">
        <f>VLOOKUP(J8221,Clustering!$D$3:$E$367,2,FALSE)</f>
        <v>Winter Peak</v>
      </c>
      <c r="M8221">
        <v>0.77724922399999996</v>
      </c>
      <c r="N8221">
        <v>0.44649453</v>
      </c>
      <c r="O8221">
        <v>0.44649453</v>
      </c>
      <c r="P8221">
        <v>0.95346414000000002</v>
      </c>
      <c r="Q8221">
        <v>0.41359759200000001</v>
      </c>
      <c r="R8221">
        <v>0.13634589654869919</v>
      </c>
      <c r="S8221">
        <v>0.36030778175051559</v>
      </c>
      <c r="T8221">
        <v>0.56097929599999996</v>
      </c>
      <c r="U8221">
        <v>0.657144646</v>
      </c>
      <c r="V8221">
        <v>0.85008076700000001</v>
      </c>
      <c r="W8221">
        <v>2.3736917E-2</v>
      </c>
      <c r="X8221">
        <v>7.9998899999999997E-4</v>
      </c>
      <c r="Y8221">
        <v>0.14402669529833609</v>
      </c>
      <c r="Z8221">
        <v>0.427836781</v>
      </c>
      <c r="AA8221">
        <v>0.657144646</v>
      </c>
      <c r="AB8221">
        <v>0</v>
      </c>
      <c r="AC8221">
        <v>0</v>
      </c>
      <c r="AD8221">
        <v>0.85</v>
      </c>
      <c r="AE8221">
        <v>0.85</v>
      </c>
      <c r="AF8221">
        <v>0.85</v>
      </c>
      <c r="AG8221">
        <v>0.85</v>
      </c>
      <c r="AH8221">
        <v>0.95346414000000002</v>
      </c>
      <c r="AI8221">
        <v>2.3736917E-2</v>
      </c>
      <c r="AJ8221">
        <v>0.47130590999999999</v>
      </c>
      <c r="AK8221">
        <v>0.25221544722536088</v>
      </c>
      <c r="AL8221">
        <v>0</v>
      </c>
    </row>
    <row r="8222" spans="1:38" x14ac:dyDescent="0.35">
      <c r="A8222" t="s">
        <v>8346</v>
      </c>
      <c r="B8222">
        <v>72411.751899265364</v>
      </c>
      <c r="C8222">
        <v>63799.292297489163</v>
      </c>
      <c r="D8222">
        <v>8343.4345410989081</v>
      </c>
      <c r="E8222">
        <v>269.02506067730678</v>
      </c>
      <c r="F8222">
        <v>0.37680634711974292</v>
      </c>
      <c r="G8222">
        <v>0.13187502974377779</v>
      </c>
      <c r="H8222">
        <v>0.1314842924578217</v>
      </c>
      <c r="I8222">
        <v>0.1389374127789603</v>
      </c>
      <c r="J8222">
        <v>343</v>
      </c>
      <c r="K8222">
        <v>12</v>
      </c>
      <c r="L8222" t="str">
        <f>VLOOKUP(J8222,Clustering!$D$3:$E$367,2,FALSE)</f>
        <v>Winter Peak</v>
      </c>
      <c r="M8222">
        <v>0.75513804200000001</v>
      </c>
      <c r="N8222">
        <v>0.43186781099999999</v>
      </c>
      <c r="O8222">
        <v>0.43186781099999999</v>
      </c>
      <c r="P8222">
        <v>0.95390158800000002</v>
      </c>
      <c r="Q8222">
        <v>0.37987896799999998</v>
      </c>
      <c r="R8222">
        <v>0.1314842924578217</v>
      </c>
      <c r="S8222">
        <v>0.37680634711974292</v>
      </c>
      <c r="T8222">
        <v>0.54133293000000005</v>
      </c>
      <c r="U8222">
        <v>0.657144646</v>
      </c>
      <c r="V8222">
        <v>0.85008076700000001</v>
      </c>
      <c r="W8222">
        <v>2.8414485999999999E-2</v>
      </c>
      <c r="X8222">
        <v>7.9998899999999997E-4</v>
      </c>
      <c r="Y8222">
        <v>0.1389374127789603</v>
      </c>
      <c r="Z8222">
        <v>0.41934630899999997</v>
      </c>
      <c r="AA8222">
        <v>0.657144646</v>
      </c>
      <c r="AB8222">
        <v>0</v>
      </c>
      <c r="AC8222">
        <v>0</v>
      </c>
      <c r="AD8222">
        <v>0.85</v>
      </c>
      <c r="AE8222">
        <v>0.85</v>
      </c>
      <c r="AF8222">
        <v>0.85</v>
      </c>
      <c r="AG8222">
        <v>0.85</v>
      </c>
      <c r="AH8222">
        <v>0.95390158800000002</v>
      </c>
      <c r="AI8222">
        <v>2.8414485999999999E-2</v>
      </c>
      <c r="AJ8222">
        <v>0.46483927800000002</v>
      </c>
      <c r="AK8222">
        <v>0.26376444298382001</v>
      </c>
      <c r="AL8222">
        <v>0</v>
      </c>
    </row>
    <row r="8223" spans="1:38" x14ac:dyDescent="0.35">
      <c r="A8223" t="s">
        <v>8347</v>
      </c>
      <c r="B8223">
        <v>72132.006032446472</v>
      </c>
      <c r="C8223">
        <v>64056.669618927473</v>
      </c>
      <c r="D8223">
        <v>7810.9570516243721</v>
      </c>
      <c r="E8223">
        <v>264.37936189463989</v>
      </c>
      <c r="F8223">
        <v>0.35275858876027422</v>
      </c>
      <c r="G8223">
        <v>0.1295977264189411</v>
      </c>
      <c r="H8223">
        <v>0.12925438314341101</v>
      </c>
      <c r="I8223">
        <v>0.1358034861749236</v>
      </c>
      <c r="J8223">
        <v>343</v>
      </c>
      <c r="K8223">
        <v>13</v>
      </c>
      <c r="L8223" t="str">
        <f>VLOOKUP(J8223,Clustering!$D$3:$E$367,2,FALSE)</f>
        <v>Winter Peak</v>
      </c>
      <c r="M8223">
        <v>0.73130473399999996</v>
      </c>
      <c r="N8223">
        <v>0.41621562499999998</v>
      </c>
      <c r="O8223">
        <v>0.41621562499999998</v>
      </c>
      <c r="P8223">
        <v>0.954491635</v>
      </c>
      <c r="Q8223">
        <v>0.35465883999999998</v>
      </c>
      <c r="R8223">
        <v>0.12925438314341101</v>
      </c>
      <c r="S8223">
        <v>0.35275858876027422</v>
      </c>
      <c r="T8223">
        <v>0.50816079800000002</v>
      </c>
      <c r="U8223">
        <v>0.657144646</v>
      </c>
      <c r="V8223">
        <v>0.85008076700000001</v>
      </c>
      <c r="W8223">
        <v>3.2882610999999999E-2</v>
      </c>
      <c r="X8223">
        <v>7.9998899999999997E-4</v>
      </c>
      <c r="Y8223">
        <v>0.1358034861749236</v>
      </c>
      <c r="Z8223">
        <v>0.390405803</v>
      </c>
      <c r="AA8223">
        <v>0.657144646</v>
      </c>
      <c r="AB8223">
        <v>0</v>
      </c>
      <c r="AC8223">
        <v>0</v>
      </c>
      <c r="AD8223">
        <v>0.85</v>
      </c>
      <c r="AE8223">
        <v>0.85</v>
      </c>
      <c r="AF8223">
        <v>0.85</v>
      </c>
      <c r="AG8223">
        <v>0.85</v>
      </c>
      <c r="AH8223">
        <v>0.954491635</v>
      </c>
      <c r="AI8223">
        <v>3.2882610999999999E-2</v>
      </c>
      <c r="AJ8223">
        <v>0.45621310199999998</v>
      </c>
      <c r="AK8223">
        <v>0.2469310121321919</v>
      </c>
      <c r="AL8223">
        <v>0</v>
      </c>
    </row>
    <row r="8224" spans="1:38" x14ac:dyDescent="0.35">
      <c r="A8224" t="s">
        <v>8348</v>
      </c>
      <c r="B8224">
        <v>72287.405868571033</v>
      </c>
      <c r="C8224">
        <v>65602.058052037086</v>
      </c>
      <c r="D8224">
        <v>6426.113892636823</v>
      </c>
      <c r="E8224">
        <v>259.23392389712399</v>
      </c>
      <c r="F8224">
        <v>0.29021627605901879</v>
      </c>
      <c r="G8224">
        <v>0.12707545289074709</v>
      </c>
      <c r="H8224">
        <v>0.1268637596441779</v>
      </c>
      <c r="I8224">
        <v>0.1309017035378405</v>
      </c>
      <c r="J8224">
        <v>343</v>
      </c>
      <c r="K8224">
        <v>14</v>
      </c>
      <c r="L8224" t="str">
        <f>VLOOKUP(J8224,Clustering!$D$3:$E$367,2,FALSE)</f>
        <v>Winter Peak</v>
      </c>
      <c r="M8224">
        <v>0.71732037599999998</v>
      </c>
      <c r="N8224">
        <v>0.397901167</v>
      </c>
      <c r="O8224">
        <v>0.397901167</v>
      </c>
      <c r="P8224">
        <v>0.95428816999999999</v>
      </c>
      <c r="Q8224">
        <v>0.33620997200000002</v>
      </c>
      <c r="R8224">
        <v>0.1268637596441779</v>
      </c>
      <c r="S8224">
        <v>0.29021627605901879</v>
      </c>
      <c r="T8224">
        <v>0.49138582400000003</v>
      </c>
      <c r="U8224">
        <v>0.657144646</v>
      </c>
      <c r="V8224">
        <v>0.85008076700000001</v>
      </c>
      <c r="W8224">
        <v>3.6163890999999997E-2</v>
      </c>
      <c r="X8224">
        <v>7.9998899999999997E-4</v>
      </c>
      <c r="Y8224">
        <v>0.1309017035378405</v>
      </c>
      <c r="Z8224">
        <v>0.37862322599999998</v>
      </c>
      <c r="AA8224">
        <v>0.657144646</v>
      </c>
      <c r="AB8224">
        <v>0</v>
      </c>
      <c r="AC8224">
        <v>0</v>
      </c>
      <c r="AD8224">
        <v>0.85</v>
      </c>
      <c r="AE8224">
        <v>0.85</v>
      </c>
      <c r="AF8224">
        <v>0.85</v>
      </c>
      <c r="AG8224">
        <v>0.85</v>
      </c>
      <c r="AH8224">
        <v>0.95428816999999999</v>
      </c>
      <c r="AI8224">
        <v>3.6163890999999997E-2</v>
      </c>
      <c r="AJ8224">
        <v>0.454270642</v>
      </c>
      <c r="AK8224">
        <v>0.20315139324131309</v>
      </c>
      <c r="AL8224">
        <v>0</v>
      </c>
    </row>
    <row r="8225" spans="1:38" x14ac:dyDescent="0.35">
      <c r="A8225" t="s">
        <v>8349</v>
      </c>
      <c r="B8225">
        <v>72841.566542729925</v>
      </c>
      <c r="C8225">
        <v>68296.733458392511</v>
      </c>
      <c r="D8225">
        <v>4296.6313879620539</v>
      </c>
      <c r="E8225">
        <v>248.20169637534929</v>
      </c>
      <c r="F8225">
        <v>0.19404454727162929</v>
      </c>
      <c r="G8225">
        <v>0.12166749822321039</v>
      </c>
      <c r="H8225">
        <v>0.1214396559064221</v>
      </c>
      <c r="I8225">
        <v>0.12578563532099429</v>
      </c>
      <c r="J8225">
        <v>343</v>
      </c>
      <c r="K8225">
        <v>15</v>
      </c>
      <c r="L8225" t="str">
        <f>VLOOKUP(J8225,Clustering!$D$3:$E$367,2,FALSE)</f>
        <v>Winter Peak</v>
      </c>
      <c r="M8225">
        <v>0.70564562600000003</v>
      </c>
      <c r="N8225">
        <v>0.38579078900000002</v>
      </c>
      <c r="O8225">
        <v>0.38579078900000002</v>
      </c>
      <c r="P8225">
        <v>0.95455267399999999</v>
      </c>
      <c r="Q8225">
        <v>0.325220754</v>
      </c>
      <c r="R8225">
        <v>0.1214396559064221</v>
      </c>
      <c r="S8225">
        <v>0.19404454727162929</v>
      </c>
      <c r="T8225">
        <v>0.50914311599999995</v>
      </c>
      <c r="U8225">
        <v>0.657144646</v>
      </c>
      <c r="V8225">
        <v>0.85008076700000001</v>
      </c>
      <c r="W8225">
        <v>3.7071478999999997E-2</v>
      </c>
      <c r="X8225">
        <v>1.0512950000000001E-3</v>
      </c>
      <c r="Y8225">
        <v>0.12578563532099429</v>
      </c>
      <c r="Z8225">
        <v>0.40120917699999997</v>
      </c>
      <c r="AA8225">
        <v>0.657144646</v>
      </c>
      <c r="AB8225">
        <v>0</v>
      </c>
      <c r="AC8225">
        <v>0</v>
      </c>
      <c r="AD8225">
        <v>0.85</v>
      </c>
      <c r="AE8225">
        <v>0.85</v>
      </c>
      <c r="AF8225">
        <v>0.85</v>
      </c>
      <c r="AG8225">
        <v>0.85</v>
      </c>
      <c r="AH8225">
        <v>0.95455267399999999</v>
      </c>
      <c r="AI8225">
        <v>3.7071478999999997E-2</v>
      </c>
      <c r="AJ8225">
        <v>0.47530096100000002</v>
      </c>
      <c r="AK8225">
        <v>0.1358311830901405</v>
      </c>
      <c r="AL8225">
        <v>0</v>
      </c>
    </row>
    <row r="8226" spans="1:38" x14ac:dyDescent="0.35">
      <c r="A8226" t="s">
        <v>8350</v>
      </c>
      <c r="B8226">
        <v>74920.985327532006</v>
      </c>
      <c r="C8226">
        <v>72960.380194434736</v>
      </c>
      <c r="D8226">
        <v>1717.114079920246</v>
      </c>
      <c r="E8226">
        <v>243.49105317702441</v>
      </c>
      <c r="F8226">
        <v>7.7548338259918498E-2</v>
      </c>
      <c r="G8226">
        <v>0.1193583594005021</v>
      </c>
      <c r="H8226">
        <v>0.1189686753147777</v>
      </c>
      <c r="I8226">
        <v>0.1264017063628135</v>
      </c>
      <c r="J8226">
        <v>343</v>
      </c>
      <c r="K8226">
        <v>16</v>
      </c>
      <c r="L8226" t="str">
        <f>VLOOKUP(J8226,Clustering!$D$3:$E$367,2,FALSE)</f>
        <v>Winter Peak</v>
      </c>
      <c r="M8226">
        <v>0.68921342900000004</v>
      </c>
      <c r="N8226">
        <v>0.38320937100000002</v>
      </c>
      <c r="O8226">
        <v>0.38320937100000002</v>
      </c>
      <c r="P8226">
        <v>0.95517324000000003</v>
      </c>
      <c r="Q8226">
        <v>0.326409793</v>
      </c>
      <c r="R8226">
        <v>0.1189686753147777</v>
      </c>
      <c r="S8226">
        <v>7.7548338259918498E-2</v>
      </c>
      <c r="T8226">
        <v>0.53717696800000003</v>
      </c>
      <c r="U8226">
        <v>0.666411007</v>
      </c>
      <c r="V8226">
        <v>0.85008076700000001</v>
      </c>
      <c r="W8226">
        <v>3.8328138999999997E-2</v>
      </c>
      <c r="X8226">
        <v>1.332757E-3</v>
      </c>
      <c r="Y8226">
        <v>0.1264017063628135</v>
      </c>
      <c r="Z8226">
        <v>0.49837106599999997</v>
      </c>
      <c r="AA8226">
        <v>0.666411007</v>
      </c>
      <c r="AB8226">
        <v>0</v>
      </c>
      <c r="AC8226">
        <v>0</v>
      </c>
      <c r="AD8226">
        <v>0.85</v>
      </c>
      <c r="AE8226">
        <v>0.85</v>
      </c>
      <c r="AF8226">
        <v>0.85</v>
      </c>
      <c r="AG8226">
        <v>0.85</v>
      </c>
      <c r="AH8226">
        <v>0.95517324000000003</v>
      </c>
      <c r="AI8226">
        <v>3.8328138999999997E-2</v>
      </c>
      <c r="AJ8226">
        <v>0.52360444100000003</v>
      </c>
      <c r="AK8226">
        <v>5.4283836781942901E-2</v>
      </c>
      <c r="AL8226">
        <v>0</v>
      </c>
    </row>
    <row r="8227" spans="1:38" x14ac:dyDescent="0.35">
      <c r="A8227" t="s">
        <v>8351</v>
      </c>
      <c r="B8227">
        <v>78909.998984989361</v>
      </c>
      <c r="C8227">
        <v>78596.986811427982</v>
      </c>
      <c r="D8227">
        <v>63.803044947038742</v>
      </c>
      <c r="E8227">
        <v>249.2091286143401</v>
      </c>
      <c r="F8227">
        <v>2.88147431171E-3</v>
      </c>
      <c r="G8227">
        <v>0.12216133755604899</v>
      </c>
      <c r="H8227">
        <v>0.1216807271836557</v>
      </c>
      <c r="I8227">
        <v>0.1308481321428997</v>
      </c>
      <c r="J8227">
        <v>343</v>
      </c>
      <c r="K8227">
        <v>17</v>
      </c>
      <c r="L8227" t="str">
        <f>VLOOKUP(J8227,Clustering!$D$3:$E$367,2,FALSE)</f>
        <v>Winter Peak</v>
      </c>
      <c r="M8227">
        <v>0.67362213800000004</v>
      </c>
      <c r="N8227">
        <v>0.38985716300000001</v>
      </c>
      <c r="O8227">
        <v>0.38985716300000001</v>
      </c>
      <c r="P8227">
        <v>0.95628212000000001</v>
      </c>
      <c r="Q8227">
        <v>0.35070372300000002</v>
      </c>
      <c r="R8227">
        <v>0.1216807271836557</v>
      </c>
      <c r="S8227">
        <v>2.88147431171E-3</v>
      </c>
      <c r="T8227">
        <v>0.51413027099999997</v>
      </c>
      <c r="U8227">
        <v>0.666411007</v>
      </c>
      <c r="V8227">
        <v>0.85008076700000001</v>
      </c>
      <c r="W8227">
        <v>3.7979066999999998E-2</v>
      </c>
      <c r="X8227">
        <v>1.332757E-3</v>
      </c>
      <c r="Y8227">
        <v>0.1308481321428997</v>
      </c>
      <c r="Z8227">
        <v>0.57013370200000002</v>
      </c>
      <c r="AA8227">
        <v>0.666411007</v>
      </c>
      <c r="AB8227">
        <v>0</v>
      </c>
      <c r="AC8227">
        <v>0</v>
      </c>
      <c r="AD8227">
        <v>0.85</v>
      </c>
      <c r="AE8227">
        <v>0.85</v>
      </c>
      <c r="AF8227">
        <v>0.85</v>
      </c>
      <c r="AG8227">
        <v>0.85</v>
      </c>
      <c r="AH8227">
        <v>0.95628212000000001</v>
      </c>
      <c r="AI8227">
        <v>3.7979066999999998E-2</v>
      </c>
      <c r="AJ8227">
        <v>0.55688288600000002</v>
      </c>
      <c r="AK8227">
        <v>2.0170320181970001E-3</v>
      </c>
      <c r="AL8227">
        <v>6.3622014000000005E-2</v>
      </c>
    </row>
    <row r="8228" spans="1:38" x14ac:dyDescent="0.35">
      <c r="A8228" t="s">
        <v>8352</v>
      </c>
      <c r="B8228">
        <v>79903.689737171284</v>
      </c>
      <c r="C8228">
        <v>79652.860104528008</v>
      </c>
      <c r="D8228">
        <v>0</v>
      </c>
      <c r="E8228">
        <v>250.82963264328271</v>
      </c>
      <c r="F8228">
        <v>0</v>
      </c>
      <c r="G8228">
        <v>0.12295570227611891</v>
      </c>
      <c r="H8228">
        <v>0.1224642088346648</v>
      </c>
      <c r="I8228">
        <v>0.13183920294930451</v>
      </c>
      <c r="J8228">
        <v>343</v>
      </c>
      <c r="K8228">
        <v>18</v>
      </c>
      <c r="L8228" t="str">
        <f>VLOOKUP(J8228,Clustering!$D$3:$E$367,2,FALSE)</f>
        <v>Winter Peak</v>
      </c>
      <c r="M8228">
        <v>0.67847749700000004</v>
      </c>
      <c r="N8228">
        <v>0.40517409999999998</v>
      </c>
      <c r="O8228">
        <v>0.40517409999999998</v>
      </c>
      <c r="P8228">
        <v>0.95672974200000005</v>
      </c>
      <c r="Q8228">
        <v>0.36572315399999999</v>
      </c>
      <c r="R8228">
        <v>0.1224642088346648</v>
      </c>
      <c r="S8228">
        <v>0</v>
      </c>
      <c r="T8228">
        <v>0.25986096400000003</v>
      </c>
      <c r="U8228">
        <v>0.666411007</v>
      </c>
      <c r="V8228">
        <v>0.85008076700000001</v>
      </c>
      <c r="W8228">
        <v>3.9584798999999997E-2</v>
      </c>
      <c r="X8228">
        <v>1.332757E-3</v>
      </c>
      <c r="Y8228">
        <v>0.13183920294930451</v>
      </c>
      <c r="Z8228">
        <v>0.60387962799999995</v>
      </c>
      <c r="AA8228">
        <v>0.666411007</v>
      </c>
      <c r="AB8228">
        <v>0</v>
      </c>
      <c r="AC8228">
        <v>0</v>
      </c>
      <c r="AD8228">
        <v>0.85</v>
      </c>
      <c r="AE8228">
        <v>0.85</v>
      </c>
      <c r="AF8228">
        <v>0.85</v>
      </c>
      <c r="AG8228">
        <v>0.85</v>
      </c>
      <c r="AH8228">
        <v>0.95672974200000005</v>
      </c>
      <c r="AI8228">
        <v>3.9584798999999997E-2</v>
      </c>
      <c r="AJ8228">
        <v>0.59722662000000004</v>
      </c>
      <c r="AK8228">
        <v>0</v>
      </c>
      <c r="AL8228">
        <v>0.28409189499999998</v>
      </c>
    </row>
    <row r="8229" spans="1:38" x14ac:dyDescent="0.35">
      <c r="A8229" t="s">
        <v>8353</v>
      </c>
      <c r="B8229">
        <v>78716.844399541049</v>
      </c>
      <c r="C8229">
        <v>78470.12381379072</v>
      </c>
      <c r="D8229">
        <v>0</v>
      </c>
      <c r="E8229">
        <v>246.72058575032801</v>
      </c>
      <c r="F8229">
        <v>0</v>
      </c>
      <c r="G8229">
        <v>0.1209414636031019</v>
      </c>
      <c r="H8229">
        <v>0.1201740317009457</v>
      </c>
      <c r="I8229">
        <v>0.13481241536851879</v>
      </c>
      <c r="J8229">
        <v>343</v>
      </c>
      <c r="K8229">
        <v>19</v>
      </c>
      <c r="L8229" t="str">
        <f>VLOOKUP(J8229,Clustering!$D$3:$E$367,2,FALSE)</f>
        <v>Winter Peak</v>
      </c>
      <c r="M8229">
        <v>0.71147436100000006</v>
      </c>
      <c r="N8229">
        <v>0.431410295</v>
      </c>
      <c r="O8229">
        <v>0.431410295</v>
      </c>
      <c r="P8229">
        <v>0.95738082700000005</v>
      </c>
      <c r="Q8229">
        <v>0.37648707999999997</v>
      </c>
      <c r="R8229">
        <v>0.1201740317009457</v>
      </c>
      <c r="S8229">
        <v>0</v>
      </c>
      <c r="T8229">
        <v>0</v>
      </c>
      <c r="U8229">
        <v>0.666411007</v>
      </c>
      <c r="V8229">
        <v>0.85008076700000001</v>
      </c>
      <c r="W8229">
        <v>3.7664902E-2</v>
      </c>
      <c r="X8229">
        <v>1.332757E-3</v>
      </c>
      <c r="Y8229">
        <v>0.13481241536851879</v>
      </c>
      <c r="Z8229">
        <v>0.60098836899999997</v>
      </c>
      <c r="AA8229">
        <v>0.666411007</v>
      </c>
      <c r="AB8229">
        <v>0</v>
      </c>
      <c r="AC8229">
        <v>0</v>
      </c>
      <c r="AD8229">
        <v>0.85</v>
      </c>
      <c r="AE8229">
        <v>0.85</v>
      </c>
      <c r="AF8229">
        <v>0.85</v>
      </c>
      <c r="AG8229">
        <v>0.85</v>
      </c>
      <c r="AH8229">
        <v>0.95738082700000005</v>
      </c>
      <c r="AI8229">
        <v>3.7664902E-2</v>
      </c>
      <c r="AJ8229">
        <v>0.60934626000000003</v>
      </c>
      <c r="AK8229">
        <v>0</v>
      </c>
      <c r="AL8229">
        <v>0.16713787699999999</v>
      </c>
    </row>
    <row r="8230" spans="1:38" x14ac:dyDescent="0.35">
      <c r="A8230" t="s">
        <v>8354</v>
      </c>
      <c r="B8230">
        <v>76516.038600714368</v>
      </c>
      <c r="C8230">
        <v>76277.394769433144</v>
      </c>
      <c r="D8230">
        <v>0</v>
      </c>
      <c r="E8230">
        <v>238.64383128122529</v>
      </c>
      <c r="F8230">
        <v>0</v>
      </c>
      <c r="G8230">
        <v>0.11698227023589471</v>
      </c>
      <c r="H8230">
        <v>0.1158950165300494</v>
      </c>
      <c r="I8230">
        <v>0.13663384279650601</v>
      </c>
      <c r="J8230">
        <v>343</v>
      </c>
      <c r="K8230">
        <v>20</v>
      </c>
      <c r="L8230" t="str">
        <f>VLOOKUP(J8230,Clustering!$D$3:$E$367,2,FALSE)</f>
        <v>Winter Peak</v>
      </c>
      <c r="M8230">
        <v>0.73125289699999996</v>
      </c>
      <c r="N8230">
        <v>0.435973626</v>
      </c>
      <c r="O8230">
        <v>0.435973626</v>
      </c>
      <c r="P8230">
        <v>0.95737065399999999</v>
      </c>
      <c r="Q8230">
        <v>0.38987940599999998</v>
      </c>
      <c r="R8230">
        <v>0.1158950165300494</v>
      </c>
      <c r="S8230">
        <v>0</v>
      </c>
      <c r="T8230">
        <v>0</v>
      </c>
      <c r="U8230">
        <v>0.666411007</v>
      </c>
      <c r="V8230">
        <v>0.85008076700000001</v>
      </c>
      <c r="W8230">
        <v>3.5710097000000003E-2</v>
      </c>
      <c r="X8230">
        <v>8.3274279999999996E-3</v>
      </c>
      <c r="Y8230">
        <v>0.13663384279650601</v>
      </c>
      <c r="Z8230">
        <v>0.59436043900000002</v>
      </c>
      <c r="AA8230">
        <v>0.666411007</v>
      </c>
      <c r="AB8230">
        <v>0</v>
      </c>
      <c r="AC8230">
        <v>0</v>
      </c>
      <c r="AD8230">
        <v>0.85</v>
      </c>
      <c r="AE8230">
        <v>0.85</v>
      </c>
      <c r="AF8230">
        <v>0.85</v>
      </c>
      <c r="AG8230">
        <v>0.85</v>
      </c>
      <c r="AH8230">
        <v>0.95737065399999999</v>
      </c>
      <c r="AI8230">
        <v>3.5710097000000003E-2</v>
      </c>
      <c r="AJ8230">
        <v>0.594400292</v>
      </c>
      <c r="AK8230">
        <v>0</v>
      </c>
      <c r="AL8230">
        <v>0.178381871</v>
      </c>
    </row>
    <row r="8231" spans="1:38" x14ac:dyDescent="0.35">
      <c r="A8231" t="s">
        <v>8355</v>
      </c>
      <c r="B8231">
        <v>73684.747724226603</v>
      </c>
      <c r="C8231">
        <v>73458.585062370577</v>
      </c>
      <c r="D8231">
        <v>0</v>
      </c>
      <c r="E8231">
        <v>226.16266185602021</v>
      </c>
      <c r="F8231">
        <v>0</v>
      </c>
      <c r="G8231">
        <v>0.1108640499294216</v>
      </c>
      <c r="H8231">
        <v>0.10964725259507881</v>
      </c>
      <c r="I8231">
        <v>0.13285705945317969</v>
      </c>
      <c r="J8231">
        <v>343</v>
      </c>
      <c r="K8231">
        <v>21</v>
      </c>
      <c r="L8231" t="str">
        <f>VLOOKUP(J8231,Clustering!$D$3:$E$367,2,FALSE)</f>
        <v>Winter Peak</v>
      </c>
      <c r="M8231">
        <v>0.71886395400000003</v>
      </c>
      <c r="N8231">
        <v>0.43150889799999997</v>
      </c>
      <c r="O8231">
        <v>0.43150889799999997</v>
      </c>
      <c r="P8231">
        <v>0.958357456</v>
      </c>
      <c r="Q8231">
        <v>0.40506154799999999</v>
      </c>
      <c r="R8231">
        <v>0.10964725259507881</v>
      </c>
      <c r="S8231">
        <v>0</v>
      </c>
      <c r="T8231">
        <v>0</v>
      </c>
      <c r="U8231">
        <v>0.66522140699999999</v>
      </c>
      <c r="V8231">
        <v>0.85008076700000001</v>
      </c>
      <c r="W8231">
        <v>3.2079745E-2</v>
      </c>
      <c r="X8231">
        <v>1.1965494E-2</v>
      </c>
      <c r="Y8231">
        <v>0.13285705945317969</v>
      </c>
      <c r="Z8231">
        <v>0.57434074899999998</v>
      </c>
      <c r="AA8231">
        <v>0.66522140699999999</v>
      </c>
      <c r="AB8231">
        <v>0</v>
      </c>
      <c r="AC8231">
        <v>0</v>
      </c>
      <c r="AD8231">
        <v>0.85</v>
      </c>
      <c r="AE8231">
        <v>0.85</v>
      </c>
      <c r="AF8231">
        <v>0.85</v>
      </c>
      <c r="AG8231">
        <v>0.85</v>
      </c>
      <c r="AH8231">
        <v>0.958357456</v>
      </c>
      <c r="AI8231">
        <v>3.2079745E-2</v>
      </c>
      <c r="AJ8231">
        <v>0.57799333200000003</v>
      </c>
      <c r="AK8231">
        <v>0</v>
      </c>
      <c r="AL8231">
        <v>0.14373493100000001</v>
      </c>
    </row>
    <row r="8232" spans="1:38" x14ac:dyDescent="0.35">
      <c r="A8232" t="s">
        <v>8356</v>
      </c>
      <c r="B8232">
        <v>69266.378977773667</v>
      </c>
      <c r="C8232">
        <v>69057.492460585563</v>
      </c>
      <c r="D8232">
        <v>0</v>
      </c>
      <c r="E8232">
        <v>208.88651718810999</v>
      </c>
      <c r="F8232">
        <v>0</v>
      </c>
      <c r="G8232">
        <v>0.102395351562799</v>
      </c>
      <c r="H8232">
        <v>0.1013102042574171</v>
      </c>
      <c r="I8232">
        <v>0.122008851977668</v>
      </c>
      <c r="J8232">
        <v>343</v>
      </c>
      <c r="K8232">
        <v>22</v>
      </c>
      <c r="L8232" t="str">
        <f>VLOOKUP(J8232,Clustering!$D$3:$E$367,2,FALSE)</f>
        <v>Winter Peak</v>
      </c>
      <c r="M8232">
        <v>0.703445451</v>
      </c>
      <c r="N8232">
        <v>0.41925455900000003</v>
      </c>
      <c r="O8232">
        <v>0.41925455900000003</v>
      </c>
      <c r="P8232">
        <v>0.95915096700000002</v>
      </c>
      <c r="Q8232">
        <v>0.39444781699999998</v>
      </c>
      <c r="R8232">
        <v>0.1013102042574171</v>
      </c>
      <c r="S8232">
        <v>0</v>
      </c>
      <c r="T8232">
        <v>0</v>
      </c>
      <c r="U8232">
        <v>0.66522140699999999</v>
      </c>
      <c r="V8232">
        <v>0.85008076700000001</v>
      </c>
      <c r="W8232">
        <v>2.6354959000000001E-2</v>
      </c>
      <c r="X8232">
        <v>1.332757E-3</v>
      </c>
      <c r="Y8232">
        <v>0.122008851977668</v>
      </c>
      <c r="Z8232">
        <v>0.52617750699999999</v>
      </c>
      <c r="AA8232">
        <v>0.66522140699999999</v>
      </c>
      <c r="AB8232">
        <v>0</v>
      </c>
      <c r="AC8232">
        <v>0</v>
      </c>
      <c r="AD8232">
        <v>0.85</v>
      </c>
      <c r="AE8232">
        <v>0.85</v>
      </c>
      <c r="AF8232">
        <v>0.85</v>
      </c>
      <c r="AG8232">
        <v>0.85</v>
      </c>
      <c r="AH8232">
        <v>0.95915096700000002</v>
      </c>
      <c r="AI8232">
        <v>2.6354959000000001E-2</v>
      </c>
      <c r="AJ8232">
        <v>0.55812114700000004</v>
      </c>
      <c r="AK8232">
        <v>0</v>
      </c>
      <c r="AL8232">
        <v>0.11545799900000001</v>
      </c>
    </row>
    <row r="8233" spans="1:38" x14ac:dyDescent="0.35">
      <c r="A8233" t="s">
        <v>8357</v>
      </c>
      <c r="B8233">
        <v>64629.043110250583</v>
      </c>
      <c r="C8233">
        <v>64433.717764466288</v>
      </c>
      <c r="D8233">
        <v>0</v>
      </c>
      <c r="E8233">
        <v>195.32534578429301</v>
      </c>
      <c r="F8233">
        <v>0</v>
      </c>
      <c r="G8233">
        <v>9.5747718521712197E-2</v>
      </c>
      <c r="H8233">
        <v>9.4881636864521293E-2</v>
      </c>
      <c r="I8233">
        <v>0.11140171577939</v>
      </c>
      <c r="J8233">
        <v>343</v>
      </c>
      <c r="K8233">
        <v>23</v>
      </c>
      <c r="L8233" t="str">
        <f>VLOOKUP(J8233,Clustering!$D$3:$E$367,2,FALSE)</f>
        <v>Winter Peak</v>
      </c>
      <c r="M8233">
        <v>0.67689360200000004</v>
      </c>
      <c r="N8233">
        <v>0.39856180499999999</v>
      </c>
      <c r="O8233">
        <v>0.39856180499999999</v>
      </c>
      <c r="P8233">
        <v>0.95992413099999996</v>
      </c>
      <c r="Q8233">
        <v>0.36856433</v>
      </c>
      <c r="R8233">
        <v>9.4881636864521293E-2</v>
      </c>
      <c r="S8233">
        <v>0</v>
      </c>
      <c r="T8233">
        <v>0</v>
      </c>
      <c r="U8233">
        <v>0.66359353200000004</v>
      </c>
      <c r="V8233">
        <v>0.85008076700000001</v>
      </c>
      <c r="W8233">
        <v>2.0141472000000001E-2</v>
      </c>
      <c r="X8233">
        <v>1.332757E-3</v>
      </c>
      <c r="Y8233">
        <v>0.11140171577939</v>
      </c>
      <c r="Z8233">
        <v>0.46783033400000001</v>
      </c>
      <c r="AA8233">
        <v>0.66359353200000004</v>
      </c>
      <c r="AB8233">
        <v>0</v>
      </c>
      <c r="AC8233">
        <v>0</v>
      </c>
      <c r="AD8233">
        <v>0.85</v>
      </c>
      <c r="AE8233">
        <v>0.85</v>
      </c>
      <c r="AF8233">
        <v>0.85</v>
      </c>
      <c r="AG8233">
        <v>0.85</v>
      </c>
      <c r="AH8233">
        <v>0.95992413099999996</v>
      </c>
      <c r="AI8233">
        <v>2.0141472000000001E-2</v>
      </c>
      <c r="AJ8233">
        <v>0.53558112300000005</v>
      </c>
      <c r="AK8233">
        <v>0</v>
      </c>
      <c r="AL8233">
        <v>3.6763048E-2</v>
      </c>
    </row>
    <row r="8234" spans="1:38" x14ac:dyDescent="0.35">
      <c r="A8234" t="s">
        <v>8358</v>
      </c>
      <c r="B8234">
        <v>62523.181557831311</v>
      </c>
      <c r="C8234">
        <v>62327.085893321673</v>
      </c>
      <c r="D8234">
        <v>0</v>
      </c>
      <c r="E8234">
        <v>196.09566450963689</v>
      </c>
      <c r="F8234">
        <v>0</v>
      </c>
      <c r="G8234">
        <v>9.61253257400181E-2</v>
      </c>
      <c r="H8234">
        <v>9.5564672150016503E-2</v>
      </c>
      <c r="I8234">
        <v>0.1062588618650734</v>
      </c>
      <c r="J8234">
        <v>344</v>
      </c>
      <c r="K8234">
        <v>0</v>
      </c>
      <c r="L8234" t="str">
        <f>VLOOKUP(J8234,Clustering!$D$3:$E$367,2,FALSE)</f>
        <v>Winter</v>
      </c>
      <c r="M8234">
        <v>0.38111982700000002</v>
      </c>
      <c r="N8234">
        <v>0.34822317600000002</v>
      </c>
      <c r="O8234">
        <v>0.34822317600000002</v>
      </c>
      <c r="P8234">
        <v>0.87184444400000005</v>
      </c>
      <c r="Q8234">
        <v>0.31588367499999997</v>
      </c>
      <c r="R8234">
        <v>9.5564672150016503E-2</v>
      </c>
      <c r="S8234">
        <v>0</v>
      </c>
      <c r="T8234">
        <v>0</v>
      </c>
      <c r="U8234">
        <v>0.657144646</v>
      </c>
      <c r="V8234">
        <v>0.85008076700000001</v>
      </c>
      <c r="W8234">
        <v>1.1798644E-2</v>
      </c>
      <c r="X8234">
        <v>1.215481E-3</v>
      </c>
      <c r="Y8234">
        <v>0.1062588618650734</v>
      </c>
      <c r="Z8234">
        <v>0.39122171900000002</v>
      </c>
      <c r="AA8234">
        <v>0.657144646</v>
      </c>
      <c r="AB8234">
        <v>0</v>
      </c>
      <c r="AC8234">
        <v>0</v>
      </c>
      <c r="AD8234">
        <v>0.85</v>
      </c>
      <c r="AE8234">
        <v>0.85</v>
      </c>
      <c r="AF8234">
        <v>0.85</v>
      </c>
      <c r="AG8234">
        <v>0.85</v>
      </c>
      <c r="AH8234">
        <v>0.87184444400000005</v>
      </c>
      <c r="AI8234">
        <v>1.1798644E-2</v>
      </c>
      <c r="AJ8234">
        <v>0.48528400100000002</v>
      </c>
      <c r="AK8234">
        <v>0</v>
      </c>
      <c r="AL8234">
        <v>2.92049E-3</v>
      </c>
    </row>
    <row r="8235" spans="1:38" x14ac:dyDescent="0.35">
      <c r="A8235" t="s">
        <v>8359</v>
      </c>
      <c r="B8235">
        <v>61819.384045879553</v>
      </c>
      <c r="C8235">
        <v>61610.931026215367</v>
      </c>
      <c r="D8235">
        <v>0</v>
      </c>
      <c r="E8235">
        <v>208.45301966417631</v>
      </c>
      <c r="F8235">
        <v>0</v>
      </c>
      <c r="G8235">
        <v>0.10218285277655691</v>
      </c>
      <c r="H8235">
        <v>0.1019128824505011</v>
      </c>
      <c r="I8235">
        <v>0.1070624327891853</v>
      </c>
      <c r="J8235">
        <v>344</v>
      </c>
      <c r="K8235">
        <v>1</v>
      </c>
      <c r="L8235" t="str">
        <f>VLOOKUP(J8235,Clustering!$D$3:$E$367,2,FALSE)</f>
        <v>Winter</v>
      </c>
      <c r="M8235">
        <v>0.36674381499999997</v>
      </c>
      <c r="N8235">
        <v>0.332310679</v>
      </c>
      <c r="O8235">
        <v>0.332310679</v>
      </c>
      <c r="P8235">
        <v>0.87604598099999997</v>
      </c>
      <c r="Q8235">
        <v>0.28157679000000002</v>
      </c>
      <c r="R8235">
        <v>0.1019128824505011</v>
      </c>
      <c r="S8235">
        <v>0</v>
      </c>
      <c r="T8235">
        <v>0</v>
      </c>
      <c r="U8235">
        <v>0.657144646</v>
      </c>
      <c r="V8235">
        <v>0.85008076700000001</v>
      </c>
      <c r="W8235">
        <v>9.7740250000000004E-3</v>
      </c>
      <c r="X8235">
        <v>8.1967499999999996E-4</v>
      </c>
      <c r="Y8235">
        <v>0.1070624327891853</v>
      </c>
      <c r="Z8235">
        <v>0.37856238800000003</v>
      </c>
      <c r="AA8235">
        <v>0.657144646</v>
      </c>
      <c r="AB8235">
        <v>0</v>
      </c>
      <c r="AC8235">
        <v>0</v>
      </c>
      <c r="AD8235">
        <v>0.85</v>
      </c>
      <c r="AE8235">
        <v>0.85</v>
      </c>
      <c r="AF8235">
        <v>0.85</v>
      </c>
      <c r="AG8235">
        <v>0.85</v>
      </c>
      <c r="AH8235">
        <v>0.87604598099999997</v>
      </c>
      <c r="AI8235">
        <v>9.7740250000000004E-3</v>
      </c>
      <c r="AJ8235">
        <v>0.47769700399999998</v>
      </c>
      <c r="AK8235">
        <v>0</v>
      </c>
      <c r="AL8235">
        <v>0</v>
      </c>
    </row>
    <row r="8236" spans="1:38" x14ac:dyDescent="0.35">
      <c r="A8236" t="s">
        <v>8360</v>
      </c>
      <c r="B8236">
        <v>61659.796527188257</v>
      </c>
      <c r="C8236">
        <v>61434.267563694957</v>
      </c>
      <c r="D8236">
        <v>0</v>
      </c>
      <c r="E8236">
        <v>225.52896349330271</v>
      </c>
      <c r="F8236">
        <v>0</v>
      </c>
      <c r="G8236">
        <v>0.11055341347710911</v>
      </c>
      <c r="H8236">
        <v>0.1104709127922936</v>
      </c>
      <c r="I8236">
        <v>0.11204457251867959</v>
      </c>
      <c r="J8236">
        <v>344</v>
      </c>
      <c r="K8236">
        <v>2</v>
      </c>
      <c r="L8236" t="str">
        <f>VLOOKUP(J8236,Clustering!$D$3:$E$367,2,FALSE)</f>
        <v>Winter</v>
      </c>
      <c r="M8236">
        <v>0.34678673100000001</v>
      </c>
      <c r="N8236">
        <v>0.32201064499999998</v>
      </c>
      <c r="O8236">
        <v>0.32201064499999998</v>
      </c>
      <c r="P8236">
        <v>0.87630031100000005</v>
      </c>
      <c r="Q8236">
        <v>0.249247464</v>
      </c>
      <c r="R8236">
        <v>0.1104709127922936</v>
      </c>
      <c r="S8236">
        <v>0</v>
      </c>
      <c r="T8236">
        <v>0</v>
      </c>
      <c r="U8236">
        <v>0.657144646</v>
      </c>
      <c r="V8236">
        <v>0.85008076700000001</v>
      </c>
      <c r="W8236">
        <v>9.8438390000000001E-3</v>
      </c>
      <c r="X8236">
        <v>7.9998899999999997E-4</v>
      </c>
      <c r="Y8236">
        <v>0.11204457251867959</v>
      </c>
      <c r="Z8236">
        <v>0.37270639</v>
      </c>
      <c r="AA8236">
        <v>0.657144646</v>
      </c>
      <c r="AB8236">
        <v>0</v>
      </c>
      <c r="AC8236">
        <v>0</v>
      </c>
      <c r="AD8236">
        <v>0.85</v>
      </c>
      <c r="AE8236">
        <v>0.85</v>
      </c>
      <c r="AF8236">
        <v>0.85</v>
      </c>
      <c r="AG8236">
        <v>0.85</v>
      </c>
      <c r="AH8236">
        <v>0.87630031100000005</v>
      </c>
      <c r="AI8236">
        <v>9.8438390000000001E-3</v>
      </c>
      <c r="AJ8236">
        <v>0.47490738599999999</v>
      </c>
      <c r="AK8236">
        <v>0</v>
      </c>
      <c r="AL8236">
        <v>0</v>
      </c>
    </row>
    <row r="8237" spans="1:38" x14ac:dyDescent="0.35">
      <c r="A8237" t="s">
        <v>8361</v>
      </c>
      <c r="B8237">
        <v>61819.056551024347</v>
      </c>
      <c r="C8237">
        <v>61584.848613118033</v>
      </c>
      <c r="D8237">
        <v>0</v>
      </c>
      <c r="E8237">
        <v>234.20793790631279</v>
      </c>
      <c r="F8237">
        <v>0</v>
      </c>
      <c r="G8237">
        <v>0.1148078126991729</v>
      </c>
      <c r="H8237">
        <v>0.11464948159767591</v>
      </c>
      <c r="I8237">
        <v>0.1176695689874634</v>
      </c>
      <c r="J8237">
        <v>344</v>
      </c>
      <c r="K8237">
        <v>3</v>
      </c>
      <c r="L8237" t="str">
        <f>VLOOKUP(J8237,Clustering!$D$3:$E$367,2,FALSE)</f>
        <v>Winter</v>
      </c>
      <c r="M8237">
        <v>0.33380454700000001</v>
      </c>
      <c r="N8237">
        <v>0.317062764</v>
      </c>
      <c r="O8237">
        <v>0.317062764</v>
      </c>
      <c r="P8237">
        <v>0.87560853299999997</v>
      </c>
      <c r="Q8237">
        <v>0.23437822699999999</v>
      </c>
      <c r="R8237">
        <v>0.11464948159767591</v>
      </c>
      <c r="S8237">
        <v>0</v>
      </c>
      <c r="T8237">
        <v>0</v>
      </c>
      <c r="U8237">
        <v>0.657144646</v>
      </c>
      <c r="V8237">
        <v>0.85008076700000001</v>
      </c>
      <c r="W8237">
        <v>9.8089319999999994E-3</v>
      </c>
      <c r="X8237">
        <v>7.9998899999999997E-4</v>
      </c>
      <c r="Y8237">
        <v>0.1176695689874634</v>
      </c>
      <c r="Z8237">
        <v>0.37638828099999999</v>
      </c>
      <c r="AA8237">
        <v>0.657144646</v>
      </c>
      <c r="AB8237">
        <v>0</v>
      </c>
      <c r="AC8237">
        <v>0</v>
      </c>
      <c r="AD8237">
        <v>0.85</v>
      </c>
      <c r="AE8237">
        <v>0.85</v>
      </c>
      <c r="AF8237">
        <v>0.85</v>
      </c>
      <c r="AG8237">
        <v>0.85</v>
      </c>
      <c r="AH8237">
        <v>0.87560853299999997</v>
      </c>
      <c r="AI8237">
        <v>9.8089319999999994E-3</v>
      </c>
      <c r="AJ8237">
        <v>0.47707787299999999</v>
      </c>
      <c r="AK8237">
        <v>0</v>
      </c>
      <c r="AL8237">
        <v>0</v>
      </c>
    </row>
    <row r="8238" spans="1:38" x14ac:dyDescent="0.35">
      <c r="A8238" t="s">
        <v>8362</v>
      </c>
      <c r="B8238">
        <v>62582.990027910419</v>
      </c>
      <c r="C8238">
        <v>62346.269373892952</v>
      </c>
      <c r="D8238">
        <v>0</v>
      </c>
      <c r="E8238">
        <v>236.72065401747091</v>
      </c>
      <c r="F8238">
        <v>0</v>
      </c>
      <c r="G8238">
        <v>0.11603953628307399</v>
      </c>
      <c r="H8238">
        <v>0.11577448089143259</v>
      </c>
      <c r="I8238">
        <v>0.1208302812889705</v>
      </c>
      <c r="J8238">
        <v>344</v>
      </c>
      <c r="K8238">
        <v>4</v>
      </c>
      <c r="L8238" t="str">
        <f>VLOOKUP(J8238,Clustering!$D$3:$E$367,2,FALSE)</f>
        <v>Winter</v>
      </c>
      <c r="M8238">
        <v>0.33501406700000003</v>
      </c>
      <c r="N8238">
        <v>0.31839192799999999</v>
      </c>
      <c r="O8238">
        <v>0.31839192799999999</v>
      </c>
      <c r="P8238">
        <v>0.87687001099999995</v>
      </c>
      <c r="Q8238">
        <v>0.21500316</v>
      </c>
      <c r="R8238">
        <v>0.11577448089143259</v>
      </c>
      <c r="S8238">
        <v>0</v>
      </c>
      <c r="T8238">
        <v>0</v>
      </c>
      <c r="U8238">
        <v>0.657144646</v>
      </c>
      <c r="V8238">
        <v>0.85008076700000001</v>
      </c>
      <c r="W8238">
        <v>9.9485609999999999E-3</v>
      </c>
      <c r="X8238">
        <v>7.9998899999999997E-4</v>
      </c>
      <c r="Y8238">
        <v>0.1208302812889705</v>
      </c>
      <c r="Z8238">
        <v>0.39651858499999998</v>
      </c>
      <c r="AA8238">
        <v>0.657144646</v>
      </c>
      <c r="AB8238">
        <v>0</v>
      </c>
      <c r="AC8238">
        <v>0</v>
      </c>
      <c r="AD8238">
        <v>0.85</v>
      </c>
      <c r="AE8238">
        <v>0.85</v>
      </c>
      <c r="AF8238">
        <v>0.85</v>
      </c>
      <c r="AG8238">
        <v>0.85</v>
      </c>
      <c r="AH8238">
        <v>0.87687001099999995</v>
      </c>
      <c r="AI8238">
        <v>9.9485609999999999E-3</v>
      </c>
      <c r="AJ8238">
        <v>0.49013609200000002</v>
      </c>
      <c r="AK8238">
        <v>0</v>
      </c>
      <c r="AL8238">
        <v>0</v>
      </c>
    </row>
    <row r="8239" spans="1:38" x14ac:dyDescent="0.35">
      <c r="A8239" t="s">
        <v>8363</v>
      </c>
      <c r="B8239">
        <v>67622.266568966617</v>
      </c>
      <c r="C8239">
        <v>67385.99250538522</v>
      </c>
      <c r="D8239">
        <v>0</v>
      </c>
      <c r="E8239">
        <v>236.27406358139939</v>
      </c>
      <c r="F8239">
        <v>0</v>
      </c>
      <c r="G8239">
        <v>0.11582061940264669</v>
      </c>
      <c r="H8239">
        <v>0.11545305252178779</v>
      </c>
      <c r="I8239">
        <v>0.1224642088346648</v>
      </c>
      <c r="J8239">
        <v>344</v>
      </c>
      <c r="K8239">
        <v>5</v>
      </c>
      <c r="L8239" t="str">
        <f>VLOOKUP(J8239,Clustering!$D$3:$E$367,2,FALSE)</f>
        <v>Winter</v>
      </c>
      <c r="M8239">
        <v>0.34255341</v>
      </c>
      <c r="N8239">
        <v>0.32120210399999999</v>
      </c>
      <c r="O8239">
        <v>0.32120210399999999</v>
      </c>
      <c r="P8239">
        <v>0.878192529</v>
      </c>
      <c r="Q8239">
        <v>0.21182404699999999</v>
      </c>
      <c r="R8239">
        <v>0.11545305252178779</v>
      </c>
      <c r="S8239">
        <v>0</v>
      </c>
      <c r="T8239">
        <v>0</v>
      </c>
      <c r="U8239">
        <v>0.657144646</v>
      </c>
      <c r="V8239">
        <v>0.85008076700000001</v>
      </c>
      <c r="W8239">
        <v>1.0053282E-2</v>
      </c>
      <c r="X8239">
        <v>7.9998899999999997E-4</v>
      </c>
      <c r="Y8239">
        <v>0.1224642088346648</v>
      </c>
      <c r="Z8239">
        <v>0.45896482500000002</v>
      </c>
      <c r="AA8239">
        <v>0.657144646</v>
      </c>
      <c r="AB8239">
        <v>0</v>
      </c>
      <c r="AC8239">
        <v>0</v>
      </c>
      <c r="AD8239">
        <v>0.85</v>
      </c>
      <c r="AE8239">
        <v>0.85</v>
      </c>
      <c r="AF8239">
        <v>0.85</v>
      </c>
      <c r="AG8239">
        <v>0.85</v>
      </c>
      <c r="AH8239">
        <v>0.878192529</v>
      </c>
      <c r="AI8239">
        <v>1.0053282E-2</v>
      </c>
      <c r="AJ8239">
        <v>0.52414909300000001</v>
      </c>
      <c r="AK8239">
        <v>0</v>
      </c>
      <c r="AL8239">
        <v>0</v>
      </c>
    </row>
    <row r="8240" spans="1:38" x14ac:dyDescent="0.35">
      <c r="A8240" t="s">
        <v>8364</v>
      </c>
      <c r="B8240">
        <v>75654.739937973136</v>
      </c>
      <c r="C8240">
        <v>75429.108173598477</v>
      </c>
      <c r="D8240">
        <v>0</v>
      </c>
      <c r="E8240">
        <v>225.63176437466001</v>
      </c>
      <c r="F8240">
        <v>0</v>
      </c>
      <c r="G8240">
        <v>0.11060380606600979</v>
      </c>
      <c r="H8240">
        <v>0.11024993078816279</v>
      </c>
      <c r="I8240">
        <v>0.1169999265507034</v>
      </c>
      <c r="J8240">
        <v>344</v>
      </c>
      <c r="K8240">
        <v>6</v>
      </c>
      <c r="L8240" t="str">
        <f>VLOOKUP(J8240,Clustering!$D$3:$E$367,2,FALSE)</f>
        <v>Winter</v>
      </c>
      <c r="M8240">
        <v>0.35350244800000002</v>
      </c>
      <c r="N8240">
        <v>0.33148044500000001</v>
      </c>
      <c r="O8240">
        <v>0.33148044500000001</v>
      </c>
      <c r="P8240">
        <v>0.87913863800000003</v>
      </c>
      <c r="Q8240">
        <v>0.24668164400000001</v>
      </c>
      <c r="R8240">
        <v>0.11024993078816279</v>
      </c>
      <c r="S8240">
        <v>0</v>
      </c>
      <c r="T8240">
        <v>0</v>
      </c>
      <c r="U8240">
        <v>0.657144646</v>
      </c>
      <c r="V8240">
        <v>0.85008076700000001</v>
      </c>
      <c r="W8240">
        <v>1.008819E-2</v>
      </c>
      <c r="X8240">
        <v>7.9998899999999997E-4</v>
      </c>
      <c r="Y8240">
        <v>0.1169999265507034</v>
      </c>
      <c r="Z8240">
        <v>0.54133725899999996</v>
      </c>
      <c r="AA8240">
        <v>0.657144646</v>
      </c>
      <c r="AB8240">
        <v>0</v>
      </c>
      <c r="AC8240">
        <v>0</v>
      </c>
      <c r="AD8240">
        <v>0.85</v>
      </c>
      <c r="AE8240">
        <v>0.85</v>
      </c>
      <c r="AF8240">
        <v>0.85</v>
      </c>
      <c r="AG8240">
        <v>0.85</v>
      </c>
      <c r="AH8240">
        <v>0.87913863800000003</v>
      </c>
      <c r="AI8240">
        <v>1.008819E-2</v>
      </c>
      <c r="AJ8240">
        <v>0.55420657600000001</v>
      </c>
      <c r="AK8240">
        <v>0</v>
      </c>
      <c r="AL8240">
        <v>1.7778800000000001E-4</v>
      </c>
    </row>
    <row r="8241" spans="1:38" x14ac:dyDescent="0.35">
      <c r="A8241" t="s">
        <v>8365</v>
      </c>
      <c r="B8241">
        <v>83770.18600097757</v>
      </c>
      <c r="C8241">
        <v>83477.459029553604</v>
      </c>
      <c r="D8241">
        <v>80.762701009759908</v>
      </c>
      <c r="E8241">
        <v>211.96427041419651</v>
      </c>
      <c r="F8241">
        <v>3.6474066166765E-3</v>
      </c>
      <c r="G8241">
        <v>0.1039040541246061</v>
      </c>
      <c r="H8241">
        <v>0.1036003813911363</v>
      </c>
      <c r="I8241">
        <v>0.10939278846911001</v>
      </c>
      <c r="J8241">
        <v>344</v>
      </c>
      <c r="K8241">
        <v>7</v>
      </c>
      <c r="L8241" t="str">
        <f>VLOOKUP(J8241,Clustering!$D$3:$E$367,2,FALSE)</f>
        <v>Winter</v>
      </c>
      <c r="M8241">
        <v>0.393335981</v>
      </c>
      <c r="N8241">
        <v>0.34858800600000001</v>
      </c>
      <c r="O8241">
        <v>0.34858800600000001</v>
      </c>
      <c r="P8241">
        <v>0.87990162900000002</v>
      </c>
      <c r="Q8241">
        <v>0.30623369</v>
      </c>
      <c r="R8241">
        <v>0.1036003813911363</v>
      </c>
      <c r="S8241">
        <v>3.6474066166765E-3</v>
      </c>
      <c r="T8241">
        <v>0</v>
      </c>
      <c r="U8241">
        <v>0.657144646</v>
      </c>
      <c r="V8241">
        <v>0.85008076700000001</v>
      </c>
      <c r="W8241">
        <v>1.1938272999999999E-2</v>
      </c>
      <c r="X8241">
        <v>1.7261339000000001E-2</v>
      </c>
      <c r="Y8241">
        <v>0.10939278846911001</v>
      </c>
      <c r="Z8241">
        <v>0.53641226900000005</v>
      </c>
      <c r="AA8241">
        <v>0.657144646</v>
      </c>
      <c r="AB8241">
        <v>0</v>
      </c>
      <c r="AC8241">
        <v>0</v>
      </c>
      <c r="AD8241">
        <v>0.85</v>
      </c>
      <c r="AE8241">
        <v>0.85</v>
      </c>
      <c r="AF8241">
        <v>0.85</v>
      </c>
      <c r="AG8241">
        <v>0.85</v>
      </c>
      <c r="AH8241">
        <v>0.87990162900000002</v>
      </c>
      <c r="AI8241">
        <v>1.1938272999999999E-2</v>
      </c>
      <c r="AJ8241">
        <v>0.56215237900000004</v>
      </c>
      <c r="AK8241">
        <v>2.5531846316735E-3</v>
      </c>
      <c r="AL8241">
        <v>3.8224380000000001E-3</v>
      </c>
    </row>
    <row r="8242" spans="1:38" x14ac:dyDescent="0.35">
      <c r="A8242" t="s">
        <v>8366</v>
      </c>
      <c r="B8242">
        <v>80961.176037168392</v>
      </c>
      <c r="C8242">
        <v>78964.152058720167</v>
      </c>
      <c r="D8242">
        <v>1810.8795540257529</v>
      </c>
      <c r="E8242">
        <v>186.14442442246261</v>
      </c>
      <c r="F8242">
        <v>8.1782976358846196E-2</v>
      </c>
      <c r="G8242">
        <v>9.12472668737562E-2</v>
      </c>
      <c r="H8242">
        <v>9.09843178825782E-2</v>
      </c>
      <c r="I8242">
        <v>9.5999939733910494E-2</v>
      </c>
      <c r="J8242">
        <v>344</v>
      </c>
      <c r="K8242">
        <v>8</v>
      </c>
      <c r="L8242" t="str">
        <f>VLOOKUP(J8242,Clustering!$D$3:$E$367,2,FALSE)</f>
        <v>Winter</v>
      </c>
      <c r="M8242">
        <v>0.43013995399999999</v>
      </c>
      <c r="N8242">
        <v>0.36226813899999999</v>
      </c>
      <c r="O8242">
        <v>0.36226813899999999</v>
      </c>
      <c r="P8242">
        <v>0.88068496699999999</v>
      </c>
      <c r="Q8242">
        <v>0.34684873599999999</v>
      </c>
      <c r="R8242">
        <v>9.09843178825782E-2</v>
      </c>
      <c r="S8242">
        <v>8.1782976358846196E-2</v>
      </c>
      <c r="T8242">
        <v>0</v>
      </c>
      <c r="U8242">
        <v>0.657144646</v>
      </c>
      <c r="V8242">
        <v>0.85008076700000001</v>
      </c>
      <c r="W8242">
        <v>1.0821241000000001E-2</v>
      </c>
      <c r="X8242">
        <v>9.6505510000000003E-3</v>
      </c>
      <c r="Y8242">
        <v>9.5999939733910494E-2</v>
      </c>
      <c r="Z8242">
        <v>0.48510019300000001</v>
      </c>
      <c r="AA8242">
        <v>0.657144646</v>
      </c>
      <c r="AB8242">
        <v>0</v>
      </c>
      <c r="AC8242">
        <v>0</v>
      </c>
      <c r="AD8242">
        <v>0.85</v>
      </c>
      <c r="AE8242">
        <v>0.85</v>
      </c>
      <c r="AF8242">
        <v>0.85</v>
      </c>
      <c r="AG8242">
        <v>0.85</v>
      </c>
      <c r="AH8242">
        <v>0.88068496699999999</v>
      </c>
      <c r="AI8242">
        <v>1.0821241000000001E-2</v>
      </c>
      <c r="AJ8242">
        <v>0.53052959700000002</v>
      </c>
      <c r="AK8242">
        <v>5.7248083451192297E-2</v>
      </c>
      <c r="AL8242">
        <v>8.8893899999999999E-5</v>
      </c>
    </row>
    <row r="8243" spans="1:38" x14ac:dyDescent="0.35">
      <c r="A8243" t="s">
        <v>8367</v>
      </c>
      <c r="B8243">
        <v>78975.481930066715</v>
      </c>
      <c r="C8243">
        <v>74366.829696297558</v>
      </c>
      <c r="D8243">
        <v>4462.5747884241136</v>
      </c>
      <c r="E8243">
        <v>146.07744534503959</v>
      </c>
      <c r="F8243">
        <v>0.2015388862334476</v>
      </c>
      <c r="G8243">
        <v>7.1606590855411503E-2</v>
      </c>
      <c r="H8243">
        <v>7.1417365880451694E-2</v>
      </c>
      <c r="I8243">
        <v>7.5026738614587904E-2</v>
      </c>
      <c r="J8243">
        <v>344</v>
      </c>
      <c r="K8243">
        <v>9</v>
      </c>
      <c r="L8243" t="str">
        <f>VLOOKUP(J8243,Clustering!$D$3:$E$367,2,FALSE)</f>
        <v>Winter</v>
      </c>
      <c r="M8243">
        <v>0.432276773</v>
      </c>
      <c r="N8243">
        <v>0.35522199300000001</v>
      </c>
      <c r="O8243">
        <v>0.35522199300000001</v>
      </c>
      <c r="P8243">
        <v>0.88103085599999997</v>
      </c>
      <c r="Q8243">
        <v>0.35923976600000002</v>
      </c>
      <c r="R8243">
        <v>7.1417365880451694E-2</v>
      </c>
      <c r="S8243">
        <v>0.2015388862334476</v>
      </c>
      <c r="T8243">
        <v>4.0275049E-2</v>
      </c>
      <c r="U8243">
        <v>0.657144646</v>
      </c>
      <c r="V8243">
        <v>0.85008076700000001</v>
      </c>
      <c r="W8243">
        <v>1.0960869999999999E-2</v>
      </c>
      <c r="X8243">
        <v>7.9998899999999997E-4</v>
      </c>
      <c r="Y8243">
        <v>7.5026738614587904E-2</v>
      </c>
      <c r="Z8243">
        <v>0.44069996</v>
      </c>
      <c r="AA8243">
        <v>0.657144646</v>
      </c>
      <c r="AB8243">
        <v>0</v>
      </c>
      <c r="AC8243">
        <v>0</v>
      </c>
      <c r="AD8243">
        <v>0.85</v>
      </c>
      <c r="AE8243">
        <v>0.85</v>
      </c>
      <c r="AF8243">
        <v>0.85</v>
      </c>
      <c r="AG8243">
        <v>0.85</v>
      </c>
      <c r="AH8243">
        <v>0.88103085599999997</v>
      </c>
      <c r="AI8243">
        <v>1.0960869999999999E-2</v>
      </c>
      <c r="AJ8243">
        <v>0.500474584</v>
      </c>
      <c r="AK8243">
        <v>0.1410772203634133</v>
      </c>
      <c r="AL8243">
        <v>0</v>
      </c>
    </row>
    <row r="8244" spans="1:38" x14ac:dyDescent="0.35">
      <c r="A8244" t="s">
        <v>8368</v>
      </c>
      <c r="B8244">
        <v>77320.086435665187</v>
      </c>
      <c r="C8244">
        <v>70473.946440661326</v>
      </c>
      <c r="D8244">
        <v>6720.4708519417081</v>
      </c>
      <c r="E8244">
        <v>125.6691430621607</v>
      </c>
      <c r="F8244">
        <v>0.30351003057205411</v>
      </c>
      <c r="G8244">
        <v>6.1602521108902297E-2</v>
      </c>
      <c r="H8244">
        <v>6.1332550782846398E-2</v>
      </c>
      <c r="I8244">
        <v>6.6482101121530607E-2</v>
      </c>
      <c r="J8244">
        <v>344</v>
      </c>
      <c r="K8244">
        <v>10</v>
      </c>
      <c r="L8244" t="str">
        <f>VLOOKUP(J8244,Clustering!$D$3:$E$367,2,FALSE)</f>
        <v>Winter</v>
      </c>
      <c r="M8244">
        <v>0.4060993</v>
      </c>
      <c r="N8244">
        <v>0.33486645999999998</v>
      </c>
      <c r="O8244">
        <v>0.33486645999999998</v>
      </c>
      <c r="P8244">
        <v>0.88084773800000005</v>
      </c>
      <c r="Q8244">
        <v>0.369640723</v>
      </c>
      <c r="R8244">
        <v>6.1332550782846398E-2</v>
      </c>
      <c r="S8244">
        <v>0.30351003057205411</v>
      </c>
      <c r="T8244">
        <v>0.405659665</v>
      </c>
      <c r="U8244">
        <v>0.65161143899999996</v>
      </c>
      <c r="V8244">
        <v>0.85008076700000001</v>
      </c>
      <c r="W8244">
        <v>1.3544005E-2</v>
      </c>
      <c r="X8244">
        <v>7.9998899999999997E-4</v>
      </c>
      <c r="Y8244">
        <v>6.6482101121530607E-2</v>
      </c>
      <c r="Z8244">
        <v>0.43351368800000001</v>
      </c>
      <c r="AA8244">
        <v>0.65161143899999996</v>
      </c>
      <c r="AB8244">
        <v>0</v>
      </c>
      <c r="AC8244">
        <v>0</v>
      </c>
      <c r="AD8244">
        <v>0.85</v>
      </c>
      <c r="AE8244">
        <v>0.85</v>
      </c>
      <c r="AF8244">
        <v>0.85</v>
      </c>
      <c r="AG8244">
        <v>0.85</v>
      </c>
      <c r="AH8244">
        <v>0.88084773800000005</v>
      </c>
      <c r="AI8244">
        <v>1.3544005E-2</v>
      </c>
      <c r="AJ8244">
        <v>0.48025683000000002</v>
      </c>
      <c r="AK8244">
        <v>0.2124570214004379</v>
      </c>
      <c r="AL8244">
        <v>0</v>
      </c>
    </row>
    <row r="8245" spans="1:38" x14ac:dyDescent="0.35">
      <c r="A8245" t="s">
        <v>8369</v>
      </c>
      <c r="B8245">
        <v>73832.544019038134</v>
      </c>
      <c r="C8245">
        <v>65582.468174860071</v>
      </c>
      <c r="D8245">
        <v>8120.0742072617886</v>
      </c>
      <c r="E8245">
        <v>130.0016369162702</v>
      </c>
      <c r="F8245">
        <v>0.36671894353671841</v>
      </c>
      <c r="G8245">
        <v>6.3726292606014798E-2</v>
      </c>
      <c r="H8245">
        <v>6.3622727916565494E-2</v>
      </c>
      <c r="I8245">
        <v>6.5598173105007401E-2</v>
      </c>
      <c r="J8245">
        <v>344</v>
      </c>
      <c r="K8245">
        <v>11</v>
      </c>
      <c r="L8245" t="str">
        <f>VLOOKUP(J8245,Clustering!$D$3:$E$367,2,FALSE)</f>
        <v>Winter</v>
      </c>
      <c r="M8245">
        <v>0.39250083600000002</v>
      </c>
      <c r="N8245">
        <v>0.32320965400000001</v>
      </c>
      <c r="O8245">
        <v>0.32320965400000001</v>
      </c>
      <c r="P8245">
        <v>0.87126457099999999</v>
      </c>
      <c r="Q8245">
        <v>0.35241844100000003</v>
      </c>
      <c r="R8245">
        <v>6.3622727916565494E-2</v>
      </c>
      <c r="S8245">
        <v>0.36671894353671841</v>
      </c>
      <c r="T8245">
        <v>0.54926703899999996</v>
      </c>
      <c r="U8245">
        <v>0.65161143899999996</v>
      </c>
      <c r="V8245">
        <v>0.85008076700000001</v>
      </c>
      <c r="W8245">
        <v>1.3648726999999999E-2</v>
      </c>
      <c r="X8245">
        <v>7.9998899999999997E-4</v>
      </c>
      <c r="Y8245">
        <v>6.5598173105007401E-2</v>
      </c>
      <c r="Z8245">
        <v>0.42796056399999999</v>
      </c>
      <c r="AA8245">
        <v>0.65161143899999996</v>
      </c>
      <c r="AB8245">
        <v>0</v>
      </c>
      <c r="AC8245">
        <v>0</v>
      </c>
      <c r="AD8245">
        <v>0.85</v>
      </c>
      <c r="AE8245">
        <v>0.85</v>
      </c>
      <c r="AF8245">
        <v>0.85</v>
      </c>
      <c r="AG8245">
        <v>0.85</v>
      </c>
      <c r="AH8245">
        <v>0.87126457099999999</v>
      </c>
      <c r="AI8245">
        <v>1.3648726999999999E-2</v>
      </c>
      <c r="AJ8245">
        <v>0.46853888399999999</v>
      </c>
      <c r="AK8245">
        <v>0.25670326047570291</v>
      </c>
      <c r="AL8245">
        <v>0</v>
      </c>
    </row>
    <row r="8246" spans="1:38" x14ac:dyDescent="0.35">
      <c r="A8246" t="s">
        <v>8370</v>
      </c>
      <c r="B8246">
        <v>72176.284517565073</v>
      </c>
      <c r="C8246">
        <v>63478.331434833308</v>
      </c>
      <c r="D8246">
        <v>8551.2937571954062</v>
      </c>
      <c r="E8246">
        <v>146.65932553635849</v>
      </c>
      <c r="F8246">
        <v>0.38619368893283978</v>
      </c>
      <c r="G8246">
        <v>7.1891826243313001E-2</v>
      </c>
      <c r="H8246">
        <v>7.1999954800432794E-2</v>
      </c>
      <c r="I8246">
        <v>6.9937456095212097E-2</v>
      </c>
      <c r="J8246">
        <v>344</v>
      </c>
      <c r="K8246">
        <v>12</v>
      </c>
      <c r="L8246" t="str">
        <f>VLOOKUP(J8246,Clustering!$D$3:$E$367,2,FALSE)</f>
        <v>Winter</v>
      </c>
      <c r="M8246">
        <v>0.38149996200000003</v>
      </c>
      <c r="N8246">
        <v>0.31623450199999997</v>
      </c>
      <c r="O8246">
        <v>0.31623450199999997</v>
      </c>
      <c r="P8246">
        <v>0.87097972099999998</v>
      </c>
      <c r="Q8246">
        <v>0.31489489500000001</v>
      </c>
      <c r="R8246">
        <v>7.1999954800432794E-2</v>
      </c>
      <c r="S8246">
        <v>0.38619368893283978</v>
      </c>
      <c r="T8246">
        <v>0.54412875900000002</v>
      </c>
      <c r="U8246">
        <v>0.65161143899999996</v>
      </c>
      <c r="V8246">
        <v>0.85008076700000001</v>
      </c>
      <c r="W8246">
        <v>1.3788356E-2</v>
      </c>
      <c r="X8246">
        <v>7.9998899999999997E-4</v>
      </c>
      <c r="Y8246">
        <v>6.9937456095212097E-2</v>
      </c>
      <c r="Z8246">
        <v>0.41662307900000001</v>
      </c>
      <c r="AA8246">
        <v>0.65161143899999996</v>
      </c>
      <c r="AB8246">
        <v>0</v>
      </c>
      <c r="AC8246">
        <v>0</v>
      </c>
      <c r="AD8246">
        <v>0.85</v>
      </c>
      <c r="AE8246">
        <v>0.85</v>
      </c>
      <c r="AF8246">
        <v>0.85</v>
      </c>
      <c r="AG8246">
        <v>0.85</v>
      </c>
      <c r="AH8246">
        <v>0.87097972099999998</v>
      </c>
      <c r="AI8246">
        <v>1.3788356E-2</v>
      </c>
      <c r="AJ8246">
        <v>0.46441040500000003</v>
      </c>
      <c r="AK8246">
        <v>0.27033558225298782</v>
      </c>
      <c r="AL8246">
        <v>0</v>
      </c>
    </row>
    <row r="8247" spans="1:38" x14ac:dyDescent="0.35">
      <c r="A8247" t="s">
        <v>8371</v>
      </c>
      <c r="B8247">
        <v>71918.15789043768</v>
      </c>
      <c r="C8247">
        <v>63781.200496730969</v>
      </c>
      <c r="D8247">
        <v>7975.0836003774702</v>
      </c>
      <c r="E8247">
        <v>161.87379332924641</v>
      </c>
      <c r="F8247">
        <v>0.36017087503116041</v>
      </c>
      <c r="G8247">
        <v>7.9349898690806997E-2</v>
      </c>
      <c r="H8247">
        <v>7.9372718029160197E-2</v>
      </c>
      <c r="I8247">
        <v>7.8937450445266205E-2</v>
      </c>
      <c r="J8247">
        <v>344</v>
      </c>
      <c r="K8247">
        <v>13</v>
      </c>
      <c r="L8247" t="str">
        <f>VLOOKUP(J8247,Clustering!$D$3:$E$367,2,FALSE)</f>
        <v>Winter</v>
      </c>
      <c r="M8247">
        <v>0.37364384</v>
      </c>
      <c r="N8247">
        <v>0.31802907000000002</v>
      </c>
      <c r="O8247">
        <v>0.31802907000000002</v>
      </c>
      <c r="P8247">
        <v>0.87056261899999998</v>
      </c>
      <c r="Q8247">
        <v>0.27101312300000002</v>
      </c>
      <c r="R8247">
        <v>7.9372718029160197E-2</v>
      </c>
      <c r="S8247">
        <v>0.36017087503116041</v>
      </c>
      <c r="T8247">
        <v>0.51601934400000005</v>
      </c>
      <c r="U8247">
        <v>0.65161143899999996</v>
      </c>
      <c r="V8247">
        <v>0.85008076700000001</v>
      </c>
      <c r="W8247">
        <v>1.0995777999999999E-2</v>
      </c>
      <c r="X8247">
        <v>7.9998899999999997E-4</v>
      </c>
      <c r="Y8247">
        <v>7.8937450445266205E-2</v>
      </c>
      <c r="Z8247">
        <v>0.39215825700000001</v>
      </c>
      <c r="AA8247">
        <v>0.65161143899999996</v>
      </c>
      <c r="AB8247">
        <v>0</v>
      </c>
      <c r="AC8247">
        <v>0</v>
      </c>
      <c r="AD8247">
        <v>0.85</v>
      </c>
      <c r="AE8247">
        <v>0.85</v>
      </c>
      <c r="AF8247">
        <v>0.85</v>
      </c>
      <c r="AG8247">
        <v>0.85</v>
      </c>
      <c r="AH8247">
        <v>0.87056261899999998</v>
      </c>
      <c r="AI8247">
        <v>1.0995777999999999E-2</v>
      </c>
      <c r="AJ8247">
        <v>0.45540865600000002</v>
      </c>
      <c r="AK8247">
        <v>0.25211961252181231</v>
      </c>
      <c r="AL8247">
        <v>0</v>
      </c>
    </row>
    <row r="8248" spans="1:38" x14ac:dyDescent="0.35">
      <c r="A8248" t="s">
        <v>8372</v>
      </c>
      <c r="B8248">
        <v>72104.033040344264</v>
      </c>
      <c r="C8248">
        <v>65711.91121761399</v>
      </c>
      <c r="D8248">
        <v>6224.0276951956184</v>
      </c>
      <c r="E8248">
        <v>168.0941275346508</v>
      </c>
      <c r="F8248">
        <v>0.28108965542263148</v>
      </c>
      <c r="G8248">
        <v>8.2399082124828799E-2</v>
      </c>
      <c r="H8248">
        <v>8.1662895162879306E-2</v>
      </c>
      <c r="I8248">
        <v>9.5705297061736097E-2</v>
      </c>
      <c r="J8248">
        <v>344</v>
      </c>
      <c r="K8248">
        <v>14</v>
      </c>
      <c r="L8248" t="str">
        <f>VLOOKUP(J8248,Clustering!$D$3:$E$367,2,FALSE)</f>
        <v>Winter</v>
      </c>
      <c r="M8248">
        <v>0.36662286300000002</v>
      </c>
      <c r="N8248">
        <v>0.31876464599999998</v>
      </c>
      <c r="O8248">
        <v>0.31876464599999998</v>
      </c>
      <c r="P8248">
        <v>0.871305263</v>
      </c>
      <c r="Q8248">
        <v>0.252226318</v>
      </c>
      <c r="R8248">
        <v>8.1662895162879306E-2</v>
      </c>
      <c r="S8248">
        <v>0.28108965542263148</v>
      </c>
      <c r="T8248">
        <v>0.50430708800000001</v>
      </c>
      <c r="U8248">
        <v>0.65161143899999996</v>
      </c>
      <c r="V8248">
        <v>0.85008076700000001</v>
      </c>
      <c r="W8248">
        <v>1.1519386E-2</v>
      </c>
      <c r="X8248">
        <v>7.9998899999999997E-4</v>
      </c>
      <c r="Y8248">
        <v>9.5705297061736097E-2</v>
      </c>
      <c r="Z8248">
        <v>0.38683531700000001</v>
      </c>
      <c r="AA8248">
        <v>0.65161143899999996</v>
      </c>
      <c r="AB8248">
        <v>0</v>
      </c>
      <c r="AC8248">
        <v>0</v>
      </c>
      <c r="AD8248">
        <v>0.85</v>
      </c>
      <c r="AE8248">
        <v>0.85</v>
      </c>
      <c r="AF8248">
        <v>0.85</v>
      </c>
      <c r="AG8248">
        <v>0.85</v>
      </c>
      <c r="AH8248">
        <v>0.871305263</v>
      </c>
      <c r="AI8248">
        <v>1.1519386E-2</v>
      </c>
      <c r="AJ8248">
        <v>0.45706043600000001</v>
      </c>
      <c r="AK8248">
        <v>0.19676275879584201</v>
      </c>
      <c r="AL8248">
        <v>0</v>
      </c>
    </row>
    <row r="8249" spans="1:38" x14ac:dyDescent="0.35">
      <c r="A8249" t="s">
        <v>8373</v>
      </c>
      <c r="B8249">
        <v>72695.180847469339</v>
      </c>
      <c r="C8249">
        <v>68947.11665070767</v>
      </c>
      <c r="D8249">
        <v>3571.205170341163</v>
      </c>
      <c r="E8249">
        <v>176.85902642050559</v>
      </c>
      <c r="F8249">
        <v>0.1612828348353241</v>
      </c>
      <c r="G8249">
        <v>8.6695601186522295E-2</v>
      </c>
      <c r="H8249">
        <v>8.5479857052411207E-2</v>
      </c>
      <c r="I8249">
        <v>0.1086695746374093</v>
      </c>
      <c r="J8249">
        <v>344</v>
      </c>
      <c r="K8249">
        <v>15</v>
      </c>
      <c r="L8249" t="str">
        <f>VLOOKUP(J8249,Clustering!$D$3:$E$367,2,FALSE)</f>
        <v>Winter</v>
      </c>
      <c r="M8249">
        <v>0.356439854</v>
      </c>
      <c r="N8249">
        <v>0.32324712300000003</v>
      </c>
      <c r="O8249">
        <v>0.32324712300000003</v>
      </c>
      <c r="P8249">
        <v>0.87285159199999995</v>
      </c>
      <c r="Q8249">
        <v>0.24653145000000001</v>
      </c>
      <c r="R8249">
        <v>8.5479857052411207E-2</v>
      </c>
      <c r="S8249">
        <v>0.1612828348353241</v>
      </c>
      <c r="T8249">
        <v>0.52622034200000001</v>
      </c>
      <c r="U8249">
        <v>0.65161143899999996</v>
      </c>
      <c r="V8249">
        <v>0.85008076700000001</v>
      </c>
      <c r="W8249">
        <v>1.1763737E-2</v>
      </c>
      <c r="X8249">
        <v>1.1920259999999999E-3</v>
      </c>
      <c r="Y8249">
        <v>0.1086695746374093</v>
      </c>
      <c r="Z8249">
        <v>0.41153664400000001</v>
      </c>
      <c r="AA8249">
        <v>0.65161143899999996</v>
      </c>
      <c r="AB8249">
        <v>0</v>
      </c>
      <c r="AC8249">
        <v>0</v>
      </c>
      <c r="AD8249">
        <v>0.85</v>
      </c>
      <c r="AE8249">
        <v>0.85</v>
      </c>
      <c r="AF8249">
        <v>0.85</v>
      </c>
      <c r="AG8249">
        <v>0.85</v>
      </c>
      <c r="AH8249">
        <v>0.87285159199999995</v>
      </c>
      <c r="AI8249">
        <v>1.1763737E-2</v>
      </c>
      <c r="AJ8249">
        <v>0.48176406300000002</v>
      </c>
      <c r="AK8249">
        <v>0.1128979843847268</v>
      </c>
      <c r="AL8249">
        <v>0</v>
      </c>
    </row>
    <row r="8250" spans="1:38" x14ac:dyDescent="0.35">
      <c r="A8250" t="s">
        <v>8374</v>
      </c>
      <c r="B8250">
        <v>74902.295590408175</v>
      </c>
      <c r="C8250">
        <v>73482.568563356559</v>
      </c>
      <c r="D8250">
        <v>1205.702385370671</v>
      </c>
      <c r="E8250">
        <v>214.02464168093141</v>
      </c>
      <c r="F8250">
        <v>5.4451953725671E-2</v>
      </c>
      <c r="G8250">
        <v>0.1049140400396722</v>
      </c>
      <c r="H8250">
        <v>0.1038615419414726</v>
      </c>
      <c r="I8250">
        <v>0.1239374221955368</v>
      </c>
      <c r="J8250">
        <v>344</v>
      </c>
      <c r="K8250">
        <v>16</v>
      </c>
      <c r="L8250" t="str">
        <f>VLOOKUP(J8250,Clustering!$D$3:$E$367,2,FALSE)</f>
        <v>Winter</v>
      </c>
      <c r="M8250">
        <v>0.34271467900000002</v>
      </c>
      <c r="N8250">
        <v>0.328885223</v>
      </c>
      <c r="O8250">
        <v>0.328885223</v>
      </c>
      <c r="P8250">
        <v>0.87551697399999995</v>
      </c>
      <c r="Q8250">
        <v>0.27001182800000001</v>
      </c>
      <c r="R8250">
        <v>0.1038615419414726</v>
      </c>
      <c r="S8250">
        <v>5.4451953725671E-2</v>
      </c>
      <c r="T8250">
        <v>0.54155961900000005</v>
      </c>
      <c r="U8250">
        <v>0.66087779999999996</v>
      </c>
      <c r="V8250">
        <v>0.85008076700000001</v>
      </c>
      <c r="W8250">
        <v>1.2566603000000001E-2</v>
      </c>
      <c r="X8250">
        <v>1.332757E-3</v>
      </c>
      <c r="Y8250">
        <v>0.1239374221955368</v>
      </c>
      <c r="Z8250">
        <v>0.50478961899999997</v>
      </c>
      <c r="AA8250">
        <v>0.66087779999999996</v>
      </c>
      <c r="AB8250">
        <v>0</v>
      </c>
      <c r="AC8250">
        <v>0</v>
      </c>
      <c r="AD8250">
        <v>0.85</v>
      </c>
      <c r="AE8250">
        <v>0.85</v>
      </c>
      <c r="AF8250">
        <v>0.85</v>
      </c>
      <c r="AG8250">
        <v>0.85</v>
      </c>
      <c r="AH8250">
        <v>0.87551697399999995</v>
      </c>
      <c r="AI8250">
        <v>1.2566603000000001E-2</v>
      </c>
      <c r="AJ8250">
        <v>0.52016057199999999</v>
      </c>
      <c r="AK8250">
        <v>3.8116367607969701E-2</v>
      </c>
      <c r="AL8250">
        <v>0</v>
      </c>
    </row>
    <row r="8251" spans="1:38" x14ac:dyDescent="0.35">
      <c r="A8251" t="s">
        <v>8375</v>
      </c>
      <c r="B8251">
        <v>79038.933004836319</v>
      </c>
      <c r="C8251">
        <v>78737.466204283977</v>
      </c>
      <c r="D8251">
        <v>36.853493334922533</v>
      </c>
      <c r="E8251">
        <v>264.61330721741842</v>
      </c>
      <c r="F8251">
        <v>1.6643781567087E-3</v>
      </c>
      <c r="G8251">
        <v>0.1297124054987345</v>
      </c>
      <c r="H8251">
        <v>0.1291338475047942</v>
      </c>
      <c r="I8251">
        <v>0.14016955486259869</v>
      </c>
      <c r="J8251">
        <v>344</v>
      </c>
      <c r="K8251">
        <v>17</v>
      </c>
      <c r="L8251" t="str">
        <f>VLOOKUP(J8251,Clustering!$D$3:$E$367,2,FALSE)</f>
        <v>Winter</v>
      </c>
      <c r="M8251">
        <v>0.35239084100000001</v>
      </c>
      <c r="N8251">
        <v>0.34088911</v>
      </c>
      <c r="O8251">
        <v>0.34088911</v>
      </c>
      <c r="P8251">
        <v>0.87812131699999996</v>
      </c>
      <c r="Q8251">
        <v>0.31217888100000002</v>
      </c>
      <c r="R8251">
        <v>0.1291338475047942</v>
      </c>
      <c r="S8251">
        <v>1.6643781567087E-3</v>
      </c>
      <c r="T8251">
        <v>0.47483754</v>
      </c>
      <c r="U8251">
        <v>0.666411007</v>
      </c>
      <c r="V8251">
        <v>0.85008076700000001</v>
      </c>
      <c r="W8251">
        <v>1.2810953999999999E-2</v>
      </c>
      <c r="X8251">
        <v>1.3817619999999999E-3</v>
      </c>
      <c r="Y8251">
        <v>0.14016955486259869</v>
      </c>
      <c r="Z8251">
        <v>0.55841433200000001</v>
      </c>
      <c r="AA8251">
        <v>0.666411007</v>
      </c>
      <c r="AB8251">
        <v>0</v>
      </c>
      <c r="AC8251">
        <v>0</v>
      </c>
      <c r="AD8251">
        <v>0.85</v>
      </c>
      <c r="AE8251">
        <v>0.85</v>
      </c>
      <c r="AF8251">
        <v>0.85</v>
      </c>
      <c r="AG8251">
        <v>0.85</v>
      </c>
      <c r="AH8251">
        <v>0.87812131699999996</v>
      </c>
      <c r="AI8251">
        <v>1.2810953999999999E-2</v>
      </c>
      <c r="AJ8251">
        <v>0.56299829999999995</v>
      </c>
      <c r="AK8251">
        <v>1.165064709696E-3</v>
      </c>
      <c r="AL8251">
        <v>0.10800175200000001</v>
      </c>
    </row>
    <row r="8252" spans="1:38" x14ac:dyDescent="0.35">
      <c r="A8252" t="s">
        <v>8376</v>
      </c>
      <c r="B8252">
        <v>80045.386922619262</v>
      </c>
      <c r="C8252">
        <v>79753.076680908489</v>
      </c>
      <c r="D8252">
        <v>0</v>
      </c>
      <c r="E8252">
        <v>292.31024171076831</v>
      </c>
      <c r="F8252">
        <v>0</v>
      </c>
      <c r="G8252">
        <v>0.1432893341719452</v>
      </c>
      <c r="H8252">
        <v>0.14327669576916499</v>
      </c>
      <c r="I8252">
        <v>0.1435177670463986</v>
      </c>
      <c r="J8252">
        <v>344</v>
      </c>
      <c r="K8252">
        <v>18</v>
      </c>
      <c r="L8252" t="str">
        <f>VLOOKUP(J8252,Clustering!$D$3:$E$367,2,FALSE)</f>
        <v>Winter</v>
      </c>
      <c r="M8252">
        <v>0.36907646100000002</v>
      </c>
      <c r="N8252">
        <v>0.35647227500000001</v>
      </c>
      <c r="O8252">
        <v>0.35647227500000001</v>
      </c>
      <c r="P8252">
        <v>0.87950487399999999</v>
      </c>
      <c r="Q8252">
        <v>0.33256775999999999</v>
      </c>
      <c r="R8252">
        <v>0.14327669576916499</v>
      </c>
      <c r="S8252">
        <v>0</v>
      </c>
      <c r="T8252">
        <v>0.15048360299999999</v>
      </c>
      <c r="U8252">
        <v>0.666411007</v>
      </c>
      <c r="V8252">
        <v>0.85008076700000001</v>
      </c>
      <c r="W8252">
        <v>1.1554293E-2</v>
      </c>
      <c r="X8252">
        <v>5.485162E-3</v>
      </c>
      <c r="Y8252">
        <v>0.1435177670463986</v>
      </c>
      <c r="Z8252">
        <v>0.57233151100000001</v>
      </c>
      <c r="AA8252">
        <v>0.666411007</v>
      </c>
      <c r="AB8252">
        <v>0</v>
      </c>
      <c r="AC8252">
        <v>0</v>
      </c>
      <c r="AD8252">
        <v>0.85</v>
      </c>
      <c r="AE8252">
        <v>0.85</v>
      </c>
      <c r="AF8252">
        <v>0.85</v>
      </c>
      <c r="AG8252">
        <v>0.85</v>
      </c>
      <c r="AH8252">
        <v>0.87950487399999999</v>
      </c>
      <c r="AI8252">
        <v>1.1554293E-2</v>
      </c>
      <c r="AJ8252">
        <v>0.600362336</v>
      </c>
      <c r="AK8252">
        <v>0</v>
      </c>
      <c r="AL8252">
        <v>0.318959985</v>
      </c>
    </row>
    <row r="8253" spans="1:38" x14ac:dyDescent="0.35">
      <c r="A8253" t="s">
        <v>8377</v>
      </c>
      <c r="B8253">
        <v>78785.869682893463</v>
      </c>
      <c r="C8253">
        <v>78471.949825537711</v>
      </c>
      <c r="D8253">
        <v>0</v>
      </c>
      <c r="E8253">
        <v>313.91985735574599</v>
      </c>
      <c r="F8253">
        <v>0</v>
      </c>
      <c r="G8253">
        <v>0.15388228301752249</v>
      </c>
      <c r="H8253">
        <v>0.15438606379501299</v>
      </c>
      <c r="I8253">
        <v>0.1447766948275073</v>
      </c>
      <c r="J8253">
        <v>344</v>
      </c>
      <c r="K8253">
        <v>19</v>
      </c>
      <c r="L8253" t="str">
        <f>VLOOKUP(J8253,Clustering!$D$3:$E$367,2,FALSE)</f>
        <v>Winter</v>
      </c>
      <c r="M8253">
        <v>0.390830546</v>
      </c>
      <c r="N8253">
        <v>0.35979912800000002</v>
      </c>
      <c r="O8253">
        <v>0.35979912800000002</v>
      </c>
      <c r="P8253">
        <v>0.87990162900000002</v>
      </c>
      <c r="Q8253">
        <v>0.35170501799999998</v>
      </c>
      <c r="R8253">
        <v>0.15438606379501299</v>
      </c>
      <c r="S8253">
        <v>0</v>
      </c>
      <c r="T8253">
        <v>0</v>
      </c>
      <c r="U8253">
        <v>0.666411007</v>
      </c>
      <c r="V8253">
        <v>0.85008076700000001</v>
      </c>
      <c r="W8253">
        <v>1.1624107999999999E-2</v>
      </c>
      <c r="X8253">
        <v>5.485162E-3</v>
      </c>
      <c r="Y8253">
        <v>0.1447766948275073</v>
      </c>
      <c r="Z8253">
        <v>0.56127240700000003</v>
      </c>
      <c r="AA8253">
        <v>0.666411007</v>
      </c>
      <c r="AB8253">
        <v>0</v>
      </c>
      <c r="AC8253">
        <v>0</v>
      </c>
      <c r="AD8253">
        <v>0.85</v>
      </c>
      <c r="AE8253">
        <v>0.85</v>
      </c>
      <c r="AF8253">
        <v>0.85</v>
      </c>
      <c r="AG8253">
        <v>0.85</v>
      </c>
      <c r="AH8253">
        <v>0.87990162900000002</v>
      </c>
      <c r="AI8253">
        <v>1.1624107999999999E-2</v>
      </c>
      <c r="AJ8253">
        <v>0.603304795</v>
      </c>
      <c r="AK8253">
        <v>0</v>
      </c>
      <c r="AL8253">
        <v>0.169455622</v>
      </c>
    </row>
    <row r="8254" spans="1:38" x14ac:dyDescent="0.35">
      <c r="A8254" t="s">
        <v>8378</v>
      </c>
      <c r="B8254">
        <v>76505.880162787027</v>
      </c>
      <c r="C8254">
        <v>76184.84292352706</v>
      </c>
      <c r="D8254">
        <v>0</v>
      </c>
      <c r="E8254">
        <v>321.03723925997332</v>
      </c>
      <c r="F8254">
        <v>0</v>
      </c>
      <c r="G8254">
        <v>0.1573711957156731</v>
      </c>
      <c r="H8254">
        <v>0.15834365059626451</v>
      </c>
      <c r="I8254">
        <v>0.13979455509801311</v>
      </c>
      <c r="J8254">
        <v>344</v>
      </c>
      <c r="K8254">
        <v>20</v>
      </c>
      <c r="L8254" t="str">
        <f>VLOOKUP(J8254,Clustering!$D$3:$E$367,2,FALSE)</f>
        <v>Winter</v>
      </c>
      <c r="M8254">
        <v>0.38392476199999997</v>
      </c>
      <c r="N8254">
        <v>0.35255577700000001</v>
      </c>
      <c r="O8254">
        <v>0.35255577700000001</v>
      </c>
      <c r="P8254">
        <v>0.88014578600000004</v>
      </c>
      <c r="Q8254">
        <v>0.35331960699999998</v>
      </c>
      <c r="R8254">
        <v>0.15834365059626451</v>
      </c>
      <c r="S8254">
        <v>0</v>
      </c>
      <c r="T8254">
        <v>0</v>
      </c>
      <c r="U8254">
        <v>0.66539358599999998</v>
      </c>
      <c r="V8254">
        <v>0.85008076700000001</v>
      </c>
      <c r="W8254">
        <v>1.1728829E-2</v>
      </c>
      <c r="X8254">
        <v>7.9215689999999998E-3</v>
      </c>
      <c r="Y8254">
        <v>0.13979455509801311</v>
      </c>
      <c r="Z8254">
        <v>0.55127099000000002</v>
      </c>
      <c r="AA8254">
        <v>0.66539358599999998</v>
      </c>
      <c r="AB8254">
        <v>0</v>
      </c>
      <c r="AC8254">
        <v>0</v>
      </c>
      <c r="AD8254">
        <v>0.85</v>
      </c>
      <c r="AE8254">
        <v>0.85</v>
      </c>
      <c r="AF8254">
        <v>0.85</v>
      </c>
      <c r="AG8254">
        <v>0.85</v>
      </c>
      <c r="AH8254">
        <v>0.88014578600000004</v>
      </c>
      <c r="AI8254">
        <v>1.1728829E-2</v>
      </c>
      <c r="AJ8254">
        <v>0.58651979099999996</v>
      </c>
      <c r="AK8254">
        <v>0</v>
      </c>
      <c r="AL8254">
        <v>0.163168005</v>
      </c>
    </row>
    <row r="8255" spans="1:38" x14ac:dyDescent="0.35">
      <c r="A8255" t="s">
        <v>8379</v>
      </c>
      <c r="B8255">
        <v>73609.210621689999</v>
      </c>
      <c r="C8255">
        <v>73288.672169521014</v>
      </c>
      <c r="D8255">
        <v>0</v>
      </c>
      <c r="E8255">
        <v>320.53845216899089</v>
      </c>
      <c r="F8255">
        <v>0</v>
      </c>
      <c r="G8255">
        <v>0.15712669223970141</v>
      </c>
      <c r="H8255">
        <v>0.1581226685921337</v>
      </c>
      <c r="I8255">
        <v>0.1391249126612531</v>
      </c>
      <c r="J8255">
        <v>344</v>
      </c>
      <c r="K8255">
        <v>21</v>
      </c>
      <c r="L8255" t="str">
        <f>VLOOKUP(J8255,Clustering!$D$3:$E$367,2,FALSE)</f>
        <v>Winter</v>
      </c>
      <c r="M8255">
        <v>0.36841410499999999</v>
      </c>
      <c r="N8255">
        <v>0.34678160499999999</v>
      </c>
      <c r="O8255">
        <v>0.34678160499999999</v>
      </c>
      <c r="P8255">
        <v>0.88021699900000006</v>
      </c>
      <c r="Q8255">
        <v>0.34293116699999998</v>
      </c>
      <c r="R8255">
        <v>0.1581226685921337</v>
      </c>
      <c r="S8255">
        <v>0</v>
      </c>
      <c r="T8255">
        <v>0</v>
      </c>
      <c r="U8255">
        <v>0.66205957400000004</v>
      </c>
      <c r="V8255">
        <v>0.85008076700000001</v>
      </c>
      <c r="W8255">
        <v>1.1763737E-2</v>
      </c>
      <c r="X8255">
        <v>6.6981300000000001E-3</v>
      </c>
      <c r="Y8255">
        <v>0.1391249126612531</v>
      </c>
      <c r="Z8255">
        <v>0.52536606900000005</v>
      </c>
      <c r="AA8255">
        <v>0.66205957400000004</v>
      </c>
      <c r="AB8255">
        <v>0</v>
      </c>
      <c r="AC8255">
        <v>0</v>
      </c>
      <c r="AD8255">
        <v>0.85</v>
      </c>
      <c r="AE8255">
        <v>0.85</v>
      </c>
      <c r="AF8255">
        <v>0.85</v>
      </c>
      <c r="AG8255">
        <v>0.85</v>
      </c>
      <c r="AH8255">
        <v>0.88021699900000006</v>
      </c>
      <c r="AI8255">
        <v>1.1763737E-2</v>
      </c>
      <c r="AJ8255">
        <v>0.56856129799999999</v>
      </c>
      <c r="AK8255">
        <v>0</v>
      </c>
      <c r="AL8255">
        <v>0.143390197</v>
      </c>
    </row>
    <row r="8256" spans="1:38" x14ac:dyDescent="0.35">
      <c r="A8256" t="s">
        <v>8380</v>
      </c>
      <c r="B8256">
        <v>69123.900374023593</v>
      </c>
      <c r="C8256">
        <v>68791.995779501201</v>
      </c>
      <c r="D8256">
        <v>0</v>
      </c>
      <c r="E8256">
        <v>331.9045945223931</v>
      </c>
      <c r="F8256">
        <v>0</v>
      </c>
      <c r="G8256">
        <v>0.16269833064823189</v>
      </c>
      <c r="H8256">
        <v>0.16392846851884271</v>
      </c>
      <c r="I8256">
        <v>0.1404641975347731</v>
      </c>
      <c r="J8256">
        <v>344</v>
      </c>
      <c r="K8256">
        <v>22</v>
      </c>
      <c r="L8256" t="str">
        <f>VLOOKUP(J8256,Clustering!$D$3:$E$367,2,FALSE)</f>
        <v>Winter</v>
      </c>
      <c r="M8256">
        <v>0.35456797800000001</v>
      </c>
      <c r="N8256">
        <v>0.33612857400000001</v>
      </c>
      <c r="O8256">
        <v>0.33612857400000001</v>
      </c>
      <c r="P8256">
        <v>0.87928106299999997</v>
      </c>
      <c r="Q8256">
        <v>0.32007659900000002</v>
      </c>
      <c r="R8256">
        <v>0.16392846851884271</v>
      </c>
      <c r="S8256">
        <v>0</v>
      </c>
      <c r="T8256">
        <v>0</v>
      </c>
      <c r="U8256">
        <v>0.66205957400000004</v>
      </c>
      <c r="V8256">
        <v>0.85008076700000001</v>
      </c>
      <c r="W8256">
        <v>1.1868458E-2</v>
      </c>
      <c r="X8256">
        <v>1.3817619999999999E-3</v>
      </c>
      <c r="Y8256">
        <v>0.1404641975347731</v>
      </c>
      <c r="Z8256">
        <v>0.46434280900000002</v>
      </c>
      <c r="AA8256">
        <v>0.66205957400000004</v>
      </c>
      <c r="AB8256">
        <v>0</v>
      </c>
      <c r="AC8256">
        <v>0</v>
      </c>
      <c r="AD8256">
        <v>0.85</v>
      </c>
      <c r="AE8256">
        <v>0.85</v>
      </c>
      <c r="AF8256">
        <v>0.85</v>
      </c>
      <c r="AG8256">
        <v>0.85</v>
      </c>
      <c r="AH8256">
        <v>0.87928106299999997</v>
      </c>
      <c r="AI8256">
        <v>1.1868458E-2</v>
      </c>
      <c r="AJ8256">
        <v>0.54641555500000005</v>
      </c>
      <c r="AK8256">
        <v>0</v>
      </c>
      <c r="AL8256">
        <v>0.12674318800000001</v>
      </c>
    </row>
    <row r="8257" spans="1:38" x14ac:dyDescent="0.35">
      <c r="A8257" t="s">
        <v>8381</v>
      </c>
      <c r="B8257">
        <v>64388.105800435551</v>
      </c>
      <c r="C8257">
        <v>64049.807683821651</v>
      </c>
      <c r="D8257">
        <v>0</v>
      </c>
      <c r="E8257">
        <v>338.29811661389652</v>
      </c>
      <c r="F8257">
        <v>0</v>
      </c>
      <c r="G8257">
        <v>0.1658324101048512</v>
      </c>
      <c r="H8257">
        <v>0.16692177021115981</v>
      </c>
      <c r="I8257">
        <v>0.14614276539849769</v>
      </c>
      <c r="J8257">
        <v>344</v>
      </c>
      <c r="K8257">
        <v>23</v>
      </c>
      <c r="L8257" t="str">
        <f>VLOOKUP(J8257,Clustering!$D$3:$E$367,2,FALSE)</f>
        <v>Winter</v>
      </c>
      <c r="M8257">
        <v>0.33817033899999999</v>
      </c>
      <c r="N8257">
        <v>0.32402214000000001</v>
      </c>
      <c r="O8257">
        <v>0.32402214000000001</v>
      </c>
      <c r="P8257">
        <v>0.876727586</v>
      </c>
      <c r="Q8257">
        <v>0.303329933</v>
      </c>
      <c r="R8257">
        <v>0.16692177021115981</v>
      </c>
      <c r="S8257">
        <v>0</v>
      </c>
      <c r="T8257">
        <v>0</v>
      </c>
      <c r="U8257">
        <v>0.660439526</v>
      </c>
      <c r="V8257">
        <v>0.85008076700000001</v>
      </c>
      <c r="W8257">
        <v>1.1659015E-2</v>
      </c>
      <c r="X8257">
        <v>1.3817619999999999E-3</v>
      </c>
      <c r="Y8257">
        <v>0.14614276539849769</v>
      </c>
      <c r="Z8257">
        <v>0.41028221999999998</v>
      </c>
      <c r="AA8257">
        <v>0.660439526</v>
      </c>
      <c r="AB8257">
        <v>0</v>
      </c>
      <c r="AC8257">
        <v>0</v>
      </c>
      <c r="AD8257">
        <v>0.85</v>
      </c>
      <c r="AE8257">
        <v>0.85</v>
      </c>
      <c r="AF8257">
        <v>0.85</v>
      </c>
      <c r="AG8257">
        <v>0.85</v>
      </c>
      <c r="AH8257">
        <v>0.876727586</v>
      </c>
      <c r="AI8257">
        <v>1.1659015E-2</v>
      </c>
      <c r="AJ8257">
        <v>0.51855926799999996</v>
      </c>
      <c r="AK8257">
        <v>0</v>
      </c>
      <c r="AL8257">
        <v>3.9796281000000003E-2</v>
      </c>
    </row>
    <row r="8258" spans="1:38" x14ac:dyDescent="0.35">
      <c r="A8258" t="s">
        <v>8382</v>
      </c>
      <c r="B8258">
        <v>62201.7581628997</v>
      </c>
      <c r="C8258">
        <v>61856.140567628092</v>
      </c>
      <c r="D8258">
        <v>0</v>
      </c>
      <c r="E8258">
        <v>345.61759527161013</v>
      </c>
      <c r="F8258">
        <v>0</v>
      </c>
      <c r="G8258">
        <v>0.1694203898390246</v>
      </c>
      <c r="H8258">
        <v>0.17035703591173851</v>
      </c>
      <c r="I8258">
        <v>0.15249097569898229</v>
      </c>
      <c r="J8258">
        <v>345</v>
      </c>
      <c r="K8258">
        <v>0</v>
      </c>
      <c r="L8258" t="str">
        <f>VLOOKUP(J8258,Clustering!$D$3:$E$367,2,FALSE)</f>
        <v>Winter</v>
      </c>
      <c r="M8258">
        <v>0.38111982700000002</v>
      </c>
      <c r="N8258">
        <v>0.34822317600000002</v>
      </c>
      <c r="O8258">
        <v>0.34822317600000002</v>
      </c>
      <c r="P8258">
        <v>0.87184444400000005</v>
      </c>
      <c r="Q8258">
        <v>0.31588367499999997</v>
      </c>
      <c r="R8258">
        <v>0.17035703591173851</v>
      </c>
      <c r="S8258">
        <v>0</v>
      </c>
      <c r="T8258">
        <v>0</v>
      </c>
      <c r="U8258">
        <v>0.657144646</v>
      </c>
      <c r="V8258">
        <v>0.85008076700000001</v>
      </c>
      <c r="W8258">
        <v>1.1798644E-2</v>
      </c>
      <c r="X8258">
        <v>1.215481E-3</v>
      </c>
      <c r="Y8258">
        <v>0.15249097569898229</v>
      </c>
      <c r="Z8258">
        <v>0.39122171900000002</v>
      </c>
      <c r="AA8258">
        <v>0.657144646</v>
      </c>
      <c r="AB8258">
        <v>0</v>
      </c>
      <c r="AC8258">
        <v>0</v>
      </c>
      <c r="AD8258">
        <v>0.85</v>
      </c>
      <c r="AE8258">
        <v>0.85</v>
      </c>
      <c r="AF8258">
        <v>0.85</v>
      </c>
      <c r="AG8258">
        <v>0.85</v>
      </c>
      <c r="AH8258">
        <v>0.87184444400000005</v>
      </c>
      <c r="AI8258">
        <v>1.1798644E-2</v>
      </c>
      <c r="AJ8258">
        <v>0.48528400100000002</v>
      </c>
      <c r="AK8258">
        <v>0</v>
      </c>
      <c r="AL8258">
        <v>2.92049E-3</v>
      </c>
    </row>
    <row r="8259" spans="1:38" x14ac:dyDescent="0.35">
      <c r="A8259" t="s">
        <v>8383</v>
      </c>
      <c r="B8259">
        <v>61449.773188984931</v>
      </c>
      <c r="C8259">
        <v>61090.939779293592</v>
      </c>
      <c r="D8259">
        <v>0</v>
      </c>
      <c r="E8259">
        <v>358.8334096913398</v>
      </c>
      <c r="F8259">
        <v>0</v>
      </c>
      <c r="G8259">
        <v>0.17589873024085281</v>
      </c>
      <c r="H8259">
        <v>0.17676551403153151</v>
      </c>
      <c r="I8259">
        <v>0.16023204226792759</v>
      </c>
      <c r="J8259">
        <v>345</v>
      </c>
      <c r="K8259">
        <v>1</v>
      </c>
      <c r="L8259" t="str">
        <f>VLOOKUP(J8259,Clustering!$D$3:$E$367,2,FALSE)</f>
        <v>Winter</v>
      </c>
      <c r="M8259">
        <v>0.36674381499999997</v>
      </c>
      <c r="N8259">
        <v>0.332310679</v>
      </c>
      <c r="O8259">
        <v>0.332310679</v>
      </c>
      <c r="P8259">
        <v>0.87604598099999997</v>
      </c>
      <c r="Q8259">
        <v>0.28157679000000002</v>
      </c>
      <c r="R8259">
        <v>0.17676551403153151</v>
      </c>
      <c r="S8259">
        <v>0</v>
      </c>
      <c r="T8259">
        <v>0</v>
      </c>
      <c r="U8259">
        <v>0.657144646</v>
      </c>
      <c r="V8259">
        <v>0.85008076700000001</v>
      </c>
      <c r="W8259">
        <v>9.7740250000000004E-3</v>
      </c>
      <c r="X8259">
        <v>8.1967499999999996E-4</v>
      </c>
      <c r="Y8259">
        <v>0.16023204226792759</v>
      </c>
      <c r="Z8259">
        <v>0.37856238800000003</v>
      </c>
      <c r="AA8259">
        <v>0.657144646</v>
      </c>
      <c r="AB8259">
        <v>0</v>
      </c>
      <c r="AC8259">
        <v>0</v>
      </c>
      <c r="AD8259">
        <v>0.85</v>
      </c>
      <c r="AE8259">
        <v>0.85</v>
      </c>
      <c r="AF8259">
        <v>0.85</v>
      </c>
      <c r="AG8259">
        <v>0.85</v>
      </c>
      <c r="AH8259">
        <v>0.87604598099999997</v>
      </c>
      <c r="AI8259">
        <v>9.7740250000000004E-3</v>
      </c>
      <c r="AJ8259">
        <v>0.47769700399999998</v>
      </c>
      <c r="AK8259">
        <v>0</v>
      </c>
      <c r="AL8259">
        <v>0</v>
      </c>
    </row>
    <row r="8260" spans="1:38" x14ac:dyDescent="0.35">
      <c r="A8260" t="s">
        <v>8384</v>
      </c>
      <c r="B8260">
        <v>61236.52828021592</v>
      </c>
      <c r="C8260">
        <v>60860.175217630072</v>
      </c>
      <c r="D8260">
        <v>0</v>
      </c>
      <c r="E8260">
        <v>376.3530625858466</v>
      </c>
      <c r="F8260">
        <v>0</v>
      </c>
      <c r="G8260">
        <v>0.18448679538521889</v>
      </c>
      <c r="H8260">
        <v>0.18528336582711841</v>
      </c>
      <c r="I8260">
        <v>0.17008917893703451</v>
      </c>
      <c r="J8260">
        <v>345</v>
      </c>
      <c r="K8260">
        <v>2</v>
      </c>
      <c r="L8260" t="str">
        <f>VLOOKUP(J8260,Clustering!$D$3:$E$367,2,FALSE)</f>
        <v>Winter</v>
      </c>
      <c r="M8260">
        <v>0.34678673100000001</v>
      </c>
      <c r="N8260">
        <v>0.32201064499999998</v>
      </c>
      <c r="O8260">
        <v>0.32201064499999998</v>
      </c>
      <c r="P8260">
        <v>0.87630031100000005</v>
      </c>
      <c r="Q8260">
        <v>0.249247464</v>
      </c>
      <c r="R8260">
        <v>0.18528336582711841</v>
      </c>
      <c r="S8260">
        <v>0</v>
      </c>
      <c r="T8260">
        <v>0</v>
      </c>
      <c r="U8260">
        <v>0.657144646</v>
      </c>
      <c r="V8260">
        <v>0.85008076700000001</v>
      </c>
      <c r="W8260">
        <v>9.8438390000000001E-3</v>
      </c>
      <c r="X8260">
        <v>7.9998899999999997E-4</v>
      </c>
      <c r="Y8260">
        <v>0.17008917893703451</v>
      </c>
      <c r="Z8260">
        <v>0.37270639</v>
      </c>
      <c r="AA8260">
        <v>0.657144646</v>
      </c>
      <c r="AB8260">
        <v>0</v>
      </c>
      <c r="AC8260">
        <v>0</v>
      </c>
      <c r="AD8260">
        <v>0.85</v>
      </c>
      <c r="AE8260">
        <v>0.85</v>
      </c>
      <c r="AF8260">
        <v>0.85</v>
      </c>
      <c r="AG8260">
        <v>0.85</v>
      </c>
      <c r="AH8260">
        <v>0.87630031100000005</v>
      </c>
      <c r="AI8260">
        <v>9.8438390000000001E-3</v>
      </c>
      <c r="AJ8260">
        <v>0.47490738599999999</v>
      </c>
      <c r="AK8260">
        <v>0</v>
      </c>
      <c r="AL8260">
        <v>0</v>
      </c>
    </row>
    <row r="8261" spans="1:38" x14ac:dyDescent="0.35">
      <c r="A8261" t="s">
        <v>8385</v>
      </c>
      <c r="B8261">
        <v>61311.395127424898</v>
      </c>
      <c r="C8261">
        <v>60915.747205532549</v>
      </c>
      <c r="D8261">
        <v>0</v>
      </c>
      <c r="E8261">
        <v>395.64792189235669</v>
      </c>
      <c r="F8261">
        <v>0</v>
      </c>
      <c r="G8261">
        <v>0.1939450597511552</v>
      </c>
      <c r="H8261">
        <v>0.1947655027316397</v>
      </c>
      <c r="I8261">
        <v>0.17911595898455909</v>
      </c>
      <c r="J8261">
        <v>345</v>
      </c>
      <c r="K8261">
        <v>3</v>
      </c>
      <c r="L8261" t="str">
        <f>VLOOKUP(J8261,Clustering!$D$3:$E$367,2,FALSE)</f>
        <v>Winter</v>
      </c>
      <c r="M8261">
        <v>0.33380454700000001</v>
      </c>
      <c r="N8261">
        <v>0.317062764</v>
      </c>
      <c r="O8261">
        <v>0.317062764</v>
      </c>
      <c r="P8261">
        <v>0.87560853299999997</v>
      </c>
      <c r="Q8261">
        <v>0.23437822699999999</v>
      </c>
      <c r="R8261">
        <v>0.1947655027316397</v>
      </c>
      <c r="S8261">
        <v>0</v>
      </c>
      <c r="T8261">
        <v>0</v>
      </c>
      <c r="U8261">
        <v>0.657144646</v>
      </c>
      <c r="V8261">
        <v>0.85008076700000001</v>
      </c>
      <c r="W8261">
        <v>9.8089319999999994E-3</v>
      </c>
      <c r="X8261">
        <v>7.9998899999999997E-4</v>
      </c>
      <c r="Y8261">
        <v>0.17911595898455909</v>
      </c>
      <c r="Z8261">
        <v>0.37638828099999999</v>
      </c>
      <c r="AA8261">
        <v>0.657144646</v>
      </c>
      <c r="AB8261">
        <v>0</v>
      </c>
      <c r="AC8261">
        <v>0</v>
      </c>
      <c r="AD8261">
        <v>0.85</v>
      </c>
      <c r="AE8261">
        <v>0.85</v>
      </c>
      <c r="AF8261">
        <v>0.85</v>
      </c>
      <c r="AG8261">
        <v>0.85</v>
      </c>
      <c r="AH8261">
        <v>0.87560853299999997</v>
      </c>
      <c r="AI8261">
        <v>9.8089319999999994E-3</v>
      </c>
      <c r="AJ8261">
        <v>0.47707787299999999</v>
      </c>
      <c r="AK8261">
        <v>0</v>
      </c>
      <c r="AL8261">
        <v>0</v>
      </c>
    </row>
    <row r="8262" spans="1:38" x14ac:dyDescent="0.35">
      <c r="A8262" t="s">
        <v>8386</v>
      </c>
      <c r="B8262">
        <v>61986.767863405992</v>
      </c>
      <c r="C8262">
        <v>61576.706975711691</v>
      </c>
      <c r="D8262">
        <v>0</v>
      </c>
      <c r="E8262">
        <v>410.06088769429817</v>
      </c>
      <c r="F8262">
        <v>0</v>
      </c>
      <c r="G8262">
        <v>0.2010102390658324</v>
      </c>
      <c r="H8262">
        <v>0.20167621267900271</v>
      </c>
      <c r="I8262">
        <v>0.18897309565366591</v>
      </c>
      <c r="J8262">
        <v>345</v>
      </c>
      <c r="K8262">
        <v>4</v>
      </c>
      <c r="L8262" t="str">
        <f>VLOOKUP(J8262,Clustering!$D$3:$E$367,2,FALSE)</f>
        <v>Winter</v>
      </c>
      <c r="M8262">
        <v>0.33501406700000003</v>
      </c>
      <c r="N8262">
        <v>0.31839192799999999</v>
      </c>
      <c r="O8262">
        <v>0.31839192799999999</v>
      </c>
      <c r="P8262">
        <v>0.87687001099999995</v>
      </c>
      <c r="Q8262">
        <v>0.21500316</v>
      </c>
      <c r="R8262">
        <v>0.20167621267900271</v>
      </c>
      <c r="S8262">
        <v>0</v>
      </c>
      <c r="T8262">
        <v>0</v>
      </c>
      <c r="U8262">
        <v>0.657144646</v>
      </c>
      <c r="V8262">
        <v>0.85008076700000001</v>
      </c>
      <c r="W8262">
        <v>9.9485609999999999E-3</v>
      </c>
      <c r="X8262">
        <v>7.9998899999999997E-4</v>
      </c>
      <c r="Y8262">
        <v>0.18897309565366591</v>
      </c>
      <c r="Z8262">
        <v>0.39651858499999998</v>
      </c>
      <c r="AA8262">
        <v>0.657144646</v>
      </c>
      <c r="AB8262">
        <v>0</v>
      </c>
      <c r="AC8262">
        <v>0</v>
      </c>
      <c r="AD8262">
        <v>0.85</v>
      </c>
      <c r="AE8262">
        <v>0.85</v>
      </c>
      <c r="AF8262">
        <v>0.85</v>
      </c>
      <c r="AG8262">
        <v>0.85</v>
      </c>
      <c r="AH8262">
        <v>0.87687001099999995</v>
      </c>
      <c r="AI8262">
        <v>9.9485609999999999E-3</v>
      </c>
      <c r="AJ8262">
        <v>0.49013609200000002</v>
      </c>
      <c r="AK8262">
        <v>0</v>
      </c>
      <c r="AL8262">
        <v>0</v>
      </c>
    </row>
    <row r="8263" spans="1:38" x14ac:dyDescent="0.35">
      <c r="A8263" t="s">
        <v>8387</v>
      </c>
      <c r="B8263">
        <v>66951.028247460315</v>
      </c>
      <c r="C8263">
        <v>66530.062451524136</v>
      </c>
      <c r="D8263">
        <v>0</v>
      </c>
      <c r="E8263">
        <v>420.96579593617889</v>
      </c>
      <c r="F8263">
        <v>0</v>
      </c>
      <c r="G8263">
        <v>0.2063557823216563</v>
      </c>
      <c r="H8263">
        <v>0.20712040568986129</v>
      </c>
      <c r="I8263">
        <v>0.19253559341722901</v>
      </c>
      <c r="J8263">
        <v>345</v>
      </c>
      <c r="K8263">
        <v>5</v>
      </c>
      <c r="L8263" t="str">
        <f>VLOOKUP(J8263,Clustering!$D$3:$E$367,2,FALSE)</f>
        <v>Winter</v>
      </c>
      <c r="M8263">
        <v>0.34255341</v>
      </c>
      <c r="N8263">
        <v>0.32120210399999999</v>
      </c>
      <c r="O8263">
        <v>0.32120210399999999</v>
      </c>
      <c r="P8263">
        <v>0.878192529</v>
      </c>
      <c r="Q8263">
        <v>0.21182404699999999</v>
      </c>
      <c r="R8263">
        <v>0.20712040568986129</v>
      </c>
      <c r="S8263">
        <v>0</v>
      </c>
      <c r="T8263">
        <v>0</v>
      </c>
      <c r="U8263">
        <v>0.657144646</v>
      </c>
      <c r="V8263">
        <v>0.85008076700000001</v>
      </c>
      <c r="W8263">
        <v>1.0053282E-2</v>
      </c>
      <c r="X8263">
        <v>7.9998899999999997E-4</v>
      </c>
      <c r="Y8263">
        <v>0.19253559341722901</v>
      </c>
      <c r="Z8263">
        <v>0.45896482500000002</v>
      </c>
      <c r="AA8263">
        <v>0.657144646</v>
      </c>
      <c r="AB8263">
        <v>0</v>
      </c>
      <c r="AC8263">
        <v>0</v>
      </c>
      <c r="AD8263">
        <v>0.85</v>
      </c>
      <c r="AE8263">
        <v>0.85</v>
      </c>
      <c r="AF8263">
        <v>0.85</v>
      </c>
      <c r="AG8263">
        <v>0.85</v>
      </c>
      <c r="AH8263">
        <v>0.878192529</v>
      </c>
      <c r="AI8263">
        <v>1.0053282E-2</v>
      </c>
      <c r="AJ8263">
        <v>0.52414909300000001</v>
      </c>
      <c r="AK8263">
        <v>0</v>
      </c>
      <c r="AL8263">
        <v>0</v>
      </c>
    </row>
    <row r="8264" spans="1:38" x14ac:dyDescent="0.35">
      <c r="A8264" t="s">
        <v>8388</v>
      </c>
      <c r="B8264">
        <v>74915.518224183892</v>
      </c>
      <c r="C8264">
        <v>74486.462622531631</v>
      </c>
      <c r="D8264">
        <v>0</v>
      </c>
      <c r="E8264">
        <v>429.05560165226689</v>
      </c>
      <c r="F8264">
        <v>0</v>
      </c>
      <c r="G8264">
        <v>0.21032137335895429</v>
      </c>
      <c r="H8264">
        <v>0.2114195101338604</v>
      </c>
      <c r="I8264">
        <v>0.19047309471200821</v>
      </c>
      <c r="J8264">
        <v>345</v>
      </c>
      <c r="K8264">
        <v>6</v>
      </c>
      <c r="L8264" t="str">
        <f>VLOOKUP(J8264,Clustering!$D$3:$E$367,2,FALSE)</f>
        <v>Winter</v>
      </c>
      <c r="M8264">
        <v>0.35350244800000002</v>
      </c>
      <c r="N8264">
        <v>0.33148044500000001</v>
      </c>
      <c r="O8264">
        <v>0.33148044500000001</v>
      </c>
      <c r="P8264">
        <v>0.87913863800000003</v>
      </c>
      <c r="Q8264">
        <v>0.24668164400000001</v>
      </c>
      <c r="R8264">
        <v>0.2114195101338604</v>
      </c>
      <c r="S8264">
        <v>0</v>
      </c>
      <c r="T8264">
        <v>0</v>
      </c>
      <c r="U8264">
        <v>0.657144646</v>
      </c>
      <c r="V8264">
        <v>0.85008076700000001</v>
      </c>
      <c r="W8264">
        <v>1.008819E-2</v>
      </c>
      <c r="X8264">
        <v>7.9998899999999997E-4</v>
      </c>
      <c r="Y8264">
        <v>0.19047309471200821</v>
      </c>
      <c r="Z8264">
        <v>0.54133725899999996</v>
      </c>
      <c r="AA8264">
        <v>0.657144646</v>
      </c>
      <c r="AB8264">
        <v>0</v>
      </c>
      <c r="AC8264">
        <v>0</v>
      </c>
      <c r="AD8264">
        <v>0.85</v>
      </c>
      <c r="AE8264">
        <v>0.85</v>
      </c>
      <c r="AF8264">
        <v>0.85</v>
      </c>
      <c r="AG8264">
        <v>0.85</v>
      </c>
      <c r="AH8264">
        <v>0.87913863800000003</v>
      </c>
      <c r="AI8264">
        <v>1.008819E-2</v>
      </c>
      <c r="AJ8264">
        <v>0.55420657600000001</v>
      </c>
      <c r="AK8264">
        <v>0</v>
      </c>
      <c r="AL8264">
        <v>1.7778800000000001E-4</v>
      </c>
    </row>
    <row r="8265" spans="1:38" x14ac:dyDescent="0.35">
      <c r="A8265" t="s">
        <v>8389</v>
      </c>
      <c r="B8265">
        <v>83010.126465798938</v>
      </c>
      <c r="C8265">
        <v>82514.338489524627</v>
      </c>
      <c r="D8265">
        <v>67.973457030598396</v>
      </c>
      <c r="E8265">
        <v>427.81451924370532</v>
      </c>
      <c r="F8265">
        <v>3.0698185403904999E-3</v>
      </c>
      <c r="G8265">
        <v>0.20971299962926729</v>
      </c>
      <c r="H8265">
        <v>0.21079674266767359</v>
      </c>
      <c r="I8265">
        <v>0.19012488064489311</v>
      </c>
      <c r="J8265">
        <v>345</v>
      </c>
      <c r="K8265">
        <v>7</v>
      </c>
      <c r="L8265" t="str">
        <f>VLOOKUP(J8265,Clustering!$D$3:$E$367,2,FALSE)</f>
        <v>Winter</v>
      </c>
      <c r="M8265">
        <v>0.393335981</v>
      </c>
      <c r="N8265">
        <v>0.34858800600000001</v>
      </c>
      <c r="O8265">
        <v>0.34858800600000001</v>
      </c>
      <c r="P8265">
        <v>0.87990162900000002</v>
      </c>
      <c r="Q8265">
        <v>0.30623369</v>
      </c>
      <c r="R8265">
        <v>0.21079674266767359</v>
      </c>
      <c r="S8265">
        <v>3.0698185403904999E-3</v>
      </c>
      <c r="T8265">
        <v>0</v>
      </c>
      <c r="U8265">
        <v>0.657144646</v>
      </c>
      <c r="V8265">
        <v>0.85008076700000001</v>
      </c>
      <c r="W8265">
        <v>1.1938272999999999E-2</v>
      </c>
      <c r="X8265">
        <v>1.7261339000000001E-2</v>
      </c>
      <c r="Y8265">
        <v>0.19012488064489311</v>
      </c>
      <c r="Z8265">
        <v>0.53641226900000005</v>
      </c>
      <c r="AA8265">
        <v>0.657144646</v>
      </c>
      <c r="AB8265">
        <v>0</v>
      </c>
      <c r="AC8265">
        <v>0</v>
      </c>
      <c r="AD8265">
        <v>0.85</v>
      </c>
      <c r="AE8265">
        <v>0.85</v>
      </c>
      <c r="AF8265">
        <v>0.85</v>
      </c>
      <c r="AG8265">
        <v>0.85</v>
      </c>
      <c r="AH8265">
        <v>0.87990162900000002</v>
      </c>
      <c r="AI8265">
        <v>1.1938272999999999E-2</v>
      </c>
      <c r="AJ8265">
        <v>0.56215237900000004</v>
      </c>
      <c r="AK8265">
        <v>2.1488729782733998E-3</v>
      </c>
      <c r="AL8265">
        <v>3.8224380000000001E-3</v>
      </c>
    </row>
    <row r="8266" spans="1:38" x14ac:dyDescent="0.35">
      <c r="A8266" t="s">
        <v>8390</v>
      </c>
      <c r="B8266">
        <v>80431.379166293496</v>
      </c>
      <c r="C8266">
        <v>78407.720690990376</v>
      </c>
      <c r="D8266">
        <v>1619.308989846051</v>
      </c>
      <c r="E8266">
        <v>404.34948545707891</v>
      </c>
      <c r="F8266">
        <v>7.3131262948901404E-2</v>
      </c>
      <c r="G8266">
        <v>0.19821053208680331</v>
      </c>
      <c r="H8266">
        <v>0.1987230895328912</v>
      </c>
      <c r="I8266">
        <v>0.18894630995619549</v>
      </c>
      <c r="J8266">
        <v>345</v>
      </c>
      <c r="K8266">
        <v>8</v>
      </c>
      <c r="L8266" t="str">
        <f>VLOOKUP(J8266,Clustering!$D$3:$E$367,2,FALSE)</f>
        <v>Winter</v>
      </c>
      <c r="M8266">
        <v>0.43013995399999999</v>
      </c>
      <c r="N8266">
        <v>0.36226813899999999</v>
      </c>
      <c r="O8266">
        <v>0.36226813899999999</v>
      </c>
      <c r="P8266">
        <v>0.88068496699999999</v>
      </c>
      <c r="Q8266">
        <v>0.34684873599999999</v>
      </c>
      <c r="R8266">
        <v>0.1987230895328912</v>
      </c>
      <c r="S8266">
        <v>7.3131262948901404E-2</v>
      </c>
      <c r="T8266">
        <v>0</v>
      </c>
      <c r="U8266">
        <v>0.657144646</v>
      </c>
      <c r="V8266">
        <v>0.85008076700000001</v>
      </c>
      <c r="W8266">
        <v>1.0821241000000001E-2</v>
      </c>
      <c r="X8266">
        <v>9.6505510000000003E-3</v>
      </c>
      <c r="Y8266">
        <v>0.18894630995619549</v>
      </c>
      <c r="Z8266">
        <v>0.48510019300000001</v>
      </c>
      <c r="AA8266">
        <v>0.657144646</v>
      </c>
      <c r="AB8266">
        <v>0</v>
      </c>
      <c r="AC8266">
        <v>0</v>
      </c>
      <c r="AD8266">
        <v>0.85</v>
      </c>
      <c r="AE8266">
        <v>0.85</v>
      </c>
      <c r="AF8266">
        <v>0.85</v>
      </c>
      <c r="AG8266">
        <v>0.85</v>
      </c>
      <c r="AH8266">
        <v>0.88068496699999999</v>
      </c>
      <c r="AI8266">
        <v>1.0821241000000001E-2</v>
      </c>
      <c r="AJ8266">
        <v>0.53052959700000002</v>
      </c>
      <c r="AK8266">
        <v>5.1191884064231002E-2</v>
      </c>
      <c r="AL8266">
        <v>8.8893899999999999E-5</v>
      </c>
    </row>
    <row r="8267" spans="1:38" x14ac:dyDescent="0.35">
      <c r="A8267" t="s">
        <v>8391</v>
      </c>
      <c r="B8267">
        <v>78671.510210548731</v>
      </c>
      <c r="C8267">
        <v>74398.797698220122</v>
      </c>
      <c r="D8267">
        <v>3891.9750960521101</v>
      </c>
      <c r="E8267">
        <v>380.73741627650719</v>
      </c>
      <c r="F8267">
        <v>0.17576945223222801</v>
      </c>
      <c r="G8267">
        <v>0.18663598837083681</v>
      </c>
      <c r="H8267">
        <v>0.18707131113326761</v>
      </c>
      <c r="I8267">
        <v>0.17876774491744379</v>
      </c>
      <c r="J8267">
        <v>345</v>
      </c>
      <c r="K8267">
        <v>9</v>
      </c>
      <c r="L8267" t="str">
        <f>VLOOKUP(J8267,Clustering!$D$3:$E$367,2,FALSE)</f>
        <v>Winter</v>
      </c>
      <c r="M8267">
        <v>0.432276773</v>
      </c>
      <c r="N8267">
        <v>0.35522199300000001</v>
      </c>
      <c r="O8267">
        <v>0.35522199300000001</v>
      </c>
      <c r="P8267">
        <v>0.88103085599999997</v>
      </c>
      <c r="Q8267">
        <v>0.35923976600000002</v>
      </c>
      <c r="R8267">
        <v>0.18707131113326761</v>
      </c>
      <c r="S8267">
        <v>0.17576945223222801</v>
      </c>
      <c r="T8267">
        <v>4.0275049E-2</v>
      </c>
      <c r="U8267">
        <v>0.657144646</v>
      </c>
      <c r="V8267">
        <v>0.85008076700000001</v>
      </c>
      <c r="W8267">
        <v>1.0960869999999999E-2</v>
      </c>
      <c r="X8267">
        <v>7.9998899999999997E-4</v>
      </c>
      <c r="Y8267">
        <v>0.17876774491744379</v>
      </c>
      <c r="Z8267">
        <v>0.44069996</v>
      </c>
      <c r="AA8267">
        <v>0.657144646</v>
      </c>
      <c r="AB8267">
        <v>0</v>
      </c>
      <c r="AC8267">
        <v>0</v>
      </c>
      <c r="AD8267">
        <v>0.85</v>
      </c>
      <c r="AE8267">
        <v>0.85</v>
      </c>
      <c r="AF8267">
        <v>0.85</v>
      </c>
      <c r="AG8267">
        <v>0.85</v>
      </c>
      <c r="AH8267">
        <v>0.88103085599999997</v>
      </c>
      <c r="AI8267">
        <v>1.0960869999999999E-2</v>
      </c>
      <c r="AJ8267">
        <v>0.500474584</v>
      </c>
      <c r="AK8267">
        <v>0.1230386165625596</v>
      </c>
      <c r="AL8267">
        <v>0</v>
      </c>
    </row>
    <row r="8268" spans="1:38" x14ac:dyDescent="0.35">
      <c r="A8268" t="s">
        <v>8392</v>
      </c>
      <c r="B8268">
        <v>77230.223330923356</v>
      </c>
      <c r="C8268">
        <v>71151.021987388318</v>
      </c>
      <c r="D8268">
        <v>5676.5143638864247</v>
      </c>
      <c r="E8268">
        <v>402.68697964861087</v>
      </c>
      <c r="F8268">
        <v>0.2563628480924206</v>
      </c>
      <c r="G8268">
        <v>0.19739557825912299</v>
      </c>
      <c r="H8268">
        <v>0.19824094697842401</v>
      </c>
      <c r="I8268">
        <v>0.1821159571012437</v>
      </c>
      <c r="J8268">
        <v>345</v>
      </c>
      <c r="K8268">
        <v>10</v>
      </c>
      <c r="L8268" t="str">
        <f>VLOOKUP(J8268,Clustering!$D$3:$E$367,2,FALSE)</f>
        <v>Winter</v>
      </c>
      <c r="M8268">
        <v>0.4060993</v>
      </c>
      <c r="N8268">
        <v>0.33486645999999998</v>
      </c>
      <c r="O8268">
        <v>0.33486645999999998</v>
      </c>
      <c r="P8268">
        <v>0.88084773800000005</v>
      </c>
      <c r="Q8268">
        <v>0.369640723</v>
      </c>
      <c r="R8268">
        <v>0.19824094697842401</v>
      </c>
      <c r="S8268">
        <v>0.2563628480924206</v>
      </c>
      <c r="T8268">
        <v>0.405659665</v>
      </c>
      <c r="U8268">
        <v>0.65161143899999996</v>
      </c>
      <c r="V8268">
        <v>0.85008076700000001</v>
      </c>
      <c r="W8268">
        <v>1.3544005E-2</v>
      </c>
      <c r="X8268">
        <v>7.9998899999999997E-4</v>
      </c>
      <c r="Y8268">
        <v>0.1821159571012437</v>
      </c>
      <c r="Z8268">
        <v>0.43351368800000001</v>
      </c>
      <c r="AA8268">
        <v>0.65161143899999996</v>
      </c>
      <c r="AB8268">
        <v>0</v>
      </c>
      <c r="AC8268">
        <v>0</v>
      </c>
      <c r="AD8268">
        <v>0.85</v>
      </c>
      <c r="AE8268">
        <v>0.85</v>
      </c>
      <c r="AF8268">
        <v>0.85</v>
      </c>
      <c r="AG8268">
        <v>0.85</v>
      </c>
      <c r="AH8268">
        <v>0.88084773800000005</v>
      </c>
      <c r="AI8268">
        <v>1.3544005E-2</v>
      </c>
      <c r="AJ8268">
        <v>0.48025683000000002</v>
      </c>
      <c r="AK8268">
        <v>0.17945399366469439</v>
      </c>
      <c r="AL8268">
        <v>0</v>
      </c>
    </row>
    <row r="8269" spans="1:38" x14ac:dyDescent="0.35">
      <c r="A8269" t="s">
        <v>8393</v>
      </c>
      <c r="B8269">
        <v>73892.973701067414</v>
      </c>
      <c r="C8269">
        <v>66684.549064876104</v>
      </c>
      <c r="D8269">
        <v>6781.3272618950796</v>
      </c>
      <c r="E8269">
        <v>427.09737429623038</v>
      </c>
      <c r="F8269">
        <v>0.30625842889895361</v>
      </c>
      <c r="G8269">
        <v>0.20936145798834821</v>
      </c>
      <c r="H8269">
        <v>0.21049540357113161</v>
      </c>
      <c r="I8269">
        <v>0.1888659528637843</v>
      </c>
      <c r="J8269">
        <v>345</v>
      </c>
      <c r="K8269">
        <v>11</v>
      </c>
      <c r="L8269" t="str">
        <f>VLOOKUP(J8269,Clustering!$D$3:$E$367,2,FALSE)</f>
        <v>Winter</v>
      </c>
      <c r="M8269">
        <v>0.39250083600000002</v>
      </c>
      <c r="N8269">
        <v>0.32320965400000001</v>
      </c>
      <c r="O8269">
        <v>0.32320965400000001</v>
      </c>
      <c r="P8269">
        <v>0.87126457099999999</v>
      </c>
      <c r="Q8269">
        <v>0.35241844100000003</v>
      </c>
      <c r="R8269">
        <v>0.21049540357113161</v>
      </c>
      <c r="S8269">
        <v>0.30625842889895361</v>
      </c>
      <c r="T8269">
        <v>0.54926703899999996</v>
      </c>
      <c r="U8269">
        <v>0.65161143899999996</v>
      </c>
      <c r="V8269">
        <v>0.85008076700000001</v>
      </c>
      <c r="W8269">
        <v>1.3648726999999999E-2</v>
      </c>
      <c r="X8269">
        <v>7.9998899999999997E-4</v>
      </c>
      <c r="Y8269">
        <v>0.1888659528637843</v>
      </c>
      <c r="Z8269">
        <v>0.42796056399999999</v>
      </c>
      <c r="AA8269">
        <v>0.65161143899999996</v>
      </c>
      <c r="AB8269">
        <v>0</v>
      </c>
      <c r="AC8269">
        <v>0</v>
      </c>
      <c r="AD8269">
        <v>0.85</v>
      </c>
      <c r="AE8269">
        <v>0.85</v>
      </c>
      <c r="AF8269">
        <v>0.85</v>
      </c>
      <c r="AG8269">
        <v>0.85</v>
      </c>
      <c r="AH8269">
        <v>0.87126457099999999</v>
      </c>
      <c r="AI8269">
        <v>1.3648726999999999E-2</v>
      </c>
      <c r="AJ8269">
        <v>0.46853888399999999</v>
      </c>
      <c r="AK8269">
        <v>0.21438090022926751</v>
      </c>
      <c r="AL8269">
        <v>0</v>
      </c>
    </row>
    <row r="8270" spans="1:38" x14ac:dyDescent="0.35">
      <c r="A8270" t="s">
        <v>8394</v>
      </c>
      <c r="B8270">
        <v>72238.797981733282</v>
      </c>
      <c r="C8270">
        <v>64734.648619812702</v>
      </c>
      <c r="D8270">
        <v>7055.0314469410878</v>
      </c>
      <c r="E8270">
        <v>449.11791497949088</v>
      </c>
      <c r="F8270">
        <v>0.31861946243383032</v>
      </c>
      <c r="G8270">
        <v>0.22015584067622099</v>
      </c>
      <c r="H8270">
        <v>0.22158468232387679</v>
      </c>
      <c r="I8270">
        <v>0.19433023514774569</v>
      </c>
      <c r="J8270">
        <v>345</v>
      </c>
      <c r="K8270">
        <v>12</v>
      </c>
      <c r="L8270" t="str">
        <f>VLOOKUP(J8270,Clustering!$D$3:$E$367,2,FALSE)</f>
        <v>Winter</v>
      </c>
      <c r="M8270">
        <v>0.38149996200000003</v>
      </c>
      <c r="N8270">
        <v>0.31623450199999997</v>
      </c>
      <c r="O8270">
        <v>0.31623450199999997</v>
      </c>
      <c r="P8270">
        <v>0.87097972099999998</v>
      </c>
      <c r="Q8270">
        <v>0.31489489500000001</v>
      </c>
      <c r="R8270">
        <v>0.22158468232387679</v>
      </c>
      <c r="S8270">
        <v>0.31861946243383032</v>
      </c>
      <c r="T8270">
        <v>0.54412875900000002</v>
      </c>
      <c r="U8270">
        <v>0.65161143899999996</v>
      </c>
      <c r="V8270">
        <v>0.85008076700000001</v>
      </c>
      <c r="W8270">
        <v>1.3788356E-2</v>
      </c>
      <c r="X8270">
        <v>7.9998899999999997E-4</v>
      </c>
      <c r="Y8270">
        <v>0.19433023514774569</v>
      </c>
      <c r="Z8270">
        <v>0.41662307900000001</v>
      </c>
      <c r="AA8270">
        <v>0.65161143899999996</v>
      </c>
      <c r="AB8270">
        <v>0</v>
      </c>
      <c r="AC8270">
        <v>0</v>
      </c>
      <c r="AD8270">
        <v>0.85</v>
      </c>
      <c r="AE8270">
        <v>0.85</v>
      </c>
      <c r="AF8270">
        <v>0.85</v>
      </c>
      <c r="AG8270">
        <v>0.85</v>
      </c>
      <c r="AH8270">
        <v>0.87097972099999998</v>
      </c>
      <c r="AI8270">
        <v>1.3788356E-2</v>
      </c>
      <c r="AJ8270">
        <v>0.46441040500000003</v>
      </c>
      <c r="AK8270">
        <v>0.22303362370368121</v>
      </c>
      <c r="AL8270">
        <v>0</v>
      </c>
    </row>
    <row r="8271" spans="1:38" x14ac:dyDescent="0.35">
      <c r="A8271" t="s">
        <v>8395</v>
      </c>
      <c r="B8271">
        <v>71921.02309087872</v>
      </c>
      <c r="C8271">
        <v>64883.780533853751</v>
      </c>
      <c r="D8271">
        <v>6581.7400258871376</v>
      </c>
      <c r="E8271">
        <v>455.50253113783521</v>
      </c>
      <c r="F8271">
        <v>0.29724466640565139</v>
      </c>
      <c r="G8271">
        <v>0.22328555447933099</v>
      </c>
      <c r="H8271">
        <v>0.22471860892791359</v>
      </c>
      <c r="I8271">
        <v>0.19738380465937119</v>
      </c>
      <c r="J8271">
        <v>345</v>
      </c>
      <c r="K8271">
        <v>13</v>
      </c>
      <c r="L8271" t="str">
        <f>VLOOKUP(J8271,Clustering!$D$3:$E$367,2,FALSE)</f>
        <v>Winter</v>
      </c>
      <c r="M8271">
        <v>0.37364384</v>
      </c>
      <c r="N8271">
        <v>0.31802907000000002</v>
      </c>
      <c r="O8271">
        <v>0.31802907000000002</v>
      </c>
      <c r="P8271">
        <v>0.87056261899999998</v>
      </c>
      <c r="Q8271">
        <v>0.27101312300000002</v>
      </c>
      <c r="R8271">
        <v>0.22471860892791359</v>
      </c>
      <c r="S8271">
        <v>0.29724466640565139</v>
      </c>
      <c r="T8271">
        <v>0.51601934400000005</v>
      </c>
      <c r="U8271">
        <v>0.65161143899999996</v>
      </c>
      <c r="V8271">
        <v>0.85008076700000001</v>
      </c>
      <c r="W8271">
        <v>1.0995777999999999E-2</v>
      </c>
      <c r="X8271">
        <v>7.9998899999999997E-4</v>
      </c>
      <c r="Y8271">
        <v>0.19738380465937119</v>
      </c>
      <c r="Z8271">
        <v>0.39215825700000001</v>
      </c>
      <c r="AA8271">
        <v>0.65161143899999996</v>
      </c>
      <c r="AB8271">
        <v>0</v>
      </c>
      <c r="AC8271">
        <v>0</v>
      </c>
      <c r="AD8271">
        <v>0.85</v>
      </c>
      <c r="AE8271">
        <v>0.85</v>
      </c>
      <c r="AF8271">
        <v>0.85</v>
      </c>
      <c r="AG8271">
        <v>0.85</v>
      </c>
      <c r="AH8271">
        <v>0.87056261899999998</v>
      </c>
      <c r="AI8271">
        <v>1.0995777999999999E-2</v>
      </c>
      <c r="AJ8271">
        <v>0.45540865600000002</v>
      </c>
      <c r="AK8271">
        <v>0.20807126648395599</v>
      </c>
      <c r="AL8271">
        <v>0</v>
      </c>
    </row>
    <row r="8272" spans="1:38" x14ac:dyDescent="0.35">
      <c r="A8272" t="s">
        <v>8396</v>
      </c>
      <c r="B8272">
        <v>72062.617870332804</v>
      </c>
      <c r="C8272">
        <v>66139.379334986472</v>
      </c>
      <c r="D8272">
        <v>5456.8565664890239</v>
      </c>
      <c r="E8272">
        <v>466.38196885731281</v>
      </c>
      <c r="F8272">
        <v>0.2464426585294805</v>
      </c>
      <c r="G8272">
        <v>0.22861861218495719</v>
      </c>
      <c r="H8272">
        <v>0.2300221770270526</v>
      </c>
      <c r="I8272">
        <v>0.20324987240538869</v>
      </c>
      <c r="J8272">
        <v>345</v>
      </c>
      <c r="K8272">
        <v>14</v>
      </c>
      <c r="L8272" t="str">
        <f>VLOOKUP(J8272,Clustering!$D$3:$E$367,2,FALSE)</f>
        <v>Winter</v>
      </c>
      <c r="M8272">
        <v>0.36662286300000002</v>
      </c>
      <c r="N8272">
        <v>0.31876464599999998</v>
      </c>
      <c r="O8272">
        <v>0.31876464599999998</v>
      </c>
      <c r="P8272">
        <v>0.871305263</v>
      </c>
      <c r="Q8272">
        <v>0.252226318</v>
      </c>
      <c r="R8272">
        <v>0.2300221770270526</v>
      </c>
      <c r="S8272">
        <v>0.2464426585294805</v>
      </c>
      <c r="T8272">
        <v>0.50430708800000001</v>
      </c>
      <c r="U8272">
        <v>0.65161143899999996</v>
      </c>
      <c r="V8272">
        <v>0.85008076700000001</v>
      </c>
      <c r="W8272">
        <v>1.1519386E-2</v>
      </c>
      <c r="X8272">
        <v>7.9998899999999997E-4</v>
      </c>
      <c r="Y8272">
        <v>0.20324987240538869</v>
      </c>
      <c r="Z8272">
        <v>0.38683531700000001</v>
      </c>
      <c r="AA8272">
        <v>0.65161143899999996</v>
      </c>
      <c r="AB8272">
        <v>0</v>
      </c>
      <c r="AC8272">
        <v>0</v>
      </c>
      <c r="AD8272">
        <v>0.85</v>
      </c>
      <c r="AE8272">
        <v>0.85</v>
      </c>
      <c r="AF8272">
        <v>0.85</v>
      </c>
      <c r="AG8272">
        <v>0.85</v>
      </c>
      <c r="AH8272">
        <v>0.871305263</v>
      </c>
      <c r="AI8272">
        <v>1.1519386E-2</v>
      </c>
      <c r="AJ8272">
        <v>0.45706043600000001</v>
      </c>
      <c r="AK8272">
        <v>0.17250986097063631</v>
      </c>
      <c r="AL8272">
        <v>0</v>
      </c>
    </row>
    <row r="8273" spans="1:38" x14ac:dyDescent="0.35">
      <c r="A8273" t="s">
        <v>8397</v>
      </c>
      <c r="B8273">
        <v>72633.709274370587</v>
      </c>
      <c r="C8273">
        <v>68511.478918418827</v>
      </c>
      <c r="D8273">
        <v>3650.121717543243</v>
      </c>
      <c r="E8273">
        <v>472.10863840851908</v>
      </c>
      <c r="F8273">
        <v>0.16484686541913701</v>
      </c>
      <c r="G8273">
        <v>0.23142580314143091</v>
      </c>
      <c r="H8273">
        <v>0.23273422889593051</v>
      </c>
      <c r="I8273">
        <v>0.20777665527788611</v>
      </c>
      <c r="J8273">
        <v>345</v>
      </c>
      <c r="K8273">
        <v>15</v>
      </c>
      <c r="L8273" t="str">
        <f>VLOOKUP(J8273,Clustering!$D$3:$E$367,2,FALSE)</f>
        <v>Winter</v>
      </c>
      <c r="M8273">
        <v>0.356439854</v>
      </c>
      <c r="N8273">
        <v>0.32324712300000003</v>
      </c>
      <c r="O8273">
        <v>0.32324712300000003</v>
      </c>
      <c r="P8273">
        <v>0.87285159199999995</v>
      </c>
      <c r="Q8273">
        <v>0.24653145000000001</v>
      </c>
      <c r="R8273">
        <v>0.23273422889593051</v>
      </c>
      <c r="S8273">
        <v>0.16484686541913701</v>
      </c>
      <c r="T8273">
        <v>0.52622034200000001</v>
      </c>
      <c r="U8273">
        <v>0.65161143899999996</v>
      </c>
      <c r="V8273">
        <v>0.85008076700000001</v>
      </c>
      <c r="W8273">
        <v>1.1763737E-2</v>
      </c>
      <c r="X8273">
        <v>1.1920259999999999E-3</v>
      </c>
      <c r="Y8273">
        <v>0.20777665527788611</v>
      </c>
      <c r="Z8273">
        <v>0.41153664400000001</v>
      </c>
      <c r="AA8273">
        <v>0.65161143899999996</v>
      </c>
      <c r="AB8273">
        <v>0</v>
      </c>
      <c r="AC8273">
        <v>0</v>
      </c>
      <c r="AD8273">
        <v>0.85</v>
      </c>
      <c r="AE8273">
        <v>0.85</v>
      </c>
      <c r="AF8273">
        <v>0.85</v>
      </c>
      <c r="AG8273">
        <v>0.85</v>
      </c>
      <c r="AH8273">
        <v>0.87285159199999995</v>
      </c>
      <c r="AI8273">
        <v>1.1763737E-2</v>
      </c>
      <c r="AJ8273">
        <v>0.48176406300000002</v>
      </c>
      <c r="AK8273">
        <v>0.11539280579339591</v>
      </c>
      <c r="AL8273">
        <v>0</v>
      </c>
    </row>
    <row r="8274" spans="1:38" x14ac:dyDescent="0.35">
      <c r="A8274" t="s">
        <v>8398</v>
      </c>
      <c r="B8274">
        <v>74712.896189291525</v>
      </c>
      <c r="C8274">
        <v>72755.671316266336</v>
      </c>
      <c r="D8274">
        <v>1472.926312939871</v>
      </c>
      <c r="E8274">
        <v>484.29856008531141</v>
      </c>
      <c r="F8274">
        <v>6.6520325750925605E-2</v>
      </c>
      <c r="G8274">
        <v>0.23740125494378009</v>
      </c>
      <c r="H8274">
        <v>0.2389217250115927</v>
      </c>
      <c r="I8274">
        <v>0.20991951107551801</v>
      </c>
      <c r="J8274">
        <v>345</v>
      </c>
      <c r="K8274">
        <v>16</v>
      </c>
      <c r="L8274" t="str">
        <f>VLOOKUP(J8274,Clustering!$D$3:$E$367,2,FALSE)</f>
        <v>Winter</v>
      </c>
      <c r="M8274">
        <v>0.34271467900000002</v>
      </c>
      <c r="N8274">
        <v>0.328885223</v>
      </c>
      <c r="O8274">
        <v>0.328885223</v>
      </c>
      <c r="P8274">
        <v>0.87551697399999995</v>
      </c>
      <c r="Q8274">
        <v>0.27001182800000001</v>
      </c>
      <c r="R8274">
        <v>0.2389217250115927</v>
      </c>
      <c r="S8274">
        <v>6.6520325750925605E-2</v>
      </c>
      <c r="T8274">
        <v>0.54155961900000005</v>
      </c>
      <c r="U8274">
        <v>0.66087779999999996</v>
      </c>
      <c r="V8274">
        <v>0.85008076700000001</v>
      </c>
      <c r="W8274">
        <v>1.2566603000000001E-2</v>
      </c>
      <c r="X8274">
        <v>1.332757E-3</v>
      </c>
      <c r="Y8274">
        <v>0.20991951107551801</v>
      </c>
      <c r="Z8274">
        <v>0.50478961899999997</v>
      </c>
      <c r="AA8274">
        <v>0.66087779999999996</v>
      </c>
      <c r="AB8274">
        <v>0</v>
      </c>
      <c r="AC8274">
        <v>0</v>
      </c>
      <c r="AD8274">
        <v>0.85</v>
      </c>
      <c r="AE8274">
        <v>0.85</v>
      </c>
      <c r="AF8274">
        <v>0.85</v>
      </c>
      <c r="AG8274">
        <v>0.85</v>
      </c>
      <c r="AH8274">
        <v>0.87551697399999995</v>
      </c>
      <c r="AI8274">
        <v>1.2566603000000001E-2</v>
      </c>
      <c r="AJ8274">
        <v>0.52016057199999999</v>
      </c>
      <c r="AK8274">
        <v>4.65642280256479E-2</v>
      </c>
      <c r="AL8274">
        <v>0</v>
      </c>
    </row>
    <row r="8275" spans="1:38" x14ac:dyDescent="0.35">
      <c r="A8275" t="s">
        <v>8399</v>
      </c>
      <c r="B8275">
        <v>78651.609999760709</v>
      </c>
      <c r="C8275">
        <v>78095.013424730729</v>
      </c>
      <c r="D8275">
        <v>51.628055750508842</v>
      </c>
      <c r="E8275">
        <v>504.96851927946511</v>
      </c>
      <c r="F8275">
        <v>2.3316272214296998E-3</v>
      </c>
      <c r="G8275">
        <v>0.24753358788209071</v>
      </c>
      <c r="H8275">
        <v>0.24930787920573999</v>
      </c>
      <c r="I8275">
        <v>0.2154641504518906</v>
      </c>
      <c r="J8275">
        <v>345</v>
      </c>
      <c r="K8275">
        <v>17</v>
      </c>
      <c r="L8275" t="str">
        <f>VLOOKUP(J8275,Clustering!$D$3:$E$367,2,FALSE)</f>
        <v>Winter</v>
      </c>
      <c r="M8275">
        <v>0.35239084100000001</v>
      </c>
      <c r="N8275">
        <v>0.34088911</v>
      </c>
      <c r="O8275">
        <v>0.34088911</v>
      </c>
      <c r="P8275">
        <v>0.87812131699999996</v>
      </c>
      <c r="Q8275">
        <v>0.31217888100000002</v>
      </c>
      <c r="R8275">
        <v>0.24930787920573999</v>
      </c>
      <c r="S8275">
        <v>2.3316272214296998E-3</v>
      </c>
      <c r="T8275">
        <v>0.47483754</v>
      </c>
      <c r="U8275">
        <v>0.666411007</v>
      </c>
      <c r="V8275">
        <v>0.85008076700000001</v>
      </c>
      <c r="W8275">
        <v>1.2810953999999999E-2</v>
      </c>
      <c r="X8275">
        <v>1.3817619999999999E-3</v>
      </c>
      <c r="Y8275">
        <v>0.2154641504518906</v>
      </c>
      <c r="Z8275">
        <v>0.55841433200000001</v>
      </c>
      <c r="AA8275">
        <v>0.666411007</v>
      </c>
      <c r="AB8275">
        <v>0</v>
      </c>
      <c r="AC8275">
        <v>0</v>
      </c>
      <c r="AD8275">
        <v>0.85</v>
      </c>
      <c r="AE8275">
        <v>0.85</v>
      </c>
      <c r="AF8275">
        <v>0.85</v>
      </c>
      <c r="AG8275">
        <v>0.85</v>
      </c>
      <c r="AH8275">
        <v>0.87812131699999996</v>
      </c>
      <c r="AI8275">
        <v>1.2810953999999999E-2</v>
      </c>
      <c r="AJ8275">
        <v>0.56299829999999995</v>
      </c>
      <c r="AK8275">
        <v>1.6321390550008E-3</v>
      </c>
      <c r="AL8275">
        <v>0.10800175200000001</v>
      </c>
    </row>
    <row r="8276" spans="1:38" x14ac:dyDescent="0.35">
      <c r="A8276" t="s">
        <v>8400</v>
      </c>
      <c r="B8276">
        <v>79681.766939374094</v>
      </c>
      <c r="C8276">
        <v>79176.244579977138</v>
      </c>
      <c r="D8276">
        <v>0</v>
      </c>
      <c r="E8276">
        <v>505.52235939695822</v>
      </c>
      <c r="F8276">
        <v>0</v>
      </c>
      <c r="G8276">
        <v>0.2478050781357638</v>
      </c>
      <c r="H8276">
        <v>0.24924761138643159</v>
      </c>
      <c r="I8276">
        <v>0.22173200365996409</v>
      </c>
      <c r="J8276">
        <v>345</v>
      </c>
      <c r="K8276">
        <v>18</v>
      </c>
      <c r="L8276" t="str">
        <f>VLOOKUP(J8276,Clustering!$D$3:$E$367,2,FALSE)</f>
        <v>Winter</v>
      </c>
      <c r="M8276">
        <v>0.36907646100000002</v>
      </c>
      <c r="N8276">
        <v>0.35647227500000001</v>
      </c>
      <c r="O8276">
        <v>0.35647227500000001</v>
      </c>
      <c r="P8276">
        <v>0.87950487399999999</v>
      </c>
      <c r="Q8276">
        <v>0.33256775999999999</v>
      </c>
      <c r="R8276">
        <v>0.24924761138643159</v>
      </c>
      <c r="S8276">
        <v>0</v>
      </c>
      <c r="T8276">
        <v>0.15048360299999999</v>
      </c>
      <c r="U8276">
        <v>0.666411007</v>
      </c>
      <c r="V8276">
        <v>0.85008076700000001</v>
      </c>
      <c r="W8276">
        <v>1.1554293E-2</v>
      </c>
      <c r="X8276">
        <v>5.485162E-3</v>
      </c>
      <c r="Y8276">
        <v>0.22173200365996409</v>
      </c>
      <c r="Z8276">
        <v>0.57233151100000001</v>
      </c>
      <c r="AA8276">
        <v>0.666411007</v>
      </c>
      <c r="AB8276">
        <v>0</v>
      </c>
      <c r="AC8276">
        <v>0</v>
      </c>
      <c r="AD8276">
        <v>0.85</v>
      </c>
      <c r="AE8276">
        <v>0.85</v>
      </c>
      <c r="AF8276">
        <v>0.85</v>
      </c>
      <c r="AG8276">
        <v>0.85</v>
      </c>
      <c r="AH8276">
        <v>0.87950487399999999</v>
      </c>
      <c r="AI8276">
        <v>1.1554293E-2</v>
      </c>
      <c r="AJ8276">
        <v>0.600362336</v>
      </c>
      <c r="AK8276">
        <v>0</v>
      </c>
      <c r="AL8276">
        <v>0.318959985</v>
      </c>
    </row>
    <row r="8277" spans="1:38" x14ac:dyDescent="0.35">
      <c r="A8277" t="s">
        <v>8401</v>
      </c>
      <c r="B8277">
        <v>78517.322259737484</v>
      </c>
      <c r="C8277">
        <v>78019.618823059878</v>
      </c>
      <c r="D8277">
        <v>0</v>
      </c>
      <c r="E8277">
        <v>497.70343667760312</v>
      </c>
      <c r="F8277">
        <v>0</v>
      </c>
      <c r="G8277">
        <v>0.2439722728811779</v>
      </c>
      <c r="H8277">
        <v>0.2451493996734605</v>
      </c>
      <c r="I8277">
        <v>0.22269628876889841</v>
      </c>
      <c r="J8277">
        <v>345</v>
      </c>
      <c r="K8277">
        <v>19</v>
      </c>
      <c r="L8277" t="str">
        <f>VLOOKUP(J8277,Clustering!$D$3:$E$367,2,FALSE)</f>
        <v>Winter</v>
      </c>
      <c r="M8277">
        <v>0.390830546</v>
      </c>
      <c r="N8277">
        <v>0.35979912800000002</v>
      </c>
      <c r="O8277">
        <v>0.35979912800000002</v>
      </c>
      <c r="P8277">
        <v>0.87990162900000002</v>
      </c>
      <c r="Q8277">
        <v>0.35170501799999998</v>
      </c>
      <c r="R8277">
        <v>0.2451493996734605</v>
      </c>
      <c r="S8277">
        <v>0</v>
      </c>
      <c r="T8277">
        <v>0</v>
      </c>
      <c r="U8277">
        <v>0.666411007</v>
      </c>
      <c r="V8277">
        <v>0.85008076700000001</v>
      </c>
      <c r="W8277">
        <v>1.1624107999999999E-2</v>
      </c>
      <c r="X8277">
        <v>5.485162E-3</v>
      </c>
      <c r="Y8277">
        <v>0.22269628876889841</v>
      </c>
      <c r="Z8277">
        <v>0.56127240700000003</v>
      </c>
      <c r="AA8277">
        <v>0.666411007</v>
      </c>
      <c r="AB8277">
        <v>0</v>
      </c>
      <c r="AC8277">
        <v>0</v>
      </c>
      <c r="AD8277">
        <v>0.85</v>
      </c>
      <c r="AE8277">
        <v>0.85</v>
      </c>
      <c r="AF8277">
        <v>0.85</v>
      </c>
      <c r="AG8277">
        <v>0.85</v>
      </c>
      <c r="AH8277">
        <v>0.87990162900000002</v>
      </c>
      <c r="AI8277">
        <v>1.1624107999999999E-2</v>
      </c>
      <c r="AJ8277">
        <v>0.603304795</v>
      </c>
      <c r="AK8277">
        <v>0</v>
      </c>
      <c r="AL8277">
        <v>0.169455622</v>
      </c>
    </row>
    <row r="8278" spans="1:38" x14ac:dyDescent="0.35">
      <c r="A8278" t="s">
        <v>8402</v>
      </c>
      <c r="B8278">
        <v>76320.944497956036</v>
      </c>
      <c r="C8278">
        <v>75818.26174281734</v>
      </c>
      <c r="D8278">
        <v>0</v>
      </c>
      <c r="E8278">
        <v>502.6827551386898</v>
      </c>
      <c r="F8278">
        <v>0</v>
      </c>
      <c r="G8278">
        <v>0.24641311526406359</v>
      </c>
      <c r="H8278">
        <v>0.2482632370043944</v>
      </c>
      <c r="I8278">
        <v>0.21297308058714351</v>
      </c>
      <c r="J8278">
        <v>345</v>
      </c>
      <c r="K8278">
        <v>20</v>
      </c>
      <c r="L8278" t="str">
        <f>VLOOKUP(J8278,Clustering!$D$3:$E$367,2,FALSE)</f>
        <v>Winter</v>
      </c>
      <c r="M8278">
        <v>0.38392476199999997</v>
      </c>
      <c r="N8278">
        <v>0.35255577700000001</v>
      </c>
      <c r="O8278">
        <v>0.35255577700000001</v>
      </c>
      <c r="P8278">
        <v>0.88014578600000004</v>
      </c>
      <c r="Q8278">
        <v>0.35331960699999998</v>
      </c>
      <c r="R8278">
        <v>0.2482632370043944</v>
      </c>
      <c r="S8278">
        <v>0</v>
      </c>
      <c r="T8278">
        <v>0</v>
      </c>
      <c r="U8278">
        <v>0.66539358599999998</v>
      </c>
      <c r="V8278">
        <v>0.85008076700000001</v>
      </c>
      <c r="W8278">
        <v>1.1728829E-2</v>
      </c>
      <c r="X8278">
        <v>7.9215689999999998E-3</v>
      </c>
      <c r="Y8278">
        <v>0.21297308058714351</v>
      </c>
      <c r="Z8278">
        <v>0.55127099000000002</v>
      </c>
      <c r="AA8278">
        <v>0.66539358599999998</v>
      </c>
      <c r="AB8278">
        <v>0</v>
      </c>
      <c r="AC8278">
        <v>0</v>
      </c>
      <c r="AD8278">
        <v>0.85</v>
      </c>
      <c r="AE8278">
        <v>0.85</v>
      </c>
      <c r="AF8278">
        <v>0.85</v>
      </c>
      <c r="AG8278">
        <v>0.85</v>
      </c>
      <c r="AH8278">
        <v>0.88014578600000004</v>
      </c>
      <c r="AI8278">
        <v>1.1728829E-2</v>
      </c>
      <c r="AJ8278">
        <v>0.58651979099999996</v>
      </c>
      <c r="AK8278">
        <v>0</v>
      </c>
      <c r="AL8278">
        <v>0.163168005</v>
      </c>
    </row>
    <row r="8279" spans="1:38" x14ac:dyDescent="0.35">
      <c r="A8279" t="s">
        <v>8403</v>
      </c>
      <c r="B8279">
        <v>73465.429654103093</v>
      </c>
      <c r="C8279">
        <v>72948.482847805048</v>
      </c>
      <c r="D8279">
        <v>0</v>
      </c>
      <c r="E8279">
        <v>516.94680629804429</v>
      </c>
      <c r="F8279">
        <v>0</v>
      </c>
      <c r="G8279">
        <v>0.25340529720492361</v>
      </c>
      <c r="H8279">
        <v>0.2562587676993085</v>
      </c>
      <c r="I8279">
        <v>0.2018302304394575</v>
      </c>
      <c r="J8279">
        <v>345</v>
      </c>
      <c r="K8279">
        <v>21</v>
      </c>
      <c r="L8279" t="str">
        <f>VLOOKUP(J8279,Clustering!$D$3:$E$367,2,FALSE)</f>
        <v>Winter</v>
      </c>
      <c r="M8279">
        <v>0.36841410499999999</v>
      </c>
      <c r="N8279">
        <v>0.34678160499999999</v>
      </c>
      <c r="O8279">
        <v>0.34678160499999999</v>
      </c>
      <c r="P8279">
        <v>0.88021699900000006</v>
      </c>
      <c r="Q8279">
        <v>0.34293116699999998</v>
      </c>
      <c r="R8279">
        <v>0.2562587676993085</v>
      </c>
      <c r="S8279">
        <v>0</v>
      </c>
      <c r="T8279">
        <v>0</v>
      </c>
      <c r="U8279">
        <v>0.66205957400000004</v>
      </c>
      <c r="V8279">
        <v>0.85008076700000001</v>
      </c>
      <c r="W8279">
        <v>1.1763737E-2</v>
      </c>
      <c r="X8279">
        <v>6.6981300000000001E-3</v>
      </c>
      <c r="Y8279">
        <v>0.2018302304394575</v>
      </c>
      <c r="Z8279">
        <v>0.52536606900000005</v>
      </c>
      <c r="AA8279">
        <v>0.66205957400000004</v>
      </c>
      <c r="AB8279">
        <v>0</v>
      </c>
      <c r="AC8279">
        <v>0</v>
      </c>
      <c r="AD8279">
        <v>0.85</v>
      </c>
      <c r="AE8279">
        <v>0.85</v>
      </c>
      <c r="AF8279">
        <v>0.85</v>
      </c>
      <c r="AG8279">
        <v>0.85</v>
      </c>
      <c r="AH8279">
        <v>0.88021699900000006</v>
      </c>
      <c r="AI8279">
        <v>1.1763737E-2</v>
      </c>
      <c r="AJ8279">
        <v>0.56856129799999999</v>
      </c>
      <c r="AK8279">
        <v>0</v>
      </c>
      <c r="AL8279">
        <v>0.143390197</v>
      </c>
    </row>
    <row r="8280" spans="1:38" x14ac:dyDescent="0.35">
      <c r="A8280" t="s">
        <v>8404</v>
      </c>
      <c r="B8280">
        <v>69003.301482732393</v>
      </c>
      <c r="C8280">
        <v>68470.046801931443</v>
      </c>
      <c r="D8280">
        <v>0</v>
      </c>
      <c r="E8280">
        <v>533.25468080095027</v>
      </c>
      <c r="F8280">
        <v>0</v>
      </c>
      <c r="G8280">
        <v>0.2613993533337991</v>
      </c>
      <c r="H8280">
        <v>0.2645958160369703</v>
      </c>
      <c r="I8280">
        <v>0.20362487216997421</v>
      </c>
      <c r="J8280">
        <v>345</v>
      </c>
      <c r="K8280">
        <v>22</v>
      </c>
      <c r="L8280" t="str">
        <f>VLOOKUP(J8280,Clustering!$D$3:$E$367,2,FALSE)</f>
        <v>Winter</v>
      </c>
      <c r="M8280">
        <v>0.35456797800000001</v>
      </c>
      <c r="N8280">
        <v>0.33612857400000001</v>
      </c>
      <c r="O8280">
        <v>0.33612857400000001</v>
      </c>
      <c r="P8280">
        <v>0.87928106299999997</v>
      </c>
      <c r="Q8280">
        <v>0.32007659900000002</v>
      </c>
      <c r="R8280">
        <v>0.2645958160369703</v>
      </c>
      <c r="S8280">
        <v>0</v>
      </c>
      <c r="T8280">
        <v>0</v>
      </c>
      <c r="U8280">
        <v>0.66205957400000004</v>
      </c>
      <c r="V8280">
        <v>0.85008076700000001</v>
      </c>
      <c r="W8280">
        <v>1.1868458E-2</v>
      </c>
      <c r="X8280">
        <v>1.3817619999999999E-3</v>
      </c>
      <c r="Y8280">
        <v>0.20362487216997421</v>
      </c>
      <c r="Z8280">
        <v>0.46434280900000002</v>
      </c>
      <c r="AA8280">
        <v>0.66205957400000004</v>
      </c>
      <c r="AB8280">
        <v>0</v>
      </c>
      <c r="AC8280">
        <v>0</v>
      </c>
      <c r="AD8280">
        <v>0.85</v>
      </c>
      <c r="AE8280">
        <v>0.85</v>
      </c>
      <c r="AF8280">
        <v>0.85</v>
      </c>
      <c r="AG8280">
        <v>0.85</v>
      </c>
      <c r="AH8280">
        <v>0.87928106299999997</v>
      </c>
      <c r="AI8280">
        <v>1.1868458E-2</v>
      </c>
      <c r="AJ8280">
        <v>0.54641555500000005</v>
      </c>
      <c r="AK8280">
        <v>0</v>
      </c>
      <c r="AL8280">
        <v>0.12674318800000001</v>
      </c>
    </row>
    <row r="8281" spans="1:38" x14ac:dyDescent="0.35">
      <c r="A8281" t="s">
        <v>8405</v>
      </c>
      <c r="B8281">
        <v>64329.238955010478</v>
      </c>
      <c r="C8281">
        <v>63786.40799860964</v>
      </c>
      <c r="D8281">
        <v>0</v>
      </c>
      <c r="E8281">
        <v>542.83095640083832</v>
      </c>
      <c r="F8281">
        <v>0</v>
      </c>
      <c r="G8281">
        <v>0.2660936060788423</v>
      </c>
      <c r="H8281">
        <v>0.26903554539268892</v>
      </c>
      <c r="I8281">
        <v>0.21291950919220279</v>
      </c>
      <c r="J8281">
        <v>345</v>
      </c>
      <c r="K8281">
        <v>23</v>
      </c>
      <c r="L8281" t="str">
        <f>VLOOKUP(J8281,Clustering!$D$3:$E$367,2,FALSE)</f>
        <v>Winter</v>
      </c>
      <c r="M8281">
        <v>0.33817033899999999</v>
      </c>
      <c r="N8281">
        <v>0.32402214000000001</v>
      </c>
      <c r="O8281">
        <v>0.32402214000000001</v>
      </c>
      <c r="P8281">
        <v>0.876727586</v>
      </c>
      <c r="Q8281">
        <v>0.303329933</v>
      </c>
      <c r="R8281">
        <v>0.26903554539268892</v>
      </c>
      <c r="S8281">
        <v>0</v>
      </c>
      <c r="T8281">
        <v>0</v>
      </c>
      <c r="U8281">
        <v>0.660439526</v>
      </c>
      <c r="V8281">
        <v>0.85008076700000001</v>
      </c>
      <c r="W8281">
        <v>1.1659015E-2</v>
      </c>
      <c r="X8281">
        <v>1.3817619999999999E-3</v>
      </c>
      <c r="Y8281">
        <v>0.21291950919220279</v>
      </c>
      <c r="Z8281">
        <v>0.41028221999999998</v>
      </c>
      <c r="AA8281">
        <v>0.660439526</v>
      </c>
      <c r="AB8281">
        <v>0</v>
      </c>
      <c r="AC8281">
        <v>0</v>
      </c>
      <c r="AD8281">
        <v>0.85</v>
      </c>
      <c r="AE8281">
        <v>0.85</v>
      </c>
      <c r="AF8281">
        <v>0.85</v>
      </c>
      <c r="AG8281">
        <v>0.85</v>
      </c>
      <c r="AH8281">
        <v>0.876727586</v>
      </c>
      <c r="AI8281">
        <v>1.1659015E-2</v>
      </c>
      <c r="AJ8281">
        <v>0.51855926799999996</v>
      </c>
      <c r="AK8281">
        <v>0</v>
      </c>
      <c r="AL8281">
        <v>3.9796281000000003E-2</v>
      </c>
    </row>
    <row r="8282" spans="1:38" x14ac:dyDescent="0.35">
      <c r="A8282" t="s">
        <v>8406</v>
      </c>
      <c r="B8282">
        <v>62204.362890573371</v>
      </c>
      <c r="C8282">
        <v>61642.64897702726</v>
      </c>
      <c r="D8282">
        <v>0</v>
      </c>
      <c r="E8282">
        <v>561.71391354610773</v>
      </c>
      <c r="F8282">
        <v>0</v>
      </c>
      <c r="G8282">
        <v>0.27534995762064107</v>
      </c>
      <c r="H8282">
        <v>0.2780556290158458</v>
      </c>
      <c r="I8282">
        <v>0.22644628641475431</v>
      </c>
      <c r="J8282">
        <v>346</v>
      </c>
      <c r="K8282">
        <v>0</v>
      </c>
      <c r="L8282" t="str">
        <f>VLOOKUP(J8282,Clustering!$D$3:$E$367,2,FALSE)</f>
        <v>Winter</v>
      </c>
      <c r="M8282">
        <v>0.38111982700000002</v>
      </c>
      <c r="N8282">
        <v>0.34822317600000002</v>
      </c>
      <c r="O8282">
        <v>0.34822317600000002</v>
      </c>
      <c r="P8282">
        <v>0.87184444400000005</v>
      </c>
      <c r="Q8282">
        <v>0.31588367499999997</v>
      </c>
      <c r="R8282">
        <v>0.2780556290158458</v>
      </c>
      <c r="S8282">
        <v>0</v>
      </c>
      <c r="T8282">
        <v>0</v>
      </c>
      <c r="U8282">
        <v>0.657144646</v>
      </c>
      <c r="V8282">
        <v>0.85008076700000001</v>
      </c>
      <c r="W8282">
        <v>1.1798644E-2</v>
      </c>
      <c r="X8282">
        <v>1.215481E-3</v>
      </c>
      <c r="Y8282">
        <v>0.22644628641475431</v>
      </c>
      <c r="Z8282">
        <v>0.39122171900000002</v>
      </c>
      <c r="AA8282">
        <v>0.657144646</v>
      </c>
      <c r="AB8282">
        <v>0</v>
      </c>
      <c r="AC8282">
        <v>0</v>
      </c>
      <c r="AD8282">
        <v>0.85</v>
      </c>
      <c r="AE8282">
        <v>0.85</v>
      </c>
      <c r="AF8282">
        <v>0.85</v>
      </c>
      <c r="AG8282">
        <v>0.85</v>
      </c>
      <c r="AH8282">
        <v>0.87184444400000005</v>
      </c>
      <c r="AI8282">
        <v>1.1798644E-2</v>
      </c>
      <c r="AJ8282">
        <v>0.48528400100000002</v>
      </c>
      <c r="AK8282">
        <v>0</v>
      </c>
      <c r="AL8282">
        <v>2.92049E-3</v>
      </c>
    </row>
    <row r="8283" spans="1:38" x14ac:dyDescent="0.35">
      <c r="A8283" t="s">
        <v>8407</v>
      </c>
      <c r="B8283">
        <v>61506.035306736318</v>
      </c>
      <c r="C8283">
        <v>60928.692183530547</v>
      </c>
      <c r="D8283">
        <v>0</v>
      </c>
      <c r="E8283">
        <v>577.3431232057751</v>
      </c>
      <c r="F8283">
        <v>0</v>
      </c>
      <c r="G8283">
        <v>0.28301133490479169</v>
      </c>
      <c r="H8283">
        <v>0.28534803515216201</v>
      </c>
      <c r="I8283">
        <v>0.24077663456141779</v>
      </c>
      <c r="J8283">
        <v>346</v>
      </c>
      <c r="K8283">
        <v>1</v>
      </c>
      <c r="L8283" t="str">
        <f>VLOOKUP(J8283,Clustering!$D$3:$E$367,2,FALSE)</f>
        <v>Winter</v>
      </c>
      <c r="M8283">
        <v>0.36674381499999997</v>
      </c>
      <c r="N8283">
        <v>0.332310679</v>
      </c>
      <c r="O8283">
        <v>0.332310679</v>
      </c>
      <c r="P8283">
        <v>0.87604598099999997</v>
      </c>
      <c r="Q8283">
        <v>0.28157679000000002</v>
      </c>
      <c r="R8283">
        <v>0.28534803515216201</v>
      </c>
      <c r="S8283">
        <v>0</v>
      </c>
      <c r="T8283">
        <v>0</v>
      </c>
      <c r="U8283">
        <v>0.657144646</v>
      </c>
      <c r="V8283">
        <v>0.85008076700000001</v>
      </c>
      <c r="W8283">
        <v>9.7740250000000004E-3</v>
      </c>
      <c r="X8283">
        <v>8.1967499999999996E-4</v>
      </c>
      <c r="Y8283">
        <v>0.24077663456141779</v>
      </c>
      <c r="Z8283">
        <v>0.37856238800000003</v>
      </c>
      <c r="AA8283">
        <v>0.657144646</v>
      </c>
      <c r="AB8283">
        <v>0</v>
      </c>
      <c r="AC8283">
        <v>0</v>
      </c>
      <c r="AD8283">
        <v>0.85</v>
      </c>
      <c r="AE8283">
        <v>0.85</v>
      </c>
      <c r="AF8283">
        <v>0.85</v>
      </c>
      <c r="AG8283">
        <v>0.85</v>
      </c>
      <c r="AH8283">
        <v>0.87604598099999997</v>
      </c>
      <c r="AI8283">
        <v>9.7740250000000004E-3</v>
      </c>
      <c r="AJ8283">
        <v>0.47769700399999998</v>
      </c>
      <c r="AK8283">
        <v>0</v>
      </c>
      <c r="AL8283">
        <v>0</v>
      </c>
    </row>
    <row r="8284" spans="1:38" x14ac:dyDescent="0.35">
      <c r="A8284" t="s">
        <v>8408</v>
      </c>
      <c r="B8284">
        <v>61371.453173712333</v>
      </c>
      <c r="C8284">
        <v>60787.316438556758</v>
      </c>
      <c r="D8284">
        <v>0</v>
      </c>
      <c r="E8284">
        <v>584.13673515557753</v>
      </c>
      <c r="F8284">
        <v>0</v>
      </c>
      <c r="G8284">
        <v>0.2863415368409693</v>
      </c>
      <c r="H8284">
        <v>0.2880399977479372</v>
      </c>
      <c r="I8284">
        <v>0.2556426966574894</v>
      </c>
      <c r="J8284">
        <v>346</v>
      </c>
      <c r="K8284">
        <v>2</v>
      </c>
      <c r="L8284" t="str">
        <f>VLOOKUP(J8284,Clustering!$D$3:$E$367,2,FALSE)</f>
        <v>Winter</v>
      </c>
      <c r="M8284">
        <v>0.34678673100000001</v>
      </c>
      <c r="N8284">
        <v>0.32201064499999998</v>
      </c>
      <c r="O8284">
        <v>0.32201064499999998</v>
      </c>
      <c r="P8284">
        <v>0.87630031100000005</v>
      </c>
      <c r="Q8284">
        <v>0.249247464</v>
      </c>
      <c r="R8284">
        <v>0.2880399977479372</v>
      </c>
      <c r="S8284">
        <v>0</v>
      </c>
      <c r="T8284">
        <v>0</v>
      </c>
      <c r="U8284">
        <v>0.657144646</v>
      </c>
      <c r="V8284">
        <v>0.85008076700000001</v>
      </c>
      <c r="W8284">
        <v>9.8438390000000001E-3</v>
      </c>
      <c r="X8284">
        <v>7.9998899999999997E-4</v>
      </c>
      <c r="Y8284">
        <v>0.2556426966574894</v>
      </c>
      <c r="Z8284">
        <v>0.37270639</v>
      </c>
      <c r="AA8284">
        <v>0.657144646</v>
      </c>
      <c r="AB8284">
        <v>0</v>
      </c>
      <c r="AC8284">
        <v>0</v>
      </c>
      <c r="AD8284">
        <v>0.85</v>
      </c>
      <c r="AE8284">
        <v>0.85</v>
      </c>
      <c r="AF8284">
        <v>0.85</v>
      </c>
      <c r="AG8284">
        <v>0.85</v>
      </c>
      <c r="AH8284">
        <v>0.87630031100000005</v>
      </c>
      <c r="AI8284">
        <v>9.8438390000000001E-3</v>
      </c>
      <c r="AJ8284">
        <v>0.47490738599999999</v>
      </c>
      <c r="AK8284">
        <v>0</v>
      </c>
      <c r="AL8284">
        <v>0</v>
      </c>
    </row>
    <row r="8285" spans="1:38" x14ac:dyDescent="0.35">
      <c r="A8285" t="s">
        <v>8409</v>
      </c>
      <c r="B8285">
        <v>61549.206764031522</v>
      </c>
      <c r="C8285">
        <v>60968.414848270273</v>
      </c>
      <c r="D8285">
        <v>0</v>
      </c>
      <c r="E8285">
        <v>580.79191576125481</v>
      </c>
      <c r="F8285">
        <v>0</v>
      </c>
      <c r="G8285">
        <v>0.28470191949081119</v>
      </c>
      <c r="H8285">
        <v>0.28548866006388163</v>
      </c>
      <c r="I8285">
        <v>0.27048197305609051</v>
      </c>
      <c r="J8285">
        <v>346</v>
      </c>
      <c r="K8285">
        <v>3</v>
      </c>
      <c r="L8285" t="str">
        <f>VLOOKUP(J8285,Clustering!$D$3:$E$367,2,FALSE)</f>
        <v>Winter</v>
      </c>
      <c r="M8285">
        <v>0.33380454700000001</v>
      </c>
      <c r="N8285">
        <v>0.317062764</v>
      </c>
      <c r="O8285">
        <v>0.317062764</v>
      </c>
      <c r="P8285">
        <v>0.87560853299999997</v>
      </c>
      <c r="Q8285">
        <v>0.23437822699999999</v>
      </c>
      <c r="R8285">
        <v>0.28548866006388163</v>
      </c>
      <c r="S8285">
        <v>0</v>
      </c>
      <c r="T8285">
        <v>0</v>
      </c>
      <c r="U8285">
        <v>0.657144646</v>
      </c>
      <c r="V8285">
        <v>0.85008076700000001</v>
      </c>
      <c r="W8285">
        <v>9.8089319999999994E-3</v>
      </c>
      <c r="X8285">
        <v>7.9998899999999997E-4</v>
      </c>
      <c r="Y8285">
        <v>0.27048197305609051</v>
      </c>
      <c r="Z8285">
        <v>0.37638828099999999</v>
      </c>
      <c r="AA8285">
        <v>0.657144646</v>
      </c>
      <c r="AB8285">
        <v>0</v>
      </c>
      <c r="AC8285">
        <v>0</v>
      </c>
      <c r="AD8285">
        <v>0.85</v>
      </c>
      <c r="AE8285">
        <v>0.85</v>
      </c>
      <c r="AF8285">
        <v>0.85</v>
      </c>
      <c r="AG8285">
        <v>0.85</v>
      </c>
      <c r="AH8285">
        <v>0.87560853299999997</v>
      </c>
      <c r="AI8285">
        <v>9.8089319999999994E-3</v>
      </c>
      <c r="AJ8285">
        <v>0.47707787299999999</v>
      </c>
      <c r="AK8285">
        <v>0</v>
      </c>
      <c r="AL8285">
        <v>0</v>
      </c>
    </row>
    <row r="8286" spans="1:38" x14ac:dyDescent="0.35">
      <c r="A8286" t="s">
        <v>8410</v>
      </c>
      <c r="B8286">
        <v>62311.577404313393</v>
      </c>
      <c r="C8286">
        <v>61739.122956141669</v>
      </c>
      <c r="D8286">
        <v>0</v>
      </c>
      <c r="E8286">
        <v>572.45444817171347</v>
      </c>
      <c r="F8286">
        <v>0</v>
      </c>
      <c r="G8286">
        <v>0.28061492557436929</v>
      </c>
      <c r="H8286">
        <v>0.28066723451920977</v>
      </c>
      <c r="I8286">
        <v>0.27966946728843739</v>
      </c>
      <c r="J8286">
        <v>346</v>
      </c>
      <c r="K8286">
        <v>4</v>
      </c>
      <c r="L8286" t="str">
        <f>VLOOKUP(J8286,Clustering!$D$3:$E$367,2,FALSE)</f>
        <v>Winter</v>
      </c>
      <c r="M8286">
        <v>0.33501406700000003</v>
      </c>
      <c r="N8286">
        <v>0.31839192799999999</v>
      </c>
      <c r="O8286">
        <v>0.31839192799999999</v>
      </c>
      <c r="P8286">
        <v>0.87687001099999995</v>
      </c>
      <c r="Q8286">
        <v>0.21500316</v>
      </c>
      <c r="R8286">
        <v>0.28066723451920977</v>
      </c>
      <c r="S8286">
        <v>0</v>
      </c>
      <c r="T8286">
        <v>0</v>
      </c>
      <c r="U8286">
        <v>0.657144646</v>
      </c>
      <c r="V8286">
        <v>0.85008076700000001</v>
      </c>
      <c r="W8286">
        <v>9.9485609999999999E-3</v>
      </c>
      <c r="X8286">
        <v>7.9998899999999997E-4</v>
      </c>
      <c r="Y8286">
        <v>0.27966946728843739</v>
      </c>
      <c r="Z8286">
        <v>0.39651858499999998</v>
      </c>
      <c r="AA8286">
        <v>0.657144646</v>
      </c>
      <c r="AB8286">
        <v>0</v>
      </c>
      <c r="AC8286">
        <v>0</v>
      </c>
      <c r="AD8286">
        <v>0.85</v>
      </c>
      <c r="AE8286">
        <v>0.85</v>
      </c>
      <c r="AF8286">
        <v>0.85</v>
      </c>
      <c r="AG8286">
        <v>0.85</v>
      </c>
      <c r="AH8286">
        <v>0.87687001099999995</v>
      </c>
      <c r="AI8286">
        <v>9.9485609999999999E-3</v>
      </c>
      <c r="AJ8286">
        <v>0.49013609200000002</v>
      </c>
      <c r="AK8286">
        <v>0</v>
      </c>
      <c r="AL8286">
        <v>0</v>
      </c>
    </row>
    <row r="8287" spans="1:38" x14ac:dyDescent="0.35">
      <c r="A8287" t="s">
        <v>8411</v>
      </c>
      <c r="B8287">
        <v>67360.230964994815</v>
      </c>
      <c r="C8287">
        <v>66804.09331392523</v>
      </c>
      <c r="D8287">
        <v>0</v>
      </c>
      <c r="E8287">
        <v>556.13765106958726</v>
      </c>
      <c r="F8287">
        <v>0</v>
      </c>
      <c r="G8287">
        <v>0.27261649562234669</v>
      </c>
      <c r="H8287">
        <v>0.2721092041774173</v>
      </c>
      <c r="I8287">
        <v>0.28178553738859891</v>
      </c>
      <c r="J8287">
        <v>346</v>
      </c>
      <c r="K8287">
        <v>5</v>
      </c>
      <c r="L8287" t="str">
        <f>VLOOKUP(J8287,Clustering!$D$3:$E$367,2,FALSE)</f>
        <v>Winter</v>
      </c>
      <c r="M8287">
        <v>0.34255341</v>
      </c>
      <c r="N8287">
        <v>0.32120210399999999</v>
      </c>
      <c r="O8287">
        <v>0.32120210399999999</v>
      </c>
      <c r="P8287">
        <v>0.878192529</v>
      </c>
      <c r="Q8287">
        <v>0.21182404699999999</v>
      </c>
      <c r="R8287">
        <v>0.2721092041774173</v>
      </c>
      <c r="S8287">
        <v>0</v>
      </c>
      <c r="T8287">
        <v>0</v>
      </c>
      <c r="U8287">
        <v>0.657144646</v>
      </c>
      <c r="V8287">
        <v>0.85008076700000001</v>
      </c>
      <c r="W8287">
        <v>1.0053282E-2</v>
      </c>
      <c r="X8287">
        <v>7.9998899999999997E-4</v>
      </c>
      <c r="Y8287">
        <v>0.28178553738859891</v>
      </c>
      <c r="Z8287">
        <v>0.45896482500000002</v>
      </c>
      <c r="AA8287">
        <v>0.657144646</v>
      </c>
      <c r="AB8287">
        <v>0</v>
      </c>
      <c r="AC8287">
        <v>0</v>
      </c>
      <c r="AD8287">
        <v>0.85</v>
      </c>
      <c r="AE8287">
        <v>0.85</v>
      </c>
      <c r="AF8287">
        <v>0.85</v>
      </c>
      <c r="AG8287">
        <v>0.85</v>
      </c>
      <c r="AH8287">
        <v>0.878192529</v>
      </c>
      <c r="AI8287">
        <v>1.0053282E-2</v>
      </c>
      <c r="AJ8287">
        <v>0.52414909300000001</v>
      </c>
      <c r="AK8287">
        <v>0</v>
      </c>
      <c r="AL8287">
        <v>0</v>
      </c>
    </row>
    <row r="8288" spans="1:38" x14ac:dyDescent="0.35">
      <c r="A8288" t="s">
        <v>8412</v>
      </c>
      <c r="B8288">
        <v>75397.913789348691</v>
      </c>
      <c r="C8288">
        <v>74867.845550392027</v>
      </c>
      <c r="D8288">
        <v>0</v>
      </c>
      <c r="E8288">
        <v>530.06823895666696</v>
      </c>
      <c r="F8288">
        <v>0</v>
      </c>
      <c r="G8288">
        <v>0.25983737203758178</v>
      </c>
      <c r="H8288">
        <v>0.25909135520680332</v>
      </c>
      <c r="I8288">
        <v>0.27332125698795279</v>
      </c>
      <c r="J8288">
        <v>346</v>
      </c>
      <c r="K8288">
        <v>6</v>
      </c>
      <c r="L8288" t="str">
        <f>VLOOKUP(J8288,Clustering!$D$3:$E$367,2,FALSE)</f>
        <v>Winter</v>
      </c>
      <c r="M8288">
        <v>0.35350244800000002</v>
      </c>
      <c r="N8288">
        <v>0.33148044500000001</v>
      </c>
      <c r="O8288">
        <v>0.33148044500000001</v>
      </c>
      <c r="P8288">
        <v>0.87913863800000003</v>
      </c>
      <c r="Q8288">
        <v>0.24668164400000001</v>
      </c>
      <c r="R8288">
        <v>0.25909135520680332</v>
      </c>
      <c r="S8288">
        <v>0</v>
      </c>
      <c r="T8288">
        <v>0</v>
      </c>
      <c r="U8288">
        <v>0.657144646</v>
      </c>
      <c r="V8288">
        <v>0.85008076700000001</v>
      </c>
      <c r="W8288">
        <v>1.008819E-2</v>
      </c>
      <c r="X8288">
        <v>7.9998899999999997E-4</v>
      </c>
      <c r="Y8288">
        <v>0.27332125698795279</v>
      </c>
      <c r="Z8288">
        <v>0.54133725899999996</v>
      </c>
      <c r="AA8288">
        <v>0.657144646</v>
      </c>
      <c r="AB8288">
        <v>0</v>
      </c>
      <c r="AC8288">
        <v>0</v>
      </c>
      <c r="AD8288">
        <v>0.85</v>
      </c>
      <c r="AE8288">
        <v>0.85</v>
      </c>
      <c r="AF8288">
        <v>0.85</v>
      </c>
      <c r="AG8288">
        <v>0.85</v>
      </c>
      <c r="AH8288">
        <v>0.87913863800000003</v>
      </c>
      <c r="AI8288">
        <v>1.008819E-2</v>
      </c>
      <c r="AJ8288">
        <v>0.55420657600000001</v>
      </c>
      <c r="AK8288">
        <v>0</v>
      </c>
      <c r="AL8288">
        <v>1.7778800000000001E-4</v>
      </c>
    </row>
    <row r="8289" spans="1:38" x14ac:dyDescent="0.35">
      <c r="A8289" t="s">
        <v>8413</v>
      </c>
      <c r="B8289">
        <v>83551.128403621435</v>
      </c>
      <c r="C8289">
        <v>83008.553319627958</v>
      </c>
      <c r="D8289">
        <v>39.554385371755863</v>
      </c>
      <c r="E8289">
        <v>503.0206986217168</v>
      </c>
      <c r="F8289">
        <v>1.7863558934969001E-3</v>
      </c>
      <c r="G8289">
        <v>0.2465787738341749</v>
      </c>
      <c r="H8289">
        <v>0.2462743989672172</v>
      </c>
      <c r="I8289">
        <v>0.2520801988939263</v>
      </c>
      <c r="J8289">
        <v>346</v>
      </c>
      <c r="K8289">
        <v>7</v>
      </c>
      <c r="L8289" t="str">
        <f>VLOOKUP(J8289,Clustering!$D$3:$E$367,2,FALSE)</f>
        <v>Winter</v>
      </c>
      <c r="M8289">
        <v>0.393335981</v>
      </c>
      <c r="N8289">
        <v>0.34858800600000001</v>
      </c>
      <c r="O8289">
        <v>0.34858800600000001</v>
      </c>
      <c r="P8289">
        <v>0.87990162900000002</v>
      </c>
      <c r="Q8289">
        <v>0.30623369</v>
      </c>
      <c r="R8289">
        <v>0.2462743989672172</v>
      </c>
      <c r="S8289">
        <v>1.7863558934969001E-3</v>
      </c>
      <c r="T8289">
        <v>0</v>
      </c>
      <c r="U8289">
        <v>0.657144646</v>
      </c>
      <c r="V8289">
        <v>0.85008076700000001</v>
      </c>
      <c r="W8289">
        <v>1.1938272999999999E-2</v>
      </c>
      <c r="X8289">
        <v>1.7261339000000001E-2</v>
      </c>
      <c r="Y8289">
        <v>0.2520801988939263</v>
      </c>
      <c r="Z8289">
        <v>0.53641226900000005</v>
      </c>
      <c r="AA8289">
        <v>0.657144646</v>
      </c>
      <c r="AB8289">
        <v>0</v>
      </c>
      <c r="AC8289">
        <v>0</v>
      </c>
      <c r="AD8289">
        <v>0.85</v>
      </c>
      <c r="AE8289">
        <v>0.85</v>
      </c>
      <c r="AF8289">
        <v>0.85</v>
      </c>
      <c r="AG8289">
        <v>0.85</v>
      </c>
      <c r="AH8289">
        <v>0.87990162900000002</v>
      </c>
      <c r="AI8289">
        <v>1.1938272999999999E-2</v>
      </c>
      <c r="AJ8289">
        <v>0.56215237900000004</v>
      </c>
      <c r="AK8289">
        <v>1.2504491254478E-3</v>
      </c>
      <c r="AL8289">
        <v>3.8224380000000001E-3</v>
      </c>
    </row>
    <row r="8290" spans="1:38" x14ac:dyDescent="0.35">
      <c r="A8290" t="s">
        <v>8414</v>
      </c>
      <c r="B8290">
        <v>80901.602435873036</v>
      </c>
      <c r="C8290">
        <v>79488.136181938113</v>
      </c>
      <c r="D8290">
        <v>949.10877912365356</v>
      </c>
      <c r="E8290">
        <v>464.35747481126958</v>
      </c>
      <c r="F8290">
        <v>4.2863668471204798E-2</v>
      </c>
      <c r="G8290">
        <v>0.2276262131427792</v>
      </c>
      <c r="H8290">
        <v>0.22779226771264191</v>
      </c>
      <c r="I8290">
        <v>0.2246248589867671</v>
      </c>
      <c r="J8290">
        <v>346</v>
      </c>
      <c r="K8290">
        <v>8</v>
      </c>
      <c r="L8290" t="str">
        <f>VLOOKUP(J8290,Clustering!$D$3:$E$367,2,FALSE)</f>
        <v>Winter</v>
      </c>
      <c r="M8290">
        <v>0.43013995399999999</v>
      </c>
      <c r="N8290">
        <v>0.36226813899999999</v>
      </c>
      <c r="O8290">
        <v>0.36226813899999999</v>
      </c>
      <c r="P8290">
        <v>0.88068496699999999</v>
      </c>
      <c r="Q8290">
        <v>0.34684873599999999</v>
      </c>
      <c r="R8290">
        <v>0.22779226771264191</v>
      </c>
      <c r="S8290">
        <v>4.2863668471204798E-2</v>
      </c>
      <c r="T8290">
        <v>0</v>
      </c>
      <c r="U8290">
        <v>0.657144646</v>
      </c>
      <c r="V8290">
        <v>0.85008076700000001</v>
      </c>
      <c r="W8290">
        <v>1.0821241000000001E-2</v>
      </c>
      <c r="X8290">
        <v>9.6505510000000003E-3</v>
      </c>
      <c r="Y8290">
        <v>0.2246248589867671</v>
      </c>
      <c r="Z8290">
        <v>0.48510019300000001</v>
      </c>
      <c r="AA8290">
        <v>0.657144646</v>
      </c>
      <c r="AB8290">
        <v>0</v>
      </c>
      <c r="AC8290">
        <v>0</v>
      </c>
      <c r="AD8290">
        <v>0.85</v>
      </c>
      <c r="AE8290">
        <v>0.85</v>
      </c>
      <c r="AF8290">
        <v>0.85</v>
      </c>
      <c r="AG8290">
        <v>0.85</v>
      </c>
      <c r="AH8290">
        <v>0.88068496699999999</v>
      </c>
      <c r="AI8290">
        <v>1.0821241000000001E-2</v>
      </c>
      <c r="AJ8290">
        <v>0.53052959700000002</v>
      </c>
      <c r="AK8290">
        <v>3.0004567929843299E-2</v>
      </c>
      <c r="AL8290">
        <v>8.8893899999999999E-5</v>
      </c>
    </row>
    <row r="8291" spans="1:38" x14ac:dyDescent="0.35">
      <c r="A8291" t="s">
        <v>8415</v>
      </c>
      <c r="B8291">
        <v>79026.534592470765</v>
      </c>
      <c r="C8291">
        <v>76245.769795052227</v>
      </c>
      <c r="D8291">
        <v>2317.98991183929</v>
      </c>
      <c r="E8291">
        <v>462.77488557923931</v>
      </c>
      <c r="F8291">
        <v>0.10468510384280399</v>
      </c>
      <c r="G8291">
        <v>0.22685043410747019</v>
      </c>
      <c r="H8291">
        <v>0.22781235698574459</v>
      </c>
      <c r="I8291">
        <v>0.2094641542185213</v>
      </c>
      <c r="J8291">
        <v>346</v>
      </c>
      <c r="K8291">
        <v>9</v>
      </c>
      <c r="L8291" t="str">
        <f>VLOOKUP(J8291,Clustering!$D$3:$E$367,2,FALSE)</f>
        <v>Winter</v>
      </c>
      <c r="M8291">
        <v>0.432276773</v>
      </c>
      <c r="N8291">
        <v>0.35522199300000001</v>
      </c>
      <c r="O8291">
        <v>0.35522199300000001</v>
      </c>
      <c r="P8291">
        <v>0.88103085599999997</v>
      </c>
      <c r="Q8291">
        <v>0.35923976600000002</v>
      </c>
      <c r="R8291">
        <v>0.22781235698574459</v>
      </c>
      <c r="S8291">
        <v>0.10468510384280399</v>
      </c>
      <c r="T8291">
        <v>4.0275049E-2</v>
      </c>
      <c r="U8291">
        <v>0.657144646</v>
      </c>
      <c r="V8291">
        <v>0.85008076700000001</v>
      </c>
      <c r="W8291">
        <v>1.0960869999999999E-2</v>
      </c>
      <c r="X8291">
        <v>7.9998899999999997E-4</v>
      </c>
      <c r="Y8291">
        <v>0.2094641542185213</v>
      </c>
      <c r="Z8291">
        <v>0.44069996</v>
      </c>
      <c r="AA8291">
        <v>0.657144646</v>
      </c>
      <c r="AB8291">
        <v>0</v>
      </c>
      <c r="AC8291">
        <v>0</v>
      </c>
      <c r="AD8291">
        <v>0.85</v>
      </c>
      <c r="AE8291">
        <v>0.85</v>
      </c>
      <c r="AF8291">
        <v>0.85</v>
      </c>
      <c r="AG8291">
        <v>0.85</v>
      </c>
      <c r="AH8291">
        <v>0.88103085599999997</v>
      </c>
      <c r="AI8291">
        <v>1.0960869999999999E-2</v>
      </c>
      <c r="AJ8291">
        <v>0.500474584</v>
      </c>
      <c r="AK8291">
        <v>7.3279572689962796E-2</v>
      </c>
      <c r="AL8291">
        <v>0</v>
      </c>
    </row>
    <row r="8292" spans="1:38" x14ac:dyDescent="0.35">
      <c r="A8292" t="s">
        <v>8416</v>
      </c>
      <c r="B8292">
        <v>77477.932932689946</v>
      </c>
      <c r="C8292">
        <v>73338.285352362</v>
      </c>
      <c r="D8292">
        <v>3645.7081037133271</v>
      </c>
      <c r="E8292">
        <v>493.93947661461948</v>
      </c>
      <c r="F8292">
        <v>0.16464753770862939</v>
      </c>
      <c r="G8292">
        <v>0.2421271944189311</v>
      </c>
      <c r="H8292">
        <v>0.2439239540141897</v>
      </c>
      <c r="I8292">
        <v>0.20965165410081399</v>
      </c>
      <c r="J8292">
        <v>346</v>
      </c>
      <c r="K8292">
        <v>10</v>
      </c>
      <c r="L8292" t="str">
        <f>VLOOKUP(J8292,Clustering!$D$3:$E$367,2,FALSE)</f>
        <v>Winter</v>
      </c>
      <c r="M8292">
        <v>0.4060993</v>
      </c>
      <c r="N8292">
        <v>0.33486645999999998</v>
      </c>
      <c r="O8292">
        <v>0.33486645999999998</v>
      </c>
      <c r="P8292">
        <v>0.88084773800000005</v>
      </c>
      <c r="Q8292">
        <v>0.369640723</v>
      </c>
      <c r="R8292">
        <v>0.2439239540141897</v>
      </c>
      <c r="S8292">
        <v>0.16464753770862939</v>
      </c>
      <c r="T8292">
        <v>0.405659665</v>
      </c>
      <c r="U8292">
        <v>0.65161143899999996</v>
      </c>
      <c r="V8292">
        <v>0.85008076700000001</v>
      </c>
      <c r="W8292">
        <v>1.3544005E-2</v>
      </c>
      <c r="X8292">
        <v>7.9998899999999997E-4</v>
      </c>
      <c r="Y8292">
        <v>0.20965165410081399</v>
      </c>
      <c r="Z8292">
        <v>0.43351368800000001</v>
      </c>
      <c r="AA8292">
        <v>0.65161143899999996</v>
      </c>
      <c r="AB8292">
        <v>0</v>
      </c>
      <c r="AC8292">
        <v>0</v>
      </c>
      <c r="AD8292">
        <v>0.85</v>
      </c>
      <c r="AE8292">
        <v>0.85</v>
      </c>
      <c r="AF8292">
        <v>0.85</v>
      </c>
      <c r="AG8292">
        <v>0.85</v>
      </c>
      <c r="AH8292">
        <v>0.88084773800000005</v>
      </c>
      <c r="AI8292">
        <v>1.3544005E-2</v>
      </c>
      <c r="AJ8292">
        <v>0.48025683000000002</v>
      </c>
      <c r="AK8292">
        <v>0.11525327639604049</v>
      </c>
      <c r="AL8292">
        <v>0</v>
      </c>
    </row>
    <row r="8293" spans="1:38" x14ac:dyDescent="0.35">
      <c r="A8293" t="s">
        <v>8417</v>
      </c>
      <c r="B8293">
        <v>74085.202603384707</v>
      </c>
      <c r="C8293">
        <v>68948.902572531704</v>
      </c>
      <c r="D8293">
        <v>4608.3305599370078</v>
      </c>
      <c r="E8293">
        <v>527.96947091600077</v>
      </c>
      <c r="F8293">
        <v>0.20812151111830221</v>
      </c>
      <c r="G8293">
        <v>0.2588085641745102</v>
      </c>
      <c r="H8293">
        <v>0.2613815323405223</v>
      </c>
      <c r="I8293">
        <v>0.21230343815038349</v>
      </c>
      <c r="J8293">
        <v>346</v>
      </c>
      <c r="K8293">
        <v>11</v>
      </c>
      <c r="L8293" t="str">
        <f>VLOOKUP(J8293,Clustering!$D$3:$E$367,2,FALSE)</f>
        <v>Winter</v>
      </c>
      <c r="M8293">
        <v>0.39250083600000002</v>
      </c>
      <c r="N8293">
        <v>0.32320965400000001</v>
      </c>
      <c r="O8293">
        <v>0.32320965400000001</v>
      </c>
      <c r="P8293">
        <v>0.87126457099999999</v>
      </c>
      <c r="Q8293">
        <v>0.35241844100000003</v>
      </c>
      <c r="R8293">
        <v>0.2613815323405223</v>
      </c>
      <c r="S8293">
        <v>0.20812151111830221</v>
      </c>
      <c r="T8293">
        <v>0.54926703899999996</v>
      </c>
      <c r="U8293">
        <v>0.65161143899999996</v>
      </c>
      <c r="V8293">
        <v>0.85008076700000001</v>
      </c>
      <c r="W8293">
        <v>1.3648726999999999E-2</v>
      </c>
      <c r="X8293">
        <v>7.9998899999999997E-4</v>
      </c>
      <c r="Y8293">
        <v>0.21230343815038349</v>
      </c>
      <c r="Z8293">
        <v>0.42796056399999999</v>
      </c>
      <c r="AA8293">
        <v>0.65161143899999996</v>
      </c>
      <c r="AB8293">
        <v>0</v>
      </c>
      <c r="AC8293">
        <v>0</v>
      </c>
      <c r="AD8293">
        <v>0.85</v>
      </c>
      <c r="AE8293">
        <v>0.85</v>
      </c>
      <c r="AF8293">
        <v>0.85</v>
      </c>
      <c r="AG8293">
        <v>0.85</v>
      </c>
      <c r="AH8293">
        <v>0.87126457099999999</v>
      </c>
      <c r="AI8293">
        <v>1.3648726999999999E-2</v>
      </c>
      <c r="AJ8293">
        <v>0.46853888399999999</v>
      </c>
      <c r="AK8293">
        <v>0.14568505778281149</v>
      </c>
      <c r="AL8293">
        <v>0</v>
      </c>
    </row>
    <row r="8294" spans="1:38" x14ac:dyDescent="0.35">
      <c r="A8294" t="s">
        <v>8418</v>
      </c>
      <c r="B8294">
        <v>72434.933975561085</v>
      </c>
      <c r="C8294">
        <v>67090.415128760869</v>
      </c>
      <c r="D8294">
        <v>4797.5021451190378</v>
      </c>
      <c r="E8294">
        <v>547.01670168117971</v>
      </c>
      <c r="F8294">
        <v>0.2166648817937919</v>
      </c>
      <c r="G8294">
        <v>0.26814544200057822</v>
      </c>
      <c r="H8294">
        <v>0.27106456197607171</v>
      </c>
      <c r="I8294">
        <v>0.21538379335947941</v>
      </c>
      <c r="J8294">
        <v>346</v>
      </c>
      <c r="K8294">
        <v>12</v>
      </c>
      <c r="L8294" t="str">
        <f>VLOOKUP(J8294,Clustering!$D$3:$E$367,2,FALSE)</f>
        <v>Winter</v>
      </c>
      <c r="M8294">
        <v>0.38149996200000003</v>
      </c>
      <c r="N8294">
        <v>0.31623450199999997</v>
      </c>
      <c r="O8294">
        <v>0.31623450199999997</v>
      </c>
      <c r="P8294">
        <v>0.87097972099999998</v>
      </c>
      <c r="Q8294">
        <v>0.31489489500000001</v>
      </c>
      <c r="R8294">
        <v>0.27106456197607171</v>
      </c>
      <c r="S8294">
        <v>0.2166648817937919</v>
      </c>
      <c r="T8294">
        <v>0.54412875900000002</v>
      </c>
      <c r="U8294">
        <v>0.65161143899999996</v>
      </c>
      <c r="V8294">
        <v>0.85008076700000001</v>
      </c>
      <c r="W8294">
        <v>1.3788356E-2</v>
      </c>
      <c r="X8294">
        <v>7.9998899999999997E-4</v>
      </c>
      <c r="Y8294">
        <v>0.21538379335947941</v>
      </c>
      <c r="Z8294">
        <v>0.41662307900000001</v>
      </c>
      <c r="AA8294">
        <v>0.65161143899999996</v>
      </c>
      <c r="AB8294">
        <v>0</v>
      </c>
      <c r="AC8294">
        <v>0</v>
      </c>
      <c r="AD8294">
        <v>0.85</v>
      </c>
      <c r="AE8294">
        <v>0.85</v>
      </c>
      <c r="AF8294">
        <v>0.85</v>
      </c>
      <c r="AG8294">
        <v>0.85</v>
      </c>
      <c r="AH8294">
        <v>0.87097972099999998</v>
      </c>
      <c r="AI8294">
        <v>1.3788356E-2</v>
      </c>
      <c r="AJ8294">
        <v>0.46441040500000003</v>
      </c>
      <c r="AK8294">
        <v>0.1516654172556543</v>
      </c>
      <c r="AL8294">
        <v>0</v>
      </c>
    </row>
    <row r="8295" spans="1:38" x14ac:dyDescent="0.35">
      <c r="A8295" t="s">
        <v>8419</v>
      </c>
      <c r="B8295">
        <v>72181.23538547894</v>
      </c>
      <c r="C8295">
        <v>67037.64785412683</v>
      </c>
      <c r="D8295">
        <v>4592.9542168211601</v>
      </c>
      <c r="E8295">
        <v>550.63331453094929</v>
      </c>
      <c r="F8295">
        <v>0.20742708442231719</v>
      </c>
      <c r="G8295">
        <v>0.26991829143673979</v>
      </c>
      <c r="H8295">
        <v>0.27285250728222082</v>
      </c>
      <c r="I8295">
        <v>0.2168837924178218</v>
      </c>
      <c r="J8295">
        <v>346</v>
      </c>
      <c r="K8295">
        <v>13</v>
      </c>
      <c r="L8295" t="str">
        <f>VLOOKUP(J8295,Clustering!$D$3:$E$367,2,FALSE)</f>
        <v>Winter</v>
      </c>
      <c r="M8295">
        <v>0.37364384</v>
      </c>
      <c r="N8295">
        <v>0.31802907000000002</v>
      </c>
      <c r="O8295">
        <v>0.31802907000000002</v>
      </c>
      <c r="P8295">
        <v>0.87056261899999998</v>
      </c>
      <c r="Q8295">
        <v>0.27101312300000002</v>
      </c>
      <c r="R8295">
        <v>0.27285250728222082</v>
      </c>
      <c r="S8295">
        <v>0.20742708442231719</v>
      </c>
      <c r="T8295">
        <v>0.51601934400000005</v>
      </c>
      <c r="U8295">
        <v>0.65161143899999996</v>
      </c>
      <c r="V8295">
        <v>0.85008076700000001</v>
      </c>
      <c r="W8295">
        <v>1.0995777999999999E-2</v>
      </c>
      <c r="X8295">
        <v>7.9998899999999997E-4</v>
      </c>
      <c r="Y8295">
        <v>0.2168837924178218</v>
      </c>
      <c r="Z8295">
        <v>0.39215825700000001</v>
      </c>
      <c r="AA8295">
        <v>0.65161143899999996</v>
      </c>
      <c r="AB8295">
        <v>0</v>
      </c>
      <c r="AC8295">
        <v>0</v>
      </c>
      <c r="AD8295">
        <v>0.85</v>
      </c>
      <c r="AE8295">
        <v>0.85</v>
      </c>
      <c r="AF8295">
        <v>0.85</v>
      </c>
      <c r="AG8295">
        <v>0.85</v>
      </c>
      <c r="AH8295">
        <v>0.87056261899999998</v>
      </c>
      <c r="AI8295">
        <v>1.0995777999999999E-2</v>
      </c>
      <c r="AJ8295">
        <v>0.45540865600000002</v>
      </c>
      <c r="AK8295">
        <v>0.145198959095622</v>
      </c>
      <c r="AL8295">
        <v>0</v>
      </c>
    </row>
    <row r="8296" spans="1:38" x14ac:dyDescent="0.35">
      <c r="A8296" t="s">
        <v>8420</v>
      </c>
      <c r="B8296">
        <v>72398.106794702268</v>
      </c>
      <c r="C8296">
        <v>67826.487079103579</v>
      </c>
      <c r="D8296">
        <v>4030.8956560414508</v>
      </c>
      <c r="E8296">
        <v>540.72405955723934</v>
      </c>
      <c r="F8296">
        <v>0.18204338516614879</v>
      </c>
      <c r="G8296">
        <v>0.26506081350845068</v>
      </c>
      <c r="H8296">
        <v>0.26760920700239021</v>
      </c>
      <c r="I8296">
        <v>0.2189998625179834</v>
      </c>
      <c r="J8296">
        <v>346</v>
      </c>
      <c r="K8296">
        <v>14</v>
      </c>
      <c r="L8296" t="str">
        <f>VLOOKUP(J8296,Clustering!$D$3:$E$367,2,FALSE)</f>
        <v>Winter</v>
      </c>
      <c r="M8296">
        <v>0.36662286300000002</v>
      </c>
      <c r="N8296">
        <v>0.31876464599999998</v>
      </c>
      <c r="O8296">
        <v>0.31876464599999998</v>
      </c>
      <c r="P8296">
        <v>0.871305263</v>
      </c>
      <c r="Q8296">
        <v>0.252226318</v>
      </c>
      <c r="R8296">
        <v>0.26760920700239021</v>
      </c>
      <c r="S8296">
        <v>0.18204338516614879</v>
      </c>
      <c r="T8296">
        <v>0.50430708800000001</v>
      </c>
      <c r="U8296">
        <v>0.65161143899999996</v>
      </c>
      <c r="V8296">
        <v>0.85008076700000001</v>
      </c>
      <c r="W8296">
        <v>1.1519386E-2</v>
      </c>
      <c r="X8296">
        <v>7.9998899999999997E-4</v>
      </c>
      <c r="Y8296">
        <v>0.2189998625179834</v>
      </c>
      <c r="Z8296">
        <v>0.38683531700000001</v>
      </c>
      <c r="AA8296">
        <v>0.65161143899999996</v>
      </c>
      <c r="AB8296">
        <v>0</v>
      </c>
      <c r="AC8296">
        <v>0</v>
      </c>
      <c r="AD8296">
        <v>0.85</v>
      </c>
      <c r="AE8296">
        <v>0.85</v>
      </c>
      <c r="AF8296">
        <v>0.85</v>
      </c>
      <c r="AG8296">
        <v>0.85</v>
      </c>
      <c r="AH8296">
        <v>0.871305263</v>
      </c>
      <c r="AI8296">
        <v>1.1519386E-2</v>
      </c>
      <c r="AJ8296">
        <v>0.45706043600000001</v>
      </c>
      <c r="AK8296">
        <v>0.12743036961630419</v>
      </c>
      <c r="AL8296">
        <v>0</v>
      </c>
    </row>
    <row r="8297" spans="1:38" x14ac:dyDescent="0.35">
      <c r="A8297" t="s">
        <v>8421</v>
      </c>
      <c r="B8297">
        <v>73016.343769633575</v>
      </c>
      <c r="C8297">
        <v>69651.278171012586</v>
      </c>
      <c r="D8297">
        <v>2830.1710428284482</v>
      </c>
      <c r="E8297">
        <v>534.89455579255389</v>
      </c>
      <c r="F8297">
        <v>0.1278162376799569</v>
      </c>
      <c r="G8297">
        <v>0.26220321362380089</v>
      </c>
      <c r="H8297">
        <v>0.26439492330594228</v>
      </c>
      <c r="I8297">
        <v>0.2225891459790168</v>
      </c>
      <c r="J8297">
        <v>346</v>
      </c>
      <c r="K8297">
        <v>15</v>
      </c>
      <c r="L8297" t="str">
        <f>VLOOKUP(J8297,Clustering!$D$3:$E$367,2,FALSE)</f>
        <v>Winter</v>
      </c>
      <c r="M8297">
        <v>0.356439854</v>
      </c>
      <c r="N8297">
        <v>0.32324712300000003</v>
      </c>
      <c r="O8297">
        <v>0.32324712300000003</v>
      </c>
      <c r="P8297">
        <v>0.87285159199999995</v>
      </c>
      <c r="Q8297">
        <v>0.24653145000000001</v>
      </c>
      <c r="R8297">
        <v>0.26439492330594228</v>
      </c>
      <c r="S8297">
        <v>0.1278162376799569</v>
      </c>
      <c r="T8297">
        <v>0.52622034200000001</v>
      </c>
      <c r="U8297">
        <v>0.65161143899999996</v>
      </c>
      <c r="V8297">
        <v>0.85008076700000001</v>
      </c>
      <c r="W8297">
        <v>1.1763737E-2</v>
      </c>
      <c r="X8297">
        <v>1.1920259999999999E-3</v>
      </c>
      <c r="Y8297">
        <v>0.2225891459790168</v>
      </c>
      <c r="Z8297">
        <v>0.41153664400000001</v>
      </c>
      <c r="AA8297">
        <v>0.65161143899999996</v>
      </c>
      <c r="AB8297">
        <v>0</v>
      </c>
      <c r="AC8297">
        <v>0</v>
      </c>
      <c r="AD8297">
        <v>0.85</v>
      </c>
      <c r="AE8297">
        <v>0.85</v>
      </c>
      <c r="AF8297">
        <v>0.85</v>
      </c>
      <c r="AG8297">
        <v>0.85</v>
      </c>
      <c r="AH8297">
        <v>0.87285159199999995</v>
      </c>
      <c r="AI8297">
        <v>1.1763737E-2</v>
      </c>
      <c r="AJ8297">
        <v>0.48176406300000002</v>
      </c>
      <c r="AK8297">
        <v>8.9471366375969794E-2</v>
      </c>
      <c r="AL8297">
        <v>0</v>
      </c>
    </row>
    <row r="8298" spans="1:38" x14ac:dyDescent="0.35">
      <c r="A8298" t="s">
        <v>8422</v>
      </c>
      <c r="B8298">
        <v>75156.04494862532</v>
      </c>
      <c r="C8298">
        <v>73473.883317721062</v>
      </c>
      <c r="D8298">
        <v>1161.327715576251</v>
      </c>
      <c r="E8298">
        <v>520.83391532800397</v>
      </c>
      <c r="F8298">
        <v>5.2447904056734801E-2</v>
      </c>
      <c r="G8298">
        <v>0.2553107428078451</v>
      </c>
      <c r="H8298">
        <v>0.25676099952687848</v>
      </c>
      <c r="I8298">
        <v>0.22909807046432379</v>
      </c>
      <c r="J8298">
        <v>346</v>
      </c>
      <c r="K8298">
        <v>16</v>
      </c>
      <c r="L8298" t="str">
        <f>VLOOKUP(J8298,Clustering!$D$3:$E$367,2,FALSE)</f>
        <v>Winter</v>
      </c>
      <c r="M8298">
        <v>0.34271467900000002</v>
      </c>
      <c r="N8298">
        <v>0.328885223</v>
      </c>
      <c r="O8298">
        <v>0.328885223</v>
      </c>
      <c r="P8298">
        <v>0.87551697399999995</v>
      </c>
      <c r="Q8298">
        <v>0.27001182800000001</v>
      </c>
      <c r="R8298">
        <v>0.25676099952687848</v>
      </c>
      <c r="S8298">
        <v>5.2447904056734801E-2</v>
      </c>
      <c r="T8298">
        <v>0.54155961900000005</v>
      </c>
      <c r="U8298">
        <v>0.66087779999999996</v>
      </c>
      <c r="V8298">
        <v>0.85008076700000001</v>
      </c>
      <c r="W8298">
        <v>1.2566603000000001E-2</v>
      </c>
      <c r="X8298">
        <v>1.332757E-3</v>
      </c>
      <c r="Y8298">
        <v>0.22909807046432379</v>
      </c>
      <c r="Z8298">
        <v>0.50478961899999997</v>
      </c>
      <c r="AA8298">
        <v>0.66087779999999996</v>
      </c>
      <c r="AB8298">
        <v>0</v>
      </c>
      <c r="AC8298">
        <v>0</v>
      </c>
      <c r="AD8298">
        <v>0.85</v>
      </c>
      <c r="AE8298">
        <v>0.85</v>
      </c>
      <c r="AF8298">
        <v>0.85</v>
      </c>
      <c r="AG8298">
        <v>0.85</v>
      </c>
      <c r="AH8298">
        <v>0.87551697399999995</v>
      </c>
      <c r="AI8298">
        <v>1.2566603000000001E-2</v>
      </c>
      <c r="AJ8298">
        <v>0.52016057199999999</v>
      </c>
      <c r="AK8298">
        <v>3.6713532839714298E-2</v>
      </c>
      <c r="AL8298">
        <v>0</v>
      </c>
    </row>
    <row r="8299" spans="1:38" x14ac:dyDescent="0.35">
      <c r="A8299" t="s">
        <v>8423</v>
      </c>
      <c r="B8299">
        <v>79116.553889511866</v>
      </c>
      <c r="C8299">
        <v>78558.049917106895</v>
      </c>
      <c r="D8299">
        <v>41.726915648041668</v>
      </c>
      <c r="E8299">
        <v>516.77705675692971</v>
      </c>
      <c r="F8299">
        <v>1.8844717465526001E-3</v>
      </c>
      <c r="G8299">
        <v>0.25332208664555378</v>
      </c>
      <c r="H8299">
        <v>0.25418957256972019</v>
      </c>
      <c r="I8299">
        <v>0.2376427079573811</v>
      </c>
      <c r="J8299">
        <v>346</v>
      </c>
      <c r="K8299">
        <v>17</v>
      </c>
      <c r="L8299" t="str">
        <f>VLOOKUP(J8299,Clustering!$D$3:$E$367,2,FALSE)</f>
        <v>Winter</v>
      </c>
      <c r="M8299">
        <v>0.35239084100000001</v>
      </c>
      <c r="N8299">
        <v>0.34088911</v>
      </c>
      <c r="O8299">
        <v>0.34088911</v>
      </c>
      <c r="P8299">
        <v>0.87812131699999996</v>
      </c>
      <c r="Q8299">
        <v>0.31217888100000002</v>
      </c>
      <c r="R8299">
        <v>0.25418957256972019</v>
      </c>
      <c r="S8299">
        <v>1.8844717465526001E-3</v>
      </c>
      <c r="T8299">
        <v>0.47483754</v>
      </c>
      <c r="U8299">
        <v>0.666411007</v>
      </c>
      <c r="V8299">
        <v>0.85008076700000001</v>
      </c>
      <c r="W8299">
        <v>1.2810953999999999E-2</v>
      </c>
      <c r="X8299">
        <v>1.3817619999999999E-3</v>
      </c>
      <c r="Y8299">
        <v>0.2376427079573811</v>
      </c>
      <c r="Z8299">
        <v>0.55841433200000001</v>
      </c>
      <c r="AA8299">
        <v>0.666411007</v>
      </c>
      <c r="AB8299">
        <v>0</v>
      </c>
      <c r="AC8299">
        <v>0</v>
      </c>
      <c r="AD8299">
        <v>0.85</v>
      </c>
      <c r="AE8299">
        <v>0.85</v>
      </c>
      <c r="AF8299">
        <v>0.85</v>
      </c>
      <c r="AG8299">
        <v>0.85</v>
      </c>
      <c r="AH8299">
        <v>0.87812131699999996</v>
      </c>
      <c r="AI8299">
        <v>1.2810953999999999E-2</v>
      </c>
      <c r="AJ8299">
        <v>0.56299829999999995</v>
      </c>
      <c r="AK8299">
        <v>1.3191302225868001E-3</v>
      </c>
      <c r="AL8299">
        <v>0.10800175200000001</v>
      </c>
    </row>
    <row r="8300" spans="1:38" x14ac:dyDescent="0.35">
      <c r="A8300" t="s">
        <v>8424</v>
      </c>
      <c r="B8300">
        <v>80123.007807294794</v>
      </c>
      <c r="C8300">
        <v>79614.987425460306</v>
      </c>
      <c r="D8300">
        <v>0</v>
      </c>
      <c r="E8300">
        <v>508.02038183448349</v>
      </c>
      <c r="F8300">
        <v>0</v>
      </c>
      <c r="G8300">
        <v>0.24902959893847229</v>
      </c>
      <c r="H8300">
        <v>0.24924761138643159</v>
      </c>
      <c r="I8300">
        <v>0.24508913185415199</v>
      </c>
      <c r="J8300">
        <v>346</v>
      </c>
      <c r="K8300">
        <v>18</v>
      </c>
      <c r="L8300" t="str">
        <f>VLOOKUP(J8300,Clustering!$D$3:$E$367,2,FALSE)</f>
        <v>Winter</v>
      </c>
      <c r="M8300">
        <v>0.36907646100000002</v>
      </c>
      <c r="N8300">
        <v>0.35647227500000001</v>
      </c>
      <c r="O8300">
        <v>0.35647227500000001</v>
      </c>
      <c r="P8300">
        <v>0.87950487399999999</v>
      </c>
      <c r="Q8300">
        <v>0.33256775999999999</v>
      </c>
      <c r="R8300">
        <v>0.24924761138643159</v>
      </c>
      <c r="S8300">
        <v>0</v>
      </c>
      <c r="T8300">
        <v>0.15048360299999999</v>
      </c>
      <c r="U8300">
        <v>0.666411007</v>
      </c>
      <c r="V8300">
        <v>0.85008076700000001</v>
      </c>
      <c r="W8300">
        <v>1.1554293E-2</v>
      </c>
      <c r="X8300">
        <v>5.485162E-3</v>
      </c>
      <c r="Y8300">
        <v>0.24508913185415199</v>
      </c>
      <c r="Z8300">
        <v>0.57233151100000001</v>
      </c>
      <c r="AA8300">
        <v>0.666411007</v>
      </c>
      <c r="AB8300">
        <v>0</v>
      </c>
      <c r="AC8300">
        <v>0</v>
      </c>
      <c r="AD8300">
        <v>0.85</v>
      </c>
      <c r="AE8300">
        <v>0.85</v>
      </c>
      <c r="AF8300">
        <v>0.85</v>
      </c>
      <c r="AG8300">
        <v>0.85</v>
      </c>
      <c r="AH8300">
        <v>0.87950487399999999</v>
      </c>
      <c r="AI8300">
        <v>1.1554293E-2</v>
      </c>
      <c r="AJ8300">
        <v>0.600362336</v>
      </c>
      <c r="AK8300">
        <v>0</v>
      </c>
      <c r="AL8300">
        <v>0.318959985</v>
      </c>
    </row>
    <row r="8301" spans="1:38" x14ac:dyDescent="0.35">
      <c r="A8301" t="s">
        <v>8425</v>
      </c>
      <c r="B8301">
        <v>78934.599633060367</v>
      </c>
      <c r="C8301">
        <v>78440.799363025857</v>
      </c>
      <c r="D8301">
        <v>0</v>
      </c>
      <c r="E8301">
        <v>493.80027003450959</v>
      </c>
      <c r="F8301">
        <v>0</v>
      </c>
      <c r="G8301">
        <v>0.2420589558992694</v>
      </c>
      <c r="H8301">
        <v>0.24155341978805939</v>
      </c>
      <c r="I8301">
        <v>0.25119627087740309</v>
      </c>
      <c r="J8301">
        <v>346</v>
      </c>
      <c r="K8301">
        <v>19</v>
      </c>
      <c r="L8301" t="str">
        <f>VLOOKUP(J8301,Clustering!$D$3:$E$367,2,FALSE)</f>
        <v>Winter</v>
      </c>
      <c r="M8301">
        <v>0.390830546</v>
      </c>
      <c r="N8301">
        <v>0.35979912800000002</v>
      </c>
      <c r="O8301">
        <v>0.35979912800000002</v>
      </c>
      <c r="P8301">
        <v>0.87990162900000002</v>
      </c>
      <c r="Q8301">
        <v>0.35170501799999998</v>
      </c>
      <c r="R8301">
        <v>0.24155341978805939</v>
      </c>
      <c r="S8301">
        <v>0</v>
      </c>
      <c r="T8301">
        <v>0</v>
      </c>
      <c r="U8301">
        <v>0.666411007</v>
      </c>
      <c r="V8301">
        <v>0.85008076700000001</v>
      </c>
      <c r="W8301">
        <v>1.1624107999999999E-2</v>
      </c>
      <c r="X8301">
        <v>5.485162E-3</v>
      </c>
      <c r="Y8301">
        <v>0.25119627087740309</v>
      </c>
      <c r="Z8301">
        <v>0.56127240700000003</v>
      </c>
      <c r="AA8301">
        <v>0.666411007</v>
      </c>
      <c r="AB8301">
        <v>0</v>
      </c>
      <c r="AC8301">
        <v>0</v>
      </c>
      <c r="AD8301">
        <v>0.85</v>
      </c>
      <c r="AE8301">
        <v>0.85</v>
      </c>
      <c r="AF8301">
        <v>0.85</v>
      </c>
      <c r="AG8301">
        <v>0.85</v>
      </c>
      <c r="AH8301">
        <v>0.87990162900000002</v>
      </c>
      <c r="AI8301">
        <v>1.1624107999999999E-2</v>
      </c>
      <c r="AJ8301">
        <v>0.603304795</v>
      </c>
      <c r="AK8301">
        <v>0</v>
      </c>
      <c r="AL8301">
        <v>0.169455622</v>
      </c>
    </row>
    <row r="8302" spans="1:38" x14ac:dyDescent="0.35">
      <c r="A8302" t="s">
        <v>8426</v>
      </c>
      <c r="B8302">
        <v>76718.946886493723</v>
      </c>
      <c r="C8302">
        <v>76242.186608070377</v>
      </c>
      <c r="D8302">
        <v>0</v>
      </c>
      <c r="E8302">
        <v>476.76027842334912</v>
      </c>
      <c r="F8302">
        <v>0</v>
      </c>
      <c r="G8302">
        <v>0.23370601883497499</v>
      </c>
      <c r="H8302">
        <v>0.23265387180351929</v>
      </c>
      <c r="I8302">
        <v>0.2527230556332159</v>
      </c>
      <c r="J8302">
        <v>346</v>
      </c>
      <c r="K8302">
        <v>20</v>
      </c>
      <c r="L8302" t="str">
        <f>VLOOKUP(J8302,Clustering!$D$3:$E$367,2,FALSE)</f>
        <v>Winter</v>
      </c>
      <c r="M8302">
        <v>0.38392476199999997</v>
      </c>
      <c r="N8302">
        <v>0.35255577700000001</v>
      </c>
      <c r="O8302">
        <v>0.35255577700000001</v>
      </c>
      <c r="P8302">
        <v>0.88014578600000004</v>
      </c>
      <c r="Q8302">
        <v>0.35331960699999998</v>
      </c>
      <c r="R8302">
        <v>0.23265387180351929</v>
      </c>
      <c r="S8302">
        <v>0</v>
      </c>
      <c r="T8302">
        <v>0</v>
      </c>
      <c r="U8302">
        <v>0.66539358599999998</v>
      </c>
      <c r="V8302">
        <v>0.85008076700000001</v>
      </c>
      <c r="W8302">
        <v>1.1728829E-2</v>
      </c>
      <c r="X8302">
        <v>7.9215689999999998E-3</v>
      </c>
      <c r="Y8302">
        <v>0.2527230556332159</v>
      </c>
      <c r="Z8302">
        <v>0.55127099000000002</v>
      </c>
      <c r="AA8302">
        <v>0.66539358599999998</v>
      </c>
      <c r="AB8302">
        <v>0</v>
      </c>
      <c r="AC8302">
        <v>0</v>
      </c>
      <c r="AD8302">
        <v>0.85</v>
      </c>
      <c r="AE8302">
        <v>0.85</v>
      </c>
      <c r="AF8302">
        <v>0.85</v>
      </c>
      <c r="AG8302">
        <v>0.85</v>
      </c>
      <c r="AH8302">
        <v>0.88014578600000004</v>
      </c>
      <c r="AI8302">
        <v>1.1728829E-2</v>
      </c>
      <c r="AJ8302">
        <v>0.58651979099999996</v>
      </c>
      <c r="AK8302">
        <v>0</v>
      </c>
      <c r="AL8302">
        <v>0.163168005</v>
      </c>
    </row>
    <row r="8303" spans="1:38" x14ac:dyDescent="0.35">
      <c r="A8303" t="s">
        <v>8427</v>
      </c>
      <c r="B8303">
        <v>73846.761785529248</v>
      </c>
      <c r="C8303">
        <v>73383.95166303392</v>
      </c>
      <c r="D8303">
        <v>0</v>
      </c>
      <c r="E8303">
        <v>462.81012249533279</v>
      </c>
      <c r="F8303">
        <v>0</v>
      </c>
      <c r="G8303">
        <v>0.22686770710555529</v>
      </c>
      <c r="H8303">
        <v>0.2257632511292591</v>
      </c>
      <c r="I8303">
        <v>0.24683020218972809</v>
      </c>
      <c r="J8303">
        <v>346</v>
      </c>
      <c r="K8303">
        <v>21</v>
      </c>
      <c r="L8303" t="str">
        <f>VLOOKUP(J8303,Clustering!$D$3:$E$367,2,FALSE)</f>
        <v>Winter</v>
      </c>
      <c r="M8303">
        <v>0.36841410499999999</v>
      </c>
      <c r="N8303">
        <v>0.34678160499999999</v>
      </c>
      <c r="O8303">
        <v>0.34678160499999999</v>
      </c>
      <c r="P8303">
        <v>0.88021699900000006</v>
      </c>
      <c r="Q8303">
        <v>0.34293116699999998</v>
      </c>
      <c r="R8303">
        <v>0.2257632511292591</v>
      </c>
      <c r="S8303">
        <v>0</v>
      </c>
      <c r="T8303">
        <v>0</v>
      </c>
      <c r="U8303">
        <v>0.66205957400000004</v>
      </c>
      <c r="V8303">
        <v>0.85008076700000001</v>
      </c>
      <c r="W8303">
        <v>1.1763737E-2</v>
      </c>
      <c r="X8303">
        <v>6.6981300000000001E-3</v>
      </c>
      <c r="Y8303">
        <v>0.24683020218972809</v>
      </c>
      <c r="Z8303">
        <v>0.52536606900000005</v>
      </c>
      <c r="AA8303">
        <v>0.66205957400000004</v>
      </c>
      <c r="AB8303">
        <v>0</v>
      </c>
      <c r="AC8303">
        <v>0</v>
      </c>
      <c r="AD8303">
        <v>0.85</v>
      </c>
      <c r="AE8303">
        <v>0.85</v>
      </c>
      <c r="AF8303">
        <v>0.85</v>
      </c>
      <c r="AG8303">
        <v>0.85</v>
      </c>
      <c r="AH8303">
        <v>0.88021699900000006</v>
      </c>
      <c r="AI8303">
        <v>1.1763737E-2</v>
      </c>
      <c r="AJ8303">
        <v>0.56856129799999999</v>
      </c>
      <c r="AK8303">
        <v>0</v>
      </c>
      <c r="AL8303">
        <v>0.143390197</v>
      </c>
    </row>
    <row r="8304" spans="1:38" x14ac:dyDescent="0.35">
      <c r="A8304" t="s">
        <v>8428</v>
      </c>
      <c r="B8304">
        <v>69366.400520442825</v>
      </c>
      <c r="C8304">
        <v>68920.605534341754</v>
      </c>
      <c r="D8304">
        <v>0</v>
      </c>
      <c r="E8304">
        <v>445.79498610106879</v>
      </c>
      <c r="F8304">
        <v>0</v>
      </c>
      <c r="G8304">
        <v>0.21852695397111219</v>
      </c>
      <c r="H8304">
        <v>0.21746638133780291</v>
      </c>
      <c r="I8304">
        <v>0.23769627935232199</v>
      </c>
      <c r="J8304">
        <v>346</v>
      </c>
      <c r="K8304">
        <v>22</v>
      </c>
      <c r="L8304" t="str">
        <f>VLOOKUP(J8304,Clustering!$D$3:$E$367,2,FALSE)</f>
        <v>Winter</v>
      </c>
      <c r="M8304">
        <v>0.35456797800000001</v>
      </c>
      <c r="N8304">
        <v>0.33612857400000001</v>
      </c>
      <c r="O8304">
        <v>0.33612857400000001</v>
      </c>
      <c r="P8304">
        <v>0.87928106299999997</v>
      </c>
      <c r="Q8304">
        <v>0.32007659900000002</v>
      </c>
      <c r="R8304">
        <v>0.21746638133780291</v>
      </c>
      <c r="S8304">
        <v>0</v>
      </c>
      <c r="T8304">
        <v>0</v>
      </c>
      <c r="U8304">
        <v>0.66205957400000004</v>
      </c>
      <c r="V8304">
        <v>0.85008076700000001</v>
      </c>
      <c r="W8304">
        <v>1.1868458E-2</v>
      </c>
      <c r="X8304">
        <v>1.3817619999999999E-3</v>
      </c>
      <c r="Y8304">
        <v>0.23769627935232199</v>
      </c>
      <c r="Z8304">
        <v>0.46434280900000002</v>
      </c>
      <c r="AA8304">
        <v>0.66205957400000004</v>
      </c>
      <c r="AB8304">
        <v>0</v>
      </c>
      <c r="AC8304">
        <v>0</v>
      </c>
      <c r="AD8304">
        <v>0.85</v>
      </c>
      <c r="AE8304">
        <v>0.85</v>
      </c>
      <c r="AF8304">
        <v>0.85</v>
      </c>
      <c r="AG8304">
        <v>0.85</v>
      </c>
      <c r="AH8304">
        <v>0.87928106299999997</v>
      </c>
      <c r="AI8304">
        <v>1.1868458E-2</v>
      </c>
      <c r="AJ8304">
        <v>0.54641555500000005</v>
      </c>
      <c r="AK8304">
        <v>0</v>
      </c>
      <c r="AL8304">
        <v>0.12674318800000001</v>
      </c>
    </row>
    <row r="8305" spans="1:38" x14ac:dyDescent="0.35">
      <c r="A8305" t="s">
        <v>8429</v>
      </c>
      <c r="B8305">
        <v>64665.248824914677</v>
      </c>
      <c r="C8305">
        <v>64239.785114223771</v>
      </c>
      <c r="D8305">
        <v>0</v>
      </c>
      <c r="E8305">
        <v>425.46371069090611</v>
      </c>
      <c r="F8305">
        <v>0</v>
      </c>
      <c r="G8305">
        <v>0.20856064249554221</v>
      </c>
      <c r="H8305">
        <v>0.2073413876939921</v>
      </c>
      <c r="I8305">
        <v>0.23059806952266609</v>
      </c>
      <c r="J8305">
        <v>346</v>
      </c>
      <c r="K8305">
        <v>23</v>
      </c>
      <c r="L8305" t="str">
        <f>VLOOKUP(J8305,Clustering!$D$3:$E$367,2,FALSE)</f>
        <v>Winter</v>
      </c>
      <c r="M8305">
        <v>0.33817033899999999</v>
      </c>
      <c r="N8305">
        <v>0.32402214000000001</v>
      </c>
      <c r="O8305">
        <v>0.32402214000000001</v>
      </c>
      <c r="P8305">
        <v>0.876727586</v>
      </c>
      <c r="Q8305">
        <v>0.303329933</v>
      </c>
      <c r="R8305">
        <v>0.2073413876939921</v>
      </c>
      <c r="S8305">
        <v>0</v>
      </c>
      <c r="T8305">
        <v>0</v>
      </c>
      <c r="U8305">
        <v>0.660439526</v>
      </c>
      <c r="V8305">
        <v>0.85008076700000001</v>
      </c>
      <c r="W8305">
        <v>1.1659015E-2</v>
      </c>
      <c r="X8305">
        <v>1.3817619999999999E-3</v>
      </c>
      <c r="Y8305">
        <v>0.23059806952266609</v>
      </c>
      <c r="Z8305">
        <v>0.41028221999999998</v>
      </c>
      <c r="AA8305">
        <v>0.660439526</v>
      </c>
      <c r="AB8305">
        <v>0</v>
      </c>
      <c r="AC8305">
        <v>0</v>
      </c>
      <c r="AD8305">
        <v>0.85</v>
      </c>
      <c r="AE8305">
        <v>0.85</v>
      </c>
      <c r="AF8305">
        <v>0.85</v>
      </c>
      <c r="AG8305">
        <v>0.85</v>
      </c>
      <c r="AH8305">
        <v>0.876727586</v>
      </c>
      <c r="AI8305">
        <v>1.1659015E-2</v>
      </c>
      <c r="AJ8305">
        <v>0.51855926799999996</v>
      </c>
      <c r="AK8305">
        <v>0</v>
      </c>
      <c r="AL8305">
        <v>3.9796281000000003E-2</v>
      </c>
    </row>
    <row r="8306" spans="1:38" x14ac:dyDescent="0.35">
      <c r="A8306" t="s">
        <v>8430</v>
      </c>
      <c r="B8306">
        <v>39401.359934313528</v>
      </c>
      <c r="C8306">
        <v>38975.728478325596</v>
      </c>
      <c r="D8306">
        <v>0</v>
      </c>
      <c r="E8306">
        <v>425.6314559879217</v>
      </c>
      <c r="F8306">
        <v>0</v>
      </c>
      <c r="G8306">
        <v>0.20864287058231451</v>
      </c>
      <c r="H8306">
        <v>0.20736147696709489</v>
      </c>
      <c r="I8306">
        <v>0.2318034259088341</v>
      </c>
      <c r="J8306">
        <v>347</v>
      </c>
      <c r="K8306">
        <v>0</v>
      </c>
      <c r="L8306" t="str">
        <f>VLOOKUP(J8306,Clustering!$D$3:$E$367,2,FALSE)</f>
        <v>Spring</v>
      </c>
      <c r="M8306">
        <v>0.27876561700000002</v>
      </c>
      <c r="N8306">
        <v>0.32806879300000003</v>
      </c>
      <c r="O8306">
        <v>0.32806879300000003</v>
      </c>
      <c r="P8306">
        <v>0.86806000800000005</v>
      </c>
      <c r="Q8306">
        <v>0.415262246</v>
      </c>
      <c r="R8306">
        <v>0.20736147696709489</v>
      </c>
      <c r="S8306">
        <v>0</v>
      </c>
      <c r="T8306">
        <v>0</v>
      </c>
      <c r="U8306">
        <v>0.64562430500000001</v>
      </c>
      <c r="V8306">
        <v>0.85008076700000001</v>
      </c>
      <c r="W8306">
        <v>1.3299655000000001E-2</v>
      </c>
      <c r="X8306">
        <v>7.9998899999999997E-4</v>
      </c>
      <c r="Y8306">
        <v>0.2318034259088341</v>
      </c>
      <c r="Z8306">
        <v>0.228916697</v>
      </c>
      <c r="AA8306">
        <v>0.64562430500000001</v>
      </c>
      <c r="AB8306">
        <v>0</v>
      </c>
      <c r="AC8306">
        <v>0</v>
      </c>
      <c r="AD8306">
        <v>0.85</v>
      </c>
      <c r="AE8306">
        <v>0.85</v>
      </c>
      <c r="AF8306">
        <v>0.85</v>
      </c>
      <c r="AG8306">
        <v>0.85</v>
      </c>
      <c r="AH8306">
        <v>0.86806000800000005</v>
      </c>
      <c r="AI8306">
        <v>1.3299655000000001E-2</v>
      </c>
      <c r="AJ8306">
        <v>0.36460789900000001</v>
      </c>
      <c r="AK8306">
        <v>0</v>
      </c>
      <c r="AL8306">
        <v>4.8952352999999997E-2</v>
      </c>
    </row>
    <row r="8307" spans="1:38" x14ac:dyDescent="0.35">
      <c r="A8307" t="s">
        <v>8431</v>
      </c>
      <c r="B8307">
        <v>38630.074493749024</v>
      </c>
      <c r="C8307">
        <v>38192.294182406033</v>
      </c>
      <c r="D8307">
        <v>0</v>
      </c>
      <c r="E8307">
        <v>437.78031134299431</v>
      </c>
      <c r="F8307">
        <v>0</v>
      </c>
      <c r="G8307">
        <v>0.21459819183480111</v>
      </c>
      <c r="H8307">
        <v>0.21342843744414031</v>
      </c>
      <c r="I8307">
        <v>0.2357409234369828</v>
      </c>
      <c r="J8307">
        <v>347</v>
      </c>
      <c r="K8307">
        <v>1</v>
      </c>
      <c r="L8307" t="str">
        <f>VLOOKUP(J8307,Clustering!$D$3:$E$367,2,FALSE)</f>
        <v>Spring</v>
      </c>
      <c r="M8307">
        <v>0.27125507199999999</v>
      </c>
      <c r="N8307">
        <v>0.31736251599999998</v>
      </c>
      <c r="O8307">
        <v>0.31736251599999998</v>
      </c>
      <c r="P8307">
        <v>0.877256594</v>
      </c>
      <c r="Q8307">
        <v>0.38000413</v>
      </c>
      <c r="R8307">
        <v>0.21342843744414031</v>
      </c>
      <c r="S8307">
        <v>0</v>
      </c>
      <c r="T8307">
        <v>0</v>
      </c>
      <c r="U8307">
        <v>0.64562430500000001</v>
      </c>
      <c r="V8307">
        <v>0.85008076700000001</v>
      </c>
      <c r="W8307">
        <v>1.2357160000000001E-2</v>
      </c>
      <c r="X8307">
        <v>7.9998899999999997E-4</v>
      </c>
      <c r="Y8307">
        <v>0.2357409234369828</v>
      </c>
      <c r="Z8307">
        <v>0.22480498900000001</v>
      </c>
      <c r="AA8307">
        <v>0.64562430500000001</v>
      </c>
      <c r="AB8307">
        <v>0</v>
      </c>
      <c r="AC8307">
        <v>0</v>
      </c>
      <c r="AD8307">
        <v>0.85</v>
      </c>
      <c r="AE8307">
        <v>0.85</v>
      </c>
      <c r="AF8307">
        <v>0.85</v>
      </c>
      <c r="AG8307">
        <v>0.85</v>
      </c>
      <c r="AH8307">
        <v>0.877256594</v>
      </c>
      <c r="AI8307">
        <v>1.2357160000000001E-2</v>
      </c>
      <c r="AJ8307">
        <v>0.36019315200000002</v>
      </c>
      <c r="AK8307">
        <v>0</v>
      </c>
      <c r="AL8307">
        <v>0</v>
      </c>
    </row>
    <row r="8308" spans="1:38" x14ac:dyDescent="0.35">
      <c r="A8308" t="s">
        <v>8432</v>
      </c>
      <c r="B8308">
        <v>38522.302056018649</v>
      </c>
      <c r="C8308">
        <v>38071.683751114811</v>
      </c>
      <c r="D8308">
        <v>0</v>
      </c>
      <c r="E8308">
        <v>450.6183049038379</v>
      </c>
      <c r="F8308">
        <v>0</v>
      </c>
      <c r="G8308">
        <v>0.22089132593325381</v>
      </c>
      <c r="H8308">
        <v>0.21987709411013889</v>
      </c>
      <c r="I8308">
        <v>0.2392230641081346</v>
      </c>
      <c r="J8308">
        <v>347</v>
      </c>
      <c r="K8308">
        <v>2</v>
      </c>
      <c r="L8308" t="str">
        <f>VLOOKUP(J8308,Clustering!$D$3:$E$367,2,FALSE)</f>
        <v>Spring</v>
      </c>
      <c r="M8308">
        <v>0.26109510200000002</v>
      </c>
      <c r="N8308">
        <v>0.30560907900000001</v>
      </c>
      <c r="O8308">
        <v>0.30560907900000001</v>
      </c>
      <c r="P8308">
        <v>0.876442736</v>
      </c>
      <c r="Q8308">
        <v>0.34552201900000001</v>
      </c>
      <c r="R8308">
        <v>0.21987709411013889</v>
      </c>
      <c r="S8308">
        <v>0</v>
      </c>
      <c r="T8308">
        <v>0</v>
      </c>
      <c r="U8308">
        <v>0.64562430500000001</v>
      </c>
      <c r="V8308">
        <v>0.85008076700000001</v>
      </c>
      <c r="W8308">
        <v>1.2461880999999999E-2</v>
      </c>
      <c r="X8308">
        <v>7.9998899999999997E-4</v>
      </c>
      <c r="Y8308">
        <v>0.2392230641081346</v>
      </c>
      <c r="Z8308">
        <v>0.21959398099999999</v>
      </c>
      <c r="AA8308">
        <v>0.64562430500000001</v>
      </c>
      <c r="AB8308">
        <v>0</v>
      </c>
      <c r="AC8308">
        <v>0</v>
      </c>
      <c r="AD8308">
        <v>0.85</v>
      </c>
      <c r="AE8308">
        <v>0.85</v>
      </c>
      <c r="AF8308">
        <v>0.85</v>
      </c>
      <c r="AG8308">
        <v>0.85</v>
      </c>
      <c r="AH8308">
        <v>0.876442736</v>
      </c>
      <c r="AI8308">
        <v>1.2461880999999999E-2</v>
      </c>
      <c r="AJ8308">
        <v>0.35506891099999999</v>
      </c>
      <c r="AK8308">
        <v>0</v>
      </c>
      <c r="AL8308">
        <v>7.6969109999999999E-3</v>
      </c>
    </row>
    <row r="8309" spans="1:38" x14ac:dyDescent="0.35">
      <c r="A8309" t="s">
        <v>8433</v>
      </c>
      <c r="B8309">
        <v>38601.910015872512</v>
      </c>
      <c r="C8309">
        <v>38135.206019483783</v>
      </c>
      <c r="D8309">
        <v>0</v>
      </c>
      <c r="E8309">
        <v>466.70399638872431</v>
      </c>
      <c r="F8309">
        <v>0</v>
      </c>
      <c r="G8309">
        <v>0.22877646881800209</v>
      </c>
      <c r="H8309">
        <v>0.2280132497167727</v>
      </c>
      <c r="I8309">
        <v>0.24257127629193459</v>
      </c>
      <c r="J8309">
        <v>347</v>
      </c>
      <c r="K8309">
        <v>3</v>
      </c>
      <c r="L8309" t="str">
        <f>VLOOKUP(J8309,Clustering!$D$3:$E$367,2,FALSE)</f>
        <v>Spring</v>
      </c>
      <c r="M8309">
        <v>0.25348088400000002</v>
      </c>
      <c r="N8309">
        <v>0.29808175199999998</v>
      </c>
      <c r="O8309">
        <v>0.29808175199999998</v>
      </c>
      <c r="P8309">
        <v>0.87591372899999997</v>
      </c>
      <c r="Q8309">
        <v>0.33421989699999999</v>
      </c>
      <c r="R8309">
        <v>0.2280132497167727</v>
      </c>
      <c r="S8309">
        <v>0</v>
      </c>
      <c r="T8309">
        <v>0</v>
      </c>
      <c r="U8309">
        <v>0.64562430500000001</v>
      </c>
      <c r="V8309">
        <v>0.85008076700000001</v>
      </c>
      <c r="W8309">
        <v>1.3439283999999999E-2</v>
      </c>
      <c r="X8309">
        <v>7.9998899999999997E-4</v>
      </c>
      <c r="Y8309">
        <v>0.24257127629193459</v>
      </c>
      <c r="Z8309">
        <v>0.21761502999999999</v>
      </c>
      <c r="AA8309">
        <v>0.64562430500000001</v>
      </c>
      <c r="AB8309">
        <v>0</v>
      </c>
      <c r="AC8309">
        <v>0</v>
      </c>
      <c r="AD8309">
        <v>0.85</v>
      </c>
      <c r="AE8309">
        <v>0.85</v>
      </c>
      <c r="AF8309">
        <v>0.85</v>
      </c>
      <c r="AG8309">
        <v>0.85</v>
      </c>
      <c r="AH8309">
        <v>0.87591372899999997</v>
      </c>
      <c r="AI8309">
        <v>1.3439283999999999E-2</v>
      </c>
      <c r="AJ8309">
        <v>0.35470286899999998</v>
      </c>
      <c r="AK8309">
        <v>0</v>
      </c>
      <c r="AL8309">
        <v>0</v>
      </c>
    </row>
    <row r="8310" spans="1:38" x14ac:dyDescent="0.35">
      <c r="A8310" t="s">
        <v>8434</v>
      </c>
      <c r="B8310">
        <v>38972.492235503669</v>
      </c>
      <c r="C8310">
        <v>38497.290052912896</v>
      </c>
      <c r="D8310">
        <v>0</v>
      </c>
      <c r="E8310">
        <v>475.20218259076393</v>
      </c>
      <c r="F8310">
        <v>0</v>
      </c>
      <c r="G8310">
        <v>0.23294224636802149</v>
      </c>
      <c r="H8310">
        <v>0.23233244343387449</v>
      </c>
      <c r="I8310">
        <v>0.24396413256039531</v>
      </c>
      <c r="J8310">
        <v>347</v>
      </c>
      <c r="K8310">
        <v>4</v>
      </c>
      <c r="L8310" t="str">
        <f>VLOOKUP(J8310,Clustering!$D$3:$E$367,2,FALSE)</f>
        <v>Spring</v>
      </c>
      <c r="M8310">
        <v>0.24516975199999999</v>
      </c>
      <c r="N8310">
        <v>0.29515917000000003</v>
      </c>
      <c r="O8310">
        <v>0.29515917000000003</v>
      </c>
      <c r="P8310">
        <v>0.87706330300000002</v>
      </c>
      <c r="Q8310">
        <v>0.32768644400000002</v>
      </c>
      <c r="R8310">
        <v>0.23233244343387449</v>
      </c>
      <c r="S8310">
        <v>0</v>
      </c>
      <c r="T8310">
        <v>0</v>
      </c>
      <c r="U8310">
        <v>0.64562430500000001</v>
      </c>
      <c r="V8310">
        <v>0.85008076700000001</v>
      </c>
      <c r="W8310">
        <v>1.3578913E-2</v>
      </c>
      <c r="X8310">
        <v>7.9998899999999997E-4</v>
      </c>
      <c r="Y8310">
        <v>0.24396413256039531</v>
      </c>
      <c r="Z8310">
        <v>0.22054157999999999</v>
      </c>
      <c r="AA8310">
        <v>0.64562430500000001</v>
      </c>
      <c r="AB8310">
        <v>0</v>
      </c>
      <c r="AC8310">
        <v>0</v>
      </c>
      <c r="AD8310">
        <v>0.85</v>
      </c>
      <c r="AE8310">
        <v>0.85</v>
      </c>
      <c r="AF8310">
        <v>0.85</v>
      </c>
      <c r="AG8310">
        <v>0.85</v>
      </c>
      <c r="AH8310">
        <v>0.87706330300000002</v>
      </c>
      <c r="AI8310">
        <v>1.3578913E-2</v>
      </c>
      <c r="AJ8310">
        <v>0.36068450299999999</v>
      </c>
      <c r="AK8310">
        <v>0</v>
      </c>
      <c r="AL8310">
        <v>0</v>
      </c>
    </row>
    <row r="8311" spans="1:38" x14ac:dyDescent="0.35">
      <c r="A8311" t="s">
        <v>8435</v>
      </c>
      <c r="B8311">
        <v>41314.688761606238</v>
      </c>
      <c r="C8311">
        <v>40838.966146563624</v>
      </c>
      <c r="D8311">
        <v>0</v>
      </c>
      <c r="E8311">
        <v>475.72261504262241</v>
      </c>
      <c r="F8311">
        <v>0</v>
      </c>
      <c r="G8311">
        <v>0.2331973603150109</v>
      </c>
      <c r="H8311">
        <v>0.2325735147111081</v>
      </c>
      <c r="I8311">
        <v>0.24447306081233289</v>
      </c>
      <c r="J8311">
        <v>347</v>
      </c>
      <c r="K8311">
        <v>5</v>
      </c>
      <c r="L8311" t="str">
        <f>VLOOKUP(J8311,Clustering!$D$3:$E$367,2,FALSE)</f>
        <v>Spring</v>
      </c>
      <c r="M8311">
        <v>0.243194202</v>
      </c>
      <c r="N8311">
        <v>0.29541750900000002</v>
      </c>
      <c r="O8311">
        <v>0.29541750900000002</v>
      </c>
      <c r="P8311">
        <v>0.87925054400000002</v>
      </c>
      <c r="Q8311">
        <v>0.32324319600000001</v>
      </c>
      <c r="R8311">
        <v>0.2325735147111081</v>
      </c>
      <c r="S8311">
        <v>0</v>
      </c>
      <c r="T8311">
        <v>0</v>
      </c>
      <c r="U8311">
        <v>0.64562430500000001</v>
      </c>
      <c r="V8311">
        <v>0.85008076700000001</v>
      </c>
      <c r="W8311">
        <v>1.3718542E-2</v>
      </c>
      <c r="X8311">
        <v>7.9998899999999997E-4</v>
      </c>
      <c r="Y8311">
        <v>0.24447306081233289</v>
      </c>
      <c r="Z8311">
        <v>0.24902803900000001</v>
      </c>
      <c r="AA8311">
        <v>0.64562430500000001</v>
      </c>
      <c r="AB8311">
        <v>0</v>
      </c>
      <c r="AC8311">
        <v>0</v>
      </c>
      <c r="AD8311">
        <v>0.85</v>
      </c>
      <c r="AE8311">
        <v>0.85</v>
      </c>
      <c r="AF8311">
        <v>0.85</v>
      </c>
      <c r="AG8311">
        <v>0.85</v>
      </c>
      <c r="AH8311">
        <v>0.87925054400000002</v>
      </c>
      <c r="AI8311">
        <v>1.3718542E-2</v>
      </c>
      <c r="AJ8311">
        <v>0.38812709499999998</v>
      </c>
      <c r="AK8311">
        <v>0</v>
      </c>
      <c r="AL8311">
        <v>0</v>
      </c>
    </row>
    <row r="8312" spans="1:38" x14ac:dyDescent="0.35">
      <c r="A8312" t="s">
        <v>8436</v>
      </c>
      <c r="B8312">
        <v>43504.093976278018</v>
      </c>
      <c r="C8312">
        <v>43044.432542654773</v>
      </c>
      <c r="D8312">
        <v>0</v>
      </c>
      <c r="E8312">
        <v>459.66143362324209</v>
      </c>
      <c r="F8312">
        <v>0</v>
      </c>
      <c r="G8312">
        <v>0.22532423216825589</v>
      </c>
      <c r="H8312">
        <v>0.2244574483775772</v>
      </c>
      <c r="I8312">
        <v>0.24099092014118101</v>
      </c>
      <c r="J8312">
        <v>347</v>
      </c>
      <c r="K8312">
        <v>6</v>
      </c>
      <c r="L8312" t="str">
        <f>VLOOKUP(J8312,Clustering!$D$3:$E$367,2,FALSE)</f>
        <v>Spring</v>
      </c>
      <c r="M8312">
        <v>0.25416051899999997</v>
      </c>
      <c r="N8312">
        <v>0.29825726499999999</v>
      </c>
      <c r="O8312">
        <v>0.29825726499999999</v>
      </c>
      <c r="P8312">
        <v>0.88123432000000002</v>
      </c>
      <c r="Q8312">
        <v>0.35611071799999999</v>
      </c>
      <c r="R8312">
        <v>0.2244574483775772</v>
      </c>
      <c r="S8312">
        <v>0</v>
      </c>
      <c r="T8312">
        <v>0</v>
      </c>
      <c r="U8312">
        <v>0.65010095999999995</v>
      </c>
      <c r="V8312">
        <v>0.85008076700000001</v>
      </c>
      <c r="W8312">
        <v>1.3404377E-2</v>
      </c>
      <c r="X8312">
        <v>8.3936000000000004E-4</v>
      </c>
      <c r="Y8312">
        <v>0.24099092014118101</v>
      </c>
      <c r="Z8312">
        <v>0.30316553099999999</v>
      </c>
      <c r="AA8312">
        <v>0.65010095999999995</v>
      </c>
      <c r="AB8312">
        <v>0</v>
      </c>
      <c r="AC8312">
        <v>0</v>
      </c>
      <c r="AD8312">
        <v>0.85</v>
      </c>
      <c r="AE8312">
        <v>0.85</v>
      </c>
      <c r="AF8312">
        <v>0.85</v>
      </c>
      <c r="AG8312">
        <v>0.85</v>
      </c>
      <c r="AH8312">
        <v>0.88123432000000002</v>
      </c>
      <c r="AI8312">
        <v>1.3404377E-2</v>
      </c>
      <c r="AJ8312">
        <v>0.41510233800000002</v>
      </c>
      <c r="AK8312">
        <v>0</v>
      </c>
      <c r="AL8312">
        <v>0</v>
      </c>
    </row>
    <row r="8313" spans="1:38" x14ac:dyDescent="0.35">
      <c r="A8313" t="s">
        <v>8437</v>
      </c>
      <c r="B8313">
        <v>47304.386618584242</v>
      </c>
      <c r="C8313">
        <v>46784.002211759122</v>
      </c>
      <c r="D8313">
        <v>72.459622909474632</v>
      </c>
      <c r="E8313">
        <v>447.92478391564828</v>
      </c>
      <c r="F8313">
        <v>3.2724228478931E-3</v>
      </c>
      <c r="G8313">
        <v>0.21957097250767069</v>
      </c>
      <c r="H8313">
        <v>0.2185311128122514</v>
      </c>
      <c r="I8313">
        <v>0.23836592178908189</v>
      </c>
      <c r="J8313">
        <v>347</v>
      </c>
      <c r="K8313">
        <v>7</v>
      </c>
      <c r="L8313" t="str">
        <f>VLOOKUP(J8313,Clustering!$D$3:$E$367,2,FALSE)</f>
        <v>Spring</v>
      </c>
      <c r="M8313">
        <v>0.263825162</v>
      </c>
      <c r="N8313">
        <v>0.30635254299999998</v>
      </c>
      <c r="O8313">
        <v>0.30635254299999998</v>
      </c>
      <c r="P8313">
        <v>0.882109217</v>
      </c>
      <c r="Q8313">
        <v>0.39696357199999999</v>
      </c>
      <c r="R8313">
        <v>0.2185311128122514</v>
      </c>
      <c r="S8313">
        <v>3.2724228478931E-3</v>
      </c>
      <c r="T8313">
        <v>0</v>
      </c>
      <c r="U8313">
        <v>0.65669071999999995</v>
      </c>
      <c r="V8313">
        <v>0.85008076700000001</v>
      </c>
      <c r="W8313">
        <v>1.2671325000000001E-2</v>
      </c>
      <c r="X8313">
        <v>1.0881529999999999E-3</v>
      </c>
      <c r="Y8313">
        <v>0.23836592178908189</v>
      </c>
      <c r="Z8313">
        <v>0.289997108</v>
      </c>
      <c r="AA8313">
        <v>0.65669071999999995</v>
      </c>
      <c r="AB8313">
        <v>0</v>
      </c>
      <c r="AC8313">
        <v>0</v>
      </c>
      <c r="AD8313">
        <v>0.85</v>
      </c>
      <c r="AE8313">
        <v>0.85</v>
      </c>
      <c r="AF8313">
        <v>0.85</v>
      </c>
      <c r="AG8313">
        <v>0.85</v>
      </c>
      <c r="AH8313">
        <v>0.882109217</v>
      </c>
      <c r="AI8313">
        <v>1.2671325000000001E-2</v>
      </c>
      <c r="AJ8313">
        <v>0.40054112200000003</v>
      </c>
      <c r="AK8313">
        <v>2.2906959935252002E-3</v>
      </c>
      <c r="AL8313">
        <v>9.6655850000000008E-3</v>
      </c>
    </row>
    <row r="8314" spans="1:38" x14ac:dyDescent="0.35">
      <c r="A8314" t="s">
        <v>8438</v>
      </c>
      <c r="B8314">
        <v>48328.432977486649</v>
      </c>
      <c r="C8314">
        <v>46076.651081303993</v>
      </c>
      <c r="D8314">
        <v>1832.027995300499</v>
      </c>
      <c r="E8314">
        <v>419.75390088215141</v>
      </c>
      <c r="F8314">
        <v>8.2738082660065396E-2</v>
      </c>
      <c r="G8314">
        <v>0.20576171611870159</v>
      </c>
      <c r="H8314">
        <v>0.20440835382098341</v>
      </c>
      <c r="I8314">
        <v>0.2302230697580806</v>
      </c>
      <c r="J8314">
        <v>347</v>
      </c>
      <c r="K8314">
        <v>8</v>
      </c>
      <c r="L8314" t="str">
        <f>VLOOKUP(J8314,Clustering!$D$3:$E$367,2,FALSE)</f>
        <v>Spring</v>
      </c>
      <c r="M8314">
        <v>0.26440688400000001</v>
      </c>
      <c r="N8314">
        <v>0.30254648099999998</v>
      </c>
      <c r="O8314">
        <v>0.30254648099999998</v>
      </c>
      <c r="P8314">
        <v>0.88441853599999998</v>
      </c>
      <c r="Q8314">
        <v>0.42632656000000002</v>
      </c>
      <c r="R8314">
        <v>0.20440835382098341</v>
      </c>
      <c r="S8314">
        <v>8.2738082660065396E-2</v>
      </c>
      <c r="T8314">
        <v>0</v>
      </c>
      <c r="U8314">
        <v>0.65669071999999995</v>
      </c>
      <c r="V8314">
        <v>0.85008076700000001</v>
      </c>
      <c r="W8314">
        <v>1.2182623E-2</v>
      </c>
      <c r="X8314">
        <v>1.0228139999999999E-3</v>
      </c>
      <c r="Y8314">
        <v>0.2302230697580806</v>
      </c>
      <c r="Z8314">
        <v>0.28372103799999998</v>
      </c>
      <c r="AA8314">
        <v>0.65669071999999995</v>
      </c>
      <c r="AB8314">
        <v>0</v>
      </c>
      <c r="AC8314">
        <v>0</v>
      </c>
      <c r="AD8314">
        <v>0.85</v>
      </c>
      <c r="AE8314">
        <v>0.85</v>
      </c>
      <c r="AF8314">
        <v>0.85</v>
      </c>
      <c r="AG8314">
        <v>0.85</v>
      </c>
      <c r="AH8314">
        <v>0.88441853599999998</v>
      </c>
      <c r="AI8314">
        <v>1.2182623E-2</v>
      </c>
      <c r="AJ8314">
        <v>0.39226333899999999</v>
      </c>
      <c r="AK8314">
        <v>5.7916657862045799E-2</v>
      </c>
      <c r="AL8314">
        <v>2.9612508999999999E-2</v>
      </c>
    </row>
    <row r="8315" spans="1:38" x14ac:dyDescent="0.35">
      <c r="A8315" t="s">
        <v>8439</v>
      </c>
      <c r="B8315">
        <v>49108.604219492008</v>
      </c>
      <c r="C8315">
        <v>43988.756624396206</v>
      </c>
      <c r="D8315">
        <v>4710.3234592875788</v>
      </c>
      <c r="E8315">
        <v>409.52413580822042</v>
      </c>
      <c r="F8315">
        <v>0.2127277163503479</v>
      </c>
      <c r="G8315">
        <v>0.20074712539618639</v>
      </c>
      <c r="H8315">
        <v>0.19956683900320879</v>
      </c>
      <c r="I8315">
        <v>0.2220802177270792</v>
      </c>
      <c r="J8315">
        <v>347</v>
      </c>
      <c r="K8315">
        <v>9</v>
      </c>
      <c r="L8315" t="str">
        <f>VLOOKUP(J8315,Clustering!$D$3:$E$367,2,FALSE)</f>
        <v>Spring</v>
      </c>
      <c r="M8315">
        <v>0.25910803300000002</v>
      </c>
      <c r="N8315">
        <v>0.30094911800000002</v>
      </c>
      <c r="O8315">
        <v>0.30094911800000002</v>
      </c>
      <c r="P8315">
        <v>0.88541551100000004</v>
      </c>
      <c r="Q8315">
        <v>0.45108358900000001</v>
      </c>
      <c r="R8315">
        <v>0.19956683900320879</v>
      </c>
      <c r="S8315">
        <v>0.2127277163503479</v>
      </c>
      <c r="T8315">
        <v>0.38061054900000002</v>
      </c>
      <c r="U8315">
        <v>0.65642462499999998</v>
      </c>
      <c r="V8315">
        <v>0.85008076700000001</v>
      </c>
      <c r="W8315">
        <v>1.1659015E-2</v>
      </c>
      <c r="X8315">
        <v>7.9998899999999997E-4</v>
      </c>
      <c r="Y8315">
        <v>0.2220802177270792</v>
      </c>
      <c r="Z8315">
        <v>0.260725812</v>
      </c>
      <c r="AA8315">
        <v>0.65642462499999998</v>
      </c>
      <c r="AB8315">
        <v>0</v>
      </c>
      <c r="AC8315">
        <v>0</v>
      </c>
      <c r="AD8315">
        <v>0.85</v>
      </c>
      <c r="AE8315">
        <v>0.85</v>
      </c>
      <c r="AF8315">
        <v>0.85</v>
      </c>
      <c r="AG8315">
        <v>0.85</v>
      </c>
      <c r="AH8315">
        <v>0.88541551100000004</v>
      </c>
      <c r="AI8315">
        <v>1.1659015E-2</v>
      </c>
      <c r="AJ8315">
        <v>0.37527642900000002</v>
      </c>
      <c r="AK8315">
        <v>0.14890940144524351</v>
      </c>
      <c r="AL8315">
        <v>0</v>
      </c>
    </row>
    <row r="8316" spans="1:38" x14ac:dyDescent="0.35">
      <c r="A8316" t="s">
        <v>8440</v>
      </c>
      <c r="B8316">
        <v>48904.352363246369</v>
      </c>
      <c r="C8316">
        <v>41239.811256769877</v>
      </c>
      <c r="D8316">
        <v>7228.5856203159519</v>
      </c>
      <c r="E8316">
        <v>435.95548616053298</v>
      </c>
      <c r="F8316">
        <v>0.3264575192645795</v>
      </c>
      <c r="G8316">
        <v>0.2137036696865357</v>
      </c>
      <c r="H8316">
        <v>0.2132476339862151</v>
      </c>
      <c r="I8316">
        <v>0.2219462892397272</v>
      </c>
      <c r="J8316">
        <v>347</v>
      </c>
      <c r="K8316">
        <v>10</v>
      </c>
      <c r="L8316" t="str">
        <f>VLOOKUP(J8316,Clustering!$D$3:$E$367,2,FALSE)</f>
        <v>Spring</v>
      </c>
      <c r="M8316">
        <v>0.26146371800000001</v>
      </c>
      <c r="N8316">
        <v>0.297210105</v>
      </c>
      <c r="O8316">
        <v>0.297210105</v>
      </c>
      <c r="P8316">
        <v>0.886412486</v>
      </c>
      <c r="Q8316">
        <v>0.44630240399999999</v>
      </c>
      <c r="R8316">
        <v>0.2132476339862151</v>
      </c>
      <c r="S8316">
        <v>0.3264575192645795</v>
      </c>
      <c r="T8316">
        <v>0.64870787399999996</v>
      </c>
      <c r="U8316">
        <v>0.65687855100000003</v>
      </c>
      <c r="V8316">
        <v>0.85008076700000001</v>
      </c>
      <c r="W8316">
        <v>1.1484479000000001E-2</v>
      </c>
      <c r="X8316">
        <v>7.9998899999999997E-4</v>
      </c>
      <c r="Y8316">
        <v>0.2219462892397272</v>
      </c>
      <c r="Z8316">
        <v>0.27476282400000002</v>
      </c>
      <c r="AA8316">
        <v>0.65687855100000003</v>
      </c>
      <c r="AB8316">
        <v>0</v>
      </c>
      <c r="AC8316">
        <v>0</v>
      </c>
      <c r="AD8316">
        <v>0.85</v>
      </c>
      <c r="AE8316">
        <v>0.85</v>
      </c>
      <c r="AF8316">
        <v>0.85</v>
      </c>
      <c r="AG8316">
        <v>0.85</v>
      </c>
      <c r="AH8316">
        <v>0.886412486</v>
      </c>
      <c r="AI8316">
        <v>1.1484479000000001E-2</v>
      </c>
      <c r="AJ8316">
        <v>0.37825136199999998</v>
      </c>
      <c r="AK8316">
        <v>0.2285202634852056</v>
      </c>
      <c r="AL8316">
        <v>0</v>
      </c>
    </row>
    <row r="8317" spans="1:38" x14ac:dyDescent="0.35">
      <c r="A8317" t="s">
        <v>8441</v>
      </c>
      <c r="B8317">
        <v>48176.399207936091</v>
      </c>
      <c r="C8317">
        <v>38956.772472913603</v>
      </c>
      <c r="D8317">
        <v>8757.4022345496996</v>
      </c>
      <c r="E8317">
        <v>462.22450047279142</v>
      </c>
      <c r="F8317">
        <v>0.39550196385004849</v>
      </c>
      <c r="G8317">
        <v>0.22658063748666241</v>
      </c>
      <c r="H8317">
        <v>0.22686816114991309</v>
      </c>
      <c r="I8317">
        <v>0.22138378959284891</v>
      </c>
      <c r="J8317">
        <v>347</v>
      </c>
      <c r="K8317">
        <v>11</v>
      </c>
      <c r="L8317" t="str">
        <f>VLOOKUP(J8317,Clustering!$D$3:$E$367,2,FALSE)</f>
        <v>Spring</v>
      </c>
      <c r="M8317">
        <v>0.25473072200000002</v>
      </c>
      <c r="N8317">
        <v>0.28310598100000001</v>
      </c>
      <c r="O8317">
        <v>0.28310598100000001</v>
      </c>
      <c r="P8317">
        <v>0.88809106699999996</v>
      </c>
      <c r="Q8317">
        <v>0.41275900700000001</v>
      </c>
      <c r="R8317">
        <v>0.22686816114991309</v>
      </c>
      <c r="S8317">
        <v>0.39550196385004849</v>
      </c>
      <c r="T8317">
        <v>0.69147650000000005</v>
      </c>
      <c r="U8317">
        <v>0.65687855100000003</v>
      </c>
      <c r="V8317">
        <v>0.85008076700000001</v>
      </c>
      <c r="W8317">
        <v>1.1379757000000001E-2</v>
      </c>
      <c r="X8317">
        <v>7.9998899999999997E-4</v>
      </c>
      <c r="Y8317">
        <v>0.22138378959284891</v>
      </c>
      <c r="Z8317">
        <v>0.29694740200000003</v>
      </c>
      <c r="AA8317">
        <v>0.65687855100000003</v>
      </c>
      <c r="AB8317">
        <v>0</v>
      </c>
      <c r="AC8317">
        <v>0</v>
      </c>
      <c r="AD8317">
        <v>0.85</v>
      </c>
      <c r="AE8317">
        <v>0.85</v>
      </c>
      <c r="AF8317">
        <v>0.85</v>
      </c>
      <c r="AG8317">
        <v>0.85</v>
      </c>
      <c r="AH8317">
        <v>0.88809106699999996</v>
      </c>
      <c r="AI8317">
        <v>1.1379757000000001E-2</v>
      </c>
      <c r="AJ8317">
        <v>0.383757177</v>
      </c>
      <c r="AK8317">
        <v>0.2768513746950339</v>
      </c>
      <c r="AL8317">
        <v>9.2362929999999996E-3</v>
      </c>
    </row>
    <row r="8318" spans="1:38" x14ac:dyDescent="0.35">
      <c r="A8318" t="s">
        <v>8442</v>
      </c>
      <c r="B8318">
        <v>47193.20476676683</v>
      </c>
      <c r="C8318">
        <v>37554.24792955778</v>
      </c>
      <c r="D8318">
        <v>9152.1220280700363</v>
      </c>
      <c r="E8318">
        <v>486.83480913901758</v>
      </c>
      <c r="F8318">
        <v>0.413328306562946</v>
      </c>
      <c r="G8318">
        <v>0.2386445142838321</v>
      </c>
      <c r="H8318">
        <v>0.23958467102398509</v>
      </c>
      <c r="I8318">
        <v>0.22165164656755279</v>
      </c>
      <c r="J8318">
        <v>347</v>
      </c>
      <c r="K8318">
        <v>12</v>
      </c>
      <c r="L8318" t="str">
        <f>VLOOKUP(J8318,Clustering!$D$3:$E$367,2,FALSE)</f>
        <v>Spring</v>
      </c>
      <c r="M8318">
        <v>0.249788968</v>
      </c>
      <c r="N8318">
        <v>0.27224391199999998</v>
      </c>
      <c r="O8318">
        <v>0.27224391199999998</v>
      </c>
      <c r="P8318">
        <v>0.88874215199999995</v>
      </c>
      <c r="Q8318">
        <v>0.38151858999999999</v>
      </c>
      <c r="R8318">
        <v>0.23958467102398509</v>
      </c>
      <c r="S8318">
        <v>0.413328306562946</v>
      </c>
      <c r="T8318">
        <v>0.675532719</v>
      </c>
      <c r="U8318">
        <v>0.65687855100000003</v>
      </c>
      <c r="V8318">
        <v>0.85008076700000001</v>
      </c>
      <c r="W8318">
        <v>1.1484479000000001E-2</v>
      </c>
      <c r="X8318">
        <v>8.0166500000000002E-4</v>
      </c>
      <c r="Y8318">
        <v>0.22165164656755279</v>
      </c>
      <c r="Z8318">
        <v>0.31904980900000002</v>
      </c>
      <c r="AA8318">
        <v>0.65687855100000003</v>
      </c>
      <c r="AB8318">
        <v>0</v>
      </c>
      <c r="AC8318">
        <v>0</v>
      </c>
      <c r="AD8318">
        <v>0.85</v>
      </c>
      <c r="AE8318">
        <v>0.85</v>
      </c>
      <c r="AF8318">
        <v>0.85</v>
      </c>
      <c r="AG8318">
        <v>0.85</v>
      </c>
      <c r="AH8318">
        <v>0.88874215199999995</v>
      </c>
      <c r="AI8318">
        <v>1.1484479000000001E-2</v>
      </c>
      <c r="AJ8318">
        <v>0.392426416</v>
      </c>
      <c r="AK8318">
        <v>0.28932981459406221</v>
      </c>
      <c r="AL8318">
        <v>9.2362929999999996E-3</v>
      </c>
    </row>
    <row r="8319" spans="1:38" x14ac:dyDescent="0.35">
      <c r="A8319" t="s">
        <v>8443</v>
      </c>
      <c r="B8319">
        <v>44833.449475762973</v>
      </c>
      <c r="C8319">
        <v>36040.151397348513</v>
      </c>
      <c r="D8319">
        <v>8287.731476171879</v>
      </c>
      <c r="E8319">
        <v>505.56660224257649</v>
      </c>
      <c r="F8319">
        <v>0.37429068425750839</v>
      </c>
      <c r="G8319">
        <v>0.24782676580518459</v>
      </c>
      <c r="H8319">
        <v>0.2492275221133288</v>
      </c>
      <c r="I8319">
        <v>0.22250878888660561</v>
      </c>
      <c r="J8319">
        <v>347</v>
      </c>
      <c r="K8319">
        <v>13</v>
      </c>
      <c r="L8319" t="str">
        <f>VLOOKUP(J8319,Clustering!$D$3:$E$367,2,FALSE)</f>
        <v>Spring</v>
      </c>
      <c r="M8319">
        <v>0.24479537700000001</v>
      </c>
      <c r="N8319">
        <v>0.25992843999999998</v>
      </c>
      <c r="O8319">
        <v>0.25992843999999998</v>
      </c>
      <c r="P8319">
        <v>0.88865059300000004</v>
      </c>
      <c r="Q8319">
        <v>0.356448655</v>
      </c>
      <c r="R8319">
        <v>0.2492275221133288</v>
      </c>
      <c r="S8319">
        <v>0.37429068425750839</v>
      </c>
      <c r="T8319">
        <v>0.66427384</v>
      </c>
      <c r="U8319">
        <v>0.65687855100000003</v>
      </c>
      <c r="V8319">
        <v>0.85008076700000001</v>
      </c>
      <c r="W8319">
        <v>1.0123096999999999E-2</v>
      </c>
      <c r="X8319">
        <v>7.9998899999999997E-4</v>
      </c>
      <c r="Y8319">
        <v>0.22250878888660561</v>
      </c>
      <c r="Z8319">
        <v>0.32334850900000001</v>
      </c>
      <c r="AA8319">
        <v>0.65687855100000003</v>
      </c>
      <c r="AB8319">
        <v>0</v>
      </c>
      <c r="AC8319">
        <v>0</v>
      </c>
      <c r="AD8319">
        <v>0.85</v>
      </c>
      <c r="AE8319">
        <v>0.85</v>
      </c>
      <c r="AF8319">
        <v>0.85</v>
      </c>
      <c r="AG8319">
        <v>0.85</v>
      </c>
      <c r="AH8319">
        <v>0.88865059300000004</v>
      </c>
      <c r="AI8319">
        <v>1.0123096999999999E-2</v>
      </c>
      <c r="AJ8319">
        <v>0.40027920900000002</v>
      </c>
      <c r="AK8319">
        <v>0.26200347898025578</v>
      </c>
      <c r="AL8319">
        <v>9.2362929999999996E-3</v>
      </c>
    </row>
    <row r="8320" spans="1:38" x14ac:dyDescent="0.35">
      <c r="A8320" t="s">
        <v>8444</v>
      </c>
      <c r="B8320">
        <v>44368.358749549843</v>
      </c>
      <c r="C8320">
        <v>37513.32089077877</v>
      </c>
      <c r="D8320">
        <v>6334.2755443927626</v>
      </c>
      <c r="E8320">
        <v>520.76231437831007</v>
      </c>
      <c r="F8320">
        <v>0.28606867085436433</v>
      </c>
      <c r="G8320">
        <v>0.25527564430309319</v>
      </c>
      <c r="H8320">
        <v>0.25712260644272888</v>
      </c>
      <c r="I8320">
        <v>0.2218927178447864</v>
      </c>
      <c r="J8320">
        <v>347</v>
      </c>
      <c r="K8320">
        <v>14</v>
      </c>
      <c r="L8320" t="str">
        <f>VLOOKUP(J8320,Clustering!$D$3:$E$367,2,FALSE)</f>
        <v>Spring</v>
      </c>
      <c r="M8320">
        <v>0.24384503900000001</v>
      </c>
      <c r="N8320">
        <v>0.25880831399999998</v>
      </c>
      <c r="O8320">
        <v>0.25880831399999998</v>
      </c>
      <c r="P8320">
        <v>0.88747050100000002</v>
      </c>
      <c r="Q8320">
        <v>0.34975249200000003</v>
      </c>
      <c r="R8320">
        <v>0.25712260644272888</v>
      </c>
      <c r="S8320">
        <v>0.28606867085436433</v>
      </c>
      <c r="T8320">
        <v>0.65679310899999999</v>
      </c>
      <c r="U8320">
        <v>0.65687855100000003</v>
      </c>
      <c r="V8320">
        <v>0.85008076700000001</v>
      </c>
      <c r="W8320">
        <v>9.9834680000000006E-3</v>
      </c>
      <c r="X8320">
        <v>1.332757E-3</v>
      </c>
      <c r="Y8320">
        <v>0.2218927178447864</v>
      </c>
      <c r="Z8320">
        <v>0.32489395500000001</v>
      </c>
      <c r="AA8320">
        <v>0.65687855100000003</v>
      </c>
      <c r="AB8320">
        <v>0</v>
      </c>
      <c r="AC8320">
        <v>0</v>
      </c>
      <c r="AD8320">
        <v>0.85</v>
      </c>
      <c r="AE8320">
        <v>0.85</v>
      </c>
      <c r="AF8320">
        <v>0.85</v>
      </c>
      <c r="AG8320">
        <v>0.85</v>
      </c>
      <c r="AH8320">
        <v>0.88747050100000002</v>
      </c>
      <c r="AI8320">
        <v>9.9834680000000006E-3</v>
      </c>
      <c r="AJ8320">
        <v>0.40114683899999998</v>
      </c>
      <c r="AK8320">
        <v>0.200248069598055</v>
      </c>
      <c r="AL8320">
        <v>9.4140809999999995E-3</v>
      </c>
    </row>
    <row r="8321" spans="1:38" x14ac:dyDescent="0.35">
      <c r="A8321" t="s">
        <v>8445</v>
      </c>
      <c r="B8321">
        <v>44441.018894093482</v>
      </c>
      <c r="C8321">
        <v>39958.608178313218</v>
      </c>
      <c r="D8321">
        <v>3965.7227433540152</v>
      </c>
      <c r="E8321">
        <v>516.68797242624714</v>
      </c>
      <c r="F8321">
        <v>0.17910004486187259</v>
      </c>
      <c r="G8321">
        <v>0.25327841785600352</v>
      </c>
      <c r="H8321">
        <v>0.25505341131314058</v>
      </c>
      <c r="I8321">
        <v>0.2211962897105561</v>
      </c>
      <c r="J8321">
        <v>347</v>
      </c>
      <c r="K8321">
        <v>15</v>
      </c>
      <c r="L8321" t="str">
        <f>VLOOKUP(J8321,Clustering!$D$3:$E$367,2,FALSE)</f>
        <v>Spring</v>
      </c>
      <c r="M8321">
        <v>0.24371832800000001</v>
      </c>
      <c r="N8321">
        <v>0.26350968800000002</v>
      </c>
      <c r="O8321">
        <v>0.26350968800000002</v>
      </c>
      <c r="P8321">
        <v>0.88662612399999996</v>
      </c>
      <c r="Q8321">
        <v>0.34492124200000002</v>
      </c>
      <c r="R8321">
        <v>0.25505341131314058</v>
      </c>
      <c r="S8321">
        <v>0.17910004486187259</v>
      </c>
      <c r="T8321">
        <v>0.66691854299999997</v>
      </c>
      <c r="U8321">
        <v>0.65687855100000003</v>
      </c>
      <c r="V8321">
        <v>0.85008076700000001</v>
      </c>
      <c r="W8321">
        <v>1.008819E-2</v>
      </c>
      <c r="X8321">
        <v>1.332757E-3</v>
      </c>
      <c r="Y8321">
        <v>0.2211962897105561</v>
      </c>
      <c r="Z8321">
        <v>0.335184814</v>
      </c>
      <c r="AA8321">
        <v>0.65687855100000003</v>
      </c>
      <c r="AB8321">
        <v>0</v>
      </c>
      <c r="AC8321">
        <v>0</v>
      </c>
      <c r="AD8321">
        <v>0.85</v>
      </c>
      <c r="AE8321">
        <v>0.85</v>
      </c>
      <c r="AF8321">
        <v>0.85</v>
      </c>
      <c r="AG8321">
        <v>0.85</v>
      </c>
      <c r="AH8321">
        <v>0.88662612399999996</v>
      </c>
      <c r="AI8321">
        <v>1.008819E-2</v>
      </c>
      <c r="AJ8321">
        <v>0.41580300799999997</v>
      </c>
      <c r="AK8321">
        <v>0.12537003140331079</v>
      </c>
      <c r="AL8321">
        <v>9.4140809999999995E-3</v>
      </c>
    </row>
    <row r="8322" spans="1:38" x14ac:dyDescent="0.35">
      <c r="A8322" t="s">
        <v>8446</v>
      </c>
      <c r="B8322">
        <v>45963.215341950628</v>
      </c>
      <c r="C8322">
        <v>44008.30762385812</v>
      </c>
      <c r="D8322">
        <v>1441.9917095367171</v>
      </c>
      <c r="E8322">
        <v>512.91600855578827</v>
      </c>
      <c r="F8322">
        <v>6.5123256612248701E-2</v>
      </c>
      <c r="G8322">
        <v>0.2514294159587197</v>
      </c>
      <c r="H8322">
        <v>0.25282350199872988</v>
      </c>
      <c r="I8322">
        <v>0.22623200083499109</v>
      </c>
      <c r="J8322">
        <v>347</v>
      </c>
      <c r="K8322">
        <v>16</v>
      </c>
      <c r="L8322" t="str">
        <f>VLOOKUP(J8322,Clustering!$D$3:$E$367,2,FALSE)</f>
        <v>Spring</v>
      </c>
      <c r="M8322">
        <v>0.24177733600000001</v>
      </c>
      <c r="N8322">
        <v>0.279079048</v>
      </c>
      <c r="O8322">
        <v>0.279079048</v>
      </c>
      <c r="P8322">
        <v>0.876290138</v>
      </c>
      <c r="Q8322">
        <v>0.34370717099999998</v>
      </c>
      <c r="R8322">
        <v>0.25282350199872988</v>
      </c>
      <c r="S8322">
        <v>6.5123256612248701E-2</v>
      </c>
      <c r="T8322">
        <v>0.67651503700000004</v>
      </c>
      <c r="U8322">
        <v>0.66614491200000003</v>
      </c>
      <c r="V8322">
        <v>0.85008076700000001</v>
      </c>
      <c r="W8322">
        <v>1.0018375E-2</v>
      </c>
      <c r="X8322">
        <v>1.332757E-3</v>
      </c>
      <c r="Y8322">
        <v>0.22623200083499109</v>
      </c>
      <c r="Z8322">
        <v>0.36046607800000002</v>
      </c>
      <c r="AA8322">
        <v>0.66614491200000003</v>
      </c>
      <c r="AB8322">
        <v>0</v>
      </c>
      <c r="AC8322">
        <v>0</v>
      </c>
      <c r="AD8322">
        <v>0.85</v>
      </c>
      <c r="AE8322">
        <v>0.85</v>
      </c>
      <c r="AF8322">
        <v>0.85</v>
      </c>
      <c r="AG8322">
        <v>0.85</v>
      </c>
      <c r="AH8322">
        <v>0.876290138</v>
      </c>
      <c r="AI8322">
        <v>1.0018375E-2</v>
      </c>
      <c r="AJ8322">
        <v>0.43847681199999999</v>
      </c>
      <c r="AK8322">
        <v>4.5586279628573999E-2</v>
      </c>
      <c r="AL8322">
        <v>9.2362929999999996E-3</v>
      </c>
    </row>
    <row r="8323" spans="1:38" x14ac:dyDescent="0.35">
      <c r="A8323" t="s">
        <v>8447</v>
      </c>
      <c r="B8323">
        <v>50344.242325737992</v>
      </c>
      <c r="C8323">
        <v>49778.529391754753</v>
      </c>
      <c r="D8323">
        <v>42.37776969563803</v>
      </c>
      <c r="E8323">
        <v>523.33516428761084</v>
      </c>
      <c r="F8323">
        <v>1.9138656292485999E-3</v>
      </c>
      <c r="G8323">
        <v>0.25653684523902492</v>
      </c>
      <c r="H8323">
        <v>0.25770519536271008</v>
      </c>
      <c r="I8323">
        <v>0.235419495067338</v>
      </c>
      <c r="J8323">
        <v>347</v>
      </c>
      <c r="K8323">
        <v>17</v>
      </c>
      <c r="L8323" t="str">
        <f>VLOOKUP(J8323,Clustering!$D$3:$E$367,2,FALSE)</f>
        <v>Spring</v>
      </c>
      <c r="M8323">
        <v>0.243626174</v>
      </c>
      <c r="N8323">
        <v>0.29822965600000001</v>
      </c>
      <c r="O8323">
        <v>0.29822965600000001</v>
      </c>
      <c r="P8323">
        <v>0.87688018499999998</v>
      </c>
      <c r="Q8323">
        <v>0.36264417100000002</v>
      </c>
      <c r="R8323">
        <v>0.25770519536271008</v>
      </c>
      <c r="S8323">
        <v>1.9138656292485999E-3</v>
      </c>
      <c r="T8323">
        <v>0.66790086100000001</v>
      </c>
      <c r="U8323">
        <v>0.66614491200000003</v>
      </c>
      <c r="V8323">
        <v>0.85008076700000001</v>
      </c>
      <c r="W8323">
        <v>1.0018375E-2</v>
      </c>
      <c r="X8323">
        <v>3.5316800000000001E-3</v>
      </c>
      <c r="Y8323">
        <v>0.235419495067338</v>
      </c>
      <c r="Z8323">
        <v>0.37417071899999998</v>
      </c>
      <c r="AA8323">
        <v>0.66614491200000003</v>
      </c>
      <c r="AB8323">
        <v>0</v>
      </c>
      <c r="AC8323">
        <v>0</v>
      </c>
      <c r="AD8323">
        <v>0.85</v>
      </c>
      <c r="AE8323">
        <v>0.85</v>
      </c>
      <c r="AF8323">
        <v>0.85</v>
      </c>
      <c r="AG8323">
        <v>0.85</v>
      </c>
      <c r="AH8323">
        <v>0.87688018499999998</v>
      </c>
      <c r="AI8323">
        <v>1.0018375E-2</v>
      </c>
      <c r="AJ8323">
        <v>0.48342131399999999</v>
      </c>
      <c r="AK8323">
        <v>1.339705940474E-3</v>
      </c>
      <c r="AL8323">
        <v>0.282721628</v>
      </c>
    </row>
    <row r="8324" spans="1:38" x14ac:dyDescent="0.35">
      <c r="A8324" t="s">
        <v>8448</v>
      </c>
      <c r="B8324">
        <v>51439.473624028833</v>
      </c>
      <c r="C8324">
        <v>50923.380304553742</v>
      </c>
      <c r="D8324">
        <v>0</v>
      </c>
      <c r="E8324">
        <v>516.09331947508952</v>
      </c>
      <c r="F8324">
        <v>0</v>
      </c>
      <c r="G8324">
        <v>0.25298692131131839</v>
      </c>
      <c r="H8324">
        <v>0.25358689437663617</v>
      </c>
      <c r="I8324">
        <v>0.24214270513240821</v>
      </c>
      <c r="J8324">
        <v>347</v>
      </c>
      <c r="K8324">
        <v>18</v>
      </c>
      <c r="L8324" t="str">
        <f>VLOOKUP(J8324,Clustering!$D$3:$E$367,2,FALSE)</f>
        <v>Spring</v>
      </c>
      <c r="M8324">
        <v>0.25065866999999997</v>
      </c>
      <c r="N8324">
        <v>0.313836485</v>
      </c>
      <c r="O8324">
        <v>0.313836485</v>
      </c>
      <c r="P8324">
        <v>0.87696156999999997</v>
      </c>
      <c r="Q8324">
        <v>0.40118152899999998</v>
      </c>
      <c r="R8324">
        <v>0.25358689437663617</v>
      </c>
      <c r="S8324">
        <v>0</v>
      </c>
      <c r="T8324">
        <v>0.587728578</v>
      </c>
      <c r="U8324">
        <v>0.66614491200000003</v>
      </c>
      <c r="V8324">
        <v>0.85008076700000001</v>
      </c>
      <c r="W8324">
        <v>1.0158004E-2</v>
      </c>
      <c r="X8324">
        <v>2.7398167000000001E-2</v>
      </c>
      <c r="Y8324">
        <v>0.24214270513240821</v>
      </c>
      <c r="Z8324">
        <v>0.39619727599999999</v>
      </c>
      <c r="AA8324">
        <v>0.66614491200000003</v>
      </c>
      <c r="AB8324">
        <v>0</v>
      </c>
      <c r="AC8324">
        <v>0</v>
      </c>
      <c r="AD8324">
        <v>0.85</v>
      </c>
      <c r="AE8324">
        <v>0.85</v>
      </c>
      <c r="AF8324">
        <v>0.85</v>
      </c>
      <c r="AG8324">
        <v>0.85</v>
      </c>
      <c r="AH8324">
        <v>0.87696156999999997</v>
      </c>
      <c r="AI8324">
        <v>1.0158004E-2</v>
      </c>
      <c r="AJ8324">
        <v>0.50598851700000003</v>
      </c>
      <c r="AK8324">
        <v>0</v>
      </c>
      <c r="AL8324">
        <v>0.422111599</v>
      </c>
    </row>
    <row r="8325" spans="1:38" x14ac:dyDescent="0.35">
      <c r="A8325" t="s">
        <v>8449</v>
      </c>
      <c r="B8325">
        <v>51656.907352540751</v>
      </c>
      <c r="C8325">
        <v>51146.331595844931</v>
      </c>
      <c r="D8325">
        <v>0</v>
      </c>
      <c r="E8325">
        <v>510.57575669582621</v>
      </c>
      <c r="F8325">
        <v>0</v>
      </c>
      <c r="G8325">
        <v>0.25028223367442459</v>
      </c>
      <c r="H8325">
        <v>0.25051323559190791</v>
      </c>
      <c r="I8325">
        <v>0.24610698835802719</v>
      </c>
      <c r="J8325">
        <v>347</v>
      </c>
      <c r="K8325">
        <v>19</v>
      </c>
      <c r="L8325" t="str">
        <f>VLOOKUP(J8325,Clustering!$D$3:$E$367,2,FALSE)</f>
        <v>Spring</v>
      </c>
      <c r="M8325">
        <v>0.26664161600000003</v>
      </c>
      <c r="N8325">
        <v>0.33066993099999997</v>
      </c>
      <c r="O8325">
        <v>0.33066993099999997</v>
      </c>
      <c r="P8325">
        <v>0.87750075100000002</v>
      </c>
      <c r="Q8325">
        <v>0.424874682</v>
      </c>
      <c r="R8325">
        <v>0.25051323559190791</v>
      </c>
      <c r="S8325">
        <v>0</v>
      </c>
      <c r="T8325">
        <v>0.23069366799999999</v>
      </c>
      <c r="U8325">
        <v>0.666411007</v>
      </c>
      <c r="V8325">
        <v>0.85008076700000001</v>
      </c>
      <c r="W8325">
        <v>1.0611798E-2</v>
      </c>
      <c r="X8325">
        <v>2.7398167000000001E-2</v>
      </c>
      <c r="Y8325">
        <v>0.24610698835802719</v>
      </c>
      <c r="Z8325">
        <v>0.413633847</v>
      </c>
      <c r="AA8325">
        <v>0.666411007</v>
      </c>
      <c r="AB8325">
        <v>0</v>
      </c>
      <c r="AC8325">
        <v>0</v>
      </c>
      <c r="AD8325">
        <v>0.85</v>
      </c>
      <c r="AE8325">
        <v>0.85</v>
      </c>
      <c r="AF8325">
        <v>0.85</v>
      </c>
      <c r="AG8325">
        <v>0.85</v>
      </c>
      <c r="AH8325">
        <v>0.87750075100000002</v>
      </c>
      <c r="AI8325">
        <v>1.0611798E-2</v>
      </c>
      <c r="AJ8325">
        <v>0.524523607</v>
      </c>
      <c r="AK8325">
        <v>0</v>
      </c>
      <c r="AL8325">
        <v>0.39185298200000002</v>
      </c>
    </row>
    <row r="8326" spans="1:38" x14ac:dyDescent="0.35">
      <c r="A8326" t="s">
        <v>8450</v>
      </c>
      <c r="B8326">
        <v>51092.592935134016</v>
      </c>
      <c r="C8326">
        <v>50588.614111224502</v>
      </c>
      <c r="D8326">
        <v>0</v>
      </c>
      <c r="E8326">
        <v>503.97882390951833</v>
      </c>
      <c r="F8326">
        <v>0</v>
      </c>
      <c r="G8326">
        <v>0.24704844309290111</v>
      </c>
      <c r="H8326">
        <v>0.24715832698374041</v>
      </c>
      <c r="I8326">
        <v>0.24506234615668171</v>
      </c>
      <c r="J8326">
        <v>347</v>
      </c>
      <c r="K8326">
        <v>20</v>
      </c>
      <c r="L8326" t="str">
        <f>VLOOKUP(J8326,Clustering!$D$3:$E$367,2,FALSE)</f>
        <v>Spring</v>
      </c>
      <c r="M8326">
        <v>0.283920477</v>
      </c>
      <c r="N8326">
        <v>0.33907087699999999</v>
      </c>
      <c r="O8326">
        <v>0.33907087699999999</v>
      </c>
      <c r="P8326">
        <v>0.87706330300000002</v>
      </c>
      <c r="Q8326">
        <v>0.44582678799999997</v>
      </c>
      <c r="R8326">
        <v>0.24715832698374041</v>
      </c>
      <c r="S8326">
        <v>0</v>
      </c>
      <c r="T8326">
        <v>0</v>
      </c>
      <c r="U8326">
        <v>0.666411007</v>
      </c>
      <c r="V8326">
        <v>0.85008076700000001</v>
      </c>
      <c r="W8326">
        <v>1.071652E-2</v>
      </c>
      <c r="X8326">
        <v>1.3216158E-2</v>
      </c>
      <c r="Y8326">
        <v>0.24506234615668171</v>
      </c>
      <c r="Z8326">
        <v>0.41376237100000002</v>
      </c>
      <c r="AA8326">
        <v>0.666411007</v>
      </c>
      <c r="AB8326">
        <v>0</v>
      </c>
      <c r="AC8326">
        <v>0</v>
      </c>
      <c r="AD8326">
        <v>0.85</v>
      </c>
      <c r="AE8326">
        <v>0.85</v>
      </c>
      <c r="AF8326">
        <v>0.85</v>
      </c>
      <c r="AG8326">
        <v>0.85</v>
      </c>
      <c r="AH8326">
        <v>0.87706330300000002</v>
      </c>
      <c r="AI8326">
        <v>1.071652E-2</v>
      </c>
      <c r="AJ8326">
        <v>0.52178234800000001</v>
      </c>
      <c r="AK8326">
        <v>0</v>
      </c>
      <c r="AL8326">
        <v>0.34357275399999998</v>
      </c>
    </row>
    <row r="8327" spans="1:38" x14ac:dyDescent="0.35">
      <c r="A8327" t="s">
        <v>8451</v>
      </c>
      <c r="B8327">
        <v>49042.266957590837</v>
      </c>
      <c r="C8327">
        <v>48543.233674326293</v>
      </c>
      <c r="D8327">
        <v>0</v>
      </c>
      <c r="E8327">
        <v>499.03328326454812</v>
      </c>
      <c r="F8327">
        <v>0</v>
      </c>
      <c r="G8327">
        <v>0.24462415846301369</v>
      </c>
      <c r="H8327">
        <v>0.24486814985002131</v>
      </c>
      <c r="I8327">
        <v>0.24021413491453941</v>
      </c>
      <c r="J8327">
        <v>347</v>
      </c>
      <c r="K8327">
        <v>21</v>
      </c>
      <c r="L8327" t="str">
        <f>VLOOKUP(J8327,Clustering!$D$3:$E$367,2,FALSE)</f>
        <v>Spring</v>
      </c>
      <c r="M8327">
        <v>0.28851665399999998</v>
      </c>
      <c r="N8327">
        <v>0.33774368599999999</v>
      </c>
      <c r="O8327">
        <v>0.33774368599999999</v>
      </c>
      <c r="P8327">
        <v>0.87764317599999997</v>
      </c>
      <c r="Q8327">
        <v>0.446878149</v>
      </c>
      <c r="R8327">
        <v>0.24486814985002131</v>
      </c>
      <c r="S8327">
        <v>0</v>
      </c>
      <c r="T8327">
        <v>0</v>
      </c>
      <c r="U8327">
        <v>0.666411007</v>
      </c>
      <c r="V8327">
        <v>0.85008076700000001</v>
      </c>
      <c r="W8327">
        <v>1.0681613E-2</v>
      </c>
      <c r="X8327">
        <v>1.332757E-3</v>
      </c>
      <c r="Y8327">
        <v>0.24021413491453941</v>
      </c>
      <c r="Z8327">
        <v>0.40820529700000002</v>
      </c>
      <c r="AA8327">
        <v>0.666411007</v>
      </c>
      <c r="AB8327">
        <v>0</v>
      </c>
      <c r="AC8327">
        <v>0</v>
      </c>
      <c r="AD8327">
        <v>0.85</v>
      </c>
      <c r="AE8327">
        <v>0.85</v>
      </c>
      <c r="AF8327">
        <v>0.85</v>
      </c>
      <c r="AG8327">
        <v>0.85</v>
      </c>
      <c r="AH8327">
        <v>0.87764317599999997</v>
      </c>
      <c r="AI8327">
        <v>1.0681613E-2</v>
      </c>
      <c r="AJ8327">
        <v>0.49218974199999999</v>
      </c>
      <c r="AK8327">
        <v>0</v>
      </c>
      <c r="AL8327">
        <v>0.10074931099999999</v>
      </c>
    </row>
    <row r="8328" spans="1:38" x14ac:dyDescent="0.35">
      <c r="A8328" t="s">
        <v>8452</v>
      </c>
      <c r="B8328">
        <v>46038.751950270518</v>
      </c>
      <c r="C8328">
        <v>45546.730661811358</v>
      </c>
      <c r="D8328">
        <v>0</v>
      </c>
      <c r="E8328">
        <v>492.02128845916178</v>
      </c>
      <c r="F8328">
        <v>0</v>
      </c>
      <c r="G8328">
        <v>0.24118690610743221</v>
      </c>
      <c r="H8328">
        <v>0.24155341978805939</v>
      </c>
      <c r="I8328">
        <v>0.23456235274828521</v>
      </c>
      <c r="J8328">
        <v>347</v>
      </c>
      <c r="K8328">
        <v>22</v>
      </c>
      <c r="L8328" t="str">
        <f>VLOOKUP(J8328,Clustering!$D$3:$E$367,2,FALSE)</f>
        <v>Spring</v>
      </c>
      <c r="M8328">
        <v>0.27883473199999997</v>
      </c>
      <c r="N8328">
        <v>0.331924157</v>
      </c>
      <c r="O8328">
        <v>0.331924157</v>
      </c>
      <c r="P8328">
        <v>0.87862997799999998</v>
      </c>
      <c r="Q8328">
        <v>0.45016990699999998</v>
      </c>
      <c r="R8328">
        <v>0.24155341978805939</v>
      </c>
      <c r="S8328">
        <v>0</v>
      </c>
      <c r="T8328">
        <v>0</v>
      </c>
      <c r="U8328">
        <v>0.666411007</v>
      </c>
      <c r="V8328">
        <v>0.85008076700000001</v>
      </c>
      <c r="W8328">
        <v>1.071652E-2</v>
      </c>
      <c r="X8328">
        <v>1.332757E-3</v>
      </c>
      <c r="Y8328">
        <v>0.23456235274828521</v>
      </c>
      <c r="Z8328">
        <v>0.36384298799999998</v>
      </c>
      <c r="AA8328">
        <v>0.666411007</v>
      </c>
      <c r="AB8328">
        <v>0</v>
      </c>
      <c r="AC8328">
        <v>0</v>
      </c>
      <c r="AD8328">
        <v>0.85</v>
      </c>
      <c r="AE8328">
        <v>0.85</v>
      </c>
      <c r="AF8328">
        <v>0.85</v>
      </c>
      <c r="AG8328">
        <v>0.85</v>
      </c>
      <c r="AH8328">
        <v>0.87862997799999998</v>
      </c>
      <c r="AI8328">
        <v>1.071652E-2</v>
      </c>
      <c r="AJ8328">
        <v>0.4362915</v>
      </c>
      <c r="AK8328">
        <v>0</v>
      </c>
      <c r="AL8328">
        <v>8.1543892000000007E-2</v>
      </c>
    </row>
    <row r="8329" spans="1:38" x14ac:dyDescent="0.35">
      <c r="A8329" t="s">
        <v>8453</v>
      </c>
      <c r="B8329">
        <v>42580.853556245936</v>
      </c>
      <c r="C8329">
        <v>42097.127683598606</v>
      </c>
      <c r="D8329">
        <v>0</v>
      </c>
      <c r="E8329">
        <v>483.72587264732857</v>
      </c>
      <c r="F8329">
        <v>0</v>
      </c>
      <c r="G8329">
        <v>0.237120525807514</v>
      </c>
      <c r="H8329">
        <v>0.2375154758943967</v>
      </c>
      <c r="I8329">
        <v>0.22998199848084699</v>
      </c>
      <c r="J8329">
        <v>347</v>
      </c>
      <c r="K8329">
        <v>23</v>
      </c>
      <c r="L8329" t="str">
        <f>VLOOKUP(J8329,Clustering!$D$3:$E$367,2,FALSE)</f>
        <v>Spring</v>
      </c>
      <c r="M8329">
        <v>0.26601381800000001</v>
      </c>
      <c r="N8329">
        <v>0.32931907399999999</v>
      </c>
      <c r="O8329">
        <v>0.32931907399999999</v>
      </c>
      <c r="P8329">
        <v>0.87266847400000003</v>
      </c>
      <c r="Q8329">
        <v>0.42104472700000001</v>
      </c>
      <c r="R8329">
        <v>0.2375154758943967</v>
      </c>
      <c r="S8329">
        <v>0</v>
      </c>
      <c r="T8329">
        <v>0</v>
      </c>
      <c r="U8329">
        <v>0.65528198199999999</v>
      </c>
      <c r="V8329">
        <v>0.85008076700000001</v>
      </c>
      <c r="W8329">
        <v>1.197318E-2</v>
      </c>
      <c r="X8329">
        <v>1.332757E-3</v>
      </c>
      <c r="Y8329">
        <v>0.22998199848084699</v>
      </c>
      <c r="Z8329">
        <v>0.304329619</v>
      </c>
      <c r="AA8329">
        <v>0.65528198199999999</v>
      </c>
      <c r="AB8329">
        <v>0</v>
      </c>
      <c r="AC8329">
        <v>0</v>
      </c>
      <c r="AD8329">
        <v>0.85</v>
      </c>
      <c r="AE8329">
        <v>0.85</v>
      </c>
      <c r="AF8329">
        <v>0.85</v>
      </c>
      <c r="AG8329">
        <v>0.85</v>
      </c>
      <c r="AH8329">
        <v>0.87266847400000003</v>
      </c>
      <c r="AI8329">
        <v>1.197318E-2</v>
      </c>
      <c r="AJ8329">
        <v>0.38142008199999999</v>
      </c>
      <c r="AK8329">
        <v>0</v>
      </c>
      <c r="AL8329">
        <v>3.9464554999999998E-2</v>
      </c>
    </row>
    <row r="8330" spans="1:38" x14ac:dyDescent="0.35">
      <c r="A8330" t="s">
        <v>8454</v>
      </c>
      <c r="B8330">
        <v>40112.502683780527</v>
      </c>
      <c r="C8330">
        <v>39622.646521715382</v>
      </c>
      <c r="D8330">
        <v>0</v>
      </c>
      <c r="E8330">
        <v>489.85616206515368</v>
      </c>
      <c r="F8330">
        <v>0</v>
      </c>
      <c r="G8330">
        <v>0.2401255696397811</v>
      </c>
      <c r="H8330">
        <v>0.24054895613291949</v>
      </c>
      <c r="I8330">
        <v>0.23247306834559411</v>
      </c>
      <c r="J8330">
        <v>348</v>
      </c>
      <c r="K8330">
        <v>0</v>
      </c>
      <c r="L8330" t="str">
        <f>VLOOKUP(J8330,Clustering!$D$3:$E$367,2,FALSE)</f>
        <v>Spring</v>
      </c>
      <c r="M8330">
        <v>0.27876561700000002</v>
      </c>
      <c r="N8330">
        <v>0.32806879300000003</v>
      </c>
      <c r="O8330">
        <v>0.32806879300000003</v>
      </c>
      <c r="P8330">
        <v>0.86806000800000005</v>
      </c>
      <c r="Q8330">
        <v>0.415262246</v>
      </c>
      <c r="R8330">
        <v>0.24054895613291949</v>
      </c>
      <c r="S8330">
        <v>0</v>
      </c>
      <c r="T8330">
        <v>0</v>
      </c>
      <c r="U8330">
        <v>0.64562430500000001</v>
      </c>
      <c r="V8330">
        <v>0.85008076700000001</v>
      </c>
      <c r="W8330">
        <v>1.3299655000000001E-2</v>
      </c>
      <c r="X8330">
        <v>7.9998899999999997E-4</v>
      </c>
      <c r="Y8330">
        <v>0.23247306834559411</v>
      </c>
      <c r="Z8330">
        <v>0.228916697</v>
      </c>
      <c r="AA8330">
        <v>0.64562430500000001</v>
      </c>
      <c r="AB8330">
        <v>0</v>
      </c>
      <c r="AC8330">
        <v>0</v>
      </c>
      <c r="AD8330">
        <v>0.85</v>
      </c>
      <c r="AE8330">
        <v>0.85</v>
      </c>
      <c r="AF8330">
        <v>0.85</v>
      </c>
      <c r="AG8330">
        <v>0.85</v>
      </c>
      <c r="AH8330">
        <v>0.86806000800000005</v>
      </c>
      <c r="AI8330">
        <v>1.3299655000000001E-2</v>
      </c>
      <c r="AJ8330">
        <v>0.36460789900000001</v>
      </c>
      <c r="AK8330">
        <v>0</v>
      </c>
      <c r="AL8330">
        <v>4.8952352999999997E-2</v>
      </c>
    </row>
    <row r="8331" spans="1:38" x14ac:dyDescent="0.35">
      <c r="A8331" t="s">
        <v>8455</v>
      </c>
      <c r="B8331">
        <v>39385.627850052202</v>
      </c>
      <c r="C8331">
        <v>38880.723061243443</v>
      </c>
      <c r="D8331">
        <v>0</v>
      </c>
      <c r="E8331">
        <v>504.90478880875901</v>
      </c>
      <c r="F8331">
        <v>0</v>
      </c>
      <c r="G8331">
        <v>0.247502347455274</v>
      </c>
      <c r="H8331">
        <v>0.24778109444992719</v>
      </c>
      <c r="I8331">
        <v>0.24246413350205301</v>
      </c>
      <c r="J8331">
        <v>348</v>
      </c>
      <c r="K8331">
        <v>1</v>
      </c>
      <c r="L8331" t="str">
        <f>VLOOKUP(J8331,Clustering!$D$3:$E$367,2,FALSE)</f>
        <v>Spring</v>
      </c>
      <c r="M8331">
        <v>0.27125507199999999</v>
      </c>
      <c r="N8331">
        <v>0.31736251599999998</v>
      </c>
      <c r="O8331">
        <v>0.31736251599999998</v>
      </c>
      <c r="P8331">
        <v>0.877256594</v>
      </c>
      <c r="Q8331">
        <v>0.38000413</v>
      </c>
      <c r="R8331">
        <v>0.24778109444992719</v>
      </c>
      <c r="S8331">
        <v>0</v>
      </c>
      <c r="T8331">
        <v>0</v>
      </c>
      <c r="U8331">
        <v>0.64562430500000001</v>
      </c>
      <c r="V8331">
        <v>0.85008076700000001</v>
      </c>
      <c r="W8331">
        <v>1.2357160000000001E-2</v>
      </c>
      <c r="X8331">
        <v>7.9998899999999997E-4</v>
      </c>
      <c r="Y8331">
        <v>0.24246413350205301</v>
      </c>
      <c r="Z8331">
        <v>0.22480498900000001</v>
      </c>
      <c r="AA8331">
        <v>0.64562430500000001</v>
      </c>
      <c r="AB8331">
        <v>0</v>
      </c>
      <c r="AC8331">
        <v>0</v>
      </c>
      <c r="AD8331">
        <v>0.85</v>
      </c>
      <c r="AE8331">
        <v>0.85</v>
      </c>
      <c r="AF8331">
        <v>0.85</v>
      </c>
      <c r="AG8331">
        <v>0.85</v>
      </c>
      <c r="AH8331">
        <v>0.877256594</v>
      </c>
      <c r="AI8331">
        <v>1.2357160000000001E-2</v>
      </c>
      <c r="AJ8331">
        <v>0.36019315200000002</v>
      </c>
      <c r="AK8331">
        <v>0</v>
      </c>
      <c r="AL8331">
        <v>0</v>
      </c>
    </row>
    <row r="8332" spans="1:38" x14ac:dyDescent="0.35">
      <c r="A8332" t="s">
        <v>8456</v>
      </c>
      <c r="B8332">
        <v>39304.215256379437</v>
      </c>
      <c r="C8332">
        <v>38781.515803031682</v>
      </c>
      <c r="D8332">
        <v>0</v>
      </c>
      <c r="E8332">
        <v>522.69945334776401</v>
      </c>
      <c r="F8332">
        <v>0</v>
      </c>
      <c r="G8332">
        <v>0.256225222229296</v>
      </c>
      <c r="H8332">
        <v>0.25629894624551408</v>
      </c>
      <c r="I8332">
        <v>0.25489269712831819</v>
      </c>
      <c r="J8332">
        <v>348</v>
      </c>
      <c r="K8332">
        <v>2</v>
      </c>
      <c r="L8332" t="str">
        <f>VLOOKUP(J8332,Clustering!$D$3:$E$367,2,FALSE)</f>
        <v>Spring</v>
      </c>
      <c r="M8332">
        <v>0.26109510200000002</v>
      </c>
      <c r="N8332">
        <v>0.30560907900000001</v>
      </c>
      <c r="O8332">
        <v>0.30560907900000001</v>
      </c>
      <c r="P8332">
        <v>0.876442736</v>
      </c>
      <c r="Q8332">
        <v>0.34552201900000001</v>
      </c>
      <c r="R8332">
        <v>0.25629894624551408</v>
      </c>
      <c r="S8332">
        <v>0</v>
      </c>
      <c r="T8332">
        <v>0</v>
      </c>
      <c r="U8332">
        <v>0.64562430500000001</v>
      </c>
      <c r="V8332">
        <v>0.85008076700000001</v>
      </c>
      <c r="W8332">
        <v>1.2461880999999999E-2</v>
      </c>
      <c r="X8332">
        <v>7.9998899999999997E-4</v>
      </c>
      <c r="Y8332">
        <v>0.25489269712831819</v>
      </c>
      <c r="Z8332">
        <v>0.21959398099999999</v>
      </c>
      <c r="AA8332">
        <v>0.64562430500000001</v>
      </c>
      <c r="AB8332">
        <v>0</v>
      </c>
      <c r="AC8332">
        <v>0</v>
      </c>
      <c r="AD8332">
        <v>0.85</v>
      </c>
      <c r="AE8332">
        <v>0.85</v>
      </c>
      <c r="AF8332">
        <v>0.85</v>
      </c>
      <c r="AG8332">
        <v>0.85</v>
      </c>
      <c r="AH8332">
        <v>0.876442736</v>
      </c>
      <c r="AI8332">
        <v>1.2461880999999999E-2</v>
      </c>
      <c r="AJ8332">
        <v>0.35506891099999999</v>
      </c>
      <c r="AK8332">
        <v>0</v>
      </c>
      <c r="AL8332">
        <v>7.6969109999999999E-3</v>
      </c>
    </row>
    <row r="8333" spans="1:38" x14ac:dyDescent="0.35">
      <c r="A8333" t="s">
        <v>8457</v>
      </c>
      <c r="B8333">
        <v>39395.284017997466</v>
      </c>
      <c r="C8333">
        <v>38862.581448059922</v>
      </c>
      <c r="D8333">
        <v>0</v>
      </c>
      <c r="E8333">
        <v>532.70256993755015</v>
      </c>
      <c r="F8333">
        <v>0</v>
      </c>
      <c r="G8333">
        <v>0.26112871075370098</v>
      </c>
      <c r="H8333">
        <v>0.26073867560123282</v>
      </c>
      <c r="I8333">
        <v>0.26817840307363622</v>
      </c>
      <c r="J8333">
        <v>348</v>
      </c>
      <c r="K8333">
        <v>3</v>
      </c>
      <c r="L8333" t="str">
        <f>VLOOKUP(J8333,Clustering!$D$3:$E$367,2,FALSE)</f>
        <v>Spring</v>
      </c>
      <c r="M8333">
        <v>0.25348088400000002</v>
      </c>
      <c r="N8333">
        <v>0.29808175199999998</v>
      </c>
      <c r="O8333">
        <v>0.29808175199999998</v>
      </c>
      <c r="P8333">
        <v>0.87591372899999997</v>
      </c>
      <c r="Q8333">
        <v>0.33421989699999999</v>
      </c>
      <c r="R8333">
        <v>0.26073867560123282</v>
      </c>
      <c r="S8333">
        <v>0</v>
      </c>
      <c r="T8333">
        <v>0</v>
      </c>
      <c r="U8333">
        <v>0.64562430500000001</v>
      </c>
      <c r="V8333">
        <v>0.85008076700000001</v>
      </c>
      <c r="W8333">
        <v>1.3439283999999999E-2</v>
      </c>
      <c r="X8333">
        <v>7.9998899999999997E-4</v>
      </c>
      <c r="Y8333">
        <v>0.26817840307363622</v>
      </c>
      <c r="Z8333">
        <v>0.21761502999999999</v>
      </c>
      <c r="AA8333">
        <v>0.64562430500000001</v>
      </c>
      <c r="AB8333">
        <v>0</v>
      </c>
      <c r="AC8333">
        <v>0</v>
      </c>
      <c r="AD8333">
        <v>0.85</v>
      </c>
      <c r="AE8333">
        <v>0.85</v>
      </c>
      <c r="AF8333">
        <v>0.85</v>
      </c>
      <c r="AG8333">
        <v>0.85</v>
      </c>
      <c r="AH8333">
        <v>0.87591372899999997</v>
      </c>
      <c r="AI8333">
        <v>1.3439283999999999E-2</v>
      </c>
      <c r="AJ8333">
        <v>0.35470286899999998</v>
      </c>
      <c r="AK8333">
        <v>0</v>
      </c>
      <c r="AL8333">
        <v>0</v>
      </c>
    </row>
    <row r="8334" spans="1:38" x14ac:dyDescent="0.35">
      <c r="A8334" t="s">
        <v>8458</v>
      </c>
      <c r="B8334">
        <v>39765.00667749632</v>
      </c>
      <c r="C8334">
        <v>39240.357632571562</v>
      </c>
      <c r="D8334">
        <v>0</v>
      </c>
      <c r="E8334">
        <v>524.64904492475762</v>
      </c>
      <c r="F8334">
        <v>0</v>
      </c>
      <c r="G8334">
        <v>0.25718090437488111</v>
      </c>
      <c r="H8334">
        <v>0.2563190355186169</v>
      </c>
      <c r="I8334">
        <v>0.27275875734107441</v>
      </c>
      <c r="J8334">
        <v>348</v>
      </c>
      <c r="K8334">
        <v>4</v>
      </c>
      <c r="L8334" t="str">
        <f>VLOOKUP(J8334,Clustering!$D$3:$E$367,2,FALSE)</f>
        <v>Spring</v>
      </c>
      <c r="M8334">
        <v>0.24516975199999999</v>
      </c>
      <c r="N8334">
        <v>0.29515917000000003</v>
      </c>
      <c r="O8334">
        <v>0.29515917000000003</v>
      </c>
      <c r="P8334">
        <v>0.87706330300000002</v>
      </c>
      <c r="Q8334">
        <v>0.32768644400000002</v>
      </c>
      <c r="R8334">
        <v>0.2563190355186169</v>
      </c>
      <c r="S8334">
        <v>0</v>
      </c>
      <c r="T8334">
        <v>0</v>
      </c>
      <c r="U8334">
        <v>0.64562430500000001</v>
      </c>
      <c r="V8334">
        <v>0.85008076700000001</v>
      </c>
      <c r="W8334">
        <v>1.3578913E-2</v>
      </c>
      <c r="X8334">
        <v>7.9998899999999997E-4</v>
      </c>
      <c r="Y8334">
        <v>0.27275875734107441</v>
      </c>
      <c r="Z8334">
        <v>0.22054157999999999</v>
      </c>
      <c r="AA8334">
        <v>0.64562430500000001</v>
      </c>
      <c r="AB8334">
        <v>0</v>
      </c>
      <c r="AC8334">
        <v>0</v>
      </c>
      <c r="AD8334">
        <v>0.85</v>
      </c>
      <c r="AE8334">
        <v>0.85</v>
      </c>
      <c r="AF8334">
        <v>0.85</v>
      </c>
      <c r="AG8334">
        <v>0.85</v>
      </c>
      <c r="AH8334">
        <v>0.87706330300000002</v>
      </c>
      <c r="AI8334">
        <v>1.3578913E-2</v>
      </c>
      <c r="AJ8334">
        <v>0.36068450299999999</v>
      </c>
      <c r="AK8334">
        <v>0</v>
      </c>
      <c r="AL8334">
        <v>0</v>
      </c>
    </row>
    <row r="8335" spans="1:38" x14ac:dyDescent="0.35">
      <c r="A8335" t="s">
        <v>8459</v>
      </c>
      <c r="B8335">
        <v>42010.932468779822</v>
      </c>
      <c r="C8335">
        <v>41506.555492591862</v>
      </c>
      <c r="D8335">
        <v>0</v>
      </c>
      <c r="E8335">
        <v>504.37697618796221</v>
      </c>
      <c r="F8335">
        <v>0</v>
      </c>
      <c r="G8335">
        <v>0.24724361577841281</v>
      </c>
      <c r="H8335">
        <v>0.24625430969411441</v>
      </c>
      <c r="I8335">
        <v>0.26512483356201061</v>
      </c>
      <c r="J8335">
        <v>348</v>
      </c>
      <c r="K8335">
        <v>5</v>
      </c>
      <c r="L8335" t="str">
        <f>VLOOKUP(J8335,Clustering!$D$3:$E$367,2,FALSE)</f>
        <v>Spring</v>
      </c>
      <c r="M8335">
        <v>0.243194202</v>
      </c>
      <c r="N8335">
        <v>0.29541750900000002</v>
      </c>
      <c r="O8335">
        <v>0.29541750900000002</v>
      </c>
      <c r="P8335">
        <v>0.87925054400000002</v>
      </c>
      <c r="Q8335">
        <v>0.32324319600000001</v>
      </c>
      <c r="R8335">
        <v>0.24625430969411441</v>
      </c>
      <c r="S8335">
        <v>0</v>
      </c>
      <c r="T8335">
        <v>0</v>
      </c>
      <c r="U8335">
        <v>0.64562430500000001</v>
      </c>
      <c r="V8335">
        <v>0.85008076700000001</v>
      </c>
      <c r="W8335">
        <v>1.3718542E-2</v>
      </c>
      <c r="X8335">
        <v>7.9998899999999997E-4</v>
      </c>
      <c r="Y8335">
        <v>0.26512483356201061</v>
      </c>
      <c r="Z8335">
        <v>0.24902803900000001</v>
      </c>
      <c r="AA8335">
        <v>0.64562430500000001</v>
      </c>
      <c r="AB8335">
        <v>0</v>
      </c>
      <c r="AC8335">
        <v>0</v>
      </c>
      <c r="AD8335">
        <v>0.85</v>
      </c>
      <c r="AE8335">
        <v>0.85</v>
      </c>
      <c r="AF8335">
        <v>0.85</v>
      </c>
      <c r="AG8335">
        <v>0.85</v>
      </c>
      <c r="AH8335">
        <v>0.87925054400000002</v>
      </c>
      <c r="AI8335">
        <v>1.3718542E-2</v>
      </c>
      <c r="AJ8335">
        <v>0.38812709499999998</v>
      </c>
      <c r="AK8335">
        <v>0</v>
      </c>
      <c r="AL8335">
        <v>0</v>
      </c>
    </row>
    <row r="8336" spans="1:38" x14ac:dyDescent="0.35">
      <c r="A8336" t="s">
        <v>8460</v>
      </c>
      <c r="B8336">
        <v>44165.173859856979</v>
      </c>
      <c r="C8336">
        <v>43693.619186561409</v>
      </c>
      <c r="D8336">
        <v>0</v>
      </c>
      <c r="E8336">
        <v>471.55467329556882</v>
      </c>
      <c r="F8336">
        <v>0</v>
      </c>
      <c r="G8336">
        <v>0.2311542516154749</v>
      </c>
      <c r="H8336">
        <v>0.23008244484636101</v>
      </c>
      <c r="I8336">
        <v>0.25052662844064311</v>
      </c>
      <c r="J8336">
        <v>348</v>
      </c>
      <c r="K8336">
        <v>6</v>
      </c>
      <c r="L8336" t="str">
        <f>VLOOKUP(J8336,Clustering!$D$3:$E$367,2,FALSE)</f>
        <v>Spring</v>
      </c>
      <c r="M8336">
        <v>0.25416051899999997</v>
      </c>
      <c r="N8336">
        <v>0.29825726499999999</v>
      </c>
      <c r="O8336">
        <v>0.29825726499999999</v>
      </c>
      <c r="P8336">
        <v>0.88123432000000002</v>
      </c>
      <c r="Q8336">
        <v>0.35611071799999999</v>
      </c>
      <c r="R8336">
        <v>0.23008244484636101</v>
      </c>
      <c r="S8336">
        <v>0</v>
      </c>
      <c r="T8336">
        <v>0</v>
      </c>
      <c r="U8336">
        <v>0.65010095999999995</v>
      </c>
      <c r="V8336">
        <v>0.85008076700000001</v>
      </c>
      <c r="W8336">
        <v>1.3404377E-2</v>
      </c>
      <c r="X8336">
        <v>8.3936000000000004E-4</v>
      </c>
      <c r="Y8336">
        <v>0.25052662844064311</v>
      </c>
      <c r="Z8336">
        <v>0.30316553099999999</v>
      </c>
      <c r="AA8336">
        <v>0.65010095999999995</v>
      </c>
      <c r="AB8336">
        <v>0</v>
      </c>
      <c r="AC8336">
        <v>0</v>
      </c>
      <c r="AD8336">
        <v>0.85</v>
      </c>
      <c r="AE8336">
        <v>0.85</v>
      </c>
      <c r="AF8336">
        <v>0.85</v>
      </c>
      <c r="AG8336">
        <v>0.85</v>
      </c>
      <c r="AH8336">
        <v>0.88123432000000002</v>
      </c>
      <c r="AI8336">
        <v>1.3404377E-2</v>
      </c>
      <c r="AJ8336">
        <v>0.41510233800000002</v>
      </c>
      <c r="AK8336">
        <v>0</v>
      </c>
      <c r="AL8336">
        <v>0</v>
      </c>
    </row>
    <row r="8337" spans="1:38" x14ac:dyDescent="0.35">
      <c r="A8337" t="s">
        <v>8461</v>
      </c>
      <c r="B8337">
        <v>47973.541157951593</v>
      </c>
      <c r="C8337">
        <v>47475.358212061568</v>
      </c>
      <c r="D8337">
        <v>61.449549012302953</v>
      </c>
      <c r="E8337">
        <v>436.73339687771812</v>
      </c>
      <c r="F8337">
        <v>2.7751856841955998E-3</v>
      </c>
      <c r="G8337">
        <v>0.2140849984694696</v>
      </c>
      <c r="H8337">
        <v>0.21290611634346751</v>
      </c>
      <c r="I8337">
        <v>0.23539270936986759</v>
      </c>
      <c r="J8337">
        <v>348</v>
      </c>
      <c r="K8337">
        <v>7</v>
      </c>
      <c r="L8337" t="str">
        <f>VLOOKUP(J8337,Clustering!$D$3:$E$367,2,FALSE)</f>
        <v>Spring</v>
      </c>
      <c r="M8337">
        <v>0.263825162</v>
      </c>
      <c r="N8337">
        <v>0.30635254299999998</v>
      </c>
      <c r="O8337">
        <v>0.30635254299999998</v>
      </c>
      <c r="P8337">
        <v>0.882109217</v>
      </c>
      <c r="Q8337">
        <v>0.39696357199999999</v>
      </c>
      <c r="R8337">
        <v>0.21290611634346751</v>
      </c>
      <c r="S8337">
        <v>2.7751856841955998E-3</v>
      </c>
      <c r="T8337">
        <v>0</v>
      </c>
      <c r="U8337">
        <v>0.65669071999999995</v>
      </c>
      <c r="V8337">
        <v>0.85008076700000001</v>
      </c>
      <c r="W8337">
        <v>1.2671325000000001E-2</v>
      </c>
      <c r="X8337">
        <v>1.0881529999999999E-3</v>
      </c>
      <c r="Y8337">
        <v>0.23539270936986759</v>
      </c>
      <c r="Z8337">
        <v>0.289997108</v>
      </c>
      <c r="AA8337">
        <v>0.65669071999999995</v>
      </c>
      <c r="AB8337">
        <v>0</v>
      </c>
      <c r="AC8337">
        <v>0</v>
      </c>
      <c r="AD8337">
        <v>0.85</v>
      </c>
      <c r="AE8337">
        <v>0.85</v>
      </c>
      <c r="AF8337">
        <v>0.85</v>
      </c>
      <c r="AG8337">
        <v>0.85</v>
      </c>
      <c r="AH8337">
        <v>0.882109217</v>
      </c>
      <c r="AI8337">
        <v>1.2671325000000001E-2</v>
      </c>
      <c r="AJ8337">
        <v>0.40054112200000003</v>
      </c>
      <c r="AK8337">
        <v>1.9426299789369E-3</v>
      </c>
      <c r="AL8337">
        <v>9.6655850000000008E-3</v>
      </c>
    </row>
    <row r="8338" spans="1:38" x14ac:dyDescent="0.35">
      <c r="A8338" t="s">
        <v>8462</v>
      </c>
      <c r="B8338">
        <v>48880.704067428029</v>
      </c>
      <c r="C8338">
        <v>47052.409396984687</v>
      </c>
      <c r="D8338">
        <v>1428.8694920859939</v>
      </c>
      <c r="E8338">
        <v>399.42517835735032</v>
      </c>
      <c r="F8338">
        <v>6.4530630781799395E-2</v>
      </c>
      <c r="G8338">
        <v>0.19579665605752469</v>
      </c>
      <c r="H8338">
        <v>0.19442398508889211</v>
      </c>
      <c r="I8338">
        <v>0.2206070043662072</v>
      </c>
      <c r="J8338">
        <v>348</v>
      </c>
      <c r="K8338">
        <v>8</v>
      </c>
      <c r="L8338" t="str">
        <f>VLOOKUP(J8338,Clustering!$D$3:$E$367,2,FALSE)</f>
        <v>Spring</v>
      </c>
      <c r="M8338">
        <v>0.26440688400000001</v>
      </c>
      <c r="N8338">
        <v>0.30254648099999998</v>
      </c>
      <c r="O8338">
        <v>0.30254648099999998</v>
      </c>
      <c r="P8338">
        <v>0.88441853599999998</v>
      </c>
      <c r="Q8338">
        <v>0.42632656000000002</v>
      </c>
      <c r="R8338">
        <v>0.19442398508889211</v>
      </c>
      <c r="S8338">
        <v>6.4530630781799395E-2</v>
      </c>
      <c r="T8338">
        <v>0</v>
      </c>
      <c r="U8338">
        <v>0.65669071999999995</v>
      </c>
      <c r="V8338">
        <v>0.85008076700000001</v>
      </c>
      <c r="W8338">
        <v>1.2182623E-2</v>
      </c>
      <c r="X8338">
        <v>1.0228139999999999E-3</v>
      </c>
      <c r="Y8338">
        <v>0.2206070043662072</v>
      </c>
      <c r="Z8338">
        <v>0.28372103799999998</v>
      </c>
      <c r="AA8338">
        <v>0.65669071999999995</v>
      </c>
      <c r="AB8338">
        <v>0</v>
      </c>
      <c r="AC8338">
        <v>0</v>
      </c>
      <c r="AD8338">
        <v>0.85</v>
      </c>
      <c r="AE8338">
        <v>0.85</v>
      </c>
      <c r="AF8338">
        <v>0.85</v>
      </c>
      <c r="AG8338">
        <v>0.85</v>
      </c>
      <c r="AH8338">
        <v>0.88441853599999998</v>
      </c>
      <c r="AI8338">
        <v>1.2182623E-2</v>
      </c>
      <c r="AJ8338">
        <v>0.39226333899999999</v>
      </c>
      <c r="AK8338">
        <v>4.5171441547259598E-2</v>
      </c>
      <c r="AL8338">
        <v>2.9612508999999999E-2</v>
      </c>
    </row>
    <row r="8339" spans="1:38" x14ac:dyDescent="0.35">
      <c r="A8339" t="s">
        <v>8463</v>
      </c>
      <c r="B8339">
        <v>49467.535692924561</v>
      </c>
      <c r="C8339">
        <v>45705.02718559061</v>
      </c>
      <c r="D8339">
        <v>3373.3302739452829</v>
      </c>
      <c r="E8339">
        <v>389.1782333886685</v>
      </c>
      <c r="F8339">
        <v>0.1523464050556749</v>
      </c>
      <c r="G8339">
        <v>0.19077364381797471</v>
      </c>
      <c r="H8339">
        <v>0.1897632737290427</v>
      </c>
      <c r="I8339">
        <v>0.20903558305899481</v>
      </c>
      <c r="J8339">
        <v>348</v>
      </c>
      <c r="K8339">
        <v>9</v>
      </c>
      <c r="L8339" t="str">
        <f>VLOOKUP(J8339,Clustering!$D$3:$E$367,2,FALSE)</f>
        <v>Spring</v>
      </c>
      <c r="M8339">
        <v>0.25910803300000002</v>
      </c>
      <c r="N8339">
        <v>0.30094911800000002</v>
      </c>
      <c r="O8339">
        <v>0.30094911800000002</v>
      </c>
      <c r="P8339">
        <v>0.88541551100000004</v>
      </c>
      <c r="Q8339">
        <v>0.45108358900000001</v>
      </c>
      <c r="R8339">
        <v>0.1897632737290427</v>
      </c>
      <c r="S8339">
        <v>0.1523464050556749</v>
      </c>
      <c r="T8339">
        <v>0.38061054900000002</v>
      </c>
      <c r="U8339">
        <v>0.65642462499999998</v>
      </c>
      <c r="V8339">
        <v>0.85008076700000001</v>
      </c>
      <c r="W8339">
        <v>1.1659015E-2</v>
      </c>
      <c r="X8339">
        <v>7.9998899999999997E-4</v>
      </c>
      <c r="Y8339">
        <v>0.20903558305899481</v>
      </c>
      <c r="Z8339">
        <v>0.260725812</v>
      </c>
      <c r="AA8339">
        <v>0.65642462499999998</v>
      </c>
      <c r="AB8339">
        <v>0</v>
      </c>
      <c r="AC8339">
        <v>0</v>
      </c>
      <c r="AD8339">
        <v>0.85</v>
      </c>
      <c r="AE8339">
        <v>0.85</v>
      </c>
      <c r="AF8339">
        <v>0.85</v>
      </c>
      <c r="AG8339">
        <v>0.85</v>
      </c>
      <c r="AH8339">
        <v>0.88541551100000004</v>
      </c>
      <c r="AI8339">
        <v>1.1659015E-2</v>
      </c>
      <c r="AJ8339">
        <v>0.37527642900000002</v>
      </c>
      <c r="AK8339">
        <v>0.1066424835389724</v>
      </c>
      <c r="AL8339">
        <v>0</v>
      </c>
    </row>
    <row r="8340" spans="1:38" x14ac:dyDescent="0.35">
      <c r="A8340" t="s">
        <v>8464</v>
      </c>
      <c r="B8340">
        <v>49129.140361484599</v>
      </c>
      <c r="C8340">
        <v>43883.284507068936</v>
      </c>
      <c r="D8340">
        <v>4821.2585234671114</v>
      </c>
      <c r="E8340">
        <v>424.59733094854511</v>
      </c>
      <c r="F8340">
        <v>0.2177377677979952</v>
      </c>
      <c r="G8340">
        <v>0.2081359465434045</v>
      </c>
      <c r="H8340">
        <v>0.20808469079879571</v>
      </c>
      <c r="I8340">
        <v>0.20906236875646531</v>
      </c>
      <c r="J8340">
        <v>348</v>
      </c>
      <c r="K8340">
        <v>10</v>
      </c>
      <c r="L8340" t="str">
        <f>VLOOKUP(J8340,Clustering!$D$3:$E$367,2,FALSE)</f>
        <v>Spring</v>
      </c>
      <c r="M8340">
        <v>0.26146371800000001</v>
      </c>
      <c r="N8340">
        <v>0.297210105</v>
      </c>
      <c r="O8340">
        <v>0.297210105</v>
      </c>
      <c r="P8340">
        <v>0.886412486</v>
      </c>
      <c r="Q8340">
        <v>0.44630240399999999</v>
      </c>
      <c r="R8340">
        <v>0.20808469079879571</v>
      </c>
      <c r="S8340">
        <v>0.2177377677979952</v>
      </c>
      <c r="T8340">
        <v>0.64870787399999996</v>
      </c>
      <c r="U8340">
        <v>0.65687855100000003</v>
      </c>
      <c r="V8340">
        <v>0.85008076700000001</v>
      </c>
      <c r="W8340">
        <v>1.1484479000000001E-2</v>
      </c>
      <c r="X8340">
        <v>7.9998899999999997E-4</v>
      </c>
      <c r="Y8340">
        <v>0.20906236875646531</v>
      </c>
      <c r="Z8340">
        <v>0.27476282400000002</v>
      </c>
      <c r="AA8340">
        <v>0.65687855100000003</v>
      </c>
      <c r="AB8340">
        <v>0</v>
      </c>
      <c r="AC8340">
        <v>0</v>
      </c>
      <c r="AD8340">
        <v>0.85</v>
      </c>
      <c r="AE8340">
        <v>0.85</v>
      </c>
      <c r="AF8340">
        <v>0.85</v>
      </c>
      <c r="AG8340">
        <v>0.85</v>
      </c>
      <c r="AH8340">
        <v>0.886412486</v>
      </c>
      <c r="AI8340">
        <v>1.1484479000000001E-2</v>
      </c>
      <c r="AJ8340">
        <v>0.37825136199999998</v>
      </c>
      <c r="AK8340">
        <v>0.15241643745859659</v>
      </c>
      <c r="AL8340">
        <v>0</v>
      </c>
    </row>
    <row r="8341" spans="1:38" x14ac:dyDescent="0.35">
      <c r="A8341" t="s">
        <v>8465</v>
      </c>
      <c r="B8341">
        <v>48344.664615655558</v>
      </c>
      <c r="C8341">
        <v>42362.970668596463</v>
      </c>
      <c r="D8341">
        <v>5507.8852581956789</v>
      </c>
      <c r="E8341">
        <v>473.80868886341767</v>
      </c>
      <c r="F8341">
        <v>0.2487472172607284</v>
      </c>
      <c r="G8341">
        <v>0.2322591612075576</v>
      </c>
      <c r="H8341">
        <v>0.2328949430807529</v>
      </c>
      <c r="I8341">
        <v>0.2207677185510297</v>
      </c>
      <c r="J8341">
        <v>348</v>
      </c>
      <c r="K8341">
        <v>11</v>
      </c>
      <c r="L8341" t="str">
        <f>VLOOKUP(J8341,Clustering!$D$3:$E$367,2,FALSE)</f>
        <v>Spring</v>
      </c>
      <c r="M8341">
        <v>0.25473072200000002</v>
      </c>
      <c r="N8341">
        <v>0.28310598100000001</v>
      </c>
      <c r="O8341">
        <v>0.28310598100000001</v>
      </c>
      <c r="P8341">
        <v>0.88809106699999996</v>
      </c>
      <c r="Q8341">
        <v>0.41275900700000001</v>
      </c>
      <c r="R8341">
        <v>0.2328949430807529</v>
      </c>
      <c r="S8341">
        <v>0.2487472172607284</v>
      </c>
      <c r="T8341">
        <v>0.69147650000000005</v>
      </c>
      <c r="U8341">
        <v>0.65687855100000003</v>
      </c>
      <c r="V8341">
        <v>0.85008076700000001</v>
      </c>
      <c r="W8341">
        <v>1.1379757000000001E-2</v>
      </c>
      <c r="X8341">
        <v>7.9998899999999997E-4</v>
      </c>
      <c r="Y8341">
        <v>0.2207677185510297</v>
      </c>
      <c r="Z8341">
        <v>0.29694740200000003</v>
      </c>
      <c r="AA8341">
        <v>0.65687855100000003</v>
      </c>
      <c r="AB8341">
        <v>0</v>
      </c>
      <c r="AC8341">
        <v>0</v>
      </c>
      <c r="AD8341">
        <v>0.85</v>
      </c>
      <c r="AE8341">
        <v>0.85</v>
      </c>
      <c r="AF8341">
        <v>0.85</v>
      </c>
      <c r="AG8341">
        <v>0.85</v>
      </c>
      <c r="AH8341">
        <v>0.88809106699999996</v>
      </c>
      <c r="AI8341">
        <v>1.1379757000000001E-2</v>
      </c>
      <c r="AJ8341">
        <v>0.383757177</v>
      </c>
      <c r="AK8341">
        <v>0.17412305208250989</v>
      </c>
      <c r="AL8341">
        <v>9.2362929999999996E-3</v>
      </c>
    </row>
    <row r="8342" spans="1:38" x14ac:dyDescent="0.35">
      <c r="A8342" t="s">
        <v>8466</v>
      </c>
      <c r="B8342">
        <v>47315.36649466223</v>
      </c>
      <c r="C8342">
        <v>41225.465071588747</v>
      </c>
      <c r="D8342">
        <v>5572.3989640735426</v>
      </c>
      <c r="E8342">
        <v>517.50245899993513</v>
      </c>
      <c r="F8342">
        <v>0.25166078645471568</v>
      </c>
      <c r="G8342">
        <v>0.25367767598036028</v>
      </c>
      <c r="H8342">
        <v>0.25408912620420621</v>
      </c>
      <c r="I8342">
        <v>0.24624091684537919</v>
      </c>
      <c r="J8342">
        <v>348</v>
      </c>
      <c r="K8342">
        <v>12</v>
      </c>
      <c r="L8342" t="str">
        <f>VLOOKUP(J8342,Clustering!$D$3:$E$367,2,FALSE)</f>
        <v>Spring</v>
      </c>
      <c r="M8342">
        <v>0.249788968</v>
      </c>
      <c r="N8342">
        <v>0.27224391199999998</v>
      </c>
      <c r="O8342">
        <v>0.27224391199999998</v>
      </c>
      <c r="P8342">
        <v>0.88874215199999995</v>
      </c>
      <c r="Q8342">
        <v>0.38151858999999999</v>
      </c>
      <c r="R8342">
        <v>0.25408912620420621</v>
      </c>
      <c r="S8342">
        <v>0.25166078645471568</v>
      </c>
      <c r="T8342">
        <v>0.675532719</v>
      </c>
      <c r="U8342">
        <v>0.65687855100000003</v>
      </c>
      <c r="V8342">
        <v>0.85008076700000001</v>
      </c>
      <c r="W8342">
        <v>1.1484479000000001E-2</v>
      </c>
      <c r="X8342">
        <v>8.0166500000000002E-4</v>
      </c>
      <c r="Y8342">
        <v>0.24624091684537919</v>
      </c>
      <c r="Z8342">
        <v>0.31904980900000002</v>
      </c>
      <c r="AA8342">
        <v>0.65687855100000003</v>
      </c>
      <c r="AB8342">
        <v>0</v>
      </c>
      <c r="AC8342">
        <v>0</v>
      </c>
      <c r="AD8342">
        <v>0.85</v>
      </c>
      <c r="AE8342">
        <v>0.85</v>
      </c>
      <c r="AF8342">
        <v>0.85</v>
      </c>
      <c r="AG8342">
        <v>0.85</v>
      </c>
      <c r="AH8342">
        <v>0.88874215199999995</v>
      </c>
      <c r="AI8342">
        <v>1.1484479000000001E-2</v>
      </c>
      <c r="AJ8342">
        <v>0.392426416</v>
      </c>
      <c r="AK8342">
        <v>0.17616255051830099</v>
      </c>
      <c r="AL8342">
        <v>9.2362929999999996E-3</v>
      </c>
    </row>
    <row r="8343" spans="1:38" x14ac:dyDescent="0.35">
      <c r="A8343" t="s">
        <v>8467</v>
      </c>
      <c r="B8343">
        <v>44956.366574683743</v>
      </c>
      <c r="C8343">
        <v>39309.427868920473</v>
      </c>
      <c r="D8343">
        <v>5100.8458612437262</v>
      </c>
      <c r="E8343">
        <v>546.09284451954431</v>
      </c>
      <c r="F8343">
        <v>0.2303644963867551</v>
      </c>
      <c r="G8343">
        <v>0.26769257084291381</v>
      </c>
      <c r="H8343">
        <v>0.26783018900652089</v>
      </c>
      <c r="I8343">
        <v>0.26520519065442189</v>
      </c>
      <c r="J8343">
        <v>348</v>
      </c>
      <c r="K8343">
        <v>13</v>
      </c>
      <c r="L8343" t="str">
        <f>VLOOKUP(J8343,Clustering!$D$3:$E$367,2,FALSE)</f>
        <v>Spring</v>
      </c>
      <c r="M8343">
        <v>0.24479537700000001</v>
      </c>
      <c r="N8343">
        <v>0.25992843999999998</v>
      </c>
      <c r="O8343">
        <v>0.25992843999999998</v>
      </c>
      <c r="P8343">
        <v>0.88865059300000004</v>
      </c>
      <c r="Q8343">
        <v>0.356448655</v>
      </c>
      <c r="R8343">
        <v>0.26783018900652089</v>
      </c>
      <c r="S8343">
        <v>0.2303644963867551</v>
      </c>
      <c r="T8343">
        <v>0.66427384</v>
      </c>
      <c r="U8343">
        <v>0.65687855100000003</v>
      </c>
      <c r="V8343">
        <v>0.85008076700000001</v>
      </c>
      <c r="W8343">
        <v>1.0123096999999999E-2</v>
      </c>
      <c r="X8343">
        <v>7.9998899999999997E-4</v>
      </c>
      <c r="Y8343">
        <v>0.26520519065442189</v>
      </c>
      <c r="Z8343">
        <v>0.32334850900000001</v>
      </c>
      <c r="AA8343">
        <v>0.65687855100000003</v>
      </c>
      <c r="AB8343">
        <v>0</v>
      </c>
      <c r="AC8343">
        <v>0</v>
      </c>
      <c r="AD8343">
        <v>0.85</v>
      </c>
      <c r="AE8343">
        <v>0.85</v>
      </c>
      <c r="AF8343">
        <v>0.85</v>
      </c>
      <c r="AG8343">
        <v>0.85</v>
      </c>
      <c r="AH8343">
        <v>0.88865059300000004</v>
      </c>
      <c r="AI8343">
        <v>1.0123096999999999E-2</v>
      </c>
      <c r="AJ8343">
        <v>0.40027920900000002</v>
      </c>
      <c r="AK8343">
        <v>0.16125514747072861</v>
      </c>
      <c r="AL8343">
        <v>9.2362929999999996E-3</v>
      </c>
    </row>
    <row r="8344" spans="1:38" x14ac:dyDescent="0.35">
      <c r="A8344" t="s">
        <v>8468</v>
      </c>
      <c r="B8344">
        <v>44507.894011028657</v>
      </c>
      <c r="C8344">
        <v>39859.072989697743</v>
      </c>
      <c r="D8344">
        <v>4086.5100936079998</v>
      </c>
      <c r="E8344">
        <v>562.31092772292607</v>
      </c>
      <c r="F8344">
        <v>0.1845550454378683</v>
      </c>
      <c r="G8344">
        <v>0.27564261162888531</v>
      </c>
      <c r="H8344">
        <v>0.27550429133179039</v>
      </c>
      <c r="I8344">
        <v>0.27814268253262459</v>
      </c>
      <c r="J8344">
        <v>348</v>
      </c>
      <c r="K8344">
        <v>14</v>
      </c>
      <c r="L8344" t="str">
        <f>VLOOKUP(J8344,Clustering!$D$3:$E$367,2,FALSE)</f>
        <v>Spring</v>
      </c>
      <c r="M8344">
        <v>0.24384503900000001</v>
      </c>
      <c r="N8344">
        <v>0.25880831399999998</v>
      </c>
      <c r="O8344">
        <v>0.25880831399999998</v>
      </c>
      <c r="P8344">
        <v>0.88747050100000002</v>
      </c>
      <c r="Q8344">
        <v>0.34975249200000003</v>
      </c>
      <c r="R8344">
        <v>0.27550429133179039</v>
      </c>
      <c r="S8344">
        <v>0.1845550454378683</v>
      </c>
      <c r="T8344">
        <v>0.65679310899999999</v>
      </c>
      <c r="U8344">
        <v>0.65687855100000003</v>
      </c>
      <c r="V8344">
        <v>0.85008076700000001</v>
      </c>
      <c r="W8344">
        <v>9.9834680000000006E-3</v>
      </c>
      <c r="X8344">
        <v>1.332757E-3</v>
      </c>
      <c r="Y8344">
        <v>0.27814268253262459</v>
      </c>
      <c r="Z8344">
        <v>0.32489395500000001</v>
      </c>
      <c r="AA8344">
        <v>0.65687855100000003</v>
      </c>
      <c r="AB8344">
        <v>0</v>
      </c>
      <c r="AC8344">
        <v>0</v>
      </c>
      <c r="AD8344">
        <v>0.85</v>
      </c>
      <c r="AE8344">
        <v>0.85</v>
      </c>
      <c r="AF8344">
        <v>0.85</v>
      </c>
      <c r="AG8344">
        <v>0.85</v>
      </c>
      <c r="AH8344">
        <v>0.88747050100000002</v>
      </c>
      <c r="AI8344">
        <v>9.9834680000000006E-3</v>
      </c>
      <c r="AJ8344">
        <v>0.40114683899999998</v>
      </c>
      <c r="AK8344">
        <v>0.1291885318065078</v>
      </c>
      <c r="AL8344">
        <v>9.4140809999999995E-3</v>
      </c>
    </row>
    <row r="8345" spans="1:38" x14ac:dyDescent="0.35">
      <c r="A8345" t="s">
        <v>8469</v>
      </c>
      <c r="B8345">
        <v>44609.492680026851</v>
      </c>
      <c r="C8345">
        <v>41407.659969158718</v>
      </c>
      <c r="D8345">
        <v>2632.558825136889</v>
      </c>
      <c r="E8345">
        <v>569.27388573123903</v>
      </c>
      <c r="F8345">
        <v>0.1188916710008756</v>
      </c>
      <c r="G8345">
        <v>0.27905582633884268</v>
      </c>
      <c r="H8345">
        <v>0.27841723593169621</v>
      </c>
      <c r="I8345">
        <v>0.29059803185636018</v>
      </c>
      <c r="J8345">
        <v>348</v>
      </c>
      <c r="K8345">
        <v>15</v>
      </c>
      <c r="L8345" t="str">
        <f>VLOOKUP(J8345,Clustering!$D$3:$E$367,2,FALSE)</f>
        <v>Spring</v>
      </c>
      <c r="M8345">
        <v>0.24371832800000001</v>
      </c>
      <c r="N8345">
        <v>0.26350968800000002</v>
      </c>
      <c r="O8345">
        <v>0.26350968800000002</v>
      </c>
      <c r="P8345">
        <v>0.88662612399999996</v>
      </c>
      <c r="Q8345">
        <v>0.34492124200000002</v>
      </c>
      <c r="R8345">
        <v>0.27841723593169621</v>
      </c>
      <c r="S8345">
        <v>0.1188916710008756</v>
      </c>
      <c r="T8345">
        <v>0.66691854299999997</v>
      </c>
      <c r="U8345">
        <v>0.65687855100000003</v>
      </c>
      <c r="V8345">
        <v>0.85008076700000001</v>
      </c>
      <c r="W8345">
        <v>1.008819E-2</v>
      </c>
      <c r="X8345">
        <v>1.332757E-3</v>
      </c>
      <c r="Y8345">
        <v>0.29059803185636018</v>
      </c>
      <c r="Z8345">
        <v>0.335184814</v>
      </c>
      <c r="AA8345">
        <v>0.65687855100000003</v>
      </c>
      <c r="AB8345">
        <v>0</v>
      </c>
      <c r="AC8345">
        <v>0</v>
      </c>
      <c r="AD8345">
        <v>0.85</v>
      </c>
      <c r="AE8345">
        <v>0.85</v>
      </c>
      <c r="AF8345">
        <v>0.85</v>
      </c>
      <c r="AG8345">
        <v>0.85</v>
      </c>
      <c r="AH8345">
        <v>0.88662612399999996</v>
      </c>
      <c r="AI8345">
        <v>1.008819E-2</v>
      </c>
      <c r="AJ8345">
        <v>0.41580300799999997</v>
      </c>
      <c r="AK8345">
        <v>8.3224169700612902E-2</v>
      </c>
      <c r="AL8345">
        <v>9.4140809999999995E-3</v>
      </c>
    </row>
    <row r="8346" spans="1:38" x14ac:dyDescent="0.35">
      <c r="A8346" t="s">
        <v>8470</v>
      </c>
      <c r="B8346">
        <v>46190.53846616605</v>
      </c>
      <c r="C8346">
        <v>44595.627250429112</v>
      </c>
      <c r="D8346">
        <v>1012.625886737673</v>
      </c>
      <c r="E8346">
        <v>582.28532899926722</v>
      </c>
      <c r="F8346">
        <v>4.5732229275721903E-2</v>
      </c>
      <c r="G8346">
        <v>0.2854339848035623</v>
      </c>
      <c r="H8346">
        <v>0.284343571497022</v>
      </c>
      <c r="I8346">
        <v>0.30514266558278691</v>
      </c>
      <c r="J8346">
        <v>348</v>
      </c>
      <c r="K8346">
        <v>16</v>
      </c>
      <c r="L8346" t="str">
        <f>VLOOKUP(J8346,Clustering!$D$3:$E$367,2,FALSE)</f>
        <v>Spring</v>
      </c>
      <c r="M8346">
        <v>0.24177733600000001</v>
      </c>
      <c r="N8346">
        <v>0.279079048</v>
      </c>
      <c r="O8346">
        <v>0.279079048</v>
      </c>
      <c r="P8346">
        <v>0.876290138</v>
      </c>
      <c r="Q8346">
        <v>0.34370717099999998</v>
      </c>
      <c r="R8346">
        <v>0.284343571497022</v>
      </c>
      <c r="S8346">
        <v>4.5732229275721903E-2</v>
      </c>
      <c r="T8346">
        <v>0.67651503700000004</v>
      </c>
      <c r="U8346">
        <v>0.66614491200000003</v>
      </c>
      <c r="V8346">
        <v>0.85008076700000001</v>
      </c>
      <c r="W8346">
        <v>1.0018375E-2</v>
      </c>
      <c r="X8346">
        <v>1.332757E-3</v>
      </c>
      <c r="Y8346">
        <v>0.30514266558278691</v>
      </c>
      <c r="Z8346">
        <v>0.36046607800000002</v>
      </c>
      <c r="AA8346">
        <v>0.66614491200000003</v>
      </c>
      <c r="AB8346">
        <v>0</v>
      </c>
      <c r="AC8346">
        <v>0</v>
      </c>
      <c r="AD8346">
        <v>0.85</v>
      </c>
      <c r="AE8346">
        <v>0.85</v>
      </c>
      <c r="AF8346">
        <v>0.85</v>
      </c>
      <c r="AG8346">
        <v>0.85</v>
      </c>
      <c r="AH8346">
        <v>0.876290138</v>
      </c>
      <c r="AI8346">
        <v>1.0018375E-2</v>
      </c>
      <c r="AJ8346">
        <v>0.43847681199999999</v>
      </c>
      <c r="AK8346">
        <v>3.2012560493005299E-2</v>
      </c>
      <c r="AL8346">
        <v>9.2362929999999996E-3</v>
      </c>
    </row>
    <row r="8347" spans="1:38" x14ac:dyDescent="0.35">
      <c r="A8347" t="s">
        <v>8471</v>
      </c>
      <c r="B8347">
        <v>50689.21245883964</v>
      </c>
      <c r="C8347">
        <v>50068.096162833113</v>
      </c>
      <c r="D8347">
        <v>30.571216593222939</v>
      </c>
      <c r="E8347">
        <v>590.54507941331156</v>
      </c>
      <c r="F8347">
        <v>1.3806578567561001E-3</v>
      </c>
      <c r="G8347">
        <v>0.28948288206534878</v>
      </c>
      <c r="H8347">
        <v>0.28803999774793709</v>
      </c>
      <c r="I8347">
        <v>0.31556230189877232</v>
      </c>
      <c r="J8347">
        <v>348</v>
      </c>
      <c r="K8347">
        <v>17</v>
      </c>
      <c r="L8347" t="str">
        <f>VLOOKUP(J8347,Clustering!$D$3:$E$367,2,FALSE)</f>
        <v>Spring</v>
      </c>
      <c r="M8347">
        <v>0.243626174</v>
      </c>
      <c r="N8347">
        <v>0.29822965600000001</v>
      </c>
      <c r="O8347">
        <v>0.29822965600000001</v>
      </c>
      <c r="P8347">
        <v>0.87688018499999998</v>
      </c>
      <c r="Q8347">
        <v>0.36264417100000002</v>
      </c>
      <c r="R8347">
        <v>0.28803999774793709</v>
      </c>
      <c r="S8347">
        <v>1.3806578567561001E-3</v>
      </c>
      <c r="T8347">
        <v>0.66790086100000001</v>
      </c>
      <c r="U8347">
        <v>0.66614491200000003</v>
      </c>
      <c r="V8347">
        <v>0.85008076700000001</v>
      </c>
      <c r="W8347">
        <v>1.0018375E-2</v>
      </c>
      <c r="X8347">
        <v>3.5316800000000001E-3</v>
      </c>
      <c r="Y8347">
        <v>0.31556230189877232</v>
      </c>
      <c r="Z8347">
        <v>0.37417071899999998</v>
      </c>
      <c r="AA8347">
        <v>0.66614491200000003</v>
      </c>
      <c r="AB8347">
        <v>0</v>
      </c>
      <c r="AC8347">
        <v>0</v>
      </c>
      <c r="AD8347">
        <v>0.85</v>
      </c>
      <c r="AE8347">
        <v>0.85</v>
      </c>
      <c r="AF8347">
        <v>0.85</v>
      </c>
      <c r="AG8347">
        <v>0.85</v>
      </c>
      <c r="AH8347">
        <v>0.87688018499999998</v>
      </c>
      <c r="AI8347">
        <v>1.0018375E-2</v>
      </c>
      <c r="AJ8347">
        <v>0.48342131399999999</v>
      </c>
      <c r="AK8347">
        <v>9.6646049972929997E-4</v>
      </c>
      <c r="AL8347">
        <v>0.282721628</v>
      </c>
    </row>
    <row r="8348" spans="1:38" x14ac:dyDescent="0.35">
      <c r="A8348" t="s">
        <v>8472</v>
      </c>
      <c r="B8348">
        <v>51770.117754925253</v>
      </c>
      <c r="C8348">
        <v>51182.899312889473</v>
      </c>
      <c r="D8348">
        <v>0</v>
      </c>
      <c r="E8348">
        <v>587.21844203578905</v>
      </c>
      <c r="F8348">
        <v>0</v>
      </c>
      <c r="G8348">
        <v>0.28785217746852398</v>
      </c>
      <c r="H8348">
        <v>0.28633240953419919</v>
      </c>
      <c r="I8348">
        <v>0.31532123062153872</v>
      </c>
      <c r="J8348">
        <v>348</v>
      </c>
      <c r="K8348">
        <v>18</v>
      </c>
      <c r="L8348" t="str">
        <f>VLOOKUP(J8348,Clustering!$D$3:$E$367,2,FALSE)</f>
        <v>Spring</v>
      </c>
      <c r="M8348">
        <v>0.25065866999999997</v>
      </c>
      <c r="N8348">
        <v>0.313836485</v>
      </c>
      <c r="O8348">
        <v>0.313836485</v>
      </c>
      <c r="P8348">
        <v>0.87696156999999997</v>
      </c>
      <c r="Q8348">
        <v>0.40118152899999998</v>
      </c>
      <c r="R8348">
        <v>0.28633240953419919</v>
      </c>
      <c r="S8348">
        <v>0</v>
      </c>
      <c r="T8348">
        <v>0.587728578</v>
      </c>
      <c r="U8348">
        <v>0.66614491200000003</v>
      </c>
      <c r="V8348">
        <v>0.85008076700000001</v>
      </c>
      <c r="W8348">
        <v>1.0158004E-2</v>
      </c>
      <c r="X8348">
        <v>2.7398167000000001E-2</v>
      </c>
      <c r="Y8348">
        <v>0.31532123062153872</v>
      </c>
      <c r="Z8348">
        <v>0.39619727599999999</v>
      </c>
      <c r="AA8348">
        <v>0.66614491200000003</v>
      </c>
      <c r="AB8348">
        <v>0</v>
      </c>
      <c r="AC8348">
        <v>0</v>
      </c>
      <c r="AD8348">
        <v>0.85</v>
      </c>
      <c r="AE8348">
        <v>0.85</v>
      </c>
      <c r="AF8348">
        <v>0.85</v>
      </c>
      <c r="AG8348">
        <v>0.85</v>
      </c>
      <c r="AH8348">
        <v>0.87696156999999997</v>
      </c>
      <c r="AI8348">
        <v>1.0158004E-2</v>
      </c>
      <c r="AJ8348">
        <v>0.50598851700000003</v>
      </c>
      <c r="AK8348">
        <v>0</v>
      </c>
      <c r="AL8348">
        <v>0.422111599</v>
      </c>
    </row>
    <row r="8349" spans="1:38" x14ac:dyDescent="0.35">
      <c r="A8349" t="s">
        <v>8473</v>
      </c>
      <c r="B8349">
        <v>51873.229985839527</v>
      </c>
      <c r="C8349">
        <v>51289.22071162537</v>
      </c>
      <c r="D8349">
        <v>0</v>
      </c>
      <c r="E8349">
        <v>584.00927421416532</v>
      </c>
      <c r="F8349">
        <v>0</v>
      </c>
      <c r="G8349">
        <v>0.28627905598733588</v>
      </c>
      <c r="H8349">
        <v>0.2849864282363116</v>
      </c>
      <c r="I8349">
        <v>0.30964266275781399</v>
      </c>
      <c r="J8349">
        <v>348</v>
      </c>
      <c r="K8349">
        <v>19</v>
      </c>
      <c r="L8349" t="str">
        <f>VLOOKUP(J8349,Clustering!$D$3:$E$367,2,FALSE)</f>
        <v>Spring</v>
      </c>
      <c r="M8349">
        <v>0.26664161600000003</v>
      </c>
      <c r="N8349">
        <v>0.33066993099999997</v>
      </c>
      <c r="O8349">
        <v>0.33066993099999997</v>
      </c>
      <c r="P8349">
        <v>0.87750075100000002</v>
      </c>
      <c r="Q8349">
        <v>0.424874682</v>
      </c>
      <c r="R8349">
        <v>0.2849864282363116</v>
      </c>
      <c r="S8349">
        <v>0</v>
      </c>
      <c r="T8349">
        <v>0.23069366799999999</v>
      </c>
      <c r="U8349">
        <v>0.666411007</v>
      </c>
      <c r="V8349">
        <v>0.85008076700000001</v>
      </c>
      <c r="W8349">
        <v>1.0611798E-2</v>
      </c>
      <c r="X8349">
        <v>2.7398167000000001E-2</v>
      </c>
      <c r="Y8349">
        <v>0.30964266275781399</v>
      </c>
      <c r="Z8349">
        <v>0.413633847</v>
      </c>
      <c r="AA8349">
        <v>0.666411007</v>
      </c>
      <c r="AB8349">
        <v>0</v>
      </c>
      <c r="AC8349">
        <v>0</v>
      </c>
      <c r="AD8349">
        <v>0.85</v>
      </c>
      <c r="AE8349">
        <v>0.85</v>
      </c>
      <c r="AF8349">
        <v>0.85</v>
      </c>
      <c r="AG8349">
        <v>0.85</v>
      </c>
      <c r="AH8349">
        <v>0.87750075100000002</v>
      </c>
      <c r="AI8349">
        <v>1.0611798E-2</v>
      </c>
      <c r="AJ8349">
        <v>0.524523607</v>
      </c>
      <c r="AK8349">
        <v>0</v>
      </c>
      <c r="AL8349">
        <v>0.39185298200000002</v>
      </c>
    </row>
    <row r="8350" spans="1:38" x14ac:dyDescent="0.35">
      <c r="A8350" t="s">
        <v>8474</v>
      </c>
      <c r="B8350">
        <v>51156.486904969293</v>
      </c>
      <c r="C8350">
        <v>50572.474109079842</v>
      </c>
      <c r="D8350">
        <v>0</v>
      </c>
      <c r="E8350">
        <v>584.01279588945465</v>
      </c>
      <c r="F8350">
        <v>0</v>
      </c>
      <c r="G8350">
        <v>0.2862807822987522</v>
      </c>
      <c r="H8350">
        <v>0.28542839224457323</v>
      </c>
      <c r="I8350">
        <v>0.30168731060910547</v>
      </c>
      <c r="J8350">
        <v>348</v>
      </c>
      <c r="K8350">
        <v>20</v>
      </c>
      <c r="L8350" t="str">
        <f>VLOOKUP(J8350,Clustering!$D$3:$E$367,2,FALSE)</f>
        <v>Spring</v>
      </c>
      <c r="M8350">
        <v>0.283920477</v>
      </c>
      <c r="N8350">
        <v>0.33907087699999999</v>
      </c>
      <c r="O8350">
        <v>0.33907087699999999</v>
      </c>
      <c r="P8350">
        <v>0.87706330300000002</v>
      </c>
      <c r="Q8350">
        <v>0.44582678799999997</v>
      </c>
      <c r="R8350">
        <v>0.28542839224457323</v>
      </c>
      <c r="S8350">
        <v>0</v>
      </c>
      <c r="T8350">
        <v>0</v>
      </c>
      <c r="U8350">
        <v>0.666411007</v>
      </c>
      <c r="V8350">
        <v>0.85008076700000001</v>
      </c>
      <c r="W8350">
        <v>1.071652E-2</v>
      </c>
      <c r="X8350">
        <v>1.3216158E-2</v>
      </c>
      <c r="Y8350">
        <v>0.30168731060910547</v>
      </c>
      <c r="Z8350">
        <v>0.41376237100000002</v>
      </c>
      <c r="AA8350">
        <v>0.666411007</v>
      </c>
      <c r="AB8350">
        <v>0</v>
      </c>
      <c r="AC8350">
        <v>0</v>
      </c>
      <c r="AD8350">
        <v>0.85</v>
      </c>
      <c r="AE8350">
        <v>0.85</v>
      </c>
      <c r="AF8350">
        <v>0.85</v>
      </c>
      <c r="AG8350">
        <v>0.85</v>
      </c>
      <c r="AH8350">
        <v>0.87706330300000002</v>
      </c>
      <c r="AI8350">
        <v>1.071652E-2</v>
      </c>
      <c r="AJ8350">
        <v>0.52178234800000001</v>
      </c>
      <c r="AK8350">
        <v>0</v>
      </c>
      <c r="AL8350">
        <v>0.34357275399999998</v>
      </c>
    </row>
    <row r="8351" spans="1:38" x14ac:dyDescent="0.35">
      <c r="A8351" t="s">
        <v>8475</v>
      </c>
      <c r="B8351">
        <v>48980.378628064303</v>
      </c>
      <c r="C8351">
        <v>48401.725170895763</v>
      </c>
      <c r="D8351">
        <v>0</v>
      </c>
      <c r="E8351">
        <v>578.65345716854097</v>
      </c>
      <c r="F8351">
        <v>0</v>
      </c>
      <c r="G8351">
        <v>0.283653655474775</v>
      </c>
      <c r="H8351">
        <v>0.28297750092603169</v>
      </c>
      <c r="I8351">
        <v>0.29587481425802892</v>
      </c>
      <c r="J8351">
        <v>348</v>
      </c>
      <c r="K8351">
        <v>21</v>
      </c>
      <c r="L8351" t="str">
        <f>VLOOKUP(J8351,Clustering!$D$3:$E$367,2,FALSE)</f>
        <v>Spring</v>
      </c>
      <c r="M8351">
        <v>0.28851665399999998</v>
      </c>
      <c r="N8351">
        <v>0.33774368599999999</v>
      </c>
      <c r="O8351">
        <v>0.33774368599999999</v>
      </c>
      <c r="P8351">
        <v>0.87764317599999997</v>
      </c>
      <c r="Q8351">
        <v>0.446878149</v>
      </c>
      <c r="R8351">
        <v>0.28297750092603169</v>
      </c>
      <c r="S8351">
        <v>0</v>
      </c>
      <c r="T8351">
        <v>0</v>
      </c>
      <c r="U8351">
        <v>0.666411007</v>
      </c>
      <c r="V8351">
        <v>0.85008076700000001</v>
      </c>
      <c r="W8351">
        <v>1.0681613E-2</v>
      </c>
      <c r="X8351">
        <v>1.332757E-3</v>
      </c>
      <c r="Y8351">
        <v>0.29587481425802892</v>
      </c>
      <c r="Z8351">
        <v>0.40820529700000002</v>
      </c>
      <c r="AA8351">
        <v>0.666411007</v>
      </c>
      <c r="AB8351">
        <v>0</v>
      </c>
      <c r="AC8351">
        <v>0</v>
      </c>
      <c r="AD8351">
        <v>0.85</v>
      </c>
      <c r="AE8351">
        <v>0.85</v>
      </c>
      <c r="AF8351">
        <v>0.85</v>
      </c>
      <c r="AG8351">
        <v>0.85</v>
      </c>
      <c r="AH8351">
        <v>0.87764317599999997</v>
      </c>
      <c r="AI8351">
        <v>1.0681613E-2</v>
      </c>
      <c r="AJ8351">
        <v>0.49218974199999999</v>
      </c>
      <c r="AK8351">
        <v>0</v>
      </c>
      <c r="AL8351">
        <v>0.10074931099999999</v>
      </c>
    </row>
    <row r="8352" spans="1:38" x14ac:dyDescent="0.35">
      <c r="A8352" t="s">
        <v>8476</v>
      </c>
      <c r="B8352">
        <v>45888.901967203943</v>
      </c>
      <c r="C8352">
        <v>45319.070719679919</v>
      </c>
      <c r="D8352">
        <v>0</v>
      </c>
      <c r="E8352">
        <v>569.83124752402136</v>
      </c>
      <c r="F8352">
        <v>0</v>
      </c>
      <c r="G8352">
        <v>0.27932904290393201</v>
      </c>
      <c r="H8352">
        <v>0.27879893212064938</v>
      </c>
      <c r="I8352">
        <v>0.2889105329157251</v>
      </c>
      <c r="J8352">
        <v>348</v>
      </c>
      <c r="K8352">
        <v>22</v>
      </c>
      <c r="L8352" t="str">
        <f>VLOOKUP(J8352,Clustering!$D$3:$E$367,2,FALSE)</f>
        <v>Spring</v>
      </c>
      <c r="M8352">
        <v>0.27883473199999997</v>
      </c>
      <c r="N8352">
        <v>0.331924157</v>
      </c>
      <c r="O8352">
        <v>0.331924157</v>
      </c>
      <c r="P8352">
        <v>0.87862997799999998</v>
      </c>
      <c r="Q8352">
        <v>0.45016990699999998</v>
      </c>
      <c r="R8352">
        <v>0.27879893212064938</v>
      </c>
      <c r="S8352">
        <v>0</v>
      </c>
      <c r="T8352">
        <v>0</v>
      </c>
      <c r="U8352">
        <v>0.666411007</v>
      </c>
      <c r="V8352">
        <v>0.85008076700000001</v>
      </c>
      <c r="W8352">
        <v>1.071652E-2</v>
      </c>
      <c r="X8352">
        <v>1.332757E-3</v>
      </c>
      <c r="Y8352">
        <v>0.2889105329157251</v>
      </c>
      <c r="Z8352">
        <v>0.36384298799999998</v>
      </c>
      <c r="AA8352">
        <v>0.666411007</v>
      </c>
      <c r="AB8352">
        <v>0</v>
      </c>
      <c r="AC8352">
        <v>0</v>
      </c>
      <c r="AD8352">
        <v>0.85</v>
      </c>
      <c r="AE8352">
        <v>0.85</v>
      </c>
      <c r="AF8352">
        <v>0.85</v>
      </c>
      <c r="AG8352">
        <v>0.85</v>
      </c>
      <c r="AH8352">
        <v>0.87862997799999998</v>
      </c>
      <c r="AI8352">
        <v>1.071652E-2</v>
      </c>
      <c r="AJ8352">
        <v>0.4362915</v>
      </c>
      <c r="AK8352">
        <v>0</v>
      </c>
      <c r="AL8352">
        <v>8.1543892000000007E-2</v>
      </c>
    </row>
    <row r="8353" spans="1:38" x14ac:dyDescent="0.35">
      <c r="A8353" t="s">
        <v>8477</v>
      </c>
      <c r="B8353">
        <v>42352.210561050662</v>
      </c>
      <c r="C8353">
        <v>41802.18857238951</v>
      </c>
      <c r="D8353">
        <v>0</v>
      </c>
      <c r="E8353">
        <v>550.02198866115123</v>
      </c>
      <c r="F8353">
        <v>0</v>
      </c>
      <c r="G8353">
        <v>0.26961862189272118</v>
      </c>
      <c r="H8353">
        <v>0.26875429556924979</v>
      </c>
      <c r="I8353">
        <v>0.2852408923622804</v>
      </c>
      <c r="J8353">
        <v>348</v>
      </c>
      <c r="K8353">
        <v>23</v>
      </c>
      <c r="L8353" t="str">
        <f>VLOOKUP(J8353,Clustering!$D$3:$E$367,2,FALSE)</f>
        <v>Spring</v>
      </c>
      <c r="M8353">
        <v>0.26601381800000001</v>
      </c>
      <c r="N8353">
        <v>0.32931907399999999</v>
      </c>
      <c r="O8353">
        <v>0.32931907399999999</v>
      </c>
      <c r="P8353">
        <v>0.87266847400000003</v>
      </c>
      <c r="Q8353">
        <v>0.42104472700000001</v>
      </c>
      <c r="R8353">
        <v>0.26875429556924979</v>
      </c>
      <c r="S8353">
        <v>0</v>
      </c>
      <c r="T8353">
        <v>0</v>
      </c>
      <c r="U8353">
        <v>0.65528198199999999</v>
      </c>
      <c r="V8353">
        <v>0.85008076700000001</v>
      </c>
      <c r="W8353">
        <v>1.197318E-2</v>
      </c>
      <c r="X8353">
        <v>1.332757E-3</v>
      </c>
      <c r="Y8353">
        <v>0.2852408923622804</v>
      </c>
      <c r="Z8353">
        <v>0.304329619</v>
      </c>
      <c r="AA8353">
        <v>0.65528198199999999</v>
      </c>
      <c r="AB8353">
        <v>0</v>
      </c>
      <c r="AC8353">
        <v>0</v>
      </c>
      <c r="AD8353">
        <v>0.85</v>
      </c>
      <c r="AE8353">
        <v>0.85</v>
      </c>
      <c r="AF8353">
        <v>0.85</v>
      </c>
      <c r="AG8353">
        <v>0.85</v>
      </c>
      <c r="AH8353">
        <v>0.87266847400000003</v>
      </c>
      <c r="AI8353">
        <v>1.197318E-2</v>
      </c>
      <c r="AJ8353">
        <v>0.38142008199999999</v>
      </c>
      <c r="AK8353">
        <v>0</v>
      </c>
      <c r="AL8353">
        <v>3.9464554999999998E-2</v>
      </c>
    </row>
    <row r="8354" spans="1:38" x14ac:dyDescent="0.35">
      <c r="A8354" t="s">
        <v>8478</v>
      </c>
      <c r="B8354">
        <v>62838.353606346107</v>
      </c>
      <c r="C8354">
        <v>62303.297504812646</v>
      </c>
      <c r="D8354">
        <v>0</v>
      </c>
      <c r="E8354">
        <v>535.05610153346129</v>
      </c>
      <c r="F8354">
        <v>0</v>
      </c>
      <c r="G8354">
        <v>0.26228240271248099</v>
      </c>
      <c r="H8354">
        <v>0.26112037179018599</v>
      </c>
      <c r="I8354">
        <v>0.28328553644694132</v>
      </c>
      <c r="J8354">
        <v>349</v>
      </c>
      <c r="K8354">
        <v>0</v>
      </c>
      <c r="L8354" t="str">
        <f>VLOOKUP(J8354,Clustering!$D$3:$E$367,2,FALSE)</f>
        <v>Winter</v>
      </c>
      <c r="M8354">
        <v>0.38111982700000002</v>
      </c>
      <c r="N8354">
        <v>0.34822317600000002</v>
      </c>
      <c r="O8354">
        <v>0.34822317600000002</v>
      </c>
      <c r="P8354">
        <v>0.87184444400000005</v>
      </c>
      <c r="Q8354">
        <v>0.31588367499999997</v>
      </c>
      <c r="R8354">
        <v>0.26112037179018599</v>
      </c>
      <c r="S8354">
        <v>0</v>
      </c>
      <c r="T8354">
        <v>0</v>
      </c>
      <c r="U8354">
        <v>0.657144646</v>
      </c>
      <c r="V8354">
        <v>0.85008076700000001</v>
      </c>
      <c r="W8354">
        <v>1.1798644E-2</v>
      </c>
      <c r="X8354">
        <v>1.215481E-3</v>
      </c>
      <c r="Y8354">
        <v>0.28328553644694132</v>
      </c>
      <c r="Z8354">
        <v>0.39122171900000002</v>
      </c>
      <c r="AA8354">
        <v>0.657144646</v>
      </c>
      <c r="AB8354">
        <v>0</v>
      </c>
      <c r="AC8354">
        <v>0</v>
      </c>
      <c r="AD8354">
        <v>0.85</v>
      </c>
      <c r="AE8354">
        <v>0.85</v>
      </c>
      <c r="AF8354">
        <v>0.85</v>
      </c>
      <c r="AG8354">
        <v>0.85</v>
      </c>
      <c r="AH8354">
        <v>0.87184444400000005</v>
      </c>
      <c r="AI8354">
        <v>1.1798644E-2</v>
      </c>
      <c r="AJ8354">
        <v>0.48528400100000002</v>
      </c>
      <c r="AK8354">
        <v>0</v>
      </c>
      <c r="AL8354">
        <v>2.92049E-3</v>
      </c>
    </row>
    <row r="8355" spans="1:38" x14ac:dyDescent="0.35">
      <c r="A8355" t="s">
        <v>8479</v>
      </c>
      <c r="B8355">
        <v>62014.21767587051</v>
      </c>
      <c r="C8355">
        <v>61482.127562417409</v>
      </c>
      <c r="D8355">
        <v>0</v>
      </c>
      <c r="E8355">
        <v>532.09011345310466</v>
      </c>
      <c r="F8355">
        <v>0</v>
      </c>
      <c r="G8355">
        <v>0.26082848698681599</v>
      </c>
      <c r="H8355">
        <v>0.25973421194609281</v>
      </c>
      <c r="I8355">
        <v>0.28060696669990137</v>
      </c>
      <c r="J8355">
        <v>349</v>
      </c>
      <c r="K8355">
        <v>1</v>
      </c>
      <c r="L8355" t="str">
        <f>VLOOKUP(J8355,Clustering!$D$3:$E$367,2,FALSE)</f>
        <v>Winter</v>
      </c>
      <c r="M8355">
        <v>0.36674381499999997</v>
      </c>
      <c r="N8355">
        <v>0.332310679</v>
      </c>
      <c r="O8355">
        <v>0.332310679</v>
      </c>
      <c r="P8355">
        <v>0.87604598099999997</v>
      </c>
      <c r="Q8355">
        <v>0.28157679000000002</v>
      </c>
      <c r="R8355">
        <v>0.25973421194609281</v>
      </c>
      <c r="S8355">
        <v>0</v>
      </c>
      <c r="T8355">
        <v>0</v>
      </c>
      <c r="U8355">
        <v>0.657144646</v>
      </c>
      <c r="V8355">
        <v>0.85008076700000001</v>
      </c>
      <c r="W8355">
        <v>9.7740250000000004E-3</v>
      </c>
      <c r="X8355">
        <v>8.1967499999999996E-4</v>
      </c>
      <c r="Y8355">
        <v>0.28060696669990137</v>
      </c>
      <c r="Z8355">
        <v>0.37856238800000003</v>
      </c>
      <c r="AA8355">
        <v>0.657144646</v>
      </c>
      <c r="AB8355">
        <v>0</v>
      </c>
      <c r="AC8355">
        <v>0</v>
      </c>
      <c r="AD8355">
        <v>0.85</v>
      </c>
      <c r="AE8355">
        <v>0.85</v>
      </c>
      <c r="AF8355">
        <v>0.85</v>
      </c>
      <c r="AG8355">
        <v>0.85</v>
      </c>
      <c r="AH8355">
        <v>0.87604598099999997</v>
      </c>
      <c r="AI8355">
        <v>9.7740250000000004E-3</v>
      </c>
      <c r="AJ8355">
        <v>0.47769700399999998</v>
      </c>
      <c r="AK8355">
        <v>0</v>
      </c>
      <c r="AL8355">
        <v>0</v>
      </c>
    </row>
    <row r="8356" spans="1:38" x14ac:dyDescent="0.35">
      <c r="A8356" t="s">
        <v>8480</v>
      </c>
      <c r="B8356">
        <v>61733.770793120661</v>
      </c>
      <c r="C8356">
        <v>61207.057846920849</v>
      </c>
      <c r="D8356">
        <v>0</v>
      </c>
      <c r="E8356">
        <v>526.712946199812</v>
      </c>
      <c r="F8356">
        <v>0</v>
      </c>
      <c r="G8356">
        <v>0.25819262068618237</v>
      </c>
      <c r="H8356">
        <v>0.25720296353514011</v>
      </c>
      <c r="I8356">
        <v>0.2760801838274039</v>
      </c>
      <c r="J8356">
        <v>349</v>
      </c>
      <c r="K8356">
        <v>2</v>
      </c>
      <c r="L8356" t="str">
        <f>VLOOKUP(J8356,Clustering!$D$3:$E$367,2,FALSE)</f>
        <v>Winter</v>
      </c>
      <c r="M8356">
        <v>0.34678673100000001</v>
      </c>
      <c r="N8356">
        <v>0.32201064499999998</v>
      </c>
      <c r="O8356">
        <v>0.32201064499999998</v>
      </c>
      <c r="P8356">
        <v>0.87630031100000005</v>
      </c>
      <c r="Q8356">
        <v>0.249247464</v>
      </c>
      <c r="R8356">
        <v>0.25720296353514011</v>
      </c>
      <c r="S8356">
        <v>0</v>
      </c>
      <c r="T8356">
        <v>0</v>
      </c>
      <c r="U8356">
        <v>0.657144646</v>
      </c>
      <c r="V8356">
        <v>0.85008076700000001</v>
      </c>
      <c r="W8356">
        <v>9.8438390000000001E-3</v>
      </c>
      <c r="X8356">
        <v>7.9998899999999997E-4</v>
      </c>
      <c r="Y8356">
        <v>0.2760801838274039</v>
      </c>
      <c r="Z8356">
        <v>0.37270639</v>
      </c>
      <c r="AA8356">
        <v>0.657144646</v>
      </c>
      <c r="AB8356">
        <v>0</v>
      </c>
      <c r="AC8356">
        <v>0</v>
      </c>
      <c r="AD8356">
        <v>0.85</v>
      </c>
      <c r="AE8356">
        <v>0.85</v>
      </c>
      <c r="AF8356">
        <v>0.85</v>
      </c>
      <c r="AG8356">
        <v>0.85</v>
      </c>
      <c r="AH8356">
        <v>0.87630031100000005</v>
      </c>
      <c r="AI8356">
        <v>9.8438390000000001E-3</v>
      </c>
      <c r="AJ8356">
        <v>0.47490738599999999</v>
      </c>
      <c r="AK8356">
        <v>0</v>
      </c>
      <c r="AL8356">
        <v>0</v>
      </c>
    </row>
    <row r="8357" spans="1:38" x14ac:dyDescent="0.35">
      <c r="A8357" t="s">
        <v>8481</v>
      </c>
      <c r="B8357">
        <v>61778.162326547637</v>
      </c>
      <c r="C8357">
        <v>61257.579029461049</v>
      </c>
      <c r="D8357">
        <v>0</v>
      </c>
      <c r="E8357">
        <v>520.58329708658505</v>
      </c>
      <c r="F8357">
        <v>0</v>
      </c>
      <c r="G8357">
        <v>0.25518789072871811</v>
      </c>
      <c r="H8357">
        <v>0.25424984038902859</v>
      </c>
      <c r="I8357">
        <v>0.2721426862992552</v>
      </c>
      <c r="J8357">
        <v>349</v>
      </c>
      <c r="K8357">
        <v>3</v>
      </c>
      <c r="L8357" t="str">
        <f>VLOOKUP(J8357,Clustering!$D$3:$E$367,2,FALSE)</f>
        <v>Winter</v>
      </c>
      <c r="M8357">
        <v>0.33380454700000001</v>
      </c>
      <c r="N8357">
        <v>0.317062764</v>
      </c>
      <c r="O8357">
        <v>0.317062764</v>
      </c>
      <c r="P8357">
        <v>0.87560853299999997</v>
      </c>
      <c r="Q8357">
        <v>0.23437822699999999</v>
      </c>
      <c r="R8357">
        <v>0.25424984038902859</v>
      </c>
      <c r="S8357">
        <v>0</v>
      </c>
      <c r="T8357">
        <v>0</v>
      </c>
      <c r="U8357">
        <v>0.657144646</v>
      </c>
      <c r="V8357">
        <v>0.85008076700000001</v>
      </c>
      <c r="W8357">
        <v>9.8089319999999994E-3</v>
      </c>
      <c r="X8357">
        <v>7.9998899999999997E-4</v>
      </c>
      <c r="Y8357">
        <v>0.2721426862992552</v>
      </c>
      <c r="Z8357">
        <v>0.37638828099999999</v>
      </c>
      <c r="AA8357">
        <v>0.657144646</v>
      </c>
      <c r="AB8357">
        <v>0</v>
      </c>
      <c r="AC8357">
        <v>0</v>
      </c>
      <c r="AD8357">
        <v>0.85</v>
      </c>
      <c r="AE8357">
        <v>0.85</v>
      </c>
      <c r="AF8357">
        <v>0.85</v>
      </c>
      <c r="AG8357">
        <v>0.85</v>
      </c>
      <c r="AH8357">
        <v>0.87560853299999997</v>
      </c>
      <c r="AI8357">
        <v>9.8089319999999994E-3</v>
      </c>
      <c r="AJ8357">
        <v>0.47707787299999999</v>
      </c>
      <c r="AK8357">
        <v>0</v>
      </c>
      <c r="AL8357">
        <v>0</v>
      </c>
    </row>
    <row r="8358" spans="1:38" x14ac:dyDescent="0.35">
      <c r="A8358" t="s">
        <v>8482</v>
      </c>
      <c r="B8358">
        <v>62467.340119199202</v>
      </c>
      <c r="C8358">
        <v>61957.352654073708</v>
      </c>
      <c r="D8358">
        <v>0</v>
      </c>
      <c r="E8358">
        <v>509.98746512549633</v>
      </c>
      <c r="F8358">
        <v>0</v>
      </c>
      <c r="G8358">
        <v>0.24999385545367461</v>
      </c>
      <c r="H8358">
        <v>0.24894627228988961</v>
      </c>
      <c r="I8358">
        <v>0.26892840260280731</v>
      </c>
      <c r="J8358">
        <v>349</v>
      </c>
      <c r="K8358">
        <v>4</v>
      </c>
      <c r="L8358" t="str">
        <f>VLOOKUP(J8358,Clustering!$D$3:$E$367,2,FALSE)</f>
        <v>Winter</v>
      </c>
      <c r="M8358">
        <v>0.33501406700000003</v>
      </c>
      <c r="N8358">
        <v>0.31839192799999999</v>
      </c>
      <c r="O8358">
        <v>0.31839192799999999</v>
      </c>
      <c r="P8358">
        <v>0.87687001099999995</v>
      </c>
      <c r="Q8358">
        <v>0.21500316</v>
      </c>
      <c r="R8358">
        <v>0.24894627228988961</v>
      </c>
      <c r="S8358">
        <v>0</v>
      </c>
      <c r="T8358">
        <v>0</v>
      </c>
      <c r="U8358">
        <v>0.657144646</v>
      </c>
      <c r="V8358">
        <v>0.85008076700000001</v>
      </c>
      <c r="W8358">
        <v>9.9485609999999999E-3</v>
      </c>
      <c r="X8358">
        <v>7.9998899999999997E-4</v>
      </c>
      <c r="Y8358">
        <v>0.26892840260280731</v>
      </c>
      <c r="Z8358">
        <v>0.39651858499999998</v>
      </c>
      <c r="AA8358">
        <v>0.657144646</v>
      </c>
      <c r="AB8358">
        <v>0</v>
      </c>
      <c r="AC8358">
        <v>0</v>
      </c>
      <c r="AD8358">
        <v>0.85</v>
      </c>
      <c r="AE8358">
        <v>0.85</v>
      </c>
      <c r="AF8358">
        <v>0.85</v>
      </c>
      <c r="AG8358">
        <v>0.85</v>
      </c>
      <c r="AH8358">
        <v>0.87687001099999995</v>
      </c>
      <c r="AI8358">
        <v>9.9485609999999999E-3</v>
      </c>
      <c r="AJ8358">
        <v>0.49013609200000002</v>
      </c>
      <c r="AK8358">
        <v>0</v>
      </c>
      <c r="AL8358">
        <v>0</v>
      </c>
    </row>
    <row r="8359" spans="1:38" x14ac:dyDescent="0.35">
      <c r="A8359" t="s">
        <v>8483</v>
      </c>
      <c r="B8359">
        <v>67469.108581754466</v>
      </c>
      <c r="C8359">
        <v>66964.619561933621</v>
      </c>
      <c r="D8359">
        <v>0</v>
      </c>
      <c r="E8359">
        <v>504.48901982083862</v>
      </c>
      <c r="F8359">
        <v>0</v>
      </c>
      <c r="G8359">
        <v>0.24729853912786201</v>
      </c>
      <c r="H8359">
        <v>0.24629448824031999</v>
      </c>
      <c r="I8359">
        <v>0.26544626193165549</v>
      </c>
      <c r="J8359">
        <v>349</v>
      </c>
      <c r="K8359">
        <v>5</v>
      </c>
      <c r="L8359" t="str">
        <f>VLOOKUP(J8359,Clustering!$D$3:$E$367,2,FALSE)</f>
        <v>Winter</v>
      </c>
      <c r="M8359">
        <v>0.34255341</v>
      </c>
      <c r="N8359">
        <v>0.32120210399999999</v>
      </c>
      <c r="O8359">
        <v>0.32120210399999999</v>
      </c>
      <c r="P8359">
        <v>0.878192529</v>
      </c>
      <c r="Q8359">
        <v>0.21182404699999999</v>
      </c>
      <c r="R8359">
        <v>0.24629448824031999</v>
      </c>
      <c r="S8359">
        <v>0</v>
      </c>
      <c r="T8359">
        <v>0</v>
      </c>
      <c r="U8359">
        <v>0.657144646</v>
      </c>
      <c r="V8359">
        <v>0.85008076700000001</v>
      </c>
      <c r="W8359">
        <v>1.0053282E-2</v>
      </c>
      <c r="X8359">
        <v>7.9998899999999997E-4</v>
      </c>
      <c r="Y8359">
        <v>0.26544626193165549</v>
      </c>
      <c r="Z8359">
        <v>0.45896482500000002</v>
      </c>
      <c r="AA8359">
        <v>0.657144646</v>
      </c>
      <c r="AB8359">
        <v>0</v>
      </c>
      <c r="AC8359">
        <v>0</v>
      </c>
      <c r="AD8359">
        <v>0.85</v>
      </c>
      <c r="AE8359">
        <v>0.85</v>
      </c>
      <c r="AF8359">
        <v>0.85</v>
      </c>
      <c r="AG8359">
        <v>0.85</v>
      </c>
      <c r="AH8359">
        <v>0.878192529</v>
      </c>
      <c r="AI8359">
        <v>1.0053282E-2</v>
      </c>
      <c r="AJ8359">
        <v>0.52414909300000001</v>
      </c>
      <c r="AK8359">
        <v>0</v>
      </c>
      <c r="AL8359">
        <v>0</v>
      </c>
    </row>
    <row r="8360" spans="1:38" x14ac:dyDescent="0.35">
      <c r="A8360" t="s">
        <v>8484</v>
      </c>
      <c r="B8360">
        <v>75457.041107541139</v>
      </c>
      <c r="C8360">
        <v>74966.138721313488</v>
      </c>
      <c r="D8360">
        <v>0</v>
      </c>
      <c r="E8360">
        <v>490.90238622764889</v>
      </c>
      <c r="F8360">
        <v>0</v>
      </c>
      <c r="G8360">
        <v>0.24063842462139651</v>
      </c>
      <c r="H8360">
        <v>0.23990609939362981</v>
      </c>
      <c r="I8360">
        <v>0.25387484062444299</v>
      </c>
      <c r="J8360">
        <v>349</v>
      </c>
      <c r="K8360">
        <v>6</v>
      </c>
      <c r="L8360" t="str">
        <f>VLOOKUP(J8360,Clustering!$D$3:$E$367,2,FALSE)</f>
        <v>Winter</v>
      </c>
      <c r="M8360">
        <v>0.35350244800000002</v>
      </c>
      <c r="N8360">
        <v>0.33148044500000001</v>
      </c>
      <c r="O8360">
        <v>0.33148044500000001</v>
      </c>
      <c r="P8360">
        <v>0.87913863800000003</v>
      </c>
      <c r="Q8360">
        <v>0.24668164400000001</v>
      </c>
      <c r="R8360">
        <v>0.23990609939362981</v>
      </c>
      <c r="S8360">
        <v>0</v>
      </c>
      <c r="T8360">
        <v>0</v>
      </c>
      <c r="U8360">
        <v>0.657144646</v>
      </c>
      <c r="V8360">
        <v>0.85008076700000001</v>
      </c>
      <c r="W8360">
        <v>1.008819E-2</v>
      </c>
      <c r="X8360">
        <v>7.9998899999999997E-4</v>
      </c>
      <c r="Y8360">
        <v>0.25387484062444299</v>
      </c>
      <c r="Z8360">
        <v>0.54133725899999996</v>
      </c>
      <c r="AA8360">
        <v>0.657144646</v>
      </c>
      <c r="AB8360">
        <v>0</v>
      </c>
      <c r="AC8360">
        <v>0</v>
      </c>
      <c r="AD8360">
        <v>0.85</v>
      </c>
      <c r="AE8360">
        <v>0.85</v>
      </c>
      <c r="AF8360">
        <v>0.85</v>
      </c>
      <c r="AG8360">
        <v>0.85</v>
      </c>
      <c r="AH8360">
        <v>0.87913863800000003</v>
      </c>
      <c r="AI8360">
        <v>1.008819E-2</v>
      </c>
      <c r="AJ8360">
        <v>0.55420657600000001</v>
      </c>
      <c r="AK8360">
        <v>0</v>
      </c>
      <c r="AL8360">
        <v>1.7778800000000001E-4</v>
      </c>
    </row>
    <row r="8361" spans="1:38" x14ac:dyDescent="0.35">
      <c r="A8361" t="s">
        <v>8485</v>
      </c>
      <c r="B8361">
        <v>83558.942586642457</v>
      </c>
      <c r="C8361">
        <v>83030.801677682815</v>
      </c>
      <c r="D8361">
        <v>61.361141308306067</v>
      </c>
      <c r="E8361">
        <v>466.77976765133582</v>
      </c>
      <c r="F8361">
        <v>2.7711930138108001E-3</v>
      </c>
      <c r="G8361">
        <v>0.22881361159379199</v>
      </c>
      <c r="H8361">
        <v>0.22835476735952021</v>
      </c>
      <c r="I8361">
        <v>0.23710699400797319</v>
      </c>
      <c r="J8361">
        <v>349</v>
      </c>
      <c r="K8361">
        <v>7</v>
      </c>
      <c r="L8361" t="str">
        <f>VLOOKUP(J8361,Clustering!$D$3:$E$367,2,FALSE)</f>
        <v>Winter</v>
      </c>
      <c r="M8361">
        <v>0.393335981</v>
      </c>
      <c r="N8361">
        <v>0.34858800600000001</v>
      </c>
      <c r="O8361">
        <v>0.34858800600000001</v>
      </c>
      <c r="P8361">
        <v>0.87990162900000002</v>
      </c>
      <c r="Q8361">
        <v>0.30623369</v>
      </c>
      <c r="R8361">
        <v>0.22835476735952021</v>
      </c>
      <c r="S8361">
        <v>2.7711930138108001E-3</v>
      </c>
      <c r="T8361">
        <v>0</v>
      </c>
      <c r="U8361">
        <v>0.657144646</v>
      </c>
      <c r="V8361">
        <v>0.85008076700000001</v>
      </c>
      <c r="W8361">
        <v>1.1938272999999999E-2</v>
      </c>
      <c r="X8361">
        <v>1.7261339000000001E-2</v>
      </c>
      <c r="Y8361">
        <v>0.23710699400797319</v>
      </c>
      <c r="Z8361">
        <v>0.53641226900000005</v>
      </c>
      <c r="AA8361">
        <v>0.657144646</v>
      </c>
      <c r="AB8361">
        <v>0</v>
      </c>
      <c r="AC8361">
        <v>0</v>
      </c>
      <c r="AD8361">
        <v>0.85</v>
      </c>
      <c r="AE8361">
        <v>0.85</v>
      </c>
      <c r="AF8361">
        <v>0.85</v>
      </c>
      <c r="AG8361">
        <v>0.85</v>
      </c>
      <c r="AH8361">
        <v>0.87990162900000002</v>
      </c>
      <c r="AI8361">
        <v>1.1938272999999999E-2</v>
      </c>
      <c r="AJ8361">
        <v>0.56215237900000004</v>
      </c>
      <c r="AK8361">
        <v>1.9398351096674999E-3</v>
      </c>
      <c r="AL8361">
        <v>3.8224380000000001E-3</v>
      </c>
    </row>
    <row r="8362" spans="1:38" x14ac:dyDescent="0.35">
      <c r="A8362" t="s">
        <v>8486</v>
      </c>
      <c r="B8362">
        <v>80886.949397430755</v>
      </c>
      <c r="C8362">
        <v>78903.355809933113</v>
      </c>
      <c r="D8362">
        <v>1544.0084289073229</v>
      </c>
      <c r="E8362">
        <v>439.58515859031849</v>
      </c>
      <c r="F8362">
        <v>6.9730537604485596E-2</v>
      </c>
      <c r="G8362">
        <v>0.21548292087760709</v>
      </c>
      <c r="H8362">
        <v>0.21523647202339219</v>
      </c>
      <c r="I8362">
        <v>0.21993736192944729</v>
      </c>
      <c r="J8362">
        <v>349</v>
      </c>
      <c r="K8362">
        <v>8</v>
      </c>
      <c r="L8362" t="str">
        <f>VLOOKUP(J8362,Clustering!$D$3:$E$367,2,FALSE)</f>
        <v>Winter</v>
      </c>
      <c r="M8362">
        <v>0.43013995399999999</v>
      </c>
      <c r="N8362">
        <v>0.36226813899999999</v>
      </c>
      <c r="O8362">
        <v>0.36226813899999999</v>
      </c>
      <c r="P8362">
        <v>0.88068496699999999</v>
      </c>
      <c r="Q8362">
        <v>0.34684873599999999</v>
      </c>
      <c r="R8362">
        <v>0.21523647202339219</v>
      </c>
      <c r="S8362">
        <v>6.9730537604485596E-2</v>
      </c>
      <c r="T8362">
        <v>0</v>
      </c>
      <c r="U8362">
        <v>0.657144646</v>
      </c>
      <c r="V8362">
        <v>0.85008076700000001</v>
      </c>
      <c r="W8362">
        <v>1.0821241000000001E-2</v>
      </c>
      <c r="X8362">
        <v>9.6505510000000003E-3</v>
      </c>
      <c r="Y8362">
        <v>0.21993736192944729</v>
      </c>
      <c r="Z8362">
        <v>0.48510019300000001</v>
      </c>
      <c r="AA8362">
        <v>0.657144646</v>
      </c>
      <c r="AB8362">
        <v>0</v>
      </c>
      <c r="AC8362">
        <v>0</v>
      </c>
      <c r="AD8362">
        <v>0.85</v>
      </c>
      <c r="AE8362">
        <v>0.85</v>
      </c>
      <c r="AF8362">
        <v>0.85</v>
      </c>
      <c r="AG8362">
        <v>0.85</v>
      </c>
      <c r="AH8362">
        <v>0.88068496699999999</v>
      </c>
      <c r="AI8362">
        <v>1.0821241000000001E-2</v>
      </c>
      <c r="AJ8362">
        <v>0.53052959700000002</v>
      </c>
      <c r="AK8362">
        <v>4.88113763231399E-2</v>
      </c>
      <c r="AL8362">
        <v>8.8893899999999999E-5</v>
      </c>
    </row>
    <row r="8363" spans="1:38" x14ac:dyDescent="0.35">
      <c r="A8363" t="s">
        <v>8487</v>
      </c>
      <c r="B8363">
        <v>78947.611343958386</v>
      </c>
      <c r="C8363">
        <v>74760.682351906013</v>
      </c>
      <c r="D8363">
        <v>3770.5121935772549</v>
      </c>
      <c r="E8363">
        <v>416.41679847512722</v>
      </c>
      <c r="F8363">
        <v>0.17028394235417199</v>
      </c>
      <c r="G8363">
        <v>0.2041258816054545</v>
      </c>
      <c r="H8363">
        <v>0.20354451507756299</v>
      </c>
      <c r="I8363">
        <v>0.21463379383030831</v>
      </c>
      <c r="J8363">
        <v>349</v>
      </c>
      <c r="K8363">
        <v>9</v>
      </c>
      <c r="L8363" t="str">
        <f>VLOOKUP(J8363,Clustering!$D$3:$E$367,2,FALSE)</f>
        <v>Winter</v>
      </c>
      <c r="M8363">
        <v>0.432276773</v>
      </c>
      <c r="N8363">
        <v>0.35522199300000001</v>
      </c>
      <c r="O8363">
        <v>0.35522199300000001</v>
      </c>
      <c r="P8363">
        <v>0.88103085599999997</v>
      </c>
      <c r="Q8363">
        <v>0.35923976600000002</v>
      </c>
      <c r="R8363">
        <v>0.20354451507756299</v>
      </c>
      <c r="S8363">
        <v>0.17028394235417199</v>
      </c>
      <c r="T8363">
        <v>4.0275049E-2</v>
      </c>
      <c r="U8363">
        <v>0.657144646</v>
      </c>
      <c r="V8363">
        <v>0.85008076700000001</v>
      </c>
      <c r="W8363">
        <v>1.0960869999999999E-2</v>
      </c>
      <c r="X8363">
        <v>7.9998899999999997E-4</v>
      </c>
      <c r="Y8363">
        <v>0.21463379383030831</v>
      </c>
      <c r="Z8363">
        <v>0.44069996</v>
      </c>
      <c r="AA8363">
        <v>0.657144646</v>
      </c>
      <c r="AB8363">
        <v>0</v>
      </c>
      <c r="AC8363">
        <v>0</v>
      </c>
      <c r="AD8363">
        <v>0.85</v>
      </c>
      <c r="AE8363">
        <v>0.85</v>
      </c>
      <c r="AF8363">
        <v>0.85</v>
      </c>
      <c r="AG8363">
        <v>0.85</v>
      </c>
      <c r="AH8363">
        <v>0.88103085599999997</v>
      </c>
      <c r="AI8363">
        <v>1.0960869999999999E-2</v>
      </c>
      <c r="AJ8363">
        <v>0.500474584</v>
      </c>
      <c r="AK8363">
        <v>0.1191987596479204</v>
      </c>
      <c r="AL8363">
        <v>0</v>
      </c>
    </row>
    <row r="8364" spans="1:38" x14ac:dyDescent="0.35">
      <c r="A8364" t="s">
        <v>8488</v>
      </c>
      <c r="B8364">
        <v>77383.381318135507</v>
      </c>
      <c r="C8364">
        <v>71398.818908428468</v>
      </c>
      <c r="D8364">
        <v>5547.5902485559855</v>
      </c>
      <c r="E8364">
        <v>436.97216115104283</v>
      </c>
      <c r="F8364">
        <v>0.250540374779541</v>
      </c>
      <c r="G8364">
        <v>0.21420203977992289</v>
      </c>
      <c r="H8364">
        <v>0.21374986581378511</v>
      </c>
      <c r="I8364">
        <v>0.22237486039925369</v>
      </c>
      <c r="J8364">
        <v>349</v>
      </c>
      <c r="K8364">
        <v>10</v>
      </c>
      <c r="L8364" t="str">
        <f>VLOOKUP(J8364,Clustering!$D$3:$E$367,2,FALSE)</f>
        <v>Winter</v>
      </c>
      <c r="M8364">
        <v>0.4060993</v>
      </c>
      <c r="N8364">
        <v>0.33486645999999998</v>
      </c>
      <c r="O8364">
        <v>0.33486645999999998</v>
      </c>
      <c r="P8364">
        <v>0.88084773800000005</v>
      </c>
      <c r="Q8364">
        <v>0.369640723</v>
      </c>
      <c r="R8364">
        <v>0.21374986581378511</v>
      </c>
      <c r="S8364">
        <v>0.250540374779541</v>
      </c>
      <c r="T8364">
        <v>0.405659665</v>
      </c>
      <c r="U8364">
        <v>0.65161143899999996</v>
      </c>
      <c r="V8364">
        <v>0.85008076700000001</v>
      </c>
      <c r="W8364">
        <v>1.3544005E-2</v>
      </c>
      <c r="X8364">
        <v>7.9998899999999997E-4</v>
      </c>
      <c r="Y8364">
        <v>0.22237486039925369</v>
      </c>
      <c r="Z8364">
        <v>0.43351368800000001</v>
      </c>
      <c r="AA8364">
        <v>0.65161143899999996</v>
      </c>
      <c r="AB8364">
        <v>0</v>
      </c>
      <c r="AC8364">
        <v>0</v>
      </c>
      <c r="AD8364">
        <v>0.85</v>
      </c>
      <c r="AE8364">
        <v>0.85</v>
      </c>
      <c r="AF8364">
        <v>0.85</v>
      </c>
      <c r="AG8364">
        <v>0.85</v>
      </c>
      <c r="AH8364">
        <v>0.88084773800000005</v>
      </c>
      <c r="AI8364">
        <v>1.3544005E-2</v>
      </c>
      <c r="AJ8364">
        <v>0.48025683000000002</v>
      </c>
      <c r="AK8364">
        <v>0.17537826234567869</v>
      </c>
      <c r="AL8364">
        <v>0</v>
      </c>
    </row>
    <row r="8365" spans="1:38" x14ac:dyDescent="0.35">
      <c r="A8365" t="s">
        <v>8489</v>
      </c>
      <c r="B8365">
        <v>74016.698265567029</v>
      </c>
      <c r="C8365">
        <v>66984.345165376319</v>
      </c>
      <c r="D8365">
        <v>6558.8907704334279</v>
      </c>
      <c r="E8365">
        <v>473.46232975728071</v>
      </c>
      <c r="F8365">
        <v>0.29621274790260482</v>
      </c>
      <c r="G8365">
        <v>0.2320893773320003</v>
      </c>
      <c r="H8365">
        <v>0.23185030087940731</v>
      </c>
      <c r="I8365">
        <v>0.23641056587374279</v>
      </c>
      <c r="J8365">
        <v>349</v>
      </c>
      <c r="K8365">
        <v>11</v>
      </c>
      <c r="L8365" t="str">
        <f>VLOOKUP(J8365,Clustering!$D$3:$E$367,2,FALSE)</f>
        <v>Winter</v>
      </c>
      <c r="M8365">
        <v>0.39250083600000002</v>
      </c>
      <c r="N8365">
        <v>0.32320965400000001</v>
      </c>
      <c r="O8365">
        <v>0.32320965400000001</v>
      </c>
      <c r="P8365">
        <v>0.87126457099999999</v>
      </c>
      <c r="Q8365">
        <v>0.35241844100000003</v>
      </c>
      <c r="R8365">
        <v>0.23185030087940731</v>
      </c>
      <c r="S8365">
        <v>0.29621274790260482</v>
      </c>
      <c r="T8365">
        <v>0.54926703899999996</v>
      </c>
      <c r="U8365">
        <v>0.65161143899999996</v>
      </c>
      <c r="V8365">
        <v>0.85008076700000001</v>
      </c>
      <c r="W8365">
        <v>1.3648726999999999E-2</v>
      </c>
      <c r="X8365">
        <v>7.9998899999999997E-4</v>
      </c>
      <c r="Y8365">
        <v>0.23641056587374279</v>
      </c>
      <c r="Z8365">
        <v>0.42796056399999999</v>
      </c>
      <c r="AA8365">
        <v>0.65161143899999996</v>
      </c>
      <c r="AB8365">
        <v>0</v>
      </c>
      <c r="AC8365">
        <v>0</v>
      </c>
      <c r="AD8365">
        <v>0.85</v>
      </c>
      <c r="AE8365">
        <v>0.85</v>
      </c>
      <c r="AF8365">
        <v>0.85</v>
      </c>
      <c r="AG8365">
        <v>0.85</v>
      </c>
      <c r="AH8365">
        <v>0.87126457099999999</v>
      </c>
      <c r="AI8365">
        <v>1.3648726999999999E-2</v>
      </c>
      <c r="AJ8365">
        <v>0.46853888399999999</v>
      </c>
      <c r="AK8365">
        <v>0.2073489235318233</v>
      </c>
      <c r="AL8365">
        <v>0</v>
      </c>
    </row>
    <row r="8366" spans="1:38" x14ac:dyDescent="0.35">
      <c r="A8366" t="s">
        <v>8490</v>
      </c>
      <c r="B8366">
        <v>72479.474818780945</v>
      </c>
      <c r="C8366">
        <v>65240.140657633106</v>
      </c>
      <c r="D8366">
        <v>6740.0923864168617</v>
      </c>
      <c r="E8366">
        <v>499.2417747309845</v>
      </c>
      <c r="F8366">
        <v>0.30439617867977248</v>
      </c>
      <c r="G8366">
        <v>0.24472636016224719</v>
      </c>
      <c r="H8366">
        <v>0.24496859621553529</v>
      </c>
      <c r="I8366">
        <v>0.24034806340189149</v>
      </c>
      <c r="J8366">
        <v>349</v>
      </c>
      <c r="K8366">
        <v>12</v>
      </c>
      <c r="L8366" t="str">
        <f>VLOOKUP(J8366,Clustering!$D$3:$E$367,2,FALSE)</f>
        <v>Winter</v>
      </c>
      <c r="M8366">
        <v>0.38149996200000003</v>
      </c>
      <c r="N8366">
        <v>0.31623450199999997</v>
      </c>
      <c r="O8366">
        <v>0.31623450199999997</v>
      </c>
      <c r="P8366">
        <v>0.87097972099999998</v>
      </c>
      <c r="Q8366">
        <v>0.31489489500000001</v>
      </c>
      <c r="R8366">
        <v>0.24496859621553529</v>
      </c>
      <c r="S8366">
        <v>0.30439617867977248</v>
      </c>
      <c r="T8366">
        <v>0.54412875900000002</v>
      </c>
      <c r="U8366">
        <v>0.65161143899999996</v>
      </c>
      <c r="V8366">
        <v>0.85008076700000001</v>
      </c>
      <c r="W8366">
        <v>1.3788356E-2</v>
      </c>
      <c r="X8366">
        <v>7.9998899999999997E-4</v>
      </c>
      <c r="Y8366">
        <v>0.24034806340189149</v>
      </c>
      <c r="Z8366">
        <v>0.41662307900000001</v>
      </c>
      <c r="AA8366">
        <v>0.65161143899999996</v>
      </c>
      <c r="AB8366">
        <v>0</v>
      </c>
      <c r="AC8366">
        <v>0</v>
      </c>
      <c r="AD8366">
        <v>0.85</v>
      </c>
      <c r="AE8366">
        <v>0.85</v>
      </c>
      <c r="AF8366">
        <v>0.85</v>
      </c>
      <c r="AG8366">
        <v>0.85</v>
      </c>
      <c r="AH8366">
        <v>0.87097972099999998</v>
      </c>
      <c r="AI8366">
        <v>1.3788356E-2</v>
      </c>
      <c r="AJ8366">
        <v>0.46441040500000003</v>
      </c>
      <c r="AK8366">
        <v>0.21307732507584071</v>
      </c>
      <c r="AL8366">
        <v>0</v>
      </c>
    </row>
    <row r="8367" spans="1:38" x14ac:dyDescent="0.35">
      <c r="A8367" t="s">
        <v>8491</v>
      </c>
      <c r="B8367">
        <v>72311.21129639537</v>
      </c>
      <c r="C8367">
        <v>65549.2892860375</v>
      </c>
      <c r="D8367">
        <v>6247.9454207843082</v>
      </c>
      <c r="E8367">
        <v>513.97658957355645</v>
      </c>
      <c r="F8367">
        <v>0.2821698281939396</v>
      </c>
      <c r="G8367">
        <v>0.25194930861448839</v>
      </c>
      <c r="H8367">
        <v>0.2529038590911411</v>
      </c>
      <c r="I8367">
        <v>0.23469628123563721</v>
      </c>
      <c r="J8367">
        <v>349</v>
      </c>
      <c r="K8367">
        <v>13</v>
      </c>
      <c r="L8367" t="str">
        <f>VLOOKUP(J8367,Clustering!$D$3:$E$367,2,FALSE)</f>
        <v>Winter</v>
      </c>
      <c r="M8367">
        <v>0.37364384</v>
      </c>
      <c r="N8367">
        <v>0.31802907000000002</v>
      </c>
      <c r="O8367">
        <v>0.31802907000000002</v>
      </c>
      <c r="P8367">
        <v>0.87056261899999998</v>
      </c>
      <c r="Q8367">
        <v>0.27101312300000002</v>
      </c>
      <c r="R8367">
        <v>0.2529038590911411</v>
      </c>
      <c r="S8367">
        <v>0.2821698281939396</v>
      </c>
      <c r="T8367">
        <v>0.51601934400000005</v>
      </c>
      <c r="U8367">
        <v>0.65161143899999996</v>
      </c>
      <c r="V8367">
        <v>0.85008076700000001</v>
      </c>
      <c r="W8367">
        <v>1.0995777999999999E-2</v>
      </c>
      <c r="X8367">
        <v>7.9998899999999997E-4</v>
      </c>
      <c r="Y8367">
        <v>0.23469628123563721</v>
      </c>
      <c r="Z8367">
        <v>0.39215825700000001</v>
      </c>
      <c r="AA8367">
        <v>0.65161143899999996</v>
      </c>
      <c r="AB8367">
        <v>0</v>
      </c>
      <c r="AC8367">
        <v>0</v>
      </c>
      <c r="AD8367">
        <v>0.85</v>
      </c>
      <c r="AE8367">
        <v>0.85</v>
      </c>
      <c r="AF8367">
        <v>0.85</v>
      </c>
      <c r="AG8367">
        <v>0.85</v>
      </c>
      <c r="AH8367">
        <v>0.87056261899999998</v>
      </c>
      <c r="AI8367">
        <v>1.0995777999999999E-2</v>
      </c>
      <c r="AJ8367">
        <v>0.45540865600000002</v>
      </c>
      <c r="AK8367">
        <v>0.19751887973575771</v>
      </c>
      <c r="AL8367">
        <v>0</v>
      </c>
    </row>
    <row r="8368" spans="1:38" x14ac:dyDescent="0.35">
      <c r="A8368" t="s">
        <v>8492</v>
      </c>
      <c r="B8368">
        <v>72530.947906059751</v>
      </c>
      <c r="C8368">
        <v>66863.521688289271</v>
      </c>
      <c r="D8368">
        <v>5152.3113216706306</v>
      </c>
      <c r="E8368">
        <v>515.1148960998521</v>
      </c>
      <c r="F8368">
        <v>0.23268878047513289</v>
      </c>
      <c r="G8368">
        <v>0.25250730200973143</v>
      </c>
      <c r="H8368">
        <v>0.25429001893523429</v>
      </c>
      <c r="I8368">
        <v>0.22028557599656251</v>
      </c>
      <c r="J8368">
        <v>349</v>
      </c>
      <c r="K8368">
        <v>14</v>
      </c>
      <c r="L8368" t="str">
        <f>VLOOKUP(J8368,Clustering!$D$3:$E$367,2,FALSE)</f>
        <v>Winter</v>
      </c>
      <c r="M8368">
        <v>0.36662286300000002</v>
      </c>
      <c r="N8368">
        <v>0.31876464599999998</v>
      </c>
      <c r="O8368">
        <v>0.31876464599999998</v>
      </c>
      <c r="P8368">
        <v>0.871305263</v>
      </c>
      <c r="Q8368">
        <v>0.252226318</v>
      </c>
      <c r="R8368">
        <v>0.25429001893523429</v>
      </c>
      <c r="S8368">
        <v>0.23268878047513289</v>
      </c>
      <c r="T8368">
        <v>0.50430708800000001</v>
      </c>
      <c r="U8368">
        <v>0.65161143899999996</v>
      </c>
      <c r="V8368">
        <v>0.85008076700000001</v>
      </c>
      <c r="W8368">
        <v>1.1519386E-2</v>
      </c>
      <c r="X8368">
        <v>7.9998899999999997E-4</v>
      </c>
      <c r="Y8368">
        <v>0.22028557599656251</v>
      </c>
      <c r="Z8368">
        <v>0.38683531700000001</v>
      </c>
      <c r="AA8368">
        <v>0.65161143899999996</v>
      </c>
      <c r="AB8368">
        <v>0</v>
      </c>
      <c r="AC8368">
        <v>0</v>
      </c>
      <c r="AD8368">
        <v>0.85</v>
      </c>
      <c r="AE8368">
        <v>0.85</v>
      </c>
      <c r="AF8368">
        <v>0.85</v>
      </c>
      <c r="AG8368">
        <v>0.85</v>
      </c>
      <c r="AH8368">
        <v>0.871305263</v>
      </c>
      <c r="AI8368">
        <v>1.1519386E-2</v>
      </c>
      <c r="AJ8368">
        <v>0.45706043600000001</v>
      </c>
      <c r="AK8368">
        <v>0.16288214633259299</v>
      </c>
      <c r="AL8368">
        <v>0</v>
      </c>
    </row>
    <row r="8369" spans="1:38" x14ac:dyDescent="0.35">
      <c r="A8369" t="s">
        <v>8493</v>
      </c>
      <c r="B8369">
        <v>73106.988292677503</v>
      </c>
      <c r="C8369">
        <v>69154.687967750084</v>
      </c>
      <c r="D8369">
        <v>3446.387371911746</v>
      </c>
      <c r="E8369">
        <v>505.91295301568289</v>
      </c>
      <c r="F8369">
        <v>0.1556458110832899</v>
      </c>
      <c r="G8369">
        <v>0.24799654559592299</v>
      </c>
      <c r="H8369">
        <v>0.2500913608567491</v>
      </c>
      <c r="I8369">
        <v>0.2101337966552812</v>
      </c>
      <c r="J8369">
        <v>349</v>
      </c>
      <c r="K8369">
        <v>15</v>
      </c>
      <c r="L8369" t="str">
        <f>VLOOKUP(J8369,Clustering!$D$3:$E$367,2,FALSE)</f>
        <v>Winter</v>
      </c>
      <c r="M8369">
        <v>0.356439854</v>
      </c>
      <c r="N8369">
        <v>0.32324712300000003</v>
      </c>
      <c r="O8369">
        <v>0.32324712300000003</v>
      </c>
      <c r="P8369">
        <v>0.87285159199999995</v>
      </c>
      <c r="Q8369">
        <v>0.24653145000000001</v>
      </c>
      <c r="R8369">
        <v>0.2500913608567491</v>
      </c>
      <c r="S8369">
        <v>0.1556458110832899</v>
      </c>
      <c r="T8369">
        <v>0.52622034200000001</v>
      </c>
      <c r="U8369">
        <v>0.65161143899999996</v>
      </c>
      <c r="V8369">
        <v>0.85008076700000001</v>
      </c>
      <c r="W8369">
        <v>1.1763737E-2</v>
      </c>
      <c r="X8369">
        <v>1.1920259999999999E-3</v>
      </c>
      <c r="Y8369">
        <v>0.2101337966552812</v>
      </c>
      <c r="Z8369">
        <v>0.41153664400000001</v>
      </c>
      <c r="AA8369">
        <v>0.65161143899999996</v>
      </c>
      <c r="AB8369">
        <v>0</v>
      </c>
      <c r="AC8369">
        <v>0</v>
      </c>
      <c r="AD8369">
        <v>0.85</v>
      </c>
      <c r="AE8369">
        <v>0.85</v>
      </c>
      <c r="AF8369">
        <v>0.85</v>
      </c>
      <c r="AG8369">
        <v>0.85</v>
      </c>
      <c r="AH8369">
        <v>0.87285159199999995</v>
      </c>
      <c r="AI8369">
        <v>1.1763737E-2</v>
      </c>
      <c r="AJ8369">
        <v>0.48176406300000002</v>
      </c>
      <c r="AK8369">
        <v>0.10895206775830291</v>
      </c>
      <c r="AL8369">
        <v>0</v>
      </c>
    </row>
    <row r="8370" spans="1:38" x14ac:dyDescent="0.35">
      <c r="A8370" t="s">
        <v>8494</v>
      </c>
      <c r="B8370">
        <v>75101.684951609757</v>
      </c>
      <c r="C8370">
        <v>73336.273895548205</v>
      </c>
      <c r="D8370">
        <v>1264.85076856668</v>
      </c>
      <c r="E8370">
        <v>500.56028749486597</v>
      </c>
      <c r="F8370">
        <v>5.7123214116142199E-2</v>
      </c>
      <c r="G8370">
        <v>0.2453726899484637</v>
      </c>
      <c r="H8370">
        <v>0.2473993982609741</v>
      </c>
      <c r="I8370">
        <v>0.20874094038682039</v>
      </c>
      <c r="J8370">
        <v>349</v>
      </c>
      <c r="K8370">
        <v>16</v>
      </c>
      <c r="L8370" t="str">
        <f>VLOOKUP(J8370,Clustering!$D$3:$E$367,2,FALSE)</f>
        <v>Winter</v>
      </c>
      <c r="M8370">
        <v>0.34271467900000002</v>
      </c>
      <c r="N8370">
        <v>0.328885223</v>
      </c>
      <c r="O8370">
        <v>0.328885223</v>
      </c>
      <c r="P8370">
        <v>0.87551697399999995</v>
      </c>
      <c r="Q8370">
        <v>0.27001182800000001</v>
      </c>
      <c r="R8370">
        <v>0.2473993982609741</v>
      </c>
      <c r="S8370">
        <v>5.7123214116142199E-2</v>
      </c>
      <c r="T8370">
        <v>0.54155961900000005</v>
      </c>
      <c r="U8370">
        <v>0.66087779999999996</v>
      </c>
      <c r="V8370">
        <v>0.85008076700000001</v>
      </c>
      <c r="W8370">
        <v>1.2566603000000001E-2</v>
      </c>
      <c r="X8370">
        <v>1.332757E-3</v>
      </c>
      <c r="Y8370">
        <v>0.20874094038682039</v>
      </c>
      <c r="Z8370">
        <v>0.50478961899999997</v>
      </c>
      <c r="AA8370">
        <v>0.66087779999999996</v>
      </c>
      <c r="AB8370">
        <v>0</v>
      </c>
      <c r="AC8370">
        <v>0</v>
      </c>
      <c r="AD8370">
        <v>0.85</v>
      </c>
      <c r="AE8370">
        <v>0.85</v>
      </c>
      <c r="AF8370">
        <v>0.85</v>
      </c>
      <c r="AG8370">
        <v>0.85</v>
      </c>
      <c r="AH8370">
        <v>0.87551697399999995</v>
      </c>
      <c r="AI8370">
        <v>1.2566603000000001E-2</v>
      </c>
      <c r="AJ8370">
        <v>0.52016057199999999</v>
      </c>
      <c r="AK8370">
        <v>3.99862498812995E-2</v>
      </c>
      <c r="AL8370">
        <v>0</v>
      </c>
    </row>
    <row r="8371" spans="1:38" x14ac:dyDescent="0.35">
      <c r="A8371" t="s">
        <v>8495</v>
      </c>
      <c r="B8371">
        <v>78987.880342432269</v>
      </c>
      <c r="C8371">
        <v>78452.77659176389</v>
      </c>
      <c r="D8371">
        <v>36.373739278093147</v>
      </c>
      <c r="E8371">
        <v>498.73001139029088</v>
      </c>
      <c r="F8371">
        <v>1.6427114950025E-3</v>
      </c>
      <c r="G8371">
        <v>0.2444754957795543</v>
      </c>
      <c r="H8371">
        <v>0.2463547560596285</v>
      </c>
      <c r="I8371">
        <v>0.21050879641986681</v>
      </c>
      <c r="J8371">
        <v>349</v>
      </c>
      <c r="K8371">
        <v>17</v>
      </c>
      <c r="L8371" t="str">
        <f>VLOOKUP(J8371,Clustering!$D$3:$E$367,2,FALSE)</f>
        <v>Winter</v>
      </c>
      <c r="M8371">
        <v>0.35239084100000001</v>
      </c>
      <c r="N8371">
        <v>0.34088911</v>
      </c>
      <c r="O8371">
        <v>0.34088911</v>
      </c>
      <c r="P8371">
        <v>0.87812131699999996</v>
      </c>
      <c r="Q8371">
        <v>0.31217888100000002</v>
      </c>
      <c r="R8371">
        <v>0.2463547560596285</v>
      </c>
      <c r="S8371">
        <v>1.6427114950025E-3</v>
      </c>
      <c r="T8371">
        <v>0.47483754</v>
      </c>
      <c r="U8371">
        <v>0.666411007</v>
      </c>
      <c r="V8371">
        <v>0.85008076700000001</v>
      </c>
      <c r="W8371">
        <v>1.2810953999999999E-2</v>
      </c>
      <c r="X8371">
        <v>1.3817619999999999E-3</v>
      </c>
      <c r="Y8371">
        <v>0.21050879641986681</v>
      </c>
      <c r="Z8371">
        <v>0.55841433200000001</v>
      </c>
      <c r="AA8371">
        <v>0.666411007</v>
      </c>
      <c r="AB8371">
        <v>0</v>
      </c>
      <c r="AC8371">
        <v>0</v>
      </c>
      <c r="AD8371">
        <v>0.85</v>
      </c>
      <c r="AE8371">
        <v>0.85</v>
      </c>
      <c r="AF8371">
        <v>0.85</v>
      </c>
      <c r="AG8371">
        <v>0.85</v>
      </c>
      <c r="AH8371">
        <v>0.87812131699999996</v>
      </c>
      <c r="AI8371">
        <v>1.2810953999999999E-2</v>
      </c>
      <c r="AJ8371">
        <v>0.56299829999999995</v>
      </c>
      <c r="AK8371">
        <v>1.1498980465017E-3</v>
      </c>
      <c r="AL8371">
        <v>0.10800175200000001</v>
      </c>
    </row>
    <row r="8372" spans="1:38" x14ac:dyDescent="0.35">
      <c r="A8372" t="s">
        <v>8496</v>
      </c>
      <c r="B8372">
        <v>80127.435844340056</v>
      </c>
      <c r="C8372">
        <v>79644.716418475728</v>
      </c>
      <c r="D8372">
        <v>0</v>
      </c>
      <c r="E8372">
        <v>482.71942586432652</v>
      </c>
      <c r="F8372">
        <v>0</v>
      </c>
      <c r="G8372">
        <v>0.2366271695413365</v>
      </c>
      <c r="H8372">
        <v>0.23793735062955551</v>
      </c>
      <c r="I8372">
        <v>0.21294629488967309</v>
      </c>
      <c r="J8372">
        <v>349</v>
      </c>
      <c r="K8372">
        <v>18</v>
      </c>
      <c r="L8372" t="str">
        <f>VLOOKUP(J8372,Clustering!$D$3:$E$367,2,FALSE)</f>
        <v>Winter</v>
      </c>
      <c r="M8372">
        <v>0.36907646100000002</v>
      </c>
      <c r="N8372">
        <v>0.35647227500000001</v>
      </c>
      <c r="O8372">
        <v>0.35647227500000001</v>
      </c>
      <c r="P8372">
        <v>0.87950487399999999</v>
      </c>
      <c r="Q8372">
        <v>0.33256775999999999</v>
      </c>
      <c r="R8372">
        <v>0.23793735062955551</v>
      </c>
      <c r="S8372">
        <v>0</v>
      </c>
      <c r="T8372">
        <v>0.15048360299999999</v>
      </c>
      <c r="U8372">
        <v>0.666411007</v>
      </c>
      <c r="V8372">
        <v>0.85008076700000001</v>
      </c>
      <c r="W8372">
        <v>1.1554293E-2</v>
      </c>
      <c r="X8372">
        <v>5.485162E-3</v>
      </c>
      <c r="Y8372">
        <v>0.21294629488967309</v>
      </c>
      <c r="Z8372">
        <v>0.57233151100000001</v>
      </c>
      <c r="AA8372">
        <v>0.666411007</v>
      </c>
      <c r="AB8372">
        <v>0</v>
      </c>
      <c r="AC8372">
        <v>0</v>
      </c>
      <c r="AD8372">
        <v>0.85</v>
      </c>
      <c r="AE8372">
        <v>0.85</v>
      </c>
      <c r="AF8372">
        <v>0.85</v>
      </c>
      <c r="AG8372">
        <v>0.85</v>
      </c>
      <c r="AH8372">
        <v>0.87950487399999999</v>
      </c>
      <c r="AI8372">
        <v>1.1554293E-2</v>
      </c>
      <c r="AJ8372">
        <v>0.600362336</v>
      </c>
      <c r="AK8372">
        <v>0</v>
      </c>
      <c r="AL8372">
        <v>0.318959985</v>
      </c>
    </row>
    <row r="8373" spans="1:38" x14ac:dyDescent="0.35">
      <c r="A8373" t="s">
        <v>8497</v>
      </c>
      <c r="B8373">
        <v>79042.956304285282</v>
      </c>
      <c r="C8373">
        <v>78571.217878077747</v>
      </c>
      <c r="D8373">
        <v>0</v>
      </c>
      <c r="E8373">
        <v>471.73842620753499</v>
      </c>
      <c r="F8373">
        <v>0</v>
      </c>
      <c r="G8373">
        <v>0.23124432657232111</v>
      </c>
      <c r="H8373">
        <v>0.23211146142974379</v>
      </c>
      <c r="I8373">
        <v>0.21557129324177229</v>
      </c>
      <c r="J8373">
        <v>349</v>
      </c>
      <c r="K8373">
        <v>19</v>
      </c>
      <c r="L8373" t="str">
        <f>VLOOKUP(J8373,Clustering!$D$3:$E$367,2,FALSE)</f>
        <v>Winter</v>
      </c>
      <c r="M8373">
        <v>0.390830546</v>
      </c>
      <c r="N8373">
        <v>0.35979912800000002</v>
      </c>
      <c r="O8373">
        <v>0.35979912800000002</v>
      </c>
      <c r="P8373">
        <v>0.87990162900000002</v>
      </c>
      <c r="Q8373">
        <v>0.35170501799999998</v>
      </c>
      <c r="R8373">
        <v>0.23211146142974379</v>
      </c>
      <c r="S8373">
        <v>0</v>
      </c>
      <c r="T8373">
        <v>0</v>
      </c>
      <c r="U8373">
        <v>0.666411007</v>
      </c>
      <c r="V8373">
        <v>0.85008076700000001</v>
      </c>
      <c r="W8373">
        <v>1.1624107999999999E-2</v>
      </c>
      <c r="X8373">
        <v>5.485162E-3</v>
      </c>
      <c r="Y8373">
        <v>0.21557129324177229</v>
      </c>
      <c r="Z8373">
        <v>0.56127240700000003</v>
      </c>
      <c r="AA8373">
        <v>0.666411007</v>
      </c>
      <c r="AB8373">
        <v>0</v>
      </c>
      <c r="AC8373">
        <v>0</v>
      </c>
      <c r="AD8373">
        <v>0.85</v>
      </c>
      <c r="AE8373">
        <v>0.85</v>
      </c>
      <c r="AF8373">
        <v>0.85</v>
      </c>
      <c r="AG8373">
        <v>0.85</v>
      </c>
      <c r="AH8373">
        <v>0.87990162900000002</v>
      </c>
      <c r="AI8373">
        <v>1.1624107999999999E-2</v>
      </c>
      <c r="AJ8373">
        <v>0.603304795</v>
      </c>
      <c r="AK8373">
        <v>0</v>
      </c>
      <c r="AL8373">
        <v>0.169455622</v>
      </c>
    </row>
    <row r="8374" spans="1:38" x14ac:dyDescent="0.35">
      <c r="A8374" t="s">
        <v>8498</v>
      </c>
      <c r="B8374">
        <v>76901.017350883674</v>
      </c>
      <c r="C8374">
        <v>76440.549587985908</v>
      </c>
      <c r="D8374">
        <v>0</v>
      </c>
      <c r="E8374">
        <v>460.46776289776528</v>
      </c>
      <c r="F8374">
        <v>0</v>
      </c>
      <c r="G8374">
        <v>0.22571949161655161</v>
      </c>
      <c r="H8374">
        <v>0.22606459022580111</v>
      </c>
      <c r="I8374">
        <v>0.2194820050724505</v>
      </c>
      <c r="J8374">
        <v>349</v>
      </c>
      <c r="K8374">
        <v>20</v>
      </c>
      <c r="L8374" t="str">
        <f>VLOOKUP(J8374,Clustering!$D$3:$E$367,2,FALSE)</f>
        <v>Winter</v>
      </c>
      <c r="M8374">
        <v>0.38392476199999997</v>
      </c>
      <c r="N8374">
        <v>0.35255577700000001</v>
      </c>
      <c r="O8374">
        <v>0.35255577700000001</v>
      </c>
      <c r="P8374">
        <v>0.88014578600000004</v>
      </c>
      <c r="Q8374">
        <v>0.35331960699999998</v>
      </c>
      <c r="R8374">
        <v>0.22606459022580111</v>
      </c>
      <c r="S8374">
        <v>0</v>
      </c>
      <c r="T8374">
        <v>0</v>
      </c>
      <c r="U8374">
        <v>0.66539358599999998</v>
      </c>
      <c r="V8374">
        <v>0.85008076700000001</v>
      </c>
      <c r="W8374">
        <v>1.1728829E-2</v>
      </c>
      <c r="X8374">
        <v>7.9215689999999998E-3</v>
      </c>
      <c r="Y8374">
        <v>0.2194820050724505</v>
      </c>
      <c r="Z8374">
        <v>0.55127099000000002</v>
      </c>
      <c r="AA8374">
        <v>0.66539358599999998</v>
      </c>
      <c r="AB8374">
        <v>0</v>
      </c>
      <c r="AC8374">
        <v>0</v>
      </c>
      <c r="AD8374">
        <v>0.85</v>
      </c>
      <c r="AE8374">
        <v>0.85</v>
      </c>
      <c r="AF8374">
        <v>0.85</v>
      </c>
      <c r="AG8374">
        <v>0.85</v>
      </c>
      <c r="AH8374">
        <v>0.88014578600000004</v>
      </c>
      <c r="AI8374">
        <v>1.1728829E-2</v>
      </c>
      <c r="AJ8374">
        <v>0.58651979099999996</v>
      </c>
      <c r="AK8374">
        <v>0</v>
      </c>
      <c r="AL8374">
        <v>0.163168005</v>
      </c>
    </row>
    <row r="8375" spans="1:38" x14ac:dyDescent="0.35">
      <c r="A8375" t="s">
        <v>8499</v>
      </c>
      <c r="B8375">
        <v>74110.099753337883</v>
      </c>
      <c r="C8375">
        <v>73654.990410369282</v>
      </c>
      <c r="D8375">
        <v>0</v>
      </c>
      <c r="E8375">
        <v>455.10934296859642</v>
      </c>
      <c r="F8375">
        <v>0</v>
      </c>
      <c r="G8375">
        <v>0.2230928151806845</v>
      </c>
      <c r="H8375">
        <v>0.22283021725625041</v>
      </c>
      <c r="I8375">
        <v>0.22783914268321501</v>
      </c>
      <c r="J8375">
        <v>349</v>
      </c>
      <c r="K8375">
        <v>21</v>
      </c>
      <c r="L8375" t="str">
        <f>VLOOKUP(J8375,Clustering!$D$3:$E$367,2,FALSE)</f>
        <v>Winter</v>
      </c>
      <c r="M8375">
        <v>0.36841410499999999</v>
      </c>
      <c r="N8375">
        <v>0.34678160499999999</v>
      </c>
      <c r="O8375">
        <v>0.34678160499999999</v>
      </c>
      <c r="P8375">
        <v>0.88021699900000006</v>
      </c>
      <c r="Q8375">
        <v>0.34293116699999998</v>
      </c>
      <c r="R8375">
        <v>0.22283021725625041</v>
      </c>
      <c r="S8375">
        <v>0</v>
      </c>
      <c r="T8375">
        <v>0</v>
      </c>
      <c r="U8375">
        <v>0.66205957400000004</v>
      </c>
      <c r="V8375">
        <v>0.85008076700000001</v>
      </c>
      <c r="W8375">
        <v>1.1763737E-2</v>
      </c>
      <c r="X8375">
        <v>6.6981300000000001E-3</v>
      </c>
      <c r="Y8375">
        <v>0.22783914268321501</v>
      </c>
      <c r="Z8375">
        <v>0.52536606900000005</v>
      </c>
      <c r="AA8375">
        <v>0.66205957400000004</v>
      </c>
      <c r="AB8375">
        <v>0</v>
      </c>
      <c r="AC8375">
        <v>0</v>
      </c>
      <c r="AD8375">
        <v>0.85</v>
      </c>
      <c r="AE8375">
        <v>0.85</v>
      </c>
      <c r="AF8375">
        <v>0.85</v>
      </c>
      <c r="AG8375">
        <v>0.85</v>
      </c>
      <c r="AH8375">
        <v>0.88021699900000006</v>
      </c>
      <c r="AI8375">
        <v>1.1763737E-2</v>
      </c>
      <c r="AJ8375">
        <v>0.56856129799999999</v>
      </c>
      <c r="AK8375">
        <v>0</v>
      </c>
      <c r="AL8375">
        <v>0.143390197</v>
      </c>
    </row>
    <row r="8376" spans="1:38" x14ac:dyDescent="0.35">
      <c r="A8376" t="s">
        <v>8500</v>
      </c>
      <c r="B8376">
        <v>69719.601592993291</v>
      </c>
      <c r="C8376">
        <v>69263.360700028803</v>
      </c>
      <c r="D8376">
        <v>0</v>
      </c>
      <c r="E8376">
        <v>456.24089296449091</v>
      </c>
      <c r="F8376">
        <v>0</v>
      </c>
      <c r="G8376">
        <v>0.22364749655122099</v>
      </c>
      <c r="H8376">
        <v>0.2226494137983252</v>
      </c>
      <c r="I8376">
        <v>0.2416873482754115</v>
      </c>
      <c r="J8376">
        <v>349</v>
      </c>
      <c r="K8376">
        <v>22</v>
      </c>
      <c r="L8376" t="str">
        <f>VLOOKUP(J8376,Clustering!$D$3:$E$367,2,FALSE)</f>
        <v>Winter</v>
      </c>
      <c r="M8376">
        <v>0.35456797800000001</v>
      </c>
      <c r="N8376">
        <v>0.33612857400000001</v>
      </c>
      <c r="O8376">
        <v>0.33612857400000001</v>
      </c>
      <c r="P8376">
        <v>0.87928106299999997</v>
      </c>
      <c r="Q8376">
        <v>0.32007659900000002</v>
      </c>
      <c r="R8376">
        <v>0.2226494137983252</v>
      </c>
      <c r="S8376">
        <v>0</v>
      </c>
      <c r="T8376">
        <v>0</v>
      </c>
      <c r="U8376">
        <v>0.66205957400000004</v>
      </c>
      <c r="V8376">
        <v>0.85008076700000001</v>
      </c>
      <c r="W8376">
        <v>1.1868458E-2</v>
      </c>
      <c r="X8376">
        <v>1.3817619999999999E-3</v>
      </c>
      <c r="Y8376">
        <v>0.2416873482754115</v>
      </c>
      <c r="Z8376">
        <v>0.46434280900000002</v>
      </c>
      <c r="AA8376">
        <v>0.66205957400000004</v>
      </c>
      <c r="AB8376">
        <v>0</v>
      </c>
      <c r="AC8376">
        <v>0</v>
      </c>
      <c r="AD8376">
        <v>0.85</v>
      </c>
      <c r="AE8376">
        <v>0.85</v>
      </c>
      <c r="AF8376">
        <v>0.85</v>
      </c>
      <c r="AG8376">
        <v>0.85</v>
      </c>
      <c r="AH8376">
        <v>0.87928106299999997</v>
      </c>
      <c r="AI8376">
        <v>1.1868458E-2</v>
      </c>
      <c r="AJ8376">
        <v>0.54641555500000005</v>
      </c>
      <c r="AK8376">
        <v>0</v>
      </c>
      <c r="AL8376">
        <v>0.12674318800000001</v>
      </c>
    </row>
    <row r="8377" spans="1:38" x14ac:dyDescent="0.35">
      <c r="A8377" t="s">
        <v>8501</v>
      </c>
      <c r="B8377">
        <v>65087.996126352293</v>
      </c>
      <c r="C8377">
        <v>64642.014335810811</v>
      </c>
      <c r="D8377">
        <v>0</v>
      </c>
      <c r="E8377">
        <v>445.98179054147681</v>
      </c>
      <c r="F8377">
        <v>0</v>
      </c>
      <c r="G8377">
        <v>0.21861852477523369</v>
      </c>
      <c r="H8377">
        <v>0.21664272114058819</v>
      </c>
      <c r="I8377">
        <v>0.25433019748143981</v>
      </c>
      <c r="J8377">
        <v>349</v>
      </c>
      <c r="K8377">
        <v>23</v>
      </c>
      <c r="L8377" t="str">
        <f>VLOOKUP(J8377,Clustering!$D$3:$E$367,2,FALSE)</f>
        <v>Winter</v>
      </c>
      <c r="M8377">
        <v>0.33817033899999999</v>
      </c>
      <c r="N8377">
        <v>0.32402214000000001</v>
      </c>
      <c r="O8377">
        <v>0.32402214000000001</v>
      </c>
      <c r="P8377">
        <v>0.876727586</v>
      </c>
      <c r="Q8377">
        <v>0.303329933</v>
      </c>
      <c r="R8377">
        <v>0.21664272114058819</v>
      </c>
      <c r="S8377">
        <v>0</v>
      </c>
      <c r="T8377">
        <v>0</v>
      </c>
      <c r="U8377">
        <v>0.660439526</v>
      </c>
      <c r="V8377">
        <v>0.85008076700000001</v>
      </c>
      <c r="W8377">
        <v>1.1659015E-2</v>
      </c>
      <c r="X8377">
        <v>1.3817619999999999E-3</v>
      </c>
      <c r="Y8377">
        <v>0.25433019748143981</v>
      </c>
      <c r="Z8377">
        <v>0.41028221999999998</v>
      </c>
      <c r="AA8377">
        <v>0.660439526</v>
      </c>
      <c r="AB8377">
        <v>0</v>
      </c>
      <c r="AC8377">
        <v>0</v>
      </c>
      <c r="AD8377">
        <v>0.85</v>
      </c>
      <c r="AE8377">
        <v>0.85</v>
      </c>
      <c r="AF8377">
        <v>0.85</v>
      </c>
      <c r="AG8377">
        <v>0.85</v>
      </c>
      <c r="AH8377">
        <v>0.876727586</v>
      </c>
      <c r="AI8377">
        <v>1.1659015E-2</v>
      </c>
      <c r="AJ8377">
        <v>0.51855926799999996</v>
      </c>
      <c r="AK8377">
        <v>0</v>
      </c>
      <c r="AL8377">
        <v>3.9796281000000003E-2</v>
      </c>
    </row>
    <row r="8378" spans="1:38" x14ac:dyDescent="0.35">
      <c r="A8378" t="s">
        <v>8502</v>
      </c>
      <c r="B8378">
        <v>62980.832210096181</v>
      </c>
      <c r="C8378">
        <v>62533.965225823973</v>
      </c>
      <c r="D8378">
        <v>0</v>
      </c>
      <c r="E8378">
        <v>446.8669842722054</v>
      </c>
      <c r="F8378">
        <v>0</v>
      </c>
      <c r="G8378">
        <v>0.2190524432706889</v>
      </c>
      <c r="H8378">
        <v>0.21664272114058819</v>
      </c>
      <c r="I8378">
        <v>0.2626069779997931</v>
      </c>
      <c r="J8378">
        <v>350</v>
      </c>
      <c r="K8378">
        <v>0</v>
      </c>
      <c r="L8378" t="str">
        <f>VLOOKUP(J8378,Clustering!$D$3:$E$367,2,FALSE)</f>
        <v>Winter</v>
      </c>
      <c r="M8378">
        <v>0.38111982700000002</v>
      </c>
      <c r="N8378">
        <v>0.34822317600000002</v>
      </c>
      <c r="O8378">
        <v>0.34822317600000002</v>
      </c>
      <c r="P8378">
        <v>0.87184444400000005</v>
      </c>
      <c r="Q8378">
        <v>0.31588367499999997</v>
      </c>
      <c r="R8378">
        <v>0.21664272114058819</v>
      </c>
      <c r="S8378">
        <v>0</v>
      </c>
      <c r="T8378">
        <v>0</v>
      </c>
      <c r="U8378">
        <v>0.657144646</v>
      </c>
      <c r="V8378">
        <v>0.85008076700000001</v>
      </c>
      <c r="W8378">
        <v>1.1798644E-2</v>
      </c>
      <c r="X8378">
        <v>1.215481E-3</v>
      </c>
      <c r="Y8378">
        <v>0.2626069779997931</v>
      </c>
      <c r="Z8378">
        <v>0.39122171900000002</v>
      </c>
      <c r="AA8378">
        <v>0.657144646</v>
      </c>
      <c r="AB8378">
        <v>0</v>
      </c>
      <c r="AC8378">
        <v>0</v>
      </c>
      <c r="AD8378">
        <v>0.85</v>
      </c>
      <c r="AE8378">
        <v>0.85</v>
      </c>
      <c r="AF8378">
        <v>0.85</v>
      </c>
      <c r="AG8378">
        <v>0.85</v>
      </c>
      <c r="AH8378">
        <v>0.87184444400000005</v>
      </c>
      <c r="AI8378">
        <v>1.1798644E-2</v>
      </c>
      <c r="AJ8378">
        <v>0.48528400100000002</v>
      </c>
      <c r="AK8378">
        <v>0</v>
      </c>
      <c r="AL8378">
        <v>2.92049E-3</v>
      </c>
    </row>
    <row r="8379" spans="1:38" x14ac:dyDescent="0.35">
      <c r="A8379" t="s">
        <v>8503</v>
      </c>
      <c r="B8379">
        <v>62280.94178965492</v>
      </c>
      <c r="C8379">
        <v>61816.055716759598</v>
      </c>
      <c r="D8379">
        <v>0</v>
      </c>
      <c r="E8379">
        <v>464.8860728953232</v>
      </c>
      <c r="F8379">
        <v>0</v>
      </c>
      <c r="G8379">
        <v>0.2278853298506486</v>
      </c>
      <c r="H8379">
        <v>0.2256427154906423</v>
      </c>
      <c r="I8379">
        <v>0.26841947435086971</v>
      </c>
      <c r="J8379">
        <v>350</v>
      </c>
      <c r="K8379">
        <v>1</v>
      </c>
      <c r="L8379" t="str">
        <f>VLOOKUP(J8379,Clustering!$D$3:$E$367,2,FALSE)</f>
        <v>Winter</v>
      </c>
      <c r="M8379">
        <v>0.36674381499999997</v>
      </c>
      <c r="N8379">
        <v>0.332310679</v>
      </c>
      <c r="O8379">
        <v>0.332310679</v>
      </c>
      <c r="P8379">
        <v>0.87604598099999997</v>
      </c>
      <c r="Q8379">
        <v>0.28157679000000002</v>
      </c>
      <c r="R8379">
        <v>0.2256427154906423</v>
      </c>
      <c r="S8379">
        <v>0</v>
      </c>
      <c r="T8379">
        <v>0</v>
      </c>
      <c r="U8379">
        <v>0.657144646</v>
      </c>
      <c r="V8379">
        <v>0.85008076700000001</v>
      </c>
      <c r="W8379">
        <v>9.7740250000000004E-3</v>
      </c>
      <c r="X8379">
        <v>8.1967499999999996E-4</v>
      </c>
      <c r="Y8379">
        <v>0.26841947435086971</v>
      </c>
      <c r="Z8379">
        <v>0.37856238800000003</v>
      </c>
      <c r="AA8379">
        <v>0.657144646</v>
      </c>
      <c r="AB8379">
        <v>0</v>
      </c>
      <c r="AC8379">
        <v>0</v>
      </c>
      <c r="AD8379">
        <v>0.85</v>
      </c>
      <c r="AE8379">
        <v>0.85</v>
      </c>
      <c r="AF8379">
        <v>0.85</v>
      </c>
      <c r="AG8379">
        <v>0.85</v>
      </c>
      <c r="AH8379">
        <v>0.87604598099999997</v>
      </c>
      <c r="AI8379">
        <v>9.7740250000000004E-3</v>
      </c>
      <c r="AJ8379">
        <v>0.47769700399999998</v>
      </c>
      <c r="AK8379">
        <v>0</v>
      </c>
      <c r="AL8379">
        <v>0</v>
      </c>
    </row>
    <row r="8380" spans="1:38" x14ac:dyDescent="0.35">
      <c r="A8380" t="s">
        <v>8504</v>
      </c>
      <c r="B8380">
        <v>62114.061033477352</v>
      </c>
      <c r="C8380">
        <v>61626.96184438395</v>
      </c>
      <c r="D8380">
        <v>0</v>
      </c>
      <c r="E8380">
        <v>487.09918909340439</v>
      </c>
      <c r="F8380">
        <v>0</v>
      </c>
      <c r="G8380">
        <v>0.2387741123006884</v>
      </c>
      <c r="H8380">
        <v>0.2368123513357987</v>
      </c>
      <c r="I8380">
        <v>0.27423197070194638</v>
      </c>
      <c r="J8380">
        <v>350</v>
      </c>
      <c r="K8380">
        <v>2</v>
      </c>
      <c r="L8380" t="str">
        <f>VLOOKUP(J8380,Clustering!$D$3:$E$367,2,FALSE)</f>
        <v>Winter</v>
      </c>
      <c r="M8380">
        <v>0.34678673100000001</v>
      </c>
      <c r="N8380">
        <v>0.32201064499999998</v>
      </c>
      <c r="O8380">
        <v>0.32201064499999998</v>
      </c>
      <c r="P8380">
        <v>0.87630031100000005</v>
      </c>
      <c r="Q8380">
        <v>0.249247464</v>
      </c>
      <c r="R8380">
        <v>0.2368123513357987</v>
      </c>
      <c r="S8380">
        <v>0</v>
      </c>
      <c r="T8380">
        <v>0</v>
      </c>
      <c r="U8380">
        <v>0.657144646</v>
      </c>
      <c r="V8380">
        <v>0.85008076700000001</v>
      </c>
      <c r="W8380">
        <v>9.8438390000000001E-3</v>
      </c>
      <c r="X8380">
        <v>7.9998899999999997E-4</v>
      </c>
      <c r="Y8380">
        <v>0.27423197070194638</v>
      </c>
      <c r="Z8380">
        <v>0.37270639</v>
      </c>
      <c r="AA8380">
        <v>0.657144646</v>
      </c>
      <c r="AB8380">
        <v>0</v>
      </c>
      <c r="AC8380">
        <v>0</v>
      </c>
      <c r="AD8380">
        <v>0.85</v>
      </c>
      <c r="AE8380">
        <v>0.85</v>
      </c>
      <c r="AF8380">
        <v>0.85</v>
      </c>
      <c r="AG8380">
        <v>0.85</v>
      </c>
      <c r="AH8380">
        <v>0.87630031100000005</v>
      </c>
      <c r="AI8380">
        <v>9.8438390000000001E-3</v>
      </c>
      <c r="AJ8380">
        <v>0.47490738599999999</v>
      </c>
      <c r="AK8380">
        <v>0</v>
      </c>
      <c r="AL8380">
        <v>0</v>
      </c>
    </row>
    <row r="8381" spans="1:38" x14ac:dyDescent="0.35">
      <c r="A8381" t="s">
        <v>8505</v>
      </c>
      <c r="B8381">
        <v>62233.208251138829</v>
      </c>
      <c r="C8381">
        <v>61717.889158880913</v>
      </c>
      <c r="D8381">
        <v>0</v>
      </c>
      <c r="E8381">
        <v>515.31909225791344</v>
      </c>
      <c r="F8381">
        <v>0</v>
      </c>
      <c r="G8381">
        <v>0.25260739816564381</v>
      </c>
      <c r="H8381">
        <v>0.25097528887327231</v>
      </c>
      <c r="I8381">
        <v>0.28210696575824379</v>
      </c>
      <c r="J8381">
        <v>350</v>
      </c>
      <c r="K8381">
        <v>3</v>
      </c>
      <c r="L8381" t="str">
        <f>VLOOKUP(J8381,Clustering!$D$3:$E$367,2,FALSE)</f>
        <v>Winter</v>
      </c>
      <c r="M8381">
        <v>0.33380454700000001</v>
      </c>
      <c r="N8381">
        <v>0.317062764</v>
      </c>
      <c r="O8381">
        <v>0.317062764</v>
      </c>
      <c r="P8381">
        <v>0.87560853299999997</v>
      </c>
      <c r="Q8381">
        <v>0.23437822699999999</v>
      </c>
      <c r="R8381">
        <v>0.25097528887327231</v>
      </c>
      <c r="S8381">
        <v>0</v>
      </c>
      <c r="T8381">
        <v>0</v>
      </c>
      <c r="U8381">
        <v>0.657144646</v>
      </c>
      <c r="V8381">
        <v>0.85008076700000001</v>
      </c>
      <c r="W8381">
        <v>9.8089319999999994E-3</v>
      </c>
      <c r="X8381">
        <v>7.9998899999999997E-4</v>
      </c>
      <c r="Y8381">
        <v>0.28210696575824379</v>
      </c>
      <c r="Z8381">
        <v>0.37638828099999999</v>
      </c>
      <c r="AA8381">
        <v>0.657144646</v>
      </c>
      <c r="AB8381">
        <v>0</v>
      </c>
      <c r="AC8381">
        <v>0</v>
      </c>
      <c r="AD8381">
        <v>0.85</v>
      </c>
      <c r="AE8381">
        <v>0.85</v>
      </c>
      <c r="AF8381">
        <v>0.85</v>
      </c>
      <c r="AG8381">
        <v>0.85</v>
      </c>
      <c r="AH8381">
        <v>0.87560853299999997</v>
      </c>
      <c r="AI8381">
        <v>9.8089319999999994E-3</v>
      </c>
      <c r="AJ8381">
        <v>0.47707787299999999</v>
      </c>
      <c r="AK8381">
        <v>0</v>
      </c>
      <c r="AL8381">
        <v>0</v>
      </c>
    </row>
    <row r="8382" spans="1:38" x14ac:dyDescent="0.35">
      <c r="A8382" t="s">
        <v>8506</v>
      </c>
      <c r="B8382">
        <v>62932.023536182998</v>
      </c>
      <c r="C8382">
        <v>62381.398999092613</v>
      </c>
      <c r="D8382">
        <v>0</v>
      </c>
      <c r="E8382">
        <v>550.62453709038812</v>
      </c>
      <c r="F8382">
        <v>0</v>
      </c>
      <c r="G8382">
        <v>0.26991398876979811</v>
      </c>
      <c r="H8382">
        <v>0.26887483120786659</v>
      </c>
      <c r="I8382">
        <v>0.28869624733596189</v>
      </c>
      <c r="J8382">
        <v>350</v>
      </c>
      <c r="K8382">
        <v>4</v>
      </c>
      <c r="L8382" t="str">
        <f>VLOOKUP(J8382,Clustering!$D$3:$E$367,2,FALSE)</f>
        <v>Winter</v>
      </c>
      <c r="M8382">
        <v>0.33501406700000003</v>
      </c>
      <c r="N8382">
        <v>0.31839192799999999</v>
      </c>
      <c r="O8382">
        <v>0.31839192799999999</v>
      </c>
      <c r="P8382">
        <v>0.87687001099999995</v>
      </c>
      <c r="Q8382">
        <v>0.21500316</v>
      </c>
      <c r="R8382">
        <v>0.26887483120786659</v>
      </c>
      <c r="S8382">
        <v>0</v>
      </c>
      <c r="T8382">
        <v>0</v>
      </c>
      <c r="U8382">
        <v>0.657144646</v>
      </c>
      <c r="V8382">
        <v>0.85008076700000001</v>
      </c>
      <c r="W8382">
        <v>9.9485609999999999E-3</v>
      </c>
      <c r="X8382">
        <v>7.9998899999999997E-4</v>
      </c>
      <c r="Y8382">
        <v>0.28869624733596189</v>
      </c>
      <c r="Z8382">
        <v>0.39651858499999998</v>
      </c>
      <c r="AA8382">
        <v>0.657144646</v>
      </c>
      <c r="AB8382">
        <v>0</v>
      </c>
      <c r="AC8382">
        <v>0</v>
      </c>
      <c r="AD8382">
        <v>0.85</v>
      </c>
      <c r="AE8382">
        <v>0.85</v>
      </c>
      <c r="AF8382">
        <v>0.85</v>
      </c>
      <c r="AG8382">
        <v>0.85</v>
      </c>
      <c r="AH8382">
        <v>0.87687001099999995</v>
      </c>
      <c r="AI8382">
        <v>9.9485609999999999E-3</v>
      </c>
      <c r="AJ8382">
        <v>0.49013609200000002</v>
      </c>
      <c r="AK8382">
        <v>0</v>
      </c>
      <c r="AL8382">
        <v>0</v>
      </c>
    </row>
    <row r="8383" spans="1:38" x14ac:dyDescent="0.35">
      <c r="A8383" t="s">
        <v>8507</v>
      </c>
      <c r="B8383">
        <v>67898.888647910993</v>
      </c>
      <c r="C8383">
        <v>67326.060549193309</v>
      </c>
      <c r="D8383">
        <v>0</v>
      </c>
      <c r="E8383">
        <v>572.82809871768166</v>
      </c>
      <c r="F8383">
        <v>0</v>
      </c>
      <c r="G8383">
        <v>0.28079808760670671</v>
      </c>
      <c r="H8383">
        <v>0.27992393141440619</v>
      </c>
      <c r="I8383">
        <v>0.29659802808972968</v>
      </c>
      <c r="J8383">
        <v>350</v>
      </c>
      <c r="K8383">
        <v>5</v>
      </c>
      <c r="L8383" t="str">
        <f>VLOOKUP(J8383,Clustering!$D$3:$E$367,2,FALSE)</f>
        <v>Winter</v>
      </c>
      <c r="M8383">
        <v>0.34255341</v>
      </c>
      <c r="N8383">
        <v>0.32120210399999999</v>
      </c>
      <c r="O8383">
        <v>0.32120210399999999</v>
      </c>
      <c r="P8383">
        <v>0.878192529</v>
      </c>
      <c r="Q8383">
        <v>0.21182404699999999</v>
      </c>
      <c r="R8383">
        <v>0.27992393141440619</v>
      </c>
      <c r="S8383">
        <v>0</v>
      </c>
      <c r="T8383">
        <v>0</v>
      </c>
      <c r="U8383">
        <v>0.657144646</v>
      </c>
      <c r="V8383">
        <v>0.85008076700000001</v>
      </c>
      <c r="W8383">
        <v>1.0053282E-2</v>
      </c>
      <c r="X8383">
        <v>7.9998899999999997E-4</v>
      </c>
      <c r="Y8383">
        <v>0.29659802808972968</v>
      </c>
      <c r="Z8383">
        <v>0.45896482500000002</v>
      </c>
      <c r="AA8383">
        <v>0.657144646</v>
      </c>
      <c r="AB8383">
        <v>0</v>
      </c>
      <c r="AC8383">
        <v>0</v>
      </c>
      <c r="AD8383">
        <v>0.85</v>
      </c>
      <c r="AE8383">
        <v>0.85</v>
      </c>
      <c r="AF8383">
        <v>0.85</v>
      </c>
      <c r="AG8383">
        <v>0.85</v>
      </c>
      <c r="AH8383">
        <v>0.878192529</v>
      </c>
      <c r="AI8383">
        <v>1.0053282E-2</v>
      </c>
      <c r="AJ8383">
        <v>0.52414909300000001</v>
      </c>
      <c r="AK8383">
        <v>0</v>
      </c>
      <c r="AL8383">
        <v>0</v>
      </c>
    </row>
    <row r="8384" spans="1:38" x14ac:dyDescent="0.35">
      <c r="A8384" t="s">
        <v>8508</v>
      </c>
      <c r="B8384">
        <v>75851.917822870411</v>
      </c>
      <c r="C8384">
        <v>75288.196213192365</v>
      </c>
      <c r="D8384">
        <v>0</v>
      </c>
      <c r="E8384">
        <v>563.72160967805348</v>
      </c>
      <c r="F8384">
        <v>0</v>
      </c>
      <c r="G8384">
        <v>0.2763341223912027</v>
      </c>
      <c r="H8384">
        <v>0.2749417916849119</v>
      </c>
      <c r="I8384">
        <v>0.3014998107268127</v>
      </c>
      <c r="J8384">
        <v>350</v>
      </c>
      <c r="K8384">
        <v>6</v>
      </c>
      <c r="L8384" t="str">
        <f>VLOOKUP(J8384,Clustering!$D$3:$E$367,2,FALSE)</f>
        <v>Winter</v>
      </c>
      <c r="M8384">
        <v>0.35350244800000002</v>
      </c>
      <c r="N8384">
        <v>0.33148044500000001</v>
      </c>
      <c r="O8384">
        <v>0.33148044500000001</v>
      </c>
      <c r="P8384">
        <v>0.87913863800000003</v>
      </c>
      <c r="Q8384">
        <v>0.24668164400000001</v>
      </c>
      <c r="R8384">
        <v>0.2749417916849119</v>
      </c>
      <c r="S8384">
        <v>0</v>
      </c>
      <c r="T8384">
        <v>0</v>
      </c>
      <c r="U8384">
        <v>0.657144646</v>
      </c>
      <c r="V8384">
        <v>0.85008076700000001</v>
      </c>
      <c r="W8384">
        <v>1.008819E-2</v>
      </c>
      <c r="X8384">
        <v>7.9998899999999997E-4</v>
      </c>
      <c r="Y8384">
        <v>0.3014998107268127</v>
      </c>
      <c r="Z8384">
        <v>0.54133725899999996</v>
      </c>
      <c r="AA8384">
        <v>0.657144646</v>
      </c>
      <c r="AB8384">
        <v>0</v>
      </c>
      <c r="AC8384">
        <v>0</v>
      </c>
      <c r="AD8384">
        <v>0.85</v>
      </c>
      <c r="AE8384">
        <v>0.85</v>
      </c>
      <c r="AF8384">
        <v>0.85</v>
      </c>
      <c r="AG8384">
        <v>0.85</v>
      </c>
      <c r="AH8384">
        <v>0.87913863800000003</v>
      </c>
      <c r="AI8384">
        <v>1.008819E-2</v>
      </c>
      <c r="AJ8384">
        <v>0.55420657600000001</v>
      </c>
      <c r="AK8384">
        <v>0</v>
      </c>
      <c r="AL8384">
        <v>1.7778800000000001E-4</v>
      </c>
    </row>
    <row r="8385" spans="1:38" x14ac:dyDescent="0.35">
      <c r="A8385" t="s">
        <v>8509</v>
      </c>
      <c r="B8385">
        <v>83938.71188146442</v>
      </c>
      <c r="C8385">
        <v>83339.864896368454</v>
      </c>
      <c r="D8385">
        <v>58.957731701797549</v>
      </c>
      <c r="E8385">
        <v>539.8892533941646</v>
      </c>
      <c r="F8385">
        <v>2.6626501841164E-3</v>
      </c>
      <c r="G8385">
        <v>0.2646515948010611</v>
      </c>
      <c r="H8385">
        <v>0.26278778145771831</v>
      </c>
      <c r="I8385">
        <v>0.29833909842530559</v>
      </c>
      <c r="J8385">
        <v>350</v>
      </c>
      <c r="K8385">
        <v>7</v>
      </c>
      <c r="L8385" t="str">
        <f>VLOOKUP(J8385,Clustering!$D$3:$E$367,2,FALSE)</f>
        <v>Winter</v>
      </c>
      <c r="M8385">
        <v>0.393335981</v>
      </c>
      <c r="N8385">
        <v>0.34858800600000001</v>
      </c>
      <c r="O8385">
        <v>0.34858800600000001</v>
      </c>
      <c r="P8385">
        <v>0.87990162900000002</v>
      </c>
      <c r="Q8385">
        <v>0.30623369</v>
      </c>
      <c r="R8385">
        <v>0.26278778145771831</v>
      </c>
      <c r="S8385">
        <v>2.6626501841164E-3</v>
      </c>
      <c r="T8385">
        <v>0</v>
      </c>
      <c r="U8385">
        <v>0.657144646</v>
      </c>
      <c r="V8385">
        <v>0.85008076700000001</v>
      </c>
      <c r="W8385">
        <v>1.1938272999999999E-2</v>
      </c>
      <c r="X8385">
        <v>1.7261339000000001E-2</v>
      </c>
      <c r="Y8385">
        <v>0.29833909842530559</v>
      </c>
      <c r="Z8385">
        <v>0.53641226900000005</v>
      </c>
      <c r="AA8385">
        <v>0.657144646</v>
      </c>
      <c r="AB8385">
        <v>0</v>
      </c>
      <c r="AC8385">
        <v>0</v>
      </c>
      <c r="AD8385">
        <v>0.85</v>
      </c>
      <c r="AE8385">
        <v>0.85</v>
      </c>
      <c r="AF8385">
        <v>0.85</v>
      </c>
      <c r="AG8385">
        <v>0.85</v>
      </c>
      <c r="AH8385">
        <v>0.87990162900000002</v>
      </c>
      <c r="AI8385">
        <v>1.1938272999999999E-2</v>
      </c>
      <c r="AJ8385">
        <v>0.56215237900000004</v>
      </c>
      <c r="AK8385">
        <v>1.8638551288813999E-3</v>
      </c>
      <c r="AL8385">
        <v>3.8224380000000001E-3</v>
      </c>
    </row>
    <row r="8386" spans="1:38" x14ac:dyDescent="0.35">
      <c r="A8386" t="s">
        <v>8510</v>
      </c>
      <c r="B8386">
        <v>81254.15198878196</v>
      </c>
      <c r="C8386">
        <v>79169.104418690724</v>
      </c>
      <c r="D8386">
        <v>1568.630007017736</v>
      </c>
      <c r="E8386">
        <v>516.41756307350261</v>
      </c>
      <c r="F8386">
        <v>7.0842497776571506E-2</v>
      </c>
      <c r="G8386">
        <v>0.25314586425171698</v>
      </c>
      <c r="H8386">
        <v>0.2513168065160199</v>
      </c>
      <c r="I8386">
        <v>0.28620517747121482</v>
      </c>
      <c r="J8386">
        <v>350</v>
      </c>
      <c r="K8386">
        <v>8</v>
      </c>
      <c r="L8386" t="str">
        <f>VLOOKUP(J8386,Clustering!$D$3:$E$367,2,FALSE)</f>
        <v>Winter</v>
      </c>
      <c r="M8386">
        <v>0.43013995399999999</v>
      </c>
      <c r="N8386">
        <v>0.36226813899999999</v>
      </c>
      <c r="O8386">
        <v>0.36226813899999999</v>
      </c>
      <c r="P8386">
        <v>0.88068496699999999</v>
      </c>
      <c r="Q8386">
        <v>0.34684873599999999</v>
      </c>
      <c r="R8386">
        <v>0.2513168065160199</v>
      </c>
      <c r="S8386">
        <v>7.0842497776571506E-2</v>
      </c>
      <c r="T8386">
        <v>0</v>
      </c>
      <c r="U8386">
        <v>0.657144646</v>
      </c>
      <c r="V8386">
        <v>0.85008076700000001</v>
      </c>
      <c r="W8386">
        <v>1.0821241000000001E-2</v>
      </c>
      <c r="X8386">
        <v>9.6505510000000003E-3</v>
      </c>
      <c r="Y8386">
        <v>0.28620517747121482</v>
      </c>
      <c r="Z8386">
        <v>0.48510019300000001</v>
      </c>
      <c r="AA8386">
        <v>0.657144646</v>
      </c>
      <c r="AB8386">
        <v>0</v>
      </c>
      <c r="AC8386">
        <v>0</v>
      </c>
      <c r="AD8386">
        <v>0.85</v>
      </c>
      <c r="AE8386">
        <v>0.85</v>
      </c>
      <c r="AF8386">
        <v>0.85</v>
      </c>
      <c r="AG8386">
        <v>0.85</v>
      </c>
      <c r="AH8386">
        <v>0.88068496699999999</v>
      </c>
      <c r="AI8386">
        <v>1.0821241000000001E-2</v>
      </c>
      <c r="AJ8386">
        <v>0.53052959700000002</v>
      </c>
      <c r="AK8386">
        <v>4.9589748443600097E-2</v>
      </c>
      <c r="AL8386">
        <v>8.8893899999999999E-5</v>
      </c>
    </row>
    <row r="8387" spans="1:38" x14ac:dyDescent="0.35">
      <c r="A8387" t="s">
        <v>8511</v>
      </c>
      <c r="B8387">
        <v>79214.595930510171</v>
      </c>
      <c r="C8387">
        <v>74813.295806714334</v>
      </c>
      <c r="D8387">
        <v>3897.9420553314362</v>
      </c>
      <c r="E8387">
        <v>503.35806846438982</v>
      </c>
      <c r="F8387">
        <v>0.1760389321590351</v>
      </c>
      <c r="G8387">
        <v>0.2467441512080342</v>
      </c>
      <c r="H8387">
        <v>0.2456516315010305</v>
      </c>
      <c r="I8387">
        <v>0.26649090413300103</v>
      </c>
      <c r="J8387">
        <v>350</v>
      </c>
      <c r="K8387">
        <v>9</v>
      </c>
      <c r="L8387" t="str">
        <f>VLOOKUP(J8387,Clustering!$D$3:$E$367,2,FALSE)</f>
        <v>Winter</v>
      </c>
      <c r="M8387">
        <v>0.432276773</v>
      </c>
      <c r="N8387">
        <v>0.35522199300000001</v>
      </c>
      <c r="O8387">
        <v>0.35522199300000001</v>
      </c>
      <c r="P8387">
        <v>0.88103085599999997</v>
      </c>
      <c r="Q8387">
        <v>0.35923976600000002</v>
      </c>
      <c r="R8387">
        <v>0.2456516315010305</v>
      </c>
      <c r="S8387">
        <v>0.1760389321590351</v>
      </c>
      <c r="T8387">
        <v>4.0275049E-2</v>
      </c>
      <c r="U8387">
        <v>0.657144646</v>
      </c>
      <c r="V8387">
        <v>0.85008076700000001</v>
      </c>
      <c r="W8387">
        <v>1.0960869999999999E-2</v>
      </c>
      <c r="X8387">
        <v>7.9998899999999997E-4</v>
      </c>
      <c r="Y8387">
        <v>0.26649090413300103</v>
      </c>
      <c r="Z8387">
        <v>0.44069996</v>
      </c>
      <c r="AA8387">
        <v>0.657144646</v>
      </c>
      <c r="AB8387">
        <v>0</v>
      </c>
      <c r="AC8387">
        <v>0</v>
      </c>
      <c r="AD8387">
        <v>0.85</v>
      </c>
      <c r="AE8387">
        <v>0.85</v>
      </c>
      <c r="AF8387">
        <v>0.85</v>
      </c>
      <c r="AG8387">
        <v>0.85</v>
      </c>
      <c r="AH8387">
        <v>0.88103085599999997</v>
      </c>
      <c r="AI8387">
        <v>1.0960869999999999E-2</v>
      </c>
      <c r="AJ8387">
        <v>0.500474584</v>
      </c>
      <c r="AK8387">
        <v>0.1232272525113246</v>
      </c>
      <c r="AL8387">
        <v>0</v>
      </c>
    </row>
    <row r="8388" spans="1:38" x14ac:dyDescent="0.35">
      <c r="A8388" t="s">
        <v>8512</v>
      </c>
      <c r="B8388">
        <v>77578.996366428575</v>
      </c>
      <c r="C8388">
        <v>71206.83519912239</v>
      </c>
      <c r="D8388">
        <v>5869.5179777240874</v>
      </c>
      <c r="E8388">
        <v>502.64318958209941</v>
      </c>
      <c r="F8388">
        <v>0.2650792809178768</v>
      </c>
      <c r="G8388">
        <v>0.246393720383382</v>
      </c>
      <c r="H8388">
        <v>0.2461739526017033</v>
      </c>
      <c r="I8388">
        <v>0.25036591425582078</v>
      </c>
      <c r="J8388">
        <v>350</v>
      </c>
      <c r="K8388">
        <v>10</v>
      </c>
      <c r="L8388" t="str">
        <f>VLOOKUP(J8388,Clustering!$D$3:$E$367,2,FALSE)</f>
        <v>Winter</v>
      </c>
      <c r="M8388">
        <v>0.4060993</v>
      </c>
      <c r="N8388">
        <v>0.33486645999999998</v>
      </c>
      <c r="O8388">
        <v>0.33486645999999998</v>
      </c>
      <c r="P8388">
        <v>0.88084773800000005</v>
      </c>
      <c r="Q8388">
        <v>0.369640723</v>
      </c>
      <c r="R8388">
        <v>0.2461739526017033</v>
      </c>
      <c r="S8388">
        <v>0.2650792809178768</v>
      </c>
      <c r="T8388">
        <v>0.405659665</v>
      </c>
      <c r="U8388">
        <v>0.65161143899999996</v>
      </c>
      <c r="V8388">
        <v>0.85008076700000001</v>
      </c>
      <c r="W8388">
        <v>1.3544005E-2</v>
      </c>
      <c r="X8388">
        <v>7.9998899999999997E-4</v>
      </c>
      <c r="Y8388">
        <v>0.25036591425582078</v>
      </c>
      <c r="Z8388">
        <v>0.43351368800000001</v>
      </c>
      <c r="AA8388">
        <v>0.65161143899999996</v>
      </c>
      <c r="AB8388">
        <v>0</v>
      </c>
      <c r="AC8388">
        <v>0</v>
      </c>
      <c r="AD8388">
        <v>0.85</v>
      </c>
      <c r="AE8388">
        <v>0.85</v>
      </c>
      <c r="AF8388">
        <v>0.85</v>
      </c>
      <c r="AG8388">
        <v>0.85</v>
      </c>
      <c r="AH8388">
        <v>0.88084773800000005</v>
      </c>
      <c r="AI8388">
        <v>1.3544005E-2</v>
      </c>
      <c r="AJ8388">
        <v>0.48025683000000002</v>
      </c>
      <c r="AK8388">
        <v>0.1855554966425137</v>
      </c>
      <c r="AL8388">
        <v>0</v>
      </c>
    </row>
    <row r="8389" spans="1:38" x14ac:dyDescent="0.35">
      <c r="A8389" t="s">
        <v>8513</v>
      </c>
      <c r="B8389">
        <v>74169.85625277918</v>
      </c>
      <c r="C8389">
        <v>66529.882034711132</v>
      </c>
      <c r="D8389">
        <v>7133.7831435482076</v>
      </c>
      <c r="E8389">
        <v>506.19107451983592</v>
      </c>
      <c r="F8389">
        <v>0.32217604803198407</v>
      </c>
      <c r="G8389">
        <v>0.2481328796665862</v>
      </c>
      <c r="H8389">
        <v>0.24850430828162801</v>
      </c>
      <c r="I8389">
        <v>0.24141949130070739</v>
      </c>
      <c r="J8389">
        <v>350</v>
      </c>
      <c r="K8389">
        <v>11</v>
      </c>
      <c r="L8389" t="str">
        <f>VLOOKUP(J8389,Clustering!$D$3:$E$367,2,FALSE)</f>
        <v>Winter</v>
      </c>
      <c r="M8389">
        <v>0.39250083600000002</v>
      </c>
      <c r="N8389">
        <v>0.32320965400000001</v>
      </c>
      <c r="O8389">
        <v>0.32320965400000001</v>
      </c>
      <c r="P8389">
        <v>0.87126457099999999</v>
      </c>
      <c r="Q8389">
        <v>0.35241844100000003</v>
      </c>
      <c r="R8389">
        <v>0.24850430828162801</v>
      </c>
      <c r="S8389">
        <v>0.32217604803198407</v>
      </c>
      <c r="T8389">
        <v>0.54926703899999996</v>
      </c>
      <c r="U8389">
        <v>0.65161143899999996</v>
      </c>
      <c r="V8389">
        <v>0.85008076700000001</v>
      </c>
      <c r="W8389">
        <v>1.3648726999999999E-2</v>
      </c>
      <c r="X8389">
        <v>7.9998899999999997E-4</v>
      </c>
      <c r="Y8389">
        <v>0.24141949130070739</v>
      </c>
      <c r="Z8389">
        <v>0.42796056399999999</v>
      </c>
      <c r="AA8389">
        <v>0.65161143899999996</v>
      </c>
      <c r="AB8389">
        <v>0</v>
      </c>
      <c r="AC8389">
        <v>0</v>
      </c>
      <c r="AD8389">
        <v>0.85</v>
      </c>
      <c r="AE8389">
        <v>0.85</v>
      </c>
      <c r="AF8389">
        <v>0.85</v>
      </c>
      <c r="AG8389">
        <v>0.85</v>
      </c>
      <c r="AH8389">
        <v>0.87126457099999999</v>
      </c>
      <c r="AI8389">
        <v>1.3648726999999999E-2</v>
      </c>
      <c r="AJ8389">
        <v>0.46853888399999999</v>
      </c>
      <c r="AK8389">
        <v>0.2255232336223888</v>
      </c>
      <c r="AL8389">
        <v>0</v>
      </c>
    </row>
    <row r="8390" spans="1:38" x14ac:dyDescent="0.35">
      <c r="A8390" t="s">
        <v>8514</v>
      </c>
      <c r="B8390">
        <v>72574.026433335384</v>
      </c>
      <c r="C8390">
        <v>64823.088129229604</v>
      </c>
      <c r="D8390">
        <v>7244.1628048423036</v>
      </c>
      <c r="E8390">
        <v>506.77549926348621</v>
      </c>
      <c r="F8390">
        <v>0.32716101636410988</v>
      </c>
      <c r="G8390">
        <v>0.24841936238406179</v>
      </c>
      <c r="H8390">
        <v>0.24904671865540359</v>
      </c>
      <c r="I8390">
        <v>0.2370802083105028</v>
      </c>
      <c r="J8390">
        <v>350</v>
      </c>
      <c r="K8390">
        <v>12</v>
      </c>
      <c r="L8390" t="str">
        <f>VLOOKUP(J8390,Clustering!$D$3:$E$367,2,FALSE)</f>
        <v>Winter</v>
      </c>
      <c r="M8390">
        <v>0.38149996200000003</v>
      </c>
      <c r="N8390">
        <v>0.31623450199999997</v>
      </c>
      <c r="O8390">
        <v>0.31623450199999997</v>
      </c>
      <c r="P8390">
        <v>0.87097972099999998</v>
      </c>
      <c r="Q8390">
        <v>0.31489489500000001</v>
      </c>
      <c r="R8390">
        <v>0.24904671865540359</v>
      </c>
      <c r="S8390">
        <v>0.32716101636410988</v>
      </c>
      <c r="T8390">
        <v>0.54412875900000002</v>
      </c>
      <c r="U8390">
        <v>0.65161143899999996</v>
      </c>
      <c r="V8390">
        <v>0.85008076700000001</v>
      </c>
      <c r="W8390">
        <v>1.3788356E-2</v>
      </c>
      <c r="X8390">
        <v>7.9998899999999997E-4</v>
      </c>
      <c r="Y8390">
        <v>0.2370802083105028</v>
      </c>
      <c r="Z8390">
        <v>0.41662307900000001</v>
      </c>
      <c r="AA8390">
        <v>0.65161143899999996</v>
      </c>
      <c r="AB8390">
        <v>0</v>
      </c>
      <c r="AC8390">
        <v>0</v>
      </c>
      <c r="AD8390">
        <v>0.85</v>
      </c>
      <c r="AE8390">
        <v>0.85</v>
      </c>
      <c r="AF8390">
        <v>0.85</v>
      </c>
      <c r="AG8390">
        <v>0.85</v>
      </c>
      <c r="AH8390">
        <v>0.87097972099999998</v>
      </c>
      <c r="AI8390">
        <v>1.3788356E-2</v>
      </c>
      <c r="AJ8390">
        <v>0.46441040500000003</v>
      </c>
      <c r="AK8390">
        <v>0.22901271145487689</v>
      </c>
      <c r="AL8390">
        <v>0</v>
      </c>
    </row>
    <row r="8391" spans="1:38" x14ac:dyDescent="0.35">
      <c r="A8391" t="s">
        <v>8515</v>
      </c>
      <c r="B8391">
        <v>72359.919703893116</v>
      </c>
      <c r="C8391">
        <v>65297.303644135944</v>
      </c>
      <c r="D8391">
        <v>6550.3233178667324</v>
      </c>
      <c r="E8391">
        <v>512.29274189045054</v>
      </c>
      <c r="F8391">
        <v>0.2958258244492144</v>
      </c>
      <c r="G8391">
        <v>0.25112389308355421</v>
      </c>
      <c r="H8391">
        <v>0.2520801988939263</v>
      </c>
      <c r="I8391">
        <v>0.2338391389165845</v>
      </c>
      <c r="J8391">
        <v>350</v>
      </c>
      <c r="K8391">
        <v>13</v>
      </c>
      <c r="L8391" t="str">
        <f>VLOOKUP(J8391,Clustering!$D$3:$E$367,2,FALSE)</f>
        <v>Winter</v>
      </c>
      <c r="M8391">
        <v>0.37364384</v>
      </c>
      <c r="N8391">
        <v>0.31802907000000002</v>
      </c>
      <c r="O8391">
        <v>0.31802907000000002</v>
      </c>
      <c r="P8391">
        <v>0.87056261899999998</v>
      </c>
      <c r="Q8391">
        <v>0.27101312300000002</v>
      </c>
      <c r="R8391">
        <v>0.2520801988939263</v>
      </c>
      <c r="S8391">
        <v>0.2958258244492144</v>
      </c>
      <c r="T8391">
        <v>0.51601934400000005</v>
      </c>
      <c r="U8391">
        <v>0.65161143899999996</v>
      </c>
      <c r="V8391">
        <v>0.85008076700000001</v>
      </c>
      <c r="W8391">
        <v>1.0995777999999999E-2</v>
      </c>
      <c r="X8391">
        <v>7.9998899999999997E-4</v>
      </c>
      <c r="Y8391">
        <v>0.2338391389165845</v>
      </c>
      <c r="Z8391">
        <v>0.39215825700000001</v>
      </c>
      <c r="AA8391">
        <v>0.65161143899999996</v>
      </c>
      <c r="AB8391">
        <v>0</v>
      </c>
      <c r="AC8391">
        <v>0</v>
      </c>
      <c r="AD8391">
        <v>0.85</v>
      </c>
      <c r="AE8391">
        <v>0.85</v>
      </c>
      <c r="AF8391">
        <v>0.85</v>
      </c>
      <c r="AG8391">
        <v>0.85</v>
      </c>
      <c r="AH8391">
        <v>0.87056261899999998</v>
      </c>
      <c r="AI8391">
        <v>1.0995777999999999E-2</v>
      </c>
      <c r="AJ8391">
        <v>0.45540865600000002</v>
      </c>
      <c r="AK8391">
        <v>0.20707807711445</v>
      </c>
      <c r="AL8391">
        <v>0</v>
      </c>
    </row>
    <row r="8392" spans="1:38" x14ac:dyDescent="0.35">
      <c r="A8392" t="s">
        <v>8516</v>
      </c>
      <c r="B8392">
        <v>72542.92965335866</v>
      </c>
      <c r="C8392">
        <v>66758.169227602019</v>
      </c>
      <c r="D8392">
        <v>5265.3016103162781</v>
      </c>
      <c r="E8392">
        <v>519.45881544036058</v>
      </c>
      <c r="F8392">
        <v>0.2377916500086385</v>
      </c>
      <c r="G8392">
        <v>0.25463667423547087</v>
      </c>
      <c r="H8392">
        <v>0.25585698223725262</v>
      </c>
      <c r="I8392">
        <v>0.2325802111354757</v>
      </c>
      <c r="J8392">
        <v>350</v>
      </c>
      <c r="K8392">
        <v>14</v>
      </c>
      <c r="L8392" t="str">
        <f>VLOOKUP(J8392,Clustering!$D$3:$E$367,2,FALSE)</f>
        <v>Winter</v>
      </c>
      <c r="M8392">
        <v>0.36662286300000002</v>
      </c>
      <c r="N8392">
        <v>0.31876464599999998</v>
      </c>
      <c r="O8392">
        <v>0.31876464599999998</v>
      </c>
      <c r="P8392">
        <v>0.871305263</v>
      </c>
      <c r="Q8392">
        <v>0.252226318</v>
      </c>
      <c r="R8392">
        <v>0.25585698223725262</v>
      </c>
      <c r="S8392">
        <v>0.2377916500086385</v>
      </c>
      <c r="T8392">
        <v>0.50430708800000001</v>
      </c>
      <c r="U8392">
        <v>0.65161143899999996</v>
      </c>
      <c r="V8392">
        <v>0.85008076700000001</v>
      </c>
      <c r="W8392">
        <v>1.1519386E-2</v>
      </c>
      <c r="X8392">
        <v>7.9998899999999997E-4</v>
      </c>
      <c r="Y8392">
        <v>0.2325802111354757</v>
      </c>
      <c r="Z8392">
        <v>0.38683531700000001</v>
      </c>
      <c r="AA8392">
        <v>0.65161143899999996</v>
      </c>
      <c r="AB8392">
        <v>0</v>
      </c>
      <c r="AC8392">
        <v>0</v>
      </c>
      <c r="AD8392">
        <v>0.85</v>
      </c>
      <c r="AE8392">
        <v>0.85</v>
      </c>
      <c r="AF8392">
        <v>0.85</v>
      </c>
      <c r="AG8392">
        <v>0.85</v>
      </c>
      <c r="AH8392">
        <v>0.871305263</v>
      </c>
      <c r="AI8392">
        <v>1.1519386E-2</v>
      </c>
      <c r="AJ8392">
        <v>0.45706043600000001</v>
      </c>
      <c r="AK8392">
        <v>0.16645415500604691</v>
      </c>
      <c r="AL8392">
        <v>0</v>
      </c>
    </row>
    <row r="8393" spans="1:38" x14ac:dyDescent="0.35">
      <c r="A8393" t="s">
        <v>8517</v>
      </c>
      <c r="B8393">
        <v>73091.620399402818</v>
      </c>
      <c r="C8393">
        <v>69222.646157719893</v>
      </c>
      <c r="D8393">
        <v>3339.182515135883</v>
      </c>
      <c r="E8393">
        <v>529.79172654703939</v>
      </c>
      <c r="F8393">
        <v>0.1508042233323193</v>
      </c>
      <c r="G8393">
        <v>0.25970182673874481</v>
      </c>
      <c r="H8393">
        <v>0.26106010397087759</v>
      </c>
      <c r="I8393">
        <v>0.23515163809263401</v>
      </c>
      <c r="J8393">
        <v>350</v>
      </c>
      <c r="K8393">
        <v>15</v>
      </c>
      <c r="L8393" t="str">
        <f>VLOOKUP(J8393,Clustering!$D$3:$E$367,2,FALSE)</f>
        <v>Winter</v>
      </c>
      <c r="M8393">
        <v>0.356439854</v>
      </c>
      <c r="N8393">
        <v>0.32324712300000003</v>
      </c>
      <c r="O8393">
        <v>0.32324712300000003</v>
      </c>
      <c r="P8393">
        <v>0.87285159199999995</v>
      </c>
      <c r="Q8393">
        <v>0.24653145000000001</v>
      </c>
      <c r="R8393">
        <v>0.26106010397087759</v>
      </c>
      <c r="S8393">
        <v>0.1508042233323193</v>
      </c>
      <c r="T8393">
        <v>0.52622034200000001</v>
      </c>
      <c r="U8393">
        <v>0.65161143899999996</v>
      </c>
      <c r="V8393">
        <v>0.85008076700000001</v>
      </c>
      <c r="W8393">
        <v>1.1763737E-2</v>
      </c>
      <c r="X8393">
        <v>1.1920259999999999E-3</v>
      </c>
      <c r="Y8393">
        <v>0.23515163809263401</v>
      </c>
      <c r="Z8393">
        <v>0.41153664400000001</v>
      </c>
      <c r="AA8393">
        <v>0.65161143899999996</v>
      </c>
      <c r="AB8393">
        <v>0</v>
      </c>
      <c r="AC8393">
        <v>0</v>
      </c>
      <c r="AD8393">
        <v>0.85</v>
      </c>
      <c r="AE8393">
        <v>0.85</v>
      </c>
      <c r="AF8393">
        <v>0.85</v>
      </c>
      <c r="AG8393">
        <v>0.85</v>
      </c>
      <c r="AH8393">
        <v>0.87285159199999995</v>
      </c>
      <c r="AI8393">
        <v>1.1763737E-2</v>
      </c>
      <c r="AJ8393">
        <v>0.48176406300000002</v>
      </c>
      <c r="AK8393">
        <v>0.1055629563326235</v>
      </c>
      <c r="AL8393">
        <v>0</v>
      </c>
    </row>
    <row r="8394" spans="1:38" x14ac:dyDescent="0.35">
      <c r="A8394" t="s">
        <v>8518</v>
      </c>
      <c r="B8394">
        <v>75149.031908528705</v>
      </c>
      <c r="C8394">
        <v>73334.814527672337</v>
      </c>
      <c r="D8394">
        <v>1262.7931293603301</v>
      </c>
      <c r="E8394">
        <v>551.42425149602821</v>
      </c>
      <c r="F8394">
        <v>5.7030286975740301E-2</v>
      </c>
      <c r="G8394">
        <v>0.27030600563530788</v>
      </c>
      <c r="H8394">
        <v>0.27198866853880049</v>
      </c>
      <c r="I8394">
        <v>0.2398927065448947</v>
      </c>
      <c r="J8394">
        <v>350</v>
      </c>
      <c r="K8394">
        <v>16</v>
      </c>
      <c r="L8394" t="str">
        <f>VLOOKUP(J8394,Clustering!$D$3:$E$367,2,FALSE)</f>
        <v>Winter</v>
      </c>
      <c r="M8394">
        <v>0.34271467900000002</v>
      </c>
      <c r="N8394">
        <v>0.328885223</v>
      </c>
      <c r="O8394">
        <v>0.328885223</v>
      </c>
      <c r="P8394">
        <v>0.87551697399999995</v>
      </c>
      <c r="Q8394">
        <v>0.27001182800000001</v>
      </c>
      <c r="R8394">
        <v>0.27198866853880049</v>
      </c>
      <c r="S8394">
        <v>5.7030286975740301E-2</v>
      </c>
      <c r="T8394">
        <v>0.54155961900000005</v>
      </c>
      <c r="U8394">
        <v>0.66087779999999996</v>
      </c>
      <c r="V8394">
        <v>0.85008076700000001</v>
      </c>
      <c r="W8394">
        <v>1.2566603000000001E-2</v>
      </c>
      <c r="X8394">
        <v>1.332757E-3</v>
      </c>
      <c r="Y8394">
        <v>0.2398927065448947</v>
      </c>
      <c r="Z8394">
        <v>0.50478961899999997</v>
      </c>
      <c r="AA8394">
        <v>0.66087779999999996</v>
      </c>
      <c r="AB8394">
        <v>0</v>
      </c>
      <c r="AC8394">
        <v>0</v>
      </c>
      <c r="AD8394">
        <v>0.85</v>
      </c>
      <c r="AE8394">
        <v>0.85</v>
      </c>
      <c r="AF8394">
        <v>0.85</v>
      </c>
      <c r="AG8394">
        <v>0.85</v>
      </c>
      <c r="AH8394">
        <v>0.87551697399999995</v>
      </c>
      <c r="AI8394">
        <v>1.2566603000000001E-2</v>
      </c>
      <c r="AJ8394">
        <v>0.52016057199999999</v>
      </c>
      <c r="AK8394">
        <v>3.9921200883018197E-2</v>
      </c>
      <c r="AL8394">
        <v>0</v>
      </c>
    </row>
    <row r="8395" spans="1:38" x14ac:dyDescent="0.35">
      <c r="A8395" t="s">
        <v>8519</v>
      </c>
      <c r="B8395">
        <v>78983.191832619646</v>
      </c>
      <c r="C8395">
        <v>78383.361146245967</v>
      </c>
      <c r="D8395">
        <v>34.92356262271219</v>
      </c>
      <c r="E8395">
        <v>564.90712375096359</v>
      </c>
      <c r="F8395">
        <v>1.5772185897126E-3</v>
      </c>
      <c r="G8395">
        <v>0.27691525674066841</v>
      </c>
      <c r="H8395">
        <v>0.27847750375100461</v>
      </c>
      <c r="I8395">
        <v>0.24867841531518561</v>
      </c>
      <c r="J8395">
        <v>350</v>
      </c>
      <c r="K8395">
        <v>17</v>
      </c>
      <c r="L8395" t="str">
        <f>VLOOKUP(J8395,Clustering!$D$3:$E$367,2,FALSE)</f>
        <v>Winter</v>
      </c>
      <c r="M8395">
        <v>0.35239084100000001</v>
      </c>
      <c r="N8395">
        <v>0.34088911</v>
      </c>
      <c r="O8395">
        <v>0.34088911</v>
      </c>
      <c r="P8395">
        <v>0.87812131699999996</v>
      </c>
      <c r="Q8395">
        <v>0.31217888100000002</v>
      </c>
      <c r="R8395">
        <v>0.27847750375100461</v>
      </c>
      <c r="S8395">
        <v>1.5772185897126E-3</v>
      </c>
      <c r="T8395">
        <v>0.47483754</v>
      </c>
      <c r="U8395">
        <v>0.666411007</v>
      </c>
      <c r="V8395">
        <v>0.85008076700000001</v>
      </c>
      <c r="W8395">
        <v>1.2810953999999999E-2</v>
      </c>
      <c r="X8395">
        <v>1.3817619999999999E-3</v>
      </c>
      <c r="Y8395">
        <v>0.24867841531518561</v>
      </c>
      <c r="Z8395">
        <v>0.55841433200000001</v>
      </c>
      <c r="AA8395">
        <v>0.666411007</v>
      </c>
      <c r="AB8395">
        <v>0</v>
      </c>
      <c r="AC8395">
        <v>0</v>
      </c>
      <c r="AD8395">
        <v>0.85</v>
      </c>
      <c r="AE8395">
        <v>0.85</v>
      </c>
      <c r="AF8395">
        <v>0.85</v>
      </c>
      <c r="AG8395">
        <v>0.85</v>
      </c>
      <c r="AH8395">
        <v>0.87812131699999996</v>
      </c>
      <c r="AI8395">
        <v>1.2810953999999999E-2</v>
      </c>
      <c r="AJ8395">
        <v>0.56299829999999995</v>
      </c>
      <c r="AK8395">
        <v>1.1040530127988E-3</v>
      </c>
      <c r="AL8395">
        <v>0.10800175200000001</v>
      </c>
    </row>
    <row r="8396" spans="1:38" x14ac:dyDescent="0.35">
      <c r="A8396" t="s">
        <v>8520</v>
      </c>
      <c r="B8396">
        <v>79986.520077194189</v>
      </c>
      <c r="C8396">
        <v>79430.510951016418</v>
      </c>
      <c r="D8396">
        <v>0</v>
      </c>
      <c r="E8396">
        <v>556.00912617777158</v>
      </c>
      <c r="F8396">
        <v>0</v>
      </c>
      <c r="G8396">
        <v>0.27255349322439781</v>
      </c>
      <c r="H8396">
        <v>0.27359581038702441</v>
      </c>
      <c r="I8396">
        <v>0.2537141264396206</v>
      </c>
      <c r="J8396">
        <v>350</v>
      </c>
      <c r="K8396">
        <v>18</v>
      </c>
      <c r="L8396" t="str">
        <f>VLOOKUP(J8396,Clustering!$D$3:$E$367,2,FALSE)</f>
        <v>Winter</v>
      </c>
      <c r="M8396">
        <v>0.36907646100000002</v>
      </c>
      <c r="N8396">
        <v>0.35647227500000001</v>
      </c>
      <c r="O8396">
        <v>0.35647227500000001</v>
      </c>
      <c r="P8396">
        <v>0.87950487399999999</v>
      </c>
      <c r="Q8396">
        <v>0.33256775999999999</v>
      </c>
      <c r="R8396">
        <v>0.27359581038702441</v>
      </c>
      <c r="S8396">
        <v>0</v>
      </c>
      <c r="T8396">
        <v>0.15048360299999999</v>
      </c>
      <c r="U8396">
        <v>0.666411007</v>
      </c>
      <c r="V8396">
        <v>0.85008076700000001</v>
      </c>
      <c r="W8396">
        <v>1.1554293E-2</v>
      </c>
      <c r="X8396">
        <v>5.485162E-3</v>
      </c>
      <c r="Y8396">
        <v>0.2537141264396206</v>
      </c>
      <c r="Z8396">
        <v>0.57233151100000001</v>
      </c>
      <c r="AA8396">
        <v>0.666411007</v>
      </c>
      <c r="AB8396">
        <v>0</v>
      </c>
      <c r="AC8396">
        <v>0</v>
      </c>
      <c r="AD8396">
        <v>0.85</v>
      </c>
      <c r="AE8396">
        <v>0.85</v>
      </c>
      <c r="AF8396">
        <v>0.85</v>
      </c>
      <c r="AG8396">
        <v>0.85</v>
      </c>
      <c r="AH8396">
        <v>0.87950487399999999</v>
      </c>
      <c r="AI8396">
        <v>1.1554293E-2</v>
      </c>
      <c r="AJ8396">
        <v>0.600362336</v>
      </c>
      <c r="AK8396">
        <v>0</v>
      </c>
      <c r="AL8396">
        <v>0.318959985</v>
      </c>
    </row>
    <row r="8397" spans="1:38" x14ac:dyDescent="0.35">
      <c r="A8397" t="s">
        <v>8521</v>
      </c>
      <c r="B8397">
        <v>78791.079138240821</v>
      </c>
      <c r="C8397">
        <v>78245.262232490553</v>
      </c>
      <c r="D8397">
        <v>0</v>
      </c>
      <c r="E8397">
        <v>545.81690575027085</v>
      </c>
      <c r="F8397">
        <v>0</v>
      </c>
      <c r="G8397">
        <v>0.26755730674032879</v>
      </c>
      <c r="H8397">
        <v>0.26843286719960491</v>
      </c>
      <c r="I8397">
        <v>0.25173198482681108</v>
      </c>
      <c r="J8397">
        <v>350</v>
      </c>
      <c r="K8397">
        <v>19</v>
      </c>
      <c r="L8397" t="str">
        <f>VLOOKUP(J8397,Clustering!$D$3:$E$367,2,FALSE)</f>
        <v>Winter</v>
      </c>
      <c r="M8397">
        <v>0.390830546</v>
      </c>
      <c r="N8397">
        <v>0.35979912800000002</v>
      </c>
      <c r="O8397">
        <v>0.35979912800000002</v>
      </c>
      <c r="P8397">
        <v>0.87990162900000002</v>
      </c>
      <c r="Q8397">
        <v>0.35170501799999998</v>
      </c>
      <c r="R8397">
        <v>0.26843286719960491</v>
      </c>
      <c r="S8397">
        <v>0</v>
      </c>
      <c r="T8397">
        <v>0</v>
      </c>
      <c r="U8397">
        <v>0.666411007</v>
      </c>
      <c r="V8397">
        <v>0.85008076700000001</v>
      </c>
      <c r="W8397">
        <v>1.1624107999999999E-2</v>
      </c>
      <c r="X8397">
        <v>5.485162E-3</v>
      </c>
      <c r="Y8397">
        <v>0.25173198482681108</v>
      </c>
      <c r="Z8397">
        <v>0.56127240700000003</v>
      </c>
      <c r="AA8397">
        <v>0.666411007</v>
      </c>
      <c r="AB8397">
        <v>0</v>
      </c>
      <c r="AC8397">
        <v>0</v>
      </c>
      <c r="AD8397">
        <v>0.85</v>
      </c>
      <c r="AE8397">
        <v>0.85</v>
      </c>
      <c r="AF8397">
        <v>0.85</v>
      </c>
      <c r="AG8397">
        <v>0.85</v>
      </c>
      <c r="AH8397">
        <v>0.87990162900000002</v>
      </c>
      <c r="AI8397">
        <v>1.1624107999999999E-2</v>
      </c>
      <c r="AJ8397">
        <v>0.603304795</v>
      </c>
      <c r="AK8397">
        <v>0</v>
      </c>
      <c r="AL8397">
        <v>0.169455622</v>
      </c>
    </row>
    <row r="8398" spans="1:38" x14ac:dyDescent="0.35">
      <c r="A8398" t="s">
        <v>8522</v>
      </c>
      <c r="B8398">
        <v>76580.896319788895</v>
      </c>
      <c r="C8398">
        <v>76034.502959770325</v>
      </c>
      <c r="D8398">
        <v>0</v>
      </c>
      <c r="E8398">
        <v>546.39336001856759</v>
      </c>
      <c r="F8398">
        <v>0</v>
      </c>
      <c r="G8398">
        <v>0.26783988236204292</v>
      </c>
      <c r="H8398">
        <v>0.26869402774994139</v>
      </c>
      <c r="I8398">
        <v>0.25240162726357113</v>
      </c>
      <c r="J8398">
        <v>350</v>
      </c>
      <c r="K8398">
        <v>20</v>
      </c>
      <c r="L8398" t="str">
        <f>VLOOKUP(J8398,Clustering!$D$3:$E$367,2,FALSE)</f>
        <v>Winter</v>
      </c>
      <c r="M8398">
        <v>0.38392476199999997</v>
      </c>
      <c r="N8398">
        <v>0.35255577700000001</v>
      </c>
      <c r="O8398">
        <v>0.35255577700000001</v>
      </c>
      <c r="P8398">
        <v>0.88014578600000004</v>
      </c>
      <c r="Q8398">
        <v>0.35331960699999998</v>
      </c>
      <c r="R8398">
        <v>0.26869402774994139</v>
      </c>
      <c r="S8398">
        <v>0</v>
      </c>
      <c r="T8398">
        <v>0</v>
      </c>
      <c r="U8398">
        <v>0.66539358599999998</v>
      </c>
      <c r="V8398">
        <v>0.85008076700000001</v>
      </c>
      <c r="W8398">
        <v>1.1728829E-2</v>
      </c>
      <c r="X8398">
        <v>7.9215689999999998E-3</v>
      </c>
      <c r="Y8398">
        <v>0.25240162726357113</v>
      </c>
      <c r="Z8398">
        <v>0.55127099000000002</v>
      </c>
      <c r="AA8398">
        <v>0.66539358599999998</v>
      </c>
      <c r="AB8398">
        <v>0</v>
      </c>
      <c r="AC8398">
        <v>0</v>
      </c>
      <c r="AD8398">
        <v>0.85</v>
      </c>
      <c r="AE8398">
        <v>0.85</v>
      </c>
      <c r="AF8398">
        <v>0.85</v>
      </c>
      <c r="AG8398">
        <v>0.85</v>
      </c>
      <c r="AH8398">
        <v>0.88014578600000004</v>
      </c>
      <c r="AI8398">
        <v>1.1728829E-2</v>
      </c>
      <c r="AJ8398">
        <v>0.58651979099999996</v>
      </c>
      <c r="AK8398">
        <v>0</v>
      </c>
      <c r="AL8398">
        <v>0.163168005</v>
      </c>
    </row>
    <row r="8399" spans="1:38" x14ac:dyDescent="0.35">
      <c r="A8399" t="s">
        <v>8523</v>
      </c>
      <c r="B8399">
        <v>73746.740242860091</v>
      </c>
      <c r="C8399">
        <v>73187.002156713439</v>
      </c>
      <c r="D8399">
        <v>0</v>
      </c>
      <c r="E8399">
        <v>559.73808614665575</v>
      </c>
      <c r="F8399">
        <v>0</v>
      </c>
      <c r="G8399">
        <v>0.27438141477777239</v>
      </c>
      <c r="H8399">
        <v>0.27510250586973439</v>
      </c>
      <c r="I8399">
        <v>0.2613480502186844</v>
      </c>
      <c r="J8399">
        <v>350</v>
      </c>
      <c r="K8399">
        <v>21</v>
      </c>
      <c r="L8399" t="str">
        <f>VLOOKUP(J8399,Clustering!$D$3:$E$367,2,FALSE)</f>
        <v>Winter</v>
      </c>
      <c r="M8399">
        <v>0.36841410499999999</v>
      </c>
      <c r="N8399">
        <v>0.34678160499999999</v>
      </c>
      <c r="O8399">
        <v>0.34678160499999999</v>
      </c>
      <c r="P8399">
        <v>0.88021699900000006</v>
      </c>
      <c r="Q8399">
        <v>0.34293116699999998</v>
      </c>
      <c r="R8399">
        <v>0.27510250586973439</v>
      </c>
      <c r="S8399">
        <v>0</v>
      </c>
      <c r="T8399">
        <v>0</v>
      </c>
      <c r="U8399">
        <v>0.66205957400000004</v>
      </c>
      <c r="V8399">
        <v>0.85008076700000001</v>
      </c>
      <c r="W8399">
        <v>1.1763737E-2</v>
      </c>
      <c r="X8399">
        <v>6.6981300000000001E-3</v>
      </c>
      <c r="Y8399">
        <v>0.2613480502186844</v>
      </c>
      <c r="Z8399">
        <v>0.52536606900000005</v>
      </c>
      <c r="AA8399">
        <v>0.66205957400000004</v>
      </c>
      <c r="AB8399">
        <v>0</v>
      </c>
      <c r="AC8399">
        <v>0</v>
      </c>
      <c r="AD8399">
        <v>0.85</v>
      </c>
      <c r="AE8399">
        <v>0.85</v>
      </c>
      <c r="AF8399">
        <v>0.85</v>
      </c>
      <c r="AG8399">
        <v>0.85</v>
      </c>
      <c r="AH8399">
        <v>0.88021699900000006</v>
      </c>
      <c r="AI8399">
        <v>1.1763737E-2</v>
      </c>
      <c r="AJ8399">
        <v>0.56856129799999999</v>
      </c>
      <c r="AK8399">
        <v>0</v>
      </c>
      <c r="AL8399">
        <v>0.143390197</v>
      </c>
    </row>
    <row r="8400" spans="1:38" x14ac:dyDescent="0.35">
      <c r="A8400" t="s">
        <v>8524</v>
      </c>
      <c r="B8400">
        <v>69313.003603132456</v>
      </c>
      <c r="C8400">
        <v>68735.963294823014</v>
      </c>
      <c r="D8400">
        <v>0</v>
      </c>
      <c r="E8400">
        <v>577.04030830944521</v>
      </c>
      <c r="F8400">
        <v>0</v>
      </c>
      <c r="G8400">
        <v>0.28286289623012018</v>
      </c>
      <c r="H8400">
        <v>0.28293732237982611</v>
      </c>
      <c r="I8400">
        <v>0.28151768041389491</v>
      </c>
      <c r="J8400">
        <v>350</v>
      </c>
      <c r="K8400">
        <v>22</v>
      </c>
      <c r="L8400" t="str">
        <f>VLOOKUP(J8400,Clustering!$D$3:$E$367,2,FALSE)</f>
        <v>Winter</v>
      </c>
      <c r="M8400">
        <v>0.35456797800000001</v>
      </c>
      <c r="N8400">
        <v>0.33612857400000001</v>
      </c>
      <c r="O8400">
        <v>0.33612857400000001</v>
      </c>
      <c r="P8400">
        <v>0.87928106299999997</v>
      </c>
      <c r="Q8400">
        <v>0.32007659900000002</v>
      </c>
      <c r="R8400">
        <v>0.28293732237982611</v>
      </c>
      <c r="S8400">
        <v>0</v>
      </c>
      <c r="T8400">
        <v>0</v>
      </c>
      <c r="U8400">
        <v>0.66205957400000004</v>
      </c>
      <c r="V8400">
        <v>0.85008076700000001</v>
      </c>
      <c r="W8400">
        <v>1.1868458E-2</v>
      </c>
      <c r="X8400">
        <v>1.3817619999999999E-3</v>
      </c>
      <c r="Y8400">
        <v>0.28151768041389491</v>
      </c>
      <c r="Z8400">
        <v>0.46434280900000002</v>
      </c>
      <c r="AA8400">
        <v>0.66205957400000004</v>
      </c>
      <c r="AB8400">
        <v>0</v>
      </c>
      <c r="AC8400">
        <v>0</v>
      </c>
      <c r="AD8400">
        <v>0.85</v>
      </c>
      <c r="AE8400">
        <v>0.85</v>
      </c>
      <c r="AF8400">
        <v>0.85</v>
      </c>
      <c r="AG8400">
        <v>0.85</v>
      </c>
      <c r="AH8400">
        <v>0.87928106299999997</v>
      </c>
      <c r="AI8400">
        <v>1.1868458E-2</v>
      </c>
      <c r="AJ8400">
        <v>0.54641555500000005</v>
      </c>
      <c r="AK8400">
        <v>0</v>
      </c>
      <c r="AL8400">
        <v>0.12674318800000001</v>
      </c>
    </row>
    <row r="8401" spans="1:38" x14ac:dyDescent="0.35">
      <c r="A8401" t="s">
        <v>8525</v>
      </c>
      <c r="B8401">
        <v>64682.179554793569</v>
      </c>
      <c r="C8401">
        <v>64079.937906538398</v>
      </c>
      <c r="D8401">
        <v>0</v>
      </c>
      <c r="E8401">
        <v>602.24164825517414</v>
      </c>
      <c r="F8401">
        <v>0</v>
      </c>
      <c r="G8401">
        <v>0.29521649424273239</v>
      </c>
      <c r="H8401">
        <v>0.2945087436870385</v>
      </c>
      <c r="I8401">
        <v>0.30800873521211969</v>
      </c>
      <c r="J8401">
        <v>350</v>
      </c>
      <c r="K8401">
        <v>23</v>
      </c>
      <c r="L8401" t="str">
        <f>VLOOKUP(J8401,Clustering!$D$3:$E$367,2,FALSE)</f>
        <v>Winter</v>
      </c>
      <c r="M8401">
        <v>0.33817033899999999</v>
      </c>
      <c r="N8401">
        <v>0.32402214000000001</v>
      </c>
      <c r="O8401">
        <v>0.32402214000000001</v>
      </c>
      <c r="P8401">
        <v>0.876727586</v>
      </c>
      <c r="Q8401">
        <v>0.303329933</v>
      </c>
      <c r="R8401">
        <v>0.2945087436870385</v>
      </c>
      <c r="S8401">
        <v>0</v>
      </c>
      <c r="T8401">
        <v>0</v>
      </c>
      <c r="U8401">
        <v>0.660439526</v>
      </c>
      <c r="V8401">
        <v>0.85008076700000001</v>
      </c>
      <c r="W8401">
        <v>1.1659015E-2</v>
      </c>
      <c r="X8401">
        <v>1.3817619999999999E-3</v>
      </c>
      <c r="Y8401">
        <v>0.30800873521211969</v>
      </c>
      <c r="Z8401">
        <v>0.41028221999999998</v>
      </c>
      <c r="AA8401">
        <v>0.660439526</v>
      </c>
      <c r="AB8401">
        <v>0</v>
      </c>
      <c r="AC8401">
        <v>0</v>
      </c>
      <c r="AD8401">
        <v>0.85</v>
      </c>
      <c r="AE8401">
        <v>0.85</v>
      </c>
      <c r="AF8401">
        <v>0.85</v>
      </c>
      <c r="AG8401">
        <v>0.85</v>
      </c>
      <c r="AH8401">
        <v>0.876727586</v>
      </c>
      <c r="AI8401">
        <v>1.1659015E-2</v>
      </c>
      <c r="AJ8401">
        <v>0.51855926799999996</v>
      </c>
      <c r="AK8401">
        <v>0</v>
      </c>
      <c r="AL8401">
        <v>3.9796281000000003E-2</v>
      </c>
    </row>
    <row r="8402" spans="1:38" x14ac:dyDescent="0.35">
      <c r="A8402" t="s">
        <v>8526</v>
      </c>
      <c r="B8402">
        <v>62595.332514392139</v>
      </c>
      <c r="C8402">
        <v>61955.401001596183</v>
      </c>
      <c r="D8402">
        <v>0</v>
      </c>
      <c r="E8402">
        <v>639.93151279595509</v>
      </c>
      <c r="F8402">
        <v>0</v>
      </c>
      <c r="G8402">
        <v>0.3136919180372329</v>
      </c>
      <c r="H8402">
        <v>0.31307123203402509</v>
      </c>
      <c r="I8402">
        <v>0.32491051031594148</v>
      </c>
      <c r="J8402">
        <v>351</v>
      </c>
      <c r="K8402">
        <v>0</v>
      </c>
      <c r="L8402" t="str">
        <f>VLOOKUP(J8402,Clustering!$D$3:$E$367,2,FALSE)</f>
        <v>Winter</v>
      </c>
      <c r="M8402">
        <v>0.38111982700000002</v>
      </c>
      <c r="N8402">
        <v>0.34822317600000002</v>
      </c>
      <c r="O8402">
        <v>0.34822317600000002</v>
      </c>
      <c r="P8402">
        <v>0.87184444400000005</v>
      </c>
      <c r="Q8402">
        <v>0.31588367499999997</v>
      </c>
      <c r="R8402">
        <v>0.31307123203402509</v>
      </c>
      <c r="S8402">
        <v>0</v>
      </c>
      <c r="T8402">
        <v>0</v>
      </c>
      <c r="U8402">
        <v>0.657144646</v>
      </c>
      <c r="V8402">
        <v>0.85008076700000001</v>
      </c>
      <c r="W8402">
        <v>1.1798644E-2</v>
      </c>
      <c r="X8402">
        <v>1.215481E-3</v>
      </c>
      <c r="Y8402">
        <v>0.32491051031594148</v>
      </c>
      <c r="Z8402">
        <v>0.39122171900000002</v>
      </c>
      <c r="AA8402">
        <v>0.657144646</v>
      </c>
      <c r="AB8402">
        <v>0</v>
      </c>
      <c r="AC8402">
        <v>0</v>
      </c>
      <c r="AD8402">
        <v>0.85</v>
      </c>
      <c r="AE8402">
        <v>0.85</v>
      </c>
      <c r="AF8402">
        <v>0.85</v>
      </c>
      <c r="AG8402">
        <v>0.85</v>
      </c>
      <c r="AH8402">
        <v>0.87184444400000005</v>
      </c>
      <c r="AI8402">
        <v>1.1798644E-2</v>
      </c>
      <c r="AJ8402">
        <v>0.48528400100000002</v>
      </c>
      <c r="AK8402">
        <v>0</v>
      </c>
      <c r="AL8402">
        <v>2.92049E-3</v>
      </c>
    </row>
    <row r="8403" spans="1:38" x14ac:dyDescent="0.35">
      <c r="A8403" t="s">
        <v>8527</v>
      </c>
      <c r="B8403">
        <v>61941.545773774953</v>
      </c>
      <c r="C8403">
        <v>61255.889011777057</v>
      </c>
      <c r="D8403">
        <v>0</v>
      </c>
      <c r="E8403">
        <v>685.65676199788084</v>
      </c>
      <c r="F8403">
        <v>0</v>
      </c>
      <c r="G8403">
        <v>0.3361062558813141</v>
      </c>
      <c r="H8403">
        <v>0.33611362828293601</v>
      </c>
      <c r="I8403">
        <v>0.33597300337121638</v>
      </c>
      <c r="J8403">
        <v>351</v>
      </c>
      <c r="K8403">
        <v>1</v>
      </c>
      <c r="L8403" t="str">
        <f>VLOOKUP(J8403,Clustering!$D$3:$E$367,2,FALSE)</f>
        <v>Winter</v>
      </c>
      <c r="M8403">
        <v>0.36674381499999997</v>
      </c>
      <c r="N8403">
        <v>0.332310679</v>
      </c>
      <c r="O8403">
        <v>0.332310679</v>
      </c>
      <c r="P8403">
        <v>0.87604598099999997</v>
      </c>
      <c r="Q8403">
        <v>0.28157679000000002</v>
      </c>
      <c r="R8403">
        <v>0.33611362828293601</v>
      </c>
      <c r="S8403">
        <v>0</v>
      </c>
      <c r="T8403">
        <v>0</v>
      </c>
      <c r="U8403">
        <v>0.657144646</v>
      </c>
      <c r="V8403">
        <v>0.85008076700000001</v>
      </c>
      <c r="W8403">
        <v>9.7740250000000004E-3</v>
      </c>
      <c r="X8403">
        <v>8.1967499999999996E-4</v>
      </c>
      <c r="Y8403">
        <v>0.33597300337121638</v>
      </c>
      <c r="Z8403">
        <v>0.37856238800000003</v>
      </c>
      <c r="AA8403">
        <v>0.657144646</v>
      </c>
      <c r="AB8403">
        <v>0</v>
      </c>
      <c r="AC8403">
        <v>0</v>
      </c>
      <c r="AD8403">
        <v>0.85</v>
      </c>
      <c r="AE8403">
        <v>0.85</v>
      </c>
      <c r="AF8403">
        <v>0.85</v>
      </c>
      <c r="AG8403">
        <v>0.85</v>
      </c>
      <c r="AH8403">
        <v>0.87604598099999997</v>
      </c>
      <c r="AI8403">
        <v>9.7740250000000004E-3</v>
      </c>
      <c r="AJ8403">
        <v>0.47769700399999998</v>
      </c>
      <c r="AK8403">
        <v>0</v>
      </c>
      <c r="AL8403">
        <v>0</v>
      </c>
    </row>
    <row r="8404" spans="1:38" x14ac:dyDescent="0.35">
      <c r="A8404" t="s">
        <v>8528</v>
      </c>
      <c r="B8404">
        <v>61849.941647366613</v>
      </c>
      <c r="C8404">
        <v>61126.958501497618</v>
      </c>
      <c r="D8404">
        <v>0</v>
      </c>
      <c r="E8404">
        <v>722.98314586898789</v>
      </c>
      <c r="F8404">
        <v>0</v>
      </c>
      <c r="G8404">
        <v>0.35440350287695482</v>
      </c>
      <c r="H8404">
        <v>0.35507790209197859</v>
      </c>
      <c r="I8404">
        <v>0.34221407088181938</v>
      </c>
      <c r="J8404">
        <v>351</v>
      </c>
      <c r="K8404">
        <v>2</v>
      </c>
      <c r="L8404" t="str">
        <f>VLOOKUP(J8404,Clustering!$D$3:$E$367,2,FALSE)</f>
        <v>Winter</v>
      </c>
      <c r="M8404">
        <v>0.34678673100000001</v>
      </c>
      <c r="N8404">
        <v>0.32201064499999998</v>
      </c>
      <c r="O8404">
        <v>0.32201064499999998</v>
      </c>
      <c r="P8404">
        <v>0.87630031100000005</v>
      </c>
      <c r="Q8404">
        <v>0.249247464</v>
      </c>
      <c r="R8404">
        <v>0.35507790209197859</v>
      </c>
      <c r="S8404">
        <v>0</v>
      </c>
      <c r="T8404">
        <v>0</v>
      </c>
      <c r="U8404">
        <v>0.657144646</v>
      </c>
      <c r="V8404">
        <v>0.85008076700000001</v>
      </c>
      <c r="W8404">
        <v>9.8438390000000001E-3</v>
      </c>
      <c r="X8404">
        <v>7.9998899999999997E-4</v>
      </c>
      <c r="Y8404">
        <v>0.34221407088181938</v>
      </c>
      <c r="Z8404">
        <v>0.37270639</v>
      </c>
      <c r="AA8404">
        <v>0.657144646</v>
      </c>
      <c r="AB8404">
        <v>0</v>
      </c>
      <c r="AC8404">
        <v>0</v>
      </c>
      <c r="AD8404">
        <v>0.85</v>
      </c>
      <c r="AE8404">
        <v>0.85</v>
      </c>
      <c r="AF8404">
        <v>0.85</v>
      </c>
      <c r="AG8404">
        <v>0.85</v>
      </c>
      <c r="AH8404">
        <v>0.87630031100000005</v>
      </c>
      <c r="AI8404">
        <v>9.8438390000000001E-3</v>
      </c>
      <c r="AJ8404">
        <v>0.47490738599999999</v>
      </c>
      <c r="AK8404">
        <v>0</v>
      </c>
      <c r="AL8404">
        <v>0</v>
      </c>
    </row>
    <row r="8405" spans="1:38" x14ac:dyDescent="0.35">
      <c r="A8405" t="s">
        <v>8529</v>
      </c>
      <c r="B8405">
        <v>62059.212442537282</v>
      </c>
      <c r="C8405">
        <v>61315.375667892469</v>
      </c>
      <c r="D8405">
        <v>0</v>
      </c>
      <c r="E8405">
        <v>743.83677464480309</v>
      </c>
      <c r="F8405">
        <v>0</v>
      </c>
      <c r="G8405">
        <v>0.3646258699239231</v>
      </c>
      <c r="H8405">
        <v>0.36568503829025661</v>
      </c>
      <c r="I8405">
        <v>0.34548192597320809</v>
      </c>
      <c r="J8405">
        <v>351</v>
      </c>
      <c r="K8405">
        <v>3</v>
      </c>
      <c r="L8405" t="str">
        <f>VLOOKUP(J8405,Clustering!$D$3:$E$367,2,FALSE)</f>
        <v>Winter</v>
      </c>
      <c r="M8405">
        <v>0.33380454700000001</v>
      </c>
      <c r="N8405">
        <v>0.317062764</v>
      </c>
      <c r="O8405">
        <v>0.317062764</v>
      </c>
      <c r="P8405">
        <v>0.87560853299999997</v>
      </c>
      <c r="Q8405">
        <v>0.23437822699999999</v>
      </c>
      <c r="R8405">
        <v>0.36568503829025661</v>
      </c>
      <c r="S8405">
        <v>0</v>
      </c>
      <c r="T8405">
        <v>0</v>
      </c>
      <c r="U8405">
        <v>0.657144646</v>
      </c>
      <c r="V8405">
        <v>0.85008076700000001</v>
      </c>
      <c r="W8405">
        <v>9.8089319999999994E-3</v>
      </c>
      <c r="X8405">
        <v>7.9998899999999997E-4</v>
      </c>
      <c r="Y8405">
        <v>0.34548192597320809</v>
      </c>
      <c r="Z8405">
        <v>0.37638828099999999</v>
      </c>
      <c r="AA8405">
        <v>0.657144646</v>
      </c>
      <c r="AB8405">
        <v>0</v>
      </c>
      <c r="AC8405">
        <v>0</v>
      </c>
      <c r="AD8405">
        <v>0.85</v>
      </c>
      <c r="AE8405">
        <v>0.85</v>
      </c>
      <c r="AF8405">
        <v>0.85</v>
      </c>
      <c r="AG8405">
        <v>0.85</v>
      </c>
      <c r="AH8405">
        <v>0.87560853299999997</v>
      </c>
      <c r="AI8405">
        <v>9.8089319999999994E-3</v>
      </c>
      <c r="AJ8405">
        <v>0.47707787299999999</v>
      </c>
      <c r="AK8405">
        <v>0</v>
      </c>
      <c r="AL8405">
        <v>0</v>
      </c>
    </row>
    <row r="8406" spans="1:38" x14ac:dyDescent="0.35">
      <c r="A8406" t="s">
        <v>8530</v>
      </c>
      <c r="B8406">
        <v>62843.462795278007</v>
      </c>
      <c r="C8406">
        <v>62082.712404511112</v>
      </c>
      <c r="D8406">
        <v>0</v>
      </c>
      <c r="E8406">
        <v>760.75039076690575</v>
      </c>
      <c r="F8406">
        <v>0</v>
      </c>
      <c r="G8406">
        <v>0.3729168582190715</v>
      </c>
      <c r="H8406">
        <v>0.37436360427066601</v>
      </c>
      <c r="I8406">
        <v>0.34676763945178729</v>
      </c>
      <c r="J8406">
        <v>351</v>
      </c>
      <c r="K8406">
        <v>4</v>
      </c>
      <c r="L8406" t="str">
        <f>VLOOKUP(J8406,Clustering!$D$3:$E$367,2,FALSE)</f>
        <v>Winter</v>
      </c>
      <c r="M8406">
        <v>0.33501406700000003</v>
      </c>
      <c r="N8406">
        <v>0.31839192799999999</v>
      </c>
      <c r="O8406">
        <v>0.31839192799999999</v>
      </c>
      <c r="P8406">
        <v>0.87687001099999995</v>
      </c>
      <c r="Q8406">
        <v>0.21500316</v>
      </c>
      <c r="R8406">
        <v>0.37436360427066601</v>
      </c>
      <c r="S8406">
        <v>0</v>
      </c>
      <c r="T8406">
        <v>0</v>
      </c>
      <c r="U8406">
        <v>0.657144646</v>
      </c>
      <c r="V8406">
        <v>0.85008076700000001</v>
      </c>
      <c r="W8406">
        <v>9.9485609999999999E-3</v>
      </c>
      <c r="X8406">
        <v>7.9998899999999997E-4</v>
      </c>
      <c r="Y8406">
        <v>0.34676763945178729</v>
      </c>
      <c r="Z8406">
        <v>0.39651858499999998</v>
      </c>
      <c r="AA8406">
        <v>0.657144646</v>
      </c>
      <c r="AB8406">
        <v>0</v>
      </c>
      <c r="AC8406">
        <v>0</v>
      </c>
      <c r="AD8406">
        <v>0.85</v>
      </c>
      <c r="AE8406">
        <v>0.85</v>
      </c>
      <c r="AF8406">
        <v>0.85</v>
      </c>
      <c r="AG8406">
        <v>0.85</v>
      </c>
      <c r="AH8406">
        <v>0.87687001099999995</v>
      </c>
      <c r="AI8406">
        <v>9.9485609999999999E-3</v>
      </c>
      <c r="AJ8406">
        <v>0.49013609200000002</v>
      </c>
      <c r="AK8406">
        <v>0</v>
      </c>
      <c r="AL8406">
        <v>0</v>
      </c>
    </row>
    <row r="8407" spans="1:38" x14ac:dyDescent="0.35">
      <c r="A8407" t="s">
        <v>8531</v>
      </c>
      <c r="B8407">
        <v>67893.158247028914</v>
      </c>
      <c r="C8407">
        <v>67127.990061573597</v>
      </c>
      <c r="D8407">
        <v>0</v>
      </c>
      <c r="E8407">
        <v>765.16818545532306</v>
      </c>
      <c r="F8407">
        <v>0</v>
      </c>
      <c r="G8407">
        <v>0.37508244385064848</v>
      </c>
      <c r="H8407">
        <v>0.37657342431197388</v>
      </c>
      <c r="I8407">
        <v>0.34813371002277749</v>
      </c>
      <c r="J8407">
        <v>351</v>
      </c>
      <c r="K8407">
        <v>5</v>
      </c>
      <c r="L8407" t="str">
        <f>VLOOKUP(J8407,Clustering!$D$3:$E$367,2,FALSE)</f>
        <v>Winter</v>
      </c>
      <c r="M8407">
        <v>0.34255341</v>
      </c>
      <c r="N8407">
        <v>0.32120210399999999</v>
      </c>
      <c r="O8407">
        <v>0.32120210399999999</v>
      </c>
      <c r="P8407">
        <v>0.878192529</v>
      </c>
      <c r="Q8407">
        <v>0.21182404699999999</v>
      </c>
      <c r="R8407">
        <v>0.37657342431197388</v>
      </c>
      <c r="S8407">
        <v>0</v>
      </c>
      <c r="T8407">
        <v>0</v>
      </c>
      <c r="U8407">
        <v>0.657144646</v>
      </c>
      <c r="V8407">
        <v>0.85008076700000001</v>
      </c>
      <c r="W8407">
        <v>1.0053282E-2</v>
      </c>
      <c r="X8407">
        <v>7.9998899999999997E-4</v>
      </c>
      <c r="Y8407">
        <v>0.34813371002277749</v>
      </c>
      <c r="Z8407">
        <v>0.45896482500000002</v>
      </c>
      <c r="AA8407">
        <v>0.657144646</v>
      </c>
      <c r="AB8407">
        <v>0</v>
      </c>
      <c r="AC8407">
        <v>0</v>
      </c>
      <c r="AD8407">
        <v>0.85</v>
      </c>
      <c r="AE8407">
        <v>0.85</v>
      </c>
      <c r="AF8407">
        <v>0.85</v>
      </c>
      <c r="AG8407">
        <v>0.85</v>
      </c>
      <c r="AH8407">
        <v>0.878192529</v>
      </c>
      <c r="AI8407">
        <v>1.0053282E-2</v>
      </c>
      <c r="AJ8407">
        <v>0.52414909300000001</v>
      </c>
      <c r="AK8407">
        <v>0</v>
      </c>
      <c r="AL8407">
        <v>0</v>
      </c>
    </row>
    <row r="8408" spans="1:38" x14ac:dyDescent="0.35">
      <c r="A8408" t="s">
        <v>8532</v>
      </c>
      <c r="B8408">
        <v>75934.227217358566</v>
      </c>
      <c r="C8408">
        <v>75183.146078348</v>
      </c>
      <c r="D8408">
        <v>0</v>
      </c>
      <c r="E8408">
        <v>751.08113901056413</v>
      </c>
      <c r="F8408">
        <v>0</v>
      </c>
      <c r="G8408">
        <v>0.36817702892674709</v>
      </c>
      <c r="H8408">
        <v>0.36922075035634933</v>
      </c>
      <c r="I8408">
        <v>0.34931228071147519</v>
      </c>
      <c r="J8408">
        <v>351</v>
      </c>
      <c r="K8408">
        <v>6</v>
      </c>
      <c r="L8408" t="str">
        <f>VLOOKUP(J8408,Clustering!$D$3:$E$367,2,FALSE)</f>
        <v>Winter</v>
      </c>
      <c r="M8408">
        <v>0.35350244800000002</v>
      </c>
      <c r="N8408">
        <v>0.33148044500000001</v>
      </c>
      <c r="O8408">
        <v>0.33148044500000001</v>
      </c>
      <c r="P8408">
        <v>0.87913863800000003</v>
      </c>
      <c r="Q8408">
        <v>0.24668164400000001</v>
      </c>
      <c r="R8408">
        <v>0.36922075035634933</v>
      </c>
      <c r="S8408">
        <v>0</v>
      </c>
      <c r="T8408">
        <v>0</v>
      </c>
      <c r="U8408">
        <v>0.657144646</v>
      </c>
      <c r="V8408">
        <v>0.85008076700000001</v>
      </c>
      <c r="W8408">
        <v>1.008819E-2</v>
      </c>
      <c r="X8408">
        <v>7.9998899999999997E-4</v>
      </c>
      <c r="Y8408">
        <v>0.34931228071147519</v>
      </c>
      <c r="Z8408">
        <v>0.54133725899999996</v>
      </c>
      <c r="AA8408">
        <v>0.657144646</v>
      </c>
      <c r="AB8408">
        <v>0</v>
      </c>
      <c r="AC8408">
        <v>0</v>
      </c>
      <c r="AD8408">
        <v>0.85</v>
      </c>
      <c r="AE8408">
        <v>0.85</v>
      </c>
      <c r="AF8408">
        <v>0.85</v>
      </c>
      <c r="AG8408">
        <v>0.85</v>
      </c>
      <c r="AH8408">
        <v>0.87913863800000003</v>
      </c>
      <c r="AI8408">
        <v>1.008819E-2</v>
      </c>
      <c r="AJ8408">
        <v>0.55420657600000001</v>
      </c>
      <c r="AK8408">
        <v>0</v>
      </c>
      <c r="AL8408">
        <v>1.7778800000000001E-4</v>
      </c>
    </row>
    <row r="8409" spans="1:38" x14ac:dyDescent="0.35">
      <c r="A8409" t="s">
        <v>8533</v>
      </c>
      <c r="B8409">
        <v>84089.525613770253</v>
      </c>
      <c r="C8409">
        <v>83286.646909372343</v>
      </c>
      <c r="D8409">
        <v>64.996258243534172</v>
      </c>
      <c r="E8409">
        <v>737.88244615437213</v>
      </c>
      <c r="F8409">
        <v>2.9353622329698001E-3</v>
      </c>
      <c r="G8409">
        <v>0.3617070814482215</v>
      </c>
      <c r="H8409">
        <v>0.36136584457315479</v>
      </c>
      <c r="I8409">
        <v>0.36787476905846161</v>
      </c>
      <c r="J8409">
        <v>351</v>
      </c>
      <c r="K8409">
        <v>7</v>
      </c>
      <c r="L8409" t="str">
        <f>VLOOKUP(J8409,Clustering!$D$3:$E$367,2,FALSE)</f>
        <v>Winter</v>
      </c>
      <c r="M8409">
        <v>0.393335981</v>
      </c>
      <c r="N8409">
        <v>0.34858800600000001</v>
      </c>
      <c r="O8409">
        <v>0.34858800600000001</v>
      </c>
      <c r="P8409">
        <v>0.87990162900000002</v>
      </c>
      <c r="Q8409">
        <v>0.30623369</v>
      </c>
      <c r="R8409">
        <v>0.36136584457315479</v>
      </c>
      <c r="S8409">
        <v>2.9353622329698001E-3</v>
      </c>
      <c r="T8409">
        <v>0</v>
      </c>
      <c r="U8409">
        <v>0.657144646</v>
      </c>
      <c r="V8409">
        <v>0.85008076700000001</v>
      </c>
      <c r="W8409">
        <v>1.1938272999999999E-2</v>
      </c>
      <c r="X8409">
        <v>1.7261339000000001E-2</v>
      </c>
      <c r="Y8409">
        <v>0.36787476905846161</v>
      </c>
      <c r="Z8409">
        <v>0.53641226900000005</v>
      </c>
      <c r="AA8409">
        <v>0.657144646</v>
      </c>
      <c r="AB8409">
        <v>0</v>
      </c>
      <c r="AC8409">
        <v>0</v>
      </c>
      <c r="AD8409">
        <v>0.85</v>
      </c>
      <c r="AE8409">
        <v>0.85</v>
      </c>
      <c r="AF8409">
        <v>0.85</v>
      </c>
      <c r="AG8409">
        <v>0.85</v>
      </c>
      <c r="AH8409">
        <v>0.87990162900000002</v>
      </c>
      <c r="AI8409">
        <v>1.1938272999999999E-2</v>
      </c>
      <c r="AJ8409">
        <v>0.56215237900000004</v>
      </c>
      <c r="AK8409">
        <v>2.0547535630788E-3</v>
      </c>
      <c r="AL8409">
        <v>3.8224380000000001E-3</v>
      </c>
    </row>
    <row r="8410" spans="1:38" x14ac:dyDescent="0.35">
      <c r="A8410" t="s">
        <v>8534</v>
      </c>
      <c r="B8410">
        <v>81418.588280613156</v>
      </c>
      <c r="C8410">
        <v>79075.203437022006</v>
      </c>
      <c r="D8410">
        <v>1616.7247059192371</v>
      </c>
      <c r="E8410">
        <v>726.66013767192487</v>
      </c>
      <c r="F8410">
        <v>7.3014551469763406E-2</v>
      </c>
      <c r="G8410">
        <v>0.3562059498391788</v>
      </c>
      <c r="H8410">
        <v>0.354736384449231</v>
      </c>
      <c r="I8410">
        <v>0.38276761685200378</v>
      </c>
      <c r="J8410">
        <v>351</v>
      </c>
      <c r="K8410">
        <v>8</v>
      </c>
      <c r="L8410" t="str">
        <f>VLOOKUP(J8410,Clustering!$D$3:$E$367,2,FALSE)</f>
        <v>Winter</v>
      </c>
      <c r="M8410">
        <v>0.43013995399999999</v>
      </c>
      <c r="N8410">
        <v>0.36226813899999999</v>
      </c>
      <c r="O8410">
        <v>0.36226813899999999</v>
      </c>
      <c r="P8410">
        <v>0.88068496699999999</v>
      </c>
      <c r="Q8410">
        <v>0.34684873599999999</v>
      </c>
      <c r="R8410">
        <v>0.354736384449231</v>
      </c>
      <c r="S8410">
        <v>7.3014551469763406E-2</v>
      </c>
      <c r="T8410">
        <v>0</v>
      </c>
      <c r="U8410">
        <v>0.657144646</v>
      </c>
      <c r="V8410">
        <v>0.85008076700000001</v>
      </c>
      <c r="W8410">
        <v>1.0821241000000001E-2</v>
      </c>
      <c r="X8410">
        <v>9.6505510000000003E-3</v>
      </c>
      <c r="Y8410">
        <v>0.38276761685200378</v>
      </c>
      <c r="Z8410">
        <v>0.48510019300000001</v>
      </c>
      <c r="AA8410">
        <v>0.657144646</v>
      </c>
      <c r="AB8410">
        <v>0</v>
      </c>
      <c r="AC8410">
        <v>0</v>
      </c>
      <c r="AD8410">
        <v>0.85</v>
      </c>
      <c r="AE8410">
        <v>0.85</v>
      </c>
      <c r="AF8410">
        <v>0.85</v>
      </c>
      <c r="AG8410">
        <v>0.85</v>
      </c>
      <c r="AH8410">
        <v>0.88068496699999999</v>
      </c>
      <c r="AI8410">
        <v>1.0821241000000001E-2</v>
      </c>
      <c r="AJ8410">
        <v>0.53052959700000002</v>
      </c>
      <c r="AK8410">
        <v>5.1110186028834298E-2</v>
      </c>
      <c r="AL8410">
        <v>8.8893899999999999E-5</v>
      </c>
    </row>
    <row r="8411" spans="1:38" x14ac:dyDescent="0.35">
      <c r="A8411" t="s">
        <v>8535</v>
      </c>
      <c r="B8411">
        <v>79422.713671636884</v>
      </c>
      <c r="C8411">
        <v>74828.857103566814</v>
      </c>
      <c r="D8411">
        <v>3852.5418189521902</v>
      </c>
      <c r="E8411">
        <v>741.314749117882</v>
      </c>
      <c r="F8411">
        <v>0.17398856583277361</v>
      </c>
      <c r="G8411">
        <v>0.36338958290092249</v>
      </c>
      <c r="H8411">
        <v>0.3628524507827619</v>
      </c>
      <c r="I8411">
        <v>0.37309798006518963</v>
      </c>
      <c r="J8411">
        <v>351</v>
      </c>
      <c r="K8411">
        <v>9</v>
      </c>
      <c r="L8411" t="str">
        <f>VLOOKUP(J8411,Clustering!$D$3:$E$367,2,FALSE)</f>
        <v>Winter</v>
      </c>
      <c r="M8411">
        <v>0.432276773</v>
      </c>
      <c r="N8411">
        <v>0.35522199300000001</v>
      </c>
      <c r="O8411">
        <v>0.35522199300000001</v>
      </c>
      <c r="P8411">
        <v>0.88103085599999997</v>
      </c>
      <c r="Q8411">
        <v>0.35923976600000002</v>
      </c>
      <c r="R8411">
        <v>0.3628524507827619</v>
      </c>
      <c r="S8411">
        <v>0.17398856583277361</v>
      </c>
      <c r="T8411">
        <v>4.0275049E-2</v>
      </c>
      <c r="U8411">
        <v>0.657144646</v>
      </c>
      <c r="V8411">
        <v>0.85008076700000001</v>
      </c>
      <c r="W8411">
        <v>1.0960869999999999E-2</v>
      </c>
      <c r="X8411">
        <v>7.9998899999999997E-4</v>
      </c>
      <c r="Y8411">
        <v>0.37309798006518963</v>
      </c>
      <c r="Z8411">
        <v>0.44069996</v>
      </c>
      <c r="AA8411">
        <v>0.657144646</v>
      </c>
      <c r="AB8411">
        <v>0</v>
      </c>
      <c r="AC8411">
        <v>0</v>
      </c>
      <c r="AD8411">
        <v>0.85</v>
      </c>
      <c r="AE8411">
        <v>0.85</v>
      </c>
      <c r="AF8411">
        <v>0.85</v>
      </c>
      <c r="AG8411">
        <v>0.85</v>
      </c>
      <c r="AH8411">
        <v>0.88103085599999997</v>
      </c>
      <c r="AI8411">
        <v>1.0960869999999999E-2</v>
      </c>
      <c r="AJ8411">
        <v>0.500474584</v>
      </c>
      <c r="AK8411">
        <v>0.1217919960829415</v>
      </c>
      <c r="AL8411">
        <v>0</v>
      </c>
    </row>
    <row r="8412" spans="1:38" x14ac:dyDescent="0.35">
      <c r="A8412" t="s">
        <v>8536</v>
      </c>
      <c r="B8412">
        <v>77823.580294986736</v>
      </c>
      <c r="C8412">
        <v>71387.193450002771</v>
      </c>
      <c r="D8412">
        <v>5639.3369735439637</v>
      </c>
      <c r="E8412">
        <v>797.04987143999517</v>
      </c>
      <c r="F8412">
        <v>0.25468384209298689</v>
      </c>
      <c r="G8412">
        <v>0.39071072129411522</v>
      </c>
      <c r="H8412">
        <v>0.39190153968940977</v>
      </c>
      <c r="I8412">
        <v>0.36918726823451131</v>
      </c>
      <c r="J8412">
        <v>351</v>
      </c>
      <c r="K8412">
        <v>10</v>
      </c>
      <c r="L8412" t="str">
        <f>VLOOKUP(J8412,Clustering!$D$3:$E$367,2,FALSE)</f>
        <v>Winter</v>
      </c>
      <c r="M8412">
        <v>0.4060993</v>
      </c>
      <c r="N8412">
        <v>0.33486645999999998</v>
      </c>
      <c r="O8412">
        <v>0.33486645999999998</v>
      </c>
      <c r="P8412">
        <v>0.88084773800000005</v>
      </c>
      <c r="Q8412">
        <v>0.369640723</v>
      </c>
      <c r="R8412">
        <v>0.39190153968940977</v>
      </c>
      <c r="S8412">
        <v>0.25468384209298689</v>
      </c>
      <c r="T8412">
        <v>0.405659665</v>
      </c>
      <c r="U8412">
        <v>0.65161143899999996</v>
      </c>
      <c r="V8412">
        <v>0.85008076700000001</v>
      </c>
      <c r="W8412">
        <v>1.3544005E-2</v>
      </c>
      <c r="X8412">
        <v>7.9998899999999997E-4</v>
      </c>
      <c r="Y8412">
        <v>0.36918726823451131</v>
      </c>
      <c r="Z8412">
        <v>0.43351368800000001</v>
      </c>
      <c r="AA8412">
        <v>0.65161143899999996</v>
      </c>
      <c r="AB8412">
        <v>0</v>
      </c>
      <c r="AC8412">
        <v>0</v>
      </c>
      <c r="AD8412">
        <v>0.85</v>
      </c>
      <c r="AE8412">
        <v>0.85</v>
      </c>
      <c r="AF8412">
        <v>0.85</v>
      </c>
      <c r="AG8412">
        <v>0.85</v>
      </c>
      <c r="AH8412">
        <v>0.88084773800000005</v>
      </c>
      <c r="AI8412">
        <v>1.3544005E-2</v>
      </c>
      <c r="AJ8412">
        <v>0.48025683000000002</v>
      </c>
      <c r="AK8412">
        <v>0.17827868946509079</v>
      </c>
      <c r="AL8412">
        <v>0</v>
      </c>
    </row>
    <row r="8413" spans="1:38" x14ac:dyDescent="0.35">
      <c r="A8413" t="s">
        <v>8537</v>
      </c>
      <c r="B8413">
        <v>74406.625998316318</v>
      </c>
      <c r="C8413">
        <v>66619.349792844834</v>
      </c>
      <c r="D8413">
        <v>6933.1225398667984</v>
      </c>
      <c r="E8413">
        <v>854.15366560468021</v>
      </c>
      <c r="F8413">
        <v>0.31311381008769551</v>
      </c>
      <c r="G8413">
        <v>0.41870277725719618</v>
      </c>
      <c r="H8413">
        <v>0.42050866458779601</v>
      </c>
      <c r="I8413">
        <v>0.38606225764086283</v>
      </c>
      <c r="J8413">
        <v>351</v>
      </c>
      <c r="K8413">
        <v>11</v>
      </c>
      <c r="L8413" t="str">
        <f>VLOOKUP(J8413,Clustering!$D$3:$E$367,2,FALSE)</f>
        <v>Winter</v>
      </c>
      <c r="M8413">
        <v>0.39250083600000002</v>
      </c>
      <c r="N8413">
        <v>0.32320965400000001</v>
      </c>
      <c r="O8413">
        <v>0.32320965400000001</v>
      </c>
      <c r="P8413">
        <v>0.87126457099999999</v>
      </c>
      <c r="Q8413">
        <v>0.35241844100000003</v>
      </c>
      <c r="R8413">
        <v>0.42050866458779601</v>
      </c>
      <c r="S8413">
        <v>0.31311381008769551</v>
      </c>
      <c r="T8413">
        <v>0.54926703899999996</v>
      </c>
      <c r="U8413">
        <v>0.65161143899999996</v>
      </c>
      <c r="V8413">
        <v>0.85008076700000001</v>
      </c>
      <c r="W8413">
        <v>1.3648726999999999E-2</v>
      </c>
      <c r="X8413">
        <v>7.9998899999999997E-4</v>
      </c>
      <c r="Y8413">
        <v>0.38606225764086283</v>
      </c>
      <c r="Z8413">
        <v>0.42796056399999999</v>
      </c>
      <c r="AA8413">
        <v>0.65161143899999996</v>
      </c>
      <c r="AB8413">
        <v>0</v>
      </c>
      <c r="AC8413">
        <v>0</v>
      </c>
      <c r="AD8413">
        <v>0.85</v>
      </c>
      <c r="AE8413">
        <v>0.85</v>
      </c>
      <c r="AF8413">
        <v>0.85</v>
      </c>
      <c r="AG8413">
        <v>0.85</v>
      </c>
      <c r="AH8413">
        <v>0.87126457099999999</v>
      </c>
      <c r="AI8413">
        <v>1.3648726999999999E-2</v>
      </c>
      <c r="AJ8413">
        <v>0.46853888399999999</v>
      </c>
      <c r="AK8413">
        <v>0.21917966706138689</v>
      </c>
      <c r="AL8413">
        <v>0</v>
      </c>
    </row>
    <row r="8414" spans="1:38" x14ac:dyDescent="0.35">
      <c r="A8414" t="s">
        <v>8538</v>
      </c>
      <c r="B8414">
        <v>72785.009374903137</v>
      </c>
      <c r="C8414">
        <v>64290.624233855793</v>
      </c>
      <c r="D8414">
        <v>7609.8439096648444</v>
      </c>
      <c r="E8414">
        <v>884.54123138249827</v>
      </c>
      <c r="F8414">
        <v>0.34367591327378771</v>
      </c>
      <c r="G8414">
        <v>0.4335986428345579</v>
      </c>
      <c r="H8414">
        <v>0.4354550837762789</v>
      </c>
      <c r="I8414">
        <v>0.40004439172041117</v>
      </c>
      <c r="J8414">
        <v>351</v>
      </c>
      <c r="K8414">
        <v>12</v>
      </c>
      <c r="L8414" t="str">
        <f>VLOOKUP(J8414,Clustering!$D$3:$E$367,2,FALSE)</f>
        <v>Winter</v>
      </c>
      <c r="M8414">
        <v>0.38149996200000003</v>
      </c>
      <c r="N8414">
        <v>0.31623450199999997</v>
      </c>
      <c r="O8414">
        <v>0.31623450199999997</v>
      </c>
      <c r="P8414">
        <v>0.87097972099999998</v>
      </c>
      <c r="Q8414">
        <v>0.31489489500000001</v>
      </c>
      <c r="R8414">
        <v>0.4354550837762789</v>
      </c>
      <c r="S8414">
        <v>0.34367591327378771</v>
      </c>
      <c r="T8414">
        <v>0.54412875900000002</v>
      </c>
      <c r="U8414">
        <v>0.65161143899999996</v>
      </c>
      <c r="V8414">
        <v>0.85008076700000001</v>
      </c>
      <c r="W8414">
        <v>1.3788356E-2</v>
      </c>
      <c r="X8414">
        <v>7.9998899999999997E-4</v>
      </c>
      <c r="Y8414">
        <v>0.40004439172041117</v>
      </c>
      <c r="Z8414">
        <v>0.41662307900000001</v>
      </c>
      <c r="AA8414">
        <v>0.65161143899999996</v>
      </c>
      <c r="AB8414">
        <v>0</v>
      </c>
      <c r="AC8414">
        <v>0</v>
      </c>
      <c r="AD8414">
        <v>0.85</v>
      </c>
      <c r="AE8414">
        <v>0.85</v>
      </c>
      <c r="AF8414">
        <v>0.85</v>
      </c>
      <c r="AG8414">
        <v>0.85</v>
      </c>
      <c r="AH8414">
        <v>0.87097972099999998</v>
      </c>
      <c r="AI8414">
        <v>1.3788356E-2</v>
      </c>
      <c r="AJ8414">
        <v>0.46441040500000003</v>
      </c>
      <c r="AK8414">
        <v>0.24057313929165139</v>
      </c>
      <c r="AL8414">
        <v>0</v>
      </c>
    </row>
    <row r="8415" spans="1:38" x14ac:dyDescent="0.35">
      <c r="A8415" t="s">
        <v>8539</v>
      </c>
      <c r="B8415">
        <v>72557.358061557752</v>
      </c>
      <c r="C8415">
        <v>64357.237807840407</v>
      </c>
      <c r="D8415">
        <v>7309.5572798736948</v>
      </c>
      <c r="E8415">
        <v>890.5629738436445</v>
      </c>
      <c r="F8415">
        <v>0.3301143628711164</v>
      </c>
      <c r="G8415">
        <v>0.4365504773743355</v>
      </c>
      <c r="H8415">
        <v>0.4383479391030819</v>
      </c>
      <c r="I8415">
        <v>0.40406224634097099</v>
      </c>
      <c r="J8415">
        <v>351</v>
      </c>
      <c r="K8415">
        <v>13</v>
      </c>
      <c r="L8415" t="str">
        <f>VLOOKUP(J8415,Clustering!$D$3:$E$367,2,FALSE)</f>
        <v>Winter</v>
      </c>
      <c r="M8415">
        <v>0.37364384</v>
      </c>
      <c r="N8415">
        <v>0.31802907000000002</v>
      </c>
      <c r="O8415">
        <v>0.31802907000000002</v>
      </c>
      <c r="P8415">
        <v>0.87056261899999998</v>
      </c>
      <c r="Q8415">
        <v>0.27101312300000002</v>
      </c>
      <c r="R8415">
        <v>0.4383479391030819</v>
      </c>
      <c r="S8415">
        <v>0.3301143628711164</v>
      </c>
      <c r="T8415">
        <v>0.51601934400000005</v>
      </c>
      <c r="U8415">
        <v>0.65161143899999996</v>
      </c>
      <c r="V8415">
        <v>0.85008076700000001</v>
      </c>
      <c r="W8415">
        <v>1.0995777999999999E-2</v>
      </c>
      <c r="X8415">
        <v>7.9998899999999997E-4</v>
      </c>
      <c r="Y8415">
        <v>0.40406224634097099</v>
      </c>
      <c r="Z8415">
        <v>0.39215825700000001</v>
      </c>
      <c r="AA8415">
        <v>0.65161143899999996</v>
      </c>
      <c r="AB8415">
        <v>0</v>
      </c>
      <c r="AC8415">
        <v>0</v>
      </c>
      <c r="AD8415">
        <v>0.85</v>
      </c>
      <c r="AE8415">
        <v>0.85</v>
      </c>
      <c r="AF8415">
        <v>0.85</v>
      </c>
      <c r="AG8415">
        <v>0.85</v>
      </c>
      <c r="AH8415">
        <v>0.87056261899999998</v>
      </c>
      <c r="AI8415">
        <v>1.0995777999999999E-2</v>
      </c>
      <c r="AJ8415">
        <v>0.45540865600000002</v>
      </c>
      <c r="AK8415">
        <v>0.2310800540097814</v>
      </c>
      <c r="AL8415">
        <v>0</v>
      </c>
    </row>
    <row r="8416" spans="1:38" x14ac:dyDescent="0.35">
      <c r="A8416" t="s">
        <v>8540</v>
      </c>
      <c r="B8416">
        <v>72762.768669016907</v>
      </c>
      <c r="C8416">
        <v>65867.691724566001</v>
      </c>
      <c r="D8416">
        <v>6016.7163115594676</v>
      </c>
      <c r="E8416">
        <v>878.36063289143442</v>
      </c>
      <c r="F8416">
        <v>0.27172705482937648</v>
      </c>
      <c r="G8416">
        <v>0.43056893769187959</v>
      </c>
      <c r="H8416">
        <v>0.43203990734880299</v>
      </c>
      <c r="I8416">
        <v>0.40398188924855982</v>
      </c>
      <c r="J8416">
        <v>351</v>
      </c>
      <c r="K8416">
        <v>14</v>
      </c>
      <c r="L8416" t="str">
        <f>VLOOKUP(J8416,Clustering!$D$3:$E$367,2,FALSE)</f>
        <v>Winter</v>
      </c>
      <c r="M8416">
        <v>0.36662286300000002</v>
      </c>
      <c r="N8416">
        <v>0.31876464599999998</v>
      </c>
      <c r="O8416">
        <v>0.31876464599999998</v>
      </c>
      <c r="P8416">
        <v>0.871305263</v>
      </c>
      <c r="Q8416">
        <v>0.252226318</v>
      </c>
      <c r="R8416">
        <v>0.43203990734880299</v>
      </c>
      <c r="S8416">
        <v>0.27172705482937648</v>
      </c>
      <c r="T8416">
        <v>0.50430708800000001</v>
      </c>
      <c r="U8416">
        <v>0.65161143899999996</v>
      </c>
      <c r="V8416">
        <v>0.85008076700000001</v>
      </c>
      <c r="W8416">
        <v>1.1519386E-2</v>
      </c>
      <c r="X8416">
        <v>7.9998899999999997E-4</v>
      </c>
      <c r="Y8416">
        <v>0.40398188924855982</v>
      </c>
      <c r="Z8416">
        <v>0.38683531700000001</v>
      </c>
      <c r="AA8416">
        <v>0.65161143899999996</v>
      </c>
      <c r="AB8416">
        <v>0</v>
      </c>
      <c r="AC8416">
        <v>0</v>
      </c>
      <c r="AD8416">
        <v>0.85</v>
      </c>
      <c r="AE8416">
        <v>0.85</v>
      </c>
      <c r="AF8416">
        <v>0.85</v>
      </c>
      <c r="AG8416">
        <v>0.85</v>
      </c>
      <c r="AH8416">
        <v>0.871305263</v>
      </c>
      <c r="AI8416">
        <v>1.1519386E-2</v>
      </c>
      <c r="AJ8416">
        <v>0.45706043600000001</v>
      </c>
      <c r="AK8416">
        <v>0.19020893838056349</v>
      </c>
      <c r="AL8416">
        <v>0</v>
      </c>
    </row>
    <row r="8417" spans="1:38" x14ac:dyDescent="0.35">
      <c r="A8417" t="s">
        <v>8541</v>
      </c>
      <c r="B8417">
        <v>73340.63236500624</v>
      </c>
      <c r="C8417">
        <v>68663.38942486218</v>
      </c>
      <c r="D8417">
        <v>3823.945567735751</v>
      </c>
      <c r="E8417">
        <v>853.29737240830889</v>
      </c>
      <c r="F8417">
        <v>0.17269710139937899</v>
      </c>
      <c r="G8417">
        <v>0.41828302569034742</v>
      </c>
      <c r="H8417">
        <v>0.41910241547060001</v>
      </c>
      <c r="I8417">
        <v>0.40347296099662228</v>
      </c>
      <c r="J8417">
        <v>351</v>
      </c>
      <c r="K8417">
        <v>15</v>
      </c>
      <c r="L8417" t="str">
        <f>VLOOKUP(J8417,Clustering!$D$3:$E$367,2,FALSE)</f>
        <v>Winter</v>
      </c>
      <c r="M8417">
        <v>0.356439854</v>
      </c>
      <c r="N8417">
        <v>0.32324712300000003</v>
      </c>
      <c r="O8417">
        <v>0.32324712300000003</v>
      </c>
      <c r="P8417">
        <v>0.87285159199999995</v>
      </c>
      <c r="Q8417">
        <v>0.24653145000000001</v>
      </c>
      <c r="R8417">
        <v>0.41910241547060001</v>
      </c>
      <c r="S8417">
        <v>0.17269710139937899</v>
      </c>
      <c r="T8417">
        <v>0.52622034200000001</v>
      </c>
      <c r="U8417">
        <v>0.65161143899999996</v>
      </c>
      <c r="V8417">
        <v>0.85008076700000001</v>
      </c>
      <c r="W8417">
        <v>1.1763737E-2</v>
      </c>
      <c r="X8417">
        <v>1.1920259999999999E-3</v>
      </c>
      <c r="Y8417">
        <v>0.40347296099662228</v>
      </c>
      <c r="Z8417">
        <v>0.41153664400000001</v>
      </c>
      <c r="AA8417">
        <v>0.65161143899999996</v>
      </c>
      <c r="AB8417">
        <v>0</v>
      </c>
      <c r="AC8417">
        <v>0</v>
      </c>
      <c r="AD8417">
        <v>0.85</v>
      </c>
      <c r="AE8417">
        <v>0.85</v>
      </c>
      <c r="AF8417">
        <v>0.85</v>
      </c>
      <c r="AG8417">
        <v>0.85</v>
      </c>
      <c r="AH8417">
        <v>0.87285159199999995</v>
      </c>
      <c r="AI8417">
        <v>1.1763737E-2</v>
      </c>
      <c r="AJ8417">
        <v>0.48176406300000002</v>
      </c>
      <c r="AK8417">
        <v>0.1208879709795653</v>
      </c>
      <c r="AL8417">
        <v>0</v>
      </c>
    </row>
    <row r="8418" spans="1:38" x14ac:dyDescent="0.35">
      <c r="A8418" t="s">
        <v>8542</v>
      </c>
      <c r="B8418">
        <v>75420.596655090078</v>
      </c>
      <c r="C8418">
        <v>73147.129382803643</v>
      </c>
      <c r="D8418">
        <v>1437.13826554051</v>
      </c>
      <c r="E8418">
        <v>836.3290067459335</v>
      </c>
      <c r="F8418">
        <v>6.4904065283527601E-2</v>
      </c>
      <c r="G8418">
        <v>0.40996519938526149</v>
      </c>
      <c r="H8418">
        <v>0.4103836709439852</v>
      </c>
      <c r="I8418">
        <v>0.4024015330978063</v>
      </c>
      <c r="J8418">
        <v>351</v>
      </c>
      <c r="K8418">
        <v>16</v>
      </c>
      <c r="L8418" t="str">
        <f>VLOOKUP(J8418,Clustering!$D$3:$E$367,2,FALSE)</f>
        <v>Winter</v>
      </c>
      <c r="M8418">
        <v>0.34271467900000002</v>
      </c>
      <c r="N8418">
        <v>0.328885223</v>
      </c>
      <c r="O8418">
        <v>0.328885223</v>
      </c>
      <c r="P8418">
        <v>0.87551697399999995</v>
      </c>
      <c r="Q8418">
        <v>0.27001182800000001</v>
      </c>
      <c r="R8418">
        <v>0.4103836709439852</v>
      </c>
      <c r="S8418">
        <v>6.4904065283527601E-2</v>
      </c>
      <c r="T8418">
        <v>0.54155961900000005</v>
      </c>
      <c r="U8418">
        <v>0.66087779999999996</v>
      </c>
      <c r="V8418">
        <v>0.85008076700000001</v>
      </c>
      <c r="W8418">
        <v>1.2566603000000001E-2</v>
      </c>
      <c r="X8418">
        <v>1.332757E-3</v>
      </c>
      <c r="Y8418">
        <v>0.4024015330978063</v>
      </c>
      <c r="Z8418">
        <v>0.50478961899999997</v>
      </c>
      <c r="AA8418">
        <v>0.66087779999999996</v>
      </c>
      <c r="AB8418">
        <v>0</v>
      </c>
      <c r="AC8418">
        <v>0</v>
      </c>
      <c r="AD8418">
        <v>0.85</v>
      </c>
      <c r="AE8418">
        <v>0.85</v>
      </c>
      <c r="AF8418">
        <v>0.85</v>
      </c>
      <c r="AG8418">
        <v>0.85</v>
      </c>
      <c r="AH8418">
        <v>0.87551697399999995</v>
      </c>
      <c r="AI8418">
        <v>1.2566603000000001E-2</v>
      </c>
      <c r="AJ8418">
        <v>0.52016057199999999</v>
      </c>
      <c r="AK8418">
        <v>4.5432845698469303E-2</v>
      </c>
      <c r="AL8418">
        <v>0</v>
      </c>
    </row>
    <row r="8419" spans="1:38" x14ac:dyDescent="0.35">
      <c r="A8419" t="s">
        <v>8543</v>
      </c>
      <c r="B8419">
        <v>79383.278003296276</v>
      </c>
      <c r="C8419">
        <v>78527.373446520767</v>
      </c>
      <c r="D8419">
        <v>36.814798688691461</v>
      </c>
      <c r="E8419">
        <v>819.0897580868251</v>
      </c>
      <c r="F8419">
        <v>1.6626306283703E-3</v>
      </c>
      <c r="G8419">
        <v>0.40151458729746331</v>
      </c>
      <c r="H8419">
        <v>0.4014640336863422</v>
      </c>
      <c r="I8419">
        <v>0.40242831879527668</v>
      </c>
      <c r="J8419">
        <v>351</v>
      </c>
      <c r="K8419">
        <v>17</v>
      </c>
      <c r="L8419" t="str">
        <f>VLOOKUP(J8419,Clustering!$D$3:$E$367,2,FALSE)</f>
        <v>Winter</v>
      </c>
      <c r="M8419">
        <v>0.35239084100000001</v>
      </c>
      <c r="N8419">
        <v>0.34088911</v>
      </c>
      <c r="O8419">
        <v>0.34088911</v>
      </c>
      <c r="P8419">
        <v>0.87812131699999996</v>
      </c>
      <c r="Q8419">
        <v>0.31217888100000002</v>
      </c>
      <c r="R8419">
        <v>0.4014640336863422</v>
      </c>
      <c r="S8419">
        <v>1.6626306283703E-3</v>
      </c>
      <c r="T8419">
        <v>0.47483754</v>
      </c>
      <c r="U8419">
        <v>0.666411007</v>
      </c>
      <c r="V8419">
        <v>0.85008076700000001</v>
      </c>
      <c r="W8419">
        <v>1.2810953999999999E-2</v>
      </c>
      <c r="X8419">
        <v>1.3817619999999999E-3</v>
      </c>
      <c r="Y8419">
        <v>0.40242831879527668</v>
      </c>
      <c r="Z8419">
        <v>0.55841433200000001</v>
      </c>
      <c r="AA8419">
        <v>0.666411007</v>
      </c>
      <c r="AB8419">
        <v>0</v>
      </c>
      <c r="AC8419">
        <v>0</v>
      </c>
      <c r="AD8419">
        <v>0.85</v>
      </c>
      <c r="AE8419">
        <v>0.85</v>
      </c>
      <c r="AF8419">
        <v>0.85</v>
      </c>
      <c r="AG8419">
        <v>0.85</v>
      </c>
      <c r="AH8419">
        <v>0.87812131699999996</v>
      </c>
      <c r="AI8419">
        <v>1.2810953999999999E-2</v>
      </c>
      <c r="AJ8419">
        <v>0.56299829999999995</v>
      </c>
      <c r="AK8419">
        <v>1.1638414398591999E-3</v>
      </c>
      <c r="AL8419">
        <v>0.10800175200000001</v>
      </c>
    </row>
    <row r="8420" spans="1:38" x14ac:dyDescent="0.35">
      <c r="A8420" t="s">
        <v>8544</v>
      </c>
      <c r="B8420">
        <v>80453.026803549539</v>
      </c>
      <c r="C8420">
        <v>79660.483304152527</v>
      </c>
      <c r="D8420">
        <v>0</v>
      </c>
      <c r="E8420">
        <v>792.5434993970058</v>
      </c>
      <c r="F8420">
        <v>0</v>
      </c>
      <c r="G8420">
        <v>0.38850171539068912</v>
      </c>
      <c r="H8420">
        <v>0.38774306015713039</v>
      </c>
      <c r="I8420">
        <v>0.40221403321551341</v>
      </c>
      <c r="J8420">
        <v>351</v>
      </c>
      <c r="K8420">
        <v>18</v>
      </c>
      <c r="L8420" t="str">
        <f>VLOOKUP(J8420,Clustering!$D$3:$E$367,2,FALSE)</f>
        <v>Winter</v>
      </c>
      <c r="M8420">
        <v>0.36907646100000002</v>
      </c>
      <c r="N8420">
        <v>0.35647227500000001</v>
      </c>
      <c r="O8420">
        <v>0.35647227500000001</v>
      </c>
      <c r="P8420">
        <v>0.87950487399999999</v>
      </c>
      <c r="Q8420">
        <v>0.33256775999999999</v>
      </c>
      <c r="R8420">
        <v>0.38774306015713039</v>
      </c>
      <c r="S8420">
        <v>0</v>
      </c>
      <c r="T8420">
        <v>0.15048360299999999</v>
      </c>
      <c r="U8420">
        <v>0.666411007</v>
      </c>
      <c r="V8420">
        <v>0.85008076700000001</v>
      </c>
      <c r="W8420">
        <v>1.1554293E-2</v>
      </c>
      <c r="X8420">
        <v>5.485162E-3</v>
      </c>
      <c r="Y8420">
        <v>0.40221403321551341</v>
      </c>
      <c r="Z8420">
        <v>0.57233151100000001</v>
      </c>
      <c r="AA8420">
        <v>0.666411007</v>
      </c>
      <c r="AB8420">
        <v>0</v>
      </c>
      <c r="AC8420">
        <v>0</v>
      </c>
      <c r="AD8420">
        <v>0.85</v>
      </c>
      <c r="AE8420">
        <v>0.85</v>
      </c>
      <c r="AF8420">
        <v>0.85</v>
      </c>
      <c r="AG8420">
        <v>0.85</v>
      </c>
      <c r="AH8420">
        <v>0.87950487399999999</v>
      </c>
      <c r="AI8420">
        <v>1.1554293E-2</v>
      </c>
      <c r="AJ8420">
        <v>0.600362336</v>
      </c>
      <c r="AK8420">
        <v>0</v>
      </c>
      <c r="AL8420">
        <v>0.318959985</v>
      </c>
    </row>
    <row r="8421" spans="1:38" x14ac:dyDescent="0.35">
      <c r="A8421" t="s">
        <v>8545</v>
      </c>
      <c r="B8421">
        <v>79322.443583670727</v>
      </c>
      <c r="C8421">
        <v>78556.064368457795</v>
      </c>
      <c r="D8421">
        <v>0</v>
      </c>
      <c r="E8421">
        <v>766.37921521292935</v>
      </c>
      <c r="F8421">
        <v>0</v>
      </c>
      <c r="G8421">
        <v>0.37567608588869089</v>
      </c>
      <c r="H8421">
        <v>0.37432342572446031</v>
      </c>
      <c r="I8421">
        <v>0.4001247488128224</v>
      </c>
      <c r="J8421">
        <v>351</v>
      </c>
      <c r="K8421">
        <v>19</v>
      </c>
      <c r="L8421" t="str">
        <f>VLOOKUP(J8421,Clustering!$D$3:$E$367,2,FALSE)</f>
        <v>Winter</v>
      </c>
      <c r="M8421">
        <v>0.390830546</v>
      </c>
      <c r="N8421">
        <v>0.35979912800000002</v>
      </c>
      <c r="O8421">
        <v>0.35979912800000002</v>
      </c>
      <c r="P8421">
        <v>0.87990162900000002</v>
      </c>
      <c r="Q8421">
        <v>0.35170501799999998</v>
      </c>
      <c r="R8421">
        <v>0.37432342572446031</v>
      </c>
      <c r="S8421">
        <v>0</v>
      </c>
      <c r="T8421">
        <v>0</v>
      </c>
      <c r="U8421">
        <v>0.666411007</v>
      </c>
      <c r="V8421">
        <v>0.85008076700000001</v>
      </c>
      <c r="W8421">
        <v>1.1624107999999999E-2</v>
      </c>
      <c r="X8421">
        <v>5.485162E-3</v>
      </c>
      <c r="Y8421">
        <v>0.4001247488128224</v>
      </c>
      <c r="Z8421">
        <v>0.56127240700000003</v>
      </c>
      <c r="AA8421">
        <v>0.666411007</v>
      </c>
      <c r="AB8421">
        <v>0</v>
      </c>
      <c r="AC8421">
        <v>0</v>
      </c>
      <c r="AD8421">
        <v>0.85</v>
      </c>
      <c r="AE8421">
        <v>0.85</v>
      </c>
      <c r="AF8421">
        <v>0.85</v>
      </c>
      <c r="AG8421">
        <v>0.85</v>
      </c>
      <c r="AH8421">
        <v>0.87990162900000002</v>
      </c>
      <c r="AI8421">
        <v>1.1624107999999999E-2</v>
      </c>
      <c r="AJ8421">
        <v>0.603304795</v>
      </c>
      <c r="AK8421">
        <v>0</v>
      </c>
      <c r="AL8421">
        <v>0.169455622</v>
      </c>
    </row>
    <row r="8422" spans="1:38" x14ac:dyDescent="0.35">
      <c r="A8422" t="s">
        <v>8546</v>
      </c>
      <c r="B8422">
        <v>77160.448227181798</v>
      </c>
      <c r="C8422">
        <v>76414.164100990165</v>
      </c>
      <c r="D8422">
        <v>0</v>
      </c>
      <c r="E8422">
        <v>746.28412619163817</v>
      </c>
      <c r="F8422">
        <v>0</v>
      </c>
      <c r="G8422">
        <v>0.36582555205472461</v>
      </c>
      <c r="H8422">
        <v>0.36435914626547189</v>
      </c>
      <c r="I8422">
        <v>0.39233011084893621</v>
      </c>
      <c r="J8422">
        <v>351</v>
      </c>
      <c r="K8422">
        <v>20</v>
      </c>
      <c r="L8422" t="str">
        <f>VLOOKUP(J8422,Clustering!$D$3:$E$367,2,FALSE)</f>
        <v>Winter</v>
      </c>
      <c r="M8422">
        <v>0.38392476199999997</v>
      </c>
      <c r="N8422">
        <v>0.35255577700000001</v>
      </c>
      <c r="O8422">
        <v>0.35255577700000001</v>
      </c>
      <c r="P8422">
        <v>0.88014578600000004</v>
      </c>
      <c r="Q8422">
        <v>0.35331960699999998</v>
      </c>
      <c r="R8422">
        <v>0.36435914626547189</v>
      </c>
      <c r="S8422">
        <v>0</v>
      </c>
      <c r="T8422">
        <v>0</v>
      </c>
      <c r="U8422">
        <v>0.66539358599999998</v>
      </c>
      <c r="V8422">
        <v>0.85008076700000001</v>
      </c>
      <c r="W8422">
        <v>1.1728829E-2</v>
      </c>
      <c r="X8422">
        <v>7.9215689999999998E-3</v>
      </c>
      <c r="Y8422">
        <v>0.39233011084893621</v>
      </c>
      <c r="Z8422">
        <v>0.55127099000000002</v>
      </c>
      <c r="AA8422">
        <v>0.66539358599999998</v>
      </c>
      <c r="AB8422">
        <v>0</v>
      </c>
      <c r="AC8422">
        <v>0</v>
      </c>
      <c r="AD8422">
        <v>0.85</v>
      </c>
      <c r="AE8422">
        <v>0.85</v>
      </c>
      <c r="AF8422">
        <v>0.85</v>
      </c>
      <c r="AG8422">
        <v>0.85</v>
      </c>
      <c r="AH8422">
        <v>0.88014578600000004</v>
      </c>
      <c r="AI8422">
        <v>1.1728829E-2</v>
      </c>
      <c r="AJ8422">
        <v>0.58651979099999996</v>
      </c>
      <c r="AK8422">
        <v>0</v>
      </c>
      <c r="AL8422">
        <v>0.163168005</v>
      </c>
    </row>
    <row r="8423" spans="1:38" x14ac:dyDescent="0.35">
      <c r="A8423" t="s">
        <v>8547</v>
      </c>
      <c r="B8423">
        <v>74346.869498875036</v>
      </c>
      <c r="C8423">
        <v>73621.549756149863</v>
      </c>
      <c r="D8423">
        <v>0</v>
      </c>
      <c r="E8423">
        <v>725.31974272517289</v>
      </c>
      <c r="F8423">
        <v>0</v>
      </c>
      <c r="G8423">
        <v>0.35554889349273178</v>
      </c>
      <c r="H8423">
        <v>0.35405334916373588</v>
      </c>
      <c r="I8423">
        <v>0.38258011696971089</v>
      </c>
      <c r="J8423">
        <v>351</v>
      </c>
      <c r="K8423">
        <v>21</v>
      </c>
      <c r="L8423" t="str">
        <f>VLOOKUP(J8423,Clustering!$D$3:$E$367,2,FALSE)</f>
        <v>Winter</v>
      </c>
      <c r="M8423">
        <v>0.36841410499999999</v>
      </c>
      <c r="N8423">
        <v>0.34678160499999999</v>
      </c>
      <c r="O8423">
        <v>0.34678160499999999</v>
      </c>
      <c r="P8423">
        <v>0.88021699900000006</v>
      </c>
      <c r="Q8423">
        <v>0.34293116699999998</v>
      </c>
      <c r="R8423">
        <v>0.35405334916373588</v>
      </c>
      <c r="S8423">
        <v>0</v>
      </c>
      <c r="T8423">
        <v>0</v>
      </c>
      <c r="U8423">
        <v>0.66205957400000004</v>
      </c>
      <c r="V8423">
        <v>0.85008076700000001</v>
      </c>
      <c r="W8423">
        <v>1.1763737E-2</v>
      </c>
      <c r="X8423">
        <v>6.6981300000000001E-3</v>
      </c>
      <c r="Y8423">
        <v>0.38258011696971089</v>
      </c>
      <c r="Z8423">
        <v>0.52536606900000005</v>
      </c>
      <c r="AA8423">
        <v>0.66205957400000004</v>
      </c>
      <c r="AB8423">
        <v>0</v>
      </c>
      <c r="AC8423">
        <v>0</v>
      </c>
      <c r="AD8423">
        <v>0.85</v>
      </c>
      <c r="AE8423">
        <v>0.85</v>
      </c>
      <c r="AF8423">
        <v>0.85</v>
      </c>
      <c r="AG8423">
        <v>0.85</v>
      </c>
      <c r="AH8423">
        <v>0.88021699900000006</v>
      </c>
      <c r="AI8423">
        <v>1.1763737E-2</v>
      </c>
      <c r="AJ8423">
        <v>0.56856129799999999</v>
      </c>
      <c r="AK8423">
        <v>0</v>
      </c>
      <c r="AL8423">
        <v>0.143390197</v>
      </c>
    </row>
    <row r="8424" spans="1:38" x14ac:dyDescent="0.35">
      <c r="A8424" t="s">
        <v>8548</v>
      </c>
      <c r="B8424">
        <v>69930.584534561043</v>
      </c>
      <c r="C8424">
        <v>69236.539480591236</v>
      </c>
      <c r="D8424">
        <v>0</v>
      </c>
      <c r="E8424">
        <v>694.04505396980187</v>
      </c>
      <c r="F8424">
        <v>0</v>
      </c>
      <c r="G8424">
        <v>0.34021816371068719</v>
      </c>
      <c r="H8424">
        <v>0.33868505524009429</v>
      </c>
      <c r="I8424">
        <v>0.36792834045340261</v>
      </c>
      <c r="J8424">
        <v>351</v>
      </c>
      <c r="K8424">
        <v>22</v>
      </c>
      <c r="L8424" t="str">
        <f>VLOOKUP(J8424,Clustering!$D$3:$E$367,2,FALSE)</f>
        <v>Winter</v>
      </c>
      <c r="M8424">
        <v>0.35456797800000001</v>
      </c>
      <c r="N8424">
        <v>0.33612857400000001</v>
      </c>
      <c r="O8424">
        <v>0.33612857400000001</v>
      </c>
      <c r="P8424">
        <v>0.87928106299999997</v>
      </c>
      <c r="Q8424">
        <v>0.32007659900000002</v>
      </c>
      <c r="R8424">
        <v>0.33868505524009429</v>
      </c>
      <c r="S8424">
        <v>0</v>
      </c>
      <c r="T8424">
        <v>0</v>
      </c>
      <c r="U8424">
        <v>0.66205957400000004</v>
      </c>
      <c r="V8424">
        <v>0.85008076700000001</v>
      </c>
      <c r="W8424">
        <v>1.1868458E-2</v>
      </c>
      <c r="X8424">
        <v>1.3817619999999999E-3</v>
      </c>
      <c r="Y8424">
        <v>0.36792834045340261</v>
      </c>
      <c r="Z8424">
        <v>0.46434280900000002</v>
      </c>
      <c r="AA8424">
        <v>0.66205957400000004</v>
      </c>
      <c r="AB8424">
        <v>0</v>
      </c>
      <c r="AC8424">
        <v>0</v>
      </c>
      <c r="AD8424">
        <v>0.85</v>
      </c>
      <c r="AE8424">
        <v>0.85</v>
      </c>
      <c r="AF8424">
        <v>0.85</v>
      </c>
      <c r="AG8424">
        <v>0.85</v>
      </c>
      <c r="AH8424">
        <v>0.87928106299999997</v>
      </c>
      <c r="AI8424">
        <v>1.1868458E-2</v>
      </c>
      <c r="AJ8424">
        <v>0.54641555500000005</v>
      </c>
      <c r="AK8424">
        <v>0</v>
      </c>
      <c r="AL8424">
        <v>0.12674318800000001</v>
      </c>
    </row>
    <row r="8425" spans="1:38" x14ac:dyDescent="0.35">
      <c r="A8425" t="s">
        <v>8549</v>
      </c>
      <c r="B8425">
        <v>65300.541904524252</v>
      </c>
      <c r="C8425">
        <v>64638.230540688273</v>
      </c>
      <c r="D8425">
        <v>0</v>
      </c>
      <c r="E8425">
        <v>662.31136383597197</v>
      </c>
      <c r="F8425">
        <v>0</v>
      </c>
      <c r="G8425">
        <v>0.32466243325292737</v>
      </c>
      <c r="H8425">
        <v>0.32305560076611639</v>
      </c>
      <c r="I8425">
        <v>0.3537051350966206</v>
      </c>
      <c r="J8425">
        <v>351</v>
      </c>
      <c r="K8425">
        <v>23</v>
      </c>
      <c r="L8425" t="str">
        <f>VLOOKUP(J8425,Clustering!$D$3:$E$367,2,FALSE)</f>
        <v>Winter</v>
      </c>
      <c r="M8425">
        <v>0.33817033899999999</v>
      </c>
      <c r="N8425">
        <v>0.32402214000000001</v>
      </c>
      <c r="O8425">
        <v>0.32402214000000001</v>
      </c>
      <c r="P8425">
        <v>0.876727586</v>
      </c>
      <c r="Q8425">
        <v>0.303329933</v>
      </c>
      <c r="R8425">
        <v>0.32305560076611639</v>
      </c>
      <c r="S8425">
        <v>0</v>
      </c>
      <c r="T8425">
        <v>0</v>
      </c>
      <c r="U8425">
        <v>0.660439526</v>
      </c>
      <c r="V8425">
        <v>0.85008076700000001</v>
      </c>
      <c r="W8425">
        <v>1.1659015E-2</v>
      </c>
      <c r="X8425">
        <v>1.3817619999999999E-3</v>
      </c>
      <c r="Y8425">
        <v>0.3537051350966206</v>
      </c>
      <c r="Z8425">
        <v>0.41028221999999998</v>
      </c>
      <c r="AA8425">
        <v>0.660439526</v>
      </c>
      <c r="AB8425">
        <v>0</v>
      </c>
      <c r="AC8425">
        <v>0</v>
      </c>
      <c r="AD8425">
        <v>0.85</v>
      </c>
      <c r="AE8425">
        <v>0.85</v>
      </c>
      <c r="AF8425">
        <v>0.85</v>
      </c>
      <c r="AG8425">
        <v>0.85</v>
      </c>
      <c r="AH8425">
        <v>0.876727586</v>
      </c>
      <c r="AI8425">
        <v>1.1659015E-2</v>
      </c>
      <c r="AJ8425">
        <v>0.51855926799999996</v>
      </c>
      <c r="AK8425">
        <v>0</v>
      </c>
      <c r="AL8425">
        <v>3.9796281000000003E-2</v>
      </c>
    </row>
    <row r="8426" spans="1:38" x14ac:dyDescent="0.35">
      <c r="A8426" t="s">
        <v>8550</v>
      </c>
      <c r="B8426">
        <v>63220.727628841727</v>
      </c>
      <c r="C8426">
        <v>62565.220096830039</v>
      </c>
      <c r="D8426">
        <v>0</v>
      </c>
      <c r="E8426">
        <v>655.50753201169243</v>
      </c>
      <c r="F8426">
        <v>0</v>
      </c>
      <c r="G8426">
        <v>0.321327221574359</v>
      </c>
      <c r="H8426">
        <v>0.31962033506553772</v>
      </c>
      <c r="I8426">
        <v>0.3521783503408078</v>
      </c>
      <c r="J8426">
        <v>352</v>
      </c>
      <c r="K8426">
        <v>0</v>
      </c>
      <c r="L8426" t="str">
        <f>VLOOKUP(J8426,Clustering!$D$3:$E$367,2,FALSE)</f>
        <v>Winter Peak</v>
      </c>
      <c r="M8426">
        <v>0.78683899099999999</v>
      </c>
      <c r="N8426">
        <v>0.43949571300000001</v>
      </c>
      <c r="O8426">
        <v>0.43949571300000001</v>
      </c>
      <c r="P8426">
        <v>0.95883559699999998</v>
      </c>
      <c r="Q8426">
        <v>0.39603737300000003</v>
      </c>
      <c r="R8426">
        <v>0.31962033506553772</v>
      </c>
      <c r="S8426">
        <v>0</v>
      </c>
      <c r="T8426">
        <v>0</v>
      </c>
      <c r="U8426">
        <v>0.657144646</v>
      </c>
      <c r="V8426">
        <v>0.85008076700000001</v>
      </c>
      <c r="W8426">
        <v>5.5083609999999998E-2</v>
      </c>
      <c r="X8426">
        <v>1.332757E-3</v>
      </c>
      <c r="Y8426">
        <v>0.3521783503408078</v>
      </c>
      <c r="Z8426">
        <v>0.42880492399999998</v>
      </c>
      <c r="AA8426">
        <v>0.657144646</v>
      </c>
      <c r="AB8426">
        <v>0</v>
      </c>
      <c r="AC8426">
        <v>0</v>
      </c>
      <c r="AD8426">
        <v>0.85</v>
      </c>
      <c r="AE8426">
        <v>0.85</v>
      </c>
      <c r="AF8426">
        <v>0.85</v>
      </c>
      <c r="AG8426">
        <v>0.85</v>
      </c>
      <c r="AH8426">
        <v>0.95883559699999998</v>
      </c>
      <c r="AI8426">
        <v>5.5083609999999998E-2</v>
      </c>
      <c r="AJ8426">
        <v>0.49357625599999999</v>
      </c>
      <c r="AK8426">
        <v>0</v>
      </c>
      <c r="AL8426">
        <v>5.84098E-3</v>
      </c>
    </row>
    <row r="8427" spans="1:38" x14ac:dyDescent="0.35">
      <c r="A8427" t="s">
        <v>8551</v>
      </c>
      <c r="B8427">
        <v>62548.186848974081</v>
      </c>
      <c r="C8427">
        <v>61891.586879042297</v>
      </c>
      <c r="D8427">
        <v>0</v>
      </c>
      <c r="E8427">
        <v>656.59996993178322</v>
      </c>
      <c r="F8427">
        <v>0</v>
      </c>
      <c r="G8427">
        <v>0.32186273035871721</v>
      </c>
      <c r="H8427">
        <v>0.32028328107793008</v>
      </c>
      <c r="I8427">
        <v>0.35041049430776161</v>
      </c>
      <c r="J8427">
        <v>352</v>
      </c>
      <c r="K8427">
        <v>1</v>
      </c>
      <c r="L8427" t="str">
        <f>VLOOKUP(J8427,Clustering!$D$3:$E$367,2,FALSE)</f>
        <v>Winter Peak</v>
      </c>
      <c r="M8427">
        <v>0.77838386900000001</v>
      </c>
      <c r="N8427">
        <v>0.42769100300000001</v>
      </c>
      <c r="O8427">
        <v>0.42769100300000001</v>
      </c>
      <c r="P8427">
        <v>0.95771654299999998</v>
      </c>
      <c r="Q8427">
        <v>0.35355741499999999</v>
      </c>
      <c r="R8427">
        <v>0.32028328107793008</v>
      </c>
      <c r="S8427">
        <v>0</v>
      </c>
      <c r="T8427">
        <v>0</v>
      </c>
      <c r="U8427">
        <v>0.657144646</v>
      </c>
      <c r="V8427">
        <v>0.85008076700000001</v>
      </c>
      <c r="W8427">
        <v>2.1014153000000001E-2</v>
      </c>
      <c r="X8427">
        <v>8.3936000000000004E-4</v>
      </c>
      <c r="Y8427">
        <v>0.35041049430776161</v>
      </c>
      <c r="Z8427">
        <v>0.41457354600000001</v>
      </c>
      <c r="AA8427">
        <v>0.657144646</v>
      </c>
      <c r="AB8427">
        <v>0</v>
      </c>
      <c r="AC8427">
        <v>0</v>
      </c>
      <c r="AD8427">
        <v>0.85</v>
      </c>
      <c r="AE8427">
        <v>0.85</v>
      </c>
      <c r="AF8427">
        <v>0.85</v>
      </c>
      <c r="AG8427">
        <v>0.85</v>
      </c>
      <c r="AH8427">
        <v>0.95771654299999998</v>
      </c>
      <c r="AI8427">
        <v>2.1014153000000001E-2</v>
      </c>
      <c r="AJ8427">
        <v>0.483663813</v>
      </c>
      <c r="AK8427">
        <v>0</v>
      </c>
      <c r="AL8427">
        <v>0</v>
      </c>
    </row>
    <row r="8428" spans="1:38" x14ac:dyDescent="0.35">
      <c r="A8428" t="s">
        <v>8552</v>
      </c>
      <c r="B8428">
        <v>62410.739515509042</v>
      </c>
      <c r="C8428">
        <v>61759.828013511367</v>
      </c>
      <c r="D8428">
        <v>0</v>
      </c>
      <c r="E8428">
        <v>650.91150199766651</v>
      </c>
      <c r="F8428">
        <v>0</v>
      </c>
      <c r="G8428">
        <v>0.31907426568513059</v>
      </c>
      <c r="H8428">
        <v>0.31769176484766898</v>
      </c>
      <c r="I8428">
        <v>0.3440622840072769</v>
      </c>
      <c r="J8428">
        <v>352</v>
      </c>
      <c r="K8428">
        <v>2</v>
      </c>
      <c r="L8428" t="str">
        <f>VLOOKUP(J8428,Clustering!$D$3:$E$367,2,FALSE)</f>
        <v>Winter Peak</v>
      </c>
      <c r="M8428">
        <v>0.77382800900000004</v>
      </c>
      <c r="N8428">
        <v>0.41814034900000002</v>
      </c>
      <c r="O8428">
        <v>0.41814034900000002</v>
      </c>
      <c r="P8428">
        <v>0.95559034200000004</v>
      </c>
      <c r="Q8428">
        <v>0.32804941399999998</v>
      </c>
      <c r="R8428">
        <v>0.31769176484766898</v>
      </c>
      <c r="S8428">
        <v>0</v>
      </c>
      <c r="T8428">
        <v>0</v>
      </c>
      <c r="U8428">
        <v>0.657144646</v>
      </c>
      <c r="V8428">
        <v>0.85008076700000001</v>
      </c>
      <c r="W8428">
        <v>1.8745182999999999E-2</v>
      </c>
      <c r="X8428">
        <v>7.9998899999999997E-4</v>
      </c>
      <c r="Y8428">
        <v>0.3440622840072769</v>
      </c>
      <c r="Z8428">
        <v>0.403416732</v>
      </c>
      <c r="AA8428">
        <v>0.657144646</v>
      </c>
      <c r="AB8428">
        <v>0</v>
      </c>
      <c r="AC8428">
        <v>0</v>
      </c>
      <c r="AD8428">
        <v>0.85</v>
      </c>
      <c r="AE8428">
        <v>0.85</v>
      </c>
      <c r="AF8428">
        <v>0.85</v>
      </c>
      <c r="AG8428">
        <v>0.85</v>
      </c>
      <c r="AH8428">
        <v>0.95559034200000004</v>
      </c>
      <c r="AI8428">
        <v>1.8745182999999999E-2</v>
      </c>
      <c r="AJ8428">
        <v>0.480420613</v>
      </c>
      <c r="AK8428">
        <v>0</v>
      </c>
      <c r="AL8428">
        <v>0</v>
      </c>
    </row>
    <row r="8429" spans="1:38" x14ac:dyDescent="0.35">
      <c r="A8429" t="s">
        <v>8553</v>
      </c>
      <c r="B8429">
        <v>62569.739066577757</v>
      </c>
      <c r="C8429">
        <v>61930.643457227408</v>
      </c>
      <c r="D8429">
        <v>0</v>
      </c>
      <c r="E8429">
        <v>639.09560935035495</v>
      </c>
      <c r="F8429">
        <v>0</v>
      </c>
      <c r="G8429">
        <v>0.31328216144625243</v>
      </c>
      <c r="H8429">
        <v>0.3120667683788852</v>
      </c>
      <c r="I8429">
        <v>0.33524978953951567</v>
      </c>
      <c r="J8429">
        <v>352</v>
      </c>
      <c r="K8429">
        <v>3</v>
      </c>
      <c r="L8429" t="str">
        <f>VLOOKUP(J8429,Clustering!$D$3:$E$367,2,FALSE)</f>
        <v>Winter Peak</v>
      </c>
      <c r="M8429">
        <v>0.770510468</v>
      </c>
      <c r="N8429">
        <v>0.414705033</v>
      </c>
      <c r="O8429">
        <v>0.414705033</v>
      </c>
      <c r="P8429">
        <v>0.95529531899999998</v>
      </c>
      <c r="Q8429">
        <v>0.30863679900000002</v>
      </c>
      <c r="R8429">
        <v>0.3120667683788852</v>
      </c>
      <c r="S8429">
        <v>0</v>
      </c>
      <c r="T8429">
        <v>0</v>
      </c>
      <c r="U8429">
        <v>0.657144646</v>
      </c>
      <c r="V8429">
        <v>0.85008076700000001</v>
      </c>
      <c r="W8429">
        <v>1.9687678E-2</v>
      </c>
      <c r="X8429">
        <v>7.9998899999999997E-4</v>
      </c>
      <c r="Y8429">
        <v>0.33524978953951567</v>
      </c>
      <c r="Z8429">
        <v>0.40236852499999998</v>
      </c>
      <c r="AA8429">
        <v>0.657144646</v>
      </c>
      <c r="AB8429">
        <v>0</v>
      </c>
      <c r="AC8429">
        <v>0</v>
      </c>
      <c r="AD8429">
        <v>0.85</v>
      </c>
      <c r="AE8429">
        <v>0.85</v>
      </c>
      <c r="AF8429">
        <v>0.85</v>
      </c>
      <c r="AG8429">
        <v>0.85</v>
      </c>
      <c r="AH8429">
        <v>0.95529531899999998</v>
      </c>
      <c r="AI8429">
        <v>1.9687678E-2</v>
      </c>
      <c r="AJ8429">
        <v>0.47952509799999998</v>
      </c>
      <c r="AK8429">
        <v>0</v>
      </c>
      <c r="AL8429">
        <v>0</v>
      </c>
    </row>
    <row r="8430" spans="1:38" x14ac:dyDescent="0.35">
      <c r="A8430" t="s">
        <v>8554</v>
      </c>
      <c r="B8430">
        <v>63338.621526043818</v>
      </c>
      <c r="C8430">
        <v>62717.981704363512</v>
      </c>
      <c r="D8430">
        <v>0</v>
      </c>
      <c r="E8430">
        <v>620.63982168031316</v>
      </c>
      <c r="F8430">
        <v>0</v>
      </c>
      <c r="G8430">
        <v>0.30423520670603588</v>
      </c>
      <c r="H8430">
        <v>0.303267666759859</v>
      </c>
      <c r="I8430">
        <v>0.3217230123169641</v>
      </c>
      <c r="J8430">
        <v>352</v>
      </c>
      <c r="K8430">
        <v>4</v>
      </c>
      <c r="L8430" t="str">
        <f>VLOOKUP(J8430,Clustering!$D$3:$E$367,2,FALSE)</f>
        <v>Winter Peak</v>
      </c>
      <c r="M8430">
        <v>0.76332822199999995</v>
      </c>
      <c r="N8430">
        <v>0.41652720999999998</v>
      </c>
      <c r="O8430">
        <v>0.41652720999999998</v>
      </c>
      <c r="P8430">
        <v>0.95475613800000003</v>
      </c>
      <c r="Q8430">
        <v>0.29732216099999997</v>
      </c>
      <c r="R8430">
        <v>0.303267666759859</v>
      </c>
      <c r="S8430">
        <v>0</v>
      </c>
      <c r="T8430">
        <v>0</v>
      </c>
      <c r="U8430">
        <v>0.657144646</v>
      </c>
      <c r="V8430">
        <v>0.85008076700000001</v>
      </c>
      <c r="W8430">
        <v>2.4225618000000001E-2</v>
      </c>
      <c r="X8430">
        <v>7.9998899999999997E-4</v>
      </c>
      <c r="Y8430">
        <v>0.3217230123169641</v>
      </c>
      <c r="Z8430">
        <v>0.41477792000000002</v>
      </c>
      <c r="AA8430">
        <v>0.657144646</v>
      </c>
      <c r="AB8430">
        <v>0</v>
      </c>
      <c r="AC8430">
        <v>0</v>
      </c>
      <c r="AD8430">
        <v>0.85</v>
      </c>
      <c r="AE8430">
        <v>0.85</v>
      </c>
      <c r="AF8430">
        <v>0.85</v>
      </c>
      <c r="AG8430">
        <v>0.85</v>
      </c>
      <c r="AH8430">
        <v>0.95475613800000003</v>
      </c>
      <c r="AI8430">
        <v>2.4225618000000001E-2</v>
      </c>
      <c r="AJ8430">
        <v>0.48811491699999998</v>
      </c>
      <c r="AK8430">
        <v>0</v>
      </c>
      <c r="AL8430">
        <v>0</v>
      </c>
    </row>
    <row r="8431" spans="1:38" x14ac:dyDescent="0.35">
      <c r="A8431" t="s">
        <v>8555</v>
      </c>
      <c r="B8431">
        <v>68373.209557287395</v>
      </c>
      <c r="C8431">
        <v>67779.151281211176</v>
      </c>
      <c r="D8431">
        <v>0</v>
      </c>
      <c r="E8431">
        <v>594.05827607621745</v>
      </c>
      <c r="F8431">
        <v>0</v>
      </c>
      <c r="G8431">
        <v>0.29120503729226338</v>
      </c>
      <c r="H8431">
        <v>0.29051097833958139</v>
      </c>
      <c r="I8431">
        <v>0.30374980931432621</v>
      </c>
      <c r="J8431">
        <v>352</v>
      </c>
      <c r="K8431">
        <v>5</v>
      </c>
      <c r="L8431" t="str">
        <f>VLOOKUP(J8431,Clustering!$D$3:$E$367,2,FALSE)</f>
        <v>Winter Peak</v>
      </c>
      <c r="M8431">
        <v>0.76397329899999999</v>
      </c>
      <c r="N8431">
        <v>0.426559044</v>
      </c>
      <c r="O8431">
        <v>0.426559044</v>
      </c>
      <c r="P8431">
        <v>0.95317929000000001</v>
      </c>
      <c r="Q8431">
        <v>0.30834892600000002</v>
      </c>
      <c r="R8431">
        <v>0.29051097833958139</v>
      </c>
      <c r="S8431">
        <v>0</v>
      </c>
      <c r="T8431">
        <v>0</v>
      </c>
      <c r="U8431">
        <v>0.657144646</v>
      </c>
      <c r="V8431">
        <v>0.85008076700000001</v>
      </c>
      <c r="W8431">
        <v>3.8956469000000001E-2</v>
      </c>
      <c r="X8431">
        <v>7.9998899999999997E-4</v>
      </c>
      <c r="Y8431">
        <v>0.30374980931432621</v>
      </c>
      <c r="Z8431">
        <v>0.46874632900000002</v>
      </c>
      <c r="AA8431">
        <v>0.657144646</v>
      </c>
      <c r="AB8431">
        <v>0</v>
      </c>
      <c r="AC8431">
        <v>0</v>
      </c>
      <c r="AD8431">
        <v>0.85</v>
      </c>
      <c r="AE8431">
        <v>0.85</v>
      </c>
      <c r="AF8431">
        <v>0.85</v>
      </c>
      <c r="AG8431">
        <v>0.85</v>
      </c>
      <c r="AH8431">
        <v>0.95317929000000001</v>
      </c>
      <c r="AI8431">
        <v>3.8956469000000001E-2</v>
      </c>
      <c r="AJ8431">
        <v>0.52603719400000004</v>
      </c>
      <c r="AK8431">
        <v>0</v>
      </c>
      <c r="AL8431">
        <v>0</v>
      </c>
    </row>
    <row r="8432" spans="1:38" x14ac:dyDescent="0.35">
      <c r="A8432" t="s">
        <v>8556</v>
      </c>
      <c r="B8432">
        <v>76389.273141949758</v>
      </c>
      <c r="C8432">
        <v>75833.278405959383</v>
      </c>
      <c r="D8432">
        <v>0</v>
      </c>
      <c r="E8432">
        <v>555.99473599037674</v>
      </c>
      <c r="F8432">
        <v>0</v>
      </c>
      <c r="G8432">
        <v>0.27254643921096899</v>
      </c>
      <c r="H8432">
        <v>0.27214938272362282</v>
      </c>
      <c r="I8432">
        <v>0.27972303868337822</v>
      </c>
      <c r="J8432">
        <v>352</v>
      </c>
      <c r="K8432">
        <v>6</v>
      </c>
      <c r="L8432" t="str">
        <f>VLOOKUP(J8432,Clustering!$D$3:$E$367,2,FALSE)</f>
        <v>Winter Peak</v>
      </c>
      <c r="M8432">
        <v>0.77621825200000005</v>
      </c>
      <c r="N8432">
        <v>0.44372576699999999</v>
      </c>
      <c r="O8432">
        <v>0.44372576699999999</v>
      </c>
      <c r="P8432">
        <v>0.95421695799999995</v>
      </c>
      <c r="Q8432">
        <v>0.35076630399999997</v>
      </c>
      <c r="R8432">
        <v>0.27214938272362282</v>
      </c>
      <c r="S8432">
        <v>0</v>
      </c>
      <c r="T8432">
        <v>0</v>
      </c>
      <c r="U8432">
        <v>0.657144646</v>
      </c>
      <c r="V8432">
        <v>0.85008076700000001</v>
      </c>
      <c r="W8432">
        <v>9.5994884000000003E-2</v>
      </c>
      <c r="X8432">
        <v>7.9998899999999997E-4</v>
      </c>
      <c r="Y8432">
        <v>0.27972303868337822</v>
      </c>
      <c r="Z8432">
        <v>0.54606077200000003</v>
      </c>
      <c r="AA8432">
        <v>0.657144646</v>
      </c>
      <c r="AB8432">
        <v>0</v>
      </c>
      <c r="AC8432">
        <v>0</v>
      </c>
      <c r="AD8432">
        <v>0.85</v>
      </c>
      <c r="AE8432">
        <v>0.85</v>
      </c>
      <c r="AF8432">
        <v>0.85</v>
      </c>
      <c r="AG8432">
        <v>0.85</v>
      </c>
      <c r="AH8432">
        <v>0.95421695799999995</v>
      </c>
      <c r="AI8432">
        <v>9.5994884000000003E-2</v>
      </c>
      <c r="AJ8432">
        <v>0.55621222000000003</v>
      </c>
      <c r="AK8432">
        <v>0</v>
      </c>
      <c r="AL8432">
        <v>1.7778800000000001E-4</v>
      </c>
    </row>
    <row r="8433" spans="1:38" x14ac:dyDescent="0.35">
      <c r="A8433" t="s">
        <v>8557</v>
      </c>
      <c r="B8433">
        <v>84529.985063388856</v>
      </c>
      <c r="C8433">
        <v>83938.264929179844</v>
      </c>
      <c r="D8433">
        <v>70.951533447145422</v>
      </c>
      <c r="E8433">
        <v>520.76860076186381</v>
      </c>
      <c r="F8433">
        <v>3.2043144833304002E-3</v>
      </c>
      <c r="G8433">
        <v>0.25527872586365868</v>
      </c>
      <c r="H8433">
        <v>0.25539492895588822</v>
      </c>
      <c r="I8433">
        <v>0.25317841249021272</v>
      </c>
      <c r="J8433">
        <v>352</v>
      </c>
      <c r="K8433">
        <v>7</v>
      </c>
      <c r="L8433" t="str">
        <f>VLOOKUP(J8433,Clustering!$D$3:$E$367,2,FALSE)</f>
        <v>Winter Peak</v>
      </c>
      <c r="M8433">
        <v>0.79674553800000003</v>
      </c>
      <c r="N8433">
        <v>0.46785383699999999</v>
      </c>
      <c r="O8433">
        <v>0.46785383699999999</v>
      </c>
      <c r="P8433">
        <v>0.95425765100000004</v>
      </c>
      <c r="Q8433">
        <v>0.42875470100000002</v>
      </c>
      <c r="R8433">
        <v>0.25539492895588822</v>
      </c>
      <c r="S8433">
        <v>3.2043144833304002E-3</v>
      </c>
      <c r="T8433">
        <v>0</v>
      </c>
      <c r="U8433">
        <v>0.657144646</v>
      </c>
      <c r="V8433">
        <v>0.85008076700000001</v>
      </c>
      <c r="W8433">
        <v>0.14633110999999999</v>
      </c>
      <c r="X8433">
        <v>1.8485196999999998E-2</v>
      </c>
      <c r="Y8433">
        <v>0.25317841249021272</v>
      </c>
      <c r="Z8433">
        <v>0.55328970899999996</v>
      </c>
      <c r="AA8433">
        <v>0.657144646</v>
      </c>
      <c r="AB8433">
        <v>0</v>
      </c>
      <c r="AC8433">
        <v>0</v>
      </c>
      <c r="AD8433">
        <v>0.85</v>
      </c>
      <c r="AE8433">
        <v>0.85</v>
      </c>
      <c r="AF8433">
        <v>0.85</v>
      </c>
      <c r="AG8433">
        <v>0.85</v>
      </c>
      <c r="AH8433">
        <v>0.95425765100000004</v>
      </c>
      <c r="AI8433">
        <v>0.14633110999999999</v>
      </c>
      <c r="AJ8433">
        <v>0.57040139400000001</v>
      </c>
      <c r="AK8433">
        <v>2.2430201383313001E-3</v>
      </c>
      <c r="AL8433">
        <v>7.9354100000000004E-4</v>
      </c>
    </row>
    <row r="8434" spans="1:38" x14ac:dyDescent="0.35">
      <c r="A8434" t="s">
        <v>8558</v>
      </c>
      <c r="B8434">
        <v>81945.717425918148</v>
      </c>
      <c r="C8434">
        <v>79502.670991493229</v>
      </c>
      <c r="D8434">
        <v>1965.4062715314369</v>
      </c>
      <c r="E8434">
        <v>477.640162893482</v>
      </c>
      <c r="F8434">
        <v>8.8761714871014405E-2</v>
      </c>
      <c r="G8434">
        <v>0.23413733475170681</v>
      </c>
      <c r="H8434">
        <v>0.23486369184482719</v>
      </c>
      <c r="I8434">
        <v>0.2210087898282633</v>
      </c>
      <c r="J8434">
        <v>352</v>
      </c>
      <c r="K8434">
        <v>8</v>
      </c>
      <c r="L8434" t="str">
        <f>VLOOKUP(J8434,Clustering!$D$3:$E$367,2,FALSE)</f>
        <v>Winter Peak</v>
      </c>
      <c r="M8434">
        <v>0.816155458</v>
      </c>
      <c r="N8434">
        <v>0.48757239699999999</v>
      </c>
      <c r="O8434">
        <v>0.48757239699999999</v>
      </c>
      <c r="P8434">
        <v>0.95409487900000001</v>
      </c>
      <c r="Q8434">
        <v>0.467479802</v>
      </c>
      <c r="R8434">
        <v>0.23486369184482719</v>
      </c>
      <c r="S8434">
        <v>8.8761714871014405E-2</v>
      </c>
      <c r="T8434">
        <v>0</v>
      </c>
      <c r="U8434">
        <v>0.657144646</v>
      </c>
      <c r="V8434">
        <v>0.85008076700000001</v>
      </c>
      <c r="W8434">
        <v>0.13041341300000001</v>
      </c>
      <c r="X8434">
        <v>1.8501113E-2</v>
      </c>
      <c r="Y8434">
        <v>0.2210087898282633</v>
      </c>
      <c r="Z8434">
        <v>0.50439219599999996</v>
      </c>
      <c r="AA8434">
        <v>0.657144646</v>
      </c>
      <c r="AB8434">
        <v>0</v>
      </c>
      <c r="AC8434">
        <v>0</v>
      </c>
      <c r="AD8434">
        <v>0.85</v>
      </c>
      <c r="AE8434">
        <v>0.85</v>
      </c>
      <c r="AF8434">
        <v>0.85</v>
      </c>
      <c r="AG8434">
        <v>0.85</v>
      </c>
      <c r="AH8434">
        <v>0.95409487900000001</v>
      </c>
      <c r="AI8434">
        <v>0.13041341300000001</v>
      </c>
      <c r="AJ8434">
        <v>0.53483385999999999</v>
      </c>
      <c r="AK8434">
        <v>6.2133200409710099E-2</v>
      </c>
      <c r="AL8434">
        <v>1.7778800000000001E-4</v>
      </c>
    </row>
    <row r="8435" spans="1:38" x14ac:dyDescent="0.35">
      <c r="A8435" t="s">
        <v>8559</v>
      </c>
      <c r="B8435">
        <v>80074.15606282324</v>
      </c>
      <c r="C8435">
        <v>74715.318103399855</v>
      </c>
      <c r="D8435">
        <v>4899.3960392703693</v>
      </c>
      <c r="E8435">
        <v>459.4419201530107</v>
      </c>
      <c r="F8435">
        <v>0.2212666157511739</v>
      </c>
      <c r="G8435">
        <v>0.22521662752598559</v>
      </c>
      <c r="H8435">
        <v>0.2269284289692215</v>
      </c>
      <c r="I8435">
        <v>0.19427666375280489</v>
      </c>
      <c r="J8435">
        <v>352</v>
      </c>
      <c r="K8435">
        <v>9</v>
      </c>
      <c r="L8435" t="str">
        <f>VLOOKUP(J8435,Clustering!$D$3:$E$367,2,FALSE)</f>
        <v>Winter Peak</v>
      </c>
      <c r="M8435">
        <v>0.82742703500000003</v>
      </c>
      <c r="N8435">
        <v>0.486803296</v>
      </c>
      <c r="O8435">
        <v>0.486803296</v>
      </c>
      <c r="P8435">
        <v>0.95409487900000001</v>
      </c>
      <c r="Q8435">
        <v>0.47176034</v>
      </c>
      <c r="R8435">
        <v>0.2269284289692215</v>
      </c>
      <c r="S8435">
        <v>0.2212666157511739</v>
      </c>
      <c r="T8435">
        <v>1.511259E-3</v>
      </c>
      <c r="U8435">
        <v>0.657144646</v>
      </c>
      <c r="V8435">
        <v>0.85008076700000001</v>
      </c>
      <c r="W8435">
        <v>0.101754577</v>
      </c>
      <c r="X8435">
        <v>7.9998899999999997E-4</v>
      </c>
      <c r="Y8435">
        <v>0.19427666375280489</v>
      </c>
      <c r="Z8435">
        <v>0.45454076199999999</v>
      </c>
      <c r="AA8435">
        <v>0.657144646</v>
      </c>
      <c r="AB8435">
        <v>0</v>
      </c>
      <c r="AC8435">
        <v>0</v>
      </c>
      <c r="AD8435">
        <v>0.85</v>
      </c>
      <c r="AE8435">
        <v>0.85</v>
      </c>
      <c r="AF8435">
        <v>0.85</v>
      </c>
      <c r="AG8435">
        <v>0.85</v>
      </c>
      <c r="AH8435">
        <v>0.95409487900000001</v>
      </c>
      <c r="AI8435">
        <v>0.101754577</v>
      </c>
      <c r="AJ8435">
        <v>0.50593521699999999</v>
      </c>
      <c r="AK8435">
        <v>0.1548866310258217</v>
      </c>
      <c r="AL8435">
        <v>0</v>
      </c>
    </row>
    <row r="8436" spans="1:38" x14ac:dyDescent="0.35">
      <c r="A8436" t="s">
        <v>8560</v>
      </c>
      <c r="B8436">
        <v>78546.91316996656</v>
      </c>
      <c r="C8436">
        <v>70736.100402290889</v>
      </c>
      <c r="D8436">
        <v>7325.8342121397463</v>
      </c>
      <c r="E8436">
        <v>484.97855553592922</v>
      </c>
      <c r="F8436">
        <v>0.33084946199118193</v>
      </c>
      <c r="G8436">
        <v>0.2377345860470241</v>
      </c>
      <c r="H8436">
        <v>0.2412119021453118</v>
      </c>
      <c r="I8436">
        <v>0.17488381878423589</v>
      </c>
      <c r="J8436">
        <v>352</v>
      </c>
      <c r="K8436">
        <v>10</v>
      </c>
      <c r="L8436" t="str">
        <f>VLOOKUP(J8436,Clustering!$D$3:$E$367,2,FALSE)</f>
        <v>Winter Peak</v>
      </c>
      <c r="M8436">
        <v>0.81192789700000001</v>
      </c>
      <c r="N8436">
        <v>0.46822261100000001</v>
      </c>
      <c r="O8436">
        <v>0.46822261100000001</v>
      </c>
      <c r="P8436">
        <v>0.953921935</v>
      </c>
      <c r="Q8436">
        <v>0.43943101400000001</v>
      </c>
      <c r="R8436">
        <v>0.2412119021453118</v>
      </c>
      <c r="S8436">
        <v>0.33084946199118193</v>
      </c>
      <c r="T8436">
        <v>0.34758954199999997</v>
      </c>
      <c r="U8436">
        <v>0.657144646</v>
      </c>
      <c r="V8436">
        <v>0.85008076700000001</v>
      </c>
      <c r="W8436">
        <v>6.4089674999999999E-2</v>
      </c>
      <c r="X8436">
        <v>7.9998899999999997E-4</v>
      </c>
      <c r="Y8436">
        <v>0.17488381878423589</v>
      </c>
      <c r="Z8436">
        <v>0.43657903300000001</v>
      </c>
      <c r="AA8436">
        <v>0.657144646</v>
      </c>
      <c r="AB8436">
        <v>0</v>
      </c>
      <c r="AC8436">
        <v>0</v>
      </c>
      <c r="AD8436">
        <v>0.85</v>
      </c>
      <c r="AE8436">
        <v>0.85</v>
      </c>
      <c r="AF8436">
        <v>0.85</v>
      </c>
      <c r="AG8436">
        <v>0.85</v>
      </c>
      <c r="AH8436">
        <v>0.953921935</v>
      </c>
      <c r="AI8436">
        <v>6.4089674999999999E-2</v>
      </c>
      <c r="AJ8436">
        <v>0.48847284099999999</v>
      </c>
      <c r="AK8436">
        <v>0.2315946233938273</v>
      </c>
      <c r="AL8436">
        <v>0</v>
      </c>
    </row>
    <row r="8437" spans="1:38" x14ac:dyDescent="0.35">
      <c r="A8437" t="s">
        <v>8561</v>
      </c>
      <c r="B8437">
        <v>75165.383169658118</v>
      </c>
      <c r="C8437">
        <v>65752.174172679384</v>
      </c>
      <c r="D8437">
        <v>8894.567424487288</v>
      </c>
      <c r="E8437">
        <v>518.64157249143864</v>
      </c>
      <c r="F8437">
        <v>0.40169662072879259</v>
      </c>
      <c r="G8437">
        <v>0.25423606494678358</v>
      </c>
      <c r="H8437">
        <v>0.25917171229921449</v>
      </c>
      <c r="I8437">
        <v>0.165026682115129</v>
      </c>
      <c r="J8437">
        <v>352</v>
      </c>
      <c r="K8437">
        <v>11</v>
      </c>
      <c r="L8437" t="str">
        <f>VLOOKUP(J8437,Clustering!$D$3:$E$367,2,FALSE)</f>
        <v>Winter Peak</v>
      </c>
      <c r="M8437">
        <v>0.77724922399999996</v>
      </c>
      <c r="N8437">
        <v>0.44649453</v>
      </c>
      <c r="O8437">
        <v>0.44649453</v>
      </c>
      <c r="P8437">
        <v>0.95346414000000002</v>
      </c>
      <c r="Q8437">
        <v>0.41359759200000001</v>
      </c>
      <c r="R8437">
        <v>0.25917171229921449</v>
      </c>
      <c r="S8437">
        <v>0.40169662072879259</v>
      </c>
      <c r="T8437">
        <v>0.56097929599999996</v>
      </c>
      <c r="U8437">
        <v>0.657144646</v>
      </c>
      <c r="V8437">
        <v>0.85008076700000001</v>
      </c>
      <c r="W8437">
        <v>2.3736917E-2</v>
      </c>
      <c r="X8437">
        <v>7.9998899999999997E-4</v>
      </c>
      <c r="Y8437">
        <v>0.165026682115129</v>
      </c>
      <c r="Z8437">
        <v>0.427836781</v>
      </c>
      <c r="AA8437">
        <v>0.657144646</v>
      </c>
      <c r="AB8437">
        <v>0</v>
      </c>
      <c r="AC8437">
        <v>0</v>
      </c>
      <c r="AD8437">
        <v>0.85</v>
      </c>
      <c r="AE8437">
        <v>0.85</v>
      </c>
      <c r="AF8437">
        <v>0.85</v>
      </c>
      <c r="AG8437">
        <v>0.85</v>
      </c>
      <c r="AH8437">
        <v>0.95346414000000002</v>
      </c>
      <c r="AI8437">
        <v>2.3736917E-2</v>
      </c>
      <c r="AJ8437">
        <v>0.47130590999999999</v>
      </c>
      <c r="AK8437">
        <v>0.28118763451015472</v>
      </c>
      <c r="AL8437">
        <v>0</v>
      </c>
    </row>
    <row r="8438" spans="1:38" x14ac:dyDescent="0.35">
      <c r="A8438" t="s">
        <v>8562</v>
      </c>
      <c r="B8438">
        <v>73556.008766311221</v>
      </c>
      <c r="C8438">
        <v>63769.74535124992</v>
      </c>
      <c r="D8438">
        <v>9247.0740885518444</v>
      </c>
      <c r="E8438">
        <v>539.18932650945203</v>
      </c>
      <c r="F8438">
        <v>0.41761653329803949</v>
      </c>
      <c r="G8438">
        <v>0.26430849338698631</v>
      </c>
      <c r="H8438">
        <v>0.27004000904782888</v>
      </c>
      <c r="I8438">
        <v>0.1607141848223948</v>
      </c>
      <c r="J8438">
        <v>352</v>
      </c>
      <c r="K8438">
        <v>12</v>
      </c>
      <c r="L8438" t="str">
        <f>VLOOKUP(J8438,Clustering!$D$3:$E$367,2,FALSE)</f>
        <v>Winter Peak</v>
      </c>
      <c r="M8438">
        <v>0.75513804200000001</v>
      </c>
      <c r="N8438">
        <v>0.43186781099999999</v>
      </c>
      <c r="O8438">
        <v>0.43186781099999999</v>
      </c>
      <c r="P8438">
        <v>0.95390158800000002</v>
      </c>
      <c r="Q8438">
        <v>0.37987896799999998</v>
      </c>
      <c r="R8438">
        <v>0.27004000904782888</v>
      </c>
      <c r="S8438">
        <v>0.41761653329803949</v>
      </c>
      <c r="T8438">
        <v>0.54133293000000005</v>
      </c>
      <c r="U8438">
        <v>0.657144646</v>
      </c>
      <c r="V8438">
        <v>0.85008076700000001</v>
      </c>
      <c r="W8438">
        <v>2.8414485999999999E-2</v>
      </c>
      <c r="X8438">
        <v>7.9998899999999997E-4</v>
      </c>
      <c r="Y8438">
        <v>0.1607141848223948</v>
      </c>
      <c r="Z8438">
        <v>0.41934630899999997</v>
      </c>
      <c r="AA8438">
        <v>0.657144646</v>
      </c>
      <c r="AB8438">
        <v>0</v>
      </c>
      <c r="AC8438">
        <v>0</v>
      </c>
      <c r="AD8438">
        <v>0.85</v>
      </c>
      <c r="AE8438">
        <v>0.85</v>
      </c>
      <c r="AF8438">
        <v>0.85</v>
      </c>
      <c r="AG8438">
        <v>0.85</v>
      </c>
      <c r="AH8438">
        <v>0.95390158800000002</v>
      </c>
      <c r="AI8438">
        <v>2.8414485999999999E-2</v>
      </c>
      <c r="AJ8438">
        <v>0.46483927800000002</v>
      </c>
      <c r="AK8438">
        <v>0.29233157330862769</v>
      </c>
      <c r="AL8438">
        <v>0</v>
      </c>
    </row>
    <row r="8439" spans="1:38" x14ac:dyDescent="0.35">
      <c r="A8439" t="s">
        <v>8563</v>
      </c>
      <c r="B8439">
        <v>73311.426723086945</v>
      </c>
      <c r="C8439">
        <v>64333.349881572249</v>
      </c>
      <c r="D8439">
        <v>8428.9136441012015</v>
      </c>
      <c r="E8439">
        <v>549.16319741349082</v>
      </c>
      <c r="F8439">
        <v>0.3806667559716021</v>
      </c>
      <c r="G8439">
        <v>0.26919764579092681</v>
      </c>
      <c r="H8439">
        <v>0.27530339860076231</v>
      </c>
      <c r="I8439">
        <v>0.15883918599946689</v>
      </c>
      <c r="J8439">
        <v>352</v>
      </c>
      <c r="K8439">
        <v>13</v>
      </c>
      <c r="L8439" t="str">
        <f>VLOOKUP(J8439,Clustering!$D$3:$E$367,2,FALSE)</f>
        <v>Winter Peak</v>
      </c>
      <c r="M8439">
        <v>0.73130473399999996</v>
      </c>
      <c r="N8439">
        <v>0.41621562499999998</v>
      </c>
      <c r="O8439">
        <v>0.41621562499999998</v>
      </c>
      <c r="P8439">
        <v>0.954491635</v>
      </c>
      <c r="Q8439">
        <v>0.35465883999999998</v>
      </c>
      <c r="R8439">
        <v>0.27530339860076231</v>
      </c>
      <c r="S8439">
        <v>0.3806667559716021</v>
      </c>
      <c r="T8439">
        <v>0.50816079800000002</v>
      </c>
      <c r="U8439">
        <v>0.657144646</v>
      </c>
      <c r="V8439">
        <v>0.85008076700000001</v>
      </c>
      <c r="W8439">
        <v>3.2882610999999999E-2</v>
      </c>
      <c r="X8439">
        <v>7.9998899999999997E-4</v>
      </c>
      <c r="Y8439">
        <v>0.15883918599946689</v>
      </c>
      <c r="Z8439">
        <v>0.390405803</v>
      </c>
      <c r="AA8439">
        <v>0.657144646</v>
      </c>
      <c r="AB8439">
        <v>0</v>
      </c>
      <c r="AC8439">
        <v>0</v>
      </c>
      <c r="AD8439">
        <v>0.85</v>
      </c>
      <c r="AE8439">
        <v>0.85</v>
      </c>
      <c r="AF8439">
        <v>0.85</v>
      </c>
      <c r="AG8439">
        <v>0.85</v>
      </c>
      <c r="AH8439">
        <v>0.954491635</v>
      </c>
      <c r="AI8439">
        <v>3.2882610999999999E-2</v>
      </c>
      <c r="AJ8439">
        <v>0.45621310199999998</v>
      </c>
      <c r="AK8439">
        <v>0.26646672918012149</v>
      </c>
      <c r="AL8439">
        <v>0</v>
      </c>
    </row>
    <row r="8440" spans="1:38" x14ac:dyDescent="0.35">
      <c r="A8440" t="s">
        <v>8564</v>
      </c>
      <c r="B8440">
        <v>73496.259981924057</v>
      </c>
      <c r="C8440">
        <v>66353.927789519032</v>
      </c>
      <c r="D8440">
        <v>6594.0332003320564</v>
      </c>
      <c r="E8440">
        <v>548.2989920729791</v>
      </c>
      <c r="F8440">
        <v>0.29779985098033451</v>
      </c>
      <c r="G8440">
        <v>0.26877401572204851</v>
      </c>
      <c r="H8440">
        <v>0.27488152386560349</v>
      </c>
      <c r="I8440">
        <v>0.1583838291424701</v>
      </c>
      <c r="J8440">
        <v>352</v>
      </c>
      <c r="K8440">
        <v>14</v>
      </c>
      <c r="L8440" t="str">
        <f>VLOOKUP(J8440,Clustering!$D$3:$E$367,2,FALSE)</f>
        <v>Winter Peak</v>
      </c>
      <c r="M8440">
        <v>0.71732037599999998</v>
      </c>
      <c r="N8440">
        <v>0.397901167</v>
      </c>
      <c r="O8440">
        <v>0.397901167</v>
      </c>
      <c r="P8440">
        <v>0.95428816999999999</v>
      </c>
      <c r="Q8440">
        <v>0.33620997200000002</v>
      </c>
      <c r="R8440">
        <v>0.27488152386560349</v>
      </c>
      <c r="S8440">
        <v>0.29779985098033451</v>
      </c>
      <c r="T8440">
        <v>0.49138582400000003</v>
      </c>
      <c r="U8440">
        <v>0.657144646</v>
      </c>
      <c r="V8440">
        <v>0.85008076700000001</v>
      </c>
      <c r="W8440">
        <v>3.6163890999999997E-2</v>
      </c>
      <c r="X8440">
        <v>7.9998899999999997E-4</v>
      </c>
      <c r="Y8440">
        <v>0.1583838291424701</v>
      </c>
      <c r="Z8440">
        <v>0.37862322599999998</v>
      </c>
      <c r="AA8440">
        <v>0.657144646</v>
      </c>
      <c r="AB8440">
        <v>0</v>
      </c>
      <c r="AC8440">
        <v>0</v>
      </c>
      <c r="AD8440">
        <v>0.85</v>
      </c>
      <c r="AE8440">
        <v>0.85</v>
      </c>
      <c r="AF8440">
        <v>0.85</v>
      </c>
      <c r="AG8440">
        <v>0.85</v>
      </c>
      <c r="AH8440">
        <v>0.95428816999999999</v>
      </c>
      <c r="AI8440">
        <v>3.6163890999999997E-2</v>
      </c>
      <c r="AJ8440">
        <v>0.454270642</v>
      </c>
      <c r="AK8440">
        <v>0.2084598956862341</v>
      </c>
      <c r="AL8440">
        <v>0</v>
      </c>
    </row>
    <row r="8441" spans="1:38" x14ac:dyDescent="0.35">
      <c r="A8441" t="s">
        <v>8565</v>
      </c>
      <c r="B8441">
        <v>74041.825054759815</v>
      </c>
      <c r="C8441">
        <v>69539.06249490843</v>
      </c>
      <c r="D8441">
        <v>3968.7040443300612</v>
      </c>
      <c r="E8441">
        <v>534.05851552132526</v>
      </c>
      <c r="F8441">
        <v>0.1792346864324291</v>
      </c>
      <c r="G8441">
        <v>0.26179338996143398</v>
      </c>
      <c r="H8441">
        <v>0.26732795717895103</v>
      </c>
      <c r="I8441">
        <v>0.16175882702374039</v>
      </c>
      <c r="J8441">
        <v>352</v>
      </c>
      <c r="K8441">
        <v>15</v>
      </c>
      <c r="L8441" t="str">
        <f>VLOOKUP(J8441,Clustering!$D$3:$E$367,2,FALSE)</f>
        <v>Winter Peak</v>
      </c>
      <c r="M8441">
        <v>0.70564562600000003</v>
      </c>
      <c r="N8441">
        <v>0.38579078900000002</v>
      </c>
      <c r="O8441">
        <v>0.38579078900000002</v>
      </c>
      <c r="P8441">
        <v>0.95455267399999999</v>
      </c>
      <c r="Q8441">
        <v>0.325220754</v>
      </c>
      <c r="R8441">
        <v>0.26732795717895103</v>
      </c>
      <c r="S8441">
        <v>0.1792346864324291</v>
      </c>
      <c r="T8441">
        <v>0.50914311599999995</v>
      </c>
      <c r="U8441">
        <v>0.657144646</v>
      </c>
      <c r="V8441">
        <v>0.85008076700000001</v>
      </c>
      <c r="W8441">
        <v>3.7071478999999997E-2</v>
      </c>
      <c r="X8441">
        <v>1.0512950000000001E-3</v>
      </c>
      <c r="Y8441">
        <v>0.16175882702374039</v>
      </c>
      <c r="Z8441">
        <v>0.40120917699999997</v>
      </c>
      <c r="AA8441">
        <v>0.657144646</v>
      </c>
      <c r="AB8441">
        <v>0</v>
      </c>
      <c r="AC8441">
        <v>0</v>
      </c>
      <c r="AD8441">
        <v>0.85</v>
      </c>
      <c r="AE8441">
        <v>0.85</v>
      </c>
      <c r="AF8441">
        <v>0.85</v>
      </c>
      <c r="AG8441">
        <v>0.85</v>
      </c>
      <c r="AH8441">
        <v>0.95455267399999999</v>
      </c>
      <c r="AI8441">
        <v>3.7071478999999997E-2</v>
      </c>
      <c r="AJ8441">
        <v>0.47530096100000002</v>
      </c>
      <c r="AK8441">
        <v>0.12546428050270031</v>
      </c>
      <c r="AL8441">
        <v>0</v>
      </c>
    </row>
    <row r="8442" spans="1:38" x14ac:dyDescent="0.35">
      <c r="A8442" t="s">
        <v>8566</v>
      </c>
      <c r="B8442">
        <v>75987.984071586485</v>
      </c>
      <c r="C8442">
        <v>74073.893696705927</v>
      </c>
      <c r="D8442">
        <v>1398.377894460675</v>
      </c>
      <c r="E8442">
        <v>515.71248041988395</v>
      </c>
      <c r="F8442">
        <v>6.3153568678363997E-2</v>
      </c>
      <c r="G8442">
        <v>0.25280023549994313</v>
      </c>
      <c r="H8442">
        <v>0.25720296353514011</v>
      </c>
      <c r="I8442">
        <v>0.1732231055410712</v>
      </c>
      <c r="J8442">
        <v>352</v>
      </c>
      <c r="K8442">
        <v>16</v>
      </c>
      <c r="L8442" t="str">
        <f>VLOOKUP(J8442,Clustering!$D$3:$E$367,2,FALSE)</f>
        <v>Winter Peak</v>
      </c>
      <c r="M8442">
        <v>0.68921342900000004</v>
      </c>
      <c r="N8442">
        <v>0.38320937100000002</v>
      </c>
      <c r="O8442">
        <v>0.38320937100000002</v>
      </c>
      <c r="P8442">
        <v>0.95517324000000003</v>
      </c>
      <c r="Q8442">
        <v>0.326409793</v>
      </c>
      <c r="R8442">
        <v>0.25720296353514011</v>
      </c>
      <c r="S8442">
        <v>6.3153568678363997E-2</v>
      </c>
      <c r="T8442">
        <v>0.53717696800000003</v>
      </c>
      <c r="U8442">
        <v>0.666411007</v>
      </c>
      <c r="V8442">
        <v>0.85008076700000001</v>
      </c>
      <c r="W8442">
        <v>3.8328138999999997E-2</v>
      </c>
      <c r="X8442">
        <v>1.332757E-3</v>
      </c>
      <c r="Y8442">
        <v>0.1732231055410712</v>
      </c>
      <c r="Z8442">
        <v>0.49837106599999997</v>
      </c>
      <c r="AA8442">
        <v>0.666411007</v>
      </c>
      <c r="AB8442">
        <v>0</v>
      </c>
      <c r="AC8442">
        <v>0</v>
      </c>
      <c r="AD8442">
        <v>0.85</v>
      </c>
      <c r="AE8442">
        <v>0.85</v>
      </c>
      <c r="AF8442">
        <v>0.85</v>
      </c>
      <c r="AG8442">
        <v>0.85</v>
      </c>
      <c r="AH8442">
        <v>0.95517324000000003</v>
      </c>
      <c r="AI8442">
        <v>3.8328138999999997E-2</v>
      </c>
      <c r="AJ8442">
        <v>0.52360444100000003</v>
      </c>
      <c r="AK8442">
        <v>4.4207498074854697E-2</v>
      </c>
      <c r="AL8442">
        <v>0</v>
      </c>
    </row>
    <row r="8443" spans="1:38" x14ac:dyDescent="0.35">
      <c r="A8443" t="s">
        <v>8567</v>
      </c>
      <c r="B8443">
        <v>79780.759446299227</v>
      </c>
      <c r="C8443">
        <v>79239.092095003827</v>
      </c>
      <c r="D8443">
        <v>34.355378632984838</v>
      </c>
      <c r="E8443">
        <v>507.31197266241747</v>
      </c>
      <c r="F8443">
        <v>1.5515582537195E-3</v>
      </c>
      <c r="G8443">
        <v>0.2486823395404007</v>
      </c>
      <c r="H8443">
        <v>0.2520199310746179</v>
      </c>
      <c r="I8443">
        <v>0.1883570246118467</v>
      </c>
      <c r="J8443">
        <v>352</v>
      </c>
      <c r="K8443">
        <v>17</v>
      </c>
      <c r="L8443" t="str">
        <f>VLOOKUP(J8443,Clustering!$D$3:$E$367,2,FALSE)</f>
        <v>Winter Peak</v>
      </c>
      <c r="M8443">
        <v>0.67362213800000004</v>
      </c>
      <c r="N8443">
        <v>0.38985716300000001</v>
      </c>
      <c r="O8443">
        <v>0.38985716300000001</v>
      </c>
      <c r="P8443">
        <v>0.95628212000000001</v>
      </c>
      <c r="Q8443">
        <v>0.35070372300000002</v>
      </c>
      <c r="R8443">
        <v>0.2520199310746179</v>
      </c>
      <c r="S8443">
        <v>1.5515582537195E-3</v>
      </c>
      <c r="T8443">
        <v>0.51413027099999997</v>
      </c>
      <c r="U8443">
        <v>0.666411007</v>
      </c>
      <c r="V8443">
        <v>0.85008076700000001</v>
      </c>
      <c r="W8443">
        <v>3.7979066999999998E-2</v>
      </c>
      <c r="X8443">
        <v>1.332757E-3</v>
      </c>
      <c r="Y8443">
        <v>0.1883570246118467</v>
      </c>
      <c r="Z8443">
        <v>0.57013370200000002</v>
      </c>
      <c r="AA8443">
        <v>0.666411007</v>
      </c>
      <c r="AB8443">
        <v>0</v>
      </c>
      <c r="AC8443">
        <v>0</v>
      </c>
      <c r="AD8443">
        <v>0.85</v>
      </c>
      <c r="AE8443">
        <v>0.85</v>
      </c>
      <c r="AF8443">
        <v>0.85</v>
      </c>
      <c r="AG8443">
        <v>0.85</v>
      </c>
      <c r="AH8443">
        <v>0.95628212000000001</v>
      </c>
      <c r="AI8443">
        <v>3.7979066999999998E-2</v>
      </c>
      <c r="AJ8443">
        <v>0.55688288600000002</v>
      </c>
      <c r="AK8443">
        <v>1.0860907776036001E-3</v>
      </c>
      <c r="AL8443">
        <v>6.3622014000000005E-2</v>
      </c>
    </row>
    <row r="8444" spans="1:38" x14ac:dyDescent="0.35">
      <c r="A8444" t="s">
        <v>8568</v>
      </c>
      <c r="B8444">
        <v>80849.987301017769</v>
      </c>
      <c r="C8444">
        <v>80354.40627365277</v>
      </c>
      <c r="D8444">
        <v>0</v>
      </c>
      <c r="E8444">
        <v>495.58102736499251</v>
      </c>
      <c r="F8444">
        <v>0</v>
      </c>
      <c r="G8444">
        <v>0.24293187615931</v>
      </c>
      <c r="H8444">
        <v>0.24555118513551641</v>
      </c>
      <c r="I8444">
        <v>0.1955891629288545</v>
      </c>
      <c r="J8444">
        <v>352</v>
      </c>
      <c r="K8444">
        <v>18</v>
      </c>
      <c r="L8444" t="str">
        <f>VLOOKUP(J8444,Clustering!$D$3:$E$367,2,FALSE)</f>
        <v>Winter Peak</v>
      </c>
      <c r="M8444">
        <v>0.67847749700000004</v>
      </c>
      <c r="N8444">
        <v>0.40517409999999998</v>
      </c>
      <c r="O8444">
        <v>0.40517409999999998</v>
      </c>
      <c r="P8444">
        <v>0.95672974200000005</v>
      </c>
      <c r="Q8444">
        <v>0.36572315399999999</v>
      </c>
      <c r="R8444">
        <v>0.24555118513551641</v>
      </c>
      <c r="S8444">
        <v>0</v>
      </c>
      <c r="T8444">
        <v>0.25986096400000003</v>
      </c>
      <c r="U8444">
        <v>0.666411007</v>
      </c>
      <c r="V8444">
        <v>0.85008076700000001</v>
      </c>
      <c r="W8444">
        <v>3.9584798999999997E-2</v>
      </c>
      <c r="X8444">
        <v>1.332757E-3</v>
      </c>
      <c r="Y8444">
        <v>0.1955891629288545</v>
      </c>
      <c r="Z8444">
        <v>0.60387962799999995</v>
      </c>
      <c r="AA8444">
        <v>0.666411007</v>
      </c>
      <c r="AB8444">
        <v>0</v>
      </c>
      <c r="AC8444">
        <v>0</v>
      </c>
      <c r="AD8444">
        <v>0.85</v>
      </c>
      <c r="AE8444">
        <v>0.85</v>
      </c>
      <c r="AF8444">
        <v>0.85</v>
      </c>
      <c r="AG8444">
        <v>0.85</v>
      </c>
      <c r="AH8444">
        <v>0.95672974200000005</v>
      </c>
      <c r="AI8444">
        <v>3.9584798999999997E-2</v>
      </c>
      <c r="AJ8444">
        <v>0.59722662000000004</v>
      </c>
      <c r="AK8444">
        <v>0</v>
      </c>
      <c r="AL8444">
        <v>0.28409189499999998</v>
      </c>
    </row>
    <row r="8445" spans="1:38" x14ac:dyDescent="0.35">
      <c r="A8445" t="s">
        <v>8569</v>
      </c>
      <c r="B8445">
        <v>79716.538880697888</v>
      </c>
      <c r="C8445">
        <v>79234.88383601376</v>
      </c>
      <c r="D8445">
        <v>0</v>
      </c>
      <c r="E8445">
        <v>481.65504468412252</v>
      </c>
      <c r="F8445">
        <v>0</v>
      </c>
      <c r="G8445">
        <v>0.23610541406084429</v>
      </c>
      <c r="H8445">
        <v>0.2382788682723031</v>
      </c>
      <c r="I8445">
        <v>0.19682130501249279</v>
      </c>
      <c r="J8445">
        <v>352</v>
      </c>
      <c r="K8445">
        <v>19</v>
      </c>
      <c r="L8445" t="str">
        <f>VLOOKUP(J8445,Clustering!$D$3:$E$367,2,FALSE)</f>
        <v>Winter Peak</v>
      </c>
      <c r="M8445">
        <v>0.71147436100000006</v>
      </c>
      <c r="N8445">
        <v>0.431410295</v>
      </c>
      <c r="O8445">
        <v>0.431410295</v>
      </c>
      <c r="P8445">
        <v>0.95738082700000005</v>
      </c>
      <c r="Q8445">
        <v>0.37648707999999997</v>
      </c>
      <c r="R8445">
        <v>0.2382788682723031</v>
      </c>
      <c r="S8445">
        <v>0</v>
      </c>
      <c r="T8445">
        <v>0</v>
      </c>
      <c r="U8445">
        <v>0.666411007</v>
      </c>
      <c r="V8445">
        <v>0.85008076700000001</v>
      </c>
      <c r="W8445">
        <v>3.7664902E-2</v>
      </c>
      <c r="X8445">
        <v>1.332757E-3</v>
      </c>
      <c r="Y8445">
        <v>0.19682130501249279</v>
      </c>
      <c r="Z8445">
        <v>0.60098836899999997</v>
      </c>
      <c r="AA8445">
        <v>0.666411007</v>
      </c>
      <c r="AB8445">
        <v>0</v>
      </c>
      <c r="AC8445">
        <v>0</v>
      </c>
      <c r="AD8445">
        <v>0.85</v>
      </c>
      <c r="AE8445">
        <v>0.85</v>
      </c>
      <c r="AF8445">
        <v>0.85</v>
      </c>
      <c r="AG8445">
        <v>0.85</v>
      </c>
      <c r="AH8445">
        <v>0.95738082700000005</v>
      </c>
      <c r="AI8445">
        <v>3.7664902E-2</v>
      </c>
      <c r="AJ8445">
        <v>0.60934626000000003</v>
      </c>
      <c r="AK8445">
        <v>0</v>
      </c>
      <c r="AL8445">
        <v>0.16713787699999999</v>
      </c>
    </row>
    <row r="8446" spans="1:38" x14ac:dyDescent="0.35">
      <c r="A8446" t="s">
        <v>8570</v>
      </c>
      <c r="B8446">
        <v>77557.669197417374</v>
      </c>
      <c r="C8446">
        <v>77086.489043461333</v>
      </c>
      <c r="D8446">
        <v>0</v>
      </c>
      <c r="E8446">
        <v>471.18015395603862</v>
      </c>
      <c r="F8446">
        <v>0</v>
      </c>
      <c r="G8446">
        <v>0.23097066370394051</v>
      </c>
      <c r="H8446">
        <v>0.2326940503497249</v>
      </c>
      <c r="I8446">
        <v>0.19982130312917759</v>
      </c>
      <c r="J8446">
        <v>352</v>
      </c>
      <c r="K8446">
        <v>20</v>
      </c>
      <c r="L8446" t="str">
        <f>VLOOKUP(J8446,Clustering!$D$3:$E$367,2,FALSE)</f>
        <v>Winter Peak</v>
      </c>
      <c r="M8446">
        <v>0.73125289699999996</v>
      </c>
      <c r="N8446">
        <v>0.435973626</v>
      </c>
      <c r="O8446">
        <v>0.435973626</v>
      </c>
      <c r="P8446">
        <v>0.95737065399999999</v>
      </c>
      <c r="Q8446">
        <v>0.38987940599999998</v>
      </c>
      <c r="R8446">
        <v>0.2326940503497249</v>
      </c>
      <c r="S8446">
        <v>0</v>
      </c>
      <c r="T8446">
        <v>0</v>
      </c>
      <c r="U8446">
        <v>0.666411007</v>
      </c>
      <c r="V8446">
        <v>0.85008076700000001</v>
      </c>
      <c r="W8446">
        <v>3.5710097000000003E-2</v>
      </c>
      <c r="X8446">
        <v>8.3274279999999996E-3</v>
      </c>
      <c r="Y8446">
        <v>0.19982130312917759</v>
      </c>
      <c r="Z8446">
        <v>0.59436043900000002</v>
      </c>
      <c r="AA8446">
        <v>0.666411007</v>
      </c>
      <c r="AB8446">
        <v>0</v>
      </c>
      <c r="AC8446">
        <v>0</v>
      </c>
      <c r="AD8446">
        <v>0.85</v>
      </c>
      <c r="AE8446">
        <v>0.85</v>
      </c>
      <c r="AF8446">
        <v>0.85</v>
      </c>
      <c r="AG8446">
        <v>0.85</v>
      </c>
      <c r="AH8446">
        <v>0.95737065399999999</v>
      </c>
      <c r="AI8446">
        <v>3.5710097000000003E-2</v>
      </c>
      <c r="AJ8446">
        <v>0.594400292</v>
      </c>
      <c r="AK8446">
        <v>0</v>
      </c>
      <c r="AL8446">
        <v>0.178381871</v>
      </c>
    </row>
    <row r="8447" spans="1:38" x14ac:dyDescent="0.35">
      <c r="A8447" t="s">
        <v>8571</v>
      </c>
      <c r="B8447">
        <v>74733.411085648549</v>
      </c>
      <c r="C8447">
        <v>74264.64817709307</v>
      </c>
      <c r="D8447">
        <v>0</v>
      </c>
      <c r="E8447">
        <v>468.76290855548228</v>
      </c>
      <c r="F8447">
        <v>0</v>
      </c>
      <c r="G8447">
        <v>0.22978573948798151</v>
      </c>
      <c r="H8447">
        <v>0.23114717632080939</v>
      </c>
      <c r="I8447">
        <v>0.2051784426232573</v>
      </c>
      <c r="J8447">
        <v>352</v>
      </c>
      <c r="K8447">
        <v>21</v>
      </c>
      <c r="L8447" t="str">
        <f>VLOOKUP(J8447,Clustering!$D$3:$E$367,2,FALSE)</f>
        <v>Winter Peak</v>
      </c>
      <c r="M8447">
        <v>0.71886395400000003</v>
      </c>
      <c r="N8447">
        <v>0.43150889799999997</v>
      </c>
      <c r="O8447">
        <v>0.43150889799999997</v>
      </c>
      <c r="P8447">
        <v>0.958357456</v>
      </c>
      <c r="Q8447">
        <v>0.40506154799999999</v>
      </c>
      <c r="R8447">
        <v>0.23114717632080939</v>
      </c>
      <c r="S8447">
        <v>0</v>
      </c>
      <c r="T8447">
        <v>0</v>
      </c>
      <c r="U8447">
        <v>0.66522140699999999</v>
      </c>
      <c r="V8447">
        <v>0.85008076700000001</v>
      </c>
      <c r="W8447">
        <v>3.2079745E-2</v>
      </c>
      <c r="X8447">
        <v>1.1965494E-2</v>
      </c>
      <c r="Y8447">
        <v>0.2051784426232573</v>
      </c>
      <c r="Z8447">
        <v>0.57434074899999998</v>
      </c>
      <c r="AA8447">
        <v>0.66522140699999999</v>
      </c>
      <c r="AB8447">
        <v>0</v>
      </c>
      <c r="AC8447">
        <v>0</v>
      </c>
      <c r="AD8447">
        <v>0.85</v>
      </c>
      <c r="AE8447">
        <v>0.85</v>
      </c>
      <c r="AF8447">
        <v>0.85</v>
      </c>
      <c r="AG8447">
        <v>0.85</v>
      </c>
      <c r="AH8447">
        <v>0.958357456</v>
      </c>
      <c r="AI8447">
        <v>3.2079745E-2</v>
      </c>
      <c r="AJ8447">
        <v>0.57799333200000003</v>
      </c>
      <c r="AK8447">
        <v>0</v>
      </c>
      <c r="AL8447">
        <v>0.14373493100000001</v>
      </c>
    </row>
    <row r="8448" spans="1:38" x14ac:dyDescent="0.35">
      <c r="A8448" t="s">
        <v>8572</v>
      </c>
      <c r="B8448">
        <v>70288.213644156742</v>
      </c>
      <c r="C8448">
        <v>69818.635575390857</v>
      </c>
      <c r="D8448">
        <v>0</v>
      </c>
      <c r="E8448">
        <v>469.57806876589041</v>
      </c>
      <c r="F8448">
        <v>0</v>
      </c>
      <c r="G8448">
        <v>0.23018532782641679</v>
      </c>
      <c r="H8448">
        <v>0.230986462135987</v>
      </c>
      <c r="I8448">
        <v>0.21570522172912421</v>
      </c>
      <c r="J8448">
        <v>352</v>
      </c>
      <c r="K8448">
        <v>22</v>
      </c>
      <c r="L8448" t="str">
        <f>VLOOKUP(J8448,Clustering!$D$3:$E$367,2,FALSE)</f>
        <v>Winter Peak</v>
      </c>
      <c r="M8448">
        <v>0.703445451</v>
      </c>
      <c r="N8448">
        <v>0.41925455900000003</v>
      </c>
      <c r="O8448">
        <v>0.41925455900000003</v>
      </c>
      <c r="P8448">
        <v>0.95915096700000002</v>
      </c>
      <c r="Q8448">
        <v>0.39444781699999998</v>
      </c>
      <c r="R8448">
        <v>0.230986462135987</v>
      </c>
      <c r="S8448">
        <v>0</v>
      </c>
      <c r="T8448">
        <v>0</v>
      </c>
      <c r="U8448">
        <v>0.66522140699999999</v>
      </c>
      <c r="V8448">
        <v>0.85008076700000001</v>
      </c>
      <c r="W8448">
        <v>2.6354959000000001E-2</v>
      </c>
      <c r="X8448">
        <v>1.332757E-3</v>
      </c>
      <c r="Y8448">
        <v>0.21570522172912421</v>
      </c>
      <c r="Z8448">
        <v>0.52617750699999999</v>
      </c>
      <c r="AA8448">
        <v>0.66522140699999999</v>
      </c>
      <c r="AB8448">
        <v>0</v>
      </c>
      <c r="AC8448">
        <v>0</v>
      </c>
      <c r="AD8448">
        <v>0.85</v>
      </c>
      <c r="AE8448">
        <v>0.85</v>
      </c>
      <c r="AF8448">
        <v>0.85</v>
      </c>
      <c r="AG8448">
        <v>0.85</v>
      </c>
      <c r="AH8448">
        <v>0.95915096700000002</v>
      </c>
      <c r="AI8448">
        <v>2.6354959000000001E-2</v>
      </c>
      <c r="AJ8448">
        <v>0.55812114700000004</v>
      </c>
      <c r="AK8448">
        <v>0</v>
      </c>
      <c r="AL8448">
        <v>0.11545799900000001</v>
      </c>
    </row>
    <row r="8449" spans="1:38" x14ac:dyDescent="0.35">
      <c r="A8449" t="s">
        <v>8573</v>
      </c>
      <c r="B8449">
        <v>65615.713953039027</v>
      </c>
      <c r="C8449">
        <v>65135.642886525529</v>
      </c>
      <c r="D8449">
        <v>0</v>
      </c>
      <c r="E8449">
        <v>480.07106651349977</v>
      </c>
      <c r="F8449">
        <v>0</v>
      </c>
      <c r="G8449">
        <v>0.2353289541732842</v>
      </c>
      <c r="H8449">
        <v>0.2357877984075559</v>
      </c>
      <c r="I8449">
        <v>0.22703557175910311</v>
      </c>
      <c r="J8449">
        <v>352</v>
      </c>
      <c r="K8449">
        <v>23</v>
      </c>
      <c r="L8449" t="str">
        <f>VLOOKUP(J8449,Clustering!$D$3:$E$367,2,FALSE)</f>
        <v>Winter Peak</v>
      </c>
      <c r="M8449">
        <v>0.67689360200000004</v>
      </c>
      <c r="N8449">
        <v>0.39856180499999999</v>
      </c>
      <c r="O8449">
        <v>0.39856180499999999</v>
      </c>
      <c r="P8449">
        <v>0.95992413099999996</v>
      </c>
      <c r="Q8449">
        <v>0.36856433</v>
      </c>
      <c r="R8449">
        <v>0.2357877984075559</v>
      </c>
      <c r="S8449">
        <v>0</v>
      </c>
      <c r="T8449">
        <v>0</v>
      </c>
      <c r="U8449">
        <v>0.66359353200000004</v>
      </c>
      <c r="V8449">
        <v>0.85008076700000001</v>
      </c>
      <c r="W8449">
        <v>2.0141472000000001E-2</v>
      </c>
      <c r="X8449">
        <v>1.332757E-3</v>
      </c>
      <c r="Y8449">
        <v>0.22703557175910311</v>
      </c>
      <c r="Z8449">
        <v>0.46783033400000001</v>
      </c>
      <c r="AA8449">
        <v>0.66359353200000004</v>
      </c>
      <c r="AB8449">
        <v>0</v>
      </c>
      <c r="AC8449">
        <v>0</v>
      </c>
      <c r="AD8449">
        <v>0.85</v>
      </c>
      <c r="AE8449">
        <v>0.85</v>
      </c>
      <c r="AF8449">
        <v>0.85</v>
      </c>
      <c r="AG8449">
        <v>0.85</v>
      </c>
      <c r="AH8449">
        <v>0.95992413099999996</v>
      </c>
      <c r="AI8449">
        <v>2.0141472000000001E-2</v>
      </c>
      <c r="AJ8449">
        <v>0.53558112300000005</v>
      </c>
      <c r="AK8449">
        <v>0</v>
      </c>
      <c r="AL8449">
        <v>3.6763048E-2</v>
      </c>
    </row>
    <row r="8450" spans="1:38" x14ac:dyDescent="0.35">
      <c r="A8450" t="s">
        <v>8574</v>
      </c>
      <c r="B8450">
        <v>63482.242287278801</v>
      </c>
      <c r="C8450">
        <v>62982.512864123048</v>
      </c>
      <c r="D8450">
        <v>0</v>
      </c>
      <c r="E8450">
        <v>499.72942315574511</v>
      </c>
      <c r="F8450">
        <v>0</v>
      </c>
      <c r="G8450">
        <v>0.2449654035077182</v>
      </c>
      <c r="H8450">
        <v>0.24522975676587169</v>
      </c>
      <c r="I8450">
        <v>0.240187349217069</v>
      </c>
      <c r="J8450">
        <v>353</v>
      </c>
      <c r="K8450">
        <v>0</v>
      </c>
      <c r="L8450" t="str">
        <f>VLOOKUP(J8450,Clustering!$D$3:$E$367,2,FALSE)</f>
        <v>Winter Peak</v>
      </c>
      <c r="M8450">
        <v>0.78683899099999999</v>
      </c>
      <c r="N8450">
        <v>0.43949571300000001</v>
      </c>
      <c r="O8450">
        <v>0.43949571300000001</v>
      </c>
      <c r="P8450">
        <v>0.95883559699999998</v>
      </c>
      <c r="Q8450">
        <v>0.39603737300000003</v>
      </c>
      <c r="R8450">
        <v>0.24522975676587169</v>
      </c>
      <c r="S8450">
        <v>0</v>
      </c>
      <c r="T8450">
        <v>0</v>
      </c>
      <c r="U8450">
        <v>0.657144646</v>
      </c>
      <c r="V8450">
        <v>0.85008076700000001</v>
      </c>
      <c r="W8450">
        <v>5.5083609999999998E-2</v>
      </c>
      <c r="X8450">
        <v>1.332757E-3</v>
      </c>
      <c r="Y8450">
        <v>0.240187349217069</v>
      </c>
      <c r="Z8450">
        <v>0.42880492399999998</v>
      </c>
      <c r="AA8450">
        <v>0.657144646</v>
      </c>
      <c r="AB8450">
        <v>0</v>
      </c>
      <c r="AC8450">
        <v>0</v>
      </c>
      <c r="AD8450">
        <v>0.85</v>
      </c>
      <c r="AE8450">
        <v>0.85</v>
      </c>
      <c r="AF8450">
        <v>0.85</v>
      </c>
      <c r="AG8450">
        <v>0.85</v>
      </c>
      <c r="AH8450">
        <v>0.95883559699999998</v>
      </c>
      <c r="AI8450">
        <v>5.5083609999999998E-2</v>
      </c>
      <c r="AJ8450">
        <v>0.49357625599999999</v>
      </c>
      <c r="AK8450">
        <v>0</v>
      </c>
      <c r="AL8450">
        <v>5.84098E-3</v>
      </c>
    </row>
    <row r="8451" spans="1:38" x14ac:dyDescent="0.35">
      <c r="A8451" t="s">
        <v>8575</v>
      </c>
      <c r="B8451">
        <v>62768.807282934431</v>
      </c>
      <c r="C8451">
        <v>62243.531753155286</v>
      </c>
      <c r="D8451">
        <v>0</v>
      </c>
      <c r="E8451">
        <v>525.27552977914627</v>
      </c>
      <c r="F8451">
        <v>0</v>
      </c>
      <c r="G8451">
        <v>0.2574880047936991</v>
      </c>
      <c r="H8451">
        <v>0.25782573100132689</v>
      </c>
      <c r="I8451">
        <v>0.25138377075969592</v>
      </c>
      <c r="J8451">
        <v>353</v>
      </c>
      <c r="K8451">
        <v>1</v>
      </c>
      <c r="L8451" t="str">
        <f>VLOOKUP(J8451,Clustering!$D$3:$E$367,2,FALSE)</f>
        <v>Winter Peak</v>
      </c>
      <c r="M8451">
        <v>0.77838386900000001</v>
      </c>
      <c r="N8451">
        <v>0.42769100300000001</v>
      </c>
      <c r="O8451">
        <v>0.42769100300000001</v>
      </c>
      <c r="P8451">
        <v>0.95771654299999998</v>
      </c>
      <c r="Q8451">
        <v>0.35355741499999999</v>
      </c>
      <c r="R8451">
        <v>0.25782573100132689</v>
      </c>
      <c r="S8451">
        <v>0</v>
      </c>
      <c r="T8451">
        <v>0</v>
      </c>
      <c r="U8451">
        <v>0.657144646</v>
      </c>
      <c r="V8451">
        <v>0.85008076700000001</v>
      </c>
      <c r="W8451">
        <v>2.1014153000000001E-2</v>
      </c>
      <c r="X8451">
        <v>8.3936000000000004E-4</v>
      </c>
      <c r="Y8451">
        <v>0.25138377075969592</v>
      </c>
      <c r="Z8451">
        <v>0.41457354600000001</v>
      </c>
      <c r="AA8451">
        <v>0.657144646</v>
      </c>
      <c r="AB8451">
        <v>0</v>
      </c>
      <c r="AC8451">
        <v>0</v>
      </c>
      <c r="AD8451">
        <v>0.85</v>
      </c>
      <c r="AE8451">
        <v>0.85</v>
      </c>
      <c r="AF8451">
        <v>0.85</v>
      </c>
      <c r="AG8451">
        <v>0.85</v>
      </c>
      <c r="AH8451">
        <v>0.95771654299999998</v>
      </c>
      <c r="AI8451">
        <v>2.1014153000000001E-2</v>
      </c>
      <c r="AJ8451">
        <v>0.483663813</v>
      </c>
      <c r="AK8451">
        <v>0</v>
      </c>
      <c r="AL8451">
        <v>0</v>
      </c>
    </row>
    <row r="8452" spans="1:38" x14ac:dyDescent="0.35">
      <c r="A8452" t="s">
        <v>8576</v>
      </c>
      <c r="B8452">
        <v>62589.944779457946</v>
      </c>
      <c r="C8452">
        <v>62045.25788127329</v>
      </c>
      <c r="D8452">
        <v>0</v>
      </c>
      <c r="E8452">
        <v>544.68689818465816</v>
      </c>
      <c r="F8452">
        <v>0</v>
      </c>
      <c r="G8452">
        <v>0.26700338146306768</v>
      </c>
      <c r="H8452">
        <v>0.26754893918308181</v>
      </c>
      <c r="I8452">
        <v>0.2571426957158317</v>
      </c>
      <c r="J8452">
        <v>353</v>
      </c>
      <c r="K8452">
        <v>2</v>
      </c>
      <c r="L8452" t="str">
        <f>VLOOKUP(J8452,Clustering!$D$3:$E$367,2,FALSE)</f>
        <v>Winter Peak</v>
      </c>
      <c r="M8452">
        <v>0.77382800900000004</v>
      </c>
      <c r="N8452">
        <v>0.41814034900000002</v>
      </c>
      <c r="O8452">
        <v>0.41814034900000002</v>
      </c>
      <c r="P8452">
        <v>0.95559034200000004</v>
      </c>
      <c r="Q8452">
        <v>0.32804941399999998</v>
      </c>
      <c r="R8452">
        <v>0.26754893918308181</v>
      </c>
      <c r="S8452">
        <v>0</v>
      </c>
      <c r="T8452">
        <v>0</v>
      </c>
      <c r="U8452">
        <v>0.657144646</v>
      </c>
      <c r="V8452">
        <v>0.85008076700000001</v>
      </c>
      <c r="W8452">
        <v>1.8745182999999999E-2</v>
      </c>
      <c r="X8452">
        <v>7.9998899999999997E-4</v>
      </c>
      <c r="Y8452">
        <v>0.2571426957158317</v>
      </c>
      <c r="Z8452">
        <v>0.403416732</v>
      </c>
      <c r="AA8452">
        <v>0.657144646</v>
      </c>
      <c r="AB8452">
        <v>0</v>
      </c>
      <c r="AC8452">
        <v>0</v>
      </c>
      <c r="AD8452">
        <v>0.85</v>
      </c>
      <c r="AE8452">
        <v>0.85</v>
      </c>
      <c r="AF8452">
        <v>0.85</v>
      </c>
      <c r="AG8452">
        <v>0.85</v>
      </c>
      <c r="AH8452">
        <v>0.95559034200000004</v>
      </c>
      <c r="AI8452">
        <v>1.8745182999999999E-2</v>
      </c>
      <c r="AJ8452">
        <v>0.480420613</v>
      </c>
      <c r="AK8452">
        <v>0</v>
      </c>
      <c r="AL8452">
        <v>0</v>
      </c>
    </row>
    <row r="8453" spans="1:38" x14ac:dyDescent="0.35">
      <c r="A8453" t="s">
        <v>8577</v>
      </c>
      <c r="B8453">
        <v>62707.268687747863</v>
      </c>
      <c r="C8453">
        <v>62145.500756629408</v>
      </c>
      <c r="D8453">
        <v>0</v>
      </c>
      <c r="E8453">
        <v>561.767931118447</v>
      </c>
      <c r="F8453">
        <v>0</v>
      </c>
      <c r="G8453">
        <v>0.27537643682276808</v>
      </c>
      <c r="H8453">
        <v>0.27602661243246313</v>
      </c>
      <c r="I8453">
        <v>0.2636248345036683</v>
      </c>
      <c r="J8453">
        <v>353</v>
      </c>
      <c r="K8453">
        <v>3</v>
      </c>
      <c r="L8453" t="str">
        <f>VLOOKUP(J8453,Clustering!$D$3:$E$367,2,FALSE)</f>
        <v>Winter Peak</v>
      </c>
      <c r="M8453">
        <v>0.770510468</v>
      </c>
      <c r="N8453">
        <v>0.414705033</v>
      </c>
      <c r="O8453">
        <v>0.414705033</v>
      </c>
      <c r="P8453">
        <v>0.95529531899999998</v>
      </c>
      <c r="Q8453">
        <v>0.30863679900000002</v>
      </c>
      <c r="R8453">
        <v>0.27602661243246313</v>
      </c>
      <c r="S8453">
        <v>0</v>
      </c>
      <c r="T8453">
        <v>0</v>
      </c>
      <c r="U8453">
        <v>0.657144646</v>
      </c>
      <c r="V8453">
        <v>0.85008076700000001</v>
      </c>
      <c r="W8453">
        <v>1.9687678E-2</v>
      </c>
      <c r="X8453">
        <v>7.9998899999999997E-4</v>
      </c>
      <c r="Y8453">
        <v>0.2636248345036683</v>
      </c>
      <c r="Z8453">
        <v>0.40236852499999998</v>
      </c>
      <c r="AA8453">
        <v>0.657144646</v>
      </c>
      <c r="AB8453">
        <v>0</v>
      </c>
      <c r="AC8453">
        <v>0</v>
      </c>
      <c r="AD8453">
        <v>0.85</v>
      </c>
      <c r="AE8453">
        <v>0.85</v>
      </c>
      <c r="AF8453">
        <v>0.85</v>
      </c>
      <c r="AG8453">
        <v>0.85</v>
      </c>
      <c r="AH8453">
        <v>0.95529531899999998</v>
      </c>
      <c r="AI8453">
        <v>1.9687678E-2</v>
      </c>
      <c r="AJ8453">
        <v>0.47952509799999998</v>
      </c>
      <c r="AK8453">
        <v>0</v>
      </c>
      <c r="AL8453">
        <v>0</v>
      </c>
    </row>
    <row r="8454" spans="1:38" x14ac:dyDescent="0.35">
      <c r="A8454" t="s">
        <v>8578</v>
      </c>
      <c r="B8454">
        <v>63416.763356254087</v>
      </c>
      <c r="C8454">
        <v>62838.846078177332</v>
      </c>
      <c r="D8454">
        <v>0</v>
      </c>
      <c r="E8454">
        <v>577.91727807676511</v>
      </c>
      <c r="F8454">
        <v>0</v>
      </c>
      <c r="G8454">
        <v>0.28329278337096331</v>
      </c>
      <c r="H8454">
        <v>0.28406232167358281</v>
      </c>
      <c r="I8454">
        <v>0.26938375945980408</v>
      </c>
      <c r="J8454">
        <v>353</v>
      </c>
      <c r="K8454">
        <v>4</v>
      </c>
      <c r="L8454" t="str">
        <f>VLOOKUP(J8454,Clustering!$D$3:$E$367,2,FALSE)</f>
        <v>Winter Peak</v>
      </c>
      <c r="M8454">
        <v>0.76332822199999995</v>
      </c>
      <c r="N8454">
        <v>0.41652720999999998</v>
      </c>
      <c r="O8454">
        <v>0.41652720999999998</v>
      </c>
      <c r="P8454">
        <v>0.95475613800000003</v>
      </c>
      <c r="Q8454">
        <v>0.29732216099999997</v>
      </c>
      <c r="R8454">
        <v>0.28406232167358281</v>
      </c>
      <c r="S8454">
        <v>0</v>
      </c>
      <c r="T8454">
        <v>0</v>
      </c>
      <c r="U8454">
        <v>0.657144646</v>
      </c>
      <c r="V8454">
        <v>0.85008076700000001</v>
      </c>
      <c r="W8454">
        <v>2.4225618000000001E-2</v>
      </c>
      <c r="X8454">
        <v>7.9998899999999997E-4</v>
      </c>
      <c r="Y8454">
        <v>0.26938375945980408</v>
      </c>
      <c r="Z8454">
        <v>0.41477792000000002</v>
      </c>
      <c r="AA8454">
        <v>0.657144646</v>
      </c>
      <c r="AB8454">
        <v>0</v>
      </c>
      <c r="AC8454">
        <v>0</v>
      </c>
      <c r="AD8454">
        <v>0.85</v>
      </c>
      <c r="AE8454">
        <v>0.85</v>
      </c>
      <c r="AF8454">
        <v>0.85</v>
      </c>
      <c r="AG8454">
        <v>0.85</v>
      </c>
      <c r="AH8454">
        <v>0.95475613800000003</v>
      </c>
      <c r="AI8454">
        <v>2.4225618000000001E-2</v>
      </c>
      <c r="AJ8454">
        <v>0.48811491699999998</v>
      </c>
      <c r="AK8454">
        <v>0</v>
      </c>
      <c r="AL8454">
        <v>0</v>
      </c>
    </row>
    <row r="8455" spans="1:38" x14ac:dyDescent="0.35">
      <c r="A8455" t="s">
        <v>8579</v>
      </c>
      <c r="B8455">
        <v>68404.72676213886</v>
      </c>
      <c r="C8455">
        <v>67817.269800984766</v>
      </c>
      <c r="D8455">
        <v>0</v>
      </c>
      <c r="E8455">
        <v>587.45696115408919</v>
      </c>
      <c r="F8455">
        <v>0</v>
      </c>
      <c r="G8455">
        <v>0.28796909860494568</v>
      </c>
      <c r="H8455">
        <v>0.28876321157963791</v>
      </c>
      <c r="I8455">
        <v>0.27361589966012723</v>
      </c>
      <c r="J8455">
        <v>353</v>
      </c>
      <c r="K8455">
        <v>5</v>
      </c>
      <c r="L8455" t="str">
        <f>VLOOKUP(J8455,Clustering!$D$3:$E$367,2,FALSE)</f>
        <v>Winter Peak</v>
      </c>
      <c r="M8455">
        <v>0.76397329899999999</v>
      </c>
      <c r="N8455">
        <v>0.426559044</v>
      </c>
      <c r="O8455">
        <v>0.426559044</v>
      </c>
      <c r="P8455">
        <v>0.95317929000000001</v>
      </c>
      <c r="Q8455">
        <v>0.30834892600000002</v>
      </c>
      <c r="R8455">
        <v>0.28876321157963791</v>
      </c>
      <c r="S8455">
        <v>0</v>
      </c>
      <c r="T8455">
        <v>0</v>
      </c>
      <c r="U8455">
        <v>0.657144646</v>
      </c>
      <c r="V8455">
        <v>0.85008076700000001</v>
      </c>
      <c r="W8455">
        <v>3.8956469000000001E-2</v>
      </c>
      <c r="X8455">
        <v>7.9998899999999997E-4</v>
      </c>
      <c r="Y8455">
        <v>0.27361589966012723</v>
      </c>
      <c r="Z8455">
        <v>0.46874632900000002</v>
      </c>
      <c r="AA8455">
        <v>0.657144646</v>
      </c>
      <c r="AB8455">
        <v>0</v>
      </c>
      <c r="AC8455">
        <v>0</v>
      </c>
      <c r="AD8455">
        <v>0.85</v>
      </c>
      <c r="AE8455">
        <v>0.85</v>
      </c>
      <c r="AF8455">
        <v>0.85</v>
      </c>
      <c r="AG8455">
        <v>0.85</v>
      </c>
      <c r="AH8455">
        <v>0.95317929000000001</v>
      </c>
      <c r="AI8455">
        <v>3.8956469000000001E-2</v>
      </c>
      <c r="AJ8455">
        <v>0.52603719400000004</v>
      </c>
      <c r="AK8455">
        <v>0</v>
      </c>
      <c r="AL8455">
        <v>0</v>
      </c>
    </row>
    <row r="8456" spans="1:38" x14ac:dyDescent="0.35">
      <c r="A8456" t="s">
        <v>8580</v>
      </c>
      <c r="B8456">
        <v>76397.868743272891</v>
      </c>
      <c r="C8456">
        <v>75816.751515126933</v>
      </c>
      <c r="D8456">
        <v>0</v>
      </c>
      <c r="E8456">
        <v>581.11722814596135</v>
      </c>
      <c r="F8456">
        <v>0</v>
      </c>
      <c r="G8456">
        <v>0.28486138634605951</v>
      </c>
      <c r="H8456">
        <v>0.2856895527949096</v>
      </c>
      <c r="I8456">
        <v>0.26989268771174169</v>
      </c>
      <c r="J8456">
        <v>353</v>
      </c>
      <c r="K8456">
        <v>6</v>
      </c>
      <c r="L8456" t="str">
        <f>VLOOKUP(J8456,Clustering!$D$3:$E$367,2,FALSE)</f>
        <v>Winter Peak</v>
      </c>
      <c r="M8456">
        <v>0.77621825200000005</v>
      </c>
      <c r="N8456">
        <v>0.44372576699999999</v>
      </c>
      <c r="O8456">
        <v>0.44372576699999999</v>
      </c>
      <c r="P8456">
        <v>0.95421695799999995</v>
      </c>
      <c r="Q8456">
        <v>0.35076630399999997</v>
      </c>
      <c r="R8456">
        <v>0.2856895527949096</v>
      </c>
      <c r="S8456">
        <v>0</v>
      </c>
      <c r="T8456">
        <v>0</v>
      </c>
      <c r="U8456">
        <v>0.657144646</v>
      </c>
      <c r="V8456">
        <v>0.85008076700000001</v>
      </c>
      <c r="W8456">
        <v>9.5994884000000003E-2</v>
      </c>
      <c r="X8456">
        <v>7.9998899999999997E-4</v>
      </c>
      <c r="Y8456">
        <v>0.26989268771174169</v>
      </c>
      <c r="Z8456">
        <v>0.54606077200000003</v>
      </c>
      <c r="AA8456">
        <v>0.657144646</v>
      </c>
      <c r="AB8456">
        <v>0</v>
      </c>
      <c r="AC8456">
        <v>0</v>
      </c>
      <c r="AD8456">
        <v>0.85</v>
      </c>
      <c r="AE8456">
        <v>0.85</v>
      </c>
      <c r="AF8456">
        <v>0.85</v>
      </c>
      <c r="AG8456">
        <v>0.85</v>
      </c>
      <c r="AH8456">
        <v>0.95421695799999995</v>
      </c>
      <c r="AI8456">
        <v>9.5994884000000003E-2</v>
      </c>
      <c r="AJ8456">
        <v>0.55621222000000003</v>
      </c>
      <c r="AK8456">
        <v>0</v>
      </c>
      <c r="AL8456">
        <v>1.7778800000000001E-4</v>
      </c>
    </row>
    <row r="8457" spans="1:38" x14ac:dyDescent="0.35">
      <c r="A8457" t="s">
        <v>8581</v>
      </c>
      <c r="B8457">
        <v>84505.500623256303</v>
      </c>
      <c r="C8457">
        <v>83864.831544372006</v>
      </c>
      <c r="D8457">
        <v>67.840888503289634</v>
      </c>
      <c r="E8457">
        <v>572.82819038101695</v>
      </c>
      <c r="F8457">
        <v>3.0638314780755999E-3</v>
      </c>
      <c r="G8457">
        <v>0.2807981325397142</v>
      </c>
      <c r="H8457">
        <v>0.28191276945158328</v>
      </c>
      <c r="I8457">
        <v>0.26065162208445403</v>
      </c>
      <c r="J8457">
        <v>353</v>
      </c>
      <c r="K8457">
        <v>7</v>
      </c>
      <c r="L8457" t="str">
        <f>VLOOKUP(J8457,Clustering!$D$3:$E$367,2,FALSE)</f>
        <v>Winter Peak</v>
      </c>
      <c r="M8457">
        <v>0.79674553800000003</v>
      </c>
      <c r="N8457">
        <v>0.46785383699999999</v>
      </c>
      <c r="O8457">
        <v>0.46785383699999999</v>
      </c>
      <c r="P8457">
        <v>0.95425765100000004</v>
      </c>
      <c r="Q8457">
        <v>0.42875470100000002</v>
      </c>
      <c r="R8457">
        <v>0.28191276945158328</v>
      </c>
      <c r="S8457">
        <v>3.0638314780755999E-3</v>
      </c>
      <c r="T8457">
        <v>0</v>
      </c>
      <c r="U8457">
        <v>0.657144646</v>
      </c>
      <c r="V8457">
        <v>0.85008076700000001</v>
      </c>
      <c r="W8457">
        <v>0.14633110999999999</v>
      </c>
      <c r="X8457">
        <v>1.8485196999999998E-2</v>
      </c>
      <c r="Y8457">
        <v>0.26065162208445403</v>
      </c>
      <c r="Z8457">
        <v>0.55328970899999996</v>
      </c>
      <c r="AA8457">
        <v>0.657144646</v>
      </c>
      <c r="AB8457">
        <v>0</v>
      </c>
      <c r="AC8457">
        <v>0</v>
      </c>
      <c r="AD8457">
        <v>0.85</v>
      </c>
      <c r="AE8457">
        <v>0.85</v>
      </c>
      <c r="AF8457">
        <v>0.85</v>
      </c>
      <c r="AG8457">
        <v>0.85</v>
      </c>
      <c r="AH8457">
        <v>0.95425765100000004</v>
      </c>
      <c r="AI8457">
        <v>0.14633110999999999</v>
      </c>
      <c r="AJ8457">
        <v>0.57040139400000001</v>
      </c>
      <c r="AK8457">
        <v>2.1446820346529001E-3</v>
      </c>
      <c r="AL8457">
        <v>7.9354100000000004E-4</v>
      </c>
    </row>
    <row r="8458" spans="1:38" x14ac:dyDescent="0.35">
      <c r="A8458" t="s">
        <v>8582</v>
      </c>
      <c r="B8458">
        <v>81882.446312959568</v>
      </c>
      <c r="C8458">
        <v>79425.817640824578</v>
      </c>
      <c r="D8458">
        <v>1913.983684713128</v>
      </c>
      <c r="E8458">
        <v>542.64498742187004</v>
      </c>
      <c r="F8458">
        <v>8.6439367041351606E-2</v>
      </c>
      <c r="G8458">
        <v>0.26600244481464219</v>
      </c>
      <c r="H8458">
        <v>0.26726768935964262</v>
      </c>
      <c r="I8458">
        <v>0.243133775938813</v>
      </c>
      <c r="J8458">
        <v>353</v>
      </c>
      <c r="K8458">
        <v>8</v>
      </c>
      <c r="L8458" t="str">
        <f>VLOOKUP(J8458,Clustering!$D$3:$E$367,2,FALSE)</f>
        <v>Winter Peak</v>
      </c>
      <c r="M8458">
        <v>0.816155458</v>
      </c>
      <c r="N8458">
        <v>0.48757239699999999</v>
      </c>
      <c r="O8458">
        <v>0.48757239699999999</v>
      </c>
      <c r="P8458">
        <v>0.95409487900000001</v>
      </c>
      <c r="Q8458">
        <v>0.467479802</v>
      </c>
      <c r="R8458">
        <v>0.26726768935964262</v>
      </c>
      <c r="S8458">
        <v>8.6439367041351606E-2</v>
      </c>
      <c r="T8458">
        <v>0</v>
      </c>
      <c r="U8458">
        <v>0.657144646</v>
      </c>
      <c r="V8458">
        <v>0.85008076700000001</v>
      </c>
      <c r="W8458">
        <v>0.13041341300000001</v>
      </c>
      <c r="X8458">
        <v>1.8501113E-2</v>
      </c>
      <c r="Y8458">
        <v>0.243133775938813</v>
      </c>
      <c r="Z8458">
        <v>0.50439219599999996</v>
      </c>
      <c r="AA8458">
        <v>0.657144646</v>
      </c>
      <c r="AB8458">
        <v>0</v>
      </c>
      <c r="AC8458">
        <v>0</v>
      </c>
      <c r="AD8458">
        <v>0.85</v>
      </c>
      <c r="AE8458">
        <v>0.85</v>
      </c>
      <c r="AF8458">
        <v>0.85</v>
      </c>
      <c r="AG8458">
        <v>0.85</v>
      </c>
      <c r="AH8458">
        <v>0.95409487900000001</v>
      </c>
      <c r="AI8458">
        <v>0.13041341300000001</v>
      </c>
      <c r="AJ8458">
        <v>0.53483385999999999</v>
      </c>
      <c r="AK8458">
        <v>6.0507556928946098E-2</v>
      </c>
      <c r="AL8458">
        <v>1.7778800000000001E-4</v>
      </c>
    </row>
    <row r="8459" spans="1:38" x14ac:dyDescent="0.35">
      <c r="A8459" t="s">
        <v>8583</v>
      </c>
      <c r="B8459">
        <v>79888.959925224888</v>
      </c>
      <c r="C8459">
        <v>74427.282516195424</v>
      </c>
      <c r="D8459">
        <v>4925.9285226194934</v>
      </c>
      <c r="E8459">
        <v>535.74888640997892</v>
      </c>
      <c r="F8459">
        <v>0.22246487626146519</v>
      </c>
      <c r="G8459">
        <v>0.26262200314214651</v>
      </c>
      <c r="H8459">
        <v>0.2646560838562787</v>
      </c>
      <c r="I8459">
        <v>0.22585700107040549</v>
      </c>
      <c r="J8459">
        <v>353</v>
      </c>
      <c r="K8459">
        <v>9</v>
      </c>
      <c r="L8459" t="str">
        <f>VLOOKUP(J8459,Clustering!$D$3:$E$367,2,FALSE)</f>
        <v>Winter Peak</v>
      </c>
      <c r="M8459">
        <v>0.82742703500000003</v>
      </c>
      <c r="N8459">
        <v>0.486803296</v>
      </c>
      <c r="O8459">
        <v>0.486803296</v>
      </c>
      <c r="P8459">
        <v>0.95409487900000001</v>
      </c>
      <c r="Q8459">
        <v>0.47176034</v>
      </c>
      <c r="R8459">
        <v>0.2646560838562787</v>
      </c>
      <c r="S8459">
        <v>0.22246487626146519</v>
      </c>
      <c r="T8459">
        <v>1.511259E-3</v>
      </c>
      <c r="U8459">
        <v>0.657144646</v>
      </c>
      <c r="V8459">
        <v>0.85008076700000001</v>
      </c>
      <c r="W8459">
        <v>0.101754577</v>
      </c>
      <c r="X8459">
        <v>7.9998899999999997E-4</v>
      </c>
      <c r="Y8459">
        <v>0.22585700107040549</v>
      </c>
      <c r="Z8459">
        <v>0.45454076199999999</v>
      </c>
      <c r="AA8459">
        <v>0.657144646</v>
      </c>
      <c r="AB8459">
        <v>0</v>
      </c>
      <c r="AC8459">
        <v>0</v>
      </c>
      <c r="AD8459">
        <v>0.85</v>
      </c>
      <c r="AE8459">
        <v>0.85</v>
      </c>
      <c r="AF8459">
        <v>0.85</v>
      </c>
      <c r="AG8459">
        <v>0.85</v>
      </c>
      <c r="AH8459">
        <v>0.95409487900000001</v>
      </c>
      <c r="AI8459">
        <v>0.101754577</v>
      </c>
      <c r="AJ8459">
        <v>0.50593521699999999</v>
      </c>
      <c r="AK8459">
        <v>0.15572541338302559</v>
      </c>
      <c r="AL8459">
        <v>0</v>
      </c>
    </row>
    <row r="8460" spans="1:38" x14ac:dyDescent="0.35">
      <c r="A8460" t="s">
        <v>8584</v>
      </c>
      <c r="B8460">
        <v>78115.049321671089</v>
      </c>
      <c r="C8460">
        <v>70245.137438742793</v>
      </c>
      <c r="D8460">
        <v>7317.4591191397203</v>
      </c>
      <c r="E8460">
        <v>552.45276378857113</v>
      </c>
      <c r="F8460">
        <v>0.33047122588414679</v>
      </c>
      <c r="G8460">
        <v>0.27081017832773091</v>
      </c>
      <c r="H8460">
        <v>0.27379670311805238</v>
      </c>
      <c r="I8460">
        <v>0.21683022102288099</v>
      </c>
      <c r="J8460">
        <v>353</v>
      </c>
      <c r="K8460">
        <v>10</v>
      </c>
      <c r="L8460" t="str">
        <f>VLOOKUP(J8460,Clustering!$D$3:$E$367,2,FALSE)</f>
        <v>Winter Peak</v>
      </c>
      <c r="M8460">
        <v>0.81192789700000001</v>
      </c>
      <c r="N8460">
        <v>0.46822261100000001</v>
      </c>
      <c r="O8460">
        <v>0.46822261100000001</v>
      </c>
      <c r="P8460">
        <v>0.953921935</v>
      </c>
      <c r="Q8460">
        <v>0.43943101400000001</v>
      </c>
      <c r="R8460">
        <v>0.27379670311805238</v>
      </c>
      <c r="S8460">
        <v>0.33047122588414679</v>
      </c>
      <c r="T8460">
        <v>0.34758954199999997</v>
      </c>
      <c r="U8460">
        <v>0.657144646</v>
      </c>
      <c r="V8460">
        <v>0.85008076700000001</v>
      </c>
      <c r="W8460">
        <v>6.4089674999999999E-2</v>
      </c>
      <c r="X8460">
        <v>7.9998899999999997E-4</v>
      </c>
      <c r="Y8460">
        <v>0.21683022102288099</v>
      </c>
      <c r="Z8460">
        <v>0.43657903300000001</v>
      </c>
      <c r="AA8460">
        <v>0.657144646</v>
      </c>
      <c r="AB8460">
        <v>0</v>
      </c>
      <c r="AC8460">
        <v>0</v>
      </c>
      <c r="AD8460">
        <v>0.85</v>
      </c>
      <c r="AE8460">
        <v>0.85</v>
      </c>
      <c r="AF8460">
        <v>0.85</v>
      </c>
      <c r="AG8460">
        <v>0.85</v>
      </c>
      <c r="AH8460">
        <v>0.953921935</v>
      </c>
      <c r="AI8460">
        <v>6.4089674999999999E-2</v>
      </c>
      <c r="AJ8460">
        <v>0.48847284099999999</v>
      </c>
      <c r="AK8460">
        <v>0.23132985811890269</v>
      </c>
      <c r="AL8460">
        <v>0</v>
      </c>
    </row>
    <row r="8461" spans="1:38" x14ac:dyDescent="0.35">
      <c r="A8461" t="s">
        <v>8585</v>
      </c>
      <c r="B8461">
        <v>74539.467109673787</v>
      </c>
      <c r="C8461">
        <v>65258.412014579822</v>
      </c>
      <c r="D8461">
        <v>8689.9126265174655</v>
      </c>
      <c r="E8461">
        <v>591.14246857650153</v>
      </c>
      <c r="F8461">
        <v>0.39245399690719052</v>
      </c>
      <c r="G8461">
        <v>0.28977571989044187</v>
      </c>
      <c r="H8461">
        <v>0.2936248156705154</v>
      </c>
      <c r="I8461">
        <v>0.22020521890415129</v>
      </c>
      <c r="J8461">
        <v>353</v>
      </c>
      <c r="K8461">
        <v>11</v>
      </c>
      <c r="L8461" t="str">
        <f>VLOOKUP(J8461,Clustering!$D$3:$E$367,2,FALSE)</f>
        <v>Winter Peak</v>
      </c>
      <c r="M8461">
        <v>0.77724922399999996</v>
      </c>
      <c r="N8461">
        <v>0.44649453</v>
      </c>
      <c r="O8461">
        <v>0.44649453</v>
      </c>
      <c r="P8461">
        <v>0.95346414000000002</v>
      </c>
      <c r="Q8461">
        <v>0.41359759200000001</v>
      </c>
      <c r="R8461">
        <v>0.2936248156705154</v>
      </c>
      <c r="S8461">
        <v>0.39245399690719052</v>
      </c>
      <c r="T8461">
        <v>0.56097929599999996</v>
      </c>
      <c r="U8461">
        <v>0.657144646</v>
      </c>
      <c r="V8461">
        <v>0.85008076700000001</v>
      </c>
      <c r="W8461">
        <v>2.3736917E-2</v>
      </c>
      <c r="X8461">
        <v>7.9998899999999997E-4</v>
      </c>
      <c r="Y8461">
        <v>0.22020521890415129</v>
      </c>
      <c r="Z8461">
        <v>0.427836781</v>
      </c>
      <c r="AA8461">
        <v>0.657144646</v>
      </c>
      <c r="AB8461">
        <v>0</v>
      </c>
      <c r="AC8461">
        <v>0</v>
      </c>
      <c r="AD8461">
        <v>0.85</v>
      </c>
      <c r="AE8461">
        <v>0.85</v>
      </c>
      <c r="AF8461">
        <v>0.85</v>
      </c>
      <c r="AG8461">
        <v>0.85</v>
      </c>
      <c r="AH8461">
        <v>0.95346414000000002</v>
      </c>
      <c r="AI8461">
        <v>2.3736917E-2</v>
      </c>
      <c r="AJ8461">
        <v>0.47130590999999999</v>
      </c>
      <c r="AK8461">
        <v>0.27471779783503331</v>
      </c>
      <c r="AL8461">
        <v>0</v>
      </c>
    </row>
    <row r="8462" spans="1:38" x14ac:dyDescent="0.35">
      <c r="A8462" t="s">
        <v>8586</v>
      </c>
      <c r="B8462">
        <v>72861.327895741852</v>
      </c>
      <c r="C8462">
        <v>63382.962983114849</v>
      </c>
      <c r="D8462">
        <v>8850.9302352169561</v>
      </c>
      <c r="E8462">
        <v>627.43467741004906</v>
      </c>
      <c r="F8462">
        <v>0.39972587716910718</v>
      </c>
      <c r="G8462">
        <v>0.30756601833825931</v>
      </c>
      <c r="H8462">
        <v>0.31222748256370758</v>
      </c>
      <c r="I8462">
        <v>0.22331235981071759</v>
      </c>
      <c r="J8462">
        <v>353</v>
      </c>
      <c r="K8462">
        <v>12</v>
      </c>
      <c r="L8462" t="str">
        <f>VLOOKUP(J8462,Clustering!$D$3:$E$367,2,FALSE)</f>
        <v>Winter Peak</v>
      </c>
      <c r="M8462">
        <v>0.75513804200000001</v>
      </c>
      <c r="N8462">
        <v>0.43186781099999999</v>
      </c>
      <c r="O8462">
        <v>0.43186781099999999</v>
      </c>
      <c r="P8462">
        <v>0.95390158800000002</v>
      </c>
      <c r="Q8462">
        <v>0.37987896799999998</v>
      </c>
      <c r="R8462">
        <v>0.31222748256370758</v>
      </c>
      <c r="S8462">
        <v>0.39972587716910718</v>
      </c>
      <c r="T8462">
        <v>0.54133293000000005</v>
      </c>
      <c r="U8462">
        <v>0.657144646</v>
      </c>
      <c r="V8462">
        <v>0.85008076700000001</v>
      </c>
      <c r="W8462">
        <v>2.8414485999999999E-2</v>
      </c>
      <c r="X8462">
        <v>7.9998899999999997E-4</v>
      </c>
      <c r="Y8462">
        <v>0.22331235981071759</v>
      </c>
      <c r="Z8462">
        <v>0.41934630899999997</v>
      </c>
      <c r="AA8462">
        <v>0.657144646</v>
      </c>
      <c r="AB8462">
        <v>0</v>
      </c>
      <c r="AC8462">
        <v>0</v>
      </c>
      <c r="AD8462">
        <v>0.85</v>
      </c>
      <c r="AE8462">
        <v>0.85</v>
      </c>
      <c r="AF8462">
        <v>0.85</v>
      </c>
      <c r="AG8462">
        <v>0.85</v>
      </c>
      <c r="AH8462">
        <v>0.95390158800000002</v>
      </c>
      <c r="AI8462">
        <v>2.8414485999999999E-2</v>
      </c>
      <c r="AJ8462">
        <v>0.46483927800000002</v>
      </c>
      <c r="AK8462">
        <v>0.27980811401837502</v>
      </c>
      <c r="AL8462">
        <v>0</v>
      </c>
    </row>
    <row r="8463" spans="1:38" x14ac:dyDescent="0.35">
      <c r="A8463" t="s">
        <v>8587</v>
      </c>
      <c r="B8463">
        <v>72582.102974457681</v>
      </c>
      <c r="C8463">
        <v>63963.251766091023</v>
      </c>
      <c r="D8463">
        <v>7971.5200503456408</v>
      </c>
      <c r="E8463">
        <v>647.331158021021</v>
      </c>
      <c r="F8463">
        <v>0.36000993791783409</v>
      </c>
      <c r="G8463">
        <v>0.31731919510834361</v>
      </c>
      <c r="H8463">
        <v>0.32243283329992961</v>
      </c>
      <c r="I8463">
        <v>0.22489271596147109</v>
      </c>
      <c r="J8463">
        <v>353</v>
      </c>
      <c r="K8463">
        <v>13</v>
      </c>
      <c r="L8463" t="str">
        <f>VLOOKUP(J8463,Clustering!$D$3:$E$367,2,FALSE)</f>
        <v>Winter Peak</v>
      </c>
      <c r="M8463">
        <v>0.73130473399999996</v>
      </c>
      <c r="N8463">
        <v>0.41621562499999998</v>
      </c>
      <c r="O8463">
        <v>0.41621562499999998</v>
      </c>
      <c r="P8463">
        <v>0.954491635</v>
      </c>
      <c r="Q8463">
        <v>0.35465883999999998</v>
      </c>
      <c r="R8463">
        <v>0.32243283329992961</v>
      </c>
      <c r="S8463">
        <v>0.36000993791783409</v>
      </c>
      <c r="T8463">
        <v>0.50816079800000002</v>
      </c>
      <c r="U8463">
        <v>0.657144646</v>
      </c>
      <c r="V8463">
        <v>0.85008076700000001</v>
      </c>
      <c r="W8463">
        <v>3.2882610999999999E-2</v>
      </c>
      <c r="X8463">
        <v>7.9998899999999997E-4</v>
      </c>
      <c r="Y8463">
        <v>0.22489271596147109</v>
      </c>
      <c r="Z8463">
        <v>0.390405803</v>
      </c>
      <c r="AA8463">
        <v>0.657144646</v>
      </c>
      <c r="AB8463">
        <v>0</v>
      </c>
      <c r="AC8463">
        <v>0</v>
      </c>
      <c r="AD8463">
        <v>0.85</v>
      </c>
      <c r="AE8463">
        <v>0.85</v>
      </c>
      <c r="AF8463">
        <v>0.85</v>
      </c>
      <c r="AG8463">
        <v>0.85</v>
      </c>
      <c r="AH8463">
        <v>0.954491635</v>
      </c>
      <c r="AI8463">
        <v>3.2882610999999999E-2</v>
      </c>
      <c r="AJ8463">
        <v>0.45621310199999998</v>
      </c>
      <c r="AK8463">
        <v>0.25200695654248378</v>
      </c>
      <c r="AL8463">
        <v>0</v>
      </c>
    </row>
    <row r="8464" spans="1:38" x14ac:dyDescent="0.35">
      <c r="A8464" t="s">
        <v>8588</v>
      </c>
      <c r="B8464">
        <v>72737.242337814881</v>
      </c>
      <c r="C8464">
        <v>65964.804613935063</v>
      </c>
      <c r="D8464">
        <v>6118.8327127241364</v>
      </c>
      <c r="E8464">
        <v>653.60501115568502</v>
      </c>
      <c r="F8464">
        <v>0.27633883765266498</v>
      </c>
      <c r="G8464">
        <v>0.32039461331161029</v>
      </c>
      <c r="H8464">
        <v>0.32568729554258308</v>
      </c>
      <c r="I8464">
        <v>0.22473200177664879</v>
      </c>
      <c r="J8464">
        <v>353</v>
      </c>
      <c r="K8464">
        <v>14</v>
      </c>
      <c r="L8464" t="str">
        <f>VLOOKUP(J8464,Clustering!$D$3:$E$367,2,FALSE)</f>
        <v>Winter Peak</v>
      </c>
      <c r="M8464">
        <v>0.71732037599999998</v>
      </c>
      <c r="N8464">
        <v>0.397901167</v>
      </c>
      <c r="O8464">
        <v>0.397901167</v>
      </c>
      <c r="P8464">
        <v>0.95428816999999999</v>
      </c>
      <c r="Q8464">
        <v>0.33620997200000002</v>
      </c>
      <c r="R8464">
        <v>0.32568729554258308</v>
      </c>
      <c r="S8464">
        <v>0.27633883765266498</v>
      </c>
      <c r="T8464">
        <v>0.49138582400000003</v>
      </c>
      <c r="U8464">
        <v>0.657144646</v>
      </c>
      <c r="V8464">
        <v>0.85008076700000001</v>
      </c>
      <c r="W8464">
        <v>3.6163890999999997E-2</v>
      </c>
      <c r="X8464">
        <v>7.9998899999999997E-4</v>
      </c>
      <c r="Y8464">
        <v>0.22473200177664879</v>
      </c>
      <c r="Z8464">
        <v>0.37862322599999998</v>
      </c>
      <c r="AA8464">
        <v>0.657144646</v>
      </c>
      <c r="AB8464">
        <v>0</v>
      </c>
      <c r="AC8464">
        <v>0</v>
      </c>
      <c r="AD8464">
        <v>0.85</v>
      </c>
      <c r="AE8464">
        <v>0.85</v>
      </c>
      <c r="AF8464">
        <v>0.85</v>
      </c>
      <c r="AG8464">
        <v>0.85</v>
      </c>
      <c r="AH8464">
        <v>0.95428816999999999</v>
      </c>
      <c r="AI8464">
        <v>3.6163890999999997E-2</v>
      </c>
      <c r="AJ8464">
        <v>0.454270642</v>
      </c>
      <c r="AK8464">
        <v>0.19343718635686549</v>
      </c>
      <c r="AL8464">
        <v>0</v>
      </c>
    </row>
    <row r="8465" spans="1:38" x14ac:dyDescent="0.35">
      <c r="A8465" t="s">
        <v>8589</v>
      </c>
      <c r="B8465">
        <v>73282.025992348528</v>
      </c>
      <c r="C8465">
        <v>68843.971497077699</v>
      </c>
      <c r="D8465">
        <v>3797.7426622259482</v>
      </c>
      <c r="E8465">
        <v>640.31183304487922</v>
      </c>
      <c r="F8465">
        <v>0.17151372528964429</v>
      </c>
      <c r="G8465">
        <v>0.31387834953180349</v>
      </c>
      <c r="H8465">
        <v>0.31891721050693977</v>
      </c>
      <c r="I8465">
        <v>0.22280343155877999</v>
      </c>
      <c r="J8465">
        <v>353</v>
      </c>
      <c r="K8465">
        <v>15</v>
      </c>
      <c r="L8465" t="str">
        <f>VLOOKUP(J8465,Clustering!$D$3:$E$367,2,FALSE)</f>
        <v>Winter Peak</v>
      </c>
      <c r="M8465">
        <v>0.70564562600000003</v>
      </c>
      <c r="N8465">
        <v>0.38579078900000002</v>
      </c>
      <c r="O8465">
        <v>0.38579078900000002</v>
      </c>
      <c r="P8465">
        <v>0.95455267399999999</v>
      </c>
      <c r="Q8465">
        <v>0.325220754</v>
      </c>
      <c r="R8465">
        <v>0.31891721050693977</v>
      </c>
      <c r="S8465">
        <v>0.17151372528964429</v>
      </c>
      <c r="T8465">
        <v>0.50914311599999995</v>
      </c>
      <c r="U8465">
        <v>0.657144646</v>
      </c>
      <c r="V8465">
        <v>0.85008076700000001</v>
      </c>
      <c r="W8465">
        <v>3.7071478999999997E-2</v>
      </c>
      <c r="X8465">
        <v>1.0512950000000001E-3</v>
      </c>
      <c r="Y8465">
        <v>0.22280343155877999</v>
      </c>
      <c r="Z8465">
        <v>0.40120917699999997</v>
      </c>
      <c r="AA8465">
        <v>0.657144646</v>
      </c>
      <c r="AB8465">
        <v>0</v>
      </c>
      <c r="AC8465">
        <v>0</v>
      </c>
      <c r="AD8465">
        <v>0.85</v>
      </c>
      <c r="AE8465">
        <v>0.85</v>
      </c>
      <c r="AF8465">
        <v>0.85</v>
      </c>
      <c r="AG8465">
        <v>0.85</v>
      </c>
      <c r="AH8465">
        <v>0.95455267399999999</v>
      </c>
      <c r="AI8465">
        <v>3.7071478999999997E-2</v>
      </c>
      <c r="AJ8465">
        <v>0.47530096100000002</v>
      </c>
      <c r="AK8465">
        <v>0.120059607702751</v>
      </c>
      <c r="AL8465">
        <v>0</v>
      </c>
    </row>
    <row r="8466" spans="1:38" x14ac:dyDescent="0.35">
      <c r="A8466" t="s">
        <v>8590</v>
      </c>
      <c r="B8466">
        <v>75433.679890982574</v>
      </c>
      <c r="C8466">
        <v>73426.950138636428</v>
      </c>
      <c r="D8466">
        <v>1400.034115526706</v>
      </c>
      <c r="E8466">
        <v>606.69563681944135</v>
      </c>
      <c r="F8466">
        <v>6.3228366965189298E-2</v>
      </c>
      <c r="G8466">
        <v>0.29739982197031439</v>
      </c>
      <c r="H8466">
        <v>0.3016203463654295</v>
      </c>
      <c r="I8466">
        <v>0.22111593261814491</v>
      </c>
      <c r="J8466">
        <v>353</v>
      </c>
      <c r="K8466">
        <v>16</v>
      </c>
      <c r="L8466" t="str">
        <f>VLOOKUP(J8466,Clustering!$D$3:$E$367,2,FALSE)</f>
        <v>Winter Peak</v>
      </c>
      <c r="M8466">
        <v>0.68921342900000004</v>
      </c>
      <c r="N8466">
        <v>0.38320937100000002</v>
      </c>
      <c r="O8466">
        <v>0.38320937100000002</v>
      </c>
      <c r="P8466">
        <v>0.95517324000000003</v>
      </c>
      <c r="Q8466">
        <v>0.326409793</v>
      </c>
      <c r="R8466">
        <v>0.3016203463654295</v>
      </c>
      <c r="S8466">
        <v>6.3228366965189298E-2</v>
      </c>
      <c r="T8466">
        <v>0.53717696800000003</v>
      </c>
      <c r="U8466">
        <v>0.666411007</v>
      </c>
      <c r="V8466">
        <v>0.85008076700000001</v>
      </c>
      <c r="W8466">
        <v>3.8328138999999997E-2</v>
      </c>
      <c r="X8466">
        <v>1.332757E-3</v>
      </c>
      <c r="Y8466">
        <v>0.22111593261814491</v>
      </c>
      <c r="Z8466">
        <v>0.49837106599999997</v>
      </c>
      <c r="AA8466">
        <v>0.666411007</v>
      </c>
      <c r="AB8466">
        <v>0</v>
      </c>
      <c r="AC8466">
        <v>0</v>
      </c>
      <c r="AD8466">
        <v>0.85</v>
      </c>
      <c r="AE8466">
        <v>0.85</v>
      </c>
      <c r="AF8466">
        <v>0.85</v>
      </c>
      <c r="AG8466">
        <v>0.85</v>
      </c>
      <c r="AH8466">
        <v>0.95517324000000003</v>
      </c>
      <c r="AI8466">
        <v>3.8328138999999997E-2</v>
      </c>
      <c r="AJ8466">
        <v>0.52360444100000003</v>
      </c>
      <c r="AK8466">
        <v>4.4259856875632497E-2</v>
      </c>
      <c r="AL8466">
        <v>0</v>
      </c>
    </row>
    <row r="8467" spans="1:38" x14ac:dyDescent="0.35">
      <c r="A8467" t="s">
        <v>8591</v>
      </c>
      <c r="B8467">
        <v>79257.209183890358</v>
      </c>
      <c r="C8467">
        <v>78641.648032630692</v>
      </c>
      <c r="D8467">
        <v>38.255859520510903</v>
      </c>
      <c r="E8467">
        <v>577.30529173916739</v>
      </c>
      <c r="F8467">
        <v>1.7277118446657001E-3</v>
      </c>
      <c r="G8467">
        <v>0.28299279006821931</v>
      </c>
      <c r="H8467">
        <v>0.28635249880730201</v>
      </c>
      <c r="I8467">
        <v>0.222267717609372</v>
      </c>
      <c r="J8467">
        <v>353</v>
      </c>
      <c r="K8467">
        <v>17</v>
      </c>
      <c r="L8467" t="str">
        <f>VLOOKUP(J8467,Clustering!$D$3:$E$367,2,FALSE)</f>
        <v>Winter Peak</v>
      </c>
      <c r="M8467">
        <v>0.67362213800000004</v>
      </c>
      <c r="N8467">
        <v>0.38985716300000001</v>
      </c>
      <c r="O8467">
        <v>0.38985716300000001</v>
      </c>
      <c r="P8467">
        <v>0.95628212000000001</v>
      </c>
      <c r="Q8467">
        <v>0.35070372300000002</v>
      </c>
      <c r="R8467">
        <v>0.28635249880730201</v>
      </c>
      <c r="S8467">
        <v>1.7277118446657001E-3</v>
      </c>
      <c r="T8467">
        <v>0.51413027099999997</v>
      </c>
      <c r="U8467">
        <v>0.666411007</v>
      </c>
      <c r="V8467">
        <v>0.85008076700000001</v>
      </c>
      <c r="W8467">
        <v>3.7979066999999998E-2</v>
      </c>
      <c r="X8467">
        <v>1.332757E-3</v>
      </c>
      <c r="Y8467">
        <v>0.222267717609372</v>
      </c>
      <c r="Z8467">
        <v>0.57013370200000002</v>
      </c>
      <c r="AA8467">
        <v>0.666411007</v>
      </c>
      <c r="AB8467">
        <v>0</v>
      </c>
      <c r="AC8467">
        <v>0</v>
      </c>
      <c r="AD8467">
        <v>0.85</v>
      </c>
      <c r="AE8467">
        <v>0.85</v>
      </c>
      <c r="AF8467">
        <v>0.85</v>
      </c>
      <c r="AG8467">
        <v>0.85</v>
      </c>
      <c r="AH8467">
        <v>0.95628212000000001</v>
      </c>
      <c r="AI8467">
        <v>3.7979066999999998E-2</v>
      </c>
      <c r="AJ8467">
        <v>0.55688288600000002</v>
      </c>
      <c r="AK8467">
        <v>1.209398291266E-3</v>
      </c>
      <c r="AL8467">
        <v>6.3622014000000005E-2</v>
      </c>
    </row>
    <row r="8468" spans="1:38" x14ac:dyDescent="0.35">
      <c r="A8468" t="s">
        <v>8592</v>
      </c>
      <c r="B8468">
        <v>80218.340840151344</v>
      </c>
      <c r="C8468">
        <v>79669.6180384537</v>
      </c>
      <c r="D8468">
        <v>0</v>
      </c>
      <c r="E8468">
        <v>548.72280169763758</v>
      </c>
      <c r="F8468">
        <v>0</v>
      </c>
      <c r="G8468">
        <v>0.26898176553805758</v>
      </c>
      <c r="H8468">
        <v>0.27126545470709967</v>
      </c>
      <c r="I8468">
        <v>0.22770521419586309</v>
      </c>
      <c r="J8468">
        <v>353</v>
      </c>
      <c r="K8468">
        <v>18</v>
      </c>
      <c r="L8468" t="str">
        <f>VLOOKUP(J8468,Clustering!$D$3:$E$367,2,FALSE)</f>
        <v>Winter Peak</v>
      </c>
      <c r="M8468">
        <v>0.67847749700000004</v>
      </c>
      <c r="N8468">
        <v>0.40517409999999998</v>
      </c>
      <c r="O8468">
        <v>0.40517409999999998</v>
      </c>
      <c r="P8468">
        <v>0.95672974200000005</v>
      </c>
      <c r="Q8468">
        <v>0.36572315399999999</v>
      </c>
      <c r="R8468">
        <v>0.27126545470709967</v>
      </c>
      <c r="S8468">
        <v>0</v>
      </c>
      <c r="T8468">
        <v>0.25986096400000003</v>
      </c>
      <c r="U8468">
        <v>0.666411007</v>
      </c>
      <c r="V8468">
        <v>0.85008076700000001</v>
      </c>
      <c r="W8468">
        <v>3.9584798999999997E-2</v>
      </c>
      <c r="X8468">
        <v>1.332757E-3</v>
      </c>
      <c r="Y8468">
        <v>0.22770521419586309</v>
      </c>
      <c r="Z8468">
        <v>0.60387962799999995</v>
      </c>
      <c r="AA8468">
        <v>0.666411007</v>
      </c>
      <c r="AB8468">
        <v>0</v>
      </c>
      <c r="AC8468">
        <v>0</v>
      </c>
      <c r="AD8468">
        <v>0.85</v>
      </c>
      <c r="AE8468">
        <v>0.85</v>
      </c>
      <c r="AF8468">
        <v>0.85</v>
      </c>
      <c r="AG8468">
        <v>0.85</v>
      </c>
      <c r="AH8468">
        <v>0.95672974200000005</v>
      </c>
      <c r="AI8468">
        <v>3.9584798999999997E-2</v>
      </c>
      <c r="AJ8468">
        <v>0.59722662000000004</v>
      </c>
      <c r="AK8468">
        <v>0</v>
      </c>
      <c r="AL8468">
        <v>0.28409189499999998</v>
      </c>
    </row>
    <row r="8469" spans="1:38" x14ac:dyDescent="0.35">
      <c r="A8469" t="s">
        <v>8593</v>
      </c>
      <c r="B8469">
        <v>78999.717824902269</v>
      </c>
      <c r="C8469">
        <v>78473.939641205463</v>
      </c>
      <c r="D8469">
        <v>0</v>
      </c>
      <c r="E8469">
        <v>525.77818369680847</v>
      </c>
      <c r="F8469">
        <v>0</v>
      </c>
      <c r="G8469">
        <v>0.25773440377294532</v>
      </c>
      <c r="H8469">
        <v>0.2590712659337005</v>
      </c>
      <c r="I8469">
        <v>0.23357128194188051</v>
      </c>
      <c r="J8469">
        <v>353</v>
      </c>
      <c r="K8469">
        <v>19</v>
      </c>
      <c r="L8469" t="str">
        <f>VLOOKUP(J8469,Clustering!$D$3:$E$367,2,FALSE)</f>
        <v>Winter Peak</v>
      </c>
      <c r="M8469">
        <v>0.71147436100000006</v>
      </c>
      <c r="N8469">
        <v>0.431410295</v>
      </c>
      <c r="O8469">
        <v>0.431410295</v>
      </c>
      <c r="P8469">
        <v>0.95738082700000005</v>
      </c>
      <c r="Q8469">
        <v>0.37648707999999997</v>
      </c>
      <c r="R8469">
        <v>0.2590712659337005</v>
      </c>
      <c r="S8469">
        <v>0</v>
      </c>
      <c r="T8469">
        <v>0</v>
      </c>
      <c r="U8469">
        <v>0.666411007</v>
      </c>
      <c r="V8469">
        <v>0.85008076700000001</v>
      </c>
      <c r="W8469">
        <v>3.7664902E-2</v>
      </c>
      <c r="X8469">
        <v>1.332757E-3</v>
      </c>
      <c r="Y8469">
        <v>0.23357128194188051</v>
      </c>
      <c r="Z8469">
        <v>0.60098836899999997</v>
      </c>
      <c r="AA8469">
        <v>0.666411007</v>
      </c>
      <c r="AB8469">
        <v>0</v>
      </c>
      <c r="AC8469">
        <v>0</v>
      </c>
      <c r="AD8469">
        <v>0.85</v>
      </c>
      <c r="AE8469">
        <v>0.85</v>
      </c>
      <c r="AF8469">
        <v>0.85</v>
      </c>
      <c r="AG8469">
        <v>0.85</v>
      </c>
      <c r="AH8469">
        <v>0.95738082700000005</v>
      </c>
      <c r="AI8469">
        <v>3.7664902E-2</v>
      </c>
      <c r="AJ8469">
        <v>0.60934626000000003</v>
      </c>
      <c r="AK8469">
        <v>0</v>
      </c>
      <c r="AL8469">
        <v>0.16713787699999999</v>
      </c>
    </row>
    <row r="8470" spans="1:38" x14ac:dyDescent="0.35">
      <c r="A8470" t="s">
        <v>8594</v>
      </c>
      <c r="B8470">
        <v>76822.875520673391</v>
      </c>
      <c r="C8470">
        <v>76315.649934297631</v>
      </c>
      <c r="D8470">
        <v>0</v>
      </c>
      <c r="E8470">
        <v>507.22558637575543</v>
      </c>
      <c r="F8470">
        <v>0</v>
      </c>
      <c r="G8470">
        <v>0.2486399933214487</v>
      </c>
      <c r="H8470">
        <v>0.2492677006595343</v>
      </c>
      <c r="I8470">
        <v>0.237294493890266</v>
      </c>
      <c r="J8470">
        <v>353</v>
      </c>
      <c r="K8470">
        <v>20</v>
      </c>
      <c r="L8470" t="str">
        <f>VLOOKUP(J8470,Clustering!$D$3:$E$367,2,FALSE)</f>
        <v>Winter Peak</v>
      </c>
      <c r="M8470">
        <v>0.73125289699999996</v>
      </c>
      <c r="N8470">
        <v>0.435973626</v>
      </c>
      <c r="O8470">
        <v>0.435973626</v>
      </c>
      <c r="P8470">
        <v>0.95737065399999999</v>
      </c>
      <c r="Q8470">
        <v>0.38987940599999998</v>
      </c>
      <c r="R8470">
        <v>0.2492677006595343</v>
      </c>
      <c r="S8470">
        <v>0</v>
      </c>
      <c r="T8470">
        <v>0</v>
      </c>
      <c r="U8470">
        <v>0.666411007</v>
      </c>
      <c r="V8470">
        <v>0.85008076700000001</v>
      </c>
      <c r="W8470">
        <v>3.5710097000000003E-2</v>
      </c>
      <c r="X8470">
        <v>8.3274279999999996E-3</v>
      </c>
      <c r="Y8470">
        <v>0.237294493890266</v>
      </c>
      <c r="Z8470">
        <v>0.59436043900000002</v>
      </c>
      <c r="AA8470">
        <v>0.666411007</v>
      </c>
      <c r="AB8470">
        <v>0</v>
      </c>
      <c r="AC8470">
        <v>0</v>
      </c>
      <c r="AD8470">
        <v>0.85</v>
      </c>
      <c r="AE8470">
        <v>0.85</v>
      </c>
      <c r="AF8470">
        <v>0.85</v>
      </c>
      <c r="AG8470">
        <v>0.85</v>
      </c>
      <c r="AH8470">
        <v>0.95737065399999999</v>
      </c>
      <c r="AI8470">
        <v>3.5710097000000003E-2</v>
      </c>
      <c r="AJ8470">
        <v>0.594400292</v>
      </c>
      <c r="AK8470">
        <v>0</v>
      </c>
      <c r="AL8470">
        <v>0.178381871</v>
      </c>
    </row>
    <row r="8471" spans="1:38" x14ac:dyDescent="0.35">
      <c r="A8471" t="s">
        <v>8595</v>
      </c>
      <c r="B8471">
        <v>73988.458970977226</v>
      </c>
      <c r="C8471">
        <v>73488.017803797935</v>
      </c>
      <c r="D8471">
        <v>0</v>
      </c>
      <c r="E8471">
        <v>500.4411671792891</v>
      </c>
      <c r="F8471">
        <v>0</v>
      </c>
      <c r="G8471">
        <v>0.2453142976369064</v>
      </c>
      <c r="H8471">
        <v>0.24575207786654449</v>
      </c>
      <c r="I8471">
        <v>0.23740163668014749</v>
      </c>
      <c r="J8471">
        <v>353</v>
      </c>
      <c r="K8471">
        <v>21</v>
      </c>
      <c r="L8471" t="str">
        <f>VLOOKUP(J8471,Clustering!$D$3:$E$367,2,FALSE)</f>
        <v>Winter Peak</v>
      </c>
      <c r="M8471">
        <v>0.71886395400000003</v>
      </c>
      <c r="N8471">
        <v>0.43150889799999997</v>
      </c>
      <c r="O8471">
        <v>0.43150889799999997</v>
      </c>
      <c r="P8471">
        <v>0.958357456</v>
      </c>
      <c r="Q8471">
        <v>0.40506154799999999</v>
      </c>
      <c r="R8471">
        <v>0.24575207786654449</v>
      </c>
      <c r="S8471">
        <v>0</v>
      </c>
      <c r="T8471">
        <v>0</v>
      </c>
      <c r="U8471">
        <v>0.66522140699999999</v>
      </c>
      <c r="V8471">
        <v>0.85008076700000001</v>
      </c>
      <c r="W8471">
        <v>3.2079745E-2</v>
      </c>
      <c r="X8471">
        <v>1.1965494E-2</v>
      </c>
      <c r="Y8471">
        <v>0.23740163668014749</v>
      </c>
      <c r="Z8471">
        <v>0.57434074899999998</v>
      </c>
      <c r="AA8471">
        <v>0.66522140699999999</v>
      </c>
      <c r="AB8471">
        <v>0</v>
      </c>
      <c r="AC8471">
        <v>0</v>
      </c>
      <c r="AD8471">
        <v>0.85</v>
      </c>
      <c r="AE8471">
        <v>0.85</v>
      </c>
      <c r="AF8471">
        <v>0.85</v>
      </c>
      <c r="AG8471">
        <v>0.85</v>
      </c>
      <c r="AH8471">
        <v>0.958357456</v>
      </c>
      <c r="AI8471">
        <v>3.2079745E-2</v>
      </c>
      <c r="AJ8471">
        <v>0.57799333200000003</v>
      </c>
      <c r="AK8471">
        <v>0</v>
      </c>
      <c r="AL8471">
        <v>0.14373493100000001</v>
      </c>
    </row>
    <row r="8472" spans="1:38" x14ac:dyDescent="0.35">
      <c r="A8472" t="s">
        <v>8596</v>
      </c>
      <c r="B8472">
        <v>69503.148723310806</v>
      </c>
      <c r="C8472">
        <v>69000.297649234752</v>
      </c>
      <c r="D8472">
        <v>0</v>
      </c>
      <c r="E8472">
        <v>502.8510740760596</v>
      </c>
      <c r="F8472">
        <v>0</v>
      </c>
      <c r="G8472">
        <v>0.24649562454708801</v>
      </c>
      <c r="H8472">
        <v>0.2469172557065068</v>
      </c>
      <c r="I8472">
        <v>0.23887485004101949</v>
      </c>
      <c r="J8472">
        <v>353</v>
      </c>
      <c r="K8472">
        <v>22</v>
      </c>
      <c r="L8472" t="str">
        <f>VLOOKUP(J8472,Clustering!$D$3:$E$367,2,FALSE)</f>
        <v>Winter Peak</v>
      </c>
      <c r="M8472">
        <v>0.703445451</v>
      </c>
      <c r="N8472">
        <v>0.41925455900000003</v>
      </c>
      <c r="O8472">
        <v>0.41925455900000003</v>
      </c>
      <c r="P8472">
        <v>0.95915096700000002</v>
      </c>
      <c r="Q8472">
        <v>0.39444781699999998</v>
      </c>
      <c r="R8472">
        <v>0.2469172557065068</v>
      </c>
      <c r="S8472">
        <v>0</v>
      </c>
      <c r="T8472">
        <v>0</v>
      </c>
      <c r="U8472">
        <v>0.66522140699999999</v>
      </c>
      <c r="V8472">
        <v>0.85008076700000001</v>
      </c>
      <c r="W8472">
        <v>2.6354959000000001E-2</v>
      </c>
      <c r="X8472">
        <v>1.332757E-3</v>
      </c>
      <c r="Y8472">
        <v>0.23887485004101949</v>
      </c>
      <c r="Z8472">
        <v>0.52617750699999999</v>
      </c>
      <c r="AA8472">
        <v>0.66522140699999999</v>
      </c>
      <c r="AB8472">
        <v>0</v>
      </c>
      <c r="AC8472">
        <v>0</v>
      </c>
      <c r="AD8472">
        <v>0.85</v>
      </c>
      <c r="AE8472">
        <v>0.85</v>
      </c>
      <c r="AF8472">
        <v>0.85</v>
      </c>
      <c r="AG8472">
        <v>0.85</v>
      </c>
      <c r="AH8472">
        <v>0.95915096700000002</v>
      </c>
      <c r="AI8472">
        <v>2.6354959000000001E-2</v>
      </c>
      <c r="AJ8472">
        <v>0.55812114700000004</v>
      </c>
      <c r="AK8472">
        <v>0</v>
      </c>
      <c r="AL8472">
        <v>0.11545799900000001</v>
      </c>
    </row>
    <row r="8473" spans="1:38" x14ac:dyDescent="0.35">
      <c r="A8473" t="s">
        <v>8597</v>
      </c>
      <c r="B8473">
        <v>64778.554478719583</v>
      </c>
      <c r="C8473">
        <v>64272.221137758163</v>
      </c>
      <c r="D8473">
        <v>0</v>
      </c>
      <c r="E8473">
        <v>506.33334096141812</v>
      </c>
      <c r="F8473">
        <v>0</v>
      </c>
      <c r="G8473">
        <v>0.2482026181183421</v>
      </c>
      <c r="H8473">
        <v>0.248202969185086</v>
      </c>
      <c r="I8473">
        <v>0.2481962727607184</v>
      </c>
      <c r="J8473">
        <v>353</v>
      </c>
      <c r="K8473">
        <v>23</v>
      </c>
      <c r="L8473" t="str">
        <f>VLOOKUP(J8473,Clustering!$D$3:$E$367,2,FALSE)</f>
        <v>Winter Peak</v>
      </c>
      <c r="M8473">
        <v>0.67689360200000004</v>
      </c>
      <c r="N8473">
        <v>0.39856180499999999</v>
      </c>
      <c r="O8473">
        <v>0.39856180499999999</v>
      </c>
      <c r="P8473">
        <v>0.95992413099999996</v>
      </c>
      <c r="Q8473">
        <v>0.36856433</v>
      </c>
      <c r="R8473">
        <v>0.248202969185086</v>
      </c>
      <c r="S8473">
        <v>0</v>
      </c>
      <c r="T8473">
        <v>0</v>
      </c>
      <c r="U8473">
        <v>0.66359353200000004</v>
      </c>
      <c r="V8473">
        <v>0.85008076700000001</v>
      </c>
      <c r="W8473">
        <v>2.0141472000000001E-2</v>
      </c>
      <c r="X8473">
        <v>1.332757E-3</v>
      </c>
      <c r="Y8473">
        <v>0.2481962727607184</v>
      </c>
      <c r="Z8473">
        <v>0.46783033400000001</v>
      </c>
      <c r="AA8473">
        <v>0.66359353200000004</v>
      </c>
      <c r="AB8473">
        <v>0</v>
      </c>
      <c r="AC8473">
        <v>0</v>
      </c>
      <c r="AD8473">
        <v>0.85</v>
      </c>
      <c r="AE8473">
        <v>0.85</v>
      </c>
      <c r="AF8473">
        <v>0.85</v>
      </c>
      <c r="AG8473">
        <v>0.85</v>
      </c>
      <c r="AH8473">
        <v>0.95992413099999996</v>
      </c>
      <c r="AI8473">
        <v>2.0141472000000001E-2</v>
      </c>
      <c r="AJ8473">
        <v>0.53558112300000005</v>
      </c>
      <c r="AK8473">
        <v>0</v>
      </c>
      <c r="AL8473">
        <v>3.6763048E-2</v>
      </c>
    </row>
    <row r="8474" spans="1:38" x14ac:dyDescent="0.35">
      <c r="A8474" t="s">
        <v>8598</v>
      </c>
      <c r="B8474">
        <v>39519.979232572718</v>
      </c>
      <c r="C8474">
        <v>39000.367710660372</v>
      </c>
      <c r="D8474">
        <v>0</v>
      </c>
      <c r="E8474">
        <v>519.61152191235271</v>
      </c>
      <c r="F8474">
        <v>0</v>
      </c>
      <c r="G8474">
        <v>0.25471153034919253</v>
      </c>
      <c r="H8474">
        <v>0.25416948329661748</v>
      </c>
      <c r="I8474">
        <v>0.26450876252019151</v>
      </c>
      <c r="J8474">
        <v>354</v>
      </c>
      <c r="K8474">
        <v>0</v>
      </c>
      <c r="L8474" t="str">
        <f>VLOOKUP(J8474,Clustering!$D$3:$E$367,2,FALSE)</f>
        <v>Spring</v>
      </c>
      <c r="M8474">
        <v>0.27876561700000002</v>
      </c>
      <c r="N8474">
        <v>0.32806879300000003</v>
      </c>
      <c r="O8474">
        <v>0.32806879300000003</v>
      </c>
      <c r="P8474">
        <v>0.86806000800000005</v>
      </c>
      <c r="Q8474">
        <v>0.415262246</v>
      </c>
      <c r="R8474">
        <v>0.25416948329661748</v>
      </c>
      <c r="S8474">
        <v>0</v>
      </c>
      <c r="T8474">
        <v>0</v>
      </c>
      <c r="U8474">
        <v>0.64562430500000001</v>
      </c>
      <c r="V8474">
        <v>0.85008076700000001</v>
      </c>
      <c r="W8474">
        <v>1.3299655000000001E-2</v>
      </c>
      <c r="X8474">
        <v>7.9998899999999997E-4</v>
      </c>
      <c r="Y8474">
        <v>0.26450876252019151</v>
      </c>
      <c r="Z8474">
        <v>0.228916697</v>
      </c>
      <c r="AA8474">
        <v>0.64562430500000001</v>
      </c>
      <c r="AB8474">
        <v>0</v>
      </c>
      <c r="AC8474">
        <v>0</v>
      </c>
      <c r="AD8474">
        <v>0.85</v>
      </c>
      <c r="AE8474">
        <v>0.85</v>
      </c>
      <c r="AF8474">
        <v>0.85</v>
      </c>
      <c r="AG8474">
        <v>0.85</v>
      </c>
      <c r="AH8474">
        <v>0.86806000800000005</v>
      </c>
      <c r="AI8474">
        <v>1.3299655000000001E-2</v>
      </c>
      <c r="AJ8474">
        <v>0.36460789900000001</v>
      </c>
      <c r="AK8474">
        <v>0</v>
      </c>
      <c r="AL8474">
        <v>4.8952352999999997E-2</v>
      </c>
    </row>
    <row r="8475" spans="1:38" x14ac:dyDescent="0.35">
      <c r="A8475" t="s">
        <v>8599</v>
      </c>
      <c r="B8475">
        <v>38763.87935434575</v>
      </c>
      <c r="C8475">
        <v>38235.544311688529</v>
      </c>
      <c r="D8475">
        <v>0</v>
      </c>
      <c r="E8475">
        <v>528.33504265721933</v>
      </c>
      <c r="F8475">
        <v>0</v>
      </c>
      <c r="G8475">
        <v>0.25898776600844081</v>
      </c>
      <c r="H8475">
        <v>0.25800653445925209</v>
      </c>
      <c r="I8475">
        <v>0.2767230405666935</v>
      </c>
      <c r="J8475">
        <v>354</v>
      </c>
      <c r="K8475">
        <v>1</v>
      </c>
      <c r="L8475" t="str">
        <f>VLOOKUP(J8475,Clustering!$D$3:$E$367,2,FALSE)</f>
        <v>Spring</v>
      </c>
      <c r="M8475">
        <v>0.27125507199999999</v>
      </c>
      <c r="N8475">
        <v>0.31736251599999998</v>
      </c>
      <c r="O8475">
        <v>0.31736251599999998</v>
      </c>
      <c r="P8475">
        <v>0.877256594</v>
      </c>
      <c r="Q8475">
        <v>0.38000413</v>
      </c>
      <c r="R8475">
        <v>0.25800653445925209</v>
      </c>
      <c r="S8475">
        <v>0</v>
      </c>
      <c r="T8475">
        <v>0</v>
      </c>
      <c r="U8475">
        <v>0.64562430500000001</v>
      </c>
      <c r="V8475">
        <v>0.85008076700000001</v>
      </c>
      <c r="W8475">
        <v>1.2357160000000001E-2</v>
      </c>
      <c r="X8475">
        <v>7.9998899999999997E-4</v>
      </c>
      <c r="Y8475">
        <v>0.2767230405666935</v>
      </c>
      <c r="Z8475">
        <v>0.22480498900000001</v>
      </c>
      <c r="AA8475">
        <v>0.64562430500000001</v>
      </c>
      <c r="AB8475">
        <v>0</v>
      </c>
      <c r="AC8475">
        <v>0</v>
      </c>
      <c r="AD8475">
        <v>0.85</v>
      </c>
      <c r="AE8475">
        <v>0.85</v>
      </c>
      <c r="AF8475">
        <v>0.85</v>
      </c>
      <c r="AG8475">
        <v>0.85</v>
      </c>
      <c r="AH8475">
        <v>0.877256594</v>
      </c>
      <c r="AI8475">
        <v>1.2357160000000001E-2</v>
      </c>
      <c r="AJ8475">
        <v>0.36019315200000002</v>
      </c>
      <c r="AK8475">
        <v>0</v>
      </c>
      <c r="AL8475">
        <v>0</v>
      </c>
    </row>
    <row r="8476" spans="1:38" x14ac:dyDescent="0.35">
      <c r="A8476" t="s">
        <v>8600</v>
      </c>
      <c r="B8476">
        <v>38656.393436659491</v>
      </c>
      <c r="C8476">
        <v>38118.328688295478</v>
      </c>
      <c r="D8476">
        <v>0</v>
      </c>
      <c r="E8476">
        <v>538.06474836400241</v>
      </c>
      <c r="F8476">
        <v>0</v>
      </c>
      <c r="G8476">
        <v>0.26375722959019721</v>
      </c>
      <c r="H8476">
        <v>0.26264715654599868</v>
      </c>
      <c r="I8476">
        <v>0.2838212503963492</v>
      </c>
      <c r="J8476">
        <v>354</v>
      </c>
      <c r="K8476">
        <v>2</v>
      </c>
      <c r="L8476" t="str">
        <f>VLOOKUP(J8476,Clustering!$D$3:$E$367,2,FALSE)</f>
        <v>Spring</v>
      </c>
      <c r="M8476">
        <v>0.26109510200000002</v>
      </c>
      <c r="N8476">
        <v>0.30560907900000001</v>
      </c>
      <c r="O8476">
        <v>0.30560907900000001</v>
      </c>
      <c r="P8476">
        <v>0.876442736</v>
      </c>
      <c r="Q8476">
        <v>0.34552201900000001</v>
      </c>
      <c r="R8476">
        <v>0.26264715654599868</v>
      </c>
      <c r="S8476">
        <v>0</v>
      </c>
      <c r="T8476">
        <v>0</v>
      </c>
      <c r="U8476">
        <v>0.64562430500000001</v>
      </c>
      <c r="V8476">
        <v>0.85008076700000001</v>
      </c>
      <c r="W8476">
        <v>1.2461880999999999E-2</v>
      </c>
      <c r="X8476">
        <v>7.9998899999999997E-4</v>
      </c>
      <c r="Y8476">
        <v>0.2838212503963492</v>
      </c>
      <c r="Z8476">
        <v>0.21959398099999999</v>
      </c>
      <c r="AA8476">
        <v>0.64562430500000001</v>
      </c>
      <c r="AB8476">
        <v>0</v>
      </c>
      <c r="AC8476">
        <v>0</v>
      </c>
      <c r="AD8476">
        <v>0.85</v>
      </c>
      <c r="AE8476">
        <v>0.85</v>
      </c>
      <c r="AF8476">
        <v>0.85</v>
      </c>
      <c r="AG8476">
        <v>0.85</v>
      </c>
      <c r="AH8476">
        <v>0.876442736</v>
      </c>
      <c r="AI8476">
        <v>1.2461880999999999E-2</v>
      </c>
      <c r="AJ8476">
        <v>0.35506891099999999</v>
      </c>
      <c r="AK8476">
        <v>0</v>
      </c>
      <c r="AL8476">
        <v>7.6969109999999999E-3</v>
      </c>
    </row>
    <row r="8477" spans="1:38" x14ac:dyDescent="0.35">
      <c r="A8477" t="s">
        <v>8601</v>
      </c>
      <c r="B8477">
        <v>38726.546235057896</v>
      </c>
      <c r="C8477">
        <v>38181.176323226297</v>
      </c>
      <c r="D8477">
        <v>0</v>
      </c>
      <c r="E8477">
        <v>545.3699118315958</v>
      </c>
      <c r="F8477">
        <v>0</v>
      </c>
      <c r="G8477">
        <v>0.26733819207431159</v>
      </c>
      <c r="H8477">
        <v>0.26626322570450262</v>
      </c>
      <c r="I8477">
        <v>0.28676767711809309</v>
      </c>
      <c r="J8477">
        <v>354</v>
      </c>
      <c r="K8477">
        <v>3</v>
      </c>
      <c r="L8477" t="str">
        <f>VLOOKUP(J8477,Clustering!$D$3:$E$367,2,FALSE)</f>
        <v>Spring</v>
      </c>
      <c r="M8477">
        <v>0.25348088400000002</v>
      </c>
      <c r="N8477">
        <v>0.29808175199999998</v>
      </c>
      <c r="O8477">
        <v>0.29808175199999998</v>
      </c>
      <c r="P8477">
        <v>0.87591372899999997</v>
      </c>
      <c r="Q8477">
        <v>0.33421989699999999</v>
      </c>
      <c r="R8477">
        <v>0.26626322570450262</v>
      </c>
      <c r="S8477">
        <v>0</v>
      </c>
      <c r="T8477">
        <v>0</v>
      </c>
      <c r="U8477">
        <v>0.64562430500000001</v>
      </c>
      <c r="V8477">
        <v>0.85008076700000001</v>
      </c>
      <c r="W8477">
        <v>1.3439283999999999E-2</v>
      </c>
      <c r="X8477">
        <v>7.9998899999999997E-4</v>
      </c>
      <c r="Y8477">
        <v>0.28676767711809309</v>
      </c>
      <c r="Z8477">
        <v>0.21761502999999999</v>
      </c>
      <c r="AA8477">
        <v>0.64562430500000001</v>
      </c>
      <c r="AB8477">
        <v>0</v>
      </c>
      <c r="AC8477">
        <v>0</v>
      </c>
      <c r="AD8477">
        <v>0.85</v>
      </c>
      <c r="AE8477">
        <v>0.85</v>
      </c>
      <c r="AF8477">
        <v>0.85</v>
      </c>
      <c r="AG8477">
        <v>0.85</v>
      </c>
      <c r="AH8477">
        <v>0.87591372899999997</v>
      </c>
      <c r="AI8477">
        <v>1.3439283999999999E-2</v>
      </c>
      <c r="AJ8477">
        <v>0.35470286899999998</v>
      </c>
      <c r="AK8477">
        <v>0</v>
      </c>
      <c r="AL8477">
        <v>0</v>
      </c>
    </row>
    <row r="8478" spans="1:38" x14ac:dyDescent="0.35">
      <c r="A8478" t="s">
        <v>8602</v>
      </c>
      <c r="B8478">
        <v>39084.235052704367</v>
      </c>
      <c r="C8478">
        <v>38538.426200759757</v>
      </c>
      <c r="D8478">
        <v>0</v>
      </c>
      <c r="E8478">
        <v>545.80885194461257</v>
      </c>
      <c r="F8478">
        <v>0</v>
      </c>
      <c r="G8478">
        <v>0.2675533587963787</v>
      </c>
      <c r="H8478">
        <v>0.26634358279691389</v>
      </c>
      <c r="I8478">
        <v>0.28941946116766271</v>
      </c>
      <c r="J8478">
        <v>354</v>
      </c>
      <c r="K8478">
        <v>4</v>
      </c>
      <c r="L8478" t="str">
        <f>VLOOKUP(J8478,Clustering!$D$3:$E$367,2,FALSE)</f>
        <v>Spring</v>
      </c>
      <c r="M8478">
        <v>0.24516975199999999</v>
      </c>
      <c r="N8478">
        <v>0.29515917000000003</v>
      </c>
      <c r="O8478">
        <v>0.29515917000000003</v>
      </c>
      <c r="P8478">
        <v>0.87706330300000002</v>
      </c>
      <c r="Q8478">
        <v>0.32768644400000002</v>
      </c>
      <c r="R8478">
        <v>0.26634358279691389</v>
      </c>
      <c r="S8478">
        <v>0</v>
      </c>
      <c r="T8478">
        <v>0</v>
      </c>
      <c r="U8478">
        <v>0.64562430500000001</v>
      </c>
      <c r="V8478">
        <v>0.85008076700000001</v>
      </c>
      <c r="W8478">
        <v>1.3578913E-2</v>
      </c>
      <c r="X8478">
        <v>7.9998899999999997E-4</v>
      </c>
      <c r="Y8478">
        <v>0.28941946116766271</v>
      </c>
      <c r="Z8478">
        <v>0.22054157999999999</v>
      </c>
      <c r="AA8478">
        <v>0.64562430500000001</v>
      </c>
      <c r="AB8478">
        <v>0</v>
      </c>
      <c r="AC8478">
        <v>0</v>
      </c>
      <c r="AD8478">
        <v>0.85</v>
      </c>
      <c r="AE8478">
        <v>0.85</v>
      </c>
      <c r="AF8478">
        <v>0.85</v>
      </c>
      <c r="AG8478">
        <v>0.85</v>
      </c>
      <c r="AH8478">
        <v>0.87706330300000002</v>
      </c>
      <c r="AI8478">
        <v>1.3578913E-2</v>
      </c>
      <c r="AJ8478">
        <v>0.36068450299999999</v>
      </c>
      <c r="AK8478">
        <v>0</v>
      </c>
      <c r="AL8478">
        <v>0</v>
      </c>
    </row>
    <row r="8479" spans="1:38" x14ac:dyDescent="0.35">
      <c r="A8479" t="s">
        <v>8603</v>
      </c>
      <c r="B8479">
        <v>41387.62113646917</v>
      </c>
      <c r="C8479">
        <v>40845.923547484512</v>
      </c>
      <c r="D8479">
        <v>0</v>
      </c>
      <c r="E8479">
        <v>541.69758898465614</v>
      </c>
      <c r="F8479">
        <v>0</v>
      </c>
      <c r="G8479">
        <v>0.26553803381600788</v>
      </c>
      <c r="H8479">
        <v>0.26431456621353111</v>
      </c>
      <c r="I8479">
        <v>0.28765160513461629</v>
      </c>
      <c r="J8479">
        <v>354</v>
      </c>
      <c r="K8479">
        <v>5</v>
      </c>
      <c r="L8479" t="str">
        <f>VLOOKUP(J8479,Clustering!$D$3:$E$367,2,FALSE)</f>
        <v>Spring</v>
      </c>
      <c r="M8479">
        <v>0.243194202</v>
      </c>
      <c r="N8479">
        <v>0.29541750900000002</v>
      </c>
      <c r="O8479">
        <v>0.29541750900000002</v>
      </c>
      <c r="P8479">
        <v>0.87925054400000002</v>
      </c>
      <c r="Q8479">
        <v>0.32324319600000001</v>
      </c>
      <c r="R8479">
        <v>0.26431456621353111</v>
      </c>
      <c r="S8479">
        <v>0</v>
      </c>
      <c r="T8479">
        <v>0</v>
      </c>
      <c r="U8479">
        <v>0.64562430500000001</v>
      </c>
      <c r="V8479">
        <v>0.85008076700000001</v>
      </c>
      <c r="W8479">
        <v>1.3718542E-2</v>
      </c>
      <c r="X8479">
        <v>7.9998899999999997E-4</v>
      </c>
      <c r="Y8479">
        <v>0.28765160513461629</v>
      </c>
      <c r="Z8479">
        <v>0.24902803900000001</v>
      </c>
      <c r="AA8479">
        <v>0.64562430500000001</v>
      </c>
      <c r="AB8479">
        <v>0</v>
      </c>
      <c r="AC8479">
        <v>0</v>
      </c>
      <c r="AD8479">
        <v>0.85</v>
      </c>
      <c r="AE8479">
        <v>0.85</v>
      </c>
      <c r="AF8479">
        <v>0.85</v>
      </c>
      <c r="AG8479">
        <v>0.85</v>
      </c>
      <c r="AH8479">
        <v>0.87925054400000002</v>
      </c>
      <c r="AI8479">
        <v>1.3718542E-2</v>
      </c>
      <c r="AJ8479">
        <v>0.38812709499999998</v>
      </c>
      <c r="AK8479">
        <v>0</v>
      </c>
      <c r="AL8479">
        <v>0</v>
      </c>
    </row>
    <row r="8480" spans="1:38" x14ac:dyDescent="0.35">
      <c r="A8480" t="s">
        <v>8604</v>
      </c>
      <c r="B8480">
        <v>43548.895292265253</v>
      </c>
      <c r="C8480">
        <v>43031.105477342673</v>
      </c>
      <c r="D8480">
        <v>0</v>
      </c>
      <c r="E8480">
        <v>517.78981492257697</v>
      </c>
      <c r="F8480">
        <v>0</v>
      </c>
      <c r="G8480">
        <v>0.25381853672675342</v>
      </c>
      <c r="H8480">
        <v>0.25258243072149628</v>
      </c>
      <c r="I8480">
        <v>0.27616054091981512</v>
      </c>
      <c r="J8480">
        <v>354</v>
      </c>
      <c r="K8480">
        <v>6</v>
      </c>
      <c r="L8480" t="str">
        <f>VLOOKUP(J8480,Clustering!$D$3:$E$367,2,FALSE)</f>
        <v>Spring</v>
      </c>
      <c r="M8480">
        <v>0.25416051899999997</v>
      </c>
      <c r="N8480">
        <v>0.29825726499999999</v>
      </c>
      <c r="O8480">
        <v>0.29825726499999999</v>
      </c>
      <c r="P8480">
        <v>0.88123432000000002</v>
      </c>
      <c r="Q8480">
        <v>0.35611071799999999</v>
      </c>
      <c r="R8480">
        <v>0.25258243072149628</v>
      </c>
      <c r="S8480">
        <v>0</v>
      </c>
      <c r="T8480">
        <v>0</v>
      </c>
      <c r="U8480">
        <v>0.65010095999999995</v>
      </c>
      <c r="V8480">
        <v>0.85008076700000001</v>
      </c>
      <c r="W8480">
        <v>1.3404377E-2</v>
      </c>
      <c r="X8480">
        <v>8.3936000000000004E-4</v>
      </c>
      <c r="Y8480">
        <v>0.27616054091981512</v>
      </c>
      <c r="Z8480">
        <v>0.30316553099999999</v>
      </c>
      <c r="AA8480">
        <v>0.65010095999999995</v>
      </c>
      <c r="AB8480">
        <v>0</v>
      </c>
      <c r="AC8480">
        <v>0</v>
      </c>
      <c r="AD8480">
        <v>0.85</v>
      </c>
      <c r="AE8480">
        <v>0.85</v>
      </c>
      <c r="AF8480">
        <v>0.85</v>
      </c>
      <c r="AG8480">
        <v>0.85</v>
      </c>
      <c r="AH8480">
        <v>0.88123432000000002</v>
      </c>
      <c r="AI8480">
        <v>1.3404377E-2</v>
      </c>
      <c r="AJ8480">
        <v>0.41510233800000002</v>
      </c>
      <c r="AK8480">
        <v>0</v>
      </c>
      <c r="AL8480">
        <v>0</v>
      </c>
    </row>
    <row r="8481" spans="1:38" x14ac:dyDescent="0.35">
      <c r="A8481" t="s">
        <v>8605</v>
      </c>
      <c r="B8481">
        <v>47381.226084957678</v>
      </c>
      <c r="C8481">
        <v>46828.272635012087</v>
      </c>
      <c r="D8481">
        <v>69.502992425352147</v>
      </c>
      <c r="E8481">
        <v>483.45045752022662</v>
      </c>
      <c r="F8481">
        <v>3.1388954465553002E-3</v>
      </c>
      <c r="G8481">
        <v>0.23698551839226789</v>
      </c>
      <c r="H8481">
        <v>0.23566726276893921</v>
      </c>
      <c r="I8481">
        <v>0.26081233626927641</v>
      </c>
      <c r="J8481">
        <v>354</v>
      </c>
      <c r="K8481">
        <v>7</v>
      </c>
      <c r="L8481" t="str">
        <f>VLOOKUP(J8481,Clustering!$D$3:$E$367,2,FALSE)</f>
        <v>Spring</v>
      </c>
      <c r="M8481">
        <v>0.263825162</v>
      </c>
      <c r="N8481">
        <v>0.30635254299999998</v>
      </c>
      <c r="O8481">
        <v>0.30635254299999998</v>
      </c>
      <c r="P8481">
        <v>0.882109217</v>
      </c>
      <c r="Q8481">
        <v>0.39696357199999999</v>
      </c>
      <c r="R8481">
        <v>0.23566726276893921</v>
      </c>
      <c r="S8481">
        <v>3.1388954465553002E-3</v>
      </c>
      <c r="T8481">
        <v>0</v>
      </c>
      <c r="U8481">
        <v>0.65669071999999995</v>
      </c>
      <c r="V8481">
        <v>0.85008076700000001</v>
      </c>
      <c r="W8481">
        <v>1.2671325000000001E-2</v>
      </c>
      <c r="X8481">
        <v>1.0881529999999999E-3</v>
      </c>
      <c r="Y8481">
        <v>0.26081233626927641</v>
      </c>
      <c r="Z8481">
        <v>0.289997108</v>
      </c>
      <c r="AA8481">
        <v>0.65669071999999995</v>
      </c>
      <c r="AB8481">
        <v>0</v>
      </c>
      <c r="AC8481">
        <v>0</v>
      </c>
      <c r="AD8481">
        <v>0.85</v>
      </c>
      <c r="AE8481">
        <v>0.85</v>
      </c>
      <c r="AF8481">
        <v>0.85</v>
      </c>
      <c r="AG8481">
        <v>0.85</v>
      </c>
      <c r="AH8481">
        <v>0.882109217</v>
      </c>
      <c r="AI8481">
        <v>1.2671325000000001E-2</v>
      </c>
      <c r="AJ8481">
        <v>0.40054112200000003</v>
      </c>
      <c r="AK8481">
        <v>2.1972268125886999E-3</v>
      </c>
      <c r="AL8481">
        <v>9.6655850000000008E-3</v>
      </c>
    </row>
    <row r="8482" spans="1:38" x14ac:dyDescent="0.35">
      <c r="A8482" t="s">
        <v>8606</v>
      </c>
      <c r="B8482">
        <v>48527.025619368273</v>
      </c>
      <c r="C8482">
        <v>46036.243975956582</v>
      </c>
      <c r="D8482">
        <v>2050.079283347719</v>
      </c>
      <c r="E8482">
        <v>440.70236006397062</v>
      </c>
      <c r="F8482">
        <v>9.2585719017622997E-2</v>
      </c>
      <c r="G8482">
        <v>0.2160305686588091</v>
      </c>
      <c r="H8482">
        <v>0.21451325819169151</v>
      </c>
      <c r="I8482">
        <v>0.2434552043084578</v>
      </c>
      <c r="J8482">
        <v>354</v>
      </c>
      <c r="K8482">
        <v>8</v>
      </c>
      <c r="L8482" t="str">
        <f>VLOOKUP(J8482,Clustering!$D$3:$E$367,2,FALSE)</f>
        <v>Spring</v>
      </c>
      <c r="M8482">
        <v>0.26440688400000001</v>
      </c>
      <c r="N8482">
        <v>0.30254648099999998</v>
      </c>
      <c r="O8482">
        <v>0.30254648099999998</v>
      </c>
      <c r="P8482">
        <v>0.88441853599999998</v>
      </c>
      <c r="Q8482">
        <v>0.42632656000000002</v>
      </c>
      <c r="R8482">
        <v>0.21451325819169151</v>
      </c>
      <c r="S8482">
        <v>9.2585719017622997E-2</v>
      </c>
      <c r="T8482">
        <v>0</v>
      </c>
      <c r="U8482">
        <v>0.65669071999999995</v>
      </c>
      <c r="V8482">
        <v>0.85008076700000001</v>
      </c>
      <c r="W8482">
        <v>1.2182623E-2</v>
      </c>
      <c r="X8482">
        <v>1.0228139999999999E-3</v>
      </c>
      <c r="Y8482">
        <v>0.2434552043084578</v>
      </c>
      <c r="Z8482">
        <v>0.28372103799999998</v>
      </c>
      <c r="AA8482">
        <v>0.65669071999999995</v>
      </c>
      <c r="AB8482">
        <v>0</v>
      </c>
      <c r="AC8482">
        <v>0</v>
      </c>
      <c r="AD8482">
        <v>0.85</v>
      </c>
      <c r="AE8482">
        <v>0.85</v>
      </c>
      <c r="AF8482">
        <v>0.85</v>
      </c>
      <c r="AG8482">
        <v>0.85</v>
      </c>
      <c r="AH8482">
        <v>0.88441853599999998</v>
      </c>
      <c r="AI8482">
        <v>1.2182623E-2</v>
      </c>
      <c r="AJ8482">
        <v>0.39226333899999999</v>
      </c>
      <c r="AK8482">
        <v>6.4810003312336106E-2</v>
      </c>
      <c r="AL8482">
        <v>2.9612508999999999E-2</v>
      </c>
    </row>
    <row r="8483" spans="1:38" x14ac:dyDescent="0.35">
      <c r="A8483" t="s">
        <v>8607</v>
      </c>
      <c r="B8483">
        <v>49198.988269768568</v>
      </c>
      <c r="C8483">
        <v>43575.631439047633</v>
      </c>
      <c r="D8483">
        <v>5216.4011293540743</v>
      </c>
      <c r="E8483">
        <v>406.955701366862</v>
      </c>
      <c r="F8483">
        <v>0.235583205570919</v>
      </c>
      <c r="G8483">
        <v>0.19948808890532441</v>
      </c>
      <c r="H8483">
        <v>0.19810032206670439</v>
      </c>
      <c r="I8483">
        <v>0.22457128759182629</v>
      </c>
      <c r="J8483">
        <v>354</v>
      </c>
      <c r="K8483">
        <v>9</v>
      </c>
      <c r="L8483" t="str">
        <f>VLOOKUP(J8483,Clustering!$D$3:$E$367,2,FALSE)</f>
        <v>Spring</v>
      </c>
      <c r="M8483">
        <v>0.25910803300000002</v>
      </c>
      <c r="N8483">
        <v>0.30094911800000002</v>
      </c>
      <c r="O8483">
        <v>0.30094911800000002</v>
      </c>
      <c r="P8483">
        <v>0.88541551100000004</v>
      </c>
      <c r="Q8483">
        <v>0.45108358900000001</v>
      </c>
      <c r="R8483">
        <v>0.19810032206670439</v>
      </c>
      <c r="S8483">
        <v>0.235583205570919</v>
      </c>
      <c r="T8483">
        <v>0.38061054900000002</v>
      </c>
      <c r="U8483">
        <v>0.65642462499999998</v>
      </c>
      <c r="V8483">
        <v>0.85008076700000001</v>
      </c>
      <c r="W8483">
        <v>1.1659015E-2</v>
      </c>
      <c r="X8483">
        <v>7.9998899999999997E-4</v>
      </c>
      <c r="Y8483">
        <v>0.22457128759182629</v>
      </c>
      <c r="Z8483">
        <v>0.260725812</v>
      </c>
      <c r="AA8483">
        <v>0.65642462499999998</v>
      </c>
      <c r="AB8483">
        <v>0</v>
      </c>
      <c r="AC8483">
        <v>0</v>
      </c>
      <c r="AD8483">
        <v>0.85</v>
      </c>
      <c r="AE8483">
        <v>0.85</v>
      </c>
      <c r="AF8483">
        <v>0.85</v>
      </c>
      <c r="AG8483">
        <v>0.85</v>
      </c>
      <c r="AH8483">
        <v>0.88541551100000004</v>
      </c>
      <c r="AI8483">
        <v>1.1659015E-2</v>
      </c>
      <c r="AJ8483">
        <v>0.37527642900000002</v>
      </c>
      <c r="AK8483">
        <v>0.16490824389964329</v>
      </c>
      <c r="AL8483">
        <v>0</v>
      </c>
    </row>
    <row r="8484" spans="1:38" x14ac:dyDescent="0.35">
      <c r="A8484" t="s">
        <v>8608</v>
      </c>
      <c r="B8484">
        <v>48896.798652992708</v>
      </c>
      <c r="C8484">
        <v>40721.210286024958</v>
      </c>
      <c r="D8484">
        <v>7745.9283626366932</v>
      </c>
      <c r="E8484">
        <v>429.6600043310541</v>
      </c>
      <c r="F8484">
        <v>0.34982176188942948</v>
      </c>
      <c r="G8484">
        <v>0.21061764918188919</v>
      </c>
      <c r="H8484">
        <v>0.2103346893863092</v>
      </c>
      <c r="I8484">
        <v>0.2157320074265946</v>
      </c>
      <c r="J8484">
        <v>354</v>
      </c>
      <c r="K8484">
        <v>10</v>
      </c>
      <c r="L8484" t="str">
        <f>VLOOKUP(J8484,Clustering!$D$3:$E$367,2,FALSE)</f>
        <v>Spring</v>
      </c>
      <c r="M8484">
        <v>0.26146371800000001</v>
      </c>
      <c r="N8484">
        <v>0.297210105</v>
      </c>
      <c r="O8484">
        <v>0.297210105</v>
      </c>
      <c r="P8484">
        <v>0.886412486</v>
      </c>
      <c r="Q8484">
        <v>0.44630240399999999</v>
      </c>
      <c r="R8484">
        <v>0.2103346893863092</v>
      </c>
      <c r="S8484">
        <v>0.34982176188942948</v>
      </c>
      <c r="T8484">
        <v>0.64870787399999996</v>
      </c>
      <c r="U8484">
        <v>0.65687855100000003</v>
      </c>
      <c r="V8484">
        <v>0.85008076700000001</v>
      </c>
      <c r="W8484">
        <v>1.1484479000000001E-2</v>
      </c>
      <c r="X8484">
        <v>7.9998899999999997E-4</v>
      </c>
      <c r="Y8484">
        <v>0.2157320074265946</v>
      </c>
      <c r="Z8484">
        <v>0.27476282400000002</v>
      </c>
      <c r="AA8484">
        <v>0.65687855100000003</v>
      </c>
      <c r="AB8484">
        <v>0</v>
      </c>
      <c r="AC8484">
        <v>0</v>
      </c>
      <c r="AD8484">
        <v>0.85</v>
      </c>
      <c r="AE8484">
        <v>0.85</v>
      </c>
      <c r="AF8484">
        <v>0.85</v>
      </c>
      <c r="AG8484">
        <v>0.85</v>
      </c>
      <c r="AH8484">
        <v>0.886412486</v>
      </c>
      <c r="AI8484">
        <v>1.1484479000000001E-2</v>
      </c>
      <c r="AJ8484">
        <v>0.37825136199999998</v>
      </c>
      <c r="AK8484">
        <v>0.24487523332260061</v>
      </c>
      <c r="AL8484">
        <v>0</v>
      </c>
    </row>
    <row r="8485" spans="1:38" x14ac:dyDescent="0.35">
      <c r="A8485" t="s">
        <v>8609</v>
      </c>
      <c r="B8485">
        <v>47985.733142223013</v>
      </c>
      <c r="C8485">
        <v>38229.324154899987</v>
      </c>
      <c r="D8485">
        <v>9291.7160052516592</v>
      </c>
      <c r="E8485">
        <v>464.69298207136171</v>
      </c>
      <c r="F8485">
        <v>0.4196326523767262</v>
      </c>
      <c r="G8485">
        <v>0.2277906774859616</v>
      </c>
      <c r="H8485">
        <v>0.22819405317469779</v>
      </c>
      <c r="I8485">
        <v>0.2204998615763257</v>
      </c>
      <c r="J8485">
        <v>354</v>
      </c>
      <c r="K8485">
        <v>11</v>
      </c>
      <c r="L8485" t="str">
        <f>VLOOKUP(J8485,Clustering!$D$3:$E$367,2,FALSE)</f>
        <v>Spring</v>
      </c>
      <c r="M8485">
        <v>0.25473072200000002</v>
      </c>
      <c r="N8485">
        <v>0.28310598100000001</v>
      </c>
      <c r="O8485">
        <v>0.28310598100000001</v>
      </c>
      <c r="P8485">
        <v>0.88809106699999996</v>
      </c>
      <c r="Q8485">
        <v>0.41275900700000001</v>
      </c>
      <c r="R8485">
        <v>0.22819405317469779</v>
      </c>
      <c r="S8485">
        <v>0.4196326523767262</v>
      </c>
      <c r="T8485">
        <v>0.69147650000000005</v>
      </c>
      <c r="U8485">
        <v>0.65687855100000003</v>
      </c>
      <c r="V8485">
        <v>0.85008076700000001</v>
      </c>
      <c r="W8485">
        <v>1.1379757000000001E-2</v>
      </c>
      <c r="X8485">
        <v>7.9998899999999997E-4</v>
      </c>
      <c r="Y8485">
        <v>0.2204998615763257</v>
      </c>
      <c r="Z8485">
        <v>0.29694740200000003</v>
      </c>
      <c r="AA8485">
        <v>0.65687855100000003</v>
      </c>
      <c r="AB8485">
        <v>0</v>
      </c>
      <c r="AC8485">
        <v>0</v>
      </c>
      <c r="AD8485">
        <v>0.85</v>
      </c>
      <c r="AE8485">
        <v>0.85</v>
      </c>
      <c r="AF8485">
        <v>0.85</v>
      </c>
      <c r="AG8485">
        <v>0.85</v>
      </c>
      <c r="AH8485">
        <v>0.88809106699999996</v>
      </c>
      <c r="AI8485">
        <v>1.1379757000000001E-2</v>
      </c>
      <c r="AJ8485">
        <v>0.383757177</v>
      </c>
      <c r="AK8485">
        <v>0.29374285666370831</v>
      </c>
      <c r="AL8485">
        <v>9.2362929999999996E-3</v>
      </c>
    </row>
    <row r="8486" spans="1:38" x14ac:dyDescent="0.35">
      <c r="A8486" t="s">
        <v>8610</v>
      </c>
      <c r="B8486">
        <v>46861.36246114051</v>
      </c>
      <c r="C8486">
        <v>36639.177126657152</v>
      </c>
      <c r="D8486">
        <v>9732.8409940901129</v>
      </c>
      <c r="E8486">
        <v>489.34434039324668</v>
      </c>
      <c r="F8486">
        <v>0.4395547473903178</v>
      </c>
      <c r="G8486">
        <v>0.23987467666335621</v>
      </c>
      <c r="H8486">
        <v>0.24066949177153629</v>
      </c>
      <c r="I8486">
        <v>0.2255087870032903</v>
      </c>
      <c r="J8486">
        <v>354</v>
      </c>
      <c r="K8486">
        <v>12</v>
      </c>
      <c r="L8486" t="str">
        <f>VLOOKUP(J8486,Clustering!$D$3:$E$367,2,FALSE)</f>
        <v>Spring</v>
      </c>
      <c r="M8486">
        <v>0.249788968</v>
      </c>
      <c r="N8486">
        <v>0.27224391199999998</v>
      </c>
      <c r="O8486">
        <v>0.27224391199999998</v>
      </c>
      <c r="P8486">
        <v>0.88874215199999995</v>
      </c>
      <c r="Q8486">
        <v>0.38151858999999999</v>
      </c>
      <c r="R8486">
        <v>0.24066949177153629</v>
      </c>
      <c r="S8486">
        <v>0.4395547473903178</v>
      </c>
      <c r="T8486">
        <v>0.675532719</v>
      </c>
      <c r="U8486">
        <v>0.65687855100000003</v>
      </c>
      <c r="V8486">
        <v>0.85008076700000001</v>
      </c>
      <c r="W8486">
        <v>1.1484479000000001E-2</v>
      </c>
      <c r="X8486">
        <v>8.0166500000000002E-4</v>
      </c>
      <c r="Y8486">
        <v>0.2255087870032903</v>
      </c>
      <c r="Z8486">
        <v>0.31904980900000002</v>
      </c>
      <c r="AA8486">
        <v>0.65687855100000003</v>
      </c>
      <c r="AB8486">
        <v>0</v>
      </c>
      <c r="AC8486">
        <v>0</v>
      </c>
      <c r="AD8486">
        <v>0.85</v>
      </c>
      <c r="AE8486">
        <v>0.85</v>
      </c>
      <c r="AF8486">
        <v>0.85</v>
      </c>
      <c r="AG8486">
        <v>0.85</v>
      </c>
      <c r="AH8486">
        <v>0.88874215199999995</v>
      </c>
      <c r="AI8486">
        <v>1.1484479000000001E-2</v>
      </c>
      <c r="AJ8486">
        <v>0.392426416</v>
      </c>
      <c r="AK8486">
        <v>0.30768832317322248</v>
      </c>
      <c r="AL8486">
        <v>9.2362929999999996E-3</v>
      </c>
    </row>
    <row r="8487" spans="1:38" x14ac:dyDescent="0.35">
      <c r="A8487" t="s">
        <v>8611</v>
      </c>
      <c r="B8487">
        <v>44398.512048812561</v>
      </c>
      <c r="C8487">
        <v>34845.200970287762</v>
      </c>
      <c r="D8487">
        <v>9054.3754820378526</v>
      </c>
      <c r="E8487">
        <v>498.93559648694458</v>
      </c>
      <c r="F8487">
        <v>0.4089138752190517</v>
      </c>
      <c r="G8487">
        <v>0.2445762727877179</v>
      </c>
      <c r="H8487">
        <v>0.24555118513551649</v>
      </c>
      <c r="I8487">
        <v>0.22695521466669191</v>
      </c>
      <c r="J8487">
        <v>354</v>
      </c>
      <c r="K8487">
        <v>13</v>
      </c>
      <c r="L8487" t="str">
        <f>VLOOKUP(J8487,Clustering!$D$3:$E$367,2,FALSE)</f>
        <v>Spring</v>
      </c>
      <c r="M8487">
        <v>0.24479537700000001</v>
      </c>
      <c r="N8487">
        <v>0.25992843999999998</v>
      </c>
      <c r="O8487">
        <v>0.25992843999999998</v>
      </c>
      <c r="P8487">
        <v>0.88865059300000004</v>
      </c>
      <c r="Q8487">
        <v>0.356448655</v>
      </c>
      <c r="R8487">
        <v>0.24555118513551649</v>
      </c>
      <c r="S8487">
        <v>0.4089138752190517</v>
      </c>
      <c r="T8487">
        <v>0.66427384</v>
      </c>
      <c r="U8487">
        <v>0.65687855100000003</v>
      </c>
      <c r="V8487">
        <v>0.85008076700000001</v>
      </c>
      <c r="W8487">
        <v>1.0123096999999999E-2</v>
      </c>
      <c r="X8487">
        <v>7.9998899999999997E-4</v>
      </c>
      <c r="Y8487">
        <v>0.22695521466669191</v>
      </c>
      <c r="Z8487">
        <v>0.32334850900000001</v>
      </c>
      <c r="AA8487">
        <v>0.65687855100000003</v>
      </c>
      <c r="AB8487">
        <v>0</v>
      </c>
      <c r="AC8487">
        <v>0</v>
      </c>
      <c r="AD8487">
        <v>0.85</v>
      </c>
      <c r="AE8487">
        <v>0.85</v>
      </c>
      <c r="AF8487">
        <v>0.85</v>
      </c>
      <c r="AG8487">
        <v>0.85</v>
      </c>
      <c r="AH8487">
        <v>0.88865059300000004</v>
      </c>
      <c r="AI8487">
        <v>1.0123096999999999E-2</v>
      </c>
      <c r="AJ8487">
        <v>0.40027920900000002</v>
      </c>
      <c r="AK8487">
        <v>0.2862397126533362</v>
      </c>
      <c r="AL8487">
        <v>9.2362929999999996E-3</v>
      </c>
    </row>
    <row r="8488" spans="1:38" x14ac:dyDescent="0.35">
      <c r="A8488" t="s">
        <v>8612</v>
      </c>
      <c r="B8488">
        <v>43913.651439556234</v>
      </c>
      <c r="C8488">
        <v>36210.431651376559</v>
      </c>
      <c r="D8488">
        <v>7210.925687476949</v>
      </c>
      <c r="E8488">
        <v>492.29410070271928</v>
      </c>
      <c r="F8488">
        <v>0.32565996104671779</v>
      </c>
      <c r="G8488">
        <v>0.2413206375993722</v>
      </c>
      <c r="H8488">
        <v>0.24217618725424619</v>
      </c>
      <c r="I8488">
        <v>0.22585700107040549</v>
      </c>
      <c r="J8488">
        <v>354</v>
      </c>
      <c r="K8488">
        <v>14</v>
      </c>
      <c r="L8488" t="str">
        <f>VLOOKUP(J8488,Clustering!$D$3:$E$367,2,FALSE)</f>
        <v>Spring</v>
      </c>
      <c r="M8488">
        <v>0.24384503900000001</v>
      </c>
      <c r="N8488">
        <v>0.25880831399999998</v>
      </c>
      <c r="O8488">
        <v>0.25880831399999998</v>
      </c>
      <c r="P8488">
        <v>0.88747050100000002</v>
      </c>
      <c r="Q8488">
        <v>0.34975249200000003</v>
      </c>
      <c r="R8488">
        <v>0.24217618725424619</v>
      </c>
      <c r="S8488">
        <v>0.32565996104671779</v>
      </c>
      <c r="T8488">
        <v>0.65679310899999999</v>
      </c>
      <c r="U8488">
        <v>0.65687855100000003</v>
      </c>
      <c r="V8488">
        <v>0.85008076700000001</v>
      </c>
      <c r="W8488">
        <v>9.9834680000000006E-3</v>
      </c>
      <c r="X8488">
        <v>1.332757E-3</v>
      </c>
      <c r="Y8488">
        <v>0.22585700107040549</v>
      </c>
      <c r="Z8488">
        <v>0.32489395500000001</v>
      </c>
      <c r="AA8488">
        <v>0.65687855100000003</v>
      </c>
      <c r="AB8488">
        <v>0</v>
      </c>
      <c r="AC8488">
        <v>0</v>
      </c>
      <c r="AD8488">
        <v>0.85</v>
      </c>
      <c r="AE8488">
        <v>0.85</v>
      </c>
      <c r="AF8488">
        <v>0.85</v>
      </c>
      <c r="AG8488">
        <v>0.85</v>
      </c>
      <c r="AH8488">
        <v>0.88747050100000002</v>
      </c>
      <c r="AI8488">
        <v>9.9834680000000006E-3</v>
      </c>
      <c r="AJ8488">
        <v>0.40114683899999998</v>
      </c>
      <c r="AK8488">
        <v>0.22796197273270241</v>
      </c>
      <c r="AL8488">
        <v>9.4140809999999995E-3</v>
      </c>
    </row>
    <row r="8489" spans="1:38" x14ac:dyDescent="0.35">
      <c r="A8489" t="s">
        <v>8613</v>
      </c>
      <c r="B8489">
        <v>44001.783666481497</v>
      </c>
      <c r="C8489">
        <v>39020.790412689923</v>
      </c>
      <c r="D8489">
        <v>4507.04865153438</v>
      </c>
      <c r="E8489">
        <v>473.94460225720212</v>
      </c>
      <c r="F8489">
        <v>0.20354741567277321</v>
      </c>
      <c r="G8489">
        <v>0.232325785420197</v>
      </c>
      <c r="H8489">
        <v>0.23287485380765</v>
      </c>
      <c r="I8489">
        <v>0.222401646096724</v>
      </c>
      <c r="J8489">
        <v>354</v>
      </c>
      <c r="K8489">
        <v>15</v>
      </c>
      <c r="L8489" t="str">
        <f>VLOOKUP(J8489,Clustering!$D$3:$E$367,2,FALSE)</f>
        <v>Spring</v>
      </c>
      <c r="M8489">
        <v>0.24371832800000001</v>
      </c>
      <c r="N8489">
        <v>0.26350968800000002</v>
      </c>
      <c r="O8489">
        <v>0.26350968800000002</v>
      </c>
      <c r="P8489">
        <v>0.88662612399999996</v>
      </c>
      <c r="Q8489">
        <v>0.34492124200000002</v>
      </c>
      <c r="R8489">
        <v>0.23287485380765</v>
      </c>
      <c r="S8489">
        <v>0.20354741567277321</v>
      </c>
      <c r="T8489">
        <v>0.66691854299999997</v>
      </c>
      <c r="U8489">
        <v>0.65687855100000003</v>
      </c>
      <c r="V8489">
        <v>0.85008076700000001</v>
      </c>
      <c r="W8489">
        <v>1.008819E-2</v>
      </c>
      <c r="X8489">
        <v>1.332757E-3</v>
      </c>
      <c r="Y8489">
        <v>0.222401646096724</v>
      </c>
      <c r="Z8489">
        <v>0.335184814</v>
      </c>
      <c r="AA8489">
        <v>0.65687855100000003</v>
      </c>
      <c r="AB8489">
        <v>0</v>
      </c>
      <c r="AC8489">
        <v>0</v>
      </c>
      <c r="AD8489">
        <v>0.85</v>
      </c>
      <c r="AE8489">
        <v>0.85</v>
      </c>
      <c r="AF8489">
        <v>0.85</v>
      </c>
      <c r="AG8489">
        <v>0.85</v>
      </c>
      <c r="AH8489">
        <v>0.88662612399999996</v>
      </c>
      <c r="AI8489">
        <v>1.008819E-2</v>
      </c>
      <c r="AJ8489">
        <v>0.41580300799999997</v>
      </c>
      <c r="AK8489">
        <v>0.1424831909709412</v>
      </c>
      <c r="AL8489">
        <v>9.4140809999999995E-3</v>
      </c>
    </row>
    <row r="8490" spans="1:38" x14ac:dyDescent="0.35">
      <c r="A8490" t="s">
        <v>8614</v>
      </c>
      <c r="B8490">
        <v>45758.307240804963</v>
      </c>
      <c r="C8490">
        <v>43613.947587800743</v>
      </c>
      <c r="D8490">
        <v>1679.283112331678</v>
      </c>
      <c r="E8490">
        <v>465.07654067253861</v>
      </c>
      <c r="F8490">
        <v>7.5839815392646601E-2</v>
      </c>
      <c r="G8490">
        <v>0.22797869640810711</v>
      </c>
      <c r="H8490">
        <v>0.22833467808641739</v>
      </c>
      <c r="I8490">
        <v>0.22154450377767129</v>
      </c>
      <c r="J8490">
        <v>354</v>
      </c>
      <c r="K8490">
        <v>16</v>
      </c>
      <c r="L8490" t="str">
        <f>VLOOKUP(J8490,Clustering!$D$3:$E$367,2,FALSE)</f>
        <v>Spring</v>
      </c>
      <c r="M8490">
        <v>0.24177733600000001</v>
      </c>
      <c r="N8490">
        <v>0.279079048</v>
      </c>
      <c r="O8490">
        <v>0.279079048</v>
      </c>
      <c r="P8490">
        <v>0.876290138</v>
      </c>
      <c r="Q8490">
        <v>0.34370717099999998</v>
      </c>
      <c r="R8490">
        <v>0.22833467808641739</v>
      </c>
      <c r="S8490">
        <v>7.5839815392646601E-2</v>
      </c>
      <c r="T8490">
        <v>0.67651503700000004</v>
      </c>
      <c r="U8490">
        <v>0.66614491200000003</v>
      </c>
      <c r="V8490">
        <v>0.85008076700000001</v>
      </c>
      <c r="W8490">
        <v>1.0018375E-2</v>
      </c>
      <c r="X8490">
        <v>1.332757E-3</v>
      </c>
      <c r="Y8490">
        <v>0.22154450377767129</v>
      </c>
      <c r="Z8490">
        <v>0.36046607800000002</v>
      </c>
      <c r="AA8490">
        <v>0.66614491200000003</v>
      </c>
      <c r="AB8490">
        <v>0</v>
      </c>
      <c r="AC8490">
        <v>0</v>
      </c>
      <c r="AD8490">
        <v>0.85</v>
      </c>
      <c r="AE8490">
        <v>0.85</v>
      </c>
      <c r="AF8490">
        <v>0.85</v>
      </c>
      <c r="AG8490">
        <v>0.85</v>
      </c>
      <c r="AH8490">
        <v>0.876290138</v>
      </c>
      <c r="AI8490">
        <v>1.0018375E-2</v>
      </c>
      <c r="AJ8490">
        <v>0.43847681199999999</v>
      </c>
      <c r="AK8490">
        <v>5.3087870774852601E-2</v>
      </c>
      <c r="AL8490">
        <v>9.2362929999999996E-3</v>
      </c>
    </row>
    <row r="8491" spans="1:38" x14ac:dyDescent="0.35">
      <c r="A8491" t="s">
        <v>8615</v>
      </c>
      <c r="B8491">
        <v>50143.96481490905</v>
      </c>
      <c r="C8491">
        <v>49641.836508763743</v>
      </c>
      <c r="D8491">
        <v>43.595220994973033</v>
      </c>
      <c r="E8491">
        <v>458.53308515033791</v>
      </c>
      <c r="F8491">
        <v>1.9688481876468998E-3</v>
      </c>
      <c r="G8491">
        <v>0.2247711201717342</v>
      </c>
      <c r="H8491">
        <v>0.22504003729755839</v>
      </c>
      <c r="I8491">
        <v>0.21991057623197691</v>
      </c>
      <c r="J8491">
        <v>354</v>
      </c>
      <c r="K8491">
        <v>17</v>
      </c>
      <c r="L8491" t="str">
        <f>VLOOKUP(J8491,Clustering!$D$3:$E$367,2,FALSE)</f>
        <v>Spring</v>
      </c>
      <c r="M8491">
        <v>0.243626174</v>
      </c>
      <c r="N8491">
        <v>0.29822965600000001</v>
      </c>
      <c r="O8491">
        <v>0.29822965600000001</v>
      </c>
      <c r="P8491">
        <v>0.87688018499999998</v>
      </c>
      <c r="Q8491">
        <v>0.36264417100000002</v>
      </c>
      <c r="R8491">
        <v>0.22504003729755839</v>
      </c>
      <c r="S8491">
        <v>1.9688481876468998E-3</v>
      </c>
      <c r="T8491">
        <v>0.66790086100000001</v>
      </c>
      <c r="U8491">
        <v>0.66614491200000003</v>
      </c>
      <c r="V8491">
        <v>0.85008076700000001</v>
      </c>
      <c r="W8491">
        <v>1.0018375E-2</v>
      </c>
      <c r="X8491">
        <v>3.5316800000000001E-3</v>
      </c>
      <c r="Y8491">
        <v>0.21991057623197691</v>
      </c>
      <c r="Z8491">
        <v>0.37417071899999998</v>
      </c>
      <c r="AA8491">
        <v>0.66614491200000003</v>
      </c>
      <c r="AB8491">
        <v>0</v>
      </c>
      <c r="AC8491">
        <v>0</v>
      </c>
      <c r="AD8491">
        <v>0.85</v>
      </c>
      <c r="AE8491">
        <v>0.85</v>
      </c>
      <c r="AF8491">
        <v>0.85</v>
      </c>
      <c r="AG8491">
        <v>0.85</v>
      </c>
      <c r="AH8491">
        <v>0.87688018499999998</v>
      </c>
      <c r="AI8491">
        <v>1.0018375E-2</v>
      </c>
      <c r="AJ8491">
        <v>0.48342131399999999</v>
      </c>
      <c r="AK8491">
        <v>1.3781937313527999E-3</v>
      </c>
      <c r="AL8491">
        <v>0.282721628</v>
      </c>
    </row>
    <row r="8492" spans="1:38" x14ac:dyDescent="0.35">
      <c r="A8492" t="s">
        <v>8616</v>
      </c>
      <c r="B8492">
        <v>51126.593735866867</v>
      </c>
      <c r="C8492">
        <v>50678.666652553911</v>
      </c>
      <c r="D8492">
        <v>0</v>
      </c>
      <c r="E8492">
        <v>447.92708331295472</v>
      </c>
      <c r="F8492">
        <v>0</v>
      </c>
      <c r="G8492">
        <v>0.21957209966321309</v>
      </c>
      <c r="H8492">
        <v>0.22007798684116689</v>
      </c>
      <c r="I8492">
        <v>0.21042843932745561</v>
      </c>
      <c r="J8492">
        <v>354</v>
      </c>
      <c r="K8492">
        <v>18</v>
      </c>
      <c r="L8492" t="str">
        <f>VLOOKUP(J8492,Clustering!$D$3:$E$367,2,FALSE)</f>
        <v>Spring</v>
      </c>
      <c r="M8492">
        <v>0.25065866999999997</v>
      </c>
      <c r="N8492">
        <v>0.313836485</v>
      </c>
      <c r="O8492">
        <v>0.313836485</v>
      </c>
      <c r="P8492">
        <v>0.87696156999999997</v>
      </c>
      <c r="Q8492">
        <v>0.40118152899999998</v>
      </c>
      <c r="R8492">
        <v>0.22007798684116689</v>
      </c>
      <c r="S8492">
        <v>0</v>
      </c>
      <c r="T8492">
        <v>0.587728578</v>
      </c>
      <c r="U8492">
        <v>0.66614491200000003</v>
      </c>
      <c r="V8492">
        <v>0.85008076700000001</v>
      </c>
      <c r="W8492">
        <v>1.0158004E-2</v>
      </c>
      <c r="X8492">
        <v>2.7398167000000001E-2</v>
      </c>
      <c r="Y8492">
        <v>0.21042843932745561</v>
      </c>
      <c r="Z8492">
        <v>0.39619727599999999</v>
      </c>
      <c r="AA8492">
        <v>0.66614491200000003</v>
      </c>
      <c r="AB8492">
        <v>0</v>
      </c>
      <c r="AC8492">
        <v>0</v>
      </c>
      <c r="AD8492">
        <v>0.85</v>
      </c>
      <c r="AE8492">
        <v>0.85</v>
      </c>
      <c r="AF8492">
        <v>0.85</v>
      </c>
      <c r="AG8492">
        <v>0.85</v>
      </c>
      <c r="AH8492">
        <v>0.87696156999999997</v>
      </c>
      <c r="AI8492">
        <v>1.0158004E-2</v>
      </c>
      <c r="AJ8492">
        <v>0.50598851700000003</v>
      </c>
      <c r="AK8492">
        <v>0</v>
      </c>
      <c r="AL8492">
        <v>0.422111599</v>
      </c>
    </row>
    <row r="8493" spans="1:38" x14ac:dyDescent="0.35">
      <c r="A8493" t="s">
        <v>8617</v>
      </c>
      <c r="B8493">
        <v>51166.098516989987</v>
      </c>
      <c r="C8493">
        <v>50733.835348277593</v>
      </c>
      <c r="D8493">
        <v>0</v>
      </c>
      <c r="E8493">
        <v>432.26316871239561</v>
      </c>
      <c r="F8493">
        <v>0</v>
      </c>
      <c r="G8493">
        <v>0.2118937101531351</v>
      </c>
      <c r="H8493">
        <v>0.21256459870071989</v>
      </c>
      <c r="I8493">
        <v>0.19976773173423679</v>
      </c>
      <c r="J8493">
        <v>354</v>
      </c>
      <c r="K8493">
        <v>19</v>
      </c>
      <c r="L8493" t="str">
        <f>VLOOKUP(J8493,Clustering!$D$3:$E$367,2,FALSE)</f>
        <v>Spring</v>
      </c>
      <c r="M8493">
        <v>0.26664161600000003</v>
      </c>
      <c r="N8493">
        <v>0.33066993099999997</v>
      </c>
      <c r="O8493">
        <v>0.33066993099999997</v>
      </c>
      <c r="P8493">
        <v>0.87750075100000002</v>
      </c>
      <c r="Q8493">
        <v>0.424874682</v>
      </c>
      <c r="R8493">
        <v>0.21256459870071989</v>
      </c>
      <c r="S8493">
        <v>0</v>
      </c>
      <c r="T8493">
        <v>0.23069366799999999</v>
      </c>
      <c r="U8493">
        <v>0.666411007</v>
      </c>
      <c r="V8493">
        <v>0.85008076700000001</v>
      </c>
      <c r="W8493">
        <v>1.0611798E-2</v>
      </c>
      <c r="X8493">
        <v>2.7398167000000001E-2</v>
      </c>
      <c r="Y8493">
        <v>0.19976773173423679</v>
      </c>
      <c r="Z8493">
        <v>0.413633847</v>
      </c>
      <c r="AA8493">
        <v>0.666411007</v>
      </c>
      <c r="AB8493">
        <v>0</v>
      </c>
      <c r="AC8493">
        <v>0</v>
      </c>
      <c r="AD8493">
        <v>0.85</v>
      </c>
      <c r="AE8493">
        <v>0.85</v>
      </c>
      <c r="AF8493">
        <v>0.85</v>
      </c>
      <c r="AG8493">
        <v>0.85</v>
      </c>
      <c r="AH8493">
        <v>0.87750075100000002</v>
      </c>
      <c r="AI8493">
        <v>1.0611798E-2</v>
      </c>
      <c r="AJ8493">
        <v>0.524523607</v>
      </c>
      <c r="AK8493">
        <v>0</v>
      </c>
      <c r="AL8493">
        <v>0.39185298200000002</v>
      </c>
    </row>
    <row r="8494" spans="1:38" x14ac:dyDescent="0.35">
      <c r="A8494" t="s">
        <v>8618</v>
      </c>
      <c r="B8494">
        <v>50422.136031929833</v>
      </c>
      <c r="C8494">
        <v>49998.719582927457</v>
      </c>
      <c r="D8494">
        <v>0</v>
      </c>
      <c r="E8494">
        <v>423.41644900236997</v>
      </c>
      <c r="F8494">
        <v>0</v>
      </c>
      <c r="G8494">
        <v>0.207557082844299</v>
      </c>
      <c r="H8494">
        <v>0.2083659406222349</v>
      </c>
      <c r="I8494">
        <v>0.192937378879285</v>
      </c>
      <c r="J8494">
        <v>354</v>
      </c>
      <c r="K8494">
        <v>20</v>
      </c>
      <c r="L8494" t="str">
        <f>VLOOKUP(J8494,Clustering!$D$3:$E$367,2,FALSE)</f>
        <v>Spring</v>
      </c>
      <c r="M8494">
        <v>0.283920477</v>
      </c>
      <c r="N8494">
        <v>0.33907087699999999</v>
      </c>
      <c r="O8494">
        <v>0.33907087699999999</v>
      </c>
      <c r="P8494">
        <v>0.87706330300000002</v>
      </c>
      <c r="Q8494">
        <v>0.44582678799999997</v>
      </c>
      <c r="R8494">
        <v>0.2083659406222349</v>
      </c>
      <c r="S8494">
        <v>0</v>
      </c>
      <c r="T8494">
        <v>0</v>
      </c>
      <c r="U8494">
        <v>0.666411007</v>
      </c>
      <c r="V8494">
        <v>0.85008076700000001</v>
      </c>
      <c r="W8494">
        <v>1.071652E-2</v>
      </c>
      <c r="X8494">
        <v>1.3216158E-2</v>
      </c>
      <c r="Y8494">
        <v>0.192937378879285</v>
      </c>
      <c r="Z8494">
        <v>0.41376237100000002</v>
      </c>
      <c r="AA8494">
        <v>0.666411007</v>
      </c>
      <c r="AB8494">
        <v>0</v>
      </c>
      <c r="AC8494">
        <v>0</v>
      </c>
      <c r="AD8494">
        <v>0.85</v>
      </c>
      <c r="AE8494">
        <v>0.85</v>
      </c>
      <c r="AF8494">
        <v>0.85</v>
      </c>
      <c r="AG8494">
        <v>0.85</v>
      </c>
      <c r="AH8494">
        <v>0.87706330300000002</v>
      </c>
      <c r="AI8494">
        <v>1.071652E-2</v>
      </c>
      <c r="AJ8494">
        <v>0.52178234800000001</v>
      </c>
      <c r="AK8494">
        <v>0</v>
      </c>
      <c r="AL8494">
        <v>0.34357275399999998</v>
      </c>
    </row>
    <row r="8495" spans="1:38" x14ac:dyDescent="0.35">
      <c r="A8495" t="s">
        <v>8619</v>
      </c>
      <c r="B8495">
        <v>48227.117432113948</v>
      </c>
      <c r="C8495">
        <v>47795.539871599001</v>
      </c>
      <c r="D8495">
        <v>0</v>
      </c>
      <c r="E8495">
        <v>431.57756051494431</v>
      </c>
      <c r="F8495">
        <v>0</v>
      </c>
      <c r="G8495">
        <v>0.211557627703404</v>
      </c>
      <c r="H8495">
        <v>0.2128056699779535</v>
      </c>
      <c r="I8495">
        <v>0.1889998813511363</v>
      </c>
      <c r="J8495">
        <v>354</v>
      </c>
      <c r="K8495">
        <v>21</v>
      </c>
      <c r="L8495" t="str">
        <f>VLOOKUP(J8495,Clustering!$D$3:$E$367,2,FALSE)</f>
        <v>Spring</v>
      </c>
      <c r="M8495">
        <v>0.28851665399999998</v>
      </c>
      <c r="N8495">
        <v>0.33774368599999999</v>
      </c>
      <c r="O8495">
        <v>0.33774368599999999</v>
      </c>
      <c r="P8495">
        <v>0.87764317599999997</v>
      </c>
      <c r="Q8495">
        <v>0.446878149</v>
      </c>
      <c r="R8495">
        <v>0.2128056699779535</v>
      </c>
      <c r="S8495">
        <v>0</v>
      </c>
      <c r="T8495">
        <v>0</v>
      </c>
      <c r="U8495">
        <v>0.666411007</v>
      </c>
      <c r="V8495">
        <v>0.85008076700000001</v>
      </c>
      <c r="W8495">
        <v>1.0681613E-2</v>
      </c>
      <c r="X8495">
        <v>1.332757E-3</v>
      </c>
      <c r="Y8495">
        <v>0.1889998813511363</v>
      </c>
      <c r="Z8495">
        <v>0.40820529700000002</v>
      </c>
      <c r="AA8495">
        <v>0.666411007</v>
      </c>
      <c r="AB8495">
        <v>0</v>
      </c>
      <c r="AC8495">
        <v>0</v>
      </c>
      <c r="AD8495">
        <v>0.85</v>
      </c>
      <c r="AE8495">
        <v>0.85</v>
      </c>
      <c r="AF8495">
        <v>0.85</v>
      </c>
      <c r="AG8495">
        <v>0.85</v>
      </c>
      <c r="AH8495">
        <v>0.87764317599999997</v>
      </c>
      <c r="AI8495">
        <v>1.0681613E-2</v>
      </c>
      <c r="AJ8495">
        <v>0.49218974199999999</v>
      </c>
      <c r="AK8495">
        <v>0</v>
      </c>
      <c r="AL8495">
        <v>0.10074931099999999</v>
      </c>
    </row>
    <row r="8496" spans="1:38" x14ac:dyDescent="0.35">
      <c r="A8496" t="s">
        <v>8620</v>
      </c>
      <c r="B8496">
        <v>45124.179969489422</v>
      </c>
      <c r="C8496">
        <v>44678.651916228097</v>
      </c>
      <c r="D8496">
        <v>0</v>
      </c>
      <c r="E8496">
        <v>445.52805326132039</v>
      </c>
      <c r="F8496">
        <v>0</v>
      </c>
      <c r="G8496">
        <v>0.21839610453986291</v>
      </c>
      <c r="H8496">
        <v>0.22009807611426971</v>
      </c>
      <c r="I8496">
        <v>0.18763381078014599</v>
      </c>
      <c r="J8496">
        <v>354</v>
      </c>
      <c r="K8496">
        <v>22</v>
      </c>
      <c r="L8496" t="str">
        <f>VLOOKUP(J8496,Clustering!$D$3:$E$367,2,FALSE)</f>
        <v>Spring</v>
      </c>
      <c r="M8496">
        <v>0.27883473199999997</v>
      </c>
      <c r="N8496">
        <v>0.331924157</v>
      </c>
      <c r="O8496">
        <v>0.331924157</v>
      </c>
      <c r="P8496">
        <v>0.87862997799999998</v>
      </c>
      <c r="Q8496">
        <v>0.45016990699999998</v>
      </c>
      <c r="R8496">
        <v>0.22009807611426971</v>
      </c>
      <c r="S8496">
        <v>0</v>
      </c>
      <c r="T8496">
        <v>0</v>
      </c>
      <c r="U8496">
        <v>0.666411007</v>
      </c>
      <c r="V8496">
        <v>0.85008076700000001</v>
      </c>
      <c r="W8496">
        <v>1.071652E-2</v>
      </c>
      <c r="X8496">
        <v>1.332757E-3</v>
      </c>
      <c r="Y8496">
        <v>0.18763381078014599</v>
      </c>
      <c r="Z8496">
        <v>0.36384298799999998</v>
      </c>
      <c r="AA8496">
        <v>0.666411007</v>
      </c>
      <c r="AB8496">
        <v>0</v>
      </c>
      <c r="AC8496">
        <v>0</v>
      </c>
      <c r="AD8496">
        <v>0.85</v>
      </c>
      <c r="AE8496">
        <v>0.85</v>
      </c>
      <c r="AF8496">
        <v>0.85</v>
      </c>
      <c r="AG8496">
        <v>0.85</v>
      </c>
      <c r="AH8496">
        <v>0.87862997799999998</v>
      </c>
      <c r="AI8496">
        <v>1.071652E-2</v>
      </c>
      <c r="AJ8496">
        <v>0.4362915</v>
      </c>
      <c r="AK8496">
        <v>0</v>
      </c>
      <c r="AL8496">
        <v>8.1543892000000007E-2</v>
      </c>
    </row>
    <row r="8497" spans="1:38" x14ac:dyDescent="0.35">
      <c r="A8497" t="s">
        <v>8621</v>
      </c>
      <c r="B8497">
        <v>41613.275367305527</v>
      </c>
      <c r="C8497">
        <v>41152.84954785608</v>
      </c>
      <c r="D8497">
        <v>0</v>
      </c>
      <c r="E8497">
        <v>460.4258194494534</v>
      </c>
      <c r="F8497">
        <v>0</v>
      </c>
      <c r="G8497">
        <v>0.22569893110267319</v>
      </c>
      <c r="H8497">
        <v>0.22763155352781941</v>
      </c>
      <c r="I8497">
        <v>0.1907677373841826</v>
      </c>
      <c r="J8497">
        <v>354</v>
      </c>
      <c r="K8497">
        <v>23</v>
      </c>
      <c r="L8497" t="str">
        <f>VLOOKUP(J8497,Clustering!$D$3:$E$367,2,FALSE)</f>
        <v>Spring</v>
      </c>
      <c r="M8497">
        <v>0.26601381800000001</v>
      </c>
      <c r="N8497">
        <v>0.32931907399999999</v>
      </c>
      <c r="O8497">
        <v>0.32931907399999999</v>
      </c>
      <c r="P8497">
        <v>0.87266847400000003</v>
      </c>
      <c r="Q8497">
        <v>0.42104472700000001</v>
      </c>
      <c r="R8497">
        <v>0.22763155352781941</v>
      </c>
      <c r="S8497">
        <v>0</v>
      </c>
      <c r="T8497">
        <v>0</v>
      </c>
      <c r="U8497">
        <v>0.65528198199999999</v>
      </c>
      <c r="V8497">
        <v>0.85008076700000001</v>
      </c>
      <c r="W8497">
        <v>1.197318E-2</v>
      </c>
      <c r="X8497">
        <v>1.332757E-3</v>
      </c>
      <c r="Y8497">
        <v>0.1907677373841826</v>
      </c>
      <c r="Z8497">
        <v>0.304329619</v>
      </c>
      <c r="AA8497">
        <v>0.65528198199999999</v>
      </c>
      <c r="AB8497">
        <v>0</v>
      </c>
      <c r="AC8497">
        <v>0</v>
      </c>
      <c r="AD8497">
        <v>0.85</v>
      </c>
      <c r="AE8497">
        <v>0.85</v>
      </c>
      <c r="AF8497">
        <v>0.85</v>
      </c>
      <c r="AG8497">
        <v>0.85</v>
      </c>
      <c r="AH8497">
        <v>0.87266847400000003</v>
      </c>
      <c r="AI8497">
        <v>1.197318E-2</v>
      </c>
      <c r="AJ8497">
        <v>0.38142008199999999</v>
      </c>
      <c r="AK8497">
        <v>0</v>
      </c>
      <c r="AL8497">
        <v>3.9464554999999998E-2</v>
      </c>
    </row>
    <row r="8498" spans="1:38" x14ac:dyDescent="0.35">
      <c r="A8498" t="s">
        <v>8622</v>
      </c>
      <c r="B8498">
        <v>39062.979762226278</v>
      </c>
      <c r="C8498">
        <v>38585.390473713363</v>
      </c>
      <c r="D8498">
        <v>0</v>
      </c>
      <c r="E8498">
        <v>477.5892885129195</v>
      </c>
      <c r="F8498">
        <v>0</v>
      </c>
      <c r="G8498">
        <v>0.2341123963298625</v>
      </c>
      <c r="H8498">
        <v>0.23602886968478959</v>
      </c>
      <c r="I8498">
        <v>0.1994730890620624</v>
      </c>
      <c r="J8498">
        <v>355</v>
      </c>
      <c r="K8498">
        <v>0</v>
      </c>
      <c r="L8498" t="str">
        <f>VLOOKUP(J8498,Clustering!$D$3:$E$367,2,FALSE)</f>
        <v>Spring</v>
      </c>
      <c r="M8498">
        <v>0.27876561700000002</v>
      </c>
      <c r="N8498">
        <v>0.32806879300000003</v>
      </c>
      <c r="O8498">
        <v>0.32806879300000003</v>
      </c>
      <c r="P8498">
        <v>0.86806000800000005</v>
      </c>
      <c r="Q8498">
        <v>0.415262246</v>
      </c>
      <c r="R8498">
        <v>0.23602886968478959</v>
      </c>
      <c r="S8498">
        <v>0</v>
      </c>
      <c r="T8498">
        <v>0</v>
      </c>
      <c r="U8498">
        <v>0.64562430500000001</v>
      </c>
      <c r="V8498">
        <v>0.85008076700000001</v>
      </c>
      <c r="W8498">
        <v>1.3299655000000001E-2</v>
      </c>
      <c r="X8498">
        <v>7.9998899999999997E-4</v>
      </c>
      <c r="Y8498">
        <v>0.1994730890620624</v>
      </c>
      <c r="Z8498">
        <v>0.228916697</v>
      </c>
      <c r="AA8498">
        <v>0.64562430500000001</v>
      </c>
      <c r="AB8498">
        <v>0</v>
      </c>
      <c r="AC8498">
        <v>0</v>
      </c>
      <c r="AD8498">
        <v>0.85</v>
      </c>
      <c r="AE8498">
        <v>0.85</v>
      </c>
      <c r="AF8498">
        <v>0.85</v>
      </c>
      <c r="AG8498">
        <v>0.85</v>
      </c>
      <c r="AH8498">
        <v>0.86806000800000005</v>
      </c>
      <c r="AI8498">
        <v>1.3299655000000001E-2</v>
      </c>
      <c r="AJ8498">
        <v>0.36460789900000001</v>
      </c>
      <c r="AK8498">
        <v>0</v>
      </c>
      <c r="AL8498">
        <v>4.8952352999999997E-2</v>
      </c>
    </row>
    <row r="8499" spans="1:38" x14ac:dyDescent="0.35">
      <c r="A8499" t="s">
        <v>8623</v>
      </c>
      <c r="B8499">
        <v>38203.732668121731</v>
      </c>
      <c r="C8499">
        <v>37711.355761138853</v>
      </c>
      <c r="D8499">
        <v>0</v>
      </c>
      <c r="E8499">
        <v>492.37690698287878</v>
      </c>
      <c r="F8499">
        <v>0</v>
      </c>
      <c r="G8499">
        <v>0.2413612289131758</v>
      </c>
      <c r="H8499">
        <v>0.2432208294555917</v>
      </c>
      <c r="I8499">
        <v>0.20774986958041569</v>
      </c>
      <c r="J8499">
        <v>355</v>
      </c>
      <c r="K8499">
        <v>1</v>
      </c>
      <c r="L8499" t="str">
        <f>VLOOKUP(J8499,Clustering!$D$3:$E$367,2,FALSE)</f>
        <v>Spring</v>
      </c>
      <c r="M8499">
        <v>0.27125507199999999</v>
      </c>
      <c r="N8499">
        <v>0.31736251599999998</v>
      </c>
      <c r="O8499">
        <v>0.31736251599999998</v>
      </c>
      <c r="P8499">
        <v>0.877256594</v>
      </c>
      <c r="Q8499">
        <v>0.38000413</v>
      </c>
      <c r="R8499">
        <v>0.2432208294555917</v>
      </c>
      <c r="S8499">
        <v>0</v>
      </c>
      <c r="T8499">
        <v>0</v>
      </c>
      <c r="U8499">
        <v>0.64562430500000001</v>
      </c>
      <c r="V8499">
        <v>0.85008076700000001</v>
      </c>
      <c r="W8499">
        <v>1.2357160000000001E-2</v>
      </c>
      <c r="X8499">
        <v>7.9998899999999997E-4</v>
      </c>
      <c r="Y8499">
        <v>0.20774986958041569</v>
      </c>
      <c r="Z8499">
        <v>0.22480498900000001</v>
      </c>
      <c r="AA8499">
        <v>0.64562430500000001</v>
      </c>
      <c r="AB8499">
        <v>0</v>
      </c>
      <c r="AC8499">
        <v>0</v>
      </c>
      <c r="AD8499">
        <v>0.85</v>
      </c>
      <c r="AE8499">
        <v>0.85</v>
      </c>
      <c r="AF8499">
        <v>0.85</v>
      </c>
      <c r="AG8499">
        <v>0.85</v>
      </c>
      <c r="AH8499">
        <v>0.877256594</v>
      </c>
      <c r="AI8499">
        <v>1.2357160000000001E-2</v>
      </c>
      <c r="AJ8499">
        <v>0.36019315200000002</v>
      </c>
      <c r="AK8499">
        <v>0</v>
      </c>
      <c r="AL8499">
        <v>0</v>
      </c>
    </row>
    <row r="8500" spans="1:38" x14ac:dyDescent="0.35">
      <c r="A8500" t="s">
        <v>8624</v>
      </c>
      <c r="B8500">
        <v>38006.279456586708</v>
      </c>
      <c r="C8500">
        <v>37495.707113236778</v>
      </c>
      <c r="D8500">
        <v>0</v>
      </c>
      <c r="E8500">
        <v>510.57234334993308</v>
      </c>
      <c r="F8500">
        <v>0</v>
      </c>
      <c r="G8500">
        <v>0.2502805604656535</v>
      </c>
      <c r="H8500">
        <v>0.25242171653667389</v>
      </c>
      <c r="I8500">
        <v>0.21158022431868281</v>
      </c>
      <c r="J8500">
        <v>355</v>
      </c>
      <c r="K8500">
        <v>2</v>
      </c>
      <c r="L8500" t="str">
        <f>VLOOKUP(J8500,Clustering!$D$3:$E$367,2,FALSE)</f>
        <v>Spring</v>
      </c>
      <c r="M8500">
        <v>0.26109510200000002</v>
      </c>
      <c r="N8500">
        <v>0.30560907900000001</v>
      </c>
      <c r="O8500">
        <v>0.30560907900000001</v>
      </c>
      <c r="P8500">
        <v>0.876442736</v>
      </c>
      <c r="Q8500">
        <v>0.34552201900000001</v>
      </c>
      <c r="R8500">
        <v>0.25242171653667389</v>
      </c>
      <c r="S8500">
        <v>0</v>
      </c>
      <c r="T8500">
        <v>0</v>
      </c>
      <c r="U8500">
        <v>0.64562430500000001</v>
      </c>
      <c r="V8500">
        <v>0.85008076700000001</v>
      </c>
      <c r="W8500">
        <v>1.2461880999999999E-2</v>
      </c>
      <c r="X8500">
        <v>7.9998899999999997E-4</v>
      </c>
      <c r="Y8500">
        <v>0.21158022431868281</v>
      </c>
      <c r="Z8500">
        <v>0.21959398099999999</v>
      </c>
      <c r="AA8500">
        <v>0.64562430500000001</v>
      </c>
      <c r="AB8500">
        <v>0</v>
      </c>
      <c r="AC8500">
        <v>0</v>
      </c>
      <c r="AD8500">
        <v>0.85</v>
      </c>
      <c r="AE8500">
        <v>0.85</v>
      </c>
      <c r="AF8500">
        <v>0.85</v>
      </c>
      <c r="AG8500">
        <v>0.85</v>
      </c>
      <c r="AH8500">
        <v>0.876442736</v>
      </c>
      <c r="AI8500">
        <v>1.2461880999999999E-2</v>
      </c>
      <c r="AJ8500">
        <v>0.35506891099999999</v>
      </c>
      <c r="AK8500">
        <v>0</v>
      </c>
      <c r="AL8500">
        <v>7.6969109999999999E-3</v>
      </c>
    </row>
    <row r="8501" spans="1:38" x14ac:dyDescent="0.35">
      <c r="A8501" t="s">
        <v>8625</v>
      </c>
      <c r="B8501">
        <v>38002.796603650298</v>
      </c>
      <c r="C8501">
        <v>37486.795199878397</v>
      </c>
      <c r="D8501">
        <v>0</v>
      </c>
      <c r="E8501">
        <v>516.00140377189871</v>
      </c>
      <c r="F8501">
        <v>0</v>
      </c>
      <c r="G8501">
        <v>0.25294186459406798</v>
      </c>
      <c r="H8501">
        <v>0.25517394695175738</v>
      </c>
      <c r="I8501">
        <v>0.21259808082255791</v>
      </c>
      <c r="J8501">
        <v>355</v>
      </c>
      <c r="K8501">
        <v>3</v>
      </c>
      <c r="L8501" t="str">
        <f>VLOOKUP(J8501,Clustering!$D$3:$E$367,2,FALSE)</f>
        <v>Spring</v>
      </c>
      <c r="M8501">
        <v>0.25348088400000002</v>
      </c>
      <c r="N8501">
        <v>0.29808175199999998</v>
      </c>
      <c r="O8501">
        <v>0.29808175199999998</v>
      </c>
      <c r="P8501">
        <v>0.87591372899999997</v>
      </c>
      <c r="Q8501">
        <v>0.33421989699999999</v>
      </c>
      <c r="R8501">
        <v>0.25517394695175738</v>
      </c>
      <c r="S8501">
        <v>0</v>
      </c>
      <c r="T8501">
        <v>0</v>
      </c>
      <c r="U8501">
        <v>0.64562430500000001</v>
      </c>
      <c r="V8501">
        <v>0.85008076700000001</v>
      </c>
      <c r="W8501">
        <v>1.3439283999999999E-2</v>
      </c>
      <c r="X8501">
        <v>7.9998899999999997E-4</v>
      </c>
      <c r="Y8501">
        <v>0.21259808082255791</v>
      </c>
      <c r="Z8501">
        <v>0.21761502999999999</v>
      </c>
      <c r="AA8501">
        <v>0.64562430500000001</v>
      </c>
      <c r="AB8501">
        <v>0</v>
      </c>
      <c r="AC8501">
        <v>0</v>
      </c>
      <c r="AD8501">
        <v>0.85</v>
      </c>
      <c r="AE8501">
        <v>0.85</v>
      </c>
      <c r="AF8501">
        <v>0.85</v>
      </c>
      <c r="AG8501">
        <v>0.85</v>
      </c>
      <c r="AH8501">
        <v>0.87591372899999997</v>
      </c>
      <c r="AI8501">
        <v>1.3439283999999999E-2</v>
      </c>
      <c r="AJ8501">
        <v>0.35470286899999998</v>
      </c>
      <c r="AK8501">
        <v>0</v>
      </c>
      <c r="AL8501">
        <v>0</v>
      </c>
    </row>
    <row r="8502" spans="1:38" x14ac:dyDescent="0.35">
      <c r="A8502" t="s">
        <v>8626</v>
      </c>
      <c r="B8502">
        <v>38312.063533843131</v>
      </c>
      <c r="C8502">
        <v>37810.223026864813</v>
      </c>
      <c r="D8502">
        <v>0</v>
      </c>
      <c r="E8502">
        <v>501.84050697832271</v>
      </c>
      <c r="F8502">
        <v>0</v>
      </c>
      <c r="G8502">
        <v>0.2460002485187856</v>
      </c>
      <c r="H8502">
        <v>0.24772082663061881</v>
      </c>
      <c r="I8502">
        <v>0.2149016508050122</v>
      </c>
      <c r="J8502">
        <v>355</v>
      </c>
      <c r="K8502">
        <v>4</v>
      </c>
      <c r="L8502" t="str">
        <f>VLOOKUP(J8502,Clustering!$D$3:$E$367,2,FALSE)</f>
        <v>Spring</v>
      </c>
      <c r="M8502">
        <v>0.24516975199999999</v>
      </c>
      <c r="N8502">
        <v>0.29515917000000003</v>
      </c>
      <c r="O8502">
        <v>0.29515917000000003</v>
      </c>
      <c r="P8502">
        <v>0.87706330300000002</v>
      </c>
      <c r="Q8502">
        <v>0.32768644400000002</v>
      </c>
      <c r="R8502">
        <v>0.24772082663061881</v>
      </c>
      <c r="S8502">
        <v>0</v>
      </c>
      <c r="T8502">
        <v>0</v>
      </c>
      <c r="U8502">
        <v>0.64562430500000001</v>
      </c>
      <c r="V8502">
        <v>0.85008076700000001</v>
      </c>
      <c r="W8502">
        <v>1.3578913E-2</v>
      </c>
      <c r="X8502">
        <v>7.9998899999999997E-4</v>
      </c>
      <c r="Y8502">
        <v>0.2149016508050122</v>
      </c>
      <c r="Z8502">
        <v>0.22054157999999999</v>
      </c>
      <c r="AA8502">
        <v>0.64562430500000001</v>
      </c>
      <c r="AB8502">
        <v>0</v>
      </c>
      <c r="AC8502">
        <v>0</v>
      </c>
      <c r="AD8502">
        <v>0.85</v>
      </c>
      <c r="AE8502">
        <v>0.85</v>
      </c>
      <c r="AF8502">
        <v>0.85</v>
      </c>
      <c r="AG8502">
        <v>0.85</v>
      </c>
      <c r="AH8502">
        <v>0.87706330300000002</v>
      </c>
      <c r="AI8502">
        <v>1.3578913E-2</v>
      </c>
      <c r="AJ8502">
        <v>0.36068450299999999</v>
      </c>
      <c r="AK8502">
        <v>0</v>
      </c>
      <c r="AL8502">
        <v>0</v>
      </c>
    </row>
    <row r="8503" spans="1:38" x14ac:dyDescent="0.35">
      <c r="A8503" t="s">
        <v>8627</v>
      </c>
      <c r="B8503">
        <v>40676.53048155563</v>
      </c>
      <c r="C8503">
        <v>40189.779364156391</v>
      </c>
      <c r="D8503">
        <v>0</v>
      </c>
      <c r="E8503">
        <v>486.75111739923551</v>
      </c>
      <c r="F8503">
        <v>0</v>
      </c>
      <c r="G8503">
        <v>0.2386034889211939</v>
      </c>
      <c r="H8503">
        <v>0.24004672430534951</v>
      </c>
      <c r="I8503">
        <v>0.2125177237301468</v>
      </c>
      <c r="J8503">
        <v>355</v>
      </c>
      <c r="K8503">
        <v>5</v>
      </c>
      <c r="L8503" t="str">
        <f>VLOOKUP(J8503,Clustering!$D$3:$E$367,2,FALSE)</f>
        <v>Spring</v>
      </c>
      <c r="M8503">
        <v>0.243194202</v>
      </c>
      <c r="N8503">
        <v>0.29541750900000002</v>
      </c>
      <c r="O8503">
        <v>0.29541750900000002</v>
      </c>
      <c r="P8503">
        <v>0.87925054400000002</v>
      </c>
      <c r="Q8503">
        <v>0.32324319600000001</v>
      </c>
      <c r="R8503">
        <v>0.24004672430534951</v>
      </c>
      <c r="S8503">
        <v>0</v>
      </c>
      <c r="T8503">
        <v>0</v>
      </c>
      <c r="U8503">
        <v>0.64562430500000001</v>
      </c>
      <c r="V8503">
        <v>0.85008076700000001</v>
      </c>
      <c r="W8503">
        <v>1.3718542E-2</v>
      </c>
      <c r="X8503">
        <v>7.9998899999999997E-4</v>
      </c>
      <c r="Y8503">
        <v>0.2125177237301468</v>
      </c>
      <c r="Z8503">
        <v>0.24902803900000001</v>
      </c>
      <c r="AA8503">
        <v>0.64562430500000001</v>
      </c>
      <c r="AB8503">
        <v>0</v>
      </c>
      <c r="AC8503">
        <v>0</v>
      </c>
      <c r="AD8503">
        <v>0.85</v>
      </c>
      <c r="AE8503">
        <v>0.85</v>
      </c>
      <c r="AF8503">
        <v>0.85</v>
      </c>
      <c r="AG8503">
        <v>0.85</v>
      </c>
      <c r="AH8503">
        <v>0.87925054400000002</v>
      </c>
      <c r="AI8503">
        <v>1.3718542E-2</v>
      </c>
      <c r="AJ8503">
        <v>0.38812709499999998</v>
      </c>
      <c r="AK8503">
        <v>0</v>
      </c>
      <c r="AL8503">
        <v>0</v>
      </c>
    </row>
    <row r="8504" spans="1:38" x14ac:dyDescent="0.35">
      <c r="A8504" t="s">
        <v>8628</v>
      </c>
      <c r="B8504">
        <v>42852.130639556934</v>
      </c>
      <c r="C8504">
        <v>42383.624914113563</v>
      </c>
      <c r="D8504">
        <v>0</v>
      </c>
      <c r="E8504">
        <v>468.50572544336342</v>
      </c>
      <c r="F8504">
        <v>0</v>
      </c>
      <c r="G8504">
        <v>0.229659669334982</v>
      </c>
      <c r="H8504">
        <v>0.2312275334132205</v>
      </c>
      <c r="I8504">
        <v>0.2013213021875199</v>
      </c>
      <c r="J8504">
        <v>355</v>
      </c>
      <c r="K8504">
        <v>6</v>
      </c>
      <c r="L8504" t="str">
        <f>VLOOKUP(J8504,Clustering!$D$3:$E$367,2,FALSE)</f>
        <v>Spring</v>
      </c>
      <c r="M8504">
        <v>0.25416051899999997</v>
      </c>
      <c r="N8504">
        <v>0.29825726499999999</v>
      </c>
      <c r="O8504">
        <v>0.29825726499999999</v>
      </c>
      <c r="P8504">
        <v>0.88123432000000002</v>
      </c>
      <c r="Q8504">
        <v>0.35611071799999999</v>
      </c>
      <c r="R8504">
        <v>0.2312275334132205</v>
      </c>
      <c r="S8504">
        <v>0</v>
      </c>
      <c r="T8504">
        <v>0</v>
      </c>
      <c r="U8504">
        <v>0.65010095999999995</v>
      </c>
      <c r="V8504">
        <v>0.85008076700000001</v>
      </c>
      <c r="W8504">
        <v>1.3404377E-2</v>
      </c>
      <c r="X8504">
        <v>8.3936000000000004E-4</v>
      </c>
      <c r="Y8504">
        <v>0.2013213021875199</v>
      </c>
      <c r="Z8504">
        <v>0.30316553099999999</v>
      </c>
      <c r="AA8504">
        <v>0.65010095999999995</v>
      </c>
      <c r="AB8504">
        <v>0</v>
      </c>
      <c r="AC8504">
        <v>0</v>
      </c>
      <c r="AD8504">
        <v>0.85</v>
      </c>
      <c r="AE8504">
        <v>0.85</v>
      </c>
      <c r="AF8504">
        <v>0.85</v>
      </c>
      <c r="AG8504">
        <v>0.85</v>
      </c>
      <c r="AH8504">
        <v>0.88123432000000002</v>
      </c>
      <c r="AI8504">
        <v>1.3404377E-2</v>
      </c>
      <c r="AJ8504">
        <v>0.41510233800000002</v>
      </c>
      <c r="AK8504">
        <v>0</v>
      </c>
      <c r="AL8504">
        <v>0</v>
      </c>
    </row>
    <row r="8505" spans="1:38" x14ac:dyDescent="0.35">
      <c r="A8505" t="s">
        <v>8629</v>
      </c>
      <c r="B8505">
        <v>46699.308379989307</v>
      </c>
      <c r="C8505">
        <v>46206.963912654719</v>
      </c>
      <c r="D8505">
        <v>37.748455136070731</v>
      </c>
      <c r="E8505">
        <v>454.59601219852971</v>
      </c>
      <c r="F8505">
        <v>1.7047964383457E-3</v>
      </c>
      <c r="G8505">
        <v>0.22284118245025961</v>
      </c>
      <c r="H8505">
        <v>0.2247386982010163</v>
      </c>
      <c r="I8505">
        <v>0.1885445244941395</v>
      </c>
      <c r="J8505">
        <v>355</v>
      </c>
      <c r="K8505">
        <v>7</v>
      </c>
      <c r="L8505" t="str">
        <f>VLOOKUP(J8505,Clustering!$D$3:$E$367,2,FALSE)</f>
        <v>Spring</v>
      </c>
      <c r="M8505">
        <v>0.263825162</v>
      </c>
      <c r="N8505">
        <v>0.30635254299999998</v>
      </c>
      <c r="O8505">
        <v>0.30635254299999998</v>
      </c>
      <c r="P8505">
        <v>0.882109217</v>
      </c>
      <c r="Q8505">
        <v>0.39696357199999999</v>
      </c>
      <c r="R8505">
        <v>0.2247386982010163</v>
      </c>
      <c r="S8505">
        <v>1.7047964383457E-3</v>
      </c>
      <c r="T8505">
        <v>0</v>
      </c>
      <c r="U8505">
        <v>0.65669071999999995</v>
      </c>
      <c r="V8505">
        <v>0.85008076700000001</v>
      </c>
      <c r="W8505">
        <v>1.2671325000000001E-2</v>
      </c>
      <c r="X8505">
        <v>1.0881529999999999E-3</v>
      </c>
      <c r="Y8505">
        <v>0.1885445244941395</v>
      </c>
      <c r="Z8505">
        <v>0.289997108</v>
      </c>
      <c r="AA8505">
        <v>0.65669071999999995</v>
      </c>
      <c r="AB8505">
        <v>0</v>
      </c>
      <c r="AC8505">
        <v>0</v>
      </c>
      <c r="AD8505">
        <v>0.85</v>
      </c>
      <c r="AE8505">
        <v>0.85</v>
      </c>
      <c r="AF8505">
        <v>0.85</v>
      </c>
      <c r="AG8505">
        <v>0.85</v>
      </c>
      <c r="AH8505">
        <v>0.882109217</v>
      </c>
      <c r="AI8505">
        <v>1.2671325000000001E-2</v>
      </c>
      <c r="AJ8505">
        <v>0.40054112200000003</v>
      </c>
      <c r="AK8505">
        <v>1.1933575068419999E-3</v>
      </c>
      <c r="AL8505">
        <v>9.6655850000000008E-3</v>
      </c>
    </row>
    <row r="8506" spans="1:38" x14ac:dyDescent="0.35">
      <c r="A8506" t="s">
        <v>8630</v>
      </c>
      <c r="B8506">
        <v>47915.112586643307</v>
      </c>
      <c r="C8506">
        <v>46489.850143105679</v>
      </c>
      <c r="D8506">
        <v>989.62896824245036</v>
      </c>
      <c r="E8506">
        <v>435.63347529518239</v>
      </c>
      <c r="F8506">
        <v>4.46936420116269E-2</v>
      </c>
      <c r="G8506">
        <v>0.2135458212231286</v>
      </c>
      <c r="H8506">
        <v>0.21561816821234539</v>
      </c>
      <c r="I8506">
        <v>0.1760891751704039</v>
      </c>
      <c r="J8506">
        <v>355</v>
      </c>
      <c r="K8506">
        <v>8</v>
      </c>
      <c r="L8506" t="str">
        <f>VLOOKUP(J8506,Clustering!$D$3:$E$367,2,FALSE)</f>
        <v>Spring</v>
      </c>
      <c r="M8506">
        <v>0.26440688400000001</v>
      </c>
      <c r="N8506">
        <v>0.30254648099999998</v>
      </c>
      <c r="O8506">
        <v>0.30254648099999998</v>
      </c>
      <c r="P8506">
        <v>0.88441853599999998</v>
      </c>
      <c r="Q8506">
        <v>0.42632656000000002</v>
      </c>
      <c r="R8506">
        <v>0.21561816821234539</v>
      </c>
      <c r="S8506">
        <v>4.46936420116269E-2</v>
      </c>
      <c r="T8506">
        <v>0</v>
      </c>
      <c r="U8506">
        <v>0.65669071999999995</v>
      </c>
      <c r="V8506">
        <v>0.85008076700000001</v>
      </c>
      <c r="W8506">
        <v>1.2182623E-2</v>
      </c>
      <c r="X8506">
        <v>1.0228139999999999E-3</v>
      </c>
      <c r="Y8506">
        <v>0.1760891751704039</v>
      </c>
      <c r="Z8506">
        <v>0.28372103799999998</v>
      </c>
      <c r="AA8506">
        <v>0.65669071999999995</v>
      </c>
      <c r="AB8506">
        <v>0</v>
      </c>
      <c r="AC8506">
        <v>0</v>
      </c>
      <c r="AD8506">
        <v>0.85</v>
      </c>
      <c r="AE8506">
        <v>0.85</v>
      </c>
      <c r="AF8506">
        <v>0.85</v>
      </c>
      <c r="AG8506">
        <v>0.85</v>
      </c>
      <c r="AH8506">
        <v>0.88441853599999998</v>
      </c>
      <c r="AI8506">
        <v>1.2182623E-2</v>
      </c>
      <c r="AJ8506">
        <v>0.39226333899999999</v>
      </c>
      <c r="AK8506">
        <v>3.1285549408138803E-2</v>
      </c>
      <c r="AL8506">
        <v>2.9612508999999999E-2</v>
      </c>
    </row>
    <row r="8507" spans="1:38" x14ac:dyDescent="0.35">
      <c r="A8507" t="s">
        <v>8631</v>
      </c>
      <c r="B8507">
        <v>48788.743661164597</v>
      </c>
      <c r="C8507">
        <v>45816.622002653843</v>
      </c>
      <c r="D8507">
        <v>2552.7995210625691</v>
      </c>
      <c r="E8507">
        <v>419.32213744820052</v>
      </c>
      <c r="F8507">
        <v>0.1152895798154033</v>
      </c>
      <c r="G8507">
        <v>0.20555006737656881</v>
      </c>
      <c r="H8507">
        <v>0.2081047800718985</v>
      </c>
      <c r="I8507">
        <v>0.1593748999488748</v>
      </c>
      <c r="J8507">
        <v>355</v>
      </c>
      <c r="K8507">
        <v>9</v>
      </c>
      <c r="L8507" t="str">
        <f>VLOOKUP(J8507,Clustering!$D$3:$E$367,2,FALSE)</f>
        <v>Spring</v>
      </c>
      <c r="M8507">
        <v>0.25910803300000002</v>
      </c>
      <c r="N8507">
        <v>0.30094911800000002</v>
      </c>
      <c r="O8507">
        <v>0.30094911800000002</v>
      </c>
      <c r="P8507">
        <v>0.88541551100000004</v>
      </c>
      <c r="Q8507">
        <v>0.45108358900000001</v>
      </c>
      <c r="R8507">
        <v>0.2081047800718985</v>
      </c>
      <c r="S8507">
        <v>0.1152895798154033</v>
      </c>
      <c r="T8507">
        <v>0.38061054900000002</v>
      </c>
      <c r="U8507">
        <v>0.65642462499999998</v>
      </c>
      <c r="V8507">
        <v>0.85008076700000001</v>
      </c>
      <c r="W8507">
        <v>1.1659015E-2</v>
      </c>
      <c r="X8507">
        <v>7.9998899999999997E-4</v>
      </c>
      <c r="Y8507">
        <v>0.1593748999488748</v>
      </c>
      <c r="Z8507">
        <v>0.260725812</v>
      </c>
      <c r="AA8507">
        <v>0.65642462499999998</v>
      </c>
      <c r="AB8507">
        <v>0</v>
      </c>
      <c r="AC8507">
        <v>0</v>
      </c>
      <c r="AD8507">
        <v>0.85</v>
      </c>
      <c r="AE8507">
        <v>0.85</v>
      </c>
      <c r="AF8507">
        <v>0.85</v>
      </c>
      <c r="AG8507">
        <v>0.85</v>
      </c>
      <c r="AH8507">
        <v>0.88541551100000004</v>
      </c>
      <c r="AI8507">
        <v>1.1659015E-2</v>
      </c>
      <c r="AJ8507">
        <v>0.37527642900000002</v>
      </c>
      <c r="AK8507">
        <v>8.0702705870782293E-2</v>
      </c>
      <c r="AL8507">
        <v>0</v>
      </c>
    </row>
    <row r="8508" spans="1:38" x14ac:dyDescent="0.35">
      <c r="A8508" t="s">
        <v>8632</v>
      </c>
      <c r="B8508">
        <v>48766.822742076278</v>
      </c>
      <c r="C8508">
        <v>44273.662717759253</v>
      </c>
      <c r="D8508">
        <v>4064.7816735703218</v>
      </c>
      <c r="E8508">
        <v>428.37835074671187</v>
      </c>
      <c r="F8508">
        <v>0.1835737461248875</v>
      </c>
      <c r="G8508">
        <v>0.20998938762093719</v>
      </c>
      <c r="H8508">
        <v>0.21342843744414031</v>
      </c>
      <c r="I8508">
        <v>0.14783026433913279</v>
      </c>
      <c r="J8508">
        <v>355</v>
      </c>
      <c r="K8508">
        <v>10</v>
      </c>
      <c r="L8508" t="str">
        <f>VLOOKUP(J8508,Clustering!$D$3:$E$367,2,FALSE)</f>
        <v>Spring</v>
      </c>
      <c r="M8508">
        <v>0.26146371800000001</v>
      </c>
      <c r="N8508">
        <v>0.297210105</v>
      </c>
      <c r="O8508">
        <v>0.297210105</v>
      </c>
      <c r="P8508">
        <v>0.886412486</v>
      </c>
      <c r="Q8508">
        <v>0.44630240399999999</v>
      </c>
      <c r="R8508">
        <v>0.21342843744414031</v>
      </c>
      <c r="S8508">
        <v>0.1835737461248875</v>
      </c>
      <c r="T8508">
        <v>0.64870787399999996</v>
      </c>
      <c r="U8508">
        <v>0.65687855100000003</v>
      </c>
      <c r="V8508">
        <v>0.85008076700000001</v>
      </c>
      <c r="W8508">
        <v>1.1484479000000001E-2</v>
      </c>
      <c r="X8508">
        <v>7.9998899999999997E-4</v>
      </c>
      <c r="Y8508">
        <v>0.14783026433913279</v>
      </c>
      <c r="Z8508">
        <v>0.27476282400000002</v>
      </c>
      <c r="AA8508">
        <v>0.65687855100000003</v>
      </c>
      <c r="AB8508">
        <v>0</v>
      </c>
      <c r="AC8508">
        <v>0</v>
      </c>
      <c r="AD8508">
        <v>0.85</v>
      </c>
      <c r="AE8508">
        <v>0.85</v>
      </c>
      <c r="AF8508">
        <v>0.85</v>
      </c>
      <c r="AG8508">
        <v>0.85</v>
      </c>
      <c r="AH8508">
        <v>0.886412486</v>
      </c>
      <c r="AI8508">
        <v>1.1484479000000001E-2</v>
      </c>
      <c r="AJ8508">
        <v>0.37825136199999998</v>
      </c>
      <c r="AK8508">
        <v>0.12850162228742121</v>
      </c>
      <c r="AL8508">
        <v>0</v>
      </c>
    </row>
    <row r="8509" spans="1:38" x14ac:dyDescent="0.35">
      <c r="A8509" t="s">
        <v>8633</v>
      </c>
      <c r="B8509">
        <v>48208.697831089681</v>
      </c>
      <c r="C8509">
        <v>42356.925588293867</v>
      </c>
      <c r="D8509">
        <v>5407.1789603705156</v>
      </c>
      <c r="E8509">
        <v>444.59328242528642</v>
      </c>
      <c r="F8509">
        <v>0.244199117550887</v>
      </c>
      <c r="G8509">
        <v>0.21793788354180699</v>
      </c>
      <c r="H8509">
        <v>0.22178557505490479</v>
      </c>
      <c r="I8509">
        <v>0.1483927639860112</v>
      </c>
      <c r="J8509">
        <v>355</v>
      </c>
      <c r="K8509">
        <v>11</v>
      </c>
      <c r="L8509" t="str">
        <f>VLOOKUP(J8509,Clustering!$D$3:$E$367,2,FALSE)</f>
        <v>Spring</v>
      </c>
      <c r="M8509">
        <v>0.25473072200000002</v>
      </c>
      <c r="N8509">
        <v>0.28310598100000001</v>
      </c>
      <c r="O8509">
        <v>0.28310598100000001</v>
      </c>
      <c r="P8509">
        <v>0.88809106699999996</v>
      </c>
      <c r="Q8509">
        <v>0.41275900700000001</v>
      </c>
      <c r="R8509">
        <v>0.22178557505490479</v>
      </c>
      <c r="S8509">
        <v>0.244199117550887</v>
      </c>
      <c r="T8509">
        <v>0.69147650000000005</v>
      </c>
      <c r="U8509">
        <v>0.65687855100000003</v>
      </c>
      <c r="V8509">
        <v>0.85008076700000001</v>
      </c>
      <c r="W8509">
        <v>1.1379757000000001E-2</v>
      </c>
      <c r="X8509">
        <v>7.9998899999999997E-4</v>
      </c>
      <c r="Y8509">
        <v>0.1483927639860112</v>
      </c>
      <c r="Z8509">
        <v>0.29694740200000003</v>
      </c>
      <c r="AA8509">
        <v>0.65687855100000003</v>
      </c>
      <c r="AB8509">
        <v>0</v>
      </c>
      <c r="AC8509">
        <v>0</v>
      </c>
      <c r="AD8509">
        <v>0.85</v>
      </c>
      <c r="AE8509">
        <v>0.85</v>
      </c>
      <c r="AF8509">
        <v>0.85</v>
      </c>
      <c r="AG8509">
        <v>0.85</v>
      </c>
      <c r="AH8509">
        <v>0.88809106699999996</v>
      </c>
      <c r="AI8509">
        <v>1.1379757000000001E-2</v>
      </c>
      <c r="AJ8509">
        <v>0.383757177</v>
      </c>
      <c r="AK8509">
        <v>0.17093938228562089</v>
      </c>
      <c r="AL8509">
        <v>9.2362929999999996E-3</v>
      </c>
    </row>
    <row r="8510" spans="1:38" x14ac:dyDescent="0.35">
      <c r="A8510" t="s">
        <v>8634</v>
      </c>
      <c r="B8510">
        <v>47361.730647253673</v>
      </c>
      <c r="C8510">
        <v>40723.507648727827</v>
      </c>
      <c r="D8510">
        <v>6169.8575186139014</v>
      </c>
      <c r="E8510">
        <v>468.36547991194129</v>
      </c>
      <c r="F8510">
        <v>0.2786432208925777</v>
      </c>
      <c r="G8510">
        <v>0.22959092152546129</v>
      </c>
      <c r="H8510">
        <v>0.23393958528209849</v>
      </c>
      <c r="I8510">
        <v>0.1509909766406399</v>
      </c>
      <c r="J8510">
        <v>355</v>
      </c>
      <c r="K8510">
        <v>12</v>
      </c>
      <c r="L8510" t="str">
        <f>VLOOKUP(J8510,Clustering!$D$3:$E$367,2,FALSE)</f>
        <v>Spring</v>
      </c>
      <c r="M8510">
        <v>0.249788968</v>
      </c>
      <c r="N8510">
        <v>0.27224391199999998</v>
      </c>
      <c r="O8510">
        <v>0.27224391199999998</v>
      </c>
      <c r="P8510">
        <v>0.88874215199999995</v>
      </c>
      <c r="Q8510">
        <v>0.38151858999999999</v>
      </c>
      <c r="R8510">
        <v>0.23393958528209849</v>
      </c>
      <c r="S8510">
        <v>0.2786432208925777</v>
      </c>
      <c r="T8510">
        <v>0.675532719</v>
      </c>
      <c r="U8510">
        <v>0.65687855100000003</v>
      </c>
      <c r="V8510">
        <v>0.85008076700000001</v>
      </c>
      <c r="W8510">
        <v>1.1484479000000001E-2</v>
      </c>
      <c r="X8510">
        <v>8.0166500000000002E-4</v>
      </c>
      <c r="Y8510">
        <v>0.1509909766406399</v>
      </c>
      <c r="Z8510">
        <v>0.31904980900000002</v>
      </c>
      <c r="AA8510">
        <v>0.65687855100000003</v>
      </c>
      <c r="AB8510">
        <v>0</v>
      </c>
      <c r="AC8510">
        <v>0</v>
      </c>
      <c r="AD8510">
        <v>0.85</v>
      </c>
      <c r="AE8510">
        <v>0.85</v>
      </c>
      <c r="AF8510">
        <v>0.85</v>
      </c>
      <c r="AG8510">
        <v>0.85</v>
      </c>
      <c r="AH8510">
        <v>0.88874215199999995</v>
      </c>
      <c r="AI8510">
        <v>1.1484479000000001E-2</v>
      </c>
      <c r="AJ8510">
        <v>0.392426416</v>
      </c>
      <c r="AK8510">
        <v>0.1950502546248043</v>
      </c>
      <c r="AL8510">
        <v>9.2362929999999996E-3</v>
      </c>
    </row>
    <row r="8511" spans="1:38" x14ac:dyDescent="0.35">
      <c r="A8511" t="s">
        <v>8635</v>
      </c>
      <c r="B8511">
        <v>45161.801446306563</v>
      </c>
      <c r="C8511">
        <v>38482.92362077249</v>
      </c>
      <c r="D8511">
        <v>6190.6327497527027</v>
      </c>
      <c r="E8511">
        <v>488.24507578137008</v>
      </c>
      <c r="F8511">
        <v>0.27958147227064251</v>
      </c>
      <c r="G8511">
        <v>0.23933582146145591</v>
      </c>
      <c r="H8511">
        <v>0.2438235076486758</v>
      </c>
      <c r="I8511">
        <v>0.15822311495764771</v>
      </c>
      <c r="J8511">
        <v>355</v>
      </c>
      <c r="K8511">
        <v>13</v>
      </c>
      <c r="L8511" t="str">
        <f>VLOOKUP(J8511,Clustering!$D$3:$E$367,2,FALSE)</f>
        <v>Spring</v>
      </c>
      <c r="M8511">
        <v>0.24479537700000001</v>
      </c>
      <c r="N8511">
        <v>0.25992843999999998</v>
      </c>
      <c r="O8511">
        <v>0.25992843999999998</v>
      </c>
      <c r="P8511">
        <v>0.88865059300000004</v>
      </c>
      <c r="Q8511">
        <v>0.356448655</v>
      </c>
      <c r="R8511">
        <v>0.2438235076486758</v>
      </c>
      <c r="S8511">
        <v>0.27958147227064251</v>
      </c>
      <c r="T8511">
        <v>0.66427384</v>
      </c>
      <c r="U8511">
        <v>0.65687855100000003</v>
      </c>
      <c r="V8511">
        <v>0.85008076700000001</v>
      </c>
      <c r="W8511">
        <v>1.0123096999999999E-2</v>
      </c>
      <c r="X8511">
        <v>7.9998899999999997E-4</v>
      </c>
      <c r="Y8511">
        <v>0.15822311495764771</v>
      </c>
      <c r="Z8511">
        <v>0.32334850900000001</v>
      </c>
      <c r="AA8511">
        <v>0.65687855100000003</v>
      </c>
      <c r="AB8511">
        <v>0</v>
      </c>
      <c r="AC8511">
        <v>0</v>
      </c>
      <c r="AD8511">
        <v>0.85</v>
      </c>
      <c r="AE8511">
        <v>0.85</v>
      </c>
      <c r="AF8511">
        <v>0.85</v>
      </c>
      <c r="AG8511">
        <v>0.85</v>
      </c>
      <c r="AH8511">
        <v>0.88865059300000004</v>
      </c>
      <c r="AI8511">
        <v>1.0123096999999999E-2</v>
      </c>
      <c r="AJ8511">
        <v>0.40027920900000002</v>
      </c>
      <c r="AK8511">
        <v>0.19570703058944969</v>
      </c>
      <c r="AL8511">
        <v>9.2362929999999996E-3</v>
      </c>
    </row>
    <row r="8512" spans="1:38" x14ac:dyDescent="0.35">
      <c r="A8512" t="s">
        <v>8636</v>
      </c>
      <c r="B8512">
        <v>44795.560135309439</v>
      </c>
      <c r="C8512">
        <v>39074.791240951323</v>
      </c>
      <c r="D8512">
        <v>5227.4719720411858</v>
      </c>
      <c r="E8512">
        <v>493.29692231692587</v>
      </c>
      <c r="F8512">
        <v>0.2360831871758467</v>
      </c>
      <c r="G8512">
        <v>0.24181221682202239</v>
      </c>
      <c r="H8512">
        <v>0.2459730598706753</v>
      </c>
      <c r="I8512">
        <v>0.16660703826588261</v>
      </c>
      <c r="J8512">
        <v>355</v>
      </c>
      <c r="K8512">
        <v>14</v>
      </c>
      <c r="L8512" t="str">
        <f>VLOOKUP(J8512,Clustering!$D$3:$E$367,2,FALSE)</f>
        <v>Spring</v>
      </c>
      <c r="M8512">
        <v>0.24384503900000001</v>
      </c>
      <c r="N8512">
        <v>0.25880831399999998</v>
      </c>
      <c r="O8512">
        <v>0.25880831399999998</v>
      </c>
      <c r="P8512">
        <v>0.88747050100000002</v>
      </c>
      <c r="Q8512">
        <v>0.34975249200000003</v>
      </c>
      <c r="R8512">
        <v>0.2459730598706753</v>
      </c>
      <c r="S8512">
        <v>0.2360831871758467</v>
      </c>
      <c r="T8512">
        <v>0.65679310899999999</v>
      </c>
      <c r="U8512">
        <v>0.65687855100000003</v>
      </c>
      <c r="V8512">
        <v>0.85008076700000001</v>
      </c>
      <c r="W8512">
        <v>9.9834680000000006E-3</v>
      </c>
      <c r="X8512">
        <v>1.332757E-3</v>
      </c>
      <c r="Y8512">
        <v>0.16660703826588261</v>
      </c>
      <c r="Z8512">
        <v>0.32489395500000001</v>
      </c>
      <c r="AA8512">
        <v>0.65687855100000003</v>
      </c>
      <c r="AB8512">
        <v>0</v>
      </c>
      <c r="AC8512">
        <v>0</v>
      </c>
      <c r="AD8512">
        <v>0.85</v>
      </c>
      <c r="AE8512">
        <v>0.85</v>
      </c>
      <c r="AF8512">
        <v>0.85</v>
      </c>
      <c r="AG8512">
        <v>0.85</v>
      </c>
      <c r="AH8512">
        <v>0.88747050100000002</v>
      </c>
      <c r="AI8512">
        <v>9.9834680000000006E-3</v>
      </c>
      <c r="AJ8512">
        <v>0.40114683899999998</v>
      </c>
      <c r="AK8512">
        <v>0.1652582310230927</v>
      </c>
      <c r="AL8512">
        <v>9.4140809999999995E-3</v>
      </c>
    </row>
    <row r="8513" spans="1:38" x14ac:dyDescent="0.35">
      <c r="A8513" t="s">
        <v>8637</v>
      </c>
      <c r="B8513">
        <v>44938.417690658644</v>
      </c>
      <c r="C8513">
        <v>40966.939592209746</v>
      </c>
      <c r="D8513">
        <v>3483.243882846607</v>
      </c>
      <c r="E8513">
        <v>488.23421560229491</v>
      </c>
      <c r="F8513">
        <v>0.1573103255209036</v>
      </c>
      <c r="G8513">
        <v>0.23933049784426219</v>
      </c>
      <c r="H8513">
        <v>0.242999847451461</v>
      </c>
      <c r="I8513">
        <v>0.17300881996130801</v>
      </c>
      <c r="J8513">
        <v>355</v>
      </c>
      <c r="K8513">
        <v>15</v>
      </c>
      <c r="L8513" t="str">
        <f>VLOOKUP(J8513,Clustering!$D$3:$E$367,2,FALSE)</f>
        <v>Spring</v>
      </c>
      <c r="M8513">
        <v>0.24371832800000001</v>
      </c>
      <c r="N8513">
        <v>0.26350968800000002</v>
      </c>
      <c r="O8513">
        <v>0.26350968800000002</v>
      </c>
      <c r="P8513">
        <v>0.88662612399999996</v>
      </c>
      <c r="Q8513">
        <v>0.34492124200000002</v>
      </c>
      <c r="R8513">
        <v>0.242999847451461</v>
      </c>
      <c r="S8513">
        <v>0.1573103255209036</v>
      </c>
      <c r="T8513">
        <v>0.66691854299999997</v>
      </c>
      <c r="U8513">
        <v>0.65687855100000003</v>
      </c>
      <c r="V8513">
        <v>0.85008076700000001</v>
      </c>
      <c r="W8513">
        <v>1.008819E-2</v>
      </c>
      <c r="X8513">
        <v>1.332757E-3</v>
      </c>
      <c r="Y8513">
        <v>0.17300881996130801</v>
      </c>
      <c r="Z8513">
        <v>0.335184814</v>
      </c>
      <c r="AA8513">
        <v>0.65687855100000003</v>
      </c>
      <c r="AB8513">
        <v>0</v>
      </c>
      <c r="AC8513">
        <v>0</v>
      </c>
      <c r="AD8513">
        <v>0.85</v>
      </c>
      <c r="AE8513">
        <v>0.85</v>
      </c>
      <c r="AF8513">
        <v>0.85</v>
      </c>
      <c r="AG8513">
        <v>0.85</v>
      </c>
      <c r="AH8513">
        <v>0.88662612399999996</v>
      </c>
      <c r="AI8513">
        <v>1.008819E-2</v>
      </c>
      <c r="AJ8513">
        <v>0.41580300799999997</v>
      </c>
      <c r="AK8513">
        <v>0.1101172278646325</v>
      </c>
      <c r="AL8513">
        <v>9.4140809999999995E-3</v>
      </c>
    </row>
    <row r="8514" spans="1:38" x14ac:dyDescent="0.35">
      <c r="A8514" t="s">
        <v>8638</v>
      </c>
      <c r="B8514">
        <v>46511.862262827359</v>
      </c>
      <c r="C8514">
        <v>44696.221477136547</v>
      </c>
      <c r="D8514">
        <v>1323.264132195987</v>
      </c>
      <c r="E8514">
        <v>492.37665349482359</v>
      </c>
      <c r="F8514">
        <v>5.9761279539166101E-2</v>
      </c>
      <c r="G8514">
        <v>0.2413611046543252</v>
      </c>
      <c r="H8514">
        <v>0.2446270785727877</v>
      </c>
      <c r="I8514">
        <v>0.18233024268100689</v>
      </c>
      <c r="J8514">
        <v>355</v>
      </c>
      <c r="K8514">
        <v>16</v>
      </c>
      <c r="L8514" t="str">
        <f>VLOOKUP(J8514,Clustering!$D$3:$E$367,2,FALSE)</f>
        <v>Spring</v>
      </c>
      <c r="M8514">
        <v>0.24177733600000001</v>
      </c>
      <c r="N8514">
        <v>0.279079048</v>
      </c>
      <c r="O8514">
        <v>0.279079048</v>
      </c>
      <c r="P8514">
        <v>0.876290138</v>
      </c>
      <c r="Q8514">
        <v>0.34370717099999998</v>
      </c>
      <c r="R8514">
        <v>0.2446270785727877</v>
      </c>
      <c r="S8514">
        <v>5.9761279539166101E-2</v>
      </c>
      <c r="T8514">
        <v>0.67651503700000004</v>
      </c>
      <c r="U8514">
        <v>0.66614491200000003</v>
      </c>
      <c r="V8514">
        <v>0.85008076700000001</v>
      </c>
      <c r="W8514">
        <v>1.0018375E-2</v>
      </c>
      <c r="X8514">
        <v>1.332757E-3</v>
      </c>
      <c r="Y8514">
        <v>0.18233024268100689</v>
      </c>
      <c r="Z8514">
        <v>0.36046607800000002</v>
      </c>
      <c r="AA8514">
        <v>0.66614491200000003</v>
      </c>
      <c r="AB8514">
        <v>0</v>
      </c>
      <c r="AC8514">
        <v>0</v>
      </c>
      <c r="AD8514">
        <v>0.85</v>
      </c>
      <c r="AE8514">
        <v>0.85</v>
      </c>
      <c r="AF8514">
        <v>0.85</v>
      </c>
      <c r="AG8514">
        <v>0.85</v>
      </c>
      <c r="AH8514">
        <v>0.876290138</v>
      </c>
      <c r="AI8514">
        <v>1.0018375E-2</v>
      </c>
      <c r="AJ8514">
        <v>0.43847681199999999</v>
      </c>
      <c r="AK8514">
        <v>4.1832895677416299E-2</v>
      </c>
      <c r="AL8514">
        <v>9.2362929999999996E-3</v>
      </c>
    </row>
    <row r="8515" spans="1:38" x14ac:dyDescent="0.35">
      <c r="A8515" t="s">
        <v>8639</v>
      </c>
      <c r="B8515">
        <v>50751.387308410282</v>
      </c>
      <c r="C8515">
        <v>50212.449275736763</v>
      </c>
      <c r="D8515">
        <v>33.218253812113439</v>
      </c>
      <c r="E8515">
        <v>505.71977886141661</v>
      </c>
      <c r="F8515">
        <v>1.5002034012469999E-3</v>
      </c>
      <c r="G8515">
        <v>0.24790185238304729</v>
      </c>
      <c r="H8515">
        <v>0.25083466396155268</v>
      </c>
      <c r="I8515">
        <v>0.1948927347946241</v>
      </c>
      <c r="J8515">
        <v>355</v>
      </c>
      <c r="K8515">
        <v>17</v>
      </c>
      <c r="L8515" t="str">
        <f>VLOOKUP(J8515,Clustering!$D$3:$E$367,2,FALSE)</f>
        <v>Spring</v>
      </c>
      <c r="M8515">
        <v>0.243626174</v>
      </c>
      <c r="N8515">
        <v>0.29822965600000001</v>
      </c>
      <c r="O8515">
        <v>0.29822965600000001</v>
      </c>
      <c r="P8515">
        <v>0.87688018499999998</v>
      </c>
      <c r="Q8515">
        <v>0.36264417100000002</v>
      </c>
      <c r="R8515">
        <v>0.25083466396155268</v>
      </c>
      <c r="S8515">
        <v>1.5002034012469999E-3</v>
      </c>
      <c r="T8515">
        <v>0.66790086100000001</v>
      </c>
      <c r="U8515">
        <v>0.66614491200000003</v>
      </c>
      <c r="V8515">
        <v>0.85008076700000001</v>
      </c>
      <c r="W8515">
        <v>1.0018375E-2</v>
      </c>
      <c r="X8515">
        <v>3.5316800000000001E-3</v>
      </c>
      <c r="Y8515">
        <v>0.1948927347946241</v>
      </c>
      <c r="Z8515">
        <v>0.37417071899999998</v>
      </c>
      <c r="AA8515">
        <v>0.66614491200000003</v>
      </c>
      <c r="AB8515">
        <v>0</v>
      </c>
      <c r="AC8515">
        <v>0</v>
      </c>
      <c r="AD8515">
        <v>0.85</v>
      </c>
      <c r="AE8515">
        <v>0.85</v>
      </c>
      <c r="AF8515">
        <v>0.85</v>
      </c>
      <c r="AG8515">
        <v>0.85</v>
      </c>
      <c r="AH8515">
        <v>0.87688018499999998</v>
      </c>
      <c r="AI8515">
        <v>1.0018375E-2</v>
      </c>
      <c r="AJ8515">
        <v>0.48342131399999999</v>
      </c>
      <c r="AK8515">
        <v>1.0501423808729001E-3</v>
      </c>
      <c r="AL8515">
        <v>0.282721628</v>
      </c>
    </row>
    <row r="8516" spans="1:38" x14ac:dyDescent="0.35">
      <c r="A8516" t="s">
        <v>8640</v>
      </c>
      <c r="B8516">
        <v>51867.248049876631</v>
      </c>
      <c r="C8516">
        <v>51362.543378576353</v>
      </c>
      <c r="D8516">
        <v>0</v>
      </c>
      <c r="E8516">
        <v>504.70467130027998</v>
      </c>
      <c r="F8516">
        <v>0</v>
      </c>
      <c r="G8516">
        <v>0.24740425063739219</v>
      </c>
      <c r="H8516">
        <v>0.24981011103331</v>
      </c>
      <c r="I8516">
        <v>0.2039195148421486</v>
      </c>
      <c r="J8516">
        <v>355</v>
      </c>
      <c r="K8516">
        <v>18</v>
      </c>
      <c r="L8516" t="str">
        <f>VLOOKUP(J8516,Clustering!$D$3:$E$367,2,FALSE)</f>
        <v>Spring</v>
      </c>
      <c r="M8516">
        <v>0.25065866999999997</v>
      </c>
      <c r="N8516">
        <v>0.313836485</v>
      </c>
      <c r="O8516">
        <v>0.313836485</v>
      </c>
      <c r="P8516">
        <v>0.87696156999999997</v>
      </c>
      <c r="Q8516">
        <v>0.40118152899999998</v>
      </c>
      <c r="R8516">
        <v>0.24981011103331</v>
      </c>
      <c r="S8516">
        <v>0</v>
      </c>
      <c r="T8516">
        <v>0.587728578</v>
      </c>
      <c r="U8516">
        <v>0.66614491200000003</v>
      </c>
      <c r="V8516">
        <v>0.85008076700000001</v>
      </c>
      <c r="W8516">
        <v>1.0158004E-2</v>
      </c>
      <c r="X8516">
        <v>2.7398167000000001E-2</v>
      </c>
      <c r="Y8516">
        <v>0.2039195148421486</v>
      </c>
      <c r="Z8516">
        <v>0.39619727599999999</v>
      </c>
      <c r="AA8516">
        <v>0.66614491200000003</v>
      </c>
      <c r="AB8516">
        <v>0</v>
      </c>
      <c r="AC8516">
        <v>0</v>
      </c>
      <c r="AD8516">
        <v>0.85</v>
      </c>
      <c r="AE8516">
        <v>0.85</v>
      </c>
      <c r="AF8516">
        <v>0.85</v>
      </c>
      <c r="AG8516">
        <v>0.85</v>
      </c>
      <c r="AH8516">
        <v>0.87696156999999997</v>
      </c>
      <c r="AI8516">
        <v>1.0158004E-2</v>
      </c>
      <c r="AJ8516">
        <v>0.50598851700000003</v>
      </c>
      <c r="AK8516">
        <v>0</v>
      </c>
      <c r="AL8516">
        <v>0.422111599</v>
      </c>
    </row>
    <row r="8517" spans="1:38" x14ac:dyDescent="0.35">
      <c r="A8517" t="s">
        <v>8641</v>
      </c>
      <c r="B8517">
        <v>52037.692491155438</v>
      </c>
      <c r="C8517">
        <v>51542.674908476911</v>
      </c>
      <c r="D8517">
        <v>0</v>
      </c>
      <c r="E8517">
        <v>495.01758267852881</v>
      </c>
      <c r="F8517">
        <v>0</v>
      </c>
      <c r="G8517">
        <v>0.24265567778359251</v>
      </c>
      <c r="H8517">
        <v>0.24440609656865689</v>
      </c>
      <c r="I8517">
        <v>0.21101772467180441</v>
      </c>
      <c r="J8517">
        <v>355</v>
      </c>
      <c r="K8517">
        <v>19</v>
      </c>
      <c r="L8517" t="str">
        <f>VLOOKUP(J8517,Clustering!$D$3:$E$367,2,FALSE)</f>
        <v>Spring</v>
      </c>
      <c r="M8517">
        <v>0.26664161600000003</v>
      </c>
      <c r="N8517">
        <v>0.33066993099999997</v>
      </c>
      <c r="O8517">
        <v>0.33066993099999997</v>
      </c>
      <c r="P8517">
        <v>0.87750075100000002</v>
      </c>
      <c r="Q8517">
        <v>0.424874682</v>
      </c>
      <c r="R8517">
        <v>0.24440609656865689</v>
      </c>
      <c r="S8517">
        <v>0</v>
      </c>
      <c r="T8517">
        <v>0.23069366799999999</v>
      </c>
      <c r="U8517">
        <v>0.666411007</v>
      </c>
      <c r="V8517">
        <v>0.85008076700000001</v>
      </c>
      <c r="W8517">
        <v>1.0611798E-2</v>
      </c>
      <c r="X8517">
        <v>2.7398167000000001E-2</v>
      </c>
      <c r="Y8517">
        <v>0.21101772467180441</v>
      </c>
      <c r="Z8517">
        <v>0.413633847</v>
      </c>
      <c r="AA8517">
        <v>0.666411007</v>
      </c>
      <c r="AB8517">
        <v>0</v>
      </c>
      <c r="AC8517">
        <v>0</v>
      </c>
      <c r="AD8517">
        <v>0.85</v>
      </c>
      <c r="AE8517">
        <v>0.85</v>
      </c>
      <c r="AF8517">
        <v>0.85</v>
      </c>
      <c r="AG8517">
        <v>0.85</v>
      </c>
      <c r="AH8517">
        <v>0.87750075100000002</v>
      </c>
      <c r="AI8517">
        <v>1.0611798E-2</v>
      </c>
      <c r="AJ8517">
        <v>0.524523607</v>
      </c>
      <c r="AK8517">
        <v>0</v>
      </c>
      <c r="AL8517">
        <v>0.39185298200000002</v>
      </c>
    </row>
    <row r="8518" spans="1:38" x14ac:dyDescent="0.35">
      <c r="A8518" t="s">
        <v>8642</v>
      </c>
      <c r="B8518">
        <v>51445.585629470588</v>
      </c>
      <c r="C8518">
        <v>50963.625695484647</v>
      </c>
      <c r="D8518">
        <v>0</v>
      </c>
      <c r="E8518">
        <v>481.95993398593572</v>
      </c>
      <c r="F8518">
        <v>0</v>
      </c>
      <c r="G8518">
        <v>0.2362548696009488</v>
      </c>
      <c r="H8518">
        <v>0.23735476170957431</v>
      </c>
      <c r="I8518">
        <v>0.2163748641658842</v>
      </c>
      <c r="J8518">
        <v>355</v>
      </c>
      <c r="K8518">
        <v>20</v>
      </c>
      <c r="L8518" t="str">
        <f>VLOOKUP(J8518,Clustering!$D$3:$E$367,2,FALSE)</f>
        <v>Spring</v>
      </c>
      <c r="M8518">
        <v>0.283920477</v>
      </c>
      <c r="N8518">
        <v>0.33907087699999999</v>
      </c>
      <c r="O8518">
        <v>0.33907087699999999</v>
      </c>
      <c r="P8518">
        <v>0.87706330300000002</v>
      </c>
      <c r="Q8518">
        <v>0.44582678799999997</v>
      </c>
      <c r="R8518">
        <v>0.23735476170957431</v>
      </c>
      <c r="S8518">
        <v>0</v>
      </c>
      <c r="T8518">
        <v>0</v>
      </c>
      <c r="U8518">
        <v>0.666411007</v>
      </c>
      <c r="V8518">
        <v>0.85008076700000001</v>
      </c>
      <c r="W8518">
        <v>1.071652E-2</v>
      </c>
      <c r="X8518">
        <v>1.3216158E-2</v>
      </c>
      <c r="Y8518">
        <v>0.2163748641658842</v>
      </c>
      <c r="Z8518">
        <v>0.41376237100000002</v>
      </c>
      <c r="AA8518">
        <v>0.666411007</v>
      </c>
      <c r="AB8518">
        <v>0</v>
      </c>
      <c r="AC8518">
        <v>0</v>
      </c>
      <c r="AD8518">
        <v>0.85</v>
      </c>
      <c r="AE8518">
        <v>0.85</v>
      </c>
      <c r="AF8518">
        <v>0.85</v>
      </c>
      <c r="AG8518">
        <v>0.85</v>
      </c>
      <c r="AH8518">
        <v>0.87706330300000002</v>
      </c>
      <c r="AI8518">
        <v>1.071652E-2</v>
      </c>
      <c r="AJ8518">
        <v>0.52178234800000001</v>
      </c>
      <c r="AK8518">
        <v>0</v>
      </c>
      <c r="AL8518">
        <v>0.34357275399999998</v>
      </c>
    </row>
    <row r="8519" spans="1:38" x14ac:dyDescent="0.35">
      <c r="A8519" t="s">
        <v>8643</v>
      </c>
      <c r="B8519">
        <v>49400.990052809488</v>
      </c>
      <c r="C8519">
        <v>48929.778437100707</v>
      </c>
      <c r="D8519">
        <v>0</v>
      </c>
      <c r="E8519">
        <v>471.21161570878792</v>
      </c>
      <c r="F8519">
        <v>0</v>
      </c>
      <c r="G8519">
        <v>0.23098608613175869</v>
      </c>
      <c r="H8519">
        <v>0.2316092296021737</v>
      </c>
      <c r="I8519">
        <v>0.2197230763496841</v>
      </c>
      <c r="J8519">
        <v>355</v>
      </c>
      <c r="K8519">
        <v>21</v>
      </c>
      <c r="L8519" t="str">
        <f>VLOOKUP(J8519,Clustering!$D$3:$E$367,2,FALSE)</f>
        <v>Spring</v>
      </c>
      <c r="M8519">
        <v>0.28851665399999998</v>
      </c>
      <c r="N8519">
        <v>0.33774368599999999</v>
      </c>
      <c r="O8519">
        <v>0.33774368599999999</v>
      </c>
      <c r="P8519">
        <v>0.87764317599999997</v>
      </c>
      <c r="Q8519">
        <v>0.446878149</v>
      </c>
      <c r="R8519">
        <v>0.2316092296021737</v>
      </c>
      <c r="S8519">
        <v>0</v>
      </c>
      <c r="T8519">
        <v>0</v>
      </c>
      <c r="U8519">
        <v>0.666411007</v>
      </c>
      <c r="V8519">
        <v>0.85008076700000001</v>
      </c>
      <c r="W8519">
        <v>1.0681613E-2</v>
      </c>
      <c r="X8519">
        <v>1.332757E-3</v>
      </c>
      <c r="Y8519">
        <v>0.2197230763496841</v>
      </c>
      <c r="Z8519">
        <v>0.40820529700000002</v>
      </c>
      <c r="AA8519">
        <v>0.666411007</v>
      </c>
      <c r="AB8519">
        <v>0</v>
      </c>
      <c r="AC8519">
        <v>0</v>
      </c>
      <c r="AD8519">
        <v>0.85</v>
      </c>
      <c r="AE8519">
        <v>0.85</v>
      </c>
      <c r="AF8519">
        <v>0.85</v>
      </c>
      <c r="AG8519">
        <v>0.85</v>
      </c>
      <c r="AH8519">
        <v>0.87764317599999997</v>
      </c>
      <c r="AI8519">
        <v>1.0681613E-2</v>
      </c>
      <c r="AJ8519">
        <v>0.49218974199999999</v>
      </c>
      <c r="AK8519">
        <v>0</v>
      </c>
      <c r="AL8519">
        <v>0.10074931099999999</v>
      </c>
    </row>
    <row r="8520" spans="1:38" x14ac:dyDescent="0.35">
      <c r="A8520" t="s">
        <v>8644</v>
      </c>
      <c r="B8520">
        <v>46441.885652325349</v>
      </c>
      <c r="C8520">
        <v>45969.569204420142</v>
      </c>
      <c r="D8520">
        <v>0</v>
      </c>
      <c r="E8520">
        <v>472.316447905205</v>
      </c>
      <c r="F8520">
        <v>0</v>
      </c>
      <c r="G8520">
        <v>0.23152767054176709</v>
      </c>
      <c r="H8520">
        <v>0.23185030087940731</v>
      </c>
      <c r="I8520">
        <v>0.2256962868855831</v>
      </c>
      <c r="J8520">
        <v>355</v>
      </c>
      <c r="K8520">
        <v>22</v>
      </c>
      <c r="L8520" t="str">
        <f>VLOOKUP(J8520,Clustering!$D$3:$E$367,2,FALSE)</f>
        <v>Spring</v>
      </c>
      <c r="M8520">
        <v>0.27883473199999997</v>
      </c>
      <c r="N8520">
        <v>0.331924157</v>
      </c>
      <c r="O8520">
        <v>0.331924157</v>
      </c>
      <c r="P8520">
        <v>0.87862997799999998</v>
      </c>
      <c r="Q8520">
        <v>0.45016990699999998</v>
      </c>
      <c r="R8520">
        <v>0.23185030087940731</v>
      </c>
      <c r="S8520">
        <v>0</v>
      </c>
      <c r="T8520">
        <v>0</v>
      </c>
      <c r="U8520">
        <v>0.666411007</v>
      </c>
      <c r="V8520">
        <v>0.85008076700000001</v>
      </c>
      <c r="W8520">
        <v>1.071652E-2</v>
      </c>
      <c r="X8520">
        <v>1.332757E-3</v>
      </c>
      <c r="Y8520">
        <v>0.2256962868855831</v>
      </c>
      <c r="Z8520">
        <v>0.36384298799999998</v>
      </c>
      <c r="AA8520">
        <v>0.666411007</v>
      </c>
      <c r="AB8520">
        <v>0</v>
      </c>
      <c r="AC8520">
        <v>0</v>
      </c>
      <c r="AD8520">
        <v>0.85</v>
      </c>
      <c r="AE8520">
        <v>0.85</v>
      </c>
      <c r="AF8520">
        <v>0.85</v>
      </c>
      <c r="AG8520">
        <v>0.85</v>
      </c>
      <c r="AH8520">
        <v>0.87862997799999998</v>
      </c>
      <c r="AI8520">
        <v>1.071652E-2</v>
      </c>
      <c r="AJ8520">
        <v>0.4362915</v>
      </c>
      <c r="AK8520">
        <v>0</v>
      </c>
      <c r="AL8520">
        <v>8.1543892000000007E-2</v>
      </c>
    </row>
    <row r="8521" spans="1:38" x14ac:dyDescent="0.35">
      <c r="A8521" t="s">
        <v>8645</v>
      </c>
      <c r="B8521">
        <v>43060.201590032528</v>
      </c>
      <c r="C8521">
        <v>42578.689240271677</v>
      </c>
      <c r="D8521">
        <v>0</v>
      </c>
      <c r="E8521">
        <v>481.51234976084532</v>
      </c>
      <c r="F8521">
        <v>0</v>
      </c>
      <c r="G8521">
        <v>0.2360354655690417</v>
      </c>
      <c r="H8521">
        <v>0.236189583869612</v>
      </c>
      <c r="I8521">
        <v>0.23324985357223571</v>
      </c>
      <c r="J8521">
        <v>355</v>
      </c>
      <c r="K8521">
        <v>23</v>
      </c>
      <c r="L8521" t="str">
        <f>VLOOKUP(J8521,Clustering!$D$3:$E$367,2,FALSE)</f>
        <v>Spring</v>
      </c>
      <c r="M8521">
        <v>0.26601381800000001</v>
      </c>
      <c r="N8521">
        <v>0.32931907399999999</v>
      </c>
      <c r="O8521">
        <v>0.32931907399999999</v>
      </c>
      <c r="P8521">
        <v>0.87266847400000003</v>
      </c>
      <c r="Q8521">
        <v>0.42104472700000001</v>
      </c>
      <c r="R8521">
        <v>0.236189583869612</v>
      </c>
      <c r="S8521">
        <v>0</v>
      </c>
      <c r="T8521">
        <v>0</v>
      </c>
      <c r="U8521">
        <v>0.65528198199999999</v>
      </c>
      <c r="V8521">
        <v>0.85008076700000001</v>
      </c>
      <c r="W8521">
        <v>1.197318E-2</v>
      </c>
      <c r="X8521">
        <v>1.332757E-3</v>
      </c>
      <c r="Y8521">
        <v>0.23324985357223571</v>
      </c>
      <c r="Z8521">
        <v>0.304329619</v>
      </c>
      <c r="AA8521">
        <v>0.65528198199999999</v>
      </c>
      <c r="AB8521">
        <v>0</v>
      </c>
      <c r="AC8521">
        <v>0</v>
      </c>
      <c r="AD8521">
        <v>0.85</v>
      </c>
      <c r="AE8521">
        <v>0.85</v>
      </c>
      <c r="AF8521">
        <v>0.85</v>
      </c>
      <c r="AG8521">
        <v>0.85</v>
      </c>
      <c r="AH8521">
        <v>0.87266847400000003</v>
      </c>
      <c r="AI8521">
        <v>1.197318E-2</v>
      </c>
      <c r="AJ8521">
        <v>0.38142008199999999</v>
      </c>
      <c r="AK8521">
        <v>0</v>
      </c>
      <c r="AL8521">
        <v>3.9464554999999998E-2</v>
      </c>
    </row>
    <row r="8522" spans="1:38" x14ac:dyDescent="0.35">
      <c r="A8522" t="s">
        <v>8646</v>
      </c>
      <c r="B8522">
        <v>63657.279986949827</v>
      </c>
      <c r="C8522">
        <v>63150.444674040496</v>
      </c>
      <c r="D8522">
        <v>0</v>
      </c>
      <c r="E8522">
        <v>506.83531290932967</v>
      </c>
      <c r="F8522">
        <v>0</v>
      </c>
      <c r="G8522">
        <v>0.24844868279869101</v>
      </c>
      <c r="H8522">
        <v>0.2484641297354224</v>
      </c>
      <c r="I8522">
        <v>0.24816948706324801</v>
      </c>
      <c r="J8522">
        <v>356</v>
      </c>
      <c r="K8522">
        <v>0</v>
      </c>
      <c r="L8522" t="str">
        <f>VLOOKUP(J8522,Clustering!$D$3:$E$367,2,FALSE)</f>
        <v>Winter Peak</v>
      </c>
      <c r="M8522">
        <v>0.78683899099999999</v>
      </c>
      <c r="N8522">
        <v>0.43949571300000001</v>
      </c>
      <c r="O8522">
        <v>0.43949571300000001</v>
      </c>
      <c r="P8522">
        <v>0.95883559699999998</v>
      </c>
      <c r="Q8522">
        <v>0.39603737300000003</v>
      </c>
      <c r="R8522">
        <v>0.2484641297354224</v>
      </c>
      <c r="S8522">
        <v>0</v>
      </c>
      <c r="T8522">
        <v>0</v>
      </c>
      <c r="U8522">
        <v>0.657144646</v>
      </c>
      <c r="V8522">
        <v>0.85008076700000001</v>
      </c>
      <c r="W8522">
        <v>5.5083609999999998E-2</v>
      </c>
      <c r="X8522">
        <v>1.332757E-3</v>
      </c>
      <c r="Y8522">
        <v>0.24816948706324801</v>
      </c>
      <c r="Z8522">
        <v>0.42880492399999998</v>
      </c>
      <c r="AA8522">
        <v>0.657144646</v>
      </c>
      <c r="AB8522">
        <v>0</v>
      </c>
      <c r="AC8522">
        <v>0</v>
      </c>
      <c r="AD8522">
        <v>0.85</v>
      </c>
      <c r="AE8522">
        <v>0.85</v>
      </c>
      <c r="AF8522">
        <v>0.85</v>
      </c>
      <c r="AG8522">
        <v>0.85</v>
      </c>
      <c r="AH8522">
        <v>0.95883559699999998</v>
      </c>
      <c r="AI8522">
        <v>5.5083609999999998E-2</v>
      </c>
      <c r="AJ8522">
        <v>0.49357625599999999</v>
      </c>
      <c r="AK8522">
        <v>0</v>
      </c>
      <c r="AL8522">
        <v>5.84098E-3</v>
      </c>
    </row>
    <row r="8523" spans="1:38" x14ac:dyDescent="0.35">
      <c r="A8523" t="s">
        <v>8647</v>
      </c>
      <c r="B8523">
        <v>63017.298303003117</v>
      </c>
      <c r="C8523">
        <v>62479.584287548038</v>
      </c>
      <c r="D8523">
        <v>0</v>
      </c>
      <c r="E8523">
        <v>537.71401545507558</v>
      </c>
      <c r="F8523">
        <v>0</v>
      </c>
      <c r="G8523">
        <v>0.26358530169366451</v>
      </c>
      <c r="H8523">
        <v>0.26339045965080232</v>
      </c>
      <c r="I8523">
        <v>0.26710697517482018</v>
      </c>
      <c r="J8523">
        <v>356</v>
      </c>
      <c r="K8523">
        <v>1</v>
      </c>
      <c r="L8523" t="str">
        <f>VLOOKUP(J8523,Clustering!$D$3:$E$367,2,FALSE)</f>
        <v>Winter Peak</v>
      </c>
      <c r="M8523">
        <v>0.77838386900000001</v>
      </c>
      <c r="N8523">
        <v>0.42769100300000001</v>
      </c>
      <c r="O8523">
        <v>0.42769100300000001</v>
      </c>
      <c r="P8523">
        <v>0.95771654299999998</v>
      </c>
      <c r="Q8523">
        <v>0.35355741499999999</v>
      </c>
      <c r="R8523">
        <v>0.26339045965080232</v>
      </c>
      <c r="S8523">
        <v>0</v>
      </c>
      <c r="T8523">
        <v>0</v>
      </c>
      <c r="U8523">
        <v>0.657144646</v>
      </c>
      <c r="V8523">
        <v>0.85008076700000001</v>
      </c>
      <c r="W8523">
        <v>2.1014153000000001E-2</v>
      </c>
      <c r="X8523">
        <v>8.3936000000000004E-4</v>
      </c>
      <c r="Y8523">
        <v>0.26710697517482018</v>
      </c>
      <c r="Z8523">
        <v>0.41457354600000001</v>
      </c>
      <c r="AA8523">
        <v>0.657144646</v>
      </c>
      <c r="AB8523">
        <v>0</v>
      </c>
      <c r="AC8523">
        <v>0</v>
      </c>
      <c r="AD8523">
        <v>0.85</v>
      </c>
      <c r="AE8523">
        <v>0.85</v>
      </c>
      <c r="AF8523">
        <v>0.85</v>
      </c>
      <c r="AG8523">
        <v>0.85</v>
      </c>
      <c r="AH8523">
        <v>0.95771654299999998</v>
      </c>
      <c r="AI8523">
        <v>2.1014153000000001E-2</v>
      </c>
      <c r="AJ8523">
        <v>0.483663813</v>
      </c>
      <c r="AK8523">
        <v>0</v>
      </c>
      <c r="AL8523">
        <v>0</v>
      </c>
    </row>
    <row r="8524" spans="1:38" x14ac:dyDescent="0.35">
      <c r="A8524" t="s">
        <v>8648</v>
      </c>
      <c r="B8524">
        <v>62907.721555646407</v>
      </c>
      <c r="C8524">
        <v>62348.110535291598</v>
      </c>
      <c r="D8524">
        <v>0</v>
      </c>
      <c r="E8524">
        <v>559.61102035481701</v>
      </c>
      <c r="F8524">
        <v>0</v>
      </c>
      <c r="G8524">
        <v>0.27431912762491029</v>
      </c>
      <c r="H8524">
        <v>0.27371634602564121</v>
      </c>
      <c r="I8524">
        <v>0.28521410666481001</v>
      </c>
      <c r="J8524">
        <v>356</v>
      </c>
      <c r="K8524">
        <v>2</v>
      </c>
      <c r="L8524" t="str">
        <f>VLOOKUP(J8524,Clustering!$D$3:$E$367,2,FALSE)</f>
        <v>Winter Peak</v>
      </c>
      <c r="M8524">
        <v>0.77382800900000004</v>
      </c>
      <c r="N8524">
        <v>0.41814034900000002</v>
      </c>
      <c r="O8524">
        <v>0.41814034900000002</v>
      </c>
      <c r="P8524">
        <v>0.95559034200000004</v>
      </c>
      <c r="Q8524">
        <v>0.32804941399999998</v>
      </c>
      <c r="R8524">
        <v>0.27371634602564121</v>
      </c>
      <c r="S8524">
        <v>0</v>
      </c>
      <c r="T8524">
        <v>0</v>
      </c>
      <c r="U8524">
        <v>0.657144646</v>
      </c>
      <c r="V8524">
        <v>0.85008076700000001</v>
      </c>
      <c r="W8524">
        <v>1.8745182999999999E-2</v>
      </c>
      <c r="X8524">
        <v>7.9998899999999997E-4</v>
      </c>
      <c r="Y8524">
        <v>0.28521410666481001</v>
      </c>
      <c r="Z8524">
        <v>0.403416732</v>
      </c>
      <c r="AA8524">
        <v>0.657144646</v>
      </c>
      <c r="AB8524">
        <v>0</v>
      </c>
      <c r="AC8524">
        <v>0</v>
      </c>
      <c r="AD8524">
        <v>0.85</v>
      </c>
      <c r="AE8524">
        <v>0.85</v>
      </c>
      <c r="AF8524">
        <v>0.85</v>
      </c>
      <c r="AG8524">
        <v>0.85</v>
      </c>
      <c r="AH8524">
        <v>0.95559034200000004</v>
      </c>
      <c r="AI8524">
        <v>1.8745182999999999E-2</v>
      </c>
      <c r="AJ8524">
        <v>0.480420613</v>
      </c>
      <c r="AK8524">
        <v>0</v>
      </c>
      <c r="AL8524">
        <v>0</v>
      </c>
    </row>
    <row r="8525" spans="1:38" x14ac:dyDescent="0.35">
      <c r="A8525" t="s">
        <v>8649</v>
      </c>
      <c r="B8525">
        <v>63085.475145965604</v>
      </c>
      <c r="C8525">
        <v>62505.344428332661</v>
      </c>
      <c r="D8525">
        <v>0</v>
      </c>
      <c r="E8525">
        <v>580.13071763294374</v>
      </c>
      <c r="F8525">
        <v>0</v>
      </c>
      <c r="G8525">
        <v>0.28437780276124691</v>
      </c>
      <c r="H8525">
        <v>0.28358017911911571</v>
      </c>
      <c r="I8525">
        <v>0.29879445528230242</v>
      </c>
      <c r="J8525">
        <v>356</v>
      </c>
      <c r="K8525">
        <v>3</v>
      </c>
      <c r="L8525" t="str">
        <f>VLOOKUP(J8525,Clustering!$D$3:$E$367,2,FALSE)</f>
        <v>Winter Peak</v>
      </c>
      <c r="M8525">
        <v>0.770510468</v>
      </c>
      <c r="N8525">
        <v>0.414705033</v>
      </c>
      <c r="O8525">
        <v>0.414705033</v>
      </c>
      <c r="P8525">
        <v>0.95529531899999998</v>
      </c>
      <c r="Q8525">
        <v>0.30863679900000002</v>
      </c>
      <c r="R8525">
        <v>0.28358017911911571</v>
      </c>
      <c r="S8525">
        <v>0</v>
      </c>
      <c r="T8525">
        <v>0</v>
      </c>
      <c r="U8525">
        <v>0.657144646</v>
      </c>
      <c r="V8525">
        <v>0.85008076700000001</v>
      </c>
      <c r="W8525">
        <v>1.9687678E-2</v>
      </c>
      <c r="X8525">
        <v>7.9998899999999997E-4</v>
      </c>
      <c r="Y8525">
        <v>0.29879445528230242</v>
      </c>
      <c r="Z8525">
        <v>0.40236852499999998</v>
      </c>
      <c r="AA8525">
        <v>0.657144646</v>
      </c>
      <c r="AB8525">
        <v>0</v>
      </c>
      <c r="AC8525">
        <v>0</v>
      </c>
      <c r="AD8525">
        <v>0.85</v>
      </c>
      <c r="AE8525">
        <v>0.85</v>
      </c>
      <c r="AF8525">
        <v>0.85</v>
      </c>
      <c r="AG8525">
        <v>0.85</v>
      </c>
      <c r="AH8525">
        <v>0.95529531899999998</v>
      </c>
      <c r="AI8525">
        <v>1.9687678E-2</v>
      </c>
      <c r="AJ8525">
        <v>0.47952509799999998</v>
      </c>
      <c r="AK8525">
        <v>0</v>
      </c>
      <c r="AL8525">
        <v>0</v>
      </c>
    </row>
    <row r="8526" spans="1:38" x14ac:dyDescent="0.35">
      <c r="A8526" t="s">
        <v>8650</v>
      </c>
      <c r="B8526">
        <v>63844.720113039053</v>
      </c>
      <c r="C8526">
        <v>63255.067549194202</v>
      </c>
      <c r="D8526">
        <v>0</v>
      </c>
      <c r="E8526">
        <v>589.65256384485804</v>
      </c>
      <c r="F8526">
        <v>0</v>
      </c>
      <c r="G8526">
        <v>0.28904537443375389</v>
      </c>
      <c r="H8526">
        <v>0.28801990847483427</v>
      </c>
      <c r="I8526">
        <v>0.30758016405259331</v>
      </c>
      <c r="J8526">
        <v>356</v>
      </c>
      <c r="K8526">
        <v>4</v>
      </c>
      <c r="L8526" t="str">
        <f>VLOOKUP(J8526,Clustering!$D$3:$E$367,2,FALSE)</f>
        <v>Winter Peak</v>
      </c>
      <c r="M8526">
        <v>0.76332822199999995</v>
      </c>
      <c r="N8526">
        <v>0.41652720999999998</v>
      </c>
      <c r="O8526">
        <v>0.41652720999999998</v>
      </c>
      <c r="P8526">
        <v>0.95475613800000003</v>
      </c>
      <c r="Q8526">
        <v>0.29732216099999997</v>
      </c>
      <c r="R8526">
        <v>0.28801990847483427</v>
      </c>
      <c r="S8526">
        <v>0</v>
      </c>
      <c r="T8526">
        <v>0</v>
      </c>
      <c r="U8526">
        <v>0.657144646</v>
      </c>
      <c r="V8526">
        <v>0.85008076700000001</v>
      </c>
      <c r="W8526">
        <v>2.4225618000000001E-2</v>
      </c>
      <c r="X8526">
        <v>7.9998899999999997E-4</v>
      </c>
      <c r="Y8526">
        <v>0.30758016405259331</v>
      </c>
      <c r="Z8526">
        <v>0.41477792000000002</v>
      </c>
      <c r="AA8526">
        <v>0.657144646</v>
      </c>
      <c r="AB8526">
        <v>0</v>
      </c>
      <c r="AC8526">
        <v>0</v>
      </c>
      <c r="AD8526">
        <v>0.85</v>
      </c>
      <c r="AE8526">
        <v>0.85</v>
      </c>
      <c r="AF8526">
        <v>0.85</v>
      </c>
      <c r="AG8526">
        <v>0.85</v>
      </c>
      <c r="AH8526">
        <v>0.95475613800000003</v>
      </c>
      <c r="AI8526">
        <v>2.4225618000000001E-2</v>
      </c>
      <c r="AJ8526">
        <v>0.48811491699999998</v>
      </c>
      <c r="AK8526">
        <v>0</v>
      </c>
      <c r="AL8526">
        <v>0</v>
      </c>
    </row>
    <row r="8527" spans="1:38" x14ac:dyDescent="0.35">
      <c r="A8527" t="s">
        <v>8651</v>
      </c>
      <c r="B8527">
        <v>68874.098688935279</v>
      </c>
      <c r="C8527">
        <v>68278.033182038067</v>
      </c>
      <c r="D8527">
        <v>0</v>
      </c>
      <c r="E8527">
        <v>596.06550689720518</v>
      </c>
      <c r="F8527">
        <v>0</v>
      </c>
      <c r="G8527">
        <v>0.29218897396921822</v>
      </c>
      <c r="H8527">
        <v>0.29111365653266541</v>
      </c>
      <c r="I8527">
        <v>0.31162480437062351</v>
      </c>
      <c r="J8527">
        <v>356</v>
      </c>
      <c r="K8527">
        <v>5</v>
      </c>
      <c r="L8527" t="str">
        <f>VLOOKUP(J8527,Clustering!$D$3:$E$367,2,FALSE)</f>
        <v>Winter Peak</v>
      </c>
      <c r="M8527">
        <v>0.76397329899999999</v>
      </c>
      <c r="N8527">
        <v>0.426559044</v>
      </c>
      <c r="O8527">
        <v>0.426559044</v>
      </c>
      <c r="P8527">
        <v>0.95317929000000001</v>
      </c>
      <c r="Q8527">
        <v>0.30834892600000002</v>
      </c>
      <c r="R8527">
        <v>0.29111365653266541</v>
      </c>
      <c r="S8527">
        <v>0</v>
      </c>
      <c r="T8527">
        <v>0</v>
      </c>
      <c r="U8527">
        <v>0.657144646</v>
      </c>
      <c r="V8527">
        <v>0.85008076700000001</v>
      </c>
      <c r="W8527">
        <v>3.8956469000000001E-2</v>
      </c>
      <c r="X8527">
        <v>7.9998899999999997E-4</v>
      </c>
      <c r="Y8527">
        <v>0.31162480437062351</v>
      </c>
      <c r="Z8527">
        <v>0.46874632900000002</v>
      </c>
      <c r="AA8527">
        <v>0.657144646</v>
      </c>
      <c r="AB8527">
        <v>0</v>
      </c>
      <c r="AC8527">
        <v>0</v>
      </c>
      <c r="AD8527">
        <v>0.85</v>
      </c>
      <c r="AE8527">
        <v>0.85</v>
      </c>
      <c r="AF8527">
        <v>0.85</v>
      </c>
      <c r="AG8527">
        <v>0.85</v>
      </c>
      <c r="AH8527">
        <v>0.95317929000000001</v>
      </c>
      <c r="AI8527">
        <v>3.8956469000000001E-2</v>
      </c>
      <c r="AJ8527">
        <v>0.52603719400000004</v>
      </c>
      <c r="AK8527">
        <v>0</v>
      </c>
      <c r="AL8527">
        <v>0</v>
      </c>
    </row>
    <row r="8528" spans="1:38" x14ac:dyDescent="0.35">
      <c r="A8528" t="s">
        <v>8652</v>
      </c>
      <c r="B8528">
        <v>76892.506528503945</v>
      </c>
      <c r="C8528">
        <v>76312.320134205947</v>
      </c>
      <c r="D8528">
        <v>0</v>
      </c>
      <c r="E8528">
        <v>580.18639429799146</v>
      </c>
      <c r="F8528">
        <v>0</v>
      </c>
      <c r="G8528">
        <v>0.28440509524411339</v>
      </c>
      <c r="H8528">
        <v>0.28301767947223738</v>
      </c>
      <c r="I8528">
        <v>0.30948194857299161</v>
      </c>
      <c r="J8528">
        <v>356</v>
      </c>
      <c r="K8528">
        <v>6</v>
      </c>
      <c r="L8528" t="str">
        <f>VLOOKUP(J8528,Clustering!$D$3:$E$367,2,FALSE)</f>
        <v>Winter Peak</v>
      </c>
      <c r="M8528">
        <v>0.77621825200000005</v>
      </c>
      <c r="N8528">
        <v>0.44372576699999999</v>
      </c>
      <c r="O8528">
        <v>0.44372576699999999</v>
      </c>
      <c r="P8528">
        <v>0.95421695799999995</v>
      </c>
      <c r="Q8528">
        <v>0.35076630399999997</v>
      </c>
      <c r="R8528">
        <v>0.28301767947223738</v>
      </c>
      <c r="S8528">
        <v>0</v>
      </c>
      <c r="T8528">
        <v>0</v>
      </c>
      <c r="U8528">
        <v>0.657144646</v>
      </c>
      <c r="V8528">
        <v>0.85008076700000001</v>
      </c>
      <c r="W8528">
        <v>9.5994884000000003E-2</v>
      </c>
      <c r="X8528">
        <v>7.9998899999999997E-4</v>
      </c>
      <c r="Y8528">
        <v>0.30948194857299161</v>
      </c>
      <c r="Z8528">
        <v>0.54606077200000003</v>
      </c>
      <c r="AA8528">
        <v>0.657144646</v>
      </c>
      <c r="AB8528">
        <v>0</v>
      </c>
      <c r="AC8528">
        <v>0</v>
      </c>
      <c r="AD8528">
        <v>0.85</v>
      </c>
      <c r="AE8528">
        <v>0.85</v>
      </c>
      <c r="AF8528">
        <v>0.85</v>
      </c>
      <c r="AG8528">
        <v>0.85</v>
      </c>
      <c r="AH8528">
        <v>0.95421695799999995</v>
      </c>
      <c r="AI8528">
        <v>9.5994884000000003E-2</v>
      </c>
      <c r="AJ8528">
        <v>0.55621222000000003</v>
      </c>
      <c r="AK8528">
        <v>0</v>
      </c>
      <c r="AL8528">
        <v>1.7778800000000001E-4</v>
      </c>
    </row>
    <row r="8529" spans="1:38" x14ac:dyDescent="0.35">
      <c r="A8529" t="s">
        <v>8653</v>
      </c>
      <c r="B8529">
        <v>85023.580957550454</v>
      </c>
      <c r="C8529">
        <v>84411.553420864249</v>
      </c>
      <c r="D8529">
        <v>53.769692370998072</v>
      </c>
      <c r="E8529">
        <v>558.25784431519605</v>
      </c>
      <c r="F8529">
        <v>2.4283478546233001E-3</v>
      </c>
      <c r="G8529">
        <v>0.27365580603686079</v>
      </c>
      <c r="H8529">
        <v>0.27196857926569767</v>
      </c>
      <c r="I8529">
        <v>0.30415159477638221</v>
      </c>
      <c r="J8529">
        <v>356</v>
      </c>
      <c r="K8529">
        <v>7</v>
      </c>
      <c r="L8529" t="str">
        <f>VLOOKUP(J8529,Clustering!$D$3:$E$367,2,FALSE)</f>
        <v>Winter Peak</v>
      </c>
      <c r="M8529">
        <v>0.79674553800000003</v>
      </c>
      <c r="N8529">
        <v>0.46785383699999999</v>
      </c>
      <c r="O8529">
        <v>0.46785383699999999</v>
      </c>
      <c r="P8529">
        <v>0.95425765100000004</v>
      </c>
      <c r="Q8529">
        <v>0.42875470100000002</v>
      </c>
      <c r="R8529">
        <v>0.27196857926569767</v>
      </c>
      <c r="S8529">
        <v>2.4283478546233001E-3</v>
      </c>
      <c r="T8529">
        <v>0</v>
      </c>
      <c r="U8529">
        <v>0.657144646</v>
      </c>
      <c r="V8529">
        <v>0.85008076700000001</v>
      </c>
      <c r="W8529">
        <v>0.14633110999999999</v>
      </c>
      <c r="X8529">
        <v>1.8485196999999998E-2</v>
      </c>
      <c r="Y8529">
        <v>0.30415159477638221</v>
      </c>
      <c r="Z8529">
        <v>0.55328970899999996</v>
      </c>
      <c r="AA8529">
        <v>0.657144646</v>
      </c>
      <c r="AB8529">
        <v>0</v>
      </c>
      <c r="AC8529">
        <v>0</v>
      </c>
      <c r="AD8529">
        <v>0.85</v>
      </c>
      <c r="AE8529">
        <v>0.85</v>
      </c>
      <c r="AF8529">
        <v>0.85</v>
      </c>
      <c r="AG8529">
        <v>0.85</v>
      </c>
      <c r="AH8529">
        <v>0.95425765100000004</v>
      </c>
      <c r="AI8529">
        <v>0.14633110999999999</v>
      </c>
      <c r="AJ8529">
        <v>0.57040139400000001</v>
      </c>
      <c r="AK8529">
        <v>1.6998434982363E-3</v>
      </c>
      <c r="AL8529">
        <v>7.9354100000000004E-4</v>
      </c>
    </row>
    <row r="8530" spans="1:38" x14ac:dyDescent="0.35">
      <c r="A8530" t="s">
        <v>8654</v>
      </c>
      <c r="B8530">
        <v>82432.23611147239</v>
      </c>
      <c r="C8530">
        <v>80361.672533328223</v>
      </c>
      <c r="D8530">
        <v>1528.421327970274</v>
      </c>
      <c r="E8530">
        <v>542.14225017390311</v>
      </c>
      <c r="F8530">
        <v>6.9026592659829397E-2</v>
      </c>
      <c r="G8530">
        <v>0.26575600498720742</v>
      </c>
      <c r="H8530">
        <v>0.26421411984801713</v>
      </c>
      <c r="I8530">
        <v>0.2936248156705154</v>
      </c>
      <c r="J8530">
        <v>356</v>
      </c>
      <c r="K8530">
        <v>8</v>
      </c>
      <c r="L8530" t="str">
        <f>VLOOKUP(J8530,Clustering!$D$3:$E$367,2,FALSE)</f>
        <v>Winter Peak</v>
      </c>
      <c r="M8530">
        <v>0.816155458</v>
      </c>
      <c r="N8530">
        <v>0.48757239699999999</v>
      </c>
      <c r="O8530">
        <v>0.48757239699999999</v>
      </c>
      <c r="P8530">
        <v>0.95409487900000001</v>
      </c>
      <c r="Q8530">
        <v>0.467479802</v>
      </c>
      <c r="R8530">
        <v>0.26421411984801713</v>
      </c>
      <c r="S8530">
        <v>6.9026592659829397E-2</v>
      </c>
      <c r="T8530">
        <v>0</v>
      </c>
      <c r="U8530">
        <v>0.657144646</v>
      </c>
      <c r="V8530">
        <v>0.85008076700000001</v>
      </c>
      <c r="W8530">
        <v>0.13041341300000001</v>
      </c>
      <c r="X8530">
        <v>1.8501113E-2</v>
      </c>
      <c r="Y8530">
        <v>0.2936248156705154</v>
      </c>
      <c r="Z8530">
        <v>0.50439219599999996</v>
      </c>
      <c r="AA8530">
        <v>0.657144646</v>
      </c>
      <c r="AB8530">
        <v>0</v>
      </c>
      <c r="AC8530">
        <v>0</v>
      </c>
      <c r="AD8530">
        <v>0.85</v>
      </c>
      <c r="AE8530">
        <v>0.85</v>
      </c>
      <c r="AF8530">
        <v>0.85</v>
      </c>
      <c r="AG8530">
        <v>0.85</v>
      </c>
      <c r="AH8530">
        <v>0.95409487900000001</v>
      </c>
      <c r="AI8530">
        <v>0.13041341300000001</v>
      </c>
      <c r="AJ8530">
        <v>0.53483385999999999</v>
      </c>
      <c r="AK8530">
        <v>4.8318614861880597E-2</v>
      </c>
      <c r="AL8530">
        <v>1.7778800000000001E-4</v>
      </c>
    </row>
    <row r="8531" spans="1:38" x14ac:dyDescent="0.35">
      <c r="A8531" t="s">
        <v>8655</v>
      </c>
      <c r="B8531">
        <v>80454.446303179939</v>
      </c>
      <c r="C8531">
        <v>75986.929328019658</v>
      </c>
      <c r="D8531">
        <v>3935.4418088688749</v>
      </c>
      <c r="E8531">
        <v>532.07516629141674</v>
      </c>
      <c r="F8531">
        <v>0.17773249673112221</v>
      </c>
      <c r="G8531">
        <v>0.26082115994677291</v>
      </c>
      <c r="H8531">
        <v>0.260015461769532</v>
      </c>
      <c r="I8531">
        <v>0.27538375569317353</v>
      </c>
      <c r="J8531">
        <v>356</v>
      </c>
      <c r="K8531">
        <v>9</v>
      </c>
      <c r="L8531" t="str">
        <f>VLOOKUP(J8531,Clustering!$D$3:$E$367,2,FALSE)</f>
        <v>Winter Peak</v>
      </c>
      <c r="M8531">
        <v>0.82742703500000003</v>
      </c>
      <c r="N8531">
        <v>0.486803296</v>
      </c>
      <c r="O8531">
        <v>0.486803296</v>
      </c>
      <c r="P8531">
        <v>0.95409487900000001</v>
      </c>
      <c r="Q8531">
        <v>0.47176034</v>
      </c>
      <c r="R8531">
        <v>0.260015461769532</v>
      </c>
      <c r="S8531">
        <v>0.17773249673112221</v>
      </c>
      <c r="T8531">
        <v>1.511259E-3</v>
      </c>
      <c r="U8531">
        <v>0.657144646</v>
      </c>
      <c r="V8531">
        <v>0.85008076700000001</v>
      </c>
      <c r="W8531">
        <v>0.101754577</v>
      </c>
      <c r="X8531">
        <v>7.9998899999999997E-4</v>
      </c>
      <c r="Y8531">
        <v>0.27538375569317353</v>
      </c>
      <c r="Z8531">
        <v>0.45454076199999999</v>
      </c>
      <c r="AA8531">
        <v>0.657144646</v>
      </c>
      <c r="AB8531">
        <v>0</v>
      </c>
      <c r="AC8531">
        <v>0</v>
      </c>
      <c r="AD8531">
        <v>0.85</v>
      </c>
      <c r="AE8531">
        <v>0.85</v>
      </c>
      <c r="AF8531">
        <v>0.85</v>
      </c>
      <c r="AG8531">
        <v>0.85</v>
      </c>
      <c r="AH8531">
        <v>0.95409487900000001</v>
      </c>
      <c r="AI8531">
        <v>0.101754577</v>
      </c>
      <c r="AJ8531">
        <v>0.50593521699999999</v>
      </c>
      <c r="AK8531">
        <v>0.1244127477117855</v>
      </c>
      <c r="AL8531">
        <v>0</v>
      </c>
    </row>
    <row r="8532" spans="1:38" x14ac:dyDescent="0.35">
      <c r="A8532" t="s">
        <v>8656</v>
      </c>
      <c r="B8532">
        <v>78837.600778348788</v>
      </c>
      <c r="C8532">
        <v>72313.768088476485</v>
      </c>
      <c r="D8532">
        <v>5979.6487324254886</v>
      </c>
      <c r="E8532">
        <v>544.18395744681902</v>
      </c>
      <c r="F8532">
        <v>0.2700530081257983</v>
      </c>
      <c r="G8532">
        <v>0.26675684188569559</v>
      </c>
      <c r="H8532">
        <v>0.26698643953620338</v>
      </c>
      <c r="I8532">
        <v>0.2626069779997931</v>
      </c>
      <c r="J8532">
        <v>356</v>
      </c>
      <c r="K8532">
        <v>10</v>
      </c>
      <c r="L8532" t="str">
        <f>VLOOKUP(J8532,Clustering!$D$3:$E$367,2,FALSE)</f>
        <v>Winter Peak</v>
      </c>
      <c r="M8532">
        <v>0.81192789700000001</v>
      </c>
      <c r="N8532">
        <v>0.46822261100000001</v>
      </c>
      <c r="O8532">
        <v>0.46822261100000001</v>
      </c>
      <c r="P8532">
        <v>0.953921935</v>
      </c>
      <c r="Q8532">
        <v>0.43943101400000001</v>
      </c>
      <c r="R8532">
        <v>0.26698643953620338</v>
      </c>
      <c r="S8532">
        <v>0.2700530081257983</v>
      </c>
      <c r="T8532">
        <v>0.34758954199999997</v>
      </c>
      <c r="U8532">
        <v>0.657144646</v>
      </c>
      <c r="V8532">
        <v>0.85008076700000001</v>
      </c>
      <c r="W8532">
        <v>6.4089674999999999E-2</v>
      </c>
      <c r="X8532">
        <v>7.9998899999999997E-4</v>
      </c>
      <c r="Y8532">
        <v>0.2626069779997931</v>
      </c>
      <c r="Z8532">
        <v>0.43657903300000001</v>
      </c>
      <c r="AA8532">
        <v>0.657144646</v>
      </c>
      <c r="AB8532">
        <v>0</v>
      </c>
      <c r="AC8532">
        <v>0</v>
      </c>
      <c r="AD8532">
        <v>0.85</v>
      </c>
      <c r="AE8532">
        <v>0.85</v>
      </c>
      <c r="AF8532">
        <v>0.85</v>
      </c>
      <c r="AG8532">
        <v>0.85</v>
      </c>
      <c r="AH8532">
        <v>0.953921935</v>
      </c>
      <c r="AI8532">
        <v>6.4089674999999999E-2</v>
      </c>
      <c r="AJ8532">
        <v>0.48847284099999999</v>
      </c>
      <c r="AK8532">
        <v>0.18903710568805879</v>
      </c>
      <c r="AL8532">
        <v>0</v>
      </c>
    </row>
    <row r="8533" spans="1:38" x14ac:dyDescent="0.35">
      <c r="A8533" t="s">
        <v>8657</v>
      </c>
      <c r="B8533">
        <v>75399.287714754231</v>
      </c>
      <c r="C8533">
        <v>67588.798962480301</v>
      </c>
      <c r="D8533">
        <v>7265.3574880532442</v>
      </c>
      <c r="E8533">
        <v>545.13126422069763</v>
      </c>
      <c r="F8533">
        <v>0.3281182110445181</v>
      </c>
      <c r="G8533">
        <v>0.26722120795132231</v>
      </c>
      <c r="H8533">
        <v>0.26795072464513781</v>
      </c>
      <c r="I8533">
        <v>0.25403555480926548</v>
      </c>
      <c r="J8533">
        <v>356</v>
      </c>
      <c r="K8533">
        <v>11</v>
      </c>
      <c r="L8533" t="str">
        <f>VLOOKUP(J8533,Clustering!$D$3:$E$367,2,FALSE)</f>
        <v>Winter Peak</v>
      </c>
      <c r="M8533">
        <v>0.77724922399999996</v>
      </c>
      <c r="N8533">
        <v>0.44649453</v>
      </c>
      <c r="O8533">
        <v>0.44649453</v>
      </c>
      <c r="P8533">
        <v>0.95346414000000002</v>
      </c>
      <c r="Q8533">
        <v>0.41359759200000001</v>
      </c>
      <c r="R8533">
        <v>0.26795072464513781</v>
      </c>
      <c r="S8533">
        <v>0.3281182110445181</v>
      </c>
      <c r="T8533">
        <v>0.56097929599999996</v>
      </c>
      <c r="U8533">
        <v>0.657144646</v>
      </c>
      <c r="V8533">
        <v>0.85008076700000001</v>
      </c>
      <c r="W8533">
        <v>2.3736917E-2</v>
      </c>
      <c r="X8533">
        <v>7.9998899999999997E-4</v>
      </c>
      <c r="Y8533">
        <v>0.25403555480926548</v>
      </c>
      <c r="Z8533">
        <v>0.427836781</v>
      </c>
      <c r="AA8533">
        <v>0.657144646</v>
      </c>
      <c r="AB8533">
        <v>0</v>
      </c>
      <c r="AC8533">
        <v>0</v>
      </c>
      <c r="AD8533">
        <v>0.85</v>
      </c>
      <c r="AE8533">
        <v>0.85</v>
      </c>
      <c r="AF8533">
        <v>0.85</v>
      </c>
      <c r="AG8533">
        <v>0.85</v>
      </c>
      <c r="AH8533">
        <v>0.95346414000000002</v>
      </c>
      <c r="AI8533">
        <v>2.3736917E-2</v>
      </c>
      <c r="AJ8533">
        <v>0.47130590999999999</v>
      </c>
      <c r="AK8533">
        <v>0.22968274773116271</v>
      </c>
      <c r="AL8533">
        <v>0</v>
      </c>
    </row>
    <row r="8534" spans="1:38" x14ac:dyDescent="0.35">
      <c r="A8534" t="s">
        <v>8658</v>
      </c>
      <c r="B8534">
        <v>73721.929919124377</v>
      </c>
      <c r="C8534">
        <v>65527.26898926952</v>
      </c>
      <c r="D8534">
        <v>7653.9168923624811</v>
      </c>
      <c r="E8534">
        <v>540.74403749237649</v>
      </c>
      <c r="F8534">
        <v>0.34566633814440467</v>
      </c>
      <c r="G8534">
        <v>0.26507060661391002</v>
      </c>
      <c r="H8534">
        <v>0.26598197588106348</v>
      </c>
      <c r="I8534">
        <v>0.24859805822277439</v>
      </c>
      <c r="J8534">
        <v>356</v>
      </c>
      <c r="K8534">
        <v>12</v>
      </c>
      <c r="L8534" t="str">
        <f>VLOOKUP(J8534,Clustering!$D$3:$E$367,2,FALSE)</f>
        <v>Winter Peak</v>
      </c>
      <c r="M8534">
        <v>0.75513804200000001</v>
      </c>
      <c r="N8534">
        <v>0.43186781099999999</v>
      </c>
      <c r="O8534">
        <v>0.43186781099999999</v>
      </c>
      <c r="P8534">
        <v>0.95390158800000002</v>
      </c>
      <c r="Q8534">
        <v>0.37987896799999998</v>
      </c>
      <c r="R8534">
        <v>0.26598197588106348</v>
      </c>
      <c r="S8534">
        <v>0.34566633814440467</v>
      </c>
      <c r="T8534">
        <v>0.54133293000000005</v>
      </c>
      <c r="U8534">
        <v>0.657144646</v>
      </c>
      <c r="V8534">
        <v>0.85008076700000001</v>
      </c>
      <c r="W8534">
        <v>2.8414485999999999E-2</v>
      </c>
      <c r="X8534">
        <v>7.9998899999999997E-4</v>
      </c>
      <c r="Y8534">
        <v>0.24859805822277439</v>
      </c>
      <c r="Z8534">
        <v>0.41934630899999997</v>
      </c>
      <c r="AA8534">
        <v>0.657144646</v>
      </c>
      <c r="AB8534">
        <v>0</v>
      </c>
      <c r="AC8534">
        <v>0</v>
      </c>
      <c r="AD8534">
        <v>0.85</v>
      </c>
      <c r="AE8534">
        <v>0.85</v>
      </c>
      <c r="AF8534">
        <v>0.85</v>
      </c>
      <c r="AG8534">
        <v>0.85</v>
      </c>
      <c r="AH8534">
        <v>0.95390158800000002</v>
      </c>
      <c r="AI8534">
        <v>2.8414485999999999E-2</v>
      </c>
      <c r="AJ8534">
        <v>0.46483927800000002</v>
      </c>
      <c r="AK8534">
        <v>0.2419664367010832</v>
      </c>
      <c r="AL8534">
        <v>0</v>
      </c>
    </row>
    <row r="8535" spans="1:38" x14ac:dyDescent="0.35">
      <c r="A8535" t="s">
        <v>8659</v>
      </c>
      <c r="B8535">
        <v>73413.27157512767</v>
      </c>
      <c r="C8535">
        <v>65558.257552640702</v>
      </c>
      <c r="D8535">
        <v>7318.7148343008421</v>
      </c>
      <c r="E8535">
        <v>536.29918818612202</v>
      </c>
      <c r="F8535">
        <v>0.33052793651578832</v>
      </c>
      <c r="G8535">
        <v>0.26289175891476568</v>
      </c>
      <c r="H8535">
        <v>0.26379224511285831</v>
      </c>
      <c r="I8535">
        <v>0.2466159166099649</v>
      </c>
      <c r="J8535">
        <v>356</v>
      </c>
      <c r="K8535">
        <v>13</v>
      </c>
      <c r="L8535" t="str">
        <f>VLOOKUP(J8535,Clustering!$D$3:$E$367,2,FALSE)</f>
        <v>Winter Peak</v>
      </c>
      <c r="M8535">
        <v>0.73130473399999996</v>
      </c>
      <c r="N8535">
        <v>0.41621562499999998</v>
      </c>
      <c r="O8535">
        <v>0.41621562499999998</v>
      </c>
      <c r="P8535">
        <v>0.954491635</v>
      </c>
      <c r="Q8535">
        <v>0.35465883999999998</v>
      </c>
      <c r="R8535">
        <v>0.26379224511285831</v>
      </c>
      <c r="S8535">
        <v>0.33052793651578832</v>
      </c>
      <c r="T8535">
        <v>0.50816079800000002</v>
      </c>
      <c r="U8535">
        <v>0.657144646</v>
      </c>
      <c r="V8535">
        <v>0.85008076700000001</v>
      </c>
      <c r="W8535">
        <v>3.2882610999999999E-2</v>
      </c>
      <c r="X8535">
        <v>7.9998899999999997E-4</v>
      </c>
      <c r="Y8535">
        <v>0.2466159166099649</v>
      </c>
      <c r="Z8535">
        <v>0.390405803</v>
      </c>
      <c r="AA8535">
        <v>0.657144646</v>
      </c>
      <c r="AB8535">
        <v>0</v>
      </c>
      <c r="AC8535">
        <v>0</v>
      </c>
      <c r="AD8535">
        <v>0.85</v>
      </c>
      <c r="AE8535">
        <v>0.85</v>
      </c>
      <c r="AF8535">
        <v>0.85</v>
      </c>
      <c r="AG8535">
        <v>0.85</v>
      </c>
      <c r="AH8535">
        <v>0.954491635</v>
      </c>
      <c r="AI8535">
        <v>3.2882610999999999E-2</v>
      </c>
      <c r="AJ8535">
        <v>0.45621310199999998</v>
      </c>
      <c r="AK8535">
        <v>0.23136955556105179</v>
      </c>
      <c r="AL8535">
        <v>0</v>
      </c>
    </row>
    <row r="8536" spans="1:38" x14ac:dyDescent="0.35">
      <c r="A8536" t="s">
        <v>8660</v>
      </c>
      <c r="B8536">
        <v>73547.573117095468</v>
      </c>
      <c r="C8536">
        <v>66951.064641649631</v>
      </c>
      <c r="D8536">
        <v>6061.0123816791302</v>
      </c>
      <c r="E8536">
        <v>535.49609376671083</v>
      </c>
      <c r="F8536">
        <v>0.27372755477832811</v>
      </c>
      <c r="G8536">
        <v>0.2624980851797602</v>
      </c>
      <c r="H8536">
        <v>0.2633101025583911</v>
      </c>
      <c r="I8536">
        <v>0.2478212729961328</v>
      </c>
      <c r="J8536">
        <v>356</v>
      </c>
      <c r="K8536">
        <v>14</v>
      </c>
      <c r="L8536" t="str">
        <f>VLOOKUP(J8536,Clustering!$D$3:$E$367,2,FALSE)</f>
        <v>Winter Peak</v>
      </c>
      <c r="M8536">
        <v>0.71732037599999998</v>
      </c>
      <c r="N8536">
        <v>0.397901167</v>
      </c>
      <c r="O8536">
        <v>0.397901167</v>
      </c>
      <c r="P8536">
        <v>0.95428816999999999</v>
      </c>
      <c r="Q8536">
        <v>0.33620997200000002</v>
      </c>
      <c r="R8536">
        <v>0.2633101025583911</v>
      </c>
      <c r="S8536">
        <v>0.27372755477832811</v>
      </c>
      <c r="T8536">
        <v>0.49138582400000003</v>
      </c>
      <c r="U8536">
        <v>0.657144646</v>
      </c>
      <c r="V8536">
        <v>0.85008076700000001</v>
      </c>
      <c r="W8536">
        <v>3.6163890999999997E-2</v>
      </c>
      <c r="X8536">
        <v>7.9998899999999997E-4</v>
      </c>
      <c r="Y8536">
        <v>0.2478212729961328</v>
      </c>
      <c r="Z8536">
        <v>0.37862322599999998</v>
      </c>
      <c r="AA8536">
        <v>0.657144646</v>
      </c>
      <c r="AB8536">
        <v>0</v>
      </c>
      <c r="AC8536">
        <v>0</v>
      </c>
      <c r="AD8536">
        <v>0.85</v>
      </c>
      <c r="AE8536">
        <v>0.85</v>
      </c>
      <c r="AF8536">
        <v>0.85</v>
      </c>
      <c r="AG8536">
        <v>0.85</v>
      </c>
      <c r="AH8536">
        <v>0.95428816999999999</v>
      </c>
      <c r="AI8536">
        <v>3.6163890999999997E-2</v>
      </c>
      <c r="AJ8536">
        <v>0.454270642</v>
      </c>
      <c r="AK8536">
        <v>0.1916092883448296</v>
      </c>
      <c r="AL8536">
        <v>0</v>
      </c>
    </row>
    <row r="8537" spans="1:38" x14ac:dyDescent="0.35">
      <c r="A8537" t="s">
        <v>8661</v>
      </c>
      <c r="B8537">
        <v>74068.132804263936</v>
      </c>
      <c r="C8537">
        <v>69560.938287470242</v>
      </c>
      <c r="D8537">
        <v>3970.595815230593</v>
      </c>
      <c r="E8537">
        <v>536.59870156309569</v>
      </c>
      <c r="F8537">
        <v>0.1793201226252949</v>
      </c>
      <c r="G8537">
        <v>0.26303857919759588</v>
      </c>
      <c r="H8537">
        <v>0.26363153092803587</v>
      </c>
      <c r="I8537">
        <v>0.25232127017115979</v>
      </c>
      <c r="J8537">
        <v>356</v>
      </c>
      <c r="K8537">
        <v>15</v>
      </c>
      <c r="L8537" t="str">
        <f>VLOOKUP(J8537,Clustering!$D$3:$E$367,2,FALSE)</f>
        <v>Winter Peak</v>
      </c>
      <c r="M8537">
        <v>0.70564562600000003</v>
      </c>
      <c r="N8537">
        <v>0.38579078900000002</v>
      </c>
      <c r="O8537">
        <v>0.38579078900000002</v>
      </c>
      <c r="P8537">
        <v>0.95455267399999999</v>
      </c>
      <c r="Q8537">
        <v>0.325220754</v>
      </c>
      <c r="R8537">
        <v>0.26363153092803587</v>
      </c>
      <c r="S8537">
        <v>0.1793201226252949</v>
      </c>
      <c r="T8537">
        <v>0.50914311599999995</v>
      </c>
      <c r="U8537">
        <v>0.657144646</v>
      </c>
      <c r="V8537">
        <v>0.85008076700000001</v>
      </c>
      <c r="W8537">
        <v>3.7071478999999997E-2</v>
      </c>
      <c r="X8537">
        <v>1.0512950000000001E-3</v>
      </c>
      <c r="Y8537">
        <v>0.25232127017115979</v>
      </c>
      <c r="Z8537">
        <v>0.40120917699999997</v>
      </c>
      <c r="AA8537">
        <v>0.657144646</v>
      </c>
      <c r="AB8537">
        <v>0</v>
      </c>
      <c r="AC8537">
        <v>0</v>
      </c>
      <c r="AD8537">
        <v>0.85</v>
      </c>
      <c r="AE8537">
        <v>0.85</v>
      </c>
      <c r="AF8537">
        <v>0.85</v>
      </c>
      <c r="AG8537">
        <v>0.85</v>
      </c>
      <c r="AH8537">
        <v>0.95455267399999999</v>
      </c>
      <c r="AI8537">
        <v>3.7071478999999997E-2</v>
      </c>
      <c r="AJ8537">
        <v>0.47530096100000002</v>
      </c>
      <c r="AK8537">
        <v>0.12552408583770641</v>
      </c>
      <c r="AL8537">
        <v>0</v>
      </c>
    </row>
    <row r="8538" spans="1:38" x14ac:dyDescent="0.35">
      <c r="A8538" t="s">
        <v>8662</v>
      </c>
      <c r="B8538">
        <v>76063.760658129409</v>
      </c>
      <c r="C8538">
        <v>74069.947249898541</v>
      </c>
      <c r="D8538">
        <v>1456.7601874215061</v>
      </c>
      <c r="E8538">
        <v>537.05322080936844</v>
      </c>
      <c r="F8538">
        <v>6.57902308872758E-2</v>
      </c>
      <c r="G8538">
        <v>0.26326138274969041</v>
      </c>
      <c r="H8538">
        <v>0.26333019183149392</v>
      </c>
      <c r="I8538">
        <v>0.26201769265544439</v>
      </c>
      <c r="J8538">
        <v>356</v>
      </c>
      <c r="K8538">
        <v>16</v>
      </c>
      <c r="L8538" t="str">
        <f>VLOOKUP(J8538,Clustering!$D$3:$E$367,2,FALSE)</f>
        <v>Winter Peak</v>
      </c>
      <c r="M8538">
        <v>0.68921342900000004</v>
      </c>
      <c r="N8538">
        <v>0.38320937100000002</v>
      </c>
      <c r="O8538">
        <v>0.38320937100000002</v>
      </c>
      <c r="P8538">
        <v>0.95517324000000003</v>
      </c>
      <c r="Q8538">
        <v>0.326409793</v>
      </c>
      <c r="R8538">
        <v>0.26333019183149392</v>
      </c>
      <c r="S8538">
        <v>6.57902308872758E-2</v>
      </c>
      <c r="T8538">
        <v>0.53717696800000003</v>
      </c>
      <c r="U8538">
        <v>0.666411007</v>
      </c>
      <c r="V8538">
        <v>0.85008076700000001</v>
      </c>
      <c r="W8538">
        <v>3.8328138999999997E-2</v>
      </c>
      <c r="X8538">
        <v>1.332757E-3</v>
      </c>
      <c r="Y8538">
        <v>0.26201769265544439</v>
      </c>
      <c r="Z8538">
        <v>0.49837106599999997</v>
      </c>
      <c r="AA8538">
        <v>0.666411007</v>
      </c>
      <c r="AB8538">
        <v>0</v>
      </c>
      <c r="AC8538">
        <v>0</v>
      </c>
      <c r="AD8538">
        <v>0.85</v>
      </c>
      <c r="AE8538">
        <v>0.85</v>
      </c>
      <c r="AF8538">
        <v>0.85</v>
      </c>
      <c r="AG8538">
        <v>0.85</v>
      </c>
      <c r="AH8538">
        <v>0.95517324000000003</v>
      </c>
      <c r="AI8538">
        <v>3.8328138999999997E-2</v>
      </c>
      <c r="AJ8538">
        <v>0.52360444100000003</v>
      </c>
      <c r="AK8538">
        <v>4.6053161621093103E-2</v>
      </c>
      <c r="AL8538">
        <v>0</v>
      </c>
    </row>
    <row r="8539" spans="1:38" x14ac:dyDescent="0.35">
      <c r="A8539" t="s">
        <v>8663</v>
      </c>
      <c r="B8539">
        <v>80029.250466367914</v>
      </c>
      <c r="C8539">
        <v>79459.310728428085</v>
      </c>
      <c r="D8539">
        <v>34.733998128882781</v>
      </c>
      <c r="E8539">
        <v>535.20573981095117</v>
      </c>
      <c r="F8539">
        <v>1.5686574744894E-3</v>
      </c>
      <c r="G8539">
        <v>0.2623557548092898</v>
      </c>
      <c r="H8539">
        <v>0.26192394271429797</v>
      </c>
      <c r="I8539">
        <v>0.27016054468644568</v>
      </c>
      <c r="J8539">
        <v>356</v>
      </c>
      <c r="K8539">
        <v>17</v>
      </c>
      <c r="L8539" t="str">
        <f>VLOOKUP(J8539,Clustering!$D$3:$E$367,2,FALSE)</f>
        <v>Winter Peak</v>
      </c>
      <c r="M8539">
        <v>0.67362213800000004</v>
      </c>
      <c r="N8539">
        <v>0.38985716300000001</v>
      </c>
      <c r="O8539">
        <v>0.38985716300000001</v>
      </c>
      <c r="P8539">
        <v>0.95628212000000001</v>
      </c>
      <c r="Q8539">
        <v>0.35070372300000002</v>
      </c>
      <c r="R8539">
        <v>0.26192394271429797</v>
      </c>
      <c r="S8539">
        <v>1.5686574744894E-3</v>
      </c>
      <c r="T8539">
        <v>0.51413027099999997</v>
      </c>
      <c r="U8539">
        <v>0.666411007</v>
      </c>
      <c r="V8539">
        <v>0.85008076700000001</v>
      </c>
      <c r="W8539">
        <v>3.7979066999999998E-2</v>
      </c>
      <c r="X8539">
        <v>1.332757E-3</v>
      </c>
      <c r="Y8539">
        <v>0.27016054468644568</v>
      </c>
      <c r="Z8539">
        <v>0.57013370200000002</v>
      </c>
      <c r="AA8539">
        <v>0.666411007</v>
      </c>
      <c r="AB8539">
        <v>0</v>
      </c>
      <c r="AC8539">
        <v>0</v>
      </c>
      <c r="AD8539">
        <v>0.85</v>
      </c>
      <c r="AE8539">
        <v>0.85</v>
      </c>
      <c r="AF8539">
        <v>0.85</v>
      </c>
      <c r="AG8539">
        <v>0.85</v>
      </c>
      <c r="AH8539">
        <v>0.95628212000000001</v>
      </c>
      <c r="AI8539">
        <v>3.7979066999999998E-2</v>
      </c>
      <c r="AJ8539">
        <v>0.55688288600000002</v>
      </c>
      <c r="AK8539">
        <v>1.0980602321425999E-3</v>
      </c>
      <c r="AL8539">
        <v>6.3622014000000005E-2</v>
      </c>
    </row>
    <row r="8540" spans="1:38" x14ac:dyDescent="0.35">
      <c r="A8540" t="s">
        <v>8664</v>
      </c>
      <c r="B8540">
        <v>81172.192114251477</v>
      </c>
      <c r="C8540">
        <v>80644.04103632913</v>
      </c>
      <c r="D8540">
        <v>0</v>
      </c>
      <c r="E8540">
        <v>528.15107792235005</v>
      </c>
      <c r="F8540">
        <v>0</v>
      </c>
      <c r="G8540">
        <v>0.2588975872168382</v>
      </c>
      <c r="H8540">
        <v>0.25828778428269128</v>
      </c>
      <c r="I8540">
        <v>0.26991947340921207</v>
      </c>
      <c r="J8540">
        <v>356</v>
      </c>
      <c r="K8540">
        <v>18</v>
      </c>
      <c r="L8540" t="str">
        <f>VLOOKUP(J8540,Clustering!$D$3:$E$367,2,FALSE)</f>
        <v>Winter Peak</v>
      </c>
      <c r="M8540">
        <v>0.67847749700000004</v>
      </c>
      <c r="N8540">
        <v>0.40517409999999998</v>
      </c>
      <c r="O8540">
        <v>0.40517409999999998</v>
      </c>
      <c r="P8540">
        <v>0.95672974200000005</v>
      </c>
      <c r="Q8540">
        <v>0.36572315399999999</v>
      </c>
      <c r="R8540">
        <v>0.25828778428269128</v>
      </c>
      <c r="S8540">
        <v>0</v>
      </c>
      <c r="T8540">
        <v>0.25986096400000003</v>
      </c>
      <c r="U8540">
        <v>0.666411007</v>
      </c>
      <c r="V8540">
        <v>0.85008076700000001</v>
      </c>
      <c r="W8540">
        <v>3.9584798999999997E-2</v>
      </c>
      <c r="X8540">
        <v>1.332757E-3</v>
      </c>
      <c r="Y8540">
        <v>0.26991947340921207</v>
      </c>
      <c r="Z8540">
        <v>0.60387962799999995</v>
      </c>
      <c r="AA8540">
        <v>0.666411007</v>
      </c>
      <c r="AB8540">
        <v>0</v>
      </c>
      <c r="AC8540">
        <v>0</v>
      </c>
      <c r="AD8540">
        <v>0.85</v>
      </c>
      <c r="AE8540">
        <v>0.85</v>
      </c>
      <c r="AF8540">
        <v>0.85</v>
      </c>
      <c r="AG8540">
        <v>0.85</v>
      </c>
      <c r="AH8540">
        <v>0.95672974200000005</v>
      </c>
      <c r="AI8540">
        <v>3.9584798999999997E-2</v>
      </c>
      <c r="AJ8540">
        <v>0.59722662000000004</v>
      </c>
      <c r="AK8540">
        <v>0</v>
      </c>
      <c r="AL8540">
        <v>0.28409189499999998</v>
      </c>
    </row>
    <row r="8541" spans="1:38" x14ac:dyDescent="0.35">
      <c r="A8541" t="s">
        <v>8665</v>
      </c>
      <c r="B8541">
        <v>80077.033190734641</v>
      </c>
      <c r="C8541">
        <v>79564.186026753319</v>
      </c>
      <c r="D8541">
        <v>0</v>
      </c>
      <c r="E8541">
        <v>512.84716398132832</v>
      </c>
      <c r="F8541">
        <v>0</v>
      </c>
      <c r="G8541">
        <v>0.25139566861829821</v>
      </c>
      <c r="H8541">
        <v>0.25083466396155268</v>
      </c>
      <c r="I8541">
        <v>0.26153555010097718</v>
      </c>
      <c r="J8541">
        <v>356</v>
      </c>
      <c r="K8541">
        <v>19</v>
      </c>
      <c r="L8541" t="str">
        <f>VLOOKUP(J8541,Clustering!$D$3:$E$367,2,FALSE)</f>
        <v>Winter Peak</v>
      </c>
      <c r="M8541">
        <v>0.71147436100000006</v>
      </c>
      <c r="N8541">
        <v>0.431410295</v>
      </c>
      <c r="O8541">
        <v>0.431410295</v>
      </c>
      <c r="P8541">
        <v>0.95738082700000005</v>
      </c>
      <c r="Q8541">
        <v>0.37648707999999997</v>
      </c>
      <c r="R8541">
        <v>0.25083466396155268</v>
      </c>
      <c r="S8541">
        <v>0</v>
      </c>
      <c r="T8541">
        <v>0</v>
      </c>
      <c r="U8541">
        <v>0.666411007</v>
      </c>
      <c r="V8541">
        <v>0.85008076700000001</v>
      </c>
      <c r="W8541">
        <v>3.7664902E-2</v>
      </c>
      <c r="X8541">
        <v>1.332757E-3</v>
      </c>
      <c r="Y8541">
        <v>0.26153555010097718</v>
      </c>
      <c r="Z8541">
        <v>0.60098836899999997</v>
      </c>
      <c r="AA8541">
        <v>0.666411007</v>
      </c>
      <c r="AB8541">
        <v>0</v>
      </c>
      <c r="AC8541">
        <v>0</v>
      </c>
      <c r="AD8541">
        <v>0.85</v>
      </c>
      <c r="AE8541">
        <v>0.85</v>
      </c>
      <c r="AF8541">
        <v>0.85</v>
      </c>
      <c r="AG8541">
        <v>0.85</v>
      </c>
      <c r="AH8541">
        <v>0.95738082700000005</v>
      </c>
      <c r="AI8541">
        <v>3.7664902E-2</v>
      </c>
      <c r="AJ8541">
        <v>0.60934626000000003</v>
      </c>
      <c r="AK8541">
        <v>0</v>
      </c>
      <c r="AL8541">
        <v>0.16713787699999999</v>
      </c>
    </row>
    <row r="8542" spans="1:38" x14ac:dyDescent="0.35">
      <c r="A8542" t="s">
        <v>8666</v>
      </c>
      <c r="B8542">
        <v>77929.624309218299</v>
      </c>
      <c r="C8542">
        <v>77436.369613672723</v>
      </c>
      <c r="D8542">
        <v>0</v>
      </c>
      <c r="E8542">
        <v>493.25469554557748</v>
      </c>
      <c r="F8542">
        <v>0</v>
      </c>
      <c r="G8542">
        <v>0.24179151742430269</v>
      </c>
      <c r="H8542">
        <v>0.241392705603237</v>
      </c>
      <c r="I8542">
        <v>0.2489998436848303</v>
      </c>
      <c r="J8542">
        <v>356</v>
      </c>
      <c r="K8542">
        <v>20</v>
      </c>
      <c r="L8542" t="str">
        <f>VLOOKUP(J8542,Clustering!$D$3:$E$367,2,FALSE)</f>
        <v>Winter Peak</v>
      </c>
      <c r="M8542">
        <v>0.73125289699999996</v>
      </c>
      <c r="N8542">
        <v>0.435973626</v>
      </c>
      <c r="O8542">
        <v>0.435973626</v>
      </c>
      <c r="P8542">
        <v>0.95737065399999999</v>
      </c>
      <c r="Q8542">
        <v>0.38987940599999998</v>
      </c>
      <c r="R8542">
        <v>0.241392705603237</v>
      </c>
      <c r="S8542">
        <v>0</v>
      </c>
      <c r="T8542">
        <v>0</v>
      </c>
      <c r="U8542">
        <v>0.666411007</v>
      </c>
      <c r="V8542">
        <v>0.85008076700000001</v>
      </c>
      <c r="W8542">
        <v>3.5710097000000003E-2</v>
      </c>
      <c r="X8542">
        <v>8.3274279999999996E-3</v>
      </c>
      <c r="Y8542">
        <v>0.2489998436848303</v>
      </c>
      <c r="Z8542">
        <v>0.59436043900000002</v>
      </c>
      <c r="AA8542">
        <v>0.666411007</v>
      </c>
      <c r="AB8542">
        <v>0</v>
      </c>
      <c r="AC8542">
        <v>0</v>
      </c>
      <c r="AD8542">
        <v>0.85</v>
      </c>
      <c r="AE8542">
        <v>0.85</v>
      </c>
      <c r="AF8542">
        <v>0.85</v>
      </c>
      <c r="AG8542">
        <v>0.85</v>
      </c>
      <c r="AH8542">
        <v>0.95737065399999999</v>
      </c>
      <c r="AI8542">
        <v>3.5710097000000003E-2</v>
      </c>
      <c r="AJ8542">
        <v>0.594400292</v>
      </c>
      <c r="AK8542">
        <v>0</v>
      </c>
      <c r="AL8542">
        <v>0.178381871</v>
      </c>
    </row>
    <row r="8543" spans="1:38" x14ac:dyDescent="0.35">
      <c r="A8543" t="s">
        <v>8667</v>
      </c>
      <c r="B8543">
        <v>75104.845251914739</v>
      </c>
      <c r="C8543">
        <v>74631.338039007242</v>
      </c>
      <c r="D8543">
        <v>0</v>
      </c>
      <c r="E8543">
        <v>473.50721290749721</v>
      </c>
      <c r="F8543">
        <v>0</v>
      </c>
      <c r="G8543">
        <v>0.2321113788762241</v>
      </c>
      <c r="H8543">
        <v>0.23191056869871571</v>
      </c>
      <c r="I8543">
        <v>0.2357409234369828</v>
      </c>
      <c r="J8543">
        <v>356</v>
      </c>
      <c r="K8543">
        <v>21</v>
      </c>
      <c r="L8543" t="str">
        <f>VLOOKUP(J8543,Clustering!$D$3:$E$367,2,FALSE)</f>
        <v>Winter Peak</v>
      </c>
      <c r="M8543">
        <v>0.71886395400000003</v>
      </c>
      <c r="N8543">
        <v>0.43150889799999997</v>
      </c>
      <c r="O8543">
        <v>0.43150889799999997</v>
      </c>
      <c r="P8543">
        <v>0.958357456</v>
      </c>
      <c r="Q8543">
        <v>0.40506154799999999</v>
      </c>
      <c r="R8543">
        <v>0.23191056869871571</v>
      </c>
      <c r="S8543">
        <v>0</v>
      </c>
      <c r="T8543">
        <v>0</v>
      </c>
      <c r="U8543">
        <v>0.66522140699999999</v>
      </c>
      <c r="V8543">
        <v>0.85008076700000001</v>
      </c>
      <c r="W8543">
        <v>3.2079745E-2</v>
      </c>
      <c r="X8543">
        <v>1.1965494E-2</v>
      </c>
      <c r="Y8543">
        <v>0.2357409234369828</v>
      </c>
      <c r="Z8543">
        <v>0.57434074899999998</v>
      </c>
      <c r="AA8543">
        <v>0.66522140699999999</v>
      </c>
      <c r="AB8543">
        <v>0</v>
      </c>
      <c r="AC8543">
        <v>0</v>
      </c>
      <c r="AD8543">
        <v>0.85</v>
      </c>
      <c r="AE8543">
        <v>0.85</v>
      </c>
      <c r="AF8543">
        <v>0.85</v>
      </c>
      <c r="AG8543">
        <v>0.85</v>
      </c>
      <c r="AH8543">
        <v>0.958357456</v>
      </c>
      <c r="AI8543">
        <v>3.2079745E-2</v>
      </c>
      <c r="AJ8543">
        <v>0.57799333200000003</v>
      </c>
      <c r="AK8543">
        <v>0</v>
      </c>
      <c r="AL8543">
        <v>0.14373493100000001</v>
      </c>
    </row>
    <row r="8544" spans="1:38" x14ac:dyDescent="0.35">
      <c r="A8544" t="s">
        <v>8668</v>
      </c>
      <c r="B8544">
        <v>70651.312681867174</v>
      </c>
      <c r="C8544">
        <v>70187.499517601696</v>
      </c>
      <c r="D8544">
        <v>0</v>
      </c>
      <c r="E8544">
        <v>463.81316426547261</v>
      </c>
      <c r="F8544">
        <v>0</v>
      </c>
      <c r="G8544">
        <v>0.22735939424778059</v>
      </c>
      <c r="H8544">
        <v>0.2274306607967915</v>
      </c>
      <c r="I8544">
        <v>0.22607128665016871</v>
      </c>
      <c r="J8544">
        <v>356</v>
      </c>
      <c r="K8544">
        <v>22</v>
      </c>
      <c r="L8544" t="str">
        <f>VLOOKUP(J8544,Clustering!$D$3:$E$367,2,FALSE)</f>
        <v>Winter Peak</v>
      </c>
      <c r="M8544">
        <v>0.703445451</v>
      </c>
      <c r="N8544">
        <v>0.41925455900000003</v>
      </c>
      <c r="O8544">
        <v>0.41925455900000003</v>
      </c>
      <c r="P8544">
        <v>0.95915096700000002</v>
      </c>
      <c r="Q8544">
        <v>0.39444781699999998</v>
      </c>
      <c r="R8544">
        <v>0.2274306607967915</v>
      </c>
      <c r="S8544">
        <v>0</v>
      </c>
      <c r="T8544">
        <v>0</v>
      </c>
      <c r="U8544">
        <v>0.66522140699999999</v>
      </c>
      <c r="V8544">
        <v>0.85008076700000001</v>
      </c>
      <c r="W8544">
        <v>2.6354959000000001E-2</v>
      </c>
      <c r="X8544">
        <v>1.332757E-3</v>
      </c>
      <c r="Y8544">
        <v>0.22607128665016871</v>
      </c>
      <c r="Z8544">
        <v>0.52617750699999999</v>
      </c>
      <c r="AA8544">
        <v>0.66522140699999999</v>
      </c>
      <c r="AB8544">
        <v>0</v>
      </c>
      <c r="AC8544">
        <v>0</v>
      </c>
      <c r="AD8544">
        <v>0.85</v>
      </c>
      <c r="AE8544">
        <v>0.85</v>
      </c>
      <c r="AF8544">
        <v>0.85</v>
      </c>
      <c r="AG8544">
        <v>0.85</v>
      </c>
      <c r="AH8544">
        <v>0.95915096700000002</v>
      </c>
      <c r="AI8544">
        <v>2.6354959000000001E-2</v>
      </c>
      <c r="AJ8544">
        <v>0.55812114700000004</v>
      </c>
      <c r="AK8544">
        <v>0</v>
      </c>
      <c r="AL8544">
        <v>0.11545799900000001</v>
      </c>
    </row>
    <row r="8545" spans="1:38" x14ac:dyDescent="0.35">
      <c r="A8545" t="s">
        <v>8669</v>
      </c>
      <c r="B8545">
        <v>65956.933278290569</v>
      </c>
      <c r="C8545">
        <v>65493.521172673332</v>
      </c>
      <c r="D8545">
        <v>0</v>
      </c>
      <c r="E8545">
        <v>463.41210561724603</v>
      </c>
      <c r="F8545">
        <v>0</v>
      </c>
      <c r="G8545">
        <v>0.227162796871199</v>
      </c>
      <c r="H8545">
        <v>0.2274306607967915</v>
      </c>
      <c r="I8545">
        <v>0.22232128900431281</v>
      </c>
      <c r="J8545">
        <v>356</v>
      </c>
      <c r="K8545">
        <v>23</v>
      </c>
      <c r="L8545" t="str">
        <f>VLOOKUP(J8545,Clustering!$D$3:$E$367,2,FALSE)</f>
        <v>Winter Peak</v>
      </c>
      <c r="M8545">
        <v>0.67689360200000004</v>
      </c>
      <c r="N8545">
        <v>0.39856180499999999</v>
      </c>
      <c r="O8545">
        <v>0.39856180499999999</v>
      </c>
      <c r="P8545">
        <v>0.95992413099999996</v>
      </c>
      <c r="Q8545">
        <v>0.36856433</v>
      </c>
      <c r="R8545">
        <v>0.2274306607967915</v>
      </c>
      <c r="S8545">
        <v>0</v>
      </c>
      <c r="T8545">
        <v>0</v>
      </c>
      <c r="U8545">
        <v>0.66359353200000004</v>
      </c>
      <c r="V8545">
        <v>0.85008076700000001</v>
      </c>
      <c r="W8545">
        <v>2.0141472000000001E-2</v>
      </c>
      <c r="X8545">
        <v>1.332757E-3</v>
      </c>
      <c r="Y8545">
        <v>0.22232128900431281</v>
      </c>
      <c r="Z8545">
        <v>0.46783033400000001</v>
      </c>
      <c r="AA8545">
        <v>0.66359353200000004</v>
      </c>
      <c r="AB8545">
        <v>0</v>
      </c>
      <c r="AC8545">
        <v>0</v>
      </c>
      <c r="AD8545">
        <v>0.85</v>
      </c>
      <c r="AE8545">
        <v>0.85</v>
      </c>
      <c r="AF8545">
        <v>0.85</v>
      </c>
      <c r="AG8545">
        <v>0.85</v>
      </c>
      <c r="AH8545">
        <v>0.95992413099999996</v>
      </c>
      <c r="AI8545">
        <v>2.0141472000000001E-2</v>
      </c>
      <c r="AJ8545">
        <v>0.53558112300000005</v>
      </c>
      <c r="AK8545">
        <v>0</v>
      </c>
      <c r="AL8545">
        <v>3.6763048E-2</v>
      </c>
    </row>
    <row r="8546" spans="1:38" x14ac:dyDescent="0.35">
      <c r="A8546" t="s">
        <v>8670</v>
      </c>
      <c r="B8546">
        <v>63792.204880446239</v>
      </c>
      <c r="C8546">
        <v>63320.619260707062</v>
      </c>
      <c r="D8546">
        <v>0</v>
      </c>
      <c r="E8546">
        <v>471.58561973917699</v>
      </c>
      <c r="F8546">
        <v>0</v>
      </c>
      <c r="G8546">
        <v>0.2311694214407731</v>
      </c>
      <c r="H8546">
        <v>0.23162931887527649</v>
      </c>
      <c r="I8546">
        <v>0.2228570029537208</v>
      </c>
      <c r="J8546">
        <v>357</v>
      </c>
      <c r="K8546">
        <v>0</v>
      </c>
      <c r="L8546" t="str">
        <f>VLOOKUP(J8546,Clustering!$D$3:$E$367,2,FALSE)</f>
        <v>Winter Peak</v>
      </c>
      <c r="M8546">
        <v>0.78683899099999999</v>
      </c>
      <c r="N8546">
        <v>0.43949571300000001</v>
      </c>
      <c r="O8546">
        <v>0.43949571300000001</v>
      </c>
      <c r="P8546">
        <v>0.95883559699999998</v>
      </c>
      <c r="Q8546">
        <v>0.39603737300000003</v>
      </c>
      <c r="R8546">
        <v>0.23162931887527649</v>
      </c>
      <c r="S8546">
        <v>0</v>
      </c>
      <c r="T8546">
        <v>0</v>
      </c>
      <c r="U8546">
        <v>0.657144646</v>
      </c>
      <c r="V8546">
        <v>0.85008076700000001</v>
      </c>
      <c r="W8546">
        <v>5.5083609999999998E-2</v>
      </c>
      <c r="X8546">
        <v>1.332757E-3</v>
      </c>
      <c r="Y8546">
        <v>0.2228570029537208</v>
      </c>
      <c r="Z8546">
        <v>0.42880492399999998</v>
      </c>
      <c r="AA8546">
        <v>0.657144646</v>
      </c>
      <c r="AB8546">
        <v>0</v>
      </c>
      <c r="AC8546">
        <v>0</v>
      </c>
      <c r="AD8546">
        <v>0.85</v>
      </c>
      <c r="AE8546">
        <v>0.85</v>
      </c>
      <c r="AF8546">
        <v>0.85</v>
      </c>
      <c r="AG8546">
        <v>0.85</v>
      </c>
      <c r="AH8546">
        <v>0.95883559699999998</v>
      </c>
      <c r="AI8546">
        <v>5.5083609999999998E-2</v>
      </c>
      <c r="AJ8546">
        <v>0.49357625599999999</v>
      </c>
      <c r="AK8546">
        <v>0</v>
      </c>
      <c r="AL8546">
        <v>5.84098E-3</v>
      </c>
    </row>
    <row r="8547" spans="1:38" x14ac:dyDescent="0.35">
      <c r="A8547" t="s">
        <v>8671</v>
      </c>
      <c r="B8547">
        <v>63040.480379298831</v>
      </c>
      <c r="C8547">
        <v>62555.580264573313</v>
      </c>
      <c r="D8547">
        <v>0</v>
      </c>
      <c r="E8547">
        <v>484.90011472552931</v>
      </c>
      <c r="F8547">
        <v>0</v>
      </c>
      <c r="G8547">
        <v>0.237696134669377</v>
      </c>
      <c r="H8547">
        <v>0.23819851117989191</v>
      </c>
      <c r="I8547">
        <v>0.2286159279098566</v>
      </c>
      <c r="J8547">
        <v>357</v>
      </c>
      <c r="K8547">
        <v>1</v>
      </c>
      <c r="L8547" t="str">
        <f>VLOOKUP(J8547,Clustering!$D$3:$E$367,2,FALSE)</f>
        <v>Winter Peak</v>
      </c>
      <c r="M8547">
        <v>0.77838386900000001</v>
      </c>
      <c r="N8547">
        <v>0.42769100300000001</v>
      </c>
      <c r="O8547">
        <v>0.42769100300000001</v>
      </c>
      <c r="P8547">
        <v>0.95771654299999998</v>
      </c>
      <c r="Q8547">
        <v>0.35355741499999999</v>
      </c>
      <c r="R8547">
        <v>0.23819851117989191</v>
      </c>
      <c r="S8547">
        <v>0</v>
      </c>
      <c r="T8547">
        <v>0</v>
      </c>
      <c r="U8547">
        <v>0.657144646</v>
      </c>
      <c r="V8547">
        <v>0.85008076700000001</v>
      </c>
      <c r="W8547">
        <v>2.1014153000000001E-2</v>
      </c>
      <c r="X8547">
        <v>8.3936000000000004E-4</v>
      </c>
      <c r="Y8547">
        <v>0.2286159279098566</v>
      </c>
      <c r="Z8547">
        <v>0.41457354600000001</v>
      </c>
      <c r="AA8547">
        <v>0.657144646</v>
      </c>
      <c r="AB8547">
        <v>0</v>
      </c>
      <c r="AC8547">
        <v>0</v>
      </c>
      <c r="AD8547">
        <v>0.85</v>
      </c>
      <c r="AE8547">
        <v>0.85</v>
      </c>
      <c r="AF8547">
        <v>0.85</v>
      </c>
      <c r="AG8547">
        <v>0.85</v>
      </c>
      <c r="AH8547">
        <v>0.95771654299999998</v>
      </c>
      <c r="AI8547">
        <v>2.1014153000000001E-2</v>
      </c>
      <c r="AJ8547">
        <v>0.483663813</v>
      </c>
      <c r="AK8547">
        <v>0</v>
      </c>
      <c r="AL8547">
        <v>0</v>
      </c>
    </row>
    <row r="8548" spans="1:38" x14ac:dyDescent="0.35">
      <c r="A8548" t="s">
        <v>8672</v>
      </c>
      <c r="B8548">
        <v>62819.942233043534</v>
      </c>
      <c r="C8548">
        <v>62314.445385834129</v>
      </c>
      <c r="D8548">
        <v>0</v>
      </c>
      <c r="E8548">
        <v>505.49684720940257</v>
      </c>
      <c r="F8548">
        <v>0</v>
      </c>
      <c r="G8548">
        <v>0.2477925721614718</v>
      </c>
      <c r="H8548">
        <v>0.248202969185086</v>
      </c>
      <c r="I8548">
        <v>0.2403748490993618</v>
      </c>
      <c r="J8548">
        <v>357</v>
      </c>
      <c r="K8548">
        <v>2</v>
      </c>
      <c r="L8548" t="str">
        <f>VLOOKUP(J8548,Clustering!$D$3:$E$367,2,FALSE)</f>
        <v>Winter Peak</v>
      </c>
      <c r="M8548">
        <v>0.77382800900000004</v>
      </c>
      <c r="N8548">
        <v>0.41814034900000002</v>
      </c>
      <c r="O8548">
        <v>0.41814034900000002</v>
      </c>
      <c r="P8548">
        <v>0.95559034200000004</v>
      </c>
      <c r="Q8548">
        <v>0.32804941399999998</v>
      </c>
      <c r="R8548">
        <v>0.248202969185086</v>
      </c>
      <c r="S8548">
        <v>0</v>
      </c>
      <c r="T8548">
        <v>0</v>
      </c>
      <c r="U8548">
        <v>0.657144646</v>
      </c>
      <c r="V8548">
        <v>0.85008076700000001</v>
      </c>
      <c r="W8548">
        <v>1.8745182999999999E-2</v>
      </c>
      <c r="X8548">
        <v>7.9998899999999997E-4</v>
      </c>
      <c r="Y8548">
        <v>0.2403748490993618</v>
      </c>
      <c r="Z8548">
        <v>0.403416732</v>
      </c>
      <c r="AA8548">
        <v>0.657144646</v>
      </c>
      <c r="AB8548">
        <v>0</v>
      </c>
      <c r="AC8548">
        <v>0</v>
      </c>
      <c r="AD8548">
        <v>0.85</v>
      </c>
      <c r="AE8548">
        <v>0.85</v>
      </c>
      <c r="AF8548">
        <v>0.85</v>
      </c>
      <c r="AG8548">
        <v>0.85</v>
      </c>
      <c r="AH8548">
        <v>0.95559034200000004</v>
      </c>
      <c r="AI8548">
        <v>1.8745182999999999E-2</v>
      </c>
      <c r="AJ8548">
        <v>0.480420613</v>
      </c>
      <c r="AK8548">
        <v>0</v>
      </c>
      <c r="AL8548">
        <v>0</v>
      </c>
    </row>
    <row r="8549" spans="1:38" x14ac:dyDescent="0.35">
      <c r="A8549" t="s">
        <v>8673</v>
      </c>
      <c r="B8549">
        <v>62879.96213251257</v>
      </c>
      <c r="C8549">
        <v>62346.599998540332</v>
      </c>
      <c r="D8549">
        <v>0</v>
      </c>
      <c r="E8549">
        <v>533.36213397224424</v>
      </c>
      <c r="F8549">
        <v>0</v>
      </c>
      <c r="G8549">
        <v>0.2614520264569824</v>
      </c>
      <c r="H8549">
        <v>0.26172304998327001</v>
      </c>
      <c r="I8549">
        <v>0.25655341037148299</v>
      </c>
      <c r="J8549">
        <v>357</v>
      </c>
      <c r="K8549">
        <v>3</v>
      </c>
      <c r="L8549" t="str">
        <f>VLOOKUP(J8549,Clustering!$D$3:$E$367,2,FALSE)</f>
        <v>Winter Peak</v>
      </c>
      <c r="M8549">
        <v>0.770510468</v>
      </c>
      <c r="N8549">
        <v>0.414705033</v>
      </c>
      <c r="O8549">
        <v>0.414705033</v>
      </c>
      <c r="P8549">
        <v>0.95529531899999998</v>
      </c>
      <c r="Q8549">
        <v>0.30863679900000002</v>
      </c>
      <c r="R8549">
        <v>0.26172304998327001</v>
      </c>
      <c r="S8549">
        <v>0</v>
      </c>
      <c r="T8549">
        <v>0</v>
      </c>
      <c r="U8549">
        <v>0.657144646</v>
      </c>
      <c r="V8549">
        <v>0.85008076700000001</v>
      </c>
      <c r="W8549">
        <v>1.9687678E-2</v>
      </c>
      <c r="X8549">
        <v>7.9998899999999997E-4</v>
      </c>
      <c r="Y8549">
        <v>0.25655341037148299</v>
      </c>
      <c r="Z8549">
        <v>0.40236852499999998</v>
      </c>
      <c r="AA8549">
        <v>0.657144646</v>
      </c>
      <c r="AB8549">
        <v>0</v>
      </c>
      <c r="AC8549">
        <v>0</v>
      </c>
      <c r="AD8549">
        <v>0.85</v>
      </c>
      <c r="AE8549">
        <v>0.85</v>
      </c>
      <c r="AF8549">
        <v>0.85</v>
      </c>
      <c r="AG8549">
        <v>0.85</v>
      </c>
      <c r="AH8549">
        <v>0.95529531899999998</v>
      </c>
      <c r="AI8549">
        <v>1.9687678E-2</v>
      </c>
      <c r="AJ8549">
        <v>0.47952509799999998</v>
      </c>
      <c r="AK8549">
        <v>0</v>
      </c>
      <c r="AL8549">
        <v>0</v>
      </c>
    </row>
    <row r="8550" spans="1:38" x14ac:dyDescent="0.35">
      <c r="A8550" t="s">
        <v>8674</v>
      </c>
      <c r="B8550">
        <v>63533.194683267408</v>
      </c>
      <c r="C8550">
        <v>62965.492871740513</v>
      </c>
      <c r="D8550">
        <v>0</v>
      </c>
      <c r="E8550">
        <v>567.70181152689361</v>
      </c>
      <c r="F8550">
        <v>0</v>
      </c>
      <c r="G8550">
        <v>0.27828520172886939</v>
      </c>
      <c r="H8550">
        <v>0.27867839648203269</v>
      </c>
      <c r="I8550">
        <v>0.27117840119032088</v>
      </c>
      <c r="J8550">
        <v>357</v>
      </c>
      <c r="K8550">
        <v>4</v>
      </c>
      <c r="L8550" t="str">
        <f>VLOOKUP(J8550,Clustering!$D$3:$E$367,2,FALSE)</f>
        <v>Winter Peak</v>
      </c>
      <c r="M8550">
        <v>0.76332822199999995</v>
      </c>
      <c r="N8550">
        <v>0.41652720999999998</v>
      </c>
      <c r="O8550">
        <v>0.41652720999999998</v>
      </c>
      <c r="P8550">
        <v>0.95475613800000003</v>
      </c>
      <c r="Q8550">
        <v>0.29732216099999997</v>
      </c>
      <c r="R8550">
        <v>0.27867839648203269</v>
      </c>
      <c r="S8550">
        <v>0</v>
      </c>
      <c r="T8550">
        <v>0</v>
      </c>
      <c r="U8550">
        <v>0.657144646</v>
      </c>
      <c r="V8550">
        <v>0.85008076700000001</v>
      </c>
      <c r="W8550">
        <v>2.4225618000000001E-2</v>
      </c>
      <c r="X8550">
        <v>7.9998899999999997E-4</v>
      </c>
      <c r="Y8550">
        <v>0.27117840119032088</v>
      </c>
      <c r="Z8550">
        <v>0.41477792000000002</v>
      </c>
      <c r="AA8550">
        <v>0.657144646</v>
      </c>
      <c r="AB8550">
        <v>0</v>
      </c>
      <c r="AC8550">
        <v>0</v>
      </c>
      <c r="AD8550">
        <v>0.85</v>
      </c>
      <c r="AE8550">
        <v>0.85</v>
      </c>
      <c r="AF8550">
        <v>0.85</v>
      </c>
      <c r="AG8550">
        <v>0.85</v>
      </c>
      <c r="AH8550">
        <v>0.95475613800000003</v>
      </c>
      <c r="AI8550">
        <v>2.4225618000000001E-2</v>
      </c>
      <c r="AJ8550">
        <v>0.48811491699999998</v>
      </c>
      <c r="AK8550">
        <v>0</v>
      </c>
      <c r="AL8550">
        <v>0</v>
      </c>
    </row>
    <row r="8551" spans="1:38" x14ac:dyDescent="0.35">
      <c r="A8551" t="s">
        <v>8675</v>
      </c>
      <c r="B8551">
        <v>68469.324008446027</v>
      </c>
      <c r="C8551">
        <v>67873.83455233452</v>
      </c>
      <c r="D8551">
        <v>0</v>
      </c>
      <c r="E8551">
        <v>595.48945611151248</v>
      </c>
      <c r="F8551">
        <v>0</v>
      </c>
      <c r="G8551">
        <v>0.29190659613309428</v>
      </c>
      <c r="H8551">
        <v>0.29270070910778662</v>
      </c>
      <c r="I8551">
        <v>0.27755339718827587</v>
      </c>
      <c r="J8551">
        <v>357</v>
      </c>
      <c r="K8551">
        <v>5</v>
      </c>
      <c r="L8551" t="str">
        <f>VLOOKUP(J8551,Clustering!$D$3:$E$367,2,FALSE)</f>
        <v>Winter Peak</v>
      </c>
      <c r="M8551">
        <v>0.76397329899999999</v>
      </c>
      <c r="N8551">
        <v>0.426559044</v>
      </c>
      <c r="O8551">
        <v>0.426559044</v>
      </c>
      <c r="P8551">
        <v>0.95317929000000001</v>
      </c>
      <c r="Q8551">
        <v>0.30834892600000002</v>
      </c>
      <c r="R8551">
        <v>0.29270070910778662</v>
      </c>
      <c r="S8551">
        <v>0</v>
      </c>
      <c r="T8551">
        <v>0</v>
      </c>
      <c r="U8551">
        <v>0.657144646</v>
      </c>
      <c r="V8551">
        <v>0.85008076700000001</v>
      </c>
      <c r="W8551">
        <v>3.8956469000000001E-2</v>
      </c>
      <c r="X8551">
        <v>7.9998899999999997E-4</v>
      </c>
      <c r="Y8551">
        <v>0.27755339718827587</v>
      </c>
      <c r="Z8551">
        <v>0.46874632900000002</v>
      </c>
      <c r="AA8551">
        <v>0.657144646</v>
      </c>
      <c r="AB8551">
        <v>0</v>
      </c>
      <c r="AC8551">
        <v>0</v>
      </c>
      <c r="AD8551">
        <v>0.85</v>
      </c>
      <c r="AE8551">
        <v>0.85</v>
      </c>
      <c r="AF8551">
        <v>0.85</v>
      </c>
      <c r="AG8551">
        <v>0.85</v>
      </c>
      <c r="AH8551">
        <v>0.95317929000000001</v>
      </c>
      <c r="AI8551">
        <v>3.8956469000000001E-2</v>
      </c>
      <c r="AJ8551">
        <v>0.52603719400000004</v>
      </c>
      <c r="AK8551">
        <v>0</v>
      </c>
      <c r="AL8551">
        <v>0</v>
      </c>
    </row>
    <row r="8552" spans="1:38" x14ac:dyDescent="0.35">
      <c r="A8552" t="s">
        <v>8676</v>
      </c>
      <c r="B8552">
        <v>76404.120089689721</v>
      </c>
      <c r="C8552">
        <v>75800.766507556342</v>
      </c>
      <c r="D8552">
        <v>0</v>
      </c>
      <c r="E8552">
        <v>603.35358213338316</v>
      </c>
      <c r="F8552">
        <v>0</v>
      </c>
      <c r="G8552">
        <v>0.29576155986930541</v>
      </c>
      <c r="H8552">
        <v>0.29689936718627158</v>
      </c>
      <c r="I8552">
        <v>0.2751962558108807</v>
      </c>
      <c r="J8552">
        <v>357</v>
      </c>
      <c r="K8552">
        <v>6</v>
      </c>
      <c r="L8552" t="str">
        <f>VLOOKUP(J8552,Clustering!$D$3:$E$367,2,FALSE)</f>
        <v>Winter Peak</v>
      </c>
      <c r="M8552">
        <v>0.77621825200000005</v>
      </c>
      <c r="N8552">
        <v>0.44372576699999999</v>
      </c>
      <c r="O8552">
        <v>0.44372576699999999</v>
      </c>
      <c r="P8552">
        <v>0.95421695799999995</v>
      </c>
      <c r="Q8552">
        <v>0.35076630399999997</v>
      </c>
      <c r="R8552">
        <v>0.29689936718627158</v>
      </c>
      <c r="S8552">
        <v>0</v>
      </c>
      <c r="T8552">
        <v>0</v>
      </c>
      <c r="U8552">
        <v>0.657144646</v>
      </c>
      <c r="V8552">
        <v>0.85008076700000001</v>
      </c>
      <c r="W8552">
        <v>9.5994884000000003E-2</v>
      </c>
      <c r="X8552">
        <v>7.9998899999999997E-4</v>
      </c>
      <c r="Y8552">
        <v>0.2751962558108807</v>
      </c>
      <c r="Z8552">
        <v>0.54606077200000003</v>
      </c>
      <c r="AA8552">
        <v>0.657144646</v>
      </c>
      <c r="AB8552">
        <v>0</v>
      </c>
      <c r="AC8552">
        <v>0</v>
      </c>
      <c r="AD8552">
        <v>0.85</v>
      </c>
      <c r="AE8552">
        <v>0.85</v>
      </c>
      <c r="AF8552">
        <v>0.85</v>
      </c>
      <c r="AG8552">
        <v>0.85</v>
      </c>
      <c r="AH8552">
        <v>0.95421695799999995</v>
      </c>
      <c r="AI8552">
        <v>9.5994884000000003E-2</v>
      </c>
      <c r="AJ8552">
        <v>0.55621222000000003</v>
      </c>
      <c r="AK8552">
        <v>0</v>
      </c>
      <c r="AL8552">
        <v>1.7778800000000001E-4</v>
      </c>
    </row>
    <row r="8553" spans="1:38" x14ac:dyDescent="0.35">
      <c r="A8553" t="s">
        <v>8677</v>
      </c>
      <c r="B8553">
        <v>84456.792215758571</v>
      </c>
      <c r="C8553">
        <v>83791.094178003899</v>
      </c>
      <c r="D8553">
        <v>68.836026307845685</v>
      </c>
      <c r="E8553">
        <v>596.86201144682479</v>
      </c>
      <c r="F8553">
        <v>3.1087739102559999E-3</v>
      </c>
      <c r="G8553">
        <v>0.29257941737589449</v>
      </c>
      <c r="H8553">
        <v>0.29364490494361811</v>
      </c>
      <c r="I8553">
        <v>0.27332125698795279</v>
      </c>
      <c r="J8553">
        <v>357</v>
      </c>
      <c r="K8553">
        <v>7</v>
      </c>
      <c r="L8553" t="str">
        <f>VLOOKUP(J8553,Clustering!$D$3:$E$367,2,FALSE)</f>
        <v>Winter Peak</v>
      </c>
      <c r="M8553">
        <v>0.79674553800000003</v>
      </c>
      <c r="N8553">
        <v>0.46785383699999999</v>
      </c>
      <c r="O8553">
        <v>0.46785383699999999</v>
      </c>
      <c r="P8553">
        <v>0.95425765100000004</v>
      </c>
      <c r="Q8553">
        <v>0.42875470100000002</v>
      </c>
      <c r="R8553">
        <v>0.29364490494361811</v>
      </c>
      <c r="S8553">
        <v>3.1087739102559999E-3</v>
      </c>
      <c r="T8553">
        <v>0</v>
      </c>
      <c r="U8553">
        <v>0.657144646</v>
      </c>
      <c r="V8553">
        <v>0.85008076700000001</v>
      </c>
      <c r="W8553">
        <v>0.14633110999999999</v>
      </c>
      <c r="X8553">
        <v>1.8485196999999998E-2</v>
      </c>
      <c r="Y8553">
        <v>0.27332125698795279</v>
      </c>
      <c r="Z8553">
        <v>0.55328970899999996</v>
      </c>
      <c r="AA8553">
        <v>0.657144646</v>
      </c>
      <c r="AB8553">
        <v>0</v>
      </c>
      <c r="AC8553">
        <v>0</v>
      </c>
      <c r="AD8553">
        <v>0.85</v>
      </c>
      <c r="AE8553">
        <v>0.85</v>
      </c>
      <c r="AF8553">
        <v>0.85</v>
      </c>
      <c r="AG8553">
        <v>0.85</v>
      </c>
      <c r="AH8553">
        <v>0.95425765100000004</v>
      </c>
      <c r="AI8553">
        <v>0.14633110999999999</v>
      </c>
      <c r="AJ8553">
        <v>0.57040139400000001</v>
      </c>
      <c r="AK8553">
        <v>2.1761417371792E-3</v>
      </c>
      <c r="AL8553">
        <v>7.9354100000000004E-4</v>
      </c>
    </row>
    <row r="8554" spans="1:38" x14ac:dyDescent="0.35">
      <c r="A8554" t="s">
        <v>8678</v>
      </c>
      <c r="B8554">
        <v>81750.563590831589</v>
      </c>
      <c r="C8554">
        <v>79306.817617080436</v>
      </c>
      <c r="D8554">
        <v>1882.890972951021</v>
      </c>
      <c r="E8554">
        <v>560.85500080013071</v>
      </c>
      <c r="F8554">
        <v>8.5035157410004295E-2</v>
      </c>
      <c r="G8554">
        <v>0.27492892196084839</v>
      </c>
      <c r="H8554">
        <v>0.2750623273235287</v>
      </c>
      <c r="I8554">
        <v>0.2725176860638408</v>
      </c>
      <c r="J8554">
        <v>357</v>
      </c>
      <c r="K8554">
        <v>8</v>
      </c>
      <c r="L8554" t="str">
        <f>VLOOKUP(J8554,Clustering!$D$3:$E$367,2,FALSE)</f>
        <v>Winter Peak</v>
      </c>
      <c r="M8554">
        <v>0.816155458</v>
      </c>
      <c r="N8554">
        <v>0.48757239699999999</v>
      </c>
      <c r="O8554">
        <v>0.48757239699999999</v>
      </c>
      <c r="P8554">
        <v>0.95409487900000001</v>
      </c>
      <c r="Q8554">
        <v>0.467479802</v>
      </c>
      <c r="R8554">
        <v>0.2750623273235287</v>
      </c>
      <c r="S8554">
        <v>8.5035157410004295E-2</v>
      </c>
      <c r="T8554">
        <v>0</v>
      </c>
      <c r="U8554">
        <v>0.657144646</v>
      </c>
      <c r="V8554">
        <v>0.85008076700000001</v>
      </c>
      <c r="W8554">
        <v>0.13041341300000001</v>
      </c>
      <c r="X8554">
        <v>1.8501113E-2</v>
      </c>
      <c r="Y8554">
        <v>0.2725176860638408</v>
      </c>
      <c r="Z8554">
        <v>0.50439219599999996</v>
      </c>
      <c r="AA8554">
        <v>0.657144646</v>
      </c>
      <c r="AB8554">
        <v>0</v>
      </c>
      <c r="AC8554">
        <v>0</v>
      </c>
      <c r="AD8554">
        <v>0.85</v>
      </c>
      <c r="AE8554">
        <v>0.85</v>
      </c>
      <c r="AF8554">
        <v>0.85</v>
      </c>
      <c r="AG8554">
        <v>0.85</v>
      </c>
      <c r="AH8554">
        <v>0.95409487900000001</v>
      </c>
      <c r="AI8554">
        <v>0.13041341300000001</v>
      </c>
      <c r="AJ8554">
        <v>0.53483385999999999</v>
      </c>
      <c r="AK8554">
        <v>5.9524610187003002E-2</v>
      </c>
      <c r="AL8554">
        <v>1.7778800000000001E-4</v>
      </c>
    </row>
    <row r="8555" spans="1:38" x14ac:dyDescent="0.35">
      <c r="A8555" t="s">
        <v>8679</v>
      </c>
      <c r="B8555">
        <v>79637.864177482523</v>
      </c>
      <c r="C8555">
        <v>74348.661913020449</v>
      </c>
      <c r="D8555">
        <v>4765.4632351528089</v>
      </c>
      <c r="E8555">
        <v>523.73902930925431</v>
      </c>
      <c r="F8555">
        <v>0.21521793994141619</v>
      </c>
      <c r="G8555">
        <v>0.25673481828885009</v>
      </c>
      <c r="H8555">
        <v>0.2564395711572337</v>
      </c>
      <c r="I8555">
        <v>0.26207126405038522</v>
      </c>
      <c r="J8555">
        <v>357</v>
      </c>
      <c r="K8555">
        <v>9</v>
      </c>
      <c r="L8555" t="str">
        <f>VLOOKUP(J8555,Clustering!$D$3:$E$367,2,FALSE)</f>
        <v>Winter Peak</v>
      </c>
      <c r="M8555">
        <v>0.82742703500000003</v>
      </c>
      <c r="N8555">
        <v>0.486803296</v>
      </c>
      <c r="O8555">
        <v>0.486803296</v>
      </c>
      <c r="P8555">
        <v>0.95409487900000001</v>
      </c>
      <c r="Q8555">
        <v>0.47176034</v>
      </c>
      <c r="R8555">
        <v>0.2564395711572337</v>
      </c>
      <c r="S8555">
        <v>0.21521793994141619</v>
      </c>
      <c r="T8555">
        <v>1.511259E-3</v>
      </c>
      <c r="U8555">
        <v>0.657144646</v>
      </c>
      <c r="V8555">
        <v>0.85008076700000001</v>
      </c>
      <c r="W8555">
        <v>0.101754577</v>
      </c>
      <c r="X8555">
        <v>7.9998899999999997E-4</v>
      </c>
      <c r="Y8555">
        <v>0.26207126405038522</v>
      </c>
      <c r="Z8555">
        <v>0.45454076199999999</v>
      </c>
      <c r="AA8555">
        <v>0.657144646</v>
      </c>
      <c r="AB8555">
        <v>0</v>
      </c>
      <c r="AC8555">
        <v>0</v>
      </c>
      <c r="AD8555">
        <v>0.85</v>
      </c>
      <c r="AE8555">
        <v>0.85</v>
      </c>
      <c r="AF8555">
        <v>0.85</v>
      </c>
      <c r="AG8555">
        <v>0.85</v>
      </c>
      <c r="AH8555">
        <v>0.95409487900000001</v>
      </c>
      <c r="AI8555">
        <v>0.101754577</v>
      </c>
      <c r="AJ8555">
        <v>0.50593521699999999</v>
      </c>
      <c r="AK8555">
        <v>0.1506525579589913</v>
      </c>
      <c r="AL8555">
        <v>0</v>
      </c>
    </row>
    <row r="8556" spans="1:38" x14ac:dyDescent="0.35">
      <c r="A8556" t="s">
        <v>8680</v>
      </c>
      <c r="B8556">
        <v>77866.037356067667</v>
      </c>
      <c r="C8556">
        <v>69995.255425540687</v>
      </c>
      <c r="D8556">
        <v>7321.2647118541236</v>
      </c>
      <c r="E8556">
        <v>549.51721867285323</v>
      </c>
      <c r="F8556">
        <v>0.33064309413364001</v>
      </c>
      <c r="G8556">
        <v>0.26937118562394768</v>
      </c>
      <c r="H8556">
        <v>0.26993956268231489</v>
      </c>
      <c r="I8556">
        <v>0.25909805163117089</v>
      </c>
      <c r="J8556">
        <v>357</v>
      </c>
      <c r="K8556">
        <v>10</v>
      </c>
      <c r="L8556" t="str">
        <f>VLOOKUP(J8556,Clustering!$D$3:$E$367,2,FALSE)</f>
        <v>Winter Peak</v>
      </c>
      <c r="M8556">
        <v>0.81192789700000001</v>
      </c>
      <c r="N8556">
        <v>0.46822261100000001</v>
      </c>
      <c r="O8556">
        <v>0.46822261100000001</v>
      </c>
      <c r="P8556">
        <v>0.953921935</v>
      </c>
      <c r="Q8556">
        <v>0.43943101400000001</v>
      </c>
      <c r="R8556">
        <v>0.26993956268231489</v>
      </c>
      <c r="S8556">
        <v>0.33064309413364001</v>
      </c>
      <c r="T8556">
        <v>0.34758954199999997</v>
      </c>
      <c r="U8556">
        <v>0.657144646</v>
      </c>
      <c r="V8556">
        <v>0.85008076700000001</v>
      </c>
      <c r="W8556">
        <v>6.4089674999999999E-2</v>
      </c>
      <c r="X8556">
        <v>7.9998899999999997E-4</v>
      </c>
      <c r="Y8556">
        <v>0.25909805163117089</v>
      </c>
      <c r="Z8556">
        <v>0.43657903300000001</v>
      </c>
      <c r="AA8556">
        <v>0.657144646</v>
      </c>
      <c r="AB8556">
        <v>0</v>
      </c>
      <c r="AC8556">
        <v>0</v>
      </c>
      <c r="AD8556">
        <v>0.85</v>
      </c>
      <c r="AE8556">
        <v>0.85</v>
      </c>
      <c r="AF8556">
        <v>0.85</v>
      </c>
      <c r="AG8556">
        <v>0.85</v>
      </c>
      <c r="AH8556">
        <v>0.953921935</v>
      </c>
      <c r="AI8556">
        <v>6.4089674999999999E-2</v>
      </c>
      <c r="AJ8556">
        <v>0.48847284099999999</v>
      </c>
      <c r="AK8556">
        <v>0.231450165893548</v>
      </c>
      <c r="AL8556">
        <v>0</v>
      </c>
    </row>
    <row r="8557" spans="1:38" x14ac:dyDescent="0.35">
      <c r="A8557" t="s">
        <v>8681</v>
      </c>
      <c r="B8557">
        <v>74294.101762813516</v>
      </c>
      <c r="C8557">
        <v>64734.880688683297</v>
      </c>
      <c r="D8557">
        <v>8971.8952240854251</v>
      </c>
      <c r="E8557">
        <v>587.32585004478983</v>
      </c>
      <c r="F8557">
        <v>0.4051889002635396</v>
      </c>
      <c r="G8557">
        <v>0.28790482845332838</v>
      </c>
      <c r="H8557">
        <v>0.28938597904582469</v>
      </c>
      <c r="I8557">
        <v>0.26113376463892118</v>
      </c>
      <c r="J8557">
        <v>357</v>
      </c>
      <c r="K8557">
        <v>11</v>
      </c>
      <c r="L8557" t="str">
        <f>VLOOKUP(J8557,Clustering!$D$3:$E$367,2,FALSE)</f>
        <v>Winter Peak</v>
      </c>
      <c r="M8557">
        <v>0.77724922399999996</v>
      </c>
      <c r="N8557">
        <v>0.44649453</v>
      </c>
      <c r="O8557">
        <v>0.44649453</v>
      </c>
      <c r="P8557">
        <v>0.95346414000000002</v>
      </c>
      <c r="Q8557">
        <v>0.41359759200000001</v>
      </c>
      <c r="R8557">
        <v>0.28938597904582469</v>
      </c>
      <c r="S8557">
        <v>0.4051889002635396</v>
      </c>
      <c r="T8557">
        <v>0.56097929599999996</v>
      </c>
      <c r="U8557">
        <v>0.657144646</v>
      </c>
      <c r="V8557">
        <v>0.85008076700000001</v>
      </c>
      <c r="W8557">
        <v>2.3736917E-2</v>
      </c>
      <c r="X8557">
        <v>7.9998899999999997E-4</v>
      </c>
      <c r="Y8557">
        <v>0.26113376463892118</v>
      </c>
      <c r="Z8557">
        <v>0.427836781</v>
      </c>
      <c r="AA8557">
        <v>0.657144646</v>
      </c>
      <c r="AB8557">
        <v>0</v>
      </c>
      <c r="AC8557">
        <v>0</v>
      </c>
      <c r="AD8557">
        <v>0.85</v>
      </c>
      <c r="AE8557">
        <v>0.85</v>
      </c>
      <c r="AF8557">
        <v>0.85</v>
      </c>
      <c r="AG8557">
        <v>0.85</v>
      </c>
      <c r="AH8557">
        <v>0.95346414000000002</v>
      </c>
      <c r="AI8557">
        <v>2.3736917E-2</v>
      </c>
      <c r="AJ8557">
        <v>0.47130590999999999</v>
      </c>
      <c r="AK8557">
        <v>0.2836322301844777</v>
      </c>
      <c r="AL8557">
        <v>0</v>
      </c>
    </row>
    <row r="8558" spans="1:38" x14ac:dyDescent="0.35">
      <c r="A8558" t="s">
        <v>8682</v>
      </c>
      <c r="B8558">
        <v>72589.394326610083</v>
      </c>
      <c r="C8558">
        <v>62570.055113170158</v>
      </c>
      <c r="D8558">
        <v>9409.2718526028675</v>
      </c>
      <c r="E8558">
        <v>610.06736083705255</v>
      </c>
      <c r="F8558">
        <v>0.424941711758061</v>
      </c>
      <c r="G8558">
        <v>0.29905262786130021</v>
      </c>
      <c r="H8558">
        <v>0.30089713253372868</v>
      </c>
      <c r="I8558">
        <v>0.26571411890635949</v>
      </c>
      <c r="J8558">
        <v>357</v>
      </c>
      <c r="K8558">
        <v>12</v>
      </c>
      <c r="L8558" t="str">
        <f>VLOOKUP(J8558,Clustering!$D$3:$E$367,2,FALSE)</f>
        <v>Winter Peak</v>
      </c>
      <c r="M8558">
        <v>0.75513804200000001</v>
      </c>
      <c r="N8558">
        <v>0.43186781099999999</v>
      </c>
      <c r="O8558">
        <v>0.43186781099999999</v>
      </c>
      <c r="P8558">
        <v>0.95390158800000002</v>
      </c>
      <c r="Q8558">
        <v>0.37987896799999998</v>
      </c>
      <c r="R8558">
        <v>0.30089713253372868</v>
      </c>
      <c r="S8558">
        <v>0.424941711758061</v>
      </c>
      <c r="T8558">
        <v>0.54133293000000005</v>
      </c>
      <c r="U8558">
        <v>0.657144646</v>
      </c>
      <c r="V8558">
        <v>0.85008076700000001</v>
      </c>
      <c r="W8558">
        <v>2.8414485999999999E-2</v>
      </c>
      <c r="X8558">
        <v>7.9998899999999997E-4</v>
      </c>
      <c r="Y8558">
        <v>0.26571411890635949</v>
      </c>
      <c r="Z8558">
        <v>0.41934630899999997</v>
      </c>
      <c r="AA8558">
        <v>0.657144646</v>
      </c>
      <c r="AB8558">
        <v>0</v>
      </c>
      <c r="AC8558">
        <v>0</v>
      </c>
      <c r="AD8558">
        <v>0.85</v>
      </c>
      <c r="AE8558">
        <v>0.85</v>
      </c>
      <c r="AF8558">
        <v>0.85</v>
      </c>
      <c r="AG8558">
        <v>0.85</v>
      </c>
      <c r="AH8558">
        <v>0.95390158800000002</v>
      </c>
      <c r="AI8558">
        <v>2.8414485999999999E-2</v>
      </c>
      <c r="AJ8558">
        <v>0.46483927800000002</v>
      </c>
      <c r="AK8558">
        <v>0.29745919823064271</v>
      </c>
      <c r="AL8558">
        <v>0</v>
      </c>
    </row>
    <row r="8559" spans="1:38" x14ac:dyDescent="0.35">
      <c r="A8559" t="s">
        <v>8683</v>
      </c>
      <c r="B8559">
        <v>72310.169405325898</v>
      </c>
      <c r="C8559">
        <v>62941.843479861338</v>
      </c>
      <c r="D8559">
        <v>8749.7657960154629</v>
      </c>
      <c r="E8559">
        <v>618.56012944910026</v>
      </c>
      <c r="F8559">
        <v>0.39515708686984141</v>
      </c>
      <c r="G8559">
        <v>0.30321574972995108</v>
      </c>
      <c r="H8559">
        <v>0.30507570133911099</v>
      </c>
      <c r="I8559">
        <v>0.2695980450395673</v>
      </c>
      <c r="J8559">
        <v>357</v>
      </c>
      <c r="K8559">
        <v>13</v>
      </c>
      <c r="L8559" t="str">
        <f>VLOOKUP(J8559,Clustering!$D$3:$E$367,2,FALSE)</f>
        <v>Winter Peak</v>
      </c>
      <c r="M8559">
        <v>0.73130473399999996</v>
      </c>
      <c r="N8559">
        <v>0.41621562499999998</v>
      </c>
      <c r="O8559">
        <v>0.41621562499999998</v>
      </c>
      <c r="P8559">
        <v>0.954491635</v>
      </c>
      <c r="Q8559">
        <v>0.35465883999999998</v>
      </c>
      <c r="R8559">
        <v>0.30507570133911099</v>
      </c>
      <c r="S8559">
        <v>0.39515708686984141</v>
      </c>
      <c r="T8559">
        <v>0.50816079800000002</v>
      </c>
      <c r="U8559">
        <v>0.657144646</v>
      </c>
      <c r="V8559">
        <v>0.85008076700000001</v>
      </c>
      <c r="W8559">
        <v>3.2882610999999999E-2</v>
      </c>
      <c r="X8559">
        <v>7.9998899999999997E-4</v>
      </c>
      <c r="Y8559">
        <v>0.2695980450395673</v>
      </c>
      <c r="Z8559">
        <v>0.390405803</v>
      </c>
      <c r="AA8559">
        <v>0.657144646</v>
      </c>
      <c r="AB8559">
        <v>0</v>
      </c>
      <c r="AC8559">
        <v>0</v>
      </c>
      <c r="AD8559">
        <v>0.85</v>
      </c>
      <c r="AE8559">
        <v>0.85</v>
      </c>
      <c r="AF8559">
        <v>0.85</v>
      </c>
      <c r="AG8559">
        <v>0.85</v>
      </c>
      <c r="AH8559">
        <v>0.954491635</v>
      </c>
      <c r="AI8559">
        <v>3.2882610999999999E-2</v>
      </c>
      <c r="AJ8559">
        <v>0.45621310199999998</v>
      </c>
      <c r="AK8559">
        <v>0.276609960808889</v>
      </c>
      <c r="AL8559">
        <v>0</v>
      </c>
    </row>
    <row r="8560" spans="1:38" x14ac:dyDescent="0.35">
      <c r="A8560" t="s">
        <v>8684</v>
      </c>
      <c r="B8560">
        <v>72480.676661957797</v>
      </c>
      <c r="C8560">
        <v>64839.486137731677</v>
      </c>
      <c r="D8560">
        <v>7027.8235972954453</v>
      </c>
      <c r="E8560">
        <v>613.36692693067687</v>
      </c>
      <c r="F8560">
        <v>0.31739070101819777</v>
      </c>
      <c r="G8560">
        <v>0.30067006222092002</v>
      </c>
      <c r="H8560">
        <v>0.3022632031047191</v>
      </c>
      <c r="I8560">
        <v>0.2718748293245512</v>
      </c>
      <c r="J8560">
        <v>357</v>
      </c>
      <c r="K8560">
        <v>14</v>
      </c>
      <c r="L8560" t="str">
        <f>VLOOKUP(J8560,Clustering!$D$3:$E$367,2,FALSE)</f>
        <v>Winter Peak</v>
      </c>
      <c r="M8560">
        <v>0.71732037599999998</v>
      </c>
      <c r="N8560">
        <v>0.397901167</v>
      </c>
      <c r="O8560">
        <v>0.397901167</v>
      </c>
      <c r="P8560">
        <v>0.95428816999999999</v>
      </c>
      <c r="Q8560">
        <v>0.33620997200000002</v>
      </c>
      <c r="R8560">
        <v>0.3022632031047191</v>
      </c>
      <c r="S8560">
        <v>0.31739070101819777</v>
      </c>
      <c r="T8560">
        <v>0.49138582400000003</v>
      </c>
      <c r="U8560">
        <v>0.657144646</v>
      </c>
      <c r="V8560">
        <v>0.85008076700000001</v>
      </c>
      <c r="W8560">
        <v>3.6163890999999997E-2</v>
      </c>
      <c r="X8560">
        <v>7.9998899999999997E-4</v>
      </c>
      <c r="Y8560">
        <v>0.2718748293245512</v>
      </c>
      <c r="Z8560">
        <v>0.37862322599999998</v>
      </c>
      <c r="AA8560">
        <v>0.657144646</v>
      </c>
      <c r="AB8560">
        <v>0</v>
      </c>
      <c r="AC8560">
        <v>0</v>
      </c>
      <c r="AD8560">
        <v>0.85</v>
      </c>
      <c r="AE8560">
        <v>0.85</v>
      </c>
      <c r="AF8560">
        <v>0.85</v>
      </c>
      <c r="AG8560">
        <v>0.85</v>
      </c>
      <c r="AH8560">
        <v>0.95428816999999999</v>
      </c>
      <c r="AI8560">
        <v>3.6163890999999997E-2</v>
      </c>
      <c r="AJ8560">
        <v>0.454270642</v>
      </c>
      <c r="AK8560">
        <v>0.2221734907127384</v>
      </c>
      <c r="AL8560">
        <v>0</v>
      </c>
    </row>
    <row r="8561" spans="1:38" x14ac:dyDescent="0.35">
      <c r="A8561" t="s">
        <v>8685</v>
      </c>
      <c r="B8561">
        <v>73054.372793669245</v>
      </c>
      <c r="C8561">
        <v>67848.887287322636</v>
      </c>
      <c r="D8561">
        <v>4611.2332991491012</v>
      </c>
      <c r="E8561">
        <v>594.2522071975086</v>
      </c>
      <c r="F8561">
        <v>0.2082526046810026</v>
      </c>
      <c r="G8561">
        <v>0.2913001015674061</v>
      </c>
      <c r="H8561">
        <v>0.29237928073814179</v>
      </c>
      <c r="I8561">
        <v>0.27179447223214009</v>
      </c>
      <c r="J8561">
        <v>357</v>
      </c>
      <c r="K8561">
        <v>15</v>
      </c>
      <c r="L8561" t="str">
        <f>VLOOKUP(J8561,Clustering!$D$3:$E$367,2,FALSE)</f>
        <v>Winter Peak</v>
      </c>
      <c r="M8561">
        <v>0.70564562600000003</v>
      </c>
      <c r="N8561">
        <v>0.38579078900000002</v>
      </c>
      <c r="O8561">
        <v>0.38579078900000002</v>
      </c>
      <c r="P8561">
        <v>0.95455267399999999</v>
      </c>
      <c r="Q8561">
        <v>0.325220754</v>
      </c>
      <c r="R8561">
        <v>0.29237928073814179</v>
      </c>
      <c r="S8561">
        <v>0.2082526046810026</v>
      </c>
      <c r="T8561">
        <v>0.50914311599999995</v>
      </c>
      <c r="U8561">
        <v>0.657144646</v>
      </c>
      <c r="V8561">
        <v>0.85008076700000001</v>
      </c>
      <c r="W8561">
        <v>3.7071478999999997E-2</v>
      </c>
      <c r="X8561">
        <v>1.0512950000000001E-3</v>
      </c>
      <c r="Y8561">
        <v>0.27179447223214009</v>
      </c>
      <c r="Z8561">
        <v>0.40120917699999997</v>
      </c>
      <c r="AA8561">
        <v>0.657144646</v>
      </c>
      <c r="AB8561">
        <v>0</v>
      </c>
      <c r="AC8561">
        <v>0</v>
      </c>
      <c r="AD8561">
        <v>0.85</v>
      </c>
      <c r="AE8561">
        <v>0.85</v>
      </c>
      <c r="AF8561">
        <v>0.85</v>
      </c>
      <c r="AG8561">
        <v>0.85</v>
      </c>
      <c r="AH8561">
        <v>0.95455267399999999</v>
      </c>
      <c r="AI8561">
        <v>3.7071478999999997E-2</v>
      </c>
      <c r="AJ8561">
        <v>0.47530096100000002</v>
      </c>
      <c r="AK8561">
        <v>0.1457768232767018</v>
      </c>
      <c r="AL8561">
        <v>0</v>
      </c>
    </row>
    <row r="8562" spans="1:38" x14ac:dyDescent="0.35">
      <c r="A8562" t="s">
        <v>8686</v>
      </c>
      <c r="B8562">
        <v>75217.470524546108</v>
      </c>
      <c r="C8562">
        <v>72919.24119486312</v>
      </c>
      <c r="D8562">
        <v>1720.8620915612789</v>
      </c>
      <c r="E8562">
        <v>577.36723812170771</v>
      </c>
      <c r="F8562">
        <v>7.7717606031896994E-2</v>
      </c>
      <c r="G8562">
        <v>0.2830231559420136</v>
      </c>
      <c r="H8562">
        <v>0.28370071475773251</v>
      </c>
      <c r="I8562">
        <v>0.27077661572826489</v>
      </c>
      <c r="J8562">
        <v>357</v>
      </c>
      <c r="K8562">
        <v>16</v>
      </c>
      <c r="L8562" t="str">
        <f>VLOOKUP(J8562,Clustering!$D$3:$E$367,2,FALSE)</f>
        <v>Winter Peak</v>
      </c>
      <c r="M8562">
        <v>0.68921342900000004</v>
      </c>
      <c r="N8562">
        <v>0.38320937100000002</v>
      </c>
      <c r="O8562">
        <v>0.38320937100000002</v>
      </c>
      <c r="P8562">
        <v>0.95517324000000003</v>
      </c>
      <c r="Q8562">
        <v>0.326409793</v>
      </c>
      <c r="R8562">
        <v>0.28370071475773251</v>
      </c>
      <c r="S8562">
        <v>7.7717606031896994E-2</v>
      </c>
      <c r="T8562">
        <v>0.53717696800000003</v>
      </c>
      <c r="U8562">
        <v>0.666411007</v>
      </c>
      <c r="V8562">
        <v>0.85008076700000001</v>
      </c>
      <c r="W8562">
        <v>3.8328138999999997E-2</v>
      </c>
      <c r="X8562">
        <v>1.332757E-3</v>
      </c>
      <c r="Y8562">
        <v>0.27077661572826489</v>
      </c>
      <c r="Z8562">
        <v>0.49837106599999997</v>
      </c>
      <c r="AA8562">
        <v>0.666411007</v>
      </c>
      <c r="AB8562">
        <v>0</v>
      </c>
      <c r="AC8562">
        <v>0</v>
      </c>
      <c r="AD8562">
        <v>0.85</v>
      </c>
      <c r="AE8562">
        <v>0.85</v>
      </c>
      <c r="AF8562">
        <v>0.85</v>
      </c>
      <c r="AG8562">
        <v>0.85</v>
      </c>
      <c r="AH8562">
        <v>0.95517324000000003</v>
      </c>
      <c r="AI8562">
        <v>3.8328138999999997E-2</v>
      </c>
      <c r="AJ8562">
        <v>0.52360444100000003</v>
      </c>
      <c r="AK8562">
        <v>5.4402324222327797E-2</v>
      </c>
      <c r="AL8562">
        <v>0</v>
      </c>
    </row>
    <row r="8563" spans="1:38" x14ac:dyDescent="0.35">
      <c r="A8563" t="s">
        <v>8687</v>
      </c>
      <c r="B8563">
        <v>79174.899789402203</v>
      </c>
      <c r="C8563">
        <v>78559.969176414452</v>
      </c>
      <c r="D8563">
        <v>44.475753646992743</v>
      </c>
      <c r="E8563">
        <v>570.45485934074964</v>
      </c>
      <c r="F8563">
        <v>2.0086148197805999E-3</v>
      </c>
      <c r="G8563">
        <v>0.2796347349709557</v>
      </c>
      <c r="H8563">
        <v>0.2801248241454341</v>
      </c>
      <c r="I8563">
        <v>0.27077661572826489</v>
      </c>
      <c r="J8563">
        <v>357</v>
      </c>
      <c r="K8563">
        <v>17</v>
      </c>
      <c r="L8563" t="str">
        <f>VLOOKUP(J8563,Clustering!$D$3:$E$367,2,FALSE)</f>
        <v>Winter Peak</v>
      </c>
      <c r="M8563">
        <v>0.67362213800000004</v>
      </c>
      <c r="N8563">
        <v>0.38985716300000001</v>
      </c>
      <c r="O8563">
        <v>0.38985716300000001</v>
      </c>
      <c r="P8563">
        <v>0.95628212000000001</v>
      </c>
      <c r="Q8563">
        <v>0.35070372300000002</v>
      </c>
      <c r="R8563">
        <v>0.2801248241454341</v>
      </c>
      <c r="S8563">
        <v>2.0086148197805999E-3</v>
      </c>
      <c r="T8563">
        <v>0.51413027099999997</v>
      </c>
      <c r="U8563">
        <v>0.666411007</v>
      </c>
      <c r="V8563">
        <v>0.85008076700000001</v>
      </c>
      <c r="W8563">
        <v>3.7979066999999998E-2</v>
      </c>
      <c r="X8563">
        <v>1.332757E-3</v>
      </c>
      <c r="Y8563">
        <v>0.27077661572826489</v>
      </c>
      <c r="Z8563">
        <v>0.57013370200000002</v>
      </c>
      <c r="AA8563">
        <v>0.666411007</v>
      </c>
      <c r="AB8563">
        <v>0</v>
      </c>
      <c r="AC8563">
        <v>0</v>
      </c>
      <c r="AD8563">
        <v>0.85</v>
      </c>
      <c r="AE8563">
        <v>0.85</v>
      </c>
      <c r="AF8563">
        <v>0.85</v>
      </c>
      <c r="AG8563">
        <v>0.85</v>
      </c>
      <c r="AH8563">
        <v>0.95628212000000001</v>
      </c>
      <c r="AI8563">
        <v>3.7979066999999998E-2</v>
      </c>
      <c r="AJ8563">
        <v>0.55688288600000002</v>
      </c>
      <c r="AK8563">
        <v>1.4060303738464E-3</v>
      </c>
      <c r="AL8563">
        <v>6.3622014000000005E-2</v>
      </c>
    </row>
    <row r="8564" spans="1:38" x14ac:dyDescent="0.35">
      <c r="A8564" t="s">
        <v>8688</v>
      </c>
      <c r="B8564">
        <v>80227.717859776574</v>
      </c>
      <c r="C8564">
        <v>79680.827658579903</v>
      </c>
      <c r="D8564">
        <v>0</v>
      </c>
      <c r="E8564">
        <v>546.89020119666441</v>
      </c>
      <c r="F8564">
        <v>0</v>
      </c>
      <c r="G8564">
        <v>0.26808343195914919</v>
      </c>
      <c r="H8564">
        <v>0.2681315281030629</v>
      </c>
      <c r="I8564">
        <v>0.26721411796470179</v>
      </c>
      <c r="J8564">
        <v>357</v>
      </c>
      <c r="K8564">
        <v>18</v>
      </c>
      <c r="L8564" t="str">
        <f>VLOOKUP(J8564,Clustering!$D$3:$E$367,2,FALSE)</f>
        <v>Winter Peak</v>
      </c>
      <c r="M8564">
        <v>0.67847749700000004</v>
      </c>
      <c r="N8564">
        <v>0.40517409999999998</v>
      </c>
      <c r="O8564">
        <v>0.40517409999999998</v>
      </c>
      <c r="P8564">
        <v>0.95672974200000005</v>
      </c>
      <c r="Q8564">
        <v>0.36572315399999999</v>
      </c>
      <c r="R8564">
        <v>0.2681315281030629</v>
      </c>
      <c r="S8564">
        <v>0</v>
      </c>
      <c r="T8564">
        <v>0.25986096400000003</v>
      </c>
      <c r="U8564">
        <v>0.666411007</v>
      </c>
      <c r="V8564">
        <v>0.85008076700000001</v>
      </c>
      <c r="W8564">
        <v>3.9584798999999997E-2</v>
      </c>
      <c r="X8564">
        <v>1.332757E-3</v>
      </c>
      <c r="Y8564">
        <v>0.26721411796470179</v>
      </c>
      <c r="Z8564">
        <v>0.60387962799999995</v>
      </c>
      <c r="AA8564">
        <v>0.666411007</v>
      </c>
      <c r="AB8564">
        <v>0</v>
      </c>
      <c r="AC8564">
        <v>0</v>
      </c>
      <c r="AD8564">
        <v>0.85</v>
      </c>
      <c r="AE8564">
        <v>0.85</v>
      </c>
      <c r="AF8564">
        <v>0.85</v>
      </c>
      <c r="AG8564">
        <v>0.85</v>
      </c>
      <c r="AH8564">
        <v>0.95672974200000005</v>
      </c>
      <c r="AI8564">
        <v>3.9584798999999997E-2</v>
      </c>
      <c r="AJ8564">
        <v>0.59722662000000004</v>
      </c>
      <c r="AK8564">
        <v>0</v>
      </c>
      <c r="AL8564">
        <v>0.28409189499999998</v>
      </c>
    </row>
    <row r="8565" spans="1:38" x14ac:dyDescent="0.35">
      <c r="A8565" t="s">
        <v>8689</v>
      </c>
      <c r="B8565">
        <v>79099.478894804066</v>
      </c>
      <c r="C8565">
        <v>78582.286185721649</v>
      </c>
      <c r="D8565">
        <v>0</v>
      </c>
      <c r="E8565">
        <v>517.19270908242333</v>
      </c>
      <c r="F8565">
        <v>0</v>
      </c>
      <c r="G8565">
        <v>0.25352583778550158</v>
      </c>
      <c r="H8565">
        <v>0.2531449303683746</v>
      </c>
      <c r="I8565">
        <v>0.26041055080722042</v>
      </c>
      <c r="J8565">
        <v>357</v>
      </c>
      <c r="K8565">
        <v>19</v>
      </c>
      <c r="L8565" t="str">
        <f>VLOOKUP(J8565,Clustering!$D$3:$E$367,2,FALSE)</f>
        <v>Winter Peak</v>
      </c>
      <c r="M8565">
        <v>0.71147436100000006</v>
      </c>
      <c r="N8565">
        <v>0.431410295</v>
      </c>
      <c r="O8565">
        <v>0.431410295</v>
      </c>
      <c r="P8565">
        <v>0.95738082700000005</v>
      </c>
      <c r="Q8565">
        <v>0.37648707999999997</v>
      </c>
      <c r="R8565">
        <v>0.2531449303683746</v>
      </c>
      <c r="S8565">
        <v>0</v>
      </c>
      <c r="T8565">
        <v>0</v>
      </c>
      <c r="U8565">
        <v>0.666411007</v>
      </c>
      <c r="V8565">
        <v>0.85008076700000001</v>
      </c>
      <c r="W8565">
        <v>3.7664902E-2</v>
      </c>
      <c r="X8565">
        <v>1.332757E-3</v>
      </c>
      <c r="Y8565">
        <v>0.26041055080722042</v>
      </c>
      <c r="Z8565">
        <v>0.60098836899999997</v>
      </c>
      <c r="AA8565">
        <v>0.666411007</v>
      </c>
      <c r="AB8565">
        <v>0</v>
      </c>
      <c r="AC8565">
        <v>0</v>
      </c>
      <c r="AD8565">
        <v>0.85</v>
      </c>
      <c r="AE8565">
        <v>0.85</v>
      </c>
      <c r="AF8565">
        <v>0.85</v>
      </c>
      <c r="AG8565">
        <v>0.85</v>
      </c>
      <c r="AH8565">
        <v>0.95738082700000005</v>
      </c>
      <c r="AI8565">
        <v>3.7664902E-2</v>
      </c>
      <c r="AJ8565">
        <v>0.60934626000000003</v>
      </c>
      <c r="AK8565">
        <v>0</v>
      </c>
      <c r="AL8565">
        <v>0.16713787699999999</v>
      </c>
    </row>
    <row r="8566" spans="1:38" x14ac:dyDescent="0.35">
      <c r="A8566" t="s">
        <v>8690</v>
      </c>
      <c r="B8566">
        <v>76958.060886937179</v>
      </c>
      <c r="C8566">
        <v>76470.842594194255</v>
      </c>
      <c r="D8566">
        <v>0</v>
      </c>
      <c r="E8566">
        <v>487.21829274292031</v>
      </c>
      <c r="F8566">
        <v>0</v>
      </c>
      <c r="G8566">
        <v>0.2388324964426079</v>
      </c>
      <c r="H8566">
        <v>0.2380980648143779</v>
      </c>
      <c r="I8566">
        <v>0.25210698459139669</v>
      </c>
      <c r="J8566">
        <v>357</v>
      </c>
      <c r="K8566">
        <v>20</v>
      </c>
      <c r="L8566" t="str">
        <f>VLOOKUP(J8566,Clustering!$D$3:$E$367,2,FALSE)</f>
        <v>Winter Peak</v>
      </c>
      <c r="M8566">
        <v>0.73125289699999996</v>
      </c>
      <c r="N8566">
        <v>0.435973626</v>
      </c>
      <c r="O8566">
        <v>0.435973626</v>
      </c>
      <c r="P8566">
        <v>0.95737065399999999</v>
      </c>
      <c r="Q8566">
        <v>0.38987940599999998</v>
      </c>
      <c r="R8566">
        <v>0.2380980648143779</v>
      </c>
      <c r="S8566">
        <v>0</v>
      </c>
      <c r="T8566">
        <v>0</v>
      </c>
      <c r="U8566">
        <v>0.666411007</v>
      </c>
      <c r="V8566">
        <v>0.85008076700000001</v>
      </c>
      <c r="W8566">
        <v>3.5710097000000003E-2</v>
      </c>
      <c r="X8566">
        <v>8.3274279999999996E-3</v>
      </c>
      <c r="Y8566">
        <v>0.25210698459139669</v>
      </c>
      <c r="Z8566">
        <v>0.59436043900000002</v>
      </c>
      <c r="AA8566">
        <v>0.666411007</v>
      </c>
      <c r="AB8566">
        <v>0</v>
      </c>
      <c r="AC8566">
        <v>0</v>
      </c>
      <c r="AD8566">
        <v>0.85</v>
      </c>
      <c r="AE8566">
        <v>0.85</v>
      </c>
      <c r="AF8566">
        <v>0.85</v>
      </c>
      <c r="AG8566">
        <v>0.85</v>
      </c>
      <c r="AH8566">
        <v>0.95737065399999999</v>
      </c>
      <c r="AI8566">
        <v>3.5710097000000003E-2</v>
      </c>
      <c r="AJ8566">
        <v>0.594400292</v>
      </c>
      <c r="AK8566">
        <v>0</v>
      </c>
      <c r="AL8566">
        <v>0.178381871</v>
      </c>
    </row>
    <row r="8567" spans="1:38" x14ac:dyDescent="0.35">
      <c r="A8567" t="s">
        <v>8691</v>
      </c>
      <c r="B8567">
        <v>74137.970339446212</v>
      </c>
      <c r="C8567">
        <v>73675.95024345725</v>
      </c>
      <c r="D8567">
        <v>0</v>
      </c>
      <c r="E8567">
        <v>462.02009598896802</v>
      </c>
      <c r="F8567">
        <v>0</v>
      </c>
      <c r="G8567">
        <v>0.22648043921027841</v>
      </c>
      <c r="H8567">
        <v>0.22566280476374509</v>
      </c>
      <c r="I8567">
        <v>0.24125877711588509</v>
      </c>
      <c r="J8567">
        <v>357</v>
      </c>
      <c r="K8567">
        <v>21</v>
      </c>
      <c r="L8567" t="str">
        <f>VLOOKUP(J8567,Clustering!$D$3:$E$367,2,FALSE)</f>
        <v>Winter Peak</v>
      </c>
      <c r="M8567">
        <v>0.71886395400000003</v>
      </c>
      <c r="N8567">
        <v>0.43150889799999997</v>
      </c>
      <c r="O8567">
        <v>0.43150889799999997</v>
      </c>
      <c r="P8567">
        <v>0.958357456</v>
      </c>
      <c r="Q8567">
        <v>0.40506154799999999</v>
      </c>
      <c r="R8567">
        <v>0.22566280476374509</v>
      </c>
      <c r="S8567">
        <v>0</v>
      </c>
      <c r="T8567">
        <v>0</v>
      </c>
      <c r="U8567">
        <v>0.66522140699999999</v>
      </c>
      <c r="V8567">
        <v>0.85008076700000001</v>
      </c>
      <c r="W8567">
        <v>3.2079745E-2</v>
      </c>
      <c r="X8567">
        <v>1.1965494E-2</v>
      </c>
      <c r="Y8567">
        <v>0.24125877711588509</v>
      </c>
      <c r="Z8567">
        <v>0.57434074899999998</v>
      </c>
      <c r="AA8567">
        <v>0.66522140699999999</v>
      </c>
      <c r="AB8567">
        <v>0</v>
      </c>
      <c r="AC8567">
        <v>0</v>
      </c>
      <c r="AD8567">
        <v>0.85</v>
      </c>
      <c r="AE8567">
        <v>0.85</v>
      </c>
      <c r="AF8567">
        <v>0.85</v>
      </c>
      <c r="AG8567">
        <v>0.85</v>
      </c>
      <c r="AH8567">
        <v>0.958357456</v>
      </c>
      <c r="AI8567">
        <v>3.2079745E-2</v>
      </c>
      <c r="AJ8567">
        <v>0.57799333200000003</v>
      </c>
      <c r="AK8567">
        <v>0</v>
      </c>
      <c r="AL8567">
        <v>0.14373493100000001</v>
      </c>
    </row>
    <row r="8568" spans="1:38" x14ac:dyDescent="0.35">
      <c r="A8568" t="s">
        <v>8692</v>
      </c>
      <c r="B8568">
        <v>69708.401263996479</v>
      </c>
      <c r="C8568">
        <v>69269.7112071921</v>
      </c>
      <c r="D8568">
        <v>0</v>
      </c>
      <c r="E8568">
        <v>438.69005680438141</v>
      </c>
      <c r="F8568">
        <v>0</v>
      </c>
      <c r="G8568">
        <v>0.2150441454923438</v>
      </c>
      <c r="H8568">
        <v>0.21435254400686909</v>
      </c>
      <c r="I8568">
        <v>0.2275445000110406</v>
      </c>
      <c r="J8568">
        <v>357</v>
      </c>
      <c r="K8568">
        <v>22</v>
      </c>
      <c r="L8568" t="str">
        <f>VLOOKUP(J8568,Clustering!$D$3:$E$367,2,FALSE)</f>
        <v>Winter Peak</v>
      </c>
      <c r="M8568">
        <v>0.703445451</v>
      </c>
      <c r="N8568">
        <v>0.41925455900000003</v>
      </c>
      <c r="O8568">
        <v>0.41925455900000003</v>
      </c>
      <c r="P8568">
        <v>0.95915096700000002</v>
      </c>
      <c r="Q8568">
        <v>0.39444781699999998</v>
      </c>
      <c r="R8568">
        <v>0.21435254400686909</v>
      </c>
      <c r="S8568">
        <v>0</v>
      </c>
      <c r="T8568">
        <v>0</v>
      </c>
      <c r="U8568">
        <v>0.66522140699999999</v>
      </c>
      <c r="V8568">
        <v>0.85008076700000001</v>
      </c>
      <c r="W8568">
        <v>2.6354959000000001E-2</v>
      </c>
      <c r="X8568">
        <v>1.332757E-3</v>
      </c>
      <c r="Y8568">
        <v>0.2275445000110406</v>
      </c>
      <c r="Z8568">
        <v>0.52617750699999999</v>
      </c>
      <c r="AA8568">
        <v>0.66522140699999999</v>
      </c>
      <c r="AB8568">
        <v>0</v>
      </c>
      <c r="AC8568">
        <v>0</v>
      </c>
      <c r="AD8568">
        <v>0.85</v>
      </c>
      <c r="AE8568">
        <v>0.85</v>
      </c>
      <c r="AF8568">
        <v>0.85</v>
      </c>
      <c r="AG8568">
        <v>0.85</v>
      </c>
      <c r="AH8568">
        <v>0.95915096700000002</v>
      </c>
      <c r="AI8568">
        <v>2.6354959000000001E-2</v>
      </c>
      <c r="AJ8568">
        <v>0.55812114700000004</v>
      </c>
      <c r="AK8568">
        <v>0</v>
      </c>
      <c r="AL8568">
        <v>0.11545799900000001</v>
      </c>
    </row>
    <row r="8569" spans="1:38" x14ac:dyDescent="0.35">
      <c r="A8569" t="s">
        <v>8693</v>
      </c>
      <c r="B8569">
        <v>65065.855941126043</v>
      </c>
      <c r="C8569">
        <v>64646.874845190352</v>
      </c>
      <c r="D8569">
        <v>0</v>
      </c>
      <c r="E8569">
        <v>418.98109593568978</v>
      </c>
      <c r="F8569">
        <v>0</v>
      </c>
      <c r="G8569">
        <v>0.20538289016455369</v>
      </c>
      <c r="H8569">
        <v>0.20503112128717019</v>
      </c>
      <c r="I8569">
        <v>0.2117409385035052</v>
      </c>
      <c r="J8569">
        <v>357</v>
      </c>
      <c r="K8569">
        <v>23</v>
      </c>
      <c r="L8569" t="str">
        <f>VLOOKUP(J8569,Clustering!$D$3:$E$367,2,FALSE)</f>
        <v>Winter Peak</v>
      </c>
      <c r="M8569">
        <v>0.67689360200000004</v>
      </c>
      <c r="N8569">
        <v>0.39856180499999999</v>
      </c>
      <c r="O8569">
        <v>0.39856180499999999</v>
      </c>
      <c r="P8569">
        <v>0.95992413099999996</v>
      </c>
      <c r="Q8569">
        <v>0.36856433</v>
      </c>
      <c r="R8569">
        <v>0.20503112128717019</v>
      </c>
      <c r="S8569">
        <v>0</v>
      </c>
      <c r="T8569">
        <v>0</v>
      </c>
      <c r="U8569">
        <v>0.66359353200000004</v>
      </c>
      <c r="V8569">
        <v>0.85008076700000001</v>
      </c>
      <c r="W8569">
        <v>2.0141472000000001E-2</v>
      </c>
      <c r="X8569">
        <v>1.332757E-3</v>
      </c>
      <c r="Y8569">
        <v>0.2117409385035052</v>
      </c>
      <c r="Z8569">
        <v>0.46783033400000001</v>
      </c>
      <c r="AA8569">
        <v>0.66359353200000004</v>
      </c>
      <c r="AB8569">
        <v>0</v>
      </c>
      <c r="AC8569">
        <v>0</v>
      </c>
      <c r="AD8569">
        <v>0.85</v>
      </c>
      <c r="AE8569">
        <v>0.85</v>
      </c>
      <c r="AF8569">
        <v>0.85</v>
      </c>
      <c r="AG8569">
        <v>0.85</v>
      </c>
      <c r="AH8569">
        <v>0.95992413099999996</v>
      </c>
      <c r="AI8569">
        <v>2.0141472000000001E-2</v>
      </c>
      <c r="AJ8569">
        <v>0.53558112300000005</v>
      </c>
      <c r="AK8569">
        <v>0</v>
      </c>
      <c r="AL8569">
        <v>3.6763048E-2</v>
      </c>
    </row>
    <row r="8570" spans="1:38" x14ac:dyDescent="0.35">
      <c r="A8570" t="s">
        <v>8694</v>
      </c>
      <c r="B8570">
        <v>62977.706536887767</v>
      </c>
      <c r="C8570">
        <v>62563.802749677008</v>
      </c>
      <c r="D8570">
        <v>0</v>
      </c>
      <c r="E8570">
        <v>413.90378721076138</v>
      </c>
      <c r="F8570">
        <v>0</v>
      </c>
      <c r="G8570">
        <v>0.20289401333860849</v>
      </c>
      <c r="H8570">
        <v>0.20292174761137621</v>
      </c>
      <c r="I8570">
        <v>0.2023927300863359</v>
      </c>
      <c r="J8570">
        <v>358</v>
      </c>
      <c r="K8570">
        <v>0</v>
      </c>
      <c r="L8570" t="str">
        <f>VLOOKUP(J8570,Clustering!$D$3:$E$367,2,FALSE)</f>
        <v>Winter Peak</v>
      </c>
      <c r="M8570">
        <v>0.78683899099999999</v>
      </c>
      <c r="N8570">
        <v>0.43949571300000001</v>
      </c>
      <c r="O8570">
        <v>0.43949571300000001</v>
      </c>
      <c r="P8570">
        <v>0.95883559699999998</v>
      </c>
      <c r="Q8570">
        <v>0.39603737300000003</v>
      </c>
      <c r="R8570">
        <v>0.20292174761137621</v>
      </c>
      <c r="S8570">
        <v>0</v>
      </c>
      <c r="T8570">
        <v>0</v>
      </c>
      <c r="U8570">
        <v>0.657144646</v>
      </c>
      <c r="V8570">
        <v>0.85008076700000001</v>
      </c>
      <c r="W8570">
        <v>5.5083609999999998E-2</v>
      </c>
      <c r="X8570">
        <v>1.332757E-3</v>
      </c>
      <c r="Y8570">
        <v>0.2023927300863359</v>
      </c>
      <c r="Z8570">
        <v>0.42880492399999998</v>
      </c>
      <c r="AA8570">
        <v>0.657144646</v>
      </c>
      <c r="AB8570">
        <v>0</v>
      </c>
      <c r="AC8570">
        <v>0</v>
      </c>
      <c r="AD8570">
        <v>0.85</v>
      </c>
      <c r="AE8570">
        <v>0.85</v>
      </c>
      <c r="AF8570">
        <v>0.85</v>
      </c>
      <c r="AG8570">
        <v>0.85</v>
      </c>
      <c r="AH8570">
        <v>0.95883559699999998</v>
      </c>
      <c r="AI8570">
        <v>5.5083609999999998E-2</v>
      </c>
      <c r="AJ8570">
        <v>0.49357625599999999</v>
      </c>
      <c r="AK8570">
        <v>0</v>
      </c>
      <c r="AL8570">
        <v>5.84098E-3</v>
      </c>
    </row>
    <row r="8571" spans="1:38" x14ac:dyDescent="0.35">
      <c r="A8571" t="s">
        <v>8695</v>
      </c>
      <c r="B8571">
        <v>62309.854266832728</v>
      </c>
      <c r="C8571">
        <v>61896.967466431743</v>
      </c>
      <c r="D8571">
        <v>0</v>
      </c>
      <c r="E8571">
        <v>412.88680040098308</v>
      </c>
      <c r="F8571">
        <v>0</v>
      </c>
      <c r="G8571">
        <v>0.20239549039263879</v>
      </c>
      <c r="H8571">
        <v>0.20256014069552589</v>
      </c>
      <c r="I8571">
        <v>0.1994195176671216</v>
      </c>
      <c r="J8571">
        <v>358</v>
      </c>
      <c r="K8571">
        <v>1</v>
      </c>
      <c r="L8571" t="str">
        <f>VLOOKUP(J8571,Clustering!$D$3:$E$367,2,FALSE)</f>
        <v>Winter Peak</v>
      </c>
      <c r="M8571">
        <v>0.77838386900000001</v>
      </c>
      <c r="N8571">
        <v>0.42769100300000001</v>
      </c>
      <c r="O8571">
        <v>0.42769100300000001</v>
      </c>
      <c r="P8571">
        <v>0.95771654299999998</v>
      </c>
      <c r="Q8571">
        <v>0.35355741499999999</v>
      </c>
      <c r="R8571">
        <v>0.20256014069552589</v>
      </c>
      <c r="S8571">
        <v>0</v>
      </c>
      <c r="T8571">
        <v>0</v>
      </c>
      <c r="U8571">
        <v>0.657144646</v>
      </c>
      <c r="V8571">
        <v>0.85008076700000001</v>
      </c>
      <c r="W8571">
        <v>2.1014153000000001E-2</v>
      </c>
      <c r="X8571">
        <v>8.3936000000000004E-4</v>
      </c>
      <c r="Y8571">
        <v>0.1994195176671216</v>
      </c>
      <c r="Z8571">
        <v>0.41457354600000001</v>
      </c>
      <c r="AA8571">
        <v>0.657144646</v>
      </c>
      <c r="AB8571">
        <v>0</v>
      </c>
      <c r="AC8571">
        <v>0</v>
      </c>
      <c r="AD8571">
        <v>0.85</v>
      </c>
      <c r="AE8571">
        <v>0.85</v>
      </c>
      <c r="AF8571">
        <v>0.85</v>
      </c>
      <c r="AG8571">
        <v>0.85</v>
      </c>
      <c r="AH8571">
        <v>0.95771654299999998</v>
      </c>
      <c r="AI8571">
        <v>2.1014153000000001E-2</v>
      </c>
      <c r="AJ8571">
        <v>0.483663813</v>
      </c>
      <c r="AK8571">
        <v>0</v>
      </c>
      <c r="AL8571">
        <v>0</v>
      </c>
    </row>
    <row r="8572" spans="1:38" x14ac:dyDescent="0.35">
      <c r="A8572" t="s">
        <v>8696</v>
      </c>
      <c r="B8572">
        <v>62190.119081548692</v>
      </c>
      <c r="C8572">
        <v>61777.723746400959</v>
      </c>
      <c r="D8572">
        <v>0</v>
      </c>
      <c r="E8572">
        <v>412.39533514772558</v>
      </c>
      <c r="F8572">
        <v>0</v>
      </c>
      <c r="G8572">
        <v>0.20215457605280659</v>
      </c>
      <c r="H8572">
        <v>0.20235924796449789</v>
      </c>
      <c r="I8572">
        <v>0.1984552325581872</v>
      </c>
      <c r="J8572">
        <v>358</v>
      </c>
      <c r="K8572">
        <v>2</v>
      </c>
      <c r="L8572" t="str">
        <f>VLOOKUP(J8572,Clustering!$D$3:$E$367,2,FALSE)</f>
        <v>Winter Peak</v>
      </c>
      <c r="M8572">
        <v>0.77382800900000004</v>
      </c>
      <c r="N8572">
        <v>0.41814034900000002</v>
      </c>
      <c r="O8572">
        <v>0.41814034900000002</v>
      </c>
      <c r="P8572">
        <v>0.95559034200000004</v>
      </c>
      <c r="Q8572">
        <v>0.32804941399999998</v>
      </c>
      <c r="R8572">
        <v>0.20235924796449789</v>
      </c>
      <c r="S8572">
        <v>0</v>
      </c>
      <c r="T8572">
        <v>0</v>
      </c>
      <c r="U8572">
        <v>0.657144646</v>
      </c>
      <c r="V8572">
        <v>0.85008076700000001</v>
      </c>
      <c r="W8572">
        <v>1.8745182999999999E-2</v>
      </c>
      <c r="X8572">
        <v>7.9998899999999997E-4</v>
      </c>
      <c r="Y8572">
        <v>0.1984552325581872</v>
      </c>
      <c r="Z8572">
        <v>0.403416732</v>
      </c>
      <c r="AA8572">
        <v>0.657144646</v>
      </c>
      <c r="AB8572">
        <v>0</v>
      </c>
      <c r="AC8572">
        <v>0</v>
      </c>
      <c r="AD8572">
        <v>0.85</v>
      </c>
      <c r="AE8572">
        <v>0.85</v>
      </c>
      <c r="AF8572">
        <v>0.85</v>
      </c>
      <c r="AG8572">
        <v>0.85</v>
      </c>
      <c r="AH8572">
        <v>0.95559034200000004</v>
      </c>
      <c r="AI8572">
        <v>1.8745182999999999E-2</v>
      </c>
      <c r="AJ8572">
        <v>0.480420613</v>
      </c>
      <c r="AK8572">
        <v>0</v>
      </c>
      <c r="AL8572">
        <v>0</v>
      </c>
    </row>
    <row r="8573" spans="1:38" x14ac:dyDescent="0.35">
      <c r="A8573" t="s">
        <v>8697</v>
      </c>
      <c r="B8573">
        <v>62381.938201305733</v>
      </c>
      <c r="C8573">
        <v>61961.559703150859</v>
      </c>
      <c r="D8573">
        <v>0</v>
      </c>
      <c r="E8573">
        <v>420.37849815486823</v>
      </c>
      <c r="F8573">
        <v>0</v>
      </c>
      <c r="G8573">
        <v>0.20606789125238631</v>
      </c>
      <c r="H8573">
        <v>0.20639719185816049</v>
      </c>
      <c r="I8573">
        <v>0.20011594580135189</v>
      </c>
      <c r="J8573">
        <v>358</v>
      </c>
      <c r="K8573">
        <v>3</v>
      </c>
      <c r="L8573" t="str">
        <f>VLOOKUP(J8573,Clustering!$D$3:$E$367,2,FALSE)</f>
        <v>Winter Peak</v>
      </c>
      <c r="M8573">
        <v>0.770510468</v>
      </c>
      <c r="N8573">
        <v>0.414705033</v>
      </c>
      <c r="O8573">
        <v>0.414705033</v>
      </c>
      <c r="P8573">
        <v>0.95529531899999998</v>
      </c>
      <c r="Q8573">
        <v>0.30863679900000002</v>
      </c>
      <c r="R8573">
        <v>0.20639719185816049</v>
      </c>
      <c r="S8573">
        <v>0</v>
      </c>
      <c r="T8573">
        <v>0</v>
      </c>
      <c r="U8573">
        <v>0.657144646</v>
      </c>
      <c r="V8573">
        <v>0.85008076700000001</v>
      </c>
      <c r="W8573">
        <v>1.9687678E-2</v>
      </c>
      <c r="X8573">
        <v>7.9998899999999997E-4</v>
      </c>
      <c r="Y8573">
        <v>0.20011594580135189</v>
      </c>
      <c r="Z8573">
        <v>0.40236852499999998</v>
      </c>
      <c r="AA8573">
        <v>0.657144646</v>
      </c>
      <c r="AB8573">
        <v>0</v>
      </c>
      <c r="AC8573">
        <v>0</v>
      </c>
      <c r="AD8573">
        <v>0.85</v>
      </c>
      <c r="AE8573">
        <v>0.85</v>
      </c>
      <c r="AF8573">
        <v>0.85</v>
      </c>
      <c r="AG8573">
        <v>0.85</v>
      </c>
      <c r="AH8573">
        <v>0.95529531899999998</v>
      </c>
      <c r="AI8573">
        <v>1.9687678E-2</v>
      </c>
      <c r="AJ8573">
        <v>0.47952509799999998</v>
      </c>
      <c r="AK8573">
        <v>0</v>
      </c>
      <c r="AL8573">
        <v>0</v>
      </c>
    </row>
    <row r="8574" spans="1:38" x14ac:dyDescent="0.35">
      <c r="A8574" t="s">
        <v>8698</v>
      </c>
      <c r="B8574">
        <v>63185.463538831667</v>
      </c>
      <c r="C8574">
        <v>62757.574250447396</v>
      </c>
      <c r="D8574">
        <v>0</v>
      </c>
      <c r="E8574">
        <v>427.88928838426739</v>
      </c>
      <c r="F8574">
        <v>0</v>
      </c>
      <c r="G8574">
        <v>0.20974965116875849</v>
      </c>
      <c r="H8574">
        <v>0.21011370738217841</v>
      </c>
      <c r="I8574">
        <v>0.20316951531297739</v>
      </c>
      <c r="J8574">
        <v>358</v>
      </c>
      <c r="K8574">
        <v>4</v>
      </c>
      <c r="L8574" t="str">
        <f>VLOOKUP(J8574,Clustering!$D$3:$E$367,2,FALSE)</f>
        <v>Winter Peak</v>
      </c>
      <c r="M8574">
        <v>0.76332822199999995</v>
      </c>
      <c r="N8574">
        <v>0.41652720999999998</v>
      </c>
      <c r="O8574">
        <v>0.41652720999999998</v>
      </c>
      <c r="P8574">
        <v>0.95475613800000003</v>
      </c>
      <c r="Q8574">
        <v>0.29732216099999997</v>
      </c>
      <c r="R8574">
        <v>0.21011370738217841</v>
      </c>
      <c r="S8574">
        <v>0</v>
      </c>
      <c r="T8574">
        <v>0</v>
      </c>
      <c r="U8574">
        <v>0.657144646</v>
      </c>
      <c r="V8574">
        <v>0.85008076700000001</v>
      </c>
      <c r="W8574">
        <v>2.4225618000000001E-2</v>
      </c>
      <c r="X8574">
        <v>7.9998899999999997E-4</v>
      </c>
      <c r="Y8574">
        <v>0.20316951531297739</v>
      </c>
      <c r="Z8574">
        <v>0.41477792000000002</v>
      </c>
      <c r="AA8574">
        <v>0.657144646</v>
      </c>
      <c r="AB8574">
        <v>0</v>
      </c>
      <c r="AC8574">
        <v>0</v>
      </c>
      <c r="AD8574">
        <v>0.85</v>
      </c>
      <c r="AE8574">
        <v>0.85</v>
      </c>
      <c r="AF8574">
        <v>0.85</v>
      </c>
      <c r="AG8574">
        <v>0.85</v>
      </c>
      <c r="AH8574">
        <v>0.95475613800000003</v>
      </c>
      <c r="AI8574">
        <v>2.4225618000000001E-2</v>
      </c>
      <c r="AJ8574">
        <v>0.48811491699999998</v>
      </c>
      <c r="AK8574">
        <v>0</v>
      </c>
      <c r="AL8574">
        <v>0</v>
      </c>
    </row>
    <row r="8575" spans="1:38" x14ac:dyDescent="0.35">
      <c r="A8575" t="s">
        <v>8699</v>
      </c>
      <c r="B8575">
        <v>68263.290049458257</v>
      </c>
      <c r="C8575">
        <v>67835.105696497078</v>
      </c>
      <c r="D8575">
        <v>0</v>
      </c>
      <c r="E8575">
        <v>428.18435296117701</v>
      </c>
      <c r="F8575">
        <v>0</v>
      </c>
      <c r="G8575">
        <v>0.2098942906672436</v>
      </c>
      <c r="H8575">
        <v>0.21011370738217841</v>
      </c>
      <c r="I8575">
        <v>0.20592844215242859</v>
      </c>
      <c r="J8575">
        <v>358</v>
      </c>
      <c r="K8575">
        <v>5</v>
      </c>
      <c r="L8575" t="str">
        <f>VLOOKUP(J8575,Clustering!$D$3:$E$367,2,FALSE)</f>
        <v>Winter Peak</v>
      </c>
      <c r="M8575">
        <v>0.76397329899999999</v>
      </c>
      <c r="N8575">
        <v>0.426559044</v>
      </c>
      <c r="O8575">
        <v>0.426559044</v>
      </c>
      <c r="P8575">
        <v>0.95317929000000001</v>
      </c>
      <c r="Q8575">
        <v>0.30834892600000002</v>
      </c>
      <c r="R8575">
        <v>0.21011370738217841</v>
      </c>
      <c r="S8575">
        <v>0</v>
      </c>
      <c r="T8575">
        <v>0</v>
      </c>
      <c r="U8575">
        <v>0.657144646</v>
      </c>
      <c r="V8575">
        <v>0.85008076700000001</v>
      </c>
      <c r="W8575">
        <v>3.8956469000000001E-2</v>
      </c>
      <c r="X8575">
        <v>7.9998899999999997E-4</v>
      </c>
      <c r="Y8575">
        <v>0.20592844215242859</v>
      </c>
      <c r="Z8575">
        <v>0.46874632900000002</v>
      </c>
      <c r="AA8575">
        <v>0.657144646</v>
      </c>
      <c r="AB8575">
        <v>0</v>
      </c>
      <c r="AC8575">
        <v>0</v>
      </c>
      <c r="AD8575">
        <v>0.85</v>
      </c>
      <c r="AE8575">
        <v>0.85</v>
      </c>
      <c r="AF8575">
        <v>0.85</v>
      </c>
      <c r="AG8575">
        <v>0.85</v>
      </c>
      <c r="AH8575">
        <v>0.95317929000000001</v>
      </c>
      <c r="AI8575">
        <v>3.8956469000000001E-2</v>
      </c>
      <c r="AJ8575">
        <v>0.52603719400000004</v>
      </c>
      <c r="AK8575">
        <v>0</v>
      </c>
      <c r="AL8575">
        <v>0</v>
      </c>
    </row>
    <row r="8576" spans="1:38" x14ac:dyDescent="0.35">
      <c r="A8576" t="s">
        <v>8700</v>
      </c>
      <c r="B8576">
        <v>76308.787056833171</v>
      </c>
      <c r="C8576">
        <v>75902.981972938622</v>
      </c>
      <c r="D8576">
        <v>0</v>
      </c>
      <c r="E8576">
        <v>405.80508389454462</v>
      </c>
      <c r="F8576">
        <v>0</v>
      </c>
      <c r="G8576">
        <v>0.1989240607326199</v>
      </c>
      <c r="H8576">
        <v>0.1989440715370219</v>
      </c>
      <c r="I8576">
        <v>0.19856237534806881</v>
      </c>
      <c r="J8576">
        <v>358</v>
      </c>
      <c r="K8576">
        <v>6</v>
      </c>
      <c r="L8576" t="str">
        <f>VLOOKUP(J8576,Clustering!$D$3:$E$367,2,FALSE)</f>
        <v>Winter Peak</v>
      </c>
      <c r="M8576">
        <v>0.77621825200000005</v>
      </c>
      <c r="N8576">
        <v>0.44372576699999999</v>
      </c>
      <c r="O8576">
        <v>0.44372576699999999</v>
      </c>
      <c r="P8576">
        <v>0.95421695799999995</v>
      </c>
      <c r="Q8576">
        <v>0.35076630399999997</v>
      </c>
      <c r="R8576">
        <v>0.1989440715370219</v>
      </c>
      <c r="S8576">
        <v>0</v>
      </c>
      <c r="T8576">
        <v>0</v>
      </c>
      <c r="U8576">
        <v>0.657144646</v>
      </c>
      <c r="V8576">
        <v>0.85008076700000001</v>
      </c>
      <c r="W8576">
        <v>9.5994884000000003E-2</v>
      </c>
      <c r="X8576">
        <v>7.9998899999999997E-4</v>
      </c>
      <c r="Y8576">
        <v>0.19856237534806881</v>
      </c>
      <c r="Z8576">
        <v>0.54606077200000003</v>
      </c>
      <c r="AA8576">
        <v>0.657144646</v>
      </c>
      <c r="AB8576">
        <v>0</v>
      </c>
      <c r="AC8576">
        <v>0</v>
      </c>
      <c r="AD8576">
        <v>0.85</v>
      </c>
      <c r="AE8576">
        <v>0.85</v>
      </c>
      <c r="AF8576">
        <v>0.85</v>
      </c>
      <c r="AG8576">
        <v>0.85</v>
      </c>
      <c r="AH8576">
        <v>0.95421695799999995</v>
      </c>
      <c r="AI8576">
        <v>9.5994884000000003E-2</v>
      </c>
      <c r="AJ8576">
        <v>0.55621222000000003</v>
      </c>
      <c r="AK8576">
        <v>0</v>
      </c>
      <c r="AL8576">
        <v>1.7778800000000001E-4</v>
      </c>
    </row>
    <row r="8577" spans="1:38" x14ac:dyDescent="0.35">
      <c r="A8577" t="s">
        <v>8701</v>
      </c>
      <c r="B8577">
        <v>84440.3824314144</v>
      </c>
      <c r="C8577">
        <v>84002.504566174437</v>
      </c>
      <c r="D8577">
        <v>59.886823577204382</v>
      </c>
      <c r="E8577">
        <v>377.99104166274748</v>
      </c>
      <c r="F8577">
        <v>2.7046098488067E-3</v>
      </c>
      <c r="G8577">
        <v>0.1852897263052683</v>
      </c>
      <c r="H8577">
        <v>0.18538381219263239</v>
      </c>
      <c r="I8577">
        <v>0.18358917046211559</v>
      </c>
      <c r="J8577">
        <v>358</v>
      </c>
      <c r="K8577">
        <v>7</v>
      </c>
      <c r="L8577" t="str">
        <f>VLOOKUP(J8577,Clustering!$D$3:$E$367,2,FALSE)</f>
        <v>Winter Peak</v>
      </c>
      <c r="M8577">
        <v>0.79674553800000003</v>
      </c>
      <c r="N8577">
        <v>0.46785383699999999</v>
      </c>
      <c r="O8577">
        <v>0.46785383699999999</v>
      </c>
      <c r="P8577">
        <v>0.95425765100000004</v>
      </c>
      <c r="Q8577">
        <v>0.42875470100000002</v>
      </c>
      <c r="R8577">
        <v>0.18538381219263239</v>
      </c>
      <c r="S8577">
        <v>2.7046098488067E-3</v>
      </c>
      <c r="T8577">
        <v>0</v>
      </c>
      <c r="U8577">
        <v>0.657144646</v>
      </c>
      <c r="V8577">
        <v>0.85008076700000001</v>
      </c>
      <c r="W8577">
        <v>0.14633110999999999</v>
      </c>
      <c r="X8577">
        <v>1.8485196999999998E-2</v>
      </c>
      <c r="Y8577">
        <v>0.18358917046211559</v>
      </c>
      <c r="Z8577">
        <v>0.55328970899999996</v>
      </c>
      <c r="AA8577">
        <v>0.657144646</v>
      </c>
      <c r="AB8577">
        <v>0</v>
      </c>
      <c r="AC8577">
        <v>0</v>
      </c>
      <c r="AD8577">
        <v>0.85</v>
      </c>
      <c r="AE8577">
        <v>0.85</v>
      </c>
      <c r="AF8577">
        <v>0.85</v>
      </c>
      <c r="AG8577">
        <v>0.85</v>
      </c>
      <c r="AH8577">
        <v>0.95425765100000004</v>
      </c>
      <c r="AI8577">
        <v>0.14633110999999999</v>
      </c>
      <c r="AJ8577">
        <v>0.57040139400000001</v>
      </c>
      <c r="AK8577">
        <v>1.8932268941647E-3</v>
      </c>
      <c r="AL8577">
        <v>7.9354100000000004E-4</v>
      </c>
    </row>
    <row r="8578" spans="1:38" x14ac:dyDescent="0.35">
      <c r="A8578" t="s">
        <v>8702</v>
      </c>
      <c r="B8578">
        <v>81725.585544559508</v>
      </c>
      <c r="C8578">
        <v>79647.663564143746</v>
      </c>
      <c r="D8578">
        <v>1731.70885506641</v>
      </c>
      <c r="E8578">
        <v>346.21312534935998</v>
      </c>
      <c r="F8578">
        <v>7.8207467768608305E-2</v>
      </c>
      <c r="G8578">
        <v>0.16971231634772549</v>
      </c>
      <c r="H8578">
        <v>0.17013605390760769</v>
      </c>
      <c r="I8578">
        <v>0.16205346969591469</v>
      </c>
      <c r="J8578">
        <v>358</v>
      </c>
      <c r="K8578">
        <v>8</v>
      </c>
      <c r="L8578" t="str">
        <f>VLOOKUP(J8578,Clustering!$D$3:$E$367,2,FALSE)</f>
        <v>Winter Peak</v>
      </c>
      <c r="M8578">
        <v>0.816155458</v>
      </c>
      <c r="N8578">
        <v>0.48757239699999999</v>
      </c>
      <c r="O8578">
        <v>0.48757239699999999</v>
      </c>
      <c r="P8578">
        <v>0.95409487900000001</v>
      </c>
      <c r="Q8578">
        <v>0.467479802</v>
      </c>
      <c r="R8578">
        <v>0.17013605390760769</v>
      </c>
      <c r="S8578">
        <v>7.8207467768608305E-2</v>
      </c>
      <c r="T8578">
        <v>0</v>
      </c>
      <c r="U8578">
        <v>0.657144646</v>
      </c>
      <c r="V8578">
        <v>0.85008076700000001</v>
      </c>
      <c r="W8578">
        <v>0.13041341300000001</v>
      </c>
      <c r="X8578">
        <v>1.8501113E-2</v>
      </c>
      <c r="Y8578">
        <v>0.16205346969591469</v>
      </c>
      <c r="Z8578">
        <v>0.50439219599999996</v>
      </c>
      <c r="AA8578">
        <v>0.657144646</v>
      </c>
      <c r="AB8578">
        <v>0</v>
      </c>
      <c r="AC8578">
        <v>0</v>
      </c>
      <c r="AD8578">
        <v>0.85</v>
      </c>
      <c r="AE8578">
        <v>0.85</v>
      </c>
      <c r="AF8578">
        <v>0.85</v>
      </c>
      <c r="AG8578">
        <v>0.85</v>
      </c>
      <c r="AH8578">
        <v>0.95409487900000001</v>
      </c>
      <c r="AI8578">
        <v>0.13041341300000001</v>
      </c>
      <c r="AJ8578">
        <v>0.53483385999999999</v>
      </c>
      <c r="AK8578">
        <v>5.4745227438025797E-2</v>
      </c>
      <c r="AL8578">
        <v>1.7778800000000001E-4</v>
      </c>
    </row>
    <row r="8579" spans="1:38" x14ac:dyDescent="0.35">
      <c r="A8579" t="s">
        <v>8703</v>
      </c>
      <c r="B8579">
        <v>79620.412502068895</v>
      </c>
      <c r="C8579">
        <v>74775.548241174038</v>
      </c>
      <c r="D8579">
        <v>4531.7248838077212</v>
      </c>
      <c r="E8579">
        <v>313.13937708713848</v>
      </c>
      <c r="F8579">
        <v>0.2046618441371896</v>
      </c>
      <c r="G8579">
        <v>0.15349969465055799</v>
      </c>
      <c r="H8579">
        <v>0.1542253496101906</v>
      </c>
      <c r="I8579">
        <v>0.1403838404423618</v>
      </c>
      <c r="J8579">
        <v>358</v>
      </c>
      <c r="K8579">
        <v>9</v>
      </c>
      <c r="L8579" t="str">
        <f>VLOOKUP(J8579,Clustering!$D$3:$E$367,2,FALSE)</f>
        <v>Winter Peak</v>
      </c>
      <c r="M8579">
        <v>0.82742703500000003</v>
      </c>
      <c r="N8579">
        <v>0.486803296</v>
      </c>
      <c r="O8579">
        <v>0.486803296</v>
      </c>
      <c r="P8579">
        <v>0.95409487900000001</v>
      </c>
      <c r="Q8579">
        <v>0.47176034</v>
      </c>
      <c r="R8579">
        <v>0.1542253496101906</v>
      </c>
      <c r="S8579">
        <v>0.2046618441371896</v>
      </c>
      <c r="T8579">
        <v>1.511259E-3</v>
      </c>
      <c r="U8579">
        <v>0.657144646</v>
      </c>
      <c r="V8579">
        <v>0.85008076700000001</v>
      </c>
      <c r="W8579">
        <v>0.101754577</v>
      </c>
      <c r="X8579">
        <v>7.9998899999999997E-4</v>
      </c>
      <c r="Y8579">
        <v>0.1403838404423618</v>
      </c>
      <c r="Z8579">
        <v>0.45454076199999999</v>
      </c>
      <c r="AA8579">
        <v>0.657144646</v>
      </c>
      <c r="AB8579">
        <v>0</v>
      </c>
      <c r="AC8579">
        <v>0</v>
      </c>
      <c r="AD8579">
        <v>0.85</v>
      </c>
      <c r="AE8579">
        <v>0.85</v>
      </c>
      <c r="AF8579">
        <v>0.85</v>
      </c>
      <c r="AG8579">
        <v>0.85</v>
      </c>
      <c r="AH8579">
        <v>0.95409487900000001</v>
      </c>
      <c r="AI8579">
        <v>0.101754577</v>
      </c>
      <c r="AJ8579">
        <v>0.50593521699999999</v>
      </c>
      <c r="AK8579">
        <v>0.14326329089603271</v>
      </c>
      <c r="AL8579">
        <v>0</v>
      </c>
    </row>
    <row r="8580" spans="1:38" x14ac:dyDescent="0.35">
      <c r="A8580" t="s">
        <v>8704</v>
      </c>
      <c r="B8580">
        <v>77988.459556730435</v>
      </c>
      <c r="C8580">
        <v>70574.485816804779</v>
      </c>
      <c r="D8580">
        <v>7098.6634653700876</v>
      </c>
      <c r="E8580">
        <v>315.31027455555949</v>
      </c>
      <c r="F8580">
        <v>0.32058997246788251</v>
      </c>
      <c r="G8580">
        <v>0.15456386007625461</v>
      </c>
      <c r="H8580">
        <v>0.1561338305549565</v>
      </c>
      <c r="I8580">
        <v>0.12618742078305031</v>
      </c>
      <c r="J8580">
        <v>358</v>
      </c>
      <c r="K8580">
        <v>10</v>
      </c>
      <c r="L8580" t="str">
        <f>VLOOKUP(J8580,Clustering!$D$3:$E$367,2,FALSE)</f>
        <v>Winter Peak</v>
      </c>
      <c r="M8580">
        <v>0.81192789700000001</v>
      </c>
      <c r="N8580">
        <v>0.46822261100000001</v>
      </c>
      <c r="O8580">
        <v>0.46822261100000001</v>
      </c>
      <c r="P8580">
        <v>0.953921935</v>
      </c>
      <c r="Q8580">
        <v>0.43943101400000001</v>
      </c>
      <c r="R8580">
        <v>0.1561338305549565</v>
      </c>
      <c r="S8580">
        <v>0.32058997246788251</v>
      </c>
      <c r="T8580">
        <v>0.34758954199999997</v>
      </c>
      <c r="U8580">
        <v>0.657144646</v>
      </c>
      <c r="V8580">
        <v>0.85008076700000001</v>
      </c>
      <c r="W8580">
        <v>6.4089674999999999E-2</v>
      </c>
      <c r="X8580">
        <v>7.9998899999999997E-4</v>
      </c>
      <c r="Y8580">
        <v>0.12618742078305031</v>
      </c>
      <c r="Z8580">
        <v>0.43657903300000001</v>
      </c>
      <c r="AA8580">
        <v>0.657144646</v>
      </c>
      <c r="AB8580">
        <v>0</v>
      </c>
      <c r="AC8580">
        <v>0</v>
      </c>
      <c r="AD8580">
        <v>0.85</v>
      </c>
      <c r="AE8580">
        <v>0.85</v>
      </c>
      <c r="AF8580">
        <v>0.85</v>
      </c>
      <c r="AG8580">
        <v>0.85</v>
      </c>
      <c r="AH8580">
        <v>0.953921935</v>
      </c>
      <c r="AI8580">
        <v>6.4089674999999999E-2</v>
      </c>
      <c r="AJ8580">
        <v>0.48847284099999999</v>
      </c>
      <c r="AK8580">
        <v>0.2244129807275177</v>
      </c>
      <c r="AL8580">
        <v>0</v>
      </c>
    </row>
    <row r="8581" spans="1:38" x14ac:dyDescent="0.35">
      <c r="A8581" t="s">
        <v>8705</v>
      </c>
      <c r="B8581">
        <v>74501.177612870757</v>
      </c>
      <c r="C8581">
        <v>65456.973749787066</v>
      </c>
      <c r="D8581">
        <v>8703.699512088906</v>
      </c>
      <c r="E8581">
        <v>340.50435099477693</v>
      </c>
      <c r="F8581">
        <v>0.39307664049176488</v>
      </c>
      <c r="G8581">
        <v>0.16691389754645919</v>
      </c>
      <c r="H8581">
        <v>0.16895078679454259</v>
      </c>
      <c r="I8581">
        <v>0.1300981326137286</v>
      </c>
      <c r="J8581">
        <v>358</v>
      </c>
      <c r="K8581">
        <v>11</v>
      </c>
      <c r="L8581" t="str">
        <f>VLOOKUP(J8581,Clustering!$D$3:$E$367,2,FALSE)</f>
        <v>Winter Peak</v>
      </c>
      <c r="M8581">
        <v>0.77724922399999996</v>
      </c>
      <c r="N8581">
        <v>0.44649453</v>
      </c>
      <c r="O8581">
        <v>0.44649453</v>
      </c>
      <c r="P8581">
        <v>0.95346414000000002</v>
      </c>
      <c r="Q8581">
        <v>0.41359759200000001</v>
      </c>
      <c r="R8581">
        <v>0.16895078679454259</v>
      </c>
      <c r="S8581">
        <v>0.39307664049176488</v>
      </c>
      <c r="T8581">
        <v>0.56097929599999996</v>
      </c>
      <c r="U8581">
        <v>0.657144646</v>
      </c>
      <c r="V8581">
        <v>0.85008076700000001</v>
      </c>
      <c r="W8581">
        <v>2.3736917E-2</v>
      </c>
      <c r="X8581">
        <v>7.9998899999999997E-4</v>
      </c>
      <c r="Y8581">
        <v>0.1300981326137286</v>
      </c>
      <c r="Z8581">
        <v>0.427836781</v>
      </c>
      <c r="AA8581">
        <v>0.657144646</v>
      </c>
      <c r="AB8581">
        <v>0</v>
      </c>
      <c r="AC8581">
        <v>0</v>
      </c>
      <c r="AD8581">
        <v>0.85</v>
      </c>
      <c r="AE8581">
        <v>0.85</v>
      </c>
      <c r="AF8581">
        <v>0.85</v>
      </c>
      <c r="AG8581">
        <v>0.85</v>
      </c>
      <c r="AH8581">
        <v>0.95346414000000002</v>
      </c>
      <c r="AI8581">
        <v>2.3736917E-2</v>
      </c>
      <c r="AJ8581">
        <v>0.47130590999999999</v>
      </c>
      <c r="AK8581">
        <v>0.27515364834423539</v>
      </c>
      <c r="AL8581">
        <v>0</v>
      </c>
    </row>
    <row r="8582" spans="1:38" x14ac:dyDescent="0.35">
      <c r="A8582" t="s">
        <v>8706</v>
      </c>
      <c r="B8582">
        <v>72839.969128817698</v>
      </c>
      <c r="C8582">
        <v>63346.093223863703</v>
      </c>
      <c r="D8582">
        <v>9133.4006326930121</v>
      </c>
      <c r="E8582">
        <v>360.47527226098128</v>
      </c>
      <c r="F8582">
        <v>0.41248281055404817</v>
      </c>
      <c r="G8582">
        <v>0.1767035648338143</v>
      </c>
      <c r="H8582">
        <v>0.17825212024113871</v>
      </c>
      <c r="I8582">
        <v>0.148714192355656</v>
      </c>
      <c r="J8582">
        <v>358</v>
      </c>
      <c r="K8582">
        <v>12</v>
      </c>
      <c r="L8582" t="str">
        <f>VLOOKUP(J8582,Clustering!$D$3:$E$367,2,FALSE)</f>
        <v>Winter Peak</v>
      </c>
      <c r="M8582">
        <v>0.75513804200000001</v>
      </c>
      <c r="N8582">
        <v>0.43186781099999999</v>
      </c>
      <c r="O8582">
        <v>0.43186781099999999</v>
      </c>
      <c r="P8582">
        <v>0.95390158800000002</v>
      </c>
      <c r="Q8582">
        <v>0.37987896799999998</v>
      </c>
      <c r="R8582">
        <v>0.17825212024113871</v>
      </c>
      <c r="S8582">
        <v>0.41248281055404817</v>
      </c>
      <c r="T8582">
        <v>0.54133293000000005</v>
      </c>
      <c r="U8582">
        <v>0.657144646</v>
      </c>
      <c r="V8582">
        <v>0.85008076700000001</v>
      </c>
      <c r="W8582">
        <v>2.8414485999999999E-2</v>
      </c>
      <c r="X8582">
        <v>7.9998899999999997E-4</v>
      </c>
      <c r="Y8582">
        <v>0.148714192355656</v>
      </c>
      <c r="Z8582">
        <v>0.41934630899999997</v>
      </c>
      <c r="AA8582">
        <v>0.657144646</v>
      </c>
      <c r="AB8582">
        <v>0</v>
      </c>
      <c r="AC8582">
        <v>0</v>
      </c>
      <c r="AD8582">
        <v>0.85</v>
      </c>
      <c r="AE8582">
        <v>0.85</v>
      </c>
      <c r="AF8582">
        <v>0.85</v>
      </c>
      <c r="AG8582">
        <v>0.85</v>
      </c>
      <c r="AH8582">
        <v>0.95390158800000002</v>
      </c>
      <c r="AI8582">
        <v>2.8414485999999999E-2</v>
      </c>
      <c r="AJ8582">
        <v>0.46483927800000002</v>
      </c>
      <c r="AK8582">
        <v>0.28873796738783369</v>
      </c>
      <c r="AL8582">
        <v>0</v>
      </c>
    </row>
    <row r="8583" spans="1:38" x14ac:dyDescent="0.35">
      <c r="A8583" t="s">
        <v>8707</v>
      </c>
      <c r="B8583">
        <v>72551.627660675673</v>
      </c>
      <c r="C8583">
        <v>63613.065874943008</v>
      </c>
      <c r="D8583">
        <v>8561.3897044427558</v>
      </c>
      <c r="E8583">
        <v>377.1720812899037</v>
      </c>
      <c r="F8583">
        <v>0.38664964229164528</v>
      </c>
      <c r="G8583">
        <v>0.18488827514210959</v>
      </c>
      <c r="H8583">
        <v>0.18596640111261359</v>
      </c>
      <c r="I8583">
        <v>0.1654016818797146</v>
      </c>
      <c r="J8583">
        <v>358</v>
      </c>
      <c r="K8583">
        <v>13</v>
      </c>
      <c r="L8583" t="str">
        <f>VLOOKUP(J8583,Clustering!$D$3:$E$367,2,FALSE)</f>
        <v>Winter Peak</v>
      </c>
      <c r="M8583">
        <v>0.73130473399999996</v>
      </c>
      <c r="N8583">
        <v>0.41621562499999998</v>
      </c>
      <c r="O8583">
        <v>0.41621562499999998</v>
      </c>
      <c r="P8583">
        <v>0.954491635</v>
      </c>
      <c r="Q8583">
        <v>0.35465883999999998</v>
      </c>
      <c r="R8583">
        <v>0.18596640111261359</v>
      </c>
      <c r="S8583">
        <v>0.38664964229164528</v>
      </c>
      <c r="T8583">
        <v>0.50816079800000002</v>
      </c>
      <c r="U8583">
        <v>0.657144646</v>
      </c>
      <c r="V8583">
        <v>0.85008076700000001</v>
      </c>
      <c r="W8583">
        <v>3.2882610999999999E-2</v>
      </c>
      <c r="X8583">
        <v>7.9998899999999997E-4</v>
      </c>
      <c r="Y8583">
        <v>0.1654016818797146</v>
      </c>
      <c r="Z8583">
        <v>0.390405803</v>
      </c>
      <c r="AA8583">
        <v>0.657144646</v>
      </c>
      <c r="AB8583">
        <v>0</v>
      </c>
      <c r="AC8583">
        <v>0</v>
      </c>
      <c r="AD8583">
        <v>0.85</v>
      </c>
      <c r="AE8583">
        <v>0.85</v>
      </c>
      <c r="AF8583">
        <v>0.85</v>
      </c>
      <c r="AG8583">
        <v>0.85</v>
      </c>
      <c r="AH8583">
        <v>0.954491635</v>
      </c>
      <c r="AI8583">
        <v>3.2882610999999999E-2</v>
      </c>
      <c r="AJ8583">
        <v>0.45621310199999998</v>
      </c>
      <c r="AK8583">
        <v>0.2706547496041517</v>
      </c>
      <c r="AL8583">
        <v>0</v>
      </c>
    </row>
    <row r="8584" spans="1:38" x14ac:dyDescent="0.35">
      <c r="A8584" t="s">
        <v>8708</v>
      </c>
      <c r="B8584">
        <v>72708.850806171817</v>
      </c>
      <c r="C8584">
        <v>65319.573060063587</v>
      </c>
      <c r="D8584">
        <v>6993.923608183577</v>
      </c>
      <c r="E8584">
        <v>395.35413792464328</v>
      </c>
      <c r="F8584">
        <v>0.31585970907456601</v>
      </c>
      <c r="G8584">
        <v>0.1938010480022761</v>
      </c>
      <c r="H8584">
        <v>0.19492621691646209</v>
      </c>
      <c r="I8584">
        <v>0.17346417681830481</v>
      </c>
      <c r="J8584">
        <v>358</v>
      </c>
      <c r="K8584">
        <v>14</v>
      </c>
      <c r="L8584" t="str">
        <f>VLOOKUP(J8584,Clustering!$D$3:$E$367,2,FALSE)</f>
        <v>Winter Peak</v>
      </c>
      <c r="M8584">
        <v>0.71732037599999998</v>
      </c>
      <c r="N8584">
        <v>0.397901167</v>
      </c>
      <c r="O8584">
        <v>0.397901167</v>
      </c>
      <c r="P8584">
        <v>0.95428816999999999</v>
      </c>
      <c r="Q8584">
        <v>0.33620997200000002</v>
      </c>
      <c r="R8584">
        <v>0.19492621691646209</v>
      </c>
      <c r="S8584">
        <v>0.31585970907456601</v>
      </c>
      <c r="T8584">
        <v>0.49138582400000003</v>
      </c>
      <c r="U8584">
        <v>0.657144646</v>
      </c>
      <c r="V8584">
        <v>0.85008076700000001</v>
      </c>
      <c r="W8584">
        <v>3.6163890999999997E-2</v>
      </c>
      <c r="X8584">
        <v>7.9998899999999997E-4</v>
      </c>
      <c r="Y8584">
        <v>0.17346417681830481</v>
      </c>
      <c r="Z8584">
        <v>0.37862322599999998</v>
      </c>
      <c r="AA8584">
        <v>0.657144646</v>
      </c>
      <c r="AB8584">
        <v>0</v>
      </c>
      <c r="AC8584">
        <v>0</v>
      </c>
      <c r="AD8584">
        <v>0.85</v>
      </c>
      <c r="AE8584">
        <v>0.85</v>
      </c>
      <c r="AF8584">
        <v>0.85</v>
      </c>
      <c r="AG8584">
        <v>0.85</v>
      </c>
      <c r="AH8584">
        <v>0.95428816999999999</v>
      </c>
      <c r="AI8584">
        <v>3.6163890999999997E-2</v>
      </c>
      <c r="AJ8584">
        <v>0.454270642</v>
      </c>
      <c r="AK8584">
        <v>0.22110179635219609</v>
      </c>
      <c r="AL8584">
        <v>0</v>
      </c>
    </row>
    <row r="8585" spans="1:38" x14ac:dyDescent="0.35">
      <c r="A8585" t="s">
        <v>8709</v>
      </c>
      <c r="B8585">
        <v>73270.044245049619</v>
      </c>
      <c r="C8585">
        <v>68266.006545441531</v>
      </c>
      <c r="D8585">
        <v>4593.4203772457831</v>
      </c>
      <c r="E8585">
        <v>410.6173223623054</v>
      </c>
      <c r="F8585">
        <v>0.207448137168151</v>
      </c>
      <c r="G8585">
        <v>0.2012830011579928</v>
      </c>
      <c r="H8585">
        <v>0.2026605870610399</v>
      </c>
      <c r="I8585">
        <v>0.17638381784257831</v>
      </c>
      <c r="J8585">
        <v>358</v>
      </c>
      <c r="K8585">
        <v>15</v>
      </c>
      <c r="L8585" t="str">
        <f>VLOOKUP(J8585,Clustering!$D$3:$E$367,2,FALSE)</f>
        <v>Winter Peak</v>
      </c>
      <c r="M8585">
        <v>0.70564562600000003</v>
      </c>
      <c r="N8585">
        <v>0.38579078900000002</v>
      </c>
      <c r="O8585">
        <v>0.38579078900000002</v>
      </c>
      <c r="P8585">
        <v>0.95455267399999999</v>
      </c>
      <c r="Q8585">
        <v>0.325220754</v>
      </c>
      <c r="R8585">
        <v>0.2026605870610399</v>
      </c>
      <c r="S8585">
        <v>0.207448137168151</v>
      </c>
      <c r="T8585">
        <v>0.50914311599999995</v>
      </c>
      <c r="U8585">
        <v>0.657144646</v>
      </c>
      <c r="V8585">
        <v>0.85008076700000001</v>
      </c>
      <c r="W8585">
        <v>3.7071478999999997E-2</v>
      </c>
      <c r="X8585">
        <v>1.0512950000000001E-3</v>
      </c>
      <c r="Y8585">
        <v>0.17638381784257831</v>
      </c>
      <c r="Z8585">
        <v>0.40120917699999997</v>
      </c>
      <c r="AA8585">
        <v>0.657144646</v>
      </c>
      <c r="AB8585">
        <v>0</v>
      </c>
      <c r="AC8585">
        <v>0</v>
      </c>
      <c r="AD8585">
        <v>0.85</v>
      </c>
      <c r="AE8585">
        <v>0.85</v>
      </c>
      <c r="AF8585">
        <v>0.85</v>
      </c>
      <c r="AG8585">
        <v>0.85</v>
      </c>
      <c r="AH8585">
        <v>0.95455267399999999</v>
      </c>
      <c r="AI8585">
        <v>3.7071478999999997E-2</v>
      </c>
      <c r="AJ8585">
        <v>0.47530096100000002</v>
      </c>
      <c r="AK8585">
        <v>0.1452136960177057</v>
      </c>
      <c r="AL8585">
        <v>0</v>
      </c>
    </row>
    <row r="8586" spans="1:38" x14ac:dyDescent="0.35">
      <c r="A8586" t="s">
        <v>8710</v>
      </c>
      <c r="B8586">
        <v>75437.675394803431</v>
      </c>
      <c r="C8586">
        <v>73283.44907392317</v>
      </c>
      <c r="D8586">
        <v>1723.4445162809479</v>
      </c>
      <c r="E8586">
        <v>430.78180459931917</v>
      </c>
      <c r="F8586">
        <v>7.7834233545487103E-2</v>
      </c>
      <c r="G8586">
        <v>0.211167551274176</v>
      </c>
      <c r="H8586">
        <v>0.2127052236124396</v>
      </c>
      <c r="I8586">
        <v>0.18337488488235251</v>
      </c>
      <c r="J8586">
        <v>358</v>
      </c>
      <c r="K8586">
        <v>16</v>
      </c>
      <c r="L8586" t="str">
        <f>VLOOKUP(J8586,Clustering!$D$3:$E$367,2,FALSE)</f>
        <v>Winter Peak</v>
      </c>
      <c r="M8586">
        <v>0.68921342900000004</v>
      </c>
      <c r="N8586">
        <v>0.38320937100000002</v>
      </c>
      <c r="O8586">
        <v>0.38320937100000002</v>
      </c>
      <c r="P8586">
        <v>0.95517324000000003</v>
      </c>
      <c r="Q8586">
        <v>0.326409793</v>
      </c>
      <c r="R8586">
        <v>0.2127052236124396</v>
      </c>
      <c r="S8586">
        <v>7.7834233545487103E-2</v>
      </c>
      <c r="T8586">
        <v>0.53717696800000003</v>
      </c>
      <c r="U8586">
        <v>0.666411007</v>
      </c>
      <c r="V8586">
        <v>0.85008076700000001</v>
      </c>
      <c r="W8586">
        <v>3.8328138999999997E-2</v>
      </c>
      <c r="X8586">
        <v>1.332757E-3</v>
      </c>
      <c r="Y8586">
        <v>0.18337488488235251</v>
      </c>
      <c r="Z8586">
        <v>0.49837106599999997</v>
      </c>
      <c r="AA8586">
        <v>0.666411007</v>
      </c>
      <c r="AB8586">
        <v>0</v>
      </c>
      <c r="AC8586">
        <v>0</v>
      </c>
      <c r="AD8586">
        <v>0.85</v>
      </c>
      <c r="AE8586">
        <v>0.85</v>
      </c>
      <c r="AF8586">
        <v>0.85</v>
      </c>
      <c r="AG8586">
        <v>0.85</v>
      </c>
      <c r="AH8586">
        <v>0.95517324000000003</v>
      </c>
      <c r="AI8586">
        <v>3.8328138999999997E-2</v>
      </c>
      <c r="AJ8586">
        <v>0.52360444100000003</v>
      </c>
      <c r="AK8586">
        <v>5.4483963481840897E-2</v>
      </c>
      <c r="AL8586">
        <v>0</v>
      </c>
    </row>
    <row r="8587" spans="1:38" x14ac:dyDescent="0.35">
      <c r="A8587" t="s">
        <v>8711</v>
      </c>
      <c r="B8587">
        <v>79290.289225346045</v>
      </c>
      <c r="C8587">
        <v>78793.249091440433</v>
      </c>
      <c r="D8587">
        <v>45.637390243157</v>
      </c>
      <c r="E8587">
        <v>451.40274366246052</v>
      </c>
      <c r="F8587">
        <v>2.0610766735082E-3</v>
      </c>
      <c r="G8587">
        <v>0.22127585473650019</v>
      </c>
      <c r="H8587">
        <v>0.22305119926038119</v>
      </c>
      <c r="I8587">
        <v>0.1891873812334291</v>
      </c>
      <c r="J8587">
        <v>358</v>
      </c>
      <c r="K8587">
        <v>17</v>
      </c>
      <c r="L8587" t="str">
        <f>VLOOKUP(J8587,Clustering!$D$3:$E$367,2,FALSE)</f>
        <v>Winter Peak</v>
      </c>
      <c r="M8587">
        <v>0.67362213800000004</v>
      </c>
      <c r="N8587">
        <v>0.38985716300000001</v>
      </c>
      <c r="O8587">
        <v>0.38985716300000001</v>
      </c>
      <c r="P8587">
        <v>0.95628212000000001</v>
      </c>
      <c r="Q8587">
        <v>0.35070372300000002</v>
      </c>
      <c r="R8587">
        <v>0.22305119926038119</v>
      </c>
      <c r="S8587">
        <v>2.0610766735082E-3</v>
      </c>
      <c r="T8587">
        <v>0.51413027099999997</v>
      </c>
      <c r="U8587">
        <v>0.666411007</v>
      </c>
      <c r="V8587">
        <v>0.85008076700000001</v>
      </c>
      <c r="W8587">
        <v>3.7979066999999998E-2</v>
      </c>
      <c r="X8587">
        <v>1.332757E-3</v>
      </c>
      <c r="Y8587">
        <v>0.1891873812334291</v>
      </c>
      <c r="Z8587">
        <v>0.57013370200000002</v>
      </c>
      <c r="AA8587">
        <v>0.666411007</v>
      </c>
      <c r="AB8587">
        <v>0</v>
      </c>
      <c r="AC8587">
        <v>0</v>
      </c>
      <c r="AD8587">
        <v>0.85</v>
      </c>
      <c r="AE8587">
        <v>0.85</v>
      </c>
      <c r="AF8587">
        <v>0.85</v>
      </c>
      <c r="AG8587">
        <v>0.85</v>
      </c>
      <c r="AH8587">
        <v>0.95628212000000001</v>
      </c>
      <c r="AI8587">
        <v>3.7979066999999998E-2</v>
      </c>
      <c r="AJ8587">
        <v>0.55688288600000002</v>
      </c>
      <c r="AK8587">
        <v>1.4427536714557E-3</v>
      </c>
      <c r="AL8587">
        <v>6.3622014000000005E-2</v>
      </c>
    </row>
    <row r="8588" spans="1:38" x14ac:dyDescent="0.35">
      <c r="A8588" t="s">
        <v>8712</v>
      </c>
      <c r="B8588">
        <v>80326.957984143635</v>
      </c>
      <c r="C8588">
        <v>79881.532756762768</v>
      </c>
      <c r="D8588">
        <v>0</v>
      </c>
      <c r="E8588">
        <v>445.42522738087172</v>
      </c>
      <c r="F8588">
        <v>0</v>
      </c>
      <c r="G8588">
        <v>0.21834569969650569</v>
      </c>
      <c r="H8588">
        <v>0.21977664774462491</v>
      </c>
      <c r="I8588">
        <v>0.1924820220222882</v>
      </c>
      <c r="J8588">
        <v>358</v>
      </c>
      <c r="K8588">
        <v>18</v>
      </c>
      <c r="L8588" t="str">
        <f>VLOOKUP(J8588,Clustering!$D$3:$E$367,2,FALSE)</f>
        <v>Winter Peak</v>
      </c>
      <c r="M8588">
        <v>0.67847749700000004</v>
      </c>
      <c r="N8588">
        <v>0.40517409999999998</v>
      </c>
      <c r="O8588">
        <v>0.40517409999999998</v>
      </c>
      <c r="P8588">
        <v>0.95672974200000005</v>
      </c>
      <c r="Q8588">
        <v>0.36572315399999999</v>
      </c>
      <c r="R8588">
        <v>0.21977664774462491</v>
      </c>
      <c r="S8588">
        <v>0</v>
      </c>
      <c r="T8588">
        <v>0.25986096400000003</v>
      </c>
      <c r="U8588">
        <v>0.666411007</v>
      </c>
      <c r="V8588">
        <v>0.85008076700000001</v>
      </c>
      <c r="W8588">
        <v>3.9584798999999997E-2</v>
      </c>
      <c r="X8588">
        <v>1.332757E-3</v>
      </c>
      <c r="Y8588">
        <v>0.1924820220222882</v>
      </c>
      <c r="Z8588">
        <v>0.60387962799999995</v>
      </c>
      <c r="AA8588">
        <v>0.666411007</v>
      </c>
      <c r="AB8588">
        <v>0</v>
      </c>
      <c r="AC8588">
        <v>0</v>
      </c>
      <c r="AD8588">
        <v>0.85</v>
      </c>
      <c r="AE8588">
        <v>0.85</v>
      </c>
      <c r="AF8588">
        <v>0.85</v>
      </c>
      <c r="AG8588">
        <v>0.85</v>
      </c>
      <c r="AH8588">
        <v>0.95672974200000005</v>
      </c>
      <c r="AI8588">
        <v>3.9584798999999997E-2</v>
      </c>
      <c r="AJ8588">
        <v>0.59722662000000004</v>
      </c>
      <c r="AK8588">
        <v>0</v>
      </c>
      <c r="AL8588">
        <v>0.28409189499999998</v>
      </c>
    </row>
    <row r="8589" spans="1:38" x14ac:dyDescent="0.35">
      <c r="A8589" t="s">
        <v>8713</v>
      </c>
      <c r="B8589">
        <v>79179.444034385917</v>
      </c>
      <c r="C8589">
        <v>78753.046945294715</v>
      </c>
      <c r="D8589">
        <v>0</v>
      </c>
      <c r="E8589">
        <v>426.39708909120719</v>
      </c>
      <c r="F8589">
        <v>0</v>
      </c>
      <c r="G8589">
        <v>0.2090181809270622</v>
      </c>
      <c r="H8589">
        <v>0.20997308247045879</v>
      </c>
      <c r="I8589">
        <v>0.19175880819058741</v>
      </c>
      <c r="J8589">
        <v>358</v>
      </c>
      <c r="K8589">
        <v>19</v>
      </c>
      <c r="L8589" t="str">
        <f>VLOOKUP(J8589,Clustering!$D$3:$E$367,2,FALSE)</f>
        <v>Winter Peak</v>
      </c>
      <c r="M8589">
        <v>0.71147436100000006</v>
      </c>
      <c r="N8589">
        <v>0.431410295</v>
      </c>
      <c r="O8589">
        <v>0.431410295</v>
      </c>
      <c r="P8589">
        <v>0.95738082700000005</v>
      </c>
      <c r="Q8589">
        <v>0.37648707999999997</v>
      </c>
      <c r="R8589">
        <v>0.20997308247045879</v>
      </c>
      <c r="S8589">
        <v>0</v>
      </c>
      <c r="T8589">
        <v>0</v>
      </c>
      <c r="U8589">
        <v>0.666411007</v>
      </c>
      <c r="V8589">
        <v>0.85008076700000001</v>
      </c>
      <c r="W8589">
        <v>3.7664902E-2</v>
      </c>
      <c r="X8589">
        <v>1.332757E-3</v>
      </c>
      <c r="Y8589">
        <v>0.19175880819058741</v>
      </c>
      <c r="Z8589">
        <v>0.60098836899999997</v>
      </c>
      <c r="AA8589">
        <v>0.666411007</v>
      </c>
      <c r="AB8589">
        <v>0</v>
      </c>
      <c r="AC8589">
        <v>0</v>
      </c>
      <c r="AD8589">
        <v>0.85</v>
      </c>
      <c r="AE8589">
        <v>0.85</v>
      </c>
      <c r="AF8589">
        <v>0.85</v>
      </c>
      <c r="AG8589">
        <v>0.85</v>
      </c>
      <c r="AH8589">
        <v>0.95738082700000005</v>
      </c>
      <c r="AI8589">
        <v>3.7664902E-2</v>
      </c>
      <c r="AJ8589">
        <v>0.60934626000000003</v>
      </c>
      <c r="AK8589">
        <v>0</v>
      </c>
      <c r="AL8589">
        <v>0.16713787699999999</v>
      </c>
    </row>
    <row r="8590" spans="1:38" x14ac:dyDescent="0.35">
      <c r="A8590" t="s">
        <v>8714</v>
      </c>
      <c r="B8590">
        <v>76945.818666870895</v>
      </c>
      <c r="C8590">
        <v>76530.97233350559</v>
      </c>
      <c r="D8590">
        <v>0</v>
      </c>
      <c r="E8590">
        <v>414.8463333653072</v>
      </c>
      <c r="F8590">
        <v>0</v>
      </c>
      <c r="G8590">
        <v>0.2033560457673074</v>
      </c>
      <c r="H8590">
        <v>0.20418737181685259</v>
      </c>
      <c r="I8590">
        <v>0.18833023891437631</v>
      </c>
      <c r="J8590">
        <v>358</v>
      </c>
      <c r="K8590">
        <v>20</v>
      </c>
      <c r="L8590" t="str">
        <f>VLOOKUP(J8590,Clustering!$D$3:$E$367,2,FALSE)</f>
        <v>Winter Peak</v>
      </c>
      <c r="M8590">
        <v>0.73125289699999996</v>
      </c>
      <c r="N8590">
        <v>0.435973626</v>
      </c>
      <c r="O8590">
        <v>0.435973626</v>
      </c>
      <c r="P8590">
        <v>0.95737065399999999</v>
      </c>
      <c r="Q8590">
        <v>0.38987940599999998</v>
      </c>
      <c r="R8590">
        <v>0.20418737181685259</v>
      </c>
      <c r="S8590">
        <v>0</v>
      </c>
      <c r="T8590">
        <v>0</v>
      </c>
      <c r="U8590">
        <v>0.666411007</v>
      </c>
      <c r="V8590">
        <v>0.85008076700000001</v>
      </c>
      <c r="W8590">
        <v>3.5710097000000003E-2</v>
      </c>
      <c r="X8590">
        <v>8.3274279999999996E-3</v>
      </c>
      <c r="Y8590">
        <v>0.18833023891437631</v>
      </c>
      <c r="Z8590">
        <v>0.59436043900000002</v>
      </c>
      <c r="AA8590">
        <v>0.666411007</v>
      </c>
      <c r="AB8590">
        <v>0</v>
      </c>
      <c r="AC8590">
        <v>0</v>
      </c>
      <c r="AD8590">
        <v>0.85</v>
      </c>
      <c r="AE8590">
        <v>0.85</v>
      </c>
      <c r="AF8590">
        <v>0.85</v>
      </c>
      <c r="AG8590">
        <v>0.85</v>
      </c>
      <c r="AH8590">
        <v>0.95737065399999999</v>
      </c>
      <c r="AI8590">
        <v>3.5710097000000003E-2</v>
      </c>
      <c r="AJ8590">
        <v>0.594400292</v>
      </c>
      <c r="AK8590">
        <v>0</v>
      </c>
      <c r="AL8590">
        <v>0.178381871</v>
      </c>
    </row>
    <row r="8591" spans="1:38" x14ac:dyDescent="0.35">
      <c r="A8591" t="s">
        <v>8715</v>
      </c>
      <c r="B8591">
        <v>74034.302178033919</v>
      </c>
      <c r="C8591">
        <v>73620.704560734172</v>
      </c>
      <c r="D8591">
        <v>0</v>
      </c>
      <c r="E8591">
        <v>413.59761729975207</v>
      </c>
      <c r="F8591">
        <v>0</v>
      </c>
      <c r="G8591">
        <v>0.2027439300488981</v>
      </c>
      <c r="H8591">
        <v>0.20368513998928259</v>
      </c>
      <c r="I8591">
        <v>0.18573202625974761</v>
      </c>
      <c r="J8591">
        <v>358</v>
      </c>
      <c r="K8591">
        <v>21</v>
      </c>
      <c r="L8591" t="str">
        <f>VLOOKUP(J8591,Clustering!$D$3:$E$367,2,FALSE)</f>
        <v>Winter Peak</v>
      </c>
      <c r="M8591">
        <v>0.71886395400000003</v>
      </c>
      <c r="N8591">
        <v>0.43150889799999997</v>
      </c>
      <c r="O8591">
        <v>0.43150889799999997</v>
      </c>
      <c r="P8591">
        <v>0.958357456</v>
      </c>
      <c r="Q8591">
        <v>0.40506154799999999</v>
      </c>
      <c r="R8591">
        <v>0.20368513998928259</v>
      </c>
      <c r="S8591">
        <v>0</v>
      </c>
      <c r="T8591">
        <v>0</v>
      </c>
      <c r="U8591">
        <v>0.66522140699999999</v>
      </c>
      <c r="V8591">
        <v>0.85008076700000001</v>
      </c>
      <c r="W8591">
        <v>3.2079745E-2</v>
      </c>
      <c r="X8591">
        <v>1.1965494E-2</v>
      </c>
      <c r="Y8591">
        <v>0.18573202625974761</v>
      </c>
      <c r="Z8591">
        <v>0.57434074899999998</v>
      </c>
      <c r="AA8591">
        <v>0.66522140699999999</v>
      </c>
      <c r="AB8591">
        <v>0</v>
      </c>
      <c r="AC8591">
        <v>0</v>
      </c>
      <c r="AD8591">
        <v>0.85</v>
      </c>
      <c r="AE8591">
        <v>0.85</v>
      </c>
      <c r="AF8591">
        <v>0.85</v>
      </c>
      <c r="AG8591">
        <v>0.85</v>
      </c>
      <c r="AH8591">
        <v>0.958357456</v>
      </c>
      <c r="AI8591">
        <v>3.2079745E-2</v>
      </c>
      <c r="AJ8591">
        <v>0.57799333200000003</v>
      </c>
      <c r="AK8591">
        <v>0</v>
      </c>
      <c r="AL8591">
        <v>0.14373493100000001</v>
      </c>
    </row>
    <row r="8592" spans="1:38" x14ac:dyDescent="0.35">
      <c r="A8592" t="s">
        <v>8716</v>
      </c>
      <c r="B8592">
        <v>69507.576760356067</v>
      </c>
      <c r="C8592">
        <v>69088.266148390627</v>
      </c>
      <c r="D8592">
        <v>0</v>
      </c>
      <c r="E8592">
        <v>419.31061196543601</v>
      </c>
      <c r="F8592">
        <v>0</v>
      </c>
      <c r="G8592">
        <v>0.20554441763011569</v>
      </c>
      <c r="H8592">
        <v>0.20665835240849689</v>
      </c>
      <c r="I8592">
        <v>0.18541059789010281</v>
      </c>
      <c r="J8592">
        <v>358</v>
      </c>
      <c r="K8592">
        <v>22</v>
      </c>
      <c r="L8592" t="str">
        <f>VLOOKUP(J8592,Clustering!$D$3:$E$367,2,FALSE)</f>
        <v>Winter Peak</v>
      </c>
      <c r="M8592">
        <v>0.703445451</v>
      </c>
      <c r="N8592">
        <v>0.41925455900000003</v>
      </c>
      <c r="O8592">
        <v>0.41925455900000003</v>
      </c>
      <c r="P8592">
        <v>0.95915096700000002</v>
      </c>
      <c r="Q8592">
        <v>0.39444781699999998</v>
      </c>
      <c r="R8592">
        <v>0.20665835240849689</v>
      </c>
      <c r="S8592">
        <v>0</v>
      </c>
      <c r="T8592">
        <v>0</v>
      </c>
      <c r="U8592">
        <v>0.66522140699999999</v>
      </c>
      <c r="V8592">
        <v>0.85008076700000001</v>
      </c>
      <c r="W8592">
        <v>2.6354959000000001E-2</v>
      </c>
      <c r="X8592">
        <v>1.332757E-3</v>
      </c>
      <c r="Y8592">
        <v>0.18541059789010281</v>
      </c>
      <c r="Z8592">
        <v>0.52617750699999999</v>
      </c>
      <c r="AA8592">
        <v>0.66522140699999999</v>
      </c>
      <c r="AB8592">
        <v>0</v>
      </c>
      <c r="AC8592">
        <v>0</v>
      </c>
      <c r="AD8592">
        <v>0.85</v>
      </c>
      <c r="AE8592">
        <v>0.85</v>
      </c>
      <c r="AF8592">
        <v>0.85</v>
      </c>
      <c r="AG8592">
        <v>0.85</v>
      </c>
      <c r="AH8592">
        <v>0.95915096700000002</v>
      </c>
      <c r="AI8592">
        <v>2.6354959000000001E-2</v>
      </c>
      <c r="AJ8592">
        <v>0.55812114700000004</v>
      </c>
      <c r="AK8592">
        <v>0</v>
      </c>
      <c r="AL8592">
        <v>0.11545799900000001</v>
      </c>
    </row>
    <row r="8593" spans="1:38" x14ac:dyDescent="0.35">
      <c r="A8593" t="s">
        <v>8717</v>
      </c>
      <c r="B8593">
        <v>64764.488949281731</v>
      </c>
      <c r="C8593">
        <v>64337.029333259867</v>
      </c>
      <c r="D8593">
        <v>0</v>
      </c>
      <c r="E8593">
        <v>427.45961602186088</v>
      </c>
      <c r="F8593">
        <v>0</v>
      </c>
      <c r="G8593">
        <v>0.2095390274616965</v>
      </c>
      <c r="H8593">
        <v>0.2108369212138792</v>
      </c>
      <c r="I8593">
        <v>0.18608024032686279</v>
      </c>
      <c r="J8593">
        <v>358</v>
      </c>
      <c r="K8593">
        <v>23</v>
      </c>
      <c r="L8593" t="str">
        <f>VLOOKUP(J8593,Clustering!$D$3:$E$367,2,FALSE)</f>
        <v>Winter Peak</v>
      </c>
      <c r="M8593">
        <v>0.67689360200000004</v>
      </c>
      <c r="N8593">
        <v>0.39856180499999999</v>
      </c>
      <c r="O8593">
        <v>0.39856180499999999</v>
      </c>
      <c r="P8593">
        <v>0.95992413099999996</v>
      </c>
      <c r="Q8593">
        <v>0.36856433</v>
      </c>
      <c r="R8593">
        <v>0.2108369212138792</v>
      </c>
      <c r="S8593">
        <v>0</v>
      </c>
      <c r="T8593">
        <v>0</v>
      </c>
      <c r="U8593">
        <v>0.66359353200000004</v>
      </c>
      <c r="V8593">
        <v>0.85008076700000001</v>
      </c>
      <c r="W8593">
        <v>2.0141472000000001E-2</v>
      </c>
      <c r="X8593">
        <v>1.332757E-3</v>
      </c>
      <c r="Y8593">
        <v>0.18608024032686279</v>
      </c>
      <c r="Z8593">
        <v>0.46783033400000001</v>
      </c>
      <c r="AA8593">
        <v>0.66359353200000004</v>
      </c>
      <c r="AB8593">
        <v>0</v>
      </c>
      <c r="AC8593">
        <v>0</v>
      </c>
      <c r="AD8593">
        <v>0.85</v>
      </c>
      <c r="AE8593">
        <v>0.85</v>
      </c>
      <c r="AF8593">
        <v>0.85</v>
      </c>
      <c r="AG8593">
        <v>0.85</v>
      </c>
      <c r="AH8593">
        <v>0.95992413099999996</v>
      </c>
      <c r="AI8593">
        <v>2.0141472000000001E-2</v>
      </c>
      <c r="AJ8593">
        <v>0.53558112300000005</v>
      </c>
      <c r="AK8593">
        <v>0</v>
      </c>
      <c r="AL8593">
        <v>3.6763048E-2</v>
      </c>
    </row>
    <row r="8594" spans="1:38" x14ac:dyDescent="0.35">
      <c r="A8594" t="s">
        <v>8718</v>
      </c>
      <c r="B8594">
        <v>62574.234220235361</v>
      </c>
      <c r="C8594">
        <v>62130.278611328868</v>
      </c>
      <c r="D8594">
        <v>0</v>
      </c>
      <c r="E8594">
        <v>443.95560890649301</v>
      </c>
      <c r="F8594">
        <v>0</v>
      </c>
      <c r="G8594">
        <v>0.21762529848357501</v>
      </c>
      <c r="H8594">
        <v>0.21923423737084929</v>
      </c>
      <c r="I8594">
        <v>0.1885445244941395</v>
      </c>
      <c r="J8594">
        <v>359</v>
      </c>
      <c r="K8594">
        <v>0</v>
      </c>
      <c r="L8594" t="str">
        <f>VLOOKUP(J8594,Clustering!$D$3:$E$367,2,FALSE)</f>
        <v>Winter</v>
      </c>
      <c r="M8594">
        <v>0.38111982700000002</v>
      </c>
      <c r="N8594">
        <v>0.34822317600000002</v>
      </c>
      <c r="O8594">
        <v>0.34822317600000002</v>
      </c>
      <c r="P8594">
        <v>0.87184444400000005</v>
      </c>
      <c r="Q8594">
        <v>0.31588367499999997</v>
      </c>
      <c r="R8594">
        <v>0.21923423737084929</v>
      </c>
      <c r="S8594">
        <v>0</v>
      </c>
      <c r="T8594">
        <v>0</v>
      </c>
      <c r="U8594">
        <v>0.657144646</v>
      </c>
      <c r="V8594">
        <v>0.85008076700000001</v>
      </c>
      <c r="W8594">
        <v>1.1798644E-2</v>
      </c>
      <c r="X8594">
        <v>1.215481E-3</v>
      </c>
      <c r="Y8594">
        <v>0.1885445244941395</v>
      </c>
      <c r="Z8594">
        <v>0.39122171900000002</v>
      </c>
      <c r="AA8594">
        <v>0.657144646</v>
      </c>
      <c r="AB8594">
        <v>0</v>
      </c>
      <c r="AC8594">
        <v>0</v>
      </c>
      <c r="AD8594">
        <v>0.85</v>
      </c>
      <c r="AE8594">
        <v>0.85</v>
      </c>
      <c r="AF8594">
        <v>0.85</v>
      </c>
      <c r="AG8594">
        <v>0.85</v>
      </c>
      <c r="AH8594">
        <v>0.87184444400000005</v>
      </c>
      <c r="AI8594">
        <v>1.1798644E-2</v>
      </c>
      <c r="AJ8594">
        <v>0.48528400100000002</v>
      </c>
      <c r="AK8594">
        <v>0</v>
      </c>
      <c r="AL8594">
        <v>2.92049E-3</v>
      </c>
    </row>
    <row r="8595" spans="1:38" x14ac:dyDescent="0.35">
      <c r="A8595" t="s">
        <v>8719</v>
      </c>
      <c r="B8595">
        <v>61827.198228900583</v>
      </c>
      <c r="C8595">
        <v>61360.524346991158</v>
      </c>
      <c r="D8595">
        <v>0</v>
      </c>
      <c r="E8595">
        <v>466.67388190941512</v>
      </c>
      <c r="F8595">
        <v>0</v>
      </c>
      <c r="G8595">
        <v>0.22876170681834071</v>
      </c>
      <c r="H8595">
        <v>0.23070521231254781</v>
      </c>
      <c r="I8595">
        <v>0.19363380701351529</v>
      </c>
      <c r="J8595">
        <v>359</v>
      </c>
      <c r="K8595">
        <v>1</v>
      </c>
      <c r="L8595" t="str">
        <f>VLOOKUP(J8595,Clustering!$D$3:$E$367,2,FALSE)</f>
        <v>Winter</v>
      </c>
      <c r="M8595">
        <v>0.36674381499999997</v>
      </c>
      <c r="N8595">
        <v>0.332310679</v>
      </c>
      <c r="O8595">
        <v>0.332310679</v>
      </c>
      <c r="P8595">
        <v>0.87604598099999997</v>
      </c>
      <c r="Q8595">
        <v>0.28157679000000002</v>
      </c>
      <c r="R8595">
        <v>0.23070521231254781</v>
      </c>
      <c r="S8595">
        <v>0</v>
      </c>
      <c r="T8595">
        <v>0</v>
      </c>
      <c r="U8595">
        <v>0.657144646</v>
      </c>
      <c r="V8595">
        <v>0.85008076700000001</v>
      </c>
      <c r="W8595">
        <v>9.7740250000000004E-3</v>
      </c>
      <c r="X8595">
        <v>8.1967499999999996E-4</v>
      </c>
      <c r="Y8595">
        <v>0.19363380701351529</v>
      </c>
      <c r="Z8595">
        <v>0.37856238800000003</v>
      </c>
      <c r="AA8595">
        <v>0.657144646</v>
      </c>
      <c r="AB8595">
        <v>0</v>
      </c>
      <c r="AC8595">
        <v>0</v>
      </c>
      <c r="AD8595">
        <v>0.85</v>
      </c>
      <c r="AE8595">
        <v>0.85</v>
      </c>
      <c r="AF8595">
        <v>0.85</v>
      </c>
      <c r="AG8595">
        <v>0.85</v>
      </c>
      <c r="AH8595">
        <v>0.87604598099999997</v>
      </c>
      <c r="AI8595">
        <v>9.7740250000000004E-3</v>
      </c>
      <c r="AJ8595">
        <v>0.47769700399999998</v>
      </c>
      <c r="AK8595">
        <v>0</v>
      </c>
      <c r="AL8595">
        <v>0</v>
      </c>
    </row>
    <row r="8596" spans="1:38" x14ac:dyDescent="0.35">
      <c r="A8596" t="s">
        <v>8720</v>
      </c>
      <c r="B8596">
        <v>61622.28844868733</v>
      </c>
      <c r="C8596">
        <v>61126.877095866177</v>
      </c>
      <c r="D8596">
        <v>0</v>
      </c>
      <c r="E8596">
        <v>495.41135282115232</v>
      </c>
      <c r="F8596">
        <v>0</v>
      </c>
      <c r="G8596">
        <v>0.24284870236330999</v>
      </c>
      <c r="H8596">
        <v>0.24510922112725489</v>
      </c>
      <c r="I8596">
        <v>0.20199094462427991</v>
      </c>
      <c r="J8596">
        <v>359</v>
      </c>
      <c r="K8596">
        <v>2</v>
      </c>
      <c r="L8596" t="str">
        <f>VLOOKUP(J8596,Clustering!$D$3:$E$367,2,FALSE)</f>
        <v>Winter</v>
      </c>
      <c r="M8596">
        <v>0.34678673100000001</v>
      </c>
      <c r="N8596">
        <v>0.32201064499999998</v>
      </c>
      <c r="O8596">
        <v>0.32201064499999998</v>
      </c>
      <c r="P8596">
        <v>0.87630031100000005</v>
      </c>
      <c r="Q8596">
        <v>0.249247464</v>
      </c>
      <c r="R8596">
        <v>0.24510922112725489</v>
      </c>
      <c r="S8596">
        <v>0</v>
      </c>
      <c r="T8596">
        <v>0</v>
      </c>
      <c r="U8596">
        <v>0.657144646</v>
      </c>
      <c r="V8596">
        <v>0.85008076700000001</v>
      </c>
      <c r="W8596">
        <v>9.8438390000000001E-3</v>
      </c>
      <c r="X8596">
        <v>7.9998899999999997E-4</v>
      </c>
      <c r="Y8596">
        <v>0.20199094462427991</v>
      </c>
      <c r="Z8596">
        <v>0.37270639</v>
      </c>
      <c r="AA8596">
        <v>0.657144646</v>
      </c>
      <c r="AB8596">
        <v>0</v>
      </c>
      <c r="AC8596">
        <v>0</v>
      </c>
      <c r="AD8596">
        <v>0.85</v>
      </c>
      <c r="AE8596">
        <v>0.85</v>
      </c>
      <c r="AF8596">
        <v>0.85</v>
      </c>
      <c r="AG8596">
        <v>0.85</v>
      </c>
      <c r="AH8596">
        <v>0.87630031100000005</v>
      </c>
      <c r="AI8596">
        <v>9.8438390000000001E-3</v>
      </c>
      <c r="AJ8596">
        <v>0.47490738599999999</v>
      </c>
      <c r="AK8596">
        <v>0</v>
      </c>
      <c r="AL8596">
        <v>0</v>
      </c>
    </row>
    <row r="8597" spans="1:38" x14ac:dyDescent="0.35">
      <c r="A8597" t="s">
        <v>8721</v>
      </c>
      <c r="B8597">
        <v>61724.504936469923</v>
      </c>
      <c r="C8597">
        <v>61196.171959885149</v>
      </c>
      <c r="D8597">
        <v>0</v>
      </c>
      <c r="E8597">
        <v>528.33297658476636</v>
      </c>
      <c r="F8597">
        <v>0</v>
      </c>
      <c r="G8597">
        <v>0.2589867532278266</v>
      </c>
      <c r="H8597">
        <v>0.26152215725224198</v>
      </c>
      <c r="I8597">
        <v>0.21316058046943639</v>
      </c>
      <c r="J8597">
        <v>359</v>
      </c>
      <c r="K8597">
        <v>3</v>
      </c>
      <c r="L8597" t="str">
        <f>VLOOKUP(J8597,Clustering!$D$3:$E$367,2,FALSE)</f>
        <v>Winter</v>
      </c>
      <c r="M8597">
        <v>0.33380454700000001</v>
      </c>
      <c r="N8597">
        <v>0.317062764</v>
      </c>
      <c r="O8597">
        <v>0.317062764</v>
      </c>
      <c r="P8597">
        <v>0.87560853299999997</v>
      </c>
      <c r="Q8597">
        <v>0.23437822699999999</v>
      </c>
      <c r="R8597">
        <v>0.26152215725224198</v>
      </c>
      <c r="S8597">
        <v>0</v>
      </c>
      <c r="T8597">
        <v>0</v>
      </c>
      <c r="U8597">
        <v>0.657144646</v>
      </c>
      <c r="V8597">
        <v>0.85008076700000001</v>
      </c>
      <c r="W8597">
        <v>9.8089319999999994E-3</v>
      </c>
      <c r="X8597">
        <v>7.9998899999999997E-4</v>
      </c>
      <c r="Y8597">
        <v>0.21316058046943639</v>
      </c>
      <c r="Z8597">
        <v>0.37638828099999999</v>
      </c>
      <c r="AA8597">
        <v>0.657144646</v>
      </c>
      <c r="AB8597">
        <v>0</v>
      </c>
      <c r="AC8597">
        <v>0</v>
      </c>
      <c r="AD8597">
        <v>0.85</v>
      </c>
      <c r="AE8597">
        <v>0.85</v>
      </c>
      <c r="AF8597">
        <v>0.85</v>
      </c>
      <c r="AG8597">
        <v>0.85</v>
      </c>
      <c r="AH8597">
        <v>0.87560853299999997</v>
      </c>
      <c r="AI8597">
        <v>9.8089319999999994E-3</v>
      </c>
      <c r="AJ8597">
        <v>0.47707787299999999</v>
      </c>
      <c r="AK8597">
        <v>0</v>
      </c>
      <c r="AL8597">
        <v>0</v>
      </c>
    </row>
    <row r="8598" spans="1:38" x14ac:dyDescent="0.35">
      <c r="A8598" t="s">
        <v>8722</v>
      </c>
      <c r="B8598">
        <v>62433.739132208793</v>
      </c>
      <c r="C8598">
        <v>61877.43677070456</v>
      </c>
      <c r="D8598">
        <v>0</v>
      </c>
      <c r="E8598">
        <v>556.3023615042224</v>
      </c>
      <c r="F8598">
        <v>0</v>
      </c>
      <c r="G8598">
        <v>0.27269723603148149</v>
      </c>
      <c r="H8598">
        <v>0.27534357714696789</v>
      </c>
      <c r="I8598">
        <v>0.2248659302640007</v>
      </c>
      <c r="J8598">
        <v>359</v>
      </c>
      <c r="K8598">
        <v>4</v>
      </c>
      <c r="L8598" t="str">
        <f>VLOOKUP(J8598,Clustering!$D$3:$E$367,2,FALSE)</f>
        <v>Winter</v>
      </c>
      <c r="M8598">
        <v>0.33501406700000003</v>
      </c>
      <c r="N8598">
        <v>0.31839192799999999</v>
      </c>
      <c r="O8598">
        <v>0.31839192799999999</v>
      </c>
      <c r="P8598">
        <v>0.87687001099999995</v>
      </c>
      <c r="Q8598">
        <v>0.21500316</v>
      </c>
      <c r="R8598">
        <v>0.27534357714696789</v>
      </c>
      <c r="S8598">
        <v>0</v>
      </c>
      <c r="T8598">
        <v>0</v>
      </c>
      <c r="U8598">
        <v>0.657144646</v>
      </c>
      <c r="V8598">
        <v>0.85008076700000001</v>
      </c>
      <c r="W8598">
        <v>9.9485609999999999E-3</v>
      </c>
      <c r="X8598">
        <v>7.9998899999999997E-4</v>
      </c>
      <c r="Y8598">
        <v>0.2248659302640007</v>
      </c>
      <c r="Z8598">
        <v>0.39651858499999998</v>
      </c>
      <c r="AA8598">
        <v>0.657144646</v>
      </c>
      <c r="AB8598">
        <v>0</v>
      </c>
      <c r="AC8598">
        <v>0</v>
      </c>
      <c r="AD8598">
        <v>0.85</v>
      </c>
      <c r="AE8598">
        <v>0.85</v>
      </c>
      <c r="AF8598">
        <v>0.85</v>
      </c>
      <c r="AG8598">
        <v>0.85</v>
      </c>
      <c r="AH8598">
        <v>0.87687001099999995</v>
      </c>
      <c r="AI8598">
        <v>9.9485609999999999E-3</v>
      </c>
      <c r="AJ8598">
        <v>0.49013609200000002</v>
      </c>
      <c r="AK8598">
        <v>0</v>
      </c>
      <c r="AL8598">
        <v>0</v>
      </c>
    </row>
    <row r="8599" spans="1:38" x14ac:dyDescent="0.35">
      <c r="A8599" t="s">
        <v>8723</v>
      </c>
      <c r="B8599">
        <v>67426.91199344091</v>
      </c>
      <c r="C8599">
        <v>66853.94241374491</v>
      </c>
      <c r="D8599">
        <v>0</v>
      </c>
      <c r="E8599">
        <v>572.9695796960068</v>
      </c>
      <c r="F8599">
        <v>0</v>
      </c>
      <c r="G8599">
        <v>0.28086744102745431</v>
      </c>
      <c r="H8599">
        <v>0.28329892929567652</v>
      </c>
      <c r="I8599">
        <v>0.23691949412568039</v>
      </c>
      <c r="J8599">
        <v>359</v>
      </c>
      <c r="K8599">
        <v>5</v>
      </c>
      <c r="L8599" t="str">
        <f>VLOOKUP(J8599,Clustering!$D$3:$E$367,2,FALSE)</f>
        <v>Winter</v>
      </c>
      <c r="M8599">
        <v>0.34255341</v>
      </c>
      <c r="N8599">
        <v>0.32120210399999999</v>
      </c>
      <c r="O8599">
        <v>0.32120210399999999</v>
      </c>
      <c r="P8599">
        <v>0.878192529</v>
      </c>
      <c r="Q8599">
        <v>0.21182404699999999</v>
      </c>
      <c r="R8599">
        <v>0.28329892929567652</v>
      </c>
      <c r="S8599">
        <v>0</v>
      </c>
      <c r="T8599">
        <v>0</v>
      </c>
      <c r="U8599">
        <v>0.657144646</v>
      </c>
      <c r="V8599">
        <v>0.85008076700000001</v>
      </c>
      <c r="W8599">
        <v>1.0053282E-2</v>
      </c>
      <c r="X8599">
        <v>7.9998899999999997E-4</v>
      </c>
      <c r="Y8599">
        <v>0.23691949412568039</v>
      </c>
      <c r="Z8599">
        <v>0.45896482500000002</v>
      </c>
      <c r="AA8599">
        <v>0.657144646</v>
      </c>
      <c r="AB8599">
        <v>0</v>
      </c>
      <c r="AC8599">
        <v>0</v>
      </c>
      <c r="AD8599">
        <v>0.85</v>
      </c>
      <c r="AE8599">
        <v>0.85</v>
      </c>
      <c r="AF8599">
        <v>0.85</v>
      </c>
      <c r="AG8599">
        <v>0.85</v>
      </c>
      <c r="AH8599">
        <v>0.878192529</v>
      </c>
      <c r="AI8599">
        <v>1.0053282E-2</v>
      </c>
      <c r="AJ8599">
        <v>0.52414909300000001</v>
      </c>
      <c r="AK8599">
        <v>0</v>
      </c>
      <c r="AL8599">
        <v>0</v>
      </c>
    </row>
    <row r="8600" spans="1:38" x14ac:dyDescent="0.35">
      <c r="A8600" t="s">
        <v>8724</v>
      </c>
      <c r="B8600">
        <v>75418.491137970719</v>
      </c>
      <c r="C8600">
        <v>74851.990868294888</v>
      </c>
      <c r="D8600">
        <v>0</v>
      </c>
      <c r="E8600">
        <v>566.50026967583096</v>
      </c>
      <c r="F8600">
        <v>0</v>
      </c>
      <c r="G8600">
        <v>0.27769621062540728</v>
      </c>
      <c r="H8600">
        <v>0.27960250304476142</v>
      </c>
      <c r="I8600">
        <v>0.24324091872869461</v>
      </c>
      <c r="J8600">
        <v>359</v>
      </c>
      <c r="K8600">
        <v>6</v>
      </c>
      <c r="L8600" t="str">
        <f>VLOOKUP(J8600,Clustering!$D$3:$E$367,2,FALSE)</f>
        <v>Winter</v>
      </c>
      <c r="M8600">
        <v>0.35350244800000002</v>
      </c>
      <c r="N8600">
        <v>0.33148044500000001</v>
      </c>
      <c r="O8600">
        <v>0.33148044500000001</v>
      </c>
      <c r="P8600">
        <v>0.87913863800000003</v>
      </c>
      <c r="Q8600">
        <v>0.24668164400000001</v>
      </c>
      <c r="R8600">
        <v>0.27960250304476142</v>
      </c>
      <c r="S8600">
        <v>0</v>
      </c>
      <c r="T8600">
        <v>0</v>
      </c>
      <c r="U8600">
        <v>0.657144646</v>
      </c>
      <c r="V8600">
        <v>0.85008076700000001</v>
      </c>
      <c r="W8600">
        <v>1.008819E-2</v>
      </c>
      <c r="X8600">
        <v>7.9998899999999997E-4</v>
      </c>
      <c r="Y8600">
        <v>0.24324091872869461</v>
      </c>
      <c r="Z8600">
        <v>0.54133725899999996</v>
      </c>
      <c r="AA8600">
        <v>0.657144646</v>
      </c>
      <c r="AB8600">
        <v>0</v>
      </c>
      <c r="AC8600">
        <v>0</v>
      </c>
      <c r="AD8600">
        <v>0.85</v>
      </c>
      <c r="AE8600">
        <v>0.85</v>
      </c>
      <c r="AF8600">
        <v>0.85</v>
      </c>
      <c r="AG8600">
        <v>0.85</v>
      </c>
      <c r="AH8600">
        <v>0.87913863800000003</v>
      </c>
      <c r="AI8600">
        <v>1.008819E-2</v>
      </c>
      <c r="AJ8600">
        <v>0.55420657600000001</v>
      </c>
      <c r="AK8600">
        <v>0</v>
      </c>
      <c r="AL8600">
        <v>1.7778800000000001E-4</v>
      </c>
    </row>
    <row r="8601" spans="1:38" x14ac:dyDescent="0.35">
      <c r="A8601" t="s">
        <v>8725</v>
      </c>
      <c r="B8601">
        <v>83528.988218395185</v>
      </c>
      <c r="C8601">
        <v>82907.177117147177</v>
      </c>
      <c r="D8601">
        <v>71.838344540765547</v>
      </c>
      <c r="E8601">
        <v>549.97275670723627</v>
      </c>
      <c r="F8601">
        <v>3.2443646625613001E-3</v>
      </c>
      <c r="G8601">
        <v>0.26959448858197849</v>
      </c>
      <c r="H8601">
        <v>0.27102438342986612</v>
      </c>
      <c r="I8601">
        <v>0.2437498469806321</v>
      </c>
      <c r="J8601">
        <v>359</v>
      </c>
      <c r="K8601">
        <v>7</v>
      </c>
      <c r="L8601" t="str">
        <f>VLOOKUP(J8601,Clustering!$D$3:$E$367,2,FALSE)</f>
        <v>Winter</v>
      </c>
      <c r="M8601">
        <v>0.393335981</v>
      </c>
      <c r="N8601">
        <v>0.34858800600000001</v>
      </c>
      <c r="O8601">
        <v>0.34858800600000001</v>
      </c>
      <c r="P8601">
        <v>0.87990162900000002</v>
      </c>
      <c r="Q8601">
        <v>0.30623369</v>
      </c>
      <c r="R8601">
        <v>0.27102438342986612</v>
      </c>
      <c r="S8601">
        <v>3.2443646625613001E-3</v>
      </c>
      <c r="T8601">
        <v>0</v>
      </c>
      <c r="U8601">
        <v>0.657144646</v>
      </c>
      <c r="V8601">
        <v>0.85008076700000001</v>
      </c>
      <c r="W8601">
        <v>1.1938272999999999E-2</v>
      </c>
      <c r="X8601">
        <v>1.7261339000000001E-2</v>
      </c>
      <c r="Y8601">
        <v>0.2437498469806321</v>
      </c>
      <c r="Z8601">
        <v>0.53641226900000005</v>
      </c>
      <c r="AA8601">
        <v>0.657144646</v>
      </c>
      <c r="AB8601">
        <v>0</v>
      </c>
      <c r="AC8601">
        <v>0</v>
      </c>
      <c r="AD8601">
        <v>0.85</v>
      </c>
      <c r="AE8601">
        <v>0.85</v>
      </c>
      <c r="AF8601">
        <v>0.85</v>
      </c>
      <c r="AG8601">
        <v>0.85</v>
      </c>
      <c r="AH8601">
        <v>0.87990162900000002</v>
      </c>
      <c r="AI8601">
        <v>1.1938272999999999E-2</v>
      </c>
      <c r="AJ8601">
        <v>0.56215237900000004</v>
      </c>
      <c r="AK8601">
        <v>2.2710552637929E-3</v>
      </c>
      <c r="AL8601">
        <v>3.8224380000000001E-3</v>
      </c>
    </row>
    <row r="8602" spans="1:38" x14ac:dyDescent="0.35">
      <c r="A8602" t="s">
        <v>8726</v>
      </c>
      <c r="B8602">
        <v>81014.308926855869</v>
      </c>
      <c r="C8602">
        <v>78535.216081962193</v>
      </c>
      <c r="D8602">
        <v>1966.556291290382</v>
      </c>
      <c r="E8602">
        <v>512.53655360328526</v>
      </c>
      <c r="F8602">
        <v>8.8813652084921799E-2</v>
      </c>
      <c r="G8602">
        <v>0.25124340862906142</v>
      </c>
      <c r="H8602">
        <v>0.25193957398220668</v>
      </c>
      <c r="I8602">
        <v>0.2386605644612563</v>
      </c>
      <c r="J8602">
        <v>359</v>
      </c>
      <c r="K8602">
        <v>8</v>
      </c>
      <c r="L8602" t="str">
        <f>VLOOKUP(J8602,Clustering!$D$3:$E$367,2,FALSE)</f>
        <v>Winter</v>
      </c>
      <c r="M8602">
        <v>0.43013995399999999</v>
      </c>
      <c r="N8602">
        <v>0.36226813899999999</v>
      </c>
      <c r="O8602">
        <v>0.36226813899999999</v>
      </c>
      <c r="P8602">
        <v>0.88068496699999999</v>
      </c>
      <c r="Q8602">
        <v>0.34684873599999999</v>
      </c>
      <c r="R8602">
        <v>0.25193957398220668</v>
      </c>
      <c r="S8602">
        <v>8.8813652084921799E-2</v>
      </c>
      <c r="T8602">
        <v>0</v>
      </c>
      <c r="U8602">
        <v>0.657144646</v>
      </c>
      <c r="V8602">
        <v>0.85008076700000001</v>
      </c>
      <c r="W8602">
        <v>1.0821241000000001E-2</v>
      </c>
      <c r="X8602">
        <v>9.6505510000000003E-3</v>
      </c>
      <c r="Y8602">
        <v>0.2386605644612563</v>
      </c>
      <c r="Z8602">
        <v>0.48510019300000001</v>
      </c>
      <c r="AA8602">
        <v>0.657144646</v>
      </c>
      <c r="AB8602">
        <v>0</v>
      </c>
      <c r="AC8602">
        <v>0</v>
      </c>
      <c r="AD8602">
        <v>0.85</v>
      </c>
      <c r="AE8602">
        <v>0.85</v>
      </c>
      <c r="AF8602">
        <v>0.85</v>
      </c>
      <c r="AG8602">
        <v>0.85</v>
      </c>
      <c r="AH8602">
        <v>0.88068496699999999</v>
      </c>
      <c r="AI8602">
        <v>1.0821241000000001E-2</v>
      </c>
      <c r="AJ8602">
        <v>0.53052959700000002</v>
      </c>
      <c r="AK8602">
        <v>6.2169556459445302E-2</v>
      </c>
      <c r="AL8602">
        <v>8.8893899999999999E-5</v>
      </c>
    </row>
    <row r="8603" spans="1:38" x14ac:dyDescent="0.35">
      <c r="A8603" t="s">
        <v>8727</v>
      </c>
      <c r="B8603">
        <v>79171.096978359798</v>
      </c>
      <c r="C8603">
        <v>73770.00893741996</v>
      </c>
      <c r="D8603">
        <v>4937.1265440051693</v>
      </c>
      <c r="E8603">
        <v>463.96149693467493</v>
      </c>
      <c r="F8603">
        <v>0.22297060151316109</v>
      </c>
      <c r="G8603">
        <v>0.22743210634052691</v>
      </c>
      <c r="H8603">
        <v>0.22753110716230551</v>
      </c>
      <c r="I8603">
        <v>0.2256427154906423</v>
      </c>
      <c r="J8603">
        <v>359</v>
      </c>
      <c r="K8603">
        <v>9</v>
      </c>
      <c r="L8603" t="str">
        <f>VLOOKUP(J8603,Clustering!$D$3:$E$367,2,FALSE)</f>
        <v>Winter</v>
      </c>
      <c r="M8603">
        <v>0.432276773</v>
      </c>
      <c r="N8603">
        <v>0.35522199300000001</v>
      </c>
      <c r="O8603">
        <v>0.35522199300000001</v>
      </c>
      <c r="P8603">
        <v>0.88103085599999997</v>
      </c>
      <c r="Q8603">
        <v>0.35923976600000002</v>
      </c>
      <c r="R8603">
        <v>0.22753110716230551</v>
      </c>
      <c r="S8603">
        <v>0.22297060151316109</v>
      </c>
      <c r="T8603">
        <v>4.0275049E-2</v>
      </c>
      <c r="U8603">
        <v>0.657144646</v>
      </c>
      <c r="V8603">
        <v>0.85008076700000001</v>
      </c>
      <c r="W8603">
        <v>1.0960869999999999E-2</v>
      </c>
      <c r="X8603">
        <v>7.9998899999999997E-4</v>
      </c>
      <c r="Y8603">
        <v>0.2256427154906423</v>
      </c>
      <c r="Z8603">
        <v>0.44069996</v>
      </c>
      <c r="AA8603">
        <v>0.657144646</v>
      </c>
      <c r="AB8603">
        <v>0</v>
      </c>
      <c r="AC8603">
        <v>0</v>
      </c>
      <c r="AD8603">
        <v>0.85</v>
      </c>
      <c r="AE8603">
        <v>0.85</v>
      </c>
      <c r="AF8603">
        <v>0.85</v>
      </c>
      <c r="AG8603">
        <v>0.85</v>
      </c>
      <c r="AH8603">
        <v>0.88103085599999997</v>
      </c>
      <c r="AI8603">
        <v>1.0960869999999999E-2</v>
      </c>
      <c r="AJ8603">
        <v>0.500474584</v>
      </c>
      <c r="AK8603">
        <v>0.15607942105921269</v>
      </c>
      <c r="AL8603">
        <v>0</v>
      </c>
    </row>
    <row r="8604" spans="1:38" x14ac:dyDescent="0.35">
      <c r="A8604" t="s">
        <v>8728</v>
      </c>
      <c r="B8604">
        <v>77675.631763121943</v>
      </c>
      <c r="C8604">
        <v>69561.440479391589</v>
      </c>
      <c r="D8604">
        <v>7629.8275007422344</v>
      </c>
      <c r="E8604">
        <v>484.36378298811621</v>
      </c>
      <c r="F8604">
        <v>0.34457841258856198</v>
      </c>
      <c r="G8604">
        <v>0.23743322695495889</v>
      </c>
      <c r="H8604">
        <v>0.23829895754540589</v>
      </c>
      <c r="I8604">
        <v>0.22178557505490479</v>
      </c>
      <c r="J8604">
        <v>359</v>
      </c>
      <c r="K8604">
        <v>10</v>
      </c>
      <c r="L8604" t="str">
        <f>VLOOKUP(J8604,Clustering!$D$3:$E$367,2,FALSE)</f>
        <v>Winter</v>
      </c>
      <c r="M8604">
        <v>0.4060993</v>
      </c>
      <c r="N8604">
        <v>0.33486645999999998</v>
      </c>
      <c r="O8604">
        <v>0.33486645999999998</v>
      </c>
      <c r="P8604">
        <v>0.88084773800000005</v>
      </c>
      <c r="Q8604">
        <v>0.369640723</v>
      </c>
      <c r="R8604">
        <v>0.23829895754540589</v>
      </c>
      <c r="S8604">
        <v>0.34457841258856198</v>
      </c>
      <c r="T8604">
        <v>0.405659665</v>
      </c>
      <c r="U8604">
        <v>0.65161143899999996</v>
      </c>
      <c r="V8604">
        <v>0.85008076700000001</v>
      </c>
      <c r="W8604">
        <v>1.3544005E-2</v>
      </c>
      <c r="X8604">
        <v>7.9998899999999997E-4</v>
      </c>
      <c r="Y8604">
        <v>0.22178557505490479</v>
      </c>
      <c r="Z8604">
        <v>0.43351368800000001</v>
      </c>
      <c r="AA8604">
        <v>0.65161143899999996</v>
      </c>
      <c r="AB8604">
        <v>0</v>
      </c>
      <c r="AC8604">
        <v>0</v>
      </c>
      <c r="AD8604">
        <v>0.85</v>
      </c>
      <c r="AE8604">
        <v>0.85</v>
      </c>
      <c r="AF8604">
        <v>0.85</v>
      </c>
      <c r="AG8604">
        <v>0.85</v>
      </c>
      <c r="AH8604">
        <v>0.88084773800000005</v>
      </c>
      <c r="AI8604">
        <v>1.3544005E-2</v>
      </c>
      <c r="AJ8604">
        <v>0.48025683000000002</v>
      </c>
      <c r="AK8604">
        <v>0.24120488881199331</v>
      </c>
      <c r="AL8604">
        <v>0</v>
      </c>
    </row>
    <row r="8605" spans="1:38" x14ac:dyDescent="0.35">
      <c r="A8605" t="s">
        <v>8729</v>
      </c>
      <c r="B8605">
        <v>74228.723098204253</v>
      </c>
      <c r="C8605">
        <v>64405.199728220257</v>
      </c>
      <c r="D8605">
        <v>9305.0554388594301</v>
      </c>
      <c r="E8605">
        <v>518.46793112455305</v>
      </c>
      <c r="F8605">
        <v>0.42023508812733112</v>
      </c>
      <c r="G8605">
        <v>0.25415094662968279</v>
      </c>
      <c r="H8605">
        <v>0.25553555386760779</v>
      </c>
      <c r="I8605">
        <v>0.2291248561617942</v>
      </c>
      <c r="J8605">
        <v>359</v>
      </c>
      <c r="K8605">
        <v>11</v>
      </c>
      <c r="L8605" t="str">
        <f>VLOOKUP(J8605,Clustering!$D$3:$E$367,2,FALSE)</f>
        <v>Winter</v>
      </c>
      <c r="M8605">
        <v>0.39250083600000002</v>
      </c>
      <c r="N8605">
        <v>0.32320965400000001</v>
      </c>
      <c r="O8605">
        <v>0.32320965400000001</v>
      </c>
      <c r="P8605">
        <v>0.87126457099999999</v>
      </c>
      <c r="Q8605">
        <v>0.35241844100000003</v>
      </c>
      <c r="R8605">
        <v>0.25553555386760779</v>
      </c>
      <c r="S8605">
        <v>0.42023508812733112</v>
      </c>
      <c r="T8605">
        <v>0.54926703899999996</v>
      </c>
      <c r="U8605">
        <v>0.65161143899999996</v>
      </c>
      <c r="V8605">
        <v>0.85008076700000001</v>
      </c>
      <c r="W8605">
        <v>1.3648726999999999E-2</v>
      </c>
      <c r="X8605">
        <v>7.9998899999999997E-4</v>
      </c>
      <c r="Y8605">
        <v>0.2291248561617942</v>
      </c>
      <c r="Z8605">
        <v>0.42796056399999999</v>
      </c>
      <c r="AA8605">
        <v>0.65161143899999996</v>
      </c>
      <c r="AB8605">
        <v>0</v>
      </c>
      <c r="AC8605">
        <v>0</v>
      </c>
      <c r="AD8605">
        <v>0.85</v>
      </c>
      <c r="AE8605">
        <v>0.85</v>
      </c>
      <c r="AF8605">
        <v>0.85</v>
      </c>
      <c r="AG8605">
        <v>0.85</v>
      </c>
      <c r="AH8605">
        <v>0.87126457099999999</v>
      </c>
      <c r="AI8605">
        <v>1.3648726999999999E-2</v>
      </c>
      <c r="AJ8605">
        <v>0.46853888399999999</v>
      </c>
      <c r="AK8605">
        <v>0.29416456168913169</v>
      </c>
      <c r="AL8605">
        <v>0</v>
      </c>
    </row>
    <row r="8606" spans="1:38" x14ac:dyDescent="0.35">
      <c r="A8606" t="s">
        <v>8730</v>
      </c>
      <c r="B8606">
        <v>72539.383555275504</v>
      </c>
      <c r="C8606">
        <v>62237.961013019361</v>
      </c>
      <c r="D8606">
        <v>9743.4987662642689</v>
      </c>
      <c r="E8606">
        <v>557.92377599187921</v>
      </c>
      <c r="F8606">
        <v>0.44003607389699761</v>
      </c>
      <c r="G8606">
        <v>0.2734920470548427</v>
      </c>
      <c r="H8606">
        <v>0.27516277368904279</v>
      </c>
      <c r="I8606">
        <v>0.2432944901236353</v>
      </c>
      <c r="J8606">
        <v>359</v>
      </c>
      <c r="K8606">
        <v>12</v>
      </c>
      <c r="L8606" t="str">
        <f>VLOOKUP(J8606,Clustering!$D$3:$E$367,2,FALSE)</f>
        <v>Winter</v>
      </c>
      <c r="M8606">
        <v>0.38149996200000003</v>
      </c>
      <c r="N8606">
        <v>0.31623450199999997</v>
      </c>
      <c r="O8606">
        <v>0.31623450199999997</v>
      </c>
      <c r="P8606">
        <v>0.87097972099999998</v>
      </c>
      <c r="Q8606">
        <v>0.31489489500000001</v>
      </c>
      <c r="R8606">
        <v>0.27516277368904279</v>
      </c>
      <c r="S8606">
        <v>0.44003607389699761</v>
      </c>
      <c r="T8606">
        <v>0.54412875900000002</v>
      </c>
      <c r="U8606">
        <v>0.65161143899999996</v>
      </c>
      <c r="V8606">
        <v>0.85008076700000001</v>
      </c>
      <c r="W8606">
        <v>1.3788356E-2</v>
      </c>
      <c r="X8606">
        <v>7.9998899999999997E-4</v>
      </c>
      <c r="Y8606">
        <v>0.2432944901236353</v>
      </c>
      <c r="Z8606">
        <v>0.41662307900000001</v>
      </c>
      <c r="AA8606">
        <v>0.65161143899999996</v>
      </c>
      <c r="AB8606">
        <v>0</v>
      </c>
      <c r="AC8606">
        <v>0</v>
      </c>
      <c r="AD8606">
        <v>0.85</v>
      </c>
      <c r="AE8606">
        <v>0.85</v>
      </c>
      <c r="AF8606">
        <v>0.85</v>
      </c>
      <c r="AG8606">
        <v>0.85</v>
      </c>
      <c r="AH8606">
        <v>0.87097972099999998</v>
      </c>
      <c r="AI8606">
        <v>1.3788356E-2</v>
      </c>
      <c r="AJ8606">
        <v>0.46441040500000003</v>
      </c>
      <c r="AK8606">
        <v>0.3080252517278983</v>
      </c>
      <c r="AL8606">
        <v>0</v>
      </c>
    </row>
    <row r="8607" spans="1:38" x14ac:dyDescent="0.35">
      <c r="A8607" t="s">
        <v>8731</v>
      </c>
      <c r="B8607">
        <v>72245.832631786121</v>
      </c>
      <c r="C8607">
        <v>62548.404288422462</v>
      </c>
      <c r="D8607">
        <v>9111.6650546175752</v>
      </c>
      <c r="E8607">
        <v>585.76328874607952</v>
      </c>
      <c r="F8607">
        <v>0.41150118796963198</v>
      </c>
      <c r="G8607">
        <v>0.28713886703239189</v>
      </c>
      <c r="H8607">
        <v>0.2888636579451519</v>
      </c>
      <c r="I8607">
        <v>0.25596412502713412</v>
      </c>
      <c r="J8607">
        <v>359</v>
      </c>
      <c r="K8607">
        <v>13</v>
      </c>
      <c r="L8607" t="str">
        <f>VLOOKUP(J8607,Clustering!$D$3:$E$367,2,FALSE)</f>
        <v>Winter</v>
      </c>
      <c r="M8607">
        <v>0.37364384</v>
      </c>
      <c r="N8607">
        <v>0.31802907000000002</v>
      </c>
      <c r="O8607">
        <v>0.31802907000000002</v>
      </c>
      <c r="P8607">
        <v>0.87056261899999998</v>
      </c>
      <c r="Q8607">
        <v>0.27101312300000002</v>
      </c>
      <c r="R8607">
        <v>0.2888636579451519</v>
      </c>
      <c r="S8607">
        <v>0.41150118796963198</v>
      </c>
      <c r="T8607">
        <v>0.51601934400000005</v>
      </c>
      <c r="U8607">
        <v>0.65161143899999996</v>
      </c>
      <c r="V8607">
        <v>0.85008076700000001</v>
      </c>
      <c r="W8607">
        <v>1.0995777999999999E-2</v>
      </c>
      <c r="X8607">
        <v>7.9998899999999997E-4</v>
      </c>
      <c r="Y8607">
        <v>0.25596412502713412</v>
      </c>
      <c r="Z8607">
        <v>0.39215825700000001</v>
      </c>
      <c r="AA8607">
        <v>0.65161143899999996</v>
      </c>
      <c r="AB8607">
        <v>0</v>
      </c>
      <c r="AC8607">
        <v>0</v>
      </c>
      <c r="AD8607">
        <v>0.85</v>
      </c>
      <c r="AE8607">
        <v>0.85</v>
      </c>
      <c r="AF8607">
        <v>0.85</v>
      </c>
      <c r="AG8607">
        <v>0.85</v>
      </c>
      <c r="AH8607">
        <v>0.87056261899999998</v>
      </c>
      <c r="AI8607">
        <v>1.0995777999999999E-2</v>
      </c>
      <c r="AJ8607">
        <v>0.45540865600000002</v>
      </c>
      <c r="AK8607">
        <v>0.28805083157874239</v>
      </c>
      <c r="AL8607">
        <v>0</v>
      </c>
    </row>
    <row r="8608" spans="1:38" x14ac:dyDescent="0.35">
      <c r="A8608" t="s">
        <v>8732</v>
      </c>
      <c r="B8608">
        <v>72385.864574635998</v>
      </c>
      <c r="C8608">
        <v>64272.473718612273</v>
      </c>
      <c r="D8608">
        <v>7520.0477039848156</v>
      </c>
      <c r="E8608">
        <v>593.34315203890242</v>
      </c>
      <c r="F8608">
        <v>0.3396205353498844</v>
      </c>
      <c r="G8608">
        <v>0.29085448629357957</v>
      </c>
      <c r="H8608">
        <v>0.29262035201537528</v>
      </c>
      <c r="I8608">
        <v>0.25893733744634839</v>
      </c>
      <c r="J8608">
        <v>359</v>
      </c>
      <c r="K8608">
        <v>14</v>
      </c>
      <c r="L8608" t="str">
        <f>VLOOKUP(J8608,Clustering!$D$3:$E$367,2,FALSE)</f>
        <v>Winter</v>
      </c>
      <c r="M8608">
        <v>0.36662286300000002</v>
      </c>
      <c r="N8608">
        <v>0.31876464599999998</v>
      </c>
      <c r="O8608">
        <v>0.31876464599999998</v>
      </c>
      <c r="P8608">
        <v>0.871305263</v>
      </c>
      <c r="Q8608">
        <v>0.252226318</v>
      </c>
      <c r="R8608">
        <v>0.29262035201537528</v>
      </c>
      <c r="S8608">
        <v>0.3396205353498844</v>
      </c>
      <c r="T8608">
        <v>0.50430708800000001</v>
      </c>
      <c r="U8608">
        <v>0.65161143899999996</v>
      </c>
      <c r="V8608">
        <v>0.85008076700000001</v>
      </c>
      <c r="W8608">
        <v>1.1519386E-2</v>
      </c>
      <c r="X8608">
        <v>7.9998899999999997E-4</v>
      </c>
      <c r="Y8608">
        <v>0.25893733744634839</v>
      </c>
      <c r="Z8608">
        <v>0.38683531700000001</v>
      </c>
      <c r="AA8608">
        <v>0.65161143899999996</v>
      </c>
      <c r="AB8608">
        <v>0</v>
      </c>
      <c r="AC8608">
        <v>0</v>
      </c>
      <c r="AD8608">
        <v>0.85</v>
      </c>
      <c r="AE8608">
        <v>0.85</v>
      </c>
      <c r="AF8608">
        <v>0.85</v>
      </c>
      <c r="AG8608">
        <v>0.85</v>
      </c>
      <c r="AH8608">
        <v>0.871305263</v>
      </c>
      <c r="AI8608">
        <v>1.1519386E-2</v>
      </c>
      <c r="AJ8608">
        <v>0.45706043600000001</v>
      </c>
      <c r="AK8608">
        <v>0.2377343747449191</v>
      </c>
      <c r="AL8608">
        <v>0</v>
      </c>
    </row>
    <row r="8609" spans="1:38" x14ac:dyDescent="0.35">
      <c r="A8609" t="s">
        <v>8733</v>
      </c>
      <c r="B8609">
        <v>72926.220192124398</v>
      </c>
      <c r="C8609">
        <v>67255.597656813436</v>
      </c>
      <c r="D8609">
        <v>5092.5884113168277</v>
      </c>
      <c r="E8609">
        <v>578.03412399412684</v>
      </c>
      <c r="F8609">
        <v>0.2299915732783934</v>
      </c>
      <c r="G8609">
        <v>0.28335006078143471</v>
      </c>
      <c r="H8609">
        <v>0.28470517841287241</v>
      </c>
      <c r="I8609">
        <v>0.25885698035393728</v>
      </c>
      <c r="J8609">
        <v>359</v>
      </c>
      <c r="K8609">
        <v>15</v>
      </c>
      <c r="L8609" t="str">
        <f>VLOOKUP(J8609,Clustering!$D$3:$E$367,2,FALSE)</f>
        <v>Winter</v>
      </c>
      <c r="M8609">
        <v>0.356439854</v>
      </c>
      <c r="N8609">
        <v>0.32324712300000003</v>
      </c>
      <c r="O8609">
        <v>0.32324712300000003</v>
      </c>
      <c r="P8609">
        <v>0.87285159199999995</v>
      </c>
      <c r="Q8609">
        <v>0.24653145000000001</v>
      </c>
      <c r="R8609">
        <v>0.28470517841287241</v>
      </c>
      <c r="S8609">
        <v>0.2299915732783934</v>
      </c>
      <c r="T8609">
        <v>0.52622034200000001</v>
      </c>
      <c r="U8609">
        <v>0.65161143899999996</v>
      </c>
      <c r="V8609">
        <v>0.85008076700000001</v>
      </c>
      <c r="W8609">
        <v>1.1763737E-2</v>
      </c>
      <c r="X8609">
        <v>1.1920259999999999E-3</v>
      </c>
      <c r="Y8609">
        <v>0.25885698035393728</v>
      </c>
      <c r="Z8609">
        <v>0.41153664400000001</v>
      </c>
      <c r="AA8609">
        <v>0.65161143899999996</v>
      </c>
      <c r="AB8609">
        <v>0</v>
      </c>
      <c r="AC8609">
        <v>0</v>
      </c>
      <c r="AD8609">
        <v>0.85</v>
      </c>
      <c r="AE8609">
        <v>0.85</v>
      </c>
      <c r="AF8609">
        <v>0.85</v>
      </c>
      <c r="AG8609">
        <v>0.85</v>
      </c>
      <c r="AH8609">
        <v>0.87285159199999995</v>
      </c>
      <c r="AI8609">
        <v>1.1763737E-2</v>
      </c>
      <c r="AJ8609">
        <v>0.48176406300000002</v>
      </c>
      <c r="AK8609">
        <v>0.1609941012948754</v>
      </c>
      <c r="AL8609">
        <v>0</v>
      </c>
    </row>
    <row r="8610" spans="1:38" x14ac:dyDescent="0.35">
      <c r="A8610" t="s">
        <v>8734</v>
      </c>
      <c r="B8610">
        <v>75104.759794714599</v>
      </c>
      <c r="C8610">
        <v>72573.910912081119</v>
      </c>
      <c r="D8610">
        <v>1976.7754113260939</v>
      </c>
      <c r="E8610">
        <v>554.07347130738606</v>
      </c>
      <c r="F8610">
        <v>8.9275168175503794E-2</v>
      </c>
      <c r="G8610">
        <v>0.27160464279773822</v>
      </c>
      <c r="H8610">
        <v>0.27208911490431442</v>
      </c>
      <c r="I8610">
        <v>0.26284804927702671</v>
      </c>
      <c r="J8610">
        <v>359</v>
      </c>
      <c r="K8610">
        <v>16</v>
      </c>
      <c r="L8610" t="str">
        <f>VLOOKUP(J8610,Clustering!$D$3:$E$367,2,FALSE)</f>
        <v>Winter</v>
      </c>
      <c r="M8610">
        <v>0.34271467900000002</v>
      </c>
      <c r="N8610">
        <v>0.328885223</v>
      </c>
      <c r="O8610">
        <v>0.328885223</v>
      </c>
      <c r="P8610">
        <v>0.87551697399999995</v>
      </c>
      <c r="Q8610">
        <v>0.27001182800000001</v>
      </c>
      <c r="R8610">
        <v>0.27208911490431442</v>
      </c>
      <c r="S8610">
        <v>8.9275168175503794E-2</v>
      </c>
      <c r="T8610">
        <v>0.54155961900000005</v>
      </c>
      <c r="U8610">
        <v>0.66087779999999996</v>
      </c>
      <c r="V8610">
        <v>0.85008076700000001</v>
      </c>
      <c r="W8610">
        <v>1.2566603000000001E-2</v>
      </c>
      <c r="X8610">
        <v>1.332757E-3</v>
      </c>
      <c r="Y8610">
        <v>0.26284804927702671</v>
      </c>
      <c r="Z8610">
        <v>0.50478961899999997</v>
      </c>
      <c r="AA8610">
        <v>0.66087779999999996</v>
      </c>
      <c r="AB8610">
        <v>0</v>
      </c>
      <c r="AC8610">
        <v>0</v>
      </c>
      <c r="AD8610">
        <v>0.85</v>
      </c>
      <c r="AE8610">
        <v>0.85</v>
      </c>
      <c r="AF8610">
        <v>0.85</v>
      </c>
      <c r="AG8610">
        <v>0.85</v>
      </c>
      <c r="AH8610">
        <v>0.87551697399999995</v>
      </c>
      <c r="AI8610">
        <v>1.2566603000000001E-2</v>
      </c>
      <c r="AJ8610">
        <v>0.52016057199999999</v>
      </c>
      <c r="AK8610">
        <v>6.2492617722852702E-2</v>
      </c>
      <c r="AL8610">
        <v>0</v>
      </c>
    </row>
    <row r="8611" spans="1:38" x14ac:dyDescent="0.35">
      <c r="A8611" t="s">
        <v>8735</v>
      </c>
      <c r="B8611">
        <v>79027.211730304771</v>
      </c>
      <c r="C8611">
        <v>78432.321899260496</v>
      </c>
      <c r="D8611">
        <v>55.725281257294583</v>
      </c>
      <c r="E8611">
        <v>539.1645497869705</v>
      </c>
      <c r="F8611">
        <v>2.5166661965584001E-3</v>
      </c>
      <c r="G8611">
        <v>0.2642963479347894</v>
      </c>
      <c r="H8611">
        <v>0.26423420912111989</v>
      </c>
      <c r="I8611">
        <v>0.2654194762341851</v>
      </c>
      <c r="J8611">
        <v>359</v>
      </c>
      <c r="K8611">
        <v>17</v>
      </c>
      <c r="L8611" t="str">
        <f>VLOOKUP(J8611,Clustering!$D$3:$E$367,2,FALSE)</f>
        <v>Winter</v>
      </c>
      <c r="M8611">
        <v>0.35239084100000001</v>
      </c>
      <c r="N8611">
        <v>0.34088911</v>
      </c>
      <c r="O8611">
        <v>0.34088911</v>
      </c>
      <c r="P8611">
        <v>0.87812131699999996</v>
      </c>
      <c r="Q8611">
        <v>0.31217888100000002</v>
      </c>
      <c r="R8611">
        <v>0.26423420912111989</v>
      </c>
      <c r="S8611">
        <v>2.5166661965584001E-3</v>
      </c>
      <c r="T8611">
        <v>0.47483754</v>
      </c>
      <c r="U8611">
        <v>0.666411007</v>
      </c>
      <c r="V8611">
        <v>0.85008076700000001</v>
      </c>
      <c r="W8611">
        <v>1.2810953999999999E-2</v>
      </c>
      <c r="X8611">
        <v>1.3817619999999999E-3</v>
      </c>
      <c r="Y8611">
        <v>0.2654194762341851</v>
      </c>
      <c r="Z8611">
        <v>0.55841433200000001</v>
      </c>
      <c r="AA8611">
        <v>0.666411007</v>
      </c>
      <c r="AB8611">
        <v>0</v>
      </c>
      <c r="AC8611">
        <v>0</v>
      </c>
      <c r="AD8611">
        <v>0.85</v>
      </c>
      <c r="AE8611">
        <v>0.85</v>
      </c>
      <c r="AF8611">
        <v>0.85</v>
      </c>
      <c r="AG8611">
        <v>0.85</v>
      </c>
      <c r="AH8611">
        <v>0.87812131699999996</v>
      </c>
      <c r="AI8611">
        <v>1.2810953999999999E-2</v>
      </c>
      <c r="AJ8611">
        <v>0.56299829999999995</v>
      </c>
      <c r="AK8611">
        <v>1.7616663375908E-3</v>
      </c>
      <c r="AL8611">
        <v>0.10800175200000001</v>
      </c>
    </row>
    <row r="8612" spans="1:38" x14ac:dyDescent="0.35">
      <c r="A8612" t="s">
        <v>8736</v>
      </c>
      <c r="B8612">
        <v>79899.782645660773</v>
      </c>
      <c r="C8612">
        <v>79380.558499178092</v>
      </c>
      <c r="D8612">
        <v>0</v>
      </c>
      <c r="E8612">
        <v>519.2241464826792</v>
      </c>
      <c r="F8612">
        <v>0</v>
      </c>
      <c r="G8612">
        <v>0.25452164043268588</v>
      </c>
      <c r="H8612">
        <v>0.25408912620420621</v>
      </c>
      <c r="I8612">
        <v>0.26233912102508911</v>
      </c>
      <c r="J8612">
        <v>359</v>
      </c>
      <c r="K8612">
        <v>18</v>
      </c>
      <c r="L8612" t="str">
        <f>VLOOKUP(J8612,Clustering!$D$3:$E$367,2,FALSE)</f>
        <v>Winter</v>
      </c>
      <c r="M8612">
        <v>0.36907646100000002</v>
      </c>
      <c r="N8612">
        <v>0.35647227500000001</v>
      </c>
      <c r="O8612">
        <v>0.35647227500000001</v>
      </c>
      <c r="P8612">
        <v>0.87950487399999999</v>
      </c>
      <c r="Q8612">
        <v>0.33256775999999999</v>
      </c>
      <c r="R8612">
        <v>0.25408912620420621</v>
      </c>
      <c r="S8612">
        <v>0</v>
      </c>
      <c r="T8612">
        <v>0.15048360299999999</v>
      </c>
      <c r="U8612">
        <v>0.666411007</v>
      </c>
      <c r="V8612">
        <v>0.85008076700000001</v>
      </c>
      <c r="W8612">
        <v>1.1554293E-2</v>
      </c>
      <c r="X8612">
        <v>5.485162E-3</v>
      </c>
      <c r="Y8612">
        <v>0.26233912102508911</v>
      </c>
      <c r="Z8612">
        <v>0.57233151100000001</v>
      </c>
      <c r="AA8612">
        <v>0.666411007</v>
      </c>
      <c r="AB8612">
        <v>0</v>
      </c>
      <c r="AC8612">
        <v>0</v>
      </c>
      <c r="AD8612">
        <v>0.85</v>
      </c>
      <c r="AE8612">
        <v>0.85</v>
      </c>
      <c r="AF8612">
        <v>0.85</v>
      </c>
      <c r="AG8612">
        <v>0.85</v>
      </c>
      <c r="AH8612">
        <v>0.87950487399999999</v>
      </c>
      <c r="AI8612">
        <v>1.1554293E-2</v>
      </c>
      <c r="AJ8612">
        <v>0.600362336</v>
      </c>
      <c r="AK8612">
        <v>0</v>
      </c>
      <c r="AL8612">
        <v>0.318959985</v>
      </c>
    </row>
    <row r="8613" spans="1:38" x14ac:dyDescent="0.35">
      <c r="A8613" t="s">
        <v>8737</v>
      </c>
      <c r="B8613">
        <v>78596.505981017224</v>
      </c>
      <c r="C8613">
        <v>78099.009518374864</v>
      </c>
      <c r="D8613">
        <v>0</v>
      </c>
      <c r="E8613">
        <v>497.4964626423569</v>
      </c>
      <c r="F8613">
        <v>0</v>
      </c>
      <c r="G8613">
        <v>0.24387081502076319</v>
      </c>
      <c r="H8613">
        <v>0.24344181145972249</v>
      </c>
      <c r="I8613">
        <v>0.25162484203692947</v>
      </c>
      <c r="J8613">
        <v>359</v>
      </c>
      <c r="K8613">
        <v>19</v>
      </c>
      <c r="L8613" t="str">
        <f>VLOOKUP(J8613,Clustering!$D$3:$E$367,2,FALSE)</f>
        <v>Winter</v>
      </c>
      <c r="M8613">
        <v>0.390830546</v>
      </c>
      <c r="N8613">
        <v>0.35979912800000002</v>
      </c>
      <c r="O8613">
        <v>0.35979912800000002</v>
      </c>
      <c r="P8613">
        <v>0.87990162900000002</v>
      </c>
      <c r="Q8613">
        <v>0.35170501799999998</v>
      </c>
      <c r="R8613">
        <v>0.24344181145972249</v>
      </c>
      <c r="S8613">
        <v>0</v>
      </c>
      <c r="T8613">
        <v>0</v>
      </c>
      <c r="U8613">
        <v>0.666411007</v>
      </c>
      <c r="V8613">
        <v>0.85008076700000001</v>
      </c>
      <c r="W8613">
        <v>1.1624107999999999E-2</v>
      </c>
      <c r="X8613">
        <v>5.485162E-3</v>
      </c>
      <c r="Y8613">
        <v>0.25162484203692947</v>
      </c>
      <c r="Z8613">
        <v>0.56127240700000003</v>
      </c>
      <c r="AA8613">
        <v>0.666411007</v>
      </c>
      <c r="AB8613">
        <v>0</v>
      </c>
      <c r="AC8613">
        <v>0</v>
      </c>
      <c r="AD8613">
        <v>0.85</v>
      </c>
      <c r="AE8613">
        <v>0.85</v>
      </c>
      <c r="AF8613">
        <v>0.85</v>
      </c>
      <c r="AG8613">
        <v>0.85</v>
      </c>
      <c r="AH8613">
        <v>0.87990162900000002</v>
      </c>
      <c r="AI8613">
        <v>1.1624107999999999E-2</v>
      </c>
      <c r="AJ8613">
        <v>0.603304795</v>
      </c>
      <c r="AK8613">
        <v>0</v>
      </c>
      <c r="AL8613">
        <v>0.169455622</v>
      </c>
    </row>
    <row r="8614" spans="1:38" x14ac:dyDescent="0.35">
      <c r="A8614" t="s">
        <v>8738</v>
      </c>
      <c r="B8614">
        <v>76324.070171164451</v>
      </c>
      <c r="C8614">
        <v>75848.269231973856</v>
      </c>
      <c r="D8614">
        <v>0</v>
      </c>
      <c r="E8614">
        <v>475.8009391905955</v>
      </c>
      <c r="F8614">
        <v>0</v>
      </c>
      <c r="G8614">
        <v>0.23323575450519379</v>
      </c>
      <c r="H8614">
        <v>0.23305565726557531</v>
      </c>
      <c r="I8614">
        <v>0.23649092296615401</v>
      </c>
      <c r="J8614">
        <v>359</v>
      </c>
      <c r="K8614">
        <v>20</v>
      </c>
      <c r="L8614" t="str">
        <f>VLOOKUP(J8614,Clustering!$D$3:$E$367,2,FALSE)</f>
        <v>Winter</v>
      </c>
      <c r="M8614">
        <v>0.38392476199999997</v>
      </c>
      <c r="N8614">
        <v>0.35255577700000001</v>
      </c>
      <c r="O8614">
        <v>0.35255577700000001</v>
      </c>
      <c r="P8614">
        <v>0.88014578600000004</v>
      </c>
      <c r="Q8614">
        <v>0.35331960699999998</v>
      </c>
      <c r="R8614">
        <v>0.23305565726557531</v>
      </c>
      <c r="S8614">
        <v>0</v>
      </c>
      <c r="T8614">
        <v>0</v>
      </c>
      <c r="U8614">
        <v>0.66539358599999998</v>
      </c>
      <c r="V8614">
        <v>0.85008076700000001</v>
      </c>
      <c r="W8614">
        <v>1.1728829E-2</v>
      </c>
      <c r="X8614">
        <v>7.9215689999999998E-3</v>
      </c>
      <c r="Y8614">
        <v>0.23649092296615401</v>
      </c>
      <c r="Z8614">
        <v>0.55127099000000002</v>
      </c>
      <c r="AA8614">
        <v>0.66539358599999998</v>
      </c>
      <c r="AB8614">
        <v>0</v>
      </c>
      <c r="AC8614">
        <v>0</v>
      </c>
      <c r="AD8614">
        <v>0.85</v>
      </c>
      <c r="AE8614">
        <v>0.85</v>
      </c>
      <c r="AF8614">
        <v>0.85</v>
      </c>
      <c r="AG8614">
        <v>0.85</v>
      </c>
      <c r="AH8614">
        <v>0.88014578600000004</v>
      </c>
      <c r="AI8614">
        <v>1.1728829E-2</v>
      </c>
      <c r="AJ8614">
        <v>0.58651979099999996</v>
      </c>
      <c r="AK8614">
        <v>0</v>
      </c>
      <c r="AL8614">
        <v>0.163168005</v>
      </c>
    </row>
    <row r="8615" spans="1:38" x14ac:dyDescent="0.35">
      <c r="A8615" t="s">
        <v>8739</v>
      </c>
      <c r="B8615">
        <v>73405.781390375909</v>
      </c>
      <c r="C8615">
        <v>72941.763863291766</v>
      </c>
      <c r="D8615">
        <v>0</v>
      </c>
      <c r="E8615">
        <v>464.01752708414352</v>
      </c>
      <c r="F8615">
        <v>0</v>
      </c>
      <c r="G8615">
        <v>0.22745957210007031</v>
      </c>
      <c r="H8615">
        <v>0.2277319998933334</v>
      </c>
      <c r="I8615">
        <v>0.22253557458407611</v>
      </c>
      <c r="J8615">
        <v>359</v>
      </c>
      <c r="K8615">
        <v>21</v>
      </c>
      <c r="L8615" t="str">
        <f>VLOOKUP(J8615,Clustering!$D$3:$E$367,2,FALSE)</f>
        <v>Winter</v>
      </c>
      <c r="M8615">
        <v>0.36841410499999999</v>
      </c>
      <c r="N8615">
        <v>0.34678160499999999</v>
      </c>
      <c r="O8615">
        <v>0.34678160499999999</v>
      </c>
      <c r="P8615">
        <v>0.88021699900000006</v>
      </c>
      <c r="Q8615">
        <v>0.34293116699999998</v>
      </c>
      <c r="R8615">
        <v>0.2277319998933334</v>
      </c>
      <c r="S8615">
        <v>0</v>
      </c>
      <c r="T8615">
        <v>0</v>
      </c>
      <c r="U8615">
        <v>0.66205957400000004</v>
      </c>
      <c r="V8615">
        <v>0.85008076700000001</v>
      </c>
      <c r="W8615">
        <v>1.1763737E-2</v>
      </c>
      <c r="X8615">
        <v>6.6981300000000001E-3</v>
      </c>
      <c r="Y8615">
        <v>0.22253557458407611</v>
      </c>
      <c r="Z8615">
        <v>0.52536606900000005</v>
      </c>
      <c r="AA8615">
        <v>0.66205957400000004</v>
      </c>
      <c r="AB8615">
        <v>0</v>
      </c>
      <c r="AC8615">
        <v>0</v>
      </c>
      <c r="AD8615">
        <v>0.85</v>
      </c>
      <c r="AE8615">
        <v>0.85</v>
      </c>
      <c r="AF8615">
        <v>0.85</v>
      </c>
      <c r="AG8615">
        <v>0.85</v>
      </c>
      <c r="AH8615">
        <v>0.88021699900000006</v>
      </c>
      <c r="AI8615">
        <v>1.1763737E-2</v>
      </c>
      <c r="AJ8615">
        <v>0.56856129799999999</v>
      </c>
      <c r="AK8615">
        <v>0</v>
      </c>
      <c r="AL8615">
        <v>0.143390197</v>
      </c>
    </row>
    <row r="8616" spans="1:38" x14ac:dyDescent="0.35">
      <c r="A8616" t="s">
        <v>8740</v>
      </c>
      <c r="B8616">
        <v>68867.855643701245</v>
      </c>
      <c r="C8616">
        <v>68407.83158986886</v>
      </c>
      <c r="D8616">
        <v>0</v>
      </c>
      <c r="E8616">
        <v>460.02405383238488</v>
      </c>
      <c r="F8616">
        <v>0</v>
      </c>
      <c r="G8616">
        <v>0.2255019871727377</v>
      </c>
      <c r="H8616">
        <v>0.22610476877200669</v>
      </c>
      <c r="I8616">
        <v>0.21460700813283781</v>
      </c>
      <c r="J8616">
        <v>359</v>
      </c>
      <c r="K8616">
        <v>22</v>
      </c>
      <c r="L8616" t="str">
        <f>VLOOKUP(J8616,Clustering!$D$3:$E$367,2,FALSE)</f>
        <v>Winter</v>
      </c>
      <c r="M8616">
        <v>0.35456797800000001</v>
      </c>
      <c r="N8616">
        <v>0.33612857400000001</v>
      </c>
      <c r="O8616">
        <v>0.33612857400000001</v>
      </c>
      <c r="P8616">
        <v>0.87928106299999997</v>
      </c>
      <c r="Q8616">
        <v>0.32007659900000002</v>
      </c>
      <c r="R8616">
        <v>0.22610476877200669</v>
      </c>
      <c r="S8616">
        <v>0</v>
      </c>
      <c r="T8616">
        <v>0</v>
      </c>
      <c r="U8616">
        <v>0.66205957400000004</v>
      </c>
      <c r="V8616">
        <v>0.85008076700000001</v>
      </c>
      <c r="W8616">
        <v>1.1868458E-2</v>
      </c>
      <c r="X8616">
        <v>1.3817619999999999E-3</v>
      </c>
      <c r="Y8616">
        <v>0.21460700813283781</v>
      </c>
      <c r="Z8616">
        <v>0.46434280900000002</v>
      </c>
      <c r="AA8616">
        <v>0.66205957400000004</v>
      </c>
      <c r="AB8616">
        <v>0</v>
      </c>
      <c r="AC8616">
        <v>0</v>
      </c>
      <c r="AD8616">
        <v>0.85</v>
      </c>
      <c r="AE8616">
        <v>0.85</v>
      </c>
      <c r="AF8616">
        <v>0.85</v>
      </c>
      <c r="AG8616">
        <v>0.85</v>
      </c>
      <c r="AH8616">
        <v>0.87928106299999997</v>
      </c>
      <c r="AI8616">
        <v>1.1868458E-2</v>
      </c>
      <c r="AJ8616">
        <v>0.54641555500000005</v>
      </c>
      <c r="AK8616">
        <v>0</v>
      </c>
      <c r="AL8616">
        <v>0.12674318800000001</v>
      </c>
    </row>
    <row r="8617" spans="1:38" x14ac:dyDescent="0.35">
      <c r="A8617" t="s">
        <v>8741</v>
      </c>
      <c r="B8617">
        <v>64115.130340234311</v>
      </c>
      <c r="C8617">
        <v>63658.178276886632</v>
      </c>
      <c r="D8617">
        <v>0</v>
      </c>
      <c r="E8617">
        <v>456.95206334768062</v>
      </c>
      <c r="F8617">
        <v>0</v>
      </c>
      <c r="G8617">
        <v>0.2239961094841571</v>
      </c>
      <c r="H8617">
        <v>0.22453780546998839</v>
      </c>
      <c r="I8617">
        <v>0.2142052226707819</v>
      </c>
      <c r="J8617">
        <v>359</v>
      </c>
      <c r="K8617">
        <v>23</v>
      </c>
      <c r="L8617" t="str">
        <f>VLOOKUP(J8617,Clustering!$D$3:$E$367,2,FALSE)</f>
        <v>Winter</v>
      </c>
      <c r="M8617">
        <v>0.33817033899999999</v>
      </c>
      <c r="N8617">
        <v>0.32402214000000001</v>
      </c>
      <c r="O8617">
        <v>0.32402214000000001</v>
      </c>
      <c r="P8617">
        <v>0.876727586</v>
      </c>
      <c r="Q8617">
        <v>0.303329933</v>
      </c>
      <c r="R8617">
        <v>0.22453780546998839</v>
      </c>
      <c r="S8617">
        <v>0</v>
      </c>
      <c r="T8617">
        <v>0</v>
      </c>
      <c r="U8617">
        <v>0.660439526</v>
      </c>
      <c r="V8617">
        <v>0.85008076700000001</v>
      </c>
      <c r="W8617">
        <v>1.1659015E-2</v>
      </c>
      <c r="X8617">
        <v>1.3817619999999999E-3</v>
      </c>
      <c r="Y8617">
        <v>0.2142052226707819</v>
      </c>
      <c r="Z8617">
        <v>0.41028221999999998</v>
      </c>
      <c r="AA8617">
        <v>0.660439526</v>
      </c>
      <c r="AB8617">
        <v>0</v>
      </c>
      <c r="AC8617">
        <v>0</v>
      </c>
      <c r="AD8617">
        <v>0.85</v>
      </c>
      <c r="AE8617">
        <v>0.85</v>
      </c>
      <c r="AF8617">
        <v>0.85</v>
      </c>
      <c r="AG8617">
        <v>0.85</v>
      </c>
      <c r="AH8617">
        <v>0.876727586</v>
      </c>
      <c r="AI8617">
        <v>1.1659015E-2</v>
      </c>
      <c r="AJ8617">
        <v>0.51855926799999996</v>
      </c>
      <c r="AK8617">
        <v>0</v>
      </c>
      <c r="AL8617">
        <v>3.9796281000000003E-2</v>
      </c>
    </row>
    <row r="8618" spans="1:38" x14ac:dyDescent="0.35">
      <c r="A8618" t="s">
        <v>8742</v>
      </c>
      <c r="B8618">
        <v>61903.516844263802</v>
      </c>
      <c r="C8618">
        <v>61427.588527462103</v>
      </c>
      <c r="D8618">
        <v>0</v>
      </c>
      <c r="E8618">
        <v>475.92831680170281</v>
      </c>
      <c r="F8618">
        <v>0</v>
      </c>
      <c r="G8618">
        <v>0.2332981945106386</v>
      </c>
      <c r="H8618">
        <v>0.23430119219794879</v>
      </c>
      <c r="I8618">
        <v>0.2151695077797163</v>
      </c>
      <c r="J8618">
        <v>360</v>
      </c>
      <c r="K8618">
        <v>0</v>
      </c>
      <c r="L8618" t="str">
        <f>VLOOKUP(J8618,Clustering!$D$3:$E$367,2,FALSE)</f>
        <v>Winter</v>
      </c>
      <c r="M8618">
        <v>0.38111982700000002</v>
      </c>
      <c r="N8618">
        <v>0.34822317600000002</v>
      </c>
      <c r="O8618">
        <v>0.34822317600000002</v>
      </c>
      <c r="P8618">
        <v>0.87184444400000005</v>
      </c>
      <c r="Q8618">
        <v>0.31588367499999997</v>
      </c>
      <c r="R8618">
        <v>0.23430119219794879</v>
      </c>
      <c r="S8618">
        <v>0</v>
      </c>
      <c r="T8618">
        <v>0</v>
      </c>
      <c r="U8618">
        <v>0.657144646</v>
      </c>
      <c r="V8618">
        <v>0.85008076700000001</v>
      </c>
      <c r="W8618">
        <v>1.1798644E-2</v>
      </c>
      <c r="X8618">
        <v>1.215481E-3</v>
      </c>
      <c r="Y8618">
        <v>0.2151695077797163</v>
      </c>
      <c r="Z8618">
        <v>0.39122171900000002</v>
      </c>
      <c r="AA8618">
        <v>0.657144646</v>
      </c>
      <c r="AB8618">
        <v>0</v>
      </c>
      <c r="AC8618">
        <v>0</v>
      </c>
      <c r="AD8618">
        <v>0.85</v>
      </c>
      <c r="AE8618">
        <v>0.85</v>
      </c>
      <c r="AF8618">
        <v>0.85</v>
      </c>
      <c r="AG8618">
        <v>0.85</v>
      </c>
      <c r="AH8618">
        <v>0.87184444400000005</v>
      </c>
      <c r="AI8618">
        <v>1.1798644E-2</v>
      </c>
      <c r="AJ8618">
        <v>0.48528400100000002</v>
      </c>
      <c r="AK8618">
        <v>0</v>
      </c>
      <c r="AL8618">
        <v>2.92049E-3</v>
      </c>
    </row>
    <row r="8619" spans="1:38" x14ac:dyDescent="0.35">
      <c r="A8619" t="s">
        <v>8743</v>
      </c>
      <c r="B8619">
        <v>61111.679536941789</v>
      </c>
      <c r="C8619">
        <v>60615.070122279707</v>
      </c>
      <c r="D8619">
        <v>0</v>
      </c>
      <c r="E8619">
        <v>496.60941466207822</v>
      </c>
      <c r="F8619">
        <v>0</v>
      </c>
      <c r="G8619">
        <v>0.24343598757945009</v>
      </c>
      <c r="H8619">
        <v>0.2446471678458905</v>
      </c>
      <c r="I8619">
        <v>0.22154450377767129</v>
      </c>
      <c r="J8619">
        <v>360</v>
      </c>
      <c r="K8619">
        <v>1</v>
      </c>
      <c r="L8619" t="str">
        <f>VLOOKUP(J8619,Clustering!$D$3:$E$367,2,FALSE)</f>
        <v>Winter</v>
      </c>
      <c r="M8619">
        <v>0.36674381499999997</v>
      </c>
      <c r="N8619">
        <v>0.332310679</v>
      </c>
      <c r="O8619">
        <v>0.332310679</v>
      </c>
      <c r="P8619">
        <v>0.87604598099999997</v>
      </c>
      <c r="Q8619">
        <v>0.28157679000000002</v>
      </c>
      <c r="R8619">
        <v>0.2446471678458905</v>
      </c>
      <c r="S8619">
        <v>0</v>
      </c>
      <c r="T8619">
        <v>0</v>
      </c>
      <c r="U8619">
        <v>0.657144646</v>
      </c>
      <c r="V8619">
        <v>0.85008076700000001</v>
      </c>
      <c r="W8619">
        <v>9.7740250000000004E-3</v>
      </c>
      <c r="X8619">
        <v>8.1967499999999996E-4</v>
      </c>
      <c r="Y8619">
        <v>0.22154450377767129</v>
      </c>
      <c r="Z8619">
        <v>0.37856238800000003</v>
      </c>
      <c r="AA8619">
        <v>0.657144646</v>
      </c>
      <c r="AB8619">
        <v>0</v>
      </c>
      <c r="AC8619">
        <v>0</v>
      </c>
      <c r="AD8619">
        <v>0.85</v>
      </c>
      <c r="AE8619">
        <v>0.85</v>
      </c>
      <c r="AF8619">
        <v>0.85</v>
      </c>
      <c r="AG8619">
        <v>0.85</v>
      </c>
      <c r="AH8619">
        <v>0.87604598099999997</v>
      </c>
      <c r="AI8619">
        <v>9.7740250000000004E-3</v>
      </c>
      <c r="AJ8619">
        <v>0.47769700399999998</v>
      </c>
      <c r="AK8619">
        <v>0</v>
      </c>
      <c r="AL8619">
        <v>0</v>
      </c>
    </row>
    <row r="8620" spans="1:38" x14ac:dyDescent="0.35">
      <c r="A8620" t="s">
        <v>8744</v>
      </c>
      <c r="B8620">
        <v>60872.90829697076</v>
      </c>
      <c r="C8620">
        <v>60358.124450997908</v>
      </c>
      <c r="D8620">
        <v>0</v>
      </c>
      <c r="E8620">
        <v>514.78384597285481</v>
      </c>
      <c r="F8620">
        <v>0</v>
      </c>
      <c r="G8620">
        <v>0.25234502253571311</v>
      </c>
      <c r="H8620">
        <v>0.253908322746281</v>
      </c>
      <c r="I8620">
        <v>0.22408914503735919</v>
      </c>
      <c r="J8620">
        <v>360</v>
      </c>
      <c r="K8620">
        <v>2</v>
      </c>
      <c r="L8620" t="str">
        <f>VLOOKUP(J8620,Clustering!$D$3:$E$367,2,FALSE)</f>
        <v>Winter</v>
      </c>
      <c r="M8620">
        <v>0.34678673100000001</v>
      </c>
      <c r="N8620">
        <v>0.32201064499999998</v>
      </c>
      <c r="O8620">
        <v>0.32201064499999998</v>
      </c>
      <c r="P8620">
        <v>0.87630031100000005</v>
      </c>
      <c r="Q8620">
        <v>0.249247464</v>
      </c>
      <c r="R8620">
        <v>0.253908322746281</v>
      </c>
      <c r="S8620">
        <v>0</v>
      </c>
      <c r="T8620">
        <v>0</v>
      </c>
      <c r="U8620">
        <v>0.657144646</v>
      </c>
      <c r="V8620">
        <v>0.85008076700000001</v>
      </c>
      <c r="W8620">
        <v>9.8438390000000001E-3</v>
      </c>
      <c r="X8620">
        <v>7.9998899999999997E-4</v>
      </c>
      <c r="Y8620">
        <v>0.22408914503735919</v>
      </c>
      <c r="Z8620">
        <v>0.37270639</v>
      </c>
      <c r="AA8620">
        <v>0.657144646</v>
      </c>
      <c r="AB8620">
        <v>0</v>
      </c>
      <c r="AC8620">
        <v>0</v>
      </c>
      <c r="AD8620">
        <v>0.85</v>
      </c>
      <c r="AE8620">
        <v>0.85</v>
      </c>
      <c r="AF8620">
        <v>0.85</v>
      </c>
      <c r="AG8620">
        <v>0.85</v>
      </c>
      <c r="AH8620">
        <v>0.87630031100000005</v>
      </c>
      <c r="AI8620">
        <v>9.8438390000000001E-3</v>
      </c>
      <c r="AJ8620">
        <v>0.47490738599999999</v>
      </c>
      <c r="AK8620">
        <v>0</v>
      </c>
      <c r="AL8620">
        <v>0</v>
      </c>
    </row>
    <row r="8621" spans="1:38" x14ac:dyDescent="0.35">
      <c r="A8621" t="s">
        <v>8745</v>
      </c>
      <c r="B8621">
        <v>60958.715000409182</v>
      </c>
      <c r="C8621">
        <v>60436.056858538162</v>
      </c>
      <c r="D8621">
        <v>0</v>
      </c>
      <c r="E8621">
        <v>522.65814187101967</v>
      </c>
      <c r="F8621">
        <v>0</v>
      </c>
      <c r="G8621">
        <v>0.25620497150540178</v>
      </c>
      <c r="H8621">
        <v>0.25776546318201848</v>
      </c>
      <c r="I8621">
        <v>0.2279998568680375</v>
      </c>
      <c r="J8621">
        <v>360</v>
      </c>
      <c r="K8621">
        <v>3</v>
      </c>
      <c r="L8621" t="str">
        <f>VLOOKUP(J8621,Clustering!$D$3:$E$367,2,FALSE)</f>
        <v>Winter</v>
      </c>
      <c r="M8621">
        <v>0.33380454700000001</v>
      </c>
      <c r="N8621">
        <v>0.317062764</v>
      </c>
      <c r="O8621">
        <v>0.317062764</v>
      </c>
      <c r="P8621">
        <v>0.87560853299999997</v>
      </c>
      <c r="Q8621">
        <v>0.23437822699999999</v>
      </c>
      <c r="R8621">
        <v>0.25776546318201848</v>
      </c>
      <c r="S8621">
        <v>0</v>
      </c>
      <c r="T8621">
        <v>0</v>
      </c>
      <c r="U8621">
        <v>0.657144646</v>
      </c>
      <c r="V8621">
        <v>0.85008076700000001</v>
      </c>
      <c r="W8621">
        <v>9.8089319999999994E-3</v>
      </c>
      <c r="X8621">
        <v>7.9998899999999997E-4</v>
      </c>
      <c r="Y8621">
        <v>0.2279998568680375</v>
      </c>
      <c r="Z8621">
        <v>0.37638828099999999</v>
      </c>
      <c r="AA8621">
        <v>0.657144646</v>
      </c>
      <c r="AB8621">
        <v>0</v>
      </c>
      <c r="AC8621">
        <v>0</v>
      </c>
      <c r="AD8621">
        <v>0.85</v>
      </c>
      <c r="AE8621">
        <v>0.85</v>
      </c>
      <c r="AF8621">
        <v>0.85</v>
      </c>
      <c r="AG8621">
        <v>0.85</v>
      </c>
      <c r="AH8621">
        <v>0.87560853299999997</v>
      </c>
      <c r="AI8621">
        <v>9.8089319999999994E-3</v>
      </c>
      <c r="AJ8621">
        <v>0.47707787299999999</v>
      </c>
      <c r="AK8621">
        <v>0</v>
      </c>
      <c r="AL8621">
        <v>0</v>
      </c>
    </row>
    <row r="8622" spans="1:38" x14ac:dyDescent="0.35">
      <c r="A8622" t="s">
        <v>8746</v>
      </c>
      <c r="B8622">
        <v>61730.462660316283</v>
      </c>
      <c r="C8622">
        <v>61211.50803289083</v>
      </c>
      <c r="D8622">
        <v>0</v>
      </c>
      <c r="E8622">
        <v>518.95462742544714</v>
      </c>
      <c r="F8622">
        <v>0</v>
      </c>
      <c r="G8622">
        <v>0.2543895232477682</v>
      </c>
      <c r="H8622">
        <v>0.25585698223725262</v>
      </c>
      <c r="I8622">
        <v>0.22786592838068551</v>
      </c>
      <c r="J8622">
        <v>360</v>
      </c>
      <c r="K8622">
        <v>4</v>
      </c>
      <c r="L8622" t="str">
        <f>VLOOKUP(J8622,Clustering!$D$3:$E$367,2,FALSE)</f>
        <v>Winter</v>
      </c>
      <c r="M8622">
        <v>0.33501406700000003</v>
      </c>
      <c r="N8622">
        <v>0.31839192799999999</v>
      </c>
      <c r="O8622">
        <v>0.31839192799999999</v>
      </c>
      <c r="P8622">
        <v>0.87687001099999995</v>
      </c>
      <c r="Q8622">
        <v>0.21500316</v>
      </c>
      <c r="R8622">
        <v>0.25585698223725262</v>
      </c>
      <c r="S8622">
        <v>0</v>
      </c>
      <c r="T8622">
        <v>0</v>
      </c>
      <c r="U8622">
        <v>0.657144646</v>
      </c>
      <c r="V8622">
        <v>0.85008076700000001</v>
      </c>
      <c r="W8622">
        <v>9.9485609999999999E-3</v>
      </c>
      <c r="X8622">
        <v>7.9998899999999997E-4</v>
      </c>
      <c r="Y8622">
        <v>0.22786592838068551</v>
      </c>
      <c r="Z8622">
        <v>0.39651858499999998</v>
      </c>
      <c r="AA8622">
        <v>0.657144646</v>
      </c>
      <c r="AB8622">
        <v>0</v>
      </c>
      <c r="AC8622">
        <v>0</v>
      </c>
      <c r="AD8622">
        <v>0.85</v>
      </c>
      <c r="AE8622">
        <v>0.85</v>
      </c>
      <c r="AF8622">
        <v>0.85</v>
      </c>
      <c r="AG8622">
        <v>0.85</v>
      </c>
      <c r="AH8622">
        <v>0.87687001099999995</v>
      </c>
      <c r="AI8622">
        <v>9.9485609999999999E-3</v>
      </c>
      <c r="AJ8622">
        <v>0.49013609200000002</v>
      </c>
      <c r="AK8622">
        <v>0</v>
      </c>
      <c r="AL8622">
        <v>0</v>
      </c>
    </row>
    <row r="8623" spans="1:38" x14ac:dyDescent="0.35">
      <c r="A8623" t="s">
        <v>8747</v>
      </c>
      <c r="B8623">
        <v>66860.123251649027</v>
      </c>
      <c r="C8623">
        <v>66347.888427489714</v>
      </c>
      <c r="D8623">
        <v>0</v>
      </c>
      <c r="E8623">
        <v>512.23482415930971</v>
      </c>
      <c r="F8623">
        <v>0</v>
      </c>
      <c r="G8623">
        <v>0.25109550203887732</v>
      </c>
      <c r="H8623">
        <v>0.25236144871736549</v>
      </c>
      <c r="I8623">
        <v>0.22821414244780069</v>
      </c>
      <c r="J8623">
        <v>360</v>
      </c>
      <c r="K8623">
        <v>5</v>
      </c>
      <c r="L8623" t="str">
        <f>VLOOKUP(J8623,Clustering!$D$3:$E$367,2,FALSE)</f>
        <v>Winter</v>
      </c>
      <c r="M8623">
        <v>0.34255341</v>
      </c>
      <c r="N8623">
        <v>0.32120210399999999</v>
      </c>
      <c r="O8623">
        <v>0.32120210399999999</v>
      </c>
      <c r="P8623">
        <v>0.878192529</v>
      </c>
      <c r="Q8623">
        <v>0.21182404699999999</v>
      </c>
      <c r="R8623">
        <v>0.25236144871736549</v>
      </c>
      <c r="S8623">
        <v>0</v>
      </c>
      <c r="T8623">
        <v>0</v>
      </c>
      <c r="U8623">
        <v>0.657144646</v>
      </c>
      <c r="V8623">
        <v>0.85008076700000001</v>
      </c>
      <c r="W8623">
        <v>1.0053282E-2</v>
      </c>
      <c r="X8623">
        <v>7.9998899999999997E-4</v>
      </c>
      <c r="Y8623">
        <v>0.22821414244780069</v>
      </c>
      <c r="Z8623">
        <v>0.45896482500000002</v>
      </c>
      <c r="AA8623">
        <v>0.657144646</v>
      </c>
      <c r="AB8623">
        <v>0</v>
      </c>
      <c r="AC8623">
        <v>0</v>
      </c>
      <c r="AD8623">
        <v>0.85</v>
      </c>
      <c r="AE8623">
        <v>0.85</v>
      </c>
      <c r="AF8623">
        <v>0.85</v>
      </c>
      <c r="AG8623">
        <v>0.85</v>
      </c>
      <c r="AH8623">
        <v>0.878192529</v>
      </c>
      <c r="AI8623">
        <v>1.0053282E-2</v>
      </c>
      <c r="AJ8623">
        <v>0.52414909300000001</v>
      </c>
      <c r="AK8623">
        <v>0</v>
      </c>
      <c r="AL8623">
        <v>0</v>
      </c>
    </row>
    <row r="8624" spans="1:38" x14ac:dyDescent="0.35">
      <c r="A8624" t="s">
        <v>8748</v>
      </c>
      <c r="B8624">
        <v>74996.78572760259</v>
      </c>
      <c r="C8624">
        <v>74503.763655105446</v>
      </c>
      <c r="D8624">
        <v>0</v>
      </c>
      <c r="E8624">
        <v>493.02207249714752</v>
      </c>
      <c r="F8624">
        <v>0</v>
      </c>
      <c r="G8624">
        <v>0.2416774865182095</v>
      </c>
      <c r="H8624">
        <v>0.24257797271630219</v>
      </c>
      <c r="I8624">
        <v>0.22540164421340869</v>
      </c>
      <c r="J8624">
        <v>360</v>
      </c>
      <c r="K8624">
        <v>6</v>
      </c>
      <c r="L8624" t="str">
        <f>VLOOKUP(J8624,Clustering!$D$3:$E$367,2,FALSE)</f>
        <v>Winter</v>
      </c>
      <c r="M8624">
        <v>0.35350244800000002</v>
      </c>
      <c r="N8624">
        <v>0.33148044500000001</v>
      </c>
      <c r="O8624">
        <v>0.33148044500000001</v>
      </c>
      <c r="P8624">
        <v>0.87913863800000003</v>
      </c>
      <c r="Q8624">
        <v>0.24668164400000001</v>
      </c>
      <c r="R8624">
        <v>0.24257797271630219</v>
      </c>
      <c r="S8624">
        <v>0</v>
      </c>
      <c r="T8624">
        <v>0</v>
      </c>
      <c r="U8624">
        <v>0.657144646</v>
      </c>
      <c r="V8624">
        <v>0.85008076700000001</v>
      </c>
      <c r="W8624">
        <v>1.008819E-2</v>
      </c>
      <c r="X8624">
        <v>7.9998899999999997E-4</v>
      </c>
      <c r="Y8624">
        <v>0.22540164421340869</v>
      </c>
      <c r="Z8624">
        <v>0.54133725899999996</v>
      </c>
      <c r="AA8624">
        <v>0.657144646</v>
      </c>
      <c r="AB8624">
        <v>0</v>
      </c>
      <c r="AC8624">
        <v>0</v>
      </c>
      <c r="AD8624">
        <v>0.85</v>
      </c>
      <c r="AE8624">
        <v>0.85</v>
      </c>
      <c r="AF8624">
        <v>0.85</v>
      </c>
      <c r="AG8624">
        <v>0.85</v>
      </c>
      <c r="AH8624">
        <v>0.87913863800000003</v>
      </c>
      <c r="AI8624">
        <v>1.008819E-2</v>
      </c>
      <c r="AJ8624">
        <v>0.55420657600000001</v>
      </c>
      <c r="AK8624">
        <v>0</v>
      </c>
      <c r="AL8624">
        <v>1.7778800000000001E-4</v>
      </c>
    </row>
    <row r="8625" spans="1:38" x14ac:dyDescent="0.35">
      <c r="A8625" t="s">
        <v>8749</v>
      </c>
      <c r="B8625">
        <v>83248.719520707658</v>
      </c>
      <c r="C8625">
        <v>82712.975687110724</v>
      </c>
      <c r="D8625">
        <v>60.611306042975457</v>
      </c>
      <c r="E8625">
        <v>475.13252755395581</v>
      </c>
      <c r="F8625">
        <v>2.7373289395043001E-3</v>
      </c>
      <c r="G8625">
        <v>0.23290810174213511</v>
      </c>
      <c r="H8625">
        <v>0.23347753200073409</v>
      </c>
      <c r="I8625">
        <v>0.22261593167648719</v>
      </c>
      <c r="J8625">
        <v>360</v>
      </c>
      <c r="K8625">
        <v>7</v>
      </c>
      <c r="L8625" t="str">
        <f>VLOOKUP(J8625,Clustering!$D$3:$E$367,2,FALSE)</f>
        <v>Winter</v>
      </c>
      <c r="M8625">
        <v>0.393335981</v>
      </c>
      <c r="N8625">
        <v>0.34858800600000001</v>
      </c>
      <c r="O8625">
        <v>0.34858800600000001</v>
      </c>
      <c r="P8625">
        <v>0.87990162900000002</v>
      </c>
      <c r="Q8625">
        <v>0.30623369</v>
      </c>
      <c r="R8625">
        <v>0.23347753200073409</v>
      </c>
      <c r="S8625">
        <v>2.7373289395043001E-3</v>
      </c>
      <c r="T8625">
        <v>0</v>
      </c>
      <c r="U8625">
        <v>0.657144646</v>
      </c>
      <c r="V8625">
        <v>0.85008076700000001</v>
      </c>
      <c r="W8625">
        <v>1.1938272999999999E-2</v>
      </c>
      <c r="X8625">
        <v>1.7261339000000001E-2</v>
      </c>
      <c r="Y8625">
        <v>0.22261593167648719</v>
      </c>
      <c r="Z8625">
        <v>0.53641226900000005</v>
      </c>
      <c r="AA8625">
        <v>0.657144646</v>
      </c>
      <c r="AB8625">
        <v>0</v>
      </c>
      <c r="AC8625">
        <v>0</v>
      </c>
      <c r="AD8625">
        <v>0.85</v>
      </c>
      <c r="AE8625">
        <v>0.85</v>
      </c>
      <c r="AF8625">
        <v>0.85</v>
      </c>
      <c r="AG8625">
        <v>0.85</v>
      </c>
      <c r="AH8625">
        <v>0.87990162900000002</v>
      </c>
      <c r="AI8625">
        <v>1.1938272999999999E-2</v>
      </c>
      <c r="AJ8625">
        <v>0.56215237900000004</v>
      </c>
      <c r="AK8625">
        <v>1.9161302576529999E-3</v>
      </c>
      <c r="AL8625">
        <v>3.8224380000000001E-3</v>
      </c>
    </row>
    <row r="8626" spans="1:38" x14ac:dyDescent="0.35">
      <c r="A8626" t="s">
        <v>8750</v>
      </c>
      <c r="B8626">
        <v>80761.520877182687</v>
      </c>
      <c r="C8626">
        <v>78695.075795822719</v>
      </c>
      <c r="D8626">
        <v>1612.3106984225251</v>
      </c>
      <c r="E8626">
        <v>454.13438293743491</v>
      </c>
      <c r="F8626">
        <v>7.2815205980468506E-2</v>
      </c>
      <c r="G8626">
        <v>0.2226148935967818</v>
      </c>
      <c r="H8626">
        <v>0.2227096816176336</v>
      </c>
      <c r="I8626">
        <v>0.22090164703838169</v>
      </c>
      <c r="J8626">
        <v>360</v>
      </c>
      <c r="K8626">
        <v>8</v>
      </c>
      <c r="L8626" t="str">
        <f>VLOOKUP(J8626,Clustering!$D$3:$E$367,2,FALSE)</f>
        <v>Winter</v>
      </c>
      <c r="M8626">
        <v>0.43013995399999999</v>
      </c>
      <c r="N8626">
        <v>0.36226813899999999</v>
      </c>
      <c r="O8626">
        <v>0.36226813899999999</v>
      </c>
      <c r="P8626">
        <v>0.88068496699999999</v>
      </c>
      <c r="Q8626">
        <v>0.34684873599999999</v>
      </c>
      <c r="R8626">
        <v>0.2227096816176336</v>
      </c>
      <c r="S8626">
        <v>7.2815205980468506E-2</v>
      </c>
      <c r="T8626">
        <v>0</v>
      </c>
      <c r="U8626">
        <v>0.657144646</v>
      </c>
      <c r="V8626">
        <v>0.85008076700000001</v>
      </c>
      <c r="W8626">
        <v>1.0821241000000001E-2</v>
      </c>
      <c r="X8626">
        <v>9.6505510000000003E-3</v>
      </c>
      <c r="Y8626">
        <v>0.22090164703838169</v>
      </c>
      <c r="Z8626">
        <v>0.48510019300000001</v>
      </c>
      <c r="AA8626">
        <v>0.657144646</v>
      </c>
      <c r="AB8626">
        <v>0</v>
      </c>
      <c r="AC8626">
        <v>0</v>
      </c>
      <c r="AD8626">
        <v>0.85</v>
      </c>
      <c r="AE8626">
        <v>0.85</v>
      </c>
      <c r="AF8626">
        <v>0.85</v>
      </c>
      <c r="AG8626">
        <v>0.85</v>
      </c>
      <c r="AH8626">
        <v>0.88068496699999999</v>
      </c>
      <c r="AI8626">
        <v>1.0821241000000001E-2</v>
      </c>
      <c r="AJ8626">
        <v>0.53052959700000002</v>
      </c>
      <c r="AK8626">
        <v>5.09706441863279E-2</v>
      </c>
      <c r="AL8626">
        <v>8.8893899999999999E-5</v>
      </c>
    </row>
    <row r="8627" spans="1:38" x14ac:dyDescent="0.35">
      <c r="A8627" t="s">
        <v>8751</v>
      </c>
      <c r="B8627">
        <v>78939.536688169988</v>
      </c>
      <c r="C8627">
        <v>74338.329964003249</v>
      </c>
      <c r="D8627">
        <v>4159.8727734776621</v>
      </c>
      <c r="E8627">
        <v>441.33395068908271</v>
      </c>
      <c r="F8627">
        <v>0.1878682521611228</v>
      </c>
      <c r="G8627">
        <v>0.216340171906413</v>
      </c>
      <c r="H8627">
        <v>0.2163012034978406</v>
      </c>
      <c r="I8627">
        <v>0.21704450660264421</v>
      </c>
      <c r="J8627">
        <v>360</v>
      </c>
      <c r="K8627">
        <v>9</v>
      </c>
      <c r="L8627" t="str">
        <f>VLOOKUP(J8627,Clustering!$D$3:$E$367,2,FALSE)</f>
        <v>Winter</v>
      </c>
      <c r="M8627">
        <v>0.432276773</v>
      </c>
      <c r="N8627">
        <v>0.35522199300000001</v>
      </c>
      <c r="O8627">
        <v>0.35522199300000001</v>
      </c>
      <c r="P8627">
        <v>0.88103085599999997</v>
      </c>
      <c r="Q8627">
        <v>0.35923976600000002</v>
      </c>
      <c r="R8627">
        <v>0.2163012034978406</v>
      </c>
      <c r="S8627">
        <v>0.1878682521611228</v>
      </c>
      <c r="T8627">
        <v>4.0275049E-2</v>
      </c>
      <c r="U8627">
        <v>0.657144646</v>
      </c>
      <c r="V8627">
        <v>0.85008076700000001</v>
      </c>
      <c r="W8627">
        <v>1.0960869999999999E-2</v>
      </c>
      <c r="X8627">
        <v>7.9998899999999997E-4</v>
      </c>
      <c r="Y8627">
        <v>0.21704450660264421</v>
      </c>
      <c r="Z8627">
        <v>0.44069996</v>
      </c>
      <c r="AA8627">
        <v>0.657144646</v>
      </c>
      <c r="AB8627">
        <v>0</v>
      </c>
      <c r="AC8627">
        <v>0</v>
      </c>
      <c r="AD8627">
        <v>0.85</v>
      </c>
      <c r="AE8627">
        <v>0.85</v>
      </c>
      <c r="AF8627">
        <v>0.85</v>
      </c>
      <c r="AG8627">
        <v>0.85</v>
      </c>
      <c r="AH8627">
        <v>0.88103085599999997</v>
      </c>
      <c r="AI8627">
        <v>1.0960869999999999E-2</v>
      </c>
      <c r="AJ8627">
        <v>0.500474584</v>
      </c>
      <c r="AK8627">
        <v>0.13150777651278589</v>
      </c>
      <c r="AL8627">
        <v>0</v>
      </c>
    </row>
    <row r="8628" spans="1:38" x14ac:dyDescent="0.35">
      <c r="A8628" t="s">
        <v>8752</v>
      </c>
      <c r="B8628">
        <v>77543.311597299209</v>
      </c>
      <c r="C8628">
        <v>70589.711340841561</v>
      </c>
      <c r="D8628">
        <v>6474.2307307592782</v>
      </c>
      <c r="E8628">
        <v>479.369525698372</v>
      </c>
      <c r="F8628">
        <v>0.29238932960412228</v>
      </c>
      <c r="G8628">
        <v>0.2349850616168489</v>
      </c>
      <c r="H8628">
        <v>0.23564717349583639</v>
      </c>
      <c r="I8628">
        <v>0.22301771713854321</v>
      </c>
      <c r="J8628">
        <v>360</v>
      </c>
      <c r="K8628">
        <v>10</v>
      </c>
      <c r="L8628" t="str">
        <f>VLOOKUP(J8628,Clustering!$D$3:$E$367,2,FALSE)</f>
        <v>Winter</v>
      </c>
      <c r="M8628">
        <v>0.4060993</v>
      </c>
      <c r="N8628">
        <v>0.33486645999999998</v>
      </c>
      <c r="O8628">
        <v>0.33486645999999998</v>
      </c>
      <c r="P8628">
        <v>0.88084773800000005</v>
      </c>
      <c r="Q8628">
        <v>0.369640723</v>
      </c>
      <c r="R8628">
        <v>0.23564717349583639</v>
      </c>
      <c r="S8628">
        <v>0.29238932960412228</v>
      </c>
      <c r="T8628">
        <v>0.405659665</v>
      </c>
      <c r="U8628">
        <v>0.65161143899999996</v>
      </c>
      <c r="V8628">
        <v>0.85008076700000001</v>
      </c>
      <c r="W8628">
        <v>1.3544005E-2</v>
      </c>
      <c r="X8628">
        <v>7.9998899999999997E-4</v>
      </c>
      <c r="Y8628">
        <v>0.22301771713854321</v>
      </c>
      <c r="Z8628">
        <v>0.43351368800000001</v>
      </c>
      <c r="AA8628">
        <v>0.65161143899999996</v>
      </c>
      <c r="AB8628">
        <v>0</v>
      </c>
      <c r="AC8628">
        <v>0</v>
      </c>
      <c r="AD8628">
        <v>0.85</v>
      </c>
      <c r="AE8628">
        <v>0.85</v>
      </c>
      <c r="AF8628">
        <v>0.85</v>
      </c>
      <c r="AG8628">
        <v>0.85</v>
      </c>
      <c r="AH8628">
        <v>0.88084773800000005</v>
      </c>
      <c r="AI8628">
        <v>1.3544005E-2</v>
      </c>
      <c r="AJ8628">
        <v>0.48025683000000002</v>
      </c>
      <c r="AK8628">
        <v>0.2046725307228856</v>
      </c>
      <c r="AL8628">
        <v>0</v>
      </c>
    </row>
    <row r="8629" spans="1:38" x14ac:dyDescent="0.35">
      <c r="A8629" t="s">
        <v>8753</v>
      </c>
      <c r="B8629">
        <v>74317.804784643973</v>
      </c>
      <c r="C8629">
        <v>65831.425819559343</v>
      </c>
      <c r="D8629">
        <v>7950.6297751884122</v>
      </c>
      <c r="E8629">
        <v>535.74918989621699</v>
      </c>
      <c r="F8629">
        <v>0.35906649091965281</v>
      </c>
      <c r="G8629">
        <v>0.26262215190991028</v>
      </c>
      <c r="H8629">
        <v>0.26433465548663387</v>
      </c>
      <c r="I8629">
        <v>0.2316694974214821</v>
      </c>
      <c r="J8629">
        <v>360</v>
      </c>
      <c r="K8629">
        <v>11</v>
      </c>
      <c r="L8629" t="str">
        <f>VLOOKUP(J8629,Clustering!$D$3:$E$367,2,FALSE)</f>
        <v>Winter</v>
      </c>
      <c r="M8629">
        <v>0.39250083600000002</v>
      </c>
      <c r="N8629">
        <v>0.32320965400000001</v>
      </c>
      <c r="O8629">
        <v>0.32320965400000001</v>
      </c>
      <c r="P8629">
        <v>0.87126457099999999</v>
      </c>
      <c r="Q8629">
        <v>0.35241844100000003</v>
      </c>
      <c r="R8629">
        <v>0.26433465548663387</v>
      </c>
      <c r="S8629">
        <v>0.35906649091965281</v>
      </c>
      <c r="T8629">
        <v>0.54926703899999996</v>
      </c>
      <c r="U8629">
        <v>0.65161143899999996</v>
      </c>
      <c r="V8629">
        <v>0.85008076700000001</v>
      </c>
      <c r="W8629">
        <v>1.3648726999999999E-2</v>
      </c>
      <c r="X8629">
        <v>7.9998899999999997E-4</v>
      </c>
      <c r="Y8629">
        <v>0.2316694974214821</v>
      </c>
      <c r="Z8629">
        <v>0.42796056399999999</v>
      </c>
      <c r="AA8629">
        <v>0.65161143899999996</v>
      </c>
      <c r="AB8629">
        <v>0</v>
      </c>
      <c r="AC8629">
        <v>0</v>
      </c>
      <c r="AD8629">
        <v>0.85</v>
      </c>
      <c r="AE8629">
        <v>0.85</v>
      </c>
      <c r="AF8629">
        <v>0.85</v>
      </c>
      <c r="AG8629">
        <v>0.85</v>
      </c>
      <c r="AH8629">
        <v>0.87126457099999999</v>
      </c>
      <c r="AI8629">
        <v>1.3648726999999999E-2</v>
      </c>
      <c r="AJ8629">
        <v>0.46853888399999999</v>
      </c>
      <c r="AK8629">
        <v>0.25134654364375691</v>
      </c>
      <c r="AL8629">
        <v>0</v>
      </c>
    </row>
    <row r="8630" spans="1:38" x14ac:dyDescent="0.35">
      <c r="A8630" t="s">
        <v>8754</v>
      </c>
      <c r="B8630">
        <v>72825.12218107775</v>
      </c>
      <c r="C8630">
        <v>63862.068975313647</v>
      </c>
      <c r="D8630">
        <v>8385.5712877938404</v>
      </c>
      <c r="E8630">
        <v>577.48191797025083</v>
      </c>
      <c r="F8630">
        <v>0.37870932766371629</v>
      </c>
      <c r="G8630">
        <v>0.2830793715540445</v>
      </c>
      <c r="H8630">
        <v>0.2856895527949096</v>
      </c>
      <c r="I8630">
        <v>0.23590163762180519</v>
      </c>
      <c r="J8630">
        <v>360</v>
      </c>
      <c r="K8630">
        <v>12</v>
      </c>
      <c r="L8630" t="str">
        <f>VLOOKUP(J8630,Clustering!$D$3:$E$367,2,FALSE)</f>
        <v>Winter</v>
      </c>
      <c r="M8630">
        <v>0.38149996200000003</v>
      </c>
      <c r="N8630">
        <v>0.31623450199999997</v>
      </c>
      <c r="O8630">
        <v>0.31623450199999997</v>
      </c>
      <c r="P8630">
        <v>0.87097972099999998</v>
      </c>
      <c r="Q8630">
        <v>0.31489489500000001</v>
      </c>
      <c r="R8630">
        <v>0.2856895527949096</v>
      </c>
      <c r="S8630">
        <v>0.37870932766371629</v>
      </c>
      <c r="T8630">
        <v>0.54412875900000002</v>
      </c>
      <c r="U8630">
        <v>0.65161143899999996</v>
      </c>
      <c r="V8630">
        <v>0.85008076700000001</v>
      </c>
      <c r="W8630">
        <v>1.3788356E-2</v>
      </c>
      <c r="X8630">
        <v>7.9998899999999997E-4</v>
      </c>
      <c r="Y8630">
        <v>0.23590163762180519</v>
      </c>
      <c r="Z8630">
        <v>0.41662307900000001</v>
      </c>
      <c r="AA8630">
        <v>0.65161143899999996</v>
      </c>
      <c r="AB8630">
        <v>0</v>
      </c>
      <c r="AC8630">
        <v>0</v>
      </c>
      <c r="AD8630">
        <v>0.85</v>
      </c>
      <c r="AE8630">
        <v>0.85</v>
      </c>
      <c r="AF8630">
        <v>0.85</v>
      </c>
      <c r="AG8630">
        <v>0.85</v>
      </c>
      <c r="AH8630">
        <v>0.87097972099999998</v>
      </c>
      <c r="AI8630">
        <v>1.3788356E-2</v>
      </c>
      <c r="AJ8630">
        <v>0.46441040500000003</v>
      </c>
      <c r="AK8630">
        <v>0.26509652936460137</v>
      </c>
      <c r="AL8630">
        <v>0</v>
      </c>
    </row>
    <row r="8631" spans="1:38" x14ac:dyDescent="0.35">
      <c r="A8631" t="s">
        <v>8755</v>
      </c>
      <c r="B8631">
        <v>72683.947826498406</v>
      </c>
      <c r="C8631">
        <v>64048.400057652078</v>
      </c>
      <c r="D8631">
        <v>8035.6779710294932</v>
      </c>
      <c r="E8631">
        <v>599.86979781683453</v>
      </c>
      <c r="F8631">
        <v>0.36290743913422108</v>
      </c>
      <c r="G8631">
        <v>0.29405382245923262</v>
      </c>
      <c r="H8631">
        <v>0.29722079555591641</v>
      </c>
      <c r="I8631">
        <v>0.2368123513357987</v>
      </c>
      <c r="J8631">
        <v>360</v>
      </c>
      <c r="K8631">
        <v>13</v>
      </c>
      <c r="L8631" t="str">
        <f>VLOOKUP(J8631,Clustering!$D$3:$E$367,2,FALSE)</f>
        <v>Winter</v>
      </c>
      <c r="M8631">
        <v>0.37364384</v>
      </c>
      <c r="N8631">
        <v>0.31802907000000002</v>
      </c>
      <c r="O8631">
        <v>0.31802907000000002</v>
      </c>
      <c r="P8631">
        <v>0.87056261899999998</v>
      </c>
      <c r="Q8631">
        <v>0.27101312300000002</v>
      </c>
      <c r="R8631">
        <v>0.29722079555591641</v>
      </c>
      <c r="S8631">
        <v>0.36290743913422108</v>
      </c>
      <c r="T8631">
        <v>0.51601934400000005</v>
      </c>
      <c r="U8631">
        <v>0.65161143899999996</v>
      </c>
      <c r="V8631">
        <v>0.85008076700000001</v>
      </c>
      <c r="W8631">
        <v>1.0995777999999999E-2</v>
      </c>
      <c r="X8631">
        <v>7.9998899999999997E-4</v>
      </c>
      <c r="Y8631">
        <v>0.2368123513357987</v>
      </c>
      <c r="Z8631">
        <v>0.39215825700000001</v>
      </c>
      <c r="AA8631">
        <v>0.65161143899999996</v>
      </c>
      <c r="AB8631">
        <v>0</v>
      </c>
      <c r="AC8631">
        <v>0</v>
      </c>
      <c r="AD8631">
        <v>0.85</v>
      </c>
      <c r="AE8631">
        <v>0.85</v>
      </c>
      <c r="AF8631">
        <v>0.85</v>
      </c>
      <c r="AG8631">
        <v>0.85</v>
      </c>
      <c r="AH8631">
        <v>0.87056261899999998</v>
      </c>
      <c r="AI8631">
        <v>1.0995777999999999E-2</v>
      </c>
      <c r="AJ8631">
        <v>0.45540865600000002</v>
      </c>
      <c r="AK8631">
        <v>0.2540352073939548</v>
      </c>
      <c r="AL8631">
        <v>0</v>
      </c>
    </row>
    <row r="8632" spans="1:38" x14ac:dyDescent="0.35">
      <c r="A8632" t="s">
        <v>8756</v>
      </c>
      <c r="B8632">
        <v>72964.374590959414</v>
      </c>
      <c r="C8632">
        <v>65465.68977259822</v>
      </c>
      <c r="D8632">
        <v>6885.2519282267467</v>
      </c>
      <c r="E8632">
        <v>613.43289013444553</v>
      </c>
      <c r="F8632">
        <v>0.31095187662760509</v>
      </c>
      <c r="G8632">
        <v>0.30070239712472818</v>
      </c>
      <c r="H8632">
        <v>0.30389043422604578</v>
      </c>
      <c r="I8632">
        <v>0.24308020454387211</v>
      </c>
      <c r="J8632">
        <v>360</v>
      </c>
      <c r="K8632">
        <v>14</v>
      </c>
      <c r="L8632" t="str">
        <f>VLOOKUP(J8632,Clustering!$D$3:$E$367,2,FALSE)</f>
        <v>Winter</v>
      </c>
      <c r="M8632">
        <v>0.36662286300000002</v>
      </c>
      <c r="N8632">
        <v>0.31876464599999998</v>
      </c>
      <c r="O8632">
        <v>0.31876464599999998</v>
      </c>
      <c r="P8632">
        <v>0.871305263</v>
      </c>
      <c r="Q8632">
        <v>0.252226318</v>
      </c>
      <c r="R8632">
        <v>0.30389043422604578</v>
      </c>
      <c r="S8632">
        <v>0.31095187662760509</v>
      </c>
      <c r="T8632">
        <v>0.50430708800000001</v>
      </c>
      <c r="U8632">
        <v>0.65161143899999996</v>
      </c>
      <c r="V8632">
        <v>0.85008076700000001</v>
      </c>
      <c r="W8632">
        <v>1.1519386E-2</v>
      </c>
      <c r="X8632">
        <v>7.9998899999999997E-4</v>
      </c>
      <c r="Y8632">
        <v>0.24308020454387211</v>
      </c>
      <c r="Z8632">
        <v>0.38683531700000001</v>
      </c>
      <c r="AA8632">
        <v>0.65161143899999996</v>
      </c>
      <c r="AB8632">
        <v>0</v>
      </c>
      <c r="AC8632">
        <v>0</v>
      </c>
      <c r="AD8632">
        <v>0.85</v>
      </c>
      <c r="AE8632">
        <v>0.85</v>
      </c>
      <c r="AF8632">
        <v>0.85</v>
      </c>
      <c r="AG8632">
        <v>0.85</v>
      </c>
      <c r="AH8632">
        <v>0.871305263</v>
      </c>
      <c r="AI8632">
        <v>1.1519386E-2</v>
      </c>
      <c r="AJ8632">
        <v>0.45706043600000001</v>
      </c>
      <c r="AK8632">
        <v>0.21766631363932359</v>
      </c>
      <c r="AL8632">
        <v>0</v>
      </c>
    </row>
    <row r="8633" spans="1:38" x14ac:dyDescent="0.35">
      <c r="A8633" t="s">
        <v>8757</v>
      </c>
      <c r="B8633">
        <v>73624.808154204293</v>
      </c>
      <c r="C8633">
        <v>68486.84570256497</v>
      </c>
      <c r="D8633">
        <v>4526.5645122473934</v>
      </c>
      <c r="E8633">
        <v>611.39793939193112</v>
      </c>
      <c r="F8633">
        <v>0.20442879134006511</v>
      </c>
      <c r="G8633">
        <v>0.29970487225094661</v>
      </c>
      <c r="H8633">
        <v>0.30268507783987791</v>
      </c>
      <c r="I8633">
        <v>0.2458391313833232</v>
      </c>
      <c r="J8633">
        <v>360</v>
      </c>
      <c r="K8633">
        <v>15</v>
      </c>
      <c r="L8633" t="str">
        <f>VLOOKUP(J8633,Clustering!$D$3:$E$367,2,FALSE)</f>
        <v>Winter</v>
      </c>
      <c r="M8633">
        <v>0.356439854</v>
      </c>
      <c r="N8633">
        <v>0.32324712300000003</v>
      </c>
      <c r="O8633">
        <v>0.32324712300000003</v>
      </c>
      <c r="P8633">
        <v>0.87285159199999995</v>
      </c>
      <c r="Q8633">
        <v>0.24653145000000001</v>
      </c>
      <c r="R8633">
        <v>0.30268507783987791</v>
      </c>
      <c r="S8633">
        <v>0.20442879134006511</v>
      </c>
      <c r="T8633">
        <v>0.52622034200000001</v>
      </c>
      <c r="U8633">
        <v>0.65161143899999996</v>
      </c>
      <c r="V8633">
        <v>0.85008076700000001</v>
      </c>
      <c r="W8633">
        <v>1.1763737E-2</v>
      </c>
      <c r="X8633">
        <v>1.1920259999999999E-3</v>
      </c>
      <c r="Y8633">
        <v>0.2458391313833232</v>
      </c>
      <c r="Z8633">
        <v>0.41153664400000001</v>
      </c>
      <c r="AA8633">
        <v>0.65161143899999996</v>
      </c>
      <c r="AB8633">
        <v>0</v>
      </c>
      <c r="AC8633">
        <v>0</v>
      </c>
      <c r="AD8633">
        <v>0.85</v>
      </c>
      <c r="AE8633">
        <v>0.85</v>
      </c>
      <c r="AF8633">
        <v>0.85</v>
      </c>
      <c r="AG8633">
        <v>0.85</v>
      </c>
      <c r="AH8633">
        <v>0.87285159199999995</v>
      </c>
      <c r="AI8633">
        <v>1.1763737E-2</v>
      </c>
      <c r="AJ8633">
        <v>0.48176406300000002</v>
      </c>
      <c r="AK8633">
        <v>0.14310015393804559</v>
      </c>
      <c r="AL8633">
        <v>0</v>
      </c>
    </row>
    <row r="8634" spans="1:38" x14ac:dyDescent="0.35">
      <c r="A8634" t="s">
        <v>8758</v>
      </c>
      <c r="B8634">
        <v>75718.013582676504</v>
      </c>
      <c r="C8634">
        <v>73514.989274345862</v>
      </c>
      <c r="D8634">
        <v>1602.747739122374</v>
      </c>
      <c r="E8634">
        <v>600.27656920826041</v>
      </c>
      <c r="F8634">
        <v>7.2383323433323807E-2</v>
      </c>
      <c r="G8634">
        <v>0.29425322020012767</v>
      </c>
      <c r="H8634">
        <v>0.29685918864006611</v>
      </c>
      <c r="I8634">
        <v>0.24715163055937281</v>
      </c>
      <c r="J8634">
        <v>360</v>
      </c>
      <c r="K8634">
        <v>16</v>
      </c>
      <c r="L8634" t="str">
        <f>VLOOKUP(J8634,Clustering!$D$3:$E$367,2,FALSE)</f>
        <v>Winter</v>
      </c>
      <c r="M8634">
        <v>0.34271467900000002</v>
      </c>
      <c r="N8634">
        <v>0.328885223</v>
      </c>
      <c r="O8634">
        <v>0.328885223</v>
      </c>
      <c r="P8634">
        <v>0.87551697399999995</v>
      </c>
      <c r="Q8634">
        <v>0.27001182800000001</v>
      </c>
      <c r="R8634">
        <v>0.29685918864006611</v>
      </c>
      <c r="S8634">
        <v>7.2383323433323807E-2</v>
      </c>
      <c r="T8634">
        <v>0.54155961900000005</v>
      </c>
      <c r="U8634">
        <v>0.66087779999999996</v>
      </c>
      <c r="V8634">
        <v>0.85008076700000001</v>
      </c>
      <c r="W8634">
        <v>1.2566603000000001E-2</v>
      </c>
      <c r="X8634">
        <v>1.332757E-3</v>
      </c>
      <c r="Y8634">
        <v>0.24715163055937281</v>
      </c>
      <c r="Z8634">
        <v>0.50478961899999997</v>
      </c>
      <c r="AA8634">
        <v>0.66087779999999996</v>
      </c>
      <c r="AB8634">
        <v>0</v>
      </c>
      <c r="AC8634">
        <v>0</v>
      </c>
      <c r="AD8634">
        <v>0.85</v>
      </c>
      <c r="AE8634">
        <v>0.85</v>
      </c>
      <c r="AF8634">
        <v>0.85</v>
      </c>
      <c r="AG8634">
        <v>0.85</v>
      </c>
      <c r="AH8634">
        <v>0.87551697399999995</v>
      </c>
      <c r="AI8634">
        <v>1.2566603000000001E-2</v>
      </c>
      <c r="AJ8634">
        <v>0.52016057199999999</v>
      </c>
      <c r="AK8634">
        <v>5.0668326403326698E-2</v>
      </c>
      <c r="AL8634">
        <v>0</v>
      </c>
    </row>
    <row r="8635" spans="1:38" x14ac:dyDescent="0.35">
      <c r="A8635" t="s">
        <v>8759</v>
      </c>
      <c r="B8635">
        <v>79627.601459087091</v>
      </c>
      <c r="C8635">
        <v>78986.213501316553</v>
      </c>
      <c r="D8635">
        <v>43.774358256434112</v>
      </c>
      <c r="E8635">
        <v>597.61359951410577</v>
      </c>
      <c r="F8635">
        <v>1.9769383880064999E-3</v>
      </c>
      <c r="G8635">
        <v>0.29294784289907139</v>
      </c>
      <c r="H8635">
        <v>0.2953926717035617</v>
      </c>
      <c r="I8635">
        <v>0.24875877240759681</v>
      </c>
      <c r="J8635">
        <v>360</v>
      </c>
      <c r="K8635">
        <v>17</v>
      </c>
      <c r="L8635" t="str">
        <f>VLOOKUP(J8635,Clustering!$D$3:$E$367,2,FALSE)</f>
        <v>Winter</v>
      </c>
      <c r="M8635">
        <v>0.35239084100000001</v>
      </c>
      <c r="N8635">
        <v>0.34088911</v>
      </c>
      <c r="O8635">
        <v>0.34088911</v>
      </c>
      <c r="P8635">
        <v>0.87812131699999996</v>
      </c>
      <c r="Q8635">
        <v>0.31217888100000002</v>
      </c>
      <c r="R8635">
        <v>0.2953926717035617</v>
      </c>
      <c r="S8635">
        <v>1.9769383880064999E-3</v>
      </c>
      <c r="T8635">
        <v>0.47483754</v>
      </c>
      <c r="U8635">
        <v>0.666411007</v>
      </c>
      <c r="V8635">
        <v>0.85008076700000001</v>
      </c>
      <c r="W8635">
        <v>1.2810953999999999E-2</v>
      </c>
      <c r="X8635">
        <v>1.3817619999999999E-3</v>
      </c>
      <c r="Y8635">
        <v>0.24875877240759681</v>
      </c>
      <c r="Z8635">
        <v>0.55841433200000001</v>
      </c>
      <c r="AA8635">
        <v>0.666411007</v>
      </c>
      <c r="AB8635">
        <v>0</v>
      </c>
      <c r="AC8635">
        <v>0</v>
      </c>
      <c r="AD8635">
        <v>0.85</v>
      </c>
      <c r="AE8635">
        <v>0.85</v>
      </c>
      <c r="AF8635">
        <v>0.85</v>
      </c>
      <c r="AG8635">
        <v>0.85</v>
      </c>
      <c r="AH8635">
        <v>0.87812131699999996</v>
      </c>
      <c r="AI8635">
        <v>1.2810953999999999E-2</v>
      </c>
      <c r="AJ8635">
        <v>0.56299829999999995</v>
      </c>
      <c r="AK8635">
        <v>1.3838568716045001E-3</v>
      </c>
      <c r="AL8635">
        <v>0.10800175200000001</v>
      </c>
    </row>
    <row r="8636" spans="1:38" x14ac:dyDescent="0.35">
      <c r="A8636" t="s">
        <v>8760</v>
      </c>
      <c r="B8636">
        <v>80768.980270366446</v>
      </c>
      <c r="C8636">
        <v>80186.628271194568</v>
      </c>
      <c r="D8636">
        <v>0</v>
      </c>
      <c r="E8636">
        <v>582.35199917187788</v>
      </c>
      <c r="F8636">
        <v>0</v>
      </c>
      <c r="G8636">
        <v>0.28546666626072448</v>
      </c>
      <c r="H8636">
        <v>0.28749758737416159</v>
      </c>
      <c r="I8636">
        <v>0.24875877240759681</v>
      </c>
      <c r="J8636">
        <v>360</v>
      </c>
      <c r="K8636">
        <v>18</v>
      </c>
      <c r="L8636" t="str">
        <f>VLOOKUP(J8636,Clustering!$D$3:$E$367,2,FALSE)</f>
        <v>Winter</v>
      </c>
      <c r="M8636">
        <v>0.36907646100000002</v>
      </c>
      <c r="N8636">
        <v>0.35647227500000001</v>
      </c>
      <c r="O8636">
        <v>0.35647227500000001</v>
      </c>
      <c r="P8636">
        <v>0.87950487399999999</v>
      </c>
      <c r="Q8636">
        <v>0.33256775999999999</v>
      </c>
      <c r="R8636">
        <v>0.28749758737416159</v>
      </c>
      <c r="S8636">
        <v>0</v>
      </c>
      <c r="T8636">
        <v>0.15048360299999999</v>
      </c>
      <c r="U8636">
        <v>0.666411007</v>
      </c>
      <c r="V8636">
        <v>0.85008076700000001</v>
      </c>
      <c r="W8636">
        <v>1.1554293E-2</v>
      </c>
      <c r="X8636">
        <v>5.485162E-3</v>
      </c>
      <c r="Y8636">
        <v>0.24875877240759681</v>
      </c>
      <c r="Z8636">
        <v>0.57233151100000001</v>
      </c>
      <c r="AA8636">
        <v>0.666411007</v>
      </c>
      <c r="AB8636">
        <v>0</v>
      </c>
      <c r="AC8636">
        <v>0</v>
      </c>
      <c r="AD8636">
        <v>0.85</v>
      </c>
      <c r="AE8636">
        <v>0.85</v>
      </c>
      <c r="AF8636">
        <v>0.85</v>
      </c>
      <c r="AG8636">
        <v>0.85</v>
      </c>
      <c r="AH8636">
        <v>0.87950487399999999</v>
      </c>
      <c r="AI8636">
        <v>1.1554293E-2</v>
      </c>
      <c r="AJ8636">
        <v>0.600362336</v>
      </c>
      <c r="AK8636">
        <v>0</v>
      </c>
      <c r="AL8636">
        <v>0.318959985</v>
      </c>
    </row>
    <row r="8637" spans="1:38" x14ac:dyDescent="0.35">
      <c r="A8637" t="s">
        <v>8761</v>
      </c>
      <c r="B8637">
        <v>79661.839599550687</v>
      </c>
      <c r="C8637">
        <v>79099.983452895118</v>
      </c>
      <c r="D8637">
        <v>0</v>
      </c>
      <c r="E8637">
        <v>561.85614665556784</v>
      </c>
      <c r="F8637">
        <v>0</v>
      </c>
      <c r="G8637">
        <v>0.27541967973312148</v>
      </c>
      <c r="H8637">
        <v>0.27703107608760308</v>
      </c>
      <c r="I8637">
        <v>0.24629448824031999</v>
      </c>
      <c r="J8637">
        <v>360</v>
      </c>
      <c r="K8637">
        <v>19</v>
      </c>
      <c r="L8637" t="str">
        <f>VLOOKUP(J8637,Clustering!$D$3:$E$367,2,FALSE)</f>
        <v>Winter</v>
      </c>
      <c r="M8637">
        <v>0.390830546</v>
      </c>
      <c r="N8637">
        <v>0.35979912800000002</v>
      </c>
      <c r="O8637">
        <v>0.35979912800000002</v>
      </c>
      <c r="P8637">
        <v>0.87990162900000002</v>
      </c>
      <c r="Q8637">
        <v>0.35170501799999998</v>
      </c>
      <c r="R8637">
        <v>0.27703107608760308</v>
      </c>
      <c r="S8637">
        <v>0</v>
      </c>
      <c r="T8637">
        <v>0</v>
      </c>
      <c r="U8637">
        <v>0.666411007</v>
      </c>
      <c r="V8637">
        <v>0.85008076700000001</v>
      </c>
      <c r="W8637">
        <v>1.1624107999999999E-2</v>
      </c>
      <c r="X8637">
        <v>5.485162E-3</v>
      </c>
      <c r="Y8637">
        <v>0.24629448824031999</v>
      </c>
      <c r="Z8637">
        <v>0.56127240700000003</v>
      </c>
      <c r="AA8637">
        <v>0.666411007</v>
      </c>
      <c r="AB8637">
        <v>0</v>
      </c>
      <c r="AC8637">
        <v>0</v>
      </c>
      <c r="AD8637">
        <v>0.85</v>
      </c>
      <c r="AE8637">
        <v>0.85</v>
      </c>
      <c r="AF8637">
        <v>0.85</v>
      </c>
      <c r="AG8637">
        <v>0.85</v>
      </c>
      <c r="AH8637">
        <v>0.87990162900000002</v>
      </c>
      <c r="AI8637">
        <v>1.1624107999999999E-2</v>
      </c>
      <c r="AJ8637">
        <v>0.603304795</v>
      </c>
      <c r="AK8637">
        <v>0</v>
      </c>
      <c r="AL8637">
        <v>0.169455622</v>
      </c>
    </row>
    <row r="8638" spans="1:38" x14ac:dyDescent="0.35">
      <c r="A8638" t="s">
        <v>8762</v>
      </c>
      <c r="B8638">
        <v>77500.886134131244</v>
      </c>
      <c r="C8638">
        <v>76955.367149329482</v>
      </c>
      <c r="D8638">
        <v>0</v>
      </c>
      <c r="E8638">
        <v>545.51898480176169</v>
      </c>
      <c r="F8638">
        <v>0</v>
      </c>
      <c r="G8638">
        <v>0.2674112670596871</v>
      </c>
      <c r="H8638">
        <v>0.26861367065753011</v>
      </c>
      <c r="I8638">
        <v>0.24567841719850089</v>
      </c>
      <c r="J8638">
        <v>360</v>
      </c>
      <c r="K8638">
        <v>20</v>
      </c>
      <c r="L8638" t="str">
        <f>VLOOKUP(J8638,Clustering!$D$3:$E$367,2,FALSE)</f>
        <v>Winter</v>
      </c>
      <c r="M8638">
        <v>0.38392476199999997</v>
      </c>
      <c r="N8638">
        <v>0.35255577700000001</v>
      </c>
      <c r="O8638">
        <v>0.35255577700000001</v>
      </c>
      <c r="P8638">
        <v>0.88014578600000004</v>
      </c>
      <c r="Q8638">
        <v>0.35331960699999998</v>
      </c>
      <c r="R8638">
        <v>0.26861367065753011</v>
      </c>
      <c r="S8638">
        <v>0</v>
      </c>
      <c r="T8638">
        <v>0</v>
      </c>
      <c r="U8638">
        <v>0.66539358599999998</v>
      </c>
      <c r="V8638">
        <v>0.85008076700000001</v>
      </c>
      <c r="W8638">
        <v>1.1728829E-2</v>
      </c>
      <c r="X8638">
        <v>7.9215689999999998E-3</v>
      </c>
      <c r="Y8638">
        <v>0.24567841719850089</v>
      </c>
      <c r="Z8638">
        <v>0.55127099000000002</v>
      </c>
      <c r="AA8638">
        <v>0.66539358599999998</v>
      </c>
      <c r="AB8638">
        <v>0</v>
      </c>
      <c r="AC8638">
        <v>0</v>
      </c>
      <c r="AD8638">
        <v>0.85</v>
      </c>
      <c r="AE8638">
        <v>0.85</v>
      </c>
      <c r="AF8638">
        <v>0.85</v>
      </c>
      <c r="AG8638">
        <v>0.85</v>
      </c>
      <c r="AH8638">
        <v>0.88014578600000004</v>
      </c>
      <c r="AI8638">
        <v>1.1728829E-2</v>
      </c>
      <c r="AJ8638">
        <v>0.58651979099999996</v>
      </c>
      <c r="AK8638">
        <v>0</v>
      </c>
      <c r="AL8638">
        <v>0.163168005</v>
      </c>
    </row>
    <row r="8639" spans="1:38" x14ac:dyDescent="0.35">
      <c r="A8639" t="s">
        <v>8763</v>
      </c>
      <c r="B8639">
        <v>74678.451331733988</v>
      </c>
      <c r="C8639">
        <v>74138.193350237911</v>
      </c>
      <c r="D8639">
        <v>0</v>
      </c>
      <c r="E8639">
        <v>540.25798149608033</v>
      </c>
      <c r="F8639">
        <v>0</v>
      </c>
      <c r="G8639">
        <v>0.2648323438706276</v>
      </c>
      <c r="H8639">
        <v>0.26574090460382987</v>
      </c>
      <c r="I8639">
        <v>0.24841055834048159</v>
      </c>
      <c r="J8639">
        <v>360</v>
      </c>
      <c r="K8639">
        <v>21</v>
      </c>
      <c r="L8639" t="str">
        <f>VLOOKUP(J8639,Clustering!$D$3:$E$367,2,FALSE)</f>
        <v>Winter</v>
      </c>
      <c r="M8639">
        <v>0.36841410499999999</v>
      </c>
      <c r="N8639">
        <v>0.34678160499999999</v>
      </c>
      <c r="O8639">
        <v>0.34678160499999999</v>
      </c>
      <c r="P8639">
        <v>0.88021699900000006</v>
      </c>
      <c r="Q8639">
        <v>0.34293116699999998</v>
      </c>
      <c r="R8639">
        <v>0.26574090460382987</v>
      </c>
      <c r="S8639">
        <v>0</v>
      </c>
      <c r="T8639">
        <v>0</v>
      </c>
      <c r="U8639">
        <v>0.66205957400000004</v>
      </c>
      <c r="V8639">
        <v>0.85008076700000001</v>
      </c>
      <c r="W8639">
        <v>1.1763737E-2</v>
      </c>
      <c r="X8639">
        <v>6.6981300000000001E-3</v>
      </c>
      <c r="Y8639">
        <v>0.24841055834048159</v>
      </c>
      <c r="Z8639">
        <v>0.52536606900000005</v>
      </c>
      <c r="AA8639">
        <v>0.66205957400000004</v>
      </c>
      <c r="AB8639">
        <v>0</v>
      </c>
      <c r="AC8639">
        <v>0</v>
      </c>
      <c r="AD8639">
        <v>0.85</v>
      </c>
      <c r="AE8639">
        <v>0.85</v>
      </c>
      <c r="AF8639">
        <v>0.85</v>
      </c>
      <c r="AG8639">
        <v>0.85</v>
      </c>
      <c r="AH8639">
        <v>0.88021699900000006</v>
      </c>
      <c r="AI8639">
        <v>1.1763737E-2</v>
      </c>
      <c r="AJ8639">
        <v>0.56856129799999999</v>
      </c>
      <c r="AK8639">
        <v>0</v>
      </c>
      <c r="AL8639">
        <v>0.143390197</v>
      </c>
    </row>
    <row r="8640" spans="1:38" x14ac:dyDescent="0.35">
      <c r="A8640" t="s">
        <v>8764</v>
      </c>
      <c r="B8640">
        <v>70248.621783516879</v>
      </c>
      <c r="C8640">
        <v>69700.059800428106</v>
      </c>
      <c r="D8640">
        <v>0</v>
      </c>
      <c r="E8640">
        <v>548.56198308877356</v>
      </c>
      <c r="F8640">
        <v>0</v>
      </c>
      <c r="G8640">
        <v>0.26890293288665368</v>
      </c>
      <c r="H8640">
        <v>0.2695980450395673</v>
      </c>
      <c r="I8640">
        <v>0.25633912479171977</v>
      </c>
      <c r="J8640">
        <v>360</v>
      </c>
      <c r="K8640">
        <v>22</v>
      </c>
      <c r="L8640" t="str">
        <f>VLOOKUP(J8640,Clustering!$D$3:$E$367,2,FALSE)</f>
        <v>Winter</v>
      </c>
      <c r="M8640">
        <v>0.35456797800000001</v>
      </c>
      <c r="N8640">
        <v>0.33612857400000001</v>
      </c>
      <c r="O8640">
        <v>0.33612857400000001</v>
      </c>
      <c r="P8640">
        <v>0.87928106299999997</v>
      </c>
      <c r="Q8640">
        <v>0.32007659900000002</v>
      </c>
      <c r="R8640">
        <v>0.2695980450395673</v>
      </c>
      <c r="S8640">
        <v>0</v>
      </c>
      <c r="T8640">
        <v>0</v>
      </c>
      <c r="U8640">
        <v>0.66205957400000004</v>
      </c>
      <c r="V8640">
        <v>0.85008076700000001</v>
      </c>
      <c r="W8640">
        <v>1.1868458E-2</v>
      </c>
      <c r="X8640">
        <v>1.3817619999999999E-3</v>
      </c>
      <c r="Y8640">
        <v>0.25633912479171977</v>
      </c>
      <c r="Z8640">
        <v>0.46434280900000002</v>
      </c>
      <c r="AA8640">
        <v>0.66205957400000004</v>
      </c>
      <c r="AB8640">
        <v>0</v>
      </c>
      <c r="AC8640">
        <v>0</v>
      </c>
      <c r="AD8640">
        <v>0.85</v>
      </c>
      <c r="AE8640">
        <v>0.85</v>
      </c>
      <c r="AF8640">
        <v>0.85</v>
      </c>
      <c r="AG8640">
        <v>0.85</v>
      </c>
      <c r="AH8640">
        <v>0.87928106299999997</v>
      </c>
      <c r="AI8640">
        <v>1.1868458E-2</v>
      </c>
      <c r="AJ8640">
        <v>0.54641555500000005</v>
      </c>
      <c r="AK8640">
        <v>0</v>
      </c>
      <c r="AL8640">
        <v>0.12674318800000001</v>
      </c>
    </row>
    <row r="8641" spans="1:38" x14ac:dyDescent="0.35">
      <c r="A8641" t="s">
        <v>8765</v>
      </c>
      <c r="B8641">
        <v>65594.876131649624</v>
      </c>
      <c r="C8641">
        <v>65035.024737926957</v>
      </c>
      <c r="D8641">
        <v>0</v>
      </c>
      <c r="E8641">
        <v>559.85139372266724</v>
      </c>
      <c r="F8641">
        <v>0</v>
      </c>
      <c r="G8641">
        <v>0.27443695770718979</v>
      </c>
      <c r="H8641">
        <v>0.2749417916849119</v>
      </c>
      <c r="I8641">
        <v>0.26531233344430349</v>
      </c>
      <c r="J8641">
        <v>360</v>
      </c>
      <c r="K8641">
        <v>23</v>
      </c>
      <c r="L8641" t="str">
        <f>VLOOKUP(J8641,Clustering!$D$3:$E$367,2,FALSE)</f>
        <v>Winter</v>
      </c>
      <c r="M8641">
        <v>0.33817033899999999</v>
      </c>
      <c r="N8641">
        <v>0.32402214000000001</v>
      </c>
      <c r="O8641">
        <v>0.32402214000000001</v>
      </c>
      <c r="P8641">
        <v>0.876727586</v>
      </c>
      <c r="Q8641">
        <v>0.303329933</v>
      </c>
      <c r="R8641">
        <v>0.2749417916849119</v>
      </c>
      <c r="S8641">
        <v>0</v>
      </c>
      <c r="T8641">
        <v>0</v>
      </c>
      <c r="U8641">
        <v>0.660439526</v>
      </c>
      <c r="V8641">
        <v>0.85008076700000001</v>
      </c>
      <c r="W8641">
        <v>1.1659015E-2</v>
      </c>
      <c r="X8641">
        <v>1.3817619999999999E-3</v>
      </c>
      <c r="Y8641">
        <v>0.26531233344430349</v>
      </c>
      <c r="Z8641">
        <v>0.41028221999999998</v>
      </c>
      <c r="AA8641">
        <v>0.660439526</v>
      </c>
      <c r="AB8641">
        <v>0</v>
      </c>
      <c r="AC8641">
        <v>0</v>
      </c>
      <c r="AD8641">
        <v>0.85</v>
      </c>
      <c r="AE8641">
        <v>0.85</v>
      </c>
      <c r="AF8641">
        <v>0.85</v>
      </c>
      <c r="AG8641">
        <v>0.85</v>
      </c>
      <c r="AH8641">
        <v>0.876727586</v>
      </c>
      <c r="AI8641">
        <v>1.1659015E-2</v>
      </c>
      <c r="AJ8641">
        <v>0.51855926799999996</v>
      </c>
      <c r="AK8641">
        <v>0</v>
      </c>
      <c r="AL8641">
        <v>3.9796281000000003E-2</v>
      </c>
    </row>
    <row r="8642" spans="1:38" x14ac:dyDescent="0.35">
      <c r="A8642" t="s">
        <v>8766</v>
      </c>
      <c r="B8642">
        <v>40461.197577455532</v>
      </c>
      <c r="C8642">
        <v>39883.381861316077</v>
      </c>
      <c r="D8642">
        <v>0</v>
      </c>
      <c r="E8642">
        <v>577.81571613945164</v>
      </c>
      <c r="F8642">
        <v>0</v>
      </c>
      <c r="G8642">
        <v>0.28324299810757431</v>
      </c>
      <c r="H8642">
        <v>0.28354000057291012</v>
      </c>
      <c r="I8642">
        <v>0.2778748255579207</v>
      </c>
      <c r="J8642">
        <v>361</v>
      </c>
      <c r="K8642">
        <v>0</v>
      </c>
      <c r="L8642" t="str">
        <f>VLOOKUP(J8642,Clustering!$D$3:$E$367,2,FALSE)</f>
        <v>Spring</v>
      </c>
      <c r="M8642">
        <v>0.27876561700000002</v>
      </c>
      <c r="N8642">
        <v>0.32806879300000003</v>
      </c>
      <c r="O8642">
        <v>0.32806879300000003</v>
      </c>
      <c r="P8642">
        <v>0.86806000800000005</v>
      </c>
      <c r="Q8642">
        <v>0.415262246</v>
      </c>
      <c r="R8642">
        <v>0.28354000057291012</v>
      </c>
      <c r="S8642">
        <v>0</v>
      </c>
      <c r="T8642">
        <v>0</v>
      </c>
      <c r="U8642">
        <v>0.64562430500000001</v>
      </c>
      <c r="V8642">
        <v>0.85008076700000001</v>
      </c>
      <c r="W8642">
        <v>1.3299655000000001E-2</v>
      </c>
      <c r="X8642">
        <v>7.9998899999999997E-4</v>
      </c>
      <c r="Y8642">
        <v>0.2778748255579207</v>
      </c>
      <c r="Z8642">
        <v>0.228916697</v>
      </c>
      <c r="AA8642">
        <v>0.64562430500000001</v>
      </c>
      <c r="AB8642">
        <v>0</v>
      </c>
      <c r="AC8642">
        <v>0</v>
      </c>
      <c r="AD8642">
        <v>0.85</v>
      </c>
      <c r="AE8642">
        <v>0.85</v>
      </c>
      <c r="AF8642">
        <v>0.85</v>
      </c>
      <c r="AG8642">
        <v>0.85</v>
      </c>
      <c r="AH8642">
        <v>0.86806000800000005</v>
      </c>
      <c r="AI8642">
        <v>1.3299655000000001E-2</v>
      </c>
      <c r="AJ8642">
        <v>0.36460789900000001</v>
      </c>
      <c r="AK8642">
        <v>0</v>
      </c>
      <c r="AL8642">
        <v>4.8952352999999997E-2</v>
      </c>
    </row>
    <row r="8643" spans="1:38" x14ac:dyDescent="0.35">
      <c r="A8643" t="s">
        <v>8767</v>
      </c>
      <c r="B8643">
        <v>39715.985460904521</v>
      </c>
      <c r="C8643">
        <v>39125.609972704748</v>
      </c>
      <c r="D8643">
        <v>0</v>
      </c>
      <c r="E8643">
        <v>590.37548819977633</v>
      </c>
      <c r="F8643">
        <v>0</v>
      </c>
      <c r="G8643">
        <v>0.28939974911753741</v>
      </c>
      <c r="H8643">
        <v>0.28940606831892751</v>
      </c>
      <c r="I8643">
        <v>0.28928553268031071</v>
      </c>
      <c r="J8643">
        <v>361</v>
      </c>
      <c r="K8643">
        <v>1</v>
      </c>
      <c r="L8643" t="str">
        <f>VLOOKUP(J8643,Clustering!$D$3:$E$367,2,FALSE)</f>
        <v>Spring</v>
      </c>
      <c r="M8643">
        <v>0.27125507199999999</v>
      </c>
      <c r="N8643">
        <v>0.31736251599999998</v>
      </c>
      <c r="O8643">
        <v>0.31736251599999998</v>
      </c>
      <c r="P8643">
        <v>0.877256594</v>
      </c>
      <c r="Q8643">
        <v>0.38000413</v>
      </c>
      <c r="R8643">
        <v>0.28940606831892751</v>
      </c>
      <c r="S8643">
        <v>0</v>
      </c>
      <c r="T8643">
        <v>0</v>
      </c>
      <c r="U8643">
        <v>0.64562430500000001</v>
      </c>
      <c r="V8643">
        <v>0.85008076700000001</v>
      </c>
      <c r="W8643">
        <v>1.2357160000000001E-2</v>
      </c>
      <c r="X8643">
        <v>7.9998899999999997E-4</v>
      </c>
      <c r="Y8643">
        <v>0.28928553268031071</v>
      </c>
      <c r="Z8643">
        <v>0.22480498900000001</v>
      </c>
      <c r="AA8643">
        <v>0.64562430500000001</v>
      </c>
      <c r="AB8643">
        <v>0</v>
      </c>
      <c r="AC8643">
        <v>0</v>
      </c>
      <c r="AD8643">
        <v>0.85</v>
      </c>
      <c r="AE8643">
        <v>0.85</v>
      </c>
      <c r="AF8643">
        <v>0.85</v>
      </c>
      <c r="AG8643">
        <v>0.85</v>
      </c>
      <c r="AH8643">
        <v>0.877256594</v>
      </c>
      <c r="AI8643">
        <v>1.2357160000000001E-2</v>
      </c>
      <c r="AJ8643">
        <v>0.36019315200000002</v>
      </c>
      <c r="AK8643">
        <v>0</v>
      </c>
      <c r="AL8643">
        <v>0</v>
      </c>
    </row>
    <row r="8644" spans="1:38" x14ac:dyDescent="0.35">
      <c r="A8644" t="s">
        <v>8768</v>
      </c>
      <c r="B8644">
        <v>39632.280706878919</v>
      </c>
      <c r="C8644">
        <v>39040.028803814253</v>
      </c>
      <c r="D8644">
        <v>0</v>
      </c>
      <c r="E8644">
        <v>592.25190306467243</v>
      </c>
      <c r="F8644">
        <v>0</v>
      </c>
      <c r="G8644">
        <v>0.29031956032581979</v>
      </c>
      <c r="H8644">
        <v>0.29012928215062828</v>
      </c>
      <c r="I8644">
        <v>0.29375874415786729</v>
      </c>
      <c r="J8644">
        <v>361</v>
      </c>
      <c r="K8644">
        <v>2</v>
      </c>
      <c r="L8644" t="str">
        <f>VLOOKUP(J8644,Clustering!$D$3:$E$367,2,FALSE)</f>
        <v>Spring</v>
      </c>
      <c r="M8644">
        <v>0.26109510200000002</v>
      </c>
      <c r="N8644">
        <v>0.30560907900000001</v>
      </c>
      <c r="O8644">
        <v>0.30560907900000001</v>
      </c>
      <c r="P8644">
        <v>0.876442736</v>
      </c>
      <c r="Q8644">
        <v>0.34552201900000001</v>
      </c>
      <c r="R8644">
        <v>0.29012928215062828</v>
      </c>
      <c r="S8644">
        <v>0</v>
      </c>
      <c r="T8644">
        <v>0</v>
      </c>
      <c r="U8644">
        <v>0.64562430500000001</v>
      </c>
      <c r="V8644">
        <v>0.85008076700000001</v>
      </c>
      <c r="W8644">
        <v>1.2461880999999999E-2</v>
      </c>
      <c r="X8644">
        <v>7.9998899999999997E-4</v>
      </c>
      <c r="Y8644">
        <v>0.29375874415786729</v>
      </c>
      <c r="Z8644">
        <v>0.21959398099999999</v>
      </c>
      <c r="AA8644">
        <v>0.64562430500000001</v>
      </c>
      <c r="AB8644">
        <v>0</v>
      </c>
      <c r="AC8644">
        <v>0</v>
      </c>
      <c r="AD8644">
        <v>0.85</v>
      </c>
      <c r="AE8644">
        <v>0.85</v>
      </c>
      <c r="AF8644">
        <v>0.85</v>
      </c>
      <c r="AG8644">
        <v>0.85</v>
      </c>
      <c r="AH8644">
        <v>0.876442736</v>
      </c>
      <c r="AI8644">
        <v>1.2461880999999999E-2</v>
      </c>
      <c r="AJ8644">
        <v>0.35506891099999999</v>
      </c>
      <c r="AK8644">
        <v>0</v>
      </c>
      <c r="AL8644">
        <v>7.6969109999999999E-3</v>
      </c>
    </row>
    <row r="8645" spans="1:38" x14ac:dyDescent="0.35">
      <c r="A8645" t="s">
        <v>8769</v>
      </c>
      <c r="B8645">
        <v>39728.793349334926</v>
      </c>
      <c r="C8645">
        <v>39136.807551981597</v>
      </c>
      <c r="D8645">
        <v>0</v>
      </c>
      <c r="E8645">
        <v>591.9857973533334</v>
      </c>
      <c r="F8645">
        <v>0</v>
      </c>
      <c r="G8645">
        <v>0.2901891163496732</v>
      </c>
      <c r="H8645">
        <v>0.28998865723890871</v>
      </c>
      <c r="I8645">
        <v>0.29381231555280818</v>
      </c>
      <c r="J8645">
        <v>361</v>
      </c>
      <c r="K8645">
        <v>3</v>
      </c>
      <c r="L8645" t="str">
        <f>VLOOKUP(J8645,Clustering!$D$3:$E$367,2,FALSE)</f>
        <v>Spring</v>
      </c>
      <c r="M8645">
        <v>0.25348088400000002</v>
      </c>
      <c r="N8645">
        <v>0.29808175199999998</v>
      </c>
      <c r="O8645">
        <v>0.29808175199999998</v>
      </c>
      <c r="P8645">
        <v>0.87591372899999997</v>
      </c>
      <c r="Q8645">
        <v>0.33421989699999999</v>
      </c>
      <c r="R8645">
        <v>0.28998865723890871</v>
      </c>
      <c r="S8645">
        <v>0</v>
      </c>
      <c r="T8645">
        <v>0</v>
      </c>
      <c r="U8645">
        <v>0.64562430500000001</v>
      </c>
      <c r="V8645">
        <v>0.85008076700000001</v>
      </c>
      <c r="W8645">
        <v>1.3439283999999999E-2</v>
      </c>
      <c r="X8645">
        <v>7.9998899999999997E-4</v>
      </c>
      <c r="Y8645">
        <v>0.29381231555280818</v>
      </c>
      <c r="Z8645">
        <v>0.21761502999999999</v>
      </c>
      <c r="AA8645">
        <v>0.64562430500000001</v>
      </c>
      <c r="AB8645">
        <v>0</v>
      </c>
      <c r="AC8645">
        <v>0</v>
      </c>
      <c r="AD8645">
        <v>0.85</v>
      </c>
      <c r="AE8645">
        <v>0.85</v>
      </c>
      <c r="AF8645">
        <v>0.85</v>
      </c>
      <c r="AG8645">
        <v>0.85</v>
      </c>
      <c r="AH8645">
        <v>0.87591372899999997</v>
      </c>
      <c r="AI8645">
        <v>1.3439283999999999E-2</v>
      </c>
      <c r="AJ8645">
        <v>0.35470286899999998</v>
      </c>
      <c r="AK8645">
        <v>0</v>
      </c>
      <c r="AL8645">
        <v>0</v>
      </c>
    </row>
    <row r="8646" spans="1:38" x14ac:dyDescent="0.35">
      <c r="A8646" t="s">
        <v>8770</v>
      </c>
      <c r="B8646">
        <v>40117.139811700566</v>
      </c>
      <c r="C8646">
        <v>39532.177476304183</v>
      </c>
      <c r="D8646">
        <v>0</v>
      </c>
      <c r="E8646">
        <v>584.9623353963957</v>
      </c>
      <c r="F8646">
        <v>0</v>
      </c>
      <c r="G8646">
        <v>0.2867462428413704</v>
      </c>
      <c r="H8646">
        <v>0.28649312371902158</v>
      </c>
      <c r="I8646">
        <v>0.291321245688061</v>
      </c>
      <c r="J8646">
        <v>361</v>
      </c>
      <c r="K8646">
        <v>4</v>
      </c>
      <c r="L8646" t="str">
        <f>VLOOKUP(J8646,Clustering!$D$3:$E$367,2,FALSE)</f>
        <v>Spring</v>
      </c>
      <c r="M8646">
        <v>0.24516975199999999</v>
      </c>
      <c r="N8646">
        <v>0.29515917000000003</v>
      </c>
      <c r="O8646">
        <v>0.29515917000000003</v>
      </c>
      <c r="P8646">
        <v>0.87706330300000002</v>
      </c>
      <c r="Q8646">
        <v>0.32768644400000002</v>
      </c>
      <c r="R8646">
        <v>0.28649312371902158</v>
      </c>
      <c r="S8646">
        <v>0</v>
      </c>
      <c r="T8646">
        <v>0</v>
      </c>
      <c r="U8646">
        <v>0.64562430500000001</v>
      </c>
      <c r="V8646">
        <v>0.85008076700000001</v>
      </c>
      <c r="W8646">
        <v>1.3578913E-2</v>
      </c>
      <c r="X8646">
        <v>7.9998899999999997E-4</v>
      </c>
      <c r="Y8646">
        <v>0.291321245688061</v>
      </c>
      <c r="Z8646">
        <v>0.22054157999999999</v>
      </c>
      <c r="AA8646">
        <v>0.64562430500000001</v>
      </c>
      <c r="AB8646">
        <v>0</v>
      </c>
      <c r="AC8646">
        <v>0</v>
      </c>
      <c r="AD8646">
        <v>0.85</v>
      </c>
      <c r="AE8646">
        <v>0.85</v>
      </c>
      <c r="AF8646">
        <v>0.85</v>
      </c>
      <c r="AG8646">
        <v>0.85</v>
      </c>
      <c r="AH8646">
        <v>0.87706330300000002</v>
      </c>
      <c r="AI8646">
        <v>1.3578913E-2</v>
      </c>
      <c r="AJ8646">
        <v>0.36068450299999999</v>
      </c>
      <c r="AK8646">
        <v>0</v>
      </c>
      <c r="AL8646">
        <v>0</v>
      </c>
    </row>
    <row r="8647" spans="1:38" x14ac:dyDescent="0.35">
      <c r="A8647" t="s">
        <v>8771</v>
      </c>
      <c r="B8647">
        <v>42372.468669886053</v>
      </c>
      <c r="C8647">
        <v>41792.915645465437</v>
      </c>
      <c r="D8647">
        <v>0</v>
      </c>
      <c r="E8647">
        <v>579.55302442060326</v>
      </c>
      <c r="F8647">
        <v>0</v>
      </c>
      <c r="G8647">
        <v>0.28409461981402118</v>
      </c>
      <c r="H8647">
        <v>0.28406232167358281</v>
      </c>
      <c r="I8647">
        <v>0.28467839271540202</v>
      </c>
      <c r="J8647">
        <v>361</v>
      </c>
      <c r="K8647">
        <v>5</v>
      </c>
      <c r="L8647" t="str">
        <f>VLOOKUP(J8647,Clustering!$D$3:$E$367,2,FALSE)</f>
        <v>Spring</v>
      </c>
      <c r="M8647">
        <v>0.243194202</v>
      </c>
      <c r="N8647">
        <v>0.29541750900000002</v>
      </c>
      <c r="O8647">
        <v>0.29541750900000002</v>
      </c>
      <c r="P8647">
        <v>0.87925054400000002</v>
      </c>
      <c r="Q8647">
        <v>0.32324319600000001</v>
      </c>
      <c r="R8647">
        <v>0.28406232167358281</v>
      </c>
      <c r="S8647">
        <v>0</v>
      </c>
      <c r="T8647">
        <v>0</v>
      </c>
      <c r="U8647">
        <v>0.64562430500000001</v>
      </c>
      <c r="V8647">
        <v>0.85008076700000001</v>
      </c>
      <c r="W8647">
        <v>1.3718542E-2</v>
      </c>
      <c r="X8647">
        <v>7.9998899999999997E-4</v>
      </c>
      <c r="Y8647">
        <v>0.28467839271540202</v>
      </c>
      <c r="Z8647">
        <v>0.24902803900000001</v>
      </c>
      <c r="AA8647">
        <v>0.64562430500000001</v>
      </c>
      <c r="AB8647">
        <v>0</v>
      </c>
      <c r="AC8647">
        <v>0</v>
      </c>
      <c r="AD8647">
        <v>0.85</v>
      </c>
      <c r="AE8647">
        <v>0.85</v>
      </c>
      <c r="AF8647">
        <v>0.85</v>
      </c>
      <c r="AG8647">
        <v>0.85</v>
      </c>
      <c r="AH8647">
        <v>0.87925054400000002</v>
      </c>
      <c r="AI8647">
        <v>1.3718542E-2</v>
      </c>
      <c r="AJ8647">
        <v>0.38812709499999998</v>
      </c>
      <c r="AK8647">
        <v>0</v>
      </c>
      <c r="AL8647">
        <v>0</v>
      </c>
    </row>
    <row r="8648" spans="1:38" x14ac:dyDescent="0.35">
      <c r="A8648" t="s">
        <v>8772</v>
      </c>
      <c r="B8648">
        <v>44583.232651481972</v>
      </c>
      <c r="C8648">
        <v>44017.359843783488</v>
      </c>
      <c r="D8648">
        <v>0</v>
      </c>
      <c r="E8648">
        <v>565.87280769848405</v>
      </c>
      <c r="F8648">
        <v>0</v>
      </c>
      <c r="G8648">
        <v>0.27738863122474711</v>
      </c>
      <c r="H8648">
        <v>0.27761366500758428</v>
      </c>
      <c r="I8648">
        <v>0.27332125698795279</v>
      </c>
      <c r="J8648">
        <v>361</v>
      </c>
      <c r="K8648">
        <v>6</v>
      </c>
      <c r="L8648" t="str">
        <f>VLOOKUP(J8648,Clustering!$D$3:$E$367,2,FALSE)</f>
        <v>Spring</v>
      </c>
      <c r="M8648">
        <v>0.25416051899999997</v>
      </c>
      <c r="N8648">
        <v>0.29825726499999999</v>
      </c>
      <c r="O8648">
        <v>0.29825726499999999</v>
      </c>
      <c r="P8648">
        <v>0.88123432000000002</v>
      </c>
      <c r="Q8648">
        <v>0.35611071799999999</v>
      </c>
      <c r="R8648">
        <v>0.27761366500758428</v>
      </c>
      <c r="S8648">
        <v>0</v>
      </c>
      <c r="T8648">
        <v>0</v>
      </c>
      <c r="U8648">
        <v>0.65010095999999995</v>
      </c>
      <c r="V8648">
        <v>0.85008076700000001</v>
      </c>
      <c r="W8648">
        <v>1.3404377E-2</v>
      </c>
      <c r="X8648">
        <v>8.3936000000000004E-4</v>
      </c>
      <c r="Y8648">
        <v>0.27332125698795279</v>
      </c>
      <c r="Z8648">
        <v>0.30316553099999999</v>
      </c>
      <c r="AA8648">
        <v>0.65010095999999995</v>
      </c>
      <c r="AB8648">
        <v>0</v>
      </c>
      <c r="AC8648">
        <v>0</v>
      </c>
      <c r="AD8648">
        <v>0.85</v>
      </c>
      <c r="AE8648">
        <v>0.85</v>
      </c>
      <c r="AF8648">
        <v>0.85</v>
      </c>
      <c r="AG8648">
        <v>0.85</v>
      </c>
      <c r="AH8648">
        <v>0.88123432000000002</v>
      </c>
      <c r="AI8648">
        <v>1.3404377E-2</v>
      </c>
      <c r="AJ8648">
        <v>0.41510233800000002</v>
      </c>
      <c r="AK8648">
        <v>0</v>
      </c>
      <c r="AL8648">
        <v>0</v>
      </c>
    </row>
    <row r="8649" spans="1:38" x14ac:dyDescent="0.35">
      <c r="A8649" t="s">
        <v>8773</v>
      </c>
      <c r="B8649">
        <v>48458.801923557432</v>
      </c>
      <c r="C8649">
        <v>47841.661273954982</v>
      </c>
      <c r="D8649">
        <v>66.352429198559975</v>
      </c>
      <c r="E8649">
        <v>550.78822040388218</v>
      </c>
      <c r="F8649">
        <v>2.9966096510583001E-3</v>
      </c>
      <c r="G8649">
        <v>0.26999422568817749</v>
      </c>
      <c r="H8649">
        <v>0.27054224087539891</v>
      </c>
      <c r="I8649">
        <v>0.26008912243757559</v>
      </c>
      <c r="J8649">
        <v>361</v>
      </c>
      <c r="K8649">
        <v>7</v>
      </c>
      <c r="L8649" t="str">
        <f>VLOOKUP(J8649,Clustering!$D$3:$E$367,2,FALSE)</f>
        <v>Spring</v>
      </c>
      <c r="M8649">
        <v>0.263825162</v>
      </c>
      <c r="N8649">
        <v>0.30635254299999998</v>
      </c>
      <c r="O8649">
        <v>0.30635254299999998</v>
      </c>
      <c r="P8649">
        <v>0.882109217</v>
      </c>
      <c r="Q8649">
        <v>0.39696357199999999</v>
      </c>
      <c r="R8649">
        <v>0.27054224087539891</v>
      </c>
      <c r="S8649">
        <v>2.9966096510583001E-3</v>
      </c>
      <c r="T8649">
        <v>0</v>
      </c>
      <c r="U8649">
        <v>0.65669071999999995</v>
      </c>
      <c r="V8649">
        <v>0.85008076700000001</v>
      </c>
      <c r="W8649">
        <v>1.2671325000000001E-2</v>
      </c>
      <c r="X8649">
        <v>1.0881529999999999E-3</v>
      </c>
      <c r="Y8649">
        <v>0.26008912243757559</v>
      </c>
      <c r="Z8649">
        <v>0.289997108</v>
      </c>
      <c r="AA8649">
        <v>0.65669071999999995</v>
      </c>
      <c r="AB8649">
        <v>0</v>
      </c>
      <c r="AC8649">
        <v>0</v>
      </c>
      <c r="AD8649">
        <v>0.85</v>
      </c>
      <c r="AE8649">
        <v>0.85</v>
      </c>
      <c r="AF8649">
        <v>0.85</v>
      </c>
      <c r="AG8649">
        <v>0.85</v>
      </c>
      <c r="AH8649">
        <v>0.882109217</v>
      </c>
      <c r="AI8649">
        <v>1.2671325000000001E-2</v>
      </c>
      <c r="AJ8649">
        <v>0.40054112200000003</v>
      </c>
      <c r="AK8649">
        <v>2.0976267557407998E-3</v>
      </c>
      <c r="AL8649">
        <v>9.6655850000000008E-3</v>
      </c>
    </row>
    <row r="8650" spans="1:38" x14ac:dyDescent="0.35">
      <c r="A8650" t="s">
        <v>8774</v>
      </c>
      <c r="B8650">
        <v>49508.700627755592</v>
      </c>
      <c r="C8650">
        <v>46988.577332815068</v>
      </c>
      <c r="D8650">
        <v>1991.4491733497421</v>
      </c>
      <c r="E8650">
        <v>528.67412159078356</v>
      </c>
      <c r="F8650">
        <v>8.9937864891034905E-2</v>
      </c>
      <c r="G8650">
        <v>0.25915398117195271</v>
      </c>
      <c r="H8650">
        <v>0.25993510467712089</v>
      </c>
      <c r="I8650">
        <v>0.24503556045921129</v>
      </c>
      <c r="J8650">
        <v>361</v>
      </c>
      <c r="K8650">
        <v>8</v>
      </c>
      <c r="L8650" t="str">
        <f>VLOOKUP(J8650,Clustering!$D$3:$E$367,2,FALSE)</f>
        <v>Spring</v>
      </c>
      <c r="M8650">
        <v>0.26440688400000001</v>
      </c>
      <c r="N8650">
        <v>0.30254648099999998</v>
      </c>
      <c r="O8650">
        <v>0.30254648099999998</v>
      </c>
      <c r="P8650">
        <v>0.88441853599999998</v>
      </c>
      <c r="Q8650">
        <v>0.42632656000000002</v>
      </c>
      <c r="R8650">
        <v>0.25993510467712089</v>
      </c>
      <c r="S8650">
        <v>8.9937864891034905E-2</v>
      </c>
      <c r="T8650">
        <v>0</v>
      </c>
      <c r="U8650">
        <v>0.65669071999999995</v>
      </c>
      <c r="V8650">
        <v>0.85008076700000001</v>
      </c>
      <c r="W8650">
        <v>1.2182623E-2</v>
      </c>
      <c r="X8650">
        <v>1.0228139999999999E-3</v>
      </c>
      <c r="Y8650">
        <v>0.24503556045921129</v>
      </c>
      <c r="Z8650">
        <v>0.28372103799999998</v>
      </c>
      <c r="AA8650">
        <v>0.65669071999999995</v>
      </c>
      <c r="AB8650">
        <v>0</v>
      </c>
      <c r="AC8650">
        <v>0</v>
      </c>
      <c r="AD8650">
        <v>0.85</v>
      </c>
      <c r="AE8650">
        <v>0.85</v>
      </c>
      <c r="AF8650">
        <v>0.85</v>
      </c>
      <c r="AG8650">
        <v>0.85</v>
      </c>
      <c r="AH8650">
        <v>0.88441853599999998</v>
      </c>
      <c r="AI8650">
        <v>1.2182623E-2</v>
      </c>
      <c r="AJ8650">
        <v>0.39226333899999999</v>
      </c>
      <c r="AK8650">
        <v>6.2956505423724399E-2</v>
      </c>
      <c r="AL8650">
        <v>2.9612508999999999E-2</v>
      </c>
    </row>
    <row r="8651" spans="1:38" x14ac:dyDescent="0.35">
      <c r="A8651" t="s">
        <v>8775</v>
      </c>
      <c r="B8651">
        <v>50088.502770328909</v>
      </c>
      <c r="C8651">
        <v>44478.247811640671</v>
      </c>
      <c r="D8651">
        <v>5099.3548000664186</v>
      </c>
      <c r="E8651">
        <v>510.90015862181838</v>
      </c>
      <c r="F8651">
        <v>0.23029715705391979</v>
      </c>
      <c r="G8651">
        <v>0.25044125422638158</v>
      </c>
      <c r="H8651">
        <v>0.25167841343187031</v>
      </c>
      <c r="I8651">
        <v>0.22808021396044861</v>
      </c>
      <c r="J8651">
        <v>361</v>
      </c>
      <c r="K8651">
        <v>9</v>
      </c>
      <c r="L8651" t="str">
        <f>VLOOKUP(J8651,Clustering!$D$3:$E$367,2,FALSE)</f>
        <v>Spring</v>
      </c>
      <c r="M8651">
        <v>0.25910803300000002</v>
      </c>
      <c r="N8651">
        <v>0.30094911800000002</v>
      </c>
      <c r="O8651">
        <v>0.30094911800000002</v>
      </c>
      <c r="P8651">
        <v>0.88541551100000004</v>
      </c>
      <c r="Q8651">
        <v>0.45108358900000001</v>
      </c>
      <c r="R8651">
        <v>0.25167841343187031</v>
      </c>
      <c r="S8651">
        <v>0.23029715705391979</v>
      </c>
      <c r="T8651">
        <v>0.38061054900000002</v>
      </c>
      <c r="U8651">
        <v>0.65642462499999998</v>
      </c>
      <c r="V8651">
        <v>0.85008076700000001</v>
      </c>
      <c r="W8651">
        <v>1.1659015E-2</v>
      </c>
      <c r="X8651">
        <v>7.9998899999999997E-4</v>
      </c>
      <c r="Y8651">
        <v>0.22808021396044861</v>
      </c>
      <c r="Z8651">
        <v>0.260725812</v>
      </c>
      <c r="AA8651">
        <v>0.65642462499999998</v>
      </c>
      <c r="AB8651">
        <v>0</v>
      </c>
      <c r="AC8651">
        <v>0</v>
      </c>
      <c r="AD8651">
        <v>0.85</v>
      </c>
      <c r="AE8651">
        <v>0.85</v>
      </c>
      <c r="AF8651">
        <v>0.85</v>
      </c>
      <c r="AG8651">
        <v>0.85</v>
      </c>
      <c r="AH8651">
        <v>0.88541551100000004</v>
      </c>
      <c r="AI8651">
        <v>1.1659015E-2</v>
      </c>
      <c r="AJ8651">
        <v>0.37527642900000002</v>
      </c>
      <c r="AK8651">
        <v>0.16120800993774381</v>
      </c>
      <c r="AL8651">
        <v>0</v>
      </c>
    </row>
    <row r="8652" spans="1:38" x14ac:dyDescent="0.35">
      <c r="A8652" t="s">
        <v>8776</v>
      </c>
      <c r="B8652">
        <v>49693.845321137553</v>
      </c>
      <c r="C8652">
        <v>41434.581486527182</v>
      </c>
      <c r="D8652">
        <v>7725.5253638783106</v>
      </c>
      <c r="E8652">
        <v>533.73847073206196</v>
      </c>
      <c r="F8652">
        <v>0.34890032127710557</v>
      </c>
      <c r="G8652">
        <v>0.26163650526081461</v>
      </c>
      <c r="H8652">
        <v>0.2640132271169891</v>
      </c>
      <c r="I8652">
        <v>0.21867843414833851</v>
      </c>
      <c r="J8652">
        <v>361</v>
      </c>
      <c r="K8652">
        <v>10</v>
      </c>
      <c r="L8652" t="str">
        <f>VLOOKUP(J8652,Clustering!$D$3:$E$367,2,FALSE)</f>
        <v>Spring</v>
      </c>
      <c r="M8652">
        <v>0.26146371800000001</v>
      </c>
      <c r="N8652">
        <v>0.297210105</v>
      </c>
      <c r="O8652">
        <v>0.297210105</v>
      </c>
      <c r="P8652">
        <v>0.886412486</v>
      </c>
      <c r="Q8652">
        <v>0.44630240399999999</v>
      </c>
      <c r="R8652">
        <v>0.2640132271169891</v>
      </c>
      <c r="S8652">
        <v>0.34890032127710557</v>
      </c>
      <c r="T8652">
        <v>0.64870787399999996</v>
      </c>
      <c r="U8652">
        <v>0.65687855100000003</v>
      </c>
      <c r="V8652">
        <v>0.85008076700000001</v>
      </c>
      <c r="W8652">
        <v>1.1484479000000001E-2</v>
      </c>
      <c r="X8652">
        <v>7.9998899999999997E-4</v>
      </c>
      <c r="Y8652">
        <v>0.21867843414833851</v>
      </c>
      <c r="Z8652">
        <v>0.27476282400000002</v>
      </c>
      <c r="AA8652">
        <v>0.65687855100000003</v>
      </c>
      <c r="AB8652">
        <v>0</v>
      </c>
      <c r="AC8652">
        <v>0</v>
      </c>
      <c r="AD8652">
        <v>0.85</v>
      </c>
      <c r="AE8652">
        <v>0.85</v>
      </c>
      <c r="AF8652">
        <v>0.85</v>
      </c>
      <c r="AG8652">
        <v>0.85</v>
      </c>
      <c r="AH8652">
        <v>0.886412486</v>
      </c>
      <c r="AI8652">
        <v>1.1484479000000001E-2</v>
      </c>
      <c r="AJ8652">
        <v>0.37825136199999998</v>
      </c>
      <c r="AK8652">
        <v>0.24423022489397389</v>
      </c>
      <c r="AL8652">
        <v>0</v>
      </c>
    </row>
    <row r="8653" spans="1:38" x14ac:dyDescent="0.35">
      <c r="A8653" t="s">
        <v>8777</v>
      </c>
      <c r="B8653">
        <v>48821.850725472992</v>
      </c>
      <c r="C8653">
        <v>38917.525437066593</v>
      </c>
      <c r="D8653">
        <v>9340.3456303198072</v>
      </c>
      <c r="E8653">
        <v>563.97965808659353</v>
      </c>
      <c r="F8653">
        <v>0.4218288644154819</v>
      </c>
      <c r="G8653">
        <v>0.27646061670911448</v>
      </c>
      <c r="H8653">
        <v>0.27982348504889221</v>
      </c>
      <c r="I8653">
        <v>0.2156784360316539</v>
      </c>
      <c r="J8653">
        <v>361</v>
      </c>
      <c r="K8653">
        <v>11</v>
      </c>
      <c r="L8653" t="str">
        <f>VLOOKUP(J8653,Clustering!$D$3:$E$367,2,FALSE)</f>
        <v>Spring</v>
      </c>
      <c r="M8653">
        <v>0.25473072200000002</v>
      </c>
      <c r="N8653">
        <v>0.28310598100000001</v>
      </c>
      <c r="O8653">
        <v>0.28310598100000001</v>
      </c>
      <c r="P8653">
        <v>0.88809106699999996</v>
      </c>
      <c r="Q8653">
        <v>0.41275900700000001</v>
      </c>
      <c r="R8653">
        <v>0.27982348504889221</v>
      </c>
      <c r="S8653">
        <v>0.4218288644154819</v>
      </c>
      <c r="T8653">
        <v>0.69147650000000005</v>
      </c>
      <c r="U8653">
        <v>0.65687855100000003</v>
      </c>
      <c r="V8653">
        <v>0.85008076700000001</v>
      </c>
      <c r="W8653">
        <v>1.1379757000000001E-2</v>
      </c>
      <c r="X8653">
        <v>7.9998899999999997E-4</v>
      </c>
      <c r="Y8653">
        <v>0.2156784360316539</v>
      </c>
      <c r="Z8653">
        <v>0.29694740200000003</v>
      </c>
      <c r="AA8653">
        <v>0.65687855100000003</v>
      </c>
      <c r="AB8653">
        <v>0</v>
      </c>
      <c r="AC8653">
        <v>0</v>
      </c>
      <c r="AD8653">
        <v>0.85</v>
      </c>
      <c r="AE8653">
        <v>0.85</v>
      </c>
      <c r="AF8653">
        <v>0.85</v>
      </c>
      <c r="AG8653">
        <v>0.85</v>
      </c>
      <c r="AH8653">
        <v>0.88809106699999996</v>
      </c>
      <c r="AI8653">
        <v>1.1379757000000001E-2</v>
      </c>
      <c r="AJ8653">
        <v>0.383757177</v>
      </c>
      <c r="AK8653">
        <v>0.2952802050908373</v>
      </c>
      <c r="AL8653">
        <v>9.2362929999999996E-3</v>
      </c>
    </row>
    <row r="8654" spans="1:38" x14ac:dyDescent="0.35">
      <c r="A8654" t="s">
        <v>8778</v>
      </c>
      <c r="B8654">
        <v>47766.244854975543</v>
      </c>
      <c r="C8654">
        <v>37212.538654236298</v>
      </c>
      <c r="D8654">
        <v>9966.0167366962924</v>
      </c>
      <c r="E8654">
        <v>587.68946404295173</v>
      </c>
      <c r="F8654">
        <v>0.45008543464813328</v>
      </c>
      <c r="G8654">
        <v>0.28808307060929</v>
      </c>
      <c r="H8654">
        <v>0.29187704891057181</v>
      </c>
      <c r="I8654">
        <v>0.21950879076992089</v>
      </c>
      <c r="J8654">
        <v>361</v>
      </c>
      <c r="K8654">
        <v>12</v>
      </c>
      <c r="L8654" t="str">
        <f>VLOOKUP(J8654,Clustering!$D$3:$E$367,2,FALSE)</f>
        <v>Spring</v>
      </c>
      <c r="M8654">
        <v>0.249788968</v>
      </c>
      <c r="N8654">
        <v>0.27224391199999998</v>
      </c>
      <c r="O8654">
        <v>0.27224391199999998</v>
      </c>
      <c r="P8654">
        <v>0.88874215199999995</v>
      </c>
      <c r="Q8654">
        <v>0.38151858999999999</v>
      </c>
      <c r="R8654">
        <v>0.29187704891057181</v>
      </c>
      <c r="S8654">
        <v>0.45008543464813328</v>
      </c>
      <c r="T8654">
        <v>0.675532719</v>
      </c>
      <c r="U8654">
        <v>0.65687855100000003</v>
      </c>
      <c r="V8654">
        <v>0.85008076700000001</v>
      </c>
      <c r="W8654">
        <v>1.1484479000000001E-2</v>
      </c>
      <c r="X8654">
        <v>8.0166500000000002E-4</v>
      </c>
      <c r="Y8654">
        <v>0.21950879076992089</v>
      </c>
      <c r="Z8654">
        <v>0.31904980900000002</v>
      </c>
      <c r="AA8654">
        <v>0.65687855100000003</v>
      </c>
      <c r="AB8654">
        <v>0</v>
      </c>
      <c r="AC8654">
        <v>0</v>
      </c>
      <c r="AD8654">
        <v>0.85</v>
      </c>
      <c r="AE8654">
        <v>0.85</v>
      </c>
      <c r="AF8654">
        <v>0.85</v>
      </c>
      <c r="AG8654">
        <v>0.85</v>
      </c>
      <c r="AH8654">
        <v>0.88874215199999995</v>
      </c>
      <c r="AI8654">
        <v>1.1484479000000001E-2</v>
      </c>
      <c r="AJ8654">
        <v>0.392426416</v>
      </c>
      <c r="AK8654">
        <v>0.31505980425369329</v>
      </c>
      <c r="AL8654">
        <v>9.2362929999999996E-3</v>
      </c>
    </row>
    <row r="8655" spans="1:38" x14ac:dyDescent="0.35">
      <c r="A8655" t="s">
        <v>8779</v>
      </c>
      <c r="B8655">
        <v>45439.725889087793</v>
      </c>
      <c r="C8655">
        <v>35456.213297430979</v>
      </c>
      <c r="D8655">
        <v>9378.7876098018514</v>
      </c>
      <c r="E8655">
        <v>604.72498185495658</v>
      </c>
      <c r="F8655">
        <v>0.42356498181333868</v>
      </c>
      <c r="G8655">
        <v>0.29643381463478258</v>
      </c>
      <c r="H8655">
        <v>0.30039490070615871</v>
      </c>
      <c r="I8655">
        <v>0.2248391445665304</v>
      </c>
      <c r="J8655">
        <v>361</v>
      </c>
      <c r="K8655">
        <v>13</v>
      </c>
      <c r="L8655" t="str">
        <f>VLOOKUP(J8655,Clustering!$D$3:$E$367,2,FALSE)</f>
        <v>Spring</v>
      </c>
      <c r="M8655">
        <v>0.24479537700000001</v>
      </c>
      <c r="N8655">
        <v>0.25992843999999998</v>
      </c>
      <c r="O8655">
        <v>0.25992843999999998</v>
      </c>
      <c r="P8655">
        <v>0.88865059300000004</v>
      </c>
      <c r="Q8655">
        <v>0.356448655</v>
      </c>
      <c r="R8655">
        <v>0.30039490070615871</v>
      </c>
      <c r="S8655">
        <v>0.42356498181333868</v>
      </c>
      <c r="T8655">
        <v>0.66427384</v>
      </c>
      <c r="U8655">
        <v>0.65687855100000003</v>
      </c>
      <c r="V8655">
        <v>0.85008076700000001</v>
      </c>
      <c r="W8655">
        <v>1.0123096999999999E-2</v>
      </c>
      <c r="X8655">
        <v>7.9998899999999997E-4</v>
      </c>
      <c r="Y8655">
        <v>0.2248391445665304</v>
      </c>
      <c r="Z8655">
        <v>0.32334850900000001</v>
      </c>
      <c r="AA8655">
        <v>0.65687855100000003</v>
      </c>
      <c r="AB8655">
        <v>0</v>
      </c>
      <c r="AC8655">
        <v>0</v>
      </c>
      <c r="AD8655">
        <v>0.85</v>
      </c>
      <c r="AE8655">
        <v>0.85</v>
      </c>
      <c r="AF8655">
        <v>0.85</v>
      </c>
      <c r="AG8655">
        <v>0.85</v>
      </c>
      <c r="AH8655">
        <v>0.88865059300000004</v>
      </c>
      <c r="AI8655">
        <v>1.0123096999999999E-2</v>
      </c>
      <c r="AJ8655">
        <v>0.40027920900000002</v>
      </c>
      <c r="AK8655">
        <v>0.29649548726933711</v>
      </c>
      <c r="AL8655">
        <v>9.2362929999999996E-3</v>
      </c>
    </row>
    <row r="8656" spans="1:38" x14ac:dyDescent="0.35">
      <c r="A8656" t="s">
        <v>8780</v>
      </c>
      <c r="B8656">
        <v>44957.730480272498</v>
      </c>
      <c r="C8656">
        <v>36638.553658612909</v>
      </c>
      <c r="D8656">
        <v>7700.5214166567339</v>
      </c>
      <c r="E8656">
        <v>618.65540500286045</v>
      </c>
      <c r="F8656">
        <v>0.34777109254405469</v>
      </c>
      <c r="G8656">
        <v>0.30326245343277469</v>
      </c>
      <c r="H8656">
        <v>0.30732569992662451</v>
      </c>
      <c r="I8656">
        <v>0.22982128429602461</v>
      </c>
      <c r="J8656">
        <v>361</v>
      </c>
      <c r="K8656">
        <v>14</v>
      </c>
      <c r="L8656" t="str">
        <f>VLOOKUP(J8656,Clustering!$D$3:$E$367,2,FALSE)</f>
        <v>Spring</v>
      </c>
      <c r="M8656">
        <v>0.24384503900000001</v>
      </c>
      <c r="N8656">
        <v>0.25880831399999998</v>
      </c>
      <c r="O8656">
        <v>0.25880831399999998</v>
      </c>
      <c r="P8656">
        <v>0.88747050100000002</v>
      </c>
      <c r="Q8656">
        <v>0.34975249200000003</v>
      </c>
      <c r="R8656">
        <v>0.30732569992662451</v>
      </c>
      <c r="S8656">
        <v>0.34777109254405469</v>
      </c>
      <c r="T8656">
        <v>0.65679310899999999</v>
      </c>
      <c r="U8656">
        <v>0.65687855100000003</v>
      </c>
      <c r="V8656">
        <v>0.85008076700000001</v>
      </c>
      <c r="W8656">
        <v>9.9834680000000006E-3</v>
      </c>
      <c r="X8656">
        <v>1.332757E-3</v>
      </c>
      <c r="Y8656">
        <v>0.22982128429602461</v>
      </c>
      <c r="Z8656">
        <v>0.32489395500000001</v>
      </c>
      <c r="AA8656">
        <v>0.65687855100000003</v>
      </c>
      <c r="AB8656">
        <v>0</v>
      </c>
      <c r="AC8656">
        <v>0</v>
      </c>
      <c r="AD8656">
        <v>0.85</v>
      </c>
      <c r="AE8656">
        <v>0.85</v>
      </c>
      <c r="AF8656">
        <v>0.85</v>
      </c>
      <c r="AG8656">
        <v>0.85</v>
      </c>
      <c r="AH8656">
        <v>0.88747050100000002</v>
      </c>
      <c r="AI8656">
        <v>9.9834680000000006E-3</v>
      </c>
      <c r="AJ8656">
        <v>0.40114683899999998</v>
      </c>
      <c r="AK8656">
        <v>0.24343976478083831</v>
      </c>
      <c r="AL8656">
        <v>9.4140809999999995E-3</v>
      </c>
    </row>
    <row r="8657" spans="1:38" x14ac:dyDescent="0.35">
      <c r="A8657" t="s">
        <v>8781</v>
      </c>
      <c r="B8657">
        <v>45010.047701684729</v>
      </c>
      <c r="C8657">
        <v>39381.68197571575</v>
      </c>
      <c r="D8657">
        <v>5003.9632783301977</v>
      </c>
      <c r="E8657">
        <v>624.40244763877718</v>
      </c>
      <c r="F8657">
        <v>0.22598908336141799</v>
      </c>
      <c r="G8657">
        <v>0.30607963119547899</v>
      </c>
      <c r="H8657">
        <v>0.310077930341708</v>
      </c>
      <c r="I8657">
        <v>0.23381235321911401</v>
      </c>
      <c r="J8657">
        <v>361</v>
      </c>
      <c r="K8657">
        <v>15</v>
      </c>
      <c r="L8657" t="str">
        <f>VLOOKUP(J8657,Clustering!$D$3:$E$367,2,FALSE)</f>
        <v>Spring</v>
      </c>
      <c r="M8657">
        <v>0.24371832800000001</v>
      </c>
      <c r="N8657">
        <v>0.26350968800000002</v>
      </c>
      <c r="O8657">
        <v>0.26350968800000002</v>
      </c>
      <c r="P8657">
        <v>0.88662612399999996</v>
      </c>
      <c r="Q8657">
        <v>0.34492124200000002</v>
      </c>
      <c r="R8657">
        <v>0.310077930341708</v>
      </c>
      <c r="S8657">
        <v>0.22598908336141799</v>
      </c>
      <c r="T8657">
        <v>0.66691854299999997</v>
      </c>
      <c r="U8657">
        <v>0.65687855100000003</v>
      </c>
      <c r="V8657">
        <v>0.85008076700000001</v>
      </c>
      <c r="W8657">
        <v>1.008819E-2</v>
      </c>
      <c r="X8657">
        <v>1.332757E-3</v>
      </c>
      <c r="Y8657">
        <v>0.23381235321911401</v>
      </c>
      <c r="Z8657">
        <v>0.335184814</v>
      </c>
      <c r="AA8657">
        <v>0.65687855100000003</v>
      </c>
      <c r="AB8657">
        <v>0</v>
      </c>
      <c r="AC8657">
        <v>0</v>
      </c>
      <c r="AD8657">
        <v>0.85</v>
      </c>
      <c r="AE8657">
        <v>0.85</v>
      </c>
      <c r="AF8657">
        <v>0.85</v>
      </c>
      <c r="AG8657">
        <v>0.85</v>
      </c>
      <c r="AH8657">
        <v>0.88662612399999996</v>
      </c>
      <c r="AI8657">
        <v>1.008819E-2</v>
      </c>
      <c r="AJ8657">
        <v>0.41580300799999997</v>
      </c>
      <c r="AK8657">
        <v>0.1581923583529925</v>
      </c>
      <c r="AL8657">
        <v>9.4140809999999995E-3</v>
      </c>
    </row>
    <row r="8658" spans="1:38" x14ac:dyDescent="0.35">
      <c r="A8658" t="s">
        <v>8782</v>
      </c>
      <c r="B8658">
        <v>46552.218549138648</v>
      </c>
      <c r="C8658">
        <v>44035.856466813188</v>
      </c>
      <c r="D8658">
        <v>1901.4942453254041</v>
      </c>
      <c r="E8658">
        <v>614.86783700005446</v>
      </c>
      <c r="F8658">
        <v>8.5875318745643095E-2</v>
      </c>
      <c r="G8658">
        <v>0.30140580245100701</v>
      </c>
      <c r="H8658">
        <v>0.30493507642739143</v>
      </c>
      <c r="I8658">
        <v>0.23761592225991071</v>
      </c>
      <c r="J8658">
        <v>361</v>
      </c>
      <c r="K8658">
        <v>16</v>
      </c>
      <c r="L8658" t="str">
        <f>VLOOKUP(J8658,Clustering!$D$3:$E$367,2,FALSE)</f>
        <v>Spring</v>
      </c>
      <c r="M8658">
        <v>0.24177733600000001</v>
      </c>
      <c r="N8658">
        <v>0.279079048</v>
      </c>
      <c r="O8658">
        <v>0.279079048</v>
      </c>
      <c r="P8658">
        <v>0.876290138</v>
      </c>
      <c r="Q8658">
        <v>0.34370717099999998</v>
      </c>
      <c r="R8658">
        <v>0.30493507642739143</v>
      </c>
      <c r="S8658">
        <v>8.5875318745643095E-2</v>
      </c>
      <c r="T8658">
        <v>0.67651503700000004</v>
      </c>
      <c r="U8658">
        <v>0.66614491200000003</v>
      </c>
      <c r="V8658">
        <v>0.85008076700000001</v>
      </c>
      <c r="W8658">
        <v>1.0018375E-2</v>
      </c>
      <c r="X8658">
        <v>1.332757E-3</v>
      </c>
      <c r="Y8658">
        <v>0.23761592225991071</v>
      </c>
      <c r="Z8658">
        <v>0.36046607800000002</v>
      </c>
      <c r="AA8658">
        <v>0.66614491200000003</v>
      </c>
      <c r="AB8658">
        <v>0</v>
      </c>
      <c r="AC8658">
        <v>0</v>
      </c>
      <c r="AD8658">
        <v>0.85</v>
      </c>
      <c r="AE8658">
        <v>0.85</v>
      </c>
      <c r="AF8658">
        <v>0.85</v>
      </c>
      <c r="AG8658">
        <v>0.85</v>
      </c>
      <c r="AH8658">
        <v>0.876290138</v>
      </c>
      <c r="AI8658">
        <v>1.0018375E-2</v>
      </c>
      <c r="AJ8658">
        <v>0.43847681199999999</v>
      </c>
      <c r="AK8658">
        <v>6.01127231219502E-2</v>
      </c>
      <c r="AL8658">
        <v>9.2362929999999996E-3</v>
      </c>
    </row>
    <row r="8659" spans="1:38" x14ac:dyDescent="0.35">
      <c r="A8659" t="s">
        <v>8783</v>
      </c>
      <c r="B8659">
        <v>50929.316255799087</v>
      </c>
      <c r="C8659">
        <v>50268.883328615011</v>
      </c>
      <c r="D8659">
        <v>52.958444189654507</v>
      </c>
      <c r="E8659">
        <v>607.47448299443192</v>
      </c>
      <c r="F8659">
        <v>2.3917102490528998E-3</v>
      </c>
      <c r="G8659">
        <v>0.29778160931099601</v>
      </c>
      <c r="H8659">
        <v>0.3008569539875231</v>
      </c>
      <c r="I8659">
        <v>0.24219627652734901</v>
      </c>
      <c r="J8659">
        <v>361</v>
      </c>
      <c r="K8659">
        <v>17</v>
      </c>
      <c r="L8659" t="str">
        <f>VLOOKUP(J8659,Clustering!$D$3:$E$367,2,FALSE)</f>
        <v>Spring</v>
      </c>
      <c r="M8659">
        <v>0.243626174</v>
      </c>
      <c r="N8659">
        <v>0.29822965600000001</v>
      </c>
      <c r="O8659">
        <v>0.29822965600000001</v>
      </c>
      <c r="P8659">
        <v>0.87688018499999998</v>
      </c>
      <c r="Q8659">
        <v>0.36264417100000002</v>
      </c>
      <c r="R8659">
        <v>0.3008569539875231</v>
      </c>
      <c r="S8659">
        <v>2.3917102490528998E-3</v>
      </c>
      <c r="T8659">
        <v>0.66790086100000001</v>
      </c>
      <c r="U8659">
        <v>0.66614491200000003</v>
      </c>
      <c r="V8659">
        <v>0.85008076700000001</v>
      </c>
      <c r="W8659">
        <v>1.0018375E-2</v>
      </c>
      <c r="X8659">
        <v>3.5316800000000001E-3</v>
      </c>
      <c r="Y8659">
        <v>0.24219627652734901</v>
      </c>
      <c r="Z8659">
        <v>0.37417071899999998</v>
      </c>
      <c r="AA8659">
        <v>0.66614491200000003</v>
      </c>
      <c r="AB8659">
        <v>0</v>
      </c>
      <c r="AC8659">
        <v>0</v>
      </c>
      <c r="AD8659">
        <v>0.85</v>
      </c>
      <c r="AE8659">
        <v>0.85</v>
      </c>
      <c r="AF8659">
        <v>0.85</v>
      </c>
      <c r="AG8659">
        <v>0.85</v>
      </c>
      <c r="AH8659">
        <v>0.87688018499999998</v>
      </c>
      <c r="AI8659">
        <v>1.0018375E-2</v>
      </c>
      <c r="AJ8659">
        <v>0.48342131399999999</v>
      </c>
      <c r="AK8659">
        <v>1.674197174337E-3</v>
      </c>
      <c r="AL8659">
        <v>0.282721628</v>
      </c>
    </row>
    <row r="8660" spans="1:38" x14ac:dyDescent="0.35">
      <c r="A8660" t="s">
        <v>8784</v>
      </c>
      <c r="B8660">
        <v>51988.159508488672</v>
      </c>
      <c r="C8660">
        <v>51396.736028704297</v>
      </c>
      <c r="D8660">
        <v>0</v>
      </c>
      <c r="E8660">
        <v>591.42347978437647</v>
      </c>
      <c r="F8660">
        <v>0</v>
      </c>
      <c r="G8660">
        <v>0.28991347048253741</v>
      </c>
      <c r="H8660">
        <v>0.29258017346916981</v>
      </c>
      <c r="I8660">
        <v>0.2417141339728818</v>
      </c>
      <c r="J8660">
        <v>361</v>
      </c>
      <c r="K8660">
        <v>18</v>
      </c>
      <c r="L8660" t="str">
        <f>VLOOKUP(J8660,Clustering!$D$3:$E$367,2,FALSE)</f>
        <v>Spring</v>
      </c>
      <c r="M8660">
        <v>0.25065866999999997</v>
      </c>
      <c r="N8660">
        <v>0.313836485</v>
      </c>
      <c r="O8660">
        <v>0.313836485</v>
      </c>
      <c r="P8660">
        <v>0.87696156999999997</v>
      </c>
      <c r="Q8660">
        <v>0.40118152899999998</v>
      </c>
      <c r="R8660">
        <v>0.29258017346916981</v>
      </c>
      <c r="S8660">
        <v>0</v>
      </c>
      <c r="T8660">
        <v>0.587728578</v>
      </c>
      <c r="U8660">
        <v>0.66614491200000003</v>
      </c>
      <c r="V8660">
        <v>0.85008076700000001</v>
      </c>
      <c r="W8660">
        <v>1.0158004E-2</v>
      </c>
      <c r="X8660">
        <v>2.7398167000000001E-2</v>
      </c>
      <c r="Y8660">
        <v>0.2417141339728818</v>
      </c>
      <c r="Z8660">
        <v>0.39619727599999999</v>
      </c>
      <c r="AA8660">
        <v>0.66614491200000003</v>
      </c>
      <c r="AB8660">
        <v>0</v>
      </c>
      <c r="AC8660">
        <v>0</v>
      </c>
      <c r="AD8660">
        <v>0.85</v>
      </c>
      <c r="AE8660">
        <v>0.85</v>
      </c>
      <c r="AF8660">
        <v>0.85</v>
      </c>
      <c r="AG8660">
        <v>0.85</v>
      </c>
      <c r="AH8660">
        <v>0.87696156999999997</v>
      </c>
      <c r="AI8660">
        <v>1.0158004E-2</v>
      </c>
      <c r="AJ8660">
        <v>0.50598851700000003</v>
      </c>
      <c r="AK8660">
        <v>0</v>
      </c>
      <c r="AL8660">
        <v>0.422111599</v>
      </c>
    </row>
    <row r="8661" spans="1:38" x14ac:dyDescent="0.35">
      <c r="A8661" t="s">
        <v>8785</v>
      </c>
      <c r="B8661">
        <v>52096.142580152722</v>
      </c>
      <c r="C8661">
        <v>51529.374915823333</v>
      </c>
      <c r="D8661">
        <v>0</v>
      </c>
      <c r="E8661">
        <v>566.76766432939655</v>
      </c>
      <c r="F8661">
        <v>0</v>
      </c>
      <c r="G8661">
        <v>0.2778272864359787</v>
      </c>
      <c r="H8661">
        <v>0.28008464559922858</v>
      </c>
      <c r="I8661">
        <v>0.23702663691556189</v>
      </c>
      <c r="J8661">
        <v>361</v>
      </c>
      <c r="K8661">
        <v>19</v>
      </c>
      <c r="L8661" t="str">
        <f>VLOOKUP(J8661,Clustering!$D$3:$E$367,2,FALSE)</f>
        <v>Spring</v>
      </c>
      <c r="M8661">
        <v>0.26664161600000003</v>
      </c>
      <c r="N8661">
        <v>0.33066993099999997</v>
      </c>
      <c r="O8661">
        <v>0.33066993099999997</v>
      </c>
      <c r="P8661">
        <v>0.87750075100000002</v>
      </c>
      <c r="Q8661">
        <v>0.424874682</v>
      </c>
      <c r="R8661">
        <v>0.28008464559922858</v>
      </c>
      <c r="S8661">
        <v>0</v>
      </c>
      <c r="T8661">
        <v>0.23069366799999999</v>
      </c>
      <c r="U8661">
        <v>0.666411007</v>
      </c>
      <c r="V8661">
        <v>0.85008076700000001</v>
      </c>
      <c r="W8661">
        <v>1.0611798E-2</v>
      </c>
      <c r="X8661">
        <v>2.7398167000000001E-2</v>
      </c>
      <c r="Y8661">
        <v>0.23702663691556189</v>
      </c>
      <c r="Z8661">
        <v>0.413633847</v>
      </c>
      <c r="AA8661">
        <v>0.666411007</v>
      </c>
      <c r="AB8661">
        <v>0</v>
      </c>
      <c r="AC8661">
        <v>0</v>
      </c>
      <c r="AD8661">
        <v>0.85</v>
      </c>
      <c r="AE8661">
        <v>0.85</v>
      </c>
      <c r="AF8661">
        <v>0.85</v>
      </c>
      <c r="AG8661">
        <v>0.85</v>
      </c>
      <c r="AH8661">
        <v>0.87750075100000002</v>
      </c>
      <c r="AI8661">
        <v>1.0611798E-2</v>
      </c>
      <c r="AJ8661">
        <v>0.524523607</v>
      </c>
      <c r="AK8661">
        <v>0</v>
      </c>
      <c r="AL8661">
        <v>0.39185298200000002</v>
      </c>
    </row>
    <row r="8662" spans="1:38" x14ac:dyDescent="0.35">
      <c r="A8662" t="s">
        <v>8786</v>
      </c>
      <c r="B8662">
        <v>51415.787544883729</v>
      </c>
      <c r="C8662">
        <v>50880.719210898656</v>
      </c>
      <c r="D8662">
        <v>0</v>
      </c>
      <c r="E8662">
        <v>535.06833398506797</v>
      </c>
      <c r="F8662">
        <v>0</v>
      </c>
      <c r="G8662">
        <v>0.26228839901228818</v>
      </c>
      <c r="H8662">
        <v>0.26409358420940032</v>
      </c>
      <c r="I8662">
        <v>0.22966057011120219</v>
      </c>
      <c r="J8662">
        <v>361</v>
      </c>
      <c r="K8662">
        <v>20</v>
      </c>
      <c r="L8662" t="str">
        <f>VLOOKUP(J8662,Clustering!$D$3:$E$367,2,FALSE)</f>
        <v>Spring</v>
      </c>
      <c r="M8662">
        <v>0.283920477</v>
      </c>
      <c r="N8662">
        <v>0.33907087699999999</v>
      </c>
      <c r="O8662">
        <v>0.33907087699999999</v>
      </c>
      <c r="P8662">
        <v>0.87706330300000002</v>
      </c>
      <c r="Q8662">
        <v>0.44582678799999997</v>
      </c>
      <c r="R8662">
        <v>0.26409358420940032</v>
      </c>
      <c r="S8662">
        <v>0</v>
      </c>
      <c r="T8662">
        <v>0</v>
      </c>
      <c r="U8662">
        <v>0.666411007</v>
      </c>
      <c r="V8662">
        <v>0.85008076700000001</v>
      </c>
      <c r="W8662">
        <v>1.071652E-2</v>
      </c>
      <c r="X8662">
        <v>1.3216158E-2</v>
      </c>
      <c r="Y8662">
        <v>0.22966057011120219</v>
      </c>
      <c r="Z8662">
        <v>0.41376237100000002</v>
      </c>
      <c r="AA8662">
        <v>0.666411007</v>
      </c>
      <c r="AB8662">
        <v>0</v>
      </c>
      <c r="AC8662">
        <v>0</v>
      </c>
      <c r="AD8662">
        <v>0.85</v>
      </c>
      <c r="AE8662">
        <v>0.85</v>
      </c>
      <c r="AF8662">
        <v>0.85</v>
      </c>
      <c r="AG8662">
        <v>0.85</v>
      </c>
      <c r="AH8662">
        <v>0.87706330300000002</v>
      </c>
      <c r="AI8662">
        <v>1.071652E-2</v>
      </c>
      <c r="AJ8662">
        <v>0.52178234800000001</v>
      </c>
      <c r="AK8662">
        <v>0</v>
      </c>
      <c r="AL8662">
        <v>0.34357275399999998</v>
      </c>
    </row>
    <row r="8663" spans="1:38" x14ac:dyDescent="0.35">
      <c r="A8663" t="s">
        <v>8787</v>
      </c>
      <c r="B8663">
        <v>49306.724958299157</v>
      </c>
      <c r="C8663">
        <v>48799.890219030189</v>
      </c>
      <c r="D8663">
        <v>0</v>
      </c>
      <c r="E8663">
        <v>506.83473926897551</v>
      </c>
      <c r="F8663">
        <v>0</v>
      </c>
      <c r="G8663">
        <v>0.24844840160243889</v>
      </c>
      <c r="H8663">
        <v>0.2498302003064127</v>
      </c>
      <c r="I8663">
        <v>0.22347307399554001</v>
      </c>
      <c r="J8663">
        <v>361</v>
      </c>
      <c r="K8663">
        <v>21</v>
      </c>
      <c r="L8663" t="str">
        <f>VLOOKUP(J8663,Clustering!$D$3:$E$367,2,FALSE)</f>
        <v>Spring</v>
      </c>
      <c r="M8663">
        <v>0.28851665399999998</v>
      </c>
      <c r="N8663">
        <v>0.33774368599999999</v>
      </c>
      <c r="O8663">
        <v>0.33774368599999999</v>
      </c>
      <c r="P8663">
        <v>0.87764317599999997</v>
      </c>
      <c r="Q8663">
        <v>0.446878149</v>
      </c>
      <c r="R8663">
        <v>0.2498302003064127</v>
      </c>
      <c r="S8663">
        <v>0</v>
      </c>
      <c r="T8663">
        <v>0</v>
      </c>
      <c r="U8663">
        <v>0.666411007</v>
      </c>
      <c r="V8663">
        <v>0.85008076700000001</v>
      </c>
      <c r="W8663">
        <v>1.0681613E-2</v>
      </c>
      <c r="X8663">
        <v>1.332757E-3</v>
      </c>
      <c r="Y8663">
        <v>0.22347307399554001</v>
      </c>
      <c r="Z8663">
        <v>0.40820529700000002</v>
      </c>
      <c r="AA8663">
        <v>0.666411007</v>
      </c>
      <c r="AB8663">
        <v>0</v>
      </c>
      <c r="AC8663">
        <v>0</v>
      </c>
      <c r="AD8663">
        <v>0.85</v>
      </c>
      <c r="AE8663">
        <v>0.85</v>
      </c>
      <c r="AF8663">
        <v>0.85</v>
      </c>
      <c r="AG8663">
        <v>0.85</v>
      </c>
      <c r="AH8663">
        <v>0.87764317599999997</v>
      </c>
      <c r="AI8663">
        <v>1.0681613E-2</v>
      </c>
      <c r="AJ8663">
        <v>0.49218974199999999</v>
      </c>
      <c r="AK8663">
        <v>0</v>
      </c>
      <c r="AL8663">
        <v>0.10074931099999999</v>
      </c>
    </row>
    <row r="8664" spans="1:38" x14ac:dyDescent="0.35">
      <c r="A8664" t="s">
        <v>8788</v>
      </c>
      <c r="B8664">
        <v>46301.49083071421</v>
      </c>
      <c r="C8664">
        <v>45816.822420245357</v>
      </c>
      <c r="D8664">
        <v>0</v>
      </c>
      <c r="E8664">
        <v>484.668410468844</v>
      </c>
      <c r="F8664">
        <v>0</v>
      </c>
      <c r="G8664">
        <v>0.23758255415139409</v>
      </c>
      <c r="H8664">
        <v>0.2386002966419479</v>
      </c>
      <c r="I8664">
        <v>0.21918736240027609</v>
      </c>
      <c r="J8664">
        <v>361</v>
      </c>
      <c r="K8664">
        <v>22</v>
      </c>
      <c r="L8664" t="str">
        <f>VLOOKUP(J8664,Clustering!$D$3:$E$367,2,FALSE)</f>
        <v>Spring</v>
      </c>
      <c r="M8664">
        <v>0.27883473199999997</v>
      </c>
      <c r="N8664">
        <v>0.331924157</v>
      </c>
      <c r="O8664">
        <v>0.331924157</v>
      </c>
      <c r="P8664">
        <v>0.87862997799999998</v>
      </c>
      <c r="Q8664">
        <v>0.45016990699999998</v>
      </c>
      <c r="R8664">
        <v>0.2386002966419479</v>
      </c>
      <c r="S8664">
        <v>0</v>
      </c>
      <c r="T8664">
        <v>0</v>
      </c>
      <c r="U8664">
        <v>0.666411007</v>
      </c>
      <c r="V8664">
        <v>0.85008076700000001</v>
      </c>
      <c r="W8664">
        <v>1.071652E-2</v>
      </c>
      <c r="X8664">
        <v>1.332757E-3</v>
      </c>
      <c r="Y8664">
        <v>0.21918736240027609</v>
      </c>
      <c r="Z8664">
        <v>0.36384298799999998</v>
      </c>
      <c r="AA8664">
        <v>0.666411007</v>
      </c>
      <c r="AB8664">
        <v>0</v>
      </c>
      <c r="AC8664">
        <v>0</v>
      </c>
      <c r="AD8664">
        <v>0.85</v>
      </c>
      <c r="AE8664">
        <v>0.85</v>
      </c>
      <c r="AF8664">
        <v>0.85</v>
      </c>
      <c r="AG8664">
        <v>0.85</v>
      </c>
      <c r="AH8664">
        <v>0.87862997799999998</v>
      </c>
      <c r="AI8664">
        <v>1.071652E-2</v>
      </c>
      <c r="AJ8664">
        <v>0.4362915</v>
      </c>
      <c r="AK8664">
        <v>0</v>
      </c>
      <c r="AL8664">
        <v>8.1543892000000007E-2</v>
      </c>
    </row>
    <row r="8665" spans="1:38" x14ac:dyDescent="0.35">
      <c r="A8665" t="s">
        <v>8789</v>
      </c>
      <c r="B8665">
        <v>42884.278282952451</v>
      </c>
      <c r="C8665">
        <v>42413.930232279577</v>
      </c>
      <c r="D8665">
        <v>0</v>
      </c>
      <c r="E8665">
        <v>470.34805067287419</v>
      </c>
      <c r="F8665">
        <v>0</v>
      </c>
      <c r="G8665">
        <v>0.2305627699376834</v>
      </c>
      <c r="H8665">
        <v>0.23126771195942611</v>
      </c>
      <c r="I8665">
        <v>0.21782129182928581</v>
      </c>
      <c r="J8665">
        <v>361</v>
      </c>
      <c r="K8665">
        <v>23</v>
      </c>
      <c r="L8665" t="str">
        <f>VLOOKUP(J8665,Clustering!$D$3:$E$367,2,FALSE)</f>
        <v>Spring</v>
      </c>
      <c r="M8665">
        <v>0.26601381800000001</v>
      </c>
      <c r="N8665">
        <v>0.32931907399999999</v>
      </c>
      <c r="O8665">
        <v>0.32931907399999999</v>
      </c>
      <c r="P8665">
        <v>0.87266847400000003</v>
      </c>
      <c r="Q8665">
        <v>0.42104472700000001</v>
      </c>
      <c r="R8665">
        <v>0.23126771195942611</v>
      </c>
      <c r="S8665">
        <v>0</v>
      </c>
      <c r="T8665">
        <v>0</v>
      </c>
      <c r="U8665">
        <v>0.65528198199999999</v>
      </c>
      <c r="V8665">
        <v>0.85008076700000001</v>
      </c>
      <c r="W8665">
        <v>1.197318E-2</v>
      </c>
      <c r="X8665">
        <v>1.332757E-3</v>
      </c>
      <c r="Y8665">
        <v>0.21782129182928581</v>
      </c>
      <c r="Z8665">
        <v>0.304329619</v>
      </c>
      <c r="AA8665">
        <v>0.65528198199999999</v>
      </c>
      <c r="AB8665">
        <v>0</v>
      </c>
      <c r="AC8665">
        <v>0</v>
      </c>
      <c r="AD8665">
        <v>0.85</v>
      </c>
      <c r="AE8665">
        <v>0.85</v>
      </c>
      <c r="AF8665">
        <v>0.85</v>
      </c>
      <c r="AG8665">
        <v>0.85</v>
      </c>
      <c r="AH8665">
        <v>0.87266847400000003</v>
      </c>
      <c r="AI8665">
        <v>1.197318E-2</v>
      </c>
      <c r="AJ8665">
        <v>0.38142008199999999</v>
      </c>
      <c r="AK8665">
        <v>0</v>
      </c>
      <c r="AL8665">
        <v>3.9464554999999998E-2</v>
      </c>
    </row>
    <row r="8666" spans="1:38" x14ac:dyDescent="0.35">
      <c r="A8666" t="s">
        <v>8790</v>
      </c>
      <c r="B8666">
        <v>40448.59069551494</v>
      </c>
      <c r="C8666">
        <v>39981.092460641783</v>
      </c>
      <c r="D8666">
        <v>0</v>
      </c>
      <c r="E8666">
        <v>467.49823487315922</v>
      </c>
      <c r="F8666">
        <v>0</v>
      </c>
      <c r="G8666">
        <v>0.22916580140841139</v>
      </c>
      <c r="H8666">
        <v>0.2297208379305106</v>
      </c>
      <c r="I8666">
        <v>0.21913379100533531</v>
      </c>
      <c r="J8666">
        <v>362</v>
      </c>
      <c r="K8666">
        <v>0</v>
      </c>
      <c r="L8666" t="str">
        <f>VLOOKUP(J8666,Clustering!$D$3:$E$367,2,FALSE)</f>
        <v>Spring</v>
      </c>
      <c r="M8666">
        <v>0.27876561700000002</v>
      </c>
      <c r="N8666">
        <v>0.32806879300000003</v>
      </c>
      <c r="O8666">
        <v>0.32806879300000003</v>
      </c>
      <c r="P8666">
        <v>0.86806000800000005</v>
      </c>
      <c r="Q8666">
        <v>0.415262246</v>
      </c>
      <c r="R8666">
        <v>0.2297208379305106</v>
      </c>
      <c r="S8666">
        <v>0</v>
      </c>
      <c r="T8666">
        <v>0</v>
      </c>
      <c r="U8666">
        <v>0.64562430500000001</v>
      </c>
      <c r="V8666">
        <v>0.85008076700000001</v>
      </c>
      <c r="W8666">
        <v>1.3299655000000001E-2</v>
      </c>
      <c r="X8666">
        <v>7.9998899999999997E-4</v>
      </c>
      <c r="Y8666">
        <v>0.21913379100533531</v>
      </c>
      <c r="Z8666">
        <v>0.228916697</v>
      </c>
      <c r="AA8666">
        <v>0.64562430500000001</v>
      </c>
      <c r="AB8666">
        <v>0</v>
      </c>
      <c r="AC8666">
        <v>0</v>
      </c>
      <c r="AD8666">
        <v>0.85</v>
      </c>
      <c r="AE8666">
        <v>0.85</v>
      </c>
      <c r="AF8666">
        <v>0.85</v>
      </c>
      <c r="AG8666">
        <v>0.85</v>
      </c>
      <c r="AH8666">
        <v>0.86806000800000005</v>
      </c>
      <c r="AI8666">
        <v>1.3299655000000001E-2</v>
      </c>
      <c r="AJ8666">
        <v>0.36460789900000001</v>
      </c>
      <c r="AK8666">
        <v>0</v>
      </c>
      <c r="AL8666">
        <v>4.8952352999999997E-2</v>
      </c>
    </row>
    <row r="8667" spans="1:38" x14ac:dyDescent="0.35">
      <c r="A8667" t="s">
        <v>8791</v>
      </c>
      <c r="B8667">
        <v>39728.305822800998</v>
      </c>
      <c r="C8667">
        <v>39260.683133352577</v>
      </c>
      <c r="D8667">
        <v>0</v>
      </c>
      <c r="E8667">
        <v>467.62268944842288</v>
      </c>
      <c r="F8667">
        <v>0</v>
      </c>
      <c r="G8667">
        <v>0.2292268085531485</v>
      </c>
      <c r="H8667">
        <v>0.22970074865740769</v>
      </c>
      <c r="I8667">
        <v>0.22066057576114809</v>
      </c>
      <c r="J8667">
        <v>362</v>
      </c>
      <c r="K8667">
        <v>1</v>
      </c>
      <c r="L8667" t="str">
        <f>VLOOKUP(J8667,Clustering!$D$3:$E$367,2,FALSE)</f>
        <v>Spring</v>
      </c>
      <c r="M8667">
        <v>0.27125507199999999</v>
      </c>
      <c r="N8667">
        <v>0.31736251599999998</v>
      </c>
      <c r="O8667">
        <v>0.31736251599999998</v>
      </c>
      <c r="P8667">
        <v>0.877256594</v>
      </c>
      <c r="Q8667">
        <v>0.38000413</v>
      </c>
      <c r="R8667">
        <v>0.22970074865740769</v>
      </c>
      <c r="S8667">
        <v>0</v>
      </c>
      <c r="T8667">
        <v>0</v>
      </c>
      <c r="U8667">
        <v>0.64562430500000001</v>
      </c>
      <c r="V8667">
        <v>0.85008076700000001</v>
      </c>
      <c r="W8667">
        <v>1.2357160000000001E-2</v>
      </c>
      <c r="X8667">
        <v>7.9998899999999997E-4</v>
      </c>
      <c r="Y8667">
        <v>0.22066057576114809</v>
      </c>
      <c r="Z8667">
        <v>0.22480498900000001</v>
      </c>
      <c r="AA8667">
        <v>0.64562430500000001</v>
      </c>
      <c r="AB8667">
        <v>0</v>
      </c>
      <c r="AC8667">
        <v>0</v>
      </c>
      <c r="AD8667">
        <v>0.85</v>
      </c>
      <c r="AE8667">
        <v>0.85</v>
      </c>
      <c r="AF8667">
        <v>0.85</v>
      </c>
      <c r="AG8667">
        <v>0.85</v>
      </c>
      <c r="AH8667">
        <v>0.877256594</v>
      </c>
      <c r="AI8667">
        <v>1.2357160000000001E-2</v>
      </c>
      <c r="AJ8667">
        <v>0.36019315200000002</v>
      </c>
      <c r="AK8667">
        <v>0</v>
      </c>
      <c r="AL8667">
        <v>0</v>
      </c>
    </row>
    <row r="8668" spans="1:38" x14ac:dyDescent="0.35">
      <c r="A8668" t="s">
        <v>8792</v>
      </c>
      <c r="B8668">
        <v>39675.54523353868</v>
      </c>
      <c r="C8668">
        <v>39205.976095705038</v>
      </c>
      <c r="D8668">
        <v>0</v>
      </c>
      <c r="E8668">
        <v>469.56913783363979</v>
      </c>
      <c r="F8668">
        <v>0</v>
      </c>
      <c r="G8668">
        <v>0.23018094991845081</v>
      </c>
      <c r="H8668">
        <v>0.2305846766739309</v>
      </c>
      <c r="I8668">
        <v>0.22288378865119121</v>
      </c>
      <c r="J8668">
        <v>362</v>
      </c>
      <c r="K8668">
        <v>2</v>
      </c>
      <c r="L8668" t="str">
        <f>VLOOKUP(J8668,Clustering!$D$3:$E$367,2,FALSE)</f>
        <v>Spring</v>
      </c>
      <c r="M8668">
        <v>0.26109510200000002</v>
      </c>
      <c r="N8668">
        <v>0.30560907900000001</v>
      </c>
      <c r="O8668">
        <v>0.30560907900000001</v>
      </c>
      <c r="P8668">
        <v>0.876442736</v>
      </c>
      <c r="Q8668">
        <v>0.34552201900000001</v>
      </c>
      <c r="R8668">
        <v>0.2305846766739309</v>
      </c>
      <c r="S8668">
        <v>0</v>
      </c>
      <c r="T8668">
        <v>0</v>
      </c>
      <c r="U8668">
        <v>0.64562430500000001</v>
      </c>
      <c r="V8668">
        <v>0.85008076700000001</v>
      </c>
      <c r="W8668">
        <v>1.2461880999999999E-2</v>
      </c>
      <c r="X8668">
        <v>7.9998899999999997E-4</v>
      </c>
      <c r="Y8668">
        <v>0.22288378865119121</v>
      </c>
      <c r="Z8668">
        <v>0.21959398099999999</v>
      </c>
      <c r="AA8668">
        <v>0.64562430500000001</v>
      </c>
      <c r="AB8668">
        <v>0</v>
      </c>
      <c r="AC8668">
        <v>0</v>
      </c>
      <c r="AD8668">
        <v>0.85</v>
      </c>
      <c r="AE8668">
        <v>0.85</v>
      </c>
      <c r="AF8668">
        <v>0.85</v>
      </c>
      <c r="AG8668">
        <v>0.85</v>
      </c>
      <c r="AH8668">
        <v>0.876442736</v>
      </c>
      <c r="AI8668">
        <v>1.2461880999999999E-2</v>
      </c>
      <c r="AJ8668">
        <v>0.35506891099999999</v>
      </c>
      <c r="AK8668">
        <v>0</v>
      </c>
      <c r="AL8668">
        <v>7.6969109999999999E-3</v>
      </c>
    </row>
    <row r="8669" spans="1:38" x14ac:dyDescent="0.35">
      <c r="A8669" t="s">
        <v>8793</v>
      </c>
      <c r="B8669">
        <v>39823.058443845272</v>
      </c>
      <c r="C8669">
        <v>39344.191218580141</v>
      </c>
      <c r="D8669">
        <v>0</v>
      </c>
      <c r="E8669">
        <v>478.86722526513068</v>
      </c>
      <c r="F8669">
        <v>0</v>
      </c>
      <c r="G8669">
        <v>0.23473883591427969</v>
      </c>
      <c r="H8669">
        <v>0.2351650309413692</v>
      </c>
      <c r="I8669">
        <v>0.22703557175910311</v>
      </c>
      <c r="J8669">
        <v>362</v>
      </c>
      <c r="K8669">
        <v>3</v>
      </c>
      <c r="L8669" t="str">
        <f>VLOOKUP(J8669,Clustering!$D$3:$E$367,2,FALSE)</f>
        <v>Spring</v>
      </c>
      <c r="M8669">
        <v>0.25348088400000002</v>
      </c>
      <c r="N8669">
        <v>0.29808175199999998</v>
      </c>
      <c r="O8669">
        <v>0.29808175199999998</v>
      </c>
      <c r="P8669">
        <v>0.87591372899999997</v>
      </c>
      <c r="Q8669">
        <v>0.33421989699999999</v>
      </c>
      <c r="R8669">
        <v>0.2351650309413692</v>
      </c>
      <c r="S8669">
        <v>0</v>
      </c>
      <c r="T8669">
        <v>0</v>
      </c>
      <c r="U8669">
        <v>0.64562430500000001</v>
      </c>
      <c r="V8669">
        <v>0.85008076700000001</v>
      </c>
      <c r="W8669">
        <v>1.3439283999999999E-2</v>
      </c>
      <c r="X8669">
        <v>7.9998899999999997E-4</v>
      </c>
      <c r="Y8669">
        <v>0.22703557175910311</v>
      </c>
      <c r="Z8669">
        <v>0.21761502999999999</v>
      </c>
      <c r="AA8669">
        <v>0.64562430500000001</v>
      </c>
      <c r="AB8669">
        <v>0</v>
      </c>
      <c r="AC8669">
        <v>0</v>
      </c>
      <c r="AD8669">
        <v>0.85</v>
      </c>
      <c r="AE8669">
        <v>0.85</v>
      </c>
      <c r="AF8669">
        <v>0.85</v>
      </c>
      <c r="AG8669">
        <v>0.85</v>
      </c>
      <c r="AH8669">
        <v>0.87591372899999997</v>
      </c>
      <c r="AI8669">
        <v>1.3439283999999999E-2</v>
      </c>
      <c r="AJ8669">
        <v>0.35470286899999998</v>
      </c>
      <c r="AK8669">
        <v>0</v>
      </c>
      <c r="AL8669">
        <v>0</v>
      </c>
    </row>
    <row r="8670" spans="1:38" x14ac:dyDescent="0.35">
      <c r="A8670" t="s">
        <v>8794</v>
      </c>
      <c r="B8670">
        <v>40263.838074282001</v>
      </c>
      <c r="C8670">
        <v>39772.696578629642</v>
      </c>
      <c r="D8670">
        <v>0</v>
      </c>
      <c r="E8670">
        <v>491.14149565236409</v>
      </c>
      <c r="F8670">
        <v>0</v>
      </c>
      <c r="G8670">
        <v>0.24075563512370779</v>
      </c>
      <c r="H8670">
        <v>0.2413324377839286</v>
      </c>
      <c r="I8670">
        <v>0.2303302125479621</v>
      </c>
      <c r="J8670">
        <v>362</v>
      </c>
      <c r="K8670">
        <v>4</v>
      </c>
      <c r="L8670" t="str">
        <f>VLOOKUP(J8670,Clustering!$D$3:$E$367,2,FALSE)</f>
        <v>Spring</v>
      </c>
      <c r="M8670">
        <v>0.24516975199999999</v>
      </c>
      <c r="N8670">
        <v>0.29515917000000003</v>
      </c>
      <c r="O8670">
        <v>0.29515917000000003</v>
      </c>
      <c r="P8670">
        <v>0.87706330300000002</v>
      </c>
      <c r="Q8670">
        <v>0.32768644400000002</v>
      </c>
      <c r="R8670">
        <v>0.2413324377839286</v>
      </c>
      <c r="S8670">
        <v>0</v>
      </c>
      <c r="T8670">
        <v>0</v>
      </c>
      <c r="U8670">
        <v>0.64562430500000001</v>
      </c>
      <c r="V8670">
        <v>0.85008076700000001</v>
      </c>
      <c r="W8670">
        <v>1.3578913E-2</v>
      </c>
      <c r="X8670">
        <v>7.9998899999999997E-4</v>
      </c>
      <c r="Y8670">
        <v>0.2303302125479621</v>
      </c>
      <c r="Z8670">
        <v>0.22054157999999999</v>
      </c>
      <c r="AA8670">
        <v>0.64562430500000001</v>
      </c>
      <c r="AB8670">
        <v>0</v>
      </c>
      <c r="AC8670">
        <v>0</v>
      </c>
      <c r="AD8670">
        <v>0.85</v>
      </c>
      <c r="AE8670">
        <v>0.85</v>
      </c>
      <c r="AF8670">
        <v>0.85</v>
      </c>
      <c r="AG8670">
        <v>0.85</v>
      </c>
      <c r="AH8670">
        <v>0.87706330300000002</v>
      </c>
      <c r="AI8670">
        <v>1.3578913E-2</v>
      </c>
      <c r="AJ8670">
        <v>0.36068450299999999</v>
      </c>
      <c r="AK8670">
        <v>0</v>
      </c>
      <c r="AL8670">
        <v>0</v>
      </c>
    </row>
    <row r="8671" spans="1:38" x14ac:dyDescent="0.35">
      <c r="A8671" t="s">
        <v>8795</v>
      </c>
      <c r="B8671">
        <v>42527.970912004501</v>
      </c>
      <c r="C8671">
        <v>42037.52428396717</v>
      </c>
      <c r="D8671">
        <v>0</v>
      </c>
      <c r="E8671">
        <v>490.44662803733257</v>
      </c>
      <c r="F8671">
        <v>0</v>
      </c>
      <c r="G8671">
        <v>0.24041501374379051</v>
      </c>
      <c r="H8671">
        <v>0.2409507415949754</v>
      </c>
      <c r="I8671">
        <v>0.23073199801001809</v>
      </c>
      <c r="J8671">
        <v>362</v>
      </c>
      <c r="K8671">
        <v>5</v>
      </c>
      <c r="L8671" t="str">
        <f>VLOOKUP(J8671,Clustering!$D$3:$E$367,2,FALSE)</f>
        <v>Spring</v>
      </c>
      <c r="M8671">
        <v>0.243194202</v>
      </c>
      <c r="N8671">
        <v>0.29541750900000002</v>
      </c>
      <c r="O8671">
        <v>0.29541750900000002</v>
      </c>
      <c r="P8671">
        <v>0.87925054400000002</v>
      </c>
      <c r="Q8671">
        <v>0.32324319600000001</v>
      </c>
      <c r="R8671">
        <v>0.2409507415949754</v>
      </c>
      <c r="S8671">
        <v>0</v>
      </c>
      <c r="T8671">
        <v>0</v>
      </c>
      <c r="U8671">
        <v>0.64562430500000001</v>
      </c>
      <c r="V8671">
        <v>0.85008076700000001</v>
      </c>
      <c r="W8671">
        <v>1.3718542E-2</v>
      </c>
      <c r="X8671">
        <v>7.9998899999999997E-4</v>
      </c>
      <c r="Y8671">
        <v>0.23073199801001809</v>
      </c>
      <c r="Z8671">
        <v>0.24902803900000001</v>
      </c>
      <c r="AA8671">
        <v>0.64562430500000001</v>
      </c>
      <c r="AB8671">
        <v>0</v>
      </c>
      <c r="AC8671">
        <v>0</v>
      </c>
      <c r="AD8671">
        <v>0.85</v>
      </c>
      <c r="AE8671">
        <v>0.85</v>
      </c>
      <c r="AF8671">
        <v>0.85</v>
      </c>
      <c r="AG8671">
        <v>0.85</v>
      </c>
      <c r="AH8671">
        <v>0.87925054400000002</v>
      </c>
      <c r="AI8671">
        <v>1.3718542E-2</v>
      </c>
      <c r="AJ8671">
        <v>0.38812709499999998</v>
      </c>
      <c r="AK8671">
        <v>0</v>
      </c>
      <c r="AL8671">
        <v>0</v>
      </c>
    </row>
    <row r="8672" spans="1:38" x14ac:dyDescent="0.35">
      <c r="A8672" t="s">
        <v>8796</v>
      </c>
      <c r="B8672">
        <v>44737.693002530963</v>
      </c>
      <c r="C8672">
        <v>44265.647749441749</v>
      </c>
      <c r="D8672">
        <v>0</v>
      </c>
      <c r="E8672">
        <v>472.04525308920341</v>
      </c>
      <c r="F8672">
        <v>0</v>
      </c>
      <c r="G8672">
        <v>0.2313947319064722</v>
      </c>
      <c r="H8672">
        <v>0.2317900330600989</v>
      </c>
      <c r="I8672">
        <v>0.2242498592221816</v>
      </c>
      <c r="J8672">
        <v>362</v>
      </c>
      <c r="K8672">
        <v>6</v>
      </c>
      <c r="L8672" t="str">
        <f>VLOOKUP(J8672,Clustering!$D$3:$E$367,2,FALSE)</f>
        <v>Spring</v>
      </c>
      <c r="M8672">
        <v>0.25416051899999997</v>
      </c>
      <c r="N8672">
        <v>0.29825726499999999</v>
      </c>
      <c r="O8672">
        <v>0.29825726499999999</v>
      </c>
      <c r="P8672">
        <v>0.88123432000000002</v>
      </c>
      <c r="Q8672">
        <v>0.35611071799999999</v>
      </c>
      <c r="R8672">
        <v>0.2317900330600989</v>
      </c>
      <c r="S8672">
        <v>0</v>
      </c>
      <c r="T8672">
        <v>0</v>
      </c>
      <c r="U8672">
        <v>0.65010095999999995</v>
      </c>
      <c r="V8672">
        <v>0.85008076700000001</v>
      </c>
      <c r="W8672">
        <v>1.3404377E-2</v>
      </c>
      <c r="X8672">
        <v>8.3936000000000004E-4</v>
      </c>
      <c r="Y8672">
        <v>0.2242498592221816</v>
      </c>
      <c r="Z8672">
        <v>0.30316553099999999</v>
      </c>
      <c r="AA8672">
        <v>0.65010095999999995</v>
      </c>
      <c r="AB8672">
        <v>0</v>
      </c>
      <c r="AC8672">
        <v>0</v>
      </c>
      <c r="AD8672">
        <v>0.85</v>
      </c>
      <c r="AE8672">
        <v>0.85</v>
      </c>
      <c r="AF8672">
        <v>0.85</v>
      </c>
      <c r="AG8672">
        <v>0.85</v>
      </c>
      <c r="AH8672">
        <v>0.88123432000000002</v>
      </c>
      <c r="AI8672">
        <v>1.3404377E-2</v>
      </c>
      <c r="AJ8672">
        <v>0.41510233800000002</v>
      </c>
      <c r="AK8672">
        <v>0</v>
      </c>
      <c r="AL8672">
        <v>0</v>
      </c>
    </row>
    <row r="8673" spans="1:38" x14ac:dyDescent="0.35">
      <c r="A8673" t="s">
        <v>8797</v>
      </c>
      <c r="B8673">
        <v>48609.615655863257</v>
      </c>
      <c r="C8673">
        <v>48097.165442766527</v>
      </c>
      <c r="D8673">
        <v>62.362148703590456</v>
      </c>
      <c r="E8673">
        <v>450.08806439313662</v>
      </c>
      <c r="F8673">
        <v>2.8164005285576999E-3</v>
      </c>
      <c r="G8673">
        <v>0.22063140411428259</v>
      </c>
      <c r="H8673">
        <v>0.22092173631148451</v>
      </c>
      <c r="I8673">
        <v>0.21538379335947941</v>
      </c>
      <c r="J8673">
        <v>362</v>
      </c>
      <c r="K8673">
        <v>7</v>
      </c>
      <c r="L8673" t="str">
        <f>VLOOKUP(J8673,Clustering!$D$3:$E$367,2,FALSE)</f>
        <v>Spring</v>
      </c>
      <c r="M8673">
        <v>0.263825162</v>
      </c>
      <c r="N8673">
        <v>0.30635254299999998</v>
      </c>
      <c r="O8673">
        <v>0.30635254299999998</v>
      </c>
      <c r="P8673">
        <v>0.882109217</v>
      </c>
      <c r="Q8673">
        <v>0.39696357199999999</v>
      </c>
      <c r="R8673">
        <v>0.22092173631148451</v>
      </c>
      <c r="S8673">
        <v>2.8164005285576999E-3</v>
      </c>
      <c r="T8673">
        <v>0</v>
      </c>
      <c r="U8673">
        <v>0.65669071999999995</v>
      </c>
      <c r="V8673">
        <v>0.85008076700000001</v>
      </c>
      <c r="W8673">
        <v>1.2671325000000001E-2</v>
      </c>
      <c r="X8673">
        <v>1.0881529999999999E-3</v>
      </c>
      <c r="Y8673">
        <v>0.21538379335947941</v>
      </c>
      <c r="Z8673">
        <v>0.289997108</v>
      </c>
      <c r="AA8673">
        <v>0.65669071999999995</v>
      </c>
      <c r="AB8673">
        <v>0</v>
      </c>
      <c r="AC8673">
        <v>0</v>
      </c>
      <c r="AD8673">
        <v>0.85</v>
      </c>
      <c r="AE8673">
        <v>0.85</v>
      </c>
      <c r="AF8673">
        <v>0.85</v>
      </c>
      <c r="AG8673">
        <v>0.85</v>
      </c>
      <c r="AH8673">
        <v>0.882109217</v>
      </c>
      <c r="AI8673">
        <v>1.2671325000000001E-2</v>
      </c>
      <c r="AJ8673">
        <v>0.40054112200000003</v>
      </c>
      <c r="AK8673">
        <v>1.9714803699904001E-3</v>
      </c>
      <c r="AL8673">
        <v>9.6655850000000008E-3</v>
      </c>
    </row>
    <row r="8674" spans="1:38" x14ac:dyDescent="0.35">
      <c r="A8674" t="s">
        <v>8798</v>
      </c>
      <c r="B8674">
        <v>49632.479880225997</v>
      </c>
      <c r="C8674">
        <v>47465.227793907863</v>
      </c>
      <c r="D8674">
        <v>1745.0210513923239</v>
      </c>
      <c r="E8674">
        <v>422.23103492582572</v>
      </c>
      <c r="F8674">
        <v>7.8808673428579598E-2</v>
      </c>
      <c r="G8674">
        <v>0.2069759975126596</v>
      </c>
      <c r="H8674">
        <v>0.20699987005124451</v>
      </c>
      <c r="I8674">
        <v>0.20654451319424769</v>
      </c>
      <c r="J8674">
        <v>362</v>
      </c>
      <c r="K8674">
        <v>8</v>
      </c>
      <c r="L8674" t="str">
        <f>VLOOKUP(J8674,Clustering!$D$3:$E$367,2,FALSE)</f>
        <v>Spring</v>
      </c>
      <c r="M8674">
        <v>0.26440688400000001</v>
      </c>
      <c r="N8674">
        <v>0.30254648099999998</v>
      </c>
      <c r="O8674">
        <v>0.30254648099999998</v>
      </c>
      <c r="P8674">
        <v>0.88441853599999998</v>
      </c>
      <c r="Q8674">
        <v>0.42632656000000002</v>
      </c>
      <c r="R8674">
        <v>0.20699987005124451</v>
      </c>
      <c r="S8674">
        <v>7.8808673428579598E-2</v>
      </c>
      <c r="T8674">
        <v>0</v>
      </c>
      <c r="U8674">
        <v>0.65669071999999995</v>
      </c>
      <c r="V8674">
        <v>0.85008076700000001</v>
      </c>
      <c r="W8674">
        <v>1.2182623E-2</v>
      </c>
      <c r="X8674">
        <v>1.0228139999999999E-3</v>
      </c>
      <c r="Y8674">
        <v>0.20654451319424769</v>
      </c>
      <c r="Z8674">
        <v>0.28372103799999998</v>
      </c>
      <c r="AA8674">
        <v>0.65669071999999995</v>
      </c>
      <c r="AB8674">
        <v>0</v>
      </c>
      <c r="AC8674">
        <v>0</v>
      </c>
      <c r="AD8674">
        <v>0.85</v>
      </c>
      <c r="AE8674">
        <v>0.85</v>
      </c>
      <c r="AF8674">
        <v>0.85</v>
      </c>
      <c r="AG8674">
        <v>0.85</v>
      </c>
      <c r="AH8674">
        <v>0.88441853599999998</v>
      </c>
      <c r="AI8674">
        <v>1.2182623E-2</v>
      </c>
      <c r="AJ8674">
        <v>0.39226333899999999</v>
      </c>
      <c r="AK8674">
        <v>5.5166071400005699E-2</v>
      </c>
      <c r="AL8674">
        <v>2.9612508999999999E-2</v>
      </c>
    </row>
    <row r="8675" spans="1:38" x14ac:dyDescent="0.35">
      <c r="A8675" t="s">
        <v>8799</v>
      </c>
      <c r="B8675">
        <v>50218.999626780082</v>
      </c>
      <c r="C8675">
        <v>45089.919380516978</v>
      </c>
      <c r="D8675">
        <v>4718.1589867228458</v>
      </c>
      <c r="E8675">
        <v>410.92125954025198</v>
      </c>
      <c r="F8675">
        <v>0.2130815845872347</v>
      </c>
      <c r="G8675">
        <v>0.20143198997071179</v>
      </c>
      <c r="H8675">
        <v>0.20179674831761951</v>
      </c>
      <c r="I8675">
        <v>0.1948391633996833</v>
      </c>
      <c r="J8675">
        <v>362</v>
      </c>
      <c r="K8675">
        <v>9</v>
      </c>
      <c r="L8675" t="str">
        <f>VLOOKUP(J8675,Clustering!$D$3:$E$367,2,FALSE)</f>
        <v>Spring</v>
      </c>
      <c r="M8675">
        <v>0.25910803300000002</v>
      </c>
      <c r="N8675">
        <v>0.30094911800000002</v>
      </c>
      <c r="O8675">
        <v>0.30094911800000002</v>
      </c>
      <c r="P8675">
        <v>0.88541551100000004</v>
      </c>
      <c r="Q8675">
        <v>0.45108358900000001</v>
      </c>
      <c r="R8675">
        <v>0.20179674831761951</v>
      </c>
      <c r="S8675">
        <v>0.2130815845872347</v>
      </c>
      <c r="T8675">
        <v>0.38061054900000002</v>
      </c>
      <c r="U8675">
        <v>0.65642462499999998</v>
      </c>
      <c r="V8675">
        <v>0.85008076700000001</v>
      </c>
      <c r="W8675">
        <v>1.1659015E-2</v>
      </c>
      <c r="X8675">
        <v>7.9998899999999997E-4</v>
      </c>
      <c r="Y8675">
        <v>0.1948391633996833</v>
      </c>
      <c r="Z8675">
        <v>0.260725812</v>
      </c>
      <c r="AA8675">
        <v>0.65642462499999998</v>
      </c>
      <c r="AB8675">
        <v>0</v>
      </c>
      <c r="AC8675">
        <v>0</v>
      </c>
      <c r="AD8675">
        <v>0.85</v>
      </c>
      <c r="AE8675">
        <v>0.85</v>
      </c>
      <c r="AF8675">
        <v>0.85</v>
      </c>
      <c r="AG8675">
        <v>0.85</v>
      </c>
      <c r="AH8675">
        <v>0.88541551100000004</v>
      </c>
      <c r="AI8675">
        <v>1.1659015E-2</v>
      </c>
      <c r="AJ8675">
        <v>0.37527642900000002</v>
      </c>
      <c r="AK8675">
        <v>0.14915710921106429</v>
      </c>
      <c r="AL8675">
        <v>0</v>
      </c>
    </row>
    <row r="8676" spans="1:38" x14ac:dyDescent="0.35">
      <c r="A8676" t="s">
        <v>8800</v>
      </c>
      <c r="B8676">
        <v>49877.478622131697</v>
      </c>
      <c r="C8676">
        <v>42106.495458928053</v>
      </c>
      <c r="D8676">
        <v>7344.7388472486746</v>
      </c>
      <c r="E8676">
        <v>426.244315954971</v>
      </c>
      <c r="F8676">
        <v>0.33170323347628661</v>
      </c>
      <c r="G8676">
        <v>0.20894329213478971</v>
      </c>
      <c r="H8676">
        <v>0.21021415374769239</v>
      </c>
      <c r="I8676">
        <v>0.18597309753698121</v>
      </c>
      <c r="J8676">
        <v>362</v>
      </c>
      <c r="K8676">
        <v>10</v>
      </c>
      <c r="L8676" t="str">
        <f>VLOOKUP(J8676,Clustering!$D$3:$E$367,2,FALSE)</f>
        <v>Spring</v>
      </c>
      <c r="M8676">
        <v>0.26146371800000001</v>
      </c>
      <c r="N8676">
        <v>0.297210105</v>
      </c>
      <c r="O8676">
        <v>0.297210105</v>
      </c>
      <c r="P8676">
        <v>0.886412486</v>
      </c>
      <c r="Q8676">
        <v>0.44630240399999999</v>
      </c>
      <c r="R8676">
        <v>0.21021415374769239</v>
      </c>
      <c r="S8676">
        <v>0.33170323347628661</v>
      </c>
      <c r="T8676">
        <v>0.64870787399999996</v>
      </c>
      <c r="U8676">
        <v>0.65687855100000003</v>
      </c>
      <c r="V8676">
        <v>0.85008076700000001</v>
      </c>
      <c r="W8676">
        <v>1.1484479000000001E-2</v>
      </c>
      <c r="X8676">
        <v>7.9998899999999997E-4</v>
      </c>
      <c r="Y8676">
        <v>0.18597309753698121</v>
      </c>
      <c r="Z8676">
        <v>0.27476282400000002</v>
      </c>
      <c r="AA8676">
        <v>0.65687855100000003</v>
      </c>
      <c r="AB8676">
        <v>0</v>
      </c>
      <c r="AC8676">
        <v>0</v>
      </c>
      <c r="AD8676">
        <v>0.85</v>
      </c>
      <c r="AE8676">
        <v>0.85</v>
      </c>
      <c r="AF8676">
        <v>0.85</v>
      </c>
      <c r="AG8676">
        <v>0.85</v>
      </c>
      <c r="AH8676">
        <v>0.886412486</v>
      </c>
      <c r="AI8676">
        <v>1.1484479000000001E-2</v>
      </c>
      <c r="AJ8676">
        <v>0.37825136199999998</v>
      </c>
      <c r="AK8676">
        <v>0.2321922634334006</v>
      </c>
      <c r="AL8676">
        <v>0</v>
      </c>
    </row>
    <row r="8677" spans="1:38" x14ac:dyDescent="0.35">
      <c r="A8677" t="s">
        <v>8801</v>
      </c>
      <c r="B8677">
        <v>49077.114037493237</v>
      </c>
      <c r="C8677">
        <v>39733.323379996633</v>
      </c>
      <c r="D8677">
        <v>8901.8699743335364</v>
      </c>
      <c r="E8677">
        <v>441.92068316306978</v>
      </c>
      <c r="F8677">
        <v>0.40202641862181487</v>
      </c>
      <c r="G8677">
        <v>0.21662778586424991</v>
      </c>
      <c r="H8677">
        <v>0.2185712913584569</v>
      </c>
      <c r="I8677">
        <v>0.18149988605942449</v>
      </c>
      <c r="J8677">
        <v>362</v>
      </c>
      <c r="K8677">
        <v>11</v>
      </c>
      <c r="L8677" t="str">
        <f>VLOOKUP(J8677,Clustering!$D$3:$E$367,2,FALSE)</f>
        <v>Spring</v>
      </c>
      <c r="M8677">
        <v>0.25473072200000002</v>
      </c>
      <c r="N8677">
        <v>0.28310598100000001</v>
      </c>
      <c r="O8677">
        <v>0.28310598100000001</v>
      </c>
      <c r="P8677">
        <v>0.88809106699999996</v>
      </c>
      <c r="Q8677">
        <v>0.41275900700000001</v>
      </c>
      <c r="R8677">
        <v>0.2185712913584569</v>
      </c>
      <c r="S8677">
        <v>0.40202641862181487</v>
      </c>
      <c r="T8677">
        <v>0.69147650000000005</v>
      </c>
      <c r="U8677">
        <v>0.65687855100000003</v>
      </c>
      <c r="V8677">
        <v>0.85008076700000001</v>
      </c>
      <c r="W8677">
        <v>1.1379757000000001E-2</v>
      </c>
      <c r="X8677">
        <v>7.9998899999999997E-4</v>
      </c>
      <c r="Y8677">
        <v>0.18149988605942449</v>
      </c>
      <c r="Z8677">
        <v>0.29694740200000003</v>
      </c>
      <c r="AA8677">
        <v>0.65687855100000003</v>
      </c>
      <c r="AB8677">
        <v>0</v>
      </c>
      <c r="AC8677">
        <v>0</v>
      </c>
      <c r="AD8677">
        <v>0.85</v>
      </c>
      <c r="AE8677">
        <v>0.85</v>
      </c>
      <c r="AF8677">
        <v>0.85</v>
      </c>
      <c r="AG8677">
        <v>0.85</v>
      </c>
      <c r="AH8677">
        <v>0.88809106699999996</v>
      </c>
      <c r="AI8677">
        <v>1.1379757000000001E-2</v>
      </c>
      <c r="AJ8677">
        <v>0.383757177</v>
      </c>
      <c r="AK8677">
        <v>0.28141849303527039</v>
      </c>
      <c r="AL8677">
        <v>9.2362929999999996E-3</v>
      </c>
    </row>
    <row r="8678" spans="1:38" x14ac:dyDescent="0.35">
      <c r="A8678" t="s">
        <v>8802</v>
      </c>
      <c r="B8678">
        <v>48050.420644173588</v>
      </c>
      <c r="C8678">
        <v>38356.279201491372</v>
      </c>
      <c r="D8678">
        <v>9241.7375948294721</v>
      </c>
      <c r="E8678">
        <v>452.40384785274517</v>
      </c>
      <c r="F8678">
        <v>0.4173755264685321</v>
      </c>
      <c r="G8678">
        <v>0.221766592084679</v>
      </c>
      <c r="H8678">
        <v>0.2241159307348296</v>
      </c>
      <c r="I8678">
        <v>0.17930345886685181</v>
      </c>
      <c r="J8678">
        <v>362</v>
      </c>
      <c r="K8678">
        <v>12</v>
      </c>
      <c r="L8678" t="str">
        <f>VLOOKUP(J8678,Clustering!$D$3:$E$367,2,FALSE)</f>
        <v>Spring</v>
      </c>
      <c r="M8678">
        <v>0.249788968</v>
      </c>
      <c r="N8678">
        <v>0.27224391199999998</v>
      </c>
      <c r="O8678">
        <v>0.27224391199999998</v>
      </c>
      <c r="P8678">
        <v>0.88874215199999995</v>
      </c>
      <c r="Q8678">
        <v>0.38151858999999999</v>
      </c>
      <c r="R8678">
        <v>0.2241159307348296</v>
      </c>
      <c r="S8678">
        <v>0.4173755264685321</v>
      </c>
      <c r="T8678">
        <v>0.675532719</v>
      </c>
      <c r="U8678">
        <v>0.65687855100000003</v>
      </c>
      <c r="V8678">
        <v>0.85008076700000001</v>
      </c>
      <c r="W8678">
        <v>1.1484479000000001E-2</v>
      </c>
      <c r="X8678">
        <v>8.0166500000000002E-4</v>
      </c>
      <c r="Y8678">
        <v>0.17930345886685181</v>
      </c>
      <c r="Z8678">
        <v>0.31904980900000002</v>
      </c>
      <c r="AA8678">
        <v>0.65687855100000003</v>
      </c>
      <c r="AB8678">
        <v>0</v>
      </c>
      <c r="AC8678">
        <v>0</v>
      </c>
      <c r="AD8678">
        <v>0.85</v>
      </c>
      <c r="AE8678">
        <v>0.85</v>
      </c>
      <c r="AF8678">
        <v>0.85</v>
      </c>
      <c r="AG8678">
        <v>0.85</v>
      </c>
      <c r="AH8678">
        <v>0.88874215199999995</v>
      </c>
      <c r="AI8678">
        <v>1.1484479000000001E-2</v>
      </c>
      <c r="AJ8678">
        <v>0.392426416</v>
      </c>
      <c r="AK8678">
        <v>0.29216286852797241</v>
      </c>
      <c r="AL8678">
        <v>9.2362929999999996E-3</v>
      </c>
    </row>
    <row r="8679" spans="1:38" x14ac:dyDescent="0.35">
      <c r="A8679" t="s">
        <v>8803</v>
      </c>
      <c r="B8679">
        <v>45749.167536720503</v>
      </c>
      <c r="C8679">
        <v>36776.093473657871</v>
      </c>
      <c r="D8679">
        <v>8518.182312650466</v>
      </c>
      <c r="E8679">
        <v>454.8917504121593</v>
      </c>
      <c r="F8679">
        <v>0.38469830925371867</v>
      </c>
      <c r="G8679">
        <v>0.22298615216282311</v>
      </c>
      <c r="H8679">
        <v>0.2255422691251284</v>
      </c>
      <c r="I8679">
        <v>0.1767856033046343</v>
      </c>
      <c r="J8679">
        <v>362</v>
      </c>
      <c r="K8679">
        <v>13</v>
      </c>
      <c r="L8679" t="str">
        <f>VLOOKUP(J8679,Clustering!$D$3:$E$367,2,FALSE)</f>
        <v>Spring</v>
      </c>
      <c r="M8679">
        <v>0.24479537700000001</v>
      </c>
      <c r="N8679">
        <v>0.25992843999999998</v>
      </c>
      <c r="O8679">
        <v>0.25992843999999998</v>
      </c>
      <c r="P8679">
        <v>0.88865059300000004</v>
      </c>
      <c r="Q8679">
        <v>0.356448655</v>
      </c>
      <c r="R8679">
        <v>0.2255422691251284</v>
      </c>
      <c r="S8679">
        <v>0.38469830925371867</v>
      </c>
      <c r="T8679">
        <v>0.66427384</v>
      </c>
      <c r="U8679">
        <v>0.65687855100000003</v>
      </c>
      <c r="V8679">
        <v>0.85008076700000001</v>
      </c>
      <c r="W8679">
        <v>1.0123096999999999E-2</v>
      </c>
      <c r="X8679">
        <v>7.9998899999999997E-4</v>
      </c>
      <c r="Y8679">
        <v>0.1767856033046343</v>
      </c>
      <c r="Z8679">
        <v>0.32334850900000001</v>
      </c>
      <c r="AA8679">
        <v>0.65687855100000003</v>
      </c>
      <c r="AB8679">
        <v>0</v>
      </c>
      <c r="AC8679">
        <v>0</v>
      </c>
      <c r="AD8679">
        <v>0.85</v>
      </c>
      <c r="AE8679">
        <v>0.85</v>
      </c>
      <c r="AF8679">
        <v>0.85</v>
      </c>
      <c r="AG8679">
        <v>0.85</v>
      </c>
      <c r="AH8679">
        <v>0.88865059300000004</v>
      </c>
      <c r="AI8679">
        <v>1.0123096999999999E-2</v>
      </c>
      <c r="AJ8679">
        <v>0.40027920900000002</v>
      </c>
      <c r="AK8679">
        <v>0.269288816477603</v>
      </c>
      <c r="AL8679">
        <v>9.2362929999999996E-3</v>
      </c>
    </row>
    <row r="8680" spans="1:38" x14ac:dyDescent="0.35">
      <c r="A8680" t="s">
        <v>8804</v>
      </c>
      <c r="B8680">
        <v>45250.840485391273</v>
      </c>
      <c r="C8680">
        <v>38000.916692295927</v>
      </c>
      <c r="D8680">
        <v>6795.1676359246567</v>
      </c>
      <c r="E8680">
        <v>454.75615717067359</v>
      </c>
      <c r="F8680">
        <v>0.30688348813027688</v>
      </c>
      <c r="G8680">
        <v>0.2229196848875851</v>
      </c>
      <c r="H8680">
        <v>0.22560253694443669</v>
      </c>
      <c r="I8680">
        <v>0.17442846192723921</v>
      </c>
      <c r="J8680">
        <v>362</v>
      </c>
      <c r="K8680">
        <v>14</v>
      </c>
      <c r="L8680" t="str">
        <f>VLOOKUP(J8680,Clustering!$D$3:$E$367,2,FALSE)</f>
        <v>Spring</v>
      </c>
      <c r="M8680">
        <v>0.24384503900000001</v>
      </c>
      <c r="N8680">
        <v>0.25880831399999998</v>
      </c>
      <c r="O8680">
        <v>0.25880831399999998</v>
      </c>
      <c r="P8680">
        <v>0.88747050100000002</v>
      </c>
      <c r="Q8680">
        <v>0.34975249200000003</v>
      </c>
      <c r="R8680">
        <v>0.22560253694443669</v>
      </c>
      <c r="S8680">
        <v>0.30688348813027688</v>
      </c>
      <c r="T8680">
        <v>0.65679310899999999</v>
      </c>
      <c r="U8680">
        <v>0.65687855100000003</v>
      </c>
      <c r="V8680">
        <v>0.85008076700000001</v>
      </c>
      <c r="W8680">
        <v>9.9834680000000006E-3</v>
      </c>
      <c r="X8680">
        <v>1.332757E-3</v>
      </c>
      <c r="Y8680">
        <v>0.17442846192723921</v>
      </c>
      <c r="Z8680">
        <v>0.32489395500000001</v>
      </c>
      <c r="AA8680">
        <v>0.65687855100000003</v>
      </c>
      <c r="AB8680">
        <v>0</v>
      </c>
      <c r="AC8680">
        <v>0</v>
      </c>
      <c r="AD8680">
        <v>0.85</v>
      </c>
      <c r="AE8680">
        <v>0.85</v>
      </c>
      <c r="AF8680">
        <v>0.85</v>
      </c>
      <c r="AG8680">
        <v>0.85</v>
      </c>
      <c r="AH8680">
        <v>0.88747050100000002</v>
      </c>
      <c r="AI8680">
        <v>9.9834680000000006E-3</v>
      </c>
      <c r="AJ8680">
        <v>0.40114683899999998</v>
      </c>
      <c r="AK8680">
        <v>0.2148184416911938</v>
      </c>
      <c r="AL8680">
        <v>9.4140809999999995E-3</v>
      </c>
    </row>
    <row r="8681" spans="1:38" x14ac:dyDescent="0.35">
      <c r="A8681" t="s">
        <v>8805</v>
      </c>
      <c r="B8681">
        <v>45289.977784774688</v>
      </c>
      <c r="C8681">
        <v>40518.385997163547</v>
      </c>
      <c r="D8681">
        <v>4312.5391138034202</v>
      </c>
      <c r="E8681">
        <v>459.05267380772591</v>
      </c>
      <c r="F8681">
        <v>0.19476297228422351</v>
      </c>
      <c r="G8681">
        <v>0.22502582049398329</v>
      </c>
      <c r="H8681">
        <v>0.22769182134712779</v>
      </c>
      <c r="I8681">
        <v>0.17683917469957511</v>
      </c>
      <c r="J8681">
        <v>362</v>
      </c>
      <c r="K8681">
        <v>15</v>
      </c>
      <c r="L8681" t="str">
        <f>VLOOKUP(J8681,Clustering!$D$3:$E$367,2,FALSE)</f>
        <v>Spring</v>
      </c>
      <c r="M8681">
        <v>0.24371832800000001</v>
      </c>
      <c r="N8681">
        <v>0.26350968800000002</v>
      </c>
      <c r="O8681">
        <v>0.26350968800000002</v>
      </c>
      <c r="P8681">
        <v>0.88662612399999996</v>
      </c>
      <c r="Q8681">
        <v>0.34492124200000002</v>
      </c>
      <c r="R8681">
        <v>0.22769182134712779</v>
      </c>
      <c r="S8681">
        <v>0.19476297228422351</v>
      </c>
      <c r="T8681">
        <v>0.66691854299999997</v>
      </c>
      <c r="U8681">
        <v>0.65687855100000003</v>
      </c>
      <c r="V8681">
        <v>0.85008076700000001</v>
      </c>
      <c r="W8681">
        <v>1.008819E-2</v>
      </c>
      <c r="X8681">
        <v>1.332757E-3</v>
      </c>
      <c r="Y8681">
        <v>0.17683917469957511</v>
      </c>
      <c r="Z8681">
        <v>0.335184814</v>
      </c>
      <c r="AA8681">
        <v>0.65687855100000003</v>
      </c>
      <c r="AB8681">
        <v>0</v>
      </c>
      <c r="AC8681">
        <v>0</v>
      </c>
      <c r="AD8681">
        <v>0.85</v>
      </c>
      <c r="AE8681">
        <v>0.85</v>
      </c>
      <c r="AF8681">
        <v>0.85</v>
      </c>
      <c r="AG8681">
        <v>0.85</v>
      </c>
      <c r="AH8681">
        <v>0.88662612399999996</v>
      </c>
      <c r="AI8681">
        <v>1.008819E-2</v>
      </c>
      <c r="AJ8681">
        <v>0.41580300799999997</v>
      </c>
      <c r="AK8681">
        <v>0.13633408059895641</v>
      </c>
      <c r="AL8681">
        <v>9.4140809999999995E-3</v>
      </c>
    </row>
    <row r="8682" spans="1:38" x14ac:dyDescent="0.35">
      <c r="A8682" t="s">
        <v>8806</v>
      </c>
      <c r="B8682">
        <v>46790.76071221508</v>
      </c>
      <c r="C8682">
        <v>44746.718173970083</v>
      </c>
      <c r="D8682">
        <v>1589.15270874664</v>
      </c>
      <c r="E8682">
        <v>454.8898294983652</v>
      </c>
      <c r="F8682">
        <v>7.1769344416693595E-2</v>
      </c>
      <c r="G8682">
        <v>0.22298521053841419</v>
      </c>
      <c r="H8682">
        <v>0.22530119784789479</v>
      </c>
      <c r="I8682">
        <v>0.181124886294839</v>
      </c>
      <c r="J8682">
        <v>362</v>
      </c>
      <c r="K8682">
        <v>16</v>
      </c>
      <c r="L8682" t="str">
        <f>VLOOKUP(J8682,Clustering!$D$3:$E$367,2,FALSE)</f>
        <v>Spring</v>
      </c>
      <c r="M8682">
        <v>0.24177733600000001</v>
      </c>
      <c r="N8682">
        <v>0.279079048</v>
      </c>
      <c r="O8682">
        <v>0.279079048</v>
      </c>
      <c r="P8682">
        <v>0.876290138</v>
      </c>
      <c r="Q8682">
        <v>0.34370717099999998</v>
      </c>
      <c r="R8682">
        <v>0.22530119784789479</v>
      </c>
      <c r="S8682">
        <v>7.1769344416693595E-2</v>
      </c>
      <c r="T8682">
        <v>0.67651503700000004</v>
      </c>
      <c r="U8682">
        <v>0.66614491200000003</v>
      </c>
      <c r="V8682">
        <v>0.85008076700000001</v>
      </c>
      <c r="W8682">
        <v>1.0018375E-2</v>
      </c>
      <c r="X8682">
        <v>1.332757E-3</v>
      </c>
      <c r="Y8682">
        <v>0.181124886294839</v>
      </c>
      <c r="Z8682">
        <v>0.36046607800000002</v>
      </c>
      <c r="AA8682">
        <v>0.66614491200000003</v>
      </c>
      <c r="AB8682">
        <v>0</v>
      </c>
      <c r="AC8682">
        <v>0</v>
      </c>
      <c r="AD8682">
        <v>0.85</v>
      </c>
      <c r="AE8682">
        <v>0.85</v>
      </c>
      <c r="AF8682">
        <v>0.85</v>
      </c>
      <c r="AG8682">
        <v>0.85</v>
      </c>
      <c r="AH8682">
        <v>0.876290138</v>
      </c>
      <c r="AI8682">
        <v>1.0018375E-2</v>
      </c>
      <c r="AJ8682">
        <v>0.43847681199999999</v>
      </c>
      <c r="AK8682">
        <v>5.0238541091685497E-2</v>
      </c>
      <c r="AL8682">
        <v>9.2362929999999996E-3</v>
      </c>
    </row>
    <row r="8683" spans="1:38" x14ac:dyDescent="0.35">
      <c r="A8683" t="s">
        <v>8807</v>
      </c>
      <c r="B8683">
        <v>51137.902847907048</v>
      </c>
      <c r="C8683">
        <v>50637.951068668131</v>
      </c>
      <c r="D8683">
        <v>43.949804039454612</v>
      </c>
      <c r="E8683">
        <v>456.0019751994767</v>
      </c>
      <c r="F8683">
        <v>1.9848618737474998E-3</v>
      </c>
      <c r="G8683">
        <v>0.22353037999974351</v>
      </c>
      <c r="H8683">
        <v>0.2253815549403059</v>
      </c>
      <c r="I8683">
        <v>0.1900713092499523</v>
      </c>
      <c r="J8683">
        <v>362</v>
      </c>
      <c r="K8683">
        <v>17</v>
      </c>
      <c r="L8683" t="str">
        <f>VLOOKUP(J8683,Clustering!$D$3:$E$367,2,FALSE)</f>
        <v>Spring</v>
      </c>
      <c r="M8683">
        <v>0.243626174</v>
      </c>
      <c r="N8683">
        <v>0.29822965600000001</v>
      </c>
      <c r="O8683">
        <v>0.29822965600000001</v>
      </c>
      <c r="P8683">
        <v>0.87688018499999998</v>
      </c>
      <c r="Q8683">
        <v>0.36264417100000002</v>
      </c>
      <c r="R8683">
        <v>0.2253815549403059</v>
      </c>
      <c r="S8683">
        <v>1.9848618737474998E-3</v>
      </c>
      <c r="T8683">
        <v>0.66790086100000001</v>
      </c>
      <c r="U8683">
        <v>0.66614491200000003</v>
      </c>
      <c r="V8683">
        <v>0.85008076700000001</v>
      </c>
      <c r="W8683">
        <v>1.0018375E-2</v>
      </c>
      <c r="X8683">
        <v>3.5316800000000001E-3</v>
      </c>
      <c r="Y8683">
        <v>0.1900713092499523</v>
      </c>
      <c r="Z8683">
        <v>0.37417071899999998</v>
      </c>
      <c r="AA8683">
        <v>0.66614491200000003</v>
      </c>
      <c r="AB8683">
        <v>0</v>
      </c>
      <c r="AC8683">
        <v>0</v>
      </c>
      <c r="AD8683">
        <v>0.85</v>
      </c>
      <c r="AE8683">
        <v>0.85</v>
      </c>
      <c r="AF8683">
        <v>0.85</v>
      </c>
      <c r="AG8683">
        <v>0.85</v>
      </c>
      <c r="AH8683">
        <v>0.87688018499999998</v>
      </c>
      <c r="AI8683">
        <v>1.0018375E-2</v>
      </c>
      <c r="AJ8683">
        <v>0.48342131399999999</v>
      </c>
      <c r="AK8683">
        <v>1.3894033116231999E-3</v>
      </c>
      <c r="AL8683">
        <v>0.282721628</v>
      </c>
    </row>
    <row r="8684" spans="1:38" x14ac:dyDescent="0.35">
      <c r="A8684" t="s">
        <v>8808</v>
      </c>
      <c r="B8684">
        <v>52212.218182978271</v>
      </c>
      <c r="C8684">
        <v>51751.660283629593</v>
      </c>
      <c r="D8684">
        <v>0</v>
      </c>
      <c r="E8684">
        <v>460.55789934868</v>
      </c>
      <c r="F8684">
        <v>0</v>
      </c>
      <c r="G8684">
        <v>0.22576367615131371</v>
      </c>
      <c r="H8684">
        <v>0.2273101251581747</v>
      </c>
      <c r="I8684">
        <v>0.1978123758188976</v>
      </c>
      <c r="J8684">
        <v>362</v>
      </c>
      <c r="K8684">
        <v>18</v>
      </c>
      <c r="L8684" t="str">
        <f>VLOOKUP(J8684,Clustering!$D$3:$E$367,2,FALSE)</f>
        <v>Spring</v>
      </c>
      <c r="M8684">
        <v>0.25065866999999997</v>
      </c>
      <c r="N8684">
        <v>0.313836485</v>
      </c>
      <c r="O8684">
        <v>0.313836485</v>
      </c>
      <c r="P8684">
        <v>0.87696156999999997</v>
      </c>
      <c r="Q8684">
        <v>0.40118152899999998</v>
      </c>
      <c r="R8684">
        <v>0.2273101251581747</v>
      </c>
      <c r="S8684">
        <v>0</v>
      </c>
      <c r="T8684">
        <v>0.587728578</v>
      </c>
      <c r="U8684">
        <v>0.66614491200000003</v>
      </c>
      <c r="V8684">
        <v>0.85008076700000001</v>
      </c>
      <c r="W8684">
        <v>1.0158004E-2</v>
      </c>
      <c r="X8684">
        <v>2.7398167000000001E-2</v>
      </c>
      <c r="Y8684">
        <v>0.1978123758188976</v>
      </c>
      <c r="Z8684">
        <v>0.39619727599999999</v>
      </c>
      <c r="AA8684">
        <v>0.66614491200000003</v>
      </c>
      <c r="AB8684">
        <v>0</v>
      </c>
      <c r="AC8684">
        <v>0</v>
      </c>
      <c r="AD8684">
        <v>0.85</v>
      </c>
      <c r="AE8684">
        <v>0.85</v>
      </c>
      <c r="AF8684">
        <v>0.85</v>
      </c>
      <c r="AG8684">
        <v>0.85</v>
      </c>
      <c r="AH8684">
        <v>0.87696156999999997</v>
      </c>
      <c r="AI8684">
        <v>1.0158004E-2</v>
      </c>
      <c r="AJ8684">
        <v>0.50598851700000003</v>
      </c>
      <c r="AK8684">
        <v>0</v>
      </c>
      <c r="AL8684">
        <v>0.422111599</v>
      </c>
    </row>
    <row r="8685" spans="1:38" x14ac:dyDescent="0.35">
      <c r="A8685" t="s">
        <v>8809</v>
      </c>
      <c r="B8685">
        <v>52339.398097597317</v>
      </c>
      <c r="C8685">
        <v>51871.282620621292</v>
      </c>
      <c r="D8685">
        <v>0</v>
      </c>
      <c r="E8685">
        <v>468.1154769760289</v>
      </c>
      <c r="F8685">
        <v>0</v>
      </c>
      <c r="G8685">
        <v>0.2294683710666808</v>
      </c>
      <c r="H8685">
        <v>0.23096637286288421</v>
      </c>
      <c r="I8685">
        <v>0.2023927300863359</v>
      </c>
      <c r="J8685">
        <v>362</v>
      </c>
      <c r="K8685">
        <v>19</v>
      </c>
      <c r="L8685" t="str">
        <f>VLOOKUP(J8685,Clustering!$D$3:$E$367,2,FALSE)</f>
        <v>Spring</v>
      </c>
      <c r="M8685">
        <v>0.26664161600000003</v>
      </c>
      <c r="N8685">
        <v>0.33066993099999997</v>
      </c>
      <c r="O8685">
        <v>0.33066993099999997</v>
      </c>
      <c r="P8685">
        <v>0.87750075100000002</v>
      </c>
      <c r="Q8685">
        <v>0.424874682</v>
      </c>
      <c r="R8685">
        <v>0.23096637286288421</v>
      </c>
      <c r="S8685">
        <v>0</v>
      </c>
      <c r="T8685">
        <v>0.23069366799999999</v>
      </c>
      <c r="U8685">
        <v>0.666411007</v>
      </c>
      <c r="V8685">
        <v>0.85008076700000001</v>
      </c>
      <c r="W8685">
        <v>1.0611798E-2</v>
      </c>
      <c r="X8685">
        <v>2.7398167000000001E-2</v>
      </c>
      <c r="Y8685">
        <v>0.2023927300863359</v>
      </c>
      <c r="Z8685">
        <v>0.413633847</v>
      </c>
      <c r="AA8685">
        <v>0.666411007</v>
      </c>
      <c r="AB8685">
        <v>0</v>
      </c>
      <c r="AC8685">
        <v>0</v>
      </c>
      <c r="AD8685">
        <v>0.85</v>
      </c>
      <c r="AE8685">
        <v>0.85</v>
      </c>
      <c r="AF8685">
        <v>0.85</v>
      </c>
      <c r="AG8685">
        <v>0.85</v>
      </c>
      <c r="AH8685">
        <v>0.87750075100000002</v>
      </c>
      <c r="AI8685">
        <v>1.0611798E-2</v>
      </c>
      <c r="AJ8685">
        <v>0.524523607</v>
      </c>
      <c r="AK8685">
        <v>0</v>
      </c>
      <c r="AL8685">
        <v>0.39185298200000002</v>
      </c>
    </row>
    <row r="8686" spans="1:38" x14ac:dyDescent="0.35">
      <c r="A8686" t="s">
        <v>8810</v>
      </c>
      <c r="B8686">
        <v>51683.110746033097</v>
      </c>
      <c r="C8686">
        <v>51201.876517776407</v>
      </c>
      <c r="D8686">
        <v>0</v>
      </c>
      <c r="E8686">
        <v>481.23422825669218</v>
      </c>
      <c r="F8686">
        <v>0</v>
      </c>
      <c r="G8686">
        <v>0.23589913149837849</v>
      </c>
      <c r="H8686">
        <v>0.2377766364447331</v>
      </c>
      <c r="I8686">
        <v>0.20196415892680949</v>
      </c>
      <c r="J8686">
        <v>362</v>
      </c>
      <c r="K8686">
        <v>20</v>
      </c>
      <c r="L8686" t="str">
        <f>VLOOKUP(J8686,Clustering!$D$3:$E$367,2,FALSE)</f>
        <v>Spring</v>
      </c>
      <c r="M8686">
        <v>0.283920477</v>
      </c>
      <c r="N8686">
        <v>0.33907087699999999</v>
      </c>
      <c r="O8686">
        <v>0.33907087699999999</v>
      </c>
      <c r="P8686">
        <v>0.87706330300000002</v>
      </c>
      <c r="Q8686">
        <v>0.44582678799999997</v>
      </c>
      <c r="R8686">
        <v>0.2377766364447331</v>
      </c>
      <c r="S8686">
        <v>0</v>
      </c>
      <c r="T8686">
        <v>0</v>
      </c>
      <c r="U8686">
        <v>0.666411007</v>
      </c>
      <c r="V8686">
        <v>0.85008076700000001</v>
      </c>
      <c r="W8686">
        <v>1.071652E-2</v>
      </c>
      <c r="X8686">
        <v>1.3216158E-2</v>
      </c>
      <c r="Y8686">
        <v>0.20196415892680949</v>
      </c>
      <c r="Z8686">
        <v>0.41376237100000002</v>
      </c>
      <c r="AA8686">
        <v>0.666411007</v>
      </c>
      <c r="AB8686">
        <v>0</v>
      </c>
      <c r="AC8686">
        <v>0</v>
      </c>
      <c r="AD8686">
        <v>0.85</v>
      </c>
      <c r="AE8686">
        <v>0.85</v>
      </c>
      <c r="AF8686">
        <v>0.85</v>
      </c>
      <c r="AG8686">
        <v>0.85</v>
      </c>
      <c r="AH8686">
        <v>0.87706330300000002</v>
      </c>
      <c r="AI8686">
        <v>1.071652E-2</v>
      </c>
      <c r="AJ8686">
        <v>0.52178234800000001</v>
      </c>
      <c r="AK8686">
        <v>0</v>
      </c>
      <c r="AL8686">
        <v>0.34357275399999998</v>
      </c>
    </row>
    <row r="8687" spans="1:38" x14ac:dyDescent="0.35">
      <c r="A8687" t="s">
        <v>8811</v>
      </c>
      <c r="B8687">
        <v>49583.216800859867</v>
      </c>
      <c r="C8687">
        <v>49093.631126641871</v>
      </c>
      <c r="D8687">
        <v>0</v>
      </c>
      <c r="E8687">
        <v>489.5856742179941</v>
      </c>
      <c r="F8687">
        <v>0</v>
      </c>
      <c r="G8687">
        <v>0.23999297755784019</v>
      </c>
      <c r="H8687">
        <v>0.24201547306942381</v>
      </c>
      <c r="I8687">
        <v>0.20343737228768149</v>
      </c>
      <c r="J8687">
        <v>362</v>
      </c>
      <c r="K8687">
        <v>21</v>
      </c>
      <c r="L8687" t="str">
        <f>VLOOKUP(J8687,Clustering!$D$3:$E$367,2,FALSE)</f>
        <v>Spring</v>
      </c>
      <c r="M8687">
        <v>0.28851665399999998</v>
      </c>
      <c r="N8687">
        <v>0.33774368599999999</v>
      </c>
      <c r="O8687">
        <v>0.33774368599999999</v>
      </c>
      <c r="P8687">
        <v>0.87764317599999997</v>
      </c>
      <c r="Q8687">
        <v>0.446878149</v>
      </c>
      <c r="R8687">
        <v>0.24201547306942381</v>
      </c>
      <c r="S8687">
        <v>0</v>
      </c>
      <c r="T8687">
        <v>0</v>
      </c>
      <c r="U8687">
        <v>0.666411007</v>
      </c>
      <c r="V8687">
        <v>0.85008076700000001</v>
      </c>
      <c r="W8687">
        <v>1.0681613E-2</v>
      </c>
      <c r="X8687">
        <v>1.332757E-3</v>
      </c>
      <c r="Y8687">
        <v>0.20343737228768149</v>
      </c>
      <c r="Z8687">
        <v>0.40820529700000002</v>
      </c>
      <c r="AA8687">
        <v>0.666411007</v>
      </c>
      <c r="AB8687">
        <v>0</v>
      </c>
      <c r="AC8687">
        <v>0</v>
      </c>
      <c r="AD8687">
        <v>0.85</v>
      </c>
      <c r="AE8687">
        <v>0.85</v>
      </c>
      <c r="AF8687">
        <v>0.85</v>
      </c>
      <c r="AG8687">
        <v>0.85</v>
      </c>
      <c r="AH8687">
        <v>0.87764317599999997</v>
      </c>
      <c r="AI8687">
        <v>1.0681613E-2</v>
      </c>
      <c r="AJ8687">
        <v>0.49218974199999999</v>
      </c>
      <c r="AK8687">
        <v>0</v>
      </c>
      <c r="AL8687">
        <v>0.10074931099999999</v>
      </c>
    </row>
    <row r="8688" spans="1:38" x14ac:dyDescent="0.35">
      <c r="A8688" t="s">
        <v>8812</v>
      </c>
      <c r="B8688">
        <v>46538.729427232618</v>
      </c>
      <c r="C8688">
        <v>46044.30961569793</v>
      </c>
      <c r="D8688">
        <v>0</v>
      </c>
      <c r="E8688">
        <v>494.41981153468578</v>
      </c>
      <c r="F8688">
        <v>0</v>
      </c>
      <c r="G8688">
        <v>0.2423626527130813</v>
      </c>
      <c r="H8688">
        <v>0.24434582874934849</v>
      </c>
      <c r="I8688">
        <v>0.20651772749677741</v>
      </c>
      <c r="J8688">
        <v>362</v>
      </c>
      <c r="K8688">
        <v>22</v>
      </c>
      <c r="L8688" t="str">
        <f>VLOOKUP(J8688,Clustering!$D$3:$E$367,2,FALSE)</f>
        <v>Spring</v>
      </c>
      <c r="M8688">
        <v>0.27883473199999997</v>
      </c>
      <c r="N8688">
        <v>0.331924157</v>
      </c>
      <c r="O8688">
        <v>0.331924157</v>
      </c>
      <c r="P8688">
        <v>0.87862997799999998</v>
      </c>
      <c r="Q8688">
        <v>0.45016990699999998</v>
      </c>
      <c r="R8688">
        <v>0.24434582874934849</v>
      </c>
      <c r="S8688">
        <v>0</v>
      </c>
      <c r="T8688">
        <v>0</v>
      </c>
      <c r="U8688">
        <v>0.666411007</v>
      </c>
      <c r="V8688">
        <v>0.85008076700000001</v>
      </c>
      <c r="W8688">
        <v>1.071652E-2</v>
      </c>
      <c r="X8688">
        <v>1.332757E-3</v>
      </c>
      <c r="Y8688">
        <v>0.20651772749677741</v>
      </c>
      <c r="Z8688">
        <v>0.36384298799999998</v>
      </c>
      <c r="AA8688">
        <v>0.666411007</v>
      </c>
      <c r="AB8688">
        <v>0</v>
      </c>
      <c r="AC8688">
        <v>0</v>
      </c>
      <c r="AD8688">
        <v>0.85</v>
      </c>
      <c r="AE8688">
        <v>0.85</v>
      </c>
      <c r="AF8688">
        <v>0.85</v>
      </c>
      <c r="AG8688">
        <v>0.85</v>
      </c>
      <c r="AH8688">
        <v>0.87862997799999998</v>
      </c>
      <c r="AI8688">
        <v>1.071652E-2</v>
      </c>
      <c r="AJ8688">
        <v>0.4362915</v>
      </c>
      <c r="AK8688">
        <v>0</v>
      </c>
      <c r="AL8688">
        <v>8.1543892000000007E-2</v>
      </c>
    </row>
    <row r="8689" spans="1:38" x14ac:dyDescent="0.35">
      <c r="A8689" t="s">
        <v>8813</v>
      </c>
      <c r="B8689">
        <v>43049.313828356557</v>
      </c>
      <c r="C8689">
        <v>42548.980181012797</v>
      </c>
      <c r="D8689">
        <v>0</v>
      </c>
      <c r="E8689">
        <v>500.33364734375152</v>
      </c>
      <c r="F8689">
        <v>0</v>
      </c>
      <c r="G8689">
        <v>0.24526159183517229</v>
      </c>
      <c r="H8689">
        <v>0.2471784162568432</v>
      </c>
      <c r="I8689">
        <v>0.21061593920974839</v>
      </c>
      <c r="J8689">
        <v>362</v>
      </c>
      <c r="K8689">
        <v>23</v>
      </c>
      <c r="L8689" t="str">
        <f>VLOOKUP(J8689,Clustering!$D$3:$E$367,2,FALSE)</f>
        <v>Spring</v>
      </c>
      <c r="M8689">
        <v>0.26601381800000001</v>
      </c>
      <c r="N8689">
        <v>0.32931907399999999</v>
      </c>
      <c r="O8689">
        <v>0.32931907399999999</v>
      </c>
      <c r="P8689">
        <v>0.87266847400000003</v>
      </c>
      <c r="Q8689">
        <v>0.42104472700000001</v>
      </c>
      <c r="R8689">
        <v>0.2471784162568432</v>
      </c>
      <c r="S8689">
        <v>0</v>
      </c>
      <c r="T8689">
        <v>0</v>
      </c>
      <c r="U8689">
        <v>0.65528198199999999</v>
      </c>
      <c r="V8689">
        <v>0.85008076700000001</v>
      </c>
      <c r="W8689">
        <v>1.197318E-2</v>
      </c>
      <c r="X8689">
        <v>1.332757E-3</v>
      </c>
      <c r="Y8689">
        <v>0.21061593920974839</v>
      </c>
      <c r="Z8689">
        <v>0.304329619</v>
      </c>
      <c r="AA8689">
        <v>0.65528198199999999</v>
      </c>
      <c r="AB8689">
        <v>0</v>
      </c>
      <c r="AC8689">
        <v>0</v>
      </c>
      <c r="AD8689">
        <v>0.85</v>
      </c>
      <c r="AE8689">
        <v>0.85</v>
      </c>
      <c r="AF8689">
        <v>0.85</v>
      </c>
      <c r="AG8689">
        <v>0.85</v>
      </c>
      <c r="AH8689">
        <v>0.87266847400000003</v>
      </c>
      <c r="AI8689">
        <v>1.197318E-2</v>
      </c>
      <c r="AJ8689">
        <v>0.38142008199999999</v>
      </c>
      <c r="AK8689">
        <v>0</v>
      </c>
      <c r="AL8689">
        <v>3.9464554999999998E-2</v>
      </c>
    </row>
    <row r="8690" spans="1:38" x14ac:dyDescent="0.35">
      <c r="A8690" t="s">
        <v>8814</v>
      </c>
      <c r="B8690">
        <v>63539.025350564938</v>
      </c>
      <c r="C8690">
        <v>63028.159535066559</v>
      </c>
      <c r="D8690">
        <v>0</v>
      </c>
      <c r="E8690">
        <v>510.86581549837803</v>
      </c>
      <c r="F8690">
        <v>0</v>
      </c>
      <c r="G8690">
        <v>0.25042441936194998</v>
      </c>
      <c r="H8690">
        <v>0.25240162726357113</v>
      </c>
      <c r="I8690">
        <v>0.21468736522524909</v>
      </c>
      <c r="J8690">
        <v>363</v>
      </c>
      <c r="K8690">
        <v>0</v>
      </c>
      <c r="L8690" t="str">
        <f>VLOOKUP(J8690,Clustering!$D$3:$E$367,2,FALSE)</f>
        <v>Winter Peak</v>
      </c>
      <c r="M8690">
        <v>0.78683899099999999</v>
      </c>
      <c r="N8690">
        <v>0.43949571300000001</v>
      </c>
      <c r="O8690">
        <v>0.43949571300000001</v>
      </c>
      <c r="P8690">
        <v>0.95883559699999998</v>
      </c>
      <c r="Q8690">
        <v>0.39603737300000003</v>
      </c>
      <c r="R8690">
        <v>0.25240162726357113</v>
      </c>
      <c r="S8690">
        <v>0</v>
      </c>
      <c r="T8690">
        <v>0</v>
      </c>
      <c r="U8690">
        <v>0.657144646</v>
      </c>
      <c r="V8690">
        <v>0.85008076700000001</v>
      </c>
      <c r="W8690">
        <v>5.5083609999999998E-2</v>
      </c>
      <c r="X8690">
        <v>1.332757E-3</v>
      </c>
      <c r="Y8690">
        <v>0.21468736522524909</v>
      </c>
      <c r="Z8690">
        <v>0.42880492399999998</v>
      </c>
      <c r="AA8690">
        <v>0.657144646</v>
      </c>
      <c r="AB8690">
        <v>0</v>
      </c>
      <c r="AC8690">
        <v>0</v>
      </c>
      <c r="AD8690">
        <v>0.85</v>
      </c>
      <c r="AE8690">
        <v>0.85</v>
      </c>
      <c r="AF8690">
        <v>0.85</v>
      </c>
      <c r="AG8690">
        <v>0.85</v>
      </c>
      <c r="AH8690">
        <v>0.95883559699999998</v>
      </c>
      <c r="AI8690">
        <v>5.5083609999999998E-2</v>
      </c>
      <c r="AJ8690">
        <v>0.49357625599999999</v>
      </c>
      <c r="AK8690">
        <v>0</v>
      </c>
      <c r="AL8690">
        <v>5.84098E-3</v>
      </c>
    </row>
    <row r="8691" spans="1:38" x14ac:dyDescent="0.35">
      <c r="A8691" t="s">
        <v>8815</v>
      </c>
      <c r="B8691">
        <v>62770.370119538638</v>
      </c>
      <c r="C8691">
        <v>62253.402990154063</v>
      </c>
      <c r="D8691">
        <v>0</v>
      </c>
      <c r="E8691">
        <v>516.96712938457165</v>
      </c>
      <c r="F8691">
        <v>0</v>
      </c>
      <c r="G8691">
        <v>0.25341525950224097</v>
      </c>
      <c r="H8691">
        <v>0.25521412549796302</v>
      </c>
      <c r="I8691">
        <v>0.22090164703838169</v>
      </c>
      <c r="J8691">
        <v>363</v>
      </c>
      <c r="K8691">
        <v>1</v>
      </c>
      <c r="L8691" t="str">
        <f>VLOOKUP(J8691,Clustering!$D$3:$E$367,2,FALSE)</f>
        <v>Winter Peak</v>
      </c>
      <c r="M8691">
        <v>0.77838386900000001</v>
      </c>
      <c r="N8691">
        <v>0.42769100300000001</v>
      </c>
      <c r="O8691">
        <v>0.42769100300000001</v>
      </c>
      <c r="P8691">
        <v>0.95771654299999998</v>
      </c>
      <c r="Q8691">
        <v>0.35355741499999999</v>
      </c>
      <c r="R8691">
        <v>0.25521412549796302</v>
      </c>
      <c r="S8691">
        <v>0</v>
      </c>
      <c r="T8691">
        <v>0</v>
      </c>
      <c r="U8691">
        <v>0.657144646</v>
      </c>
      <c r="V8691">
        <v>0.85008076700000001</v>
      </c>
      <c r="W8691">
        <v>2.1014153000000001E-2</v>
      </c>
      <c r="X8691">
        <v>8.3936000000000004E-4</v>
      </c>
      <c r="Y8691">
        <v>0.22090164703838169</v>
      </c>
      <c r="Z8691">
        <v>0.41457354600000001</v>
      </c>
      <c r="AA8691">
        <v>0.657144646</v>
      </c>
      <c r="AB8691">
        <v>0</v>
      </c>
      <c r="AC8691">
        <v>0</v>
      </c>
      <c r="AD8691">
        <v>0.85</v>
      </c>
      <c r="AE8691">
        <v>0.85</v>
      </c>
      <c r="AF8691">
        <v>0.85</v>
      </c>
      <c r="AG8691">
        <v>0.85</v>
      </c>
      <c r="AH8691">
        <v>0.95771654299999998</v>
      </c>
      <c r="AI8691">
        <v>2.1014153000000001E-2</v>
      </c>
      <c r="AJ8691">
        <v>0.483663813</v>
      </c>
      <c r="AK8691">
        <v>0</v>
      </c>
      <c r="AL8691">
        <v>0</v>
      </c>
    </row>
    <row r="8692" spans="1:38" x14ac:dyDescent="0.35">
      <c r="A8692" t="s">
        <v>8816</v>
      </c>
      <c r="B8692">
        <v>62530.556988498138</v>
      </c>
      <c r="C8692">
        <v>62009.089956780801</v>
      </c>
      <c r="D8692">
        <v>0</v>
      </c>
      <c r="E8692">
        <v>521.46703171733679</v>
      </c>
      <c r="F8692">
        <v>0</v>
      </c>
      <c r="G8692">
        <v>0.25562109397908661</v>
      </c>
      <c r="H8692">
        <v>0.25712260644272888</v>
      </c>
      <c r="I8692">
        <v>0.22848199942250461</v>
      </c>
      <c r="J8692">
        <v>363</v>
      </c>
      <c r="K8692">
        <v>2</v>
      </c>
      <c r="L8692" t="str">
        <f>VLOOKUP(J8692,Clustering!$D$3:$E$367,2,FALSE)</f>
        <v>Winter Peak</v>
      </c>
      <c r="M8692">
        <v>0.77382800900000004</v>
      </c>
      <c r="N8692">
        <v>0.41814034900000002</v>
      </c>
      <c r="O8692">
        <v>0.41814034900000002</v>
      </c>
      <c r="P8692">
        <v>0.95559034200000004</v>
      </c>
      <c r="Q8692">
        <v>0.32804941399999998</v>
      </c>
      <c r="R8692">
        <v>0.25712260644272888</v>
      </c>
      <c r="S8692">
        <v>0</v>
      </c>
      <c r="T8692">
        <v>0</v>
      </c>
      <c r="U8692">
        <v>0.657144646</v>
      </c>
      <c r="V8692">
        <v>0.85008076700000001</v>
      </c>
      <c r="W8692">
        <v>1.8745182999999999E-2</v>
      </c>
      <c r="X8692">
        <v>7.9998899999999997E-4</v>
      </c>
      <c r="Y8692">
        <v>0.22848199942250461</v>
      </c>
      <c r="Z8692">
        <v>0.403416732</v>
      </c>
      <c r="AA8692">
        <v>0.657144646</v>
      </c>
      <c r="AB8692">
        <v>0</v>
      </c>
      <c r="AC8692">
        <v>0</v>
      </c>
      <c r="AD8692">
        <v>0.85</v>
      </c>
      <c r="AE8692">
        <v>0.85</v>
      </c>
      <c r="AF8692">
        <v>0.85</v>
      </c>
      <c r="AG8692">
        <v>0.85</v>
      </c>
      <c r="AH8692">
        <v>0.95559034200000004</v>
      </c>
      <c r="AI8692">
        <v>1.8745182999999999E-2</v>
      </c>
      <c r="AJ8692">
        <v>0.480420613</v>
      </c>
      <c r="AK8692">
        <v>0</v>
      </c>
      <c r="AL8692">
        <v>0</v>
      </c>
    </row>
    <row r="8693" spans="1:38" x14ac:dyDescent="0.35">
      <c r="A8693" t="s">
        <v>8817</v>
      </c>
      <c r="B8693">
        <v>62580.939395574569</v>
      </c>
      <c r="C8693">
        <v>62052.001055854118</v>
      </c>
      <c r="D8693">
        <v>0</v>
      </c>
      <c r="E8693">
        <v>528.93833972045059</v>
      </c>
      <c r="F8693">
        <v>0</v>
      </c>
      <c r="G8693">
        <v>0.25928349986296589</v>
      </c>
      <c r="H8693">
        <v>0.26055787214330761</v>
      </c>
      <c r="I8693">
        <v>0.2362498516889204</v>
      </c>
      <c r="J8693">
        <v>363</v>
      </c>
      <c r="K8693">
        <v>3</v>
      </c>
      <c r="L8693" t="str">
        <f>VLOOKUP(J8693,Clustering!$D$3:$E$367,2,FALSE)</f>
        <v>Winter Peak</v>
      </c>
      <c r="M8693">
        <v>0.770510468</v>
      </c>
      <c r="N8693">
        <v>0.414705033</v>
      </c>
      <c r="O8693">
        <v>0.414705033</v>
      </c>
      <c r="P8693">
        <v>0.95529531899999998</v>
      </c>
      <c r="Q8693">
        <v>0.30863679900000002</v>
      </c>
      <c r="R8693">
        <v>0.26055787214330761</v>
      </c>
      <c r="S8693">
        <v>0</v>
      </c>
      <c r="T8693">
        <v>0</v>
      </c>
      <c r="U8693">
        <v>0.657144646</v>
      </c>
      <c r="V8693">
        <v>0.85008076700000001</v>
      </c>
      <c r="W8693">
        <v>1.9687678E-2</v>
      </c>
      <c r="X8693">
        <v>7.9998899999999997E-4</v>
      </c>
      <c r="Y8693">
        <v>0.2362498516889204</v>
      </c>
      <c r="Z8693">
        <v>0.40236852499999998</v>
      </c>
      <c r="AA8693">
        <v>0.657144646</v>
      </c>
      <c r="AB8693">
        <v>0</v>
      </c>
      <c r="AC8693">
        <v>0</v>
      </c>
      <c r="AD8693">
        <v>0.85</v>
      </c>
      <c r="AE8693">
        <v>0.85</v>
      </c>
      <c r="AF8693">
        <v>0.85</v>
      </c>
      <c r="AG8693">
        <v>0.85</v>
      </c>
      <c r="AH8693">
        <v>0.95529531899999998</v>
      </c>
      <c r="AI8693">
        <v>1.9687678E-2</v>
      </c>
      <c r="AJ8693">
        <v>0.47952509799999998</v>
      </c>
      <c r="AK8693">
        <v>0</v>
      </c>
      <c r="AL8693">
        <v>0</v>
      </c>
    </row>
    <row r="8694" spans="1:38" x14ac:dyDescent="0.35">
      <c r="A8694" t="s">
        <v>8818</v>
      </c>
      <c r="B8694">
        <v>63243.028020419908</v>
      </c>
      <c r="C8694">
        <v>62705.714693462578</v>
      </c>
      <c r="D8694">
        <v>0</v>
      </c>
      <c r="E8694">
        <v>537.31332695733101</v>
      </c>
      <c r="F8694">
        <v>0</v>
      </c>
      <c r="G8694">
        <v>0.26338888576339747</v>
      </c>
      <c r="H8694">
        <v>0.26451545894455908</v>
      </c>
      <c r="I8694">
        <v>0.24302663314893139</v>
      </c>
      <c r="J8694">
        <v>363</v>
      </c>
      <c r="K8694">
        <v>4</v>
      </c>
      <c r="L8694" t="str">
        <f>VLOOKUP(J8694,Clustering!$D$3:$E$367,2,FALSE)</f>
        <v>Winter Peak</v>
      </c>
      <c r="M8694">
        <v>0.76332822199999995</v>
      </c>
      <c r="N8694">
        <v>0.41652720999999998</v>
      </c>
      <c r="O8694">
        <v>0.41652720999999998</v>
      </c>
      <c r="P8694">
        <v>0.95475613800000003</v>
      </c>
      <c r="Q8694">
        <v>0.29732216099999997</v>
      </c>
      <c r="R8694">
        <v>0.26451545894455908</v>
      </c>
      <c r="S8694">
        <v>0</v>
      </c>
      <c r="T8694">
        <v>0</v>
      </c>
      <c r="U8694">
        <v>0.657144646</v>
      </c>
      <c r="V8694">
        <v>0.85008076700000001</v>
      </c>
      <c r="W8694">
        <v>2.4225618000000001E-2</v>
      </c>
      <c r="X8694">
        <v>7.9998899999999997E-4</v>
      </c>
      <c r="Y8694">
        <v>0.24302663314893139</v>
      </c>
      <c r="Z8694">
        <v>0.41477792000000002</v>
      </c>
      <c r="AA8694">
        <v>0.657144646</v>
      </c>
      <c r="AB8694">
        <v>0</v>
      </c>
      <c r="AC8694">
        <v>0</v>
      </c>
      <c r="AD8694">
        <v>0.85</v>
      </c>
      <c r="AE8694">
        <v>0.85</v>
      </c>
      <c r="AF8694">
        <v>0.85</v>
      </c>
      <c r="AG8694">
        <v>0.85</v>
      </c>
      <c r="AH8694">
        <v>0.95475613800000003</v>
      </c>
      <c r="AI8694">
        <v>2.4225618000000001E-2</v>
      </c>
      <c r="AJ8694">
        <v>0.48811491699999998</v>
      </c>
      <c r="AK8694">
        <v>0</v>
      </c>
      <c r="AL8694">
        <v>0</v>
      </c>
    </row>
    <row r="8695" spans="1:38" x14ac:dyDescent="0.35">
      <c r="A8695" t="s">
        <v>8819</v>
      </c>
      <c r="B8695">
        <v>68183.845855411142</v>
      </c>
      <c r="C8695">
        <v>67645.137072147525</v>
      </c>
      <c r="D8695">
        <v>0</v>
      </c>
      <c r="E8695">
        <v>538.70878326362379</v>
      </c>
      <c r="F8695">
        <v>0</v>
      </c>
      <c r="G8695">
        <v>0.26407293297236462</v>
      </c>
      <c r="H8695">
        <v>0.26509804786454028</v>
      </c>
      <c r="I8695">
        <v>0.24554448871114889</v>
      </c>
      <c r="J8695">
        <v>363</v>
      </c>
      <c r="K8695">
        <v>5</v>
      </c>
      <c r="L8695" t="str">
        <f>VLOOKUP(J8695,Clustering!$D$3:$E$367,2,FALSE)</f>
        <v>Winter Peak</v>
      </c>
      <c r="M8695">
        <v>0.76397329899999999</v>
      </c>
      <c r="N8695">
        <v>0.426559044</v>
      </c>
      <c r="O8695">
        <v>0.426559044</v>
      </c>
      <c r="P8695">
        <v>0.95317929000000001</v>
      </c>
      <c r="Q8695">
        <v>0.30834892600000002</v>
      </c>
      <c r="R8695">
        <v>0.26509804786454028</v>
      </c>
      <c r="S8695">
        <v>0</v>
      </c>
      <c r="T8695">
        <v>0</v>
      </c>
      <c r="U8695">
        <v>0.657144646</v>
      </c>
      <c r="V8695">
        <v>0.85008076700000001</v>
      </c>
      <c r="W8695">
        <v>3.8956469000000001E-2</v>
      </c>
      <c r="X8695">
        <v>7.9998899999999997E-4</v>
      </c>
      <c r="Y8695">
        <v>0.24554448871114889</v>
      </c>
      <c r="Z8695">
        <v>0.46874632900000002</v>
      </c>
      <c r="AA8695">
        <v>0.657144646</v>
      </c>
      <c r="AB8695">
        <v>0</v>
      </c>
      <c r="AC8695">
        <v>0</v>
      </c>
      <c r="AD8695">
        <v>0.85</v>
      </c>
      <c r="AE8695">
        <v>0.85</v>
      </c>
      <c r="AF8695">
        <v>0.85</v>
      </c>
      <c r="AG8695">
        <v>0.85</v>
      </c>
      <c r="AH8695">
        <v>0.95317929000000001</v>
      </c>
      <c r="AI8695">
        <v>3.8956469000000001E-2</v>
      </c>
      <c r="AJ8695">
        <v>0.52603719400000004</v>
      </c>
      <c r="AK8695">
        <v>0</v>
      </c>
      <c r="AL8695">
        <v>0</v>
      </c>
    </row>
    <row r="8696" spans="1:38" x14ac:dyDescent="0.35">
      <c r="A8696" t="s">
        <v>8820</v>
      </c>
      <c r="B8696">
        <v>76131.144629488481</v>
      </c>
      <c r="C8696">
        <v>75606.485323024099</v>
      </c>
      <c r="D8696">
        <v>0</v>
      </c>
      <c r="E8696">
        <v>524.65930646438699</v>
      </c>
      <c r="F8696">
        <v>0</v>
      </c>
      <c r="G8696">
        <v>0.25718593454136618</v>
      </c>
      <c r="H8696">
        <v>0.25796635591304651</v>
      </c>
      <c r="I8696">
        <v>0.24308020454387211</v>
      </c>
      <c r="J8696">
        <v>363</v>
      </c>
      <c r="K8696">
        <v>6</v>
      </c>
      <c r="L8696" t="str">
        <f>VLOOKUP(J8696,Clustering!$D$3:$E$367,2,FALSE)</f>
        <v>Winter Peak</v>
      </c>
      <c r="M8696">
        <v>0.77621825200000005</v>
      </c>
      <c r="N8696">
        <v>0.44372576699999999</v>
      </c>
      <c r="O8696">
        <v>0.44372576699999999</v>
      </c>
      <c r="P8696">
        <v>0.95421695799999995</v>
      </c>
      <c r="Q8696">
        <v>0.35076630399999997</v>
      </c>
      <c r="R8696">
        <v>0.25796635591304651</v>
      </c>
      <c r="S8696">
        <v>0</v>
      </c>
      <c r="T8696">
        <v>0</v>
      </c>
      <c r="U8696">
        <v>0.657144646</v>
      </c>
      <c r="V8696">
        <v>0.85008076700000001</v>
      </c>
      <c r="W8696">
        <v>9.5994884000000003E-2</v>
      </c>
      <c r="X8696">
        <v>7.9998899999999997E-4</v>
      </c>
      <c r="Y8696">
        <v>0.24308020454387211</v>
      </c>
      <c r="Z8696">
        <v>0.54606077200000003</v>
      </c>
      <c r="AA8696">
        <v>0.657144646</v>
      </c>
      <c r="AB8696">
        <v>0</v>
      </c>
      <c r="AC8696">
        <v>0</v>
      </c>
      <c r="AD8696">
        <v>0.85</v>
      </c>
      <c r="AE8696">
        <v>0.85</v>
      </c>
      <c r="AF8696">
        <v>0.85</v>
      </c>
      <c r="AG8696">
        <v>0.85</v>
      </c>
      <c r="AH8696">
        <v>0.95421695799999995</v>
      </c>
      <c r="AI8696">
        <v>9.5994884000000003E-2</v>
      </c>
      <c r="AJ8696">
        <v>0.55621222000000003</v>
      </c>
      <c r="AK8696">
        <v>0</v>
      </c>
      <c r="AL8696">
        <v>1.7778800000000001E-4</v>
      </c>
    </row>
    <row r="8697" spans="1:38" x14ac:dyDescent="0.35">
      <c r="A8697" t="s">
        <v>8821</v>
      </c>
      <c r="B8697">
        <v>84209.343086759342</v>
      </c>
      <c r="C8697">
        <v>83632.046871719882</v>
      </c>
      <c r="D8697">
        <v>72.520329606033201</v>
      </c>
      <c r="E8697">
        <v>504.77588543343091</v>
      </c>
      <c r="F8697">
        <v>3.2751644848608998E-3</v>
      </c>
      <c r="G8697">
        <v>0.24743915952619161</v>
      </c>
      <c r="H8697">
        <v>0.24796189790785239</v>
      </c>
      <c r="I8697">
        <v>0.23799092202449629</v>
      </c>
      <c r="J8697">
        <v>363</v>
      </c>
      <c r="K8697">
        <v>7</v>
      </c>
      <c r="L8697" t="str">
        <f>VLOOKUP(J8697,Clustering!$D$3:$E$367,2,FALSE)</f>
        <v>Winter Peak</v>
      </c>
      <c r="M8697">
        <v>0.79674553800000003</v>
      </c>
      <c r="N8697">
        <v>0.46785383699999999</v>
      </c>
      <c r="O8697">
        <v>0.46785383699999999</v>
      </c>
      <c r="P8697">
        <v>0.95425765100000004</v>
      </c>
      <c r="Q8697">
        <v>0.42875470100000002</v>
      </c>
      <c r="R8697">
        <v>0.24796189790785239</v>
      </c>
      <c r="S8697">
        <v>3.2751644848608998E-3</v>
      </c>
      <c r="T8697">
        <v>0</v>
      </c>
      <c r="U8697">
        <v>0.657144646</v>
      </c>
      <c r="V8697">
        <v>0.85008076700000001</v>
      </c>
      <c r="W8697">
        <v>0.14633110999999999</v>
      </c>
      <c r="X8697">
        <v>1.8485196999999998E-2</v>
      </c>
      <c r="Y8697">
        <v>0.23799092202449629</v>
      </c>
      <c r="Z8697">
        <v>0.55328970899999996</v>
      </c>
      <c r="AA8697">
        <v>0.657144646</v>
      </c>
      <c r="AB8697">
        <v>0</v>
      </c>
      <c r="AC8697">
        <v>0</v>
      </c>
      <c r="AD8697">
        <v>0.85</v>
      </c>
      <c r="AE8697">
        <v>0.85</v>
      </c>
      <c r="AF8697">
        <v>0.85</v>
      </c>
      <c r="AG8697">
        <v>0.85</v>
      </c>
      <c r="AH8697">
        <v>0.95425765100000004</v>
      </c>
      <c r="AI8697">
        <v>0.14633110999999999</v>
      </c>
      <c r="AJ8697">
        <v>0.57040139400000001</v>
      </c>
      <c r="AK8697">
        <v>2.2926151394026002E-3</v>
      </c>
      <c r="AL8697">
        <v>7.9354100000000004E-4</v>
      </c>
    </row>
    <row r="8698" spans="1:38" x14ac:dyDescent="0.35">
      <c r="A8698" t="s">
        <v>8822</v>
      </c>
      <c r="B8698">
        <v>81519.0885680629</v>
      </c>
      <c r="C8698">
        <v>79059.877905006986</v>
      </c>
      <c r="D8698">
        <v>1987.1437812718921</v>
      </c>
      <c r="E8698">
        <v>472.06688178401862</v>
      </c>
      <c r="F8698">
        <v>8.9743424693322402E-2</v>
      </c>
      <c r="G8698">
        <v>0.2314053342078522</v>
      </c>
      <c r="H8698">
        <v>0.23144851541735131</v>
      </c>
      <c r="I8698">
        <v>0.23062485522013659</v>
      </c>
      <c r="J8698">
        <v>363</v>
      </c>
      <c r="K8698">
        <v>8</v>
      </c>
      <c r="L8698" t="str">
        <f>VLOOKUP(J8698,Clustering!$D$3:$E$367,2,FALSE)</f>
        <v>Winter Peak</v>
      </c>
      <c r="M8698">
        <v>0.816155458</v>
      </c>
      <c r="N8698">
        <v>0.48757239699999999</v>
      </c>
      <c r="O8698">
        <v>0.48757239699999999</v>
      </c>
      <c r="P8698">
        <v>0.95409487900000001</v>
      </c>
      <c r="Q8698">
        <v>0.467479802</v>
      </c>
      <c r="R8698">
        <v>0.23144851541735131</v>
      </c>
      <c r="S8698">
        <v>8.9743424693322402E-2</v>
      </c>
      <c r="T8698">
        <v>0</v>
      </c>
      <c r="U8698">
        <v>0.657144646</v>
      </c>
      <c r="V8698">
        <v>0.85008076700000001</v>
      </c>
      <c r="W8698">
        <v>0.13041341300000001</v>
      </c>
      <c r="X8698">
        <v>1.8501113E-2</v>
      </c>
      <c r="Y8698">
        <v>0.23062485522013659</v>
      </c>
      <c r="Z8698">
        <v>0.50439219599999996</v>
      </c>
      <c r="AA8698">
        <v>0.657144646</v>
      </c>
      <c r="AB8698">
        <v>0</v>
      </c>
      <c r="AC8698">
        <v>0</v>
      </c>
      <c r="AD8698">
        <v>0.85</v>
      </c>
      <c r="AE8698">
        <v>0.85</v>
      </c>
      <c r="AF8698">
        <v>0.85</v>
      </c>
      <c r="AG8698">
        <v>0.85</v>
      </c>
      <c r="AH8698">
        <v>0.95409487900000001</v>
      </c>
      <c r="AI8698">
        <v>0.13041341300000001</v>
      </c>
      <c r="AJ8698">
        <v>0.53483385999999999</v>
      </c>
      <c r="AK8698">
        <v>6.2820397285325694E-2</v>
      </c>
      <c r="AL8698">
        <v>1.7778800000000001E-4</v>
      </c>
    </row>
    <row r="8699" spans="1:38" x14ac:dyDescent="0.35">
      <c r="A8699" t="s">
        <v>8823</v>
      </c>
      <c r="B8699">
        <v>79425.318399310563</v>
      </c>
      <c r="C8699">
        <v>73907.194441475018</v>
      </c>
      <c r="D8699">
        <v>5043.6891459351928</v>
      </c>
      <c r="E8699">
        <v>474.43481190035499</v>
      </c>
      <c r="F8699">
        <v>0.2277831837387464</v>
      </c>
      <c r="G8699">
        <v>0.2325660842648799</v>
      </c>
      <c r="H8699">
        <v>0.2334574427276313</v>
      </c>
      <c r="I8699">
        <v>0.21645522125829539</v>
      </c>
      <c r="J8699">
        <v>363</v>
      </c>
      <c r="K8699">
        <v>9</v>
      </c>
      <c r="L8699" t="str">
        <f>VLOOKUP(J8699,Clustering!$D$3:$E$367,2,FALSE)</f>
        <v>Winter Peak</v>
      </c>
      <c r="M8699">
        <v>0.82742703500000003</v>
      </c>
      <c r="N8699">
        <v>0.486803296</v>
      </c>
      <c r="O8699">
        <v>0.486803296</v>
      </c>
      <c r="P8699">
        <v>0.95409487900000001</v>
      </c>
      <c r="Q8699">
        <v>0.47176034</v>
      </c>
      <c r="R8699">
        <v>0.2334574427276313</v>
      </c>
      <c r="S8699">
        <v>0.2277831837387464</v>
      </c>
      <c r="T8699">
        <v>1.511259E-3</v>
      </c>
      <c r="U8699">
        <v>0.657144646</v>
      </c>
      <c r="V8699">
        <v>0.85008076700000001</v>
      </c>
      <c r="W8699">
        <v>0.101754577</v>
      </c>
      <c r="X8699">
        <v>7.9998899999999997E-4</v>
      </c>
      <c r="Y8699">
        <v>0.21645522125829539</v>
      </c>
      <c r="Z8699">
        <v>0.45454076199999999</v>
      </c>
      <c r="AA8699">
        <v>0.657144646</v>
      </c>
      <c r="AB8699">
        <v>0</v>
      </c>
      <c r="AC8699">
        <v>0</v>
      </c>
      <c r="AD8699">
        <v>0.85</v>
      </c>
      <c r="AE8699">
        <v>0.85</v>
      </c>
      <c r="AF8699">
        <v>0.85</v>
      </c>
      <c r="AG8699">
        <v>0.85</v>
      </c>
      <c r="AH8699">
        <v>0.95409487900000001</v>
      </c>
      <c r="AI8699">
        <v>0.101754577</v>
      </c>
      <c r="AJ8699">
        <v>0.50593521699999999</v>
      </c>
      <c r="AK8699">
        <v>0.15944822861712249</v>
      </c>
      <c r="AL8699">
        <v>0</v>
      </c>
    </row>
    <row r="8700" spans="1:38" x14ac:dyDescent="0.35">
      <c r="A8700" t="s">
        <v>8824</v>
      </c>
      <c r="B8700">
        <v>77756.638793773265</v>
      </c>
      <c r="C8700">
        <v>69635.80009502091</v>
      </c>
      <c r="D8700">
        <v>7617.5349096813889</v>
      </c>
      <c r="E8700">
        <v>503.30378907096491</v>
      </c>
      <c r="F8700">
        <v>0.34402325436068137</v>
      </c>
      <c r="G8700">
        <v>0.24671754366223761</v>
      </c>
      <c r="H8700">
        <v>0.248906093743684</v>
      </c>
      <c r="I8700">
        <v>0.2071605842360669</v>
      </c>
      <c r="J8700">
        <v>363</v>
      </c>
      <c r="K8700">
        <v>10</v>
      </c>
      <c r="L8700" t="str">
        <f>VLOOKUP(J8700,Clustering!$D$3:$E$367,2,FALSE)</f>
        <v>Winter Peak</v>
      </c>
      <c r="M8700">
        <v>0.81192789700000001</v>
      </c>
      <c r="N8700">
        <v>0.46822261100000001</v>
      </c>
      <c r="O8700">
        <v>0.46822261100000001</v>
      </c>
      <c r="P8700">
        <v>0.953921935</v>
      </c>
      <c r="Q8700">
        <v>0.43943101400000001</v>
      </c>
      <c r="R8700">
        <v>0.248906093743684</v>
      </c>
      <c r="S8700">
        <v>0.34402325436068137</v>
      </c>
      <c r="T8700">
        <v>0.34758954199999997</v>
      </c>
      <c r="U8700">
        <v>0.657144646</v>
      </c>
      <c r="V8700">
        <v>0.85008076700000001</v>
      </c>
      <c r="W8700">
        <v>6.4089674999999999E-2</v>
      </c>
      <c r="X8700">
        <v>7.9998899999999997E-4</v>
      </c>
      <c r="Y8700">
        <v>0.2071605842360669</v>
      </c>
      <c r="Z8700">
        <v>0.43657903300000001</v>
      </c>
      <c r="AA8700">
        <v>0.657144646</v>
      </c>
      <c r="AB8700">
        <v>0</v>
      </c>
      <c r="AC8700">
        <v>0</v>
      </c>
      <c r="AD8700">
        <v>0.85</v>
      </c>
      <c r="AE8700">
        <v>0.85</v>
      </c>
      <c r="AF8700">
        <v>0.85</v>
      </c>
      <c r="AG8700">
        <v>0.85</v>
      </c>
      <c r="AH8700">
        <v>0.953921935</v>
      </c>
      <c r="AI8700">
        <v>6.4089674999999999E-2</v>
      </c>
      <c r="AJ8700">
        <v>0.48847284099999999</v>
      </c>
      <c r="AK8700">
        <v>0.24081627805247699</v>
      </c>
      <c r="AL8700">
        <v>0</v>
      </c>
    </row>
    <row r="8701" spans="1:38" x14ac:dyDescent="0.35">
      <c r="A8701" t="s">
        <v>8825</v>
      </c>
      <c r="B8701">
        <v>74299.571690928235</v>
      </c>
      <c r="C8701">
        <v>64746.412424589762</v>
      </c>
      <c r="D8701">
        <v>9024.8768856471233</v>
      </c>
      <c r="E8701">
        <v>528.28238069135045</v>
      </c>
      <c r="F8701">
        <v>0.40758165905598398</v>
      </c>
      <c r="G8701">
        <v>0.2589619513192894</v>
      </c>
      <c r="H8701">
        <v>0.26182349634878399</v>
      </c>
      <c r="I8701">
        <v>0.20724094132847809</v>
      </c>
      <c r="J8701">
        <v>363</v>
      </c>
      <c r="K8701">
        <v>11</v>
      </c>
      <c r="L8701" t="str">
        <f>VLOOKUP(J8701,Clustering!$D$3:$E$367,2,FALSE)</f>
        <v>Winter Peak</v>
      </c>
      <c r="M8701">
        <v>0.77724922399999996</v>
      </c>
      <c r="N8701">
        <v>0.44649453</v>
      </c>
      <c r="O8701">
        <v>0.44649453</v>
      </c>
      <c r="P8701">
        <v>0.95346414000000002</v>
      </c>
      <c r="Q8701">
        <v>0.41359759200000001</v>
      </c>
      <c r="R8701">
        <v>0.26182349634878399</v>
      </c>
      <c r="S8701">
        <v>0.40758165905598398</v>
      </c>
      <c r="T8701">
        <v>0.56097929599999996</v>
      </c>
      <c r="U8701">
        <v>0.657144646</v>
      </c>
      <c r="V8701">
        <v>0.85008076700000001</v>
      </c>
      <c r="W8701">
        <v>2.3736917E-2</v>
      </c>
      <c r="X8701">
        <v>7.9998899999999997E-4</v>
      </c>
      <c r="Y8701">
        <v>0.20724094132847809</v>
      </c>
      <c r="Z8701">
        <v>0.427836781</v>
      </c>
      <c r="AA8701">
        <v>0.657144646</v>
      </c>
      <c r="AB8701">
        <v>0</v>
      </c>
      <c r="AC8701">
        <v>0</v>
      </c>
      <c r="AD8701">
        <v>0.85</v>
      </c>
      <c r="AE8701">
        <v>0.85</v>
      </c>
      <c r="AF8701">
        <v>0.85</v>
      </c>
      <c r="AG8701">
        <v>0.85</v>
      </c>
      <c r="AH8701">
        <v>0.95346414000000002</v>
      </c>
      <c r="AI8701">
        <v>2.3736917E-2</v>
      </c>
      <c r="AJ8701">
        <v>0.47130590999999999</v>
      </c>
      <c r="AK8701">
        <v>0.28530716133918871</v>
      </c>
      <c r="AL8701">
        <v>0</v>
      </c>
    </row>
    <row r="8702" spans="1:38" x14ac:dyDescent="0.35">
      <c r="A8702" t="s">
        <v>8826</v>
      </c>
      <c r="B8702">
        <v>72674.308448771917</v>
      </c>
      <c r="C8702">
        <v>62914.920475033141</v>
      </c>
      <c r="D8702">
        <v>9215.6211860486455</v>
      </c>
      <c r="E8702">
        <v>543.76678769013506</v>
      </c>
      <c r="F8702">
        <v>0.41619605672569238</v>
      </c>
      <c r="G8702">
        <v>0.26655234690692892</v>
      </c>
      <c r="H8702">
        <v>0.26963822358577288</v>
      </c>
      <c r="I8702">
        <v>0.2107766533945708</v>
      </c>
      <c r="J8702">
        <v>363</v>
      </c>
      <c r="K8702">
        <v>12</v>
      </c>
      <c r="L8702" t="str">
        <f>VLOOKUP(J8702,Clustering!$D$3:$E$367,2,FALSE)</f>
        <v>Winter Peak</v>
      </c>
      <c r="M8702">
        <v>0.75513804200000001</v>
      </c>
      <c r="N8702">
        <v>0.43186781099999999</v>
      </c>
      <c r="O8702">
        <v>0.43186781099999999</v>
      </c>
      <c r="P8702">
        <v>0.95390158800000002</v>
      </c>
      <c r="Q8702">
        <v>0.37987896799999998</v>
      </c>
      <c r="R8702">
        <v>0.26963822358577288</v>
      </c>
      <c r="S8702">
        <v>0.41619605672569238</v>
      </c>
      <c r="T8702">
        <v>0.54133293000000005</v>
      </c>
      <c r="U8702">
        <v>0.657144646</v>
      </c>
      <c r="V8702">
        <v>0.85008076700000001</v>
      </c>
      <c r="W8702">
        <v>2.8414485999999999E-2</v>
      </c>
      <c r="X8702">
        <v>7.9998899999999997E-4</v>
      </c>
      <c r="Y8702">
        <v>0.2107766533945708</v>
      </c>
      <c r="Z8702">
        <v>0.41934630899999997</v>
      </c>
      <c r="AA8702">
        <v>0.657144646</v>
      </c>
      <c r="AB8702">
        <v>0</v>
      </c>
      <c r="AC8702">
        <v>0</v>
      </c>
      <c r="AD8702">
        <v>0.85</v>
      </c>
      <c r="AE8702">
        <v>0.85</v>
      </c>
      <c r="AF8702">
        <v>0.85</v>
      </c>
      <c r="AG8702">
        <v>0.85</v>
      </c>
      <c r="AH8702">
        <v>0.95390158800000002</v>
      </c>
      <c r="AI8702">
        <v>2.8414485999999999E-2</v>
      </c>
      <c r="AJ8702">
        <v>0.46483927800000002</v>
      </c>
      <c r="AK8702">
        <v>0.2913372397079847</v>
      </c>
      <c r="AL8702">
        <v>0</v>
      </c>
    </row>
    <row r="8703" spans="1:38" x14ac:dyDescent="0.35">
      <c r="A8703" t="s">
        <v>8827</v>
      </c>
      <c r="B8703">
        <v>72407.846693088752</v>
      </c>
      <c r="C8703">
        <v>63314.309638476872</v>
      </c>
      <c r="D8703">
        <v>8544.9237186626706</v>
      </c>
      <c r="E8703">
        <v>548.61333594921416</v>
      </c>
      <c r="F8703">
        <v>0.3859060051332357</v>
      </c>
      <c r="G8703">
        <v>0.26892810585745791</v>
      </c>
      <c r="H8703">
        <v>0.27190831144638927</v>
      </c>
      <c r="I8703">
        <v>0.21506236498983469</v>
      </c>
      <c r="J8703">
        <v>363</v>
      </c>
      <c r="K8703">
        <v>13</v>
      </c>
      <c r="L8703" t="str">
        <f>VLOOKUP(J8703,Clustering!$D$3:$E$367,2,FALSE)</f>
        <v>Winter Peak</v>
      </c>
      <c r="M8703">
        <v>0.73130473399999996</v>
      </c>
      <c r="N8703">
        <v>0.41621562499999998</v>
      </c>
      <c r="O8703">
        <v>0.41621562499999998</v>
      </c>
      <c r="P8703">
        <v>0.954491635</v>
      </c>
      <c r="Q8703">
        <v>0.35465883999999998</v>
      </c>
      <c r="R8703">
        <v>0.27190831144638927</v>
      </c>
      <c r="S8703">
        <v>0.3859060051332357</v>
      </c>
      <c r="T8703">
        <v>0.50816079800000002</v>
      </c>
      <c r="U8703">
        <v>0.657144646</v>
      </c>
      <c r="V8703">
        <v>0.85008076700000001</v>
      </c>
      <c r="W8703">
        <v>3.2882610999999999E-2</v>
      </c>
      <c r="X8703">
        <v>7.9998899999999997E-4</v>
      </c>
      <c r="Y8703">
        <v>0.21506236498983469</v>
      </c>
      <c r="Z8703">
        <v>0.390405803</v>
      </c>
      <c r="AA8703">
        <v>0.657144646</v>
      </c>
      <c r="AB8703">
        <v>0</v>
      </c>
      <c r="AC8703">
        <v>0</v>
      </c>
      <c r="AD8703">
        <v>0.85</v>
      </c>
      <c r="AE8703">
        <v>0.85</v>
      </c>
      <c r="AF8703">
        <v>0.85</v>
      </c>
      <c r="AG8703">
        <v>0.85</v>
      </c>
      <c r="AH8703">
        <v>0.954491635</v>
      </c>
      <c r="AI8703">
        <v>3.2882610999999999E-2</v>
      </c>
      <c r="AJ8703">
        <v>0.45621310199999998</v>
      </c>
      <c r="AK8703">
        <v>0.2701342035932649</v>
      </c>
      <c r="AL8703">
        <v>0</v>
      </c>
    </row>
    <row r="8704" spans="1:38" x14ac:dyDescent="0.35">
      <c r="A8704" t="s">
        <v>8828</v>
      </c>
      <c r="B8704">
        <v>72562.725583678592</v>
      </c>
      <c r="C8704">
        <v>65011.253162103581</v>
      </c>
      <c r="D8704">
        <v>6997.9667104256696</v>
      </c>
      <c r="E8704">
        <v>553.50571114934587</v>
      </c>
      <c r="F8704">
        <v>0.3160423037338001</v>
      </c>
      <c r="G8704">
        <v>0.27132632899477738</v>
      </c>
      <c r="H8704">
        <v>0.2739975958490804</v>
      </c>
      <c r="I8704">
        <v>0.2230445028360136</v>
      </c>
      <c r="J8704">
        <v>363</v>
      </c>
      <c r="K8704">
        <v>14</v>
      </c>
      <c r="L8704" t="str">
        <f>VLOOKUP(J8704,Clustering!$D$3:$E$367,2,FALSE)</f>
        <v>Winter Peak</v>
      </c>
      <c r="M8704">
        <v>0.71732037599999998</v>
      </c>
      <c r="N8704">
        <v>0.397901167</v>
      </c>
      <c r="O8704">
        <v>0.397901167</v>
      </c>
      <c r="P8704">
        <v>0.95428816999999999</v>
      </c>
      <c r="Q8704">
        <v>0.33620997200000002</v>
      </c>
      <c r="R8704">
        <v>0.2739975958490804</v>
      </c>
      <c r="S8704">
        <v>0.3160423037338001</v>
      </c>
      <c r="T8704">
        <v>0.49138582400000003</v>
      </c>
      <c r="U8704">
        <v>0.657144646</v>
      </c>
      <c r="V8704">
        <v>0.85008076700000001</v>
      </c>
      <c r="W8704">
        <v>3.6163890999999997E-2</v>
      </c>
      <c r="X8704">
        <v>7.9998899999999997E-4</v>
      </c>
      <c r="Y8704">
        <v>0.2230445028360136</v>
      </c>
      <c r="Z8704">
        <v>0.37862322599999998</v>
      </c>
      <c r="AA8704">
        <v>0.657144646</v>
      </c>
      <c r="AB8704">
        <v>0</v>
      </c>
      <c r="AC8704">
        <v>0</v>
      </c>
      <c r="AD8704">
        <v>0.85</v>
      </c>
      <c r="AE8704">
        <v>0.85</v>
      </c>
      <c r="AF8704">
        <v>0.85</v>
      </c>
      <c r="AG8704">
        <v>0.85</v>
      </c>
      <c r="AH8704">
        <v>0.95428816999999999</v>
      </c>
      <c r="AI8704">
        <v>3.6163890999999997E-2</v>
      </c>
      <c r="AJ8704">
        <v>0.454270642</v>
      </c>
      <c r="AK8704">
        <v>0.22122961261366009</v>
      </c>
      <c r="AL8704">
        <v>0</v>
      </c>
    </row>
    <row r="8705" spans="1:38" x14ac:dyDescent="0.35">
      <c r="A8705" t="s">
        <v>8829</v>
      </c>
      <c r="B8705">
        <v>73106.206874375392</v>
      </c>
      <c r="C8705">
        <v>68099.946097546592</v>
      </c>
      <c r="D8705">
        <v>4460.4982421352861</v>
      </c>
      <c r="E8705">
        <v>545.76253469351082</v>
      </c>
      <c r="F8705">
        <v>0.2014451052110324</v>
      </c>
      <c r="G8705">
        <v>0.26753065426152489</v>
      </c>
      <c r="H8705">
        <v>0.26969849140508129</v>
      </c>
      <c r="I8705">
        <v>0.22834807093515261</v>
      </c>
      <c r="J8705">
        <v>363</v>
      </c>
      <c r="K8705">
        <v>15</v>
      </c>
      <c r="L8705" t="str">
        <f>VLOOKUP(J8705,Clustering!$D$3:$E$367,2,FALSE)</f>
        <v>Winter Peak</v>
      </c>
      <c r="M8705">
        <v>0.70564562600000003</v>
      </c>
      <c r="N8705">
        <v>0.38579078900000002</v>
      </c>
      <c r="O8705">
        <v>0.38579078900000002</v>
      </c>
      <c r="P8705">
        <v>0.95455267399999999</v>
      </c>
      <c r="Q8705">
        <v>0.325220754</v>
      </c>
      <c r="R8705">
        <v>0.26969849140508129</v>
      </c>
      <c r="S8705">
        <v>0.2014451052110324</v>
      </c>
      <c r="T8705">
        <v>0.50914311599999995</v>
      </c>
      <c r="U8705">
        <v>0.657144646</v>
      </c>
      <c r="V8705">
        <v>0.85008076700000001</v>
      </c>
      <c r="W8705">
        <v>3.7071478999999997E-2</v>
      </c>
      <c r="X8705">
        <v>1.0512950000000001E-3</v>
      </c>
      <c r="Y8705">
        <v>0.22834807093515261</v>
      </c>
      <c r="Z8705">
        <v>0.40120917699999997</v>
      </c>
      <c r="AA8705">
        <v>0.657144646</v>
      </c>
      <c r="AB8705">
        <v>0</v>
      </c>
      <c r="AC8705">
        <v>0</v>
      </c>
      <c r="AD8705">
        <v>0.85</v>
      </c>
      <c r="AE8705">
        <v>0.85</v>
      </c>
      <c r="AF8705">
        <v>0.85</v>
      </c>
      <c r="AG8705">
        <v>0.85</v>
      </c>
      <c r="AH8705">
        <v>0.95455267399999999</v>
      </c>
      <c r="AI8705">
        <v>3.7071478999999997E-2</v>
      </c>
      <c r="AJ8705">
        <v>0.47530096100000002</v>
      </c>
      <c r="AK8705">
        <v>0.1410115736477226</v>
      </c>
      <c r="AL8705">
        <v>0</v>
      </c>
    </row>
    <row r="8706" spans="1:38" x14ac:dyDescent="0.35">
      <c r="A8706" t="s">
        <v>8830</v>
      </c>
      <c r="B8706">
        <v>75232.957198942953</v>
      </c>
      <c r="C8706">
        <v>73090.83913069038</v>
      </c>
      <c r="D8706">
        <v>1603.669956444237</v>
      </c>
      <c r="E8706">
        <v>538.44811180833744</v>
      </c>
      <c r="F8706">
        <v>7.2424972629298201E-2</v>
      </c>
      <c r="G8706">
        <v>0.2639451528472242</v>
      </c>
      <c r="H8706">
        <v>0.26545965478039069</v>
      </c>
      <c r="I8706">
        <v>0.23657128005856509</v>
      </c>
      <c r="J8706">
        <v>363</v>
      </c>
      <c r="K8706">
        <v>16</v>
      </c>
      <c r="L8706" t="str">
        <f>VLOOKUP(J8706,Clustering!$D$3:$E$367,2,FALSE)</f>
        <v>Winter Peak</v>
      </c>
      <c r="M8706">
        <v>0.68921342900000004</v>
      </c>
      <c r="N8706">
        <v>0.38320937100000002</v>
      </c>
      <c r="O8706">
        <v>0.38320937100000002</v>
      </c>
      <c r="P8706">
        <v>0.95517324000000003</v>
      </c>
      <c r="Q8706">
        <v>0.326409793</v>
      </c>
      <c r="R8706">
        <v>0.26545965478039069</v>
      </c>
      <c r="S8706">
        <v>7.2424972629298201E-2</v>
      </c>
      <c r="T8706">
        <v>0.53717696800000003</v>
      </c>
      <c r="U8706">
        <v>0.666411007</v>
      </c>
      <c r="V8706">
        <v>0.85008076700000001</v>
      </c>
      <c r="W8706">
        <v>3.8328138999999997E-2</v>
      </c>
      <c r="X8706">
        <v>1.332757E-3</v>
      </c>
      <c r="Y8706">
        <v>0.23657128005856509</v>
      </c>
      <c r="Z8706">
        <v>0.49837106599999997</v>
      </c>
      <c r="AA8706">
        <v>0.666411007</v>
      </c>
      <c r="AB8706">
        <v>0</v>
      </c>
      <c r="AC8706">
        <v>0</v>
      </c>
      <c r="AD8706">
        <v>0.85</v>
      </c>
      <c r="AE8706">
        <v>0.85</v>
      </c>
      <c r="AF8706">
        <v>0.85</v>
      </c>
      <c r="AG8706">
        <v>0.85</v>
      </c>
      <c r="AH8706">
        <v>0.95517324000000003</v>
      </c>
      <c r="AI8706">
        <v>3.8328138999999997E-2</v>
      </c>
      <c r="AJ8706">
        <v>0.52360444100000003</v>
      </c>
      <c r="AK8706">
        <v>5.06974808405087E-2</v>
      </c>
      <c r="AL8706">
        <v>0</v>
      </c>
    </row>
    <row r="8707" spans="1:38" x14ac:dyDescent="0.35">
      <c r="A8707" t="s">
        <v>8831</v>
      </c>
      <c r="B8707">
        <v>79166.825133613806</v>
      </c>
      <c r="C8707">
        <v>78576.999880361982</v>
      </c>
      <c r="D8707">
        <v>44.510943087998839</v>
      </c>
      <c r="E8707">
        <v>545.31431016382214</v>
      </c>
      <c r="F8707">
        <v>2.0102040459748002E-3</v>
      </c>
      <c r="G8707">
        <v>0.26731093635481479</v>
      </c>
      <c r="H8707">
        <v>0.26845295647270778</v>
      </c>
      <c r="I8707">
        <v>0.2466694880049056</v>
      </c>
      <c r="J8707">
        <v>363</v>
      </c>
      <c r="K8707">
        <v>17</v>
      </c>
      <c r="L8707" t="str">
        <f>VLOOKUP(J8707,Clustering!$D$3:$E$367,2,FALSE)</f>
        <v>Winter Peak</v>
      </c>
      <c r="M8707">
        <v>0.67362213800000004</v>
      </c>
      <c r="N8707">
        <v>0.38985716300000001</v>
      </c>
      <c r="O8707">
        <v>0.38985716300000001</v>
      </c>
      <c r="P8707">
        <v>0.95628212000000001</v>
      </c>
      <c r="Q8707">
        <v>0.35070372300000002</v>
      </c>
      <c r="R8707">
        <v>0.26845295647270778</v>
      </c>
      <c r="S8707">
        <v>2.0102040459748002E-3</v>
      </c>
      <c r="T8707">
        <v>0.51413027099999997</v>
      </c>
      <c r="U8707">
        <v>0.666411007</v>
      </c>
      <c r="V8707">
        <v>0.85008076700000001</v>
      </c>
      <c r="W8707">
        <v>3.7979066999999998E-2</v>
      </c>
      <c r="X8707">
        <v>1.332757E-3</v>
      </c>
      <c r="Y8707">
        <v>0.2466694880049056</v>
      </c>
      <c r="Z8707">
        <v>0.57013370200000002</v>
      </c>
      <c r="AA8707">
        <v>0.666411007</v>
      </c>
      <c r="AB8707">
        <v>0</v>
      </c>
      <c r="AC8707">
        <v>0</v>
      </c>
      <c r="AD8707">
        <v>0.85</v>
      </c>
      <c r="AE8707">
        <v>0.85</v>
      </c>
      <c r="AF8707">
        <v>0.85</v>
      </c>
      <c r="AG8707">
        <v>0.85</v>
      </c>
      <c r="AH8707">
        <v>0.95628212000000001</v>
      </c>
      <c r="AI8707">
        <v>3.7979066999999998E-2</v>
      </c>
      <c r="AJ8707">
        <v>0.55688288600000002</v>
      </c>
      <c r="AK8707">
        <v>1.4071428321823999E-3</v>
      </c>
      <c r="AL8707">
        <v>6.3622014000000005E-2</v>
      </c>
    </row>
    <row r="8708" spans="1:38" x14ac:dyDescent="0.35">
      <c r="A8708" t="s">
        <v>8832</v>
      </c>
      <c r="B8708">
        <v>80168.06959604939</v>
      </c>
      <c r="C8708">
        <v>79626.064431549064</v>
      </c>
      <c r="D8708">
        <v>0</v>
      </c>
      <c r="E8708">
        <v>542.00516450031887</v>
      </c>
      <c r="F8708">
        <v>0</v>
      </c>
      <c r="G8708">
        <v>0.26568880612760731</v>
      </c>
      <c r="H8708">
        <v>0.266423939889325</v>
      </c>
      <c r="I8708">
        <v>0.25240162726357113</v>
      </c>
      <c r="J8708">
        <v>363</v>
      </c>
      <c r="K8708">
        <v>18</v>
      </c>
      <c r="L8708" t="str">
        <f>VLOOKUP(J8708,Clustering!$D$3:$E$367,2,FALSE)</f>
        <v>Winter Peak</v>
      </c>
      <c r="M8708">
        <v>0.67847749700000004</v>
      </c>
      <c r="N8708">
        <v>0.40517409999999998</v>
      </c>
      <c r="O8708">
        <v>0.40517409999999998</v>
      </c>
      <c r="P8708">
        <v>0.95672974200000005</v>
      </c>
      <c r="Q8708">
        <v>0.36572315399999999</v>
      </c>
      <c r="R8708">
        <v>0.266423939889325</v>
      </c>
      <c r="S8708">
        <v>0</v>
      </c>
      <c r="T8708">
        <v>0.25986096400000003</v>
      </c>
      <c r="U8708">
        <v>0.666411007</v>
      </c>
      <c r="V8708">
        <v>0.85008076700000001</v>
      </c>
      <c r="W8708">
        <v>3.9584798999999997E-2</v>
      </c>
      <c r="X8708">
        <v>1.332757E-3</v>
      </c>
      <c r="Y8708">
        <v>0.25240162726357113</v>
      </c>
      <c r="Z8708">
        <v>0.60387962799999995</v>
      </c>
      <c r="AA8708">
        <v>0.666411007</v>
      </c>
      <c r="AB8708">
        <v>0</v>
      </c>
      <c r="AC8708">
        <v>0</v>
      </c>
      <c r="AD8708">
        <v>0.85</v>
      </c>
      <c r="AE8708">
        <v>0.85</v>
      </c>
      <c r="AF8708">
        <v>0.85</v>
      </c>
      <c r="AG8708">
        <v>0.85</v>
      </c>
      <c r="AH8708">
        <v>0.95672974200000005</v>
      </c>
      <c r="AI8708">
        <v>3.9584798999999997E-2</v>
      </c>
      <c r="AJ8708">
        <v>0.59722662000000004</v>
      </c>
      <c r="AK8708">
        <v>0</v>
      </c>
      <c r="AL8708">
        <v>0.28409189499999998</v>
      </c>
    </row>
    <row r="8709" spans="1:38" x14ac:dyDescent="0.35">
      <c r="A8709" t="s">
        <v>8833</v>
      </c>
      <c r="B8709">
        <v>78970.544874957093</v>
      </c>
      <c r="C8709">
        <v>78433.09152262428</v>
      </c>
      <c r="D8709">
        <v>0</v>
      </c>
      <c r="E8709">
        <v>537.45335233281992</v>
      </c>
      <c r="F8709">
        <v>0</v>
      </c>
      <c r="G8709">
        <v>0.26345752565334302</v>
      </c>
      <c r="H8709">
        <v>0.26393287002457788</v>
      </c>
      <c r="I8709">
        <v>0.2548659114308478</v>
      </c>
      <c r="J8709">
        <v>363</v>
      </c>
      <c r="K8709">
        <v>19</v>
      </c>
      <c r="L8709" t="str">
        <f>VLOOKUP(J8709,Clustering!$D$3:$E$367,2,FALSE)</f>
        <v>Winter Peak</v>
      </c>
      <c r="M8709">
        <v>0.71147436100000006</v>
      </c>
      <c r="N8709">
        <v>0.431410295</v>
      </c>
      <c r="O8709">
        <v>0.431410295</v>
      </c>
      <c r="P8709">
        <v>0.95738082700000005</v>
      </c>
      <c r="Q8709">
        <v>0.37648707999999997</v>
      </c>
      <c r="R8709">
        <v>0.26393287002457788</v>
      </c>
      <c r="S8709">
        <v>0</v>
      </c>
      <c r="T8709">
        <v>0</v>
      </c>
      <c r="U8709">
        <v>0.666411007</v>
      </c>
      <c r="V8709">
        <v>0.85008076700000001</v>
      </c>
      <c r="W8709">
        <v>3.7664902E-2</v>
      </c>
      <c r="X8709">
        <v>1.332757E-3</v>
      </c>
      <c r="Y8709">
        <v>0.2548659114308478</v>
      </c>
      <c r="Z8709">
        <v>0.60098836899999997</v>
      </c>
      <c r="AA8709">
        <v>0.666411007</v>
      </c>
      <c r="AB8709">
        <v>0</v>
      </c>
      <c r="AC8709">
        <v>0</v>
      </c>
      <c r="AD8709">
        <v>0.85</v>
      </c>
      <c r="AE8709">
        <v>0.85</v>
      </c>
      <c r="AF8709">
        <v>0.85</v>
      </c>
      <c r="AG8709">
        <v>0.85</v>
      </c>
      <c r="AH8709">
        <v>0.95738082700000005</v>
      </c>
      <c r="AI8709">
        <v>3.7664902E-2</v>
      </c>
      <c r="AJ8709">
        <v>0.60934626000000003</v>
      </c>
      <c r="AK8709">
        <v>0</v>
      </c>
      <c r="AL8709">
        <v>0.16713787699999999</v>
      </c>
    </row>
    <row r="8710" spans="1:38" x14ac:dyDescent="0.35">
      <c r="A8710" t="s">
        <v>8834</v>
      </c>
      <c r="B8710">
        <v>76758.5387471336</v>
      </c>
      <c r="C8710">
        <v>76224.490011174887</v>
      </c>
      <c r="D8710">
        <v>0</v>
      </c>
      <c r="E8710">
        <v>534.04873595871447</v>
      </c>
      <c r="F8710">
        <v>0</v>
      </c>
      <c r="G8710">
        <v>0.26178859605819338</v>
      </c>
      <c r="H8710">
        <v>0.26232572817635391</v>
      </c>
      <c r="I8710">
        <v>0.2520801988939263</v>
      </c>
      <c r="J8710">
        <v>363</v>
      </c>
      <c r="K8710">
        <v>20</v>
      </c>
      <c r="L8710" t="str">
        <f>VLOOKUP(J8710,Clustering!$D$3:$E$367,2,FALSE)</f>
        <v>Winter Peak</v>
      </c>
      <c r="M8710">
        <v>0.73125289699999996</v>
      </c>
      <c r="N8710">
        <v>0.435973626</v>
      </c>
      <c r="O8710">
        <v>0.435973626</v>
      </c>
      <c r="P8710">
        <v>0.95737065399999999</v>
      </c>
      <c r="Q8710">
        <v>0.38987940599999998</v>
      </c>
      <c r="R8710">
        <v>0.26232572817635391</v>
      </c>
      <c r="S8710">
        <v>0</v>
      </c>
      <c r="T8710">
        <v>0</v>
      </c>
      <c r="U8710">
        <v>0.666411007</v>
      </c>
      <c r="V8710">
        <v>0.85008076700000001</v>
      </c>
      <c r="W8710">
        <v>3.5710097000000003E-2</v>
      </c>
      <c r="X8710">
        <v>8.3274279999999996E-3</v>
      </c>
      <c r="Y8710">
        <v>0.2520801988939263</v>
      </c>
      <c r="Z8710">
        <v>0.59436043900000002</v>
      </c>
      <c r="AA8710">
        <v>0.666411007</v>
      </c>
      <c r="AB8710">
        <v>0</v>
      </c>
      <c r="AC8710">
        <v>0</v>
      </c>
      <c r="AD8710">
        <v>0.85</v>
      </c>
      <c r="AE8710">
        <v>0.85</v>
      </c>
      <c r="AF8710">
        <v>0.85</v>
      </c>
      <c r="AG8710">
        <v>0.85</v>
      </c>
      <c r="AH8710">
        <v>0.95737065399999999</v>
      </c>
      <c r="AI8710">
        <v>3.5710097000000003E-2</v>
      </c>
      <c r="AJ8710">
        <v>0.594400292</v>
      </c>
      <c r="AK8710">
        <v>0</v>
      </c>
      <c r="AL8710">
        <v>0.178381871</v>
      </c>
    </row>
    <row r="8711" spans="1:38" x14ac:dyDescent="0.35">
      <c r="A8711" t="s">
        <v>8835</v>
      </c>
      <c r="B8711">
        <v>73845.198948925041</v>
      </c>
      <c r="C8711">
        <v>73313.758728273417</v>
      </c>
      <c r="D8711">
        <v>0</v>
      </c>
      <c r="E8711">
        <v>531.44022065162505</v>
      </c>
      <c r="F8711">
        <v>0</v>
      </c>
      <c r="G8711">
        <v>0.26050991208412988</v>
      </c>
      <c r="H8711">
        <v>0.26140162161362518</v>
      </c>
      <c r="I8711">
        <v>0.24439270371992169</v>
      </c>
      <c r="J8711">
        <v>363</v>
      </c>
      <c r="K8711">
        <v>21</v>
      </c>
      <c r="L8711" t="str">
        <f>VLOOKUP(J8711,Clustering!$D$3:$E$367,2,FALSE)</f>
        <v>Winter Peak</v>
      </c>
      <c r="M8711">
        <v>0.71886395400000003</v>
      </c>
      <c r="N8711">
        <v>0.43150889799999997</v>
      </c>
      <c r="O8711">
        <v>0.43150889799999997</v>
      </c>
      <c r="P8711">
        <v>0.958357456</v>
      </c>
      <c r="Q8711">
        <v>0.40506154799999999</v>
      </c>
      <c r="R8711">
        <v>0.26140162161362518</v>
      </c>
      <c r="S8711">
        <v>0</v>
      </c>
      <c r="T8711">
        <v>0</v>
      </c>
      <c r="U8711">
        <v>0.66522140699999999</v>
      </c>
      <c r="V8711">
        <v>0.85008076700000001</v>
      </c>
      <c r="W8711">
        <v>3.2079745E-2</v>
      </c>
      <c r="X8711">
        <v>1.1965494E-2</v>
      </c>
      <c r="Y8711">
        <v>0.24439270371992169</v>
      </c>
      <c r="Z8711">
        <v>0.57434074899999998</v>
      </c>
      <c r="AA8711">
        <v>0.66522140699999999</v>
      </c>
      <c r="AB8711">
        <v>0</v>
      </c>
      <c r="AC8711">
        <v>0</v>
      </c>
      <c r="AD8711">
        <v>0.85</v>
      </c>
      <c r="AE8711">
        <v>0.85</v>
      </c>
      <c r="AF8711">
        <v>0.85</v>
      </c>
      <c r="AG8711">
        <v>0.85</v>
      </c>
      <c r="AH8711">
        <v>0.958357456</v>
      </c>
      <c r="AI8711">
        <v>3.2079745E-2</v>
      </c>
      <c r="AJ8711">
        <v>0.57799333200000003</v>
      </c>
      <c r="AK8711">
        <v>0</v>
      </c>
      <c r="AL8711">
        <v>0.14373493100000001</v>
      </c>
    </row>
    <row r="8712" spans="1:38" x14ac:dyDescent="0.35">
      <c r="A8712" t="s">
        <v>8836</v>
      </c>
      <c r="B8712">
        <v>69320.557313386133</v>
      </c>
      <c r="C8712">
        <v>68791.975485982053</v>
      </c>
      <c r="D8712">
        <v>0</v>
      </c>
      <c r="E8712">
        <v>528.5818274040804</v>
      </c>
      <c r="F8712">
        <v>0</v>
      </c>
      <c r="G8712">
        <v>0.25910873892356878</v>
      </c>
      <c r="H8712">
        <v>0.26021635450056002</v>
      </c>
      <c r="I8712">
        <v>0.23908913562078271</v>
      </c>
      <c r="J8712">
        <v>363</v>
      </c>
      <c r="K8712">
        <v>22</v>
      </c>
      <c r="L8712" t="str">
        <f>VLOOKUP(J8712,Clustering!$D$3:$E$367,2,FALSE)</f>
        <v>Winter Peak</v>
      </c>
      <c r="M8712">
        <v>0.703445451</v>
      </c>
      <c r="N8712">
        <v>0.41925455900000003</v>
      </c>
      <c r="O8712">
        <v>0.41925455900000003</v>
      </c>
      <c r="P8712">
        <v>0.95915096700000002</v>
      </c>
      <c r="Q8712">
        <v>0.39444781699999998</v>
      </c>
      <c r="R8712">
        <v>0.26021635450056002</v>
      </c>
      <c r="S8712">
        <v>0</v>
      </c>
      <c r="T8712">
        <v>0</v>
      </c>
      <c r="U8712">
        <v>0.66522140699999999</v>
      </c>
      <c r="V8712">
        <v>0.85008076700000001</v>
      </c>
      <c r="W8712">
        <v>2.6354959000000001E-2</v>
      </c>
      <c r="X8712">
        <v>1.332757E-3</v>
      </c>
      <c r="Y8712">
        <v>0.23908913562078271</v>
      </c>
      <c r="Z8712">
        <v>0.52617750699999999</v>
      </c>
      <c r="AA8712">
        <v>0.66522140699999999</v>
      </c>
      <c r="AB8712">
        <v>0</v>
      </c>
      <c r="AC8712">
        <v>0</v>
      </c>
      <c r="AD8712">
        <v>0.85</v>
      </c>
      <c r="AE8712">
        <v>0.85</v>
      </c>
      <c r="AF8712">
        <v>0.85</v>
      </c>
      <c r="AG8712">
        <v>0.85</v>
      </c>
      <c r="AH8712">
        <v>0.95915096700000002</v>
      </c>
      <c r="AI8712">
        <v>2.6354959000000001E-2</v>
      </c>
      <c r="AJ8712">
        <v>0.55812114700000004</v>
      </c>
      <c r="AK8712">
        <v>0</v>
      </c>
      <c r="AL8712">
        <v>0.11545799900000001</v>
      </c>
    </row>
    <row r="8713" spans="1:38" x14ac:dyDescent="0.35">
      <c r="A8713" t="s">
        <v>8837</v>
      </c>
      <c r="B8713">
        <v>64591.014086214913</v>
      </c>
      <c r="C8713">
        <v>64070.100927947191</v>
      </c>
      <c r="D8713">
        <v>0</v>
      </c>
      <c r="E8713">
        <v>520.91315826772177</v>
      </c>
      <c r="F8713">
        <v>0</v>
      </c>
      <c r="G8713">
        <v>0.25534958738613811</v>
      </c>
      <c r="H8713">
        <v>0.25645966043033658</v>
      </c>
      <c r="I8713">
        <v>0.23528556657998601</v>
      </c>
      <c r="J8713">
        <v>363</v>
      </c>
      <c r="K8713">
        <v>23</v>
      </c>
      <c r="L8713" t="str">
        <f>VLOOKUP(J8713,Clustering!$D$3:$E$367,2,FALSE)</f>
        <v>Winter Peak</v>
      </c>
      <c r="M8713">
        <v>0.67689360200000004</v>
      </c>
      <c r="N8713">
        <v>0.39856180499999999</v>
      </c>
      <c r="O8713">
        <v>0.39856180499999999</v>
      </c>
      <c r="P8713">
        <v>0.95992413099999996</v>
      </c>
      <c r="Q8713">
        <v>0.36856433</v>
      </c>
      <c r="R8713">
        <v>0.25645966043033658</v>
      </c>
      <c r="S8713">
        <v>0</v>
      </c>
      <c r="T8713">
        <v>0</v>
      </c>
      <c r="U8713">
        <v>0.66359353200000004</v>
      </c>
      <c r="V8713">
        <v>0.85008076700000001</v>
      </c>
      <c r="W8713">
        <v>2.0141472000000001E-2</v>
      </c>
      <c r="X8713">
        <v>1.332757E-3</v>
      </c>
      <c r="Y8713">
        <v>0.23528556657998601</v>
      </c>
      <c r="Z8713">
        <v>0.46783033400000001</v>
      </c>
      <c r="AA8713">
        <v>0.66359353200000004</v>
      </c>
      <c r="AB8713">
        <v>0</v>
      </c>
      <c r="AC8713">
        <v>0</v>
      </c>
      <c r="AD8713">
        <v>0.85</v>
      </c>
      <c r="AE8713">
        <v>0.85</v>
      </c>
      <c r="AF8713">
        <v>0.85</v>
      </c>
      <c r="AG8713">
        <v>0.85</v>
      </c>
      <c r="AH8713">
        <v>0.95992413099999996</v>
      </c>
      <c r="AI8713">
        <v>2.0141472000000001E-2</v>
      </c>
      <c r="AJ8713">
        <v>0.53558112300000005</v>
      </c>
      <c r="AK8713">
        <v>0</v>
      </c>
      <c r="AL8713">
        <v>3.6763048E-2</v>
      </c>
    </row>
    <row r="8714" spans="1:38" x14ac:dyDescent="0.35">
      <c r="A8714" t="s">
        <v>8838</v>
      </c>
      <c r="B8714">
        <v>62376.53538980335</v>
      </c>
      <c r="C8714">
        <v>61861.576501694843</v>
      </c>
      <c r="D8714">
        <v>0</v>
      </c>
      <c r="E8714">
        <v>514.95888810850386</v>
      </c>
      <c r="F8714">
        <v>0</v>
      </c>
      <c r="G8714">
        <v>0.25243082750416851</v>
      </c>
      <c r="H8714">
        <v>0.25340609091871108</v>
      </c>
      <c r="I8714">
        <v>0.23480342402551879</v>
      </c>
      <c r="J8714">
        <v>364</v>
      </c>
      <c r="K8714">
        <v>0</v>
      </c>
      <c r="L8714" t="str">
        <f>VLOOKUP(J8714,Clustering!$D$3:$E$367,2,FALSE)</f>
        <v>Winter</v>
      </c>
      <c r="M8714">
        <v>0.38111982700000002</v>
      </c>
      <c r="N8714">
        <v>0.34822317600000002</v>
      </c>
      <c r="O8714">
        <v>0.34822317600000002</v>
      </c>
      <c r="P8714">
        <v>0.87184444400000005</v>
      </c>
      <c r="Q8714">
        <v>0.31588367499999997</v>
      </c>
      <c r="R8714">
        <v>0.25340609091871108</v>
      </c>
      <c r="S8714">
        <v>0</v>
      </c>
      <c r="T8714">
        <v>0</v>
      </c>
      <c r="U8714">
        <v>0.657144646</v>
      </c>
      <c r="V8714">
        <v>0.85008076700000001</v>
      </c>
      <c r="W8714">
        <v>1.1798644E-2</v>
      </c>
      <c r="X8714">
        <v>1.215481E-3</v>
      </c>
      <c r="Y8714">
        <v>0.23480342402551879</v>
      </c>
      <c r="Z8714">
        <v>0.39122171900000002</v>
      </c>
      <c r="AA8714">
        <v>0.657144646</v>
      </c>
      <c r="AB8714">
        <v>0</v>
      </c>
      <c r="AC8714">
        <v>0</v>
      </c>
      <c r="AD8714">
        <v>0.85</v>
      </c>
      <c r="AE8714">
        <v>0.85</v>
      </c>
      <c r="AF8714">
        <v>0.85</v>
      </c>
      <c r="AG8714">
        <v>0.85</v>
      </c>
      <c r="AH8714">
        <v>0.87184444400000005</v>
      </c>
      <c r="AI8714">
        <v>1.1798644E-2</v>
      </c>
      <c r="AJ8714">
        <v>0.48528400100000002</v>
      </c>
      <c r="AK8714">
        <v>0</v>
      </c>
      <c r="AL8714">
        <v>2.92049E-3</v>
      </c>
    </row>
    <row r="8715" spans="1:38" x14ac:dyDescent="0.35">
      <c r="A8715" t="s">
        <v>8839</v>
      </c>
      <c r="B8715">
        <v>61549.273786119353</v>
      </c>
      <c r="C8715">
        <v>61041.529351387173</v>
      </c>
      <c r="D8715">
        <v>0</v>
      </c>
      <c r="E8715">
        <v>507.74443473217963</v>
      </c>
      <c r="F8715">
        <v>0</v>
      </c>
      <c r="G8715">
        <v>0.2488943307510684</v>
      </c>
      <c r="H8715">
        <v>0.24966948612159029</v>
      </c>
      <c r="I8715">
        <v>0.23488378111793001</v>
      </c>
      <c r="J8715">
        <v>364</v>
      </c>
      <c r="K8715">
        <v>1</v>
      </c>
      <c r="L8715" t="str">
        <f>VLOOKUP(J8715,Clustering!$D$3:$E$367,2,FALSE)</f>
        <v>Winter</v>
      </c>
      <c r="M8715">
        <v>0.36674381499999997</v>
      </c>
      <c r="N8715">
        <v>0.332310679</v>
      </c>
      <c r="O8715">
        <v>0.332310679</v>
      </c>
      <c r="P8715">
        <v>0.87604598099999997</v>
      </c>
      <c r="Q8715">
        <v>0.28157679000000002</v>
      </c>
      <c r="R8715">
        <v>0.24966948612159029</v>
      </c>
      <c r="S8715">
        <v>0</v>
      </c>
      <c r="T8715">
        <v>0</v>
      </c>
      <c r="U8715">
        <v>0.657144646</v>
      </c>
      <c r="V8715">
        <v>0.85008076700000001</v>
      </c>
      <c r="W8715">
        <v>9.7740250000000004E-3</v>
      </c>
      <c r="X8715">
        <v>8.1967499999999996E-4</v>
      </c>
      <c r="Y8715">
        <v>0.23488378111793001</v>
      </c>
      <c r="Z8715">
        <v>0.37856238800000003</v>
      </c>
      <c r="AA8715">
        <v>0.657144646</v>
      </c>
      <c r="AB8715">
        <v>0</v>
      </c>
      <c r="AC8715">
        <v>0</v>
      </c>
      <c r="AD8715">
        <v>0.85</v>
      </c>
      <c r="AE8715">
        <v>0.85</v>
      </c>
      <c r="AF8715">
        <v>0.85</v>
      </c>
      <c r="AG8715">
        <v>0.85</v>
      </c>
      <c r="AH8715">
        <v>0.87604598099999997</v>
      </c>
      <c r="AI8715">
        <v>9.7740250000000004E-3</v>
      </c>
      <c r="AJ8715">
        <v>0.47769700399999998</v>
      </c>
      <c r="AK8715">
        <v>0</v>
      </c>
      <c r="AL8715">
        <v>0</v>
      </c>
    </row>
    <row r="8716" spans="1:38" x14ac:dyDescent="0.35">
      <c r="A8716" t="s">
        <v>8840</v>
      </c>
      <c r="B8716">
        <v>61256.324210535859</v>
      </c>
      <c r="C8716">
        <v>60753.359803884698</v>
      </c>
      <c r="D8716">
        <v>0</v>
      </c>
      <c r="E8716">
        <v>502.96440665116262</v>
      </c>
      <c r="F8716">
        <v>0</v>
      </c>
      <c r="G8716">
        <v>0.24655117973096199</v>
      </c>
      <c r="H8716">
        <v>0.24729895189546011</v>
      </c>
      <c r="I8716">
        <v>0.23303556799247249</v>
      </c>
      <c r="J8716">
        <v>364</v>
      </c>
      <c r="K8716">
        <v>2</v>
      </c>
      <c r="L8716" t="str">
        <f>VLOOKUP(J8716,Clustering!$D$3:$E$367,2,FALSE)</f>
        <v>Winter</v>
      </c>
      <c r="M8716">
        <v>0.34678673100000001</v>
      </c>
      <c r="N8716">
        <v>0.32201064499999998</v>
      </c>
      <c r="O8716">
        <v>0.32201064499999998</v>
      </c>
      <c r="P8716">
        <v>0.87630031100000005</v>
      </c>
      <c r="Q8716">
        <v>0.249247464</v>
      </c>
      <c r="R8716">
        <v>0.24729895189546011</v>
      </c>
      <c r="S8716">
        <v>0</v>
      </c>
      <c r="T8716">
        <v>0</v>
      </c>
      <c r="U8716">
        <v>0.657144646</v>
      </c>
      <c r="V8716">
        <v>0.85008076700000001</v>
      </c>
      <c r="W8716">
        <v>9.8438390000000001E-3</v>
      </c>
      <c r="X8716">
        <v>7.9998899999999997E-4</v>
      </c>
      <c r="Y8716">
        <v>0.23303556799247249</v>
      </c>
      <c r="Z8716">
        <v>0.37270639</v>
      </c>
      <c r="AA8716">
        <v>0.657144646</v>
      </c>
      <c r="AB8716">
        <v>0</v>
      </c>
      <c r="AC8716">
        <v>0</v>
      </c>
      <c r="AD8716">
        <v>0.85</v>
      </c>
      <c r="AE8716">
        <v>0.85</v>
      </c>
      <c r="AF8716">
        <v>0.85</v>
      </c>
      <c r="AG8716">
        <v>0.85</v>
      </c>
      <c r="AH8716">
        <v>0.87630031100000005</v>
      </c>
      <c r="AI8716">
        <v>9.8438390000000001E-3</v>
      </c>
      <c r="AJ8716">
        <v>0.47490738599999999</v>
      </c>
      <c r="AK8716">
        <v>0</v>
      </c>
      <c r="AL8716">
        <v>0</v>
      </c>
    </row>
    <row r="8717" spans="1:38" x14ac:dyDescent="0.35">
      <c r="A8717" t="s">
        <v>8841</v>
      </c>
      <c r="B8717">
        <v>61261.384356090333</v>
      </c>
      <c r="C8717">
        <v>60770.6572988185</v>
      </c>
      <c r="D8717">
        <v>0</v>
      </c>
      <c r="E8717">
        <v>490.72705727182267</v>
      </c>
      <c r="F8717">
        <v>0</v>
      </c>
      <c r="G8717">
        <v>0.240552479054815</v>
      </c>
      <c r="H8717">
        <v>0.24109136650669499</v>
      </c>
      <c r="I8717">
        <v>0.2308123551024294</v>
      </c>
      <c r="J8717">
        <v>364</v>
      </c>
      <c r="K8717">
        <v>3</v>
      </c>
      <c r="L8717" t="str">
        <f>VLOOKUP(J8717,Clustering!$D$3:$E$367,2,FALSE)</f>
        <v>Winter</v>
      </c>
      <c r="M8717">
        <v>0.33380454700000001</v>
      </c>
      <c r="N8717">
        <v>0.317062764</v>
      </c>
      <c r="O8717">
        <v>0.317062764</v>
      </c>
      <c r="P8717">
        <v>0.87560853299999997</v>
      </c>
      <c r="Q8717">
        <v>0.23437822699999999</v>
      </c>
      <c r="R8717">
        <v>0.24109136650669499</v>
      </c>
      <c r="S8717">
        <v>0</v>
      </c>
      <c r="T8717">
        <v>0</v>
      </c>
      <c r="U8717">
        <v>0.657144646</v>
      </c>
      <c r="V8717">
        <v>0.85008076700000001</v>
      </c>
      <c r="W8717">
        <v>9.8089319999999994E-3</v>
      </c>
      <c r="X8717">
        <v>7.9998899999999997E-4</v>
      </c>
      <c r="Y8717">
        <v>0.2308123551024294</v>
      </c>
      <c r="Z8717">
        <v>0.37638828099999999</v>
      </c>
      <c r="AA8717">
        <v>0.657144646</v>
      </c>
      <c r="AB8717">
        <v>0</v>
      </c>
      <c r="AC8717">
        <v>0</v>
      </c>
      <c r="AD8717">
        <v>0.85</v>
      </c>
      <c r="AE8717">
        <v>0.85</v>
      </c>
      <c r="AF8717">
        <v>0.85</v>
      </c>
      <c r="AG8717">
        <v>0.85</v>
      </c>
      <c r="AH8717">
        <v>0.87560853299999997</v>
      </c>
      <c r="AI8717">
        <v>9.8089319999999994E-3</v>
      </c>
      <c r="AJ8717">
        <v>0.47707787299999999</v>
      </c>
      <c r="AK8717">
        <v>0</v>
      </c>
      <c r="AL8717">
        <v>0</v>
      </c>
    </row>
    <row r="8718" spans="1:38" x14ac:dyDescent="0.35">
      <c r="A8718" t="s">
        <v>8842</v>
      </c>
      <c r="B8718">
        <v>61874.764573437933</v>
      </c>
      <c r="C8718">
        <v>61400.02135056047</v>
      </c>
      <c r="D8718">
        <v>0</v>
      </c>
      <c r="E8718">
        <v>474.74322287745741</v>
      </c>
      <c r="F8718">
        <v>0</v>
      </c>
      <c r="G8718">
        <v>0.23271726611640059</v>
      </c>
      <c r="H8718">
        <v>0.23297530017316409</v>
      </c>
      <c r="I8718">
        <v>0.2280534282629782</v>
      </c>
      <c r="J8718">
        <v>364</v>
      </c>
      <c r="K8718">
        <v>4</v>
      </c>
      <c r="L8718" t="str">
        <f>VLOOKUP(J8718,Clustering!$D$3:$E$367,2,FALSE)</f>
        <v>Winter</v>
      </c>
      <c r="M8718">
        <v>0.33501406700000003</v>
      </c>
      <c r="N8718">
        <v>0.31839192799999999</v>
      </c>
      <c r="O8718">
        <v>0.31839192799999999</v>
      </c>
      <c r="P8718">
        <v>0.87687001099999995</v>
      </c>
      <c r="Q8718">
        <v>0.21500316</v>
      </c>
      <c r="R8718">
        <v>0.23297530017316409</v>
      </c>
      <c r="S8718">
        <v>0</v>
      </c>
      <c r="T8718">
        <v>0</v>
      </c>
      <c r="U8718">
        <v>0.657144646</v>
      </c>
      <c r="V8718">
        <v>0.85008076700000001</v>
      </c>
      <c r="W8718">
        <v>9.9485609999999999E-3</v>
      </c>
      <c r="X8718">
        <v>7.9998899999999997E-4</v>
      </c>
      <c r="Y8718">
        <v>0.2280534282629782</v>
      </c>
      <c r="Z8718">
        <v>0.39651858499999998</v>
      </c>
      <c r="AA8718">
        <v>0.657144646</v>
      </c>
      <c r="AB8718">
        <v>0</v>
      </c>
      <c r="AC8718">
        <v>0</v>
      </c>
      <c r="AD8718">
        <v>0.85</v>
      </c>
      <c r="AE8718">
        <v>0.85</v>
      </c>
      <c r="AF8718">
        <v>0.85</v>
      </c>
      <c r="AG8718">
        <v>0.85</v>
      </c>
      <c r="AH8718">
        <v>0.87687001099999995</v>
      </c>
      <c r="AI8718">
        <v>9.9485609999999999E-3</v>
      </c>
      <c r="AJ8718">
        <v>0.49013609200000002</v>
      </c>
      <c r="AK8718">
        <v>0</v>
      </c>
      <c r="AL8718">
        <v>0</v>
      </c>
    </row>
    <row r="8719" spans="1:38" x14ac:dyDescent="0.35">
      <c r="A8719" t="s">
        <v>8843</v>
      </c>
      <c r="B8719">
        <v>66790.837495529238</v>
      </c>
      <c r="C8719">
        <v>66337.636711148036</v>
      </c>
      <c r="D8719">
        <v>0</v>
      </c>
      <c r="E8719">
        <v>453.20078438120049</v>
      </c>
      <c r="F8719">
        <v>0</v>
      </c>
      <c r="G8719">
        <v>0.2221572472456865</v>
      </c>
      <c r="H8719">
        <v>0.2222074497900636</v>
      </c>
      <c r="I8719">
        <v>0.22124986110549691</v>
      </c>
      <c r="J8719">
        <v>364</v>
      </c>
      <c r="K8719">
        <v>5</v>
      </c>
      <c r="L8719" t="str">
        <f>VLOOKUP(J8719,Clustering!$D$3:$E$367,2,FALSE)</f>
        <v>Winter</v>
      </c>
      <c r="M8719">
        <v>0.34255341</v>
      </c>
      <c r="N8719">
        <v>0.32120210399999999</v>
      </c>
      <c r="O8719">
        <v>0.32120210399999999</v>
      </c>
      <c r="P8719">
        <v>0.878192529</v>
      </c>
      <c r="Q8719">
        <v>0.21182404699999999</v>
      </c>
      <c r="R8719">
        <v>0.2222074497900636</v>
      </c>
      <c r="S8719">
        <v>0</v>
      </c>
      <c r="T8719">
        <v>0</v>
      </c>
      <c r="U8719">
        <v>0.657144646</v>
      </c>
      <c r="V8719">
        <v>0.85008076700000001</v>
      </c>
      <c r="W8719">
        <v>1.0053282E-2</v>
      </c>
      <c r="X8719">
        <v>7.9998899999999997E-4</v>
      </c>
      <c r="Y8719">
        <v>0.22124986110549691</v>
      </c>
      <c r="Z8719">
        <v>0.45896482500000002</v>
      </c>
      <c r="AA8719">
        <v>0.657144646</v>
      </c>
      <c r="AB8719">
        <v>0</v>
      </c>
      <c r="AC8719">
        <v>0</v>
      </c>
      <c r="AD8719">
        <v>0.85</v>
      </c>
      <c r="AE8719">
        <v>0.85</v>
      </c>
      <c r="AF8719">
        <v>0.85</v>
      </c>
      <c r="AG8719">
        <v>0.85</v>
      </c>
      <c r="AH8719">
        <v>0.878192529</v>
      </c>
      <c r="AI8719">
        <v>1.0053282E-2</v>
      </c>
      <c r="AJ8719">
        <v>0.52414909300000001</v>
      </c>
      <c r="AK8719">
        <v>0</v>
      </c>
      <c r="AL8719">
        <v>0</v>
      </c>
    </row>
    <row r="8720" spans="1:38" x14ac:dyDescent="0.35">
      <c r="A8720" t="s">
        <v>8844</v>
      </c>
      <c r="B8720">
        <v>74727.717358911861</v>
      </c>
      <c r="C8720">
        <v>74307.110653176511</v>
      </c>
      <c r="D8720">
        <v>0</v>
      </c>
      <c r="E8720">
        <v>420.60670573535589</v>
      </c>
      <c r="F8720">
        <v>0</v>
      </c>
      <c r="G8720">
        <v>0.20617975771340971</v>
      </c>
      <c r="H8720">
        <v>0.20609585276161849</v>
      </c>
      <c r="I8720">
        <v>0.20769629818547489</v>
      </c>
      <c r="J8720">
        <v>364</v>
      </c>
      <c r="K8720">
        <v>6</v>
      </c>
      <c r="L8720" t="str">
        <f>VLOOKUP(J8720,Clustering!$D$3:$E$367,2,FALSE)</f>
        <v>Winter</v>
      </c>
      <c r="M8720">
        <v>0.35350244800000002</v>
      </c>
      <c r="N8720">
        <v>0.33148044500000001</v>
      </c>
      <c r="O8720">
        <v>0.33148044500000001</v>
      </c>
      <c r="P8720">
        <v>0.87913863800000003</v>
      </c>
      <c r="Q8720">
        <v>0.24668164400000001</v>
      </c>
      <c r="R8720">
        <v>0.20609585276161849</v>
      </c>
      <c r="S8720">
        <v>0</v>
      </c>
      <c r="T8720">
        <v>0</v>
      </c>
      <c r="U8720">
        <v>0.657144646</v>
      </c>
      <c r="V8720">
        <v>0.85008076700000001</v>
      </c>
      <c r="W8720">
        <v>1.008819E-2</v>
      </c>
      <c r="X8720">
        <v>7.9998899999999997E-4</v>
      </c>
      <c r="Y8720">
        <v>0.20769629818547489</v>
      </c>
      <c r="Z8720">
        <v>0.54133725899999996</v>
      </c>
      <c r="AA8720">
        <v>0.657144646</v>
      </c>
      <c r="AB8720">
        <v>0</v>
      </c>
      <c r="AC8720">
        <v>0</v>
      </c>
      <c r="AD8720">
        <v>0.85</v>
      </c>
      <c r="AE8720">
        <v>0.85</v>
      </c>
      <c r="AF8720">
        <v>0.85</v>
      </c>
      <c r="AG8720">
        <v>0.85</v>
      </c>
      <c r="AH8720">
        <v>0.87913863800000003</v>
      </c>
      <c r="AI8720">
        <v>1.008819E-2</v>
      </c>
      <c r="AJ8720">
        <v>0.55420657600000001</v>
      </c>
      <c r="AK8720">
        <v>0</v>
      </c>
      <c r="AL8720">
        <v>1.7778800000000001E-4</v>
      </c>
    </row>
    <row r="8721" spans="1:38" x14ac:dyDescent="0.35">
      <c r="A8721" t="s">
        <v>8845</v>
      </c>
      <c r="B8721">
        <v>82817.637090714285</v>
      </c>
      <c r="C8721">
        <v>82364.155859443665</v>
      </c>
      <c r="D8721">
        <v>70.460300252469082</v>
      </c>
      <c r="E8721">
        <v>383.02093101815871</v>
      </c>
      <c r="F8721">
        <v>3.1821294005857001E-3</v>
      </c>
      <c r="G8721">
        <v>0.18775535834223461</v>
      </c>
      <c r="H8721">
        <v>0.1876539000532487</v>
      </c>
      <c r="I8721">
        <v>0.18958916669548509</v>
      </c>
      <c r="J8721">
        <v>364</v>
      </c>
      <c r="K8721">
        <v>7</v>
      </c>
      <c r="L8721" t="str">
        <f>VLOOKUP(J8721,Clustering!$D$3:$E$367,2,FALSE)</f>
        <v>Winter</v>
      </c>
      <c r="M8721">
        <v>0.393335981</v>
      </c>
      <c r="N8721">
        <v>0.34858800600000001</v>
      </c>
      <c r="O8721">
        <v>0.34858800600000001</v>
      </c>
      <c r="P8721">
        <v>0.87990162900000002</v>
      </c>
      <c r="Q8721">
        <v>0.30623369</v>
      </c>
      <c r="R8721">
        <v>0.1876539000532487</v>
      </c>
      <c r="S8721">
        <v>3.1821294005857001E-3</v>
      </c>
      <c r="T8721">
        <v>0</v>
      </c>
      <c r="U8721">
        <v>0.657144646</v>
      </c>
      <c r="V8721">
        <v>0.85008076700000001</v>
      </c>
      <c r="W8721">
        <v>1.1938272999999999E-2</v>
      </c>
      <c r="X8721">
        <v>1.7261339000000001E-2</v>
      </c>
      <c r="Y8721">
        <v>0.18958916669548509</v>
      </c>
      <c r="Z8721">
        <v>0.53641226900000005</v>
      </c>
      <c r="AA8721">
        <v>0.657144646</v>
      </c>
      <c r="AB8721">
        <v>0</v>
      </c>
      <c r="AC8721">
        <v>0</v>
      </c>
      <c r="AD8721">
        <v>0.85</v>
      </c>
      <c r="AE8721">
        <v>0.85</v>
      </c>
      <c r="AF8721">
        <v>0.85</v>
      </c>
      <c r="AG8721">
        <v>0.85</v>
      </c>
      <c r="AH8721">
        <v>0.87990162900000002</v>
      </c>
      <c r="AI8721">
        <v>1.1938272999999999E-2</v>
      </c>
      <c r="AJ8721">
        <v>0.56215237900000004</v>
      </c>
      <c r="AK8721">
        <v>2.2274905804099002E-3</v>
      </c>
      <c r="AL8721">
        <v>3.8224380000000001E-3</v>
      </c>
    </row>
    <row r="8722" spans="1:38" x14ac:dyDescent="0.35">
      <c r="A8722" t="s">
        <v>8846</v>
      </c>
      <c r="B8722">
        <v>80222.214605363042</v>
      </c>
      <c r="C8722">
        <v>78013.903013048766</v>
      </c>
      <c r="D8722">
        <v>1867.977631165209</v>
      </c>
      <c r="E8722">
        <v>340.33396114906441</v>
      </c>
      <c r="F8722">
        <v>8.4361640788764E-2</v>
      </c>
      <c r="G8722">
        <v>0.16683037311228641</v>
      </c>
      <c r="H8722">
        <v>0.16680123457254301</v>
      </c>
      <c r="I8722">
        <v>0.16735703779505379</v>
      </c>
      <c r="J8722">
        <v>364</v>
      </c>
      <c r="K8722">
        <v>8</v>
      </c>
      <c r="L8722" t="str">
        <f>VLOOKUP(J8722,Clustering!$D$3:$E$367,2,FALSE)</f>
        <v>Winter</v>
      </c>
      <c r="M8722">
        <v>0.43013995399999999</v>
      </c>
      <c r="N8722">
        <v>0.36226813899999999</v>
      </c>
      <c r="O8722">
        <v>0.36226813899999999</v>
      </c>
      <c r="P8722">
        <v>0.88068496699999999</v>
      </c>
      <c r="Q8722">
        <v>0.34684873599999999</v>
      </c>
      <c r="R8722">
        <v>0.16680123457254301</v>
      </c>
      <c r="S8722">
        <v>8.4361640788764E-2</v>
      </c>
      <c r="T8722">
        <v>0</v>
      </c>
      <c r="U8722">
        <v>0.657144646</v>
      </c>
      <c r="V8722">
        <v>0.85008076700000001</v>
      </c>
      <c r="W8722">
        <v>1.0821241000000001E-2</v>
      </c>
      <c r="X8722">
        <v>9.6505510000000003E-3</v>
      </c>
      <c r="Y8722">
        <v>0.16735703779505379</v>
      </c>
      <c r="Z8722">
        <v>0.48510019300000001</v>
      </c>
      <c r="AA8722">
        <v>0.657144646</v>
      </c>
      <c r="AB8722">
        <v>0</v>
      </c>
      <c r="AC8722">
        <v>0</v>
      </c>
      <c r="AD8722">
        <v>0.85</v>
      </c>
      <c r="AE8722">
        <v>0.85</v>
      </c>
      <c r="AF8722">
        <v>0.85</v>
      </c>
      <c r="AG8722">
        <v>0.85</v>
      </c>
      <c r="AH8722">
        <v>0.88068496699999999</v>
      </c>
      <c r="AI8722">
        <v>1.0821241000000001E-2</v>
      </c>
      <c r="AJ8722">
        <v>0.53052959700000002</v>
      </c>
      <c r="AK8722">
        <v>5.9053148552134803E-2</v>
      </c>
      <c r="AL8722">
        <v>8.8893899999999999E-5</v>
      </c>
    </row>
    <row r="8723" spans="1:38" x14ac:dyDescent="0.35">
      <c r="A8723" t="s">
        <v>8847</v>
      </c>
      <c r="B8723">
        <v>78232.092651999614</v>
      </c>
      <c r="C8723">
        <v>73320.641031088555</v>
      </c>
      <c r="D8723">
        <v>4600.4917020741132</v>
      </c>
      <c r="E8723">
        <v>310.95991883694882</v>
      </c>
      <c r="F8723">
        <v>0.20776749247258039</v>
      </c>
      <c r="G8723">
        <v>0.15243133276321019</v>
      </c>
      <c r="H8723">
        <v>0.1530400824971255</v>
      </c>
      <c r="I8723">
        <v>0.14142848264370739</v>
      </c>
      <c r="J8723">
        <v>364</v>
      </c>
      <c r="K8723">
        <v>9</v>
      </c>
      <c r="L8723" t="str">
        <f>VLOOKUP(J8723,Clustering!$D$3:$E$367,2,FALSE)</f>
        <v>Winter</v>
      </c>
      <c r="M8723">
        <v>0.432276773</v>
      </c>
      <c r="N8723">
        <v>0.35522199300000001</v>
      </c>
      <c r="O8723">
        <v>0.35522199300000001</v>
      </c>
      <c r="P8723">
        <v>0.88103085599999997</v>
      </c>
      <c r="Q8723">
        <v>0.35923976600000002</v>
      </c>
      <c r="R8723">
        <v>0.1530400824971255</v>
      </c>
      <c r="S8723">
        <v>0.20776749247258039</v>
      </c>
      <c r="T8723">
        <v>4.0275049E-2</v>
      </c>
      <c r="U8723">
        <v>0.657144646</v>
      </c>
      <c r="V8723">
        <v>0.85008076700000001</v>
      </c>
      <c r="W8723">
        <v>1.0960869999999999E-2</v>
      </c>
      <c r="X8723">
        <v>7.9998899999999997E-4</v>
      </c>
      <c r="Y8723">
        <v>0.14142848264370739</v>
      </c>
      <c r="Z8723">
        <v>0.44069996</v>
      </c>
      <c r="AA8723">
        <v>0.657144646</v>
      </c>
      <c r="AB8723">
        <v>0</v>
      </c>
      <c r="AC8723">
        <v>0</v>
      </c>
      <c r="AD8723">
        <v>0.85</v>
      </c>
      <c r="AE8723">
        <v>0.85</v>
      </c>
      <c r="AF8723">
        <v>0.85</v>
      </c>
      <c r="AG8723">
        <v>0.85</v>
      </c>
      <c r="AH8723">
        <v>0.88103085599999997</v>
      </c>
      <c r="AI8723">
        <v>1.0960869999999999E-2</v>
      </c>
      <c r="AJ8723">
        <v>0.500474584</v>
      </c>
      <c r="AK8723">
        <v>0.1454372447308063</v>
      </c>
      <c r="AL8723">
        <v>0</v>
      </c>
    </row>
    <row r="8724" spans="1:38" x14ac:dyDescent="0.35">
      <c r="A8724" t="s">
        <v>8848</v>
      </c>
      <c r="B8724">
        <v>76661.35080699253</v>
      </c>
      <c r="C8724">
        <v>69577.994539977808</v>
      </c>
      <c r="D8724">
        <v>6771.6425523765283</v>
      </c>
      <c r="E8724">
        <v>311.71371463820111</v>
      </c>
      <c r="F8724">
        <v>0.3058210478661636</v>
      </c>
      <c r="G8724">
        <v>0.15280084050892209</v>
      </c>
      <c r="H8724">
        <v>0.15434588524880741</v>
      </c>
      <c r="I8724">
        <v>0.1248749216070008</v>
      </c>
      <c r="J8724">
        <v>364</v>
      </c>
      <c r="K8724">
        <v>10</v>
      </c>
      <c r="L8724" t="str">
        <f>VLOOKUP(J8724,Clustering!$D$3:$E$367,2,FALSE)</f>
        <v>Winter</v>
      </c>
      <c r="M8724">
        <v>0.4060993</v>
      </c>
      <c r="N8724">
        <v>0.33486645999999998</v>
      </c>
      <c r="O8724">
        <v>0.33486645999999998</v>
      </c>
      <c r="P8724">
        <v>0.88084773800000005</v>
      </c>
      <c r="Q8724">
        <v>0.369640723</v>
      </c>
      <c r="R8724">
        <v>0.15434588524880741</v>
      </c>
      <c r="S8724">
        <v>0.3058210478661636</v>
      </c>
      <c r="T8724">
        <v>0.405659665</v>
      </c>
      <c r="U8724">
        <v>0.65161143899999996</v>
      </c>
      <c r="V8724">
        <v>0.85008076700000001</v>
      </c>
      <c r="W8724">
        <v>1.3544005E-2</v>
      </c>
      <c r="X8724">
        <v>7.9998899999999997E-4</v>
      </c>
      <c r="Y8724">
        <v>0.1248749216070008</v>
      </c>
      <c r="Z8724">
        <v>0.43351368800000001</v>
      </c>
      <c r="AA8724">
        <v>0.65161143899999996</v>
      </c>
      <c r="AB8724">
        <v>0</v>
      </c>
      <c r="AC8724">
        <v>0</v>
      </c>
      <c r="AD8724">
        <v>0.85</v>
      </c>
      <c r="AE8724">
        <v>0.85</v>
      </c>
      <c r="AF8724">
        <v>0.85</v>
      </c>
      <c r="AG8724">
        <v>0.85</v>
      </c>
      <c r="AH8724">
        <v>0.88084773800000005</v>
      </c>
      <c r="AI8724">
        <v>1.3544005E-2</v>
      </c>
      <c r="AJ8724">
        <v>0.48025683000000002</v>
      </c>
      <c r="AK8724">
        <v>0.21407473350631451</v>
      </c>
      <c r="AL8724">
        <v>0</v>
      </c>
    </row>
    <row r="8725" spans="1:38" x14ac:dyDescent="0.35">
      <c r="A8725" t="s">
        <v>8849</v>
      </c>
      <c r="B8725">
        <v>73273.569460267274</v>
      </c>
      <c r="C8725">
        <v>64974.935027018633</v>
      </c>
      <c r="D8725">
        <v>7979.9472205753582</v>
      </c>
      <c r="E8725">
        <v>318.68721267329028</v>
      </c>
      <c r="F8725">
        <v>0.3603905259376925</v>
      </c>
      <c r="G8725">
        <v>0.15621922189867171</v>
      </c>
      <c r="H8725">
        <v>0.1580423114997225</v>
      </c>
      <c r="I8725">
        <v>0.1232677797587768</v>
      </c>
      <c r="J8725">
        <v>364</v>
      </c>
      <c r="K8725">
        <v>11</v>
      </c>
      <c r="L8725" t="str">
        <f>VLOOKUP(J8725,Clustering!$D$3:$E$367,2,FALSE)</f>
        <v>Winter</v>
      </c>
      <c r="M8725">
        <v>0.39250083600000002</v>
      </c>
      <c r="N8725">
        <v>0.32320965400000001</v>
      </c>
      <c r="O8725">
        <v>0.32320965400000001</v>
      </c>
      <c r="P8725">
        <v>0.87126457099999999</v>
      </c>
      <c r="Q8725">
        <v>0.35241844100000003</v>
      </c>
      <c r="R8725">
        <v>0.1580423114997225</v>
      </c>
      <c r="S8725">
        <v>0.3603905259376925</v>
      </c>
      <c r="T8725">
        <v>0.54926703899999996</v>
      </c>
      <c r="U8725">
        <v>0.65161143899999996</v>
      </c>
      <c r="V8725">
        <v>0.85008076700000001</v>
      </c>
      <c r="W8725">
        <v>1.3648726999999999E-2</v>
      </c>
      <c r="X8725">
        <v>7.9998899999999997E-4</v>
      </c>
      <c r="Y8725">
        <v>0.1232677797587768</v>
      </c>
      <c r="Z8725">
        <v>0.42796056399999999</v>
      </c>
      <c r="AA8725">
        <v>0.65161143899999996</v>
      </c>
      <c r="AB8725">
        <v>0</v>
      </c>
      <c r="AC8725">
        <v>0</v>
      </c>
      <c r="AD8725">
        <v>0.85</v>
      </c>
      <c r="AE8725">
        <v>0.85</v>
      </c>
      <c r="AF8725">
        <v>0.85</v>
      </c>
      <c r="AG8725">
        <v>0.85</v>
      </c>
      <c r="AH8725">
        <v>0.87126457099999999</v>
      </c>
      <c r="AI8725">
        <v>1.3648726999999999E-2</v>
      </c>
      <c r="AJ8725">
        <v>0.46853888399999999</v>
      </c>
      <c r="AK8725">
        <v>0.25227336815638479</v>
      </c>
      <c r="AL8725">
        <v>0</v>
      </c>
    </row>
    <row r="8726" spans="1:38" x14ac:dyDescent="0.35">
      <c r="A8726" t="s">
        <v>8850</v>
      </c>
      <c r="B8726">
        <v>71710.298736744444</v>
      </c>
      <c r="C8726">
        <v>63135.083261094682</v>
      </c>
      <c r="D8726">
        <v>8236.7362340065465</v>
      </c>
      <c r="E8726">
        <v>338.47924164322689</v>
      </c>
      <c r="F8726">
        <v>0.37198763617507258</v>
      </c>
      <c r="G8726">
        <v>0.1659211968839347</v>
      </c>
      <c r="H8726">
        <v>0.16718293076149621</v>
      </c>
      <c r="I8726">
        <v>0.14311598158434249</v>
      </c>
      <c r="J8726">
        <v>364</v>
      </c>
      <c r="K8726">
        <v>12</v>
      </c>
      <c r="L8726" t="str">
        <f>VLOOKUP(J8726,Clustering!$D$3:$E$367,2,FALSE)</f>
        <v>Winter</v>
      </c>
      <c r="M8726">
        <v>0.38149996200000003</v>
      </c>
      <c r="N8726">
        <v>0.31623450199999997</v>
      </c>
      <c r="O8726">
        <v>0.31623450199999997</v>
      </c>
      <c r="P8726">
        <v>0.87097972099999998</v>
      </c>
      <c r="Q8726">
        <v>0.31489489500000001</v>
      </c>
      <c r="R8726">
        <v>0.16718293076149621</v>
      </c>
      <c r="S8726">
        <v>0.37198763617507258</v>
      </c>
      <c r="T8726">
        <v>0.54412875900000002</v>
      </c>
      <c r="U8726">
        <v>0.65161143899999996</v>
      </c>
      <c r="V8726">
        <v>0.85008076700000001</v>
      </c>
      <c r="W8726">
        <v>1.3788356E-2</v>
      </c>
      <c r="X8726">
        <v>7.9998899999999997E-4</v>
      </c>
      <c r="Y8726">
        <v>0.14311598158434249</v>
      </c>
      <c r="Z8726">
        <v>0.41662307900000001</v>
      </c>
      <c r="AA8726">
        <v>0.65161143899999996</v>
      </c>
      <c r="AB8726">
        <v>0</v>
      </c>
      <c r="AC8726">
        <v>0</v>
      </c>
      <c r="AD8726">
        <v>0.85</v>
      </c>
      <c r="AE8726">
        <v>0.85</v>
      </c>
      <c r="AF8726">
        <v>0.85</v>
      </c>
      <c r="AG8726">
        <v>0.85</v>
      </c>
      <c r="AH8726">
        <v>0.87097972099999998</v>
      </c>
      <c r="AI8726">
        <v>1.3788356E-2</v>
      </c>
      <c r="AJ8726">
        <v>0.46441040500000003</v>
      </c>
      <c r="AK8726">
        <v>0.26039134532255082</v>
      </c>
      <c r="AL8726">
        <v>0</v>
      </c>
    </row>
    <row r="8727" spans="1:38" x14ac:dyDescent="0.35">
      <c r="A8727" t="s">
        <v>8851</v>
      </c>
      <c r="B8727">
        <v>71592.045985693447</v>
      </c>
      <c r="C8727">
        <v>63807.121542243651</v>
      </c>
      <c r="D8727">
        <v>7417.0912374259542</v>
      </c>
      <c r="E8727">
        <v>367.83320602383969</v>
      </c>
      <c r="F8727">
        <v>0.3349708134775185</v>
      </c>
      <c r="G8727">
        <v>0.18031039510972521</v>
      </c>
      <c r="H8727">
        <v>0.18040167246313821</v>
      </c>
      <c r="I8727">
        <v>0.17866060212756221</v>
      </c>
      <c r="J8727">
        <v>364</v>
      </c>
      <c r="K8727">
        <v>13</v>
      </c>
      <c r="L8727" t="str">
        <f>VLOOKUP(J8727,Clustering!$D$3:$E$367,2,FALSE)</f>
        <v>Winter</v>
      </c>
      <c r="M8727">
        <v>0.37364384</v>
      </c>
      <c r="N8727">
        <v>0.31802907000000002</v>
      </c>
      <c r="O8727">
        <v>0.31802907000000002</v>
      </c>
      <c r="P8727">
        <v>0.87056261899999998</v>
      </c>
      <c r="Q8727">
        <v>0.27101312300000002</v>
      </c>
      <c r="R8727">
        <v>0.18040167246313821</v>
      </c>
      <c r="S8727">
        <v>0.3349708134775185</v>
      </c>
      <c r="T8727">
        <v>0.51601934400000005</v>
      </c>
      <c r="U8727">
        <v>0.65161143899999996</v>
      </c>
      <c r="V8727">
        <v>0.85008076700000001</v>
      </c>
      <c r="W8727">
        <v>1.0995777999999999E-2</v>
      </c>
      <c r="X8727">
        <v>7.9998899999999997E-4</v>
      </c>
      <c r="Y8727">
        <v>0.17866060212756221</v>
      </c>
      <c r="Z8727">
        <v>0.39215825700000001</v>
      </c>
      <c r="AA8727">
        <v>0.65161143899999996</v>
      </c>
      <c r="AB8727">
        <v>0</v>
      </c>
      <c r="AC8727">
        <v>0</v>
      </c>
      <c r="AD8727">
        <v>0.85</v>
      </c>
      <c r="AE8727">
        <v>0.85</v>
      </c>
      <c r="AF8727">
        <v>0.85</v>
      </c>
      <c r="AG8727">
        <v>0.85</v>
      </c>
      <c r="AH8727">
        <v>0.87056261899999998</v>
      </c>
      <c r="AI8727">
        <v>1.0995777999999999E-2</v>
      </c>
      <c r="AJ8727">
        <v>0.45540865600000002</v>
      </c>
      <c r="AK8727">
        <v>0.2344795694342629</v>
      </c>
      <c r="AL8727">
        <v>0</v>
      </c>
    </row>
    <row r="8728" spans="1:38" x14ac:dyDescent="0.35">
      <c r="A8728" t="s">
        <v>8852</v>
      </c>
      <c r="B8728">
        <v>71794.330919944186</v>
      </c>
      <c r="C8728">
        <v>65633.732996239924</v>
      </c>
      <c r="D8728">
        <v>5766.9054477936143</v>
      </c>
      <c r="E8728">
        <v>393.69247591064573</v>
      </c>
      <c r="F8728">
        <v>0.26044509191796827</v>
      </c>
      <c r="G8728">
        <v>0.1929865077993361</v>
      </c>
      <c r="H8728">
        <v>0.192033361589659</v>
      </c>
      <c r="I8728">
        <v>0.21021415374769239</v>
      </c>
      <c r="J8728">
        <v>364</v>
      </c>
      <c r="K8728">
        <v>14</v>
      </c>
      <c r="L8728" t="str">
        <f>VLOOKUP(J8728,Clustering!$D$3:$E$367,2,FALSE)</f>
        <v>Winter</v>
      </c>
      <c r="M8728">
        <v>0.36662286300000002</v>
      </c>
      <c r="N8728">
        <v>0.31876464599999998</v>
      </c>
      <c r="O8728">
        <v>0.31876464599999998</v>
      </c>
      <c r="P8728">
        <v>0.871305263</v>
      </c>
      <c r="Q8728">
        <v>0.252226318</v>
      </c>
      <c r="R8728">
        <v>0.192033361589659</v>
      </c>
      <c r="S8728">
        <v>0.26044509191796827</v>
      </c>
      <c r="T8728">
        <v>0.50430708800000001</v>
      </c>
      <c r="U8728">
        <v>0.65161143899999996</v>
      </c>
      <c r="V8728">
        <v>0.85008076700000001</v>
      </c>
      <c r="W8728">
        <v>1.1519386E-2</v>
      </c>
      <c r="X8728">
        <v>7.9998899999999997E-4</v>
      </c>
      <c r="Y8728">
        <v>0.21021415374769239</v>
      </c>
      <c r="Z8728">
        <v>0.38683531700000001</v>
      </c>
      <c r="AA8728">
        <v>0.65161143899999996</v>
      </c>
      <c r="AB8728">
        <v>0</v>
      </c>
      <c r="AC8728">
        <v>0</v>
      </c>
      <c r="AD8728">
        <v>0.85</v>
      </c>
      <c r="AE8728">
        <v>0.85</v>
      </c>
      <c r="AF8728">
        <v>0.85</v>
      </c>
      <c r="AG8728">
        <v>0.85</v>
      </c>
      <c r="AH8728">
        <v>0.871305263</v>
      </c>
      <c r="AI8728">
        <v>1.1519386E-2</v>
      </c>
      <c r="AJ8728">
        <v>0.45706043600000001</v>
      </c>
      <c r="AK8728">
        <v>0.18231156434257781</v>
      </c>
      <c r="AL8728">
        <v>0</v>
      </c>
    </row>
    <row r="8729" spans="1:38" x14ac:dyDescent="0.35">
      <c r="A8729" t="s">
        <v>8853</v>
      </c>
      <c r="B8729">
        <v>72438.35469884488</v>
      </c>
      <c r="C8729">
        <v>68478.486737177867</v>
      </c>
      <c r="D8729">
        <v>3542.2117065439052</v>
      </c>
      <c r="E8729">
        <v>417.6562551231022</v>
      </c>
      <c r="F8729">
        <v>0.15997343147990989</v>
      </c>
      <c r="G8729">
        <v>0.20473345839367749</v>
      </c>
      <c r="H8729">
        <v>0.20342397943894619</v>
      </c>
      <c r="I8729">
        <v>0.2284016423300935</v>
      </c>
      <c r="J8729">
        <v>364</v>
      </c>
      <c r="K8729">
        <v>15</v>
      </c>
      <c r="L8729" t="str">
        <f>VLOOKUP(J8729,Clustering!$D$3:$E$367,2,FALSE)</f>
        <v>Winter</v>
      </c>
      <c r="M8729">
        <v>0.356439854</v>
      </c>
      <c r="N8729">
        <v>0.32324712300000003</v>
      </c>
      <c r="O8729">
        <v>0.32324712300000003</v>
      </c>
      <c r="P8729">
        <v>0.87285159199999995</v>
      </c>
      <c r="Q8729">
        <v>0.24653145000000001</v>
      </c>
      <c r="R8729">
        <v>0.20342397943894619</v>
      </c>
      <c r="S8729">
        <v>0.15997343147990989</v>
      </c>
      <c r="T8729">
        <v>0.52622034200000001</v>
      </c>
      <c r="U8729">
        <v>0.65161143899999996</v>
      </c>
      <c r="V8729">
        <v>0.85008076700000001</v>
      </c>
      <c r="W8729">
        <v>1.1763737E-2</v>
      </c>
      <c r="X8729">
        <v>1.1920259999999999E-3</v>
      </c>
      <c r="Y8729">
        <v>0.2284016423300935</v>
      </c>
      <c r="Z8729">
        <v>0.41153664400000001</v>
      </c>
      <c r="AA8729">
        <v>0.65161143899999996</v>
      </c>
      <c r="AB8729">
        <v>0</v>
      </c>
      <c r="AC8729">
        <v>0</v>
      </c>
      <c r="AD8729">
        <v>0.85</v>
      </c>
      <c r="AE8729">
        <v>0.85</v>
      </c>
      <c r="AF8729">
        <v>0.85</v>
      </c>
      <c r="AG8729">
        <v>0.85</v>
      </c>
      <c r="AH8729">
        <v>0.87285159199999995</v>
      </c>
      <c r="AI8729">
        <v>1.1763737E-2</v>
      </c>
      <c r="AJ8729">
        <v>0.48176406300000002</v>
      </c>
      <c r="AK8729">
        <v>0.1119814020359369</v>
      </c>
      <c r="AL8729">
        <v>0</v>
      </c>
    </row>
    <row r="8730" spans="1:38" x14ac:dyDescent="0.35">
      <c r="A8730" t="s">
        <v>8854</v>
      </c>
      <c r="B8730">
        <v>74606.017659603065</v>
      </c>
      <c r="C8730">
        <v>72837.824364243614</v>
      </c>
      <c r="D8730">
        <v>1310.2717479018229</v>
      </c>
      <c r="E8730">
        <v>457.9215474576369</v>
      </c>
      <c r="F8730">
        <v>5.91745172361667E-2</v>
      </c>
      <c r="G8730">
        <v>0.22447134679295919</v>
      </c>
      <c r="H8730">
        <v>0.22325209199140919</v>
      </c>
      <c r="I8730">
        <v>0.24650877382008329</v>
      </c>
      <c r="J8730">
        <v>364</v>
      </c>
      <c r="K8730">
        <v>16</v>
      </c>
      <c r="L8730" t="str">
        <f>VLOOKUP(J8730,Clustering!$D$3:$E$367,2,FALSE)</f>
        <v>Winter</v>
      </c>
      <c r="M8730">
        <v>0.34271467900000002</v>
      </c>
      <c r="N8730">
        <v>0.328885223</v>
      </c>
      <c r="O8730">
        <v>0.328885223</v>
      </c>
      <c r="P8730">
        <v>0.87551697399999995</v>
      </c>
      <c r="Q8730">
        <v>0.27001182800000001</v>
      </c>
      <c r="R8730">
        <v>0.22325209199140919</v>
      </c>
      <c r="S8730">
        <v>5.91745172361667E-2</v>
      </c>
      <c r="T8730">
        <v>0.54155961900000005</v>
      </c>
      <c r="U8730">
        <v>0.66087779999999996</v>
      </c>
      <c r="V8730">
        <v>0.85008076700000001</v>
      </c>
      <c r="W8730">
        <v>1.2566603000000001E-2</v>
      </c>
      <c r="X8730">
        <v>1.332757E-3</v>
      </c>
      <c r="Y8730">
        <v>0.24650877382008329</v>
      </c>
      <c r="Z8730">
        <v>0.50478961899999997</v>
      </c>
      <c r="AA8730">
        <v>0.66087779999999996</v>
      </c>
      <c r="AB8730">
        <v>0</v>
      </c>
      <c r="AC8730">
        <v>0</v>
      </c>
      <c r="AD8730">
        <v>0.85</v>
      </c>
      <c r="AE8730">
        <v>0.85</v>
      </c>
      <c r="AF8730">
        <v>0.85</v>
      </c>
      <c r="AG8730">
        <v>0.85</v>
      </c>
      <c r="AH8730">
        <v>0.87551697399999995</v>
      </c>
      <c r="AI8730">
        <v>1.2566603000000001E-2</v>
      </c>
      <c r="AJ8730">
        <v>0.52016057199999999</v>
      </c>
      <c r="AK8730">
        <v>4.1422162065316702E-2</v>
      </c>
      <c r="AL8730">
        <v>0</v>
      </c>
    </row>
    <row r="8731" spans="1:38" x14ac:dyDescent="0.35">
      <c r="A8731" t="s">
        <v>8855</v>
      </c>
      <c r="B8731">
        <v>78491.419247829632</v>
      </c>
      <c r="C8731">
        <v>77944.983740060692</v>
      </c>
      <c r="D8731">
        <v>37.415377350634927</v>
      </c>
      <c r="E8731">
        <v>509.02013041829781</v>
      </c>
      <c r="F8731">
        <v>1.6897539731572E-3</v>
      </c>
      <c r="G8731">
        <v>0.2495196717736754</v>
      </c>
      <c r="H8731">
        <v>0.2485243975547308</v>
      </c>
      <c r="I8731">
        <v>0.26750876063687618</v>
      </c>
      <c r="J8731">
        <v>364</v>
      </c>
      <c r="K8731">
        <v>17</v>
      </c>
      <c r="L8731" t="str">
        <f>VLOOKUP(J8731,Clustering!$D$3:$E$367,2,FALSE)</f>
        <v>Winter</v>
      </c>
      <c r="M8731">
        <v>0.35239084100000001</v>
      </c>
      <c r="N8731">
        <v>0.34088911</v>
      </c>
      <c r="O8731">
        <v>0.34088911</v>
      </c>
      <c r="P8731">
        <v>0.87812131699999996</v>
      </c>
      <c r="Q8731">
        <v>0.31217888100000002</v>
      </c>
      <c r="R8731">
        <v>0.2485243975547308</v>
      </c>
      <c r="S8731">
        <v>1.6897539731572E-3</v>
      </c>
      <c r="T8731">
        <v>0.47483754</v>
      </c>
      <c r="U8731">
        <v>0.666411007</v>
      </c>
      <c r="V8731">
        <v>0.85008076700000001</v>
      </c>
      <c r="W8731">
        <v>1.2810953999999999E-2</v>
      </c>
      <c r="X8731">
        <v>1.3817619999999999E-3</v>
      </c>
      <c r="Y8731">
        <v>0.26750876063687618</v>
      </c>
      <c r="Z8731">
        <v>0.55841433200000001</v>
      </c>
      <c r="AA8731">
        <v>0.666411007</v>
      </c>
      <c r="AB8731">
        <v>0</v>
      </c>
      <c r="AC8731">
        <v>0</v>
      </c>
      <c r="AD8731">
        <v>0.85</v>
      </c>
      <c r="AE8731">
        <v>0.85</v>
      </c>
      <c r="AF8731">
        <v>0.85</v>
      </c>
      <c r="AG8731">
        <v>0.85</v>
      </c>
      <c r="AH8731">
        <v>0.87812131699999996</v>
      </c>
      <c r="AI8731">
        <v>1.2810953999999999E-2</v>
      </c>
      <c r="AJ8731">
        <v>0.56299829999999995</v>
      </c>
      <c r="AK8731">
        <v>1.1828277812099999E-3</v>
      </c>
      <c r="AL8731">
        <v>0.10800175200000001</v>
      </c>
    </row>
    <row r="8732" spans="1:38" x14ac:dyDescent="0.35">
      <c r="A8732" t="s">
        <v>8856</v>
      </c>
      <c r="B8732">
        <v>79456.457995601129</v>
      </c>
      <c r="C8732">
        <v>78919.792208552652</v>
      </c>
      <c r="D8732">
        <v>0</v>
      </c>
      <c r="E8732">
        <v>536.66578704848143</v>
      </c>
      <c r="F8732">
        <v>0</v>
      </c>
      <c r="G8732">
        <v>0.2630714642394516</v>
      </c>
      <c r="H8732">
        <v>0.26198421053360638</v>
      </c>
      <c r="I8732">
        <v>0.28272303680006289</v>
      </c>
      <c r="J8732">
        <v>364</v>
      </c>
      <c r="K8732">
        <v>18</v>
      </c>
      <c r="L8732" t="str">
        <f>VLOOKUP(J8732,Clustering!$D$3:$E$367,2,FALSE)</f>
        <v>Winter</v>
      </c>
      <c r="M8732">
        <v>0.36907646100000002</v>
      </c>
      <c r="N8732">
        <v>0.35647227500000001</v>
      </c>
      <c r="O8732">
        <v>0.35647227500000001</v>
      </c>
      <c r="P8732">
        <v>0.87950487399999999</v>
      </c>
      <c r="Q8732">
        <v>0.33256775999999999</v>
      </c>
      <c r="R8732">
        <v>0.26198421053360638</v>
      </c>
      <c r="S8732">
        <v>0</v>
      </c>
      <c r="T8732">
        <v>0.15048360299999999</v>
      </c>
      <c r="U8732">
        <v>0.666411007</v>
      </c>
      <c r="V8732">
        <v>0.85008076700000001</v>
      </c>
      <c r="W8732">
        <v>1.1554293E-2</v>
      </c>
      <c r="X8732">
        <v>5.485162E-3</v>
      </c>
      <c r="Y8732">
        <v>0.28272303680006289</v>
      </c>
      <c r="Z8732">
        <v>0.57233151100000001</v>
      </c>
      <c r="AA8732">
        <v>0.666411007</v>
      </c>
      <c r="AB8732">
        <v>0</v>
      </c>
      <c r="AC8732">
        <v>0</v>
      </c>
      <c r="AD8732">
        <v>0.85</v>
      </c>
      <c r="AE8732">
        <v>0.85</v>
      </c>
      <c r="AF8732">
        <v>0.85</v>
      </c>
      <c r="AG8732">
        <v>0.85</v>
      </c>
      <c r="AH8732">
        <v>0.87950487399999999</v>
      </c>
      <c r="AI8732">
        <v>1.1554293E-2</v>
      </c>
      <c r="AJ8732">
        <v>0.600362336</v>
      </c>
      <c r="AK8732">
        <v>0</v>
      </c>
      <c r="AL8732">
        <v>0.318959985</v>
      </c>
    </row>
    <row r="8733" spans="1:38" x14ac:dyDescent="0.35">
      <c r="A8733" t="s">
        <v>8857</v>
      </c>
      <c r="B8733">
        <v>78206.057302733199</v>
      </c>
      <c r="C8733">
        <v>77660.987257763001</v>
      </c>
      <c r="D8733">
        <v>0</v>
      </c>
      <c r="E8733">
        <v>545.07004497020068</v>
      </c>
      <c r="F8733">
        <v>0</v>
      </c>
      <c r="G8733">
        <v>0.26719119851480427</v>
      </c>
      <c r="H8733">
        <v>0.26566054751141871</v>
      </c>
      <c r="I8733">
        <v>0.29485695775415371</v>
      </c>
      <c r="J8733">
        <v>364</v>
      </c>
      <c r="K8733">
        <v>19</v>
      </c>
      <c r="L8733" t="str">
        <f>VLOOKUP(J8733,Clustering!$D$3:$E$367,2,FALSE)</f>
        <v>Winter</v>
      </c>
      <c r="M8733">
        <v>0.390830546</v>
      </c>
      <c r="N8733">
        <v>0.35979912800000002</v>
      </c>
      <c r="O8733">
        <v>0.35979912800000002</v>
      </c>
      <c r="P8733">
        <v>0.87990162900000002</v>
      </c>
      <c r="Q8733">
        <v>0.35170501799999998</v>
      </c>
      <c r="R8733">
        <v>0.26566054751141871</v>
      </c>
      <c r="S8733">
        <v>0</v>
      </c>
      <c r="T8733">
        <v>0</v>
      </c>
      <c r="U8733">
        <v>0.666411007</v>
      </c>
      <c r="V8733">
        <v>0.85008076700000001</v>
      </c>
      <c r="W8733">
        <v>1.1624107999999999E-2</v>
      </c>
      <c r="X8733">
        <v>5.485162E-3</v>
      </c>
      <c r="Y8733">
        <v>0.29485695775415371</v>
      </c>
      <c r="Z8733">
        <v>0.56127240700000003</v>
      </c>
      <c r="AA8733">
        <v>0.666411007</v>
      </c>
      <c r="AB8733">
        <v>0</v>
      </c>
      <c r="AC8733">
        <v>0</v>
      </c>
      <c r="AD8733">
        <v>0.85</v>
      </c>
      <c r="AE8733">
        <v>0.85</v>
      </c>
      <c r="AF8733">
        <v>0.85</v>
      </c>
      <c r="AG8733">
        <v>0.85</v>
      </c>
      <c r="AH8733">
        <v>0.87990162900000002</v>
      </c>
      <c r="AI8733">
        <v>1.1624107999999999E-2</v>
      </c>
      <c r="AJ8733">
        <v>0.603304795</v>
      </c>
      <c r="AK8733">
        <v>0</v>
      </c>
      <c r="AL8733">
        <v>0.169455622</v>
      </c>
    </row>
    <row r="8734" spans="1:38" x14ac:dyDescent="0.35">
      <c r="A8734" t="s">
        <v>8858</v>
      </c>
      <c r="B8734">
        <v>75946.384658481431</v>
      </c>
      <c r="C8734">
        <v>75399.297196147891</v>
      </c>
      <c r="D8734">
        <v>0</v>
      </c>
      <c r="E8734">
        <v>547.08746233354373</v>
      </c>
      <c r="F8734">
        <v>0</v>
      </c>
      <c r="G8734">
        <v>0.26818012859487439</v>
      </c>
      <c r="H8734">
        <v>0.26628331497760549</v>
      </c>
      <c r="I8734">
        <v>0.30246409583574702</v>
      </c>
      <c r="J8734">
        <v>364</v>
      </c>
      <c r="K8734">
        <v>20</v>
      </c>
      <c r="L8734" t="str">
        <f>VLOOKUP(J8734,Clustering!$D$3:$E$367,2,FALSE)</f>
        <v>Winter</v>
      </c>
      <c r="M8734">
        <v>0.38392476199999997</v>
      </c>
      <c r="N8734">
        <v>0.35255577700000001</v>
      </c>
      <c r="O8734">
        <v>0.35255577700000001</v>
      </c>
      <c r="P8734">
        <v>0.88014578600000004</v>
      </c>
      <c r="Q8734">
        <v>0.35331960699999998</v>
      </c>
      <c r="R8734">
        <v>0.26628331497760549</v>
      </c>
      <c r="S8734">
        <v>0</v>
      </c>
      <c r="T8734">
        <v>0</v>
      </c>
      <c r="U8734">
        <v>0.66539358599999998</v>
      </c>
      <c r="V8734">
        <v>0.85008076700000001</v>
      </c>
      <c r="W8734">
        <v>1.1728829E-2</v>
      </c>
      <c r="X8734">
        <v>7.9215689999999998E-3</v>
      </c>
      <c r="Y8734">
        <v>0.30246409583574702</v>
      </c>
      <c r="Z8734">
        <v>0.55127099000000002</v>
      </c>
      <c r="AA8734">
        <v>0.66539358599999998</v>
      </c>
      <c r="AB8734">
        <v>0</v>
      </c>
      <c r="AC8734">
        <v>0</v>
      </c>
      <c r="AD8734">
        <v>0.85</v>
      </c>
      <c r="AE8734">
        <v>0.85</v>
      </c>
      <c r="AF8734">
        <v>0.85</v>
      </c>
      <c r="AG8734">
        <v>0.85</v>
      </c>
      <c r="AH8734">
        <v>0.88014578600000004</v>
      </c>
      <c r="AI8734">
        <v>1.1728829E-2</v>
      </c>
      <c r="AJ8734">
        <v>0.58651979099999996</v>
      </c>
      <c r="AK8734">
        <v>0</v>
      </c>
      <c r="AL8734">
        <v>0.163168005</v>
      </c>
    </row>
    <row r="8735" spans="1:38" x14ac:dyDescent="0.35">
      <c r="A8735" t="s">
        <v>8859</v>
      </c>
      <c r="B8735">
        <v>73051.017481221235</v>
      </c>
      <c r="C8735">
        <v>72490.564271037263</v>
      </c>
      <c r="D8735">
        <v>0</v>
      </c>
      <c r="E8735">
        <v>560.45321018397078</v>
      </c>
      <c r="F8735">
        <v>0</v>
      </c>
      <c r="G8735">
        <v>0.2747319657764562</v>
      </c>
      <c r="H8735">
        <v>0.27299313219394039</v>
      </c>
      <c r="I8735">
        <v>0.30616052208666211</v>
      </c>
      <c r="J8735">
        <v>364</v>
      </c>
      <c r="K8735">
        <v>21</v>
      </c>
      <c r="L8735" t="str">
        <f>VLOOKUP(J8735,Clustering!$D$3:$E$367,2,FALSE)</f>
        <v>Winter</v>
      </c>
      <c r="M8735">
        <v>0.36841410499999999</v>
      </c>
      <c r="N8735">
        <v>0.34678160499999999</v>
      </c>
      <c r="O8735">
        <v>0.34678160499999999</v>
      </c>
      <c r="P8735">
        <v>0.88021699900000006</v>
      </c>
      <c r="Q8735">
        <v>0.34293116699999998</v>
      </c>
      <c r="R8735">
        <v>0.27299313219394039</v>
      </c>
      <c r="S8735">
        <v>0</v>
      </c>
      <c r="T8735">
        <v>0</v>
      </c>
      <c r="U8735">
        <v>0.66205957400000004</v>
      </c>
      <c r="V8735">
        <v>0.85008076700000001</v>
      </c>
      <c r="W8735">
        <v>1.1763737E-2</v>
      </c>
      <c r="X8735">
        <v>6.6981300000000001E-3</v>
      </c>
      <c r="Y8735">
        <v>0.30616052208666211</v>
      </c>
      <c r="Z8735">
        <v>0.52536606900000005</v>
      </c>
      <c r="AA8735">
        <v>0.66205957400000004</v>
      </c>
      <c r="AB8735">
        <v>0</v>
      </c>
      <c r="AC8735">
        <v>0</v>
      </c>
      <c r="AD8735">
        <v>0.85</v>
      </c>
      <c r="AE8735">
        <v>0.85</v>
      </c>
      <c r="AF8735">
        <v>0.85</v>
      </c>
      <c r="AG8735">
        <v>0.85</v>
      </c>
      <c r="AH8735">
        <v>0.88021699900000006</v>
      </c>
      <c r="AI8735">
        <v>1.1763737E-2</v>
      </c>
      <c r="AJ8735">
        <v>0.56856129799999999</v>
      </c>
      <c r="AK8735">
        <v>0</v>
      </c>
      <c r="AL8735">
        <v>0.143390197</v>
      </c>
    </row>
    <row r="8736" spans="1:38" x14ac:dyDescent="0.35">
      <c r="A8736" t="s">
        <v>8860</v>
      </c>
      <c r="B8736">
        <v>68583.158908968457</v>
      </c>
      <c r="C8736">
        <v>67998.298160508464</v>
      </c>
      <c r="D8736">
        <v>0</v>
      </c>
      <c r="E8736">
        <v>584.86074845999065</v>
      </c>
      <c r="F8736">
        <v>0</v>
      </c>
      <c r="G8736">
        <v>0.28669644532352478</v>
      </c>
      <c r="H8736">
        <v>0.28542839224457323</v>
      </c>
      <c r="I8736">
        <v>0.3096158770603436</v>
      </c>
      <c r="J8736">
        <v>364</v>
      </c>
      <c r="K8736">
        <v>22</v>
      </c>
      <c r="L8736" t="str">
        <f>VLOOKUP(J8736,Clustering!$D$3:$E$367,2,FALSE)</f>
        <v>Winter</v>
      </c>
      <c r="M8736">
        <v>0.35456797800000001</v>
      </c>
      <c r="N8736">
        <v>0.33612857400000001</v>
      </c>
      <c r="O8736">
        <v>0.33612857400000001</v>
      </c>
      <c r="P8736">
        <v>0.87928106299999997</v>
      </c>
      <c r="Q8736">
        <v>0.32007659900000002</v>
      </c>
      <c r="R8736">
        <v>0.28542839224457323</v>
      </c>
      <c r="S8736">
        <v>0</v>
      </c>
      <c r="T8736">
        <v>0</v>
      </c>
      <c r="U8736">
        <v>0.66205957400000004</v>
      </c>
      <c r="V8736">
        <v>0.85008076700000001</v>
      </c>
      <c r="W8736">
        <v>1.1868458E-2</v>
      </c>
      <c r="X8736">
        <v>1.3817619999999999E-3</v>
      </c>
      <c r="Y8736">
        <v>0.3096158770603436</v>
      </c>
      <c r="Z8736">
        <v>0.46434280900000002</v>
      </c>
      <c r="AA8736">
        <v>0.66205957400000004</v>
      </c>
      <c r="AB8736">
        <v>0</v>
      </c>
      <c r="AC8736">
        <v>0</v>
      </c>
      <c r="AD8736">
        <v>0.85</v>
      </c>
      <c r="AE8736">
        <v>0.85</v>
      </c>
      <c r="AF8736">
        <v>0.85</v>
      </c>
      <c r="AG8736">
        <v>0.85</v>
      </c>
      <c r="AH8736">
        <v>0.87928106299999997</v>
      </c>
      <c r="AI8736">
        <v>1.1868458E-2</v>
      </c>
      <c r="AJ8736">
        <v>0.54641555500000005</v>
      </c>
      <c r="AK8736">
        <v>0</v>
      </c>
      <c r="AL8736">
        <v>0.12674318800000001</v>
      </c>
    </row>
    <row r="8737" spans="1:38" x14ac:dyDescent="0.35">
      <c r="A8737" t="s">
        <v>8861</v>
      </c>
      <c r="B8737">
        <v>63895.8122701108</v>
      </c>
      <c r="C8737">
        <v>63288.718672672607</v>
      </c>
      <c r="D8737">
        <v>0</v>
      </c>
      <c r="E8737">
        <v>607.09359743818413</v>
      </c>
      <c r="F8737">
        <v>0</v>
      </c>
      <c r="G8737">
        <v>0.29759490070499223</v>
      </c>
      <c r="H8737">
        <v>0.2965578495435241</v>
      </c>
      <c r="I8737">
        <v>0.31633908712541381</v>
      </c>
      <c r="J8737">
        <v>364</v>
      </c>
      <c r="K8737">
        <v>23</v>
      </c>
      <c r="L8737" t="str">
        <f>VLOOKUP(J8737,Clustering!$D$3:$E$367,2,FALSE)</f>
        <v>Winter</v>
      </c>
      <c r="M8737">
        <v>0.33817033899999999</v>
      </c>
      <c r="N8737">
        <v>0.32402214000000001</v>
      </c>
      <c r="O8737">
        <v>0.32402214000000001</v>
      </c>
      <c r="P8737">
        <v>0.876727586</v>
      </c>
      <c r="Q8737">
        <v>0.303329933</v>
      </c>
      <c r="R8737">
        <v>0.2965578495435241</v>
      </c>
      <c r="S8737">
        <v>0</v>
      </c>
      <c r="T8737">
        <v>0</v>
      </c>
      <c r="U8737">
        <v>0.660439526</v>
      </c>
      <c r="V8737">
        <v>0.85008076700000001</v>
      </c>
      <c r="W8737">
        <v>1.1659015E-2</v>
      </c>
      <c r="X8737">
        <v>1.3817619999999999E-3</v>
      </c>
      <c r="Y8737">
        <v>0.31633908712541381</v>
      </c>
      <c r="Z8737">
        <v>0.41028221999999998</v>
      </c>
      <c r="AA8737">
        <v>0.660439526</v>
      </c>
      <c r="AB8737">
        <v>0</v>
      </c>
      <c r="AC8737">
        <v>0</v>
      </c>
      <c r="AD8737">
        <v>0.85</v>
      </c>
      <c r="AE8737">
        <v>0.85</v>
      </c>
      <c r="AF8737">
        <v>0.85</v>
      </c>
      <c r="AG8737">
        <v>0.85</v>
      </c>
      <c r="AH8737">
        <v>0.876727586</v>
      </c>
      <c r="AI8737">
        <v>1.1659015E-2</v>
      </c>
      <c r="AJ8737">
        <v>0.51855926799999996</v>
      </c>
      <c r="AK8737">
        <v>0</v>
      </c>
      <c r="AL8737">
        <v>3.9796281000000003E-2</v>
      </c>
    </row>
    <row r="8738" spans="1:38" x14ac:dyDescent="0.35">
      <c r="A8738" t="s">
        <v>8862</v>
      </c>
      <c r="B8738">
        <v>61772.759515045269</v>
      </c>
      <c r="C8738">
        <v>61145.171370699063</v>
      </c>
      <c r="D8738">
        <v>0</v>
      </c>
      <c r="E8738">
        <v>627.58814434620683</v>
      </c>
      <c r="F8738">
        <v>0</v>
      </c>
      <c r="G8738">
        <v>0.3076412472285327</v>
      </c>
      <c r="H8738">
        <v>0.3063212362714845</v>
      </c>
      <c r="I8738">
        <v>0.33149979189365969</v>
      </c>
      <c r="J8738">
        <v>365</v>
      </c>
      <c r="K8738">
        <v>0</v>
      </c>
      <c r="L8738" t="str">
        <f>VLOOKUP(J8738,Clustering!$D$3:$E$367,2,FALSE)</f>
        <v>Winter</v>
      </c>
      <c r="M8738">
        <v>0.38111982700000002</v>
      </c>
      <c r="N8738">
        <v>0.34822317600000002</v>
      </c>
      <c r="O8738">
        <v>0.34822317600000002</v>
      </c>
      <c r="P8738">
        <v>0.87184444400000005</v>
      </c>
      <c r="Q8738">
        <v>0.31588367499999997</v>
      </c>
      <c r="R8738">
        <v>0.3063212362714845</v>
      </c>
      <c r="S8738">
        <v>0</v>
      </c>
      <c r="T8738">
        <v>0</v>
      </c>
      <c r="U8738">
        <v>0.657144646</v>
      </c>
      <c r="V8738">
        <v>0.85008076700000001</v>
      </c>
      <c r="W8738">
        <v>1.1798644E-2</v>
      </c>
      <c r="X8738">
        <v>1.215481E-3</v>
      </c>
      <c r="Y8738">
        <v>0.33149979189365969</v>
      </c>
      <c r="Z8738">
        <v>0.39122171900000002</v>
      </c>
      <c r="AA8738">
        <v>0.657144646</v>
      </c>
      <c r="AB8738">
        <v>0</v>
      </c>
      <c r="AC8738">
        <v>0</v>
      </c>
      <c r="AD8738">
        <v>0.85</v>
      </c>
      <c r="AE8738">
        <v>0.85</v>
      </c>
      <c r="AF8738">
        <v>0.85</v>
      </c>
      <c r="AG8738">
        <v>0.85</v>
      </c>
      <c r="AH8738">
        <v>0.87184444400000005</v>
      </c>
      <c r="AI8738">
        <v>1.1798644E-2</v>
      </c>
      <c r="AJ8738">
        <v>0.48528400100000002</v>
      </c>
      <c r="AK8738">
        <v>0</v>
      </c>
      <c r="AL8738">
        <v>2.92049E-3</v>
      </c>
    </row>
    <row r="8739" spans="1:38" x14ac:dyDescent="0.35">
      <c r="A8739" t="s">
        <v>8863</v>
      </c>
      <c r="B8739">
        <v>61081.985641461877</v>
      </c>
      <c r="C8739">
        <v>60429.268069938902</v>
      </c>
      <c r="D8739">
        <v>0</v>
      </c>
      <c r="E8739">
        <v>652.71757152297346</v>
      </c>
      <c r="F8739">
        <v>0</v>
      </c>
      <c r="G8739">
        <v>0.31995959388381051</v>
      </c>
      <c r="H8739">
        <v>0.31839488940626698</v>
      </c>
      <c r="I8739">
        <v>0.34824085281265921</v>
      </c>
      <c r="J8739">
        <v>365</v>
      </c>
      <c r="K8739">
        <v>1</v>
      </c>
      <c r="L8739" t="str">
        <f>VLOOKUP(J8739,Clustering!$D$3:$E$367,2,FALSE)</f>
        <v>Winter</v>
      </c>
      <c r="M8739">
        <v>0.36674381499999997</v>
      </c>
      <c r="N8739">
        <v>0.332310679</v>
      </c>
      <c r="O8739">
        <v>0.332310679</v>
      </c>
      <c r="P8739">
        <v>0.87604598099999997</v>
      </c>
      <c r="Q8739">
        <v>0.28157679000000002</v>
      </c>
      <c r="R8739">
        <v>0.31839488940626698</v>
      </c>
      <c r="S8739">
        <v>0</v>
      </c>
      <c r="T8739">
        <v>0</v>
      </c>
      <c r="U8739">
        <v>0.657144646</v>
      </c>
      <c r="V8739">
        <v>0.85008076700000001</v>
      </c>
      <c r="W8739">
        <v>9.7740250000000004E-3</v>
      </c>
      <c r="X8739">
        <v>8.1967499999999996E-4</v>
      </c>
      <c r="Y8739">
        <v>0.34824085281265921</v>
      </c>
      <c r="Z8739">
        <v>0.37856238800000003</v>
      </c>
      <c r="AA8739">
        <v>0.657144646</v>
      </c>
      <c r="AB8739">
        <v>0</v>
      </c>
      <c r="AC8739">
        <v>0</v>
      </c>
      <c r="AD8739">
        <v>0.85</v>
      </c>
      <c r="AE8739">
        <v>0.85</v>
      </c>
      <c r="AF8739">
        <v>0.85</v>
      </c>
      <c r="AG8739">
        <v>0.85</v>
      </c>
      <c r="AH8739">
        <v>0.87604598099999997</v>
      </c>
      <c r="AI8739">
        <v>9.7740250000000004E-3</v>
      </c>
      <c r="AJ8739">
        <v>0.47769700399999998</v>
      </c>
      <c r="AK8739">
        <v>0</v>
      </c>
      <c r="AL8739">
        <v>0</v>
      </c>
    </row>
    <row r="8740" spans="1:38" x14ac:dyDescent="0.35">
      <c r="A8740" t="s">
        <v>8864</v>
      </c>
      <c r="B8740">
        <v>61023.461556509217</v>
      </c>
      <c r="C8740">
        <v>60338.546836340873</v>
      </c>
      <c r="D8740">
        <v>0</v>
      </c>
      <c r="E8740">
        <v>684.91472016835689</v>
      </c>
      <c r="F8740">
        <v>0</v>
      </c>
      <c r="G8740">
        <v>0.33574250988644949</v>
      </c>
      <c r="H8740">
        <v>0.33430559370368412</v>
      </c>
      <c r="I8740">
        <v>0.3617140586402699</v>
      </c>
      <c r="J8740">
        <v>365</v>
      </c>
      <c r="K8740">
        <v>2</v>
      </c>
      <c r="L8740" t="str">
        <f>VLOOKUP(J8740,Clustering!$D$3:$E$367,2,FALSE)</f>
        <v>Winter</v>
      </c>
      <c r="M8740">
        <v>0.34678673100000001</v>
      </c>
      <c r="N8740">
        <v>0.32201064499999998</v>
      </c>
      <c r="O8740">
        <v>0.32201064499999998</v>
      </c>
      <c r="P8740">
        <v>0.87630031100000005</v>
      </c>
      <c r="Q8740">
        <v>0.249247464</v>
      </c>
      <c r="R8740">
        <v>0.33430559370368412</v>
      </c>
      <c r="S8740">
        <v>0</v>
      </c>
      <c r="T8740">
        <v>0</v>
      </c>
      <c r="U8740">
        <v>0.657144646</v>
      </c>
      <c r="V8740">
        <v>0.85008076700000001</v>
      </c>
      <c r="W8740">
        <v>9.8438390000000001E-3</v>
      </c>
      <c r="X8740">
        <v>7.9998899999999997E-4</v>
      </c>
      <c r="Y8740">
        <v>0.3617140586402699</v>
      </c>
      <c r="Z8740">
        <v>0.37270639</v>
      </c>
      <c r="AA8740">
        <v>0.657144646</v>
      </c>
      <c r="AB8740">
        <v>0</v>
      </c>
      <c r="AC8740">
        <v>0</v>
      </c>
      <c r="AD8740">
        <v>0.85</v>
      </c>
      <c r="AE8740">
        <v>0.85</v>
      </c>
      <c r="AF8740">
        <v>0.85</v>
      </c>
      <c r="AG8740">
        <v>0.85</v>
      </c>
      <c r="AH8740">
        <v>0.87630031100000005</v>
      </c>
      <c r="AI8740">
        <v>9.8438390000000001E-3</v>
      </c>
      <c r="AJ8740">
        <v>0.47490738599999999</v>
      </c>
      <c r="AK8740">
        <v>0</v>
      </c>
      <c r="AL8740">
        <v>0</v>
      </c>
    </row>
    <row r="8741" spans="1:38" x14ac:dyDescent="0.35">
      <c r="A8741" t="s">
        <v>8865</v>
      </c>
      <c r="B8741">
        <v>61288.733996663927</v>
      </c>
      <c r="C8741">
        <v>60572.369192120132</v>
      </c>
      <c r="D8741">
        <v>0</v>
      </c>
      <c r="E8741">
        <v>716.36480454379819</v>
      </c>
      <c r="F8741">
        <v>0</v>
      </c>
      <c r="G8741">
        <v>0.35115921791362648</v>
      </c>
      <c r="H8741">
        <v>0.34993504817766191</v>
      </c>
      <c r="I8741">
        <v>0.3732854799474824</v>
      </c>
      <c r="J8741">
        <v>365</v>
      </c>
      <c r="K8741">
        <v>3</v>
      </c>
      <c r="L8741" t="str">
        <f>VLOOKUP(J8741,Clustering!$D$3:$E$367,2,FALSE)</f>
        <v>Winter</v>
      </c>
      <c r="M8741">
        <v>0.33380454700000001</v>
      </c>
      <c r="N8741">
        <v>0.317062764</v>
      </c>
      <c r="O8741">
        <v>0.317062764</v>
      </c>
      <c r="P8741">
        <v>0.87560853299999997</v>
      </c>
      <c r="Q8741">
        <v>0.23437822699999999</v>
      </c>
      <c r="R8741">
        <v>0.34993504817766191</v>
      </c>
      <c r="S8741">
        <v>0</v>
      </c>
      <c r="T8741">
        <v>0</v>
      </c>
      <c r="U8741">
        <v>0.657144646</v>
      </c>
      <c r="V8741">
        <v>0.85008076700000001</v>
      </c>
      <c r="W8741">
        <v>9.8089319999999994E-3</v>
      </c>
      <c r="X8741">
        <v>7.9998899999999997E-4</v>
      </c>
      <c r="Y8741">
        <v>0.3732854799474824</v>
      </c>
      <c r="Z8741">
        <v>0.37638828099999999</v>
      </c>
      <c r="AA8741">
        <v>0.657144646</v>
      </c>
      <c r="AB8741">
        <v>0</v>
      </c>
      <c r="AC8741">
        <v>0</v>
      </c>
      <c r="AD8741">
        <v>0.85</v>
      </c>
      <c r="AE8741">
        <v>0.85</v>
      </c>
      <c r="AF8741">
        <v>0.85</v>
      </c>
      <c r="AG8741">
        <v>0.85</v>
      </c>
      <c r="AH8741">
        <v>0.87560853299999997</v>
      </c>
      <c r="AI8741">
        <v>9.8089319999999994E-3</v>
      </c>
      <c r="AJ8741">
        <v>0.47707787299999999</v>
      </c>
      <c r="AK8741">
        <v>0</v>
      </c>
      <c r="AL8741">
        <v>0</v>
      </c>
    </row>
    <row r="8742" spans="1:38" x14ac:dyDescent="0.35">
      <c r="A8742" t="s">
        <v>8866</v>
      </c>
      <c r="B8742">
        <v>62177.173456351702</v>
      </c>
      <c r="C8742">
        <v>61439.600439962553</v>
      </c>
      <c r="D8742">
        <v>0</v>
      </c>
      <c r="E8742">
        <v>737.57301638915908</v>
      </c>
      <c r="F8742">
        <v>0</v>
      </c>
      <c r="G8742">
        <v>0.36155540019076432</v>
      </c>
      <c r="H8742">
        <v>0.36046182728352888</v>
      </c>
      <c r="I8742">
        <v>0.38132118918860208</v>
      </c>
      <c r="J8742">
        <v>365</v>
      </c>
      <c r="K8742">
        <v>4</v>
      </c>
      <c r="L8742" t="str">
        <f>VLOOKUP(J8742,Clustering!$D$3:$E$367,2,FALSE)</f>
        <v>Winter</v>
      </c>
      <c r="M8742">
        <v>0.33501406700000003</v>
      </c>
      <c r="N8742">
        <v>0.31839192799999999</v>
      </c>
      <c r="O8742">
        <v>0.31839192799999999</v>
      </c>
      <c r="P8742">
        <v>0.87687001099999995</v>
      </c>
      <c r="Q8742">
        <v>0.21500316</v>
      </c>
      <c r="R8742">
        <v>0.36046182728352888</v>
      </c>
      <c r="S8742">
        <v>0</v>
      </c>
      <c r="T8742">
        <v>0</v>
      </c>
      <c r="U8742">
        <v>0.657144646</v>
      </c>
      <c r="V8742">
        <v>0.85008076700000001</v>
      </c>
      <c r="W8742">
        <v>9.9485609999999999E-3</v>
      </c>
      <c r="X8742">
        <v>7.9998899999999997E-4</v>
      </c>
      <c r="Y8742">
        <v>0.38132118918860208</v>
      </c>
      <c r="Z8742">
        <v>0.39651858499999998</v>
      </c>
      <c r="AA8742">
        <v>0.657144646</v>
      </c>
      <c r="AB8742">
        <v>0</v>
      </c>
      <c r="AC8742">
        <v>0</v>
      </c>
      <c r="AD8742">
        <v>0.85</v>
      </c>
      <c r="AE8742">
        <v>0.85</v>
      </c>
      <c r="AF8742">
        <v>0.85</v>
      </c>
      <c r="AG8742">
        <v>0.85</v>
      </c>
      <c r="AH8742">
        <v>0.87687001099999995</v>
      </c>
      <c r="AI8742">
        <v>9.9485609999999999E-3</v>
      </c>
      <c r="AJ8742">
        <v>0.49013609200000002</v>
      </c>
      <c r="AK8742">
        <v>0</v>
      </c>
      <c r="AL8742">
        <v>0</v>
      </c>
    </row>
    <row r="8743" spans="1:38" x14ac:dyDescent="0.35">
      <c r="A8743" t="s">
        <v>8867</v>
      </c>
      <c r="B8743">
        <v>67332.881324421207</v>
      </c>
      <c r="C8743">
        <v>66577.81251656542</v>
      </c>
      <c r="D8743">
        <v>0</v>
      </c>
      <c r="E8743">
        <v>755.06880785578824</v>
      </c>
      <c r="F8743">
        <v>0</v>
      </c>
      <c r="G8743">
        <v>0.37013176855675889</v>
      </c>
      <c r="H8743">
        <v>0.36922075035634933</v>
      </c>
      <c r="I8743">
        <v>0.38659797159027071</v>
      </c>
      <c r="J8743">
        <v>365</v>
      </c>
      <c r="K8743">
        <v>5</v>
      </c>
      <c r="L8743" t="str">
        <f>VLOOKUP(J8743,Clustering!$D$3:$E$367,2,FALSE)</f>
        <v>Winter</v>
      </c>
      <c r="M8743">
        <v>0.34255341</v>
      </c>
      <c r="N8743">
        <v>0.32120210399999999</v>
      </c>
      <c r="O8743">
        <v>0.32120210399999999</v>
      </c>
      <c r="P8743">
        <v>0.878192529</v>
      </c>
      <c r="Q8743">
        <v>0.21182404699999999</v>
      </c>
      <c r="R8743">
        <v>0.36922075035634933</v>
      </c>
      <c r="S8743">
        <v>0</v>
      </c>
      <c r="T8743">
        <v>0</v>
      </c>
      <c r="U8743">
        <v>0.657144646</v>
      </c>
      <c r="V8743">
        <v>0.85008076700000001</v>
      </c>
      <c r="W8743">
        <v>1.0053282E-2</v>
      </c>
      <c r="X8743">
        <v>7.9998899999999997E-4</v>
      </c>
      <c r="Y8743">
        <v>0.38659797159027071</v>
      </c>
      <c r="Z8743">
        <v>0.45896482500000002</v>
      </c>
      <c r="AA8743">
        <v>0.657144646</v>
      </c>
      <c r="AB8743">
        <v>0</v>
      </c>
      <c r="AC8743">
        <v>0</v>
      </c>
      <c r="AD8743">
        <v>0.85</v>
      </c>
      <c r="AE8743">
        <v>0.85</v>
      </c>
      <c r="AF8743">
        <v>0.85</v>
      </c>
      <c r="AG8743">
        <v>0.85</v>
      </c>
      <c r="AH8743">
        <v>0.878192529</v>
      </c>
      <c r="AI8743">
        <v>1.0053282E-2</v>
      </c>
      <c r="AJ8743">
        <v>0.52414909300000001</v>
      </c>
      <c r="AK8743">
        <v>0</v>
      </c>
      <c r="AL8743">
        <v>0</v>
      </c>
    </row>
    <row r="8744" spans="1:38" x14ac:dyDescent="0.35">
      <c r="A8744" t="s">
        <v>8868</v>
      </c>
      <c r="B8744">
        <v>75471.367109746352</v>
      </c>
      <c r="C8744">
        <v>74714.667931471558</v>
      </c>
      <c r="D8744">
        <v>0</v>
      </c>
      <c r="E8744">
        <v>756.69917827478696</v>
      </c>
      <c r="F8744">
        <v>0</v>
      </c>
      <c r="G8744">
        <v>0.37093096974254258</v>
      </c>
      <c r="H8744">
        <v>0.36998414273425578</v>
      </c>
      <c r="I8744">
        <v>0.38804439925367229</v>
      </c>
      <c r="J8744">
        <v>365</v>
      </c>
      <c r="K8744">
        <v>6</v>
      </c>
      <c r="L8744" t="str">
        <f>VLOOKUP(J8744,Clustering!$D$3:$E$367,2,FALSE)</f>
        <v>Winter</v>
      </c>
      <c r="M8744">
        <v>0.35350244800000002</v>
      </c>
      <c r="N8744">
        <v>0.33148044500000001</v>
      </c>
      <c r="O8744">
        <v>0.33148044500000001</v>
      </c>
      <c r="P8744">
        <v>0.87913863800000003</v>
      </c>
      <c r="Q8744">
        <v>0.24668164400000001</v>
      </c>
      <c r="R8744">
        <v>0.36998414273425578</v>
      </c>
      <c r="S8744">
        <v>0</v>
      </c>
      <c r="T8744">
        <v>0</v>
      </c>
      <c r="U8744">
        <v>0.657144646</v>
      </c>
      <c r="V8744">
        <v>0.85008076700000001</v>
      </c>
      <c r="W8744">
        <v>1.008819E-2</v>
      </c>
      <c r="X8744">
        <v>7.9998899999999997E-4</v>
      </c>
      <c r="Y8744">
        <v>0.38804439925367229</v>
      </c>
      <c r="Z8744">
        <v>0.54133725899999996</v>
      </c>
      <c r="AA8744">
        <v>0.657144646</v>
      </c>
      <c r="AB8744">
        <v>0</v>
      </c>
      <c r="AC8744">
        <v>0</v>
      </c>
      <c r="AD8744">
        <v>0.85</v>
      </c>
      <c r="AE8744">
        <v>0.85</v>
      </c>
      <c r="AF8744">
        <v>0.85</v>
      </c>
      <c r="AG8744">
        <v>0.85</v>
      </c>
      <c r="AH8744">
        <v>0.87913863800000003</v>
      </c>
      <c r="AI8744">
        <v>1.008819E-2</v>
      </c>
      <c r="AJ8744">
        <v>0.55420657600000001</v>
      </c>
      <c r="AK8744">
        <v>0</v>
      </c>
      <c r="AL8744">
        <v>1.7778800000000001E-4</v>
      </c>
    </row>
    <row r="8745" spans="1:38" x14ac:dyDescent="0.35">
      <c r="A8745" t="s">
        <v>8869</v>
      </c>
      <c r="B8745">
        <v>83704.546863600946</v>
      </c>
      <c r="C8745">
        <v>82905.888880559171</v>
      </c>
      <c r="D8745">
        <v>51.962586660463423</v>
      </c>
      <c r="E8745">
        <v>746.69539638131153</v>
      </c>
      <c r="F8745">
        <v>2.3467353126549999E-3</v>
      </c>
      <c r="G8745">
        <v>0.36602715508887818</v>
      </c>
      <c r="H8745">
        <v>0.36492164591235021</v>
      </c>
      <c r="I8745">
        <v>0.38600868624592199</v>
      </c>
      <c r="J8745">
        <v>365</v>
      </c>
      <c r="K8745">
        <v>7</v>
      </c>
      <c r="L8745" t="str">
        <f>VLOOKUP(J8745,Clustering!$D$3:$E$367,2,FALSE)</f>
        <v>Winter</v>
      </c>
      <c r="M8745">
        <v>0.393335981</v>
      </c>
      <c r="N8745">
        <v>0.34858800600000001</v>
      </c>
      <c r="O8745">
        <v>0.34858800600000001</v>
      </c>
      <c r="P8745">
        <v>0.87990162900000002</v>
      </c>
      <c r="Q8745">
        <v>0.30623369</v>
      </c>
      <c r="R8745">
        <v>0.36492164591235021</v>
      </c>
      <c r="S8745">
        <v>2.3467353126549999E-3</v>
      </c>
      <c r="T8745">
        <v>0</v>
      </c>
      <c r="U8745">
        <v>0.657144646</v>
      </c>
      <c r="V8745">
        <v>0.85008076700000001</v>
      </c>
      <c r="W8745">
        <v>1.1938272999999999E-2</v>
      </c>
      <c r="X8745">
        <v>1.7261339000000001E-2</v>
      </c>
      <c r="Y8745">
        <v>0.38600868624592199</v>
      </c>
      <c r="Z8745">
        <v>0.53641226900000005</v>
      </c>
      <c r="AA8745">
        <v>0.657144646</v>
      </c>
      <c r="AB8745">
        <v>0</v>
      </c>
      <c r="AC8745">
        <v>0</v>
      </c>
      <c r="AD8745">
        <v>0.85</v>
      </c>
      <c r="AE8745">
        <v>0.85</v>
      </c>
      <c r="AF8745">
        <v>0.85</v>
      </c>
      <c r="AG8745">
        <v>0.85</v>
      </c>
      <c r="AH8745">
        <v>0.87990162900000002</v>
      </c>
      <c r="AI8745">
        <v>1.1938272999999999E-2</v>
      </c>
      <c r="AJ8745">
        <v>0.56215237900000004</v>
      </c>
      <c r="AK8745">
        <v>1.6427147188585E-3</v>
      </c>
      <c r="AL8745">
        <v>3.8224380000000001E-3</v>
      </c>
    </row>
    <row r="8746" spans="1:38" x14ac:dyDescent="0.35">
      <c r="A8746" t="s">
        <v>8870</v>
      </c>
      <c r="B8746">
        <v>81111.918170492296</v>
      </c>
      <c r="C8746">
        <v>78972.624758824022</v>
      </c>
      <c r="D8746">
        <v>1412.1873155318449</v>
      </c>
      <c r="E8746">
        <v>727.10609613642873</v>
      </c>
      <c r="F8746">
        <v>6.37772300115996E-2</v>
      </c>
      <c r="G8746">
        <v>0.35642455692962188</v>
      </c>
      <c r="H8746">
        <v>0.3551582591843897</v>
      </c>
      <c r="I8746">
        <v>0.37931226187832218</v>
      </c>
      <c r="J8746">
        <v>365</v>
      </c>
      <c r="K8746">
        <v>8</v>
      </c>
      <c r="L8746" t="str">
        <f>VLOOKUP(J8746,Clustering!$D$3:$E$367,2,FALSE)</f>
        <v>Winter</v>
      </c>
      <c r="M8746">
        <v>0.43013995399999999</v>
      </c>
      <c r="N8746">
        <v>0.36226813899999999</v>
      </c>
      <c r="O8746">
        <v>0.36226813899999999</v>
      </c>
      <c r="P8746">
        <v>0.88068496699999999</v>
      </c>
      <c r="Q8746">
        <v>0.34684873599999999</v>
      </c>
      <c r="R8746">
        <v>0.3551582591843897</v>
      </c>
      <c r="S8746">
        <v>6.37772300115996E-2</v>
      </c>
      <c r="T8746">
        <v>0</v>
      </c>
      <c r="U8746">
        <v>0.657144646</v>
      </c>
      <c r="V8746">
        <v>0.85008076700000001</v>
      </c>
      <c r="W8746">
        <v>1.0821241000000001E-2</v>
      </c>
      <c r="X8746">
        <v>9.6505510000000003E-3</v>
      </c>
      <c r="Y8746">
        <v>0.37931226187832218</v>
      </c>
      <c r="Z8746">
        <v>0.48510019300000001</v>
      </c>
      <c r="AA8746">
        <v>0.657144646</v>
      </c>
      <c r="AB8746">
        <v>0</v>
      </c>
      <c r="AC8746">
        <v>0</v>
      </c>
      <c r="AD8746">
        <v>0.85</v>
      </c>
      <c r="AE8746">
        <v>0.85</v>
      </c>
      <c r="AF8746">
        <v>0.85</v>
      </c>
      <c r="AG8746">
        <v>0.85</v>
      </c>
      <c r="AH8746">
        <v>0.88068496699999999</v>
      </c>
      <c r="AI8746">
        <v>1.0821241000000001E-2</v>
      </c>
      <c r="AJ8746">
        <v>0.53052959700000002</v>
      </c>
      <c r="AK8746">
        <v>4.4644061008119698E-2</v>
      </c>
      <c r="AL8746">
        <v>8.8893899999999999E-5</v>
      </c>
    </row>
    <row r="8747" spans="1:38" x14ac:dyDescent="0.35">
      <c r="A8747" t="s">
        <v>8871</v>
      </c>
      <c r="B8747">
        <v>79249.499281337427</v>
      </c>
      <c r="C8747">
        <v>74770.865646093458</v>
      </c>
      <c r="D8747">
        <v>3768.738435873553</v>
      </c>
      <c r="E8747">
        <v>709.89519937041496</v>
      </c>
      <c r="F8747">
        <v>0.17020383587551319</v>
      </c>
      <c r="G8747">
        <v>0.34798784282863471</v>
      </c>
      <c r="H8747">
        <v>0.34674085375431679</v>
      </c>
      <c r="I8747">
        <v>0.37052655310803129</v>
      </c>
      <c r="J8747">
        <v>365</v>
      </c>
      <c r="K8747">
        <v>9</v>
      </c>
      <c r="L8747" t="str">
        <f>VLOOKUP(J8747,Clustering!$D$3:$E$367,2,FALSE)</f>
        <v>Winter</v>
      </c>
      <c r="M8747">
        <v>0.432276773</v>
      </c>
      <c r="N8747">
        <v>0.35522199300000001</v>
      </c>
      <c r="O8747">
        <v>0.35522199300000001</v>
      </c>
      <c r="P8747">
        <v>0.88103085599999997</v>
      </c>
      <c r="Q8747">
        <v>0.35923976600000002</v>
      </c>
      <c r="R8747">
        <v>0.34674085375431679</v>
      </c>
      <c r="S8747">
        <v>0.17020383587551319</v>
      </c>
      <c r="T8747">
        <v>4.0275049E-2</v>
      </c>
      <c r="U8747">
        <v>0.657144646</v>
      </c>
      <c r="V8747">
        <v>0.85008076700000001</v>
      </c>
      <c r="W8747">
        <v>1.0960869999999999E-2</v>
      </c>
      <c r="X8747">
        <v>7.9998899999999997E-4</v>
      </c>
      <c r="Y8747">
        <v>0.37052655310803129</v>
      </c>
      <c r="Z8747">
        <v>0.44069996</v>
      </c>
      <c r="AA8747">
        <v>0.657144646</v>
      </c>
      <c r="AB8747">
        <v>0</v>
      </c>
      <c r="AC8747">
        <v>0</v>
      </c>
      <c r="AD8747">
        <v>0.85</v>
      </c>
      <c r="AE8747">
        <v>0.85</v>
      </c>
      <c r="AF8747">
        <v>0.85</v>
      </c>
      <c r="AG8747">
        <v>0.85</v>
      </c>
      <c r="AH8747">
        <v>0.88103085599999997</v>
      </c>
      <c r="AI8747">
        <v>1.0960869999999999E-2</v>
      </c>
      <c r="AJ8747">
        <v>0.500474584</v>
      </c>
      <c r="AK8747">
        <v>0.11914268511285921</v>
      </c>
      <c r="AL8747">
        <v>0</v>
      </c>
    </row>
    <row r="8748" spans="1:38" x14ac:dyDescent="0.35">
      <c r="A8748" t="s">
        <v>8872</v>
      </c>
      <c r="B8748">
        <v>77765.494867863759</v>
      </c>
      <c r="C8748">
        <v>71138.937010467343</v>
      </c>
      <c r="D8748">
        <v>5883.6604690483146</v>
      </c>
      <c r="E8748">
        <v>742.89738834809498</v>
      </c>
      <c r="F8748">
        <v>0.26571798437612348</v>
      </c>
      <c r="G8748">
        <v>0.36416538644514462</v>
      </c>
      <c r="H8748">
        <v>0.3639171822572102</v>
      </c>
      <c r="I8748">
        <v>0.36865155428510321</v>
      </c>
      <c r="J8748">
        <v>365</v>
      </c>
      <c r="K8748">
        <v>10</v>
      </c>
      <c r="L8748" t="str">
        <f>VLOOKUP(J8748,Clustering!$D$3:$E$367,2,FALSE)</f>
        <v>Winter</v>
      </c>
      <c r="M8748">
        <v>0.4060993</v>
      </c>
      <c r="N8748">
        <v>0.33486645999999998</v>
      </c>
      <c r="O8748">
        <v>0.33486645999999998</v>
      </c>
      <c r="P8748">
        <v>0.88084773800000005</v>
      </c>
      <c r="Q8748">
        <v>0.369640723</v>
      </c>
      <c r="R8748">
        <v>0.3639171822572102</v>
      </c>
      <c r="S8748">
        <v>0.26571798437612348</v>
      </c>
      <c r="T8748">
        <v>0.405659665</v>
      </c>
      <c r="U8748">
        <v>0.65161143899999996</v>
      </c>
      <c r="V8748">
        <v>0.85008076700000001</v>
      </c>
      <c r="W8748">
        <v>1.3544005E-2</v>
      </c>
      <c r="X8748">
        <v>7.9998899999999997E-4</v>
      </c>
      <c r="Y8748">
        <v>0.36865155428510321</v>
      </c>
      <c r="Z8748">
        <v>0.43351368800000001</v>
      </c>
      <c r="AA8748">
        <v>0.65161143899999996</v>
      </c>
      <c r="AB8748">
        <v>0</v>
      </c>
      <c r="AC8748">
        <v>0</v>
      </c>
      <c r="AD8748">
        <v>0.85</v>
      </c>
      <c r="AE8748">
        <v>0.85</v>
      </c>
      <c r="AF8748">
        <v>0.85</v>
      </c>
      <c r="AG8748">
        <v>0.85</v>
      </c>
      <c r="AH8748">
        <v>0.88084773800000005</v>
      </c>
      <c r="AI8748">
        <v>1.3544005E-2</v>
      </c>
      <c r="AJ8748">
        <v>0.48025683000000002</v>
      </c>
      <c r="AK8748">
        <v>0.1860025890632864</v>
      </c>
      <c r="AL8748">
        <v>0</v>
      </c>
    </row>
    <row r="8749" spans="1:38" x14ac:dyDescent="0.35">
      <c r="A8749" t="s">
        <v>8873</v>
      </c>
      <c r="B8749">
        <v>74451.427314303539</v>
      </c>
      <c r="C8749">
        <v>66446.094197575148</v>
      </c>
      <c r="D8749">
        <v>7228.7068482173736</v>
      </c>
      <c r="E8749">
        <v>776.62626851100742</v>
      </c>
      <c r="F8749">
        <v>0.32646299416133567</v>
      </c>
      <c r="G8749">
        <v>0.38069915123088599</v>
      </c>
      <c r="H8749">
        <v>0.38133458203733739</v>
      </c>
      <c r="I8749">
        <v>0.3692140539319817</v>
      </c>
      <c r="J8749">
        <v>365</v>
      </c>
      <c r="K8749">
        <v>11</v>
      </c>
      <c r="L8749" t="str">
        <f>VLOOKUP(J8749,Clustering!$D$3:$E$367,2,FALSE)</f>
        <v>Winter</v>
      </c>
      <c r="M8749">
        <v>0.39250083600000002</v>
      </c>
      <c r="N8749">
        <v>0.32320965400000001</v>
      </c>
      <c r="O8749">
        <v>0.32320965400000001</v>
      </c>
      <c r="P8749">
        <v>0.87126457099999999</v>
      </c>
      <c r="Q8749">
        <v>0.35241844100000003</v>
      </c>
      <c r="R8749">
        <v>0.38133458203733739</v>
      </c>
      <c r="S8749">
        <v>0.32646299416133567</v>
      </c>
      <c r="T8749">
        <v>0.54926703899999996</v>
      </c>
      <c r="U8749">
        <v>0.65161143899999996</v>
      </c>
      <c r="V8749">
        <v>0.85008076700000001</v>
      </c>
      <c r="W8749">
        <v>1.3648726999999999E-2</v>
      </c>
      <c r="X8749">
        <v>7.9998899999999997E-4</v>
      </c>
      <c r="Y8749">
        <v>0.3692140539319817</v>
      </c>
      <c r="Z8749">
        <v>0.42796056399999999</v>
      </c>
      <c r="AA8749">
        <v>0.65161143899999996</v>
      </c>
      <c r="AB8749">
        <v>0</v>
      </c>
      <c r="AC8749">
        <v>0</v>
      </c>
      <c r="AD8749">
        <v>0.85</v>
      </c>
      <c r="AE8749">
        <v>0.85</v>
      </c>
      <c r="AF8749">
        <v>0.85</v>
      </c>
      <c r="AG8749">
        <v>0.85</v>
      </c>
      <c r="AH8749">
        <v>0.87126457099999999</v>
      </c>
      <c r="AI8749">
        <v>1.3648726999999999E-2</v>
      </c>
      <c r="AJ8749">
        <v>0.46853888399999999</v>
      </c>
      <c r="AK8749">
        <v>0.2285240959129349</v>
      </c>
      <c r="AL8749">
        <v>0</v>
      </c>
    </row>
    <row r="8750" spans="1:38" x14ac:dyDescent="0.35">
      <c r="A8750" t="s">
        <v>8874</v>
      </c>
      <c r="B8750">
        <v>72879.821462224936</v>
      </c>
      <c r="C8750">
        <v>64343.224836141613</v>
      </c>
      <c r="D8750">
        <v>7746.4814107567317</v>
      </c>
      <c r="E8750">
        <v>790.11521532659356</v>
      </c>
      <c r="F8750">
        <v>0.34984673865899207</v>
      </c>
      <c r="G8750">
        <v>0.38731138006205568</v>
      </c>
      <c r="H8750">
        <v>0.3884060061695227</v>
      </c>
      <c r="I8750">
        <v>0.36752655499134662</v>
      </c>
      <c r="J8750">
        <v>365</v>
      </c>
      <c r="K8750">
        <v>12</v>
      </c>
      <c r="L8750" t="str">
        <f>VLOOKUP(J8750,Clustering!$D$3:$E$367,2,FALSE)</f>
        <v>Winter</v>
      </c>
      <c r="M8750">
        <v>0.38149996200000003</v>
      </c>
      <c r="N8750">
        <v>0.31623450199999997</v>
      </c>
      <c r="O8750">
        <v>0.31623450199999997</v>
      </c>
      <c r="P8750">
        <v>0.87097972099999998</v>
      </c>
      <c r="Q8750">
        <v>0.31489489500000001</v>
      </c>
      <c r="R8750">
        <v>0.3884060061695227</v>
      </c>
      <c r="S8750">
        <v>0.34984673865899207</v>
      </c>
      <c r="T8750">
        <v>0.54412875900000002</v>
      </c>
      <c r="U8750">
        <v>0.65161143899999996</v>
      </c>
      <c r="V8750">
        <v>0.85008076700000001</v>
      </c>
      <c r="W8750">
        <v>1.3788356E-2</v>
      </c>
      <c r="X8750">
        <v>7.9998899999999997E-4</v>
      </c>
      <c r="Y8750">
        <v>0.36752655499134662</v>
      </c>
      <c r="Z8750">
        <v>0.41662307900000001</v>
      </c>
      <c r="AA8750">
        <v>0.65161143899999996</v>
      </c>
      <c r="AB8750">
        <v>0</v>
      </c>
      <c r="AC8750">
        <v>0</v>
      </c>
      <c r="AD8750">
        <v>0.85</v>
      </c>
      <c r="AE8750">
        <v>0.85</v>
      </c>
      <c r="AF8750">
        <v>0.85</v>
      </c>
      <c r="AG8750">
        <v>0.85</v>
      </c>
      <c r="AH8750">
        <v>0.87097972099999998</v>
      </c>
      <c r="AI8750">
        <v>1.3788356E-2</v>
      </c>
      <c r="AJ8750">
        <v>0.46441040500000003</v>
      </c>
      <c r="AK8750">
        <v>0.2448927170612944</v>
      </c>
      <c r="AL8750">
        <v>0</v>
      </c>
    </row>
    <row r="8751" spans="1:38" x14ac:dyDescent="0.35">
      <c r="A8751" t="s">
        <v>8875</v>
      </c>
      <c r="B8751">
        <v>72659.984331900589</v>
      </c>
      <c r="C8751">
        <v>64630.506263397569</v>
      </c>
      <c r="D8751">
        <v>7236.1609821934326</v>
      </c>
      <c r="E8751">
        <v>793.31708630958394</v>
      </c>
      <c r="F8751">
        <v>0.32679963789966948</v>
      </c>
      <c r="G8751">
        <v>0.38888092466156071</v>
      </c>
      <c r="H8751">
        <v>0.39027430856808309</v>
      </c>
      <c r="I8751">
        <v>0.36369620025307953</v>
      </c>
      <c r="J8751">
        <v>365</v>
      </c>
      <c r="K8751">
        <v>13</v>
      </c>
      <c r="L8751" t="str">
        <f>VLOOKUP(J8751,Clustering!$D$3:$E$367,2,FALSE)</f>
        <v>Winter</v>
      </c>
      <c r="M8751">
        <v>0.37364384</v>
      </c>
      <c r="N8751">
        <v>0.31802907000000002</v>
      </c>
      <c r="O8751">
        <v>0.31802907000000002</v>
      </c>
      <c r="P8751">
        <v>0.87056261899999998</v>
      </c>
      <c r="Q8751">
        <v>0.27101312300000002</v>
      </c>
      <c r="R8751">
        <v>0.39027430856808309</v>
      </c>
      <c r="S8751">
        <v>0.32679963789966948</v>
      </c>
      <c r="T8751">
        <v>0.51601934400000005</v>
      </c>
      <c r="U8751">
        <v>0.65161143899999996</v>
      </c>
      <c r="V8751">
        <v>0.85008076700000001</v>
      </c>
      <c r="W8751">
        <v>1.0995777999999999E-2</v>
      </c>
      <c r="X8751">
        <v>7.9998899999999997E-4</v>
      </c>
      <c r="Y8751">
        <v>0.36369620025307953</v>
      </c>
      <c r="Z8751">
        <v>0.39215825700000001</v>
      </c>
      <c r="AA8751">
        <v>0.65161143899999996</v>
      </c>
      <c r="AB8751">
        <v>0</v>
      </c>
      <c r="AC8751">
        <v>0</v>
      </c>
      <c r="AD8751">
        <v>0.85</v>
      </c>
      <c r="AE8751">
        <v>0.85</v>
      </c>
      <c r="AF8751">
        <v>0.85</v>
      </c>
      <c r="AG8751">
        <v>0.85</v>
      </c>
      <c r="AH8751">
        <v>0.87056261899999998</v>
      </c>
      <c r="AI8751">
        <v>1.0995777999999999E-2</v>
      </c>
      <c r="AJ8751">
        <v>0.45540865600000002</v>
      </c>
      <c r="AK8751">
        <v>0.2287597465297686</v>
      </c>
      <c r="AL8751">
        <v>0</v>
      </c>
    </row>
    <row r="8752" spans="1:38" x14ac:dyDescent="0.35">
      <c r="A8752" t="s">
        <v>8876</v>
      </c>
      <c r="B8752">
        <v>72849.766573317684</v>
      </c>
      <c r="C8752">
        <v>66115.262356525564</v>
      </c>
      <c r="D8752">
        <v>5946.7129422242942</v>
      </c>
      <c r="E8752">
        <v>787.7912745678201</v>
      </c>
      <c r="F8752">
        <v>0.2685655613514415</v>
      </c>
      <c r="G8752">
        <v>0.38617219341559811</v>
      </c>
      <c r="H8752">
        <v>0.38778323870333581</v>
      </c>
      <c r="I8752">
        <v>0.35705334728042049</v>
      </c>
      <c r="J8752">
        <v>365</v>
      </c>
      <c r="K8752">
        <v>14</v>
      </c>
      <c r="L8752" t="str">
        <f>VLOOKUP(J8752,Clustering!$D$3:$E$367,2,FALSE)</f>
        <v>Winter</v>
      </c>
      <c r="M8752">
        <v>0.36662286300000002</v>
      </c>
      <c r="N8752">
        <v>0.31876464599999998</v>
      </c>
      <c r="O8752">
        <v>0.31876464599999998</v>
      </c>
      <c r="P8752">
        <v>0.871305263</v>
      </c>
      <c r="Q8752">
        <v>0.252226318</v>
      </c>
      <c r="R8752">
        <v>0.38778323870333581</v>
      </c>
      <c r="S8752">
        <v>0.2685655613514415</v>
      </c>
      <c r="T8752">
        <v>0.50430708800000001</v>
      </c>
      <c r="U8752">
        <v>0.65161143899999996</v>
      </c>
      <c r="V8752">
        <v>0.85008076700000001</v>
      </c>
      <c r="W8752">
        <v>1.1519386E-2</v>
      </c>
      <c r="X8752">
        <v>7.9998899999999997E-4</v>
      </c>
      <c r="Y8752">
        <v>0.35705334728042049</v>
      </c>
      <c r="Z8752">
        <v>0.38683531700000001</v>
      </c>
      <c r="AA8752">
        <v>0.65161143899999996</v>
      </c>
      <c r="AB8752">
        <v>0</v>
      </c>
      <c r="AC8752">
        <v>0</v>
      </c>
      <c r="AD8752">
        <v>0.85</v>
      </c>
      <c r="AE8752">
        <v>0.85</v>
      </c>
      <c r="AF8752">
        <v>0.85</v>
      </c>
      <c r="AG8752">
        <v>0.85</v>
      </c>
      <c r="AH8752">
        <v>0.871305263</v>
      </c>
      <c r="AI8752">
        <v>1.1519386E-2</v>
      </c>
      <c r="AJ8752">
        <v>0.45706043600000001</v>
      </c>
      <c r="AK8752">
        <v>0.18799589294600899</v>
      </c>
      <c r="AL8752">
        <v>0</v>
      </c>
    </row>
    <row r="8753" spans="1:38" x14ac:dyDescent="0.35">
      <c r="A8753" t="s">
        <v>8877</v>
      </c>
      <c r="B8753">
        <v>73417.732304147052</v>
      </c>
      <c r="C8753">
        <v>68714.016459282007</v>
      </c>
      <c r="D8753">
        <v>3932.2559777426741</v>
      </c>
      <c r="E8753">
        <v>771.45986712236618</v>
      </c>
      <c r="F8753">
        <v>0.17758861816609109</v>
      </c>
      <c r="G8753">
        <v>0.37816660153057158</v>
      </c>
      <c r="H8753">
        <v>0.37990824364703868</v>
      </c>
      <c r="I8753">
        <v>0.34668728235937613</v>
      </c>
      <c r="J8753">
        <v>365</v>
      </c>
      <c r="K8753">
        <v>15</v>
      </c>
      <c r="L8753" t="str">
        <f>VLOOKUP(J8753,Clustering!$D$3:$E$367,2,FALSE)</f>
        <v>Winter</v>
      </c>
      <c r="M8753">
        <v>0.356439854</v>
      </c>
      <c r="N8753">
        <v>0.32324712300000003</v>
      </c>
      <c r="O8753">
        <v>0.32324712300000003</v>
      </c>
      <c r="P8753">
        <v>0.87285159199999995</v>
      </c>
      <c r="Q8753">
        <v>0.24653145000000001</v>
      </c>
      <c r="R8753">
        <v>0.37990824364703868</v>
      </c>
      <c r="S8753">
        <v>0.17758861816609109</v>
      </c>
      <c r="T8753">
        <v>0.52622034200000001</v>
      </c>
      <c r="U8753">
        <v>0.65161143899999996</v>
      </c>
      <c r="V8753">
        <v>0.85008076700000001</v>
      </c>
      <c r="W8753">
        <v>1.1763737E-2</v>
      </c>
      <c r="X8753">
        <v>1.1920259999999999E-3</v>
      </c>
      <c r="Y8753">
        <v>0.34668728235937613</v>
      </c>
      <c r="Z8753">
        <v>0.41153664400000001</v>
      </c>
      <c r="AA8753">
        <v>0.65161143899999996</v>
      </c>
      <c r="AB8753">
        <v>0</v>
      </c>
      <c r="AC8753">
        <v>0</v>
      </c>
      <c r="AD8753">
        <v>0.85</v>
      </c>
      <c r="AE8753">
        <v>0.85</v>
      </c>
      <c r="AF8753">
        <v>0.85</v>
      </c>
      <c r="AG8753">
        <v>0.85</v>
      </c>
      <c r="AH8753">
        <v>0.87285159199999995</v>
      </c>
      <c r="AI8753">
        <v>1.1763737E-2</v>
      </c>
      <c r="AJ8753">
        <v>0.48176406300000002</v>
      </c>
      <c r="AK8753">
        <v>0.1243120327162638</v>
      </c>
      <c r="AL8753">
        <v>0</v>
      </c>
    </row>
    <row r="8754" spans="1:38" x14ac:dyDescent="0.35">
      <c r="A8754" t="s">
        <v>8878</v>
      </c>
      <c r="B8754">
        <v>75504.382428093959</v>
      </c>
      <c r="C8754">
        <v>73215.555525324307</v>
      </c>
      <c r="D8754">
        <v>1533.207289658754</v>
      </c>
      <c r="E8754">
        <v>755.6196131109009</v>
      </c>
      <c r="F8754">
        <v>6.9242736351304193E-2</v>
      </c>
      <c r="G8754">
        <v>0.37040177113279449</v>
      </c>
      <c r="H8754">
        <v>0.37237476623348881</v>
      </c>
      <c r="I8754">
        <v>0.33474086128757802</v>
      </c>
      <c r="J8754">
        <v>365</v>
      </c>
      <c r="K8754">
        <v>16</v>
      </c>
      <c r="L8754" t="str">
        <f>VLOOKUP(J8754,Clustering!$D$3:$E$367,2,FALSE)</f>
        <v>Winter</v>
      </c>
      <c r="M8754">
        <v>0.34271467900000002</v>
      </c>
      <c r="N8754">
        <v>0.328885223</v>
      </c>
      <c r="O8754">
        <v>0.328885223</v>
      </c>
      <c r="P8754">
        <v>0.87551697399999995</v>
      </c>
      <c r="Q8754">
        <v>0.27001182800000001</v>
      </c>
      <c r="R8754">
        <v>0.37237476623348881</v>
      </c>
      <c r="S8754">
        <v>6.9242736351304193E-2</v>
      </c>
      <c r="T8754">
        <v>0.54155961900000005</v>
      </c>
      <c r="U8754">
        <v>0.66087779999999996</v>
      </c>
      <c r="V8754">
        <v>0.85008076700000001</v>
      </c>
      <c r="W8754">
        <v>1.2566603000000001E-2</v>
      </c>
      <c r="X8754">
        <v>1.332757E-3</v>
      </c>
      <c r="Y8754">
        <v>0.33474086128757802</v>
      </c>
      <c r="Z8754">
        <v>0.50478961899999997</v>
      </c>
      <c r="AA8754">
        <v>0.66087779999999996</v>
      </c>
      <c r="AB8754">
        <v>0</v>
      </c>
      <c r="AC8754">
        <v>0</v>
      </c>
      <c r="AD8754">
        <v>0.85</v>
      </c>
      <c r="AE8754">
        <v>0.85</v>
      </c>
      <c r="AF8754">
        <v>0.85</v>
      </c>
      <c r="AG8754">
        <v>0.85</v>
      </c>
      <c r="AH8754">
        <v>0.87551697399999995</v>
      </c>
      <c r="AI8754">
        <v>1.2566603000000001E-2</v>
      </c>
      <c r="AJ8754">
        <v>0.52016057199999999</v>
      </c>
      <c r="AK8754">
        <v>4.8469915445912899E-2</v>
      </c>
      <c r="AL8754">
        <v>0</v>
      </c>
    </row>
    <row r="8755" spans="1:38" x14ac:dyDescent="0.35">
      <c r="A8755" t="s">
        <v>8879</v>
      </c>
      <c r="B8755">
        <v>79614.317347951335</v>
      </c>
      <c r="C8755">
        <v>78810.217204913235</v>
      </c>
      <c r="D8755">
        <v>50.854451273883889</v>
      </c>
      <c r="E8755">
        <v>753.24569176421812</v>
      </c>
      <c r="F8755">
        <v>2.2966896815572999E-3</v>
      </c>
      <c r="G8755">
        <v>0.36923808419814619</v>
      </c>
      <c r="H8755">
        <v>0.37159128458247959</v>
      </c>
      <c r="I8755">
        <v>0.32670515204645828</v>
      </c>
      <c r="J8755">
        <v>365</v>
      </c>
      <c r="K8755">
        <v>17</v>
      </c>
      <c r="L8755" t="str">
        <f>VLOOKUP(J8755,Clustering!$D$3:$E$367,2,FALSE)</f>
        <v>Winter</v>
      </c>
      <c r="M8755">
        <v>0.35239084100000001</v>
      </c>
      <c r="N8755">
        <v>0.34088911</v>
      </c>
      <c r="O8755">
        <v>0.34088911</v>
      </c>
      <c r="P8755">
        <v>0.87812131699999996</v>
      </c>
      <c r="Q8755">
        <v>0.31217888100000002</v>
      </c>
      <c r="R8755">
        <v>0.37159128458247959</v>
      </c>
      <c r="S8755">
        <v>2.2966896815572999E-3</v>
      </c>
      <c r="T8755">
        <v>0.47483754</v>
      </c>
      <c r="U8755">
        <v>0.666411007</v>
      </c>
      <c r="V8755">
        <v>0.85008076700000001</v>
      </c>
      <c r="W8755">
        <v>1.2810953999999999E-2</v>
      </c>
      <c r="X8755">
        <v>1.3817619999999999E-3</v>
      </c>
      <c r="Y8755">
        <v>0.32670515204645828</v>
      </c>
      <c r="Z8755">
        <v>0.55841433200000001</v>
      </c>
      <c r="AA8755">
        <v>0.666411007</v>
      </c>
      <c r="AB8755">
        <v>0</v>
      </c>
      <c r="AC8755">
        <v>0</v>
      </c>
      <c r="AD8755">
        <v>0.85</v>
      </c>
      <c r="AE8755">
        <v>0.85</v>
      </c>
      <c r="AF8755">
        <v>0.85</v>
      </c>
      <c r="AG8755">
        <v>0.85</v>
      </c>
      <c r="AH8755">
        <v>0.87812131699999996</v>
      </c>
      <c r="AI8755">
        <v>1.2810953999999999E-2</v>
      </c>
      <c r="AJ8755">
        <v>0.56299829999999995</v>
      </c>
      <c r="AK8755">
        <v>1.6076827770901E-3</v>
      </c>
      <c r="AL8755">
        <v>0.10800175200000001</v>
      </c>
    </row>
    <row r="8756" spans="1:38" x14ac:dyDescent="0.35">
      <c r="A8756" t="s">
        <v>8880</v>
      </c>
      <c r="B8756">
        <v>80700.996878083504</v>
      </c>
      <c r="C8756">
        <v>79959.559125157306</v>
      </c>
      <c r="D8756">
        <v>0</v>
      </c>
      <c r="E8756">
        <v>741.43775292619932</v>
      </c>
      <c r="F8756">
        <v>0</v>
      </c>
      <c r="G8756">
        <v>0.36344987888539187</v>
      </c>
      <c r="H8756">
        <v>0.36588593102128469</v>
      </c>
      <c r="I8756">
        <v>0.3194194423345097</v>
      </c>
      <c r="J8756">
        <v>365</v>
      </c>
      <c r="K8756">
        <v>18</v>
      </c>
      <c r="L8756" t="str">
        <f>VLOOKUP(J8756,Clustering!$D$3:$E$367,2,FALSE)</f>
        <v>Winter</v>
      </c>
      <c r="M8756">
        <v>0.36907646100000002</v>
      </c>
      <c r="N8756">
        <v>0.35647227500000001</v>
      </c>
      <c r="O8756">
        <v>0.35647227500000001</v>
      </c>
      <c r="P8756">
        <v>0.87950487399999999</v>
      </c>
      <c r="Q8756">
        <v>0.33256775999999999</v>
      </c>
      <c r="R8756">
        <v>0.36588593102128469</v>
      </c>
      <c r="S8756">
        <v>0</v>
      </c>
      <c r="T8756">
        <v>0.15048360299999999</v>
      </c>
      <c r="U8756">
        <v>0.666411007</v>
      </c>
      <c r="V8756">
        <v>0.85008076700000001</v>
      </c>
      <c r="W8756">
        <v>1.1554293E-2</v>
      </c>
      <c r="X8756">
        <v>5.485162E-3</v>
      </c>
      <c r="Y8756">
        <v>0.3194194423345097</v>
      </c>
      <c r="Z8756">
        <v>0.57233151100000001</v>
      </c>
      <c r="AA8756">
        <v>0.666411007</v>
      </c>
      <c r="AB8756">
        <v>0</v>
      </c>
      <c r="AC8756">
        <v>0</v>
      </c>
      <c r="AD8756">
        <v>0.85</v>
      </c>
      <c r="AE8756">
        <v>0.85</v>
      </c>
      <c r="AF8756">
        <v>0.85</v>
      </c>
      <c r="AG8756">
        <v>0.85</v>
      </c>
      <c r="AH8756">
        <v>0.87950487399999999</v>
      </c>
      <c r="AI8756">
        <v>1.1554293E-2</v>
      </c>
      <c r="AJ8756">
        <v>0.600362336</v>
      </c>
      <c r="AK8756">
        <v>0</v>
      </c>
      <c r="AL8756">
        <v>0.318959985</v>
      </c>
    </row>
    <row r="8757" spans="1:38" x14ac:dyDescent="0.35">
      <c r="A8757" t="s">
        <v>8881</v>
      </c>
      <c r="B8757">
        <v>79566.767039461512</v>
      </c>
      <c r="C8757">
        <v>78842.793237765683</v>
      </c>
      <c r="D8757">
        <v>0</v>
      </c>
      <c r="E8757">
        <v>723.97380169583164</v>
      </c>
      <c r="F8757">
        <v>0</v>
      </c>
      <c r="G8757">
        <v>0.35488911847834881</v>
      </c>
      <c r="H8757">
        <v>0.35734798995259498</v>
      </c>
      <c r="I8757">
        <v>0.31044623368192598</v>
      </c>
      <c r="J8757">
        <v>365</v>
      </c>
      <c r="K8757">
        <v>19</v>
      </c>
      <c r="L8757" t="str">
        <f>VLOOKUP(J8757,Clustering!$D$3:$E$367,2,FALSE)</f>
        <v>Winter</v>
      </c>
      <c r="M8757">
        <v>0.390830546</v>
      </c>
      <c r="N8757">
        <v>0.35979912800000002</v>
      </c>
      <c r="O8757">
        <v>0.35979912800000002</v>
      </c>
      <c r="P8757">
        <v>0.87990162900000002</v>
      </c>
      <c r="Q8757">
        <v>0.35170501799999998</v>
      </c>
      <c r="R8757">
        <v>0.35734798995259498</v>
      </c>
      <c r="S8757">
        <v>0</v>
      </c>
      <c r="T8757">
        <v>0</v>
      </c>
      <c r="U8757">
        <v>0.666411007</v>
      </c>
      <c r="V8757">
        <v>0.85008076700000001</v>
      </c>
      <c r="W8757">
        <v>1.1624107999999999E-2</v>
      </c>
      <c r="X8757">
        <v>5.485162E-3</v>
      </c>
      <c r="Y8757">
        <v>0.31044623368192598</v>
      </c>
      <c r="Z8757">
        <v>0.56127240700000003</v>
      </c>
      <c r="AA8757">
        <v>0.666411007</v>
      </c>
      <c r="AB8757">
        <v>0</v>
      </c>
      <c r="AC8757">
        <v>0</v>
      </c>
      <c r="AD8757">
        <v>0.85</v>
      </c>
      <c r="AE8757">
        <v>0.85</v>
      </c>
      <c r="AF8757">
        <v>0.85</v>
      </c>
      <c r="AG8757">
        <v>0.85</v>
      </c>
      <c r="AH8757">
        <v>0.87990162900000002</v>
      </c>
      <c r="AI8757">
        <v>1.1624107999999999E-2</v>
      </c>
      <c r="AJ8757">
        <v>0.603304795</v>
      </c>
      <c r="AK8757">
        <v>0</v>
      </c>
      <c r="AL8757">
        <v>0.169455622</v>
      </c>
    </row>
    <row r="8758" spans="1:38" x14ac:dyDescent="0.35">
      <c r="A8758" t="s">
        <v>8882</v>
      </c>
      <c r="B8758">
        <v>77393.310881208425</v>
      </c>
      <c r="C8758">
        <v>76688.449549846642</v>
      </c>
      <c r="D8758">
        <v>0</v>
      </c>
      <c r="E8758">
        <v>704.86133136178705</v>
      </c>
      <c r="F8758">
        <v>0</v>
      </c>
      <c r="G8758">
        <v>0.34552026047146422</v>
      </c>
      <c r="H8758">
        <v>0.347926120867382</v>
      </c>
      <c r="I8758">
        <v>0.30203552467622069</v>
      </c>
      <c r="J8758">
        <v>365</v>
      </c>
      <c r="K8758">
        <v>20</v>
      </c>
      <c r="L8758" t="str">
        <f>VLOOKUP(J8758,Clustering!$D$3:$E$367,2,FALSE)</f>
        <v>Winter</v>
      </c>
      <c r="M8758">
        <v>0.38392476199999997</v>
      </c>
      <c r="N8758">
        <v>0.35255577700000001</v>
      </c>
      <c r="O8758">
        <v>0.35255577700000001</v>
      </c>
      <c r="P8758">
        <v>0.88014578600000004</v>
      </c>
      <c r="Q8758">
        <v>0.35331960699999998</v>
      </c>
      <c r="R8758">
        <v>0.347926120867382</v>
      </c>
      <c r="S8758">
        <v>0</v>
      </c>
      <c r="T8758">
        <v>0</v>
      </c>
      <c r="U8758">
        <v>0.66539358599999998</v>
      </c>
      <c r="V8758">
        <v>0.85008076700000001</v>
      </c>
      <c r="W8758">
        <v>1.1728829E-2</v>
      </c>
      <c r="X8758">
        <v>7.9215689999999998E-3</v>
      </c>
      <c r="Y8758">
        <v>0.30203552467622069</v>
      </c>
      <c r="Z8758">
        <v>0.55127099000000002</v>
      </c>
      <c r="AA8758">
        <v>0.66539358599999998</v>
      </c>
      <c r="AB8758">
        <v>0</v>
      </c>
      <c r="AC8758">
        <v>0</v>
      </c>
      <c r="AD8758">
        <v>0.85</v>
      </c>
      <c r="AE8758">
        <v>0.85</v>
      </c>
      <c r="AF8758">
        <v>0.85</v>
      </c>
      <c r="AG8758">
        <v>0.85</v>
      </c>
      <c r="AH8758">
        <v>0.88014578600000004</v>
      </c>
      <c r="AI8758">
        <v>1.1728829E-2</v>
      </c>
      <c r="AJ8758">
        <v>0.58651979099999996</v>
      </c>
      <c r="AK8758">
        <v>0</v>
      </c>
      <c r="AL8758">
        <v>0.163168005</v>
      </c>
    </row>
    <row r="8759" spans="1:38" x14ac:dyDescent="0.35">
      <c r="A8759" t="s">
        <v>8883</v>
      </c>
      <c r="B8759">
        <v>74539.358873959689</v>
      </c>
      <c r="C8759">
        <v>73851.636509928896</v>
      </c>
      <c r="D8759">
        <v>0</v>
      </c>
      <c r="E8759">
        <v>687.72236403079626</v>
      </c>
      <c r="F8759">
        <v>0</v>
      </c>
      <c r="G8759">
        <v>0.33711880589744919</v>
      </c>
      <c r="H8759">
        <v>0.33936809052558953</v>
      </c>
      <c r="I8759">
        <v>0.29646409960237757</v>
      </c>
      <c r="J8759">
        <v>365</v>
      </c>
      <c r="K8759">
        <v>21</v>
      </c>
      <c r="L8759" t="str">
        <f>VLOOKUP(J8759,Clustering!$D$3:$E$367,2,FALSE)</f>
        <v>Winter</v>
      </c>
      <c r="M8759">
        <v>0.36841410499999999</v>
      </c>
      <c r="N8759">
        <v>0.34678160499999999</v>
      </c>
      <c r="O8759">
        <v>0.34678160499999999</v>
      </c>
      <c r="P8759">
        <v>0.88021699900000006</v>
      </c>
      <c r="Q8759">
        <v>0.34293116699999998</v>
      </c>
      <c r="R8759">
        <v>0.33936809052558953</v>
      </c>
      <c r="S8759">
        <v>0</v>
      </c>
      <c r="T8759">
        <v>0</v>
      </c>
      <c r="U8759">
        <v>0.66205957400000004</v>
      </c>
      <c r="V8759">
        <v>0.85008076700000001</v>
      </c>
      <c r="W8759">
        <v>1.1763737E-2</v>
      </c>
      <c r="X8759">
        <v>6.6981300000000001E-3</v>
      </c>
      <c r="Y8759">
        <v>0.29646409960237757</v>
      </c>
      <c r="Z8759">
        <v>0.52536606900000005</v>
      </c>
      <c r="AA8759">
        <v>0.66205957400000004</v>
      </c>
      <c r="AB8759">
        <v>0</v>
      </c>
      <c r="AC8759">
        <v>0</v>
      </c>
      <c r="AD8759">
        <v>0.85</v>
      </c>
      <c r="AE8759">
        <v>0.85</v>
      </c>
      <c r="AF8759">
        <v>0.85</v>
      </c>
      <c r="AG8759">
        <v>0.85</v>
      </c>
      <c r="AH8759">
        <v>0.88021699900000006</v>
      </c>
      <c r="AI8759">
        <v>1.1763737E-2</v>
      </c>
      <c r="AJ8759">
        <v>0.56856129799999999</v>
      </c>
      <c r="AK8759">
        <v>0</v>
      </c>
      <c r="AL8759">
        <v>0.143390197</v>
      </c>
    </row>
    <row r="8760" spans="1:38" x14ac:dyDescent="0.35">
      <c r="A8760" t="s">
        <v>8884</v>
      </c>
      <c r="B8760">
        <v>70058.47666333853</v>
      </c>
      <c r="C8760">
        <v>69382.644370789189</v>
      </c>
      <c r="D8760">
        <v>0</v>
      </c>
      <c r="E8760">
        <v>675.83229254933804</v>
      </c>
      <c r="F8760">
        <v>0</v>
      </c>
      <c r="G8760">
        <v>0.33129033948496961</v>
      </c>
      <c r="H8760">
        <v>0.33342166568716092</v>
      </c>
      <c r="I8760">
        <v>0.29276767335146259</v>
      </c>
      <c r="J8760">
        <v>365</v>
      </c>
      <c r="K8760">
        <v>22</v>
      </c>
      <c r="L8760" t="str">
        <f>VLOOKUP(J8760,Clustering!$D$3:$E$367,2,FALSE)</f>
        <v>Winter</v>
      </c>
      <c r="M8760">
        <v>0.35456797800000001</v>
      </c>
      <c r="N8760">
        <v>0.33612857400000001</v>
      </c>
      <c r="O8760">
        <v>0.33612857400000001</v>
      </c>
      <c r="P8760">
        <v>0.87928106299999997</v>
      </c>
      <c r="Q8760">
        <v>0.32007659900000002</v>
      </c>
      <c r="R8760">
        <v>0.33342166568716092</v>
      </c>
      <c r="S8760">
        <v>0</v>
      </c>
      <c r="T8760">
        <v>0</v>
      </c>
      <c r="U8760">
        <v>0.66205957400000004</v>
      </c>
      <c r="V8760">
        <v>0.85008076700000001</v>
      </c>
      <c r="W8760">
        <v>1.1868458E-2</v>
      </c>
      <c r="X8760">
        <v>1.3817619999999999E-3</v>
      </c>
      <c r="Y8760">
        <v>0.29276767335146259</v>
      </c>
      <c r="Z8760">
        <v>0.46434280900000002</v>
      </c>
      <c r="AA8760">
        <v>0.66205957400000004</v>
      </c>
      <c r="AB8760">
        <v>0</v>
      </c>
      <c r="AC8760">
        <v>0</v>
      </c>
      <c r="AD8760">
        <v>0.85</v>
      </c>
      <c r="AE8760">
        <v>0.85</v>
      </c>
      <c r="AF8760">
        <v>0.85</v>
      </c>
      <c r="AG8760">
        <v>0.85</v>
      </c>
      <c r="AH8760">
        <v>0.87928106299999997</v>
      </c>
      <c r="AI8760">
        <v>1.1868458E-2</v>
      </c>
      <c r="AJ8760">
        <v>0.54641555500000005</v>
      </c>
      <c r="AK8760">
        <v>0</v>
      </c>
      <c r="AL8760">
        <v>0.12674318800000001</v>
      </c>
    </row>
    <row r="8761" spans="1:38" x14ac:dyDescent="0.35">
      <c r="A8761" t="s">
        <v>8885</v>
      </c>
      <c r="B8761">
        <v>65339.352346862019</v>
      </c>
      <c r="C8761">
        <v>64673.017407125153</v>
      </c>
      <c r="D8761">
        <v>0</v>
      </c>
      <c r="E8761">
        <v>666.33493973686882</v>
      </c>
      <c r="F8761">
        <v>0</v>
      </c>
      <c r="G8761">
        <v>0.326634774380818</v>
      </c>
      <c r="H8761">
        <v>0.3286404186886947</v>
      </c>
      <c r="I8761">
        <v>0.29038374627659708</v>
      </c>
      <c r="J8761">
        <v>365</v>
      </c>
      <c r="K8761">
        <v>23</v>
      </c>
      <c r="L8761" t="str">
        <f>VLOOKUP(J8761,Clustering!$D$3:$E$367,2,FALSE)</f>
        <v>Winter</v>
      </c>
      <c r="M8761">
        <v>0.33817033899999999</v>
      </c>
      <c r="N8761">
        <v>0.32402214000000001</v>
      </c>
      <c r="O8761">
        <v>0.32402214000000001</v>
      </c>
      <c r="P8761">
        <v>0.876727586</v>
      </c>
      <c r="Q8761">
        <v>0.303329933</v>
      </c>
      <c r="R8761">
        <v>0.3286404186886947</v>
      </c>
      <c r="S8761">
        <v>0</v>
      </c>
      <c r="T8761">
        <v>0</v>
      </c>
      <c r="U8761">
        <v>0.660439526</v>
      </c>
      <c r="V8761">
        <v>0.85008076700000001</v>
      </c>
      <c r="W8761">
        <v>1.1659015E-2</v>
      </c>
      <c r="X8761">
        <v>1.3817619999999999E-3</v>
      </c>
      <c r="Y8761">
        <v>0.29038374627659708</v>
      </c>
      <c r="Z8761">
        <v>0.41028221999999998</v>
      </c>
      <c r="AA8761">
        <v>0.660439526</v>
      </c>
      <c r="AB8761">
        <v>0</v>
      </c>
      <c r="AC8761">
        <v>0</v>
      </c>
      <c r="AD8761">
        <v>0.85</v>
      </c>
      <c r="AE8761">
        <v>0.85</v>
      </c>
      <c r="AF8761">
        <v>0.85</v>
      </c>
      <c r="AG8761">
        <v>0.85</v>
      </c>
      <c r="AH8761">
        <v>0.876727586</v>
      </c>
      <c r="AI8761">
        <v>1.1659015E-2</v>
      </c>
      <c r="AJ8761">
        <v>0.51855926799999996</v>
      </c>
      <c r="AK8761">
        <v>0</v>
      </c>
      <c r="AL8761">
        <v>3.9796281000000003E-2</v>
      </c>
    </row>
  </sheetData>
  <autoFilter ref="A1:AL8761" xr:uid="{00000000-0001-0000-03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73"/>
  <sheetViews>
    <sheetView topLeftCell="A33" workbookViewId="0">
      <pane xSplit="1" topLeftCell="B1" activePane="topRight" state="frozen"/>
      <selection pane="topRight" activeCell="C64" sqref="C64"/>
    </sheetView>
  </sheetViews>
  <sheetFormatPr defaultRowHeight="14.5" x14ac:dyDescent="0.35"/>
  <cols>
    <col min="1" max="1" width="26" customWidth="1"/>
    <col min="2" max="25" width="11" customWidth="1"/>
  </cols>
  <sheetData>
    <row r="1" spans="1:25" ht="15.5" x14ac:dyDescent="0.35">
      <c r="A1" s="5" t="s">
        <v>8886</v>
      </c>
    </row>
    <row r="2" spans="1:25" ht="30" customHeight="1" x14ac:dyDescent="0.35">
      <c r="A2" s="10" t="s">
        <v>8887</v>
      </c>
      <c r="B2" s="11"/>
      <c r="C2" s="11"/>
      <c r="D2" s="11"/>
      <c r="E2" s="11"/>
      <c r="F2" s="11"/>
      <c r="G2" s="11"/>
      <c r="H2" s="11"/>
      <c r="I2" s="11"/>
      <c r="J2" s="11"/>
      <c r="K2" s="11"/>
      <c r="L2" s="11"/>
      <c r="M2" s="11"/>
      <c r="N2" s="11"/>
      <c r="O2" s="11"/>
      <c r="P2" s="11"/>
      <c r="Q2" s="11"/>
      <c r="R2" s="11"/>
      <c r="S2" s="11"/>
      <c r="T2" s="11"/>
      <c r="U2" s="11"/>
      <c r="V2" s="11"/>
      <c r="W2" s="11"/>
      <c r="X2" s="11"/>
      <c r="Y2" s="11"/>
    </row>
    <row r="3" spans="1:25" x14ac:dyDescent="0.35">
      <c r="A3" s="20" t="s">
        <v>8969</v>
      </c>
      <c r="B3" s="20">
        <v>0</v>
      </c>
      <c r="C3" s="20">
        <f>B3+1</f>
        <v>1</v>
      </c>
      <c r="D3" s="20">
        <f t="shared" ref="D3:Y3" si="0">C3+1</f>
        <v>2</v>
      </c>
      <c r="E3" s="20">
        <f t="shared" si="0"/>
        <v>3</v>
      </c>
      <c r="F3" s="20">
        <f t="shared" si="0"/>
        <v>4</v>
      </c>
      <c r="G3" s="20">
        <f t="shared" si="0"/>
        <v>5</v>
      </c>
      <c r="H3" s="20">
        <f t="shared" si="0"/>
        <v>6</v>
      </c>
      <c r="I3" s="20">
        <f t="shared" si="0"/>
        <v>7</v>
      </c>
      <c r="J3" s="20">
        <f t="shared" si="0"/>
        <v>8</v>
      </c>
      <c r="K3" s="20">
        <f t="shared" si="0"/>
        <v>9</v>
      </c>
      <c r="L3" s="20">
        <f t="shared" si="0"/>
        <v>10</v>
      </c>
      <c r="M3" s="20">
        <f t="shared" si="0"/>
        <v>11</v>
      </c>
      <c r="N3" s="20">
        <f t="shared" si="0"/>
        <v>12</v>
      </c>
      <c r="O3" s="20">
        <f t="shared" si="0"/>
        <v>13</v>
      </c>
      <c r="P3" s="20">
        <f t="shared" si="0"/>
        <v>14</v>
      </c>
      <c r="Q3" s="20">
        <f t="shared" si="0"/>
        <v>15</v>
      </c>
      <c r="R3" s="20">
        <f t="shared" si="0"/>
        <v>16</v>
      </c>
      <c r="S3" s="20">
        <f t="shared" si="0"/>
        <v>17</v>
      </c>
      <c r="T3" s="20">
        <f t="shared" si="0"/>
        <v>18</v>
      </c>
      <c r="U3" s="20">
        <f t="shared" si="0"/>
        <v>19</v>
      </c>
      <c r="V3" s="20">
        <f t="shared" si="0"/>
        <v>20</v>
      </c>
      <c r="W3" s="20">
        <f t="shared" si="0"/>
        <v>21</v>
      </c>
      <c r="X3" s="20">
        <f t="shared" si="0"/>
        <v>22</v>
      </c>
      <c r="Y3" s="20">
        <f t="shared" si="0"/>
        <v>23</v>
      </c>
    </row>
    <row r="4" spans="1:25" x14ac:dyDescent="0.35">
      <c r="A4" s="12" t="s">
        <v>8888</v>
      </c>
      <c r="B4" s="11"/>
      <c r="C4" s="11"/>
      <c r="D4" s="11"/>
      <c r="E4" s="11"/>
      <c r="F4" s="11"/>
      <c r="G4" s="11"/>
      <c r="H4" s="11"/>
      <c r="I4" s="11"/>
      <c r="J4" s="11"/>
      <c r="K4" s="11"/>
      <c r="L4" s="11"/>
      <c r="M4" s="11"/>
      <c r="N4" s="11"/>
      <c r="O4" s="11"/>
      <c r="P4" s="11"/>
      <c r="Q4" s="11"/>
      <c r="R4" s="11"/>
      <c r="S4" s="11"/>
      <c r="T4" s="11"/>
      <c r="U4" s="11"/>
      <c r="V4" s="11"/>
      <c r="W4" s="11"/>
      <c r="X4" s="11"/>
      <c r="Y4" s="11"/>
    </row>
    <row r="5" spans="1:25" x14ac:dyDescent="0.35">
      <c r="A5" s="9" t="s">
        <v>8889</v>
      </c>
    </row>
    <row r="6" spans="1:25" x14ac:dyDescent="0.35">
      <c r="A6" s="7" t="s">
        <v>78</v>
      </c>
      <c r="B6" s="7" t="s">
        <v>8890</v>
      </c>
      <c r="C6" s="7" t="s">
        <v>8891</v>
      </c>
      <c r="D6" s="7" t="s">
        <v>8892</v>
      </c>
      <c r="E6" s="7" t="s">
        <v>8893</v>
      </c>
      <c r="F6" s="7" t="s">
        <v>8894</v>
      </c>
      <c r="G6" s="7" t="s">
        <v>8895</v>
      </c>
      <c r="H6" s="7" t="s">
        <v>8896</v>
      </c>
      <c r="I6" s="7" t="s">
        <v>8897</v>
      </c>
      <c r="J6" s="7" t="s">
        <v>8898</v>
      </c>
      <c r="K6" s="7" t="s">
        <v>8899</v>
      </c>
      <c r="L6" s="7" t="s">
        <v>8900</v>
      </c>
      <c r="M6" s="7" t="s">
        <v>8901</v>
      </c>
      <c r="N6" s="7" t="s">
        <v>8902</v>
      </c>
      <c r="O6" s="7" t="s">
        <v>8903</v>
      </c>
      <c r="P6" s="7" t="s">
        <v>8904</v>
      </c>
      <c r="Q6" s="7" t="s">
        <v>8905</v>
      </c>
      <c r="R6" s="7" t="s">
        <v>8906</v>
      </c>
      <c r="S6" s="7" t="s">
        <v>8907</v>
      </c>
      <c r="T6" s="7" t="s">
        <v>8908</v>
      </c>
      <c r="U6" s="7" t="s">
        <v>8909</v>
      </c>
      <c r="V6" s="7" t="s">
        <v>8910</v>
      </c>
      <c r="W6" s="7" t="s">
        <v>8911</v>
      </c>
      <c r="X6" s="7" t="s">
        <v>8912</v>
      </c>
      <c r="Y6" s="7" t="s">
        <v>8913</v>
      </c>
    </row>
    <row r="7" spans="1:25" x14ac:dyDescent="0.35">
      <c r="A7" t="s">
        <v>82</v>
      </c>
      <c r="B7">
        <f>AVERAGEIFS('CF hourly source'!$H$2:$H$8761,'CF hourly source'!$L$2:$L$8761,$A7,'CF hourly source'!$K$2:$K$8761,B$3)</f>
        <v>0.19237628900595763</v>
      </c>
      <c r="C7">
        <f>AVERAGEIFS('CF hourly source'!$H$2:$H$8761,'CF hourly source'!$L$2:$L$8761,$A7,'CF hourly source'!$K$2:$K$8761,C$3)</f>
        <v>0.19556625410864953</v>
      </c>
      <c r="D7">
        <f>AVERAGEIFS('CF hourly source'!$H$2:$H$8761,'CF hourly source'!$L$2:$L$8761,$A7,'CF hourly source'!$K$2:$K$8761,D$3)</f>
        <v>0.1983509093154078</v>
      </c>
      <c r="E7">
        <f>AVERAGEIFS('CF hourly source'!$H$2:$H$8761,'CF hourly source'!$L$2:$L$8761,$A7,'CF hourly source'!$K$2:$K$8761,E$3)</f>
        <v>0.2009910627331809</v>
      </c>
      <c r="F7">
        <f>AVERAGEIFS('CF hourly source'!$H$2:$H$8761,'CF hourly source'!$L$2:$L$8761,$A7,'CF hourly source'!$K$2:$K$8761,F$3)</f>
        <v>0.20261723652434446</v>
      </c>
      <c r="G7">
        <f>AVERAGEIFS('CF hourly source'!$H$2:$H$8761,'CF hourly source'!$L$2:$L$8761,$A7,'CF hourly source'!$K$2:$K$8761,G$3)</f>
        <v>0.20200645213334179</v>
      </c>
      <c r="H7">
        <f>AVERAGEIFS('CF hourly source'!$H$2:$H$8761,'CF hourly source'!$L$2:$L$8761,$A7,'CF hourly source'!$K$2:$K$8761,H$3)</f>
        <v>0.19337617089705672</v>
      </c>
      <c r="I7">
        <f>AVERAGEIFS('CF hourly source'!$H$2:$H$8761,'CF hourly source'!$L$2:$L$8761,$A7,'CF hourly source'!$K$2:$K$8761,I$3)</f>
        <v>0.182705947332368</v>
      </c>
      <c r="J7">
        <f>AVERAGEIFS('CF hourly source'!$H$2:$H$8761,'CF hourly source'!$L$2:$L$8761,$A7,'CF hourly source'!$K$2:$K$8761,J$3)</f>
        <v>0.17689415586806689</v>
      </c>
      <c r="K7">
        <f>AVERAGEIFS('CF hourly source'!$H$2:$H$8761,'CF hourly source'!$L$2:$L$8761,$A7,'CF hourly source'!$K$2:$K$8761,K$3)</f>
        <v>0.17604265264321844</v>
      </c>
      <c r="L7">
        <f>AVERAGEIFS('CF hourly source'!$H$2:$H$8761,'CF hourly source'!$L$2:$L$8761,$A7,'CF hourly source'!$K$2:$K$8761,L$3)</f>
        <v>0.18198731526470821</v>
      </c>
      <c r="M7">
        <f>AVERAGEIFS('CF hourly source'!$H$2:$H$8761,'CF hourly source'!$L$2:$L$8761,$A7,'CF hourly source'!$K$2:$K$8761,M$3)</f>
        <v>0.1885417049470374</v>
      </c>
      <c r="N7">
        <f>AVERAGEIFS('CF hourly source'!$H$2:$H$8761,'CF hourly source'!$L$2:$L$8761,$A7,'CF hourly source'!$K$2:$K$8761,N$3)</f>
        <v>0.19335678651072941</v>
      </c>
      <c r="O7">
        <f>AVERAGEIFS('CF hourly source'!$H$2:$H$8761,'CF hourly source'!$L$2:$L$8761,$A7,'CF hourly source'!$K$2:$K$8761,O$3)</f>
        <v>0.19563357079571328</v>
      </c>
      <c r="P7">
        <f>AVERAGEIFS('CF hourly source'!$H$2:$H$8761,'CF hourly source'!$L$2:$L$8761,$A7,'CF hourly source'!$K$2:$K$8761,P$3)</f>
        <v>0.19644560036113171</v>
      </c>
      <c r="Q7">
        <f>AVERAGEIFS('CF hourly source'!$H$2:$H$8761,'CF hourly source'!$L$2:$L$8761,$A7,'CF hourly source'!$K$2:$K$8761,Q$3)</f>
        <v>0.19518068104243086</v>
      </c>
      <c r="R7">
        <f>AVERAGEIFS('CF hourly source'!$H$2:$H$8761,'CF hourly source'!$L$2:$L$8761,$A7,'CF hourly source'!$K$2:$K$8761,R$3)</f>
        <v>0.19291411761569222</v>
      </c>
      <c r="S7">
        <f>AVERAGEIFS('CF hourly source'!$H$2:$H$8761,'CF hourly source'!$L$2:$L$8761,$A7,'CF hourly source'!$K$2:$K$8761,S$3)</f>
        <v>0.19223813119795233</v>
      </c>
      <c r="T7">
        <f>AVERAGEIFS('CF hourly source'!$H$2:$H$8761,'CF hourly source'!$L$2:$L$8761,$A7,'CF hourly source'!$K$2:$K$8761,T$3)</f>
        <v>0.19128723893775335</v>
      </c>
      <c r="U7">
        <f>AVERAGEIFS('CF hourly source'!$H$2:$H$8761,'CF hourly source'!$L$2:$L$8761,$A7,'CF hourly source'!$K$2:$K$8761,U$3)</f>
        <v>0.19122379912795501</v>
      </c>
      <c r="V7">
        <f>AVERAGEIFS('CF hourly source'!$H$2:$H$8761,'CF hourly source'!$L$2:$L$8761,$A7,'CF hourly source'!$K$2:$K$8761,V$3)</f>
        <v>0.19014356014444475</v>
      </c>
      <c r="W7">
        <f>AVERAGEIFS('CF hourly source'!$H$2:$H$8761,'CF hourly source'!$L$2:$L$8761,$A7,'CF hourly source'!$K$2:$K$8761,W$3)</f>
        <v>0.18854029517348628</v>
      </c>
      <c r="X7">
        <f>AVERAGEIFS('CF hourly source'!$H$2:$H$8761,'CF hourly source'!$L$2:$L$8761,$A7,'CF hourly source'!$K$2:$K$8761,X$3)</f>
        <v>0.18739696882356557</v>
      </c>
      <c r="Y7">
        <f>AVERAGEIFS('CF hourly source'!$H$2:$H$8761,'CF hourly source'!$L$2:$L$8761,$A7,'CF hourly source'!$K$2:$K$8761,Y$3)</f>
        <v>0.18664732173778215</v>
      </c>
    </row>
    <row r="8" spans="1:25" x14ac:dyDescent="0.35">
      <c r="A8" t="s">
        <v>83</v>
      </c>
      <c r="B8">
        <f>AVERAGEIFS('CF hourly source'!$H$2:$H$8761,'CF hourly source'!$L$2:$L$8761,$A8,'CF hourly source'!$K$2:$K$8761,B$3)</f>
        <v>0.19625477137503164</v>
      </c>
      <c r="C8">
        <f>AVERAGEIFS('CF hourly source'!$H$2:$H$8761,'CF hourly source'!$L$2:$L$8761,$A8,'CF hourly source'!$K$2:$K$8761,C$3)</f>
        <v>0.19987447112506004</v>
      </c>
      <c r="D8">
        <f>AVERAGEIFS('CF hourly source'!$H$2:$H$8761,'CF hourly source'!$L$2:$L$8761,$A8,'CF hourly source'!$K$2:$K$8761,D$3)</f>
        <v>0.20360502493630642</v>
      </c>
      <c r="E8">
        <f>AVERAGEIFS('CF hourly source'!$H$2:$H$8761,'CF hourly source'!$L$2:$L$8761,$A8,'CF hourly source'!$K$2:$K$8761,E$3)</f>
        <v>0.20642454231431248</v>
      </c>
      <c r="F8">
        <f>AVERAGEIFS('CF hourly source'!$H$2:$H$8761,'CF hourly source'!$L$2:$L$8761,$A8,'CF hourly source'!$K$2:$K$8761,F$3)</f>
        <v>0.2072922536886925</v>
      </c>
      <c r="G8">
        <f>AVERAGEIFS('CF hourly source'!$H$2:$H$8761,'CF hourly source'!$L$2:$L$8761,$A8,'CF hourly source'!$K$2:$K$8761,G$3)</f>
        <v>0.20671571575458572</v>
      </c>
      <c r="H8">
        <f>AVERAGEIFS('CF hourly source'!$H$2:$H$8761,'CF hourly source'!$L$2:$L$8761,$A8,'CF hourly source'!$K$2:$K$8761,H$3)</f>
        <v>0.19735677692246589</v>
      </c>
      <c r="I8">
        <f>AVERAGEIFS('CF hourly source'!$H$2:$H$8761,'CF hourly source'!$L$2:$L$8761,$A8,'CF hourly source'!$K$2:$K$8761,I$3)</f>
        <v>0.1824941033784839</v>
      </c>
      <c r="J8">
        <f>AVERAGEIFS('CF hourly source'!$H$2:$H$8761,'CF hourly source'!$L$2:$L$8761,$A8,'CF hourly source'!$K$2:$K$8761,J$3)</f>
        <v>0.17430445705672104</v>
      </c>
      <c r="K8">
        <f>AVERAGEIFS('CF hourly source'!$H$2:$H$8761,'CF hourly source'!$L$2:$L$8761,$A8,'CF hourly source'!$K$2:$K$8761,K$3)</f>
        <v>0.17650822611215469</v>
      </c>
      <c r="L8">
        <f>AVERAGEIFS('CF hourly source'!$H$2:$H$8761,'CF hourly source'!$L$2:$L$8761,$A8,'CF hourly source'!$K$2:$K$8761,L$3)</f>
        <v>0.18170360258386054</v>
      </c>
      <c r="M8">
        <f>AVERAGEIFS('CF hourly source'!$H$2:$H$8761,'CF hourly source'!$L$2:$L$8761,$A8,'CF hourly source'!$K$2:$K$8761,M$3)</f>
        <v>0.18622610942634019</v>
      </c>
      <c r="N8">
        <f>AVERAGEIFS('CF hourly source'!$H$2:$H$8761,'CF hourly source'!$L$2:$L$8761,$A8,'CF hourly source'!$K$2:$K$8761,N$3)</f>
        <v>0.19009389959721645</v>
      </c>
      <c r="O8">
        <f>AVERAGEIFS('CF hourly source'!$H$2:$H$8761,'CF hourly source'!$L$2:$L$8761,$A8,'CF hourly source'!$K$2:$K$8761,O$3)</f>
        <v>0.19280280495343979</v>
      </c>
      <c r="P8">
        <f>AVERAGEIFS('CF hourly source'!$H$2:$H$8761,'CF hourly source'!$L$2:$L$8761,$A8,'CF hourly source'!$K$2:$K$8761,P$3)</f>
        <v>0.19569929087176741</v>
      </c>
      <c r="Q8">
        <f>AVERAGEIFS('CF hourly source'!$H$2:$H$8761,'CF hourly source'!$L$2:$L$8761,$A8,'CF hourly source'!$K$2:$K$8761,Q$3)</f>
        <v>0.1972701268047454</v>
      </c>
      <c r="R8">
        <f>AVERAGEIFS('CF hourly source'!$H$2:$H$8761,'CF hourly source'!$L$2:$L$8761,$A8,'CF hourly source'!$K$2:$K$8761,R$3)</f>
        <v>0.19666623841448644</v>
      </c>
      <c r="S8">
        <f>AVERAGEIFS('CF hourly source'!$H$2:$H$8761,'CF hourly source'!$L$2:$L$8761,$A8,'CF hourly source'!$K$2:$K$8761,S$3)</f>
        <v>0.19736428014495006</v>
      </c>
      <c r="T8">
        <f>AVERAGEIFS('CF hourly source'!$H$2:$H$8761,'CF hourly source'!$L$2:$L$8761,$A8,'CF hourly source'!$K$2:$K$8761,T$3)</f>
        <v>0.20063616922692162</v>
      </c>
      <c r="U8">
        <f>AVERAGEIFS('CF hourly source'!$H$2:$H$8761,'CF hourly source'!$L$2:$L$8761,$A8,'CF hourly source'!$K$2:$K$8761,U$3)</f>
        <v>0.20304978647247732</v>
      </c>
      <c r="V8">
        <f>AVERAGEIFS('CF hourly source'!$H$2:$H$8761,'CF hourly source'!$L$2:$L$8761,$A8,'CF hourly source'!$K$2:$K$8761,V$3)</f>
        <v>0.20176891378259748</v>
      </c>
      <c r="W8">
        <f>AVERAGEIFS('CF hourly source'!$H$2:$H$8761,'CF hourly source'!$L$2:$L$8761,$A8,'CF hourly source'!$K$2:$K$8761,W$3)</f>
        <v>0.19895254291724604</v>
      </c>
      <c r="X8">
        <f>AVERAGEIFS('CF hourly source'!$H$2:$H$8761,'CF hourly source'!$L$2:$L$8761,$A8,'CF hourly source'!$K$2:$K$8761,X$3)</f>
        <v>0.19710771834387822</v>
      </c>
      <c r="Y8">
        <f>AVERAGEIFS('CF hourly source'!$H$2:$H$8761,'CF hourly source'!$L$2:$L$8761,$A8,'CF hourly source'!$K$2:$K$8761,Y$3)</f>
        <v>0.19615456704895248</v>
      </c>
    </row>
    <row r="9" spans="1:25" x14ac:dyDescent="0.35">
      <c r="A9" t="s">
        <v>84</v>
      </c>
      <c r="B9">
        <f>AVERAGEIFS('CF hourly source'!$H$2:$H$8761,'CF hourly source'!$L$2:$L$8761,$A9,'CF hourly source'!$K$2:$K$8761,B$3)</f>
        <v>0.16282533108110964</v>
      </c>
      <c r="C9">
        <f>AVERAGEIFS('CF hourly source'!$H$2:$H$8761,'CF hourly source'!$L$2:$L$8761,$A9,'CF hourly source'!$K$2:$K$8761,C$3)</f>
        <v>0.165834881450201</v>
      </c>
      <c r="D9">
        <f>AVERAGEIFS('CF hourly source'!$H$2:$H$8761,'CF hourly source'!$L$2:$L$8761,$A9,'CF hourly source'!$K$2:$K$8761,D$3)</f>
        <v>0.16784942193973021</v>
      </c>
      <c r="E9">
        <f>AVERAGEIFS('CF hourly source'!$H$2:$H$8761,'CF hourly source'!$L$2:$L$8761,$A9,'CF hourly source'!$K$2:$K$8761,E$3)</f>
        <v>0.16880720757795495</v>
      </c>
      <c r="F9">
        <f>AVERAGEIFS('CF hourly source'!$H$2:$H$8761,'CF hourly source'!$L$2:$L$8761,$A9,'CF hourly source'!$K$2:$K$8761,F$3)</f>
        <v>0.16879302691458822</v>
      </c>
      <c r="G9">
        <f>AVERAGEIFS('CF hourly source'!$H$2:$H$8761,'CF hourly source'!$L$2:$L$8761,$A9,'CF hourly source'!$K$2:$K$8761,G$3)</f>
        <v>0.16760923695395713</v>
      </c>
      <c r="H9">
        <f>AVERAGEIFS('CF hourly source'!$H$2:$H$8761,'CF hourly source'!$L$2:$L$8761,$A9,'CF hourly source'!$K$2:$K$8761,H$3)</f>
        <v>0.15147518720851472</v>
      </c>
      <c r="I9">
        <f>AVERAGEIFS('CF hourly source'!$H$2:$H$8761,'CF hourly source'!$L$2:$L$8761,$A9,'CF hourly source'!$K$2:$K$8761,I$3)</f>
        <v>0.14066981715358998</v>
      </c>
      <c r="J9">
        <f>AVERAGEIFS('CF hourly source'!$H$2:$H$8761,'CF hourly source'!$L$2:$L$8761,$A9,'CF hourly source'!$K$2:$K$8761,J$3)</f>
        <v>0.14948073599208839</v>
      </c>
      <c r="K9">
        <f>AVERAGEIFS('CF hourly source'!$H$2:$H$8761,'CF hourly source'!$L$2:$L$8761,$A9,'CF hourly source'!$K$2:$K$8761,K$3)</f>
        <v>0.15566734581629008</v>
      </c>
      <c r="L9">
        <f>AVERAGEIFS('CF hourly source'!$H$2:$H$8761,'CF hourly source'!$L$2:$L$8761,$A9,'CF hourly source'!$K$2:$K$8761,L$3)</f>
        <v>0.15734657270329466</v>
      </c>
      <c r="M9">
        <f>AVERAGEIFS('CF hourly source'!$H$2:$H$8761,'CF hourly source'!$L$2:$L$8761,$A9,'CF hourly source'!$K$2:$K$8761,M$3)</f>
        <v>0.15850495564206049</v>
      </c>
      <c r="N9">
        <f>AVERAGEIFS('CF hourly source'!$H$2:$H$8761,'CF hourly source'!$L$2:$L$8761,$A9,'CF hourly source'!$K$2:$K$8761,N$3)</f>
        <v>0.16015020802308236</v>
      </c>
      <c r="O9">
        <f>AVERAGEIFS('CF hourly source'!$H$2:$H$8761,'CF hourly source'!$L$2:$L$8761,$A9,'CF hourly source'!$K$2:$K$8761,O$3)</f>
        <v>0.1614119916322303</v>
      </c>
      <c r="P9">
        <f>AVERAGEIFS('CF hourly source'!$H$2:$H$8761,'CF hourly source'!$L$2:$L$8761,$A9,'CF hourly source'!$K$2:$K$8761,P$3)</f>
        <v>0.16340496569622265</v>
      </c>
      <c r="Q9">
        <f>AVERAGEIFS('CF hourly source'!$H$2:$H$8761,'CF hourly source'!$L$2:$L$8761,$A9,'CF hourly source'!$K$2:$K$8761,Q$3)</f>
        <v>0.16525908743141637</v>
      </c>
      <c r="R9">
        <f>AVERAGEIFS('CF hourly source'!$H$2:$H$8761,'CF hourly source'!$L$2:$L$8761,$A9,'CF hourly source'!$K$2:$K$8761,R$3)</f>
        <v>0.1658845137719844</v>
      </c>
      <c r="S9">
        <f>AVERAGEIFS('CF hourly source'!$H$2:$H$8761,'CF hourly source'!$L$2:$L$8761,$A9,'CF hourly source'!$K$2:$K$8761,S$3)</f>
        <v>0.16327970316981705</v>
      </c>
      <c r="T9">
        <f>AVERAGEIFS('CF hourly source'!$H$2:$H$8761,'CF hourly source'!$L$2:$L$8761,$A9,'CF hourly source'!$K$2:$K$8761,T$3)</f>
        <v>0.16086160463531096</v>
      </c>
      <c r="U9">
        <f>AVERAGEIFS('CF hourly source'!$H$2:$H$8761,'CF hourly source'!$L$2:$L$8761,$A9,'CF hourly source'!$K$2:$K$8761,U$3)</f>
        <v>0.16529897054713516</v>
      </c>
      <c r="V9">
        <f>AVERAGEIFS('CF hourly source'!$H$2:$H$8761,'CF hourly source'!$L$2:$L$8761,$A9,'CF hourly source'!$K$2:$K$8761,V$3)</f>
        <v>0.16625941505974101</v>
      </c>
      <c r="W9">
        <f>AVERAGEIFS('CF hourly source'!$H$2:$H$8761,'CF hourly source'!$L$2:$L$8761,$A9,'CF hourly source'!$K$2:$K$8761,W$3)</f>
        <v>0.16402093826121289</v>
      </c>
      <c r="X9">
        <f>AVERAGEIFS('CF hourly source'!$H$2:$H$8761,'CF hourly source'!$L$2:$L$8761,$A9,'CF hourly source'!$K$2:$K$8761,X$3)</f>
        <v>0.1625124701955821</v>
      </c>
      <c r="Y9">
        <f>AVERAGEIFS('CF hourly source'!$H$2:$H$8761,'CF hourly source'!$L$2:$L$8761,$A9,'CF hourly source'!$K$2:$K$8761,Y$3)</f>
        <v>0.1622595816988763</v>
      </c>
    </row>
    <row r="10" spans="1:25" x14ac:dyDescent="0.35">
      <c r="A10" t="s">
        <v>85</v>
      </c>
      <c r="B10">
        <f>AVERAGEIFS('CF hourly source'!$H$2:$H$8761,'CF hourly source'!$L$2:$L$8761,$A10,'CF hourly source'!$K$2:$K$8761,B$3)</f>
        <v>0.19039996671408482</v>
      </c>
      <c r="C10">
        <f>AVERAGEIFS('CF hourly source'!$H$2:$H$8761,'CF hourly source'!$L$2:$L$8761,$A10,'CF hourly source'!$K$2:$K$8761,C$3)</f>
        <v>0.19355261286805819</v>
      </c>
      <c r="D10">
        <f>AVERAGEIFS('CF hourly source'!$H$2:$H$8761,'CF hourly source'!$L$2:$L$8761,$A10,'CF hourly source'!$K$2:$K$8761,D$3)</f>
        <v>0.1965098451836681</v>
      </c>
      <c r="E10">
        <f>AVERAGEIFS('CF hourly source'!$H$2:$H$8761,'CF hourly source'!$L$2:$L$8761,$A10,'CF hourly source'!$K$2:$K$8761,E$3)</f>
        <v>0.19925591184450411</v>
      </c>
      <c r="F10">
        <f>AVERAGEIFS('CF hourly source'!$H$2:$H$8761,'CF hourly source'!$L$2:$L$8761,$A10,'CF hourly source'!$K$2:$K$8761,F$3)</f>
        <v>0.20012842550130985</v>
      </c>
      <c r="G10">
        <f>AVERAGEIFS('CF hourly source'!$H$2:$H$8761,'CF hourly source'!$L$2:$L$8761,$A10,'CF hourly source'!$K$2:$K$8761,G$3)</f>
        <v>0.19924358433600914</v>
      </c>
      <c r="H10">
        <f>AVERAGEIFS('CF hourly source'!$H$2:$H$8761,'CF hourly source'!$L$2:$L$8761,$A10,'CF hourly source'!$K$2:$K$8761,H$3)</f>
        <v>0.19201121773180707</v>
      </c>
      <c r="I10">
        <f>AVERAGEIFS('CF hourly source'!$H$2:$H$8761,'CF hourly source'!$L$2:$L$8761,$A10,'CF hourly source'!$K$2:$K$8761,I$3)</f>
        <v>0.17713031696810283</v>
      </c>
      <c r="J10">
        <f>AVERAGEIFS('CF hourly source'!$H$2:$H$8761,'CF hourly source'!$L$2:$L$8761,$A10,'CF hourly source'!$K$2:$K$8761,J$3)</f>
        <v>0.16588374833845038</v>
      </c>
      <c r="K10">
        <f>AVERAGEIFS('CF hourly source'!$H$2:$H$8761,'CF hourly source'!$L$2:$L$8761,$A10,'CF hourly source'!$K$2:$K$8761,K$3)</f>
        <v>0.17108892465682454</v>
      </c>
      <c r="L10">
        <f>AVERAGEIFS('CF hourly source'!$H$2:$H$8761,'CF hourly source'!$L$2:$L$8761,$A10,'CF hourly source'!$K$2:$K$8761,L$3)</f>
        <v>0.1766479461264413</v>
      </c>
      <c r="M10">
        <f>AVERAGEIFS('CF hourly source'!$H$2:$H$8761,'CF hourly source'!$L$2:$L$8761,$A10,'CF hourly source'!$K$2:$K$8761,M$3)</f>
        <v>0.17865527542636073</v>
      </c>
      <c r="N10">
        <f>AVERAGEIFS('CF hourly source'!$H$2:$H$8761,'CF hourly source'!$L$2:$L$8761,$A10,'CF hourly source'!$K$2:$K$8761,N$3)</f>
        <v>0.17950016633264998</v>
      </c>
      <c r="O10">
        <f>AVERAGEIFS('CF hourly source'!$H$2:$H$8761,'CF hourly source'!$L$2:$L$8761,$A10,'CF hourly source'!$K$2:$K$8761,O$3)</f>
        <v>0.18011996606531031</v>
      </c>
      <c r="P10">
        <f>AVERAGEIFS('CF hourly source'!$H$2:$H$8761,'CF hourly source'!$L$2:$L$8761,$A10,'CF hourly source'!$K$2:$K$8761,P$3)</f>
        <v>0.18224942901420702</v>
      </c>
      <c r="Q10">
        <f>AVERAGEIFS('CF hourly source'!$H$2:$H$8761,'CF hourly source'!$L$2:$L$8761,$A10,'CF hourly source'!$K$2:$K$8761,Q$3)</f>
        <v>0.1843704453369128</v>
      </c>
      <c r="R10">
        <f>AVERAGEIFS('CF hourly source'!$H$2:$H$8761,'CF hourly source'!$L$2:$L$8761,$A10,'CF hourly source'!$K$2:$K$8761,R$3)</f>
        <v>0.18438962146123819</v>
      </c>
      <c r="S10">
        <f>AVERAGEIFS('CF hourly source'!$H$2:$H$8761,'CF hourly source'!$L$2:$L$8761,$A10,'CF hourly source'!$K$2:$K$8761,S$3)</f>
        <v>0.18697999625552753</v>
      </c>
      <c r="T10">
        <f>AVERAGEIFS('CF hourly source'!$H$2:$H$8761,'CF hourly source'!$L$2:$L$8761,$A10,'CF hourly source'!$K$2:$K$8761,T$3)</f>
        <v>0.19408954434916936</v>
      </c>
      <c r="U10">
        <f>AVERAGEIFS('CF hourly source'!$H$2:$H$8761,'CF hourly source'!$L$2:$L$8761,$A10,'CF hourly source'!$K$2:$K$8761,U$3)</f>
        <v>0.19757845754042042</v>
      </c>
      <c r="V10">
        <f>AVERAGEIFS('CF hourly source'!$H$2:$H$8761,'CF hourly source'!$L$2:$L$8761,$A10,'CF hourly source'!$K$2:$K$8761,V$3)</f>
        <v>0.19613773705687751</v>
      </c>
      <c r="W10">
        <f>AVERAGEIFS('CF hourly source'!$H$2:$H$8761,'CF hourly source'!$L$2:$L$8761,$A10,'CF hourly source'!$K$2:$K$8761,W$3)</f>
        <v>0.19392609071801462</v>
      </c>
      <c r="X10">
        <f>AVERAGEIFS('CF hourly source'!$H$2:$H$8761,'CF hourly source'!$L$2:$L$8761,$A10,'CF hourly source'!$K$2:$K$8761,X$3)</f>
        <v>0.19182105449891348</v>
      </c>
      <c r="Y10">
        <f>AVERAGEIFS('CF hourly source'!$H$2:$H$8761,'CF hourly source'!$L$2:$L$8761,$A10,'CF hourly source'!$K$2:$K$8761,Y$3)</f>
        <v>0.1903353614380838</v>
      </c>
    </row>
    <row r="11" spans="1:25" x14ac:dyDescent="0.35">
      <c r="A11" t="s">
        <v>86</v>
      </c>
      <c r="B11">
        <f>AVERAGEIFS('CF hourly source'!$H$2:$H$8761,'CF hourly source'!$L$2:$L$8761,$A11,'CF hourly source'!$K$2:$K$8761,B$3)</f>
        <v>0.13955415346321626</v>
      </c>
      <c r="C11">
        <f>AVERAGEIFS('CF hourly source'!$H$2:$H$8761,'CF hourly source'!$L$2:$L$8761,$A11,'CF hourly source'!$K$2:$K$8761,C$3)</f>
        <v>0.14142580407396035</v>
      </c>
      <c r="D11">
        <f>AVERAGEIFS('CF hourly source'!$H$2:$H$8761,'CF hourly source'!$L$2:$L$8761,$A11,'CF hourly source'!$K$2:$K$8761,D$3)</f>
        <v>0.14183093774820016</v>
      </c>
      <c r="E11">
        <f>AVERAGEIFS('CF hourly source'!$H$2:$H$8761,'CF hourly source'!$L$2:$L$8761,$A11,'CF hourly source'!$K$2:$K$8761,E$3)</f>
        <v>0.14166352713901015</v>
      </c>
      <c r="F11">
        <f>AVERAGEIFS('CF hourly source'!$H$2:$H$8761,'CF hourly source'!$L$2:$L$8761,$A11,'CF hourly source'!$K$2:$K$8761,F$3)</f>
        <v>0.14195013410194346</v>
      </c>
      <c r="G11">
        <f>AVERAGEIFS('CF hourly source'!$H$2:$H$8761,'CF hourly source'!$L$2:$L$8761,$A11,'CF hourly source'!$K$2:$K$8761,G$3)</f>
        <v>0.14201241084856214</v>
      </c>
      <c r="H11">
        <f>AVERAGEIFS('CF hourly source'!$H$2:$H$8761,'CF hourly source'!$L$2:$L$8761,$A11,'CF hourly source'!$K$2:$K$8761,H$3)</f>
        <v>0.1290501422001992</v>
      </c>
      <c r="I11">
        <f>AVERAGEIFS('CF hourly source'!$H$2:$H$8761,'CF hourly source'!$L$2:$L$8761,$A11,'CF hourly source'!$K$2:$K$8761,I$3)</f>
        <v>0.12378943121701282</v>
      </c>
      <c r="J11">
        <f>AVERAGEIFS('CF hourly source'!$H$2:$H$8761,'CF hourly source'!$L$2:$L$8761,$A11,'CF hourly source'!$K$2:$K$8761,J$3)</f>
        <v>0.13240371152349317</v>
      </c>
      <c r="K11">
        <f>AVERAGEIFS('CF hourly source'!$H$2:$H$8761,'CF hourly source'!$L$2:$L$8761,$A11,'CF hourly source'!$K$2:$K$8761,K$3)</f>
        <v>0.13825705606321212</v>
      </c>
      <c r="L11">
        <f>AVERAGEIFS('CF hourly source'!$H$2:$H$8761,'CF hourly source'!$L$2:$L$8761,$A11,'CF hourly source'!$K$2:$K$8761,L$3)</f>
        <v>0.14169165212135407</v>
      </c>
      <c r="M11">
        <f>AVERAGEIFS('CF hourly source'!$H$2:$H$8761,'CF hourly source'!$L$2:$L$8761,$A11,'CF hourly source'!$K$2:$K$8761,M$3)</f>
        <v>0.14389678466560471</v>
      </c>
      <c r="N11">
        <f>AVERAGEIFS('CF hourly source'!$H$2:$H$8761,'CF hourly source'!$L$2:$L$8761,$A11,'CF hourly source'!$K$2:$K$8761,N$3)</f>
        <v>0.14417803448904387</v>
      </c>
      <c r="O11">
        <f>AVERAGEIFS('CF hourly source'!$H$2:$H$8761,'CF hourly source'!$L$2:$L$8761,$A11,'CF hourly source'!$K$2:$K$8761,O$3)</f>
        <v>0.14297736559993326</v>
      </c>
      <c r="P11">
        <f>AVERAGEIFS('CF hourly source'!$H$2:$H$8761,'CF hourly source'!$L$2:$L$8761,$A11,'CF hourly source'!$K$2:$K$8761,P$3)</f>
        <v>0.14133741127230809</v>
      </c>
      <c r="Q11">
        <f>AVERAGEIFS('CF hourly source'!$H$2:$H$8761,'CF hourly source'!$L$2:$L$8761,$A11,'CF hourly source'!$K$2:$K$8761,Q$3)</f>
        <v>0.13884232355294038</v>
      </c>
      <c r="R11">
        <f>AVERAGEIFS('CF hourly source'!$H$2:$H$8761,'CF hourly source'!$L$2:$L$8761,$A11,'CF hourly source'!$K$2:$K$8761,R$3)</f>
        <v>0.13528853114105518</v>
      </c>
      <c r="S11">
        <f>AVERAGEIFS('CF hourly source'!$H$2:$H$8761,'CF hourly source'!$L$2:$L$8761,$A11,'CF hourly source'!$K$2:$K$8761,S$3)</f>
        <v>0.12987848989447129</v>
      </c>
      <c r="T11">
        <f>AVERAGEIFS('CF hourly source'!$H$2:$H$8761,'CF hourly source'!$L$2:$L$8761,$A11,'CF hourly source'!$K$2:$K$8761,T$3)</f>
        <v>0.12735795576250677</v>
      </c>
      <c r="U11">
        <f>AVERAGEIFS('CF hourly source'!$H$2:$H$8761,'CF hourly source'!$L$2:$L$8761,$A11,'CF hourly source'!$K$2:$K$8761,U$3)</f>
        <v>0.13360505005504059</v>
      </c>
      <c r="V11">
        <f>AVERAGEIFS('CF hourly source'!$H$2:$H$8761,'CF hourly source'!$L$2:$L$8761,$A11,'CF hourly source'!$K$2:$K$8761,V$3)</f>
        <v>0.13811844007880286</v>
      </c>
      <c r="W11">
        <f>AVERAGEIFS('CF hourly source'!$H$2:$H$8761,'CF hourly source'!$L$2:$L$8761,$A11,'CF hourly source'!$K$2:$K$8761,W$3)</f>
        <v>0.14011531382522113</v>
      </c>
      <c r="X11">
        <f>AVERAGEIFS('CF hourly source'!$H$2:$H$8761,'CF hourly source'!$L$2:$L$8761,$A11,'CF hourly source'!$K$2:$K$8761,X$3)</f>
        <v>0.14180013419610921</v>
      </c>
      <c r="Y11">
        <f>AVERAGEIFS('CF hourly source'!$H$2:$H$8761,'CF hourly source'!$L$2:$L$8761,$A11,'CF hourly source'!$K$2:$K$8761,Y$3)</f>
        <v>0.14326464220530327</v>
      </c>
    </row>
    <row r="12" spans="1:25" x14ac:dyDescent="0.35">
      <c r="A12" t="s">
        <v>87</v>
      </c>
      <c r="B12">
        <f>AVERAGEIFS('CF hourly source'!$H$2:$H$8761,'CF hourly source'!$L$2:$L$8761,$A12,'CF hourly source'!$K$2:$K$8761,B$3)</f>
        <v>0.24020383272320472</v>
      </c>
      <c r="C12">
        <f>AVERAGEIFS('CF hourly source'!$H$2:$H$8761,'CF hourly source'!$L$2:$L$8761,$A12,'CF hourly source'!$K$2:$K$8761,C$3)</f>
        <v>0.24490266219099283</v>
      </c>
      <c r="D12">
        <f>AVERAGEIFS('CF hourly source'!$H$2:$H$8761,'CF hourly source'!$L$2:$L$8761,$A12,'CF hourly source'!$K$2:$K$8761,D$3)</f>
        <v>0.24781354635263173</v>
      </c>
      <c r="E12">
        <f>AVERAGEIFS('CF hourly source'!$H$2:$H$8761,'CF hourly source'!$L$2:$L$8761,$A12,'CF hourly source'!$K$2:$K$8761,E$3)</f>
        <v>0.25075791263610869</v>
      </c>
      <c r="F12">
        <f>AVERAGEIFS('CF hourly source'!$H$2:$H$8761,'CF hourly source'!$L$2:$L$8761,$A12,'CF hourly source'!$K$2:$K$8761,F$3)</f>
        <v>0.25242480719407429</v>
      </c>
      <c r="G12">
        <f>AVERAGEIFS('CF hourly source'!$H$2:$H$8761,'CF hourly source'!$L$2:$L$8761,$A12,'CF hourly source'!$K$2:$K$8761,G$3)</f>
        <v>0.25167120189793596</v>
      </c>
      <c r="H12">
        <f>AVERAGEIFS('CF hourly source'!$H$2:$H$8761,'CF hourly source'!$L$2:$L$8761,$A12,'CF hourly source'!$K$2:$K$8761,H$3)</f>
        <v>0.24402233994143679</v>
      </c>
      <c r="I12">
        <f>AVERAGEIFS('CF hourly source'!$H$2:$H$8761,'CF hourly source'!$L$2:$L$8761,$A12,'CF hourly source'!$K$2:$K$8761,I$3)</f>
        <v>0.23303247733507204</v>
      </c>
      <c r="J12">
        <f>AVERAGEIFS('CF hourly source'!$H$2:$H$8761,'CF hourly source'!$L$2:$L$8761,$A12,'CF hourly source'!$K$2:$K$8761,J$3)</f>
        <v>0.21811335895362652</v>
      </c>
      <c r="K12">
        <f>AVERAGEIFS('CF hourly source'!$H$2:$H$8761,'CF hourly source'!$L$2:$L$8761,$A12,'CF hourly source'!$K$2:$K$8761,K$3)</f>
        <v>0.2166854752346275</v>
      </c>
      <c r="L12">
        <f>AVERAGEIFS('CF hourly source'!$H$2:$H$8761,'CF hourly source'!$L$2:$L$8761,$A12,'CF hourly source'!$K$2:$K$8761,L$3)</f>
        <v>0.22177475775400338</v>
      </c>
      <c r="M12">
        <f>AVERAGEIFS('CF hourly source'!$H$2:$H$8761,'CF hourly source'!$L$2:$L$8761,$A12,'CF hourly source'!$K$2:$K$8761,M$3)</f>
        <v>0.22708090140097612</v>
      </c>
      <c r="N12">
        <f>AVERAGEIFS('CF hourly source'!$H$2:$H$8761,'CF hourly source'!$L$2:$L$8761,$A12,'CF hourly source'!$K$2:$K$8761,N$3)</f>
        <v>0.23125122845329046</v>
      </c>
      <c r="O12">
        <f>AVERAGEIFS('CF hourly source'!$H$2:$H$8761,'CF hourly source'!$L$2:$L$8761,$A12,'CF hourly source'!$K$2:$K$8761,O$3)</f>
        <v>0.23425483233694239</v>
      </c>
      <c r="P12">
        <f>AVERAGEIFS('CF hourly source'!$H$2:$H$8761,'CF hourly source'!$L$2:$L$8761,$A12,'CF hourly source'!$K$2:$K$8761,P$3)</f>
        <v>0.23715232364984615</v>
      </c>
      <c r="Q12">
        <f>AVERAGEIFS('CF hourly source'!$H$2:$H$8761,'CF hourly source'!$L$2:$L$8761,$A12,'CF hourly source'!$K$2:$K$8761,Q$3)</f>
        <v>0.23806818845950709</v>
      </c>
      <c r="R12">
        <f>AVERAGEIFS('CF hourly source'!$H$2:$H$8761,'CF hourly source'!$L$2:$L$8761,$A12,'CF hourly source'!$K$2:$K$8761,R$3)</f>
        <v>0.23638687083367288</v>
      </c>
      <c r="S12">
        <f>AVERAGEIFS('CF hourly source'!$H$2:$H$8761,'CF hourly source'!$L$2:$L$8761,$A12,'CF hourly source'!$K$2:$K$8761,S$3)</f>
        <v>0.23797804428532784</v>
      </c>
      <c r="T12">
        <f>AVERAGEIFS('CF hourly source'!$H$2:$H$8761,'CF hourly source'!$L$2:$L$8761,$A12,'CF hourly source'!$K$2:$K$8761,T$3)</f>
        <v>0.23900208210400392</v>
      </c>
      <c r="U12">
        <f>AVERAGEIFS('CF hourly source'!$H$2:$H$8761,'CF hourly source'!$L$2:$L$8761,$A12,'CF hourly source'!$K$2:$K$8761,U$3)</f>
        <v>0.23713480992457703</v>
      </c>
      <c r="V12">
        <f>AVERAGEIFS('CF hourly source'!$H$2:$H$8761,'CF hourly source'!$L$2:$L$8761,$A12,'CF hourly source'!$K$2:$K$8761,V$3)</f>
        <v>0.23389064987325833</v>
      </c>
      <c r="W12">
        <f>AVERAGEIFS('CF hourly source'!$H$2:$H$8761,'CF hourly source'!$L$2:$L$8761,$A12,'CF hourly source'!$K$2:$K$8761,W$3)</f>
        <v>0.23074539085875337</v>
      </c>
      <c r="X12">
        <f>AVERAGEIFS('CF hourly source'!$H$2:$H$8761,'CF hourly source'!$L$2:$L$8761,$A12,'CF hourly source'!$K$2:$K$8761,X$3)</f>
        <v>0.22793134729566114</v>
      </c>
      <c r="Y12">
        <f>AVERAGEIFS('CF hourly source'!$H$2:$H$8761,'CF hourly source'!$L$2:$L$8761,$A12,'CF hourly source'!$K$2:$K$8761,Y$3)</f>
        <v>0.22611507096334138</v>
      </c>
    </row>
    <row r="13" spans="1:25" x14ac:dyDescent="0.35">
      <c r="A13" s="9" t="s">
        <v>8914</v>
      </c>
    </row>
    <row r="14" spans="1:25" x14ac:dyDescent="0.35">
      <c r="A14" s="7" t="s">
        <v>78</v>
      </c>
      <c r="B14" s="7" t="s">
        <v>8890</v>
      </c>
      <c r="C14" s="7" t="s">
        <v>8891</v>
      </c>
      <c r="D14" s="7" t="s">
        <v>8892</v>
      </c>
      <c r="E14" s="7" t="s">
        <v>8893</v>
      </c>
      <c r="F14" s="7" t="s">
        <v>8894</v>
      </c>
      <c r="G14" s="7" t="s">
        <v>8895</v>
      </c>
      <c r="H14" s="7" t="s">
        <v>8896</v>
      </c>
      <c r="I14" s="7" t="s">
        <v>8897</v>
      </c>
      <c r="J14" s="7" t="s">
        <v>8898</v>
      </c>
      <c r="K14" s="7" t="s">
        <v>8899</v>
      </c>
      <c r="L14" s="7" t="s">
        <v>8900</v>
      </c>
      <c r="M14" s="7" t="s">
        <v>8901</v>
      </c>
      <c r="N14" s="7" t="s">
        <v>8902</v>
      </c>
      <c r="O14" s="7" t="s">
        <v>8903</v>
      </c>
      <c r="P14" s="7" t="s">
        <v>8904</v>
      </c>
      <c r="Q14" s="7" t="s">
        <v>8905</v>
      </c>
      <c r="R14" s="7" t="s">
        <v>8906</v>
      </c>
      <c r="S14" s="7" t="s">
        <v>8907</v>
      </c>
      <c r="T14" s="7" t="s">
        <v>8908</v>
      </c>
      <c r="U14" s="7" t="s">
        <v>8909</v>
      </c>
      <c r="V14" s="7" t="s">
        <v>8910</v>
      </c>
      <c r="W14" s="7" t="s">
        <v>8911</v>
      </c>
      <c r="X14" s="7" t="s">
        <v>8912</v>
      </c>
      <c r="Y14" s="7" t="s">
        <v>8913</v>
      </c>
    </row>
    <row r="15" spans="1:25" x14ac:dyDescent="0.35">
      <c r="A15" t="s">
        <v>82</v>
      </c>
      <c r="B15">
        <f>_xlfn.MINIFS('CF hourly source'!$H$2:$H$8761,'CF hourly source'!$L$2:$L$8761,$A15,'CF hourly source'!$K$2:$K$8761,B$3)</f>
        <v>8.7930748370952702E-2</v>
      </c>
      <c r="C15">
        <f>_xlfn.MINIFS('CF hourly source'!$H$2:$H$8761,'CF hourly source'!$L$2:$L$8761,$A15,'CF hourly source'!$K$2:$K$8761,C$3)</f>
        <v>8.6825838350298806E-2</v>
      </c>
      <c r="D15">
        <f>_xlfn.MINIFS('CF hourly source'!$H$2:$H$8761,'CF hourly source'!$L$2:$L$8761,$A15,'CF hourly source'!$K$2:$K$8761,D$3)</f>
        <v>8.7930748370952702E-2</v>
      </c>
      <c r="E15">
        <f>_xlfn.MINIFS('CF hourly source'!$H$2:$H$8761,'CF hourly source'!$L$2:$L$8761,$A15,'CF hourly source'!$K$2:$K$8761,E$3)</f>
        <v>9.1807978079793004E-2</v>
      </c>
      <c r="F15">
        <f>_xlfn.MINIFS('CF hourly source'!$H$2:$H$8761,'CF hourly source'!$L$2:$L$8761,$A15,'CF hourly source'!$K$2:$K$8761,F$3)</f>
        <v>9.3435209201119696E-2</v>
      </c>
      <c r="G15">
        <f>_xlfn.MINIFS('CF hourly source'!$H$2:$H$8761,'CF hourly source'!$L$2:$L$8761,$A15,'CF hourly source'!$K$2:$K$8761,G$3)</f>
        <v>9.2973155919755399E-2</v>
      </c>
      <c r="H15">
        <f>_xlfn.MINIFS('CF hourly source'!$H$2:$H$8761,'CF hourly source'!$L$2:$L$8761,$A15,'CF hourly source'!$K$2:$K$8761,H$3)</f>
        <v>7.6962005256824298E-2</v>
      </c>
      <c r="I15">
        <f>_xlfn.MINIFS('CF hourly source'!$H$2:$H$8761,'CF hourly source'!$L$2:$L$8761,$A15,'CF hourly source'!$K$2:$K$8761,I$3)</f>
        <v>6.5290137584097893E-2</v>
      </c>
      <c r="J15">
        <f>_xlfn.MINIFS('CF hourly source'!$H$2:$H$8761,'CF hourly source'!$L$2:$L$8761,$A15,'CF hourly source'!$K$2:$K$8761,J$3)</f>
        <v>6.2979871177275895E-2</v>
      </c>
      <c r="K15">
        <f>_xlfn.MINIFS('CF hourly source'!$H$2:$H$8761,'CF hourly source'!$L$2:$L$8761,$A15,'CF hourly source'!$K$2:$K$8761,K$3)</f>
        <v>6.7520046898508601E-2</v>
      </c>
      <c r="L15">
        <f>_xlfn.MINIFS('CF hourly source'!$H$2:$H$8761,'CF hourly source'!$L$2:$L$8761,$A15,'CF hourly source'!$K$2:$K$8761,L$3)</f>
        <v>6.1332550782846398E-2</v>
      </c>
      <c r="M15">
        <f>_xlfn.MINIFS('CF hourly source'!$H$2:$H$8761,'CF hourly source'!$L$2:$L$8761,$A15,'CF hourly source'!$K$2:$K$8761,M$3)</f>
        <v>6.3622727916565494E-2</v>
      </c>
      <c r="N15">
        <f>_xlfn.MINIFS('CF hourly source'!$H$2:$H$8761,'CF hourly source'!$L$2:$L$8761,$A15,'CF hourly source'!$K$2:$K$8761,N$3)</f>
        <v>6.5531208861331403E-2</v>
      </c>
      <c r="O15">
        <f>_xlfn.MINIFS('CF hourly source'!$H$2:$H$8761,'CF hourly source'!$L$2:$L$8761,$A15,'CF hourly source'!$K$2:$K$8761,O$3)</f>
        <v>6.2116032433855599E-2</v>
      </c>
      <c r="P15">
        <f>_xlfn.MINIFS('CF hourly source'!$H$2:$H$8761,'CF hourly source'!$L$2:$L$8761,$A15,'CF hourly source'!$K$2:$K$8761,P$3)</f>
        <v>6.0890586774584803E-2</v>
      </c>
      <c r="Q15">
        <f>_xlfn.MINIFS('CF hourly source'!$H$2:$H$8761,'CF hourly source'!$L$2:$L$8761,$A15,'CF hourly source'!$K$2:$K$8761,Q$3)</f>
        <v>5.9444159111183198E-2</v>
      </c>
      <c r="R15">
        <f>_xlfn.MINIFS('CF hourly source'!$H$2:$H$8761,'CF hourly source'!$L$2:$L$8761,$A15,'CF hourly source'!$K$2:$K$8761,R$3)</f>
        <v>5.6691928696099701E-2</v>
      </c>
      <c r="S15">
        <f>_xlfn.MINIFS('CF hourly source'!$H$2:$H$8761,'CF hourly source'!$L$2:$L$8761,$A15,'CF hourly source'!$K$2:$K$8761,S$3)</f>
        <v>5.4843715570642201E-2</v>
      </c>
      <c r="T15">
        <f>_xlfn.MINIFS('CF hourly source'!$H$2:$H$8761,'CF hourly source'!$L$2:$L$8761,$A15,'CF hourly source'!$K$2:$K$8761,T$3)</f>
        <v>5.7475410347108902E-2</v>
      </c>
      <c r="U15">
        <f>_xlfn.MINIFS('CF hourly source'!$H$2:$H$8761,'CF hourly source'!$L$2:$L$8761,$A15,'CF hourly source'!$K$2:$K$8761,U$3)</f>
        <v>6.4888352122041901E-2</v>
      </c>
      <c r="V15">
        <f>_xlfn.MINIFS('CF hourly source'!$H$2:$H$8761,'CF hourly source'!$L$2:$L$8761,$A15,'CF hourly source'!$K$2:$K$8761,V$3)</f>
        <v>6.6133887054415405E-2</v>
      </c>
      <c r="W15">
        <f>_xlfn.MINIFS('CF hourly source'!$H$2:$H$8761,'CF hourly source'!$L$2:$L$8761,$A15,'CF hourly source'!$K$2:$K$8761,W$3)</f>
        <v>6.15535327869772E-2</v>
      </c>
      <c r="X15">
        <f>_xlfn.MINIFS('CF hourly source'!$H$2:$H$8761,'CF hourly source'!$L$2:$L$8761,$A15,'CF hourly source'!$K$2:$K$8761,X$3)</f>
        <v>5.9002195102921699E-2</v>
      </c>
      <c r="Y15">
        <f>_xlfn.MINIFS('CF hourly source'!$H$2:$H$8761,'CF hourly source'!$L$2:$L$8761,$A15,'CF hourly source'!$K$2:$K$8761,Y$3)</f>
        <v>5.9464248384286003E-2</v>
      </c>
    </row>
    <row r="16" spans="1:25" x14ac:dyDescent="0.35">
      <c r="A16" t="s">
        <v>83</v>
      </c>
      <c r="B16">
        <f>_xlfn.MINIFS('CF hourly source'!$H$2:$H$8761,'CF hourly source'!$L$2:$L$8761,$A16,'CF hourly source'!$K$2:$K$8761,B$3)</f>
        <v>6.6214244146826598E-2</v>
      </c>
      <c r="C16">
        <f>_xlfn.MINIFS('CF hourly source'!$H$2:$H$8761,'CF hourly source'!$L$2:$L$8761,$A16,'CF hourly source'!$K$2:$K$8761,C$3)</f>
        <v>7.1578080065274094E-2</v>
      </c>
      <c r="D16">
        <f>_xlfn.MINIFS('CF hourly source'!$H$2:$H$8761,'CF hourly source'!$L$2:$L$8761,$A16,'CF hourly source'!$K$2:$K$8761,D$3)</f>
        <v>7.4872720854133101E-2</v>
      </c>
      <c r="E16">
        <f>_xlfn.MINIFS('CF hourly source'!$H$2:$H$8761,'CF hourly source'!$L$2:$L$8761,$A16,'CF hourly source'!$K$2:$K$8761,E$3)</f>
        <v>7.7845933273347503E-2</v>
      </c>
      <c r="F16">
        <f>_xlfn.MINIFS('CF hourly source'!$H$2:$H$8761,'CF hourly source'!$L$2:$L$8761,$A16,'CF hourly source'!$K$2:$K$8761,F$3)</f>
        <v>7.9011111113309801E-2</v>
      </c>
      <c r="G16">
        <f>_xlfn.MINIFS('CF hourly source'!$H$2:$H$8761,'CF hourly source'!$L$2:$L$8761,$A16,'CF hourly source'!$K$2:$K$8761,G$3)</f>
        <v>7.86294149243566E-2</v>
      </c>
      <c r="H16">
        <f>_xlfn.MINIFS('CF hourly source'!$H$2:$H$8761,'CF hourly source'!$L$2:$L$8761,$A16,'CF hourly source'!$K$2:$K$8761,H$3)</f>
        <v>6.7057993617144193E-2</v>
      </c>
      <c r="I16">
        <f>_xlfn.MINIFS('CF hourly source'!$H$2:$H$8761,'CF hourly source'!$L$2:$L$8761,$A16,'CF hourly source'!$K$2:$K$8761,I$3)</f>
        <v>6.0267819308398002E-2</v>
      </c>
      <c r="J16">
        <f>_xlfn.MINIFS('CF hourly source'!$H$2:$H$8761,'CF hourly source'!$L$2:$L$8761,$A16,'CF hourly source'!$K$2:$K$8761,J$3)</f>
        <v>5.6491035965071698E-2</v>
      </c>
      <c r="K16">
        <f>_xlfn.MINIFS('CF hourly source'!$H$2:$H$8761,'CF hourly source'!$L$2:$L$8761,$A16,'CF hourly source'!$K$2:$K$8761,K$3)</f>
        <v>4.9921843660456398E-2</v>
      </c>
      <c r="L16">
        <f>_xlfn.MINIFS('CF hourly source'!$H$2:$H$8761,'CF hourly source'!$L$2:$L$8761,$A16,'CF hourly source'!$K$2:$K$8761,L$3)</f>
        <v>4.7712023619148398E-2</v>
      </c>
      <c r="M16">
        <f>_xlfn.MINIFS('CF hourly source'!$H$2:$H$8761,'CF hourly source'!$L$2:$L$8761,$A16,'CF hourly source'!$K$2:$K$8761,M$3)</f>
        <v>4.8334791085335199E-2</v>
      </c>
      <c r="N16">
        <f>_xlfn.MINIFS('CF hourly source'!$H$2:$H$8761,'CF hourly source'!$L$2:$L$8761,$A16,'CF hourly source'!$K$2:$K$8761,N$3)</f>
        <v>5.0162914937689901E-2</v>
      </c>
      <c r="O16">
        <f>_xlfn.MINIFS('CF hourly source'!$H$2:$H$8761,'CF hourly source'!$L$2:$L$8761,$A16,'CF hourly source'!$K$2:$K$8761,O$3)</f>
        <v>5.1368271323857899E-2</v>
      </c>
      <c r="P16">
        <f>_xlfn.MINIFS('CF hourly source'!$H$2:$H$8761,'CF hourly source'!$L$2:$L$8761,$A16,'CF hourly source'!$K$2:$K$8761,P$3)</f>
        <v>5.2895056079670703E-2</v>
      </c>
      <c r="Q16">
        <f>_xlfn.MINIFS('CF hourly source'!$H$2:$H$8761,'CF hourly source'!$L$2:$L$8761,$A16,'CF hourly source'!$K$2:$K$8761,Q$3)</f>
        <v>5.6270053960941001E-2</v>
      </c>
      <c r="R16">
        <f>_xlfn.MINIFS('CF hourly source'!$H$2:$H$8761,'CF hourly source'!$L$2:$L$8761,$A16,'CF hourly source'!$K$2:$K$8761,R$3)</f>
        <v>6.3080317542789893E-2</v>
      </c>
      <c r="S16">
        <f>_xlfn.MINIFS('CF hourly source'!$H$2:$H$8761,'CF hourly source'!$L$2:$L$8761,$A16,'CF hourly source'!$K$2:$K$8761,S$3)</f>
        <v>6.4325852475163495E-2</v>
      </c>
      <c r="T16">
        <f>_xlfn.MINIFS('CF hourly source'!$H$2:$H$8761,'CF hourly source'!$L$2:$L$8761,$A16,'CF hourly source'!$K$2:$K$8761,T$3)</f>
        <v>6.7761118175742194E-2</v>
      </c>
      <c r="U16">
        <f>_xlfn.MINIFS('CF hourly source'!$H$2:$H$8761,'CF hourly source'!$L$2:$L$8761,$A16,'CF hourly source'!$K$2:$K$8761,U$3)</f>
        <v>7.7403969265085901E-2</v>
      </c>
      <c r="V16">
        <f>_xlfn.MINIFS('CF hourly source'!$H$2:$H$8761,'CF hourly source'!$L$2:$L$8761,$A16,'CF hourly source'!$K$2:$K$8761,V$3)</f>
        <v>7.4290131934152001E-2</v>
      </c>
      <c r="W16">
        <f>_xlfn.MINIFS('CF hourly source'!$H$2:$H$8761,'CF hourly source'!$L$2:$L$8761,$A16,'CF hourly source'!$K$2:$K$8761,W$3)</f>
        <v>6.8845938923293395E-2</v>
      </c>
      <c r="X16">
        <f>_xlfn.MINIFS('CF hourly source'!$H$2:$H$8761,'CF hourly source'!$L$2:$L$8761,$A16,'CF hourly source'!$K$2:$K$8761,X$3)</f>
        <v>6.5430762495817502E-2</v>
      </c>
      <c r="Y16">
        <f>_xlfn.MINIFS('CF hourly source'!$H$2:$H$8761,'CF hourly source'!$L$2:$L$8761,$A16,'CF hourly source'!$K$2:$K$8761,Y$3)</f>
        <v>6.3763352828285103E-2</v>
      </c>
    </row>
    <row r="17" spans="1:25" x14ac:dyDescent="0.35">
      <c r="A17" t="s">
        <v>84</v>
      </c>
      <c r="B17">
        <f>_xlfn.MINIFS('CF hourly source'!$H$2:$H$8761,'CF hourly source'!$L$2:$L$8761,$A17,'CF hourly source'!$K$2:$K$8761,B$3)</f>
        <v>7.30445970017784E-2</v>
      </c>
      <c r="C17">
        <f>_xlfn.MINIFS('CF hourly source'!$H$2:$H$8761,'CF hourly source'!$L$2:$L$8761,$A17,'CF hourly source'!$K$2:$K$8761,C$3)</f>
        <v>7.3546828829348404E-2</v>
      </c>
      <c r="D17">
        <f>_xlfn.MINIFS('CF hourly source'!$H$2:$H$8761,'CF hourly source'!$L$2:$L$8761,$A17,'CF hourly source'!$K$2:$K$8761,D$3)</f>
        <v>7.4189685568638003E-2</v>
      </c>
      <c r="E17">
        <f>_xlfn.MINIFS('CF hourly source'!$H$2:$H$8761,'CF hourly source'!$L$2:$L$8761,$A17,'CF hourly source'!$K$2:$K$8761,E$3)</f>
        <v>7.1598169338376899E-2</v>
      </c>
      <c r="F17">
        <f>_xlfn.MINIFS('CF hourly source'!$H$2:$H$8761,'CF hourly source'!$L$2:$L$8761,$A17,'CF hourly source'!$K$2:$K$8761,F$3)</f>
        <v>6.9549063481891299E-2</v>
      </c>
      <c r="G17">
        <f>_xlfn.MINIFS('CF hourly source'!$H$2:$H$8761,'CF hourly source'!$L$2:$L$8761,$A17,'CF hourly source'!$K$2:$K$8761,G$3)</f>
        <v>6.61137977813126E-2</v>
      </c>
      <c r="H17">
        <f>_xlfn.MINIFS('CF hourly source'!$H$2:$H$8761,'CF hourly source'!$L$2:$L$8761,$A17,'CF hourly source'!$K$2:$K$8761,H$3)</f>
        <v>5.1147289319727098E-2</v>
      </c>
      <c r="I17">
        <f>_xlfn.MINIFS('CF hourly source'!$H$2:$H$8761,'CF hourly source'!$L$2:$L$8761,$A17,'CF hourly source'!$K$2:$K$8761,I$3)</f>
        <v>4.07611351255798E-2</v>
      </c>
      <c r="J17">
        <f>_xlfn.MINIFS('CF hourly source'!$H$2:$H$8761,'CF hourly source'!$L$2:$L$8761,$A17,'CF hourly source'!$K$2:$K$8761,J$3)</f>
        <v>4.2247741335187002E-2</v>
      </c>
      <c r="K17">
        <f>_xlfn.MINIFS('CF hourly source'!$H$2:$H$8761,'CF hourly source'!$L$2:$L$8761,$A17,'CF hourly source'!$K$2:$K$8761,K$3)</f>
        <v>4.1243277680047E-2</v>
      </c>
      <c r="L17">
        <f>_xlfn.MINIFS('CF hourly source'!$H$2:$H$8761,'CF hourly source'!$L$2:$L$8761,$A17,'CF hourly source'!$K$2:$K$8761,L$3)</f>
        <v>3.82097974415243E-2</v>
      </c>
      <c r="M17">
        <f>_xlfn.MINIFS('CF hourly source'!$H$2:$H$8761,'CF hourly source'!$L$2:$L$8761,$A17,'CF hourly source'!$K$2:$K$8761,M$3)</f>
        <v>3.5216495749207197E-2</v>
      </c>
      <c r="N17">
        <f>_xlfn.MINIFS('CF hourly source'!$H$2:$H$8761,'CF hourly source'!$L$2:$L$8761,$A17,'CF hourly source'!$K$2:$K$8761,N$3)</f>
        <v>3.2022301325862097E-2</v>
      </c>
      <c r="O17">
        <f>_xlfn.MINIFS('CF hourly source'!$H$2:$H$8761,'CF hourly source'!$L$2:$L$8761,$A17,'CF hourly source'!$K$2:$K$8761,O$3)</f>
        <v>2.9571410007320598E-2</v>
      </c>
      <c r="P17">
        <f>_xlfn.MINIFS('CF hourly source'!$H$2:$H$8761,'CF hourly source'!$L$2:$L$8761,$A17,'CF hourly source'!$K$2:$K$8761,P$3)</f>
        <v>2.8345964348049799E-2</v>
      </c>
      <c r="Q17">
        <f>_xlfn.MINIFS('CF hourly source'!$H$2:$H$8761,'CF hourly source'!$L$2:$L$8761,$A17,'CF hourly source'!$K$2:$K$8761,Q$3)</f>
        <v>2.7361589966012699E-2</v>
      </c>
      <c r="R17">
        <f>_xlfn.MINIFS('CF hourly source'!$H$2:$H$8761,'CF hourly source'!$L$2:$L$8761,$A17,'CF hourly source'!$K$2:$K$8761,R$3)</f>
        <v>2.7321411419807099E-2</v>
      </c>
      <c r="S17">
        <f>_xlfn.MINIFS('CF hourly source'!$H$2:$H$8761,'CF hourly source'!$L$2:$L$8761,$A17,'CF hourly source'!$K$2:$K$8761,S$3)</f>
        <v>3.3087032800310501E-2</v>
      </c>
      <c r="T17">
        <f>_xlfn.MINIFS('CF hourly source'!$H$2:$H$8761,'CF hourly source'!$L$2:$L$8761,$A17,'CF hourly source'!$K$2:$K$8761,T$3)</f>
        <v>4.0982117129710602E-2</v>
      </c>
      <c r="U17">
        <f>_xlfn.MINIFS('CF hourly source'!$H$2:$H$8761,'CF hourly source'!$L$2:$L$8761,$A17,'CF hourly source'!$K$2:$K$8761,U$3)</f>
        <v>4.9319165467372403E-2</v>
      </c>
      <c r="V17">
        <f>_xlfn.MINIFS('CF hourly source'!$H$2:$H$8761,'CF hourly source'!$L$2:$L$8761,$A17,'CF hourly source'!$K$2:$K$8761,V$3)</f>
        <v>5.1528985508680299E-2</v>
      </c>
      <c r="W17">
        <f>_xlfn.MINIFS('CF hourly source'!$H$2:$H$8761,'CF hourly source'!$L$2:$L$8761,$A17,'CF hourly source'!$K$2:$K$8761,W$3)</f>
        <v>4.7270059610886803E-2</v>
      </c>
      <c r="X17">
        <f>_xlfn.MINIFS('CF hourly source'!$H$2:$H$8761,'CF hourly source'!$L$2:$L$8761,$A17,'CF hourly source'!$K$2:$K$8761,X$3)</f>
        <v>4.3915151002719303E-2</v>
      </c>
      <c r="Y17">
        <f>_xlfn.MINIFS('CF hourly source'!$H$2:$H$8761,'CF hourly source'!$L$2:$L$8761,$A17,'CF hourly source'!$K$2:$K$8761,Y$3)</f>
        <v>4.3433008448252201E-2</v>
      </c>
    </row>
    <row r="18" spans="1:25" x14ac:dyDescent="0.35">
      <c r="A18" t="s">
        <v>85</v>
      </c>
      <c r="B18">
        <f>_xlfn.MINIFS('CF hourly source'!$H$2:$H$8761,'CF hourly source'!$L$2:$L$8761,$A18,'CF hourly source'!$K$2:$K$8761,B$3)</f>
        <v>4.3814704637205298E-2</v>
      </c>
      <c r="C18">
        <f>_xlfn.MINIFS('CF hourly source'!$H$2:$H$8761,'CF hourly source'!$L$2:$L$8761,$A18,'CF hourly source'!$K$2:$K$8761,C$3)</f>
        <v>4.2729883889654201E-2</v>
      </c>
      <c r="D18">
        <f>_xlfn.MINIFS('CF hourly source'!$H$2:$H$8761,'CF hourly source'!$L$2:$L$8761,$A18,'CF hourly source'!$K$2:$K$8761,D$3)</f>
        <v>4.5642828489560097E-2</v>
      </c>
      <c r="E18">
        <f>_xlfn.MINIFS('CF hourly source'!$H$2:$H$8761,'CF hourly source'!$L$2:$L$8761,$A18,'CF hourly source'!$K$2:$K$8761,E$3)</f>
        <v>5.0363807668717897E-2</v>
      </c>
      <c r="F18">
        <f>_xlfn.MINIFS('CF hourly source'!$H$2:$H$8761,'CF hourly source'!$L$2:$L$8761,$A18,'CF hourly source'!$K$2:$K$8761,F$3)</f>
        <v>5.3477644999651797E-2</v>
      </c>
      <c r="G18">
        <f>_xlfn.MINIFS('CF hourly source'!$H$2:$H$8761,'CF hourly source'!$L$2:$L$8761,$A18,'CF hourly source'!$K$2:$K$8761,G$3)</f>
        <v>5.4321394469969399E-2</v>
      </c>
      <c r="H18">
        <f>_xlfn.MINIFS('CF hourly source'!$H$2:$H$8761,'CF hourly source'!$L$2:$L$8761,$A18,'CF hourly source'!$K$2:$K$8761,H$3)</f>
        <v>4.6968720514344801E-2</v>
      </c>
      <c r="I18">
        <f>_xlfn.MINIFS('CF hourly source'!$H$2:$H$8761,'CF hourly source'!$L$2:$L$8761,$A18,'CF hourly source'!$K$2:$K$8761,I$3)</f>
        <v>4.7149523972269999E-2</v>
      </c>
      <c r="J18">
        <f>_xlfn.MINIFS('CF hourly source'!$H$2:$H$8761,'CF hourly source'!$L$2:$L$8761,$A18,'CF hourly source'!$K$2:$K$8761,J$3)</f>
        <v>5.0102647118381499E-2</v>
      </c>
      <c r="K18">
        <f>_xlfn.MINIFS('CF hourly source'!$H$2:$H$8761,'CF hourly source'!$L$2:$L$8761,$A18,'CF hourly source'!$K$2:$K$8761,K$3)</f>
        <v>5.5466483036829002E-2</v>
      </c>
      <c r="L18">
        <f>_xlfn.MINIFS('CF hourly source'!$H$2:$H$8761,'CF hourly source'!$L$2:$L$8761,$A18,'CF hourly source'!$K$2:$K$8761,L$3)</f>
        <v>6.5631655226845498E-2</v>
      </c>
      <c r="M18">
        <f>_xlfn.MINIFS('CF hourly source'!$H$2:$H$8761,'CF hourly source'!$L$2:$L$8761,$A18,'CF hourly source'!$K$2:$K$8761,M$3)</f>
        <v>6.9348170750863303E-2</v>
      </c>
      <c r="N18">
        <f>_xlfn.MINIFS('CF hourly source'!$H$2:$H$8761,'CF hourly source'!$L$2:$L$8761,$A18,'CF hourly source'!$K$2:$K$8761,N$3)</f>
        <v>6.2638353534528304E-2</v>
      </c>
      <c r="O18">
        <f>_xlfn.MINIFS('CF hourly source'!$H$2:$H$8761,'CF hourly source'!$L$2:$L$8761,$A18,'CF hourly source'!$K$2:$K$8761,O$3)</f>
        <v>6.6073619235107003E-2</v>
      </c>
      <c r="P18">
        <f>_xlfn.MINIFS('CF hourly source'!$H$2:$H$8761,'CF hourly source'!$L$2:$L$8761,$A18,'CF hourly source'!$K$2:$K$8761,P$3)</f>
        <v>6.8263350003312198E-2</v>
      </c>
      <c r="Q18">
        <f>_xlfn.MINIFS('CF hourly source'!$H$2:$H$8761,'CF hourly source'!$L$2:$L$8761,$A18,'CF hourly source'!$K$2:$K$8761,Q$3)</f>
        <v>7.2682990085928004E-2</v>
      </c>
      <c r="R18">
        <f>_xlfn.MINIFS('CF hourly source'!$H$2:$H$8761,'CF hourly source'!$L$2:$L$8761,$A18,'CF hourly source'!$K$2:$K$8761,R$3)</f>
        <v>7.8227629462300594E-2</v>
      </c>
      <c r="S18">
        <f>_xlfn.MINIFS('CF hourly source'!$H$2:$H$8761,'CF hourly source'!$L$2:$L$8761,$A18,'CF hourly source'!$K$2:$K$8761,S$3)</f>
        <v>8.1984323532524106E-2</v>
      </c>
      <c r="T18">
        <f>_xlfn.MINIFS('CF hourly source'!$H$2:$H$8761,'CF hourly source'!$L$2:$L$8761,$A18,'CF hourly source'!$K$2:$K$8761,T$3)</f>
        <v>7.4872720854133101E-2</v>
      </c>
      <c r="U18">
        <f>_xlfn.MINIFS('CF hourly source'!$H$2:$H$8761,'CF hourly source'!$L$2:$L$8761,$A18,'CF hourly source'!$K$2:$K$8761,U$3)</f>
        <v>7.6218702152020701E-2</v>
      </c>
      <c r="V18">
        <f>_xlfn.MINIFS('CF hourly source'!$H$2:$H$8761,'CF hourly source'!$L$2:$L$8761,$A18,'CF hourly source'!$K$2:$K$8761,V$3)</f>
        <v>7.8528968558842602E-2</v>
      </c>
      <c r="W18">
        <f>_xlfn.MINIFS('CF hourly source'!$H$2:$H$8761,'CF hourly source'!$L$2:$L$8761,$A18,'CF hourly source'!$K$2:$K$8761,W$3)</f>
        <v>8.0316913864991804E-2</v>
      </c>
      <c r="X18">
        <f>_xlfn.MINIFS('CF hourly source'!$H$2:$H$8761,'CF hourly source'!$L$2:$L$8761,$A18,'CF hourly source'!$K$2:$K$8761,X$3)</f>
        <v>8.3993250842804096E-2</v>
      </c>
      <c r="Y18">
        <f>_xlfn.MINIFS('CF hourly source'!$H$2:$H$8761,'CF hourly source'!$L$2:$L$8761,$A18,'CF hourly source'!$K$2:$K$8761,Y$3)</f>
        <v>7.96539678525994E-2</v>
      </c>
    </row>
    <row r="19" spans="1:25" x14ac:dyDescent="0.35">
      <c r="A19" t="s">
        <v>86</v>
      </c>
      <c r="B19">
        <f>_xlfn.MINIFS('CF hourly source'!$H$2:$H$8761,'CF hourly source'!$L$2:$L$8761,$A19,'CF hourly source'!$K$2:$K$8761,B$3)</f>
        <v>5.2091485155558698E-2</v>
      </c>
      <c r="C19">
        <f>_xlfn.MINIFS('CF hourly source'!$H$2:$H$8761,'CF hourly source'!$L$2:$L$8761,$A19,'CF hourly source'!$K$2:$K$8761,C$3)</f>
        <v>5.4200858831352602E-2</v>
      </c>
      <c r="D19">
        <f>_xlfn.MINIFS('CF hourly source'!$H$2:$H$8761,'CF hourly source'!$L$2:$L$8761,$A19,'CF hourly source'!$K$2:$K$8761,D$3)</f>
        <v>5.7374963981594897E-2</v>
      </c>
      <c r="E19">
        <f>_xlfn.MINIFS('CF hourly source'!$H$2:$H$8761,'CF hourly source'!$L$2:$L$8761,$A19,'CF hourly source'!$K$2:$K$8761,E$3)</f>
        <v>5.9584784022902799E-2</v>
      </c>
      <c r="F19">
        <f>_xlfn.MINIFS('CF hourly source'!$H$2:$H$8761,'CF hourly source'!$L$2:$L$8761,$A19,'CF hourly source'!$K$2:$K$8761,F$3)</f>
        <v>6.2618264261425596E-2</v>
      </c>
      <c r="G19">
        <f>_xlfn.MINIFS('CF hourly source'!$H$2:$H$8761,'CF hourly source'!$L$2:$L$8761,$A19,'CF hourly source'!$K$2:$K$8761,G$3)</f>
        <v>6.6595940335779799E-2</v>
      </c>
      <c r="H19">
        <f>_xlfn.MINIFS('CF hourly source'!$H$2:$H$8761,'CF hourly source'!$L$2:$L$8761,$A19,'CF hourly source'!$K$2:$K$8761,H$3)</f>
        <v>6.4828084302733499E-2</v>
      </c>
      <c r="I19">
        <f>_xlfn.MINIFS('CF hourly source'!$H$2:$H$8761,'CF hourly source'!$L$2:$L$8761,$A19,'CF hourly source'!$K$2:$K$8761,I$3)</f>
        <v>5.9002195102921699E-2</v>
      </c>
      <c r="J19">
        <f>_xlfn.MINIFS('CF hourly source'!$H$2:$H$8761,'CF hourly source'!$L$2:$L$8761,$A19,'CF hourly source'!$K$2:$K$8761,J$3)</f>
        <v>6.6415136877854594E-2</v>
      </c>
      <c r="K19">
        <f>_xlfn.MINIFS('CF hourly source'!$H$2:$H$8761,'CF hourly source'!$L$2:$L$8761,$A19,'CF hourly source'!$K$2:$K$8761,K$3)</f>
        <v>6.7680761083331001E-2</v>
      </c>
      <c r="L19">
        <f>_xlfn.MINIFS('CF hourly source'!$H$2:$H$8761,'CF hourly source'!$L$2:$L$8761,$A19,'CF hourly source'!$K$2:$K$8761,L$3)</f>
        <v>7.11160267839097E-2</v>
      </c>
      <c r="M19">
        <f>_xlfn.MINIFS('CF hourly source'!$H$2:$H$8761,'CF hourly source'!$L$2:$L$8761,$A19,'CF hourly source'!$K$2:$K$8761,M$3)</f>
        <v>6.6354869058546206E-2</v>
      </c>
      <c r="N19">
        <f>_xlfn.MINIFS('CF hourly source'!$H$2:$H$8761,'CF hourly source'!$L$2:$L$8761,$A19,'CF hourly source'!$K$2:$K$8761,N$3)</f>
        <v>5.5305768852006602E-2</v>
      </c>
      <c r="O19">
        <f>_xlfn.MINIFS('CF hourly source'!$H$2:$H$8761,'CF hourly source'!$L$2:$L$8761,$A19,'CF hourly source'!$K$2:$K$8761,O$3)</f>
        <v>5.2232110067278299E-2</v>
      </c>
      <c r="P19">
        <f>_xlfn.MINIFS('CF hourly source'!$H$2:$H$8761,'CF hourly source'!$L$2:$L$8761,$A19,'CF hourly source'!$K$2:$K$8761,P$3)</f>
        <v>5.5848179225782203E-2</v>
      </c>
      <c r="Q19">
        <f>_xlfn.MINIFS('CF hourly source'!$H$2:$H$8761,'CF hourly source'!$L$2:$L$8761,$A19,'CF hourly source'!$K$2:$K$8761,Q$3)</f>
        <v>5.6069161229912901E-2</v>
      </c>
      <c r="R19">
        <f>_xlfn.MINIFS('CF hourly source'!$H$2:$H$8761,'CF hourly source'!$L$2:$L$8761,$A19,'CF hourly source'!$K$2:$K$8761,R$3)</f>
        <v>5.38392519155022E-2</v>
      </c>
      <c r="S19">
        <f>_xlfn.MINIFS('CF hourly source'!$H$2:$H$8761,'CF hourly source'!$L$2:$L$8761,$A19,'CF hourly source'!$K$2:$K$8761,S$3)</f>
        <v>5.4180769558249797E-2</v>
      </c>
      <c r="T19">
        <f>_xlfn.MINIFS('CF hourly source'!$H$2:$H$8761,'CF hourly source'!$L$2:$L$8761,$A19,'CF hourly source'!$K$2:$K$8761,T$3)</f>
        <v>5.8198624178809701E-2</v>
      </c>
      <c r="U19">
        <f>_xlfn.MINIFS('CF hourly source'!$H$2:$H$8761,'CF hourly source'!$L$2:$L$8761,$A19,'CF hourly source'!$K$2:$K$8761,U$3)</f>
        <v>6.5932994323387395E-2</v>
      </c>
      <c r="V19">
        <f>_xlfn.MINIFS('CF hourly source'!$H$2:$H$8761,'CF hourly source'!$L$2:$L$8761,$A19,'CF hourly source'!$K$2:$K$8761,V$3)</f>
        <v>6.7660671810228196E-2</v>
      </c>
      <c r="W19">
        <f>_xlfn.MINIFS('CF hourly source'!$H$2:$H$8761,'CF hourly source'!$L$2:$L$8761,$A19,'CF hourly source'!$K$2:$K$8761,W$3)</f>
        <v>6.41852275634439E-2</v>
      </c>
      <c r="X19">
        <f>_xlfn.MINIFS('CF hourly source'!$H$2:$H$8761,'CF hourly source'!$L$2:$L$8761,$A19,'CF hourly source'!$K$2:$K$8761,X$3)</f>
        <v>5.8720945279482503E-2</v>
      </c>
      <c r="Y19">
        <f>_xlfn.MINIFS('CF hourly source'!$H$2:$H$8761,'CF hourly source'!$L$2:$L$8761,$A19,'CF hourly source'!$K$2:$K$8761,Y$3)</f>
        <v>5.4642822839614198E-2</v>
      </c>
    </row>
    <row r="20" spans="1:25" x14ac:dyDescent="0.35">
      <c r="A20" t="s">
        <v>87</v>
      </c>
      <c r="B20">
        <f>_xlfn.MINIFS('CF hourly source'!$H$2:$H$8761,'CF hourly source'!$L$2:$L$8761,$A20,'CF hourly source'!$K$2:$K$8761,B$3)</f>
        <v>0.12716509874071991</v>
      </c>
      <c r="C20">
        <f>_xlfn.MINIFS('CF hourly source'!$H$2:$H$8761,'CF hourly source'!$L$2:$L$8761,$A20,'CF hourly source'!$K$2:$K$8761,C$3)</f>
        <v>0.13749098511555879</v>
      </c>
      <c r="D20">
        <f>_xlfn.MINIFS('CF hourly source'!$H$2:$H$8761,'CF hourly source'!$L$2:$L$8761,$A20,'CF hourly source'!$K$2:$K$8761,D$3)</f>
        <v>0.14183026810576341</v>
      </c>
      <c r="E20">
        <f>_xlfn.MINIFS('CF hourly source'!$H$2:$H$8761,'CF hourly source'!$L$2:$L$8761,$A20,'CF hourly source'!$K$2:$K$8761,E$3)</f>
        <v>0.14263383902987539</v>
      </c>
      <c r="F20">
        <f>_xlfn.MINIFS('CF hourly source'!$H$2:$H$8761,'CF hourly source'!$L$2:$L$8761,$A20,'CF hourly source'!$K$2:$K$8761,F$3)</f>
        <v>0.14233249993333341</v>
      </c>
      <c r="G20">
        <f>_xlfn.MINIFS('CF hourly source'!$H$2:$H$8761,'CF hourly source'!$L$2:$L$8761,$A20,'CF hourly source'!$K$2:$K$8761,G$3)</f>
        <v>0.1401427691651283</v>
      </c>
      <c r="H20">
        <f>_xlfn.MINIFS('CF hourly source'!$H$2:$H$8761,'CF hourly source'!$L$2:$L$8761,$A20,'CF hourly source'!$K$2:$K$8761,H$3)</f>
        <v>0.13499991525081159</v>
      </c>
      <c r="I20">
        <f>_xlfn.MINIFS('CF hourly source'!$H$2:$H$8761,'CF hourly source'!$L$2:$L$8761,$A20,'CF hourly source'!$K$2:$K$8761,I$3)</f>
        <v>0.1326896488439897</v>
      </c>
      <c r="J20">
        <f>_xlfn.MINIFS('CF hourly source'!$H$2:$H$8761,'CF hourly source'!$L$2:$L$8761,$A20,'CF hourly source'!$K$2:$K$8761,J$3)</f>
        <v>0.129455275874439</v>
      </c>
      <c r="K20">
        <f>_xlfn.MINIFS('CF hourly source'!$H$2:$H$8761,'CF hourly source'!$L$2:$L$8761,$A20,'CF hourly source'!$K$2:$K$8761,K$3)</f>
        <v>0.12292626211602919</v>
      </c>
      <c r="L20">
        <f>_xlfn.MINIFS('CF hourly source'!$H$2:$H$8761,'CF hourly source'!$L$2:$L$8761,$A20,'CF hourly source'!$K$2:$K$8761,L$3)</f>
        <v>0.1255780461655987</v>
      </c>
      <c r="M20">
        <f>_xlfn.MINIFS('CF hourly source'!$H$2:$H$8761,'CF hourly source'!$L$2:$L$8761,$A20,'CF hourly source'!$K$2:$K$8761,M$3)</f>
        <v>0.12780795548000951</v>
      </c>
      <c r="N20">
        <f>_xlfn.MINIFS('CF hourly source'!$H$2:$H$8761,'CF hourly source'!$L$2:$L$8761,$A20,'CF hourly source'!$K$2:$K$8761,N$3)</f>
        <v>0.1314842924578217</v>
      </c>
      <c r="O20">
        <f>_xlfn.MINIFS('CF hourly source'!$H$2:$H$8761,'CF hourly source'!$L$2:$L$8761,$A20,'CF hourly source'!$K$2:$K$8761,O$3)</f>
        <v>0.12925438314341101</v>
      </c>
      <c r="P20">
        <f>_xlfn.MINIFS('CF hourly source'!$H$2:$H$8761,'CF hourly source'!$L$2:$L$8761,$A20,'CF hourly source'!$K$2:$K$8761,P$3)</f>
        <v>0.1268637596441779</v>
      </c>
      <c r="Q20">
        <f>_xlfn.MINIFS('CF hourly source'!$H$2:$H$8761,'CF hourly source'!$L$2:$L$8761,$A20,'CF hourly source'!$K$2:$K$8761,Q$3)</f>
        <v>0.1214396559064221</v>
      </c>
      <c r="R20">
        <f>_xlfn.MINIFS('CF hourly source'!$H$2:$H$8761,'CF hourly source'!$L$2:$L$8761,$A20,'CF hourly source'!$K$2:$K$8761,R$3)</f>
        <v>0.1189686753147777</v>
      </c>
      <c r="S20">
        <f>_xlfn.MINIFS('CF hourly source'!$H$2:$H$8761,'CF hourly source'!$L$2:$L$8761,$A20,'CF hourly source'!$K$2:$K$8761,S$3)</f>
        <v>0.1216807271836557</v>
      </c>
      <c r="T20">
        <f>_xlfn.MINIFS('CF hourly source'!$H$2:$H$8761,'CF hourly source'!$L$2:$L$8761,$A20,'CF hourly source'!$K$2:$K$8761,T$3)</f>
        <v>0.1224642088346648</v>
      </c>
      <c r="U20">
        <f>_xlfn.MINIFS('CF hourly source'!$H$2:$H$8761,'CF hourly source'!$L$2:$L$8761,$A20,'CF hourly source'!$K$2:$K$8761,U$3)</f>
        <v>0.1201740317009457</v>
      </c>
      <c r="V20">
        <f>_xlfn.MINIFS('CF hourly source'!$H$2:$H$8761,'CF hourly source'!$L$2:$L$8761,$A20,'CF hourly source'!$K$2:$K$8761,V$3)</f>
        <v>0.1158950165300494</v>
      </c>
      <c r="W20">
        <f>_xlfn.MINIFS('CF hourly source'!$H$2:$H$8761,'CF hourly source'!$L$2:$L$8761,$A20,'CF hourly source'!$K$2:$K$8761,W$3)</f>
        <v>0.10964725259507881</v>
      </c>
      <c r="X20">
        <f>_xlfn.MINIFS('CF hourly source'!$H$2:$H$8761,'CF hourly source'!$L$2:$L$8761,$A20,'CF hourly source'!$K$2:$K$8761,X$3)</f>
        <v>0.1013102042574171</v>
      </c>
      <c r="Y20">
        <f>_xlfn.MINIFS('CF hourly source'!$H$2:$H$8761,'CF hourly source'!$L$2:$L$8761,$A20,'CF hourly source'!$K$2:$K$8761,Y$3)</f>
        <v>9.4881636864521293E-2</v>
      </c>
    </row>
    <row r="21" spans="1:25" x14ac:dyDescent="0.35">
      <c r="A21" s="17" t="s">
        <v>8915</v>
      </c>
    </row>
    <row r="22" spans="1:25" x14ac:dyDescent="0.35">
      <c r="A22" s="15" t="s">
        <v>78</v>
      </c>
      <c r="B22" s="15" t="s">
        <v>8890</v>
      </c>
      <c r="C22" s="15" t="s">
        <v>8891</v>
      </c>
      <c r="D22" s="15" t="s">
        <v>8892</v>
      </c>
      <c r="E22" s="15" t="s">
        <v>8893</v>
      </c>
      <c r="F22" s="15" t="s">
        <v>8894</v>
      </c>
      <c r="G22" s="15" t="s">
        <v>8895</v>
      </c>
      <c r="H22" s="15" t="s">
        <v>8896</v>
      </c>
      <c r="I22" s="15" t="s">
        <v>8897</v>
      </c>
      <c r="J22" s="15" t="s">
        <v>8898</v>
      </c>
      <c r="K22" s="15" t="s">
        <v>8899</v>
      </c>
      <c r="L22" s="15" t="s">
        <v>8900</v>
      </c>
      <c r="M22" s="15" t="s">
        <v>8901</v>
      </c>
      <c r="N22" s="15" t="s">
        <v>8902</v>
      </c>
      <c r="O22" s="15" t="s">
        <v>8903</v>
      </c>
      <c r="P22" s="15" t="s">
        <v>8904</v>
      </c>
      <c r="Q22" s="15" t="s">
        <v>8905</v>
      </c>
      <c r="R22" s="15" t="s">
        <v>8906</v>
      </c>
      <c r="S22" s="15" t="s">
        <v>8907</v>
      </c>
      <c r="T22" s="15" t="s">
        <v>8908</v>
      </c>
      <c r="U22" s="15" t="s">
        <v>8909</v>
      </c>
      <c r="V22" s="15" t="s">
        <v>8910</v>
      </c>
      <c r="W22" s="15" t="s">
        <v>8911</v>
      </c>
      <c r="X22" s="15" t="s">
        <v>8912</v>
      </c>
      <c r="Y22" s="15" t="s">
        <v>8913</v>
      </c>
    </row>
    <row r="23" spans="1:25" x14ac:dyDescent="0.35">
      <c r="A23" s="16" t="s">
        <v>86</v>
      </c>
      <c r="B23" s="16">
        <f>ROUND(B11*'ELCCAfR-onshore-wind'!B6-B19,12)</f>
        <v>0</v>
      </c>
      <c r="C23" s="16">
        <f>ROUND(C11*'ELCCAfR-onshore-wind'!C6-C19,12)</f>
        <v>0</v>
      </c>
      <c r="D23" s="16">
        <f>ROUND(D11*'ELCCAfR-onshore-wind'!D6-D19,12)</f>
        <v>0</v>
      </c>
      <c r="E23" s="16">
        <f>ROUND(E11*'ELCCAfR-onshore-wind'!E6-E19,12)</f>
        <v>0</v>
      </c>
      <c r="F23" s="16">
        <f>ROUND(F11*'ELCCAfR-onshore-wind'!F6-F19,12)</f>
        <v>0</v>
      </c>
      <c r="G23" s="16">
        <f>ROUND(G11*'ELCCAfR-onshore-wind'!G6-G19,12)</f>
        <v>0</v>
      </c>
      <c r="H23" s="16">
        <f>ROUND(H11*'ELCCAfR-onshore-wind'!H6-H19,12)</f>
        <v>0</v>
      </c>
      <c r="I23" s="16">
        <f>ROUND(I11*'ELCCAfR-onshore-wind'!I6-I19,12)</f>
        <v>0</v>
      </c>
      <c r="J23" s="16">
        <f>ROUND(J11*'ELCCAfR-onshore-wind'!J6-J19,12)</f>
        <v>0</v>
      </c>
      <c r="K23" s="16">
        <f>ROUND(K11*'ELCCAfR-onshore-wind'!K6-K19,12)</f>
        <v>0</v>
      </c>
      <c r="L23" s="16">
        <f>ROUND(L11*'ELCCAfR-onshore-wind'!L6-L19,12)</f>
        <v>0</v>
      </c>
      <c r="M23" s="16">
        <f>ROUND(M11*'ELCCAfR-onshore-wind'!M6-M19,12)</f>
        <v>0</v>
      </c>
      <c r="N23" s="16">
        <f>ROUND(N11*'ELCCAfR-onshore-wind'!N6-N19,12)</f>
        <v>0</v>
      </c>
      <c r="O23" s="16">
        <f>ROUND(O11*'ELCCAfR-onshore-wind'!O6-O19,12)</f>
        <v>0</v>
      </c>
      <c r="P23" s="16">
        <f>ROUND(P11*'ELCCAfR-onshore-wind'!P6-P19,12)</f>
        <v>0</v>
      </c>
      <c r="Q23" s="16">
        <f>ROUND(Q11*'ELCCAfR-onshore-wind'!Q6-Q19,12)</f>
        <v>0</v>
      </c>
      <c r="R23" s="16">
        <f>ROUND(R11*'ELCCAfR-onshore-wind'!R6-R19,12)</f>
        <v>0</v>
      </c>
      <c r="S23" s="16">
        <f>ROUND(S11*'ELCCAfR-onshore-wind'!S6-S19,12)</f>
        <v>0</v>
      </c>
      <c r="T23" s="16">
        <f>ROUND(T11*'ELCCAfR-onshore-wind'!T6-T19,12)</f>
        <v>0</v>
      </c>
      <c r="U23" s="16">
        <f>ROUND(U11*'ELCCAfR-onshore-wind'!U6-U19,12)</f>
        <v>0</v>
      </c>
      <c r="V23" s="16">
        <f>ROUND(V11*'ELCCAfR-onshore-wind'!V6-V19,12)</f>
        <v>0</v>
      </c>
      <c r="W23" s="16">
        <f>ROUND(W11*'ELCCAfR-onshore-wind'!W6-W19,12)</f>
        <v>0</v>
      </c>
      <c r="X23" s="16">
        <f>ROUND(X11*'ELCCAfR-onshore-wind'!X6-X19,12)</f>
        <v>0</v>
      </c>
      <c r="Y23" s="16">
        <f>ROUND(Y11*'ELCCAfR-onshore-wind'!Y6-Y19,12)</f>
        <v>0</v>
      </c>
    </row>
    <row r="24" spans="1:25" x14ac:dyDescent="0.35">
      <c r="A24" s="16" t="s">
        <v>87</v>
      </c>
      <c r="B24" s="16">
        <f>ROUND(B12*'ELCCAfR-onshore-wind'!B7-B20,12)</f>
        <v>0</v>
      </c>
      <c r="C24" s="16">
        <f>ROUND(C12*'ELCCAfR-onshore-wind'!C7-C20,12)</f>
        <v>0</v>
      </c>
      <c r="D24" s="16">
        <f>ROUND(D12*'ELCCAfR-onshore-wind'!D7-D20,12)</f>
        <v>0</v>
      </c>
      <c r="E24" s="16">
        <f>ROUND(E12*'ELCCAfR-onshore-wind'!E7-E20,12)</f>
        <v>0</v>
      </c>
      <c r="F24" s="16">
        <f>ROUND(F12*'ELCCAfR-onshore-wind'!F7-F20,12)</f>
        <v>0</v>
      </c>
      <c r="G24" s="16">
        <f>ROUND(G12*'ELCCAfR-onshore-wind'!G7-G20,12)</f>
        <v>0</v>
      </c>
      <c r="H24" s="16">
        <f>ROUND(H12*'ELCCAfR-onshore-wind'!H7-H20,12)</f>
        <v>0</v>
      </c>
      <c r="I24" s="16">
        <f>ROUND(I12*'ELCCAfR-onshore-wind'!I7-I20,12)</f>
        <v>0</v>
      </c>
      <c r="J24" s="16">
        <f>ROUND(J12*'ELCCAfR-onshore-wind'!J7-J20,12)</f>
        <v>0</v>
      </c>
      <c r="K24" s="16">
        <f>ROUND(K12*'ELCCAfR-onshore-wind'!K7-K20,12)</f>
        <v>0</v>
      </c>
      <c r="L24" s="16">
        <f>ROUND(L12*'ELCCAfR-onshore-wind'!L7-L20,12)</f>
        <v>0</v>
      </c>
      <c r="M24" s="16">
        <f>ROUND(M12*'ELCCAfR-onshore-wind'!M7-M20,12)</f>
        <v>0</v>
      </c>
      <c r="N24" s="16">
        <f>ROUND(N12*'ELCCAfR-onshore-wind'!N7-N20,12)</f>
        <v>0</v>
      </c>
      <c r="O24" s="16">
        <f>ROUND(O12*'ELCCAfR-onshore-wind'!O7-O20,12)</f>
        <v>0</v>
      </c>
      <c r="P24" s="16">
        <f>ROUND(P12*'ELCCAfR-onshore-wind'!P7-P20,12)</f>
        <v>0</v>
      </c>
      <c r="Q24" s="16">
        <f>ROUND(Q12*'ELCCAfR-onshore-wind'!Q7-Q20,12)</f>
        <v>0</v>
      </c>
      <c r="R24" s="16">
        <f>ROUND(R12*'ELCCAfR-onshore-wind'!R7-R20,12)</f>
        <v>0</v>
      </c>
      <c r="S24" s="16">
        <f>ROUND(S12*'ELCCAfR-onshore-wind'!S7-S20,12)</f>
        <v>0</v>
      </c>
      <c r="T24" s="16">
        <f>ROUND(T12*'ELCCAfR-onshore-wind'!T7-T20,12)</f>
        <v>0</v>
      </c>
      <c r="U24" s="16">
        <f>ROUND(U12*'ELCCAfR-onshore-wind'!U7-U20,12)</f>
        <v>0</v>
      </c>
      <c r="V24" s="16">
        <f>ROUND(V12*'ELCCAfR-onshore-wind'!V7-V20,12)</f>
        <v>0</v>
      </c>
      <c r="W24" s="16">
        <f>ROUND(W12*'ELCCAfR-onshore-wind'!W7-W20,12)</f>
        <v>0</v>
      </c>
      <c r="X24" s="16">
        <f>ROUND(X12*'ELCCAfR-onshore-wind'!X7-X20,12)</f>
        <v>0</v>
      </c>
      <c r="Y24" s="16">
        <f>ROUND(Y12*'ELCCAfR-onshore-wind'!Y7-Y20,12)</f>
        <v>0</v>
      </c>
    </row>
    <row r="27" spans="1:25" x14ac:dyDescent="0.35">
      <c r="A27" s="12" t="s">
        <v>8916</v>
      </c>
      <c r="B27" s="11"/>
      <c r="C27" s="11"/>
      <c r="D27" s="11"/>
      <c r="E27" s="11"/>
      <c r="F27" s="11"/>
      <c r="G27" s="11"/>
      <c r="H27" s="11"/>
      <c r="I27" s="11"/>
      <c r="J27" s="11"/>
      <c r="K27" s="11"/>
      <c r="L27" s="11"/>
      <c r="M27" s="11"/>
      <c r="N27" s="11"/>
      <c r="O27" s="11"/>
      <c r="P27" s="11"/>
      <c r="Q27" s="11"/>
      <c r="R27" s="11"/>
      <c r="S27" s="11"/>
      <c r="T27" s="11"/>
      <c r="U27" s="11"/>
      <c r="V27" s="11"/>
      <c r="W27" s="11"/>
      <c r="X27" s="11"/>
      <c r="Y27" s="11"/>
    </row>
    <row r="28" spans="1:25" x14ac:dyDescent="0.35">
      <c r="A28" s="9" t="s">
        <v>8917</v>
      </c>
    </row>
    <row r="29" spans="1:25" x14ac:dyDescent="0.35">
      <c r="A29" s="7" t="s">
        <v>78</v>
      </c>
      <c r="B29" s="7" t="s">
        <v>8890</v>
      </c>
      <c r="C29" s="7" t="s">
        <v>8891</v>
      </c>
      <c r="D29" s="7" t="s">
        <v>8892</v>
      </c>
      <c r="E29" s="7" t="s">
        <v>8893</v>
      </c>
      <c r="F29" s="7" t="s">
        <v>8894</v>
      </c>
      <c r="G29" s="7" t="s">
        <v>8895</v>
      </c>
      <c r="H29" s="7" t="s">
        <v>8896</v>
      </c>
      <c r="I29" s="7" t="s">
        <v>8897</v>
      </c>
      <c r="J29" s="7" t="s">
        <v>8898</v>
      </c>
      <c r="K29" s="7" t="s">
        <v>8899</v>
      </c>
      <c r="L29" s="7" t="s">
        <v>8900</v>
      </c>
      <c r="M29" s="7" t="s">
        <v>8901</v>
      </c>
      <c r="N29" s="7" t="s">
        <v>8902</v>
      </c>
      <c r="O29" s="7" t="s">
        <v>8903</v>
      </c>
      <c r="P29" s="7" t="s">
        <v>8904</v>
      </c>
      <c r="Q29" s="7" t="s">
        <v>8905</v>
      </c>
      <c r="R29" s="7" t="s">
        <v>8906</v>
      </c>
      <c r="S29" s="7" t="s">
        <v>8907</v>
      </c>
      <c r="T29" s="7" t="s">
        <v>8908</v>
      </c>
      <c r="U29" s="7" t="s">
        <v>8909</v>
      </c>
      <c r="V29" s="7" t="s">
        <v>8910</v>
      </c>
      <c r="W29" s="7" t="s">
        <v>8911</v>
      </c>
      <c r="X29" s="7" t="s">
        <v>8912</v>
      </c>
      <c r="Y29" s="7" t="s">
        <v>8913</v>
      </c>
    </row>
    <row r="30" spans="1:25" x14ac:dyDescent="0.35">
      <c r="A30" t="s">
        <v>82</v>
      </c>
      <c r="B30">
        <f>AVERAGEIFS('CF hourly source'!$F$2:$F$8761,'CF hourly source'!$L$2:$L$8761,$A30,'CF hourly source'!$K$2:$K$8761,B$3)</f>
        <v>0</v>
      </c>
      <c r="C30">
        <f>AVERAGEIFS('CF hourly source'!$F$2:$F$8761,'CF hourly source'!$L$2:$L$8761,$A30,'CF hourly source'!$K$2:$K$8761,C$3)</f>
        <v>0</v>
      </c>
      <c r="D30">
        <f>AVERAGEIFS('CF hourly source'!$F$2:$F$8761,'CF hourly source'!$L$2:$L$8761,$A30,'CF hourly source'!$K$2:$K$8761,D$3)</f>
        <v>0</v>
      </c>
      <c r="E30">
        <f>AVERAGEIFS('CF hourly source'!$F$2:$F$8761,'CF hourly source'!$L$2:$L$8761,$A30,'CF hourly source'!$K$2:$K$8761,E$3)</f>
        <v>0</v>
      </c>
      <c r="F30">
        <f>AVERAGEIFS('CF hourly source'!$F$2:$F$8761,'CF hourly source'!$L$2:$L$8761,$A30,'CF hourly source'!$K$2:$K$8761,F$3)</f>
        <v>0</v>
      </c>
      <c r="G30">
        <f>AVERAGEIFS('CF hourly source'!$F$2:$F$8761,'CF hourly source'!$L$2:$L$8761,$A30,'CF hourly source'!$K$2:$K$8761,G$3)</f>
        <v>2.4525632306770799E-3</v>
      </c>
      <c r="H30">
        <f>AVERAGEIFS('CF hourly source'!$F$2:$F$8761,'CF hourly source'!$L$2:$L$8761,$A30,'CF hourly source'!$K$2:$K$8761,H$3)</f>
        <v>2.4798596380219882E-2</v>
      </c>
      <c r="I30">
        <f>AVERAGEIFS('CF hourly source'!$F$2:$F$8761,'CF hourly source'!$L$2:$L$8761,$A30,'CF hourly source'!$K$2:$K$8761,I$3)</f>
        <v>8.0765784324264317E-2</v>
      </c>
      <c r="J30">
        <f>AVERAGEIFS('CF hourly source'!$F$2:$F$8761,'CF hourly source'!$L$2:$L$8761,$A30,'CF hourly source'!$K$2:$K$8761,J$3)</f>
        <v>0.18126463490191908</v>
      </c>
      <c r="K30">
        <f>AVERAGEIFS('CF hourly source'!$F$2:$F$8761,'CF hourly source'!$L$2:$L$8761,$A30,'CF hourly source'!$K$2:$K$8761,K$3)</f>
        <v>0.29300075850530394</v>
      </c>
      <c r="L30">
        <f>AVERAGEIFS('CF hourly source'!$F$2:$F$8761,'CF hourly source'!$L$2:$L$8761,$A30,'CF hourly source'!$K$2:$K$8761,L$3)</f>
        <v>0.38316739177673337</v>
      </c>
      <c r="M30">
        <f>AVERAGEIFS('CF hourly source'!$F$2:$F$8761,'CF hourly source'!$L$2:$L$8761,$A30,'CF hourly source'!$K$2:$K$8761,M$3)</f>
        <v>0.4390242529356162</v>
      </c>
      <c r="N30">
        <f>AVERAGEIFS('CF hourly source'!$F$2:$F$8761,'CF hourly source'!$L$2:$L$8761,$A30,'CF hourly source'!$K$2:$K$8761,N$3)</f>
        <v>0.45567451944049192</v>
      </c>
      <c r="O30">
        <f>AVERAGEIFS('CF hourly source'!$F$2:$F$8761,'CF hourly source'!$L$2:$L$8761,$A30,'CF hourly source'!$K$2:$K$8761,O$3)</f>
        <v>0.43349149438759427</v>
      </c>
      <c r="P30">
        <f>AVERAGEIFS('CF hourly source'!$F$2:$F$8761,'CF hourly source'!$L$2:$L$8761,$A30,'CF hourly source'!$K$2:$K$8761,P$3)</f>
        <v>0.37563005562252183</v>
      </c>
      <c r="Q30">
        <f>AVERAGEIFS('CF hourly source'!$F$2:$F$8761,'CF hourly source'!$L$2:$L$8761,$A30,'CF hourly source'!$K$2:$K$8761,Q$3)</f>
        <v>0.28526125513219486</v>
      </c>
      <c r="R30">
        <f>AVERAGEIFS('CF hourly source'!$F$2:$F$8761,'CF hourly source'!$L$2:$L$8761,$A30,'CF hourly source'!$K$2:$K$8761,R$3)</f>
        <v>0.1746888490646808</v>
      </c>
      <c r="S30">
        <f>AVERAGEIFS('CF hourly source'!$F$2:$F$8761,'CF hourly source'!$L$2:$L$8761,$A30,'CF hourly source'!$K$2:$K$8761,S$3)</f>
        <v>7.892313394105592E-2</v>
      </c>
      <c r="T30">
        <f>AVERAGEIFS('CF hourly source'!$F$2:$F$8761,'CF hourly source'!$L$2:$L$8761,$A30,'CF hourly source'!$K$2:$K$8761,T$3)</f>
        <v>2.4570142139369196E-2</v>
      </c>
      <c r="U30">
        <f>AVERAGEIFS('CF hourly source'!$F$2:$F$8761,'CF hourly source'!$L$2:$L$8761,$A30,'CF hourly source'!$K$2:$K$8761,U$3)</f>
        <v>2.3495200554871291E-3</v>
      </c>
      <c r="V30">
        <f>AVERAGEIFS('CF hourly source'!$F$2:$F$8761,'CF hourly source'!$L$2:$L$8761,$A30,'CF hourly source'!$K$2:$K$8761,V$3)</f>
        <v>0</v>
      </c>
      <c r="W30">
        <f>AVERAGEIFS('CF hourly source'!$F$2:$F$8761,'CF hourly source'!$L$2:$L$8761,$A30,'CF hourly source'!$K$2:$K$8761,W$3)</f>
        <v>0</v>
      </c>
      <c r="X30">
        <f>AVERAGEIFS('CF hourly source'!$F$2:$F$8761,'CF hourly source'!$L$2:$L$8761,$A30,'CF hourly source'!$K$2:$K$8761,X$3)</f>
        <v>0</v>
      </c>
      <c r="Y30">
        <f>AVERAGEIFS('CF hourly source'!$F$2:$F$8761,'CF hourly source'!$L$2:$L$8761,$A30,'CF hourly source'!$K$2:$K$8761,Y$3)</f>
        <v>0</v>
      </c>
    </row>
    <row r="31" spans="1:25" x14ac:dyDescent="0.35">
      <c r="A31" t="s">
        <v>83</v>
      </c>
      <c r="B31">
        <f>AVERAGEIFS('CF hourly source'!$F$2:$F$8761,'CF hourly source'!$L$2:$L$8761,$A31,'CF hourly source'!$K$2:$K$8761,B$3)</f>
        <v>0</v>
      </c>
      <c r="C31">
        <f>AVERAGEIFS('CF hourly source'!$F$2:$F$8761,'CF hourly source'!$L$2:$L$8761,$A31,'CF hourly source'!$K$2:$K$8761,C$3)</f>
        <v>0</v>
      </c>
      <c r="D31">
        <f>AVERAGEIFS('CF hourly source'!$F$2:$F$8761,'CF hourly source'!$L$2:$L$8761,$A31,'CF hourly source'!$K$2:$K$8761,D$3)</f>
        <v>0</v>
      </c>
      <c r="E31">
        <f>AVERAGEIFS('CF hourly source'!$F$2:$F$8761,'CF hourly source'!$L$2:$L$8761,$A31,'CF hourly source'!$K$2:$K$8761,E$3)</f>
        <v>0</v>
      </c>
      <c r="F31">
        <f>AVERAGEIFS('CF hourly source'!$F$2:$F$8761,'CF hourly source'!$L$2:$L$8761,$A31,'CF hourly source'!$K$2:$K$8761,F$3)</f>
        <v>0</v>
      </c>
      <c r="G31">
        <f>AVERAGEIFS('CF hourly source'!$F$2:$F$8761,'CF hourly source'!$L$2:$L$8761,$A31,'CF hourly source'!$K$2:$K$8761,G$3)</f>
        <v>2.5651209658762064E-3</v>
      </c>
      <c r="H31">
        <f>AVERAGEIFS('CF hourly source'!$F$2:$F$8761,'CF hourly source'!$L$2:$L$8761,$A31,'CF hourly source'!$K$2:$K$8761,H$3)</f>
        <v>2.7050766608727985E-2</v>
      </c>
      <c r="I31">
        <f>AVERAGEIFS('CF hourly source'!$F$2:$F$8761,'CF hourly source'!$L$2:$L$8761,$A31,'CF hourly source'!$K$2:$K$8761,I$3)</f>
        <v>9.3780590909184197E-2</v>
      </c>
      <c r="J31">
        <f>AVERAGEIFS('CF hourly source'!$F$2:$F$8761,'CF hourly source'!$L$2:$L$8761,$A31,'CF hourly source'!$K$2:$K$8761,J$3)</f>
        <v>0.21177346559416518</v>
      </c>
      <c r="K31">
        <f>AVERAGEIFS('CF hourly source'!$F$2:$F$8761,'CF hourly source'!$L$2:$L$8761,$A31,'CF hourly source'!$K$2:$K$8761,K$3)</f>
        <v>0.33690992334469982</v>
      </c>
      <c r="L31">
        <f>AVERAGEIFS('CF hourly source'!$F$2:$F$8761,'CF hourly source'!$L$2:$L$8761,$A31,'CF hourly source'!$K$2:$K$8761,L$3)</f>
        <v>0.43560190194325787</v>
      </c>
      <c r="M31">
        <f>AVERAGEIFS('CF hourly source'!$F$2:$F$8761,'CF hourly source'!$L$2:$L$8761,$A31,'CF hourly source'!$K$2:$K$8761,M$3)</f>
        <v>0.4949420321603798</v>
      </c>
      <c r="N31">
        <f>AVERAGEIFS('CF hourly source'!$F$2:$F$8761,'CF hourly source'!$L$2:$L$8761,$A31,'CF hourly source'!$K$2:$K$8761,N$3)</f>
        <v>0.51233034466289895</v>
      </c>
      <c r="O31">
        <f>AVERAGEIFS('CF hourly source'!$F$2:$F$8761,'CF hourly source'!$L$2:$L$8761,$A31,'CF hourly source'!$K$2:$K$8761,O$3)</f>
        <v>0.48814785309708808</v>
      </c>
      <c r="P31">
        <f>AVERAGEIFS('CF hourly source'!$F$2:$F$8761,'CF hourly source'!$L$2:$L$8761,$A31,'CF hourly source'!$K$2:$K$8761,P$3)</f>
        <v>0.42401479041910506</v>
      </c>
      <c r="Q31">
        <f>AVERAGEIFS('CF hourly source'!$F$2:$F$8761,'CF hourly source'!$L$2:$L$8761,$A31,'CF hourly source'!$K$2:$K$8761,Q$3)</f>
        <v>0.32489500036674029</v>
      </c>
      <c r="R31">
        <f>AVERAGEIFS('CF hourly source'!$F$2:$F$8761,'CF hourly source'!$L$2:$L$8761,$A31,'CF hourly source'!$K$2:$K$8761,R$3)</f>
        <v>0.20320934617275466</v>
      </c>
      <c r="S31">
        <f>AVERAGEIFS('CF hourly source'!$F$2:$F$8761,'CF hourly source'!$L$2:$L$8761,$A31,'CF hourly source'!$K$2:$K$8761,S$3)</f>
        <v>8.8503354802055997E-2</v>
      </c>
      <c r="T31">
        <f>AVERAGEIFS('CF hourly source'!$F$2:$F$8761,'CF hourly source'!$L$2:$L$8761,$A31,'CF hourly source'!$K$2:$K$8761,T$3)</f>
        <v>2.4657129737522272E-2</v>
      </c>
      <c r="U31">
        <f>AVERAGEIFS('CF hourly source'!$F$2:$F$8761,'CF hourly source'!$L$2:$L$8761,$A31,'CF hourly source'!$K$2:$K$8761,U$3)</f>
        <v>2.1183538646763426E-3</v>
      </c>
      <c r="V31">
        <f>AVERAGEIFS('CF hourly source'!$F$2:$F$8761,'CF hourly source'!$L$2:$L$8761,$A31,'CF hourly source'!$K$2:$K$8761,V$3)</f>
        <v>0</v>
      </c>
      <c r="W31">
        <f>AVERAGEIFS('CF hourly source'!$F$2:$F$8761,'CF hourly source'!$L$2:$L$8761,$A31,'CF hourly source'!$K$2:$K$8761,W$3)</f>
        <v>0</v>
      </c>
      <c r="X31">
        <f>AVERAGEIFS('CF hourly source'!$F$2:$F$8761,'CF hourly source'!$L$2:$L$8761,$A31,'CF hourly source'!$K$2:$K$8761,X$3)</f>
        <v>0</v>
      </c>
      <c r="Y31">
        <f>AVERAGEIFS('CF hourly source'!$F$2:$F$8761,'CF hourly source'!$L$2:$L$8761,$A31,'CF hourly source'!$K$2:$K$8761,Y$3)</f>
        <v>0</v>
      </c>
    </row>
    <row r="32" spans="1:25" x14ac:dyDescent="0.35">
      <c r="A32" t="s">
        <v>84</v>
      </c>
      <c r="B32">
        <f>AVERAGEIFS('CF hourly source'!$F$2:$F$8761,'CF hourly source'!$L$2:$L$8761,$A32,'CF hourly source'!$K$2:$K$8761,B$3)</f>
        <v>0</v>
      </c>
      <c r="C32">
        <f>AVERAGEIFS('CF hourly source'!$F$2:$F$8761,'CF hourly source'!$L$2:$L$8761,$A32,'CF hourly source'!$K$2:$K$8761,C$3)</f>
        <v>0</v>
      </c>
      <c r="D32">
        <f>AVERAGEIFS('CF hourly source'!$F$2:$F$8761,'CF hourly source'!$L$2:$L$8761,$A32,'CF hourly source'!$K$2:$K$8761,D$3)</f>
        <v>0</v>
      </c>
      <c r="E32">
        <f>AVERAGEIFS('CF hourly source'!$F$2:$F$8761,'CF hourly source'!$L$2:$L$8761,$A32,'CF hourly source'!$K$2:$K$8761,E$3)</f>
        <v>0</v>
      </c>
      <c r="F32">
        <f>AVERAGEIFS('CF hourly source'!$F$2:$F$8761,'CF hourly source'!$L$2:$L$8761,$A32,'CF hourly source'!$K$2:$K$8761,F$3)</f>
        <v>0</v>
      </c>
      <c r="G32">
        <f>AVERAGEIFS('CF hourly source'!$F$2:$F$8761,'CF hourly source'!$L$2:$L$8761,$A32,'CF hourly source'!$K$2:$K$8761,G$3)</f>
        <v>8.4212190232782133E-3</v>
      </c>
      <c r="H32">
        <f>AVERAGEIFS('CF hourly source'!$F$2:$F$8761,'CF hourly source'!$L$2:$L$8761,$A32,'CF hourly source'!$K$2:$K$8761,H$3)</f>
        <v>8.0191611889685196E-2</v>
      </c>
      <c r="I32">
        <f>AVERAGEIFS('CF hourly source'!$F$2:$F$8761,'CF hourly source'!$L$2:$L$8761,$A32,'CF hourly source'!$K$2:$K$8761,I$3)</f>
        <v>0.19867950553630639</v>
      </c>
      <c r="J32">
        <f>AVERAGEIFS('CF hourly source'!$F$2:$F$8761,'CF hourly source'!$L$2:$L$8761,$A32,'CF hourly source'!$K$2:$K$8761,J$3)</f>
        <v>0.32467793280998025</v>
      </c>
      <c r="K32">
        <f>AVERAGEIFS('CF hourly source'!$F$2:$F$8761,'CF hourly source'!$L$2:$L$8761,$A32,'CF hourly source'!$K$2:$K$8761,K$3)</f>
        <v>0.4369405090669356</v>
      </c>
      <c r="L32">
        <f>AVERAGEIFS('CF hourly source'!$F$2:$F$8761,'CF hourly source'!$L$2:$L$8761,$A32,'CF hourly source'!$K$2:$K$8761,L$3)</f>
        <v>0.51967826027471697</v>
      </c>
      <c r="M32">
        <f>AVERAGEIFS('CF hourly source'!$F$2:$F$8761,'CF hourly source'!$L$2:$L$8761,$A32,'CF hourly source'!$K$2:$K$8761,M$3)</f>
        <v>0.56540929979077925</v>
      </c>
      <c r="N32">
        <f>AVERAGEIFS('CF hourly source'!$F$2:$F$8761,'CF hourly source'!$L$2:$L$8761,$A32,'CF hourly source'!$K$2:$K$8761,N$3)</f>
        <v>0.57610776773708228</v>
      </c>
      <c r="O32">
        <f>AVERAGEIFS('CF hourly source'!$F$2:$F$8761,'CF hourly source'!$L$2:$L$8761,$A32,'CF hourly source'!$K$2:$K$8761,O$3)</f>
        <v>0.55434045797006826</v>
      </c>
      <c r="P32">
        <f>AVERAGEIFS('CF hourly source'!$F$2:$F$8761,'CF hourly source'!$L$2:$L$8761,$A32,'CF hourly source'!$K$2:$K$8761,P$3)</f>
        <v>0.49795707709469378</v>
      </c>
      <c r="Q32">
        <f>AVERAGEIFS('CF hourly source'!$F$2:$F$8761,'CF hourly source'!$L$2:$L$8761,$A32,'CF hourly source'!$K$2:$K$8761,Q$3)</f>
        <v>0.41156229620630391</v>
      </c>
      <c r="R32">
        <f>AVERAGEIFS('CF hourly source'!$F$2:$F$8761,'CF hourly source'!$L$2:$L$8761,$A32,'CF hourly source'!$K$2:$K$8761,R$3)</f>
        <v>0.30162104743930207</v>
      </c>
      <c r="S32">
        <f>AVERAGEIFS('CF hourly source'!$F$2:$F$8761,'CF hourly source'!$L$2:$L$8761,$A32,'CF hourly source'!$K$2:$K$8761,S$3)</f>
        <v>0.18180548959967024</v>
      </c>
      <c r="T32">
        <f>AVERAGEIFS('CF hourly source'!$F$2:$F$8761,'CF hourly source'!$L$2:$L$8761,$A32,'CF hourly source'!$K$2:$K$8761,T$3)</f>
        <v>7.1556782165831875E-2</v>
      </c>
      <c r="U32">
        <f>AVERAGEIFS('CF hourly source'!$F$2:$F$8761,'CF hourly source'!$L$2:$L$8761,$A32,'CF hourly source'!$K$2:$K$8761,U$3)</f>
        <v>6.8332444678403746E-3</v>
      </c>
      <c r="V32">
        <f>AVERAGEIFS('CF hourly source'!$F$2:$F$8761,'CF hourly source'!$L$2:$L$8761,$A32,'CF hourly source'!$K$2:$K$8761,V$3)</f>
        <v>0</v>
      </c>
      <c r="W32">
        <f>AVERAGEIFS('CF hourly source'!$F$2:$F$8761,'CF hourly source'!$L$2:$L$8761,$A32,'CF hourly source'!$K$2:$K$8761,W$3)</f>
        <v>0</v>
      </c>
      <c r="X32">
        <f>AVERAGEIFS('CF hourly source'!$F$2:$F$8761,'CF hourly source'!$L$2:$L$8761,$A32,'CF hourly source'!$K$2:$K$8761,X$3)</f>
        <v>0</v>
      </c>
      <c r="Y32">
        <f>AVERAGEIFS('CF hourly source'!$F$2:$F$8761,'CF hourly source'!$L$2:$L$8761,$A32,'CF hourly source'!$K$2:$K$8761,Y$3)</f>
        <v>0</v>
      </c>
    </row>
    <row r="33" spans="1:25" x14ac:dyDescent="0.35">
      <c r="A33" t="s">
        <v>85</v>
      </c>
      <c r="B33">
        <f>AVERAGEIFS('CF hourly source'!$F$2:$F$8761,'CF hourly source'!$L$2:$L$8761,$A33,'CF hourly source'!$K$2:$K$8761,B$3)</f>
        <v>0</v>
      </c>
      <c r="C33">
        <f>AVERAGEIFS('CF hourly source'!$F$2:$F$8761,'CF hourly source'!$L$2:$L$8761,$A33,'CF hourly source'!$K$2:$K$8761,C$3)</f>
        <v>0</v>
      </c>
      <c r="D33">
        <f>AVERAGEIFS('CF hourly source'!$F$2:$F$8761,'CF hourly source'!$L$2:$L$8761,$A33,'CF hourly source'!$K$2:$K$8761,D$3)</f>
        <v>0</v>
      </c>
      <c r="E33">
        <f>AVERAGEIFS('CF hourly source'!$F$2:$F$8761,'CF hourly source'!$L$2:$L$8761,$A33,'CF hourly source'!$K$2:$K$8761,E$3)</f>
        <v>0</v>
      </c>
      <c r="F33">
        <f>AVERAGEIFS('CF hourly source'!$F$2:$F$8761,'CF hourly source'!$L$2:$L$8761,$A33,'CF hourly source'!$K$2:$K$8761,F$3)</f>
        <v>0</v>
      </c>
      <c r="G33">
        <f>AVERAGEIFS('CF hourly source'!$F$2:$F$8761,'CF hourly source'!$L$2:$L$8761,$A33,'CF hourly source'!$K$2:$K$8761,G$3)</f>
        <v>4.3680060576777475E-4</v>
      </c>
      <c r="H33">
        <f>AVERAGEIFS('CF hourly source'!$F$2:$F$8761,'CF hourly source'!$L$2:$L$8761,$A33,'CF hourly source'!$K$2:$K$8761,H$3)</f>
        <v>1.1120703501473643E-2</v>
      </c>
      <c r="I33">
        <f>AVERAGEIFS('CF hourly source'!$F$2:$F$8761,'CF hourly source'!$L$2:$L$8761,$A33,'CF hourly source'!$K$2:$K$8761,I$3)</f>
        <v>8.0572797743313884E-2</v>
      </c>
      <c r="J33">
        <f>AVERAGEIFS('CF hourly source'!$F$2:$F$8761,'CF hourly source'!$L$2:$L$8761,$A33,'CF hourly source'!$K$2:$K$8761,J$3)</f>
        <v>0.20815817230743452</v>
      </c>
      <c r="K33">
        <f>AVERAGEIFS('CF hourly source'!$F$2:$F$8761,'CF hourly source'!$L$2:$L$8761,$A33,'CF hourly source'!$K$2:$K$8761,K$3)</f>
        <v>0.3359868904213234</v>
      </c>
      <c r="L33">
        <f>AVERAGEIFS('CF hourly source'!$F$2:$F$8761,'CF hourly source'!$L$2:$L$8761,$A33,'CF hourly source'!$K$2:$K$8761,L$3)</f>
        <v>0.43408682892257811</v>
      </c>
      <c r="M33">
        <f>AVERAGEIFS('CF hourly source'!$F$2:$F$8761,'CF hourly source'!$L$2:$L$8761,$A33,'CF hourly source'!$K$2:$K$8761,M$3)</f>
        <v>0.49255702671217705</v>
      </c>
      <c r="N33">
        <f>AVERAGEIFS('CF hourly source'!$F$2:$F$8761,'CF hourly source'!$L$2:$L$8761,$A33,'CF hourly source'!$K$2:$K$8761,N$3)</f>
        <v>0.50897783764975901</v>
      </c>
      <c r="O33">
        <f>AVERAGEIFS('CF hourly source'!$F$2:$F$8761,'CF hourly source'!$L$2:$L$8761,$A33,'CF hourly source'!$K$2:$K$8761,O$3)</f>
        <v>0.4832939649772236</v>
      </c>
      <c r="P33">
        <f>AVERAGEIFS('CF hourly source'!$F$2:$F$8761,'CF hourly source'!$L$2:$L$8761,$A33,'CF hourly source'!$K$2:$K$8761,P$3)</f>
        <v>0.41749221245158491</v>
      </c>
      <c r="Q33">
        <f>AVERAGEIFS('CF hourly source'!$F$2:$F$8761,'CF hourly source'!$L$2:$L$8761,$A33,'CF hourly source'!$K$2:$K$8761,Q$3)</f>
        <v>0.31731038496614955</v>
      </c>
      <c r="R33">
        <f>AVERAGEIFS('CF hourly source'!$F$2:$F$8761,'CF hourly source'!$L$2:$L$8761,$A33,'CF hourly source'!$K$2:$K$8761,R$3)</f>
        <v>0.19428701093180425</v>
      </c>
      <c r="S33">
        <f>AVERAGEIFS('CF hourly source'!$F$2:$F$8761,'CF hourly source'!$L$2:$L$8761,$A33,'CF hourly source'!$K$2:$K$8761,S$3)</f>
        <v>7.3622669469493654E-2</v>
      </c>
      <c r="T33">
        <f>AVERAGEIFS('CF hourly source'!$F$2:$F$8761,'CF hourly source'!$L$2:$L$8761,$A33,'CF hourly source'!$K$2:$K$8761,T$3)</f>
        <v>9.7593085075934113E-3</v>
      </c>
      <c r="U33">
        <f>AVERAGEIFS('CF hourly source'!$F$2:$F$8761,'CF hourly source'!$L$2:$L$8761,$A33,'CF hourly source'!$K$2:$K$8761,U$3)</f>
        <v>3.1274334311017849E-4</v>
      </c>
      <c r="V33">
        <f>AVERAGEIFS('CF hourly source'!$F$2:$F$8761,'CF hourly source'!$L$2:$L$8761,$A33,'CF hourly source'!$K$2:$K$8761,V$3)</f>
        <v>0</v>
      </c>
      <c r="W33">
        <f>AVERAGEIFS('CF hourly source'!$F$2:$F$8761,'CF hourly source'!$L$2:$L$8761,$A33,'CF hourly source'!$K$2:$K$8761,W$3)</f>
        <v>0</v>
      </c>
      <c r="X33">
        <f>AVERAGEIFS('CF hourly source'!$F$2:$F$8761,'CF hourly source'!$L$2:$L$8761,$A33,'CF hourly source'!$K$2:$K$8761,X$3)</f>
        <v>0</v>
      </c>
      <c r="Y33">
        <f>AVERAGEIFS('CF hourly source'!$F$2:$F$8761,'CF hourly source'!$L$2:$L$8761,$A33,'CF hourly source'!$K$2:$K$8761,Y$3)</f>
        <v>0</v>
      </c>
    </row>
    <row r="34" spans="1:25" x14ac:dyDescent="0.35">
      <c r="A34" t="s">
        <v>86</v>
      </c>
      <c r="B34">
        <f>AVERAGEIFS('CF hourly source'!$F$2:$F$8761,'CF hourly source'!$L$2:$L$8761,$A34,'CF hourly source'!$K$2:$K$8761,B$3)</f>
        <v>0</v>
      </c>
      <c r="C34">
        <f>AVERAGEIFS('CF hourly source'!$F$2:$F$8761,'CF hourly source'!$L$2:$L$8761,$A34,'CF hourly source'!$K$2:$K$8761,C$3)</f>
        <v>0</v>
      </c>
      <c r="D34">
        <f>AVERAGEIFS('CF hourly source'!$F$2:$F$8761,'CF hourly source'!$L$2:$L$8761,$A34,'CF hourly source'!$K$2:$K$8761,D$3)</f>
        <v>0</v>
      </c>
      <c r="E34">
        <f>AVERAGEIFS('CF hourly source'!$F$2:$F$8761,'CF hourly source'!$L$2:$L$8761,$A34,'CF hourly source'!$K$2:$K$8761,E$3)</f>
        <v>0</v>
      </c>
      <c r="F34">
        <f>AVERAGEIFS('CF hourly source'!$F$2:$F$8761,'CF hourly source'!$L$2:$L$8761,$A34,'CF hourly source'!$K$2:$K$8761,F$3)</f>
        <v>0</v>
      </c>
      <c r="G34">
        <f>AVERAGEIFS('CF hourly source'!$F$2:$F$8761,'CF hourly source'!$L$2:$L$8761,$A34,'CF hourly source'!$K$2:$K$8761,G$3)</f>
        <v>4.801313032584997E-3</v>
      </c>
      <c r="H34">
        <f>AVERAGEIFS('CF hourly source'!$F$2:$F$8761,'CF hourly source'!$L$2:$L$8761,$A34,'CF hourly source'!$K$2:$K$8761,H$3)</f>
        <v>7.0317304148718354E-2</v>
      </c>
      <c r="I34">
        <f>AVERAGEIFS('CF hourly source'!$F$2:$F$8761,'CF hourly source'!$L$2:$L$8761,$A34,'CF hourly source'!$K$2:$K$8761,I$3)</f>
        <v>0.1877699100568628</v>
      </c>
      <c r="J34">
        <f>AVERAGEIFS('CF hourly source'!$F$2:$F$8761,'CF hourly source'!$L$2:$L$8761,$A34,'CF hourly source'!$K$2:$K$8761,J$3)</f>
        <v>0.31277373220768195</v>
      </c>
      <c r="K34">
        <f>AVERAGEIFS('CF hourly source'!$F$2:$F$8761,'CF hourly source'!$L$2:$L$8761,$A34,'CF hourly source'!$K$2:$K$8761,K$3)</f>
        <v>0.42117863074422984</v>
      </c>
      <c r="L34">
        <f>AVERAGEIFS('CF hourly source'!$F$2:$F$8761,'CF hourly source'!$L$2:$L$8761,$A34,'CF hourly source'!$K$2:$K$8761,L$3)</f>
        <v>0.50236882439189445</v>
      </c>
      <c r="M34">
        <f>AVERAGEIFS('CF hourly source'!$F$2:$F$8761,'CF hourly source'!$L$2:$L$8761,$A34,'CF hourly source'!$K$2:$K$8761,M$3)</f>
        <v>0.5505990339584389</v>
      </c>
      <c r="N34">
        <f>AVERAGEIFS('CF hourly source'!$F$2:$F$8761,'CF hourly source'!$L$2:$L$8761,$A34,'CF hourly source'!$K$2:$K$8761,N$3)</f>
        <v>0.56303489780833005</v>
      </c>
      <c r="O34">
        <f>AVERAGEIFS('CF hourly source'!$F$2:$F$8761,'CF hourly source'!$L$2:$L$8761,$A34,'CF hourly source'!$K$2:$K$8761,O$3)</f>
        <v>0.53799803788294998</v>
      </c>
      <c r="P34">
        <f>AVERAGEIFS('CF hourly source'!$F$2:$F$8761,'CF hourly source'!$L$2:$L$8761,$A34,'CF hourly source'!$K$2:$K$8761,P$3)</f>
        <v>0.47985408389697543</v>
      </c>
      <c r="Q34">
        <f>AVERAGEIFS('CF hourly source'!$F$2:$F$8761,'CF hourly source'!$L$2:$L$8761,$A34,'CF hourly source'!$K$2:$K$8761,Q$3)</f>
        <v>0.39324127888473892</v>
      </c>
      <c r="R34">
        <f>AVERAGEIFS('CF hourly source'!$F$2:$F$8761,'CF hourly source'!$L$2:$L$8761,$A34,'CF hourly source'!$K$2:$K$8761,R$3)</f>
        <v>0.28417708191947266</v>
      </c>
      <c r="S34">
        <f>AVERAGEIFS('CF hourly source'!$F$2:$F$8761,'CF hourly source'!$L$2:$L$8761,$A34,'CF hourly source'!$K$2:$K$8761,S$3)</f>
        <v>0.16657106116121315</v>
      </c>
      <c r="T34">
        <f>AVERAGEIFS('CF hourly source'!$F$2:$F$8761,'CF hourly source'!$L$2:$L$8761,$A34,'CF hourly source'!$K$2:$K$8761,T$3)</f>
        <v>6.0128883170157285E-2</v>
      </c>
      <c r="U34">
        <f>AVERAGEIFS('CF hourly source'!$F$2:$F$8761,'CF hourly source'!$L$2:$L$8761,$A34,'CF hourly source'!$K$2:$K$8761,U$3)</f>
        <v>3.4513407571150397E-3</v>
      </c>
      <c r="V34">
        <f>AVERAGEIFS('CF hourly source'!$F$2:$F$8761,'CF hourly source'!$L$2:$L$8761,$A34,'CF hourly source'!$K$2:$K$8761,V$3)</f>
        <v>0</v>
      </c>
      <c r="W34">
        <f>AVERAGEIFS('CF hourly source'!$F$2:$F$8761,'CF hourly source'!$L$2:$L$8761,$A34,'CF hourly source'!$K$2:$K$8761,W$3)</f>
        <v>0</v>
      </c>
      <c r="X34">
        <f>AVERAGEIFS('CF hourly source'!$F$2:$F$8761,'CF hourly source'!$L$2:$L$8761,$A34,'CF hourly source'!$K$2:$K$8761,X$3)</f>
        <v>0</v>
      </c>
      <c r="Y34">
        <f>AVERAGEIFS('CF hourly source'!$F$2:$F$8761,'CF hourly source'!$L$2:$L$8761,$A34,'CF hourly source'!$K$2:$K$8761,Y$3)</f>
        <v>0</v>
      </c>
    </row>
    <row r="35" spans="1:25" x14ac:dyDescent="0.35">
      <c r="A35" t="s">
        <v>87</v>
      </c>
      <c r="B35">
        <f>AVERAGEIFS('CF hourly source'!$F$2:$F$8761,'CF hourly source'!$L$2:$L$8761,$A35,'CF hourly source'!$K$2:$K$8761,B$3)</f>
        <v>0</v>
      </c>
      <c r="C35">
        <f>AVERAGEIFS('CF hourly source'!$F$2:$F$8761,'CF hourly source'!$L$2:$L$8761,$A35,'CF hourly source'!$K$2:$K$8761,C$3)</f>
        <v>0</v>
      </c>
      <c r="D35">
        <f>AVERAGEIFS('CF hourly source'!$F$2:$F$8761,'CF hourly source'!$L$2:$L$8761,$A35,'CF hourly source'!$K$2:$K$8761,D$3)</f>
        <v>0</v>
      </c>
      <c r="E35">
        <f>AVERAGEIFS('CF hourly source'!$F$2:$F$8761,'CF hourly source'!$L$2:$L$8761,$A35,'CF hourly source'!$K$2:$K$8761,E$3)</f>
        <v>0</v>
      </c>
      <c r="F35">
        <f>AVERAGEIFS('CF hourly source'!$F$2:$F$8761,'CF hourly source'!$L$2:$L$8761,$A35,'CF hourly source'!$K$2:$K$8761,F$3)</f>
        <v>0</v>
      </c>
      <c r="G35">
        <f>AVERAGEIFS('CF hourly source'!$F$2:$F$8761,'CF hourly source'!$L$2:$L$8761,$A35,'CF hourly source'!$K$2:$K$8761,G$3)</f>
        <v>0</v>
      </c>
      <c r="H35">
        <f>AVERAGEIFS('CF hourly source'!$F$2:$F$8761,'CF hourly source'!$L$2:$L$8761,$A35,'CF hourly source'!$K$2:$K$8761,H$3)</f>
        <v>3.541189152194875E-5</v>
      </c>
      <c r="I35">
        <f>AVERAGEIFS('CF hourly source'!$F$2:$F$8761,'CF hourly source'!$L$2:$L$8761,$A35,'CF hourly source'!$K$2:$K$8761,I$3)</f>
        <v>2.2349644310210397E-2</v>
      </c>
      <c r="J35">
        <f>AVERAGEIFS('CF hourly source'!$F$2:$F$8761,'CF hourly source'!$L$2:$L$8761,$A35,'CF hourly source'!$K$2:$K$8761,J$3)</f>
        <v>0.12925843776067295</v>
      </c>
      <c r="K35">
        <f>AVERAGEIFS('CF hourly source'!$F$2:$F$8761,'CF hourly source'!$L$2:$L$8761,$A35,'CF hourly source'!$K$2:$K$8761,K$3)</f>
        <v>0.26072236832643686</v>
      </c>
      <c r="L35">
        <f>AVERAGEIFS('CF hourly source'!$F$2:$F$8761,'CF hourly source'!$L$2:$L$8761,$A35,'CF hourly source'!$K$2:$K$8761,L$3)</f>
        <v>0.36708837260080374</v>
      </c>
      <c r="M35">
        <f>AVERAGEIFS('CF hourly source'!$F$2:$F$8761,'CF hourly source'!$L$2:$L$8761,$A35,'CF hourly source'!$K$2:$K$8761,M$3)</f>
        <v>0.43274888529177663</v>
      </c>
      <c r="N35">
        <f>AVERAGEIFS('CF hourly source'!$F$2:$F$8761,'CF hourly source'!$L$2:$L$8761,$A35,'CF hourly source'!$K$2:$K$8761,N$3)</f>
        <v>0.45095243887498099</v>
      </c>
      <c r="O35">
        <f>AVERAGEIFS('CF hourly source'!$F$2:$F$8761,'CF hourly source'!$L$2:$L$8761,$A35,'CF hourly source'!$K$2:$K$8761,O$3)</f>
        <v>0.42454784137562551</v>
      </c>
      <c r="P35">
        <f>AVERAGEIFS('CF hourly source'!$F$2:$F$8761,'CF hourly source'!$L$2:$L$8761,$A35,'CF hourly source'!$K$2:$K$8761,P$3)</f>
        <v>0.35364700599544102</v>
      </c>
      <c r="Q35">
        <f>AVERAGEIFS('CF hourly source'!$F$2:$F$8761,'CF hourly source'!$L$2:$L$8761,$A35,'CF hourly source'!$K$2:$K$8761,Q$3)</f>
        <v>0.24646370963943121</v>
      </c>
      <c r="R35">
        <f>AVERAGEIFS('CF hourly source'!$F$2:$F$8761,'CF hourly source'!$L$2:$L$8761,$A35,'CF hourly source'!$K$2:$K$8761,R$3)</f>
        <v>0.12032204392186355</v>
      </c>
      <c r="S35">
        <f>AVERAGEIFS('CF hourly source'!$F$2:$F$8761,'CF hourly source'!$L$2:$L$8761,$A35,'CF hourly source'!$K$2:$K$8761,S$3)</f>
        <v>1.9850081181086915E-2</v>
      </c>
      <c r="T35">
        <f>AVERAGEIFS('CF hourly source'!$F$2:$F$8761,'CF hourly source'!$L$2:$L$8761,$A35,'CF hourly source'!$K$2:$K$8761,T$3)</f>
        <v>1.96243900644929E-5</v>
      </c>
      <c r="U35">
        <f>AVERAGEIFS('CF hourly source'!$F$2:$F$8761,'CF hourly source'!$L$2:$L$8761,$A35,'CF hourly source'!$K$2:$K$8761,U$3)</f>
        <v>0</v>
      </c>
      <c r="V35">
        <f>AVERAGEIFS('CF hourly source'!$F$2:$F$8761,'CF hourly source'!$L$2:$L$8761,$A35,'CF hourly source'!$K$2:$K$8761,V$3)</f>
        <v>0</v>
      </c>
      <c r="W35">
        <f>AVERAGEIFS('CF hourly source'!$F$2:$F$8761,'CF hourly source'!$L$2:$L$8761,$A35,'CF hourly source'!$K$2:$K$8761,W$3)</f>
        <v>0</v>
      </c>
      <c r="X35">
        <f>AVERAGEIFS('CF hourly source'!$F$2:$F$8761,'CF hourly source'!$L$2:$L$8761,$A35,'CF hourly source'!$K$2:$K$8761,X$3)</f>
        <v>0</v>
      </c>
      <c r="Y35">
        <f>AVERAGEIFS('CF hourly source'!$F$2:$F$8761,'CF hourly source'!$L$2:$L$8761,$A35,'CF hourly source'!$K$2:$K$8761,Y$3)</f>
        <v>0</v>
      </c>
    </row>
    <row r="36" spans="1:25" x14ac:dyDescent="0.35">
      <c r="A36" s="9" t="s">
        <v>8914</v>
      </c>
      <c r="B36" s="19"/>
      <c r="C36" s="19"/>
    </row>
    <row r="37" spans="1:25" x14ac:dyDescent="0.35">
      <c r="A37" s="7" t="s">
        <v>78</v>
      </c>
      <c r="B37" s="7" t="s">
        <v>8890</v>
      </c>
      <c r="C37" s="7" t="s">
        <v>8891</v>
      </c>
      <c r="D37" s="7" t="s">
        <v>8892</v>
      </c>
      <c r="E37" s="7" t="s">
        <v>8893</v>
      </c>
      <c r="F37" s="7" t="s">
        <v>8894</v>
      </c>
      <c r="G37" s="7" t="s">
        <v>8895</v>
      </c>
      <c r="H37" s="7" t="s">
        <v>8896</v>
      </c>
      <c r="I37" s="7" t="s">
        <v>8897</v>
      </c>
      <c r="J37" s="7" t="s">
        <v>8898</v>
      </c>
      <c r="K37" s="7" t="s">
        <v>8899</v>
      </c>
      <c r="L37" s="7" t="s">
        <v>8900</v>
      </c>
      <c r="M37" s="7" t="s">
        <v>8901</v>
      </c>
      <c r="N37" s="7" t="s">
        <v>8902</v>
      </c>
      <c r="O37" s="7" t="s">
        <v>8903</v>
      </c>
      <c r="P37" s="7" t="s">
        <v>8904</v>
      </c>
      <c r="Q37" s="7" t="s">
        <v>8905</v>
      </c>
      <c r="R37" s="7" t="s">
        <v>8906</v>
      </c>
      <c r="S37" s="7" t="s">
        <v>8907</v>
      </c>
      <c r="T37" s="7" t="s">
        <v>8908</v>
      </c>
      <c r="U37" s="7" t="s">
        <v>8909</v>
      </c>
      <c r="V37" s="7" t="s">
        <v>8910</v>
      </c>
      <c r="W37" s="7" t="s">
        <v>8911</v>
      </c>
      <c r="X37" s="7" t="s">
        <v>8912</v>
      </c>
      <c r="Y37" s="7" t="s">
        <v>8913</v>
      </c>
    </row>
    <row r="38" spans="1:25" x14ac:dyDescent="0.35">
      <c r="A38" t="s">
        <v>82</v>
      </c>
      <c r="B38">
        <f>_xlfn.MINIFS('CF hourly source'!$F$2:$F$8761,'CF hourly source'!$L$2:$L$8761,$A38,'CF hourly source'!$K$2:$K$8761,B$3)</f>
        <v>0</v>
      </c>
      <c r="C38">
        <f>_xlfn.MINIFS('CF hourly source'!$F$2:$F$8761,'CF hourly source'!$L$2:$L$8761,$A38,'CF hourly source'!$K$2:$K$8761,C$3)</f>
        <v>0</v>
      </c>
      <c r="D38">
        <f>_xlfn.MINIFS('CF hourly source'!$F$2:$F$8761,'CF hourly source'!$L$2:$L$8761,$A38,'CF hourly source'!$K$2:$K$8761,D$3)</f>
        <v>0</v>
      </c>
      <c r="E38">
        <f>_xlfn.MINIFS('CF hourly source'!$F$2:$F$8761,'CF hourly source'!$L$2:$L$8761,$A38,'CF hourly source'!$K$2:$K$8761,E$3)</f>
        <v>0</v>
      </c>
      <c r="F38">
        <f>_xlfn.MINIFS('CF hourly source'!$F$2:$F$8761,'CF hourly source'!$L$2:$L$8761,$A38,'CF hourly source'!$K$2:$K$8761,F$3)</f>
        <v>0</v>
      </c>
      <c r="G38">
        <f>_xlfn.MINIFS('CF hourly source'!$F$2:$F$8761,'CF hourly source'!$L$2:$L$8761,$A38,'CF hourly source'!$K$2:$K$8761,G$3)</f>
        <v>0</v>
      </c>
      <c r="H38">
        <f>_xlfn.MINIFS('CF hourly source'!$F$2:$F$8761,'CF hourly source'!$L$2:$L$8761,$A38,'CF hourly source'!$K$2:$K$8761,H$3)</f>
        <v>0</v>
      </c>
      <c r="I38">
        <f>_xlfn.MINIFS('CF hourly source'!$F$2:$F$8761,'CF hourly source'!$L$2:$L$8761,$A38,'CF hourly source'!$K$2:$K$8761,I$3)</f>
        <v>1.7863558934969001E-3</v>
      </c>
      <c r="J38">
        <f>_xlfn.MINIFS('CF hourly source'!$F$2:$F$8761,'CF hourly source'!$L$2:$L$8761,$A38,'CF hourly source'!$K$2:$K$8761,J$3)</f>
        <v>4.2863668471204798E-2</v>
      </c>
      <c r="K38">
        <f>_xlfn.MINIFS('CF hourly source'!$F$2:$F$8761,'CF hourly source'!$L$2:$L$8761,$A38,'CF hourly source'!$K$2:$K$8761,K$3)</f>
        <v>0.10468510384280399</v>
      </c>
      <c r="L38">
        <f>_xlfn.MINIFS('CF hourly source'!$F$2:$F$8761,'CF hourly source'!$L$2:$L$8761,$A38,'CF hourly source'!$K$2:$K$8761,L$3)</f>
        <v>0.16464753770862939</v>
      </c>
      <c r="M38">
        <f>_xlfn.MINIFS('CF hourly source'!$F$2:$F$8761,'CF hourly source'!$L$2:$L$8761,$A38,'CF hourly source'!$K$2:$K$8761,M$3)</f>
        <v>0.20812151111830221</v>
      </c>
      <c r="N38">
        <f>_xlfn.MINIFS('CF hourly source'!$F$2:$F$8761,'CF hourly source'!$L$2:$L$8761,$A38,'CF hourly source'!$K$2:$K$8761,N$3)</f>
        <v>0.2166648817937919</v>
      </c>
      <c r="O38">
        <f>_xlfn.MINIFS('CF hourly source'!$F$2:$F$8761,'CF hourly source'!$L$2:$L$8761,$A38,'CF hourly source'!$K$2:$K$8761,O$3)</f>
        <v>0.20742708442231719</v>
      </c>
      <c r="P38">
        <f>_xlfn.MINIFS('CF hourly source'!$F$2:$F$8761,'CF hourly source'!$L$2:$L$8761,$A38,'CF hourly source'!$K$2:$K$8761,P$3)</f>
        <v>0.18204338516614879</v>
      </c>
      <c r="Q38">
        <f>_xlfn.MINIFS('CF hourly source'!$F$2:$F$8761,'CF hourly source'!$L$2:$L$8761,$A38,'CF hourly source'!$K$2:$K$8761,Q$3)</f>
        <v>0.1278162376799569</v>
      </c>
      <c r="R38">
        <f>_xlfn.MINIFS('CF hourly source'!$F$2:$F$8761,'CF hourly source'!$L$2:$L$8761,$A38,'CF hourly source'!$K$2:$K$8761,R$3)</f>
        <v>5.2447904056734801E-2</v>
      </c>
      <c r="S38">
        <f>_xlfn.MINIFS('CF hourly source'!$F$2:$F$8761,'CF hourly source'!$L$2:$L$8761,$A38,'CF hourly source'!$K$2:$K$8761,S$3)</f>
        <v>1.5772185897126E-3</v>
      </c>
      <c r="T38">
        <f>_xlfn.MINIFS('CF hourly source'!$F$2:$F$8761,'CF hourly source'!$L$2:$L$8761,$A38,'CF hourly source'!$K$2:$K$8761,T$3)</f>
        <v>0</v>
      </c>
      <c r="U38">
        <f>_xlfn.MINIFS('CF hourly source'!$F$2:$F$8761,'CF hourly source'!$L$2:$L$8761,$A38,'CF hourly source'!$K$2:$K$8761,U$3)</f>
        <v>0</v>
      </c>
      <c r="V38">
        <f>_xlfn.MINIFS('CF hourly source'!$F$2:$F$8761,'CF hourly source'!$L$2:$L$8761,$A38,'CF hourly source'!$K$2:$K$8761,V$3)</f>
        <v>0</v>
      </c>
      <c r="W38">
        <f>_xlfn.MINIFS('CF hourly source'!$F$2:$F$8761,'CF hourly source'!$L$2:$L$8761,$A38,'CF hourly source'!$K$2:$K$8761,W$3)</f>
        <v>0</v>
      </c>
      <c r="X38">
        <f>_xlfn.MINIFS('CF hourly source'!$F$2:$F$8761,'CF hourly source'!$L$2:$L$8761,$A38,'CF hourly source'!$K$2:$K$8761,X$3)</f>
        <v>0</v>
      </c>
      <c r="Y38">
        <f>_xlfn.MINIFS('CF hourly source'!$F$2:$F$8761,'CF hourly source'!$L$2:$L$8761,$A38,'CF hourly source'!$K$2:$K$8761,Y$3)</f>
        <v>0</v>
      </c>
    </row>
    <row r="39" spans="1:25" x14ac:dyDescent="0.35">
      <c r="A39" t="s">
        <v>83</v>
      </c>
      <c r="B39">
        <f>_xlfn.MINIFS('CF hourly source'!$F$2:$F$8761,'CF hourly source'!$L$2:$L$8761,$A39,'CF hourly source'!$K$2:$K$8761,B$3)</f>
        <v>0</v>
      </c>
      <c r="C39">
        <f>_xlfn.MINIFS('CF hourly source'!$F$2:$F$8761,'CF hourly source'!$L$2:$L$8761,$A39,'CF hourly source'!$K$2:$K$8761,C$3)</f>
        <v>0</v>
      </c>
      <c r="D39">
        <f>_xlfn.MINIFS('CF hourly source'!$F$2:$F$8761,'CF hourly source'!$L$2:$L$8761,$A39,'CF hourly source'!$K$2:$K$8761,D$3)</f>
        <v>0</v>
      </c>
      <c r="E39">
        <f>_xlfn.MINIFS('CF hourly source'!$F$2:$F$8761,'CF hourly source'!$L$2:$L$8761,$A39,'CF hourly source'!$K$2:$K$8761,E$3)</f>
        <v>0</v>
      </c>
      <c r="F39">
        <f>_xlfn.MINIFS('CF hourly source'!$F$2:$F$8761,'CF hourly source'!$L$2:$L$8761,$A39,'CF hourly source'!$K$2:$K$8761,F$3)</f>
        <v>0</v>
      </c>
      <c r="G39">
        <f>_xlfn.MINIFS('CF hourly source'!$F$2:$F$8761,'CF hourly source'!$L$2:$L$8761,$A39,'CF hourly source'!$K$2:$K$8761,G$3)</f>
        <v>0</v>
      </c>
      <c r="H39">
        <f>_xlfn.MINIFS('CF hourly source'!$F$2:$F$8761,'CF hourly source'!$L$2:$L$8761,$A39,'CF hourly source'!$K$2:$K$8761,H$3)</f>
        <v>0</v>
      </c>
      <c r="I39">
        <f>_xlfn.MINIFS('CF hourly source'!$F$2:$F$8761,'CF hourly source'!$L$2:$L$8761,$A39,'CF hourly source'!$K$2:$K$8761,I$3)</f>
        <v>1.7047964383457E-3</v>
      </c>
      <c r="J39">
        <f>_xlfn.MINIFS('CF hourly source'!$F$2:$F$8761,'CF hourly source'!$L$2:$L$8761,$A39,'CF hourly source'!$K$2:$K$8761,J$3)</f>
        <v>4.46936420116269E-2</v>
      </c>
      <c r="K39">
        <f>_xlfn.MINIFS('CF hourly source'!$F$2:$F$8761,'CF hourly source'!$L$2:$L$8761,$A39,'CF hourly source'!$K$2:$K$8761,K$3)</f>
        <v>0.1152895798154033</v>
      </c>
      <c r="L39">
        <f>_xlfn.MINIFS('CF hourly source'!$F$2:$F$8761,'CF hourly source'!$L$2:$L$8761,$A39,'CF hourly source'!$K$2:$K$8761,L$3)</f>
        <v>0.1835737461248875</v>
      </c>
      <c r="M39">
        <f>_xlfn.MINIFS('CF hourly source'!$F$2:$F$8761,'CF hourly source'!$L$2:$L$8761,$A39,'CF hourly source'!$K$2:$K$8761,M$3)</f>
        <v>0.244199117550887</v>
      </c>
      <c r="N39">
        <f>_xlfn.MINIFS('CF hourly source'!$F$2:$F$8761,'CF hourly source'!$L$2:$L$8761,$A39,'CF hourly source'!$K$2:$K$8761,N$3)</f>
        <v>0.25166078645471568</v>
      </c>
      <c r="O39">
        <f>_xlfn.MINIFS('CF hourly source'!$F$2:$F$8761,'CF hourly source'!$L$2:$L$8761,$A39,'CF hourly source'!$K$2:$K$8761,O$3)</f>
        <v>0.2303644963867551</v>
      </c>
      <c r="P39">
        <f>_xlfn.MINIFS('CF hourly source'!$F$2:$F$8761,'CF hourly source'!$L$2:$L$8761,$A39,'CF hourly source'!$K$2:$K$8761,P$3)</f>
        <v>0.1845550454378683</v>
      </c>
      <c r="Q39">
        <f>_xlfn.MINIFS('CF hourly source'!$F$2:$F$8761,'CF hourly source'!$L$2:$L$8761,$A39,'CF hourly source'!$K$2:$K$8761,Q$3)</f>
        <v>0.1188916710008756</v>
      </c>
      <c r="R39">
        <f>_xlfn.MINIFS('CF hourly source'!$F$2:$F$8761,'CF hourly source'!$L$2:$L$8761,$A39,'CF hourly source'!$K$2:$K$8761,R$3)</f>
        <v>4.5732229275721903E-2</v>
      </c>
      <c r="S39">
        <f>_xlfn.MINIFS('CF hourly source'!$F$2:$F$8761,'CF hourly source'!$L$2:$L$8761,$A39,'CF hourly source'!$K$2:$K$8761,S$3)</f>
        <v>1.3806578567561001E-3</v>
      </c>
      <c r="T39">
        <f>_xlfn.MINIFS('CF hourly source'!$F$2:$F$8761,'CF hourly source'!$L$2:$L$8761,$A39,'CF hourly source'!$K$2:$K$8761,T$3)</f>
        <v>0</v>
      </c>
      <c r="U39">
        <f>_xlfn.MINIFS('CF hourly source'!$F$2:$F$8761,'CF hourly source'!$L$2:$L$8761,$A39,'CF hourly source'!$K$2:$K$8761,U$3)</f>
        <v>0</v>
      </c>
      <c r="V39">
        <f>_xlfn.MINIFS('CF hourly source'!$F$2:$F$8761,'CF hourly source'!$L$2:$L$8761,$A39,'CF hourly source'!$K$2:$K$8761,V$3)</f>
        <v>0</v>
      </c>
      <c r="W39">
        <f>_xlfn.MINIFS('CF hourly source'!$F$2:$F$8761,'CF hourly source'!$L$2:$L$8761,$A39,'CF hourly source'!$K$2:$K$8761,W$3)</f>
        <v>0</v>
      </c>
      <c r="X39">
        <f>_xlfn.MINIFS('CF hourly source'!$F$2:$F$8761,'CF hourly source'!$L$2:$L$8761,$A39,'CF hourly source'!$K$2:$K$8761,X$3)</f>
        <v>0</v>
      </c>
      <c r="Y39">
        <f>_xlfn.MINIFS('CF hourly source'!$F$2:$F$8761,'CF hourly source'!$L$2:$L$8761,$A39,'CF hourly source'!$K$2:$K$8761,Y$3)</f>
        <v>0</v>
      </c>
    </row>
    <row r="40" spans="1:25" x14ac:dyDescent="0.35">
      <c r="A40" t="s">
        <v>84</v>
      </c>
      <c r="B40">
        <f>_xlfn.MINIFS('CF hourly source'!$F$2:$F$8761,'CF hourly source'!$L$2:$L$8761,$A40,'CF hourly source'!$K$2:$K$8761,B$3)</f>
        <v>0</v>
      </c>
      <c r="C40">
        <f>_xlfn.MINIFS('CF hourly source'!$F$2:$F$8761,'CF hourly source'!$L$2:$L$8761,$A40,'CF hourly source'!$K$2:$K$8761,C$3)</f>
        <v>0</v>
      </c>
      <c r="D40">
        <f>_xlfn.MINIFS('CF hourly source'!$F$2:$F$8761,'CF hourly source'!$L$2:$L$8761,$A40,'CF hourly source'!$K$2:$K$8761,D$3)</f>
        <v>0</v>
      </c>
      <c r="E40">
        <f>_xlfn.MINIFS('CF hourly source'!$F$2:$F$8761,'CF hourly source'!$L$2:$L$8761,$A40,'CF hourly source'!$K$2:$K$8761,E$3)</f>
        <v>0</v>
      </c>
      <c r="F40">
        <f>_xlfn.MINIFS('CF hourly source'!$F$2:$F$8761,'CF hourly source'!$L$2:$L$8761,$A40,'CF hourly source'!$K$2:$K$8761,F$3)</f>
        <v>0</v>
      </c>
      <c r="G40">
        <f>_xlfn.MINIFS('CF hourly source'!$F$2:$F$8761,'CF hourly source'!$L$2:$L$8761,$A40,'CF hourly source'!$K$2:$K$8761,G$3)</f>
        <v>0</v>
      </c>
      <c r="H40">
        <f>_xlfn.MINIFS('CF hourly source'!$F$2:$F$8761,'CF hourly source'!$L$2:$L$8761,$A40,'CF hourly source'!$K$2:$K$8761,H$3)</f>
        <v>1.10297723787274E-2</v>
      </c>
      <c r="I40">
        <f>_xlfn.MINIFS('CF hourly source'!$F$2:$F$8761,'CF hourly source'!$L$2:$L$8761,$A40,'CF hourly source'!$K$2:$K$8761,I$3)</f>
        <v>7.1419004155515498E-2</v>
      </c>
      <c r="J40">
        <f>_xlfn.MINIFS('CF hourly source'!$F$2:$F$8761,'CF hourly source'!$L$2:$L$8761,$A40,'CF hourly source'!$K$2:$K$8761,J$3)</f>
        <v>0.15756471519458221</v>
      </c>
      <c r="K40">
        <f>_xlfn.MINIFS('CF hourly source'!$F$2:$F$8761,'CF hourly source'!$L$2:$L$8761,$A40,'CF hourly source'!$K$2:$K$8761,K$3)</f>
        <v>0.2445223978819718</v>
      </c>
      <c r="L40">
        <f>_xlfn.MINIFS('CF hourly source'!$F$2:$F$8761,'CF hourly source'!$L$2:$L$8761,$A40,'CF hourly source'!$K$2:$K$8761,L$3)</f>
        <v>0.31432600037899261</v>
      </c>
      <c r="M40">
        <f>_xlfn.MINIFS('CF hourly source'!$F$2:$F$8761,'CF hourly source'!$L$2:$L$8761,$A40,'CF hourly source'!$K$2:$K$8761,M$3)</f>
        <v>0.35070493313667023</v>
      </c>
      <c r="N40">
        <f>_xlfn.MINIFS('CF hourly source'!$F$2:$F$8761,'CF hourly source'!$L$2:$L$8761,$A40,'CF hourly source'!$K$2:$K$8761,N$3)</f>
        <v>0.3457077705393774</v>
      </c>
      <c r="O40">
        <f>_xlfn.MINIFS('CF hourly source'!$F$2:$F$8761,'CF hourly source'!$L$2:$L$8761,$A40,'CF hourly source'!$K$2:$K$8761,O$3)</f>
        <v>0.3193960109823008</v>
      </c>
      <c r="P40">
        <f>_xlfn.MINIFS('CF hourly source'!$F$2:$F$8761,'CF hourly source'!$L$2:$L$8761,$A40,'CF hourly source'!$K$2:$K$8761,P$3)</f>
        <v>0.27320172562357731</v>
      </c>
      <c r="Q40">
        <f>_xlfn.MINIFS('CF hourly source'!$F$2:$F$8761,'CF hourly source'!$L$2:$L$8761,$A40,'CF hourly source'!$K$2:$K$8761,Q$3)</f>
        <v>0.2060584296282531</v>
      </c>
      <c r="R40">
        <f>_xlfn.MINIFS('CF hourly source'!$F$2:$F$8761,'CF hourly source'!$L$2:$L$8761,$A40,'CF hourly source'!$K$2:$K$8761,R$3)</f>
        <v>0.13051400045366801</v>
      </c>
      <c r="S40">
        <f>_xlfn.MINIFS('CF hourly source'!$F$2:$F$8761,'CF hourly source'!$L$2:$L$8761,$A40,'CF hourly source'!$K$2:$K$8761,S$3)</f>
        <v>5.89240954353576E-2</v>
      </c>
      <c r="T40">
        <f>_xlfn.MINIFS('CF hourly source'!$F$2:$F$8761,'CF hourly source'!$L$2:$L$8761,$A40,'CF hourly source'!$K$2:$K$8761,T$3)</f>
        <v>8.3429079682810995E-3</v>
      </c>
      <c r="U40">
        <f>_xlfn.MINIFS('CF hourly source'!$F$2:$F$8761,'CF hourly source'!$L$2:$L$8761,$A40,'CF hourly source'!$K$2:$K$8761,U$3)</f>
        <v>0</v>
      </c>
      <c r="V40">
        <f>_xlfn.MINIFS('CF hourly source'!$F$2:$F$8761,'CF hourly source'!$L$2:$L$8761,$A40,'CF hourly source'!$K$2:$K$8761,V$3)</f>
        <v>0</v>
      </c>
      <c r="W40">
        <f>_xlfn.MINIFS('CF hourly source'!$F$2:$F$8761,'CF hourly source'!$L$2:$L$8761,$A40,'CF hourly source'!$K$2:$K$8761,W$3)</f>
        <v>0</v>
      </c>
      <c r="X40">
        <f>_xlfn.MINIFS('CF hourly source'!$F$2:$F$8761,'CF hourly source'!$L$2:$L$8761,$A40,'CF hourly source'!$K$2:$K$8761,X$3)</f>
        <v>0</v>
      </c>
      <c r="Y40">
        <f>_xlfn.MINIFS('CF hourly source'!$F$2:$F$8761,'CF hourly source'!$L$2:$L$8761,$A40,'CF hourly source'!$K$2:$K$8761,Y$3)</f>
        <v>0</v>
      </c>
    </row>
    <row r="41" spans="1:25" x14ac:dyDescent="0.35">
      <c r="A41" t="s">
        <v>85</v>
      </c>
      <c r="B41">
        <f>_xlfn.MINIFS('CF hourly source'!$F$2:$F$8761,'CF hourly source'!$L$2:$L$8761,$A41,'CF hourly source'!$K$2:$K$8761,B$3)</f>
        <v>0</v>
      </c>
      <c r="C41">
        <f>_xlfn.MINIFS('CF hourly source'!$F$2:$F$8761,'CF hourly source'!$L$2:$L$8761,$A41,'CF hourly source'!$K$2:$K$8761,C$3)</f>
        <v>0</v>
      </c>
      <c r="D41">
        <f>_xlfn.MINIFS('CF hourly source'!$F$2:$F$8761,'CF hourly source'!$L$2:$L$8761,$A41,'CF hourly source'!$K$2:$K$8761,D$3)</f>
        <v>0</v>
      </c>
      <c r="E41">
        <f>_xlfn.MINIFS('CF hourly source'!$F$2:$F$8761,'CF hourly source'!$L$2:$L$8761,$A41,'CF hourly source'!$K$2:$K$8761,E$3)</f>
        <v>0</v>
      </c>
      <c r="F41">
        <f>_xlfn.MINIFS('CF hourly source'!$F$2:$F$8761,'CF hourly source'!$L$2:$L$8761,$A41,'CF hourly source'!$K$2:$K$8761,F$3)</f>
        <v>0</v>
      </c>
      <c r="G41">
        <f>_xlfn.MINIFS('CF hourly source'!$F$2:$F$8761,'CF hourly source'!$L$2:$L$8761,$A41,'CF hourly source'!$K$2:$K$8761,G$3)</f>
        <v>0</v>
      </c>
      <c r="H41">
        <f>_xlfn.MINIFS('CF hourly source'!$F$2:$F$8761,'CF hourly source'!$L$2:$L$8761,$A41,'CF hourly source'!$K$2:$K$8761,H$3)</f>
        <v>0</v>
      </c>
      <c r="I41">
        <f>_xlfn.MINIFS('CF hourly source'!$F$2:$F$8761,'CF hourly source'!$L$2:$L$8761,$A41,'CF hourly source'!$K$2:$K$8761,I$3)</f>
        <v>4.7857509386166003E-3</v>
      </c>
      <c r="J41">
        <f>_xlfn.MINIFS('CF hourly source'!$F$2:$F$8761,'CF hourly source'!$L$2:$L$8761,$A41,'CF hourly source'!$K$2:$K$8761,J$3)</f>
        <v>6.6321818621308107E-2</v>
      </c>
      <c r="K41">
        <f>_xlfn.MINIFS('CF hourly source'!$F$2:$F$8761,'CF hourly source'!$L$2:$L$8761,$A41,'CF hourly source'!$K$2:$K$8761,K$3)</f>
        <v>0.1542257254032669</v>
      </c>
      <c r="L41">
        <f>_xlfn.MINIFS('CF hourly source'!$F$2:$F$8761,'CF hourly source'!$L$2:$L$8761,$A41,'CF hourly source'!$K$2:$K$8761,L$3)</f>
        <v>0.2405789197643089</v>
      </c>
      <c r="M41">
        <f>_xlfn.MINIFS('CF hourly source'!$F$2:$F$8761,'CF hourly source'!$L$2:$L$8761,$A41,'CF hourly source'!$K$2:$K$8761,M$3)</f>
        <v>0.31199686456938741</v>
      </c>
      <c r="N41">
        <f>_xlfn.MINIFS('CF hourly source'!$F$2:$F$8761,'CF hourly source'!$L$2:$L$8761,$A41,'CF hourly source'!$K$2:$K$8761,N$3)</f>
        <v>0.31241028511755181</v>
      </c>
      <c r="O41">
        <f>_xlfn.MINIFS('CF hourly source'!$F$2:$F$8761,'CF hourly source'!$L$2:$L$8761,$A41,'CF hourly source'!$K$2:$K$8761,O$3)</f>
        <v>0.285429958193261</v>
      </c>
      <c r="P41">
        <f>_xlfn.MINIFS('CF hourly source'!$F$2:$F$8761,'CF hourly source'!$L$2:$L$8761,$A41,'CF hourly source'!$K$2:$K$8761,P$3)</f>
        <v>0.2366018304407822</v>
      </c>
      <c r="Q41">
        <f>_xlfn.MINIFS('CF hourly source'!$F$2:$F$8761,'CF hourly source'!$L$2:$L$8761,$A41,'CF hourly source'!$K$2:$K$8761,Q$3)</f>
        <v>0.14926790894239531</v>
      </c>
      <c r="R41">
        <f>_xlfn.MINIFS('CF hourly source'!$F$2:$F$8761,'CF hourly source'!$L$2:$L$8761,$A41,'CF hourly source'!$K$2:$K$8761,R$3)</f>
        <v>6.1115012707070197E-2</v>
      </c>
      <c r="S41">
        <f>_xlfn.MINIFS('CF hourly source'!$F$2:$F$8761,'CF hourly source'!$L$2:$L$8761,$A41,'CF hourly source'!$K$2:$K$8761,S$3)</f>
        <v>3.306746067174E-3</v>
      </c>
      <c r="T41">
        <f>_xlfn.MINIFS('CF hourly source'!$F$2:$F$8761,'CF hourly source'!$L$2:$L$8761,$A41,'CF hourly source'!$K$2:$K$8761,T$3)</f>
        <v>0</v>
      </c>
      <c r="U41">
        <f>_xlfn.MINIFS('CF hourly source'!$F$2:$F$8761,'CF hourly source'!$L$2:$L$8761,$A41,'CF hourly source'!$K$2:$K$8761,U$3)</f>
        <v>0</v>
      </c>
      <c r="V41">
        <f>_xlfn.MINIFS('CF hourly source'!$F$2:$F$8761,'CF hourly source'!$L$2:$L$8761,$A41,'CF hourly source'!$K$2:$K$8761,V$3)</f>
        <v>0</v>
      </c>
      <c r="W41">
        <f>_xlfn.MINIFS('CF hourly source'!$F$2:$F$8761,'CF hourly source'!$L$2:$L$8761,$A41,'CF hourly source'!$K$2:$K$8761,W$3)</f>
        <v>0</v>
      </c>
      <c r="X41">
        <f>_xlfn.MINIFS('CF hourly source'!$F$2:$F$8761,'CF hourly source'!$L$2:$L$8761,$A41,'CF hourly source'!$K$2:$K$8761,X$3)</f>
        <v>0</v>
      </c>
      <c r="Y41">
        <f>_xlfn.MINIFS('CF hourly source'!$F$2:$F$8761,'CF hourly source'!$L$2:$L$8761,$A41,'CF hourly source'!$K$2:$K$8761,Y$3)</f>
        <v>0</v>
      </c>
    </row>
    <row r="42" spans="1:25" x14ac:dyDescent="0.35">
      <c r="A42" t="s">
        <v>86</v>
      </c>
      <c r="B42">
        <f>_xlfn.MINIFS('CF hourly source'!$F$2:$F$8761,'CF hourly source'!$L$2:$L$8761,$A42,'CF hourly source'!$K$2:$K$8761,B$3)</f>
        <v>0</v>
      </c>
      <c r="C42">
        <f>_xlfn.MINIFS('CF hourly source'!$F$2:$F$8761,'CF hourly source'!$L$2:$L$8761,$A42,'CF hourly source'!$K$2:$K$8761,C$3)</f>
        <v>0</v>
      </c>
      <c r="D42">
        <f>_xlfn.MINIFS('CF hourly source'!$F$2:$F$8761,'CF hourly source'!$L$2:$L$8761,$A42,'CF hourly source'!$K$2:$K$8761,D$3)</f>
        <v>0</v>
      </c>
      <c r="E42">
        <f>_xlfn.MINIFS('CF hourly source'!$F$2:$F$8761,'CF hourly source'!$L$2:$L$8761,$A42,'CF hourly source'!$K$2:$K$8761,E$3)</f>
        <v>0</v>
      </c>
      <c r="F42">
        <f>_xlfn.MINIFS('CF hourly source'!$F$2:$F$8761,'CF hourly source'!$L$2:$L$8761,$A42,'CF hourly source'!$K$2:$K$8761,F$3)</f>
        <v>0</v>
      </c>
      <c r="G42">
        <f>_xlfn.MINIFS('CF hourly source'!$F$2:$F$8761,'CF hourly source'!$L$2:$L$8761,$A42,'CF hourly source'!$K$2:$K$8761,G$3)</f>
        <v>1.8271969120679999E-4</v>
      </c>
      <c r="H42">
        <f>_xlfn.MINIFS('CF hourly source'!$F$2:$F$8761,'CF hourly source'!$L$2:$L$8761,$A42,'CF hourly source'!$K$2:$K$8761,H$3)</f>
        <v>4.3912252354181003E-2</v>
      </c>
      <c r="I42">
        <f>_xlfn.MINIFS('CF hourly source'!$F$2:$F$8761,'CF hourly source'!$L$2:$L$8761,$A42,'CF hourly source'!$K$2:$K$8761,I$3)</f>
        <v>0.11809505218210919</v>
      </c>
      <c r="J42">
        <f>_xlfn.MINIFS('CF hourly source'!$F$2:$F$8761,'CF hourly source'!$L$2:$L$8761,$A42,'CF hourly source'!$K$2:$K$8761,J$3)</f>
        <v>0.19407062572425091</v>
      </c>
      <c r="K42">
        <f>_xlfn.MINIFS('CF hourly source'!$F$2:$F$8761,'CF hourly source'!$L$2:$L$8761,$A42,'CF hourly source'!$K$2:$K$8761,K$3)</f>
        <v>0.26656059534468463</v>
      </c>
      <c r="L42">
        <f>_xlfn.MINIFS('CF hourly source'!$F$2:$F$8761,'CF hourly source'!$L$2:$L$8761,$A42,'CF hourly source'!$K$2:$K$8761,L$3)</f>
        <v>0.32565398650161181</v>
      </c>
      <c r="M42">
        <f>_xlfn.MINIFS('CF hourly source'!$F$2:$F$8761,'CF hourly source'!$L$2:$L$8761,$A42,'CF hourly source'!$K$2:$K$8761,M$3)</f>
        <v>0.36018885459546879</v>
      </c>
      <c r="N42">
        <f>_xlfn.MINIFS('CF hourly source'!$F$2:$F$8761,'CF hourly source'!$L$2:$L$8761,$A42,'CF hourly source'!$K$2:$K$8761,N$3)</f>
        <v>0.37308356073651422</v>
      </c>
      <c r="O42">
        <f>_xlfn.MINIFS('CF hourly source'!$F$2:$F$8761,'CF hourly source'!$L$2:$L$8761,$A42,'CF hourly source'!$K$2:$K$8761,O$3)</f>
        <v>0.37602815153901309</v>
      </c>
      <c r="P42">
        <f>_xlfn.MINIFS('CF hourly source'!$F$2:$F$8761,'CF hourly source'!$L$2:$L$8761,$A42,'CF hourly source'!$K$2:$K$8761,P$3)</f>
        <v>0.35201316802958549</v>
      </c>
      <c r="Q42">
        <f>_xlfn.MINIFS('CF hourly source'!$F$2:$F$8761,'CF hourly source'!$L$2:$L$8761,$A42,'CF hourly source'!$K$2:$K$8761,Q$3)</f>
        <v>0.29273039181685551</v>
      </c>
      <c r="R42">
        <f>_xlfn.MINIFS('CF hourly source'!$F$2:$F$8761,'CF hourly source'!$L$2:$L$8761,$A42,'CF hourly source'!$K$2:$K$8761,R$3)</f>
        <v>0.2051065042816394</v>
      </c>
      <c r="S42">
        <f>_xlfn.MINIFS('CF hourly source'!$F$2:$F$8761,'CF hourly source'!$L$2:$L$8761,$A42,'CF hourly source'!$K$2:$K$8761,S$3)</f>
        <v>0.1144654940441089</v>
      </c>
      <c r="T42">
        <f>_xlfn.MINIFS('CF hourly source'!$F$2:$F$8761,'CF hourly source'!$L$2:$L$8761,$A42,'CF hourly source'!$K$2:$K$8761,T$3)</f>
        <v>3.2545684520028602E-2</v>
      </c>
      <c r="U42">
        <f>_xlfn.MINIFS('CF hourly source'!$F$2:$F$8761,'CF hourly source'!$L$2:$L$8761,$A42,'CF hourly source'!$K$2:$K$8761,U$3)</f>
        <v>4.9041468083681923E-5</v>
      </c>
      <c r="V42">
        <f>_xlfn.MINIFS('CF hourly source'!$F$2:$F$8761,'CF hourly source'!$L$2:$L$8761,$A42,'CF hourly source'!$K$2:$K$8761,V$3)</f>
        <v>0</v>
      </c>
      <c r="W42">
        <f>_xlfn.MINIFS('CF hourly source'!$F$2:$F$8761,'CF hourly source'!$L$2:$L$8761,$A42,'CF hourly source'!$K$2:$K$8761,W$3)</f>
        <v>0</v>
      </c>
      <c r="X42">
        <f>_xlfn.MINIFS('CF hourly source'!$F$2:$F$8761,'CF hourly source'!$L$2:$L$8761,$A42,'CF hourly source'!$K$2:$K$8761,X$3)</f>
        <v>0</v>
      </c>
      <c r="Y42">
        <f>_xlfn.MINIFS('CF hourly source'!$F$2:$F$8761,'CF hourly source'!$L$2:$L$8761,$A42,'CF hourly source'!$K$2:$K$8761,Y$3)</f>
        <v>0</v>
      </c>
    </row>
    <row r="43" spans="1:25" x14ac:dyDescent="0.35">
      <c r="A43" t="s">
        <v>87</v>
      </c>
      <c r="B43">
        <f>_xlfn.MINIFS('CF hourly source'!$F$2:$F$8761,'CF hourly source'!$L$2:$L$8761,$A43,'CF hourly source'!$K$2:$K$8761,B$3)</f>
        <v>0</v>
      </c>
      <c r="C43">
        <f>_xlfn.MINIFS('CF hourly source'!$F$2:$F$8761,'CF hourly source'!$L$2:$L$8761,$A43,'CF hourly source'!$K$2:$K$8761,C$3)</f>
        <v>0</v>
      </c>
      <c r="D43">
        <f>_xlfn.MINIFS('CF hourly source'!$F$2:$F$8761,'CF hourly source'!$L$2:$L$8761,$A43,'CF hourly source'!$K$2:$K$8761,D$3)</f>
        <v>0</v>
      </c>
      <c r="E43">
        <f>_xlfn.MINIFS('CF hourly source'!$F$2:$F$8761,'CF hourly source'!$L$2:$L$8761,$A43,'CF hourly source'!$K$2:$K$8761,E$3)</f>
        <v>0</v>
      </c>
      <c r="F43">
        <f>_xlfn.MINIFS('CF hourly source'!$F$2:$F$8761,'CF hourly source'!$L$2:$L$8761,$A43,'CF hourly source'!$K$2:$K$8761,F$3)</f>
        <v>0</v>
      </c>
      <c r="G43">
        <f>_xlfn.MINIFS('CF hourly source'!$F$2:$F$8761,'CF hourly source'!$L$2:$L$8761,$A43,'CF hourly source'!$K$2:$K$8761,G$3)</f>
        <v>0</v>
      </c>
      <c r="H43">
        <f>_xlfn.MINIFS('CF hourly source'!$F$2:$F$8761,'CF hourly source'!$L$2:$L$8761,$A43,'CF hourly source'!$K$2:$K$8761,H$3)</f>
        <v>0</v>
      </c>
      <c r="I43">
        <f>_xlfn.MINIFS('CF hourly source'!$F$2:$F$8761,'CF hourly source'!$L$2:$L$8761,$A43,'CF hourly source'!$K$2:$K$8761,I$3)</f>
        <v>2.4283478546233001E-3</v>
      </c>
      <c r="J43">
        <f>_xlfn.MINIFS('CF hourly source'!$F$2:$F$8761,'CF hourly source'!$L$2:$L$8761,$A43,'CF hourly source'!$K$2:$K$8761,J$3)</f>
        <v>6.9026592659829397E-2</v>
      </c>
      <c r="K43">
        <f>_xlfn.MINIFS('CF hourly source'!$F$2:$F$8761,'CF hourly source'!$L$2:$L$8761,$A43,'CF hourly source'!$K$2:$K$8761,K$3)</f>
        <v>0.1737127269198718</v>
      </c>
      <c r="L43">
        <f>_xlfn.MINIFS('CF hourly source'!$F$2:$F$8761,'CF hourly source'!$L$2:$L$8761,$A43,'CF hourly source'!$K$2:$K$8761,L$3)</f>
        <v>0.25334339952590801</v>
      </c>
      <c r="M43">
        <f>_xlfn.MINIFS('CF hourly source'!$F$2:$F$8761,'CF hourly source'!$L$2:$L$8761,$A43,'CF hourly source'!$K$2:$K$8761,M$3)</f>
        <v>0.30977241310901121</v>
      </c>
      <c r="N43">
        <f>_xlfn.MINIFS('CF hourly source'!$F$2:$F$8761,'CF hourly source'!$L$2:$L$8761,$A43,'CF hourly source'!$K$2:$K$8761,N$3)</f>
        <v>0.34344002412102559</v>
      </c>
      <c r="O43">
        <f>_xlfn.MINIFS('CF hourly source'!$F$2:$F$8761,'CF hourly source'!$L$2:$L$8761,$A43,'CF hourly source'!$K$2:$K$8761,O$3)</f>
        <v>0.3292097603455385</v>
      </c>
      <c r="P43">
        <f>_xlfn.MINIFS('CF hourly source'!$F$2:$F$8761,'CF hourly source'!$L$2:$L$8761,$A43,'CF hourly source'!$K$2:$K$8761,P$3)</f>
        <v>0.26134918916171501</v>
      </c>
      <c r="Q43">
        <f>_xlfn.MINIFS('CF hourly source'!$F$2:$F$8761,'CF hourly source'!$L$2:$L$8761,$A43,'CF hourly source'!$K$2:$K$8761,Q$3)</f>
        <v>0.17151372528964429</v>
      </c>
      <c r="R43">
        <f>_xlfn.MINIFS('CF hourly source'!$F$2:$F$8761,'CF hourly source'!$L$2:$L$8761,$A43,'CF hourly source'!$K$2:$K$8761,R$3)</f>
        <v>6.3153568678363997E-2</v>
      </c>
      <c r="S43">
        <f>_xlfn.MINIFS('CF hourly source'!$F$2:$F$8761,'CF hourly source'!$L$2:$L$8761,$A43,'CF hourly source'!$K$2:$K$8761,S$3)</f>
        <v>1.5515582537195E-3</v>
      </c>
      <c r="T43">
        <f>_xlfn.MINIFS('CF hourly source'!$F$2:$F$8761,'CF hourly source'!$L$2:$L$8761,$A43,'CF hourly source'!$K$2:$K$8761,T$3)</f>
        <v>0</v>
      </c>
      <c r="U43">
        <f>_xlfn.MINIFS('CF hourly source'!$F$2:$F$8761,'CF hourly source'!$L$2:$L$8761,$A43,'CF hourly source'!$K$2:$K$8761,U$3)</f>
        <v>0</v>
      </c>
      <c r="V43">
        <f>_xlfn.MINIFS('CF hourly source'!$F$2:$F$8761,'CF hourly source'!$L$2:$L$8761,$A43,'CF hourly source'!$K$2:$K$8761,V$3)</f>
        <v>0</v>
      </c>
      <c r="W43">
        <f>_xlfn.MINIFS('CF hourly source'!$F$2:$F$8761,'CF hourly source'!$L$2:$L$8761,$A43,'CF hourly source'!$K$2:$K$8761,W$3)</f>
        <v>0</v>
      </c>
      <c r="X43">
        <f>_xlfn.MINIFS('CF hourly source'!$F$2:$F$8761,'CF hourly source'!$L$2:$L$8761,$A43,'CF hourly source'!$K$2:$K$8761,X$3)</f>
        <v>0</v>
      </c>
      <c r="Y43">
        <f>_xlfn.MINIFS('CF hourly source'!$F$2:$F$8761,'CF hourly source'!$L$2:$L$8761,$A43,'CF hourly source'!$K$2:$K$8761,Y$3)</f>
        <v>0</v>
      </c>
    </row>
    <row r="44" spans="1:25" x14ac:dyDescent="0.35">
      <c r="A44" s="17" t="s">
        <v>8915</v>
      </c>
    </row>
    <row r="45" spans="1:25" x14ac:dyDescent="0.35">
      <c r="A45" s="15" t="s">
        <v>78</v>
      </c>
      <c r="B45" s="15" t="s">
        <v>8890</v>
      </c>
      <c r="C45" s="15" t="s">
        <v>8891</v>
      </c>
      <c r="D45" s="15" t="s">
        <v>8892</v>
      </c>
      <c r="E45" s="15" t="s">
        <v>8893</v>
      </c>
      <c r="F45" s="15" t="s">
        <v>8894</v>
      </c>
      <c r="G45" s="15" t="s">
        <v>8895</v>
      </c>
      <c r="H45" s="15" t="s">
        <v>8896</v>
      </c>
      <c r="I45" s="15" t="s">
        <v>8897</v>
      </c>
      <c r="J45" s="15" t="s">
        <v>8898</v>
      </c>
      <c r="K45" s="15" t="s">
        <v>8899</v>
      </c>
      <c r="L45" s="15" t="s">
        <v>8900</v>
      </c>
      <c r="M45" s="15" t="s">
        <v>8901</v>
      </c>
      <c r="N45" s="15" t="s">
        <v>8902</v>
      </c>
      <c r="O45" s="15" t="s">
        <v>8903</v>
      </c>
      <c r="P45" s="15" t="s">
        <v>8904</v>
      </c>
      <c r="Q45" s="15" t="s">
        <v>8905</v>
      </c>
      <c r="R45" s="15" t="s">
        <v>8906</v>
      </c>
      <c r="S45" s="15" t="s">
        <v>8907</v>
      </c>
      <c r="T45" s="15" t="s">
        <v>8908</v>
      </c>
      <c r="U45" s="15" t="s">
        <v>8909</v>
      </c>
      <c r="V45" s="15" t="s">
        <v>8910</v>
      </c>
      <c r="W45" s="15" t="s">
        <v>8911</v>
      </c>
      <c r="X45" s="15" t="s">
        <v>8912</v>
      </c>
      <c r="Y45" s="15" t="s">
        <v>8913</v>
      </c>
    </row>
    <row r="46" spans="1:25" x14ac:dyDescent="0.35">
      <c r="A46" s="16" t="s">
        <v>86</v>
      </c>
      <c r="B46" s="16">
        <f>ROUND(B34*'ELCCAfR-solar-pv'!B6-B42,12)</f>
        <v>0</v>
      </c>
      <c r="C46" s="16">
        <f>ROUND(C34*'ELCCAfR-solar-pv'!C6-C42,12)</f>
        <v>0</v>
      </c>
      <c r="D46" s="16">
        <f>ROUND(D34*'ELCCAfR-solar-pv'!D6-D42,12)</f>
        <v>0</v>
      </c>
      <c r="E46" s="16">
        <f>ROUND(E34*'ELCCAfR-solar-pv'!E6-E42,12)</f>
        <v>0</v>
      </c>
      <c r="F46" s="16">
        <f>ROUND(F34*'ELCCAfR-solar-pv'!F6-F42,12)</f>
        <v>0</v>
      </c>
      <c r="G46" s="16">
        <f>ROUND(G34*'ELCCAfR-solar-pv'!G6-G42,12)</f>
        <v>0</v>
      </c>
      <c r="H46" s="16">
        <f>ROUND(H34*'ELCCAfR-solar-pv'!H6-H42,12)</f>
        <v>0</v>
      </c>
      <c r="I46" s="16">
        <f>ROUND(I34*'ELCCAfR-solar-pv'!I6-I42,12)</f>
        <v>0</v>
      </c>
      <c r="J46" s="16">
        <f>ROUND(J34*'ELCCAfR-solar-pv'!J6-J42,12)</f>
        <v>0</v>
      </c>
      <c r="K46" s="16">
        <f>ROUND(K34*'ELCCAfR-solar-pv'!K6-K42,12)</f>
        <v>0</v>
      </c>
      <c r="L46" s="16">
        <f>ROUND(L34*'ELCCAfR-solar-pv'!L6-L42,12)</f>
        <v>0</v>
      </c>
      <c r="M46" s="16">
        <f>ROUND(M34*'ELCCAfR-solar-pv'!M6-M42,12)</f>
        <v>0</v>
      </c>
      <c r="N46" s="16">
        <f>ROUND(N34*'ELCCAfR-solar-pv'!N6-N42,12)</f>
        <v>0</v>
      </c>
      <c r="O46" s="16">
        <f>ROUND(O34*'ELCCAfR-solar-pv'!O6-O42,12)</f>
        <v>0</v>
      </c>
      <c r="P46" s="16">
        <f>ROUND(P34*'ELCCAfR-solar-pv'!P6-P42,12)</f>
        <v>0</v>
      </c>
      <c r="Q46" s="16">
        <f>ROUND(Q34*'ELCCAfR-solar-pv'!Q6-Q42,12)</f>
        <v>0</v>
      </c>
      <c r="R46" s="16">
        <f>ROUND(R34*'ELCCAfR-solar-pv'!R6-R42,12)</f>
        <v>0</v>
      </c>
      <c r="S46" s="16">
        <f>ROUND(S34*'ELCCAfR-solar-pv'!S6-S42,12)</f>
        <v>0</v>
      </c>
      <c r="T46" s="16">
        <f>ROUND(T34*'ELCCAfR-solar-pv'!T6-T42,12)</f>
        <v>0</v>
      </c>
      <c r="U46" s="16">
        <f>ROUND(U34*'ELCCAfR-solar-pv'!U6-U42,12)</f>
        <v>0</v>
      </c>
      <c r="V46" s="16">
        <f>ROUND(V34*'ELCCAfR-solar-pv'!V6-V42,12)</f>
        <v>0</v>
      </c>
      <c r="W46" s="16">
        <f>ROUND(W34*'ELCCAfR-solar-pv'!W6-W42,12)</f>
        <v>0</v>
      </c>
      <c r="X46" s="16">
        <f>ROUND(X34*'ELCCAfR-solar-pv'!X6-X42,12)</f>
        <v>0</v>
      </c>
      <c r="Y46" s="16">
        <f>ROUND(Y34*'ELCCAfR-solar-pv'!Y6-Y42,12)</f>
        <v>0</v>
      </c>
    </row>
    <row r="47" spans="1:25" x14ac:dyDescent="0.35">
      <c r="A47" s="16" t="s">
        <v>87</v>
      </c>
      <c r="B47" s="16">
        <f>ROUND(B35*'ELCCAfR-solar-pv'!B7-B43,12)</f>
        <v>0</v>
      </c>
      <c r="C47" s="16">
        <f>ROUND(C35*'ELCCAfR-solar-pv'!C7-C43,12)</f>
        <v>0</v>
      </c>
      <c r="D47" s="16">
        <f>ROUND(D35*'ELCCAfR-solar-pv'!D7-D43,12)</f>
        <v>0</v>
      </c>
      <c r="E47" s="16">
        <f>ROUND(E35*'ELCCAfR-solar-pv'!E7-E43,12)</f>
        <v>0</v>
      </c>
      <c r="F47" s="16">
        <f>ROUND(F35*'ELCCAfR-solar-pv'!F7-F43,12)</f>
        <v>0</v>
      </c>
      <c r="G47" s="16">
        <f>ROUND(G35*'ELCCAfR-solar-pv'!G7-G43,12)</f>
        <v>0</v>
      </c>
      <c r="H47" s="16">
        <f>ROUND(H35*'ELCCAfR-solar-pv'!H7-H43,12)</f>
        <v>3.5411891999999997E-5</v>
      </c>
      <c r="I47" s="16">
        <f>ROUND(I35*'ELCCAfR-solar-pv'!I7-I43,12)</f>
        <v>0</v>
      </c>
      <c r="J47" s="16">
        <f>ROUND(J35*'ELCCAfR-solar-pv'!J7-J43,12)</f>
        <v>0</v>
      </c>
      <c r="K47" s="16">
        <f>ROUND(K35*'ELCCAfR-solar-pv'!K7-K43,12)</f>
        <v>0</v>
      </c>
      <c r="L47" s="16">
        <f>ROUND(L35*'ELCCAfR-solar-pv'!L7-L43,12)</f>
        <v>0</v>
      </c>
      <c r="M47" s="16">
        <f>ROUND(M35*'ELCCAfR-solar-pv'!M7-M43,12)</f>
        <v>0</v>
      </c>
      <c r="N47" s="16">
        <f>ROUND(N35*'ELCCAfR-solar-pv'!N7-N43,12)</f>
        <v>0</v>
      </c>
      <c r="O47" s="16">
        <f>ROUND(O35*'ELCCAfR-solar-pv'!O7-O43,12)</f>
        <v>0</v>
      </c>
      <c r="P47" s="16">
        <f>ROUND(P35*'ELCCAfR-solar-pv'!P7-P43,12)</f>
        <v>0</v>
      </c>
      <c r="Q47" s="16">
        <f>ROUND(Q35*'ELCCAfR-solar-pv'!Q7-Q43,12)</f>
        <v>0</v>
      </c>
      <c r="R47" s="16">
        <f>ROUND(R35*'ELCCAfR-solar-pv'!R7-R43,12)</f>
        <v>0</v>
      </c>
      <c r="S47" s="16">
        <f>ROUND(S35*'ELCCAfR-solar-pv'!S7-S43,12)</f>
        <v>0</v>
      </c>
      <c r="T47" s="16">
        <f>ROUND(T35*'ELCCAfR-solar-pv'!T7-T43,12)</f>
        <v>1.9624390000000001E-5</v>
      </c>
      <c r="U47" s="16">
        <f>ROUND(U35*'ELCCAfR-solar-pv'!U7-U43,12)</f>
        <v>0</v>
      </c>
      <c r="V47" s="16">
        <f>ROUND(V35*'ELCCAfR-solar-pv'!V7-V43,12)</f>
        <v>0</v>
      </c>
      <c r="W47" s="16">
        <f>ROUND(W35*'ELCCAfR-solar-pv'!W7-W43,12)</f>
        <v>0</v>
      </c>
      <c r="X47" s="16">
        <f>ROUND(X35*'ELCCAfR-solar-pv'!X7-X43,12)</f>
        <v>0</v>
      </c>
      <c r="Y47" s="16">
        <f>ROUND(Y35*'ELCCAfR-solar-pv'!Y7-Y43,12)</f>
        <v>0</v>
      </c>
    </row>
    <row r="50" spans="1:25" x14ac:dyDescent="0.35">
      <c r="A50" s="12" t="s">
        <v>8918</v>
      </c>
      <c r="B50" s="11"/>
      <c r="C50" s="11"/>
      <c r="D50" s="11"/>
      <c r="E50" s="11"/>
      <c r="F50" s="11"/>
      <c r="G50" s="11"/>
      <c r="H50" s="11"/>
      <c r="I50" s="11"/>
      <c r="J50" s="11"/>
      <c r="K50" s="11"/>
      <c r="L50" s="11"/>
      <c r="M50" s="11"/>
      <c r="N50" s="11"/>
      <c r="O50" s="11"/>
      <c r="P50" s="11"/>
      <c r="Q50" s="11"/>
      <c r="R50" s="11"/>
      <c r="S50" s="11"/>
      <c r="T50" s="11"/>
      <c r="U50" s="11"/>
      <c r="V50" s="11"/>
      <c r="W50" s="11"/>
      <c r="X50" s="11"/>
      <c r="Y50" s="11"/>
    </row>
    <row r="51" spans="1:25" x14ac:dyDescent="0.35">
      <c r="A51" s="9" t="s">
        <v>8919</v>
      </c>
    </row>
    <row r="52" spans="1:25" x14ac:dyDescent="0.35">
      <c r="A52" s="7" t="s">
        <v>78</v>
      </c>
      <c r="B52" s="7" t="s">
        <v>8890</v>
      </c>
      <c r="C52" s="7" t="s">
        <v>8891</v>
      </c>
      <c r="D52" s="7" t="s">
        <v>8892</v>
      </c>
      <c r="E52" s="7" t="s">
        <v>8893</v>
      </c>
      <c r="F52" s="7" t="s">
        <v>8894</v>
      </c>
      <c r="G52" s="7" t="s">
        <v>8895</v>
      </c>
      <c r="H52" s="7" t="s">
        <v>8896</v>
      </c>
      <c r="I52" s="7" t="s">
        <v>8897</v>
      </c>
      <c r="J52" s="7" t="s">
        <v>8898</v>
      </c>
      <c r="K52" s="7" t="s">
        <v>8899</v>
      </c>
      <c r="L52" s="7" t="s">
        <v>8900</v>
      </c>
      <c r="M52" s="7" t="s">
        <v>8901</v>
      </c>
      <c r="N52" s="7" t="s">
        <v>8902</v>
      </c>
      <c r="O52" s="7" t="s">
        <v>8903</v>
      </c>
      <c r="P52" s="7" t="s">
        <v>8904</v>
      </c>
      <c r="Q52" s="7" t="s">
        <v>8905</v>
      </c>
      <c r="R52" s="7" t="s">
        <v>8906</v>
      </c>
      <c r="S52" s="7" t="s">
        <v>8907</v>
      </c>
      <c r="T52" s="7" t="s">
        <v>8908</v>
      </c>
      <c r="U52" s="7" t="s">
        <v>8909</v>
      </c>
      <c r="V52" s="7" t="s">
        <v>8910</v>
      </c>
      <c r="W52" s="7" t="s">
        <v>8911</v>
      </c>
      <c r="X52" s="7" t="s">
        <v>8912</v>
      </c>
      <c r="Y52" s="7" t="s">
        <v>8913</v>
      </c>
    </row>
    <row r="53" spans="1:25" x14ac:dyDescent="0.35">
      <c r="A53" t="s">
        <v>82</v>
      </c>
      <c r="B53">
        <f>AVERAGEIFS('CF hourly source'!$I$2:$I$8761,'CF hourly source'!$L$2:$L$8761,$A53,'CF hourly source'!$K$2:$K$8761,B$3)</f>
        <v>0.19263098809418497</v>
      </c>
      <c r="C53">
        <f>AVERAGEIFS('CF hourly source'!$I$2:$I$8761,'CF hourly source'!$L$2:$L$8761,$A53,'CF hourly source'!$K$2:$K$8761,C$3)</f>
        <v>0.19621839185715037</v>
      </c>
      <c r="D53">
        <f>AVERAGEIFS('CF hourly source'!$I$2:$I$8761,'CF hourly source'!$L$2:$L$8761,$A53,'CF hourly source'!$K$2:$K$8761,D$3)</f>
        <v>0.19936782597024882</v>
      </c>
      <c r="E53">
        <f>AVERAGEIFS('CF hourly source'!$I$2:$I$8761,'CF hourly source'!$L$2:$L$8761,$A53,'CF hourly source'!$K$2:$K$8761,E$3)</f>
        <v>0.20168643353724797</v>
      </c>
      <c r="F53">
        <f>AVERAGEIFS('CF hourly source'!$I$2:$I$8761,'CF hourly source'!$L$2:$L$8761,$A53,'CF hourly source'!$K$2:$K$8761,F$3)</f>
        <v>0.20297214701582708</v>
      </c>
      <c r="G53">
        <f>AVERAGEIFS('CF hourly source'!$I$2:$I$8761,'CF hourly source'!$L$2:$L$8761,$A53,'CF hourly source'!$K$2:$K$8761,G$3)</f>
        <v>0.20348812413552009</v>
      </c>
      <c r="H53">
        <f>AVERAGEIFS('CF hourly source'!$I$2:$I$8761,'CF hourly source'!$L$2:$L$8761,$A53,'CF hourly source'!$K$2:$K$8761,H$3)</f>
        <v>0.19707318455361797</v>
      </c>
      <c r="I53">
        <f>AVERAGEIFS('CF hourly source'!$I$2:$I$8761,'CF hourly source'!$L$2:$L$8761,$A53,'CF hourly source'!$K$2:$K$8761,I$3)</f>
        <v>0.18628371764273444</v>
      </c>
      <c r="J53">
        <f>AVERAGEIFS('CF hourly source'!$I$2:$I$8761,'CF hourly source'!$L$2:$L$8761,$A53,'CF hourly source'!$K$2:$K$8761,J$3)</f>
        <v>0.17777150494135177</v>
      </c>
      <c r="K53">
        <f>AVERAGEIFS('CF hourly source'!$I$2:$I$8761,'CF hourly source'!$L$2:$L$8761,$A53,'CF hourly source'!$K$2:$K$8761,K$3)</f>
        <v>0.17229030537477746</v>
      </c>
      <c r="L53">
        <f>AVERAGEIFS('CF hourly source'!$I$2:$I$8761,'CF hourly source'!$L$2:$L$8761,$A53,'CF hourly source'!$K$2:$K$8761,L$3)</f>
        <v>0.17120243011786573</v>
      </c>
      <c r="M53">
        <f>AVERAGEIFS('CF hourly source'!$I$2:$I$8761,'CF hourly source'!$L$2:$L$8761,$A53,'CF hourly source'!$K$2:$K$8761,M$3)</f>
        <v>0.17339509791430219</v>
      </c>
      <c r="N53">
        <f>AVERAGEIFS('CF hourly source'!$I$2:$I$8761,'CF hourly source'!$L$2:$L$8761,$A53,'CF hourly source'!$K$2:$K$8761,N$3)</f>
        <v>0.17672686274000621</v>
      </c>
      <c r="O53">
        <f>AVERAGEIFS('CF hourly source'!$I$2:$I$8761,'CF hourly source'!$L$2:$L$8761,$A53,'CF hourly source'!$K$2:$K$8761,O$3)</f>
        <v>0.17924236867963861</v>
      </c>
      <c r="P53">
        <f>AVERAGEIFS('CF hourly source'!$I$2:$I$8761,'CF hourly source'!$L$2:$L$8761,$A53,'CF hourly source'!$K$2:$K$8761,P$3)</f>
        <v>0.18132366436554032</v>
      </c>
      <c r="Q53">
        <f>AVERAGEIFS('CF hourly source'!$I$2:$I$8761,'CF hourly source'!$L$2:$L$8761,$A53,'CF hourly source'!$K$2:$K$8761,Q$3)</f>
        <v>0.18287347542268728</v>
      </c>
      <c r="R53">
        <f>AVERAGEIFS('CF hourly source'!$I$2:$I$8761,'CF hourly source'!$L$2:$L$8761,$A53,'CF hourly source'!$K$2:$K$8761,R$3)</f>
        <v>0.18498813574929776</v>
      </c>
      <c r="S53">
        <f>AVERAGEIFS('CF hourly source'!$I$2:$I$8761,'CF hourly source'!$L$2:$L$8761,$A53,'CF hourly source'!$K$2:$K$8761,S$3)</f>
        <v>0.18854640419220758</v>
      </c>
      <c r="T53">
        <f>AVERAGEIFS('CF hourly source'!$I$2:$I$8761,'CF hourly source'!$L$2:$L$8761,$A53,'CF hourly source'!$K$2:$K$8761,T$3)</f>
        <v>0.19120100778887925</v>
      </c>
      <c r="U53">
        <f>AVERAGEIFS('CF hourly source'!$I$2:$I$8761,'CF hourly source'!$L$2:$L$8761,$A53,'CF hourly source'!$K$2:$K$8761,U$3)</f>
        <v>0.19309010434731794</v>
      </c>
      <c r="V53">
        <f>AVERAGEIFS('CF hourly source'!$I$2:$I$8761,'CF hourly source'!$L$2:$L$8761,$A53,'CF hourly source'!$K$2:$K$8761,V$3)</f>
        <v>0.19309339381893717</v>
      </c>
      <c r="W53">
        <f>AVERAGEIFS('CF hourly source'!$I$2:$I$8761,'CF hourly source'!$L$2:$L$8761,$A53,'CF hourly source'!$K$2:$K$8761,W$3)</f>
        <v>0.19085984258951949</v>
      </c>
      <c r="X53">
        <f>AVERAGEIFS('CF hourly source'!$I$2:$I$8761,'CF hourly source'!$L$2:$L$8761,$A53,'CF hourly source'!$K$2:$K$8761,X$3)</f>
        <v>0.18865730637822542</v>
      </c>
      <c r="Y53">
        <f>AVERAGEIFS('CF hourly source'!$I$2:$I$8761,'CF hourly source'!$L$2:$L$8761,$A53,'CF hourly source'!$K$2:$K$8761,Y$3)</f>
        <v>0.1875393559522239</v>
      </c>
    </row>
    <row r="54" spans="1:25" x14ac:dyDescent="0.35">
      <c r="A54" t="s">
        <v>83</v>
      </c>
      <c r="B54">
        <f>AVERAGEIFS('CF hourly source'!$I$2:$I$8761,'CF hourly source'!$L$2:$L$8761,$A54,'CF hourly source'!$K$2:$K$8761,B$3)</f>
        <v>0.19228709959732293</v>
      </c>
      <c r="C54">
        <f>AVERAGEIFS('CF hourly source'!$I$2:$I$8761,'CF hourly source'!$L$2:$L$8761,$A54,'CF hourly source'!$K$2:$K$8761,C$3)</f>
        <v>0.19424890989759461</v>
      </c>
      <c r="D54">
        <f>AVERAGEIFS('CF hourly source'!$I$2:$I$8761,'CF hourly source'!$L$2:$L$8761,$A54,'CF hourly source'!$K$2:$K$8761,D$3)</f>
        <v>0.19545717075698224</v>
      </c>
      <c r="E54">
        <f>AVERAGEIFS('CF hourly source'!$I$2:$I$8761,'CF hourly source'!$L$2:$L$8761,$A54,'CF hourly source'!$K$2:$K$8761,E$3)</f>
        <v>0.19661411925615552</v>
      </c>
      <c r="F54">
        <f>AVERAGEIFS('CF hourly source'!$I$2:$I$8761,'CF hourly source'!$L$2:$L$8761,$A54,'CF hourly source'!$K$2:$K$8761,F$3)</f>
        <v>0.19788498764938958</v>
      </c>
      <c r="G54">
        <f>AVERAGEIFS('CF hourly source'!$I$2:$I$8761,'CF hourly source'!$L$2:$L$8761,$A54,'CF hourly source'!$K$2:$K$8761,G$3)</f>
        <v>0.19841973344105776</v>
      </c>
      <c r="H54">
        <f>AVERAGEIFS('CF hourly source'!$I$2:$I$8761,'CF hourly source'!$L$2:$L$8761,$A54,'CF hourly source'!$K$2:$K$8761,H$3)</f>
        <v>0.19220319259319876</v>
      </c>
      <c r="I54">
        <f>AVERAGEIFS('CF hourly source'!$I$2:$I$8761,'CF hourly source'!$L$2:$L$8761,$A54,'CF hourly source'!$K$2:$K$8761,I$3)</f>
        <v>0.18084057063855669</v>
      </c>
      <c r="J54">
        <f>AVERAGEIFS('CF hourly source'!$I$2:$I$8761,'CF hourly source'!$L$2:$L$8761,$A54,'CF hourly source'!$K$2:$K$8761,J$3)</f>
        <v>0.1710266783484985</v>
      </c>
      <c r="K54">
        <f>AVERAGEIFS('CF hourly source'!$I$2:$I$8761,'CF hourly source'!$L$2:$L$8761,$A54,'CF hourly source'!$K$2:$K$8761,K$3)</f>
        <v>0.16686101831298142</v>
      </c>
      <c r="L54">
        <f>AVERAGEIFS('CF hourly source'!$I$2:$I$8761,'CF hourly source'!$L$2:$L$8761,$A54,'CF hourly source'!$K$2:$K$8761,L$3)</f>
        <v>0.16707982196219759</v>
      </c>
      <c r="M54">
        <f>AVERAGEIFS('CF hourly source'!$I$2:$I$8761,'CF hourly source'!$L$2:$L$8761,$A54,'CF hourly source'!$K$2:$K$8761,M$3)</f>
        <v>0.16906874067918623</v>
      </c>
      <c r="N54">
        <f>AVERAGEIFS('CF hourly source'!$I$2:$I$8761,'CF hourly source'!$L$2:$L$8761,$A54,'CF hourly source'!$K$2:$K$8761,N$3)</f>
        <v>0.17195223714783708</v>
      </c>
      <c r="O54">
        <f>AVERAGEIFS('CF hourly source'!$I$2:$I$8761,'CF hourly source'!$L$2:$L$8761,$A54,'CF hourly source'!$K$2:$K$8761,O$3)</f>
        <v>0.17549666263358879</v>
      </c>
      <c r="P54">
        <f>AVERAGEIFS('CF hourly source'!$I$2:$I$8761,'CF hourly source'!$L$2:$L$8761,$A54,'CF hourly source'!$K$2:$K$8761,P$3)</f>
        <v>0.17961552837834427</v>
      </c>
      <c r="Q54">
        <f>AVERAGEIFS('CF hourly source'!$I$2:$I$8761,'CF hourly source'!$L$2:$L$8761,$A54,'CF hourly source'!$K$2:$K$8761,Q$3)</f>
        <v>0.18353269459395519</v>
      </c>
      <c r="R54">
        <f>AVERAGEIFS('CF hourly source'!$I$2:$I$8761,'CF hourly source'!$L$2:$L$8761,$A54,'CF hourly source'!$K$2:$K$8761,R$3)</f>
        <v>0.18766930989727537</v>
      </c>
      <c r="S54">
        <f>AVERAGEIFS('CF hourly source'!$I$2:$I$8761,'CF hourly source'!$L$2:$L$8761,$A54,'CF hourly source'!$K$2:$K$8761,S$3)</f>
        <v>0.1930483943001261</v>
      </c>
      <c r="T54">
        <f>AVERAGEIFS('CF hourly source'!$I$2:$I$8761,'CF hourly source'!$L$2:$L$8761,$A54,'CF hourly source'!$K$2:$K$8761,T$3)</f>
        <v>0.19879796039810971</v>
      </c>
      <c r="U54">
        <f>AVERAGEIFS('CF hourly source'!$I$2:$I$8761,'CF hourly source'!$L$2:$L$8761,$A54,'CF hourly source'!$K$2:$K$8761,U$3)</f>
        <v>0.20206000654305892</v>
      </c>
      <c r="V54">
        <f>AVERAGEIFS('CF hourly source'!$I$2:$I$8761,'CF hourly source'!$L$2:$L$8761,$A54,'CF hourly source'!$K$2:$K$8761,V$3)</f>
        <v>0.20139875480671143</v>
      </c>
      <c r="W54">
        <f>AVERAGEIFS('CF hourly source'!$I$2:$I$8761,'CF hourly source'!$L$2:$L$8761,$A54,'CF hourly source'!$K$2:$K$8761,W$3)</f>
        <v>0.19914488358823837</v>
      </c>
      <c r="X54">
        <f>AVERAGEIFS('CF hourly source'!$I$2:$I$8761,'CF hourly source'!$L$2:$L$8761,$A54,'CF hourly source'!$K$2:$K$8761,X$3)</f>
        <v>0.19647438182236415</v>
      </c>
      <c r="Y54">
        <f>AVERAGEIFS('CF hourly source'!$I$2:$I$8761,'CF hourly source'!$L$2:$L$8761,$A54,'CF hourly source'!$K$2:$K$8761,Y$3)</f>
        <v>0.19371125963270686</v>
      </c>
    </row>
    <row r="55" spans="1:25" x14ac:dyDescent="0.35">
      <c r="A55" t="s">
        <v>84</v>
      </c>
      <c r="B55">
        <f>AVERAGEIFS('CF hourly source'!$I$2:$I$8761,'CF hourly source'!$L$2:$L$8761,$A55,'CF hourly source'!$K$2:$K$8761,B$3)</f>
        <v>0.16027812942386926</v>
      </c>
      <c r="C55">
        <f>AVERAGEIFS('CF hourly source'!$I$2:$I$8761,'CF hourly source'!$L$2:$L$8761,$A55,'CF hourly source'!$K$2:$K$8761,C$3)</f>
        <v>0.16015168517551637</v>
      </c>
      <c r="D55">
        <f>AVERAGEIFS('CF hourly source'!$I$2:$I$8761,'CF hourly source'!$L$2:$L$8761,$A55,'CF hourly source'!$K$2:$K$8761,D$3)</f>
        <v>0.15891363448214196</v>
      </c>
      <c r="E55">
        <f>AVERAGEIFS('CF hourly source'!$I$2:$I$8761,'CF hourly source'!$L$2:$L$8761,$A55,'CF hourly source'!$K$2:$K$8761,E$3)</f>
        <v>0.157513293974682</v>
      </c>
      <c r="F55">
        <f>AVERAGEIFS('CF hourly source'!$I$2:$I$8761,'CF hourly source'!$L$2:$L$8761,$A55,'CF hourly source'!$K$2:$K$8761,F$3)</f>
        <v>0.15690352544991476</v>
      </c>
      <c r="G55">
        <f>AVERAGEIFS('CF hourly source'!$I$2:$I$8761,'CF hourly source'!$L$2:$L$8761,$A55,'CF hourly source'!$K$2:$K$8761,G$3)</f>
        <v>0.15853351392245177</v>
      </c>
      <c r="H55">
        <f>AVERAGEIFS('CF hourly source'!$I$2:$I$8761,'CF hourly source'!$L$2:$L$8761,$A55,'CF hourly source'!$K$2:$K$8761,H$3)</f>
        <v>0.15061361343215987</v>
      </c>
      <c r="I55">
        <f>AVERAGEIFS('CF hourly source'!$I$2:$I$8761,'CF hourly source'!$L$2:$L$8761,$A55,'CF hourly source'!$K$2:$K$8761,I$3)</f>
        <v>0.13758040207623198</v>
      </c>
      <c r="J55">
        <f>AVERAGEIFS('CF hourly source'!$I$2:$I$8761,'CF hourly source'!$L$2:$L$8761,$A55,'CF hourly source'!$K$2:$K$8761,J$3)</f>
        <v>0.13692494030283869</v>
      </c>
      <c r="K55">
        <f>AVERAGEIFS('CF hourly source'!$I$2:$I$8761,'CF hourly source'!$L$2:$L$8761,$A55,'CF hourly source'!$K$2:$K$8761,K$3)</f>
        <v>0.14053746429550087</v>
      </c>
      <c r="L55">
        <f>AVERAGEIFS('CF hourly source'!$I$2:$I$8761,'CF hourly source'!$L$2:$L$8761,$A55,'CF hourly source'!$K$2:$K$8761,L$3)</f>
        <v>0.14276028327822826</v>
      </c>
      <c r="M55">
        <f>AVERAGEIFS('CF hourly source'!$I$2:$I$8761,'CF hourly source'!$L$2:$L$8761,$A55,'CF hourly source'!$K$2:$K$8761,M$3)</f>
        <v>0.14507015577773447</v>
      </c>
      <c r="N55">
        <f>AVERAGEIFS('CF hourly source'!$I$2:$I$8761,'CF hourly source'!$L$2:$L$8761,$A55,'CF hourly source'!$K$2:$K$8761,N$3)</f>
        <v>0.14784877798297269</v>
      </c>
      <c r="O55">
        <f>AVERAGEIFS('CF hourly source'!$I$2:$I$8761,'CF hourly source'!$L$2:$L$8761,$A55,'CF hourly source'!$K$2:$K$8761,O$3)</f>
        <v>0.15085507861670927</v>
      </c>
      <c r="P55">
        <f>AVERAGEIFS('CF hourly source'!$I$2:$I$8761,'CF hourly source'!$L$2:$L$8761,$A55,'CF hourly source'!$K$2:$K$8761,P$3)</f>
        <v>0.15371642135825306</v>
      </c>
      <c r="Q55">
        <f>AVERAGEIFS('CF hourly source'!$I$2:$I$8761,'CF hourly source'!$L$2:$L$8761,$A55,'CF hourly source'!$K$2:$K$8761,Q$3)</f>
        <v>0.15644383561244485</v>
      </c>
      <c r="R55">
        <f>AVERAGEIFS('CF hourly source'!$I$2:$I$8761,'CF hourly source'!$L$2:$L$8761,$A55,'CF hourly source'!$K$2:$K$8761,R$3)</f>
        <v>0.159091680588857</v>
      </c>
      <c r="S55">
        <f>AVERAGEIFS('CF hourly source'!$I$2:$I$8761,'CF hourly source'!$L$2:$L$8761,$A55,'CF hourly source'!$K$2:$K$8761,S$3)</f>
        <v>0.15950882843622685</v>
      </c>
      <c r="T55">
        <f>AVERAGEIFS('CF hourly source'!$I$2:$I$8761,'CF hourly source'!$L$2:$L$8761,$A55,'CF hourly source'!$K$2:$K$8761,T$3)</f>
        <v>0.15946983161196843</v>
      </c>
      <c r="U55">
        <f>AVERAGEIFS('CF hourly source'!$I$2:$I$8761,'CF hourly source'!$L$2:$L$8761,$A55,'CF hourly source'!$K$2:$K$8761,U$3)</f>
        <v>0.16347980808621351</v>
      </c>
      <c r="V55">
        <f>AVERAGEIFS('CF hourly source'!$I$2:$I$8761,'CF hourly source'!$L$2:$L$8761,$A55,'CF hourly source'!$K$2:$K$8761,V$3)</f>
        <v>0.16473282725758623</v>
      </c>
      <c r="W55">
        <f>AVERAGEIFS('CF hourly source'!$I$2:$I$8761,'CF hourly source'!$L$2:$L$8761,$A55,'CF hourly source'!$K$2:$K$8761,W$3)</f>
        <v>0.16324622104797901</v>
      </c>
      <c r="X55">
        <f>AVERAGEIFS('CF hourly source'!$I$2:$I$8761,'CF hourly source'!$L$2:$L$8761,$A55,'CF hourly source'!$K$2:$K$8761,X$3)</f>
        <v>0.16158314436091978</v>
      </c>
      <c r="Y55">
        <f>AVERAGEIFS('CF hourly source'!$I$2:$I$8761,'CF hourly source'!$L$2:$L$8761,$A55,'CF hourly source'!$K$2:$K$8761,Y$3)</f>
        <v>0.15953718976296019</v>
      </c>
    </row>
    <row r="56" spans="1:25" x14ac:dyDescent="0.35">
      <c r="A56" t="s">
        <v>85</v>
      </c>
      <c r="B56">
        <f>AVERAGEIFS('CF hourly source'!$I$2:$I$8761,'CF hourly source'!$L$2:$L$8761,$A56,'CF hourly source'!$K$2:$K$8761,B$3)</f>
        <v>0.18353012017451042</v>
      </c>
      <c r="C56">
        <f>AVERAGEIFS('CF hourly source'!$I$2:$I$8761,'CF hourly source'!$L$2:$L$8761,$A56,'CF hourly source'!$K$2:$K$8761,C$3)</f>
        <v>0.18439882904474361</v>
      </c>
      <c r="D56">
        <f>AVERAGEIFS('CF hourly source'!$I$2:$I$8761,'CF hourly source'!$L$2:$L$8761,$A56,'CF hourly source'!$K$2:$K$8761,D$3)</f>
        <v>0.18642297550131356</v>
      </c>
      <c r="E56">
        <f>AVERAGEIFS('CF hourly source'!$I$2:$I$8761,'CF hourly source'!$L$2:$L$8761,$A56,'CF hourly source'!$K$2:$K$8761,E$3)</f>
        <v>0.18816800281492496</v>
      </c>
      <c r="F56">
        <f>AVERAGEIFS('CF hourly source'!$I$2:$I$8761,'CF hourly source'!$L$2:$L$8761,$A56,'CF hourly source'!$K$2:$K$8761,F$3)</f>
        <v>0.1893234404012617</v>
      </c>
      <c r="G56">
        <f>AVERAGEIFS('CF hourly source'!$I$2:$I$8761,'CF hourly source'!$L$2:$L$8761,$A56,'CF hourly source'!$K$2:$K$8761,G$3)</f>
        <v>0.19000130117701824</v>
      </c>
      <c r="H56">
        <f>AVERAGEIFS('CF hourly source'!$I$2:$I$8761,'CF hourly source'!$L$2:$L$8761,$A56,'CF hourly source'!$K$2:$K$8761,H$3)</f>
        <v>0.18556613756518658</v>
      </c>
      <c r="I56">
        <f>AVERAGEIFS('CF hourly source'!$I$2:$I$8761,'CF hourly source'!$L$2:$L$8761,$A56,'CF hourly source'!$K$2:$K$8761,I$3)</f>
        <v>0.17568860724005111</v>
      </c>
      <c r="J56">
        <f>AVERAGEIFS('CF hourly source'!$I$2:$I$8761,'CF hourly source'!$L$2:$L$8761,$A56,'CF hourly source'!$K$2:$K$8761,J$3)</f>
        <v>0.16411688154991294</v>
      </c>
      <c r="K56">
        <f>AVERAGEIFS('CF hourly source'!$I$2:$I$8761,'CF hourly source'!$L$2:$L$8761,$A56,'CF hourly source'!$K$2:$K$8761,K$3)</f>
        <v>0.16123559277429025</v>
      </c>
      <c r="L56">
        <f>AVERAGEIFS('CF hourly source'!$I$2:$I$8761,'CF hourly source'!$L$2:$L$8761,$A56,'CF hourly source'!$K$2:$K$8761,L$3)</f>
        <v>0.16269054315961415</v>
      </c>
      <c r="M56">
        <f>AVERAGEIFS('CF hourly source'!$I$2:$I$8761,'CF hourly source'!$L$2:$L$8761,$A56,'CF hourly source'!$K$2:$K$8761,M$3)</f>
        <v>0.16377414637546209</v>
      </c>
      <c r="N56">
        <f>AVERAGEIFS('CF hourly source'!$I$2:$I$8761,'CF hourly source'!$L$2:$L$8761,$A56,'CF hourly source'!$K$2:$K$8761,N$3)</f>
        <v>0.16502363828587108</v>
      </c>
      <c r="O56">
        <f>AVERAGEIFS('CF hourly source'!$I$2:$I$8761,'CF hourly source'!$L$2:$L$8761,$A56,'CF hourly source'!$K$2:$K$8761,O$3)</f>
        <v>0.16703560942540904</v>
      </c>
      <c r="P56">
        <f>AVERAGEIFS('CF hourly source'!$I$2:$I$8761,'CF hourly source'!$L$2:$L$8761,$A56,'CF hourly source'!$K$2:$K$8761,P$3)</f>
        <v>0.171220570272233</v>
      </c>
      <c r="Q56">
        <f>AVERAGEIFS('CF hourly source'!$I$2:$I$8761,'CF hourly source'!$L$2:$L$8761,$A56,'CF hourly source'!$K$2:$K$8761,Q$3)</f>
        <v>0.17618809962128879</v>
      </c>
      <c r="R56">
        <f>AVERAGEIFS('CF hourly source'!$I$2:$I$8761,'CF hourly source'!$L$2:$L$8761,$A56,'CF hourly source'!$K$2:$K$8761,R$3)</f>
        <v>0.18032040222194959</v>
      </c>
      <c r="S56">
        <f>AVERAGEIFS('CF hourly source'!$I$2:$I$8761,'CF hourly source'!$L$2:$L$8761,$A56,'CF hourly source'!$K$2:$K$8761,S$3)</f>
        <v>0.18539781380721923</v>
      </c>
      <c r="T56">
        <f>AVERAGEIFS('CF hourly source'!$I$2:$I$8761,'CF hourly source'!$L$2:$L$8761,$A56,'CF hourly source'!$K$2:$K$8761,T$3)</f>
        <v>0.19308470021537225</v>
      </c>
      <c r="U56">
        <f>AVERAGEIFS('CF hourly source'!$I$2:$I$8761,'CF hourly source'!$L$2:$L$8761,$A56,'CF hourly source'!$K$2:$K$8761,U$3)</f>
        <v>0.1976075261098342</v>
      </c>
      <c r="V56">
        <f>AVERAGEIFS('CF hourly source'!$I$2:$I$8761,'CF hourly source'!$L$2:$L$8761,$A56,'CF hourly source'!$K$2:$K$8761,V$3)</f>
        <v>0.19827108088807818</v>
      </c>
      <c r="W56">
        <f>AVERAGEIFS('CF hourly source'!$I$2:$I$8761,'CF hourly source'!$L$2:$L$8761,$A56,'CF hourly source'!$K$2:$K$8761,W$3)</f>
        <v>0.19637355772864107</v>
      </c>
      <c r="X56">
        <f>AVERAGEIFS('CF hourly source'!$I$2:$I$8761,'CF hourly source'!$L$2:$L$8761,$A56,'CF hourly source'!$K$2:$K$8761,X$3)</f>
        <v>0.1935050530359019</v>
      </c>
      <c r="Y56">
        <f>AVERAGEIFS('CF hourly source'!$I$2:$I$8761,'CF hourly source'!$L$2:$L$8761,$A56,'CF hourly source'!$K$2:$K$8761,Y$3)</f>
        <v>0.18969357003903448</v>
      </c>
    </row>
    <row r="57" spans="1:25" x14ac:dyDescent="0.35">
      <c r="A57" t="s">
        <v>86</v>
      </c>
      <c r="B57">
        <f>AVERAGEIFS('CF hourly source'!$I$2:$I$8761,'CF hourly source'!$L$2:$L$8761,$A57,'CF hourly source'!$K$2:$K$8761,B$3)</f>
        <v>0.14594722980696376</v>
      </c>
      <c r="C57">
        <f>AVERAGEIFS('CF hourly source'!$I$2:$I$8761,'CF hourly source'!$L$2:$L$8761,$A57,'CF hourly source'!$K$2:$K$8761,C$3)</f>
        <v>0.1468936577842512</v>
      </c>
      <c r="D57">
        <f>AVERAGEIFS('CF hourly source'!$I$2:$I$8761,'CF hourly source'!$L$2:$L$8761,$A57,'CF hourly source'!$K$2:$K$8761,D$3)</f>
        <v>0.14676776500614028</v>
      </c>
      <c r="E57">
        <f>AVERAGEIFS('CF hourly source'!$I$2:$I$8761,'CF hourly source'!$L$2:$L$8761,$A57,'CF hourly source'!$K$2:$K$8761,E$3)</f>
        <v>0.14673115788626409</v>
      </c>
      <c r="F57">
        <f>AVERAGEIFS('CF hourly source'!$I$2:$I$8761,'CF hourly source'!$L$2:$L$8761,$A57,'CF hourly source'!$K$2:$K$8761,F$3)</f>
        <v>0.14678562213778726</v>
      </c>
      <c r="G57">
        <f>AVERAGEIFS('CF hourly source'!$I$2:$I$8761,'CF hourly source'!$L$2:$L$8761,$A57,'CF hourly source'!$K$2:$K$8761,G$3)</f>
        <v>0.14771508584001009</v>
      </c>
      <c r="H57">
        <f>AVERAGEIFS('CF hourly source'!$I$2:$I$8761,'CF hourly source'!$L$2:$L$8761,$A57,'CF hourly source'!$K$2:$K$8761,H$3)</f>
        <v>0.13975705512155454</v>
      </c>
      <c r="I57">
        <f>AVERAGEIFS('CF hourly source'!$I$2:$I$8761,'CF hourly source'!$L$2:$L$8761,$A57,'CF hourly source'!$K$2:$K$8761,I$3)</f>
        <v>0.12901956186225386</v>
      </c>
      <c r="J57">
        <f>AVERAGEIFS('CF hourly source'!$I$2:$I$8761,'CF hourly source'!$L$2:$L$8761,$A57,'CF hourly source'!$K$2:$K$8761,J$3)</f>
        <v>0.13056688231946059</v>
      </c>
      <c r="K57">
        <f>AVERAGEIFS('CF hourly source'!$I$2:$I$8761,'CF hourly source'!$L$2:$L$8761,$A57,'CF hourly source'!$K$2:$K$8761,K$3)</f>
        <v>0.13517580799753393</v>
      </c>
      <c r="L57">
        <f>AVERAGEIFS('CF hourly source'!$I$2:$I$8761,'CF hourly source'!$L$2:$L$8761,$A57,'CF hourly source'!$K$2:$K$8761,L$3)</f>
        <v>0.13890973422490752</v>
      </c>
      <c r="M57">
        <f>AVERAGEIFS('CF hourly source'!$I$2:$I$8761,'CF hourly source'!$L$2:$L$8761,$A57,'CF hourly source'!$K$2:$K$8761,M$3)</f>
        <v>0.14227937496668377</v>
      </c>
      <c r="N57">
        <f>AVERAGEIFS('CF hourly source'!$I$2:$I$8761,'CF hourly source'!$L$2:$L$8761,$A57,'CF hourly source'!$K$2:$K$8761,N$3)</f>
        <v>0.14386598111351373</v>
      </c>
      <c r="O57">
        <f>AVERAGEIFS('CF hourly source'!$I$2:$I$8761,'CF hourly source'!$L$2:$L$8761,$A57,'CF hourly source'!$K$2:$K$8761,O$3)</f>
        <v>0.14357312415450402</v>
      </c>
      <c r="P57">
        <f>AVERAGEIFS('CF hourly source'!$I$2:$I$8761,'CF hourly source'!$L$2:$L$8761,$A57,'CF hourly source'!$K$2:$K$8761,P$3)</f>
        <v>0.14273026754076881</v>
      </c>
      <c r="Q57">
        <f>AVERAGEIFS('CF hourly source'!$I$2:$I$8761,'CF hourly source'!$L$2:$L$8761,$A57,'CF hourly source'!$K$2:$K$8761,Q$3)</f>
        <v>0.14241062488428874</v>
      </c>
      <c r="R57">
        <f>AVERAGEIFS('CF hourly source'!$I$2:$I$8761,'CF hourly source'!$L$2:$L$8761,$A57,'CF hourly source'!$K$2:$K$8761,R$3)</f>
        <v>0.14256866049936406</v>
      </c>
      <c r="S57">
        <f>AVERAGEIFS('CF hourly source'!$I$2:$I$8761,'CF hourly source'!$L$2:$L$8761,$A57,'CF hourly source'!$K$2:$K$8761,S$3)</f>
        <v>0.14122491134293236</v>
      </c>
      <c r="T57">
        <f>AVERAGEIFS('CF hourly source'!$I$2:$I$8761,'CF hourly source'!$L$2:$L$8761,$A57,'CF hourly source'!$K$2:$K$8761,T$3)</f>
        <v>0.14080884017555886</v>
      </c>
      <c r="U57">
        <f>AVERAGEIFS('CF hourly source'!$I$2:$I$8761,'CF hourly source'!$L$2:$L$8761,$A57,'CF hourly source'!$K$2:$K$8761,U$3)</f>
        <v>0.1461909796539444</v>
      </c>
      <c r="V57">
        <f>AVERAGEIFS('CF hourly source'!$I$2:$I$8761,'CF hourly source'!$L$2:$L$8761,$A57,'CF hourly source'!$K$2:$K$8761,V$3)</f>
        <v>0.15114811939913289</v>
      </c>
      <c r="W57">
        <f>AVERAGEIFS('CF hourly source'!$I$2:$I$8761,'CF hourly source'!$L$2:$L$8761,$A57,'CF hourly source'!$K$2:$K$8761,W$3)</f>
        <v>0.15353383218716313</v>
      </c>
      <c r="X57">
        <f>AVERAGEIFS('CF hourly source'!$I$2:$I$8761,'CF hourly source'!$L$2:$L$8761,$A57,'CF hourly source'!$K$2:$K$8761,X$3)</f>
        <v>0.1536543678257799</v>
      </c>
      <c r="Y57">
        <f>AVERAGEIFS('CF hourly source'!$I$2:$I$8761,'CF hourly source'!$L$2:$L$8761,$A57,'CF hourly source'!$K$2:$K$8761,Y$3)</f>
        <v>0.15183204754121046</v>
      </c>
    </row>
    <row r="58" spans="1:25" x14ac:dyDescent="0.35">
      <c r="A58" t="s">
        <v>87</v>
      </c>
      <c r="B58">
        <f>AVERAGEIFS('CF hourly source'!$I$2:$I$8761,'CF hourly source'!$L$2:$L$8761,$A58,'CF hourly source'!$K$2:$K$8761,B$3)</f>
        <v>0.23672924699236489</v>
      </c>
      <c r="C58">
        <f>AVERAGEIFS('CF hourly source'!$I$2:$I$8761,'CF hourly source'!$L$2:$L$8761,$A58,'CF hourly source'!$K$2:$K$8761,C$3)</f>
        <v>0.24058020611330164</v>
      </c>
      <c r="D58">
        <f>AVERAGEIFS('CF hourly source'!$I$2:$I$8761,'CF hourly source'!$L$2:$L$8761,$A58,'CF hourly source'!$K$2:$K$8761,D$3)</f>
        <v>0.24378487443117036</v>
      </c>
      <c r="E58">
        <f>AVERAGEIFS('CF hourly source'!$I$2:$I$8761,'CF hourly source'!$L$2:$L$8761,$A58,'CF hourly source'!$K$2:$K$8761,E$3)</f>
        <v>0.2469531416729896</v>
      </c>
      <c r="F58">
        <f>AVERAGEIFS('CF hourly source'!$I$2:$I$8761,'CF hourly source'!$L$2:$L$8761,$A58,'CF hourly source'!$K$2:$K$8761,F$3)</f>
        <v>0.24834256387767212</v>
      </c>
      <c r="G58">
        <f>AVERAGEIFS('CF hourly source'!$I$2:$I$8761,'CF hourly source'!$L$2:$L$8761,$A58,'CF hourly source'!$K$2:$K$8761,G$3)</f>
        <v>0.24658294959769358</v>
      </c>
      <c r="H58">
        <f>AVERAGEIFS('CF hourly source'!$I$2:$I$8761,'CF hourly source'!$L$2:$L$8761,$A58,'CF hourly source'!$K$2:$K$8761,H$3)</f>
        <v>0.23811248788224665</v>
      </c>
      <c r="I58">
        <f>AVERAGEIFS('CF hourly source'!$I$2:$I$8761,'CF hourly source'!$L$2:$L$8761,$A58,'CF hourly source'!$K$2:$K$8761,I$3)</f>
        <v>0.2269936761810083</v>
      </c>
      <c r="J58">
        <f>AVERAGEIFS('CF hourly source'!$I$2:$I$8761,'CF hourly source'!$L$2:$L$8761,$A58,'CF hourly source'!$K$2:$K$8761,J$3)</f>
        <v>0.21319560791997455</v>
      </c>
      <c r="K58">
        <f>AVERAGEIFS('CF hourly source'!$I$2:$I$8761,'CF hourly source'!$L$2:$L$8761,$A58,'CF hourly source'!$K$2:$K$8761,K$3)</f>
        <v>0.20166539537810113</v>
      </c>
      <c r="L58">
        <f>AVERAGEIFS('CF hourly source'!$I$2:$I$8761,'CF hourly source'!$L$2:$L$8761,$A58,'CF hourly source'!$K$2:$K$8761,L$3)</f>
        <v>0.19670798090781039</v>
      </c>
      <c r="M58">
        <f>AVERAGEIFS('CF hourly source'!$I$2:$I$8761,'CF hourly source'!$L$2:$L$8761,$A58,'CF hourly source'!$K$2:$K$8761,M$3)</f>
        <v>0.19692501373859622</v>
      </c>
      <c r="N58">
        <f>AVERAGEIFS('CF hourly source'!$I$2:$I$8761,'CF hourly source'!$L$2:$L$8761,$A58,'CF hourly source'!$K$2:$K$8761,N$3)</f>
        <v>0.19956992966060916</v>
      </c>
      <c r="O58">
        <f>AVERAGEIFS('CF hourly source'!$I$2:$I$8761,'CF hourly source'!$L$2:$L$8761,$A58,'CF hourly source'!$K$2:$K$8761,O$3)</f>
        <v>0.20313380104968359</v>
      </c>
      <c r="P58">
        <f>AVERAGEIFS('CF hourly source'!$I$2:$I$8761,'CF hourly source'!$L$2:$L$8761,$A58,'CF hourly source'!$K$2:$K$8761,P$3)</f>
        <v>0.20763242459919937</v>
      </c>
      <c r="Q58">
        <f>AVERAGEIFS('CF hourly source'!$I$2:$I$8761,'CF hourly source'!$L$2:$L$8761,$A58,'CF hourly source'!$K$2:$K$8761,Q$3)</f>
        <v>0.21216058109720806</v>
      </c>
      <c r="R58">
        <f>AVERAGEIFS('CF hourly source'!$I$2:$I$8761,'CF hourly source'!$L$2:$L$8761,$A58,'CF hourly source'!$K$2:$K$8761,R$3)</f>
        <v>0.21691607261733742</v>
      </c>
      <c r="S58">
        <f>AVERAGEIFS('CF hourly source'!$I$2:$I$8761,'CF hourly source'!$L$2:$L$8761,$A58,'CF hourly source'!$K$2:$K$8761,S$3)</f>
        <v>0.22565576493299971</v>
      </c>
      <c r="T58">
        <f>AVERAGEIFS('CF hourly source'!$I$2:$I$8761,'CF hourly source'!$L$2:$L$8761,$A58,'CF hourly source'!$K$2:$K$8761,T$3)</f>
        <v>0.23415782003520669</v>
      </c>
      <c r="U58">
        <f>AVERAGEIFS('CF hourly source'!$I$2:$I$8761,'CF hourly source'!$L$2:$L$8761,$A58,'CF hourly source'!$K$2:$K$8761,U$3)</f>
        <v>0.23767086728036282</v>
      </c>
      <c r="V58">
        <f>AVERAGEIFS('CF hourly source'!$I$2:$I$8761,'CF hourly source'!$L$2:$L$8761,$A58,'CF hourly source'!$K$2:$K$8761,V$3)</f>
        <v>0.23678281838730575</v>
      </c>
      <c r="W58">
        <f>AVERAGEIFS('CF hourly source'!$I$2:$I$8761,'CF hourly source'!$L$2:$L$8761,$A58,'CF hourly source'!$K$2:$K$8761,W$3)</f>
        <v>0.23316125472675667</v>
      </c>
      <c r="X58">
        <f>AVERAGEIFS('CF hourly source'!$I$2:$I$8761,'CF hourly source'!$L$2:$L$8761,$A58,'CF hourly source'!$K$2:$K$8761,X$3)</f>
        <v>0.22898818042341959</v>
      </c>
      <c r="Y58">
        <f>AVERAGEIFS('CF hourly source'!$I$2:$I$8761,'CF hourly source'!$L$2:$L$8761,$A58,'CF hourly source'!$K$2:$K$8761,Y$3)</f>
        <v>0.22542224859607826</v>
      </c>
    </row>
    <row r="59" spans="1:25" x14ac:dyDescent="0.35">
      <c r="A59" s="9" t="s">
        <v>8914</v>
      </c>
    </row>
    <row r="60" spans="1:25" x14ac:dyDescent="0.35">
      <c r="A60" s="7" t="s">
        <v>78</v>
      </c>
      <c r="B60" s="7" t="s">
        <v>8890</v>
      </c>
      <c r="C60" s="7" t="s">
        <v>8891</v>
      </c>
      <c r="D60" s="7" t="s">
        <v>8892</v>
      </c>
      <c r="E60" s="7" t="s">
        <v>8893</v>
      </c>
      <c r="F60" s="7" t="s">
        <v>8894</v>
      </c>
      <c r="G60" s="7" t="s">
        <v>8895</v>
      </c>
      <c r="H60" s="7" t="s">
        <v>8896</v>
      </c>
      <c r="I60" s="7" t="s">
        <v>8897</v>
      </c>
      <c r="J60" s="7" t="s">
        <v>8898</v>
      </c>
      <c r="K60" s="7" t="s">
        <v>8899</v>
      </c>
      <c r="L60" s="7" t="s">
        <v>8900</v>
      </c>
      <c r="M60" s="7" t="s">
        <v>8901</v>
      </c>
      <c r="N60" s="7" t="s">
        <v>8902</v>
      </c>
      <c r="O60" s="7" t="s">
        <v>8903</v>
      </c>
      <c r="P60" s="7" t="s">
        <v>8904</v>
      </c>
      <c r="Q60" s="7" t="s">
        <v>8905</v>
      </c>
      <c r="R60" s="7" t="s">
        <v>8906</v>
      </c>
      <c r="S60" s="7" t="s">
        <v>8907</v>
      </c>
      <c r="T60" s="7" t="s">
        <v>8908</v>
      </c>
      <c r="U60" s="7" t="s">
        <v>8909</v>
      </c>
      <c r="V60" s="7" t="s">
        <v>8910</v>
      </c>
      <c r="W60" s="7" t="s">
        <v>8911</v>
      </c>
      <c r="X60" s="7" t="s">
        <v>8912</v>
      </c>
      <c r="Y60" s="7" t="s">
        <v>8913</v>
      </c>
    </row>
    <row r="61" spans="1:25" x14ac:dyDescent="0.35">
      <c r="A61" t="s">
        <v>82</v>
      </c>
      <c r="B61">
        <f>_xlfn.MINIFS('CF hourly source'!$I$2:$I$8761,'CF hourly source'!$L$2:$L$8761,$A61,'CF hourly source'!$K$2:$K$8761,B$3)</f>
        <v>7.5723166748818294E-2</v>
      </c>
      <c r="C61">
        <f>_xlfn.MINIFS('CF hourly source'!$I$2:$I$8761,'CF hourly source'!$L$2:$L$8761,$A61,'CF hourly source'!$K$2:$K$8761,C$3)</f>
        <v>7.1383883758613695E-2</v>
      </c>
      <c r="D61">
        <f>_xlfn.MINIFS('CF hourly source'!$I$2:$I$8761,'CF hourly source'!$L$2:$L$8761,$A61,'CF hourly source'!$K$2:$K$8761,D$3)</f>
        <v>6.8999956683748101E-2</v>
      </c>
      <c r="E61">
        <f>_xlfn.MINIFS('CF hourly source'!$I$2:$I$8761,'CF hourly source'!$L$2:$L$8761,$A61,'CF hourly source'!$K$2:$K$8761,E$3)</f>
        <v>6.7794600297580193E-2</v>
      </c>
      <c r="F61">
        <f>_xlfn.MINIFS('CF hourly source'!$I$2:$I$8761,'CF hourly source'!$L$2:$L$8761,$A61,'CF hourly source'!$K$2:$K$8761,F$3)</f>
        <v>6.6616029608882604E-2</v>
      </c>
      <c r="G61">
        <f>_xlfn.MINIFS('CF hourly source'!$I$2:$I$8761,'CF hourly source'!$L$2:$L$8761,$A61,'CF hourly source'!$K$2:$K$8761,G$3)</f>
        <v>6.6803529491175406E-2</v>
      </c>
      <c r="H61">
        <f>_xlfn.MINIFS('CF hourly source'!$I$2:$I$8761,'CF hourly source'!$L$2:$L$8761,$A61,'CF hourly source'!$K$2:$K$8761,H$3)</f>
        <v>6.4419602416309896E-2</v>
      </c>
      <c r="I61">
        <f>_xlfn.MINIFS('CF hourly source'!$I$2:$I$8761,'CF hourly source'!$L$2:$L$8761,$A61,'CF hourly source'!$K$2:$K$8761,I$3)</f>
        <v>6.1660675576858802E-2</v>
      </c>
      <c r="J61">
        <f>_xlfn.MINIFS('CF hourly source'!$I$2:$I$8761,'CF hourly source'!$L$2:$L$8761,$A61,'CF hourly source'!$K$2:$K$8761,J$3)</f>
        <v>6.4848173575836304E-2</v>
      </c>
      <c r="K61">
        <f>_xlfn.MINIFS('CF hourly source'!$I$2:$I$8761,'CF hourly source'!$L$2:$L$8761,$A61,'CF hourly source'!$K$2:$K$8761,K$3)</f>
        <v>6.0482104888161199E-2</v>
      </c>
      <c r="L61">
        <f>_xlfn.MINIFS('CF hourly source'!$I$2:$I$8761,'CF hourly source'!$L$2:$L$8761,$A61,'CF hourly source'!$K$2:$K$8761,L$3)</f>
        <v>5.2714252621745498E-2</v>
      </c>
      <c r="M61">
        <f>_xlfn.MINIFS('CF hourly source'!$I$2:$I$8761,'CF hourly source'!$L$2:$L$8761,$A61,'CF hourly source'!$K$2:$K$8761,M$3)</f>
        <v>4.8910683580948799E-2</v>
      </c>
      <c r="N61">
        <f>_xlfn.MINIFS('CF hourly source'!$I$2:$I$8761,'CF hourly source'!$L$2:$L$8761,$A61,'CF hourly source'!$K$2:$K$8761,N$3)</f>
        <v>4.5749971279441699E-2</v>
      </c>
      <c r="O61">
        <f>_xlfn.MINIFS('CF hourly source'!$I$2:$I$8761,'CF hourly source'!$L$2:$L$8761,$A61,'CF hourly source'!$K$2:$K$8761,O$3)</f>
        <v>4.3392829902046598E-2</v>
      </c>
      <c r="P61">
        <f>_xlfn.MINIFS('CF hourly source'!$I$2:$I$8761,'CF hourly source'!$L$2:$L$8761,$A61,'CF hourly source'!$K$2:$K$8761,P$3)</f>
        <v>4.7812469984662397E-2</v>
      </c>
      <c r="Q61">
        <f>_xlfn.MINIFS('CF hourly source'!$I$2:$I$8761,'CF hourly source'!$L$2:$L$8761,$A61,'CF hourly source'!$K$2:$K$8761,Q$3)</f>
        <v>5.7616035258828503E-2</v>
      </c>
      <c r="R61">
        <f>_xlfn.MINIFS('CF hourly source'!$I$2:$I$8761,'CF hourly source'!$L$2:$L$8761,$A61,'CF hourly source'!$K$2:$K$8761,R$3)</f>
        <v>6.5732101592359496E-2</v>
      </c>
      <c r="S61">
        <f>_xlfn.MINIFS('CF hourly source'!$I$2:$I$8761,'CF hourly source'!$L$2:$L$8761,$A61,'CF hourly source'!$K$2:$K$8761,S$3)</f>
        <v>6.9535670633156105E-2</v>
      </c>
      <c r="T61">
        <f>_xlfn.MINIFS('CF hourly source'!$I$2:$I$8761,'CF hourly source'!$L$2:$L$8761,$A61,'CF hourly source'!$K$2:$K$8761,T$3)</f>
        <v>6.8866028196396104E-2</v>
      </c>
      <c r="U61">
        <f>_xlfn.MINIFS('CF hourly source'!$I$2:$I$8761,'CF hourly source'!$L$2:$L$8761,$A61,'CF hourly source'!$K$2:$K$8761,U$3)</f>
        <v>6.7660671810228196E-2</v>
      </c>
      <c r="V61">
        <f>_xlfn.MINIFS('CF hourly source'!$I$2:$I$8761,'CF hourly source'!$L$2:$L$8761,$A61,'CF hourly source'!$K$2:$K$8761,V$3)</f>
        <v>6.4741030785954695E-2</v>
      </c>
      <c r="W61">
        <f>_xlfn.MINIFS('CF hourly source'!$I$2:$I$8761,'CF hourly source'!$L$2:$L$8761,$A61,'CF hourly source'!$K$2:$K$8761,W$3)</f>
        <v>6.1928532551562797E-2</v>
      </c>
      <c r="X61">
        <f>_xlfn.MINIFS('CF hourly source'!$I$2:$I$8761,'CF hourly source'!$L$2:$L$8761,$A61,'CF hourly source'!$K$2:$K$8761,X$3)</f>
        <v>6.2008889643973997E-2</v>
      </c>
      <c r="Y61">
        <f>_xlfn.MINIFS('CF hourly source'!$I$2:$I$8761,'CF hourly source'!$L$2:$L$8761,$A61,'CF hourly source'!$K$2:$K$8761,Y$3)</f>
        <v>6.4258888231487496E-2</v>
      </c>
    </row>
    <row r="62" spans="1:25" x14ac:dyDescent="0.35">
      <c r="A62" t="s">
        <v>83</v>
      </c>
      <c r="B62">
        <f>_xlfn.MINIFS('CF hourly source'!$I$2:$I$8761,'CF hourly source'!$L$2:$L$8761,$A62,'CF hourly source'!$K$2:$K$8761,B$3)</f>
        <v>6.6294601239237805E-2</v>
      </c>
      <c r="C62">
        <f>_xlfn.MINIFS('CF hourly source'!$I$2:$I$8761,'CF hourly source'!$L$2:$L$8761,$A62,'CF hourly source'!$K$2:$K$8761,C$3)</f>
        <v>6.2651746383263596E-2</v>
      </c>
      <c r="D62">
        <f>_xlfn.MINIFS('CF hourly source'!$I$2:$I$8761,'CF hourly source'!$L$2:$L$8761,$A62,'CF hourly source'!$K$2:$K$8761,D$3)</f>
        <v>6.5357101827773906E-2</v>
      </c>
      <c r="E62">
        <f>_xlfn.MINIFS('CF hourly source'!$I$2:$I$8761,'CF hourly source'!$L$2:$L$8761,$A62,'CF hourly source'!$K$2:$K$8761,E$3)</f>
        <v>6.7499957625405796E-2</v>
      </c>
      <c r="F62">
        <f>_xlfn.MINIFS('CF hourly source'!$I$2:$I$8761,'CF hourly source'!$L$2:$L$8761,$A62,'CF hourly source'!$K$2:$K$8761,F$3)</f>
        <v>6.6883886583586599E-2</v>
      </c>
      <c r="G62">
        <f>_xlfn.MINIFS('CF hourly source'!$I$2:$I$8761,'CF hourly source'!$L$2:$L$8761,$A62,'CF hourly source'!$K$2:$K$8761,G$3)</f>
        <v>6.9964241792682499E-2</v>
      </c>
      <c r="H62">
        <f>_xlfn.MINIFS('CF hourly source'!$I$2:$I$8761,'CF hourly source'!$L$2:$L$8761,$A62,'CF hourly source'!$K$2:$K$8761,H$3)</f>
        <v>6.7526743322876198E-2</v>
      </c>
      <c r="I62">
        <f>_xlfn.MINIFS('CF hourly source'!$I$2:$I$8761,'CF hourly source'!$L$2:$L$8761,$A62,'CF hourly source'!$K$2:$K$8761,I$3)</f>
        <v>5.3410680755975902E-2</v>
      </c>
      <c r="J62">
        <f>_xlfn.MINIFS('CF hourly source'!$I$2:$I$8761,'CF hourly source'!$L$2:$L$8761,$A62,'CF hourly source'!$K$2:$K$8761,J$3)</f>
        <v>4.71963989428432E-2</v>
      </c>
      <c r="K62">
        <f>_xlfn.MINIFS('CF hourly source'!$I$2:$I$8761,'CF hourly source'!$L$2:$L$8761,$A62,'CF hourly source'!$K$2:$K$8761,K$3)</f>
        <v>4.9071397765771199E-2</v>
      </c>
      <c r="L62">
        <f>_xlfn.MINIFS('CF hourly source'!$I$2:$I$8761,'CF hourly source'!$L$2:$L$8761,$A62,'CF hourly source'!$K$2:$K$8761,L$3)</f>
        <v>4.66606849934353E-2</v>
      </c>
      <c r="M62">
        <f>_xlfn.MINIFS('CF hourly source'!$I$2:$I$8761,'CF hourly source'!$L$2:$L$8761,$A62,'CF hourly source'!$K$2:$K$8761,M$3)</f>
        <v>4.0982117129710602E-2</v>
      </c>
      <c r="N62">
        <f>_xlfn.MINIFS('CF hourly source'!$I$2:$I$8761,'CF hourly source'!$L$2:$L$8761,$A62,'CF hourly source'!$K$2:$K$8761,N$3)</f>
        <v>3.6080334492627597E-2</v>
      </c>
      <c r="O62">
        <f>_xlfn.MINIFS('CF hourly source'!$I$2:$I$8761,'CF hourly source'!$L$2:$L$8761,$A62,'CF hourly source'!$K$2:$K$8761,O$3)</f>
        <v>3.1285694645426097E-2</v>
      </c>
      <c r="P62">
        <f>_xlfn.MINIFS('CF hourly source'!$I$2:$I$8761,'CF hourly source'!$L$2:$L$8761,$A62,'CF hourly source'!$K$2:$K$8761,P$3)</f>
        <v>3.02410524440806E-2</v>
      </c>
      <c r="Q62">
        <f>_xlfn.MINIFS('CF hourly source'!$I$2:$I$8761,'CF hourly source'!$L$2:$L$8761,$A62,'CF hourly source'!$K$2:$K$8761,Q$3)</f>
        <v>3.1687480107482097E-2</v>
      </c>
      <c r="R62">
        <f>_xlfn.MINIFS('CF hourly source'!$I$2:$I$8761,'CF hourly source'!$L$2:$L$8761,$A62,'CF hourly source'!$K$2:$K$8761,R$3)</f>
        <v>3.4124978577288502E-2</v>
      </c>
      <c r="S62">
        <f>_xlfn.MINIFS('CF hourly source'!$I$2:$I$8761,'CF hourly source'!$L$2:$L$8761,$A62,'CF hourly source'!$K$2:$K$8761,S$3)</f>
        <v>3.7660690643381102E-2</v>
      </c>
      <c r="T62">
        <f>_xlfn.MINIFS('CF hourly source'!$I$2:$I$8761,'CF hourly source'!$L$2:$L$8761,$A62,'CF hourly source'!$K$2:$K$8761,T$3)</f>
        <v>4.3633901179280198E-2</v>
      </c>
      <c r="U62">
        <f>_xlfn.MINIFS('CF hourly source'!$I$2:$I$8761,'CF hourly source'!$L$2:$L$8761,$A62,'CF hourly source'!$K$2:$K$8761,U$3)</f>
        <v>5.3196395176212601E-2</v>
      </c>
      <c r="V62">
        <f>_xlfn.MINIFS('CF hourly source'!$I$2:$I$8761,'CF hourly source'!$L$2:$L$8761,$A62,'CF hourly source'!$K$2:$K$8761,V$3)</f>
        <v>5.3785680520561402E-2</v>
      </c>
      <c r="W62">
        <f>_xlfn.MINIFS('CF hourly source'!$I$2:$I$8761,'CF hourly source'!$L$2:$L$8761,$A62,'CF hourly source'!$K$2:$K$8761,W$3)</f>
        <v>5.50713939991406E-2</v>
      </c>
      <c r="X62">
        <f>_xlfn.MINIFS('CF hourly source'!$I$2:$I$8761,'CF hourly source'!$L$2:$L$8761,$A62,'CF hourly source'!$K$2:$K$8761,X$3)</f>
        <v>5.65178216625421E-2</v>
      </c>
      <c r="Y62">
        <f>_xlfn.MINIFS('CF hourly source'!$I$2:$I$8761,'CF hourly source'!$L$2:$L$8761,$A62,'CF hourly source'!$K$2:$K$8761,Y$3)</f>
        <v>6.31606746352011E-2</v>
      </c>
    </row>
    <row r="63" spans="1:25" x14ac:dyDescent="0.35">
      <c r="A63" t="s">
        <v>84</v>
      </c>
      <c r="B63">
        <f>_xlfn.MINIFS('CF hourly source'!$I$2:$I$8761,'CF hourly source'!$L$2:$L$8761,$A63,'CF hourly source'!$K$2:$K$8761,B$3)</f>
        <v>4.8776755093596802E-2</v>
      </c>
      <c r="C63">
        <f>_xlfn.MINIFS('CF hourly source'!$I$2:$I$8761,'CF hourly source'!$L$2:$L$8761,$A63,'CF hourly source'!$K$2:$K$8761,C$3)</f>
        <v>4.88303264885376E-2</v>
      </c>
      <c r="D63">
        <f>_xlfn.MINIFS('CF hourly source'!$I$2:$I$8761,'CF hourly source'!$L$2:$L$8761,$A63,'CF hourly source'!$K$2:$K$8761,D$3)</f>
        <v>4.7571398707428797E-2</v>
      </c>
      <c r="E63">
        <f>_xlfn.MINIFS('CF hourly source'!$I$2:$I$8761,'CF hourly source'!$L$2:$L$8761,$A63,'CF hourly source'!$K$2:$K$8761,E$3)</f>
        <v>4.5482114304737697E-2</v>
      </c>
      <c r="F63">
        <f>_xlfn.MINIFS('CF hourly source'!$I$2:$I$8761,'CF hourly source'!$L$2:$L$8761,$A63,'CF hourly source'!$K$2:$K$8761,F$3)</f>
        <v>4.1812473751293003E-2</v>
      </c>
      <c r="G63">
        <f>_xlfn.MINIFS('CF hourly source'!$I$2:$I$8761,'CF hourly source'!$L$2:$L$8761,$A63,'CF hourly source'!$K$2:$K$8761,G$3)</f>
        <v>3.7794619130733099E-2</v>
      </c>
      <c r="H63">
        <f>_xlfn.MINIFS('CF hourly source'!$I$2:$I$8761,'CF hourly source'!$L$2:$L$8761,$A63,'CF hourly source'!$K$2:$K$8761,H$3)</f>
        <v>3.0937480578311E-2</v>
      </c>
      <c r="I63">
        <f>_xlfn.MINIFS('CF hourly source'!$I$2:$I$8761,'CF hourly source'!$L$2:$L$8761,$A63,'CF hourly source'!$K$2:$K$8761,I$3)</f>
        <v>2.5874983756405501E-2</v>
      </c>
      <c r="J63">
        <f>_xlfn.MINIFS('CF hourly source'!$I$2:$I$8761,'CF hourly source'!$L$2:$L$8761,$A63,'CF hourly source'!$K$2:$K$8761,J$3)</f>
        <v>2.5848198058935099E-2</v>
      </c>
      <c r="K63">
        <f>_xlfn.MINIFS('CF hourly source'!$I$2:$I$8761,'CF hourly source'!$L$2:$L$8761,$A63,'CF hourly source'!$K$2:$K$8761,K$3)</f>
        <v>2.8017839554037499E-2</v>
      </c>
      <c r="L63">
        <f>_xlfn.MINIFS('CF hourly source'!$I$2:$I$8761,'CF hourly source'!$L$2:$L$8761,$A63,'CF hourly source'!$K$2:$K$8761,L$3)</f>
        <v>3.3883907300054902E-2</v>
      </c>
      <c r="M63">
        <f>_xlfn.MINIFS('CF hourly source'!$I$2:$I$8761,'CF hourly source'!$L$2:$L$8761,$A63,'CF hourly source'!$K$2:$K$8761,M$3)</f>
        <v>3.2651765216416502E-2</v>
      </c>
      <c r="N63">
        <f>_xlfn.MINIFS('CF hourly source'!$I$2:$I$8761,'CF hourly source'!$L$2:$L$8761,$A63,'CF hourly source'!$K$2:$K$8761,N$3)</f>
        <v>2.9196410242735001E-2</v>
      </c>
      <c r="O63">
        <f>_xlfn.MINIFS('CF hourly source'!$I$2:$I$8761,'CF hourly source'!$L$2:$L$8761,$A63,'CF hourly source'!$K$2:$K$8761,O$3)</f>
        <v>2.8714267688267799E-2</v>
      </c>
      <c r="P63">
        <f>_xlfn.MINIFS('CF hourly source'!$I$2:$I$8761,'CF hourly source'!$L$2:$L$8761,$A63,'CF hourly source'!$K$2:$K$8761,P$3)</f>
        <v>3.1874979989774899E-2</v>
      </c>
      <c r="Q63">
        <f>_xlfn.MINIFS('CF hourly source'!$I$2:$I$8761,'CF hourly source'!$L$2:$L$8761,$A63,'CF hourly source'!$K$2:$K$8761,Q$3)</f>
        <v>3.9642832256190703E-2</v>
      </c>
      <c r="R63">
        <f>_xlfn.MINIFS('CF hourly source'!$I$2:$I$8761,'CF hourly source'!$L$2:$L$8761,$A63,'CF hourly source'!$K$2:$K$8761,R$3)</f>
        <v>4.7651755799839997E-2</v>
      </c>
      <c r="S63">
        <f>_xlfn.MINIFS('CF hourly source'!$I$2:$I$8761,'CF hourly source'!$L$2:$L$8761,$A63,'CF hourly source'!$K$2:$K$8761,S$3)</f>
        <v>5.6089250503015803E-2</v>
      </c>
      <c r="T63">
        <f>_xlfn.MINIFS('CF hourly source'!$I$2:$I$8761,'CF hourly source'!$L$2:$L$8761,$A63,'CF hourly source'!$K$2:$K$8761,T$3)</f>
        <v>6.0026748031164402E-2</v>
      </c>
      <c r="U63">
        <f>_xlfn.MINIFS('CF hourly source'!$I$2:$I$8761,'CF hourly source'!$L$2:$L$8761,$A63,'CF hourly source'!$K$2:$K$8761,U$3)</f>
        <v>5.7267821191713301E-2</v>
      </c>
      <c r="V63">
        <f>_xlfn.MINIFS('CF hourly source'!$I$2:$I$8761,'CF hourly source'!$L$2:$L$8761,$A63,'CF hourly source'!$K$2:$K$8761,V$3)</f>
        <v>5.16696104203999E-2</v>
      </c>
      <c r="W63">
        <f>_xlfn.MINIFS('CF hourly source'!$I$2:$I$8761,'CF hourly source'!$L$2:$L$8761,$A63,'CF hourly source'!$K$2:$K$8761,W$3)</f>
        <v>4.1705330961411401E-2</v>
      </c>
      <c r="X63">
        <f>_xlfn.MINIFS('CF hourly source'!$I$2:$I$8761,'CF hourly source'!$L$2:$L$8761,$A63,'CF hourly source'!$K$2:$K$8761,X$3)</f>
        <v>3.5142835081163601E-2</v>
      </c>
      <c r="Y63">
        <f>_xlfn.MINIFS('CF hourly source'!$I$2:$I$8761,'CF hourly source'!$L$2:$L$8761,$A63,'CF hourly source'!$K$2:$K$8761,Y$3)</f>
        <v>2.96785527972022E-2</v>
      </c>
    </row>
    <row r="64" spans="1:25" x14ac:dyDescent="0.35">
      <c r="A64" t="s">
        <v>85</v>
      </c>
      <c r="B64">
        <f>_xlfn.MINIFS('CF hourly source'!$I$2:$I$8761,'CF hourly source'!$L$2:$L$8761,$A64,'CF hourly source'!$K$2:$K$8761,B$3)</f>
        <v>2.9464267217439E-2</v>
      </c>
      <c r="C64">
        <f>_xlfn.MINIFS('CF hourly source'!$I$2:$I$8761,'CF hourly source'!$L$2:$L$8761,$A64,'CF hourly source'!$K$2:$K$8761,C$3)</f>
        <v>2.7321411419807099E-2</v>
      </c>
      <c r="D64">
        <f>_xlfn.MINIFS('CF hourly source'!$I$2:$I$8761,'CF hourly source'!$L$2:$L$8761,$A64,'CF hourly source'!$K$2:$K$8761,D$3)</f>
        <v>3.0830337788429401E-2</v>
      </c>
      <c r="E64">
        <f>_xlfn.MINIFS('CF hourly source'!$I$2:$I$8761,'CF hourly source'!$L$2:$L$8761,$A64,'CF hourly source'!$K$2:$K$8761,E$3)</f>
        <v>3.5410692055867603E-2</v>
      </c>
      <c r="F64">
        <f>_xlfn.MINIFS('CF hourly source'!$I$2:$I$8761,'CF hourly source'!$L$2:$L$8761,$A64,'CF hourly source'!$K$2:$K$8761,F$3)</f>
        <v>3.9857117835953901E-2</v>
      </c>
      <c r="G64">
        <f>_xlfn.MINIFS('CF hourly source'!$I$2:$I$8761,'CF hourly source'!$L$2:$L$8761,$A64,'CF hourly source'!$K$2:$K$8761,G$3)</f>
        <v>4.4866043262918501E-2</v>
      </c>
      <c r="H64">
        <f>_xlfn.MINIFS('CF hourly source'!$I$2:$I$8761,'CF hourly source'!$L$2:$L$8761,$A64,'CF hourly source'!$K$2:$K$8761,H$3)</f>
        <v>4.3982115246395302E-2</v>
      </c>
      <c r="I64">
        <f>_xlfn.MINIFS('CF hourly source'!$I$2:$I$8761,'CF hourly source'!$L$2:$L$8761,$A64,'CF hourly source'!$K$2:$K$8761,I$3)</f>
        <v>4.3285687112165003E-2</v>
      </c>
      <c r="J64">
        <f>_xlfn.MINIFS('CF hourly source'!$I$2:$I$8761,'CF hourly source'!$L$2:$L$8761,$A64,'CF hourly source'!$K$2:$K$8761,J$3)</f>
        <v>4.7866041379603201E-2</v>
      </c>
      <c r="K64">
        <f>_xlfn.MINIFS('CF hourly source'!$I$2:$I$8761,'CF hourly source'!$L$2:$L$8761,$A64,'CF hourly source'!$K$2:$K$8761,K$3)</f>
        <v>5.7535678166417303E-2</v>
      </c>
      <c r="L64">
        <f>_xlfn.MINIFS('CF hourly source'!$I$2:$I$8761,'CF hourly source'!$L$2:$L$8761,$A64,'CF hourly source'!$K$2:$K$8761,L$3)</f>
        <v>6.2062461038914801E-2</v>
      </c>
      <c r="M64">
        <f>_xlfn.MINIFS('CF hourly source'!$I$2:$I$8761,'CF hourly source'!$L$2:$L$8761,$A64,'CF hourly source'!$K$2:$K$8761,M$3)</f>
        <v>6.3401745912434707E-2</v>
      </c>
      <c r="N64">
        <f>_xlfn.MINIFS('CF hourly source'!$I$2:$I$8761,'CF hourly source'!$L$2:$L$8761,$A64,'CF hourly source'!$K$2:$K$8761,N$3)</f>
        <v>5.6410678872660498E-2</v>
      </c>
      <c r="O64">
        <f>_xlfn.MINIFS('CF hourly source'!$I$2:$I$8761,'CF hourly source'!$L$2:$L$8761,$A64,'CF hourly source'!$K$2:$K$8761,O$3)</f>
        <v>5.3357109361035E-2</v>
      </c>
      <c r="P64">
        <f>_xlfn.MINIFS('CF hourly source'!$I$2:$I$8761,'CF hourly source'!$L$2:$L$8761,$A64,'CF hourly source'!$K$2:$K$8761,P$3)</f>
        <v>5.6116036200486101E-2</v>
      </c>
      <c r="Q64">
        <f>_xlfn.MINIFS('CF hourly source'!$I$2:$I$8761,'CF hourly source'!$L$2:$L$8761,$A64,'CF hourly source'!$K$2:$K$8761,Q$3)</f>
        <v>6.3374960214964304E-2</v>
      </c>
      <c r="R64">
        <f>_xlfn.MINIFS('CF hourly source'!$I$2:$I$8761,'CF hourly source'!$L$2:$L$8761,$A64,'CF hourly source'!$K$2:$K$8761,R$3)</f>
        <v>7.2642811539722393E-2</v>
      </c>
      <c r="S64">
        <f>_xlfn.MINIFS('CF hourly source'!$I$2:$I$8761,'CF hourly source'!$L$2:$L$8761,$A64,'CF hourly source'!$K$2:$K$8761,S$3)</f>
        <v>8.1294591822661397E-2</v>
      </c>
      <c r="T64">
        <f>_xlfn.MINIFS('CF hourly source'!$I$2:$I$8761,'CF hourly source'!$L$2:$L$8761,$A64,'CF hourly source'!$K$2:$K$8761,T$3)</f>
        <v>8.2419591116418098E-2</v>
      </c>
      <c r="U64">
        <f>_xlfn.MINIFS('CF hourly source'!$I$2:$I$8761,'CF hourly source'!$L$2:$L$8761,$A64,'CF hourly source'!$K$2:$K$8761,U$3)</f>
        <v>8.1026734847957305E-2</v>
      </c>
      <c r="V64">
        <f>_xlfn.MINIFS('CF hourly source'!$I$2:$I$8761,'CF hourly source'!$L$2:$L$8761,$A64,'CF hourly source'!$K$2:$K$8761,V$3)</f>
        <v>8.1160663335309399E-2</v>
      </c>
      <c r="W64">
        <f>_xlfn.MINIFS('CF hourly source'!$I$2:$I$8761,'CF hourly source'!$L$2:$L$8761,$A64,'CF hourly source'!$K$2:$K$8761,W$3)</f>
        <v>7.4999952917117502E-2</v>
      </c>
      <c r="X64">
        <f>_xlfn.MINIFS('CF hourly source'!$I$2:$I$8761,'CF hourly source'!$L$2:$L$8761,$A64,'CF hourly source'!$K$2:$K$8761,X$3)</f>
        <v>7.0580312834501696E-2</v>
      </c>
      <c r="Y64">
        <f>_xlfn.MINIFS('CF hourly source'!$I$2:$I$8761,'CF hourly source'!$L$2:$L$8761,$A64,'CF hourly source'!$K$2:$K$8761,Y$3)</f>
        <v>6.5946387172122603E-2</v>
      </c>
    </row>
    <row r="65" spans="1:25" x14ac:dyDescent="0.35">
      <c r="A65" t="s">
        <v>86</v>
      </c>
      <c r="B65">
        <f>_xlfn.MINIFS('CF hourly source'!$I$2:$I$8761,'CF hourly source'!$L$2:$L$8761,$A65,'CF hourly source'!$K$2:$K$8761,B$3)</f>
        <v>5.4857108419377403E-2</v>
      </c>
      <c r="C65">
        <f>_xlfn.MINIFS('CF hourly source'!$I$2:$I$8761,'CF hourly source'!$L$2:$L$8761,$A65,'CF hourly source'!$K$2:$K$8761,C$3)</f>
        <v>5.4401751562380599E-2</v>
      </c>
      <c r="D65">
        <f>_xlfn.MINIFS('CF hourly source'!$I$2:$I$8761,'CF hourly source'!$L$2:$L$8761,$A65,'CF hourly source'!$K$2:$K$8761,D$3)</f>
        <v>5.6785678637246102E-2</v>
      </c>
      <c r="E65">
        <f>_xlfn.MINIFS('CF hourly source'!$I$2:$I$8761,'CF hourly source'!$L$2:$L$8761,$A65,'CF hourly source'!$K$2:$K$8761,E$3)</f>
        <v>5.99196052412828E-2</v>
      </c>
      <c r="F65">
        <f>_xlfn.MINIFS('CF hourly source'!$I$2:$I$8761,'CF hourly source'!$L$2:$L$8761,$A65,'CF hourly source'!$K$2:$K$8761,F$3)</f>
        <v>5.1267824958343901E-2</v>
      </c>
      <c r="G65">
        <f>_xlfn.MINIFS('CF hourly source'!$I$2:$I$8761,'CF hourly source'!$L$2:$L$8761,$A65,'CF hourly source'!$K$2:$K$8761,G$3)</f>
        <v>4.5374971514856102E-2</v>
      </c>
      <c r="H65">
        <f>_xlfn.MINIFS('CF hourly source'!$I$2:$I$8761,'CF hourly source'!$L$2:$L$8761,$A65,'CF hourly source'!$K$2:$K$8761,H$3)</f>
        <v>4.0473188877773097E-2</v>
      </c>
      <c r="I65">
        <f>_xlfn.MINIFS('CF hourly source'!$I$2:$I$8761,'CF hourly source'!$L$2:$L$8761,$A65,'CF hourly source'!$K$2:$K$8761,I$3)</f>
        <v>2.8580339200915801E-2</v>
      </c>
      <c r="J65">
        <f>_xlfn.MINIFS('CF hourly source'!$I$2:$I$8761,'CF hourly source'!$L$2:$L$8761,$A65,'CF hourly source'!$K$2:$K$8761,J$3)</f>
        <v>2.5017841437352702E-2</v>
      </c>
      <c r="K65">
        <f>_xlfn.MINIFS('CF hourly source'!$I$2:$I$8761,'CF hourly source'!$L$2:$L$8761,$A65,'CF hourly source'!$K$2:$K$8761,K$3)</f>
        <v>2.5232127017115899E-2</v>
      </c>
      <c r="L65">
        <f>_xlfn.MINIFS('CF hourly source'!$I$2:$I$8761,'CF hourly source'!$L$2:$L$8761,$A65,'CF hourly source'!$K$2:$K$8761,L$3)</f>
        <v>2.5151769924704699E-2</v>
      </c>
      <c r="M65">
        <f>_xlfn.MINIFS('CF hourly source'!$I$2:$I$8761,'CF hourly source'!$L$2:$L$8761,$A65,'CF hourly source'!$K$2:$K$8761,M$3)</f>
        <v>3.0214266746610201E-2</v>
      </c>
      <c r="N65">
        <f>_xlfn.MINIFS('CF hourly source'!$I$2:$I$8761,'CF hourly source'!$L$2:$L$8761,$A65,'CF hourly source'!$K$2:$K$8761,N$3)</f>
        <v>3.0937480578311E-2</v>
      </c>
      <c r="O65">
        <f>_xlfn.MINIFS('CF hourly source'!$I$2:$I$8761,'CF hourly source'!$L$2:$L$8761,$A65,'CF hourly source'!$K$2:$K$8761,O$3)</f>
        <v>3.07767663934886E-2</v>
      </c>
      <c r="P65">
        <f>_xlfn.MINIFS('CF hourly source'!$I$2:$I$8761,'CF hourly source'!$L$2:$L$8761,$A65,'CF hourly source'!$K$2:$K$8761,P$3)</f>
        <v>3.2196408359419698E-2</v>
      </c>
      <c r="Q65">
        <f>_xlfn.MINIFS('CF hourly source'!$I$2:$I$8761,'CF hourly source'!$L$2:$L$8761,$A65,'CF hourly source'!$K$2:$K$8761,Q$3)</f>
        <v>3.3187479165824499E-2</v>
      </c>
      <c r="R65">
        <f>_xlfn.MINIFS('CF hourly source'!$I$2:$I$8761,'CF hourly source'!$L$2:$L$8761,$A65,'CF hourly source'!$K$2:$K$8761,R$3)</f>
        <v>3.4419621249462802E-2</v>
      </c>
      <c r="S65">
        <f>_xlfn.MINIFS('CF hourly source'!$I$2:$I$8761,'CF hourly source'!$L$2:$L$8761,$A65,'CF hourly source'!$K$2:$K$8761,S$3)</f>
        <v>3.6669619836976398E-2</v>
      </c>
      <c r="T65">
        <f>_xlfn.MINIFS('CF hourly source'!$I$2:$I$8761,'CF hourly source'!$L$2:$L$8761,$A65,'CF hourly source'!$K$2:$K$8761,T$3)</f>
        <v>4.05803316676547E-2</v>
      </c>
      <c r="U65">
        <f>_xlfn.MINIFS('CF hourly source'!$I$2:$I$8761,'CF hourly source'!$L$2:$L$8761,$A65,'CF hourly source'!$K$2:$K$8761,U$3)</f>
        <v>4.5830328371852899E-2</v>
      </c>
      <c r="V65">
        <f>_xlfn.MINIFS('CF hourly source'!$I$2:$I$8761,'CF hourly source'!$L$2:$L$8761,$A65,'CF hourly source'!$K$2:$K$8761,V$3)</f>
        <v>5.0866039496287901E-2</v>
      </c>
      <c r="W65">
        <f>_xlfn.MINIFS('CF hourly source'!$I$2:$I$8761,'CF hourly source'!$L$2:$L$8761,$A65,'CF hourly source'!$K$2:$K$8761,W$3)</f>
        <v>5.6276750385308501E-2</v>
      </c>
      <c r="X65">
        <f>_xlfn.MINIFS('CF hourly source'!$I$2:$I$8761,'CF hourly source'!$L$2:$L$8761,$A65,'CF hourly source'!$K$2:$K$8761,X$3)</f>
        <v>5.7749963746180501E-2</v>
      </c>
      <c r="Y65">
        <f>_xlfn.MINIFS('CF hourly source'!$I$2:$I$8761,'CF hourly source'!$L$2:$L$8761,$A65,'CF hourly source'!$K$2:$K$8761,Y$3)</f>
        <v>5.6410678872660498E-2</v>
      </c>
    </row>
    <row r="66" spans="1:25" x14ac:dyDescent="0.35">
      <c r="A66" t="s">
        <v>87</v>
      </c>
      <c r="B66">
        <f>_xlfn.MINIFS('CF hourly source'!$I$2:$I$8761,'CF hourly source'!$L$2:$L$8761,$A66,'CF hourly source'!$K$2:$K$8761,B$3)</f>
        <v>0.1031517209585071</v>
      </c>
      <c r="C66">
        <f>_xlfn.MINIFS('CF hourly source'!$I$2:$I$8761,'CF hourly source'!$L$2:$L$8761,$A66,'CF hourly source'!$K$2:$K$8761,C$3)</f>
        <v>0.1117767155439756</v>
      </c>
      <c r="D66">
        <f>_xlfn.MINIFS('CF hourly source'!$I$2:$I$8761,'CF hourly source'!$L$2:$L$8761,$A66,'CF hourly source'!$K$2:$K$8761,D$3)</f>
        <v>0.11994635327244731</v>
      </c>
      <c r="E66">
        <f>_xlfn.MINIFS('CF hourly source'!$I$2:$I$8761,'CF hourly source'!$L$2:$L$8761,$A66,'CF hourly source'!$K$2:$K$8761,E$3)</f>
        <v>0.12956241866432061</v>
      </c>
      <c r="F66">
        <f>_xlfn.MINIFS('CF hourly source'!$I$2:$I$8761,'CF hourly source'!$L$2:$L$8761,$A66,'CF hourly source'!$K$2:$K$8761,F$3)</f>
        <v>0.1310356320251925</v>
      </c>
      <c r="G66">
        <f>_xlfn.MINIFS('CF hourly source'!$I$2:$I$8761,'CF hourly source'!$L$2:$L$8761,$A66,'CF hourly source'!$K$2:$K$8761,G$3)</f>
        <v>0.12916063320226459</v>
      </c>
      <c r="H66">
        <f>_xlfn.MINIFS('CF hourly source'!$I$2:$I$8761,'CF hourly source'!$L$2:$L$8761,$A66,'CF hourly source'!$K$2:$K$8761,H$3)</f>
        <v>0.12549099264881991</v>
      </c>
      <c r="I66">
        <f>_xlfn.MINIFS('CF hourly source'!$I$2:$I$8761,'CF hourly source'!$L$2:$L$8761,$A66,'CF hourly source'!$K$2:$K$8761,I$3)</f>
        <v>0.1217945663979049</v>
      </c>
      <c r="J66">
        <f>_xlfn.MINIFS('CF hourly source'!$I$2:$I$8761,'CF hourly source'!$L$2:$L$8761,$A66,'CF hourly source'!$K$2:$K$8761,J$3)</f>
        <v>9.8008867044190401E-2</v>
      </c>
      <c r="K66">
        <f>_xlfn.MINIFS('CF hourly source'!$I$2:$I$8761,'CF hourly source'!$L$2:$L$8761,$A66,'CF hourly source'!$K$2:$K$8761,K$3)</f>
        <v>8.7937444795320299E-2</v>
      </c>
      <c r="L66">
        <f>_xlfn.MINIFS('CF hourly source'!$I$2:$I$8761,'CF hourly source'!$L$2:$L$8761,$A66,'CF hourly source'!$K$2:$K$8761,L$3)</f>
        <v>9.4687440557860894E-2</v>
      </c>
      <c r="M66">
        <f>_xlfn.MINIFS('CF hourly source'!$I$2:$I$8761,'CF hourly source'!$L$2:$L$8761,$A66,'CF hourly source'!$K$2:$K$8761,M$3)</f>
        <v>0.10620529047013259</v>
      </c>
      <c r="N66">
        <f>_xlfn.MINIFS('CF hourly source'!$I$2:$I$8761,'CF hourly source'!$L$2:$L$8761,$A66,'CF hourly source'!$K$2:$K$8761,N$3)</f>
        <v>0.1122052867035019</v>
      </c>
      <c r="O66">
        <f>_xlfn.MINIFS('CF hourly source'!$I$2:$I$8761,'CF hourly source'!$L$2:$L$8761,$A66,'CF hourly source'!$K$2:$K$8761,O$3)</f>
        <v>0.1150177849378939</v>
      </c>
      <c r="P66">
        <f>_xlfn.MINIFS('CF hourly source'!$I$2:$I$8761,'CF hourly source'!$L$2:$L$8761,$A66,'CF hourly source'!$K$2:$K$8761,P$3)</f>
        <v>0.1215267094232009</v>
      </c>
      <c r="Q66">
        <f>_xlfn.MINIFS('CF hourly source'!$I$2:$I$8761,'CF hourly source'!$L$2:$L$8761,$A66,'CF hourly source'!$K$2:$K$8761,Q$3)</f>
        <v>0.11718742643299621</v>
      </c>
      <c r="R66">
        <f>_xlfn.MINIFS('CF hourly source'!$I$2:$I$8761,'CF hourly source'!$L$2:$L$8761,$A66,'CF hourly source'!$K$2:$K$8761,R$3)</f>
        <v>0.1126606435604988</v>
      </c>
      <c r="S66">
        <f>_xlfn.MINIFS('CF hourly source'!$I$2:$I$8761,'CF hourly source'!$L$2:$L$8761,$A66,'CF hourly source'!$K$2:$K$8761,S$3)</f>
        <v>0.116169569929121</v>
      </c>
      <c r="T66">
        <f>_xlfn.MINIFS('CF hourly source'!$I$2:$I$8761,'CF hourly source'!$L$2:$L$8761,$A66,'CF hourly source'!$K$2:$K$8761,T$3)</f>
        <v>0.1212320667510265</v>
      </c>
      <c r="U66">
        <f>_xlfn.MINIFS('CF hourly source'!$I$2:$I$8761,'CF hourly source'!$L$2:$L$8761,$A66,'CF hourly source'!$K$2:$K$8761,U$3)</f>
        <v>0.11753564050011139</v>
      </c>
      <c r="V66">
        <f>_xlfn.MINIFS('CF hourly source'!$I$2:$I$8761,'CF hourly source'!$L$2:$L$8761,$A66,'CF hourly source'!$K$2:$K$8761,V$3)</f>
        <v>0.10990171672104759</v>
      </c>
      <c r="W66">
        <f>_xlfn.MINIFS('CF hourly source'!$I$2:$I$8761,'CF hourly source'!$L$2:$L$8761,$A66,'CF hourly source'!$K$2:$K$8761,W$3)</f>
        <v>0.1063660046549549</v>
      </c>
      <c r="X66">
        <f>_xlfn.MINIFS('CF hourly source'!$I$2:$I$8761,'CF hourly source'!$L$2:$L$8761,$A66,'CF hourly source'!$K$2:$K$8761,X$3)</f>
        <v>0.1007945795811119</v>
      </c>
      <c r="Y66">
        <f>_xlfn.MINIFS('CF hourly source'!$I$2:$I$8761,'CF hourly source'!$L$2:$L$8761,$A66,'CF hourly source'!$K$2:$K$8761,Y$3)</f>
        <v>9.7285653212489595E-2</v>
      </c>
    </row>
    <row r="67" spans="1:25" x14ac:dyDescent="0.35">
      <c r="A67" s="17" t="s">
        <v>8915</v>
      </c>
    </row>
    <row r="68" spans="1:25" x14ac:dyDescent="0.35">
      <c r="A68" s="15" t="s">
        <v>78</v>
      </c>
      <c r="B68" s="15" t="s">
        <v>8890</v>
      </c>
      <c r="C68" s="15" t="s">
        <v>8891</v>
      </c>
      <c r="D68" s="15" t="s">
        <v>8892</v>
      </c>
      <c r="E68" s="15" t="s">
        <v>8893</v>
      </c>
      <c r="F68" s="15" t="s">
        <v>8894</v>
      </c>
      <c r="G68" s="15" t="s">
        <v>8895</v>
      </c>
      <c r="H68" s="15" t="s">
        <v>8896</v>
      </c>
      <c r="I68" s="15" t="s">
        <v>8897</v>
      </c>
      <c r="J68" s="15" t="s">
        <v>8898</v>
      </c>
      <c r="K68" s="15" t="s">
        <v>8899</v>
      </c>
      <c r="L68" s="15" t="s">
        <v>8900</v>
      </c>
      <c r="M68" s="15" t="s">
        <v>8901</v>
      </c>
      <c r="N68" s="15" t="s">
        <v>8902</v>
      </c>
      <c r="O68" s="15" t="s">
        <v>8903</v>
      </c>
      <c r="P68" s="15" t="s">
        <v>8904</v>
      </c>
      <c r="Q68" s="15" t="s">
        <v>8905</v>
      </c>
      <c r="R68" s="15" t="s">
        <v>8906</v>
      </c>
      <c r="S68" s="15" t="s">
        <v>8907</v>
      </c>
      <c r="T68" s="15" t="s">
        <v>8908</v>
      </c>
      <c r="U68" s="15" t="s">
        <v>8909</v>
      </c>
      <c r="V68" s="15" t="s">
        <v>8910</v>
      </c>
      <c r="W68" s="15" t="s">
        <v>8911</v>
      </c>
      <c r="X68" s="15" t="s">
        <v>8912</v>
      </c>
      <c r="Y68" s="15" t="s">
        <v>8913</v>
      </c>
    </row>
    <row r="69" spans="1:25" x14ac:dyDescent="0.35">
      <c r="A69" s="16" t="s">
        <v>86</v>
      </c>
      <c r="B69" s="16">
        <f>ROUND(B57*'ELCCAfR-offshore-wind'!B6-B65,12)</f>
        <v>0</v>
      </c>
      <c r="C69" s="16">
        <f>ROUND(C57*'ELCCAfR-offshore-wind'!C6-C65,12)</f>
        <v>0</v>
      </c>
      <c r="D69" s="16">
        <f>ROUND(D57*'ELCCAfR-offshore-wind'!D6-D65,12)</f>
        <v>0</v>
      </c>
      <c r="E69" s="16">
        <f>ROUND(E57*'ELCCAfR-offshore-wind'!E6-E65,12)</f>
        <v>0</v>
      </c>
      <c r="F69" s="16">
        <f>ROUND(F57*'ELCCAfR-offshore-wind'!F6-F65,12)</f>
        <v>0</v>
      </c>
      <c r="G69" s="16">
        <f>ROUND(G57*'ELCCAfR-offshore-wind'!G6-G65,12)</f>
        <v>0</v>
      </c>
      <c r="H69" s="16">
        <f>ROUND(H57*'ELCCAfR-offshore-wind'!H6-H65,12)</f>
        <v>0</v>
      </c>
      <c r="I69" s="16">
        <f>ROUND(I57*'ELCCAfR-offshore-wind'!I6-I65,12)</f>
        <v>0</v>
      </c>
      <c r="J69" s="16">
        <f>ROUND(J57*'ELCCAfR-offshore-wind'!J6-J65,12)</f>
        <v>0</v>
      </c>
      <c r="K69" s="16">
        <f>ROUND(K57*'ELCCAfR-offshore-wind'!K6-K65,12)</f>
        <v>0</v>
      </c>
      <c r="L69" s="16">
        <f>ROUND(L57*'ELCCAfR-offshore-wind'!L6-L65,12)</f>
        <v>0</v>
      </c>
      <c r="M69" s="16">
        <f>ROUND(M57*'ELCCAfR-offshore-wind'!M6-M65,12)</f>
        <v>0</v>
      </c>
      <c r="N69" s="16">
        <f>ROUND(N57*'ELCCAfR-offshore-wind'!N6-N65,12)</f>
        <v>0</v>
      </c>
      <c r="O69" s="16">
        <f>ROUND(O57*'ELCCAfR-offshore-wind'!O6-O65,12)</f>
        <v>0</v>
      </c>
      <c r="P69" s="16">
        <f>ROUND(P57*'ELCCAfR-offshore-wind'!P6-P65,12)</f>
        <v>0</v>
      </c>
      <c r="Q69" s="16">
        <f>ROUND(Q57*'ELCCAfR-offshore-wind'!Q6-Q65,12)</f>
        <v>0</v>
      </c>
      <c r="R69" s="16">
        <f>ROUND(R57*'ELCCAfR-offshore-wind'!R6-R65,12)</f>
        <v>0</v>
      </c>
      <c r="S69" s="16">
        <f>ROUND(S57*'ELCCAfR-offshore-wind'!S6-S65,12)</f>
        <v>0</v>
      </c>
      <c r="T69" s="16">
        <f>ROUND(T57*'ELCCAfR-offshore-wind'!T6-T65,12)</f>
        <v>0</v>
      </c>
      <c r="U69" s="16">
        <f>ROUND(U57*'ELCCAfR-offshore-wind'!U6-U65,12)</f>
        <v>0</v>
      </c>
      <c r="V69" s="16">
        <f>ROUND(V57*'ELCCAfR-offshore-wind'!V6-V65,12)</f>
        <v>0</v>
      </c>
      <c r="W69" s="16">
        <f>ROUND(W57*'ELCCAfR-offshore-wind'!W6-W65,12)</f>
        <v>0</v>
      </c>
      <c r="X69" s="16">
        <f>ROUND(X57*'ELCCAfR-offshore-wind'!X6-X65,12)</f>
        <v>0</v>
      </c>
      <c r="Y69" s="16">
        <f>ROUND(Y57*'ELCCAfR-offshore-wind'!Y6-Y65,12)</f>
        <v>0</v>
      </c>
    </row>
    <row r="70" spans="1:25" x14ac:dyDescent="0.35">
      <c r="A70" s="16" t="s">
        <v>87</v>
      </c>
      <c r="B70" s="16">
        <f>ROUND(B58*'ELCCAfR-offshore-wind'!B7-B66,12)</f>
        <v>0</v>
      </c>
      <c r="C70" s="16">
        <f>ROUND(C58*'ELCCAfR-offshore-wind'!C7-C66,12)</f>
        <v>0</v>
      </c>
      <c r="D70" s="16">
        <f>ROUND(D58*'ELCCAfR-offshore-wind'!D7-D66,12)</f>
        <v>0</v>
      </c>
      <c r="E70" s="16">
        <f>ROUND(E58*'ELCCAfR-offshore-wind'!E7-E66,12)</f>
        <v>0</v>
      </c>
      <c r="F70" s="16">
        <f>ROUND(F58*'ELCCAfR-offshore-wind'!F7-F66,12)</f>
        <v>0</v>
      </c>
      <c r="G70" s="16">
        <f>ROUND(G58*'ELCCAfR-offshore-wind'!G7-G66,12)</f>
        <v>0</v>
      </c>
      <c r="H70" s="16">
        <f>ROUND(H58*'ELCCAfR-offshore-wind'!H7-H66,12)</f>
        <v>0</v>
      </c>
      <c r="I70" s="16">
        <f>ROUND(I58*'ELCCAfR-offshore-wind'!I7-I66,12)</f>
        <v>0</v>
      </c>
      <c r="J70" s="16">
        <f>ROUND(J58*'ELCCAfR-offshore-wind'!J7-J66,12)</f>
        <v>0</v>
      </c>
      <c r="K70" s="16">
        <f>ROUND(K58*'ELCCAfR-offshore-wind'!K7-K66,12)</f>
        <v>0</v>
      </c>
      <c r="L70" s="16">
        <f>ROUND(L58*'ELCCAfR-offshore-wind'!L7-L66,12)</f>
        <v>0</v>
      </c>
      <c r="M70" s="16">
        <f>ROUND(M58*'ELCCAfR-offshore-wind'!M7-M66,12)</f>
        <v>0</v>
      </c>
      <c r="N70" s="16">
        <f>ROUND(N58*'ELCCAfR-offshore-wind'!N7-N66,12)</f>
        <v>0</v>
      </c>
      <c r="O70" s="16">
        <f>ROUND(O58*'ELCCAfR-offshore-wind'!O7-O66,12)</f>
        <v>0</v>
      </c>
      <c r="P70" s="16">
        <f>ROUND(P58*'ELCCAfR-offshore-wind'!P7-P66,12)</f>
        <v>0</v>
      </c>
      <c r="Q70" s="16">
        <f>ROUND(Q58*'ELCCAfR-offshore-wind'!Q7-Q66,12)</f>
        <v>0</v>
      </c>
      <c r="R70" s="16">
        <f>ROUND(R58*'ELCCAfR-offshore-wind'!R7-R66,12)</f>
        <v>0</v>
      </c>
      <c r="S70" s="16">
        <f>ROUND(S58*'ELCCAfR-offshore-wind'!S7-S66,12)</f>
        <v>0</v>
      </c>
      <c r="T70" s="16">
        <f>ROUND(T58*'ELCCAfR-offshore-wind'!T7-T66,12)</f>
        <v>0</v>
      </c>
      <c r="U70" s="16">
        <f>ROUND(U58*'ELCCAfR-offshore-wind'!U7-U66,12)</f>
        <v>0</v>
      </c>
      <c r="V70" s="16">
        <f>ROUND(V58*'ELCCAfR-offshore-wind'!V7-V66,12)</f>
        <v>0</v>
      </c>
      <c r="W70" s="16">
        <f>ROUND(W58*'ELCCAfR-offshore-wind'!W7-W66,12)</f>
        <v>0</v>
      </c>
      <c r="X70" s="16">
        <f>ROUND(X58*'ELCCAfR-offshore-wind'!X7-X66,12)</f>
        <v>0</v>
      </c>
      <c r="Y70" s="16">
        <f>ROUND(Y58*'ELCCAfR-offshore-wind'!Y7-Y66,12)</f>
        <v>0</v>
      </c>
    </row>
    <row r="73" spans="1:25" x14ac:dyDescent="0.35">
      <c r="A73" s="10" t="s">
        <v>8920</v>
      </c>
      <c r="B73" s="11"/>
      <c r="C73" s="11"/>
      <c r="D73" s="11"/>
      <c r="E73" s="11"/>
      <c r="F73" s="11"/>
      <c r="G73" s="11"/>
      <c r="H73" s="11"/>
      <c r="I73" s="11"/>
      <c r="J73" s="11"/>
      <c r="K73" s="11"/>
      <c r="L73" s="11"/>
      <c r="M73" s="11"/>
      <c r="N73" s="11"/>
      <c r="O73" s="11"/>
      <c r="P73" s="11"/>
      <c r="Q73" s="11"/>
      <c r="R73" s="11"/>
      <c r="S73" s="11"/>
      <c r="T73" s="11"/>
      <c r="U73" s="11"/>
      <c r="V73" s="11"/>
      <c r="W73" s="11"/>
      <c r="X73" s="11"/>
      <c r="Y73" s="11"/>
    </row>
  </sheetData>
  <mergeCells count="5">
    <mergeCell ref="A73:Y73"/>
    <mergeCell ref="A2:Y2"/>
    <mergeCell ref="A27:Y27"/>
    <mergeCell ref="A50:Y50"/>
    <mergeCell ref="A4:Y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Y9"/>
  <sheetViews>
    <sheetView workbookViewId="0">
      <selection activeCell="A9" sqref="A9"/>
    </sheetView>
  </sheetViews>
  <sheetFormatPr defaultRowHeight="14.5" x14ac:dyDescent="0.35"/>
  <cols>
    <col min="1" max="1" width="24" customWidth="1"/>
    <col min="2" max="25" width="12" customWidth="1"/>
  </cols>
  <sheetData>
    <row r="1" spans="1:25" x14ac:dyDescent="0.35">
      <c r="A1" t="s">
        <v>8921</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8922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8923</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8924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8925</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8926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8927</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8928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8929</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8930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election activeCell="A9" sqref="A9"/>
    </sheetView>
  </sheetViews>
  <sheetFormatPr defaultRowHeight="14.5" x14ac:dyDescent="0.35"/>
  <cols>
    <col min="1" max="1" width="24" customWidth="1"/>
    <col min="2" max="25" width="12" customWidth="1"/>
  </cols>
  <sheetData>
    <row r="1" spans="1:25" x14ac:dyDescent="0.35">
      <c r="A1" t="s">
        <v>8931</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s="18" t="s">
        <v>86</v>
      </c>
      <c r="B6">
        <f>IFERROR(IF('Peak CF statistics'!B11&lt;0.001,1,MIN(1,MAX(0,'Peak CF statistics'!B19/'Peak CF statistics'!B11))),1)</f>
        <v>0.37327076165661377</v>
      </c>
      <c r="C6">
        <f>IFERROR(IF('Peak CF statistics'!C11&lt;0.001,1,MIN(1,MAX(0,'Peak CF statistics'!C19/'Peak CF statistics'!C11))),1)</f>
        <v>0.3832458948086136</v>
      </c>
      <c r="D6">
        <f>IFERROR(IF('Peak CF statistics'!D11&lt;0.001,1,MIN(1,MAX(0,'Peak CF statistics'!D19/'Peak CF statistics'!D11))),1)</f>
        <v>0.40453066793830028</v>
      </c>
      <c r="E6">
        <f>IFERROR(IF('Peak CF statistics'!E11&lt;0.001,1,MIN(1,MAX(0,'Peak CF statistics'!E19/'Peak CF statistics'!E11))),1)</f>
        <v>0.42060779670150417</v>
      </c>
      <c r="F6">
        <f>IFERROR(IF('Peak CF statistics'!F11&lt;0.001,1,MIN(1,MAX(0,'Peak CF statistics'!F19/'Peak CF statistics'!F11))),1)</f>
        <v>0.44112860236155482</v>
      </c>
      <c r="G6">
        <f>IFERROR(IF('Peak CF statistics'!G11&lt;0.001,1,MIN(1,MAX(0,'Peak CF statistics'!G19/'Peak CF statistics'!G11))),1)</f>
        <v>0.46894450941189747</v>
      </c>
      <c r="H6">
        <f>IFERROR(IF('Peak CF statistics'!H11&lt;0.001,1,MIN(1,MAX(0,'Peak CF statistics'!H19/'Peak CF statistics'!H11))),1)</f>
        <v>0.50234802687907021</v>
      </c>
      <c r="I6">
        <f>IFERROR(IF('Peak CF statistics'!I11&lt;0.001,1,MIN(1,MAX(0,'Peak CF statistics'!I19/'Peak CF statistics'!I11))),1)</f>
        <v>0.47663354232144511</v>
      </c>
      <c r="J6">
        <f>IFERROR(IF('Peak CF statistics'!J11&lt;0.001,1,MIN(1,MAX(0,'Peak CF statistics'!J19/'Peak CF statistics'!J11))),1)</f>
        <v>0.5016108394066443</v>
      </c>
      <c r="K6">
        <f>IFERROR(IF('Peak CF statistics'!K11&lt;0.001,1,MIN(1,MAX(0,'Peak CF statistics'!K19/'Peak CF statistics'!K11))),1)</f>
        <v>0.48952844079355251</v>
      </c>
      <c r="L6">
        <f>IFERROR(IF('Peak CF statistics'!L11&lt;0.001,1,MIN(1,MAX(0,'Peak CF statistics'!L19/'Peak CF statistics'!L11))),1)</f>
        <v>0.5019069628957481</v>
      </c>
      <c r="M6">
        <f>IFERROR(IF('Peak CF statistics'!M11&lt;0.001,1,MIN(1,MAX(0,'Peak CF statistics'!M19/'Peak CF statistics'!M11))),1)</f>
        <v>0.46112822612920307</v>
      </c>
      <c r="N6">
        <f>IFERROR(IF('Peak CF statistics'!N11&lt;0.001,1,MIN(1,MAX(0,'Peak CF statistics'!N19/'Peak CF statistics'!N11))),1)</f>
        <v>0.38359358308639796</v>
      </c>
      <c r="O6">
        <f>IFERROR(IF('Peak CF statistics'!O11&lt;0.001,1,MIN(1,MAX(0,'Peak CF statistics'!O19/'Peak CF statistics'!O11))),1)</f>
        <v>0.36531733430751279</v>
      </c>
      <c r="P6">
        <f>IFERROR(IF('Peak CF statistics'!P11&lt;0.001,1,MIN(1,MAX(0,'Peak CF statistics'!P19/'Peak CF statistics'!P11))),1)</f>
        <v>0.39514081037031423</v>
      </c>
      <c r="Q6">
        <f>IFERROR(IF('Peak CF statistics'!Q11&lt;0.001,1,MIN(1,MAX(0,'Peak CF statistics'!Q19/'Peak CF statistics'!Q11))),1)</f>
        <v>0.40383335423318389</v>
      </c>
      <c r="R6">
        <f>IFERROR(IF('Peak CF statistics'!R11&lt;0.001,1,MIN(1,MAX(0,'Peak CF statistics'!R19/'Peak CF statistics'!R11))),1)</f>
        <v>0.39795872910592883</v>
      </c>
      <c r="S6">
        <f>IFERROR(IF('Peak CF statistics'!S11&lt;0.001,1,MIN(1,MAX(0,'Peak CF statistics'!S19/'Peak CF statistics'!S11))),1)</f>
        <v>0.41716507177033463</v>
      </c>
      <c r="T6">
        <f>IFERROR(IF('Peak CF statistics'!T11&lt;0.001,1,MIN(1,MAX(0,'Peak CF statistics'!T19/'Peak CF statistics'!T11))),1)</f>
        <v>0.45696889393652579</v>
      </c>
      <c r="U6">
        <f>IFERROR(IF('Peak CF statistics'!U11&lt;0.001,1,MIN(1,MAX(0,'Peak CF statistics'!U19/'Peak CF statistics'!U11))),1)</f>
        <v>0.49349178265511162</v>
      </c>
      <c r="V6">
        <f>IFERROR(IF('Peak CF statistics'!V11&lt;0.001,1,MIN(1,MAX(0,'Peak CF statistics'!V19/'Peak CF statistics'!V11))),1)</f>
        <v>0.4898742830546356</v>
      </c>
      <c r="W6">
        <f>IFERROR(IF('Peak CF statistics'!W11&lt;0.001,1,MIN(1,MAX(0,'Peak CF statistics'!W19/'Peak CF statistics'!W11))),1)</f>
        <v>0.45808859725003442</v>
      </c>
      <c r="X6">
        <f>IFERROR(IF('Peak CF statistics'!X11&lt;0.001,1,MIN(1,MAX(0,'Peak CF statistics'!X19/'Peak CF statistics'!X11))),1)</f>
        <v>0.41411064673797554</v>
      </c>
      <c r="Y6">
        <f>IFERROR(IF('Peak CF statistics'!Y11&lt;0.001,1,MIN(1,MAX(0,'Peak CF statistics'!Y19/'Peak CF statistics'!Y11))),1)</f>
        <v>0.38141178450234153</v>
      </c>
    </row>
    <row r="7" spans="1:25" x14ac:dyDescent="0.35">
      <c r="A7" s="18" t="s">
        <v>87</v>
      </c>
      <c r="B7">
        <f>IFERROR(IF('Peak CF statistics'!B12&lt;0.001,1,MIN(1,MAX(0,'Peak CF statistics'!B20/'Peak CF statistics'!B12))),1)</f>
        <v>0.529404952864581</v>
      </c>
      <c r="C7">
        <f>IFERROR(IF('Peak CF statistics'!C12&lt;0.001,1,MIN(1,MAX(0,'Peak CF statistics'!C20/'Peak CF statistics'!C12))),1)</f>
        <v>0.56141074125332857</v>
      </c>
      <c r="D7">
        <f>IFERROR(IF('Peak CF statistics'!D12&lt;0.001,1,MIN(1,MAX(0,'Peak CF statistics'!D20/'Peak CF statistics'!D12))),1)</f>
        <v>0.5723265341755891</v>
      </c>
      <c r="E7">
        <f>IFERROR(IF('Peak CF statistics'!E12&lt;0.001,1,MIN(1,MAX(0,'Peak CF statistics'!E20/'Peak CF statistics'!E12))),1)</f>
        <v>0.56881092018364643</v>
      </c>
      <c r="F7">
        <f>IFERROR(IF('Peak CF statistics'!F12&lt;0.001,1,MIN(1,MAX(0,'Peak CF statistics'!F20/'Peak CF statistics'!F12))),1)</f>
        <v>0.56386098306060106</v>
      </c>
      <c r="G7">
        <f>IFERROR(IF('Peak CF statistics'!G12&lt;0.001,1,MIN(1,MAX(0,'Peak CF statistics'!G20/'Peak CF statistics'!G12))),1)</f>
        <v>0.55684865057370581</v>
      </c>
      <c r="H7">
        <f>IFERROR(IF('Peak CF statistics'!H12&lt;0.001,1,MIN(1,MAX(0,'Peak CF statistics'!H20/'Peak CF statistics'!H12))),1)</f>
        <v>0.55322768924849408</v>
      </c>
      <c r="I7">
        <f>IFERROR(IF('Peak CF statistics'!I12&lt;0.001,1,MIN(1,MAX(0,'Peak CF statistics'!I20/'Peak CF statistics'!I12))),1)</f>
        <v>0.56940410350269899</v>
      </c>
      <c r="J7">
        <f>IFERROR(IF('Peak CF statistics'!J12&lt;0.001,1,MIN(1,MAX(0,'Peak CF statistics'!J20/'Peak CF statistics'!J12))),1)</f>
        <v>0.59352291164321913</v>
      </c>
      <c r="K7">
        <f>IFERROR(IF('Peak CF statistics'!K12&lt;0.001,1,MIN(1,MAX(0,'Peak CF statistics'!K20/'Peak CF statistics'!K12))),1)</f>
        <v>0.56730273214171079</v>
      </c>
      <c r="L7">
        <f>IFERROR(IF('Peak CF statistics'!L12&lt;0.001,1,MIN(1,MAX(0,'Peak CF statistics'!L20/'Peak CF statistics'!L12))),1)</f>
        <v>0.56624138579780192</v>
      </c>
      <c r="M7">
        <f>IFERROR(IF('Peak CF statistics'!M12&lt;0.001,1,MIN(1,MAX(0,'Peak CF statistics'!M20/'Peak CF statistics'!M12))),1)</f>
        <v>0.56283005171944467</v>
      </c>
      <c r="N7">
        <f>IFERROR(IF('Peak CF statistics'!N12&lt;0.001,1,MIN(1,MAX(0,'Peak CF statistics'!N20/'Peak CF statistics'!N12))),1)</f>
        <v>0.56857770372614347</v>
      </c>
      <c r="O7">
        <f>IFERROR(IF('Peak CF statistics'!O12&lt;0.001,1,MIN(1,MAX(0,'Peak CF statistics'!O20/'Peak CF statistics'!O12))),1)</f>
        <v>0.55176826814610547</v>
      </c>
      <c r="P7">
        <f>IFERROR(IF('Peak CF statistics'!P12&lt;0.001,1,MIN(1,MAX(0,'Peak CF statistics'!P20/'Peak CF statistics'!P12))),1)</f>
        <v>0.53494630662565812</v>
      </c>
      <c r="Q7">
        <f>IFERROR(IF('Peak CF statistics'!Q12&lt;0.001,1,MIN(1,MAX(0,'Peak CF statistics'!Q20/'Peak CF statistics'!Q12))),1)</f>
        <v>0.51010450699958898</v>
      </c>
      <c r="R7">
        <f>IFERROR(IF('Peak CF statistics'!R12&lt;0.001,1,MIN(1,MAX(0,'Peak CF statistics'!R20/'Peak CF statistics'!R12))),1)</f>
        <v>0.50327953872906395</v>
      </c>
      <c r="S7">
        <f>IFERROR(IF('Peak CF statistics'!S12&lt;0.001,1,MIN(1,MAX(0,'Peak CF statistics'!S20/'Peak CF statistics'!S12))),1)</f>
        <v>0.51131072847108749</v>
      </c>
      <c r="T7">
        <f>IFERROR(IF('Peak CF statistics'!T12&lt;0.001,1,MIN(1,MAX(0,'Peak CF statistics'!T20/'Peak CF statistics'!T12))),1)</f>
        <v>0.51239808355047467</v>
      </c>
      <c r="U7">
        <f>IFERROR(IF('Peak CF statistics'!U12&lt;0.001,1,MIN(1,MAX(0,'Peak CF statistics'!U20/'Peak CF statistics'!U12))),1)</f>
        <v>0.50677516193918637</v>
      </c>
      <c r="V7">
        <f>IFERROR(IF('Peak CF statistics'!V12&lt;0.001,1,MIN(1,MAX(0,'Peak CF statistics'!V20/'Peak CF statistics'!V12))),1)</f>
        <v>0.49550940404351812</v>
      </c>
      <c r="W7">
        <f>IFERROR(IF('Peak CF statistics'!W12&lt;0.001,1,MIN(1,MAX(0,'Peak CF statistics'!W20/'Peak CF statistics'!W12))),1)</f>
        <v>0.4751871843983978</v>
      </c>
      <c r="X7">
        <f>IFERROR(IF('Peak CF statistics'!X12&lt;0.001,1,MIN(1,MAX(0,'Peak CF statistics'!X20/'Peak CF statistics'!X12))),1)</f>
        <v>0.44447683681702005</v>
      </c>
      <c r="Y7">
        <f>IFERROR(IF('Peak CF statistics'!Y12&lt;0.001,1,MIN(1,MAX(0,'Peak CF statistics'!Y20/'Peak CF statistics'!Y12))),1)</f>
        <v>0.41961659813424756</v>
      </c>
    </row>
  </sheetData>
  <conditionalFormatting sqref="B6:Y6">
    <cfRule type="cellIs" dxfId="6" priority="2" operator="lessThan">
      <formula>1</formula>
    </cfRule>
  </conditionalFormatting>
  <conditionalFormatting sqref="B7:Y7">
    <cfRule type="cellIs" dxfId="5" priority="1" operator="lessThan">
      <formula>1</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election activeCell="G13" sqref="G13"/>
    </sheetView>
  </sheetViews>
  <sheetFormatPr defaultRowHeight="14.5" x14ac:dyDescent="0.35"/>
  <cols>
    <col min="1" max="1" width="24" customWidth="1"/>
    <col min="2" max="25" width="12" customWidth="1"/>
  </cols>
  <sheetData>
    <row r="1" spans="1:25" x14ac:dyDescent="0.35">
      <c r="A1" t="s">
        <v>8932</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s="18" t="s">
        <v>86</v>
      </c>
      <c r="B6">
        <f>IFERROR(IF('Peak CF statistics'!B34&lt;0.001,1,MIN(1,MAX(0,'Peak CF statistics'!B42/'Peak CF statistics'!B34))),1)</f>
        <v>1</v>
      </c>
      <c r="C6">
        <f>IFERROR(IF('Peak CF statistics'!C34&lt;0.001,1,MIN(1,MAX(0,'Peak CF statistics'!C42/'Peak CF statistics'!C34))),1)</f>
        <v>1</v>
      </c>
      <c r="D6">
        <f>IFERROR(IF('Peak CF statistics'!D34&lt;0.001,1,MIN(1,MAX(0,'Peak CF statistics'!D42/'Peak CF statistics'!D34))),1)</f>
        <v>1</v>
      </c>
      <c r="E6">
        <f>IFERROR(IF('Peak CF statistics'!E34&lt;0.001,1,MIN(1,MAX(0,'Peak CF statistics'!E42/'Peak CF statistics'!E34))),1)</f>
        <v>1</v>
      </c>
      <c r="F6">
        <f>IFERROR(IF('Peak CF statistics'!F34&lt;0.001,1,MIN(1,MAX(0,'Peak CF statistics'!F42/'Peak CF statistics'!F34))),1)</f>
        <v>1</v>
      </c>
      <c r="G6">
        <f>IFERROR(IF('Peak CF statistics'!G34&lt;0.001,1,MIN(1,MAX(0,'Peak CF statistics'!G42/'Peak CF statistics'!G34))),1)</f>
        <v>3.8056192122183891E-2</v>
      </c>
      <c r="H6">
        <f>IFERROR(IF('Peak CF statistics'!H34&lt;0.001,1,MIN(1,MAX(0,'Peak CF statistics'!H42/'Peak CF statistics'!H34))),1)</f>
        <v>0.6244871427566151</v>
      </c>
      <c r="I6">
        <f>IFERROR(IF('Peak CF statistics'!I34&lt;0.001,1,MIN(1,MAX(0,'Peak CF statistics'!I42/'Peak CF statistics'!I34))),1)</f>
        <v>0.6289349137268383</v>
      </c>
      <c r="J6">
        <f>IFERROR(IF('Peak CF statistics'!J34&lt;0.001,1,MIN(1,MAX(0,'Peak CF statistics'!J42/'Peak CF statistics'!J34))),1)</f>
        <v>0.62048249497943098</v>
      </c>
      <c r="K6">
        <f>IFERROR(IF('Peak CF statistics'!K34&lt;0.001,1,MIN(1,MAX(0,'Peak CF statistics'!K42/'Peak CF statistics'!K34))),1)</f>
        <v>0.63289202226064389</v>
      </c>
      <c r="L6">
        <f>IFERROR(IF('Peak CF statistics'!L34&lt;0.001,1,MIN(1,MAX(0,'Peak CF statistics'!L42/'Peak CF statistics'!L34))),1)</f>
        <v>0.64823685445809309</v>
      </c>
      <c r="M6">
        <f>IFERROR(IF('Peak CF statistics'!M34&lt;0.001,1,MIN(1,MAX(0,'Peak CF statistics'!M42/'Peak CF statistics'!M34))),1)</f>
        <v>0.6541763286541783</v>
      </c>
      <c r="N6">
        <f>IFERROR(IF('Peak CF statistics'!N34&lt;0.001,1,MIN(1,MAX(0,'Peak CF statistics'!N42/'Peak CF statistics'!N34))),1)</f>
        <v>0.6626295495870318</v>
      </c>
      <c r="O6">
        <f>IFERROR(IF('Peak CF statistics'!O34&lt;0.001,1,MIN(1,MAX(0,'Peak CF statistics'!O42/'Peak CF statistics'!O34))),1)</f>
        <v>0.69893963371818835</v>
      </c>
      <c r="P6">
        <f>IFERROR(IF('Peak CF statistics'!P34&lt;0.001,1,MIN(1,MAX(0,'Peak CF statistics'!P42/'Peak CF statistics'!P34))),1)</f>
        <v>0.73358377023871002</v>
      </c>
      <c r="Q6">
        <f>IFERROR(IF('Peak CF statistics'!Q34&lt;0.001,1,MIN(1,MAX(0,'Peak CF statistics'!Q42/'Peak CF statistics'!Q34))),1)</f>
        <v>0.74440402759105129</v>
      </c>
      <c r="R6">
        <f>IFERROR(IF('Peak CF statistics'!R34&lt;0.001,1,MIN(1,MAX(0,'Peak CF statistics'!R42/'Peak CF statistics'!R34))),1)</f>
        <v>0.72175596602037206</v>
      </c>
      <c r="S6">
        <f>IFERROR(IF('Peak CF statistics'!S34&lt;0.001,1,MIN(1,MAX(0,'Peak CF statistics'!S42/'Peak CF statistics'!S34))),1)</f>
        <v>0.68718715751786741</v>
      </c>
      <c r="T6">
        <f>IFERROR(IF('Peak CF statistics'!T34&lt;0.001,1,MIN(1,MAX(0,'Peak CF statistics'!T42/'Peak CF statistics'!T34))),1)</f>
        <v>0.54126540863778139</v>
      </c>
      <c r="U6">
        <f>IFERROR(IF('Peak CF statistics'!U34&lt;0.001,1,MIN(1,MAX(0,'Peak CF statistics'!U42/'Peak CF statistics'!U34))),1)</f>
        <v>1.4209396154981655E-2</v>
      </c>
      <c r="V6">
        <f>IFERROR(IF('Peak CF statistics'!V34&lt;0.001,1,MIN(1,MAX(0,'Peak CF statistics'!V42/'Peak CF statistics'!V34))),1)</f>
        <v>1</v>
      </c>
      <c r="W6">
        <f>IFERROR(IF('Peak CF statistics'!W34&lt;0.001,1,MIN(1,MAX(0,'Peak CF statistics'!W42/'Peak CF statistics'!W34))),1)</f>
        <v>1</v>
      </c>
      <c r="X6">
        <f>IFERROR(IF('Peak CF statistics'!X34&lt;0.001,1,MIN(1,MAX(0,'Peak CF statistics'!X42/'Peak CF statistics'!X34))),1)</f>
        <v>1</v>
      </c>
      <c r="Y6">
        <f>IFERROR(IF('Peak CF statistics'!Y34&lt;0.001,1,MIN(1,MAX(0,'Peak CF statistics'!Y42/'Peak CF statistics'!Y34))),1)</f>
        <v>1</v>
      </c>
    </row>
    <row r="7" spans="1:25" x14ac:dyDescent="0.35">
      <c r="A7" s="18" t="s">
        <v>87</v>
      </c>
      <c r="B7">
        <f>IFERROR(IF('Peak CF statistics'!B35&lt;0.001,1,MIN(1,MAX(0,'Peak CF statistics'!B43/'Peak CF statistics'!B35))),1)</f>
        <v>1</v>
      </c>
      <c r="C7">
        <f>IFERROR(IF('Peak CF statistics'!C35&lt;0.001,1,MIN(1,MAX(0,'Peak CF statistics'!C43/'Peak CF statistics'!C35))),1)</f>
        <v>1</v>
      </c>
      <c r="D7">
        <f>IFERROR(IF('Peak CF statistics'!D35&lt;0.001,1,MIN(1,MAX(0,'Peak CF statistics'!D43/'Peak CF statistics'!D35))),1)</f>
        <v>1</v>
      </c>
      <c r="E7">
        <f>IFERROR(IF('Peak CF statistics'!E35&lt;0.001,1,MIN(1,MAX(0,'Peak CF statistics'!E43/'Peak CF statistics'!E35))),1)</f>
        <v>1</v>
      </c>
      <c r="F7">
        <f>IFERROR(IF('Peak CF statistics'!F35&lt;0.001,1,MIN(1,MAX(0,'Peak CF statistics'!F43/'Peak CF statistics'!F35))),1)</f>
        <v>1</v>
      </c>
      <c r="G7">
        <f>IFERROR(IF('Peak CF statistics'!G35&lt;0.001,1,MIN(1,MAX(0,'Peak CF statistics'!G43/'Peak CF statistics'!G35))),1)</f>
        <v>1</v>
      </c>
      <c r="H7">
        <f>IFERROR(IF('Peak CF statistics'!H35&lt;0.001,1,MIN(1,MAX(0,'Peak CF statistics'!H43/'Peak CF statistics'!H35))),1)</f>
        <v>1</v>
      </c>
      <c r="I7">
        <f>IFERROR(IF('Peak CF statistics'!I35&lt;0.001,1,MIN(1,MAX(0,'Peak CF statistics'!I43/'Peak CF statistics'!I35))),1)</f>
        <v>0.10865263987731176</v>
      </c>
      <c r="J7">
        <f>IFERROR(IF('Peak CF statistics'!J35&lt;0.001,1,MIN(1,MAX(0,'Peak CF statistics'!J43/'Peak CF statistics'!J35))),1)</f>
        <v>0.53402001335986149</v>
      </c>
      <c r="K7">
        <f>IFERROR(IF('Peak CF statistics'!K35&lt;0.001,1,MIN(1,MAX(0,'Peak CF statistics'!K43/'Peak CF statistics'!K35))),1)</f>
        <v>0.66627473520942848</v>
      </c>
      <c r="L7">
        <f>IFERROR(IF('Peak CF statistics'!L35&lt;0.001,1,MIN(1,MAX(0,'Peak CF statistics'!L43/'Peak CF statistics'!L35))),1)</f>
        <v>0.69014280602510514</v>
      </c>
      <c r="M7">
        <f>IFERROR(IF('Peak CF statistics'!M35&lt;0.001,1,MIN(1,MAX(0,'Peak CF statistics'!M43/'Peak CF statistics'!M35))),1)</f>
        <v>0.71582486665482747</v>
      </c>
      <c r="N7">
        <f>IFERROR(IF('Peak CF statistics'!N35&lt;0.001,1,MIN(1,MAX(0,'Peak CF statistics'!N43/'Peak CF statistics'!N35))),1)</f>
        <v>0.76158812884530958</v>
      </c>
      <c r="O7">
        <f>IFERROR(IF('Peak CF statistics'!O35&lt;0.001,1,MIN(1,MAX(0,'Peak CF statistics'!O43/'Peak CF statistics'!O35))),1)</f>
        <v>0.77543618942644654</v>
      </c>
      <c r="P7">
        <f>IFERROR(IF('Peak CF statistics'!P35&lt;0.001,1,MIN(1,MAX(0,'Peak CF statistics'!P43/'Peak CF statistics'!P35))),1)</f>
        <v>0.73901145699246817</v>
      </c>
      <c r="Q7">
        <f>IFERROR(IF('Peak CF statistics'!Q35&lt;0.001,1,MIN(1,MAX(0,'Peak CF statistics'!Q43/'Peak CF statistics'!Q35))),1)</f>
        <v>0.69589849775678359</v>
      </c>
      <c r="R7">
        <f>IFERROR(IF('Peak CF statistics'!R35&lt;0.001,1,MIN(1,MAX(0,'Peak CF statistics'!R43/'Peak CF statistics'!R35))),1)</f>
        <v>0.52487114264261969</v>
      </c>
      <c r="S7">
        <f>IFERROR(IF('Peak CF statistics'!S35&lt;0.001,1,MIN(1,MAX(0,'Peak CF statistics'!S43/'Peak CF statistics'!S35))),1)</f>
        <v>7.8163824095481241E-2</v>
      </c>
      <c r="T7">
        <f>IFERROR(IF('Peak CF statistics'!T35&lt;0.001,1,MIN(1,MAX(0,'Peak CF statistics'!T43/'Peak CF statistics'!T35))),1)</f>
        <v>1</v>
      </c>
      <c r="U7">
        <f>IFERROR(IF('Peak CF statistics'!U35&lt;0.001,1,MIN(1,MAX(0,'Peak CF statistics'!U43/'Peak CF statistics'!U35))),1)</f>
        <v>1</v>
      </c>
      <c r="V7">
        <f>IFERROR(IF('Peak CF statistics'!V35&lt;0.001,1,MIN(1,MAX(0,'Peak CF statistics'!V43/'Peak CF statistics'!V35))),1)</f>
        <v>1</v>
      </c>
      <c r="W7">
        <f>IFERROR(IF('Peak CF statistics'!W35&lt;0.001,1,MIN(1,MAX(0,'Peak CF statistics'!W43/'Peak CF statistics'!W35))),1)</f>
        <v>1</v>
      </c>
      <c r="X7">
        <f>IFERROR(IF('Peak CF statistics'!X35&lt;0.001,1,MIN(1,MAX(0,'Peak CF statistics'!X43/'Peak CF statistics'!X35))),1)</f>
        <v>1</v>
      </c>
      <c r="Y7">
        <f>IFERROR(IF('Peak CF statistics'!Y35&lt;0.001,1,MIN(1,MAX(0,'Peak CF statistics'!Y43/'Peak CF statistics'!Y35))),1)</f>
        <v>1</v>
      </c>
    </row>
  </sheetData>
  <conditionalFormatting sqref="B6:Y7">
    <cfRule type="cellIs" dxfId="4" priority="1" operator="lessThan">
      <formula>1</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9"/>
  <sheetViews>
    <sheetView workbookViewId="0">
      <selection activeCell="B10" sqref="B10"/>
    </sheetView>
  </sheetViews>
  <sheetFormatPr defaultRowHeight="14.5" x14ac:dyDescent="0.35"/>
  <cols>
    <col min="1" max="1" width="24" customWidth="1"/>
    <col min="2" max="25" width="12" customWidth="1"/>
  </cols>
  <sheetData>
    <row r="1" spans="1:25" x14ac:dyDescent="0.35">
      <c r="A1" t="s">
        <v>8933</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s="18" t="s">
        <v>86</v>
      </c>
      <c r="B6">
        <f>'ELCCAfR-solar-pv'!B6</f>
        <v>1</v>
      </c>
      <c r="C6">
        <f>'ELCCAfR-solar-pv'!C6</f>
        <v>1</v>
      </c>
      <c r="D6">
        <f>'ELCCAfR-solar-pv'!D6</f>
        <v>1</v>
      </c>
      <c r="E6">
        <f>'ELCCAfR-solar-pv'!E6</f>
        <v>1</v>
      </c>
      <c r="F6">
        <f>'ELCCAfR-solar-pv'!F6</f>
        <v>1</v>
      </c>
      <c r="G6">
        <f>'ELCCAfR-solar-pv'!G6</f>
        <v>3.8056192122183891E-2</v>
      </c>
      <c r="H6">
        <f>'ELCCAfR-solar-pv'!H6</f>
        <v>0.6244871427566151</v>
      </c>
      <c r="I6">
        <f>'ELCCAfR-solar-pv'!I6</f>
        <v>0.6289349137268383</v>
      </c>
      <c r="J6">
        <f>'ELCCAfR-solar-pv'!J6</f>
        <v>0.62048249497943098</v>
      </c>
      <c r="K6">
        <f>'ELCCAfR-solar-pv'!K6</f>
        <v>0.63289202226064389</v>
      </c>
      <c r="L6">
        <f>'ELCCAfR-solar-pv'!L6</f>
        <v>0.64823685445809309</v>
      </c>
      <c r="M6">
        <f>'ELCCAfR-solar-pv'!M6</f>
        <v>0.6541763286541783</v>
      </c>
      <c r="N6">
        <f>'ELCCAfR-solar-pv'!N6</f>
        <v>0.6626295495870318</v>
      </c>
      <c r="O6">
        <f>'ELCCAfR-solar-pv'!O6</f>
        <v>0.69893963371818835</v>
      </c>
      <c r="P6">
        <f>'ELCCAfR-solar-pv'!P6</f>
        <v>0.73358377023871002</v>
      </c>
      <c r="Q6">
        <f>'ELCCAfR-solar-pv'!Q6</f>
        <v>0.74440402759105129</v>
      </c>
      <c r="R6">
        <f>'ELCCAfR-solar-pv'!R6</f>
        <v>0.72175596602037206</v>
      </c>
      <c r="S6">
        <f>'ELCCAfR-solar-pv'!S6</f>
        <v>0.68718715751786741</v>
      </c>
      <c r="T6">
        <f>'ELCCAfR-solar-pv'!T6</f>
        <v>0.54126540863778139</v>
      </c>
      <c r="U6">
        <f>'ELCCAfR-solar-pv'!U6</f>
        <v>1.4209396154981655E-2</v>
      </c>
      <c r="V6">
        <f>'ELCCAfR-solar-pv'!V6</f>
        <v>1</v>
      </c>
      <c r="W6">
        <f>'ELCCAfR-solar-pv'!W6</f>
        <v>1</v>
      </c>
      <c r="X6">
        <f>'ELCCAfR-solar-pv'!X6</f>
        <v>1</v>
      </c>
      <c r="Y6">
        <f>'ELCCAfR-solar-pv'!Y6</f>
        <v>1</v>
      </c>
    </row>
    <row r="7" spans="1:25" x14ac:dyDescent="0.35">
      <c r="A7" s="18" t="s">
        <v>87</v>
      </c>
      <c r="B7">
        <f>'ELCCAfR-solar-pv'!B7</f>
        <v>1</v>
      </c>
      <c r="C7">
        <f>'ELCCAfR-solar-pv'!C7</f>
        <v>1</v>
      </c>
      <c r="D7">
        <f>'ELCCAfR-solar-pv'!D7</f>
        <v>1</v>
      </c>
      <c r="E7">
        <f>'ELCCAfR-solar-pv'!E7</f>
        <v>1</v>
      </c>
      <c r="F7">
        <f>'ELCCAfR-solar-pv'!F7</f>
        <v>1</v>
      </c>
      <c r="G7">
        <f>'ELCCAfR-solar-pv'!G7</f>
        <v>1</v>
      </c>
      <c r="H7">
        <f>'ELCCAfR-solar-pv'!H7</f>
        <v>1</v>
      </c>
      <c r="I7">
        <f>'ELCCAfR-solar-pv'!I7</f>
        <v>0.10865263987731176</v>
      </c>
      <c r="J7">
        <f>'ELCCAfR-solar-pv'!J7</f>
        <v>0.53402001335986149</v>
      </c>
      <c r="K7">
        <f>'ELCCAfR-solar-pv'!K7</f>
        <v>0.66627473520942848</v>
      </c>
      <c r="L7">
        <f>'ELCCAfR-solar-pv'!L7</f>
        <v>0.69014280602510514</v>
      </c>
      <c r="M7">
        <f>'ELCCAfR-solar-pv'!M7</f>
        <v>0.71582486665482747</v>
      </c>
      <c r="N7">
        <f>'ELCCAfR-solar-pv'!N7</f>
        <v>0.76158812884530958</v>
      </c>
      <c r="O7">
        <f>'ELCCAfR-solar-pv'!O7</f>
        <v>0.77543618942644654</v>
      </c>
      <c r="P7">
        <f>'ELCCAfR-solar-pv'!P7</f>
        <v>0.73901145699246817</v>
      </c>
      <c r="Q7">
        <f>'ELCCAfR-solar-pv'!Q7</f>
        <v>0.69589849775678359</v>
      </c>
      <c r="R7">
        <f>'ELCCAfR-solar-pv'!R7</f>
        <v>0.52487114264261969</v>
      </c>
      <c r="S7">
        <f>'ELCCAfR-solar-pv'!S7</f>
        <v>7.8163824095481241E-2</v>
      </c>
      <c r="T7">
        <f>'ELCCAfR-solar-pv'!T7</f>
        <v>1</v>
      </c>
      <c r="U7">
        <f>'ELCCAfR-solar-pv'!U7</f>
        <v>1</v>
      </c>
      <c r="V7">
        <f>'ELCCAfR-solar-pv'!V7</f>
        <v>1</v>
      </c>
      <c r="W7">
        <f>'ELCCAfR-solar-pv'!W7</f>
        <v>1</v>
      </c>
      <c r="X7">
        <f>'ELCCAfR-solar-pv'!X7</f>
        <v>1</v>
      </c>
      <c r="Y7">
        <f>'ELCCAfR-solar-pv'!Y7</f>
        <v>1</v>
      </c>
    </row>
    <row r="9" spans="1:25" x14ac:dyDescent="0.35">
      <c r="A9" t="s">
        <v>8970</v>
      </c>
    </row>
  </sheetData>
  <conditionalFormatting sqref="B6:Y7">
    <cfRule type="cellIs" dxfId="3" priority="2" operator="lessThan">
      <formula>1</formula>
    </cfRule>
  </conditionalFormatting>
  <conditionalFormatting sqref="B7:Y7">
    <cfRule type="cellIs" dxfId="2" priority="1" operator="lessThan">
      <formula>1</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9"/>
  <sheetViews>
    <sheetView workbookViewId="0">
      <selection activeCell="A9" sqref="A9"/>
    </sheetView>
  </sheetViews>
  <sheetFormatPr defaultRowHeight="14.5" x14ac:dyDescent="0.35"/>
  <cols>
    <col min="1" max="1" width="24" customWidth="1"/>
    <col min="2" max="25" width="12" customWidth="1"/>
  </cols>
  <sheetData>
    <row r="1" spans="1:25" x14ac:dyDescent="0.35">
      <c r="A1" t="s">
        <v>8934</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8935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9"/>
  <sheetViews>
    <sheetView workbookViewId="0">
      <selection activeCell="A10" sqref="A10"/>
    </sheetView>
  </sheetViews>
  <sheetFormatPr defaultRowHeight="14.5" x14ac:dyDescent="0.35"/>
  <cols>
    <col min="1" max="1" width="24" customWidth="1"/>
    <col min="2" max="25" width="12" customWidth="1"/>
  </cols>
  <sheetData>
    <row r="1" spans="1:25" x14ac:dyDescent="0.35">
      <c r="A1" t="s">
        <v>8936</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8937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8938</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8939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8940</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8941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8942</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8943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election activeCell="A9" sqref="A9"/>
    </sheetView>
  </sheetViews>
  <sheetFormatPr defaultRowHeight="14.5" x14ac:dyDescent="0.35"/>
  <cols>
    <col min="1" max="1" width="24" customWidth="1"/>
    <col min="2" max="25" width="12" customWidth="1"/>
  </cols>
  <sheetData>
    <row r="1" spans="1:25" x14ac:dyDescent="0.35">
      <c r="A1" t="s">
        <v>8944</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s="18" t="s">
        <v>86</v>
      </c>
      <c r="B6">
        <f>IFERROR(IF('Peak CF statistics'!B57&lt;0.001,1,MIN(1,MAX(0,'Peak CF statistics'!B65/'Peak CF statistics'!B57))),1)</f>
        <v>0.37586947345238297</v>
      </c>
      <c r="C6">
        <f>IFERROR(IF('Peak CF statistics'!C57&lt;0.001,1,MIN(1,MAX(0,'Peak CF statistics'!C65/'Peak CF statistics'!C57))),1)</f>
        <v>0.37034785832811584</v>
      </c>
      <c r="D6">
        <f>IFERROR(IF('Peak CF statistics'!D57&lt;0.001,1,MIN(1,MAX(0,'Peak CF statistics'!D65/'Peak CF statistics'!D57))),1)</f>
        <v>0.386908383014965</v>
      </c>
      <c r="E6">
        <f>IFERROR(IF('Peak CF statistics'!E57&lt;0.001,1,MIN(1,MAX(0,'Peak CF statistics'!E65/'Peak CF statistics'!E57))),1)</f>
        <v>0.40836320045759034</v>
      </c>
      <c r="F6">
        <f>IFERROR(IF('Peak CF statistics'!F57&lt;0.001,1,MIN(1,MAX(0,'Peak CF statistics'!F65/'Peak CF statistics'!F57))),1)</f>
        <v>0.34927007299270041</v>
      </c>
      <c r="G6">
        <f>IFERROR(IF('Peak CF statistics'!G57&lt;0.001,1,MIN(1,MAX(0,'Peak CF statistics'!G65/'Peak CF statistics'!G57))),1)</f>
        <v>0.30717899432426043</v>
      </c>
      <c r="H6">
        <f>IFERROR(IF('Peak CF statistics'!H57&lt;0.001,1,MIN(1,MAX(0,'Peak CF statistics'!H65/'Peak CF statistics'!H57))),1)</f>
        <v>0.28959674946335484</v>
      </c>
      <c r="I6">
        <f>IFERROR(IF('Peak CF statistics'!I57&lt;0.001,1,MIN(1,MAX(0,'Peak CF statistics'!I65/'Peak CF statistics'!I57))),1)</f>
        <v>0.22151942533667296</v>
      </c>
      <c r="J6">
        <f>IFERROR(IF('Peak CF statistics'!J57&lt;0.001,1,MIN(1,MAX(0,'Peak CF statistics'!J65/'Peak CF statistics'!J57))),1)</f>
        <v>0.1916093958354696</v>
      </c>
      <c r="K6">
        <f>IFERROR(IF('Peak CF statistics'!K57&lt;0.001,1,MIN(1,MAX(0,'Peak CF statistics'!K65/'Peak CF statistics'!K57))),1)</f>
        <v>0.18666155868346074</v>
      </c>
      <c r="L6">
        <f>IFERROR(IF('Peak CF statistics'!L57&lt;0.001,1,MIN(1,MAX(0,'Peak CF statistics'!L65/'Peak CF statistics'!L57))),1)</f>
        <v>0.18106556797511175</v>
      </c>
      <c r="M6">
        <f>IFERROR(IF('Peak CF statistics'!M57&lt;0.001,1,MIN(1,MAX(0,'Peak CF statistics'!M65/'Peak CF statistics'!M57))),1)</f>
        <v>0.21235872559663121</v>
      </c>
      <c r="N6">
        <f>IFERROR(IF('Peak CF statistics'!N57&lt;0.001,1,MIN(1,MAX(0,'Peak CF statistics'!N65/'Peak CF statistics'!N57))),1)</f>
        <v>0.21504375349097005</v>
      </c>
      <c r="O6">
        <f>IFERROR(IF('Peak CF statistics'!O57&lt;0.001,1,MIN(1,MAX(0,'Peak CF statistics'!O65/'Peak CF statistics'!O57))),1)</f>
        <v>0.2143630054352558</v>
      </c>
      <c r="P6">
        <f>IFERROR(IF('Peak CF statistics'!P57&lt;0.001,1,MIN(1,MAX(0,'Peak CF statistics'!P65/'Peak CF statistics'!P57))),1)</f>
        <v>0.22557519798821413</v>
      </c>
      <c r="Q6">
        <f>IFERROR(IF('Peak CF statistics'!Q57&lt;0.001,1,MIN(1,MAX(0,'Peak CF statistics'!Q65/'Peak CF statistics'!Q57))),1)</f>
        <v>0.23304075235109697</v>
      </c>
      <c r="R6">
        <f>IFERROR(IF('Peak CF statistics'!R57&lt;0.001,1,MIN(1,MAX(0,'Peak CF statistics'!R65/'Peak CF statistics'!R57))),1)</f>
        <v>0.241424876469372</v>
      </c>
      <c r="S6">
        <f>IFERROR(IF('Peak CF statistics'!S57&lt;0.001,1,MIN(1,MAX(0,'Peak CF statistics'!S65/'Peak CF statistics'!S57))),1)</f>
        <v>0.25965404749260296</v>
      </c>
      <c r="T6">
        <f>IFERROR(IF('Peak CF statistics'!T57&lt;0.001,1,MIN(1,MAX(0,'Peak CF statistics'!T65/'Peak CF statistics'!T57))),1)</f>
        <v>0.28819448847856144</v>
      </c>
      <c r="U6">
        <f>IFERROR(IF('Peak CF statistics'!U57&lt;0.001,1,MIN(1,MAX(0,'Peak CF statistics'!U65/'Peak CF statistics'!U57))),1)</f>
        <v>0.31349628055260348</v>
      </c>
      <c r="V6">
        <f>IFERROR(IF('Peak CF statistics'!V57&lt;0.001,1,MIN(1,MAX(0,'Peak CF statistics'!V65/'Peak CF statistics'!V57))),1)</f>
        <v>0.33653107758467893</v>
      </c>
      <c r="W6">
        <f>IFERROR(IF('Peak CF statistics'!W57&lt;0.001,1,MIN(1,MAX(0,'Peak CF statistics'!W65/'Peak CF statistics'!W57))),1)</f>
        <v>0.36654299305644356</v>
      </c>
      <c r="X6">
        <f>IFERROR(IF('Peak CF statistics'!X57&lt;0.001,1,MIN(1,MAX(0,'Peak CF statistics'!X65/'Peak CF statistics'!X57))),1)</f>
        <v>0.37584329403287747</v>
      </c>
      <c r="Y6">
        <f>IFERROR(IF('Peak CF statistics'!Y57&lt;0.001,1,MIN(1,MAX(0,'Peak CF statistics'!Y65/'Peak CF statistics'!Y57))),1)</f>
        <v>0.37153341330886969</v>
      </c>
    </row>
    <row r="7" spans="1:25" x14ac:dyDescent="0.35">
      <c r="A7" s="18" t="s">
        <v>87</v>
      </c>
      <c r="B7">
        <f>IFERROR(IF('Peak CF statistics'!B58&lt;0.001,1,MIN(1,MAX(0,'Peak CF statistics'!B66/'Peak CF statistics'!B58))),1)</f>
        <v>0.43573712276385518</v>
      </c>
      <c r="C7">
        <f>IFERROR(IF('Peak CF statistics'!C58&lt;0.001,1,MIN(1,MAX(0,'Peak CF statistics'!C66/'Peak CF statistics'!C58))),1)</f>
        <v>0.46461310076080897</v>
      </c>
      <c r="D7">
        <f>IFERROR(IF('Peak CF statistics'!D58&lt;0.001,1,MIN(1,MAX(0,'Peak CF statistics'!D66/'Peak CF statistics'!D58))),1)</f>
        <v>0.49201720800899268</v>
      </c>
      <c r="E7">
        <f>IFERROR(IF('Peak CF statistics'!E58&lt;0.001,1,MIN(1,MAX(0,'Peak CF statistics'!E66/'Peak CF statistics'!E58))),1)</f>
        <v>0.52464373519039731</v>
      </c>
      <c r="F7">
        <f>IFERROR(IF('Peak CF statistics'!F58&lt;0.001,1,MIN(1,MAX(0,'Peak CF statistics'!F66/'Peak CF statistics'!F58))),1)</f>
        <v>0.52764065079773304</v>
      </c>
      <c r="G7">
        <f>IFERROR(IF('Peak CF statistics'!G58&lt;0.001,1,MIN(1,MAX(0,'Peak CF statistics'!G66/'Peak CF statistics'!G58))),1)</f>
        <v>0.52380196365155618</v>
      </c>
      <c r="H7">
        <f>IFERROR(IF('Peak CF statistics'!H58&lt;0.001,1,MIN(1,MAX(0,'Peak CF statistics'!H66/'Peak CF statistics'!H58))),1)</f>
        <v>0.52702398670866335</v>
      </c>
      <c r="I7">
        <f>IFERROR(IF('Peak CF statistics'!I58&lt;0.001,1,MIN(1,MAX(0,'Peak CF statistics'!I66/'Peak CF statistics'!I58))),1)</f>
        <v>0.53655488755018887</v>
      </c>
      <c r="J7">
        <f>IFERROR(IF('Peak CF statistics'!J58&lt;0.001,1,MIN(1,MAX(0,'Peak CF statistics'!J66/'Peak CF statistics'!J58))),1)</f>
        <v>0.4597133496341968</v>
      </c>
      <c r="K7">
        <f>IFERROR(IF('Peak CF statistics'!K58&lt;0.001,1,MIN(1,MAX(0,'Peak CF statistics'!K66/'Peak CF statistics'!K58))),1)</f>
        <v>0.43605619412515945</v>
      </c>
      <c r="L7">
        <f>IFERROR(IF('Peak CF statistics'!L58&lt;0.001,1,MIN(1,MAX(0,'Peak CF statistics'!L66/'Peak CF statistics'!L58))),1)</f>
        <v>0.48136044160931796</v>
      </c>
      <c r="M7">
        <f>IFERROR(IF('Peak CF statistics'!M58&lt;0.001,1,MIN(1,MAX(0,'Peak CF statistics'!M66/'Peak CF statistics'!M58))),1)</f>
        <v>0.53931843626078135</v>
      </c>
      <c r="N7">
        <f>IFERROR(IF('Peak CF statistics'!N58&lt;0.001,1,MIN(1,MAX(0,'Peak CF statistics'!N66/'Peak CF statistics'!N58))),1)</f>
        <v>0.5622354374445061</v>
      </c>
      <c r="O7">
        <f>IFERROR(IF('Peak CF statistics'!O58&lt;0.001,1,MIN(1,MAX(0,'Peak CF statistics'!O66/'Peak CF statistics'!O58))),1)</f>
        <v>0.56621686958814998</v>
      </c>
      <c r="P7">
        <f>IFERROR(IF('Peak CF statistics'!P58&lt;0.001,1,MIN(1,MAX(0,'Peak CF statistics'!P66/'Peak CF statistics'!P58))),1)</f>
        <v>0.5852973573746415</v>
      </c>
      <c r="Q7">
        <f>IFERROR(IF('Peak CF statistics'!Q58&lt;0.001,1,MIN(1,MAX(0,'Peak CF statistics'!Q66/'Peak CF statistics'!Q58))),1)</f>
        <v>0.55235249558118005</v>
      </c>
      <c r="R7">
        <f>IFERROR(IF('Peak CF statistics'!R58&lt;0.001,1,MIN(1,MAX(0,'Peak CF statistics'!R66/'Peak CF statistics'!R58))),1)</f>
        <v>0.51937434695880713</v>
      </c>
      <c r="S7">
        <f>IFERROR(IF('Peak CF statistics'!S58&lt;0.001,1,MIN(1,MAX(0,'Peak CF statistics'!S66/'Peak CF statistics'!S58))),1)</f>
        <v>0.51480878391745644</v>
      </c>
      <c r="T7">
        <f>IFERROR(IF('Peak CF statistics'!T58&lt;0.001,1,MIN(1,MAX(0,'Peak CF statistics'!T66/'Peak CF statistics'!T58))),1)</f>
        <v>0.51773657071456647</v>
      </c>
      <c r="U7">
        <f>IFERROR(IF('Peak CF statistics'!U58&lt;0.001,1,MIN(1,MAX(0,'Peak CF statistics'!U66/'Peak CF statistics'!U58))),1)</f>
        <v>0.49453112131518945</v>
      </c>
      <c r="V7">
        <f>IFERROR(IF('Peak CF statistics'!V58&lt;0.001,1,MIN(1,MAX(0,'Peak CF statistics'!V66/'Peak CF statistics'!V58))),1)</f>
        <v>0.46414565663831786</v>
      </c>
      <c r="W7">
        <f>IFERROR(IF('Peak CF statistics'!W58&lt;0.001,1,MIN(1,MAX(0,'Peak CF statistics'!W66/'Peak CF statistics'!W58))),1)</f>
        <v>0.4561907370914004</v>
      </c>
      <c r="X7">
        <f>IFERROR(IF('Peak CF statistics'!X58&lt;0.001,1,MIN(1,MAX(0,'Peak CF statistics'!X66/'Peak CF statistics'!X58))),1)</f>
        <v>0.44017372160752455</v>
      </c>
      <c r="Y7">
        <f>IFERROR(IF('Peak CF statistics'!Y58&lt;0.001,1,MIN(1,MAX(0,'Peak CF statistics'!Y66/'Peak CF statistics'!Y58))),1)</f>
        <v>0.43157076916045856</v>
      </c>
    </row>
  </sheetData>
  <conditionalFormatting sqref="B6:Y6">
    <cfRule type="cellIs" dxfId="1" priority="2" operator="lessThan">
      <formula>1</formula>
    </cfRule>
  </conditionalFormatting>
  <conditionalFormatting sqref="B7:Y7">
    <cfRule type="cellIs" dxfId="0" priority="1" operator="lessThan">
      <formula>1</formula>
    </cfRule>
  </conditionalFormatting>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9"/>
  <sheetViews>
    <sheetView workbookViewId="0">
      <selection activeCell="F21" sqref="F21"/>
    </sheetView>
  </sheetViews>
  <sheetFormatPr defaultRowHeight="14.5" x14ac:dyDescent="0.35"/>
  <cols>
    <col min="1" max="1" width="24" customWidth="1"/>
    <col min="2" max="25" width="12" customWidth="1"/>
  </cols>
  <sheetData>
    <row r="1" spans="1:25" x14ac:dyDescent="0.35">
      <c r="A1" t="s">
        <v>8945</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8946</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8947</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8948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8949</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8950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8951</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8952</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8953</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8955</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8956</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8957</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8958</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8959</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8960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8961</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8962</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9"/>
  <sheetViews>
    <sheetView workbookViewId="0"/>
  </sheetViews>
  <sheetFormatPr defaultRowHeight="14.5" x14ac:dyDescent="0.35"/>
  <cols>
    <col min="1" max="1" width="24" customWidth="1"/>
    <col min="2" max="25" width="12" customWidth="1"/>
  </cols>
  <sheetData>
    <row r="1" spans="1:25" x14ac:dyDescent="0.35">
      <c r="A1" t="s">
        <v>8963</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row>
    <row r="7" spans="1:25" x14ac:dyDescent="0.35">
      <c r="A7" t="s">
        <v>87</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row>
    <row r="9" spans="1:25" x14ac:dyDescent="0.35">
      <c r="A9" t="s">
        <v>8964</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9"/>
  <sheetViews>
    <sheetView workbookViewId="0">
      <selection activeCell="E14" sqref="E14"/>
    </sheetView>
  </sheetViews>
  <sheetFormatPr defaultRowHeight="14.5" x14ac:dyDescent="0.35"/>
  <cols>
    <col min="1" max="1" width="24" customWidth="1"/>
    <col min="2" max="25" width="12" customWidth="1"/>
  </cols>
  <sheetData>
    <row r="1" spans="1:25" x14ac:dyDescent="0.35">
      <c r="A1" t="s">
        <v>8965</v>
      </c>
      <c r="B1" t="s">
        <v>8890</v>
      </c>
      <c r="C1" t="s">
        <v>8891</v>
      </c>
      <c r="D1" t="s">
        <v>8892</v>
      </c>
      <c r="E1" t="s">
        <v>8893</v>
      </c>
      <c r="F1" t="s">
        <v>8894</v>
      </c>
      <c r="G1" t="s">
        <v>8895</v>
      </c>
      <c r="H1" t="s">
        <v>8896</v>
      </c>
      <c r="I1" t="s">
        <v>8897</v>
      </c>
      <c r="J1" t="s">
        <v>8898</v>
      </c>
      <c r="K1" t="s">
        <v>8899</v>
      </c>
      <c r="L1" t="s">
        <v>8900</v>
      </c>
      <c r="M1" t="s">
        <v>8901</v>
      </c>
      <c r="N1" t="s">
        <v>8902</v>
      </c>
      <c r="O1" t="s">
        <v>8903</v>
      </c>
      <c r="P1" t="s">
        <v>8904</v>
      </c>
      <c r="Q1" t="s">
        <v>8905</v>
      </c>
      <c r="R1" t="s">
        <v>8906</v>
      </c>
      <c r="S1" t="s">
        <v>8907</v>
      </c>
      <c r="T1" t="s">
        <v>8908</v>
      </c>
      <c r="U1" t="s">
        <v>8909</v>
      </c>
      <c r="V1" t="s">
        <v>8910</v>
      </c>
      <c r="W1" t="s">
        <v>8911</v>
      </c>
      <c r="X1" t="s">
        <v>8912</v>
      </c>
      <c r="Y1" t="s">
        <v>8913</v>
      </c>
    </row>
    <row r="2" spans="1:25" x14ac:dyDescent="0.35">
      <c r="A2" t="s">
        <v>82</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row>
    <row r="3" spans="1:25" x14ac:dyDescent="0.35">
      <c r="A3" t="s">
        <v>83</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row>
    <row r="4" spans="1:25" x14ac:dyDescent="0.35">
      <c r="A4" t="s">
        <v>84</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row>
    <row r="5" spans="1:25" x14ac:dyDescent="0.35">
      <c r="A5" t="s">
        <v>85</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row>
    <row r="6" spans="1:25" x14ac:dyDescent="0.35">
      <c r="A6" t="s">
        <v>86</v>
      </c>
      <c r="B6">
        <v>0.9</v>
      </c>
      <c r="C6">
        <v>0.9</v>
      </c>
      <c r="D6">
        <v>0.9</v>
      </c>
      <c r="E6">
        <v>0.9</v>
      </c>
      <c r="F6">
        <v>0.9</v>
      </c>
      <c r="G6">
        <v>0.9</v>
      </c>
      <c r="H6">
        <v>0.9</v>
      </c>
      <c r="I6">
        <v>0.9</v>
      </c>
      <c r="J6">
        <v>0.9</v>
      </c>
      <c r="K6">
        <v>0.9</v>
      </c>
      <c r="L6">
        <v>0.9</v>
      </c>
      <c r="M6">
        <v>0.9</v>
      </c>
      <c r="N6">
        <v>0.9</v>
      </c>
      <c r="O6">
        <v>0.9</v>
      </c>
      <c r="P6">
        <v>0.9</v>
      </c>
      <c r="Q6">
        <v>0.9</v>
      </c>
      <c r="R6">
        <v>0.9</v>
      </c>
      <c r="S6">
        <v>0.9</v>
      </c>
      <c r="T6">
        <v>0.9</v>
      </c>
      <c r="U6">
        <v>0.9</v>
      </c>
      <c r="V6">
        <v>0.9</v>
      </c>
      <c r="W6">
        <v>0.9</v>
      </c>
      <c r="X6">
        <v>0.9</v>
      </c>
      <c r="Y6">
        <v>0.9</v>
      </c>
    </row>
    <row r="7" spans="1:25" x14ac:dyDescent="0.35">
      <c r="A7" t="s">
        <v>87</v>
      </c>
      <c r="B7">
        <v>0.9</v>
      </c>
      <c r="C7">
        <v>0.9</v>
      </c>
      <c r="D7">
        <v>0.9</v>
      </c>
      <c r="E7">
        <v>0.9</v>
      </c>
      <c r="F7">
        <v>0.9</v>
      </c>
      <c r="G7">
        <v>0.9</v>
      </c>
      <c r="H7">
        <v>0.9</v>
      </c>
      <c r="I7">
        <v>0.9</v>
      </c>
      <c r="J7">
        <v>0.9</v>
      </c>
      <c r="K7">
        <v>0.9</v>
      </c>
      <c r="L7">
        <v>0.9</v>
      </c>
      <c r="M7">
        <v>0.9</v>
      </c>
      <c r="N7">
        <v>0.9</v>
      </c>
      <c r="O7">
        <v>0.9</v>
      </c>
      <c r="P7">
        <v>0.9</v>
      </c>
      <c r="Q7">
        <v>0.9</v>
      </c>
      <c r="R7">
        <v>0.9</v>
      </c>
      <c r="S7">
        <v>0.9</v>
      </c>
      <c r="T7">
        <v>0.9</v>
      </c>
      <c r="U7">
        <v>0.9</v>
      </c>
      <c r="V7">
        <v>0.9</v>
      </c>
      <c r="W7">
        <v>0.9</v>
      </c>
      <c r="X7">
        <v>0.9</v>
      </c>
      <c r="Y7">
        <v>0.9</v>
      </c>
    </row>
    <row r="9" spans="1:25" x14ac:dyDescent="0.35">
      <c r="A9" t="s">
        <v>8966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SHELF &amp; SYSHECF relationship</vt:lpstr>
      <vt:lpstr>Clustering</vt:lpstr>
      <vt:lpstr>CF hourly source</vt:lpstr>
      <vt:lpstr>Peak CF statistics</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Claire Trevisan</cp:lastModifiedBy>
  <dcterms:created xsi:type="dcterms:W3CDTF">2026-08-18T13:52:46Z</dcterms:created>
  <dcterms:modified xsi:type="dcterms:W3CDTF">2026-08-20T15:22:20Z</dcterms:modified>
</cp:coreProperties>
</file>